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workbookPr defaultThemeVersion="124226"/>
  <mc:AlternateContent xmlns:mc="http://schemas.openxmlformats.org/markup-compatibility/2006">
    <mc:Choice Requires="x15">
      <x15ac:absPath xmlns:x15ac="http://schemas.microsoft.com/office/spreadsheetml/2010/11/ac" url="F:\Template Project\Smart Business Owner\ProHR Ultimate\Tools\"/>
    </mc:Choice>
  </mc:AlternateContent>
  <xr:revisionPtr revIDLastSave="0" documentId="13_ncr:1_{756C8943-022F-4B8F-BAA8-03FB75B55024}" xr6:coauthVersionLast="47" xr6:coauthVersionMax="47" xr10:uidLastSave="{00000000-0000-0000-0000-000000000000}"/>
  <bookViews>
    <workbookView xWindow="-120" yWindow="-120" windowWidth="20730" windowHeight="11760" activeTab="2" xr2:uid="{00000000-000D-0000-FFFF-FFFF00000000}"/>
  </bookViews>
  <sheets>
    <sheet name="Vacation Summary" sheetId="4" r:id="rId1"/>
    <sheet name="Vacation Tracker" sheetId="1" r:id="rId2"/>
    <sheet name="How to Use" sheetId="5" r:id="rId3"/>
    <sheet name="Copyright-2" sheetId="11"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K260" i="1" l="1"/>
  <c r="PJ260" i="1"/>
  <c r="PI260" i="1"/>
  <c r="PH260" i="1"/>
  <c r="PG260" i="1"/>
  <c r="PF260" i="1"/>
  <c r="PE260" i="1"/>
  <c r="PK259" i="1"/>
  <c r="PJ259" i="1"/>
  <c r="PI259" i="1"/>
  <c r="PH259" i="1"/>
  <c r="PG259" i="1"/>
  <c r="PF259" i="1"/>
  <c r="PE259" i="1"/>
  <c r="PK258" i="1"/>
  <c r="PJ258" i="1"/>
  <c r="PI258" i="1"/>
  <c r="PH258" i="1"/>
  <c r="PG258" i="1"/>
  <c r="PF258" i="1"/>
  <c r="PE258" i="1"/>
  <c r="PK257" i="1"/>
  <c r="PJ257" i="1"/>
  <c r="PI257" i="1"/>
  <c r="PH257" i="1"/>
  <c r="PG257" i="1"/>
  <c r="PF257" i="1"/>
  <c r="PE257" i="1"/>
  <c r="PK256" i="1"/>
  <c r="PJ256" i="1"/>
  <c r="PI256" i="1"/>
  <c r="PH256" i="1"/>
  <c r="PG256" i="1"/>
  <c r="PF256" i="1"/>
  <c r="PE256" i="1"/>
  <c r="PK255" i="1"/>
  <c r="PJ255" i="1"/>
  <c r="PI255" i="1"/>
  <c r="PH255" i="1"/>
  <c r="PG255" i="1"/>
  <c r="PF255" i="1"/>
  <c r="PE255" i="1"/>
  <c r="PK254" i="1"/>
  <c r="PJ254" i="1"/>
  <c r="PI254" i="1"/>
  <c r="PH254" i="1"/>
  <c r="PG254" i="1"/>
  <c r="PF254" i="1"/>
  <c r="PE254" i="1"/>
  <c r="PK253" i="1"/>
  <c r="PJ253" i="1"/>
  <c r="PI253" i="1"/>
  <c r="PH253" i="1"/>
  <c r="PG253" i="1"/>
  <c r="PF253" i="1"/>
  <c r="PE253" i="1"/>
  <c r="PK252" i="1"/>
  <c r="PJ252" i="1"/>
  <c r="PI252" i="1"/>
  <c r="PH252" i="1"/>
  <c r="PG252" i="1"/>
  <c r="PF252" i="1"/>
  <c r="PE252" i="1"/>
  <c r="PK251" i="1"/>
  <c r="PJ251" i="1"/>
  <c r="PI251" i="1"/>
  <c r="PH251" i="1"/>
  <c r="PG251" i="1"/>
  <c r="PF251" i="1"/>
  <c r="PE251" i="1"/>
  <c r="PK250" i="1"/>
  <c r="PJ250" i="1"/>
  <c r="PI250" i="1"/>
  <c r="PH250" i="1"/>
  <c r="PG250" i="1"/>
  <c r="PF250" i="1"/>
  <c r="PE250" i="1"/>
  <c r="PK249" i="1"/>
  <c r="PJ249" i="1"/>
  <c r="PI249" i="1"/>
  <c r="PH249" i="1"/>
  <c r="PG249" i="1"/>
  <c r="PF249" i="1"/>
  <c r="PE249" i="1"/>
  <c r="PK248" i="1"/>
  <c r="PJ248" i="1"/>
  <c r="PI248" i="1"/>
  <c r="PH248" i="1"/>
  <c r="PG248" i="1"/>
  <c r="PF248" i="1"/>
  <c r="PE248" i="1"/>
  <c r="PK247" i="1"/>
  <c r="PJ247" i="1"/>
  <c r="PI247" i="1"/>
  <c r="PH247" i="1"/>
  <c r="PG247" i="1"/>
  <c r="PF247" i="1"/>
  <c r="PE247" i="1"/>
  <c r="PK246" i="1"/>
  <c r="PJ246" i="1"/>
  <c r="PI246" i="1"/>
  <c r="PH246" i="1"/>
  <c r="PG246" i="1"/>
  <c r="PF246" i="1"/>
  <c r="PE246" i="1"/>
  <c r="PK245" i="1"/>
  <c r="PJ245" i="1"/>
  <c r="PI245" i="1"/>
  <c r="PH245" i="1"/>
  <c r="PG245" i="1"/>
  <c r="PF245" i="1"/>
  <c r="PE245" i="1"/>
  <c r="PK244" i="1"/>
  <c r="PJ244" i="1"/>
  <c r="PI244" i="1"/>
  <c r="PH244" i="1"/>
  <c r="PG244" i="1"/>
  <c r="PF244" i="1"/>
  <c r="PE244" i="1"/>
  <c r="PK243" i="1"/>
  <c r="PJ243" i="1"/>
  <c r="PI243" i="1"/>
  <c r="PH243" i="1"/>
  <c r="PG243" i="1"/>
  <c r="PF243" i="1"/>
  <c r="PE243" i="1"/>
  <c r="PK242" i="1"/>
  <c r="PJ242" i="1"/>
  <c r="PI242" i="1"/>
  <c r="PH242" i="1"/>
  <c r="PG242" i="1"/>
  <c r="PF242" i="1"/>
  <c r="PE242" i="1"/>
  <c r="PK241" i="1"/>
  <c r="PJ241" i="1"/>
  <c r="PI241" i="1"/>
  <c r="PH241" i="1"/>
  <c r="PG241" i="1"/>
  <c r="PF241" i="1"/>
  <c r="PE241" i="1"/>
  <c r="PK240" i="1"/>
  <c r="PJ240" i="1"/>
  <c r="PI240" i="1"/>
  <c r="PH240" i="1"/>
  <c r="PG240" i="1"/>
  <c r="PF240" i="1"/>
  <c r="PE240" i="1"/>
  <c r="PK239" i="1"/>
  <c r="PJ239" i="1"/>
  <c r="PI239" i="1"/>
  <c r="PH239" i="1"/>
  <c r="PG239" i="1"/>
  <c r="PF239" i="1"/>
  <c r="PE239" i="1"/>
  <c r="PK238" i="1"/>
  <c r="PJ238" i="1"/>
  <c r="PI238" i="1"/>
  <c r="PH238" i="1"/>
  <c r="PG238" i="1"/>
  <c r="PF238" i="1"/>
  <c r="PE238" i="1"/>
  <c r="PK237" i="1"/>
  <c r="PJ237" i="1"/>
  <c r="PI237" i="1"/>
  <c r="PH237" i="1"/>
  <c r="PG237" i="1"/>
  <c r="PF237" i="1"/>
  <c r="PE237" i="1"/>
  <c r="PK236" i="1"/>
  <c r="PJ236" i="1"/>
  <c r="PI236" i="1"/>
  <c r="PH236" i="1"/>
  <c r="PG236" i="1"/>
  <c r="PF236" i="1"/>
  <c r="PE236" i="1"/>
  <c r="PK235" i="1"/>
  <c r="PJ235" i="1"/>
  <c r="PI235" i="1"/>
  <c r="PH235" i="1"/>
  <c r="PG235" i="1"/>
  <c r="PF235" i="1"/>
  <c r="PE235" i="1"/>
  <c r="PK234" i="1"/>
  <c r="PJ234" i="1"/>
  <c r="PI234" i="1"/>
  <c r="PH234" i="1"/>
  <c r="PG234" i="1"/>
  <c r="PF234" i="1"/>
  <c r="PE234" i="1"/>
  <c r="PK233" i="1"/>
  <c r="PJ233" i="1"/>
  <c r="PI233" i="1"/>
  <c r="PH233" i="1"/>
  <c r="PG233" i="1"/>
  <c r="PF233" i="1"/>
  <c r="PE233" i="1"/>
  <c r="PK232" i="1"/>
  <c r="PJ232" i="1"/>
  <c r="PI232" i="1"/>
  <c r="PH232" i="1"/>
  <c r="PG232" i="1"/>
  <c r="PF232" i="1"/>
  <c r="PE232" i="1"/>
  <c r="PK231" i="1"/>
  <c r="PJ231" i="1"/>
  <c r="PI231" i="1"/>
  <c r="PH231" i="1"/>
  <c r="PG231" i="1"/>
  <c r="PF231" i="1"/>
  <c r="PE231" i="1"/>
  <c r="PK230" i="1"/>
  <c r="PJ230" i="1"/>
  <c r="PI230" i="1"/>
  <c r="PH230" i="1"/>
  <c r="PG230" i="1"/>
  <c r="PF230" i="1"/>
  <c r="PE230" i="1"/>
  <c r="PK229" i="1"/>
  <c r="PJ229" i="1"/>
  <c r="PI229" i="1"/>
  <c r="PH229" i="1"/>
  <c r="PG229" i="1"/>
  <c r="PF229" i="1"/>
  <c r="PE229" i="1"/>
  <c r="PK228" i="1"/>
  <c r="PJ228" i="1"/>
  <c r="PI228" i="1"/>
  <c r="PH228" i="1"/>
  <c r="PG228" i="1"/>
  <c r="PF228" i="1"/>
  <c r="PE228" i="1"/>
  <c r="PK227" i="1"/>
  <c r="PJ227" i="1"/>
  <c r="PI227" i="1"/>
  <c r="PH227" i="1"/>
  <c r="PG227" i="1"/>
  <c r="PF227" i="1"/>
  <c r="PE227" i="1"/>
  <c r="PK226" i="1"/>
  <c r="PJ226" i="1"/>
  <c r="PI226" i="1"/>
  <c r="PH226" i="1"/>
  <c r="PG226" i="1"/>
  <c r="PF226" i="1"/>
  <c r="PE226" i="1"/>
  <c r="PK225" i="1"/>
  <c r="PJ225" i="1"/>
  <c r="PI225" i="1"/>
  <c r="PH225" i="1"/>
  <c r="PG225" i="1"/>
  <c r="PF225" i="1"/>
  <c r="PE225" i="1"/>
  <c r="PK224" i="1"/>
  <c r="PJ224" i="1"/>
  <c r="PI224" i="1"/>
  <c r="PH224" i="1"/>
  <c r="PG224" i="1"/>
  <c r="PF224" i="1"/>
  <c r="PE224" i="1"/>
  <c r="PK223" i="1"/>
  <c r="PJ223" i="1"/>
  <c r="PI223" i="1"/>
  <c r="PH223" i="1"/>
  <c r="PG223" i="1"/>
  <c r="PF223" i="1"/>
  <c r="PE223" i="1"/>
  <c r="PK222" i="1"/>
  <c r="PJ222" i="1"/>
  <c r="PI222" i="1"/>
  <c r="PH222" i="1"/>
  <c r="PG222" i="1"/>
  <c r="PF222" i="1"/>
  <c r="PE222" i="1"/>
  <c r="PK221" i="1"/>
  <c r="PJ221" i="1"/>
  <c r="PI221" i="1"/>
  <c r="PH221" i="1"/>
  <c r="PG221" i="1"/>
  <c r="PF221" i="1"/>
  <c r="PE221" i="1"/>
  <c r="PK220" i="1"/>
  <c r="PJ220" i="1"/>
  <c r="PI220" i="1"/>
  <c r="PH220" i="1"/>
  <c r="PG220" i="1"/>
  <c r="PF220" i="1"/>
  <c r="PE220" i="1"/>
  <c r="PK219" i="1"/>
  <c r="PJ219" i="1"/>
  <c r="PI219" i="1"/>
  <c r="PH219" i="1"/>
  <c r="PG219" i="1"/>
  <c r="PF219" i="1"/>
  <c r="PE219" i="1"/>
  <c r="PK218" i="1"/>
  <c r="PJ218" i="1"/>
  <c r="PI218" i="1"/>
  <c r="PH218" i="1"/>
  <c r="PG218" i="1"/>
  <c r="PF218" i="1"/>
  <c r="PE218" i="1"/>
  <c r="PK217" i="1"/>
  <c r="PJ217" i="1"/>
  <c r="PI217" i="1"/>
  <c r="PH217" i="1"/>
  <c r="PG217" i="1"/>
  <c r="PF217" i="1"/>
  <c r="PE217" i="1"/>
  <c r="PK216" i="1"/>
  <c r="PJ216" i="1"/>
  <c r="PI216" i="1"/>
  <c r="PH216" i="1"/>
  <c r="PG216" i="1"/>
  <c r="PF216" i="1"/>
  <c r="PE216" i="1"/>
  <c r="PK215" i="1"/>
  <c r="PJ215" i="1"/>
  <c r="PI215" i="1"/>
  <c r="PH215" i="1"/>
  <c r="PG215" i="1"/>
  <c r="PF215" i="1"/>
  <c r="PE215" i="1"/>
  <c r="PK214" i="1"/>
  <c r="PJ214" i="1"/>
  <c r="PI214" i="1"/>
  <c r="PH214" i="1"/>
  <c r="PG214" i="1"/>
  <c r="PF214" i="1"/>
  <c r="PE214" i="1"/>
  <c r="PK213" i="1"/>
  <c r="PJ213" i="1"/>
  <c r="PI213" i="1"/>
  <c r="PH213" i="1"/>
  <c r="PG213" i="1"/>
  <c r="PF213" i="1"/>
  <c r="PE213" i="1"/>
  <c r="PK212" i="1"/>
  <c r="PJ212" i="1"/>
  <c r="PI212" i="1"/>
  <c r="PH212" i="1"/>
  <c r="PG212" i="1"/>
  <c r="PF212" i="1"/>
  <c r="PE212" i="1"/>
  <c r="PK211" i="1"/>
  <c r="PJ211" i="1"/>
  <c r="PI211" i="1"/>
  <c r="PH211" i="1"/>
  <c r="PG211" i="1"/>
  <c r="PF211" i="1"/>
  <c r="PE211" i="1"/>
  <c r="PK210" i="1"/>
  <c r="PJ210" i="1"/>
  <c r="PI210" i="1"/>
  <c r="PH210" i="1"/>
  <c r="PG210" i="1"/>
  <c r="PF210" i="1"/>
  <c r="PE210" i="1"/>
  <c r="PK209" i="1"/>
  <c r="PJ209" i="1"/>
  <c r="PI209" i="1"/>
  <c r="PH209" i="1"/>
  <c r="PG209" i="1"/>
  <c r="PF209" i="1"/>
  <c r="PE209" i="1"/>
  <c r="PK208" i="1"/>
  <c r="PJ208" i="1"/>
  <c r="PI208" i="1"/>
  <c r="PH208" i="1"/>
  <c r="PG208" i="1"/>
  <c r="PF208" i="1"/>
  <c r="PE208" i="1"/>
  <c r="PK207" i="1"/>
  <c r="PJ207" i="1"/>
  <c r="PI207" i="1"/>
  <c r="PH207" i="1"/>
  <c r="PG207" i="1"/>
  <c r="PF207" i="1"/>
  <c r="PE207" i="1"/>
  <c r="PK206" i="1"/>
  <c r="PJ206" i="1"/>
  <c r="PI206" i="1"/>
  <c r="PH206" i="1"/>
  <c r="PG206" i="1"/>
  <c r="PF206" i="1"/>
  <c r="PE206" i="1"/>
  <c r="PK205" i="1"/>
  <c r="PJ205" i="1"/>
  <c r="PI205" i="1"/>
  <c r="PH205" i="1"/>
  <c r="PG205" i="1"/>
  <c r="PF205" i="1"/>
  <c r="PE205" i="1"/>
  <c r="PK204" i="1"/>
  <c r="PJ204" i="1"/>
  <c r="PI204" i="1"/>
  <c r="PH204" i="1"/>
  <c r="PG204" i="1"/>
  <c r="PF204" i="1"/>
  <c r="PE204" i="1"/>
  <c r="PK203" i="1"/>
  <c r="PJ203" i="1"/>
  <c r="PI203" i="1"/>
  <c r="PH203" i="1"/>
  <c r="PG203" i="1"/>
  <c r="PF203" i="1"/>
  <c r="PE203" i="1"/>
  <c r="PK202" i="1"/>
  <c r="PJ202" i="1"/>
  <c r="PI202" i="1"/>
  <c r="PH202" i="1"/>
  <c r="PG202" i="1"/>
  <c r="PF202" i="1"/>
  <c r="PE202" i="1"/>
  <c r="PK201" i="1"/>
  <c r="PJ201" i="1"/>
  <c r="PI201" i="1"/>
  <c r="PH201" i="1"/>
  <c r="PG201" i="1"/>
  <c r="PF201" i="1"/>
  <c r="PE201" i="1"/>
  <c r="PK200" i="1"/>
  <c r="PJ200" i="1"/>
  <c r="PI200" i="1"/>
  <c r="PH200" i="1"/>
  <c r="PG200" i="1"/>
  <c r="PF200" i="1"/>
  <c r="PE200" i="1"/>
  <c r="PK199" i="1"/>
  <c r="PJ199" i="1"/>
  <c r="PI199" i="1"/>
  <c r="PH199" i="1"/>
  <c r="PG199" i="1"/>
  <c r="PF199" i="1"/>
  <c r="PE199" i="1"/>
  <c r="PK198" i="1"/>
  <c r="PJ198" i="1"/>
  <c r="PI198" i="1"/>
  <c r="PH198" i="1"/>
  <c r="PG198" i="1"/>
  <c r="PF198" i="1"/>
  <c r="PE198" i="1"/>
  <c r="PK197" i="1"/>
  <c r="PJ197" i="1"/>
  <c r="PI197" i="1"/>
  <c r="PH197" i="1"/>
  <c r="PG197" i="1"/>
  <c r="PF197" i="1"/>
  <c r="PE197" i="1"/>
  <c r="PK196" i="1"/>
  <c r="PJ196" i="1"/>
  <c r="PI196" i="1"/>
  <c r="PH196" i="1"/>
  <c r="PG196" i="1"/>
  <c r="PF196" i="1"/>
  <c r="PE196" i="1"/>
  <c r="PK195" i="1"/>
  <c r="PJ195" i="1"/>
  <c r="PI195" i="1"/>
  <c r="PH195" i="1"/>
  <c r="PG195" i="1"/>
  <c r="PF195" i="1"/>
  <c r="PE195" i="1"/>
  <c r="PK194" i="1"/>
  <c r="PJ194" i="1"/>
  <c r="PI194" i="1"/>
  <c r="PH194" i="1"/>
  <c r="PG194" i="1"/>
  <c r="PF194" i="1"/>
  <c r="PE194" i="1"/>
  <c r="PK193" i="1"/>
  <c r="PJ193" i="1"/>
  <c r="PI193" i="1"/>
  <c r="PH193" i="1"/>
  <c r="PG193" i="1"/>
  <c r="PF193" i="1"/>
  <c r="PE193" i="1"/>
  <c r="PK192" i="1"/>
  <c r="PJ192" i="1"/>
  <c r="PI192" i="1"/>
  <c r="PH192" i="1"/>
  <c r="PG192" i="1"/>
  <c r="PF192" i="1"/>
  <c r="PE192" i="1"/>
  <c r="PK191" i="1"/>
  <c r="PJ191" i="1"/>
  <c r="PI191" i="1"/>
  <c r="PH191" i="1"/>
  <c r="PG191" i="1"/>
  <c r="PF191" i="1"/>
  <c r="PE191" i="1"/>
  <c r="PK190" i="1"/>
  <c r="PJ190" i="1"/>
  <c r="PI190" i="1"/>
  <c r="PH190" i="1"/>
  <c r="PG190" i="1"/>
  <c r="PF190" i="1"/>
  <c r="PE190" i="1"/>
  <c r="PK189" i="1"/>
  <c r="PJ189" i="1"/>
  <c r="PI189" i="1"/>
  <c r="PH189" i="1"/>
  <c r="PG189" i="1"/>
  <c r="PF189" i="1"/>
  <c r="PE189" i="1"/>
  <c r="PK188" i="1"/>
  <c r="PJ188" i="1"/>
  <c r="PI188" i="1"/>
  <c r="PH188" i="1"/>
  <c r="PG188" i="1"/>
  <c r="PF188" i="1"/>
  <c r="PE188" i="1"/>
  <c r="PK187" i="1"/>
  <c r="PJ187" i="1"/>
  <c r="PI187" i="1"/>
  <c r="PH187" i="1"/>
  <c r="PG187" i="1"/>
  <c r="PF187" i="1"/>
  <c r="PE187" i="1"/>
  <c r="PK186" i="1"/>
  <c r="PJ186" i="1"/>
  <c r="PI186" i="1"/>
  <c r="PH186" i="1"/>
  <c r="PG186" i="1"/>
  <c r="PF186" i="1"/>
  <c r="PE186" i="1"/>
  <c r="PK185" i="1"/>
  <c r="PJ185" i="1"/>
  <c r="PI185" i="1"/>
  <c r="PH185" i="1"/>
  <c r="PG185" i="1"/>
  <c r="PF185" i="1"/>
  <c r="PE185" i="1"/>
  <c r="PK184" i="1"/>
  <c r="PJ184" i="1"/>
  <c r="PI184" i="1"/>
  <c r="PH184" i="1"/>
  <c r="PG184" i="1"/>
  <c r="PF184" i="1"/>
  <c r="PE184" i="1"/>
  <c r="PK183" i="1"/>
  <c r="PJ183" i="1"/>
  <c r="PI183" i="1"/>
  <c r="PH183" i="1"/>
  <c r="PG183" i="1"/>
  <c r="PF183" i="1"/>
  <c r="PE183" i="1"/>
  <c r="PK182" i="1"/>
  <c r="PJ182" i="1"/>
  <c r="PI182" i="1"/>
  <c r="PH182" i="1"/>
  <c r="PG182" i="1"/>
  <c r="PF182" i="1"/>
  <c r="PE182" i="1"/>
  <c r="PK181" i="1"/>
  <c r="PJ181" i="1"/>
  <c r="PI181" i="1"/>
  <c r="PH181" i="1"/>
  <c r="PG181" i="1"/>
  <c r="PF181" i="1"/>
  <c r="PE181" i="1"/>
  <c r="PK180" i="1"/>
  <c r="PJ180" i="1"/>
  <c r="PI180" i="1"/>
  <c r="PH180" i="1"/>
  <c r="PG180" i="1"/>
  <c r="PF180" i="1"/>
  <c r="PE180" i="1"/>
  <c r="PK179" i="1"/>
  <c r="PJ179" i="1"/>
  <c r="PI179" i="1"/>
  <c r="PH179" i="1"/>
  <c r="PG179" i="1"/>
  <c r="PF179" i="1"/>
  <c r="PE179" i="1"/>
  <c r="PK178" i="1"/>
  <c r="PJ178" i="1"/>
  <c r="PI178" i="1"/>
  <c r="PH178" i="1"/>
  <c r="PG178" i="1"/>
  <c r="PF178" i="1"/>
  <c r="PE178" i="1"/>
  <c r="PK177" i="1"/>
  <c r="PJ177" i="1"/>
  <c r="PI177" i="1"/>
  <c r="PH177" i="1"/>
  <c r="PG177" i="1"/>
  <c r="PF177" i="1"/>
  <c r="PE177" i="1"/>
  <c r="PK176" i="1"/>
  <c r="PJ176" i="1"/>
  <c r="PI176" i="1"/>
  <c r="PH176" i="1"/>
  <c r="PG176" i="1"/>
  <c r="PF176" i="1"/>
  <c r="PE176" i="1"/>
  <c r="PK175" i="1"/>
  <c r="PJ175" i="1"/>
  <c r="PI175" i="1"/>
  <c r="PH175" i="1"/>
  <c r="PG175" i="1"/>
  <c r="PF175" i="1"/>
  <c r="PE175" i="1"/>
  <c r="PK174" i="1"/>
  <c r="PJ174" i="1"/>
  <c r="PI174" i="1"/>
  <c r="PH174" i="1"/>
  <c r="PG174" i="1"/>
  <c r="PF174" i="1"/>
  <c r="PE174" i="1"/>
  <c r="PK173" i="1"/>
  <c r="PJ173" i="1"/>
  <c r="PI173" i="1"/>
  <c r="PH173" i="1"/>
  <c r="PG173" i="1"/>
  <c r="PF173" i="1"/>
  <c r="PE173" i="1"/>
  <c r="PK172" i="1"/>
  <c r="PJ172" i="1"/>
  <c r="PI172" i="1"/>
  <c r="PH172" i="1"/>
  <c r="PG172" i="1"/>
  <c r="PF172" i="1"/>
  <c r="PE172" i="1"/>
  <c r="PK171" i="1"/>
  <c r="PJ171" i="1"/>
  <c r="PI171" i="1"/>
  <c r="PH171" i="1"/>
  <c r="PG171" i="1"/>
  <c r="PF171" i="1"/>
  <c r="PE171" i="1"/>
  <c r="PK170" i="1"/>
  <c r="PJ170" i="1"/>
  <c r="PI170" i="1"/>
  <c r="PH170" i="1"/>
  <c r="PG170" i="1"/>
  <c r="PF170" i="1"/>
  <c r="PE170" i="1"/>
  <c r="PK169" i="1"/>
  <c r="PJ169" i="1"/>
  <c r="PI169" i="1"/>
  <c r="PH169" i="1"/>
  <c r="PG169" i="1"/>
  <c r="PF169" i="1"/>
  <c r="PE169" i="1"/>
  <c r="PK168" i="1"/>
  <c r="PJ168" i="1"/>
  <c r="PI168" i="1"/>
  <c r="PH168" i="1"/>
  <c r="PG168" i="1"/>
  <c r="PF168" i="1"/>
  <c r="PE168" i="1"/>
  <c r="PK167" i="1"/>
  <c r="PJ167" i="1"/>
  <c r="PI167" i="1"/>
  <c r="PH167" i="1"/>
  <c r="PG167" i="1"/>
  <c r="PF167" i="1"/>
  <c r="PE167" i="1"/>
  <c r="PK166" i="1"/>
  <c r="PJ166" i="1"/>
  <c r="PI166" i="1"/>
  <c r="PH166" i="1"/>
  <c r="PG166" i="1"/>
  <c r="PF166" i="1"/>
  <c r="PE166" i="1"/>
  <c r="PK165" i="1"/>
  <c r="PJ165" i="1"/>
  <c r="PI165" i="1"/>
  <c r="PH165" i="1"/>
  <c r="PG165" i="1"/>
  <c r="PF165" i="1"/>
  <c r="PE165" i="1"/>
  <c r="PK164" i="1"/>
  <c r="PJ164" i="1"/>
  <c r="PI164" i="1"/>
  <c r="PH164" i="1"/>
  <c r="PG164" i="1"/>
  <c r="PF164" i="1"/>
  <c r="PE164" i="1"/>
  <c r="PK163" i="1"/>
  <c r="PJ163" i="1"/>
  <c r="PI163" i="1"/>
  <c r="PH163" i="1"/>
  <c r="PG163" i="1"/>
  <c r="PF163" i="1"/>
  <c r="PE163" i="1"/>
  <c r="PK162" i="1"/>
  <c r="PJ162" i="1"/>
  <c r="PI162" i="1"/>
  <c r="PH162" i="1"/>
  <c r="PG162" i="1"/>
  <c r="PF162" i="1"/>
  <c r="PE162" i="1"/>
  <c r="PK161" i="1"/>
  <c r="PJ161" i="1"/>
  <c r="PI161" i="1"/>
  <c r="PH161" i="1"/>
  <c r="PG161" i="1"/>
  <c r="PF161" i="1"/>
  <c r="PE161" i="1"/>
  <c r="PK160" i="1"/>
  <c r="PJ160" i="1"/>
  <c r="PI160" i="1"/>
  <c r="PH160" i="1"/>
  <c r="PG160" i="1"/>
  <c r="PF160" i="1"/>
  <c r="PE160" i="1"/>
  <c r="PK159" i="1"/>
  <c r="PJ159" i="1"/>
  <c r="PI159" i="1"/>
  <c r="PH159" i="1"/>
  <c r="PG159" i="1"/>
  <c r="PF159" i="1"/>
  <c r="PE159" i="1"/>
  <c r="PK158" i="1"/>
  <c r="PJ158" i="1"/>
  <c r="PI158" i="1"/>
  <c r="PH158" i="1"/>
  <c r="PG158" i="1"/>
  <c r="PF158" i="1"/>
  <c r="PE158" i="1"/>
  <c r="PK157" i="1"/>
  <c r="PJ157" i="1"/>
  <c r="PI157" i="1"/>
  <c r="PH157" i="1"/>
  <c r="PG157" i="1"/>
  <c r="PF157" i="1"/>
  <c r="PE157" i="1"/>
  <c r="PK156" i="1"/>
  <c r="PJ156" i="1"/>
  <c r="PI156" i="1"/>
  <c r="PH156" i="1"/>
  <c r="PG156" i="1"/>
  <c r="PF156" i="1"/>
  <c r="PE156" i="1"/>
  <c r="PK155" i="1"/>
  <c r="PJ155" i="1"/>
  <c r="PI155" i="1"/>
  <c r="PH155" i="1"/>
  <c r="PG155" i="1"/>
  <c r="PF155" i="1"/>
  <c r="PE155" i="1"/>
  <c r="PK154" i="1"/>
  <c r="PJ154" i="1"/>
  <c r="PI154" i="1"/>
  <c r="PH154" i="1"/>
  <c r="PG154" i="1"/>
  <c r="PF154" i="1"/>
  <c r="PE154" i="1"/>
  <c r="PK153" i="1"/>
  <c r="PJ153" i="1"/>
  <c r="PI153" i="1"/>
  <c r="PH153" i="1"/>
  <c r="PG153" i="1"/>
  <c r="PF153" i="1"/>
  <c r="PE153" i="1"/>
  <c r="PK152" i="1"/>
  <c r="PJ152" i="1"/>
  <c r="PI152" i="1"/>
  <c r="PH152" i="1"/>
  <c r="PG152" i="1"/>
  <c r="PF152" i="1"/>
  <c r="PE152" i="1"/>
  <c r="PK151" i="1"/>
  <c r="PJ151" i="1"/>
  <c r="PI151" i="1"/>
  <c r="PH151" i="1"/>
  <c r="PG151" i="1"/>
  <c r="PF151" i="1"/>
  <c r="PE151" i="1"/>
  <c r="PK150" i="1"/>
  <c r="PJ150" i="1"/>
  <c r="PI150" i="1"/>
  <c r="PH150" i="1"/>
  <c r="PG150" i="1"/>
  <c r="PF150" i="1"/>
  <c r="PE150" i="1"/>
  <c r="PK149" i="1"/>
  <c r="PJ149" i="1"/>
  <c r="PI149" i="1"/>
  <c r="PH149" i="1"/>
  <c r="PG149" i="1"/>
  <c r="PF149" i="1"/>
  <c r="PE149" i="1"/>
  <c r="PK148" i="1"/>
  <c r="PJ148" i="1"/>
  <c r="PI148" i="1"/>
  <c r="PH148" i="1"/>
  <c r="PG148" i="1"/>
  <c r="PF148" i="1"/>
  <c r="PE148" i="1"/>
  <c r="PK147" i="1"/>
  <c r="PJ147" i="1"/>
  <c r="PI147" i="1"/>
  <c r="PH147" i="1"/>
  <c r="PG147" i="1"/>
  <c r="PF147" i="1"/>
  <c r="PE147" i="1"/>
  <c r="PK146" i="1"/>
  <c r="PJ146" i="1"/>
  <c r="PI146" i="1"/>
  <c r="PH146" i="1"/>
  <c r="PG146" i="1"/>
  <c r="PF146" i="1"/>
  <c r="PE146" i="1"/>
  <c r="PK145" i="1"/>
  <c r="PJ145" i="1"/>
  <c r="PI145" i="1"/>
  <c r="PH145" i="1"/>
  <c r="PG145" i="1"/>
  <c r="PF145" i="1"/>
  <c r="PE145" i="1"/>
  <c r="PK144" i="1"/>
  <c r="PJ144" i="1"/>
  <c r="PI144" i="1"/>
  <c r="PH144" i="1"/>
  <c r="PG144" i="1"/>
  <c r="PF144" i="1"/>
  <c r="PE144" i="1"/>
  <c r="PK143" i="1"/>
  <c r="PJ143" i="1"/>
  <c r="PI143" i="1"/>
  <c r="PH143" i="1"/>
  <c r="PG143" i="1"/>
  <c r="PF143" i="1"/>
  <c r="PE143" i="1"/>
  <c r="PK142" i="1"/>
  <c r="PJ142" i="1"/>
  <c r="PI142" i="1"/>
  <c r="PH142" i="1"/>
  <c r="PG142" i="1"/>
  <c r="PF142" i="1"/>
  <c r="PE142" i="1"/>
  <c r="PK141" i="1"/>
  <c r="PJ141" i="1"/>
  <c r="PI141" i="1"/>
  <c r="PH141" i="1"/>
  <c r="PG141" i="1"/>
  <c r="PF141" i="1"/>
  <c r="PE141" i="1"/>
  <c r="PK140" i="1"/>
  <c r="PJ140" i="1"/>
  <c r="PI140" i="1"/>
  <c r="PH140" i="1"/>
  <c r="PG140" i="1"/>
  <c r="PF140" i="1"/>
  <c r="PE140" i="1"/>
  <c r="PK139" i="1"/>
  <c r="PJ139" i="1"/>
  <c r="PI139" i="1"/>
  <c r="PH139" i="1"/>
  <c r="PG139" i="1"/>
  <c r="PF139" i="1"/>
  <c r="PE139" i="1"/>
  <c r="PK138" i="1"/>
  <c r="PJ138" i="1"/>
  <c r="PI138" i="1"/>
  <c r="PH138" i="1"/>
  <c r="PG138" i="1"/>
  <c r="PF138" i="1"/>
  <c r="PE138" i="1"/>
  <c r="PK137" i="1"/>
  <c r="PJ137" i="1"/>
  <c r="PI137" i="1"/>
  <c r="PH137" i="1"/>
  <c r="PG137" i="1"/>
  <c r="PF137" i="1"/>
  <c r="PE137" i="1"/>
  <c r="PK136" i="1"/>
  <c r="PJ136" i="1"/>
  <c r="PI136" i="1"/>
  <c r="PH136" i="1"/>
  <c r="PG136" i="1"/>
  <c r="PF136" i="1"/>
  <c r="PE136" i="1"/>
  <c r="PK135" i="1"/>
  <c r="PJ135" i="1"/>
  <c r="PI135" i="1"/>
  <c r="PH135" i="1"/>
  <c r="PG135" i="1"/>
  <c r="PF135" i="1"/>
  <c r="PE135" i="1"/>
  <c r="PK134" i="1"/>
  <c r="PJ134" i="1"/>
  <c r="PI134" i="1"/>
  <c r="PH134" i="1"/>
  <c r="PG134" i="1"/>
  <c r="PF134" i="1"/>
  <c r="PE134" i="1"/>
  <c r="PK133" i="1"/>
  <c r="PJ133" i="1"/>
  <c r="PI133" i="1"/>
  <c r="PH133" i="1"/>
  <c r="PG133" i="1"/>
  <c r="PF133" i="1"/>
  <c r="PE133" i="1"/>
  <c r="PK132" i="1"/>
  <c r="PJ132" i="1"/>
  <c r="PI132" i="1"/>
  <c r="PH132" i="1"/>
  <c r="PG132" i="1"/>
  <c r="PF132" i="1"/>
  <c r="PE132" i="1"/>
  <c r="PK131" i="1"/>
  <c r="PJ131" i="1"/>
  <c r="PI131" i="1"/>
  <c r="PH131" i="1"/>
  <c r="PG131" i="1"/>
  <c r="PF131" i="1"/>
  <c r="PE131" i="1"/>
  <c r="PK130" i="1"/>
  <c r="PJ130" i="1"/>
  <c r="PI130" i="1"/>
  <c r="PH130" i="1"/>
  <c r="PG130" i="1"/>
  <c r="PF130" i="1"/>
  <c r="PE130" i="1"/>
  <c r="PK129" i="1"/>
  <c r="PJ129" i="1"/>
  <c r="PI129" i="1"/>
  <c r="PH129" i="1"/>
  <c r="PG129" i="1"/>
  <c r="PF129" i="1"/>
  <c r="PE129" i="1"/>
  <c r="PK128" i="1"/>
  <c r="PJ128" i="1"/>
  <c r="PI128" i="1"/>
  <c r="PH128" i="1"/>
  <c r="PG128" i="1"/>
  <c r="PF128" i="1"/>
  <c r="PE128" i="1"/>
  <c r="PK127" i="1"/>
  <c r="PJ127" i="1"/>
  <c r="PI127" i="1"/>
  <c r="PH127" i="1"/>
  <c r="PG127" i="1"/>
  <c r="PF127" i="1"/>
  <c r="PE127" i="1"/>
  <c r="PK126" i="1"/>
  <c r="PJ126" i="1"/>
  <c r="PI126" i="1"/>
  <c r="PH126" i="1"/>
  <c r="PG126" i="1"/>
  <c r="PF126" i="1"/>
  <c r="PE126" i="1"/>
  <c r="PK125" i="1"/>
  <c r="PJ125" i="1"/>
  <c r="PI125" i="1"/>
  <c r="PH125" i="1"/>
  <c r="PG125" i="1"/>
  <c r="PF125" i="1"/>
  <c r="PE125" i="1"/>
  <c r="PK124" i="1"/>
  <c r="PJ124" i="1"/>
  <c r="PI124" i="1"/>
  <c r="PH124" i="1"/>
  <c r="PG124" i="1"/>
  <c r="PF124" i="1"/>
  <c r="PE124" i="1"/>
  <c r="PK123" i="1"/>
  <c r="PJ123" i="1"/>
  <c r="PI123" i="1"/>
  <c r="PH123" i="1"/>
  <c r="PG123" i="1"/>
  <c r="PF123" i="1"/>
  <c r="PE123" i="1"/>
  <c r="PK122" i="1"/>
  <c r="PJ122" i="1"/>
  <c r="PI122" i="1"/>
  <c r="PH122" i="1"/>
  <c r="PG122" i="1"/>
  <c r="PF122" i="1"/>
  <c r="PE122" i="1"/>
  <c r="PK121" i="1"/>
  <c r="PJ121" i="1"/>
  <c r="PI121" i="1"/>
  <c r="PH121" i="1"/>
  <c r="PG121" i="1"/>
  <c r="PF121" i="1"/>
  <c r="PE121" i="1"/>
  <c r="PK120" i="1"/>
  <c r="PJ120" i="1"/>
  <c r="PI120" i="1"/>
  <c r="PH120" i="1"/>
  <c r="PG120" i="1"/>
  <c r="PF120" i="1"/>
  <c r="PE120" i="1"/>
  <c r="PK119" i="1"/>
  <c r="PJ119" i="1"/>
  <c r="PI119" i="1"/>
  <c r="PH119" i="1"/>
  <c r="PG119" i="1"/>
  <c r="PF119" i="1"/>
  <c r="PE119" i="1"/>
  <c r="PK118" i="1"/>
  <c r="PJ118" i="1"/>
  <c r="PI118" i="1"/>
  <c r="PH118" i="1"/>
  <c r="PG118" i="1"/>
  <c r="PF118" i="1"/>
  <c r="PE118" i="1"/>
  <c r="PK117" i="1"/>
  <c r="PJ117" i="1"/>
  <c r="PI117" i="1"/>
  <c r="PH117" i="1"/>
  <c r="PG117" i="1"/>
  <c r="PF117" i="1"/>
  <c r="PE117" i="1"/>
  <c r="PK116" i="1"/>
  <c r="PJ116" i="1"/>
  <c r="PI116" i="1"/>
  <c r="PH116" i="1"/>
  <c r="PG116" i="1"/>
  <c r="PF116" i="1"/>
  <c r="PE116" i="1"/>
  <c r="PK115" i="1"/>
  <c r="PJ115" i="1"/>
  <c r="PI115" i="1"/>
  <c r="PH115" i="1"/>
  <c r="PG115" i="1"/>
  <c r="PF115" i="1"/>
  <c r="PE115" i="1"/>
  <c r="PK114" i="1"/>
  <c r="PJ114" i="1"/>
  <c r="PI114" i="1"/>
  <c r="PH114" i="1"/>
  <c r="PG114" i="1"/>
  <c r="PF114" i="1"/>
  <c r="PE114" i="1"/>
  <c r="PK113" i="1"/>
  <c r="PJ113" i="1"/>
  <c r="PI113" i="1"/>
  <c r="PH113" i="1"/>
  <c r="PG113" i="1"/>
  <c r="PF113" i="1"/>
  <c r="PE113" i="1"/>
  <c r="PK112" i="1"/>
  <c r="PJ112" i="1"/>
  <c r="PI112" i="1"/>
  <c r="PH112" i="1"/>
  <c r="PG112" i="1"/>
  <c r="PF112" i="1"/>
  <c r="PE112" i="1"/>
  <c r="PK111" i="1"/>
  <c r="PJ111" i="1"/>
  <c r="PI111" i="1"/>
  <c r="PH111" i="1"/>
  <c r="PG111" i="1"/>
  <c r="PF111" i="1"/>
  <c r="PE111" i="1"/>
  <c r="PK110" i="1"/>
  <c r="PJ110" i="1"/>
  <c r="PI110" i="1"/>
  <c r="PH110" i="1"/>
  <c r="PG110" i="1"/>
  <c r="PF110" i="1"/>
  <c r="PE110" i="1"/>
  <c r="PK109" i="1"/>
  <c r="PJ109" i="1"/>
  <c r="PI109" i="1"/>
  <c r="PH109" i="1"/>
  <c r="PG109" i="1"/>
  <c r="PF109" i="1"/>
  <c r="PE109" i="1"/>
  <c r="PK108" i="1"/>
  <c r="PJ108" i="1"/>
  <c r="PI108" i="1"/>
  <c r="PH108" i="1"/>
  <c r="PG108" i="1"/>
  <c r="PF108" i="1"/>
  <c r="PE108" i="1"/>
  <c r="PK107" i="1"/>
  <c r="PJ107" i="1"/>
  <c r="PI107" i="1"/>
  <c r="PH107" i="1"/>
  <c r="PG107" i="1"/>
  <c r="PF107" i="1"/>
  <c r="PE107" i="1"/>
  <c r="PK106" i="1"/>
  <c r="PJ106" i="1"/>
  <c r="PI106" i="1"/>
  <c r="PH106" i="1"/>
  <c r="PG106" i="1"/>
  <c r="PF106" i="1"/>
  <c r="PE106" i="1"/>
  <c r="PK105" i="1"/>
  <c r="PJ105" i="1"/>
  <c r="PI105" i="1"/>
  <c r="PH105" i="1"/>
  <c r="PG105" i="1"/>
  <c r="PF105" i="1"/>
  <c r="PE105" i="1"/>
  <c r="PK104" i="1"/>
  <c r="PJ104" i="1"/>
  <c r="PI104" i="1"/>
  <c r="PH104" i="1"/>
  <c r="PG104" i="1"/>
  <c r="PF104" i="1"/>
  <c r="PE104" i="1"/>
  <c r="PK103" i="1"/>
  <c r="PJ103" i="1"/>
  <c r="PI103" i="1"/>
  <c r="PH103" i="1"/>
  <c r="PG103" i="1"/>
  <c r="PF103" i="1"/>
  <c r="PE103" i="1"/>
  <c r="PK102" i="1"/>
  <c r="PJ102" i="1"/>
  <c r="PI102" i="1"/>
  <c r="PH102" i="1"/>
  <c r="PG102" i="1"/>
  <c r="PF102" i="1"/>
  <c r="PE102" i="1"/>
  <c r="PK101" i="1"/>
  <c r="PJ101" i="1"/>
  <c r="PI101" i="1"/>
  <c r="PH101" i="1"/>
  <c r="PG101" i="1"/>
  <c r="PF101" i="1"/>
  <c r="PE101" i="1"/>
  <c r="PK100" i="1"/>
  <c r="PJ100" i="1"/>
  <c r="PI100" i="1"/>
  <c r="PH100" i="1"/>
  <c r="PG100" i="1"/>
  <c r="PF100" i="1"/>
  <c r="PE100" i="1"/>
  <c r="PK99" i="1"/>
  <c r="PJ99" i="1"/>
  <c r="PI99" i="1"/>
  <c r="PH99" i="1"/>
  <c r="PG99" i="1"/>
  <c r="PF99" i="1"/>
  <c r="PE99" i="1"/>
  <c r="PK98" i="1"/>
  <c r="PJ98" i="1"/>
  <c r="PI98" i="1"/>
  <c r="PH98" i="1"/>
  <c r="PG98" i="1"/>
  <c r="PF98" i="1"/>
  <c r="PE98" i="1"/>
  <c r="PK97" i="1"/>
  <c r="PJ97" i="1"/>
  <c r="PI97" i="1"/>
  <c r="PH97" i="1"/>
  <c r="PG97" i="1"/>
  <c r="PF97" i="1"/>
  <c r="PE97" i="1"/>
  <c r="PK96" i="1"/>
  <c r="PJ96" i="1"/>
  <c r="PI96" i="1"/>
  <c r="PH96" i="1"/>
  <c r="PG96" i="1"/>
  <c r="PF96" i="1"/>
  <c r="PE96" i="1"/>
  <c r="PK95" i="1"/>
  <c r="PJ95" i="1"/>
  <c r="PI95" i="1"/>
  <c r="PH95" i="1"/>
  <c r="PG95" i="1"/>
  <c r="PF95" i="1"/>
  <c r="PE95" i="1"/>
  <c r="PK94" i="1"/>
  <c r="PJ94" i="1"/>
  <c r="PI94" i="1"/>
  <c r="PH94" i="1"/>
  <c r="PG94" i="1"/>
  <c r="PF94" i="1"/>
  <c r="PE94" i="1"/>
  <c r="PK93" i="1"/>
  <c r="PJ93" i="1"/>
  <c r="PI93" i="1"/>
  <c r="PH93" i="1"/>
  <c r="PG93" i="1"/>
  <c r="PF93" i="1"/>
  <c r="PE93" i="1"/>
  <c r="PK92" i="1"/>
  <c r="PJ92" i="1"/>
  <c r="PI92" i="1"/>
  <c r="PH92" i="1"/>
  <c r="PG92" i="1"/>
  <c r="PF92" i="1"/>
  <c r="PE92" i="1"/>
  <c r="PK91" i="1"/>
  <c r="PJ91" i="1"/>
  <c r="PI91" i="1"/>
  <c r="PH91" i="1"/>
  <c r="PG91" i="1"/>
  <c r="PF91" i="1"/>
  <c r="PE91" i="1"/>
  <c r="PK90" i="1"/>
  <c r="PJ90" i="1"/>
  <c r="PI90" i="1"/>
  <c r="PH90" i="1"/>
  <c r="PG90" i="1"/>
  <c r="PF90" i="1"/>
  <c r="PE90" i="1"/>
  <c r="PK89" i="1"/>
  <c r="PJ89" i="1"/>
  <c r="PI89" i="1"/>
  <c r="PH89" i="1"/>
  <c r="PG89" i="1"/>
  <c r="PF89" i="1"/>
  <c r="PE89" i="1"/>
  <c r="PK88" i="1"/>
  <c r="PJ88" i="1"/>
  <c r="PI88" i="1"/>
  <c r="PH88" i="1"/>
  <c r="PG88" i="1"/>
  <c r="PF88" i="1"/>
  <c r="PE88" i="1"/>
  <c r="PK87" i="1"/>
  <c r="PJ87" i="1"/>
  <c r="PI87" i="1"/>
  <c r="PH87" i="1"/>
  <c r="PG87" i="1"/>
  <c r="PF87" i="1"/>
  <c r="PE87" i="1"/>
  <c r="PK86" i="1"/>
  <c r="PJ86" i="1"/>
  <c r="PI86" i="1"/>
  <c r="PH86" i="1"/>
  <c r="PG86" i="1"/>
  <c r="PF86" i="1"/>
  <c r="PE86" i="1"/>
  <c r="PK85" i="1"/>
  <c r="PJ85" i="1"/>
  <c r="PI85" i="1"/>
  <c r="PH85" i="1"/>
  <c r="PG85" i="1"/>
  <c r="PF85" i="1"/>
  <c r="PE85" i="1"/>
  <c r="PK84" i="1"/>
  <c r="PJ84" i="1"/>
  <c r="PI84" i="1"/>
  <c r="PH84" i="1"/>
  <c r="PG84" i="1"/>
  <c r="PF84" i="1"/>
  <c r="PE84" i="1"/>
  <c r="PK83" i="1"/>
  <c r="PJ83" i="1"/>
  <c r="PI83" i="1"/>
  <c r="PH83" i="1"/>
  <c r="PG83" i="1"/>
  <c r="PF83" i="1"/>
  <c r="PE83" i="1"/>
  <c r="PK82" i="1"/>
  <c r="PJ82" i="1"/>
  <c r="PI82" i="1"/>
  <c r="PH82" i="1"/>
  <c r="PG82" i="1"/>
  <c r="PF82" i="1"/>
  <c r="PE82" i="1"/>
  <c r="PK81" i="1"/>
  <c r="PJ81" i="1"/>
  <c r="PI81" i="1"/>
  <c r="PH81" i="1"/>
  <c r="PG81" i="1"/>
  <c r="PF81" i="1"/>
  <c r="PE81" i="1"/>
  <c r="PK80" i="1"/>
  <c r="PJ80" i="1"/>
  <c r="PI80" i="1"/>
  <c r="PH80" i="1"/>
  <c r="PG80" i="1"/>
  <c r="PF80" i="1"/>
  <c r="PE80" i="1"/>
  <c r="PK79" i="1"/>
  <c r="PJ79" i="1"/>
  <c r="PI79" i="1"/>
  <c r="PH79" i="1"/>
  <c r="PG79" i="1"/>
  <c r="PF79" i="1"/>
  <c r="PE79" i="1"/>
  <c r="PK78" i="1"/>
  <c r="PJ78" i="1"/>
  <c r="PI78" i="1"/>
  <c r="PH78" i="1"/>
  <c r="PG78" i="1"/>
  <c r="PF78" i="1"/>
  <c r="PE78" i="1"/>
  <c r="PK77" i="1"/>
  <c r="PJ77" i="1"/>
  <c r="PI77" i="1"/>
  <c r="PH77" i="1"/>
  <c r="PG77" i="1"/>
  <c r="PF77" i="1"/>
  <c r="PE77" i="1"/>
  <c r="PK76" i="1"/>
  <c r="PJ76" i="1"/>
  <c r="PI76" i="1"/>
  <c r="PH76" i="1"/>
  <c r="PG76" i="1"/>
  <c r="PF76" i="1"/>
  <c r="PE76" i="1"/>
  <c r="PK75" i="1"/>
  <c r="PJ75" i="1"/>
  <c r="PI75" i="1"/>
  <c r="PH75" i="1"/>
  <c r="PG75" i="1"/>
  <c r="PF75" i="1"/>
  <c r="PE75" i="1"/>
  <c r="PK74" i="1"/>
  <c r="PJ74" i="1"/>
  <c r="PI74" i="1"/>
  <c r="PH74" i="1"/>
  <c r="PG74" i="1"/>
  <c r="PF74" i="1"/>
  <c r="PE74" i="1"/>
  <c r="PK73" i="1"/>
  <c r="PJ73" i="1"/>
  <c r="PI73" i="1"/>
  <c r="PH73" i="1"/>
  <c r="PG73" i="1"/>
  <c r="PF73" i="1"/>
  <c r="PE73" i="1"/>
  <c r="PK72" i="1"/>
  <c r="PJ72" i="1"/>
  <c r="PI72" i="1"/>
  <c r="PH72" i="1"/>
  <c r="PG72" i="1"/>
  <c r="PF72" i="1"/>
  <c r="PE72" i="1"/>
  <c r="PK71" i="1"/>
  <c r="PJ71" i="1"/>
  <c r="PI71" i="1"/>
  <c r="PH71" i="1"/>
  <c r="PG71" i="1"/>
  <c r="PF71" i="1"/>
  <c r="PE71" i="1"/>
  <c r="PK70" i="1"/>
  <c r="PJ70" i="1"/>
  <c r="PI70" i="1"/>
  <c r="PH70" i="1"/>
  <c r="PG70" i="1"/>
  <c r="PF70" i="1"/>
  <c r="PE70" i="1"/>
  <c r="PK69" i="1"/>
  <c r="PJ69" i="1"/>
  <c r="PI69" i="1"/>
  <c r="PH69" i="1"/>
  <c r="PG69" i="1"/>
  <c r="PF69" i="1"/>
  <c r="PE69" i="1"/>
  <c r="PK68" i="1"/>
  <c r="PJ68" i="1"/>
  <c r="PI68" i="1"/>
  <c r="PH68" i="1"/>
  <c r="PG68" i="1"/>
  <c r="PF68" i="1"/>
  <c r="PE68" i="1"/>
  <c r="PK67" i="1"/>
  <c r="PJ67" i="1"/>
  <c r="PI67" i="1"/>
  <c r="PH67" i="1"/>
  <c r="PG67" i="1"/>
  <c r="PF67" i="1"/>
  <c r="PE67" i="1"/>
  <c r="PK66" i="1"/>
  <c r="PJ66" i="1"/>
  <c r="PI66" i="1"/>
  <c r="PH66" i="1"/>
  <c r="PG66" i="1"/>
  <c r="PF66" i="1"/>
  <c r="PE66" i="1"/>
  <c r="PK65" i="1"/>
  <c r="PJ65" i="1"/>
  <c r="PI65" i="1"/>
  <c r="PH65" i="1"/>
  <c r="PG65" i="1"/>
  <c r="PF65" i="1"/>
  <c r="PE65" i="1"/>
  <c r="PK64" i="1"/>
  <c r="PJ64" i="1"/>
  <c r="PI64" i="1"/>
  <c r="PH64" i="1"/>
  <c r="PG64" i="1"/>
  <c r="PF64" i="1"/>
  <c r="PE64" i="1"/>
  <c r="PK63" i="1"/>
  <c r="PJ63" i="1"/>
  <c r="PI63" i="1"/>
  <c r="PH63" i="1"/>
  <c r="PG63" i="1"/>
  <c r="PF63" i="1"/>
  <c r="PE63" i="1"/>
  <c r="PK62" i="1"/>
  <c r="PJ62" i="1"/>
  <c r="PI62" i="1"/>
  <c r="PH62" i="1"/>
  <c r="PG62" i="1"/>
  <c r="PF62" i="1"/>
  <c r="PE62" i="1"/>
  <c r="PK61" i="1"/>
  <c r="PJ61" i="1"/>
  <c r="PI61" i="1"/>
  <c r="PH61" i="1"/>
  <c r="PG61" i="1"/>
  <c r="PF61" i="1"/>
  <c r="PE61" i="1"/>
  <c r="PK60" i="1"/>
  <c r="PJ60" i="1"/>
  <c r="PI60" i="1"/>
  <c r="PH60" i="1"/>
  <c r="PG60" i="1"/>
  <c r="PF60" i="1"/>
  <c r="PE60" i="1"/>
  <c r="PK59" i="1"/>
  <c r="PJ59" i="1"/>
  <c r="PI59" i="1"/>
  <c r="PH59" i="1"/>
  <c r="PG59" i="1"/>
  <c r="PF59" i="1"/>
  <c r="PE59" i="1"/>
  <c r="PK58" i="1"/>
  <c r="PJ58" i="1"/>
  <c r="PI58" i="1"/>
  <c r="PH58" i="1"/>
  <c r="PG58" i="1"/>
  <c r="PF58" i="1"/>
  <c r="PE58" i="1"/>
  <c r="PK57" i="1"/>
  <c r="PJ57" i="1"/>
  <c r="PI57" i="1"/>
  <c r="PH57" i="1"/>
  <c r="PG57" i="1"/>
  <c r="PF57" i="1"/>
  <c r="PE57" i="1"/>
  <c r="PK56" i="1"/>
  <c r="PJ56" i="1"/>
  <c r="PI56" i="1"/>
  <c r="PH56" i="1"/>
  <c r="PG56" i="1"/>
  <c r="PF56" i="1"/>
  <c r="PE56" i="1"/>
  <c r="PK55" i="1"/>
  <c r="PJ55" i="1"/>
  <c r="PI55" i="1"/>
  <c r="PH55" i="1"/>
  <c r="PG55" i="1"/>
  <c r="PF55" i="1"/>
  <c r="PE55" i="1"/>
  <c r="PK54" i="1"/>
  <c r="PJ54" i="1"/>
  <c r="PI54" i="1"/>
  <c r="PH54" i="1"/>
  <c r="PG54" i="1"/>
  <c r="PF54" i="1"/>
  <c r="PE54" i="1"/>
  <c r="PK53" i="1"/>
  <c r="PJ53" i="1"/>
  <c r="PI53" i="1"/>
  <c r="PH53" i="1"/>
  <c r="PG53" i="1"/>
  <c r="PF53" i="1"/>
  <c r="PE53" i="1"/>
  <c r="PK52" i="1"/>
  <c r="PJ52" i="1"/>
  <c r="PI52" i="1"/>
  <c r="PH52" i="1"/>
  <c r="PG52" i="1"/>
  <c r="PF52" i="1"/>
  <c r="PE52" i="1"/>
  <c r="PK51" i="1"/>
  <c r="PJ51" i="1"/>
  <c r="PI51" i="1"/>
  <c r="PH51" i="1"/>
  <c r="PG51" i="1"/>
  <c r="PF51" i="1"/>
  <c r="PE51" i="1"/>
  <c r="PK50" i="1"/>
  <c r="PJ50" i="1"/>
  <c r="PI50" i="1"/>
  <c r="PH50" i="1"/>
  <c r="PG50" i="1"/>
  <c r="PF50" i="1"/>
  <c r="PE50" i="1"/>
  <c r="PK49" i="1"/>
  <c r="PJ49" i="1"/>
  <c r="PI49" i="1"/>
  <c r="PH49" i="1"/>
  <c r="PG49" i="1"/>
  <c r="PF49" i="1"/>
  <c r="PE49" i="1"/>
  <c r="PK48" i="1"/>
  <c r="PJ48" i="1"/>
  <c r="PI48" i="1"/>
  <c r="PH48" i="1"/>
  <c r="PG48" i="1"/>
  <c r="PF48" i="1"/>
  <c r="PE48" i="1"/>
  <c r="PK47" i="1"/>
  <c r="PJ47" i="1"/>
  <c r="PI47" i="1"/>
  <c r="PH47" i="1"/>
  <c r="PG47" i="1"/>
  <c r="PF47" i="1"/>
  <c r="PE47" i="1"/>
  <c r="PK46" i="1"/>
  <c r="PJ46" i="1"/>
  <c r="PI46" i="1"/>
  <c r="PH46" i="1"/>
  <c r="PG46" i="1"/>
  <c r="PF46" i="1"/>
  <c r="PE46" i="1"/>
  <c r="PK45" i="1"/>
  <c r="PJ45" i="1"/>
  <c r="PK44" i="1"/>
  <c r="PJ44" i="1"/>
  <c r="PK43" i="1"/>
  <c r="PJ43" i="1"/>
  <c r="PK42" i="1"/>
  <c r="PJ42" i="1"/>
  <c r="PK41" i="1"/>
  <c r="PJ41" i="1"/>
  <c r="PK40" i="1"/>
  <c r="PJ40" i="1"/>
  <c r="PK39" i="1"/>
  <c r="PJ39" i="1"/>
  <c r="PK38" i="1"/>
  <c r="PJ38" i="1"/>
  <c r="PK37" i="1"/>
  <c r="PJ37" i="1"/>
  <c r="PK36" i="1"/>
  <c r="PJ36" i="1"/>
  <c r="PK35" i="1"/>
  <c r="PJ35" i="1"/>
  <c r="PK34" i="1"/>
  <c r="PJ34" i="1"/>
  <c r="PK33" i="1"/>
  <c r="PJ33" i="1"/>
  <c r="PE33" i="1"/>
  <c r="PK32" i="1"/>
  <c r="PJ32" i="1"/>
  <c r="PI32" i="1"/>
  <c r="PE32" i="1"/>
  <c r="PK31" i="1"/>
  <c r="PJ31" i="1"/>
  <c r="PK30" i="1"/>
  <c r="PJ30" i="1"/>
  <c r="PK29" i="1"/>
  <c r="PJ29" i="1"/>
  <c r="PI29" i="1"/>
  <c r="PH29" i="1"/>
  <c r="PG29" i="1"/>
  <c r="PK28" i="1"/>
  <c r="PJ28" i="1"/>
  <c r="PK27" i="1"/>
  <c r="PJ27" i="1"/>
  <c r="PK26" i="1"/>
  <c r="PK25" i="1"/>
  <c r="PJ25" i="1"/>
  <c r="PK24" i="1"/>
  <c r="PJ24" i="1"/>
  <c r="PK23" i="1"/>
  <c r="PJ23" i="1"/>
  <c r="PK22" i="1"/>
  <c r="PJ22" i="1"/>
  <c r="PK21" i="1"/>
  <c r="PJ21" i="1"/>
  <c r="PK20" i="1"/>
  <c r="PJ20" i="1"/>
  <c r="PF18" i="1"/>
  <c r="PE18" i="1"/>
  <c r="PF16" i="1"/>
  <c r="PE16" i="1"/>
  <c r="PK14" i="1"/>
  <c r="PJ14" i="1"/>
  <c r="PK13" i="1"/>
  <c r="PJ13" i="1"/>
  <c r="PK12" i="1"/>
  <c r="PJ12" i="1"/>
  <c r="N260" i="4" l="1"/>
  <c r="M260" i="4"/>
  <c r="L260" i="4"/>
  <c r="K260" i="4"/>
  <c r="J260" i="4"/>
  <c r="I260" i="4"/>
  <c r="H260" i="4"/>
  <c r="G260" i="4"/>
  <c r="F260" i="4"/>
  <c r="E260" i="4"/>
  <c r="D260" i="4"/>
  <c r="C260" i="4"/>
  <c r="B260" i="4"/>
  <c r="N259" i="4"/>
  <c r="M259" i="4"/>
  <c r="L259" i="4"/>
  <c r="K259" i="4"/>
  <c r="J259" i="4"/>
  <c r="I259" i="4"/>
  <c r="H259" i="4"/>
  <c r="G259" i="4"/>
  <c r="F259" i="4"/>
  <c r="E259" i="4"/>
  <c r="D259" i="4"/>
  <c r="C259" i="4"/>
  <c r="B259" i="4"/>
  <c r="N258" i="4"/>
  <c r="M258" i="4"/>
  <c r="L258" i="4"/>
  <c r="K258" i="4"/>
  <c r="J258" i="4"/>
  <c r="I258" i="4"/>
  <c r="H258" i="4"/>
  <c r="G258" i="4"/>
  <c r="F258" i="4"/>
  <c r="E258" i="4"/>
  <c r="D258" i="4"/>
  <c r="C258" i="4"/>
  <c r="B258" i="4"/>
  <c r="N257" i="4"/>
  <c r="M257" i="4"/>
  <c r="L257" i="4"/>
  <c r="K257" i="4"/>
  <c r="J257" i="4"/>
  <c r="I257" i="4"/>
  <c r="H257" i="4"/>
  <c r="G257" i="4"/>
  <c r="F257" i="4"/>
  <c r="E257" i="4"/>
  <c r="D257" i="4"/>
  <c r="C257" i="4"/>
  <c r="B257" i="4"/>
  <c r="N256" i="4"/>
  <c r="M256" i="4"/>
  <c r="L256" i="4"/>
  <c r="K256" i="4"/>
  <c r="J256" i="4"/>
  <c r="I256" i="4"/>
  <c r="H256" i="4"/>
  <c r="G256" i="4"/>
  <c r="F256" i="4"/>
  <c r="E256" i="4"/>
  <c r="D256" i="4"/>
  <c r="C256" i="4"/>
  <c r="B256" i="4"/>
  <c r="N255" i="4"/>
  <c r="M255" i="4"/>
  <c r="L255" i="4"/>
  <c r="K255" i="4"/>
  <c r="J255" i="4"/>
  <c r="I255" i="4"/>
  <c r="H255" i="4"/>
  <c r="G255" i="4"/>
  <c r="F255" i="4"/>
  <c r="E255" i="4"/>
  <c r="D255" i="4"/>
  <c r="C255" i="4"/>
  <c r="B255" i="4"/>
  <c r="N254" i="4"/>
  <c r="M254" i="4"/>
  <c r="L254" i="4"/>
  <c r="K254" i="4"/>
  <c r="J254" i="4"/>
  <c r="I254" i="4"/>
  <c r="H254" i="4"/>
  <c r="G254" i="4"/>
  <c r="F254" i="4"/>
  <c r="E254" i="4"/>
  <c r="D254" i="4"/>
  <c r="C254" i="4"/>
  <c r="B254" i="4"/>
  <c r="N253" i="4"/>
  <c r="M253" i="4"/>
  <c r="L253" i="4"/>
  <c r="K253" i="4"/>
  <c r="J253" i="4"/>
  <c r="I253" i="4"/>
  <c r="H253" i="4"/>
  <c r="G253" i="4"/>
  <c r="F253" i="4"/>
  <c r="E253" i="4"/>
  <c r="D253" i="4"/>
  <c r="C253" i="4"/>
  <c r="B253" i="4"/>
  <c r="N252" i="4"/>
  <c r="M252" i="4"/>
  <c r="L252" i="4"/>
  <c r="K252" i="4"/>
  <c r="J252" i="4"/>
  <c r="I252" i="4"/>
  <c r="H252" i="4"/>
  <c r="G252" i="4"/>
  <c r="F252" i="4"/>
  <c r="E252" i="4"/>
  <c r="D252" i="4"/>
  <c r="C252" i="4"/>
  <c r="B252" i="4"/>
  <c r="N251" i="4"/>
  <c r="M251" i="4"/>
  <c r="L251" i="4"/>
  <c r="K251" i="4"/>
  <c r="J251" i="4"/>
  <c r="I251" i="4"/>
  <c r="H251" i="4"/>
  <c r="G251" i="4"/>
  <c r="F251" i="4"/>
  <c r="E251" i="4"/>
  <c r="D251" i="4"/>
  <c r="C251" i="4"/>
  <c r="B251" i="4"/>
  <c r="N250" i="4"/>
  <c r="M250" i="4"/>
  <c r="L250" i="4"/>
  <c r="K250" i="4"/>
  <c r="J250" i="4"/>
  <c r="I250" i="4"/>
  <c r="H250" i="4"/>
  <c r="G250" i="4"/>
  <c r="F250" i="4"/>
  <c r="E250" i="4"/>
  <c r="D250" i="4"/>
  <c r="C250" i="4"/>
  <c r="B250" i="4"/>
  <c r="N249" i="4"/>
  <c r="M249" i="4"/>
  <c r="L249" i="4"/>
  <c r="K249" i="4"/>
  <c r="J249" i="4"/>
  <c r="I249" i="4"/>
  <c r="H249" i="4"/>
  <c r="G249" i="4"/>
  <c r="F249" i="4"/>
  <c r="E249" i="4"/>
  <c r="D249" i="4"/>
  <c r="C249" i="4"/>
  <c r="B249" i="4"/>
  <c r="N248" i="4"/>
  <c r="M248" i="4"/>
  <c r="L248" i="4"/>
  <c r="K248" i="4"/>
  <c r="J248" i="4"/>
  <c r="I248" i="4"/>
  <c r="H248" i="4"/>
  <c r="G248" i="4"/>
  <c r="F248" i="4"/>
  <c r="E248" i="4"/>
  <c r="D248" i="4"/>
  <c r="C248" i="4"/>
  <c r="B248" i="4"/>
  <c r="N247" i="4"/>
  <c r="M247" i="4"/>
  <c r="L247" i="4"/>
  <c r="K247" i="4"/>
  <c r="J247" i="4"/>
  <c r="I247" i="4"/>
  <c r="H247" i="4"/>
  <c r="G247" i="4"/>
  <c r="F247" i="4"/>
  <c r="E247" i="4"/>
  <c r="D247" i="4"/>
  <c r="C247" i="4"/>
  <c r="B247" i="4"/>
  <c r="N246" i="4"/>
  <c r="M246" i="4"/>
  <c r="L246" i="4"/>
  <c r="K246" i="4"/>
  <c r="J246" i="4"/>
  <c r="I246" i="4"/>
  <c r="H246" i="4"/>
  <c r="G246" i="4"/>
  <c r="F246" i="4"/>
  <c r="E246" i="4"/>
  <c r="D246" i="4"/>
  <c r="C246" i="4"/>
  <c r="B246" i="4"/>
  <c r="N245" i="4"/>
  <c r="M245" i="4"/>
  <c r="L245" i="4"/>
  <c r="K245" i="4"/>
  <c r="J245" i="4"/>
  <c r="I245" i="4"/>
  <c r="H245" i="4"/>
  <c r="G245" i="4"/>
  <c r="F245" i="4"/>
  <c r="E245" i="4"/>
  <c r="D245" i="4"/>
  <c r="C245" i="4"/>
  <c r="B245" i="4"/>
  <c r="N244" i="4"/>
  <c r="M244" i="4"/>
  <c r="L244" i="4"/>
  <c r="K244" i="4"/>
  <c r="J244" i="4"/>
  <c r="I244" i="4"/>
  <c r="H244" i="4"/>
  <c r="G244" i="4"/>
  <c r="F244" i="4"/>
  <c r="E244" i="4"/>
  <c r="D244" i="4"/>
  <c r="C244" i="4"/>
  <c r="B244" i="4"/>
  <c r="N243" i="4"/>
  <c r="M243" i="4"/>
  <c r="L243" i="4"/>
  <c r="K243" i="4"/>
  <c r="J243" i="4"/>
  <c r="I243" i="4"/>
  <c r="H243" i="4"/>
  <c r="G243" i="4"/>
  <c r="F243" i="4"/>
  <c r="E243" i="4"/>
  <c r="D243" i="4"/>
  <c r="C243" i="4"/>
  <c r="B243" i="4"/>
  <c r="N242" i="4"/>
  <c r="M242" i="4"/>
  <c r="L242" i="4"/>
  <c r="K242" i="4"/>
  <c r="J242" i="4"/>
  <c r="I242" i="4"/>
  <c r="H242" i="4"/>
  <c r="G242" i="4"/>
  <c r="F242" i="4"/>
  <c r="E242" i="4"/>
  <c r="D242" i="4"/>
  <c r="C242" i="4"/>
  <c r="B242" i="4"/>
  <c r="N241" i="4"/>
  <c r="M241" i="4"/>
  <c r="L241" i="4"/>
  <c r="K241" i="4"/>
  <c r="J241" i="4"/>
  <c r="I241" i="4"/>
  <c r="H241" i="4"/>
  <c r="G241" i="4"/>
  <c r="F241" i="4"/>
  <c r="E241" i="4"/>
  <c r="D241" i="4"/>
  <c r="C241" i="4"/>
  <c r="B241" i="4"/>
  <c r="N240" i="4"/>
  <c r="M240" i="4"/>
  <c r="L240" i="4"/>
  <c r="K240" i="4"/>
  <c r="J240" i="4"/>
  <c r="I240" i="4"/>
  <c r="H240" i="4"/>
  <c r="G240" i="4"/>
  <c r="F240" i="4"/>
  <c r="E240" i="4"/>
  <c r="D240" i="4"/>
  <c r="C240" i="4"/>
  <c r="B240" i="4"/>
  <c r="N239" i="4"/>
  <c r="M239" i="4"/>
  <c r="L239" i="4"/>
  <c r="K239" i="4"/>
  <c r="J239" i="4"/>
  <c r="I239" i="4"/>
  <c r="H239" i="4"/>
  <c r="G239" i="4"/>
  <c r="F239" i="4"/>
  <c r="E239" i="4"/>
  <c r="D239" i="4"/>
  <c r="C239" i="4"/>
  <c r="B239" i="4"/>
  <c r="N238" i="4"/>
  <c r="M238" i="4"/>
  <c r="L238" i="4"/>
  <c r="K238" i="4"/>
  <c r="J238" i="4"/>
  <c r="I238" i="4"/>
  <c r="H238" i="4"/>
  <c r="G238" i="4"/>
  <c r="F238" i="4"/>
  <c r="E238" i="4"/>
  <c r="D238" i="4"/>
  <c r="C238" i="4"/>
  <c r="B238" i="4"/>
  <c r="N237" i="4"/>
  <c r="M237" i="4"/>
  <c r="L237" i="4"/>
  <c r="K237" i="4"/>
  <c r="J237" i="4"/>
  <c r="I237" i="4"/>
  <c r="H237" i="4"/>
  <c r="G237" i="4"/>
  <c r="F237" i="4"/>
  <c r="E237" i="4"/>
  <c r="D237" i="4"/>
  <c r="C237" i="4"/>
  <c r="B237" i="4"/>
  <c r="N236" i="4"/>
  <c r="M236" i="4"/>
  <c r="L236" i="4"/>
  <c r="K236" i="4"/>
  <c r="J236" i="4"/>
  <c r="I236" i="4"/>
  <c r="H236" i="4"/>
  <c r="G236" i="4"/>
  <c r="F236" i="4"/>
  <c r="E236" i="4"/>
  <c r="D236" i="4"/>
  <c r="C236" i="4"/>
  <c r="B236" i="4"/>
  <c r="N235" i="4"/>
  <c r="M235" i="4"/>
  <c r="L235" i="4"/>
  <c r="K235" i="4"/>
  <c r="J235" i="4"/>
  <c r="I235" i="4"/>
  <c r="H235" i="4"/>
  <c r="G235" i="4"/>
  <c r="F235" i="4"/>
  <c r="E235" i="4"/>
  <c r="D235" i="4"/>
  <c r="C235" i="4"/>
  <c r="B235" i="4"/>
  <c r="N234" i="4"/>
  <c r="M234" i="4"/>
  <c r="L234" i="4"/>
  <c r="K234" i="4"/>
  <c r="J234" i="4"/>
  <c r="I234" i="4"/>
  <c r="H234" i="4"/>
  <c r="G234" i="4"/>
  <c r="F234" i="4"/>
  <c r="E234" i="4"/>
  <c r="D234" i="4"/>
  <c r="C234" i="4"/>
  <c r="B234" i="4"/>
  <c r="N233" i="4"/>
  <c r="M233" i="4"/>
  <c r="L233" i="4"/>
  <c r="K233" i="4"/>
  <c r="J233" i="4"/>
  <c r="I233" i="4"/>
  <c r="H233" i="4"/>
  <c r="G233" i="4"/>
  <c r="F233" i="4"/>
  <c r="E233" i="4"/>
  <c r="D233" i="4"/>
  <c r="C233" i="4"/>
  <c r="B233" i="4"/>
  <c r="N232" i="4"/>
  <c r="M232" i="4"/>
  <c r="L232" i="4"/>
  <c r="K232" i="4"/>
  <c r="J232" i="4"/>
  <c r="I232" i="4"/>
  <c r="H232" i="4"/>
  <c r="G232" i="4"/>
  <c r="F232" i="4"/>
  <c r="E232" i="4"/>
  <c r="D232" i="4"/>
  <c r="C232" i="4"/>
  <c r="B232" i="4"/>
  <c r="N231" i="4"/>
  <c r="M231" i="4"/>
  <c r="L231" i="4"/>
  <c r="K231" i="4"/>
  <c r="J231" i="4"/>
  <c r="I231" i="4"/>
  <c r="H231" i="4"/>
  <c r="G231" i="4"/>
  <c r="F231" i="4"/>
  <c r="E231" i="4"/>
  <c r="D231" i="4"/>
  <c r="C231" i="4"/>
  <c r="B231" i="4"/>
  <c r="N230" i="4"/>
  <c r="M230" i="4"/>
  <c r="L230" i="4"/>
  <c r="K230" i="4"/>
  <c r="J230" i="4"/>
  <c r="I230" i="4"/>
  <c r="H230" i="4"/>
  <c r="G230" i="4"/>
  <c r="F230" i="4"/>
  <c r="E230" i="4"/>
  <c r="D230" i="4"/>
  <c r="C230" i="4"/>
  <c r="B230" i="4"/>
  <c r="N229" i="4"/>
  <c r="M229" i="4"/>
  <c r="L229" i="4"/>
  <c r="K229" i="4"/>
  <c r="J229" i="4"/>
  <c r="I229" i="4"/>
  <c r="H229" i="4"/>
  <c r="G229" i="4"/>
  <c r="F229" i="4"/>
  <c r="E229" i="4"/>
  <c r="D229" i="4"/>
  <c r="C229" i="4"/>
  <c r="B229" i="4"/>
  <c r="N228" i="4"/>
  <c r="M228" i="4"/>
  <c r="L228" i="4"/>
  <c r="K228" i="4"/>
  <c r="J228" i="4"/>
  <c r="I228" i="4"/>
  <c r="H228" i="4"/>
  <c r="G228" i="4"/>
  <c r="F228" i="4"/>
  <c r="E228" i="4"/>
  <c r="D228" i="4"/>
  <c r="C228" i="4"/>
  <c r="B228" i="4"/>
  <c r="N227" i="4"/>
  <c r="M227" i="4"/>
  <c r="L227" i="4"/>
  <c r="K227" i="4"/>
  <c r="J227" i="4"/>
  <c r="I227" i="4"/>
  <c r="H227" i="4"/>
  <c r="G227" i="4"/>
  <c r="F227" i="4"/>
  <c r="E227" i="4"/>
  <c r="D227" i="4"/>
  <c r="C227" i="4"/>
  <c r="B227" i="4"/>
  <c r="N226" i="4"/>
  <c r="M226" i="4"/>
  <c r="L226" i="4"/>
  <c r="K226" i="4"/>
  <c r="J226" i="4"/>
  <c r="I226" i="4"/>
  <c r="H226" i="4"/>
  <c r="G226" i="4"/>
  <c r="F226" i="4"/>
  <c r="E226" i="4"/>
  <c r="D226" i="4"/>
  <c r="C226" i="4"/>
  <c r="B226" i="4"/>
  <c r="N225" i="4"/>
  <c r="M225" i="4"/>
  <c r="L225" i="4"/>
  <c r="K225" i="4"/>
  <c r="J225" i="4"/>
  <c r="I225" i="4"/>
  <c r="H225" i="4"/>
  <c r="G225" i="4"/>
  <c r="F225" i="4"/>
  <c r="E225" i="4"/>
  <c r="D225" i="4"/>
  <c r="C225" i="4"/>
  <c r="B225" i="4"/>
  <c r="N224" i="4"/>
  <c r="M224" i="4"/>
  <c r="L224" i="4"/>
  <c r="K224" i="4"/>
  <c r="J224" i="4"/>
  <c r="I224" i="4"/>
  <c r="H224" i="4"/>
  <c r="G224" i="4"/>
  <c r="F224" i="4"/>
  <c r="E224" i="4"/>
  <c r="D224" i="4"/>
  <c r="C224" i="4"/>
  <c r="B224" i="4"/>
  <c r="N223" i="4"/>
  <c r="M223" i="4"/>
  <c r="L223" i="4"/>
  <c r="K223" i="4"/>
  <c r="J223" i="4"/>
  <c r="I223" i="4"/>
  <c r="H223" i="4"/>
  <c r="G223" i="4"/>
  <c r="F223" i="4"/>
  <c r="E223" i="4"/>
  <c r="D223" i="4"/>
  <c r="C223" i="4"/>
  <c r="B223" i="4"/>
  <c r="N222" i="4"/>
  <c r="M222" i="4"/>
  <c r="L222" i="4"/>
  <c r="K222" i="4"/>
  <c r="J222" i="4"/>
  <c r="I222" i="4"/>
  <c r="H222" i="4"/>
  <c r="G222" i="4"/>
  <c r="F222" i="4"/>
  <c r="E222" i="4"/>
  <c r="D222" i="4"/>
  <c r="C222" i="4"/>
  <c r="B222" i="4"/>
  <c r="N221" i="4"/>
  <c r="M221" i="4"/>
  <c r="L221" i="4"/>
  <c r="K221" i="4"/>
  <c r="J221" i="4"/>
  <c r="I221" i="4"/>
  <c r="H221" i="4"/>
  <c r="G221" i="4"/>
  <c r="F221" i="4"/>
  <c r="E221" i="4"/>
  <c r="D221" i="4"/>
  <c r="C221" i="4"/>
  <c r="B221" i="4"/>
  <c r="N220" i="4"/>
  <c r="M220" i="4"/>
  <c r="L220" i="4"/>
  <c r="K220" i="4"/>
  <c r="J220" i="4"/>
  <c r="I220" i="4"/>
  <c r="H220" i="4"/>
  <c r="G220" i="4"/>
  <c r="F220" i="4"/>
  <c r="E220" i="4"/>
  <c r="D220" i="4"/>
  <c r="C220" i="4"/>
  <c r="B220" i="4"/>
  <c r="N219" i="4"/>
  <c r="M219" i="4"/>
  <c r="L219" i="4"/>
  <c r="K219" i="4"/>
  <c r="J219" i="4"/>
  <c r="I219" i="4"/>
  <c r="H219" i="4"/>
  <c r="G219" i="4"/>
  <c r="F219" i="4"/>
  <c r="E219" i="4"/>
  <c r="D219" i="4"/>
  <c r="C219" i="4"/>
  <c r="B219" i="4"/>
  <c r="N218" i="4"/>
  <c r="M218" i="4"/>
  <c r="L218" i="4"/>
  <c r="K218" i="4"/>
  <c r="J218" i="4"/>
  <c r="I218" i="4"/>
  <c r="H218" i="4"/>
  <c r="G218" i="4"/>
  <c r="F218" i="4"/>
  <c r="E218" i="4"/>
  <c r="D218" i="4"/>
  <c r="C218" i="4"/>
  <c r="B218" i="4"/>
  <c r="N217" i="4"/>
  <c r="M217" i="4"/>
  <c r="L217" i="4"/>
  <c r="K217" i="4"/>
  <c r="J217" i="4"/>
  <c r="I217" i="4"/>
  <c r="H217" i="4"/>
  <c r="G217" i="4"/>
  <c r="F217" i="4"/>
  <c r="E217" i="4"/>
  <c r="D217" i="4"/>
  <c r="C217" i="4"/>
  <c r="B217" i="4"/>
  <c r="N216" i="4"/>
  <c r="M216" i="4"/>
  <c r="L216" i="4"/>
  <c r="K216" i="4"/>
  <c r="J216" i="4"/>
  <c r="I216" i="4"/>
  <c r="H216" i="4"/>
  <c r="G216" i="4"/>
  <c r="F216" i="4"/>
  <c r="E216" i="4"/>
  <c r="D216" i="4"/>
  <c r="C216" i="4"/>
  <c r="B216" i="4"/>
  <c r="N215" i="4"/>
  <c r="M215" i="4"/>
  <c r="L215" i="4"/>
  <c r="K215" i="4"/>
  <c r="J215" i="4"/>
  <c r="I215" i="4"/>
  <c r="H215" i="4"/>
  <c r="G215" i="4"/>
  <c r="F215" i="4"/>
  <c r="E215" i="4"/>
  <c r="D215" i="4"/>
  <c r="C215" i="4"/>
  <c r="B215" i="4"/>
  <c r="N214" i="4"/>
  <c r="M214" i="4"/>
  <c r="L214" i="4"/>
  <c r="K214" i="4"/>
  <c r="J214" i="4"/>
  <c r="I214" i="4"/>
  <c r="H214" i="4"/>
  <c r="G214" i="4"/>
  <c r="F214" i="4"/>
  <c r="E214" i="4"/>
  <c r="D214" i="4"/>
  <c r="C214" i="4"/>
  <c r="B214" i="4"/>
  <c r="N213" i="4"/>
  <c r="M213" i="4"/>
  <c r="L213" i="4"/>
  <c r="K213" i="4"/>
  <c r="J213" i="4"/>
  <c r="I213" i="4"/>
  <c r="H213" i="4"/>
  <c r="G213" i="4"/>
  <c r="F213" i="4"/>
  <c r="E213" i="4"/>
  <c r="D213" i="4"/>
  <c r="C213" i="4"/>
  <c r="B213" i="4"/>
  <c r="N212" i="4"/>
  <c r="M212" i="4"/>
  <c r="L212" i="4"/>
  <c r="K212" i="4"/>
  <c r="J212" i="4"/>
  <c r="I212" i="4"/>
  <c r="H212" i="4"/>
  <c r="G212" i="4"/>
  <c r="F212" i="4"/>
  <c r="E212" i="4"/>
  <c r="D212" i="4"/>
  <c r="C212" i="4"/>
  <c r="B212" i="4"/>
  <c r="N211" i="4"/>
  <c r="M211" i="4"/>
  <c r="L211" i="4"/>
  <c r="K211" i="4"/>
  <c r="J211" i="4"/>
  <c r="I211" i="4"/>
  <c r="H211" i="4"/>
  <c r="G211" i="4"/>
  <c r="F211" i="4"/>
  <c r="E211" i="4"/>
  <c r="D211" i="4"/>
  <c r="C211" i="4"/>
  <c r="B211" i="4"/>
  <c r="N210" i="4"/>
  <c r="M210" i="4"/>
  <c r="L210" i="4"/>
  <c r="K210" i="4"/>
  <c r="J210" i="4"/>
  <c r="I210" i="4"/>
  <c r="H210" i="4"/>
  <c r="G210" i="4"/>
  <c r="F210" i="4"/>
  <c r="E210" i="4"/>
  <c r="D210" i="4"/>
  <c r="C210" i="4"/>
  <c r="B210" i="4"/>
  <c r="N209" i="4"/>
  <c r="M209" i="4"/>
  <c r="L209" i="4"/>
  <c r="K209" i="4"/>
  <c r="J209" i="4"/>
  <c r="I209" i="4"/>
  <c r="H209" i="4"/>
  <c r="G209" i="4"/>
  <c r="F209" i="4"/>
  <c r="E209" i="4"/>
  <c r="D209" i="4"/>
  <c r="C209" i="4"/>
  <c r="B209" i="4"/>
  <c r="N208" i="4"/>
  <c r="M208" i="4"/>
  <c r="L208" i="4"/>
  <c r="K208" i="4"/>
  <c r="J208" i="4"/>
  <c r="I208" i="4"/>
  <c r="H208" i="4"/>
  <c r="G208" i="4"/>
  <c r="F208" i="4"/>
  <c r="E208" i="4"/>
  <c r="D208" i="4"/>
  <c r="C208" i="4"/>
  <c r="B208" i="4"/>
  <c r="N207" i="4"/>
  <c r="M207" i="4"/>
  <c r="L207" i="4"/>
  <c r="K207" i="4"/>
  <c r="J207" i="4"/>
  <c r="I207" i="4"/>
  <c r="H207" i="4"/>
  <c r="G207" i="4"/>
  <c r="F207" i="4"/>
  <c r="E207" i="4"/>
  <c r="D207" i="4"/>
  <c r="C207" i="4"/>
  <c r="B207" i="4"/>
  <c r="N206" i="4"/>
  <c r="M206" i="4"/>
  <c r="L206" i="4"/>
  <c r="K206" i="4"/>
  <c r="J206" i="4"/>
  <c r="I206" i="4"/>
  <c r="H206" i="4"/>
  <c r="G206" i="4"/>
  <c r="F206" i="4"/>
  <c r="E206" i="4"/>
  <c r="D206" i="4"/>
  <c r="C206" i="4"/>
  <c r="B206" i="4"/>
  <c r="N205" i="4"/>
  <c r="M205" i="4"/>
  <c r="L205" i="4"/>
  <c r="K205" i="4"/>
  <c r="J205" i="4"/>
  <c r="I205" i="4"/>
  <c r="H205" i="4"/>
  <c r="G205" i="4"/>
  <c r="F205" i="4"/>
  <c r="E205" i="4"/>
  <c r="D205" i="4"/>
  <c r="C205" i="4"/>
  <c r="B205" i="4"/>
  <c r="N204" i="4"/>
  <c r="M204" i="4"/>
  <c r="L204" i="4"/>
  <c r="K204" i="4"/>
  <c r="J204" i="4"/>
  <c r="I204" i="4"/>
  <c r="H204" i="4"/>
  <c r="G204" i="4"/>
  <c r="F204" i="4"/>
  <c r="E204" i="4"/>
  <c r="D204" i="4"/>
  <c r="C204" i="4"/>
  <c r="B204" i="4"/>
  <c r="N203" i="4"/>
  <c r="M203" i="4"/>
  <c r="L203" i="4"/>
  <c r="K203" i="4"/>
  <c r="J203" i="4"/>
  <c r="I203" i="4"/>
  <c r="H203" i="4"/>
  <c r="G203" i="4"/>
  <c r="F203" i="4"/>
  <c r="E203" i="4"/>
  <c r="D203" i="4"/>
  <c r="C203" i="4"/>
  <c r="B203" i="4"/>
  <c r="N202" i="4"/>
  <c r="M202" i="4"/>
  <c r="L202" i="4"/>
  <c r="K202" i="4"/>
  <c r="J202" i="4"/>
  <c r="I202" i="4"/>
  <c r="H202" i="4"/>
  <c r="G202" i="4"/>
  <c r="F202" i="4"/>
  <c r="E202" i="4"/>
  <c r="D202" i="4"/>
  <c r="C202" i="4"/>
  <c r="B202" i="4"/>
  <c r="N201" i="4"/>
  <c r="M201" i="4"/>
  <c r="L201" i="4"/>
  <c r="K201" i="4"/>
  <c r="J201" i="4"/>
  <c r="I201" i="4"/>
  <c r="H201" i="4"/>
  <c r="G201" i="4"/>
  <c r="F201" i="4"/>
  <c r="E201" i="4"/>
  <c r="D201" i="4"/>
  <c r="C201" i="4"/>
  <c r="B201" i="4"/>
  <c r="N200" i="4"/>
  <c r="M200" i="4"/>
  <c r="L200" i="4"/>
  <c r="K200" i="4"/>
  <c r="J200" i="4"/>
  <c r="I200" i="4"/>
  <c r="H200" i="4"/>
  <c r="G200" i="4"/>
  <c r="F200" i="4"/>
  <c r="E200" i="4"/>
  <c r="D200" i="4"/>
  <c r="C200" i="4"/>
  <c r="B200" i="4"/>
  <c r="N199" i="4"/>
  <c r="M199" i="4"/>
  <c r="L199" i="4"/>
  <c r="K199" i="4"/>
  <c r="J199" i="4"/>
  <c r="I199" i="4"/>
  <c r="H199" i="4"/>
  <c r="G199" i="4"/>
  <c r="F199" i="4"/>
  <c r="E199" i="4"/>
  <c r="D199" i="4"/>
  <c r="C199" i="4"/>
  <c r="B199" i="4"/>
  <c r="N198" i="4"/>
  <c r="M198" i="4"/>
  <c r="L198" i="4"/>
  <c r="K198" i="4"/>
  <c r="J198" i="4"/>
  <c r="I198" i="4"/>
  <c r="H198" i="4"/>
  <c r="G198" i="4"/>
  <c r="F198" i="4"/>
  <c r="E198" i="4"/>
  <c r="D198" i="4"/>
  <c r="C198" i="4"/>
  <c r="B198" i="4"/>
  <c r="N197" i="4"/>
  <c r="M197" i="4"/>
  <c r="L197" i="4"/>
  <c r="K197" i="4"/>
  <c r="J197" i="4"/>
  <c r="I197" i="4"/>
  <c r="H197" i="4"/>
  <c r="G197" i="4"/>
  <c r="F197" i="4"/>
  <c r="E197" i="4"/>
  <c r="D197" i="4"/>
  <c r="C197" i="4"/>
  <c r="B197" i="4"/>
  <c r="N196" i="4"/>
  <c r="M196" i="4"/>
  <c r="L196" i="4"/>
  <c r="K196" i="4"/>
  <c r="J196" i="4"/>
  <c r="I196" i="4"/>
  <c r="H196" i="4"/>
  <c r="G196" i="4"/>
  <c r="F196" i="4"/>
  <c r="E196" i="4"/>
  <c r="D196" i="4"/>
  <c r="C196" i="4"/>
  <c r="B196" i="4"/>
  <c r="N195" i="4"/>
  <c r="M195" i="4"/>
  <c r="L195" i="4"/>
  <c r="K195" i="4"/>
  <c r="J195" i="4"/>
  <c r="I195" i="4"/>
  <c r="H195" i="4"/>
  <c r="G195" i="4"/>
  <c r="F195" i="4"/>
  <c r="E195" i="4"/>
  <c r="D195" i="4"/>
  <c r="C195" i="4"/>
  <c r="B195" i="4"/>
  <c r="N194" i="4"/>
  <c r="M194" i="4"/>
  <c r="L194" i="4"/>
  <c r="K194" i="4"/>
  <c r="J194" i="4"/>
  <c r="I194" i="4"/>
  <c r="H194" i="4"/>
  <c r="G194" i="4"/>
  <c r="F194" i="4"/>
  <c r="E194" i="4"/>
  <c r="D194" i="4"/>
  <c r="C194" i="4"/>
  <c r="B194" i="4"/>
  <c r="N193" i="4"/>
  <c r="M193" i="4"/>
  <c r="L193" i="4"/>
  <c r="K193" i="4"/>
  <c r="J193" i="4"/>
  <c r="I193" i="4"/>
  <c r="H193" i="4"/>
  <c r="G193" i="4"/>
  <c r="F193" i="4"/>
  <c r="E193" i="4"/>
  <c r="D193" i="4"/>
  <c r="C193" i="4"/>
  <c r="B193" i="4"/>
  <c r="N192" i="4"/>
  <c r="M192" i="4"/>
  <c r="L192" i="4"/>
  <c r="K192" i="4"/>
  <c r="J192" i="4"/>
  <c r="I192" i="4"/>
  <c r="H192" i="4"/>
  <c r="G192" i="4"/>
  <c r="F192" i="4"/>
  <c r="E192" i="4"/>
  <c r="D192" i="4"/>
  <c r="C192" i="4"/>
  <c r="B192" i="4"/>
  <c r="N191" i="4"/>
  <c r="M191" i="4"/>
  <c r="L191" i="4"/>
  <c r="K191" i="4"/>
  <c r="J191" i="4"/>
  <c r="I191" i="4"/>
  <c r="H191" i="4"/>
  <c r="G191" i="4"/>
  <c r="F191" i="4"/>
  <c r="E191" i="4"/>
  <c r="D191" i="4"/>
  <c r="C191" i="4"/>
  <c r="B191" i="4"/>
  <c r="N190" i="4"/>
  <c r="M190" i="4"/>
  <c r="L190" i="4"/>
  <c r="K190" i="4"/>
  <c r="J190" i="4"/>
  <c r="I190" i="4"/>
  <c r="H190" i="4"/>
  <c r="G190" i="4"/>
  <c r="F190" i="4"/>
  <c r="E190" i="4"/>
  <c r="D190" i="4"/>
  <c r="C190" i="4"/>
  <c r="B190" i="4"/>
  <c r="N189" i="4"/>
  <c r="M189" i="4"/>
  <c r="L189" i="4"/>
  <c r="K189" i="4"/>
  <c r="J189" i="4"/>
  <c r="I189" i="4"/>
  <c r="H189" i="4"/>
  <c r="G189" i="4"/>
  <c r="F189" i="4"/>
  <c r="E189" i="4"/>
  <c r="D189" i="4"/>
  <c r="C189" i="4"/>
  <c r="B189" i="4"/>
  <c r="N188" i="4"/>
  <c r="M188" i="4"/>
  <c r="L188" i="4"/>
  <c r="K188" i="4"/>
  <c r="J188" i="4"/>
  <c r="I188" i="4"/>
  <c r="H188" i="4"/>
  <c r="G188" i="4"/>
  <c r="F188" i="4"/>
  <c r="E188" i="4"/>
  <c r="D188" i="4"/>
  <c r="C188" i="4"/>
  <c r="B188" i="4"/>
  <c r="N187" i="4"/>
  <c r="M187" i="4"/>
  <c r="L187" i="4"/>
  <c r="K187" i="4"/>
  <c r="J187" i="4"/>
  <c r="I187" i="4"/>
  <c r="H187" i="4"/>
  <c r="G187" i="4"/>
  <c r="F187" i="4"/>
  <c r="E187" i="4"/>
  <c r="D187" i="4"/>
  <c r="C187" i="4"/>
  <c r="B187" i="4"/>
  <c r="N186" i="4"/>
  <c r="M186" i="4"/>
  <c r="L186" i="4"/>
  <c r="K186" i="4"/>
  <c r="J186" i="4"/>
  <c r="I186" i="4"/>
  <c r="H186" i="4"/>
  <c r="G186" i="4"/>
  <c r="F186" i="4"/>
  <c r="E186" i="4"/>
  <c r="D186" i="4"/>
  <c r="C186" i="4"/>
  <c r="B186" i="4"/>
  <c r="N185" i="4"/>
  <c r="M185" i="4"/>
  <c r="L185" i="4"/>
  <c r="K185" i="4"/>
  <c r="J185" i="4"/>
  <c r="I185" i="4"/>
  <c r="H185" i="4"/>
  <c r="G185" i="4"/>
  <c r="F185" i="4"/>
  <c r="E185" i="4"/>
  <c r="D185" i="4"/>
  <c r="C185" i="4"/>
  <c r="B185" i="4"/>
  <c r="N184" i="4"/>
  <c r="M184" i="4"/>
  <c r="L184" i="4"/>
  <c r="K184" i="4"/>
  <c r="J184" i="4"/>
  <c r="I184" i="4"/>
  <c r="H184" i="4"/>
  <c r="G184" i="4"/>
  <c r="F184" i="4"/>
  <c r="E184" i="4"/>
  <c r="D184" i="4"/>
  <c r="C184" i="4"/>
  <c r="B184" i="4"/>
  <c r="N183" i="4"/>
  <c r="M183" i="4"/>
  <c r="L183" i="4"/>
  <c r="K183" i="4"/>
  <c r="J183" i="4"/>
  <c r="I183" i="4"/>
  <c r="H183" i="4"/>
  <c r="G183" i="4"/>
  <c r="F183" i="4"/>
  <c r="E183" i="4"/>
  <c r="D183" i="4"/>
  <c r="C183" i="4"/>
  <c r="B183" i="4"/>
  <c r="N182" i="4"/>
  <c r="M182" i="4"/>
  <c r="L182" i="4"/>
  <c r="K182" i="4"/>
  <c r="J182" i="4"/>
  <c r="I182" i="4"/>
  <c r="H182" i="4"/>
  <c r="G182" i="4"/>
  <c r="F182" i="4"/>
  <c r="E182" i="4"/>
  <c r="D182" i="4"/>
  <c r="C182" i="4"/>
  <c r="B182" i="4"/>
  <c r="N181" i="4"/>
  <c r="M181" i="4"/>
  <c r="L181" i="4"/>
  <c r="K181" i="4"/>
  <c r="J181" i="4"/>
  <c r="I181" i="4"/>
  <c r="H181" i="4"/>
  <c r="G181" i="4"/>
  <c r="F181" i="4"/>
  <c r="E181" i="4"/>
  <c r="D181" i="4"/>
  <c r="C181" i="4"/>
  <c r="B181" i="4"/>
  <c r="N180" i="4"/>
  <c r="M180" i="4"/>
  <c r="L180" i="4"/>
  <c r="K180" i="4"/>
  <c r="J180" i="4"/>
  <c r="I180" i="4"/>
  <c r="H180" i="4"/>
  <c r="G180" i="4"/>
  <c r="F180" i="4"/>
  <c r="E180" i="4"/>
  <c r="D180" i="4"/>
  <c r="C180" i="4"/>
  <c r="B180" i="4"/>
  <c r="N179" i="4"/>
  <c r="M179" i="4"/>
  <c r="L179" i="4"/>
  <c r="K179" i="4"/>
  <c r="J179" i="4"/>
  <c r="I179" i="4"/>
  <c r="H179" i="4"/>
  <c r="G179" i="4"/>
  <c r="F179" i="4"/>
  <c r="E179" i="4"/>
  <c r="D179" i="4"/>
  <c r="C179" i="4"/>
  <c r="B179" i="4"/>
  <c r="N178" i="4"/>
  <c r="M178" i="4"/>
  <c r="L178" i="4"/>
  <c r="K178" i="4"/>
  <c r="J178" i="4"/>
  <c r="I178" i="4"/>
  <c r="H178" i="4"/>
  <c r="G178" i="4"/>
  <c r="F178" i="4"/>
  <c r="E178" i="4"/>
  <c r="D178" i="4"/>
  <c r="C178" i="4"/>
  <c r="B178" i="4"/>
  <c r="N177" i="4"/>
  <c r="M177" i="4"/>
  <c r="L177" i="4"/>
  <c r="K177" i="4"/>
  <c r="J177" i="4"/>
  <c r="I177" i="4"/>
  <c r="H177" i="4"/>
  <c r="G177" i="4"/>
  <c r="F177" i="4"/>
  <c r="E177" i="4"/>
  <c r="D177" i="4"/>
  <c r="C177" i="4"/>
  <c r="B177" i="4"/>
  <c r="N176" i="4"/>
  <c r="M176" i="4"/>
  <c r="L176" i="4"/>
  <c r="K176" i="4"/>
  <c r="J176" i="4"/>
  <c r="I176" i="4"/>
  <c r="H176" i="4"/>
  <c r="G176" i="4"/>
  <c r="F176" i="4"/>
  <c r="E176" i="4"/>
  <c r="D176" i="4"/>
  <c r="C176" i="4"/>
  <c r="B176" i="4"/>
  <c r="N175" i="4"/>
  <c r="M175" i="4"/>
  <c r="L175" i="4"/>
  <c r="K175" i="4"/>
  <c r="J175" i="4"/>
  <c r="I175" i="4"/>
  <c r="H175" i="4"/>
  <c r="G175" i="4"/>
  <c r="F175" i="4"/>
  <c r="E175" i="4"/>
  <c r="D175" i="4"/>
  <c r="C175" i="4"/>
  <c r="B175" i="4"/>
  <c r="N174" i="4"/>
  <c r="M174" i="4"/>
  <c r="L174" i="4"/>
  <c r="K174" i="4"/>
  <c r="J174" i="4"/>
  <c r="I174" i="4"/>
  <c r="H174" i="4"/>
  <c r="G174" i="4"/>
  <c r="F174" i="4"/>
  <c r="E174" i="4"/>
  <c r="D174" i="4"/>
  <c r="C174" i="4"/>
  <c r="B174" i="4"/>
  <c r="N173" i="4"/>
  <c r="M173" i="4"/>
  <c r="L173" i="4"/>
  <c r="K173" i="4"/>
  <c r="J173" i="4"/>
  <c r="I173" i="4"/>
  <c r="H173" i="4"/>
  <c r="G173" i="4"/>
  <c r="F173" i="4"/>
  <c r="E173" i="4"/>
  <c r="D173" i="4"/>
  <c r="C173" i="4"/>
  <c r="B173" i="4"/>
  <c r="N172" i="4"/>
  <c r="M172" i="4"/>
  <c r="L172" i="4"/>
  <c r="K172" i="4"/>
  <c r="J172" i="4"/>
  <c r="I172" i="4"/>
  <c r="H172" i="4"/>
  <c r="G172" i="4"/>
  <c r="F172" i="4"/>
  <c r="E172" i="4"/>
  <c r="D172" i="4"/>
  <c r="C172" i="4"/>
  <c r="B172" i="4"/>
  <c r="N171" i="4"/>
  <c r="M171" i="4"/>
  <c r="L171" i="4"/>
  <c r="K171" i="4"/>
  <c r="J171" i="4"/>
  <c r="I171" i="4"/>
  <c r="H171" i="4"/>
  <c r="G171" i="4"/>
  <c r="F171" i="4"/>
  <c r="E171" i="4"/>
  <c r="D171" i="4"/>
  <c r="C171" i="4"/>
  <c r="B171" i="4"/>
  <c r="N170" i="4"/>
  <c r="M170" i="4"/>
  <c r="L170" i="4"/>
  <c r="K170" i="4"/>
  <c r="J170" i="4"/>
  <c r="I170" i="4"/>
  <c r="H170" i="4"/>
  <c r="G170" i="4"/>
  <c r="F170" i="4"/>
  <c r="E170" i="4"/>
  <c r="D170" i="4"/>
  <c r="C170" i="4"/>
  <c r="B170" i="4"/>
  <c r="N169" i="4"/>
  <c r="M169" i="4"/>
  <c r="L169" i="4"/>
  <c r="K169" i="4"/>
  <c r="J169" i="4"/>
  <c r="I169" i="4"/>
  <c r="H169" i="4"/>
  <c r="G169" i="4"/>
  <c r="F169" i="4"/>
  <c r="E169" i="4"/>
  <c r="D169" i="4"/>
  <c r="C169" i="4"/>
  <c r="B169" i="4"/>
  <c r="N168" i="4"/>
  <c r="M168" i="4"/>
  <c r="L168" i="4"/>
  <c r="K168" i="4"/>
  <c r="J168" i="4"/>
  <c r="I168" i="4"/>
  <c r="H168" i="4"/>
  <c r="G168" i="4"/>
  <c r="F168" i="4"/>
  <c r="E168" i="4"/>
  <c r="D168" i="4"/>
  <c r="C168" i="4"/>
  <c r="B168" i="4"/>
  <c r="N167" i="4"/>
  <c r="M167" i="4"/>
  <c r="L167" i="4"/>
  <c r="K167" i="4"/>
  <c r="J167" i="4"/>
  <c r="I167" i="4"/>
  <c r="H167" i="4"/>
  <c r="G167" i="4"/>
  <c r="F167" i="4"/>
  <c r="E167" i="4"/>
  <c r="D167" i="4"/>
  <c r="C167" i="4"/>
  <c r="B167" i="4"/>
  <c r="N166" i="4"/>
  <c r="M166" i="4"/>
  <c r="L166" i="4"/>
  <c r="K166" i="4"/>
  <c r="J166" i="4"/>
  <c r="I166" i="4"/>
  <c r="H166" i="4"/>
  <c r="G166" i="4"/>
  <c r="F166" i="4"/>
  <c r="E166" i="4"/>
  <c r="D166" i="4"/>
  <c r="C166" i="4"/>
  <c r="B166" i="4"/>
  <c r="N165" i="4"/>
  <c r="M165" i="4"/>
  <c r="L165" i="4"/>
  <c r="K165" i="4"/>
  <c r="J165" i="4"/>
  <c r="I165" i="4"/>
  <c r="H165" i="4"/>
  <c r="G165" i="4"/>
  <c r="F165" i="4"/>
  <c r="E165" i="4"/>
  <c r="D165" i="4"/>
  <c r="C165" i="4"/>
  <c r="B165" i="4"/>
  <c r="N164" i="4"/>
  <c r="M164" i="4"/>
  <c r="L164" i="4"/>
  <c r="K164" i="4"/>
  <c r="J164" i="4"/>
  <c r="I164" i="4"/>
  <c r="H164" i="4"/>
  <c r="G164" i="4"/>
  <c r="F164" i="4"/>
  <c r="E164" i="4"/>
  <c r="D164" i="4"/>
  <c r="C164" i="4"/>
  <c r="B164" i="4"/>
  <c r="N163" i="4"/>
  <c r="M163" i="4"/>
  <c r="L163" i="4"/>
  <c r="K163" i="4"/>
  <c r="J163" i="4"/>
  <c r="I163" i="4"/>
  <c r="H163" i="4"/>
  <c r="G163" i="4"/>
  <c r="F163" i="4"/>
  <c r="E163" i="4"/>
  <c r="D163" i="4"/>
  <c r="C163" i="4"/>
  <c r="B163" i="4"/>
  <c r="N162" i="4"/>
  <c r="M162" i="4"/>
  <c r="L162" i="4"/>
  <c r="K162" i="4"/>
  <c r="J162" i="4"/>
  <c r="I162" i="4"/>
  <c r="H162" i="4"/>
  <c r="G162" i="4"/>
  <c r="F162" i="4"/>
  <c r="E162" i="4"/>
  <c r="D162" i="4"/>
  <c r="C162" i="4"/>
  <c r="B162" i="4"/>
  <c r="N161" i="4"/>
  <c r="M161" i="4"/>
  <c r="L161" i="4"/>
  <c r="K161" i="4"/>
  <c r="J161" i="4"/>
  <c r="I161" i="4"/>
  <c r="H161" i="4"/>
  <c r="G161" i="4"/>
  <c r="F161" i="4"/>
  <c r="E161" i="4"/>
  <c r="D161" i="4"/>
  <c r="C161" i="4"/>
  <c r="B161" i="4"/>
  <c r="N160" i="4"/>
  <c r="M160" i="4"/>
  <c r="L160" i="4"/>
  <c r="K160" i="4"/>
  <c r="J160" i="4"/>
  <c r="I160" i="4"/>
  <c r="H160" i="4"/>
  <c r="G160" i="4"/>
  <c r="F160" i="4"/>
  <c r="E160" i="4"/>
  <c r="D160" i="4"/>
  <c r="C160" i="4"/>
  <c r="B160" i="4"/>
  <c r="N159" i="4"/>
  <c r="M159" i="4"/>
  <c r="L159" i="4"/>
  <c r="K159" i="4"/>
  <c r="J159" i="4"/>
  <c r="I159" i="4"/>
  <c r="H159" i="4"/>
  <c r="G159" i="4"/>
  <c r="F159" i="4"/>
  <c r="E159" i="4"/>
  <c r="D159" i="4"/>
  <c r="C159" i="4"/>
  <c r="B159" i="4"/>
  <c r="N158" i="4"/>
  <c r="M158" i="4"/>
  <c r="L158" i="4"/>
  <c r="K158" i="4"/>
  <c r="J158" i="4"/>
  <c r="I158" i="4"/>
  <c r="H158" i="4"/>
  <c r="G158" i="4"/>
  <c r="F158" i="4"/>
  <c r="E158" i="4"/>
  <c r="D158" i="4"/>
  <c r="C158" i="4"/>
  <c r="B158" i="4"/>
  <c r="N157" i="4"/>
  <c r="M157" i="4"/>
  <c r="L157" i="4"/>
  <c r="K157" i="4"/>
  <c r="J157" i="4"/>
  <c r="I157" i="4"/>
  <c r="H157" i="4"/>
  <c r="G157" i="4"/>
  <c r="F157" i="4"/>
  <c r="E157" i="4"/>
  <c r="D157" i="4"/>
  <c r="C157" i="4"/>
  <c r="B157" i="4"/>
  <c r="N156" i="4"/>
  <c r="M156" i="4"/>
  <c r="L156" i="4"/>
  <c r="K156" i="4"/>
  <c r="J156" i="4"/>
  <c r="I156" i="4"/>
  <c r="H156" i="4"/>
  <c r="G156" i="4"/>
  <c r="F156" i="4"/>
  <c r="E156" i="4"/>
  <c r="D156" i="4"/>
  <c r="C156" i="4"/>
  <c r="B156" i="4"/>
  <c r="N155" i="4"/>
  <c r="M155" i="4"/>
  <c r="L155" i="4"/>
  <c r="K155" i="4"/>
  <c r="J155" i="4"/>
  <c r="I155" i="4"/>
  <c r="H155" i="4"/>
  <c r="G155" i="4"/>
  <c r="F155" i="4"/>
  <c r="E155" i="4"/>
  <c r="D155" i="4"/>
  <c r="C155" i="4"/>
  <c r="B155" i="4"/>
  <c r="N154" i="4"/>
  <c r="M154" i="4"/>
  <c r="L154" i="4"/>
  <c r="K154" i="4"/>
  <c r="J154" i="4"/>
  <c r="I154" i="4"/>
  <c r="H154" i="4"/>
  <c r="G154" i="4"/>
  <c r="F154" i="4"/>
  <c r="E154" i="4"/>
  <c r="D154" i="4"/>
  <c r="C154" i="4"/>
  <c r="B154" i="4"/>
  <c r="N153" i="4"/>
  <c r="M153" i="4"/>
  <c r="L153" i="4"/>
  <c r="K153" i="4"/>
  <c r="J153" i="4"/>
  <c r="I153" i="4"/>
  <c r="H153" i="4"/>
  <c r="G153" i="4"/>
  <c r="F153" i="4"/>
  <c r="E153" i="4"/>
  <c r="D153" i="4"/>
  <c r="C153" i="4"/>
  <c r="B153" i="4"/>
  <c r="N152" i="4"/>
  <c r="M152" i="4"/>
  <c r="L152" i="4"/>
  <c r="K152" i="4"/>
  <c r="J152" i="4"/>
  <c r="I152" i="4"/>
  <c r="H152" i="4"/>
  <c r="G152" i="4"/>
  <c r="F152" i="4"/>
  <c r="E152" i="4"/>
  <c r="D152" i="4"/>
  <c r="C152" i="4"/>
  <c r="B152" i="4"/>
  <c r="N151" i="4"/>
  <c r="M151" i="4"/>
  <c r="L151" i="4"/>
  <c r="K151" i="4"/>
  <c r="J151" i="4"/>
  <c r="I151" i="4"/>
  <c r="H151" i="4"/>
  <c r="G151" i="4"/>
  <c r="F151" i="4"/>
  <c r="E151" i="4"/>
  <c r="D151" i="4"/>
  <c r="C151" i="4"/>
  <c r="B151" i="4"/>
  <c r="N150" i="4"/>
  <c r="M150" i="4"/>
  <c r="L150" i="4"/>
  <c r="K150" i="4"/>
  <c r="J150" i="4"/>
  <c r="I150" i="4"/>
  <c r="H150" i="4"/>
  <c r="G150" i="4"/>
  <c r="F150" i="4"/>
  <c r="E150" i="4"/>
  <c r="D150" i="4"/>
  <c r="C150" i="4"/>
  <c r="B150" i="4"/>
  <c r="N149" i="4"/>
  <c r="M149" i="4"/>
  <c r="L149" i="4"/>
  <c r="K149" i="4"/>
  <c r="J149" i="4"/>
  <c r="I149" i="4"/>
  <c r="H149" i="4"/>
  <c r="G149" i="4"/>
  <c r="F149" i="4"/>
  <c r="E149" i="4"/>
  <c r="D149" i="4"/>
  <c r="C149" i="4"/>
  <c r="B149" i="4"/>
  <c r="N148" i="4"/>
  <c r="M148" i="4"/>
  <c r="L148" i="4"/>
  <c r="K148" i="4"/>
  <c r="J148" i="4"/>
  <c r="I148" i="4"/>
  <c r="H148" i="4"/>
  <c r="G148" i="4"/>
  <c r="F148" i="4"/>
  <c r="E148" i="4"/>
  <c r="D148" i="4"/>
  <c r="C148" i="4"/>
  <c r="B148" i="4"/>
  <c r="N147" i="4"/>
  <c r="M147" i="4"/>
  <c r="L147" i="4"/>
  <c r="K147" i="4"/>
  <c r="J147" i="4"/>
  <c r="I147" i="4"/>
  <c r="H147" i="4"/>
  <c r="G147" i="4"/>
  <c r="F147" i="4"/>
  <c r="E147" i="4"/>
  <c r="D147" i="4"/>
  <c r="C147" i="4"/>
  <c r="B147" i="4"/>
  <c r="N146" i="4"/>
  <c r="M146" i="4"/>
  <c r="L146" i="4"/>
  <c r="K146" i="4"/>
  <c r="J146" i="4"/>
  <c r="I146" i="4"/>
  <c r="H146" i="4"/>
  <c r="G146" i="4"/>
  <c r="F146" i="4"/>
  <c r="E146" i="4"/>
  <c r="D146" i="4"/>
  <c r="C146" i="4"/>
  <c r="B146" i="4"/>
  <c r="N145" i="4"/>
  <c r="M145" i="4"/>
  <c r="L145" i="4"/>
  <c r="K145" i="4"/>
  <c r="J145" i="4"/>
  <c r="I145" i="4"/>
  <c r="H145" i="4"/>
  <c r="G145" i="4"/>
  <c r="F145" i="4"/>
  <c r="E145" i="4"/>
  <c r="D145" i="4"/>
  <c r="C145" i="4"/>
  <c r="B145" i="4"/>
  <c r="N144" i="4"/>
  <c r="M144" i="4"/>
  <c r="L144" i="4"/>
  <c r="K144" i="4"/>
  <c r="J144" i="4"/>
  <c r="I144" i="4"/>
  <c r="H144" i="4"/>
  <c r="G144" i="4"/>
  <c r="F144" i="4"/>
  <c r="E144" i="4"/>
  <c r="D144" i="4"/>
  <c r="C144" i="4"/>
  <c r="B144" i="4"/>
  <c r="N143" i="4"/>
  <c r="M143" i="4"/>
  <c r="L143" i="4"/>
  <c r="K143" i="4"/>
  <c r="J143" i="4"/>
  <c r="I143" i="4"/>
  <c r="H143" i="4"/>
  <c r="G143" i="4"/>
  <c r="F143" i="4"/>
  <c r="E143" i="4"/>
  <c r="D143" i="4"/>
  <c r="C143" i="4"/>
  <c r="B143" i="4"/>
  <c r="N142" i="4"/>
  <c r="M142" i="4"/>
  <c r="L142" i="4"/>
  <c r="K142" i="4"/>
  <c r="J142" i="4"/>
  <c r="I142" i="4"/>
  <c r="H142" i="4"/>
  <c r="G142" i="4"/>
  <c r="F142" i="4"/>
  <c r="E142" i="4"/>
  <c r="D142" i="4"/>
  <c r="C142" i="4"/>
  <c r="B142" i="4"/>
  <c r="N141" i="4"/>
  <c r="M141" i="4"/>
  <c r="L141" i="4"/>
  <c r="K141" i="4"/>
  <c r="J141" i="4"/>
  <c r="I141" i="4"/>
  <c r="H141" i="4"/>
  <c r="G141" i="4"/>
  <c r="F141" i="4"/>
  <c r="E141" i="4"/>
  <c r="D141" i="4"/>
  <c r="C141" i="4"/>
  <c r="B141" i="4"/>
  <c r="N140" i="4"/>
  <c r="M140" i="4"/>
  <c r="L140" i="4"/>
  <c r="K140" i="4"/>
  <c r="J140" i="4"/>
  <c r="I140" i="4"/>
  <c r="H140" i="4"/>
  <c r="G140" i="4"/>
  <c r="F140" i="4"/>
  <c r="E140" i="4"/>
  <c r="D140" i="4"/>
  <c r="C140" i="4"/>
  <c r="B140" i="4"/>
  <c r="N139" i="4"/>
  <c r="M139" i="4"/>
  <c r="L139" i="4"/>
  <c r="K139" i="4"/>
  <c r="J139" i="4"/>
  <c r="I139" i="4"/>
  <c r="H139" i="4"/>
  <c r="G139" i="4"/>
  <c r="F139" i="4"/>
  <c r="E139" i="4"/>
  <c r="D139" i="4"/>
  <c r="C139" i="4"/>
  <c r="B139" i="4"/>
  <c r="N138" i="4"/>
  <c r="M138" i="4"/>
  <c r="L138" i="4"/>
  <c r="K138" i="4"/>
  <c r="J138" i="4"/>
  <c r="I138" i="4"/>
  <c r="H138" i="4"/>
  <c r="G138" i="4"/>
  <c r="F138" i="4"/>
  <c r="E138" i="4"/>
  <c r="D138" i="4"/>
  <c r="C138" i="4"/>
  <c r="B138" i="4"/>
  <c r="N137" i="4"/>
  <c r="M137" i="4"/>
  <c r="L137" i="4"/>
  <c r="K137" i="4"/>
  <c r="J137" i="4"/>
  <c r="I137" i="4"/>
  <c r="H137" i="4"/>
  <c r="G137" i="4"/>
  <c r="F137" i="4"/>
  <c r="E137" i="4"/>
  <c r="D137" i="4"/>
  <c r="C137" i="4"/>
  <c r="B137" i="4"/>
  <c r="N136" i="4"/>
  <c r="M136" i="4"/>
  <c r="L136" i="4"/>
  <c r="K136" i="4"/>
  <c r="J136" i="4"/>
  <c r="I136" i="4"/>
  <c r="H136" i="4"/>
  <c r="G136" i="4"/>
  <c r="F136" i="4"/>
  <c r="E136" i="4"/>
  <c r="D136" i="4"/>
  <c r="C136" i="4"/>
  <c r="B136" i="4"/>
  <c r="N135" i="4"/>
  <c r="M135" i="4"/>
  <c r="L135" i="4"/>
  <c r="K135" i="4"/>
  <c r="J135" i="4"/>
  <c r="I135" i="4"/>
  <c r="H135" i="4"/>
  <c r="G135" i="4"/>
  <c r="F135" i="4"/>
  <c r="E135" i="4"/>
  <c r="D135" i="4"/>
  <c r="C135" i="4"/>
  <c r="B135" i="4"/>
  <c r="N134" i="4"/>
  <c r="M134" i="4"/>
  <c r="L134" i="4"/>
  <c r="K134" i="4"/>
  <c r="J134" i="4"/>
  <c r="I134" i="4"/>
  <c r="H134" i="4"/>
  <c r="G134" i="4"/>
  <c r="F134" i="4"/>
  <c r="E134" i="4"/>
  <c r="D134" i="4"/>
  <c r="C134" i="4"/>
  <c r="B134" i="4"/>
  <c r="N133" i="4"/>
  <c r="M133" i="4"/>
  <c r="L133" i="4"/>
  <c r="K133" i="4"/>
  <c r="J133" i="4"/>
  <c r="I133" i="4"/>
  <c r="H133" i="4"/>
  <c r="G133" i="4"/>
  <c r="F133" i="4"/>
  <c r="E133" i="4"/>
  <c r="D133" i="4"/>
  <c r="C133" i="4"/>
  <c r="B133" i="4"/>
  <c r="N132" i="4"/>
  <c r="M132" i="4"/>
  <c r="L132" i="4"/>
  <c r="K132" i="4"/>
  <c r="J132" i="4"/>
  <c r="I132" i="4"/>
  <c r="H132" i="4"/>
  <c r="G132" i="4"/>
  <c r="F132" i="4"/>
  <c r="E132" i="4"/>
  <c r="D132" i="4"/>
  <c r="C132" i="4"/>
  <c r="B132" i="4"/>
  <c r="N131" i="4"/>
  <c r="M131" i="4"/>
  <c r="L131" i="4"/>
  <c r="K131" i="4"/>
  <c r="J131" i="4"/>
  <c r="I131" i="4"/>
  <c r="H131" i="4"/>
  <c r="G131" i="4"/>
  <c r="F131" i="4"/>
  <c r="E131" i="4"/>
  <c r="D131" i="4"/>
  <c r="C131" i="4"/>
  <c r="B131" i="4"/>
  <c r="N130" i="4"/>
  <c r="M130" i="4"/>
  <c r="L130" i="4"/>
  <c r="K130" i="4"/>
  <c r="J130" i="4"/>
  <c r="I130" i="4"/>
  <c r="H130" i="4"/>
  <c r="G130" i="4"/>
  <c r="F130" i="4"/>
  <c r="E130" i="4"/>
  <c r="D130" i="4"/>
  <c r="C130" i="4"/>
  <c r="B130" i="4"/>
  <c r="N129" i="4"/>
  <c r="M129" i="4"/>
  <c r="L129" i="4"/>
  <c r="K129" i="4"/>
  <c r="J129" i="4"/>
  <c r="I129" i="4"/>
  <c r="H129" i="4"/>
  <c r="G129" i="4"/>
  <c r="F129" i="4"/>
  <c r="E129" i="4"/>
  <c r="D129" i="4"/>
  <c r="C129" i="4"/>
  <c r="B129" i="4"/>
  <c r="N128" i="4"/>
  <c r="M128" i="4"/>
  <c r="L128" i="4"/>
  <c r="K128" i="4"/>
  <c r="J128" i="4"/>
  <c r="I128" i="4"/>
  <c r="H128" i="4"/>
  <c r="G128" i="4"/>
  <c r="F128" i="4"/>
  <c r="E128" i="4"/>
  <c r="D128" i="4"/>
  <c r="C128" i="4"/>
  <c r="B128" i="4"/>
  <c r="N127" i="4"/>
  <c r="M127" i="4"/>
  <c r="L127" i="4"/>
  <c r="K127" i="4"/>
  <c r="J127" i="4"/>
  <c r="I127" i="4"/>
  <c r="H127" i="4"/>
  <c r="G127" i="4"/>
  <c r="F127" i="4"/>
  <c r="E127" i="4"/>
  <c r="D127" i="4"/>
  <c r="C127" i="4"/>
  <c r="B127" i="4"/>
  <c r="N126" i="4"/>
  <c r="M126" i="4"/>
  <c r="L126" i="4"/>
  <c r="K126" i="4"/>
  <c r="J126" i="4"/>
  <c r="I126" i="4"/>
  <c r="H126" i="4"/>
  <c r="G126" i="4"/>
  <c r="F126" i="4"/>
  <c r="E126" i="4"/>
  <c r="D126" i="4"/>
  <c r="C126" i="4"/>
  <c r="B126" i="4"/>
  <c r="N125" i="4"/>
  <c r="M125" i="4"/>
  <c r="L125" i="4"/>
  <c r="K125" i="4"/>
  <c r="J125" i="4"/>
  <c r="I125" i="4"/>
  <c r="H125" i="4"/>
  <c r="G125" i="4"/>
  <c r="F125" i="4"/>
  <c r="E125" i="4"/>
  <c r="D125" i="4"/>
  <c r="C125" i="4"/>
  <c r="B125" i="4"/>
  <c r="N124" i="4"/>
  <c r="M124" i="4"/>
  <c r="L124" i="4"/>
  <c r="K124" i="4"/>
  <c r="J124" i="4"/>
  <c r="I124" i="4"/>
  <c r="H124" i="4"/>
  <c r="G124" i="4"/>
  <c r="F124" i="4"/>
  <c r="E124" i="4"/>
  <c r="D124" i="4"/>
  <c r="C124" i="4"/>
  <c r="B124" i="4"/>
  <c r="N123" i="4"/>
  <c r="M123" i="4"/>
  <c r="L123" i="4"/>
  <c r="K123" i="4"/>
  <c r="J123" i="4"/>
  <c r="I123" i="4"/>
  <c r="H123" i="4"/>
  <c r="G123" i="4"/>
  <c r="F123" i="4"/>
  <c r="E123" i="4"/>
  <c r="D123" i="4"/>
  <c r="C123" i="4"/>
  <c r="B123" i="4"/>
  <c r="N122" i="4"/>
  <c r="M122" i="4"/>
  <c r="L122" i="4"/>
  <c r="K122" i="4"/>
  <c r="J122" i="4"/>
  <c r="I122" i="4"/>
  <c r="H122" i="4"/>
  <c r="G122" i="4"/>
  <c r="F122" i="4"/>
  <c r="E122" i="4"/>
  <c r="D122" i="4"/>
  <c r="C122" i="4"/>
  <c r="B122" i="4"/>
  <c r="N121" i="4"/>
  <c r="M121" i="4"/>
  <c r="L121" i="4"/>
  <c r="K121" i="4"/>
  <c r="J121" i="4"/>
  <c r="I121" i="4"/>
  <c r="H121" i="4"/>
  <c r="G121" i="4"/>
  <c r="F121" i="4"/>
  <c r="E121" i="4"/>
  <c r="D121" i="4"/>
  <c r="C121" i="4"/>
  <c r="B121" i="4"/>
  <c r="N120" i="4"/>
  <c r="M120" i="4"/>
  <c r="L120" i="4"/>
  <c r="K120" i="4"/>
  <c r="J120" i="4"/>
  <c r="I120" i="4"/>
  <c r="H120" i="4"/>
  <c r="G120" i="4"/>
  <c r="F120" i="4"/>
  <c r="E120" i="4"/>
  <c r="D120" i="4"/>
  <c r="C120" i="4"/>
  <c r="B120" i="4"/>
  <c r="N119" i="4"/>
  <c r="M119" i="4"/>
  <c r="L119" i="4"/>
  <c r="K119" i="4"/>
  <c r="J119" i="4"/>
  <c r="I119" i="4"/>
  <c r="H119" i="4"/>
  <c r="G119" i="4"/>
  <c r="F119" i="4"/>
  <c r="E119" i="4"/>
  <c r="D119" i="4"/>
  <c r="C119" i="4"/>
  <c r="B119" i="4"/>
  <c r="N118" i="4"/>
  <c r="M118" i="4"/>
  <c r="L118" i="4"/>
  <c r="K118" i="4"/>
  <c r="J118" i="4"/>
  <c r="I118" i="4"/>
  <c r="H118" i="4"/>
  <c r="G118" i="4"/>
  <c r="F118" i="4"/>
  <c r="E118" i="4"/>
  <c r="D118" i="4"/>
  <c r="C118" i="4"/>
  <c r="B118" i="4"/>
  <c r="N117" i="4"/>
  <c r="M117" i="4"/>
  <c r="L117" i="4"/>
  <c r="K117" i="4"/>
  <c r="J117" i="4"/>
  <c r="I117" i="4"/>
  <c r="H117" i="4"/>
  <c r="G117" i="4"/>
  <c r="F117" i="4"/>
  <c r="E117" i="4"/>
  <c r="D117" i="4"/>
  <c r="C117" i="4"/>
  <c r="B117" i="4"/>
  <c r="N116" i="4"/>
  <c r="M116" i="4"/>
  <c r="L116" i="4"/>
  <c r="K116" i="4"/>
  <c r="J116" i="4"/>
  <c r="I116" i="4"/>
  <c r="H116" i="4"/>
  <c r="G116" i="4"/>
  <c r="F116" i="4"/>
  <c r="E116" i="4"/>
  <c r="D116" i="4"/>
  <c r="C116" i="4"/>
  <c r="B116" i="4"/>
  <c r="N115" i="4"/>
  <c r="M115" i="4"/>
  <c r="L115" i="4"/>
  <c r="K115" i="4"/>
  <c r="J115" i="4"/>
  <c r="I115" i="4"/>
  <c r="H115" i="4"/>
  <c r="G115" i="4"/>
  <c r="F115" i="4"/>
  <c r="E115" i="4"/>
  <c r="D115" i="4"/>
  <c r="C115" i="4"/>
  <c r="B115" i="4"/>
  <c r="N114" i="4"/>
  <c r="M114" i="4"/>
  <c r="L114" i="4"/>
  <c r="K114" i="4"/>
  <c r="J114" i="4"/>
  <c r="I114" i="4"/>
  <c r="H114" i="4"/>
  <c r="G114" i="4"/>
  <c r="F114" i="4"/>
  <c r="E114" i="4"/>
  <c r="D114" i="4"/>
  <c r="C114" i="4"/>
  <c r="B114" i="4"/>
  <c r="N113" i="4"/>
  <c r="M113" i="4"/>
  <c r="L113" i="4"/>
  <c r="K113" i="4"/>
  <c r="J113" i="4"/>
  <c r="I113" i="4"/>
  <c r="H113" i="4"/>
  <c r="G113" i="4"/>
  <c r="F113" i="4"/>
  <c r="E113" i="4"/>
  <c r="D113" i="4"/>
  <c r="C113" i="4"/>
  <c r="B113" i="4"/>
  <c r="N112" i="4"/>
  <c r="M112" i="4"/>
  <c r="L112" i="4"/>
  <c r="K112" i="4"/>
  <c r="J112" i="4"/>
  <c r="I112" i="4"/>
  <c r="H112" i="4"/>
  <c r="G112" i="4"/>
  <c r="F112" i="4"/>
  <c r="E112" i="4"/>
  <c r="D112" i="4"/>
  <c r="C112" i="4"/>
  <c r="B112" i="4"/>
  <c r="N111" i="4"/>
  <c r="M111" i="4"/>
  <c r="L111" i="4"/>
  <c r="K111" i="4"/>
  <c r="J111" i="4"/>
  <c r="I111" i="4"/>
  <c r="H111" i="4"/>
  <c r="G111" i="4"/>
  <c r="F111" i="4"/>
  <c r="E111" i="4"/>
  <c r="D111" i="4"/>
  <c r="C111" i="4"/>
  <c r="B111" i="4"/>
  <c r="N110" i="4"/>
  <c r="M110" i="4"/>
  <c r="L110" i="4"/>
  <c r="K110" i="4"/>
  <c r="J110" i="4"/>
  <c r="I110" i="4"/>
  <c r="H110" i="4"/>
  <c r="G110" i="4"/>
  <c r="F110" i="4"/>
  <c r="E110" i="4"/>
  <c r="D110" i="4"/>
  <c r="C110" i="4"/>
  <c r="B110" i="4"/>
  <c r="N109" i="4"/>
  <c r="M109" i="4"/>
  <c r="L109" i="4"/>
  <c r="K109" i="4"/>
  <c r="J109" i="4"/>
  <c r="I109" i="4"/>
  <c r="H109" i="4"/>
  <c r="G109" i="4"/>
  <c r="F109" i="4"/>
  <c r="E109" i="4"/>
  <c r="D109" i="4"/>
  <c r="C109" i="4"/>
  <c r="B109" i="4"/>
  <c r="N108" i="4"/>
  <c r="M108" i="4"/>
  <c r="L108" i="4"/>
  <c r="K108" i="4"/>
  <c r="J108" i="4"/>
  <c r="I108" i="4"/>
  <c r="H108" i="4"/>
  <c r="G108" i="4"/>
  <c r="F108" i="4"/>
  <c r="E108" i="4"/>
  <c r="D108" i="4"/>
  <c r="C108" i="4"/>
  <c r="B108" i="4"/>
  <c r="N107" i="4"/>
  <c r="M107" i="4"/>
  <c r="L107" i="4"/>
  <c r="K107" i="4"/>
  <c r="J107" i="4"/>
  <c r="I107" i="4"/>
  <c r="H107" i="4"/>
  <c r="G107" i="4"/>
  <c r="F107" i="4"/>
  <c r="E107" i="4"/>
  <c r="D107" i="4"/>
  <c r="C107" i="4"/>
  <c r="B107" i="4"/>
  <c r="N106" i="4"/>
  <c r="M106" i="4"/>
  <c r="L106" i="4"/>
  <c r="K106" i="4"/>
  <c r="J106" i="4"/>
  <c r="I106" i="4"/>
  <c r="H106" i="4"/>
  <c r="G106" i="4"/>
  <c r="F106" i="4"/>
  <c r="E106" i="4"/>
  <c r="D106" i="4"/>
  <c r="C106" i="4"/>
  <c r="B106" i="4"/>
  <c r="N105" i="4"/>
  <c r="M105" i="4"/>
  <c r="L105" i="4"/>
  <c r="K105" i="4"/>
  <c r="J105" i="4"/>
  <c r="I105" i="4"/>
  <c r="H105" i="4"/>
  <c r="G105" i="4"/>
  <c r="F105" i="4"/>
  <c r="E105" i="4"/>
  <c r="D105" i="4"/>
  <c r="C105" i="4"/>
  <c r="B105" i="4"/>
  <c r="N104" i="4"/>
  <c r="M104" i="4"/>
  <c r="L104" i="4"/>
  <c r="K104" i="4"/>
  <c r="J104" i="4"/>
  <c r="I104" i="4"/>
  <c r="H104" i="4"/>
  <c r="G104" i="4"/>
  <c r="F104" i="4"/>
  <c r="E104" i="4"/>
  <c r="D104" i="4"/>
  <c r="C104" i="4"/>
  <c r="B104" i="4"/>
  <c r="N103" i="4"/>
  <c r="M103" i="4"/>
  <c r="L103" i="4"/>
  <c r="K103" i="4"/>
  <c r="J103" i="4"/>
  <c r="I103" i="4"/>
  <c r="H103" i="4"/>
  <c r="G103" i="4"/>
  <c r="F103" i="4"/>
  <c r="E103" i="4"/>
  <c r="D103" i="4"/>
  <c r="C103" i="4"/>
  <c r="B103" i="4"/>
  <c r="N102" i="4"/>
  <c r="M102" i="4"/>
  <c r="L102" i="4"/>
  <c r="K102" i="4"/>
  <c r="J102" i="4"/>
  <c r="I102" i="4"/>
  <c r="H102" i="4"/>
  <c r="G102" i="4"/>
  <c r="F102" i="4"/>
  <c r="E102" i="4"/>
  <c r="D102" i="4"/>
  <c r="C102" i="4"/>
  <c r="B102" i="4"/>
  <c r="N101" i="4"/>
  <c r="M101" i="4"/>
  <c r="L101" i="4"/>
  <c r="K101" i="4"/>
  <c r="J101" i="4"/>
  <c r="I101" i="4"/>
  <c r="H101" i="4"/>
  <c r="G101" i="4"/>
  <c r="F101" i="4"/>
  <c r="E101" i="4"/>
  <c r="D101" i="4"/>
  <c r="C101" i="4"/>
  <c r="B101" i="4"/>
  <c r="N100" i="4"/>
  <c r="M100" i="4"/>
  <c r="L100" i="4"/>
  <c r="K100" i="4"/>
  <c r="J100" i="4"/>
  <c r="I100" i="4"/>
  <c r="H100" i="4"/>
  <c r="G100" i="4"/>
  <c r="F100" i="4"/>
  <c r="E100" i="4"/>
  <c r="D100" i="4"/>
  <c r="C100" i="4"/>
  <c r="B100" i="4"/>
  <c r="N99" i="4"/>
  <c r="M99" i="4"/>
  <c r="L99" i="4"/>
  <c r="K99" i="4"/>
  <c r="J99" i="4"/>
  <c r="I99" i="4"/>
  <c r="H99" i="4"/>
  <c r="G99" i="4"/>
  <c r="F99" i="4"/>
  <c r="E99" i="4"/>
  <c r="D99" i="4"/>
  <c r="C99" i="4"/>
  <c r="B99" i="4"/>
  <c r="N98" i="4"/>
  <c r="M98" i="4"/>
  <c r="L98" i="4"/>
  <c r="K98" i="4"/>
  <c r="J98" i="4"/>
  <c r="I98" i="4"/>
  <c r="H98" i="4"/>
  <c r="G98" i="4"/>
  <c r="F98" i="4"/>
  <c r="E98" i="4"/>
  <c r="D98" i="4"/>
  <c r="C98" i="4"/>
  <c r="B98" i="4"/>
  <c r="N97" i="4"/>
  <c r="M97" i="4"/>
  <c r="L97" i="4"/>
  <c r="K97" i="4"/>
  <c r="J97" i="4"/>
  <c r="I97" i="4"/>
  <c r="H97" i="4"/>
  <c r="G97" i="4"/>
  <c r="F97" i="4"/>
  <c r="E97" i="4"/>
  <c r="D97" i="4"/>
  <c r="C97" i="4"/>
  <c r="B97" i="4"/>
  <c r="N96" i="4"/>
  <c r="M96" i="4"/>
  <c r="L96" i="4"/>
  <c r="K96" i="4"/>
  <c r="J96" i="4"/>
  <c r="I96" i="4"/>
  <c r="H96" i="4"/>
  <c r="G96" i="4"/>
  <c r="F96" i="4"/>
  <c r="E96" i="4"/>
  <c r="D96" i="4"/>
  <c r="C96" i="4"/>
  <c r="B96" i="4"/>
  <c r="N95" i="4"/>
  <c r="M95" i="4"/>
  <c r="L95" i="4"/>
  <c r="K95" i="4"/>
  <c r="J95" i="4"/>
  <c r="I95" i="4"/>
  <c r="H95" i="4"/>
  <c r="G95" i="4"/>
  <c r="F95" i="4"/>
  <c r="E95" i="4"/>
  <c r="D95" i="4"/>
  <c r="C95" i="4"/>
  <c r="B95" i="4"/>
  <c r="N94" i="4"/>
  <c r="M94" i="4"/>
  <c r="L94" i="4"/>
  <c r="K94" i="4"/>
  <c r="J94" i="4"/>
  <c r="I94" i="4"/>
  <c r="H94" i="4"/>
  <c r="G94" i="4"/>
  <c r="F94" i="4"/>
  <c r="E94" i="4"/>
  <c r="D94" i="4"/>
  <c r="C94" i="4"/>
  <c r="B94" i="4"/>
  <c r="N93" i="4"/>
  <c r="M93" i="4"/>
  <c r="L93" i="4"/>
  <c r="K93" i="4"/>
  <c r="J93" i="4"/>
  <c r="I93" i="4"/>
  <c r="H93" i="4"/>
  <c r="G93" i="4"/>
  <c r="F93" i="4"/>
  <c r="E93" i="4"/>
  <c r="D93" i="4"/>
  <c r="C93" i="4"/>
  <c r="B93" i="4"/>
  <c r="N92" i="4"/>
  <c r="M92" i="4"/>
  <c r="L92" i="4"/>
  <c r="K92" i="4"/>
  <c r="J92" i="4"/>
  <c r="I92" i="4"/>
  <c r="H92" i="4"/>
  <c r="G92" i="4"/>
  <c r="F92" i="4"/>
  <c r="E92" i="4"/>
  <c r="D92" i="4"/>
  <c r="C92" i="4"/>
  <c r="B92" i="4"/>
  <c r="N91" i="4"/>
  <c r="M91" i="4"/>
  <c r="L91" i="4"/>
  <c r="K91" i="4"/>
  <c r="J91" i="4"/>
  <c r="I91" i="4"/>
  <c r="H91" i="4"/>
  <c r="G91" i="4"/>
  <c r="F91" i="4"/>
  <c r="E91" i="4"/>
  <c r="D91" i="4"/>
  <c r="C91" i="4"/>
  <c r="B91" i="4"/>
  <c r="N90" i="4"/>
  <c r="M90" i="4"/>
  <c r="L90" i="4"/>
  <c r="K90" i="4"/>
  <c r="J90" i="4"/>
  <c r="I90" i="4"/>
  <c r="H90" i="4"/>
  <c r="G90" i="4"/>
  <c r="F90" i="4"/>
  <c r="E90" i="4"/>
  <c r="D90" i="4"/>
  <c r="C90" i="4"/>
  <c r="B90" i="4"/>
  <c r="N89" i="4"/>
  <c r="M89" i="4"/>
  <c r="L89" i="4"/>
  <c r="K89" i="4"/>
  <c r="J89" i="4"/>
  <c r="I89" i="4"/>
  <c r="H89" i="4"/>
  <c r="G89" i="4"/>
  <c r="F89" i="4"/>
  <c r="E89" i="4"/>
  <c r="D89" i="4"/>
  <c r="C89" i="4"/>
  <c r="B89" i="4"/>
  <c r="N88" i="4"/>
  <c r="M88" i="4"/>
  <c r="L88" i="4"/>
  <c r="K88" i="4"/>
  <c r="J88" i="4"/>
  <c r="I88" i="4"/>
  <c r="H88" i="4"/>
  <c r="G88" i="4"/>
  <c r="F88" i="4"/>
  <c r="E88" i="4"/>
  <c r="D88" i="4"/>
  <c r="C88" i="4"/>
  <c r="B88" i="4"/>
  <c r="N87" i="4"/>
  <c r="M87" i="4"/>
  <c r="L87" i="4"/>
  <c r="K87" i="4"/>
  <c r="J87" i="4"/>
  <c r="I87" i="4"/>
  <c r="H87" i="4"/>
  <c r="G87" i="4"/>
  <c r="F87" i="4"/>
  <c r="E87" i="4"/>
  <c r="D87" i="4"/>
  <c r="C87" i="4"/>
  <c r="B87" i="4"/>
  <c r="N86" i="4"/>
  <c r="M86" i="4"/>
  <c r="L86" i="4"/>
  <c r="K86" i="4"/>
  <c r="J86" i="4"/>
  <c r="I86" i="4"/>
  <c r="H86" i="4"/>
  <c r="G86" i="4"/>
  <c r="F86" i="4"/>
  <c r="E86" i="4"/>
  <c r="D86" i="4"/>
  <c r="C86" i="4"/>
  <c r="B86" i="4"/>
  <c r="N85" i="4"/>
  <c r="M85" i="4"/>
  <c r="L85" i="4"/>
  <c r="K85" i="4"/>
  <c r="J85" i="4"/>
  <c r="I85" i="4"/>
  <c r="H85" i="4"/>
  <c r="G85" i="4"/>
  <c r="F85" i="4"/>
  <c r="E85" i="4"/>
  <c r="D85" i="4"/>
  <c r="C85" i="4"/>
  <c r="B85" i="4"/>
  <c r="N84" i="4"/>
  <c r="M84" i="4"/>
  <c r="L84" i="4"/>
  <c r="K84" i="4"/>
  <c r="J84" i="4"/>
  <c r="I84" i="4"/>
  <c r="H84" i="4"/>
  <c r="G84" i="4"/>
  <c r="F84" i="4"/>
  <c r="E84" i="4"/>
  <c r="D84" i="4"/>
  <c r="C84" i="4"/>
  <c r="B84" i="4"/>
  <c r="N83" i="4"/>
  <c r="M83" i="4"/>
  <c r="L83" i="4"/>
  <c r="K83" i="4"/>
  <c r="J83" i="4"/>
  <c r="I83" i="4"/>
  <c r="H83" i="4"/>
  <c r="G83" i="4"/>
  <c r="F83" i="4"/>
  <c r="E83" i="4"/>
  <c r="D83" i="4"/>
  <c r="C83" i="4"/>
  <c r="B83" i="4"/>
  <c r="N82" i="4"/>
  <c r="M82" i="4"/>
  <c r="L82" i="4"/>
  <c r="K82" i="4"/>
  <c r="J82" i="4"/>
  <c r="I82" i="4"/>
  <c r="H82" i="4"/>
  <c r="G82" i="4"/>
  <c r="F82" i="4"/>
  <c r="E82" i="4"/>
  <c r="D82" i="4"/>
  <c r="C82" i="4"/>
  <c r="B82" i="4"/>
  <c r="N81" i="4"/>
  <c r="M81" i="4"/>
  <c r="L81" i="4"/>
  <c r="K81" i="4"/>
  <c r="J81" i="4"/>
  <c r="I81" i="4"/>
  <c r="H81" i="4"/>
  <c r="G81" i="4"/>
  <c r="F81" i="4"/>
  <c r="E81" i="4"/>
  <c r="D81" i="4"/>
  <c r="C81" i="4"/>
  <c r="B81" i="4"/>
  <c r="N80" i="4"/>
  <c r="M80" i="4"/>
  <c r="L80" i="4"/>
  <c r="K80" i="4"/>
  <c r="J80" i="4"/>
  <c r="I80" i="4"/>
  <c r="H80" i="4"/>
  <c r="G80" i="4"/>
  <c r="F80" i="4"/>
  <c r="E80" i="4"/>
  <c r="D80" i="4"/>
  <c r="C80" i="4"/>
  <c r="B80" i="4"/>
  <c r="N79" i="4"/>
  <c r="M79" i="4"/>
  <c r="L79" i="4"/>
  <c r="K79" i="4"/>
  <c r="J79" i="4"/>
  <c r="I79" i="4"/>
  <c r="H79" i="4"/>
  <c r="G79" i="4"/>
  <c r="F79" i="4"/>
  <c r="E79" i="4"/>
  <c r="D79" i="4"/>
  <c r="C79" i="4"/>
  <c r="B79" i="4"/>
  <c r="N78" i="4"/>
  <c r="M78" i="4"/>
  <c r="L78" i="4"/>
  <c r="K78" i="4"/>
  <c r="J78" i="4"/>
  <c r="I78" i="4"/>
  <c r="H78" i="4"/>
  <c r="G78" i="4"/>
  <c r="F78" i="4"/>
  <c r="E78" i="4"/>
  <c r="D78" i="4"/>
  <c r="C78" i="4"/>
  <c r="B78" i="4"/>
  <c r="N77" i="4"/>
  <c r="M77" i="4"/>
  <c r="L77" i="4"/>
  <c r="K77" i="4"/>
  <c r="J77" i="4"/>
  <c r="I77" i="4"/>
  <c r="H77" i="4"/>
  <c r="G77" i="4"/>
  <c r="F77" i="4"/>
  <c r="E77" i="4"/>
  <c r="D77" i="4"/>
  <c r="C77" i="4"/>
  <c r="B77" i="4"/>
  <c r="N76" i="4"/>
  <c r="M76" i="4"/>
  <c r="L76" i="4"/>
  <c r="K76" i="4"/>
  <c r="J76" i="4"/>
  <c r="I76" i="4"/>
  <c r="H76" i="4"/>
  <c r="G76" i="4"/>
  <c r="F76" i="4"/>
  <c r="E76" i="4"/>
  <c r="D76" i="4"/>
  <c r="C76" i="4"/>
  <c r="B76" i="4"/>
  <c r="N75" i="4"/>
  <c r="M75" i="4"/>
  <c r="L75" i="4"/>
  <c r="K75" i="4"/>
  <c r="J75" i="4"/>
  <c r="I75" i="4"/>
  <c r="H75" i="4"/>
  <c r="G75" i="4"/>
  <c r="F75" i="4"/>
  <c r="E75" i="4"/>
  <c r="D75" i="4"/>
  <c r="C75" i="4"/>
  <c r="B75" i="4"/>
  <c r="N74" i="4"/>
  <c r="M74" i="4"/>
  <c r="L74" i="4"/>
  <c r="K74" i="4"/>
  <c r="J74" i="4"/>
  <c r="I74" i="4"/>
  <c r="H74" i="4"/>
  <c r="G74" i="4"/>
  <c r="F74" i="4"/>
  <c r="E74" i="4"/>
  <c r="D74" i="4"/>
  <c r="C74" i="4"/>
  <c r="B74" i="4"/>
  <c r="N73" i="4"/>
  <c r="M73" i="4"/>
  <c r="L73" i="4"/>
  <c r="K73" i="4"/>
  <c r="J73" i="4"/>
  <c r="I73" i="4"/>
  <c r="H73" i="4"/>
  <c r="G73" i="4"/>
  <c r="F73" i="4"/>
  <c r="E73" i="4"/>
  <c r="D73" i="4"/>
  <c r="C73" i="4"/>
  <c r="B73" i="4"/>
  <c r="N72" i="4"/>
  <c r="M72" i="4"/>
  <c r="L72" i="4"/>
  <c r="K72" i="4"/>
  <c r="J72" i="4"/>
  <c r="I72" i="4"/>
  <c r="H72" i="4"/>
  <c r="G72" i="4"/>
  <c r="F72" i="4"/>
  <c r="E72" i="4"/>
  <c r="D72" i="4"/>
  <c r="C72" i="4"/>
  <c r="B72" i="4"/>
  <c r="N71" i="4"/>
  <c r="M71" i="4"/>
  <c r="L71" i="4"/>
  <c r="K71" i="4"/>
  <c r="J71" i="4"/>
  <c r="I71" i="4"/>
  <c r="H71" i="4"/>
  <c r="G71" i="4"/>
  <c r="F71" i="4"/>
  <c r="E71" i="4"/>
  <c r="D71" i="4"/>
  <c r="C71" i="4"/>
  <c r="B71" i="4"/>
  <c r="N70" i="4"/>
  <c r="M70" i="4"/>
  <c r="L70" i="4"/>
  <c r="K70" i="4"/>
  <c r="J70" i="4"/>
  <c r="I70" i="4"/>
  <c r="H70" i="4"/>
  <c r="G70" i="4"/>
  <c r="F70" i="4"/>
  <c r="E70" i="4"/>
  <c r="D70" i="4"/>
  <c r="C70" i="4"/>
  <c r="B70" i="4"/>
  <c r="N69" i="4"/>
  <c r="M69" i="4"/>
  <c r="L69" i="4"/>
  <c r="K69" i="4"/>
  <c r="J69" i="4"/>
  <c r="I69" i="4"/>
  <c r="H69" i="4"/>
  <c r="G69" i="4"/>
  <c r="F69" i="4"/>
  <c r="E69" i="4"/>
  <c r="D69" i="4"/>
  <c r="C69" i="4"/>
  <c r="B69" i="4"/>
  <c r="N68" i="4"/>
  <c r="M68" i="4"/>
  <c r="L68" i="4"/>
  <c r="K68" i="4"/>
  <c r="J68" i="4"/>
  <c r="I68" i="4"/>
  <c r="H68" i="4"/>
  <c r="G68" i="4"/>
  <c r="F68" i="4"/>
  <c r="E68" i="4"/>
  <c r="D68" i="4"/>
  <c r="C68" i="4"/>
  <c r="B68" i="4"/>
  <c r="N67" i="4"/>
  <c r="M67" i="4"/>
  <c r="L67" i="4"/>
  <c r="K67" i="4"/>
  <c r="J67" i="4"/>
  <c r="I67" i="4"/>
  <c r="H67" i="4"/>
  <c r="G67" i="4"/>
  <c r="F67" i="4"/>
  <c r="E67" i="4"/>
  <c r="D67" i="4"/>
  <c r="C67" i="4"/>
  <c r="B67" i="4"/>
  <c r="N66" i="4"/>
  <c r="M66" i="4"/>
  <c r="L66" i="4"/>
  <c r="K66" i="4"/>
  <c r="J66" i="4"/>
  <c r="I66" i="4"/>
  <c r="H66" i="4"/>
  <c r="G66" i="4"/>
  <c r="F66" i="4"/>
  <c r="E66" i="4"/>
  <c r="D66" i="4"/>
  <c r="C66" i="4"/>
  <c r="B66" i="4"/>
  <c r="N65" i="4"/>
  <c r="M65" i="4"/>
  <c r="L65" i="4"/>
  <c r="K65" i="4"/>
  <c r="J65" i="4"/>
  <c r="I65" i="4"/>
  <c r="H65" i="4"/>
  <c r="G65" i="4"/>
  <c r="F65" i="4"/>
  <c r="E65" i="4"/>
  <c r="D65" i="4"/>
  <c r="C65" i="4"/>
  <c r="B65" i="4"/>
  <c r="N64" i="4"/>
  <c r="M64" i="4"/>
  <c r="L64" i="4"/>
  <c r="K64" i="4"/>
  <c r="J64" i="4"/>
  <c r="I64" i="4"/>
  <c r="H64" i="4"/>
  <c r="G64" i="4"/>
  <c r="F64" i="4"/>
  <c r="E64" i="4"/>
  <c r="D64" i="4"/>
  <c r="C64" i="4"/>
  <c r="B64" i="4"/>
  <c r="N63" i="4"/>
  <c r="M63" i="4"/>
  <c r="L63" i="4"/>
  <c r="K63" i="4"/>
  <c r="J63" i="4"/>
  <c r="I63" i="4"/>
  <c r="H63" i="4"/>
  <c r="G63" i="4"/>
  <c r="F63" i="4"/>
  <c r="E63" i="4"/>
  <c r="D63" i="4"/>
  <c r="C63" i="4"/>
  <c r="B63" i="4"/>
  <c r="N62" i="4"/>
  <c r="M62" i="4"/>
  <c r="L62" i="4"/>
  <c r="K62" i="4"/>
  <c r="J62" i="4"/>
  <c r="I62" i="4"/>
  <c r="H62" i="4"/>
  <c r="G62" i="4"/>
  <c r="F62" i="4"/>
  <c r="E62" i="4"/>
  <c r="D62" i="4"/>
  <c r="C62" i="4"/>
  <c r="B62" i="4"/>
  <c r="N61" i="4"/>
  <c r="M61" i="4"/>
  <c r="L61" i="4"/>
  <c r="K61" i="4"/>
  <c r="J61" i="4"/>
  <c r="I61" i="4"/>
  <c r="H61" i="4"/>
  <c r="G61" i="4"/>
  <c r="F61" i="4"/>
  <c r="E61" i="4"/>
  <c r="D61" i="4"/>
  <c r="C61" i="4"/>
  <c r="B61" i="4"/>
  <c r="N60" i="4"/>
  <c r="M60" i="4"/>
  <c r="L60" i="4"/>
  <c r="K60" i="4"/>
  <c r="J60" i="4"/>
  <c r="I60" i="4"/>
  <c r="H60" i="4"/>
  <c r="G60" i="4"/>
  <c r="F60" i="4"/>
  <c r="E60" i="4"/>
  <c r="D60" i="4"/>
  <c r="C60" i="4"/>
  <c r="B60" i="4"/>
  <c r="N59" i="4"/>
  <c r="M59" i="4"/>
  <c r="L59" i="4"/>
  <c r="K59" i="4"/>
  <c r="J59" i="4"/>
  <c r="I59" i="4"/>
  <c r="H59" i="4"/>
  <c r="G59" i="4"/>
  <c r="F59" i="4"/>
  <c r="E59" i="4"/>
  <c r="D59" i="4"/>
  <c r="C59" i="4"/>
  <c r="B59" i="4"/>
  <c r="N58" i="4"/>
  <c r="M58" i="4"/>
  <c r="L58" i="4"/>
  <c r="K58" i="4"/>
  <c r="J58" i="4"/>
  <c r="I58" i="4"/>
  <c r="H58" i="4"/>
  <c r="G58" i="4"/>
  <c r="F58" i="4"/>
  <c r="E58" i="4"/>
  <c r="D58" i="4"/>
  <c r="C58" i="4"/>
  <c r="B58" i="4"/>
  <c r="N57" i="4"/>
  <c r="M57" i="4"/>
  <c r="L57" i="4"/>
  <c r="K57" i="4"/>
  <c r="J57" i="4"/>
  <c r="I57" i="4"/>
  <c r="H57" i="4"/>
  <c r="G57" i="4"/>
  <c r="F57" i="4"/>
  <c r="E57" i="4"/>
  <c r="D57" i="4"/>
  <c r="C57" i="4"/>
  <c r="B57" i="4"/>
  <c r="N56" i="4"/>
  <c r="M56" i="4"/>
  <c r="L56" i="4"/>
  <c r="K56" i="4"/>
  <c r="J56" i="4"/>
  <c r="I56" i="4"/>
  <c r="H56" i="4"/>
  <c r="G56" i="4"/>
  <c r="F56" i="4"/>
  <c r="E56" i="4"/>
  <c r="D56" i="4"/>
  <c r="C56" i="4"/>
  <c r="B56" i="4"/>
  <c r="N55" i="4"/>
  <c r="M55" i="4"/>
  <c r="L55" i="4"/>
  <c r="K55" i="4"/>
  <c r="J55" i="4"/>
  <c r="I55" i="4"/>
  <c r="H55" i="4"/>
  <c r="G55" i="4"/>
  <c r="F55" i="4"/>
  <c r="E55" i="4"/>
  <c r="D55" i="4"/>
  <c r="C55" i="4"/>
  <c r="B55" i="4"/>
  <c r="N54" i="4"/>
  <c r="M54" i="4"/>
  <c r="L54" i="4"/>
  <c r="K54" i="4"/>
  <c r="J54" i="4"/>
  <c r="I54" i="4"/>
  <c r="H54" i="4"/>
  <c r="G54" i="4"/>
  <c r="F54" i="4"/>
  <c r="E54" i="4"/>
  <c r="D54" i="4"/>
  <c r="C54" i="4"/>
  <c r="B54" i="4"/>
  <c r="N53" i="4"/>
  <c r="M53" i="4"/>
  <c r="L53" i="4"/>
  <c r="K53" i="4"/>
  <c r="J53" i="4"/>
  <c r="I53" i="4"/>
  <c r="H53" i="4"/>
  <c r="G53" i="4"/>
  <c r="F53" i="4"/>
  <c r="E53" i="4"/>
  <c r="D53" i="4"/>
  <c r="C53" i="4"/>
  <c r="B53" i="4"/>
  <c r="N52" i="4"/>
  <c r="M52" i="4"/>
  <c r="L52" i="4"/>
  <c r="K52" i="4"/>
  <c r="J52" i="4"/>
  <c r="I52" i="4"/>
  <c r="H52" i="4"/>
  <c r="G52" i="4"/>
  <c r="F52" i="4"/>
  <c r="E52" i="4"/>
  <c r="D52" i="4"/>
  <c r="C52" i="4"/>
  <c r="B52" i="4"/>
  <c r="N51" i="4"/>
  <c r="M51" i="4"/>
  <c r="L51" i="4"/>
  <c r="K51" i="4"/>
  <c r="J51" i="4"/>
  <c r="I51" i="4"/>
  <c r="H51" i="4"/>
  <c r="G51" i="4"/>
  <c r="F51" i="4"/>
  <c r="E51" i="4"/>
  <c r="D51" i="4"/>
  <c r="C51" i="4"/>
  <c r="B51" i="4"/>
  <c r="N50" i="4"/>
  <c r="M50" i="4"/>
  <c r="L50" i="4"/>
  <c r="K50" i="4"/>
  <c r="J50" i="4"/>
  <c r="I50" i="4"/>
  <c r="H50" i="4"/>
  <c r="G50" i="4"/>
  <c r="F50" i="4"/>
  <c r="E50" i="4"/>
  <c r="D50" i="4"/>
  <c r="C50" i="4"/>
  <c r="B50" i="4"/>
  <c r="N49" i="4"/>
  <c r="M49" i="4"/>
  <c r="L49" i="4"/>
  <c r="K49" i="4"/>
  <c r="J49" i="4"/>
  <c r="I49" i="4"/>
  <c r="H49" i="4"/>
  <c r="G49" i="4"/>
  <c r="F49" i="4"/>
  <c r="E49" i="4"/>
  <c r="D49" i="4"/>
  <c r="C49" i="4"/>
  <c r="B49" i="4"/>
  <c r="N48" i="4"/>
  <c r="M48" i="4"/>
  <c r="L48" i="4"/>
  <c r="K48" i="4"/>
  <c r="J48" i="4"/>
  <c r="I48" i="4"/>
  <c r="H48" i="4"/>
  <c r="G48" i="4"/>
  <c r="F48" i="4"/>
  <c r="E48" i="4"/>
  <c r="D48" i="4"/>
  <c r="C48" i="4"/>
  <c r="B48" i="4"/>
  <c r="N47" i="4"/>
  <c r="M47" i="4"/>
  <c r="L47" i="4"/>
  <c r="K47" i="4"/>
  <c r="J47" i="4"/>
  <c r="I47" i="4"/>
  <c r="H47" i="4"/>
  <c r="G47" i="4"/>
  <c r="F47" i="4"/>
  <c r="E47" i="4"/>
  <c r="D47" i="4"/>
  <c r="C47" i="4"/>
  <c r="B47" i="4"/>
  <c r="N46" i="4"/>
  <c r="M46" i="4"/>
  <c r="L46" i="4"/>
  <c r="K46" i="4"/>
  <c r="J46" i="4"/>
  <c r="I46" i="4"/>
  <c r="H46" i="4"/>
  <c r="G46" i="4"/>
  <c r="F46" i="4"/>
  <c r="E46" i="4"/>
  <c r="D46" i="4"/>
  <c r="C46" i="4"/>
  <c r="B46" i="4"/>
  <c r="N45" i="4"/>
  <c r="M45" i="4"/>
  <c r="L45" i="4"/>
  <c r="K45" i="4"/>
  <c r="J45" i="4"/>
  <c r="I45" i="4"/>
  <c r="H45" i="4"/>
  <c r="G45" i="4"/>
  <c r="F45" i="4"/>
  <c r="E45" i="4"/>
  <c r="D45" i="4"/>
  <c r="C45" i="4"/>
  <c r="B45" i="4"/>
  <c r="N44" i="4"/>
  <c r="M44" i="4"/>
  <c r="L44" i="4"/>
  <c r="K44" i="4"/>
  <c r="J44" i="4"/>
  <c r="I44" i="4"/>
  <c r="H44" i="4"/>
  <c r="G44" i="4"/>
  <c r="F44" i="4"/>
  <c r="E44" i="4"/>
  <c r="D44" i="4"/>
  <c r="C44" i="4"/>
  <c r="B44" i="4"/>
  <c r="N43" i="4"/>
  <c r="M43" i="4"/>
  <c r="L43" i="4"/>
  <c r="K43" i="4"/>
  <c r="J43" i="4"/>
  <c r="I43" i="4"/>
  <c r="H43" i="4"/>
  <c r="G43" i="4"/>
  <c r="F43" i="4"/>
  <c r="E43" i="4"/>
  <c r="D43" i="4"/>
  <c r="C43" i="4"/>
  <c r="B43" i="4"/>
  <c r="N42" i="4"/>
  <c r="M42" i="4"/>
  <c r="L42" i="4"/>
  <c r="K42" i="4"/>
  <c r="J42" i="4"/>
  <c r="I42" i="4"/>
  <c r="H42" i="4"/>
  <c r="G42" i="4"/>
  <c r="F42" i="4"/>
  <c r="E42" i="4"/>
  <c r="D42" i="4"/>
  <c r="C42" i="4"/>
  <c r="B42" i="4"/>
  <c r="N41" i="4"/>
  <c r="M41" i="4"/>
  <c r="L41" i="4"/>
  <c r="K41" i="4"/>
  <c r="J41" i="4"/>
  <c r="I41" i="4"/>
  <c r="H41" i="4"/>
  <c r="G41" i="4"/>
  <c r="F41" i="4"/>
  <c r="E41" i="4"/>
  <c r="D41" i="4"/>
  <c r="C41" i="4"/>
  <c r="B41" i="4"/>
  <c r="N40" i="4"/>
  <c r="M40" i="4"/>
  <c r="L40" i="4"/>
  <c r="K40" i="4"/>
  <c r="J40" i="4"/>
  <c r="I40" i="4"/>
  <c r="H40" i="4"/>
  <c r="G40" i="4"/>
  <c r="F40" i="4"/>
  <c r="E40" i="4"/>
  <c r="D40" i="4"/>
  <c r="C40" i="4"/>
  <c r="B40" i="4"/>
  <c r="N39" i="4"/>
  <c r="M39" i="4"/>
  <c r="L39" i="4"/>
  <c r="K39" i="4"/>
  <c r="J39" i="4"/>
  <c r="I39" i="4"/>
  <c r="H39" i="4"/>
  <c r="G39" i="4"/>
  <c r="F39" i="4"/>
  <c r="E39" i="4"/>
  <c r="D39" i="4"/>
  <c r="C39" i="4"/>
  <c r="B39" i="4"/>
  <c r="N38" i="4"/>
  <c r="M38" i="4"/>
  <c r="L38" i="4"/>
  <c r="K38" i="4"/>
  <c r="J38" i="4"/>
  <c r="I38" i="4"/>
  <c r="H38" i="4"/>
  <c r="G38" i="4"/>
  <c r="F38" i="4"/>
  <c r="E38" i="4"/>
  <c r="D38" i="4"/>
  <c r="C38" i="4"/>
  <c r="B38" i="4"/>
  <c r="N37" i="4"/>
  <c r="M37" i="4"/>
  <c r="L37" i="4"/>
  <c r="K37" i="4"/>
  <c r="J37" i="4"/>
  <c r="I37" i="4"/>
  <c r="H37" i="4"/>
  <c r="G37" i="4"/>
  <c r="F37" i="4"/>
  <c r="E37" i="4"/>
  <c r="D37" i="4"/>
  <c r="C37" i="4"/>
  <c r="B37" i="4"/>
  <c r="N36" i="4"/>
  <c r="M36" i="4"/>
  <c r="L36" i="4"/>
  <c r="K36" i="4"/>
  <c r="J36" i="4"/>
  <c r="I36" i="4"/>
  <c r="H36" i="4"/>
  <c r="G36" i="4"/>
  <c r="F36" i="4"/>
  <c r="E36" i="4"/>
  <c r="D36" i="4"/>
  <c r="C36" i="4"/>
  <c r="B36" i="4"/>
  <c r="N35" i="4"/>
  <c r="M35" i="4"/>
  <c r="L35" i="4"/>
  <c r="K35" i="4"/>
  <c r="J35" i="4"/>
  <c r="I35" i="4"/>
  <c r="H35" i="4"/>
  <c r="G35" i="4"/>
  <c r="F35" i="4"/>
  <c r="E35" i="4"/>
  <c r="D35" i="4"/>
  <c r="C35" i="4"/>
  <c r="B35" i="4"/>
  <c r="N34" i="4"/>
  <c r="M34" i="4"/>
  <c r="L34" i="4"/>
  <c r="K34" i="4"/>
  <c r="J34" i="4"/>
  <c r="I34" i="4"/>
  <c r="H34" i="4"/>
  <c r="G34" i="4"/>
  <c r="F34" i="4"/>
  <c r="E34" i="4"/>
  <c r="D34" i="4"/>
  <c r="C34" i="4"/>
  <c r="B34" i="4"/>
  <c r="N33" i="4"/>
  <c r="M33" i="4"/>
  <c r="L33" i="4"/>
  <c r="K33" i="4"/>
  <c r="J33" i="4"/>
  <c r="I33" i="4"/>
  <c r="H33" i="4"/>
  <c r="G33" i="4"/>
  <c r="F33" i="4"/>
  <c r="E33" i="4"/>
  <c r="D33" i="4"/>
  <c r="C33" i="4"/>
  <c r="B33" i="4"/>
  <c r="N32" i="4"/>
  <c r="M32" i="4"/>
  <c r="L32" i="4"/>
  <c r="K32" i="4"/>
  <c r="J32" i="4"/>
  <c r="I32" i="4"/>
  <c r="H32" i="4"/>
  <c r="G32" i="4"/>
  <c r="F32" i="4"/>
  <c r="E32" i="4"/>
  <c r="D32" i="4"/>
  <c r="C32" i="4"/>
  <c r="B32" i="4"/>
  <c r="N31" i="4"/>
  <c r="M31" i="4"/>
  <c r="L31" i="4"/>
  <c r="K31" i="4"/>
  <c r="J31" i="4"/>
  <c r="I31" i="4"/>
  <c r="H31" i="4"/>
  <c r="G31" i="4"/>
  <c r="F31" i="4"/>
  <c r="E31" i="4"/>
  <c r="D31" i="4"/>
  <c r="C31" i="4"/>
  <c r="B31" i="4"/>
  <c r="N30" i="4"/>
  <c r="M30" i="4"/>
  <c r="L30" i="4"/>
  <c r="K30" i="4"/>
  <c r="J30" i="4"/>
  <c r="I30" i="4"/>
  <c r="H30" i="4"/>
  <c r="G30" i="4"/>
  <c r="F30" i="4"/>
  <c r="E30" i="4"/>
  <c r="D30" i="4"/>
  <c r="C30" i="4"/>
  <c r="B30" i="4"/>
  <c r="N29" i="4"/>
  <c r="M29" i="4"/>
  <c r="L29" i="4"/>
  <c r="K29" i="4"/>
  <c r="J29" i="4"/>
  <c r="I29" i="4"/>
  <c r="H29" i="4"/>
  <c r="G29" i="4"/>
  <c r="F29" i="4"/>
  <c r="E29" i="4"/>
  <c r="D29" i="4"/>
  <c r="C29" i="4"/>
  <c r="B29" i="4"/>
  <c r="N28" i="4"/>
  <c r="M28" i="4"/>
  <c r="L28" i="4"/>
  <c r="K28" i="4"/>
  <c r="J28" i="4"/>
  <c r="I28" i="4"/>
  <c r="H28" i="4"/>
  <c r="G28" i="4"/>
  <c r="F28" i="4"/>
  <c r="E28" i="4"/>
  <c r="D28" i="4"/>
  <c r="C28" i="4"/>
  <c r="B28" i="4"/>
  <c r="N27" i="4"/>
  <c r="M27" i="4"/>
  <c r="L27" i="4"/>
  <c r="K27" i="4"/>
  <c r="J27" i="4"/>
  <c r="I27" i="4"/>
  <c r="H27" i="4"/>
  <c r="G27" i="4"/>
  <c r="F27" i="4"/>
  <c r="E27" i="4"/>
  <c r="D27" i="4"/>
  <c r="C27" i="4"/>
  <c r="B27" i="4"/>
  <c r="N26" i="4"/>
  <c r="M26" i="4"/>
  <c r="L26" i="4"/>
  <c r="K26" i="4"/>
  <c r="J26" i="4"/>
  <c r="I26" i="4"/>
  <c r="H26" i="4"/>
  <c r="G26" i="4"/>
  <c r="F26" i="4"/>
  <c r="E26" i="4"/>
  <c r="D26" i="4"/>
  <c r="C26" i="4"/>
  <c r="B26" i="4"/>
  <c r="N25" i="4"/>
  <c r="M25" i="4"/>
  <c r="L25" i="4"/>
  <c r="K25" i="4"/>
  <c r="J25" i="4"/>
  <c r="I25" i="4"/>
  <c r="H25" i="4"/>
  <c r="G25" i="4"/>
  <c r="F25" i="4"/>
  <c r="E25" i="4"/>
  <c r="D25" i="4"/>
  <c r="C25" i="4"/>
  <c r="B25" i="4"/>
  <c r="N24" i="4"/>
  <c r="M24" i="4"/>
  <c r="L24" i="4"/>
  <c r="K24" i="4"/>
  <c r="J24" i="4"/>
  <c r="I24" i="4"/>
  <c r="H24" i="4"/>
  <c r="G24" i="4"/>
  <c r="F24" i="4"/>
  <c r="E24" i="4"/>
  <c r="D24" i="4"/>
  <c r="C24" i="4"/>
  <c r="B24" i="4"/>
  <c r="N23" i="4"/>
  <c r="M23" i="4"/>
  <c r="L23" i="4"/>
  <c r="K23" i="4"/>
  <c r="J23" i="4"/>
  <c r="I23" i="4"/>
  <c r="H23" i="4"/>
  <c r="G23" i="4"/>
  <c r="F23" i="4"/>
  <c r="E23" i="4"/>
  <c r="D23" i="4"/>
  <c r="C23" i="4"/>
  <c r="B23" i="4"/>
  <c r="N22" i="4"/>
  <c r="M22" i="4"/>
  <c r="L22" i="4"/>
  <c r="K22" i="4"/>
  <c r="J22" i="4"/>
  <c r="I22" i="4"/>
  <c r="H22" i="4"/>
  <c r="G22" i="4"/>
  <c r="F22" i="4"/>
  <c r="E22" i="4"/>
  <c r="D22" i="4"/>
  <c r="C22" i="4"/>
  <c r="B22" i="4"/>
  <c r="N21" i="4"/>
  <c r="M21" i="4"/>
  <c r="L21" i="4"/>
  <c r="K21" i="4"/>
  <c r="J21" i="4"/>
  <c r="I21" i="4"/>
  <c r="H21" i="4"/>
  <c r="G21" i="4"/>
  <c r="F21" i="4"/>
  <c r="E21" i="4"/>
  <c r="D21" i="4"/>
  <c r="C21" i="4"/>
  <c r="B21" i="4"/>
  <c r="N20" i="4"/>
  <c r="M20" i="4"/>
  <c r="L20" i="4"/>
  <c r="K20" i="4"/>
  <c r="J20" i="4"/>
  <c r="I20" i="4"/>
  <c r="H20" i="4"/>
  <c r="G20" i="4"/>
  <c r="F20" i="4"/>
  <c r="E20" i="4"/>
  <c r="D20" i="4"/>
  <c r="C20" i="4"/>
  <c r="B20" i="4"/>
  <c r="N19" i="4"/>
  <c r="M19" i="4"/>
  <c r="L19" i="4"/>
  <c r="K19" i="4"/>
  <c r="J19" i="4"/>
  <c r="I19" i="4"/>
  <c r="H19" i="4"/>
  <c r="G19" i="4"/>
  <c r="F19" i="4"/>
  <c r="E19" i="4"/>
  <c r="D19" i="4"/>
  <c r="C19" i="4"/>
  <c r="B19" i="4"/>
  <c r="N18" i="4"/>
  <c r="M18" i="4"/>
  <c r="L18" i="4"/>
  <c r="K18" i="4"/>
  <c r="J18" i="4"/>
  <c r="I18" i="4"/>
  <c r="H18" i="4"/>
  <c r="G18" i="4"/>
  <c r="F18" i="4"/>
  <c r="E18" i="4"/>
  <c r="D18" i="4"/>
  <c r="C18" i="4"/>
  <c r="B18" i="4"/>
  <c r="N17" i="4"/>
  <c r="M17" i="4"/>
  <c r="L17" i="4"/>
  <c r="K17" i="4"/>
  <c r="J17" i="4"/>
  <c r="I17" i="4"/>
  <c r="H17" i="4"/>
  <c r="G17" i="4"/>
  <c r="F17" i="4"/>
  <c r="E17" i="4"/>
  <c r="D17" i="4"/>
  <c r="C17" i="4"/>
  <c r="B17" i="4"/>
  <c r="N16" i="4"/>
  <c r="M16" i="4"/>
  <c r="L16" i="4"/>
  <c r="K16" i="4"/>
  <c r="J16" i="4"/>
  <c r="I16" i="4"/>
  <c r="H16" i="4"/>
  <c r="G16" i="4"/>
  <c r="F16" i="4"/>
  <c r="E16" i="4"/>
  <c r="D16" i="4"/>
  <c r="C16" i="4"/>
  <c r="B16" i="4"/>
  <c r="N15" i="4"/>
  <c r="M15" i="4"/>
  <c r="L15" i="4"/>
  <c r="K15" i="4"/>
  <c r="J15" i="4"/>
  <c r="I15" i="4"/>
  <c r="H15" i="4"/>
  <c r="G15" i="4"/>
  <c r="F15" i="4"/>
  <c r="E15" i="4"/>
  <c r="D15" i="4"/>
  <c r="C15" i="4"/>
  <c r="B15" i="4"/>
  <c r="N14" i="4"/>
  <c r="M14" i="4"/>
  <c r="L14" i="4"/>
  <c r="K14" i="4"/>
  <c r="J14" i="4"/>
  <c r="I14" i="4"/>
  <c r="H14" i="4"/>
  <c r="G14" i="4"/>
  <c r="F14" i="4"/>
  <c r="E14" i="4"/>
  <c r="D14" i="4"/>
  <c r="C14" i="4"/>
  <c r="B14" i="4"/>
  <c r="N13" i="4"/>
  <c r="M13" i="4"/>
  <c r="L13" i="4"/>
  <c r="K13" i="4"/>
  <c r="J13" i="4"/>
  <c r="I13" i="4"/>
  <c r="H13" i="4"/>
  <c r="G13" i="4"/>
  <c r="F13" i="4"/>
  <c r="E13" i="4"/>
  <c r="D13" i="4"/>
  <c r="C13" i="4"/>
  <c r="B13" i="4"/>
  <c r="N12" i="4"/>
  <c r="M12" i="4"/>
  <c r="L12" i="4"/>
  <c r="K12" i="4"/>
  <c r="J12" i="4"/>
  <c r="I12" i="4"/>
  <c r="H12" i="4"/>
  <c r="G12" i="4"/>
  <c r="F12" i="4"/>
  <c r="E12" i="4"/>
  <c r="D12" i="4"/>
  <c r="C12" i="4"/>
  <c r="B12" i="4"/>
  <c r="N11" i="4"/>
  <c r="M11" i="4"/>
  <c r="L11" i="4"/>
  <c r="K11" i="4"/>
  <c r="J11" i="4"/>
  <c r="I11" i="4"/>
  <c r="H11" i="4"/>
  <c r="G11" i="4"/>
  <c r="F11" i="4"/>
  <c r="E11" i="4"/>
  <c r="D11" i="4"/>
  <c r="C11" i="4"/>
  <c r="B11" i="4"/>
  <c r="YI260" i="1" l="1" a="1"/>
  <c r="YI260" i="1" s="1"/>
  <c r="YH260" i="1" a="1"/>
  <c r="YH260" i="1" s="1"/>
  <c r="YG260" i="1" a="1"/>
  <c r="YG260" i="1" s="1"/>
  <c r="YF260" i="1" a="1"/>
  <c r="YF260" i="1" s="1"/>
  <c r="YE260" i="1" a="1"/>
  <c r="YE260" i="1" s="1"/>
  <c r="YD260" i="1" a="1"/>
  <c r="YD260" i="1" s="1"/>
  <c r="YC260" i="1" a="1"/>
  <c r="YC260" i="1" s="1"/>
  <c r="XO260" i="1" a="1"/>
  <c r="XO260" i="1" s="1"/>
  <c r="XN260" i="1" a="1"/>
  <c r="XN260" i="1" s="1"/>
  <c r="XM260" i="1" a="1"/>
  <c r="XM260" i="1" s="1"/>
  <c r="XL260" i="1" a="1"/>
  <c r="XL260" i="1" s="1"/>
  <c r="XK260" i="1" a="1"/>
  <c r="XK260" i="1" s="1"/>
  <c r="XJ260" i="1" a="1"/>
  <c r="XJ260" i="1" s="1"/>
  <c r="XI260" i="1" a="1"/>
  <c r="XI260" i="1" s="1"/>
  <c r="YI259" i="1" a="1"/>
  <c r="YI259" i="1" s="1"/>
  <c r="YH259" i="1" a="1"/>
  <c r="YH259" i="1" s="1"/>
  <c r="YG259" i="1" a="1"/>
  <c r="YG259" i="1" s="1"/>
  <c r="YF259" i="1" a="1"/>
  <c r="YF259" i="1" s="1"/>
  <c r="YE259" i="1" a="1"/>
  <c r="YE259" i="1" s="1"/>
  <c r="YD259" i="1" a="1"/>
  <c r="YD259" i="1" s="1"/>
  <c r="YC259" i="1" a="1"/>
  <c r="YC259" i="1" s="1"/>
  <c r="XO259" i="1" a="1"/>
  <c r="XO259" i="1" s="1"/>
  <c r="XN259" i="1" a="1"/>
  <c r="XN259" i="1" s="1"/>
  <c r="XM259" i="1" a="1"/>
  <c r="XM259" i="1" s="1"/>
  <c r="XL259" i="1" a="1"/>
  <c r="XL259" i="1" s="1"/>
  <c r="XK259" i="1" a="1"/>
  <c r="XK259" i="1" s="1"/>
  <c r="XJ259" i="1" a="1"/>
  <c r="XJ259" i="1" s="1"/>
  <c r="XI259" i="1" a="1"/>
  <c r="XI259" i="1" s="1"/>
  <c r="YI258" i="1" a="1"/>
  <c r="YI258" i="1" s="1"/>
  <c r="YH258" i="1" a="1"/>
  <c r="YH258" i="1" s="1"/>
  <c r="YG258" i="1" a="1"/>
  <c r="YG258" i="1" s="1"/>
  <c r="YF258" i="1" a="1"/>
  <c r="YF258" i="1" s="1"/>
  <c r="YE258" i="1" a="1"/>
  <c r="YE258" i="1" s="1"/>
  <c r="YD258" i="1" a="1"/>
  <c r="YD258" i="1" s="1"/>
  <c r="YC258" i="1" a="1"/>
  <c r="YC258" i="1" s="1"/>
  <c r="XO258" i="1" a="1"/>
  <c r="XO258" i="1" s="1"/>
  <c r="XN258" i="1" a="1"/>
  <c r="XN258" i="1" s="1"/>
  <c r="XM258" i="1" a="1"/>
  <c r="XM258" i="1" s="1"/>
  <c r="XL258" i="1" a="1"/>
  <c r="XL258" i="1" s="1"/>
  <c r="XK258" i="1" a="1"/>
  <c r="XK258" i="1" s="1"/>
  <c r="XJ258" i="1" a="1"/>
  <c r="XJ258" i="1" s="1"/>
  <c r="XI258" i="1" a="1"/>
  <c r="XI258" i="1" s="1"/>
  <c r="YI257" i="1" a="1"/>
  <c r="YI257" i="1" s="1"/>
  <c r="YH257" i="1" a="1"/>
  <c r="YH257" i="1" s="1"/>
  <c r="YG257" i="1" a="1"/>
  <c r="YG257" i="1" s="1"/>
  <c r="YF257" i="1" a="1"/>
  <c r="YF257" i="1" s="1"/>
  <c r="YE257" i="1" a="1"/>
  <c r="YE257" i="1" s="1"/>
  <c r="YD257" i="1" a="1"/>
  <c r="YD257" i="1" s="1"/>
  <c r="YC257" i="1" a="1"/>
  <c r="YC257" i="1" s="1"/>
  <c r="XO257" i="1" a="1"/>
  <c r="XO257" i="1" s="1"/>
  <c r="XN257" i="1" a="1"/>
  <c r="XN257" i="1" s="1"/>
  <c r="XM257" i="1" a="1"/>
  <c r="XM257" i="1" s="1"/>
  <c r="XL257" i="1" a="1"/>
  <c r="XL257" i="1" s="1"/>
  <c r="XK257" i="1" a="1"/>
  <c r="XK257" i="1" s="1"/>
  <c r="XJ257" i="1" a="1"/>
  <c r="XJ257" i="1" s="1"/>
  <c r="XI257" i="1" a="1"/>
  <c r="XI257" i="1" s="1"/>
  <c r="YI256" i="1" a="1"/>
  <c r="YI256" i="1" s="1"/>
  <c r="YH256" i="1" a="1"/>
  <c r="YH256" i="1" s="1"/>
  <c r="YG256" i="1" a="1"/>
  <c r="YG256" i="1" s="1"/>
  <c r="YF256" i="1" a="1"/>
  <c r="YF256" i="1" s="1"/>
  <c r="YE256" i="1" a="1"/>
  <c r="YE256" i="1" s="1"/>
  <c r="YD256" i="1" a="1"/>
  <c r="YD256" i="1" s="1"/>
  <c r="YC256" i="1" a="1"/>
  <c r="YC256" i="1" s="1"/>
  <c r="XO256" i="1" a="1"/>
  <c r="XO256" i="1" s="1"/>
  <c r="XN256" i="1" a="1"/>
  <c r="XN256" i="1" s="1"/>
  <c r="XM256" i="1" a="1"/>
  <c r="XM256" i="1" s="1"/>
  <c r="XL256" i="1" a="1"/>
  <c r="XL256" i="1" s="1"/>
  <c r="XK256" i="1" a="1"/>
  <c r="XK256" i="1" s="1"/>
  <c r="XJ256" i="1" a="1"/>
  <c r="XJ256" i="1" s="1"/>
  <c r="XI256" i="1" a="1"/>
  <c r="XI256" i="1" s="1"/>
  <c r="YI255" i="1" a="1"/>
  <c r="YI255" i="1" s="1"/>
  <c r="YH255" i="1" a="1"/>
  <c r="YH255" i="1" s="1"/>
  <c r="YG255" i="1" a="1"/>
  <c r="YG255" i="1" s="1"/>
  <c r="YF255" i="1" a="1"/>
  <c r="YF255" i="1" s="1"/>
  <c r="YE255" i="1" a="1"/>
  <c r="YE255" i="1" s="1"/>
  <c r="YD255" i="1" a="1"/>
  <c r="YD255" i="1" s="1"/>
  <c r="YC255" i="1" a="1"/>
  <c r="YC255" i="1" s="1"/>
  <c r="XO255" i="1" a="1"/>
  <c r="XO255" i="1" s="1"/>
  <c r="XN255" i="1" a="1"/>
  <c r="XN255" i="1" s="1"/>
  <c r="XM255" i="1" a="1"/>
  <c r="XM255" i="1" s="1"/>
  <c r="XL255" i="1" a="1"/>
  <c r="XL255" i="1" s="1"/>
  <c r="XK255" i="1" a="1"/>
  <c r="XK255" i="1" s="1"/>
  <c r="XJ255" i="1" a="1"/>
  <c r="XJ255" i="1" s="1"/>
  <c r="XI255" i="1" a="1"/>
  <c r="XI255" i="1" s="1"/>
  <c r="YI254" i="1" a="1"/>
  <c r="YI254" i="1" s="1"/>
  <c r="YH254" i="1" a="1"/>
  <c r="YH254" i="1" s="1"/>
  <c r="YG254" i="1" a="1"/>
  <c r="YG254" i="1" s="1"/>
  <c r="YF254" i="1" a="1"/>
  <c r="YF254" i="1" s="1"/>
  <c r="YE254" i="1" a="1"/>
  <c r="YE254" i="1" s="1"/>
  <c r="YD254" i="1" a="1"/>
  <c r="YD254" i="1" s="1"/>
  <c r="YC254" i="1" a="1"/>
  <c r="YC254" i="1" s="1"/>
  <c r="XO254" i="1" a="1"/>
  <c r="XO254" i="1" s="1"/>
  <c r="XN254" i="1" a="1"/>
  <c r="XN254" i="1" s="1"/>
  <c r="XM254" i="1" a="1"/>
  <c r="XM254" i="1" s="1"/>
  <c r="XL254" i="1" a="1"/>
  <c r="XL254" i="1" s="1"/>
  <c r="XK254" i="1" a="1"/>
  <c r="XK254" i="1" s="1"/>
  <c r="XJ254" i="1" a="1"/>
  <c r="XJ254" i="1" s="1"/>
  <c r="XI254" i="1" a="1"/>
  <c r="XI254" i="1" s="1"/>
  <c r="YI253" i="1" a="1"/>
  <c r="YI253" i="1" s="1"/>
  <c r="YH253" i="1" a="1"/>
  <c r="YH253" i="1" s="1"/>
  <c r="YG253" i="1" a="1"/>
  <c r="YG253" i="1" s="1"/>
  <c r="YF253" i="1" a="1"/>
  <c r="YF253" i="1" s="1"/>
  <c r="YE253" i="1" a="1"/>
  <c r="YE253" i="1" s="1"/>
  <c r="YD253" i="1" a="1"/>
  <c r="YD253" i="1" s="1"/>
  <c r="YC253" i="1" a="1"/>
  <c r="YC253" i="1" s="1"/>
  <c r="XO253" i="1" a="1"/>
  <c r="XO253" i="1" s="1"/>
  <c r="XN253" i="1" a="1"/>
  <c r="XN253" i="1" s="1"/>
  <c r="XM253" i="1" a="1"/>
  <c r="XM253" i="1" s="1"/>
  <c r="XL253" i="1" a="1"/>
  <c r="XL253" i="1" s="1"/>
  <c r="XK253" i="1" a="1"/>
  <c r="XK253" i="1" s="1"/>
  <c r="XJ253" i="1" a="1"/>
  <c r="XJ253" i="1" s="1"/>
  <c r="XI253" i="1" a="1"/>
  <c r="XI253" i="1" s="1"/>
  <c r="YI252" i="1" a="1"/>
  <c r="YI252" i="1" s="1"/>
  <c r="YH252" i="1" a="1"/>
  <c r="YH252" i="1" s="1"/>
  <c r="YG252" i="1" a="1"/>
  <c r="YG252" i="1" s="1"/>
  <c r="YF252" i="1" a="1"/>
  <c r="YF252" i="1" s="1"/>
  <c r="YE252" i="1" a="1"/>
  <c r="YE252" i="1" s="1"/>
  <c r="YD252" i="1" a="1"/>
  <c r="YD252" i="1" s="1"/>
  <c r="YC252" i="1" a="1"/>
  <c r="YC252" i="1" s="1"/>
  <c r="XO252" i="1" a="1"/>
  <c r="XO252" i="1" s="1"/>
  <c r="XN252" i="1" a="1"/>
  <c r="XN252" i="1" s="1"/>
  <c r="XM252" i="1" a="1"/>
  <c r="XM252" i="1" s="1"/>
  <c r="XL252" i="1" a="1"/>
  <c r="XL252" i="1" s="1"/>
  <c r="XK252" i="1" a="1"/>
  <c r="XK252" i="1" s="1"/>
  <c r="XJ252" i="1" a="1"/>
  <c r="XJ252" i="1" s="1"/>
  <c r="XI252" i="1" a="1"/>
  <c r="XI252" i="1" s="1"/>
  <c r="YI251" i="1" a="1"/>
  <c r="YI251" i="1" s="1"/>
  <c r="YH251" i="1" a="1"/>
  <c r="YH251" i="1" s="1"/>
  <c r="YG251" i="1" a="1"/>
  <c r="YG251" i="1" s="1"/>
  <c r="YF251" i="1" a="1"/>
  <c r="YF251" i="1" s="1"/>
  <c r="YE251" i="1" a="1"/>
  <c r="YE251" i="1" s="1"/>
  <c r="YD251" i="1" a="1"/>
  <c r="YD251" i="1" s="1"/>
  <c r="YC251" i="1" a="1"/>
  <c r="YC251" i="1" s="1"/>
  <c r="XO251" i="1" a="1"/>
  <c r="XO251" i="1" s="1"/>
  <c r="XN251" i="1" a="1"/>
  <c r="XN251" i="1" s="1"/>
  <c r="XM251" i="1" a="1"/>
  <c r="XM251" i="1" s="1"/>
  <c r="XL251" i="1" a="1"/>
  <c r="XL251" i="1" s="1"/>
  <c r="XK251" i="1" a="1"/>
  <c r="XK251" i="1" s="1"/>
  <c r="XJ251" i="1" a="1"/>
  <c r="XJ251" i="1" s="1"/>
  <c r="XI251" i="1" a="1"/>
  <c r="XI251" i="1" s="1"/>
  <c r="YI250" i="1" a="1"/>
  <c r="YI250" i="1" s="1"/>
  <c r="YH250" i="1" a="1"/>
  <c r="YH250" i="1" s="1"/>
  <c r="YG250" i="1" a="1"/>
  <c r="YG250" i="1" s="1"/>
  <c r="YF250" i="1" a="1"/>
  <c r="YF250" i="1" s="1"/>
  <c r="YE250" i="1" a="1"/>
  <c r="YE250" i="1" s="1"/>
  <c r="YD250" i="1" a="1"/>
  <c r="YD250" i="1" s="1"/>
  <c r="YC250" i="1" a="1"/>
  <c r="YC250" i="1" s="1"/>
  <c r="XO250" i="1" a="1"/>
  <c r="XO250" i="1" s="1"/>
  <c r="XN250" i="1" a="1"/>
  <c r="XN250" i="1" s="1"/>
  <c r="XM250" i="1" a="1"/>
  <c r="XM250" i="1" s="1"/>
  <c r="XL250" i="1" a="1"/>
  <c r="XL250" i="1" s="1"/>
  <c r="XK250" i="1" a="1"/>
  <c r="XK250" i="1" s="1"/>
  <c r="XJ250" i="1" a="1"/>
  <c r="XJ250" i="1" s="1"/>
  <c r="XI250" i="1" a="1"/>
  <c r="XI250" i="1" s="1"/>
  <c r="YI249" i="1" a="1"/>
  <c r="YI249" i="1" s="1"/>
  <c r="YH249" i="1" a="1"/>
  <c r="YH249" i="1" s="1"/>
  <c r="YG249" i="1" a="1"/>
  <c r="YG249" i="1" s="1"/>
  <c r="YF249" i="1" a="1"/>
  <c r="YF249" i="1" s="1"/>
  <c r="YE249" i="1" a="1"/>
  <c r="YE249" i="1" s="1"/>
  <c r="YD249" i="1" a="1"/>
  <c r="YD249" i="1" s="1"/>
  <c r="YC249" i="1" a="1"/>
  <c r="YC249" i="1" s="1"/>
  <c r="XO249" i="1" a="1"/>
  <c r="XO249" i="1" s="1"/>
  <c r="XN249" i="1" a="1"/>
  <c r="XN249" i="1" s="1"/>
  <c r="XM249" i="1" a="1"/>
  <c r="XM249" i="1" s="1"/>
  <c r="XL249" i="1" a="1"/>
  <c r="XL249" i="1" s="1"/>
  <c r="XK249" i="1" a="1"/>
  <c r="XK249" i="1" s="1"/>
  <c r="XJ249" i="1" a="1"/>
  <c r="XJ249" i="1" s="1"/>
  <c r="XI249" i="1" a="1"/>
  <c r="XI249" i="1" s="1"/>
  <c r="YI248" i="1" a="1"/>
  <c r="YI248" i="1" s="1"/>
  <c r="YH248" i="1" a="1"/>
  <c r="YH248" i="1" s="1"/>
  <c r="YG248" i="1" a="1"/>
  <c r="YG248" i="1" s="1"/>
  <c r="YF248" i="1" a="1"/>
  <c r="YF248" i="1" s="1"/>
  <c r="YE248" i="1" a="1"/>
  <c r="YE248" i="1" s="1"/>
  <c r="YD248" i="1" a="1"/>
  <c r="YD248" i="1" s="1"/>
  <c r="YC248" i="1" a="1"/>
  <c r="YC248" i="1" s="1"/>
  <c r="XO248" i="1" a="1"/>
  <c r="XO248" i="1" s="1"/>
  <c r="XN248" i="1" a="1"/>
  <c r="XN248" i="1" s="1"/>
  <c r="XM248" i="1" a="1"/>
  <c r="XM248" i="1" s="1"/>
  <c r="XL248" i="1" a="1"/>
  <c r="XL248" i="1" s="1"/>
  <c r="XK248" i="1" a="1"/>
  <c r="XK248" i="1" s="1"/>
  <c r="XJ248" i="1" a="1"/>
  <c r="XJ248" i="1" s="1"/>
  <c r="XI248" i="1" a="1"/>
  <c r="XI248" i="1" s="1"/>
  <c r="YI247" i="1" a="1"/>
  <c r="YI247" i="1" s="1"/>
  <c r="YH247" i="1" a="1"/>
  <c r="YH247" i="1" s="1"/>
  <c r="YG247" i="1" a="1"/>
  <c r="YG247" i="1" s="1"/>
  <c r="YF247" i="1" a="1"/>
  <c r="YF247" i="1" s="1"/>
  <c r="YE247" i="1" a="1"/>
  <c r="YE247" i="1" s="1"/>
  <c r="YD247" i="1" a="1"/>
  <c r="YD247" i="1" s="1"/>
  <c r="YC247" i="1" a="1"/>
  <c r="YC247" i="1" s="1"/>
  <c r="XO247" i="1" a="1"/>
  <c r="XO247" i="1" s="1"/>
  <c r="XN247" i="1" a="1"/>
  <c r="XN247" i="1" s="1"/>
  <c r="XM247" i="1" a="1"/>
  <c r="XM247" i="1" s="1"/>
  <c r="XL247" i="1" a="1"/>
  <c r="XL247" i="1" s="1"/>
  <c r="XK247" i="1" a="1"/>
  <c r="XK247" i="1" s="1"/>
  <c r="XJ247" i="1" a="1"/>
  <c r="XJ247" i="1" s="1"/>
  <c r="XI247" i="1" a="1"/>
  <c r="XI247" i="1" s="1"/>
  <c r="YI246" i="1" a="1"/>
  <c r="YI246" i="1" s="1"/>
  <c r="YH246" i="1" a="1"/>
  <c r="YH246" i="1" s="1"/>
  <c r="YG246" i="1" a="1"/>
  <c r="YG246" i="1" s="1"/>
  <c r="YF246" i="1" a="1"/>
  <c r="YF246" i="1" s="1"/>
  <c r="YE246" i="1" a="1"/>
  <c r="YE246" i="1" s="1"/>
  <c r="YD246" i="1" a="1"/>
  <c r="YD246" i="1" s="1"/>
  <c r="YC246" i="1" a="1"/>
  <c r="YC246" i="1" s="1"/>
  <c r="XO246" i="1" a="1"/>
  <c r="XO246" i="1" s="1"/>
  <c r="XN246" i="1" a="1"/>
  <c r="XN246" i="1" s="1"/>
  <c r="XM246" i="1" a="1"/>
  <c r="XM246" i="1" s="1"/>
  <c r="XL246" i="1" a="1"/>
  <c r="XL246" i="1" s="1"/>
  <c r="XK246" i="1" a="1"/>
  <c r="XK246" i="1" s="1"/>
  <c r="XJ246" i="1" a="1"/>
  <c r="XJ246" i="1" s="1"/>
  <c r="XI246" i="1" a="1"/>
  <c r="XI246" i="1" s="1"/>
  <c r="YI245" i="1" a="1"/>
  <c r="YI245" i="1" s="1"/>
  <c r="YH245" i="1" a="1"/>
  <c r="YH245" i="1" s="1"/>
  <c r="YG245" i="1" a="1"/>
  <c r="YG245" i="1" s="1"/>
  <c r="YF245" i="1" a="1"/>
  <c r="YF245" i="1" s="1"/>
  <c r="YE245" i="1" a="1"/>
  <c r="YE245" i="1" s="1"/>
  <c r="YD245" i="1" a="1"/>
  <c r="YD245" i="1" s="1"/>
  <c r="YC245" i="1" a="1"/>
  <c r="YC245" i="1" s="1"/>
  <c r="XO245" i="1" a="1"/>
  <c r="XO245" i="1" s="1"/>
  <c r="XN245" i="1" a="1"/>
  <c r="XN245" i="1" s="1"/>
  <c r="XM245" i="1" a="1"/>
  <c r="XM245" i="1" s="1"/>
  <c r="XL245" i="1" a="1"/>
  <c r="XL245" i="1" s="1"/>
  <c r="XK245" i="1" a="1"/>
  <c r="XK245" i="1" s="1"/>
  <c r="XJ245" i="1" a="1"/>
  <c r="XJ245" i="1" s="1"/>
  <c r="XI245" i="1" a="1"/>
  <c r="XI245" i="1" s="1"/>
  <c r="YI244" i="1" a="1"/>
  <c r="YI244" i="1" s="1"/>
  <c r="YH244" i="1" a="1"/>
  <c r="YH244" i="1" s="1"/>
  <c r="YG244" i="1" a="1"/>
  <c r="YG244" i="1" s="1"/>
  <c r="YF244" i="1" a="1"/>
  <c r="YF244" i="1" s="1"/>
  <c r="YE244" i="1" a="1"/>
  <c r="YE244" i="1" s="1"/>
  <c r="YD244" i="1" a="1"/>
  <c r="YD244" i="1" s="1"/>
  <c r="YC244" i="1" a="1"/>
  <c r="YC244" i="1" s="1"/>
  <c r="XO244" i="1" a="1"/>
  <c r="XO244" i="1" s="1"/>
  <c r="XN244" i="1" a="1"/>
  <c r="XN244" i="1" s="1"/>
  <c r="XM244" i="1" a="1"/>
  <c r="XM244" i="1" s="1"/>
  <c r="XL244" i="1" a="1"/>
  <c r="XL244" i="1" s="1"/>
  <c r="XK244" i="1" a="1"/>
  <c r="XK244" i="1" s="1"/>
  <c r="XJ244" i="1" a="1"/>
  <c r="XJ244" i="1" s="1"/>
  <c r="XI244" i="1" a="1"/>
  <c r="XI244" i="1" s="1"/>
  <c r="YI243" i="1" a="1"/>
  <c r="YI243" i="1" s="1"/>
  <c r="YH243" i="1" a="1"/>
  <c r="YH243" i="1" s="1"/>
  <c r="YG243" i="1" a="1"/>
  <c r="YG243" i="1" s="1"/>
  <c r="YF243" i="1" a="1"/>
  <c r="YF243" i="1" s="1"/>
  <c r="YE243" i="1" a="1"/>
  <c r="YE243" i="1" s="1"/>
  <c r="YD243" i="1" a="1"/>
  <c r="YD243" i="1" s="1"/>
  <c r="YC243" i="1" a="1"/>
  <c r="YC243" i="1" s="1"/>
  <c r="XO243" i="1" a="1"/>
  <c r="XO243" i="1" s="1"/>
  <c r="XN243" i="1" a="1"/>
  <c r="XN243" i="1" s="1"/>
  <c r="XM243" i="1" a="1"/>
  <c r="XM243" i="1" s="1"/>
  <c r="XL243" i="1" a="1"/>
  <c r="XL243" i="1" s="1"/>
  <c r="XK243" i="1" a="1"/>
  <c r="XK243" i="1" s="1"/>
  <c r="XJ243" i="1" a="1"/>
  <c r="XJ243" i="1" s="1"/>
  <c r="XI243" i="1" a="1"/>
  <c r="XI243" i="1" s="1"/>
  <c r="YI242" i="1" a="1"/>
  <c r="YI242" i="1" s="1"/>
  <c r="YH242" i="1" a="1"/>
  <c r="YH242" i="1" s="1"/>
  <c r="YG242" i="1" a="1"/>
  <c r="YG242" i="1" s="1"/>
  <c r="YF242" i="1" a="1"/>
  <c r="YF242" i="1" s="1"/>
  <c r="YE242" i="1" a="1"/>
  <c r="YE242" i="1" s="1"/>
  <c r="YD242" i="1" a="1"/>
  <c r="YD242" i="1" s="1"/>
  <c r="YC242" i="1" a="1"/>
  <c r="YC242" i="1" s="1"/>
  <c r="XO242" i="1" a="1"/>
  <c r="XO242" i="1" s="1"/>
  <c r="XN242" i="1" a="1"/>
  <c r="XN242" i="1" s="1"/>
  <c r="XM242" i="1" a="1"/>
  <c r="XM242" i="1" s="1"/>
  <c r="XL242" i="1" a="1"/>
  <c r="XL242" i="1" s="1"/>
  <c r="XK242" i="1" a="1"/>
  <c r="XK242" i="1" s="1"/>
  <c r="XJ242" i="1" a="1"/>
  <c r="XJ242" i="1" s="1"/>
  <c r="XI242" i="1" a="1"/>
  <c r="XI242" i="1" s="1"/>
  <c r="YI241" i="1" a="1"/>
  <c r="YI241" i="1" s="1"/>
  <c r="YH241" i="1" a="1"/>
  <c r="YH241" i="1" s="1"/>
  <c r="YG241" i="1" a="1"/>
  <c r="YG241" i="1" s="1"/>
  <c r="YF241" i="1" a="1"/>
  <c r="YF241" i="1" s="1"/>
  <c r="YE241" i="1" a="1"/>
  <c r="YE241" i="1" s="1"/>
  <c r="YD241" i="1" a="1"/>
  <c r="YD241" i="1" s="1"/>
  <c r="YC241" i="1" a="1"/>
  <c r="YC241" i="1" s="1"/>
  <c r="XO241" i="1" a="1"/>
  <c r="XO241" i="1" s="1"/>
  <c r="XN241" i="1" a="1"/>
  <c r="XN241" i="1" s="1"/>
  <c r="XM241" i="1" a="1"/>
  <c r="XM241" i="1" s="1"/>
  <c r="XL241" i="1" a="1"/>
  <c r="XL241" i="1" s="1"/>
  <c r="XK241" i="1" a="1"/>
  <c r="XK241" i="1" s="1"/>
  <c r="XJ241" i="1" a="1"/>
  <c r="XJ241" i="1" s="1"/>
  <c r="XI241" i="1" a="1"/>
  <c r="XI241" i="1" s="1"/>
  <c r="YI240" i="1" a="1"/>
  <c r="YI240" i="1" s="1"/>
  <c r="YH240" i="1" a="1"/>
  <c r="YH240" i="1" s="1"/>
  <c r="YG240" i="1" a="1"/>
  <c r="YG240" i="1" s="1"/>
  <c r="YF240" i="1" a="1"/>
  <c r="YF240" i="1" s="1"/>
  <c r="YE240" i="1" a="1"/>
  <c r="YE240" i="1" s="1"/>
  <c r="YD240" i="1" a="1"/>
  <c r="YD240" i="1" s="1"/>
  <c r="YC240" i="1" a="1"/>
  <c r="YC240" i="1" s="1"/>
  <c r="XO240" i="1" a="1"/>
  <c r="XO240" i="1" s="1"/>
  <c r="XN240" i="1" a="1"/>
  <c r="XN240" i="1" s="1"/>
  <c r="XM240" i="1" a="1"/>
  <c r="XM240" i="1" s="1"/>
  <c r="XL240" i="1" a="1"/>
  <c r="XL240" i="1" s="1"/>
  <c r="XK240" i="1" a="1"/>
  <c r="XK240" i="1" s="1"/>
  <c r="XJ240" i="1" a="1"/>
  <c r="XJ240" i="1" s="1"/>
  <c r="XI240" i="1" a="1"/>
  <c r="XI240" i="1" s="1"/>
  <c r="YI239" i="1" a="1"/>
  <c r="YI239" i="1" s="1"/>
  <c r="YH239" i="1" a="1"/>
  <c r="YH239" i="1" s="1"/>
  <c r="YG239" i="1" a="1"/>
  <c r="YG239" i="1" s="1"/>
  <c r="YF239" i="1" a="1"/>
  <c r="YF239" i="1" s="1"/>
  <c r="YE239" i="1" a="1"/>
  <c r="YE239" i="1" s="1"/>
  <c r="YD239" i="1" a="1"/>
  <c r="YD239" i="1" s="1"/>
  <c r="YC239" i="1" a="1"/>
  <c r="YC239" i="1" s="1"/>
  <c r="XO239" i="1" a="1"/>
  <c r="XO239" i="1" s="1"/>
  <c r="XN239" i="1" a="1"/>
  <c r="XN239" i="1" s="1"/>
  <c r="XM239" i="1" a="1"/>
  <c r="XM239" i="1" s="1"/>
  <c r="XL239" i="1" a="1"/>
  <c r="XL239" i="1" s="1"/>
  <c r="XK239" i="1" a="1"/>
  <c r="XK239" i="1" s="1"/>
  <c r="XJ239" i="1" a="1"/>
  <c r="XJ239" i="1" s="1"/>
  <c r="XI239" i="1" a="1"/>
  <c r="XI239" i="1" s="1"/>
  <c r="YI238" i="1" a="1"/>
  <c r="YI238" i="1" s="1"/>
  <c r="YH238" i="1" a="1"/>
  <c r="YH238" i="1" s="1"/>
  <c r="YG238" i="1" a="1"/>
  <c r="YG238" i="1" s="1"/>
  <c r="YF238" i="1" a="1"/>
  <c r="YF238" i="1" s="1"/>
  <c r="YE238" i="1" a="1"/>
  <c r="YE238" i="1" s="1"/>
  <c r="YD238" i="1" a="1"/>
  <c r="YD238" i="1" s="1"/>
  <c r="YC238" i="1" a="1"/>
  <c r="YC238" i="1" s="1"/>
  <c r="XO238" i="1" a="1"/>
  <c r="XO238" i="1" s="1"/>
  <c r="XN238" i="1" a="1"/>
  <c r="XN238" i="1" s="1"/>
  <c r="XM238" i="1" a="1"/>
  <c r="XM238" i="1" s="1"/>
  <c r="XL238" i="1" a="1"/>
  <c r="XL238" i="1" s="1"/>
  <c r="XK238" i="1" a="1"/>
  <c r="XK238" i="1" s="1"/>
  <c r="XJ238" i="1" a="1"/>
  <c r="XJ238" i="1" s="1"/>
  <c r="XI238" i="1" a="1"/>
  <c r="XI238" i="1" s="1"/>
  <c r="YI237" i="1" a="1"/>
  <c r="YI237" i="1" s="1"/>
  <c r="YH237" i="1" a="1"/>
  <c r="YH237" i="1" s="1"/>
  <c r="YG237" i="1" a="1"/>
  <c r="YG237" i="1" s="1"/>
  <c r="YF237" i="1" a="1"/>
  <c r="YF237" i="1" s="1"/>
  <c r="YE237" i="1" a="1"/>
  <c r="YE237" i="1" s="1"/>
  <c r="YD237" i="1" a="1"/>
  <c r="YD237" i="1" s="1"/>
  <c r="YC237" i="1" a="1"/>
  <c r="YC237" i="1" s="1"/>
  <c r="XO237" i="1" a="1"/>
  <c r="XO237" i="1" s="1"/>
  <c r="XN237" i="1" a="1"/>
  <c r="XN237" i="1" s="1"/>
  <c r="XM237" i="1" a="1"/>
  <c r="XM237" i="1" s="1"/>
  <c r="XL237" i="1" a="1"/>
  <c r="XL237" i="1" s="1"/>
  <c r="XK237" i="1" a="1"/>
  <c r="XK237" i="1" s="1"/>
  <c r="XJ237" i="1" a="1"/>
  <c r="XJ237" i="1" s="1"/>
  <c r="XI237" i="1" a="1"/>
  <c r="XI237" i="1" s="1"/>
  <c r="YI236" i="1" a="1"/>
  <c r="YI236" i="1" s="1"/>
  <c r="YH236" i="1" a="1"/>
  <c r="YH236" i="1" s="1"/>
  <c r="YG236" i="1" a="1"/>
  <c r="YG236" i="1" s="1"/>
  <c r="YF236" i="1" a="1"/>
  <c r="YF236" i="1" s="1"/>
  <c r="YE236" i="1" a="1"/>
  <c r="YE236" i="1" s="1"/>
  <c r="YD236" i="1" a="1"/>
  <c r="YD236" i="1" s="1"/>
  <c r="YC236" i="1" a="1"/>
  <c r="YC236" i="1" s="1"/>
  <c r="XO236" i="1" a="1"/>
  <c r="XO236" i="1" s="1"/>
  <c r="XN236" i="1" a="1"/>
  <c r="XN236" i="1" s="1"/>
  <c r="XM236" i="1" a="1"/>
  <c r="XM236" i="1" s="1"/>
  <c r="XL236" i="1" a="1"/>
  <c r="XL236" i="1" s="1"/>
  <c r="XK236" i="1" a="1"/>
  <c r="XK236" i="1" s="1"/>
  <c r="XJ236" i="1" a="1"/>
  <c r="XJ236" i="1" s="1"/>
  <c r="XI236" i="1" a="1"/>
  <c r="XI236" i="1" s="1"/>
  <c r="YI235" i="1" a="1"/>
  <c r="YI235" i="1" s="1"/>
  <c r="YH235" i="1" a="1"/>
  <c r="YH235" i="1" s="1"/>
  <c r="YG235" i="1" a="1"/>
  <c r="YG235" i="1" s="1"/>
  <c r="YF235" i="1" a="1"/>
  <c r="YF235" i="1" s="1"/>
  <c r="YE235" i="1" a="1"/>
  <c r="YE235" i="1" s="1"/>
  <c r="YD235" i="1" a="1"/>
  <c r="YD235" i="1" s="1"/>
  <c r="YC235" i="1" a="1"/>
  <c r="YC235" i="1" s="1"/>
  <c r="XO235" i="1" a="1"/>
  <c r="XO235" i="1" s="1"/>
  <c r="XN235" i="1" a="1"/>
  <c r="XN235" i="1" s="1"/>
  <c r="XM235" i="1" a="1"/>
  <c r="XM235" i="1" s="1"/>
  <c r="XL235" i="1" a="1"/>
  <c r="XL235" i="1" s="1"/>
  <c r="XK235" i="1" a="1"/>
  <c r="XK235" i="1" s="1"/>
  <c r="XJ235" i="1" a="1"/>
  <c r="XJ235" i="1" s="1"/>
  <c r="XI235" i="1" a="1"/>
  <c r="XI235" i="1" s="1"/>
  <c r="YI234" i="1" a="1"/>
  <c r="YI234" i="1" s="1"/>
  <c r="YH234" i="1" a="1"/>
  <c r="YH234" i="1" s="1"/>
  <c r="YG234" i="1" a="1"/>
  <c r="YG234" i="1" s="1"/>
  <c r="YF234" i="1" a="1"/>
  <c r="YF234" i="1" s="1"/>
  <c r="YE234" i="1" a="1"/>
  <c r="YE234" i="1" s="1"/>
  <c r="YD234" i="1" a="1"/>
  <c r="YD234" i="1" s="1"/>
  <c r="YC234" i="1" a="1"/>
  <c r="YC234" i="1" s="1"/>
  <c r="XO234" i="1" a="1"/>
  <c r="XO234" i="1" s="1"/>
  <c r="XN234" i="1" a="1"/>
  <c r="XN234" i="1" s="1"/>
  <c r="XM234" i="1" a="1"/>
  <c r="XM234" i="1" s="1"/>
  <c r="XL234" i="1" a="1"/>
  <c r="XL234" i="1" s="1"/>
  <c r="XK234" i="1" a="1"/>
  <c r="XK234" i="1" s="1"/>
  <c r="XJ234" i="1" a="1"/>
  <c r="XJ234" i="1" s="1"/>
  <c r="XI234" i="1" a="1"/>
  <c r="XI234" i="1" s="1"/>
  <c r="YI233" i="1" a="1"/>
  <c r="YI233" i="1" s="1"/>
  <c r="YH233" i="1" a="1"/>
  <c r="YH233" i="1" s="1"/>
  <c r="YG233" i="1" a="1"/>
  <c r="YG233" i="1" s="1"/>
  <c r="YF233" i="1" a="1"/>
  <c r="YF233" i="1" s="1"/>
  <c r="YE233" i="1" a="1"/>
  <c r="YE233" i="1" s="1"/>
  <c r="YD233" i="1" a="1"/>
  <c r="YD233" i="1" s="1"/>
  <c r="YC233" i="1" a="1"/>
  <c r="YC233" i="1" s="1"/>
  <c r="XO233" i="1" a="1"/>
  <c r="XO233" i="1" s="1"/>
  <c r="XN233" i="1" a="1"/>
  <c r="XN233" i="1" s="1"/>
  <c r="XM233" i="1" a="1"/>
  <c r="XM233" i="1" s="1"/>
  <c r="XL233" i="1" a="1"/>
  <c r="XL233" i="1" s="1"/>
  <c r="XK233" i="1" a="1"/>
  <c r="XK233" i="1" s="1"/>
  <c r="XJ233" i="1" a="1"/>
  <c r="XJ233" i="1" s="1"/>
  <c r="XI233" i="1" a="1"/>
  <c r="XI233" i="1" s="1"/>
  <c r="YI232" i="1" a="1"/>
  <c r="YI232" i="1" s="1"/>
  <c r="YH232" i="1" a="1"/>
  <c r="YH232" i="1" s="1"/>
  <c r="YG232" i="1" a="1"/>
  <c r="YG232" i="1" s="1"/>
  <c r="YF232" i="1" a="1"/>
  <c r="YF232" i="1" s="1"/>
  <c r="YE232" i="1" a="1"/>
  <c r="YE232" i="1" s="1"/>
  <c r="YD232" i="1" a="1"/>
  <c r="YD232" i="1" s="1"/>
  <c r="YC232" i="1" a="1"/>
  <c r="YC232" i="1" s="1"/>
  <c r="XO232" i="1" a="1"/>
  <c r="XO232" i="1" s="1"/>
  <c r="XN232" i="1" a="1"/>
  <c r="XN232" i="1" s="1"/>
  <c r="XM232" i="1" a="1"/>
  <c r="XM232" i="1" s="1"/>
  <c r="XL232" i="1" a="1"/>
  <c r="XL232" i="1" s="1"/>
  <c r="XK232" i="1" a="1"/>
  <c r="XK232" i="1" s="1"/>
  <c r="XJ232" i="1" a="1"/>
  <c r="XJ232" i="1" s="1"/>
  <c r="XI232" i="1" a="1"/>
  <c r="XI232" i="1" s="1"/>
  <c r="YI231" i="1" a="1"/>
  <c r="YI231" i="1" s="1"/>
  <c r="YH231" i="1" a="1"/>
  <c r="YH231" i="1" s="1"/>
  <c r="YG231" i="1" a="1"/>
  <c r="YG231" i="1" s="1"/>
  <c r="YF231" i="1" a="1"/>
  <c r="YF231" i="1" s="1"/>
  <c r="YE231" i="1" a="1"/>
  <c r="YE231" i="1" s="1"/>
  <c r="YD231" i="1" a="1"/>
  <c r="YD231" i="1" s="1"/>
  <c r="YC231" i="1" a="1"/>
  <c r="YC231" i="1" s="1"/>
  <c r="XO231" i="1" a="1"/>
  <c r="XO231" i="1" s="1"/>
  <c r="XN231" i="1" a="1"/>
  <c r="XN231" i="1" s="1"/>
  <c r="XM231" i="1" a="1"/>
  <c r="XM231" i="1" s="1"/>
  <c r="XL231" i="1" a="1"/>
  <c r="XL231" i="1" s="1"/>
  <c r="XK231" i="1" a="1"/>
  <c r="XK231" i="1" s="1"/>
  <c r="XJ231" i="1" a="1"/>
  <c r="XJ231" i="1" s="1"/>
  <c r="XI231" i="1" a="1"/>
  <c r="XI231" i="1" s="1"/>
  <c r="YI230" i="1" a="1"/>
  <c r="YI230" i="1" s="1"/>
  <c r="YH230" i="1" a="1"/>
  <c r="YH230" i="1" s="1"/>
  <c r="YG230" i="1" a="1"/>
  <c r="YG230" i="1" s="1"/>
  <c r="YF230" i="1" a="1"/>
  <c r="YF230" i="1" s="1"/>
  <c r="YE230" i="1" a="1"/>
  <c r="YE230" i="1" s="1"/>
  <c r="YD230" i="1" a="1"/>
  <c r="YD230" i="1" s="1"/>
  <c r="YC230" i="1" a="1"/>
  <c r="YC230" i="1" s="1"/>
  <c r="XO230" i="1" a="1"/>
  <c r="XO230" i="1" s="1"/>
  <c r="XN230" i="1" a="1"/>
  <c r="XN230" i="1" s="1"/>
  <c r="XM230" i="1" a="1"/>
  <c r="XM230" i="1" s="1"/>
  <c r="XL230" i="1" a="1"/>
  <c r="XL230" i="1" s="1"/>
  <c r="XK230" i="1" a="1"/>
  <c r="XK230" i="1" s="1"/>
  <c r="XJ230" i="1" a="1"/>
  <c r="XJ230" i="1" s="1"/>
  <c r="XI230" i="1" a="1"/>
  <c r="XI230" i="1" s="1"/>
  <c r="YI229" i="1" a="1"/>
  <c r="YI229" i="1" s="1"/>
  <c r="YH229" i="1" a="1"/>
  <c r="YH229" i="1" s="1"/>
  <c r="YG229" i="1" a="1"/>
  <c r="YG229" i="1" s="1"/>
  <c r="YF229" i="1" a="1"/>
  <c r="YF229" i="1" s="1"/>
  <c r="YE229" i="1" a="1"/>
  <c r="YE229" i="1" s="1"/>
  <c r="YD229" i="1" a="1"/>
  <c r="YD229" i="1" s="1"/>
  <c r="YC229" i="1" a="1"/>
  <c r="YC229" i="1" s="1"/>
  <c r="XO229" i="1" a="1"/>
  <c r="XO229" i="1" s="1"/>
  <c r="XN229" i="1" a="1"/>
  <c r="XN229" i="1" s="1"/>
  <c r="XM229" i="1" a="1"/>
  <c r="XM229" i="1" s="1"/>
  <c r="XL229" i="1" a="1"/>
  <c r="XL229" i="1" s="1"/>
  <c r="XK229" i="1" a="1"/>
  <c r="XK229" i="1" s="1"/>
  <c r="XJ229" i="1" a="1"/>
  <c r="XJ229" i="1" s="1"/>
  <c r="XI229" i="1" a="1"/>
  <c r="XI229" i="1" s="1"/>
  <c r="YI228" i="1" a="1"/>
  <c r="YI228" i="1" s="1"/>
  <c r="YH228" i="1" a="1"/>
  <c r="YH228" i="1" s="1"/>
  <c r="YG228" i="1" a="1"/>
  <c r="YG228" i="1" s="1"/>
  <c r="YF228" i="1" a="1"/>
  <c r="YF228" i="1" s="1"/>
  <c r="YE228" i="1" a="1"/>
  <c r="YE228" i="1" s="1"/>
  <c r="YD228" i="1" a="1"/>
  <c r="YD228" i="1" s="1"/>
  <c r="YC228" i="1" a="1"/>
  <c r="YC228" i="1" s="1"/>
  <c r="XO228" i="1" a="1"/>
  <c r="XO228" i="1" s="1"/>
  <c r="XN228" i="1" a="1"/>
  <c r="XN228" i="1" s="1"/>
  <c r="XM228" i="1" a="1"/>
  <c r="XM228" i="1" s="1"/>
  <c r="XL228" i="1" a="1"/>
  <c r="XL228" i="1" s="1"/>
  <c r="XK228" i="1" a="1"/>
  <c r="XK228" i="1" s="1"/>
  <c r="XJ228" i="1" a="1"/>
  <c r="XJ228" i="1" s="1"/>
  <c r="XI228" i="1" a="1"/>
  <c r="XI228" i="1" s="1"/>
  <c r="YI227" i="1" a="1"/>
  <c r="YI227" i="1" s="1"/>
  <c r="YH227" i="1" a="1"/>
  <c r="YH227" i="1" s="1"/>
  <c r="YG227" i="1" a="1"/>
  <c r="YG227" i="1" s="1"/>
  <c r="YF227" i="1" a="1"/>
  <c r="YF227" i="1" s="1"/>
  <c r="YE227" i="1" a="1"/>
  <c r="YE227" i="1" s="1"/>
  <c r="YD227" i="1" a="1"/>
  <c r="YD227" i="1" s="1"/>
  <c r="YC227" i="1" a="1"/>
  <c r="YC227" i="1" s="1"/>
  <c r="XO227" i="1" a="1"/>
  <c r="XO227" i="1" s="1"/>
  <c r="XN227" i="1" a="1"/>
  <c r="XN227" i="1" s="1"/>
  <c r="XM227" i="1" a="1"/>
  <c r="XM227" i="1" s="1"/>
  <c r="XL227" i="1" a="1"/>
  <c r="XL227" i="1" s="1"/>
  <c r="XK227" i="1" a="1"/>
  <c r="XK227" i="1" s="1"/>
  <c r="XJ227" i="1" a="1"/>
  <c r="XJ227" i="1" s="1"/>
  <c r="XI227" i="1" a="1"/>
  <c r="XI227" i="1" s="1"/>
  <c r="YI226" i="1" a="1"/>
  <c r="YI226" i="1" s="1"/>
  <c r="YH226" i="1" a="1"/>
  <c r="YH226" i="1" s="1"/>
  <c r="YG226" i="1" a="1"/>
  <c r="YG226" i="1" s="1"/>
  <c r="YF226" i="1" a="1"/>
  <c r="YF226" i="1" s="1"/>
  <c r="YE226" i="1" a="1"/>
  <c r="YE226" i="1" s="1"/>
  <c r="YD226" i="1" a="1"/>
  <c r="YD226" i="1" s="1"/>
  <c r="YC226" i="1" a="1"/>
  <c r="YC226" i="1" s="1"/>
  <c r="XO226" i="1" a="1"/>
  <c r="XO226" i="1" s="1"/>
  <c r="XN226" i="1" a="1"/>
  <c r="XN226" i="1" s="1"/>
  <c r="XM226" i="1" a="1"/>
  <c r="XM226" i="1" s="1"/>
  <c r="XL226" i="1" a="1"/>
  <c r="XL226" i="1" s="1"/>
  <c r="XK226" i="1" a="1"/>
  <c r="XK226" i="1" s="1"/>
  <c r="XJ226" i="1" a="1"/>
  <c r="XJ226" i="1" s="1"/>
  <c r="XI226" i="1" a="1"/>
  <c r="XI226" i="1" s="1"/>
  <c r="YI225" i="1" a="1"/>
  <c r="YI225" i="1" s="1"/>
  <c r="YH225" i="1" a="1"/>
  <c r="YH225" i="1" s="1"/>
  <c r="YG225" i="1" a="1"/>
  <c r="YG225" i="1" s="1"/>
  <c r="YF225" i="1" a="1"/>
  <c r="YF225" i="1" s="1"/>
  <c r="YE225" i="1" a="1"/>
  <c r="YE225" i="1" s="1"/>
  <c r="YD225" i="1" a="1"/>
  <c r="YD225" i="1" s="1"/>
  <c r="YC225" i="1" a="1"/>
  <c r="YC225" i="1" s="1"/>
  <c r="XO225" i="1" a="1"/>
  <c r="XO225" i="1" s="1"/>
  <c r="XN225" i="1" a="1"/>
  <c r="XN225" i="1" s="1"/>
  <c r="XM225" i="1" a="1"/>
  <c r="XM225" i="1" s="1"/>
  <c r="XL225" i="1" a="1"/>
  <c r="XL225" i="1" s="1"/>
  <c r="XK225" i="1" a="1"/>
  <c r="XK225" i="1" s="1"/>
  <c r="XJ225" i="1" a="1"/>
  <c r="XJ225" i="1" s="1"/>
  <c r="XI225" i="1" a="1"/>
  <c r="XI225" i="1" s="1"/>
  <c r="YI224" i="1" a="1"/>
  <c r="YI224" i="1" s="1"/>
  <c r="YH224" i="1" a="1"/>
  <c r="YH224" i="1" s="1"/>
  <c r="YG224" i="1" a="1"/>
  <c r="YG224" i="1" s="1"/>
  <c r="YF224" i="1" a="1"/>
  <c r="YF224" i="1" s="1"/>
  <c r="YE224" i="1" a="1"/>
  <c r="YE224" i="1" s="1"/>
  <c r="YD224" i="1" a="1"/>
  <c r="YD224" i="1" s="1"/>
  <c r="YC224" i="1" a="1"/>
  <c r="YC224" i="1" s="1"/>
  <c r="XO224" i="1" a="1"/>
  <c r="XO224" i="1" s="1"/>
  <c r="XN224" i="1" a="1"/>
  <c r="XN224" i="1" s="1"/>
  <c r="XM224" i="1" a="1"/>
  <c r="XM224" i="1" s="1"/>
  <c r="XL224" i="1" a="1"/>
  <c r="XL224" i="1" s="1"/>
  <c r="XK224" i="1" a="1"/>
  <c r="XK224" i="1" s="1"/>
  <c r="XJ224" i="1" a="1"/>
  <c r="XJ224" i="1" s="1"/>
  <c r="XI224" i="1" a="1"/>
  <c r="XI224" i="1" s="1"/>
  <c r="YI223" i="1" a="1"/>
  <c r="YI223" i="1" s="1"/>
  <c r="YH223" i="1" a="1"/>
  <c r="YH223" i="1" s="1"/>
  <c r="YG223" i="1" a="1"/>
  <c r="YG223" i="1" s="1"/>
  <c r="YF223" i="1" a="1"/>
  <c r="YF223" i="1" s="1"/>
  <c r="YE223" i="1" a="1"/>
  <c r="YE223" i="1" s="1"/>
  <c r="YD223" i="1" a="1"/>
  <c r="YD223" i="1" s="1"/>
  <c r="YC223" i="1" a="1"/>
  <c r="YC223" i="1" s="1"/>
  <c r="XO223" i="1" a="1"/>
  <c r="XO223" i="1" s="1"/>
  <c r="XN223" i="1" a="1"/>
  <c r="XN223" i="1" s="1"/>
  <c r="XM223" i="1" a="1"/>
  <c r="XM223" i="1" s="1"/>
  <c r="XL223" i="1" a="1"/>
  <c r="XL223" i="1" s="1"/>
  <c r="XK223" i="1" a="1"/>
  <c r="XK223" i="1" s="1"/>
  <c r="XJ223" i="1" a="1"/>
  <c r="XJ223" i="1" s="1"/>
  <c r="XI223" i="1" a="1"/>
  <c r="XI223" i="1" s="1"/>
  <c r="YI222" i="1" a="1"/>
  <c r="YI222" i="1" s="1"/>
  <c r="YH222" i="1" a="1"/>
  <c r="YH222" i="1" s="1"/>
  <c r="YG222" i="1" a="1"/>
  <c r="YG222" i="1" s="1"/>
  <c r="YF222" i="1" a="1"/>
  <c r="YF222" i="1" s="1"/>
  <c r="YE222" i="1" a="1"/>
  <c r="YE222" i="1" s="1"/>
  <c r="YD222" i="1" a="1"/>
  <c r="YD222" i="1" s="1"/>
  <c r="YC222" i="1" a="1"/>
  <c r="YC222" i="1" s="1"/>
  <c r="XO222" i="1" a="1"/>
  <c r="XO222" i="1" s="1"/>
  <c r="XN222" i="1" a="1"/>
  <c r="XN222" i="1" s="1"/>
  <c r="XM222" i="1" a="1"/>
  <c r="XM222" i="1" s="1"/>
  <c r="XL222" i="1" a="1"/>
  <c r="XL222" i="1" s="1"/>
  <c r="XK222" i="1" a="1"/>
  <c r="XK222" i="1" s="1"/>
  <c r="XJ222" i="1" a="1"/>
  <c r="XJ222" i="1" s="1"/>
  <c r="XI222" i="1" a="1"/>
  <c r="XI222" i="1" s="1"/>
  <c r="YI221" i="1" a="1"/>
  <c r="YI221" i="1" s="1"/>
  <c r="YH221" i="1" a="1"/>
  <c r="YH221" i="1" s="1"/>
  <c r="YG221" i="1" a="1"/>
  <c r="YG221" i="1" s="1"/>
  <c r="YF221" i="1" a="1"/>
  <c r="YF221" i="1" s="1"/>
  <c r="YE221" i="1" a="1"/>
  <c r="YE221" i="1" s="1"/>
  <c r="YD221" i="1" a="1"/>
  <c r="YD221" i="1" s="1"/>
  <c r="YC221" i="1" a="1"/>
  <c r="YC221" i="1" s="1"/>
  <c r="XO221" i="1" a="1"/>
  <c r="XO221" i="1" s="1"/>
  <c r="XN221" i="1" a="1"/>
  <c r="XN221" i="1" s="1"/>
  <c r="XM221" i="1" a="1"/>
  <c r="XM221" i="1" s="1"/>
  <c r="XL221" i="1" a="1"/>
  <c r="XL221" i="1" s="1"/>
  <c r="XK221" i="1" a="1"/>
  <c r="XK221" i="1" s="1"/>
  <c r="XJ221" i="1" a="1"/>
  <c r="XJ221" i="1" s="1"/>
  <c r="XI221" i="1" a="1"/>
  <c r="XI221" i="1" s="1"/>
  <c r="YI220" i="1" a="1"/>
  <c r="YI220" i="1" s="1"/>
  <c r="YH220" i="1" a="1"/>
  <c r="YH220" i="1" s="1"/>
  <c r="YG220" i="1" a="1"/>
  <c r="YG220" i="1" s="1"/>
  <c r="YF220" i="1" a="1"/>
  <c r="YF220" i="1" s="1"/>
  <c r="YE220" i="1" a="1"/>
  <c r="YE220" i="1" s="1"/>
  <c r="YD220" i="1" a="1"/>
  <c r="YD220" i="1" s="1"/>
  <c r="YC220" i="1" a="1"/>
  <c r="YC220" i="1" s="1"/>
  <c r="XO220" i="1" a="1"/>
  <c r="XO220" i="1" s="1"/>
  <c r="XN220" i="1" a="1"/>
  <c r="XN220" i="1" s="1"/>
  <c r="XM220" i="1" a="1"/>
  <c r="XM220" i="1" s="1"/>
  <c r="XL220" i="1" a="1"/>
  <c r="XL220" i="1" s="1"/>
  <c r="XK220" i="1" a="1"/>
  <c r="XK220" i="1" s="1"/>
  <c r="XJ220" i="1" a="1"/>
  <c r="XJ220" i="1" s="1"/>
  <c r="XI220" i="1" a="1"/>
  <c r="XI220" i="1" s="1"/>
  <c r="YI219" i="1" a="1"/>
  <c r="YI219" i="1" s="1"/>
  <c r="YH219" i="1" a="1"/>
  <c r="YH219" i="1" s="1"/>
  <c r="YG219" i="1" a="1"/>
  <c r="YG219" i="1" s="1"/>
  <c r="YF219" i="1" a="1"/>
  <c r="YF219" i="1" s="1"/>
  <c r="YE219" i="1" a="1"/>
  <c r="YE219" i="1" s="1"/>
  <c r="YD219" i="1" a="1"/>
  <c r="YD219" i="1" s="1"/>
  <c r="YC219" i="1" a="1"/>
  <c r="YC219" i="1" s="1"/>
  <c r="XO219" i="1" a="1"/>
  <c r="XO219" i="1" s="1"/>
  <c r="XN219" i="1" a="1"/>
  <c r="XN219" i="1" s="1"/>
  <c r="XM219" i="1" a="1"/>
  <c r="XM219" i="1" s="1"/>
  <c r="XL219" i="1" a="1"/>
  <c r="XL219" i="1" s="1"/>
  <c r="XK219" i="1" a="1"/>
  <c r="XK219" i="1" s="1"/>
  <c r="XJ219" i="1" a="1"/>
  <c r="XJ219" i="1" s="1"/>
  <c r="XI219" i="1" a="1"/>
  <c r="XI219" i="1" s="1"/>
  <c r="YI218" i="1" a="1"/>
  <c r="YI218" i="1" s="1"/>
  <c r="YH218" i="1" a="1"/>
  <c r="YH218" i="1" s="1"/>
  <c r="YG218" i="1" a="1"/>
  <c r="YG218" i="1" s="1"/>
  <c r="YF218" i="1" a="1"/>
  <c r="YF218" i="1" s="1"/>
  <c r="YE218" i="1" a="1"/>
  <c r="YE218" i="1" s="1"/>
  <c r="YD218" i="1" a="1"/>
  <c r="YD218" i="1" s="1"/>
  <c r="YC218" i="1" a="1"/>
  <c r="YC218" i="1" s="1"/>
  <c r="XO218" i="1" a="1"/>
  <c r="XO218" i="1" s="1"/>
  <c r="XN218" i="1" a="1"/>
  <c r="XN218" i="1" s="1"/>
  <c r="XM218" i="1" a="1"/>
  <c r="XM218" i="1" s="1"/>
  <c r="XL218" i="1" a="1"/>
  <c r="XL218" i="1" s="1"/>
  <c r="XK218" i="1" a="1"/>
  <c r="XK218" i="1" s="1"/>
  <c r="XJ218" i="1" a="1"/>
  <c r="XJ218" i="1" s="1"/>
  <c r="XI218" i="1" a="1"/>
  <c r="XI218" i="1" s="1"/>
  <c r="YI217" i="1" a="1"/>
  <c r="YI217" i="1" s="1"/>
  <c r="YH217" i="1" a="1"/>
  <c r="YH217" i="1" s="1"/>
  <c r="YG217" i="1" a="1"/>
  <c r="YG217" i="1" s="1"/>
  <c r="YF217" i="1" a="1"/>
  <c r="YF217" i="1" s="1"/>
  <c r="YE217" i="1" a="1"/>
  <c r="YE217" i="1" s="1"/>
  <c r="YD217" i="1" a="1"/>
  <c r="YD217" i="1" s="1"/>
  <c r="YC217" i="1" a="1"/>
  <c r="YC217" i="1" s="1"/>
  <c r="XO217" i="1" a="1"/>
  <c r="XO217" i="1" s="1"/>
  <c r="XN217" i="1" a="1"/>
  <c r="XN217" i="1" s="1"/>
  <c r="XM217" i="1" a="1"/>
  <c r="XM217" i="1" s="1"/>
  <c r="XL217" i="1" a="1"/>
  <c r="XL217" i="1" s="1"/>
  <c r="XK217" i="1" a="1"/>
  <c r="XK217" i="1" s="1"/>
  <c r="XJ217" i="1" a="1"/>
  <c r="XJ217" i="1" s="1"/>
  <c r="XI217" i="1" a="1"/>
  <c r="XI217" i="1" s="1"/>
  <c r="YI216" i="1" a="1"/>
  <c r="YI216" i="1" s="1"/>
  <c r="YH216" i="1" a="1"/>
  <c r="YH216" i="1" s="1"/>
  <c r="YG216" i="1" a="1"/>
  <c r="YG216" i="1" s="1"/>
  <c r="YF216" i="1" a="1"/>
  <c r="YF216" i="1" s="1"/>
  <c r="YE216" i="1" a="1"/>
  <c r="YE216" i="1" s="1"/>
  <c r="YD216" i="1" a="1"/>
  <c r="YD216" i="1" s="1"/>
  <c r="YC216" i="1" a="1"/>
  <c r="YC216" i="1" s="1"/>
  <c r="XO216" i="1" a="1"/>
  <c r="XO216" i="1" s="1"/>
  <c r="XN216" i="1" a="1"/>
  <c r="XN216" i="1" s="1"/>
  <c r="XM216" i="1" a="1"/>
  <c r="XM216" i="1" s="1"/>
  <c r="XL216" i="1" a="1"/>
  <c r="XL216" i="1" s="1"/>
  <c r="XK216" i="1" a="1"/>
  <c r="XK216" i="1" s="1"/>
  <c r="XJ216" i="1" a="1"/>
  <c r="XJ216" i="1" s="1"/>
  <c r="XI216" i="1" a="1"/>
  <c r="XI216" i="1" s="1"/>
  <c r="YI215" i="1" a="1"/>
  <c r="YI215" i="1" s="1"/>
  <c r="YH215" i="1" a="1"/>
  <c r="YH215" i="1" s="1"/>
  <c r="YG215" i="1" a="1"/>
  <c r="YG215" i="1" s="1"/>
  <c r="YF215" i="1" a="1"/>
  <c r="YF215" i="1" s="1"/>
  <c r="YE215" i="1" a="1"/>
  <c r="YE215" i="1" s="1"/>
  <c r="YD215" i="1" a="1"/>
  <c r="YD215" i="1" s="1"/>
  <c r="YC215" i="1" a="1"/>
  <c r="YC215" i="1" s="1"/>
  <c r="XO215" i="1" a="1"/>
  <c r="XO215" i="1" s="1"/>
  <c r="XN215" i="1" a="1"/>
  <c r="XN215" i="1" s="1"/>
  <c r="XM215" i="1" a="1"/>
  <c r="XM215" i="1" s="1"/>
  <c r="XL215" i="1" a="1"/>
  <c r="XL215" i="1" s="1"/>
  <c r="XK215" i="1" a="1"/>
  <c r="XK215" i="1" s="1"/>
  <c r="XJ215" i="1" a="1"/>
  <c r="XJ215" i="1" s="1"/>
  <c r="XI215" i="1" a="1"/>
  <c r="XI215" i="1" s="1"/>
  <c r="YI214" i="1" a="1"/>
  <c r="YI214" i="1" s="1"/>
  <c r="YH214" i="1" a="1"/>
  <c r="YH214" i="1" s="1"/>
  <c r="YG214" i="1" a="1"/>
  <c r="YG214" i="1" s="1"/>
  <c r="YF214" i="1" a="1"/>
  <c r="YF214" i="1" s="1"/>
  <c r="YE214" i="1" a="1"/>
  <c r="YE214" i="1" s="1"/>
  <c r="YD214" i="1" a="1"/>
  <c r="YD214" i="1" s="1"/>
  <c r="YC214" i="1" a="1"/>
  <c r="YC214" i="1" s="1"/>
  <c r="XO214" i="1" a="1"/>
  <c r="XO214" i="1" s="1"/>
  <c r="XN214" i="1" a="1"/>
  <c r="XN214" i="1" s="1"/>
  <c r="XM214" i="1" a="1"/>
  <c r="XM214" i="1" s="1"/>
  <c r="XL214" i="1" a="1"/>
  <c r="XL214" i="1" s="1"/>
  <c r="XK214" i="1" a="1"/>
  <c r="XK214" i="1" s="1"/>
  <c r="XJ214" i="1" a="1"/>
  <c r="XJ214" i="1" s="1"/>
  <c r="XI214" i="1" a="1"/>
  <c r="XI214" i="1" s="1"/>
  <c r="YI213" i="1" a="1"/>
  <c r="YI213" i="1" s="1"/>
  <c r="YH213" i="1" a="1"/>
  <c r="YH213" i="1" s="1"/>
  <c r="YG213" i="1" a="1"/>
  <c r="YG213" i="1" s="1"/>
  <c r="YF213" i="1" a="1"/>
  <c r="YF213" i="1" s="1"/>
  <c r="YE213" i="1" a="1"/>
  <c r="YE213" i="1" s="1"/>
  <c r="YD213" i="1" a="1"/>
  <c r="YD213" i="1" s="1"/>
  <c r="YC213" i="1" a="1"/>
  <c r="YC213" i="1" s="1"/>
  <c r="XO213" i="1" a="1"/>
  <c r="XO213" i="1" s="1"/>
  <c r="XN213" i="1" a="1"/>
  <c r="XN213" i="1" s="1"/>
  <c r="XM213" i="1" a="1"/>
  <c r="XM213" i="1" s="1"/>
  <c r="XL213" i="1" a="1"/>
  <c r="XL213" i="1" s="1"/>
  <c r="XK213" i="1" a="1"/>
  <c r="XK213" i="1" s="1"/>
  <c r="XJ213" i="1" a="1"/>
  <c r="XJ213" i="1" s="1"/>
  <c r="XI213" i="1" a="1"/>
  <c r="XI213" i="1" s="1"/>
  <c r="YI212" i="1" a="1"/>
  <c r="YI212" i="1" s="1"/>
  <c r="YH212" i="1" a="1"/>
  <c r="YH212" i="1" s="1"/>
  <c r="YG212" i="1" a="1"/>
  <c r="YG212" i="1" s="1"/>
  <c r="YF212" i="1" a="1"/>
  <c r="YF212" i="1" s="1"/>
  <c r="YE212" i="1" a="1"/>
  <c r="YE212" i="1" s="1"/>
  <c r="YD212" i="1" a="1"/>
  <c r="YD212" i="1" s="1"/>
  <c r="YC212" i="1" a="1"/>
  <c r="YC212" i="1" s="1"/>
  <c r="XO212" i="1" a="1"/>
  <c r="XO212" i="1" s="1"/>
  <c r="XN212" i="1" a="1"/>
  <c r="XN212" i="1" s="1"/>
  <c r="XM212" i="1" a="1"/>
  <c r="XM212" i="1" s="1"/>
  <c r="XL212" i="1" a="1"/>
  <c r="XL212" i="1" s="1"/>
  <c r="XK212" i="1" a="1"/>
  <c r="XK212" i="1" s="1"/>
  <c r="XJ212" i="1" a="1"/>
  <c r="XJ212" i="1" s="1"/>
  <c r="XI212" i="1" a="1"/>
  <c r="XI212" i="1" s="1"/>
  <c r="YI211" i="1" a="1"/>
  <c r="YI211" i="1" s="1"/>
  <c r="YH211" i="1" a="1"/>
  <c r="YH211" i="1" s="1"/>
  <c r="YG211" i="1" a="1"/>
  <c r="YG211" i="1" s="1"/>
  <c r="YF211" i="1" a="1"/>
  <c r="YF211" i="1" s="1"/>
  <c r="YE211" i="1" a="1"/>
  <c r="YE211" i="1" s="1"/>
  <c r="YD211" i="1" a="1"/>
  <c r="YD211" i="1" s="1"/>
  <c r="YC211" i="1" a="1"/>
  <c r="YC211" i="1" s="1"/>
  <c r="XO211" i="1" a="1"/>
  <c r="XO211" i="1" s="1"/>
  <c r="XN211" i="1" a="1"/>
  <c r="XN211" i="1" s="1"/>
  <c r="XM211" i="1" a="1"/>
  <c r="XM211" i="1" s="1"/>
  <c r="XL211" i="1" a="1"/>
  <c r="XL211" i="1" s="1"/>
  <c r="XK211" i="1" a="1"/>
  <c r="XK211" i="1" s="1"/>
  <c r="XJ211" i="1" a="1"/>
  <c r="XJ211" i="1" s="1"/>
  <c r="XI211" i="1" a="1"/>
  <c r="XI211" i="1" s="1"/>
  <c r="YI210" i="1" a="1"/>
  <c r="YI210" i="1" s="1"/>
  <c r="YH210" i="1" a="1"/>
  <c r="YH210" i="1" s="1"/>
  <c r="YG210" i="1" a="1"/>
  <c r="YG210" i="1" s="1"/>
  <c r="YF210" i="1" a="1"/>
  <c r="YF210" i="1" s="1"/>
  <c r="YE210" i="1" a="1"/>
  <c r="YE210" i="1" s="1"/>
  <c r="YD210" i="1" a="1"/>
  <c r="YD210" i="1" s="1"/>
  <c r="YC210" i="1" a="1"/>
  <c r="YC210" i="1" s="1"/>
  <c r="XO210" i="1" a="1"/>
  <c r="XO210" i="1" s="1"/>
  <c r="XN210" i="1" a="1"/>
  <c r="XN210" i="1" s="1"/>
  <c r="XM210" i="1" a="1"/>
  <c r="XM210" i="1" s="1"/>
  <c r="XL210" i="1" a="1"/>
  <c r="XL210" i="1" s="1"/>
  <c r="XK210" i="1" a="1"/>
  <c r="XK210" i="1" s="1"/>
  <c r="XJ210" i="1" a="1"/>
  <c r="XJ210" i="1" s="1"/>
  <c r="XI210" i="1" a="1"/>
  <c r="XI210" i="1" s="1"/>
  <c r="YI209" i="1" a="1"/>
  <c r="YI209" i="1" s="1"/>
  <c r="YH209" i="1" a="1"/>
  <c r="YH209" i="1" s="1"/>
  <c r="YG209" i="1" a="1"/>
  <c r="YG209" i="1" s="1"/>
  <c r="YF209" i="1" a="1"/>
  <c r="YF209" i="1" s="1"/>
  <c r="YE209" i="1" a="1"/>
  <c r="YE209" i="1" s="1"/>
  <c r="YD209" i="1" a="1"/>
  <c r="YD209" i="1" s="1"/>
  <c r="YC209" i="1" a="1"/>
  <c r="YC209" i="1" s="1"/>
  <c r="XO209" i="1" a="1"/>
  <c r="XO209" i="1" s="1"/>
  <c r="XN209" i="1" a="1"/>
  <c r="XN209" i="1" s="1"/>
  <c r="XM209" i="1" a="1"/>
  <c r="XM209" i="1" s="1"/>
  <c r="XL209" i="1" a="1"/>
  <c r="XL209" i="1" s="1"/>
  <c r="XK209" i="1" a="1"/>
  <c r="XK209" i="1" s="1"/>
  <c r="XJ209" i="1" a="1"/>
  <c r="XJ209" i="1" s="1"/>
  <c r="XI209" i="1" a="1"/>
  <c r="XI209" i="1" s="1"/>
  <c r="YI208" i="1" a="1"/>
  <c r="YI208" i="1" s="1"/>
  <c r="YH208" i="1" a="1"/>
  <c r="YH208" i="1" s="1"/>
  <c r="YG208" i="1" a="1"/>
  <c r="YG208" i="1" s="1"/>
  <c r="YF208" i="1" a="1"/>
  <c r="YF208" i="1" s="1"/>
  <c r="YE208" i="1" a="1"/>
  <c r="YE208" i="1" s="1"/>
  <c r="YD208" i="1" a="1"/>
  <c r="YD208" i="1" s="1"/>
  <c r="YC208" i="1" a="1"/>
  <c r="YC208" i="1" s="1"/>
  <c r="XO208" i="1" a="1"/>
  <c r="XO208" i="1" s="1"/>
  <c r="XN208" i="1" a="1"/>
  <c r="XN208" i="1" s="1"/>
  <c r="XM208" i="1" a="1"/>
  <c r="XM208" i="1" s="1"/>
  <c r="XL208" i="1" a="1"/>
  <c r="XL208" i="1" s="1"/>
  <c r="XK208" i="1" a="1"/>
  <c r="XK208" i="1" s="1"/>
  <c r="XJ208" i="1" a="1"/>
  <c r="XJ208" i="1" s="1"/>
  <c r="XI208" i="1" a="1"/>
  <c r="XI208" i="1" s="1"/>
  <c r="YI207" i="1" a="1"/>
  <c r="YI207" i="1" s="1"/>
  <c r="YH207" i="1" a="1"/>
  <c r="YH207" i="1" s="1"/>
  <c r="YG207" i="1" a="1"/>
  <c r="YG207" i="1" s="1"/>
  <c r="YF207" i="1" a="1"/>
  <c r="YF207" i="1" s="1"/>
  <c r="YE207" i="1" a="1"/>
  <c r="YE207" i="1" s="1"/>
  <c r="YD207" i="1" a="1"/>
  <c r="YD207" i="1" s="1"/>
  <c r="YC207" i="1" a="1"/>
  <c r="YC207" i="1" s="1"/>
  <c r="XO207" i="1" a="1"/>
  <c r="XO207" i="1" s="1"/>
  <c r="XN207" i="1" a="1"/>
  <c r="XN207" i="1" s="1"/>
  <c r="XM207" i="1" a="1"/>
  <c r="XM207" i="1" s="1"/>
  <c r="XL207" i="1" a="1"/>
  <c r="XL207" i="1" s="1"/>
  <c r="XK207" i="1" a="1"/>
  <c r="XK207" i="1" s="1"/>
  <c r="XJ207" i="1" a="1"/>
  <c r="XJ207" i="1" s="1"/>
  <c r="XI207" i="1" a="1"/>
  <c r="XI207" i="1" s="1"/>
  <c r="YI206" i="1" a="1"/>
  <c r="YI206" i="1" s="1"/>
  <c r="YH206" i="1" a="1"/>
  <c r="YH206" i="1" s="1"/>
  <c r="YG206" i="1" a="1"/>
  <c r="YG206" i="1" s="1"/>
  <c r="YF206" i="1" a="1"/>
  <c r="YF206" i="1" s="1"/>
  <c r="YE206" i="1" a="1"/>
  <c r="YE206" i="1" s="1"/>
  <c r="YD206" i="1" a="1"/>
  <c r="YD206" i="1" s="1"/>
  <c r="YC206" i="1" a="1"/>
  <c r="YC206" i="1" s="1"/>
  <c r="XO206" i="1" a="1"/>
  <c r="XO206" i="1" s="1"/>
  <c r="XN206" i="1" a="1"/>
  <c r="XN206" i="1" s="1"/>
  <c r="XM206" i="1" a="1"/>
  <c r="XM206" i="1" s="1"/>
  <c r="XL206" i="1" a="1"/>
  <c r="XL206" i="1" s="1"/>
  <c r="XK206" i="1" a="1"/>
  <c r="XK206" i="1" s="1"/>
  <c r="XJ206" i="1" a="1"/>
  <c r="XJ206" i="1" s="1"/>
  <c r="XI206" i="1" a="1"/>
  <c r="XI206" i="1" s="1"/>
  <c r="YI205" i="1" a="1"/>
  <c r="YI205" i="1" s="1"/>
  <c r="YH205" i="1" a="1"/>
  <c r="YH205" i="1" s="1"/>
  <c r="YG205" i="1" a="1"/>
  <c r="YG205" i="1" s="1"/>
  <c r="YF205" i="1" a="1"/>
  <c r="YF205" i="1" s="1"/>
  <c r="YE205" i="1" a="1"/>
  <c r="YE205" i="1" s="1"/>
  <c r="YD205" i="1" a="1"/>
  <c r="YD205" i="1" s="1"/>
  <c r="YC205" i="1" a="1"/>
  <c r="YC205" i="1" s="1"/>
  <c r="XO205" i="1" a="1"/>
  <c r="XO205" i="1" s="1"/>
  <c r="XN205" i="1" a="1"/>
  <c r="XN205" i="1" s="1"/>
  <c r="XM205" i="1" a="1"/>
  <c r="XM205" i="1" s="1"/>
  <c r="XL205" i="1" a="1"/>
  <c r="XL205" i="1" s="1"/>
  <c r="XK205" i="1" a="1"/>
  <c r="XK205" i="1" s="1"/>
  <c r="XJ205" i="1" a="1"/>
  <c r="XJ205" i="1" s="1"/>
  <c r="XI205" i="1" a="1"/>
  <c r="XI205" i="1" s="1"/>
  <c r="YI204" i="1" a="1"/>
  <c r="YI204" i="1" s="1"/>
  <c r="YH204" i="1" a="1"/>
  <c r="YH204" i="1" s="1"/>
  <c r="YG204" i="1" a="1"/>
  <c r="YG204" i="1" s="1"/>
  <c r="YF204" i="1" a="1"/>
  <c r="YF204" i="1" s="1"/>
  <c r="YE204" i="1" a="1"/>
  <c r="YE204" i="1" s="1"/>
  <c r="YD204" i="1" a="1"/>
  <c r="YD204" i="1" s="1"/>
  <c r="YC204" i="1" a="1"/>
  <c r="YC204" i="1" s="1"/>
  <c r="XO204" i="1" a="1"/>
  <c r="XO204" i="1" s="1"/>
  <c r="XN204" i="1" a="1"/>
  <c r="XN204" i="1" s="1"/>
  <c r="XM204" i="1" a="1"/>
  <c r="XM204" i="1" s="1"/>
  <c r="XL204" i="1" a="1"/>
  <c r="XL204" i="1" s="1"/>
  <c r="XK204" i="1" a="1"/>
  <c r="XK204" i="1" s="1"/>
  <c r="XJ204" i="1" a="1"/>
  <c r="XJ204" i="1" s="1"/>
  <c r="XI204" i="1" a="1"/>
  <c r="XI204" i="1" s="1"/>
  <c r="YI203" i="1" a="1"/>
  <c r="YI203" i="1" s="1"/>
  <c r="YH203" i="1" a="1"/>
  <c r="YH203" i="1" s="1"/>
  <c r="YG203" i="1" a="1"/>
  <c r="YG203" i="1" s="1"/>
  <c r="YF203" i="1" a="1"/>
  <c r="YF203" i="1" s="1"/>
  <c r="YE203" i="1" a="1"/>
  <c r="YE203" i="1" s="1"/>
  <c r="YD203" i="1" a="1"/>
  <c r="YD203" i="1" s="1"/>
  <c r="YC203" i="1" a="1"/>
  <c r="YC203" i="1" s="1"/>
  <c r="XO203" i="1" a="1"/>
  <c r="XO203" i="1" s="1"/>
  <c r="XN203" i="1" a="1"/>
  <c r="XN203" i="1" s="1"/>
  <c r="XM203" i="1" a="1"/>
  <c r="XM203" i="1" s="1"/>
  <c r="XL203" i="1" a="1"/>
  <c r="XL203" i="1" s="1"/>
  <c r="XK203" i="1" a="1"/>
  <c r="XK203" i="1" s="1"/>
  <c r="XJ203" i="1" a="1"/>
  <c r="XJ203" i="1" s="1"/>
  <c r="XI203" i="1" a="1"/>
  <c r="XI203" i="1" s="1"/>
  <c r="YI202" i="1" a="1"/>
  <c r="YI202" i="1" s="1"/>
  <c r="YH202" i="1" a="1"/>
  <c r="YH202" i="1" s="1"/>
  <c r="YG202" i="1" a="1"/>
  <c r="YG202" i="1" s="1"/>
  <c r="YF202" i="1" a="1"/>
  <c r="YF202" i="1" s="1"/>
  <c r="YE202" i="1" a="1"/>
  <c r="YE202" i="1" s="1"/>
  <c r="YD202" i="1" a="1"/>
  <c r="YD202" i="1" s="1"/>
  <c r="YC202" i="1" a="1"/>
  <c r="YC202" i="1" s="1"/>
  <c r="XO202" i="1" a="1"/>
  <c r="XO202" i="1" s="1"/>
  <c r="XN202" i="1" a="1"/>
  <c r="XN202" i="1" s="1"/>
  <c r="XM202" i="1" a="1"/>
  <c r="XM202" i="1" s="1"/>
  <c r="XL202" i="1" a="1"/>
  <c r="XL202" i="1" s="1"/>
  <c r="XK202" i="1" a="1"/>
  <c r="XK202" i="1" s="1"/>
  <c r="XJ202" i="1" a="1"/>
  <c r="XJ202" i="1" s="1"/>
  <c r="XI202" i="1" a="1"/>
  <c r="XI202" i="1" s="1"/>
  <c r="YI201" i="1" a="1"/>
  <c r="YI201" i="1" s="1"/>
  <c r="YH201" i="1" a="1"/>
  <c r="YH201" i="1" s="1"/>
  <c r="YG201" i="1" a="1"/>
  <c r="YG201" i="1" s="1"/>
  <c r="YF201" i="1" a="1"/>
  <c r="YF201" i="1" s="1"/>
  <c r="YE201" i="1" a="1"/>
  <c r="YE201" i="1" s="1"/>
  <c r="YD201" i="1" a="1"/>
  <c r="YD201" i="1" s="1"/>
  <c r="YC201" i="1" a="1"/>
  <c r="YC201" i="1" s="1"/>
  <c r="XO201" i="1" a="1"/>
  <c r="XO201" i="1" s="1"/>
  <c r="XN201" i="1" a="1"/>
  <c r="XN201" i="1" s="1"/>
  <c r="XM201" i="1" a="1"/>
  <c r="XM201" i="1" s="1"/>
  <c r="XL201" i="1" a="1"/>
  <c r="XL201" i="1" s="1"/>
  <c r="XK201" i="1" a="1"/>
  <c r="XK201" i="1" s="1"/>
  <c r="XJ201" i="1" a="1"/>
  <c r="XJ201" i="1" s="1"/>
  <c r="XI201" i="1" a="1"/>
  <c r="XI201" i="1" s="1"/>
  <c r="YI200" i="1" a="1"/>
  <c r="YI200" i="1" s="1"/>
  <c r="YH200" i="1" a="1"/>
  <c r="YH200" i="1" s="1"/>
  <c r="YG200" i="1" a="1"/>
  <c r="YG200" i="1" s="1"/>
  <c r="YF200" i="1" a="1"/>
  <c r="YF200" i="1" s="1"/>
  <c r="YE200" i="1" a="1"/>
  <c r="YE200" i="1" s="1"/>
  <c r="YD200" i="1" a="1"/>
  <c r="YD200" i="1" s="1"/>
  <c r="YC200" i="1" a="1"/>
  <c r="YC200" i="1" s="1"/>
  <c r="XO200" i="1" a="1"/>
  <c r="XO200" i="1" s="1"/>
  <c r="XN200" i="1" a="1"/>
  <c r="XN200" i="1" s="1"/>
  <c r="XM200" i="1" a="1"/>
  <c r="XM200" i="1" s="1"/>
  <c r="XL200" i="1" a="1"/>
  <c r="XL200" i="1" s="1"/>
  <c r="XK200" i="1" a="1"/>
  <c r="XK200" i="1" s="1"/>
  <c r="XJ200" i="1" a="1"/>
  <c r="XJ200" i="1" s="1"/>
  <c r="XI200" i="1" a="1"/>
  <c r="XI200" i="1" s="1"/>
  <c r="YI199" i="1" a="1"/>
  <c r="YI199" i="1" s="1"/>
  <c r="YH199" i="1" a="1"/>
  <c r="YH199" i="1" s="1"/>
  <c r="YG199" i="1" a="1"/>
  <c r="YG199" i="1" s="1"/>
  <c r="YF199" i="1" a="1"/>
  <c r="YF199" i="1" s="1"/>
  <c r="YE199" i="1" a="1"/>
  <c r="YE199" i="1" s="1"/>
  <c r="YD199" i="1" a="1"/>
  <c r="YD199" i="1" s="1"/>
  <c r="YC199" i="1" a="1"/>
  <c r="YC199" i="1" s="1"/>
  <c r="XO199" i="1" a="1"/>
  <c r="XO199" i="1" s="1"/>
  <c r="XN199" i="1" a="1"/>
  <c r="XN199" i="1" s="1"/>
  <c r="XM199" i="1" a="1"/>
  <c r="XM199" i="1" s="1"/>
  <c r="XL199" i="1" a="1"/>
  <c r="XL199" i="1" s="1"/>
  <c r="XK199" i="1" a="1"/>
  <c r="XK199" i="1" s="1"/>
  <c r="XJ199" i="1" a="1"/>
  <c r="XJ199" i="1" s="1"/>
  <c r="XI199" i="1" a="1"/>
  <c r="XI199" i="1" s="1"/>
  <c r="YI198" i="1" a="1"/>
  <c r="YI198" i="1" s="1"/>
  <c r="YH198" i="1" a="1"/>
  <c r="YH198" i="1" s="1"/>
  <c r="YG198" i="1" a="1"/>
  <c r="YG198" i="1" s="1"/>
  <c r="YF198" i="1" a="1"/>
  <c r="YF198" i="1" s="1"/>
  <c r="YE198" i="1" a="1"/>
  <c r="YE198" i="1" s="1"/>
  <c r="YD198" i="1" a="1"/>
  <c r="YD198" i="1" s="1"/>
  <c r="YC198" i="1" a="1"/>
  <c r="YC198" i="1" s="1"/>
  <c r="XO198" i="1" a="1"/>
  <c r="XO198" i="1" s="1"/>
  <c r="XN198" i="1" a="1"/>
  <c r="XN198" i="1" s="1"/>
  <c r="XM198" i="1" a="1"/>
  <c r="XM198" i="1" s="1"/>
  <c r="XL198" i="1" a="1"/>
  <c r="XL198" i="1" s="1"/>
  <c r="XK198" i="1" a="1"/>
  <c r="XK198" i="1" s="1"/>
  <c r="XJ198" i="1" a="1"/>
  <c r="XJ198" i="1" s="1"/>
  <c r="XI198" i="1" a="1"/>
  <c r="XI198" i="1" s="1"/>
  <c r="YI197" i="1" a="1"/>
  <c r="YI197" i="1" s="1"/>
  <c r="YH197" i="1" a="1"/>
  <c r="YH197" i="1" s="1"/>
  <c r="YG197" i="1" a="1"/>
  <c r="YG197" i="1" s="1"/>
  <c r="YF197" i="1" a="1"/>
  <c r="YF197" i="1" s="1"/>
  <c r="YE197" i="1" a="1"/>
  <c r="YE197" i="1" s="1"/>
  <c r="YD197" i="1" a="1"/>
  <c r="YD197" i="1" s="1"/>
  <c r="YC197" i="1" a="1"/>
  <c r="YC197" i="1" s="1"/>
  <c r="XO197" i="1" a="1"/>
  <c r="XO197" i="1" s="1"/>
  <c r="XN197" i="1" a="1"/>
  <c r="XN197" i="1" s="1"/>
  <c r="XM197" i="1" a="1"/>
  <c r="XM197" i="1" s="1"/>
  <c r="XL197" i="1" a="1"/>
  <c r="XL197" i="1" s="1"/>
  <c r="XK197" i="1" a="1"/>
  <c r="XK197" i="1" s="1"/>
  <c r="XJ197" i="1" a="1"/>
  <c r="XJ197" i="1" s="1"/>
  <c r="XI197" i="1" a="1"/>
  <c r="XI197" i="1" s="1"/>
  <c r="YI196" i="1" a="1"/>
  <c r="YI196" i="1" s="1"/>
  <c r="YH196" i="1" a="1"/>
  <c r="YH196" i="1" s="1"/>
  <c r="YG196" i="1" a="1"/>
  <c r="YG196" i="1" s="1"/>
  <c r="YF196" i="1" a="1"/>
  <c r="YF196" i="1" s="1"/>
  <c r="YE196" i="1" a="1"/>
  <c r="YE196" i="1" s="1"/>
  <c r="YD196" i="1" a="1"/>
  <c r="YD196" i="1" s="1"/>
  <c r="YC196" i="1" a="1"/>
  <c r="YC196" i="1" s="1"/>
  <c r="XO196" i="1" a="1"/>
  <c r="XO196" i="1" s="1"/>
  <c r="XN196" i="1" a="1"/>
  <c r="XN196" i="1" s="1"/>
  <c r="XM196" i="1" a="1"/>
  <c r="XM196" i="1" s="1"/>
  <c r="XL196" i="1" a="1"/>
  <c r="XL196" i="1" s="1"/>
  <c r="XK196" i="1" a="1"/>
  <c r="XK196" i="1" s="1"/>
  <c r="XJ196" i="1" a="1"/>
  <c r="XJ196" i="1" s="1"/>
  <c r="XI196" i="1" a="1"/>
  <c r="XI196" i="1" s="1"/>
  <c r="YI195" i="1" a="1"/>
  <c r="YI195" i="1" s="1"/>
  <c r="YH195" i="1" a="1"/>
  <c r="YH195" i="1" s="1"/>
  <c r="YG195" i="1" a="1"/>
  <c r="YG195" i="1" s="1"/>
  <c r="YF195" i="1" a="1"/>
  <c r="YF195" i="1" s="1"/>
  <c r="YE195" i="1" a="1"/>
  <c r="YE195" i="1" s="1"/>
  <c r="YD195" i="1" a="1"/>
  <c r="YD195" i="1" s="1"/>
  <c r="YC195" i="1" a="1"/>
  <c r="YC195" i="1" s="1"/>
  <c r="XO195" i="1" a="1"/>
  <c r="XO195" i="1" s="1"/>
  <c r="XN195" i="1" a="1"/>
  <c r="XN195" i="1" s="1"/>
  <c r="XM195" i="1" a="1"/>
  <c r="XM195" i="1" s="1"/>
  <c r="XL195" i="1" a="1"/>
  <c r="XL195" i="1" s="1"/>
  <c r="XK195" i="1" a="1"/>
  <c r="XK195" i="1" s="1"/>
  <c r="XJ195" i="1" a="1"/>
  <c r="XJ195" i="1" s="1"/>
  <c r="XI195" i="1" a="1"/>
  <c r="XI195" i="1" s="1"/>
  <c r="YI194" i="1" a="1"/>
  <c r="YI194" i="1" s="1"/>
  <c r="YH194" i="1" a="1"/>
  <c r="YH194" i="1" s="1"/>
  <c r="YG194" i="1" a="1"/>
  <c r="YG194" i="1" s="1"/>
  <c r="YF194" i="1" a="1"/>
  <c r="YF194" i="1" s="1"/>
  <c r="YE194" i="1" a="1"/>
  <c r="YE194" i="1" s="1"/>
  <c r="YD194" i="1" a="1"/>
  <c r="YD194" i="1" s="1"/>
  <c r="YC194" i="1" a="1"/>
  <c r="YC194" i="1" s="1"/>
  <c r="XO194" i="1" a="1"/>
  <c r="XO194" i="1" s="1"/>
  <c r="XN194" i="1" a="1"/>
  <c r="XN194" i="1" s="1"/>
  <c r="XM194" i="1" a="1"/>
  <c r="XM194" i="1" s="1"/>
  <c r="XL194" i="1" a="1"/>
  <c r="XL194" i="1" s="1"/>
  <c r="XK194" i="1" a="1"/>
  <c r="XK194" i="1" s="1"/>
  <c r="XJ194" i="1" a="1"/>
  <c r="XJ194" i="1" s="1"/>
  <c r="XI194" i="1" a="1"/>
  <c r="XI194" i="1" s="1"/>
  <c r="YI193" i="1" a="1"/>
  <c r="YI193" i="1" s="1"/>
  <c r="YH193" i="1" a="1"/>
  <c r="YH193" i="1" s="1"/>
  <c r="YG193" i="1" a="1"/>
  <c r="YG193" i="1" s="1"/>
  <c r="YF193" i="1" a="1"/>
  <c r="YF193" i="1" s="1"/>
  <c r="YE193" i="1" a="1"/>
  <c r="YE193" i="1" s="1"/>
  <c r="YD193" i="1" a="1"/>
  <c r="YD193" i="1" s="1"/>
  <c r="YC193" i="1" a="1"/>
  <c r="YC193" i="1" s="1"/>
  <c r="XO193" i="1" a="1"/>
  <c r="XO193" i="1" s="1"/>
  <c r="XN193" i="1" a="1"/>
  <c r="XN193" i="1" s="1"/>
  <c r="XM193" i="1" a="1"/>
  <c r="XM193" i="1" s="1"/>
  <c r="XL193" i="1" a="1"/>
  <c r="XL193" i="1" s="1"/>
  <c r="XK193" i="1" a="1"/>
  <c r="XK193" i="1" s="1"/>
  <c r="XJ193" i="1" a="1"/>
  <c r="XJ193" i="1" s="1"/>
  <c r="XI193" i="1" a="1"/>
  <c r="XI193" i="1" s="1"/>
  <c r="YI192" i="1" a="1"/>
  <c r="YI192" i="1" s="1"/>
  <c r="YH192" i="1" a="1"/>
  <c r="YH192" i="1" s="1"/>
  <c r="YG192" i="1" a="1"/>
  <c r="YG192" i="1" s="1"/>
  <c r="YF192" i="1" a="1"/>
  <c r="YF192" i="1" s="1"/>
  <c r="YE192" i="1" a="1"/>
  <c r="YE192" i="1" s="1"/>
  <c r="YD192" i="1" a="1"/>
  <c r="YD192" i="1" s="1"/>
  <c r="YC192" i="1" a="1"/>
  <c r="YC192" i="1" s="1"/>
  <c r="XO192" i="1" a="1"/>
  <c r="XO192" i="1" s="1"/>
  <c r="XN192" i="1" a="1"/>
  <c r="XN192" i="1" s="1"/>
  <c r="XM192" i="1" a="1"/>
  <c r="XM192" i="1" s="1"/>
  <c r="XL192" i="1" a="1"/>
  <c r="XL192" i="1" s="1"/>
  <c r="XK192" i="1" a="1"/>
  <c r="XK192" i="1" s="1"/>
  <c r="XJ192" i="1" a="1"/>
  <c r="XJ192" i="1" s="1"/>
  <c r="XI192" i="1" a="1"/>
  <c r="XI192" i="1" s="1"/>
  <c r="YI191" i="1" a="1"/>
  <c r="YI191" i="1" s="1"/>
  <c r="YH191" i="1" a="1"/>
  <c r="YH191" i="1" s="1"/>
  <c r="YG191" i="1" a="1"/>
  <c r="YG191" i="1" s="1"/>
  <c r="YF191" i="1" a="1"/>
  <c r="YF191" i="1" s="1"/>
  <c r="YE191" i="1" a="1"/>
  <c r="YE191" i="1" s="1"/>
  <c r="YD191" i="1" a="1"/>
  <c r="YD191" i="1" s="1"/>
  <c r="YC191" i="1" a="1"/>
  <c r="YC191" i="1" s="1"/>
  <c r="XO191" i="1" a="1"/>
  <c r="XO191" i="1" s="1"/>
  <c r="XN191" i="1" a="1"/>
  <c r="XN191" i="1" s="1"/>
  <c r="XM191" i="1" a="1"/>
  <c r="XM191" i="1" s="1"/>
  <c r="XL191" i="1" a="1"/>
  <c r="XL191" i="1" s="1"/>
  <c r="XK191" i="1" a="1"/>
  <c r="XK191" i="1" s="1"/>
  <c r="XJ191" i="1" a="1"/>
  <c r="XJ191" i="1" s="1"/>
  <c r="XI191" i="1" a="1"/>
  <c r="XI191" i="1" s="1"/>
  <c r="YI190" i="1" a="1"/>
  <c r="YI190" i="1" s="1"/>
  <c r="YH190" i="1" a="1"/>
  <c r="YH190" i="1" s="1"/>
  <c r="YG190" i="1" a="1"/>
  <c r="YG190" i="1" s="1"/>
  <c r="YF190" i="1" a="1"/>
  <c r="YF190" i="1" s="1"/>
  <c r="YE190" i="1" a="1"/>
  <c r="YE190" i="1" s="1"/>
  <c r="YD190" i="1" a="1"/>
  <c r="YD190" i="1" s="1"/>
  <c r="YC190" i="1" a="1"/>
  <c r="YC190" i="1" s="1"/>
  <c r="XO190" i="1" a="1"/>
  <c r="XO190" i="1" s="1"/>
  <c r="XN190" i="1" a="1"/>
  <c r="XN190" i="1" s="1"/>
  <c r="XM190" i="1" a="1"/>
  <c r="XM190" i="1" s="1"/>
  <c r="XL190" i="1" a="1"/>
  <c r="XL190" i="1" s="1"/>
  <c r="XK190" i="1" a="1"/>
  <c r="XK190" i="1" s="1"/>
  <c r="XJ190" i="1" a="1"/>
  <c r="XJ190" i="1" s="1"/>
  <c r="XI190" i="1" a="1"/>
  <c r="XI190" i="1" s="1"/>
  <c r="YI189" i="1" a="1"/>
  <c r="YI189" i="1" s="1"/>
  <c r="YH189" i="1" a="1"/>
  <c r="YH189" i="1" s="1"/>
  <c r="YG189" i="1" a="1"/>
  <c r="YG189" i="1" s="1"/>
  <c r="YF189" i="1" a="1"/>
  <c r="YF189" i="1" s="1"/>
  <c r="YE189" i="1" a="1"/>
  <c r="YE189" i="1" s="1"/>
  <c r="YD189" i="1" a="1"/>
  <c r="YD189" i="1" s="1"/>
  <c r="YC189" i="1" a="1"/>
  <c r="YC189" i="1" s="1"/>
  <c r="XO189" i="1" a="1"/>
  <c r="XO189" i="1" s="1"/>
  <c r="XN189" i="1" a="1"/>
  <c r="XN189" i="1" s="1"/>
  <c r="XM189" i="1" a="1"/>
  <c r="XM189" i="1" s="1"/>
  <c r="XL189" i="1" a="1"/>
  <c r="XL189" i="1" s="1"/>
  <c r="XK189" i="1" a="1"/>
  <c r="XK189" i="1" s="1"/>
  <c r="XJ189" i="1" a="1"/>
  <c r="XJ189" i="1" s="1"/>
  <c r="XI189" i="1" a="1"/>
  <c r="XI189" i="1" s="1"/>
  <c r="YI188" i="1" a="1"/>
  <c r="YI188" i="1" s="1"/>
  <c r="YH188" i="1" a="1"/>
  <c r="YH188" i="1" s="1"/>
  <c r="YG188" i="1" a="1"/>
  <c r="YG188" i="1" s="1"/>
  <c r="YF188" i="1" a="1"/>
  <c r="YF188" i="1" s="1"/>
  <c r="YE188" i="1" a="1"/>
  <c r="YE188" i="1" s="1"/>
  <c r="YD188" i="1" a="1"/>
  <c r="YD188" i="1" s="1"/>
  <c r="YC188" i="1" a="1"/>
  <c r="YC188" i="1" s="1"/>
  <c r="XO188" i="1" a="1"/>
  <c r="XO188" i="1" s="1"/>
  <c r="XN188" i="1" a="1"/>
  <c r="XN188" i="1" s="1"/>
  <c r="XM188" i="1" a="1"/>
  <c r="XM188" i="1" s="1"/>
  <c r="XL188" i="1" a="1"/>
  <c r="XL188" i="1" s="1"/>
  <c r="XK188" i="1" a="1"/>
  <c r="XK188" i="1" s="1"/>
  <c r="XJ188" i="1" a="1"/>
  <c r="XJ188" i="1" s="1"/>
  <c r="XI188" i="1" a="1"/>
  <c r="XI188" i="1" s="1"/>
  <c r="YI187" i="1" a="1"/>
  <c r="YI187" i="1" s="1"/>
  <c r="YH187" i="1" a="1"/>
  <c r="YH187" i="1" s="1"/>
  <c r="YG187" i="1" a="1"/>
  <c r="YG187" i="1" s="1"/>
  <c r="YF187" i="1" a="1"/>
  <c r="YF187" i="1" s="1"/>
  <c r="YE187" i="1" a="1"/>
  <c r="YE187" i="1" s="1"/>
  <c r="YD187" i="1" a="1"/>
  <c r="YD187" i="1" s="1"/>
  <c r="YC187" i="1" a="1"/>
  <c r="YC187" i="1" s="1"/>
  <c r="XO187" i="1" a="1"/>
  <c r="XO187" i="1" s="1"/>
  <c r="XN187" i="1" a="1"/>
  <c r="XN187" i="1" s="1"/>
  <c r="XM187" i="1" a="1"/>
  <c r="XM187" i="1" s="1"/>
  <c r="XL187" i="1" a="1"/>
  <c r="XL187" i="1" s="1"/>
  <c r="XK187" i="1" a="1"/>
  <c r="XK187" i="1" s="1"/>
  <c r="XJ187" i="1" a="1"/>
  <c r="XJ187" i="1" s="1"/>
  <c r="XI187" i="1" a="1"/>
  <c r="XI187" i="1" s="1"/>
  <c r="YI186" i="1" a="1"/>
  <c r="YI186" i="1" s="1"/>
  <c r="YH186" i="1" a="1"/>
  <c r="YH186" i="1" s="1"/>
  <c r="YG186" i="1" a="1"/>
  <c r="YG186" i="1" s="1"/>
  <c r="YF186" i="1" a="1"/>
  <c r="YF186" i="1" s="1"/>
  <c r="YE186" i="1" a="1"/>
  <c r="YE186" i="1" s="1"/>
  <c r="YD186" i="1" a="1"/>
  <c r="YD186" i="1" s="1"/>
  <c r="YC186" i="1" a="1"/>
  <c r="YC186" i="1" s="1"/>
  <c r="XO186" i="1" a="1"/>
  <c r="XO186" i="1" s="1"/>
  <c r="XN186" i="1" a="1"/>
  <c r="XN186" i="1" s="1"/>
  <c r="XM186" i="1" a="1"/>
  <c r="XM186" i="1" s="1"/>
  <c r="XL186" i="1" a="1"/>
  <c r="XL186" i="1" s="1"/>
  <c r="XK186" i="1" a="1"/>
  <c r="XK186" i="1" s="1"/>
  <c r="XJ186" i="1" a="1"/>
  <c r="XJ186" i="1" s="1"/>
  <c r="XI186" i="1" a="1"/>
  <c r="XI186" i="1" s="1"/>
  <c r="YI185" i="1" a="1"/>
  <c r="YI185" i="1" s="1"/>
  <c r="YH185" i="1" a="1"/>
  <c r="YH185" i="1" s="1"/>
  <c r="YG185" i="1" a="1"/>
  <c r="YG185" i="1" s="1"/>
  <c r="YF185" i="1" a="1"/>
  <c r="YF185" i="1" s="1"/>
  <c r="YE185" i="1" a="1"/>
  <c r="YE185" i="1" s="1"/>
  <c r="YD185" i="1" a="1"/>
  <c r="YD185" i="1" s="1"/>
  <c r="YC185" i="1" a="1"/>
  <c r="YC185" i="1" s="1"/>
  <c r="XO185" i="1" a="1"/>
  <c r="XO185" i="1" s="1"/>
  <c r="XN185" i="1" a="1"/>
  <c r="XN185" i="1" s="1"/>
  <c r="XM185" i="1" a="1"/>
  <c r="XM185" i="1" s="1"/>
  <c r="XL185" i="1" a="1"/>
  <c r="XL185" i="1" s="1"/>
  <c r="XK185" i="1" a="1"/>
  <c r="XK185" i="1" s="1"/>
  <c r="XJ185" i="1" a="1"/>
  <c r="XJ185" i="1" s="1"/>
  <c r="XI185" i="1" a="1"/>
  <c r="XI185" i="1" s="1"/>
  <c r="YI184" i="1" a="1"/>
  <c r="YI184" i="1" s="1"/>
  <c r="YH184" i="1" a="1"/>
  <c r="YH184" i="1" s="1"/>
  <c r="YG184" i="1" a="1"/>
  <c r="YG184" i="1" s="1"/>
  <c r="YF184" i="1" a="1"/>
  <c r="YF184" i="1" s="1"/>
  <c r="YE184" i="1" a="1"/>
  <c r="YE184" i="1" s="1"/>
  <c r="YD184" i="1" a="1"/>
  <c r="YD184" i="1" s="1"/>
  <c r="YC184" i="1" a="1"/>
  <c r="YC184" i="1" s="1"/>
  <c r="XO184" i="1" a="1"/>
  <c r="XO184" i="1" s="1"/>
  <c r="XN184" i="1" a="1"/>
  <c r="XN184" i="1" s="1"/>
  <c r="XM184" i="1" a="1"/>
  <c r="XM184" i="1" s="1"/>
  <c r="XL184" i="1" a="1"/>
  <c r="XL184" i="1" s="1"/>
  <c r="XK184" i="1" a="1"/>
  <c r="XK184" i="1" s="1"/>
  <c r="XJ184" i="1" a="1"/>
  <c r="XJ184" i="1" s="1"/>
  <c r="XI184" i="1" a="1"/>
  <c r="XI184" i="1" s="1"/>
  <c r="YI183" i="1" a="1"/>
  <c r="YI183" i="1" s="1"/>
  <c r="YH183" i="1" a="1"/>
  <c r="YH183" i="1" s="1"/>
  <c r="YG183" i="1" a="1"/>
  <c r="YG183" i="1" s="1"/>
  <c r="YF183" i="1" a="1"/>
  <c r="YF183" i="1" s="1"/>
  <c r="YE183" i="1" a="1"/>
  <c r="YE183" i="1" s="1"/>
  <c r="YD183" i="1" a="1"/>
  <c r="YD183" i="1" s="1"/>
  <c r="YC183" i="1" a="1"/>
  <c r="YC183" i="1" s="1"/>
  <c r="XO183" i="1" a="1"/>
  <c r="XO183" i="1" s="1"/>
  <c r="XN183" i="1" a="1"/>
  <c r="XN183" i="1" s="1"/>
  <c r="XM183" i="1" a="1"/>
  <c r="XM183" i="1" s="1"/>
  <c r="XL183" i="1" a="1"/>
  <c r="XL183" i="1" s="1"/>
  <c r="XK183" i="1" a="1"/>
  <c r="XK183" i="1" s="1"/>
  <c r="XJ183" i="1" a="1"/>
  <c r="XJ183" i="1" s="1"/>
  <c r="XI183" i="1" a="1"/>
  <c r="XI183" i="1" s="1"/>
  <c r="YI182" i="1" a="1"/>
  <c r="YI182" i="1" s="1"/>
  <c r="YH182" i="1" a="1"/>
  <c r="YH182" i="1" s="1"/>
  <c r="YG182" i="1" a="1"/>
  <c r="YG182" i="1" s="1"/>
  <c r="YF182" i="1" a="1"/>
  <c r="YF182" i="1" s="1"/>
  <c r="YE182" i="1" a="1"/>
  <c r="YE182" i="1" s="1"/>
  <c r="YD182" i="1" a="1"/>
  <c r="YD182" i="1" s="1"/>
  <c r="YC182" i="1" a="1"/>
  <c r="YC182" i="1" s="1"/>
  <c r="XO182" i="1" a="1"/>
  <c r="XO182" i="1" s="1"/>
  <c r="XN182" i="1" a="1"/>
  <c r="XN182" i="1" s="1"/>
  <c r="XM182" i="1" a="1"/>
  <c r="XM182" i="1" s="1"/>
  <c r="XL182" i="1" a="1"/>
  <c r="XL182" i="1" s="1"/>
  <c r="XK182" i="1" a="1"/>
  <c r="XK182" i="1" s="1"/>
  <c r="XJ182" i="1" a="1"/>
  <c r="XJ182" i="1" s="1"/>
  <c r="XI182" i="1" a="1"/>
  <c r="XI182" i="1" s="1"/>
  <c r="YI181" i="1" a="1"/>
  <c r="YI181" i="1" s="1"/>
  <c r="YH181" i="1" a="1"/>
  <c r="YH181" i="1" s="1"/>
  <c r="YG181" i="1" a="1"/>
  <c r="YG181" i="1" s="1"/>
  <c r="YF181" i="1" a="1"/>
  <c r="YF181" i="1" s="1"/>
  <c r="YE181" i="1" a="1"/>
  <c r="YE181" i="1" s="1"/>
  <c r="YD181" i="1" a="1"/>
  <c r="YD181" i="1" s="1"/>
  <c r="YC181" i="1" a="1"/>
  <c r="YC181" i="1" s="1"/>
  <c r="XO181" i="1" a="1"/>
  <c r="XO181" i="1" s="1"/>
  <c r="XN181" i="1" a="1"/>
  <c r="XN181" i="1" s="1"/>
  <c r="XM181" i="1" a="1"/>
  <c r="XM181" i="1" s="1"/>
  <c r="XL181" i="1" a="1"/>
  <c r="XL181" i="1" s="1"/>
  <c r="XK181" i="1" a="1"/>
  <c r="XK181" i="1" s="1"/>
  <c r="XJ181" i="1" a="1"/>
  <c r="XJ181" i="1" s="1"/>
  <c r="XI181" i="1" a="1"/>
  <c r="XI181" i="1" s="1"/>
  <c r="YI180" i="1" a="1"/>
  <c r="YI180" i="1" s="1"/>
  <c r="YH180" i="1" a="1"/>
  <c r="YH180" i="1" s="1"/>
  <c r="YG180" i="1" a="1"/>
  <c r="YG180" i="1" s="1"/>
  <c r="YF180" i="1" a="1"/>
  <c r="YF180" i="1" s="1"/>
  <c r="YE180" i="1" a="1"/>
  <c r="YE180" i="1" s="1"/>
  <c r="YD180" i="1" a="1"/>
  <c r="YD180" i="1" s="1"/>
  <c r="YC180" i="1" a="1"/>
  <c r="YC180" i="1" s="1"/>
  <c r="XO180" i="1" a="1"/>
  <c r="XO180" i="1" s="1"/>
  <c r="XN180" i="1" a="1"/>
  <c r="XN180" i="1" s="1"/>
  <c r="XM180" i="1" a="1"/>
  <c r="XM180" i="1" s="1"/>
  <c r="XL180" i="1" a="1"/>
  <c r="XL180" i="1" s="1"/>
  <c r="XK180" i="1" a="1"/>
  <c r="XK180" i="1" s="1"/>
  <c r="XJ180" i="1" a="1"/>
  <c r="XJ180" i="1" s="1"/>
  <c r="XI180" i="1" a="1"/>
  <c r="XI180" i="1" s="1"/>
  <c r="YI179" i="1" a="1"/>
  <c r="YI179" i="1" s="1"/>
  <c r="YH179" i="1" a="1"/>
  <c r="YH179" i="1" s="1"/>
  <c r="YG179" i="1" a="1"/>
  <c r="YG179" i="1" s="1"/>
  <c r="YF179" i="1" a="1"/>
  <c r="YF179" i="1" s="1"/>
  <c r="YE179" i="1" a="1"/>
  <c r="YE179" i="1" s="1"/>
  <c r="YD179" i="1" a="1"/>
  <c r="YD179" i="1" s="1"/>
  <c r="YC179" i="1" a="1"/>
  <c r="YC179" i="1" s="1"/>
  <c r="XO179" i="1" a="1"/>
  <c r="XO179" i="1" s="1"/>
  <c r="XN179" i="1" a="1"/>
  <c r="XN179" i="1" s="1"/>
  <c r="XM179" i="1" a="1"/>
  <c r="XM179" i="1" s="1"/>
  <c r="XL179" i="1" a="1"/>
  <c r="XL179" i="1" s="1"/>
  <c r="XK179" i="1" a="1"/>
  <c r="XK179" i="1" s="1"/>
  <c r="XJ179" i="1" a="1"/>
  <c r="XJ179" i="1" s="1"/>
  <c r="XI179" i="1" a="1"/>
  <c r="XI179" i="1" s="1"/>
  <c r="YI178" i="1" a="1"/>
  <c r="YI178" i="1" s="1"/>
  <c r="YH178" i="1" a="1"/>
  <c r="YH178" i="1" s="1"/>
  <c r="YG178" i="1" a="1"/>
  <c r="YG178" i="1" s="1"/>
  <c r="YF178" i="1" a="1"/>
  <c r="YF178" i="1" s="1"/>
  <c r="YE178" i="1" a="1"/>
  <c r="YE178" i="1" s="1"/>
  <c r="YD178" i="1" a="1"/>
  <c r="YD178" i="1" s="1"/>
  <c r="YC178" i="1" a="1"/>
  <c r="YC178" i="1" s="1"/>
  <c r="XO178" i="1" a="1"/>
  <c r="XO178" i="1" s="1"/>
  <c r="XN178" i="1" a="1"/>
  <c r="XN178" i="1" s="1"/>
  <c r="XM178" i="1" a="1"/>
  <c r="XM178" i="1" s="1"/>
  <c r="XL178" i="1" a="1"/>
  <c r="XL178" i="1" s="1"/>
  <c r="XK178" i="1" a="1"/>
  <c r="XK178" i="1" s="1"/>
  <c r="XJ178" i="1" a="1"/>
  <c r="XJ178" i="1" s="1"/>
  <c r="XI178" i="1" a="1"/>
  <c r="XI178" i="1" s="1"/>
  <c r="YI177" i="1" a="1"/>
  <c r="YI177" i="1" s="1"/>
  <c r="YH177" i="1" a="1"/>
  <c r="YH177" i="1" s="1"/>
  <c r="YG177" i="1" a="1"/>
  <c r="YG177" i="1" s="1"/>
  <c r="YF177" i="1" a="1"/>
  <c r="YF177" i="1" s="1"/>
  <c r="YE177" i="1" a="1"/>
  <c r="YE177" i="1" s="1"/>
  <c r="YD177" i="1" a="1"/>
  <c r="YD177" i="1" s="1"/>
  <c r="YC177" i="1" a="1"/>
  <c r="YC177" i="1" s="1"/>
  <c r="XO177" i="1" a="1"/>
  <c r="XO177" i="1" s="1"/>
  <c r="XN177" i="1" a="1"/>
  <c r="XN177" i="1" s="1"/>
  <c r="XM177" i="1" a="1"/>
  <c r="XM177" i="1" s="1"/>
  <c r="XL177" i="1" a="1"/>
  <c r="XL177" i="1" s="1"/>
  <c r="XK177" i="1" a="1"/>
  <c r="XK177" i="1" s="1"/>
  <c r="XJ177" i="1" a="1"/>
  <c r="XJ177" i="1" s="1"/>
  <c r="XI177" i="1" a="1"/>
  <c r="XI177" i="1" s="1"/>
  <c r="YI176" i="1" a="1"/>
  <c r="YI176" i="1" s="1"/>
  <c r="YH176" i="1" a="1"/>
  <c r="YH176" i="1" s="1"/>
  <c r="YG176" i="1" a="1"/>
  <c r="YG176" i="1" s="1"/>
  <c r="YF176" i="1" a="1"/>
  <c r="YF176" i="1" s="1"/>
  <c r="YE176" i="1" a="1"/>
  <c r="YE176" i="1" s="1"/>
  <c r="YD176" i="1" a="1"/>
  <c r="YD176" i="1" s="1"/>
  <c r="YC176" i="1" a="1"/>
  <c r="YC176" i="1" s="1"/>
  <c r="XO176" i="1" a="1"/>
  <c r="XO176" i="1" s="1"/>
  <c r="XN176" i="1" a="1"/>
  <c r="XN176" i="1" s="1"/>
  <c r="XM176" i="1" a="1"/>
  <c r="XM176" i="1" s="1"/>
  <c r="XL176" i="1" a="1"/>
  <c r="XL176" i="1" s="1"/>
  <c r="XK176" i="1" a="1"/>
  <c r="XK176" i="1" s="1"/>
  <c r="XJ176" i="1" a="1"/>
  <c r="XJ176" i="1" s="1"/>
  <c r="XI176" i="1" a="1"/>
  <c r="XI176" i="1" s="1"/>
  <c r="YI175" i="1" a="1"/>
  <c r="YI175" i="1" s="1"/>
  <c r="YH175" i="1" a="1"/>
  <c r="YH175" i="1" s="1"/>
  <c r="YG175" i="1" a="1"/>
  <c r="YG175" i="1" s="1"/>
  <c r="YF175" i="1" a="1"/>
  <c r="YF175" i="1" s="1"/>
  <c r="YE175" i="1" a="1"/>
  <c r="YE175" i="1" s="1"/>
  <c r="YD175" i="1" a="1"/>
  <c r="YD175" i="1" s="1"/>
  <c r="YC175" i="1" a="1"/>
  <c r="YC175" i="1" s="1"/>
  <c r="XO175" i="1" a="1"/>
  <c r="XO175" i="1" s="1"/>
  <c r="XN175" i="1" a="1"/>
  <c r="XN175" i="1" s="1"/>
  <c r="XM175" i="1" a="1"/>
  <c r="XM175" i="1" s="1"/>
  <c r="XL175" i="1" a="1"/>
  <c r="XL175" i="1" s="1"/>
  <c r="XK175" i="1" a="1"/>
  <c r="XK175" i="1" s="1"/>
  <c r="XJ175" i="1" a="1"/>
  <c r="XJ175" i="1" s="1"/>
  <c r="XI175" i="1" a="1"/>
  <c r="XI175" i="1" s="1"/>
  <c r="YI174" i="1" a="1"/>
  <c r="YI174" i="1" s="1"/>
  <c r="YH174" i="1" a="1"/>
  <c r="YH174" i="1" s="1"/>
  <c r="YG174" i="1" a="1"/>
  <c r="YG174" i="1" s="1"/>
  <c r="YF174" i="1" a="1"/>
  <c r="YF174" i="1" s="1"/>
  <c r="YE174" i="1" a="1"/>
  <c r="YE174" i="1" s="1"/>
  <c r="YD174" i="1" a="1"/>
  <c r="YD174" i="1" s="1"/>
  <c r="YC174" i="1" a="1"/>
  <c r="YC174" i="1" s="1"/>
  <c r="XO174" i="1" a="1"/>
  <c r="XO174" i="1" s="1"/>
  <c r="XN174" i="1" a="1"/>
  <c r="XN174" i="1" s="1"/>
  <c r="XM174" i="1" a="1"/>
  <c r="XM174" i="1" s="1"/>
  <c r="XL174" i="1" a="1"/>
  <c r="XL174" i="1" s="1"/>
  <c r="XK174" i="1" a="1"/>
  <c r="XK174" i="1" s="1"/>
  <c r="XJ174" i="1" a="1"/>
  <c r="XJ174" i="1" s="1"/>
  <c r="XI174" i="1" a="1"/>
  <c r="XI174" i="1" s="1"/>
  <c r="YI173" i="1" a="1"/>
  <c r="YI173" i="1" s="1"/>
  <c r="YH173" i="1" a="1"/>
  <c r="YH173" i="1" s="1"/>
  <c r="YG173" i="1" a="1"/>
  <c r="YG173" i="1" s="1"/>
  <c r="YF173" i="1" a="1"/>
  <c r="YF173" i="1" s="1"/>
  <c r="YE173" i="1" a="1"/>
  <c r="YE173" i="1" s="1"/>
  <c r="YD173" i="1" a="1"/>
  <c r="YD173" i="1" s="1"/>
  <c r="YC173" i="1" a="1"/>
  <c r="YC173" i="1" s="1"/>
  <c r="XO173" i="1" a="1"/>
  <c r="XO173" i="1" s="1"/>
  <c r="XN173" i="1" a="1"/>
  <c r="XN173" i="1" s="1"/>
  <c r="XM173" i="1" a="1"/>
  <c r="XM173" i="1" s="1"/>
  <c r="XL173" i="1" a="1"/>
  <c r="XL173" i="1" s="1"/>
  <c r="XK173" i="1" a="1"/>
  <c r="XK173" i="1" s="1"/>
  <c r="XJ173" i="1" a="1"/>
  <c r="XJ173" i="1" s="1"/>
  <c r="XI173" i="1" a="1"/>
  <c r="XI173" i="1" s="1"/>
  <c r="YI172" i="1" a="1"/>
  <c r="YI172" i="1" s="1"/>
  <c r="YH172" i="1" a="1"/>
  <c r="YH172" i="1" s="1"/>
  <c r="YG172" i="1" a="1"/>
  <c r="YG172" i="1" s="1"/>
  <c r="YF172" i="1" a="1"/>
  <c r="YF172" i="1" s="1"/>
  <c r="YE172" i="1" a="1"/>
  <c r="YE172" i="1" s="1"/>
  <c r="YD172" i="1" a="1"/>
  <c r="YD172" i="1" s="1"/>
  <c r="YC172" i="1" a="1"/>
  <c r="YC172" i="1" s="1"/>
  <c r="XO172" i="1" a="1"/>
  <c r="XO172" i="1" s="1"/>
  <c r="XN172" i="1" a="1"/>
  <c r="XN172" i="1" s="1"/>
  <c r="XM172" i="1" a="1"/>
  <c r="XM172" i="1" s="1"/>
  <c r="XL172" i="1" a="1"/>
  <c r="XL172" i="1" s="1"/>
  <c r="XK172" i="1" a="1"/>
  <c r="XK172" i="1" s="1"/>
  <c r="XJ172" i="1" a="1"/>
  <c r="XJ172" i="1" s="1"/>
  <c r="XI172" i="1" a="1"/>
  <c r="XI172" i="1" s="1"/>
  <c r="YI171" i="1" a="1"/>
  <c r="YI171" i="1" s="1"/>
  <c r="YH171" i="1" a="1"/>
  <c r="YH171" i="1" s="1"/>
  <c r="YG171" i="1" a="1"/>
  <c r="YG171" i="1" s="1"/>
  <c r="YF171" i="1" a="1"/>
  <c r="YF171" i="1" s="1"/>
  <c r="YE171" i="1" a="1"/>
  <c r="YE171" i="1" s="1"/>
  <c r="YD171" i="1" a="1"/>
  <c r="YD171" i="1" s="1"/>
  <c r="YC171" i="1" a="1"/>
  <c r="YC171" i="1" s="1"/>
  <c r="XO171" i="1" a="1"/>
  <c r="XO171" i="1" s="1"/>
  <c r="XN171" i="1" a="1"/>
  <c r="XN171" i="1" s="1"/>
  <c r="XM171" i="1" a="1"/>
  <c r="XM171" i="1" s="1"/>
  <c r="XL171" i="1" a="1"/>
  <c r="XL171" i="1" s="1"/>
  <c r="XK171" i="1" a="1"/>
  <c r="XK171" i="1" s="1"/>
  <c r="XJ171" i="1" a="1"/>
  <c r="XJ171" i="1" s="1"/>
  <c r="XI171" i="1" a="1"/>
  <c r="XI171" i="1" s="1"/>
  <c r="YI170" i="1" a="1"/>
  <c r="YI170" i="1" s="1"/>
  <c r="YH170" i="1" a="1"/>
  <c r="YH170" i="1" s="1"/>
  <c r="YG170" i="1" a="1"/>
  <c r="YG170" i="1" s="1"/>
  <c r="YF170" i="1" a="1"/>
  <c r="YF170" i="1" s="1"/>
  <c r="YE170" i="1" a="1"/>
  <c r="YE170" i="1" s="1"/>
  <c r="YD170" i="1" a="1"/>
  <c r="YD170" i="1" s="1"/>
  <c r="YC170" i="1" a="1"/>
  <c r="YC170" i="1" s="1"/>
  <c r="XO170" i="1" a="1"/>
  <c r="XO170" i="1" s="1"/>
  <c r="XN170" i="1" a="1"/>
  <c r="XN170" i="1" s="1"/>
  <c r="XM170" i="1" a="1"/>
  <c r="XM170" i="1" s="1"/>
  <c r="XL170" i="1" a="1"/>
  <c r="XL170" i="1" s="1"/>
  <c r="XK170" i="1" a="1"/>
  <c r="XK170" i="1" s="1"/>
  <c r="XJ170" i="1" a="1"/>
  <c r="XJ170" i="1" s="1"/>
  <c r="XI170" i="1" a="1"/>
  <c r="XI170" i="1" s="1"/>
  <c r="YI169" i="1" a="1"/>
  <c r="YI169" i="1" s="1"/>
  <c r="YH169" i="1" a="1"/>
  <c r="YH169" i="1" s="1"/>
  <c r="YG169" i="1" a="1"/>
  <c r="YG169" i="1" s="1"/>
  <c r="YF169" i="1" a="1"/>
  <c r="YF169" i="1" s="1"/>
  <c r="YE169" i="1" a="1"/>
  <c r="YE169" i="1" s="1"/>
  <c r="YD169" i="1" a="1"/>
  <c r="YD169" i="1" s="1"/>
  <c r="YC169" i="1" a="1"/>
  <c r="YC169" i="1" s="1"/>
  <c r="XO169" i="1" a="1"/>
  <c r="XO169" i="1" s="1"/>
  <c r="XN169" i="1" a="1"/>
  <c r="XN169" i="1" s="1"/>
  <c r="XM169" i="1" a="1"/>
  <c r="XM169" i="1" s="1"/>
  <c r="XL169" i="1" a="1"/>
  <c r="XL169" i="1" s="1"/>
  <c r="XK169" i="1" a="1"/>
  <c r="XK169" i="1" s="1"/>
  <c r="XJ169" i="1" a="1"/>
  <c r="XJ169" i="1" s="1"/>
  <c r="XI169" i="1" a="1"/>
  <c r="XI169" i="1" s="1"/>
  <c r="YI168" i="1" a="1"/>
  <c r="YI168" i="1" s="1"/>
  <c r="YH168" i="1" a="1"/>
  <c r="YH168" i="1" s="1"/>
  <c r="YG168" i="1" a="1"/>
  <c r="YG168" i="1" s="1"/>
  <c r="YF168" i="1" a="1"/>
  <c r="YF168" i="1" s="1"/>
  <c r="YE168" i="1" a="1"/>
  <c r="YE168" i="1" s="1"/>
  <c r="YD168" i="1" a="1"/>
  <c r="YD168" i="1" s="1"/>
  <c r="YC168" i="1" a="1"/>
  <c r="YC168" i="1" s="1"/>
  <c r="XO168" i="1" a="1"/>
  <c r="XO168" i="1" s="1"/>
  <c r="XN168" i="1" a="1"/>
  <c r="XN168" i="1" s="1"/>
  <c r="XM168" i="1" a="1"/>
  <c r="XM168" i="1" s="1"/>
  <c r="XL168" i="1" a="1"/>
  <c r="XL168" i="1" s="1"/>
  <c r="XK168" i="1" a="1"/>
  <c r="XK168" i="1" s="1"/>
  <c r="XJ168" i="1" a="1"/>
  <c r="XJ168" i="1" s="1"/>
  <c r="XI168" i="1" a="1"/>
  <c r="XI168" i="1" s="1"/>
  <c r="YI167" i="1" a="1"/>
  <c r="YI167" i="1" s="1"/>
  <c r="YH167" i="1" a="1"/>
  <c r="YH167" i="1" s="1"/>
  <c r="YG167" i="1" a="1"/>
  <c r="YG167" i="1" s="1"/>
  <c r="YF167" i="1" a="1"/>
  <c r="YF167" i="1" s="1"/>
  <c r="YE167" i="1" a="1"/>
  <c r="YE167" i="1" s="1"/>
  <c r="YD167" i="1" a="1"/>
  <c r="YD167" i="1" s="1"/>
  <c r="YC167" i="1" a="1"/>
  <c r="YC167" i="1" s="1"/>
  <c r="XO167" i="1" a="1"/>
  <c r="XO167" i="1" s="1"/>
  <c r="XN167" i="1" a="1"/>
  <c r="XN167" i="1" s="1"/>
  <c r="XM167" i="1" a="1"/>
  <c r="XM167" i="1" s="1"/>
  <c r="XL167" i="1" a="1"/>
  <c r="XL167" i="1" s="1"/>
  <c r="XK167" i="1" a="1"/>
  <c r="XK167" i="1" s="1"/>
  <c r="XJ167" i="1" a="1"/>
  <c r="XJ167" i="1" s="1"/>
  <c r="XI167" i="1" a="1"/>
  <c r="XI167" i="1" s="1"/>
  <c r="YI166" i="1" a="1"/>
  <c r="YI166" i="1" s="1"/>
  <c r="YH166" i="1" a="1"/>
  <c r="YH166" i="1" s="1"/>
  <c r="YG166" i="1" a="1"/>
  <c r="YG166" i="1" s="1"/>
  <c r="YF166" i="1" a="1"/>
  <c r="YF166" i="1" s="1"/>
  <c r="YE166" i="1" a="1"/>
  <c r="YE166" i="1" s="1"/>
  <c r="YD166" i="1" a="1"/>
  <c r="YD166" i="1" s="1"/>
  <c r="YC166" i="1" a="1"/>
  <c r="YC166" i="1" s="1"/>
  <c r="XO166" i="1" a="1"/>
  <c r="XO166" i="1" s="1"/>
  <c r="XN166" i="1" a="1"/>
  <c r="XN166" i="1" s="1"/>
  <c r="XM166" i="1" a="1"/>
  <c r="XM166" i="1" s="1"/>
  <c r="XL166" i="1" a="1"/>
  <c r="XL166" i="1" s="1"/>
  <c r="XK166" i="1" a="1"/>
  <c r="XK166" i="1" s="1"/>
  <c r="XJ166" i="1" a="1"/>
  <c r="XJ166" i="1" s="1"/>
  <c r="XI166" i="1" a="1"/>
  <c r="XI166" i="1" s="1"/>
  <c r="YI165" i="1" a="1"/>
  <c r="YI165" i="1" s="1"/>
  <c r="YH165" i="1" a="1"/>
  <c r="YH165" i="1" s="1"/>
  <c r="YG165" i="1" a="1"/>
  <c r="YG165" i="1" s="1"/>
  <c r="YF165" i="1" a="1"/>
  <c r="YF165" i="1" s="1"/>
  <c r="YE165" i="1" a="1"/>
  <c r="YE165" i="1" s="1"/>
  <c r="YD165" i="1" a="1"/>
  <c r="YD165" i="1" s="1"/>
  <c r="YC165" i="1" a="1"/>
  <c r="YC165" i="1" s="1"/>
  <c r="XO165" i="1" a="1"/>
  <c r="XO165" i="1" s="1"/>
  <c r="XN165" i="1" a="1"/>
  <c r="XN165" i="1" s="1"/>
  <c r="XM165" i="1" a="1"/>
  <c r="XM165" i="1" s="1"/>
  <c r="XL165" i="1" a="1"/>
  <c r="XL165" i="1" s="1"/>
  <c r="XK165" i="1" a="1"/>
  <c r="XK165" i="1" s="1"/>
  <c r="XJ165" i="1" a="1"/>
  <c r="XJ165" i="1" s="1"/>
  <c r="XI165" i="1" a="1"/>
  <c r="XI165" i="1" s="1"/>
  <c r="YI164" i="1" a="1"/>
  <c r="YI164" i="1" s="1"/>
  <c r="YH164" i="1" a="1"/>
  <c r="YH164" i="1" s="1"/>
  <c r="YG164" i="1" a="1"/>
  <c r="YG164" i="1" s="1"/>
  <c r="YF164" i="1" a="1"/>
  <c r="YF164" i="1" s="1"/>
  <c r="YE164" i="1" a="1"/>
  <c r="YE164" i="1" s="1"/>
  <c r="YD164" i="1" a="1"/>
  <c r="YD164" i="1" s="1"/>
  <c r="YC164" i="1" a="1"/>
  <c r="YC164" i="1" s="1"/>
  <c r="XO164" i="1" a="1"/>
  <c r="XO164" i="1" s="1"/>
  <c r="XN164" i="1" a="1"/>
  <c r="XN164" i="1" s="1"/>
  <c r="XM164" i="1" a="1"/>
  <c r="XM164" i="1" s="1"/>
  <c r="XL164" i="1" a="1"/>
  <c r="XL164" i="1" s="1"/>
  <c r="XK164" i="1" a="1"/>
  <c r="XK164" i="1" s="1"/>
  <c r="XJ164" i="1" a="1"/>
  <c r="XJ164" i="1" s="1"/>
  <c r="XI164" i="1" a="1"/>
  <c r="XI164" i="1" s="1"/>
  <c r="YI163" i="1" a="1"/>
  <c r="YI163" i="1" s="1"/>
  <c r="YH163" i="1" a="1"/>
  <c r="YH163" i="1" s="1"/>
  <c r="YG163" i="1" a="1"/>
  <c r="YG163" i="1" s="1"/>
  <c r="YF163" i="1" a="1"/>
  <c r="YF163" i="1" s="1"/>
  <c r="YE163" i="1" a="1"/>
  <c r="YE163" i="1" s="1"/>
  <c r="YD163" i="1" a="1"/>
  <c r="YD163" i="1" s="1"/>
  <c r="YC163" i="1" a="1"/>
  <c r="YC163" i="1" s="1"/>
  <c r="XO163" i="1" a="1"/>
  <c r="XO163" i="1" s="1"/>
  <c r="XN163" i="1" a="1"/>
  <c r="XN163" i="1" s="1"/>
  <c r="XM163" i="1" a="1"/>
  <c r="XM163" i="1" s="1"/>
  <c r="XL163" i="1" a="1"/>
  <c r="XL163" i="1" s="1"/>
  <c r="XK163" i="1" a="1"/>
  <c r="XK163" i="1" s="1"/>
  <c r="XJ163" i="1" a="1"/>
  <c r="XJ163" i="1" s="1"/>
  <c r="XI163" i="1" a="1"/>
  <c r="XI163" i="1" s="1"/>
  <c r="YI162" i="1" a="1"/>
  <c r="YI162" i="1" s="1"/>
  <c r="YH162" i="1" a="1"/>
  <c r="YH162" i="1" s="1"/>
  <c r="YG162" i="1" a="1"/>
  <c r="YG162" i="1" s="1"/>
  <c r="YF162" i="1" a="1"/>
  <c r="YF162" i="1" s="1"/>
  <c r="YE162" i="1" a="1"/>
  <c r="YE162" i="1" s="1"/>
  <c r="YD162" i="1" a="1"/>
  <c r="YD162" i="1" s="1"/>
  <c r="YC162" i="1" a="1"/>
  <c r="YC162" i="1" s="1"/>
  <c r="XO162" i="1" a="1"/>
  <c r="XO162" i="1" s="1"/>
  <c r="XN162" i="1" a="1"/>
  <c r="XN162" i="1" s="1"/>
  <c r="XM162" i="1" a="1"/>
  <c r="XM162" i="1" s="1"/>
  <c r="XL162" i="1" a="1"/>
  <c r="XL162" i="1" s="1"/>
  <c r="XK162" i="1" a="1"/>
  <c r="XK162" i="1" s="1"/>
  <c r="XJ162" i="1" a="1"/>
  <c r="XJ162" i="1" s="1"/>
  <c r="XI162" i="1" a="1"/>
  <c r="XI162" i="1" s="1"/>
  <c r="YI161" i="1" a="1"/>
  <c r="YI161" i="1" s="1"/>
  <c r="YH161" i="1" a="1"/>
  <c r="YH161" i="1" s="1"/>
  <c r="YG161" i="1" a="1"/>
  <c r="YG161" i="1" s="1"/>
  <c r="YF161" i="1" a="1"/>
  <c r="YF161" i="1" s="1"/>
  <c r="YE161" i="1" a="1"/>
  <c r="YE161" i="1" s="1"/>
  <c r="YD161" i="1" a="1"/>
  <c r="YD161" i="1" s="1"/>
  <c r="YC161" i="1" a="1"/>
  <c r="YC161" i="1" s="1"/>
  <c r="XO161" i="1" a="1"/>
  <c r="XO161" i="1" s="1"/>
  <c r="XN161" i="1" a="1"/>
  <c r="XN161" i="1" s="1"/>
  <c r="XM161" i="1" a="1"/>
  <c r="XM161" i="1" s="1"/>
  <c r="XL161" i="1" a="1"/>
  <c r="XL161" i="1" s="1"/>
  <c r="XK161" i="1" a="1"/>
  <c r="XK161" i="1" s="1"/>
  <c r="XJ161" i="1" a="1"/>
  <c r="XJ161" i="1" s="1"/>
  <c r="XI161" i="1" a="1"/>
  <c r="XI161" i="1" s="1"/>
  <c r="YI160" i="1" a="1"/>
  <c r="YI160" i="1" s="1"/>
  <c r="YH160" i="1" a="1"/>
  <c r="YH160" i="1" s="1"/>
  <c r="YG160" i="1" a="1"/>
  <c r="YG160" i="1" s="1"/>
  <c r="YF160" i="1" a="1"/>
  <c r="YF160" i="1" s="1"/>
  <c r="YE160" i="1" a="1"/>
  <c r="YE160" i="1" s="1"/>
  <c r="YD160" i="1" a="1"/>
  <c r="YD160" i="1" s="1"/>
  <c r="YC160" i="1" a="1"/>
  <c r="YC160" i="1" s="1"/>
  <c r="XO160" i="1" a="1"/>
  <c r="XO160" i="1" s="1"/>
  <c r="XN160" i="1" a="1"/>
  <c r="XN160" i="1" s="1"/>
  <c r="XM160" i="1" a="1"/>
  <c r="XM160" i="1" s="1"/>
  <c r="XL160" i="1" a="1"/>
  <c r="XL160" i="1" s="1"/>
  <c r="XK160" i="1" a="1"/>
  <c r="XK160" i="1" s="1"/>
  <c r="XJ160" i="1" a="1"/>
  <c r="XJ160" i="1" s="1"/>
  <c r="XI160" i="1" a="1"/>
  <c r="XI160" i="1" s="1"/>
  <c r="YI159" i="1" a="1"/>
  <c r="YI159" i="1" s="1"/>
  <c r="YH159" i="1" a="1"/>
  <c r="YH159" i="1" s="1"/>
  <c r="YG159" i="1" a="1"/>
  <c r="YG159" i="1" s="1"/>
  <c r="YF159" i="1" a="1"/>
  <c r="YF159" i="1" s="1"/>
  <c r="YE159" i="1" a="1"/>
  <c r="YE159" i="1" s="1"/>
  <c r="YD159" i="1" a="1"/>
  <c r="YD159" i="1" s="1"/>
  <c r="YC159" i="1" a="1"/>
  <c r="YC159" i="1" s="1"/>
  <c r="XO159" i="1" a="1"/>
  <c r="XO159" i="1" s="1"/>
  <c r="XN159" i="1" a="1"/>
  <c r="XN159" i="1" s="1"/>
  <c r="XM159" i="1" a="1"/>
  <c r="XM159" i="1" s="1"/>
  <c r="XL159" i="1" a="1"/>
  <c r="XL159" i="1" s="1"/>
  <c r="XK159" i="1" a="1"/>
  <c r="XK159" i="1" s="1"/>
  <c r="XJ159" i="1" a="1"/>
  <c r="XJ159" i="1" s="1"/>
  <c r="XI159" i="1" a="1"/>
  <c r="XI159" i="1" s="1"/>
  <c r="YI158" i="1" a="1"/>
  <c r="YI158" i="1" s="1"/>
  <c r="YH158" i="1" a="1"/>
  <c r="YH158" i="1" s="1"/>
  <c r="YG158" i="1" a="1"/>
  <c r="YG158" i="1" s="1"/>
  <c r="YF158" i="1" a="1"/>
  <c r="YF158" i="1" s="1"/>
  <c r="YE158" i="1" a="1"/>
  <c r="YE158" i="1" s="1"/>
  <c r="YD158" i="1" a="1"/>
  <c r="YD158" i="1" s="1"/>
  <c r="YC158" i="1" a="1"/>
  <c r="YC158" i="1" s="1"/>
  <c r="XO158" i="1" a="1"/>
  <c r="XO158" i="1" s="1"/>
  <c r="XN158" i="1" a="1"/>
  <c r="XN158" i="1" s="1"/>
  <c r="XM158" i="1" a="1"/>
  <c r="XM158" i="1" s="1"/>
  <c r="XL158" i="1" a="1"/>
  <c r="XL158" i="1" s="1"/>
  <c r="XK158" i="1" a="1"/>
  <c r="XK158" i="1" s="1"/>
  <c r="XJ158" i="1" a="1"/>
  <c r="XJ158" i="1" s="1"/>
  <c r="XI158" i="1" a="1"/>
  <c r="XI158" i="1" s="1"/>
  <c r="YI157" i="1" a="1"/>
  <c r="YI157" i="1" s="1"/>
  <c r="YH157" i="1" a="1"/>
  <c r="YH157" i="1" s="1"/>
  <c r="YG157" i="1" a="1"/>
  <c r="YG157" i="1" s="1"/>
  <c r="YF157" i="1" a="1"/>
  <c r="YF157" i="1" s="1"/>
  <c r="YE157" i="1" a="1"/>
  <c r="YE157" i="1" s="1"/>
  <c r="YD157" i="1" a="1"/>
  <c r="YD157" i="1" s="1"/>
  <c r="YC157" i="1" a="1"/>
  <c r="YC157" i="1" s="1"/>
  <c r="XO157" i="1" a="1"/>
  <c r="XO157" i="1" s="1"/>
  <c r="XN157" i="1" a="1"/>
  <c r="XN157" i="1" s="1"/>
  <c r="XM157" i="1" a="1"/>
  <c r="XM157" i="1" s="1"/>
  <c r="XL157" i="1" a="1"/>
  <c r="XL157" i="1" s="1"/>
  <c r="XK157" i="1" a="1"/>
  <c r="XK157" i="1" s="1"/>
  <c r="XJ157" i="1" a="1"/>
  <c r="XJ157" i="1" s="1"/>
  <c r="XI157" i="1" a="1"/>
  <c r="XI157" i="1" s="1"/>
  <c r="YI156" i="1" a="1"/>
  <c r="YI156" i="1" s="1"/>
  <c r="YH156" i="1" a="1"/>
  <c r="YH156" i="1" s="1"/>
  <c r="YG156" i="1" a="1"/>
  <c r="YG156" i="1" s="1"/>
  <c r="YF156" i="1" a="1"/>
  <c r="YF156" i="1" s="1"/>
  <c r="YE156" i="1" a="1"/>
  <c r="YE156" i="1" s="1"/>
  <c r="YD156" i="1" a="1"/>
  <c r="YD156" i="1" s="1"/>
  <c r="YC156" i="1" a="1"/>
  <c r="YC156" i="1" s="1"/>
  <c r="XO156" i="1" a="1"/>
  <c r="XO156" i="1" s="1"/>
  <c r="XN156" i="1" a="1"/>
  <c r="XN156" i="1" s="1"/>
  <c r="XM156" i="1" a="1"/>
  <c r="XM156" i="1" s="1"/>
  <c r="XL156" i="1" a="1"/>
  <c r="XL156" i="1" s="1"/>
  <c r="XK156" i="1" a="1"/>
  <c r="XK156" i="1" s="1"/>
  <c r="XJ156" i="1" a="1"/>
  <c r="XJ156" i="1" s="1"/>
  <c r="XI156" i="1" a="1"/>
  <c r="XI156" i="1" s="1"/>
  <c r="YI155" i="1" a="1"/>
  <c r="YI155" i="1" s="1"/>
  <c r="YH155" i="1" a="1"/>
  <c r="YH155" i="1" s="1"/>
  <c r="YG155" i="1" a="1"/>
  <c r="YG155" i="1" s="1"/>
  <c r="YF155" i="1" a="1"/>
  <c r="YF155" i="1" s="1"/>
  <c r="YE155" i="1" a="1"/>
  <c r="YE155" i="1" s="1"/>
  <c r="YD155" i="1" a="1"/>
  <c r="YD155" i="1" s="1"/>
  <c r="YC155" i="1" a="1"/>
  <c r="YC155" i="1" s="1"/>
  <c r="XO155" i="1" a="1"/>
  <c r="XO155" i="1" s="1"/>
  <c r="XN155" i="1" a="1"/>
  <c r="XN155" i="1" s="1"/>
  <c r="XM155" i="1" a="1"/>
  <c r="XM155" i="1" s="1"/>
  <c r="XL155" i="1" a="1"/>
  <c r="XL155" i="1" s="1"/>
  <c r="XK155" i="1" a="1"/>
  <c r="XK155" i="1" s="1"/>
  <c r="XJ155" i="1" a="1"/>
  <c r="XJ155" i="1" s="1"/>
  <c r="XI155" i="1" a="1"/>
  <c r="XI155" i="1" s="1"/>
  <c r="YI154" i="1" a="1"/>
  <c r="YI154" i="1" s="1"/>
  <c r="YH154" i="1" a="1"/>
  <c r="YH154" i="1" s="1"/>
  <c r="YG154" i="1" a="1"/>
  <c r="YG154" i="1" s="1"/>
  <c r="YF154" i="1" a="1"/>
  <c r="YF154" i="1" s="1"/>
  <c r="YE154" i="1" a="1"/>
  <c r="YE154" i="1" s="1"/>
  <c r="YD154" i="1" a="1"/>
  <c r="YD154" i="1" s="1"/>
  <c r="YC154" i="1" a="1"/>
  <c r="YC154" i="1" s="1"/>
  <c r="XO154" i="1" a="1"/>
  <c r="XO154" i="1" s="1"/>
  <c r="XN154" i="1" a="1"/>
  <c r="XN154" i="1" s="1"/>
  <c r="XM154" i="1" a="1"/>
  <c r="XM154" i="1" s="1"/>
  <c r="XL154" i="1" a="1"/>
  <c r="XL154" i="1" s="1"/>
  <c r="XK154" i="1" a="1"/>
  <c r="XK154" i="1" s="1"/>
  <c r="XJ154" i="1" a="1"/>
  <c r="XJ154" i="1" s="1"/>
  <c r="XI154" i="1" a="1"/>
  <c r="XI154" i="1" s="1"/>
  <c r="YI153" i="1" a="1"/>
  <c r="YI153" i="1" s="1"/>
  <c r="YH153" i="1" a="1"/>
  <c r="YH153" i="1" s="1"/>
  <c r="YG153" i="1" a="1"/>
  <c r="YG153" i="1" s="1"/>
  <c r="YF153" i="1" a="1"/>
  <c r="YF153" i="1" s="1"/>
  <c r="YE153" i="1" a="1"/>
  <c r="YE153" i="1" s="1"/>
  <c r="YD153" i="1" a="1"/>
  <c r="YD153" i="1" s="1"/>
  <c r="YC153" i="1" a="1"/>
  <c r="YC153" i="1" s="1"/>
  <c r="XO153" i="1" a="1"/>
  <c r="XO153" i="1" s="1"/>
  <c r="XN153" i="1" a="1"/>
  <c r="XN153" i="1" s="1"/>
  <c r="XM153" i="1" a="1"/>
  <c r="XM153" i="1" s="1"/>
  <c r="XL153" i="1" a="1"/>
  <c r="XL153" i="1" s="1"/>
  <c r="XK153" i="1" a="1"/>
  <c r="XK153" i="1" s="1"/>
  <c r="XJ153" i="1" a="1"/>
  <c r="XJ153" i="1" s="1"/>
  <c r="XI153" i="1" a="1"/>
  <c r="XI153" i="1" s="1"/>
  <c r="YI152" i="1" a="1"/>
  <c r="YI152" i="1" s="1"/>
  <c r="YH152" i="1" a="1"/>
  <c r="YH152" i="1" s="1"/>
  <c r="YG152" i="1" a="1"/>
  <c r="YG152" i="1" s="1"/>
  <c r="YF152" i="1" a="1"/>
  <c r="YF152" i="1" s="1"/>
  <c r="YE152" i="1" a="1"/>
  <c r="YE152" i="1" s="1"/>
  <c r="YD152" i="1" a="1"/>
  <c r="YD152" i="1" s="1"/>
  <c r="YC152" i="1" a="1"/>
  <c r="YC152" i="1" s="1"/>
  <c r="XO152" i="1" a="1"/>
  <c r="XO152" i="1" s="1"/>
  <c r="XN152" i="1" a="1"/>
  <c r="XN152" i="1" s="1"/>
  <c r="XM152" i="1" a="1"/>
  <c r="XM152" i="1" s="1"/>
  <c r="XL152" i="1" a="1"/>
  <c r="XL152" i="1" s="1"/>
  <c r="XK152" i="1" a="1"/>
  <c r="XK152" i="1" s="1"/>
  <c r="XJ152" i="1" a="1"/>
  <c r="XJ152" i="1" s="1"/>
  <c r="XI152" i="1" a="1"/>
  <c r="XI152" i="1" s="1"/>
  <c r="YI151" i="1" a="1"/>
  <c r="YI151" i="1" s="1"/>
  <c r="YH151" i="1" a="1"/>
  <c r="YH151" i="1" s="1"/>
  <c r="YG151" i="1" a="1"/>
  <c r="YG151" i="1" s="1"/>
  <c r="YF151" i="1" a="1"/>
  <c r="YF151" i="1" s="1"/>
  <c r="YE151" i="1" a="1"/>
  <c r="YE151" i="1" s="1"/>
  <c r="YD151" i="1" a="1"/>
  <c r="YD151" i="1" s="1"/>
  <c r="YC151" i="1" a="1"/>
  <c r="YC151" i="1" s="1"/>
  <c r="XO151" i="1" a="1"/>
  <c r="XO151" i="1" s="1"/>
  <c r="XN151" i="1" a="1"/>
  <c r="XN151" i="1" s="1"/>
  <c r="XM151" i="1" a="1"/>
  <c r="XM151" i="1" s="1"/>
  <c r="XL151" i="1" a="1"/>
  <c r="XL151" i="1" s="1"/>
  <c r="XK151" i="1" a="1"/>
  <c r="XK151" i="1" s="1"/>
  <c r="XJ151" i="1" a="1"/>
  <c r="XJ151" i="1" s="1"/>
  <c r="XI151" i="1" a="1"/>
  <c r="XI151" i="1" s="1"/>
  <c r="YI150" i="1" a="1"/>
  <c r="YI150" i="1" s="1"/>
  <c r="YH150" i="1" a="1"/>
  <c r="YH150" i="1" s="1"/>
  <c r="YG150" i="1" a="1"/>
  <c r="YG150" i="1" s="1"/>
  <c r="YF150" i="1" a="1"/>
  <c r="YF150" i="1" s="1"/>
  <c r="YE150" i="1" a="1"/>
  <c r="YE150" i="1" s="1"/>
  <c r="YD150" i="1" a="1"/>
  <c r="YD150" i="1" s="1"/>
  <c r="YC150" i="1" a="1"/>
  <c r="YC150" i="1" s="1"/>
  <c r="XO150" i="1" a="1"/>
  <c r="XO150" i="1" s="1"/>
  <c r="XN150" i="1" a="1"/>
  <c r="XN150" i="1" s="1"/>
  <c r="XM150" i="1" a="1"/>
  <c r="XM150" i="1" s="1"/>
  <c r="XL150" i="1" a="1"/>
  <c r="XL150" i="1" s="1"/>
  <c r="XK150" i="1" a="1"/>
  <c r="XK150" i="1" s="1"/>
  <c r="XJ150" i="1" a="1"/>
  <c r="XJ150" i="1" s="1"/>
  <c r="XI150" i="1" a="1"/>
  <c r="XI150" i="1" s="1"/>
  <c r="YI149" i="1" a="1"/>
  <c r="YI149" i="1" s="1"/>
  <c r="YH149" i="1" a="1"/>
  <c r="YH149" i="1" s="1"/>
  <c r="YG149" i="1" a="1"/>
  <c r="YG149" i="1" s="1"/>
  <c r="YF149" i="1" a="1"/>
  <c r="YF149" i="1" s="1"/>
  <c r="YE149" i="1" a="1"/>
  <c r="YE149" i="1" s="1"/>
  <c r="YD149" i="1" a="1"/>
  <c r="YD149" i="1" s="1"/>
  <c r="YC149" i="1" a="1"/>
  <c r="YC149" i="1" s="1"/>
  <c r="XO149" i="1" a="1"/>
  <c r="XO149" i="1" s="1"/>
  <c r="XN149" i="1" a="1"/>
  <c r="XN149" i="1" s="1"/>
  <c r="XM149" i="1" a="1"/>
  <c r="XM149" i="1" s="1"/>
  <c r="XL149" i="1" a="1"/>
  <c r="XL149" i="1" s="1"/>
  <c r="XK149" i="1" a="1"/>
  <c r="XK149" i="1" s="1"/>
  <c r="XJ149" i="1" a="1"/>
  <c r="XJ149" i="1" s="1"/>
  <c r="XI149" i="1" a="1"/>
  <c r="XI149" i="1" s="1"/>
  <c r="YI148" i="1" a="1"/>
  <c r="YI148" i="1" s="1"/>
  <c r="YH148" i="1" a="1"/>
  <c r="YH148" i="1" s="1"/>
  <c r="YG148" i="1" a="1"/>
  <c r="YG148" i="1" s="1"/>
  <c r="YF148" i="1" a="1"/>
  <c r="YF148" i="1" s="1"/>
  <c r="YE148" i="1" a="1"/>
  <c r="YE148" i="1" s="1"/>
  <c r="YD148" i="1" a="1"/>
  <c r="YD148" i="1" s="1"/>
  <c r="YC148" i="1" a="1"/>
  <c r="YC148" i="1" s="1"/>
  <c r="XO148" i="1" a="1"/>
  <c r="XO148" i="1" s="1"/>
  <c r="XN148" i="1" a="1"/>
  <c r="XN148" i="1" s="1"/>
  <c r="XM148" i="1" a="1"/>
  <c r="XM148" i="1" s="1"/>
  <c r="XL148" i="1" a="1"/>
  <c r="XL148" i="1" s="1"/>
  <c r="XK148" i="1" a="1"/>
  <c r="XK148" i="1" s="1"/>
  <c r="XJ148" i="1" a="1"/>
  <c r="XJ148" i="1" s="1"/>
  <c r="XI148" i="1" a="1"/>
  <c r="XI148" i="1" s="1"/>
  <c r="YI147" i="1" a="1"/>
  <c r="YI147" i="1" s="1"/>
  <c r="YH147" i="1" a="1"/>
  <c r="YH147" i="1" s="1"/>
  <c r="YG147" i="1" a="1"/>
  <c r="YG147" i="1" s="1"/>
  <c r="YF147" i="1" a="1"/>
  <c r="YF147" i="1" s="1"/>
  <c r="YE147" i="1" a="1"/>
  <c r="YE147" i="1" s="1"/>
  <c r="YD147" i="1" a="1"/>
  <c r="YD147" i="1" s="1"/>
  <c r="YC147" i="1" a="1"/>
  <c r="YC147" i="1" s="1"/>
  <c r="XO147" i="1" a="1"/>
  <c r="XO147" i="1" s="1"/>
  <c r="XN147" i="1" a="1"/>
  <c r="XN147" i="1" s="1"/>
  <c r="XM147" i="1" a="1"/>
  <c r="XM147" i="1" s="1"/>
  <c r="XL147" i="1" a="1"/>
  <c r="XL147" i="1" s="1"/>
  <c r="XK147" i="1" a="1"/>
  <c r="XK147" i="1" s="1"/>
  <c r="XJ147" i="1" a="1"/>
  <c r="XJ147" i="1" s="1"/>
  <c r="XI147" i="1" a="1"/>
  <c r="XI147" i="1" s="1"/>
  <c r="YI146" i="1" a="1"/>
  <c r="YI146" i="1" s="1"/>
  <c r="YH146" i="1" a="1"/>
  <c r="YH146" i="1" s="1"/>
  <c r="YG146" i="1" a="1"/>
  <c r="YG146" i="1" s="1"/>
  <c r="YF146" i="1" a="1"/>
  <c r="YF146" i="1" s="1"/>
  <c r="YE146" i="1" a="1"/>
  <c r="YE146" i="1" s="1"/>
  <c r="YD146" i="1" a="1"/>
  <c r="YD146" i="1" s="1"/>
  <c r="YC146" i="1" a="1"/>
  <c r="YC146" i="1" s="1"/>
  <c r="XO146" i="1" a="1"/>
  <c r="XO146" i="1" s="1"/>
  <c r="XN146" i="1" a="1"/>
  <c r="XN146" i="1" s="1"/>
  <c r="XM146" i="1" a="1"/>
  <c r="XM146" i="1" s="1"/>
  <c r="XL146" i="1" a="1"/>
  <c r="XL146" i="1" s="1"/>
  <c r="XK146" i="1" a="1"/>
  <c r="XK146" i="1" s="1"/>
  <c r="XJ146" i="1" a="1"/>
  <c r="XJ146" i="1" s="1"/>
  <c r="XI146" i="1" a="1"/>
  <c r="XI146" i="1" s="1"/>
  <c r="YI145" i="1" a="1"/>
  <c r="YI145" i="1" s="1"/>
  <c r="YH145" i="1" a="1"/>
  <c r="YH145" i="1" s="1"/>
  <c r="YG145" i="1" a="1"/>
  <c r="YG145" i="1" s="1"/>
  <c r="YF145" i="1" a="1"/>
  <c r="YF145" i="1" s="1"/>
  <c r="YE145" i="1" a="1"/>
  <c r="YE145" i="1" s="1"/>
  <c r="YD145" i="1" a="1"/>
  <c r="YD145" i="1" s="1"/>
  <c r="YC145" i="1" a="1"/>
  <c r="YC145" i="1" s="1"/>
  <c r="XO145" i="1" a="1"/>
  <c r="XO145" i="1" s="1"/>
  <c r="XN145" i="1" a="1"/>
  <c r="XN145" i="1" s="1"/>
  <c r="XM145" i="1" a="1"/>
  <c r="XM145" i="1" s="1"/>
  <c r="XL145" i="1" a="1"/>
  <c r="XL145" i="1" s="1"/>
  <c r="XK145" i="1" a="1"/>
  <c r="XK145" i="1" s="1"/>
  <c r="XJ145" i="1" a="1"/>
  <c r="XJ145" i="1" s="1"/>
  <c r="XI145" i="1" a="1"/>
  <c r="XI145" i="1" s="1"/>
  <c r="YI144" i="1" a="1"/>
  <c r="YI144" i="1" s="1"/>
  <c r="YH144" i="1" a="1"/>
  <c r="YH144" i="1" s="1"/>
  <c r="YG144" i="1" a="1"/>
  <c r="YG144" i="1" s="1"/>
  <c r="YF144" i="1" a="1"/>
  <c r="YF144" i="1" s="1"/>
  <c r="YE144" i="1" a="1"/>
  <c r="YE144" i="1" s="1"/>
  <c r="YD144" i="1" a="1"/>
  <c r="YD144" i="1" s="1"/>
  <c r="YC144" i="1" a="1"/>
  <c r="YC144" i="1" s="1"/>
  <c r="XO144" i="1" a="1"/>
  <c r="XO144" i="1" s="1"/>
  <c r="XN144" i="1" a="1"/>
  <c r="XN144" i="1" s="1"/>
  <c r="XM144" i="1" a="1"/>
  <c r="XM144" i="1" s="1"/>
  <c r="XL144" i="1" a="1"/>
  <c r="XL144" i="1" s="1"/>
  <c r="XK144" i="1" a="1"/>
  <c r="XK144" i="1" s="1"/>
  <c r="XJ144" i="1" a="1"/>
  <c r="XJ144" i="1" s="1"/>
  <c r="XI144" i="1" a="1"/>
  <c r="XI144" i="1" s="1"/>
  <c r="YI143" i="1" a="1"/>
  <c r="YI143" i="1" s="1"/>
  <c r="YH143" i="1" a="1"/>
  <c r="YH143" i="1" s="1"/>
  <c r="YG143" i="1" a="1"/>
  <c r="YG143" i="1" s="1"/>
  <c r="YF143" i="1" a="1"/>
  <c r="YF143" i="1" s="1"/>
  <c r="YE143" i="1" a="1"/>
  <c r="YE143" i="1" s="1"/>
  <c r="YD143" i="1" a="1"/>
  <c r="YD143" i="1" s="1"/>
  <c r="YC143" i="1" a="1"/>
  <c r="YC143" i="1" s="1"/>
  <c r="XO143" i="1" a="1"/>
  <c r="XO143" i="1" s="1"/>
  <c r="XN143" i="1" a="1"/>
  <c r="XN143" i="1" s="1"/>
  <c r="XM143" i="1" a="1"/>
  <c r="XM143" i="1" s="1"/>
  <c r="XL143" i="1" a="1"/>
  <c r="XL143" i="1" s="1"/>
  <c r="XK143" i="1" a="1"/>
  <c r="XK143" i="1" s="1"/>
  <c r="XJ143" i="1" a="1"/>
  <c r="XJ143" i="1" s="1"/>
  <c r="XI143" i="1" a="1"/>
  <c r="XI143" i="1" s="1"/>
  <c r="YI142" i="1" a="1"/>
  <c r="YI142" i="1" s="1"/>
  <c r="YH142" i="1" a="1"/>
  <c r="YH142" i="1" s="1"/>
  <c r="YG142" i="1" a="1"/>
  <c r="YG142" i="1" s="1"/>
  <c r="YF142" i="1" a="1"/>
  <c r="YF142" i="1" s="1"/>
  <c r="YE142" i="1" a="1"/>
  <c r="YE142" i="1" s="1"/>
  <c r="YD142" i="1" a="1"/>
  <c r="YD142" i="1" s="1"/>
  <c r="YC142" i="1" a="1"/>
  <c r="YC142" i="1" s="1"/>
  <c r="XO142" i="1" a="1"/>
  <c r="XO142" i="1" s="1"/>
  <c r="XN142" i="1" a="1"/>
  <c r="XN142" i="1" s="1"/>
  <c r="XM142" i="1" a="1"/>
  <c r="XM142" i="1" s="1"/>
  <c r="XL142" i="1" a="1"/>
  <c r="XL142" i="1" s="1"/>
  <c r="XK142" i="1" a="1"/>
  <c r="XK142" i="1" s="1"/>
  <c r="XJ142" i="1" a="1"/>
  <c r="XJ142" i="1" s="1"/>
  <c r="XI142" i="1" a="1"/>
  <c r="XI142" i="1" s="1"/>
  <c r="YI141" i="1" a="1"/>
  <c r="YI141" i="1" s="1"/>
  <c r="YH141" i="1" a="1"/>
  <c r="YH141" i="1" s="1"/>
  <c r="YG141" i="1" a="1"/>
  <c r="YG141" i="1" s="1"/>
  <c r="YF141" i="1" a="1"/>
  <c r="YF141" i="1" s="1"/>
  <c r="YE141" i="1" a="1"/>
  <c r="YE141" i="1" s="1"/>
  <c r="YD141" i="1" a="1"/>
  <c r="YD141" i="1" s="1"/>
  <c r="YC141" i="1" a="1"/>
  <c r="YC141" i="1" s="1"/>
  <c r="XO141" i="1" a="1"/>
  <c r="XO141" i="1" s="1"/>
  <c r="XN141" i="1" a="1"/>
  <c r="XN141" i="1" s="1"/>
  <c r="XM141" i="1" a="1"/>
  <c r="XM141" i="1" s="1"/>
  <c r="XL141" i="1" a="1"/>
  <c r="XL141" i="1" s="1"/>
  <c r="XK141" i="1" a="1"/>
  <c r="XK141" i="1" s="1"/>
  <c r="XJ141" i="1" a="1"/>
  <c r="XJ141" i="1" s="1"/>
  <c r="XI141" i="1" a="1"/>
  <c r="XI141" i="1" s="1"/>
  <c r="YI140" i="1" a="1"/>
  <c r="YI140" i="1" s="1"/>
  <c r="YH140" i="1" a="1"/>
  <c r="YH140" i="1" s="1"/>
  <c r="YG140" i="1" a="1"/>
  <c r="YG140" i="1" s="1"/>
  <c r="YF140" i="1" a="1"/>
  <c r="YF140" i="1" s="1"/>
  <c r="YE140" i="1" a="1"/>
  <c r="YE140" i="1" s="1"/>
  <c r="YD140" i="1" a="1"/>
  <c r="YD140" i="1" s="1"/>
  <c r="YC140" i="1" a="1"/>
  <c r="YC140" i="1" s="1"/>
  <c r="XO140" i="1" a="1"/>
  <c r="XO140" i="1" s="1"/>
  <c r="XN140" i="1" a="1"/>
  <c r="XN140" i="1" s="1"/>
  <c r="XM140" i="1" a="1"/>
  <c r="XM140" i="1" s="1"/>
  <c r="XL140" i="1" a="1"/>
  <c r="XL140" i="1" s="1"/>
  <c r="XK140" i="1" a="1"/>
  <c r="XK140" i="1" s="1"/>
  <c r="XJ140" i="1" a="1"/>
  <c r="XJ140" i="1" s="1"/>
  <c r="XI140" i="1" a="1"/>
  <c r="XI140" i="1" s="1"/>
  <c r="YI139" i="1" a="1"/>
  <c r="YI139" i="1" s="1"/>
  <c r="YH139" i="1" a="1"/>
  <c r="YH139" i="1" s="1"/>
  <c r="YG139" i="1" a="1"/>
  <c r="YG139" i="1" s="1"/>
  <c r="YF139" i="1" a="1"/>
  <c r="YF139" i="1" s="1"/>
  <c r="YE139" i="1" a="1"/>
  <c r="YE139" i="1" s="1"/>
  <c r="YD139" i="1" a="1"/>
  <c r="YD139" i="1" s="1"/>
  <c r="YC139" i="1" a="1"/>
  <c r="YC139" i="1" s="1"/>
  <c r="XO139" i="1" a="1"/>
  <c r="XO139" i="1" s="1"/>
  <c r="XN139" i="1" a="1"/>
  <c r="XN139" i="1" s="1"/>
  <c r="XM139" i="1" a="1"/>
  <c r="XM139" i="1" s="1"/>
  <c r="XL139" i="1" a="1"/>
  <c r="XL139" i="1" s="1"/>
  <c r="XK139" i="1" a="1"/>
  <c r="XK139" i="1" s="1"/>
  <c r="XJ139" i="1" a="1"/>
  <c r="XJ139" i="1" s="1"/>
  <c r="XI139" i="1" a="1"/>
  <c r="XI139" i="1" s="1"/>
  <c r="YI138" i="1" a="1"/>
  <c r="YI138" i="1" s="1"/>
  <c r="YH138" i="1" a="1"/>
  <c r="YH138" i="1" s="1"/>
  <c r="YG138" i="1" a="1"/>
  <c r="YG138" i="1" s="1"/>
  <c r="YF138" i="1" a="1"/>
  <c r="YF138" i="1" s="1"/>
  <c r="YE138" i="1" a="1"/>
  <c r="YE138" i="1" s="1"/>
  <c r="YD138" i="1" a="1"/>
  <c r="YD138" i="1" s="1"/>
  <c r="YC138" i="1" a="1"/>
  <c r="YC138" i="1" s="1"/>
  <c r="XO138" i="1" a="1"/>
  <c r="XO138" i="1" s="1"/>
  <c r="XN138" i="1" a="1"/>
  <c r="XN138" i="1" s="1"/>
  <c r="XM138" i="1" a="1"/>
  <c r="XM138" i="1" s="1"/>
  <c r="XL138" i="1" a="1"/>
  <c r="XL138" i="1" s="1"/>
  <c r="XK138" i="1" a="1"/>
  <c r="XK138" i="1" s="1"/>
  <c r="XJ138" i="1" a="1"/>
  <c r="XJ138" i="1" s="1"/>
  <c r="XI138" i="1" a="1"/>
  <c r="XI138" i="1" s="1"/>
  <c r="YI137" i="1" a="1"/>
  <c r="YI137" i="1" s="1"/>
  <c r="YH137" i="1" a="1"/>
  <c r="YH137" i="1" s="1"/>
  <c r="YG137" i="1" a="1"/>
  <c r="YG137" i="1" s="1"/>
  <c r="YF137" i="1" a="1"/>
  <c r="YF137" i="1" s="1"/>
  <c r="YE137" i="1" a="1"/>
  <c r="YE137" i="1" s="1"/>
  <c r="YD137" i="1" a="1"/>
  <c r="YD137" i="1" s="1"/>
  <c r="YC137" i="1" a="1"/>
  <c r="YC137" i="1" s="1"/>
  <c r="XO137" i="1" a="1"/>
  <c r="XO137" i="1" s="1"/>
  <c r="XN137" i="1" a="1"/>
  <c r="XN137" i="1" s="1"/>
  <c r="XM137" i="1" a="1"/>
  <c r="XM137" i="1" s="1"/>
  <c r="XL137" i="1" a="1"/>
  <c r="XL137" i="1" s="1"/>
  <c r="XK137" i="1" a="1"/>
  <c r="XK137" i="1" s="1"/>
  <c r="XJ137" i="1" a="1"/>
  <c r="XJ137" i="1" s="1"/>
  <c r="XI137" i="1" a="1"/>
  <c r="XI137" i="1" s="1"/>
  <c r="YI136" i="1" a="1"/>
  <c r="YI136" i="1" s="1"/>
  <c r="YH136" i="1" a="1"/>
  <c r="YH136" i="1" s="1"/>
  <c r="YG136" i="1" a="1"/>
  <c r="YG136" i="1" s="1"/>
  <c r="YF136" i="1" a="1"/>
  <c r="YF136" i="1" s="1"/>
  <c r="YE136" i="1" a="1"/>
  <c r="YE136" i="1" s="1"/>
  <c r="YD136" i="1" a="1"/>
  <c r="YD136" i="1" s="1"/>
  <c r="YC136" i="1" a="1"/>
  <c r="YC136" i="1" s="1"/>
  <c r="XO136" i="1" a="1"/>
  <c r="XO136" i="1" s="1"/>
  <c r="XN136" i="1" a="1"/>
  <c r="XN136" i="1" s="1"/>
  <c r="XM136" i="1" a="1"/>
  <c r="XM136" i="1" s="1"/>
  <c r="XL136" i="1" a="1"/>
  <c r="XL136" i="1" s="1"/>
  <c r="XK136" i="1" a="1"/>
  <c r="XK136" i="1" s="1"/>
  <c r="XJ136" i="1" a="1"/>
  <c r="XJ136" i="1" s="1"/>
  <c r="XI136" i="1" a="1"/>
  <c r="XI136" i="1" s="1"/>
  <c r="YI135" i="1" a="1"/>
  <c r="YI135" i="1" s="1"/>
  <c r="YH135" i="1" a="1"/>
  <c r="YH135" i="1" s="1"/>
  <c r="YG135" i="1" a="1"/>
  <c r="YG135" i="1" s="1"/>
  <c r="YF135" i="1" a="1"/>
  <c r="YF135" i="1" s="1"/>
  <c r="YE135" i="1" a="1"/>
  <c r="YE135" i="1" s="1"/>
  <c r="YD135" i="1" a="1"/>
  <c r="YD135" i="1" s="1"/>
  <c r="YC135" i="1" a="1"/>
  <c r="YC135" i="1" s="1"/>
  <c r="XO135" i="1" a="1"/>
  <c r="XO135" i="1" s="1"/>
  <c r="XN135" i="1" a="1"/>
  <c r="XN135" i="1" s="1"/>
  <c r="XM135" i="1" a="1"/>
  <c r="XM135" i="1" s="1"/>
  <c r="XL135" i="1" a="1"/>
  <c r="XL135" i="1" s="1"/>
  <c r="XK135" i="1" a="1"/>
  <c r="XK135" i="1" s="1"/>
  <c r="XJ135" i="1" a="1"/>
  <c r="XJ135" i="1" s="1"/>
  <c r="XI135" i="1" a="1"/>
  <c r="XI135" i="1" s="1"/>
  <c r="YI134" i="1" a="1"/>
  <c r="YI134" i="1" s="1"/>
  <c r="YH134" i="1" a="1"/>
  <c r="YH134" i="1" s="1"/>
  <c r="YG134" i="1" a="1"/>
  <c r="YG134" i="1" s="1"/>
  <c r="YF134" i="1" a="1"/>
  <c r="YF134" i="1" s="1"/>
  <c r="YE134" i="1" a="1"/>
  <c r="YE134" i="1" s="1"/>
  <c r="YD134" i="1" a="1"/>
  <c r="YD134" i="1" s="1"/>
  <c r="YC134" i="1" a="1"/>
  <c r="YC134" i="1" s="1"/>
  <c r="XO134" i="1" a="1"/>
  <c r="XO134" i="1" s="1"/>
  <c r="XN134" i="1" a="1"/>
  <c r="XN134" i="1" s="1"/>
  <c r="XM134" i="1" a="1"/>
  <c r="XM134" i="1" s="1"/>
  <c r="XL134" i="1" a="1"/>
  <c r="XL134" i="1" s="1"/>
  <c r="XK134" i="1" a="1"/>
  <c r="XK134" i="1" s="1"/>
  <c r="XJ134" i="1" a="1"/>
  <c r="XJ134" i="1" s="1"/>
  <c r="XI134" i="1" a="1"/>
  <c r="XI134" i="1" s="1"/>
  <c r="YI133" i="1" a="1"/>
  <c r="YI133" i="1" s="1"/>
  <c r="YH133" i="1" a="1"/>
  <c r="YH133" i="1" s="1"/>
  <c r="YG133" i="1" a="1"/>
  <c r="YG133" i="1" s="1"/>
  <c r="YF133" i="1" a="1"/>
  <c r="YF133" i="1" s="1"/>
  <c r="YE133" i="1" a="1"/>
  <c r="YE133" i="1" s="1"/>
  <c r="YD133" i="1" a="1"/>
  <c r="YD133" i="1" s="1"/>
  <c r="YC133" i="1" a="1"/>
  <c r="YC133" i="1" s="1"/>
  <c r="XO133" i="1" a="1"/>
  <c r="XO133" i="1" s="1"/>
  <c r="XN133" i="1" a="1"/>
  <c r="XN133" i="1" s="1"/>
  <c r="XM133" i="1" a="1"/>
  <c r="XM133" i="1" s="1"/>
  <c r="XL133" i="1" a="1"/>
  <c r="XL133" i="1" s="1"/>
  <c r="XK133" i="1" a="1"/>
  <c r="XK133" i="1" s="1"/>
  <c r="XJ133" i="1" a="1"/>
  <c r="XJ133" i="1" s="1"/>
  <c r="XI133" i="1" a="1"/>
  <c r="XI133" i="1" s="1"/>
  <c r="YI132" i="1" a="1"/>
  <c r="YI132" i="1" s="1"/>
  <c r="YH132" i="1" a="1"/>
  <c r="YH132" i="1" s="1"/>
  <c r="YG132" i="1" a="1"/>
  <c r="YG132" i="1" s="1"/>
  <c r="YF132" i="1" a="1"/>
  <c r="YF132" i="1" s="1"/>
  <c r="YE132" i="1" a="1"/>
  <c r="YE132" i="1" s="1"/>
  <c r="YD132" i="1" a="1"/>
  <c r="YD132" i="1" s="1"/>
  <c r="YC132" i="1" a="1"/>
  <c r="YC132" i="1" s="1"/>
  <c r="XO132" i="1" a="1"/>
  <c r="XO132" i="1" s="1"/>
  <c r="XN132" i="1" a="1"/>
  <c r="XN132" i="1" s="1"/>
  <c r="XM132" i="1" a="1"/>
  <c r="XM132" i="1" s="1"/>
  <c r="XL132" i="1" a="1"/>
  <c r="XL132" i="1" s="1"/>
  <c r="XK132" i="1" a="1"/>
  <c r="XK132" i="1" s="1"/>
  <c r="XJ132" i="1" a="1"/>
  <c r="XJ132" i="1" s="1"/>
  <c r="XI132" i="1" a="1"/>
  <c r="XI132" i="1" s="1"/>
  <c r="YI131" i="1" a="1"/>
  <c r="YI131" i="1" s="1"/>
  <c r="YH131" i="1" a="1"/>
  <c r="YH131" i="1" s="1"/>
  <c r="YG131" i="1" a="1"/>
  <c r="YG131" i="1" s="1"/>
  <c r="YF131" i="1" a="1"/>
  <c r="YF131" i="1" s="1"/>
  <c r="YE131" i="1" a="1"/>
  <c r="YE131" i="1" s="1"/>
  <c r="YD131" i="1" a="1"/>
  <c r="YD131" i="1" s="1"/>
  <c r="YC131" i="1" a="1"/>
  <c r="YC131" i="1" s="1"/>
  <c r="XO131" i="1" a="1"/>
  <c r="XO131" i="1" s="1"/>
  <c r="XN131" i="1" a="1"/>
  <c r="XN131" i="1" s="1"/>
  <c r="XM131" i="1" a="1"/>
  <c r="XM131" i="1" s="1"/>
  <c r="XL131" i="1" a="1"/>
  <c r="XL131" i="1" s="1"/>
  <c r="XK131" i="1" a="1"/>
  <c r="XK131" i="1" s="1"/>
  <c r="XJ131" i="1" a="1"/>
  <c r="XJ131" i="1" s="1"/>
  <c r="XI131" i="1" a="1"/>
  <c r="XI131" i="1" s="1"/>
  <c r="YI130" i="1" a="1"/>
  <c r="YI130" i="1" s="1"/>
  <c r="YH130" i="1" a="1"/>
  <c r="YH130" i="1" s="1"/>
  <c r="YG130" i="1" a="1"/>
  <c r="YG130" i="1" s="1"/>
  <c r="YF130" i="1" a="1"/>
  <c r="YF130" i="1" s="1"/>
  <c r="YE130" i="1" a="1"/>
  <c r="YE130" i="1" s="1"/>
  <c r="YD130" i="1" a="1"/>
  <c r="YD130" i="1" s="1"/>
  <c r="YC130" i="1" a="1"/>
  <c r="YC130" i="1" s="1"/>
  <c r="XO130" i="1" a="1"/>
  <c r="XO130" i="1" s="1"/>
  <c r="XN130" i="1" a="1"/>
  <c r="XN130" i="1" s="1"/>
  <c r="XM130" i="1" a="1"/>
  <c r="XM130" i="1" s="1"/>
  <c r="XL130" i="1" a="1"/>
  <c r="XL130" i="1" s="1"/>
  <c r="XK130" i="1" a="1"/>
  <c r="XK130" i="1" s="1"/>
  <c r="XJ130" i="1" a="1"/>
  <c r="XJ130" i="1" s="1"/>
  <c r="XI130" i="1" a="1"/>
  <c r="XI130" i="1" s="1"/>
  <c r="YI129" i="1" a="1"/>
  <c r="YI129" i="1" s="1"/>
  <c r="YH129" i="1" a="1"/>
  <c r="YH129" i="1" s="1"/>
  <c r="YG129" i="1" a="1"/>
  <c r="YG129" i="1" s="1"/>
  <c r="YF129" i="1" a="1"/>
  <c r="YF129" i="1" s="1"/>
  <c r="YE129" i="1" a="1"/>
  <c r="YE129" i="1" s="1"/>
  <c r="YD129" i="1" a="1"/>
  <c r="YD129" i="1" s="1"/>
  <c r="YC129" i="1" a="1"/>
  <c r="YC129" i="1" s="1"/>
  <c r="XO129" i="1" a="1"/>
  <c r="XO129" i="1" s="1"/>
  <c r="XN129" i="1" a="1"/>
  <c r="XN129" i="1" s="1"/>
  <c r="XM129" i="1" a="1"/>
  <c r="XM129" i="1" s="1"/>
  <c r="XL129" i="1" a="1"/>
  <c r="XL129" i="1" s="1"/>
  <c r="XK129" i="1" a="1"/>
  <c r="XK129" i="1" s="1"/>
  <c r="XJ129" i="1" a="1"/>
  <c r="XJ129" i="1" s="1"/>
  <c r="XI129" i="1" a="1"/>
  <c r="XI129" i="1" s="1"/>
  <c r="YI128" i="1" a="1"/>
  <c r="YI128" i="1" s="1"/>
  <c r="YH128" i="1" a="1"/>
  <c r="YH128" i="1" s="1"/>
  <c r="YG128" i="1" a="1"/>
  <c r="YG128" i="1" s="1"/>
  <c r="YF128" i="1" a="1"/>
  <c r="YF128" i="1" s="1"/>
  <c r="YE128" i="1" a="1"/>
  <c r="YE128" i="1" s="1"/>
  <c r="YD128" i="1" a="1"/>
  <c r="YD128" i="1" s="1"/>
  <c r="YC128" i="1" a="1"/>
  <c r="YC128" i="1" s="1"/>
  <c r="XO128" i="1" a="1"/>
  <c r="XO128" i="1" s="1"/>
  <c r="XN128" i="1" a="1"/>
  <c r="XN128" i="1" s="1"/>
  <c r="XM128" i="1" a="1"/>
  <c r="XM128" i="1" s="1"/>
  <c r="XL128" i="1" a="1"/>
  <c r="XL128" i="1" s="1"/>
  <c r="XK128" i="1" a="1"/>
  <c r="XK128" i="1" s="1"/>
  <c r="XJ128" i="1" a="1"/>
  <c r="XJ128" i="1" s="1"/>
  <c r="XI128" i="1" a="1"/>
  <c r="XI128" i="1" s="1"/>
  <c r="YI127" i="1" a="1"/>
  <c r="YI127" i="1" s="1"/>
  <c r="YH127" i="1" a="1"/>
  <c r="YH127" i="1" s="1"/>
  <c r="YG127" i="1" a="1"/>
  <c r="YG127" i="1" s="1"/>
  <c r="YF127" i="1" a="1"/>
  <c r="YF127" i="1" s="1"/>
  <c r="YE127" i="1" a="1"/>
  <c r="YE127" i="1" s="1"/>
  <c r="YD127" i="1" a="1"/>
  <c r="YD127" i="1" s="1"/>
  <c r="YC127" i="1" a="1"/>
  <c r="YC127" i="1" s="1"/>
  <c r="XO127" i="1" a="1"/>
  <c r="XO127" i="1" s="1"/>
  <c r="XN127" i="1" a="1"/>
  <c r="XN127" i="1" s="1"/>
  <c r="XM127" i="1" a="1"/>
  <c r="XM127" i="1" s="1"/>
  <c r="XL127" i="1" a="1"/>
  <c r="XL127" i="1" s="1"/>
  <c r="XK127" i="1" a="1"/>
  <c r="XK127" i="1" s="1"/>
  <c r="XJ127" i="1" a="1"/>
  <c r="XJ127" i="1" s="1"/>
  <c r="XI127" i="1" a="1"/>
  <c r="XI127" i="1" s="1"/>
  <c r="YI126" i="1" a="1"/>
  <c r="YI126" i="1" s="1"/>
  <c r="YH126" i="1" a="1"/>
  <c r="YH126" i="1" s="1"/>
  <c r="YG126" i="1" a="1"/>
  <c r="YG126" i="1" s="1"/>
  <c r="YF126" i="1" a="1"/>
  <c r="YF126" i="1" s="1"/>
  <c r="YE126" i="1" a="1"/>
  <c r="YE126" i="1" s="1"/>
  <c r="YD126" i="1" a="1"/>
  <c r="YD126" i="1" s="1"/>
  <c r="YC126" i="1" a="1"/>
  <c r="YC126" i="1" s="1"/>
  <c r="XO126" i="1" a="1"/>
  <c r="XO126" i="1" s="1"/>
  <c r="XN126" i="1" a="1"/>
  <c r="XN126" i="1" s="1"/>
  <c r="XM126" i="1" a="1"/>
  <c r="XM126" i="1" s="1"/>
  <c r="XL126" i="1" a="1"/>
  <c r="XL126" i="1" s="1"/>
  <c r="XK126" i="1" a="1"/>
  <c r="XK126" i="1" s="1"/>
  <c r="XJ126" i="1" a="1"/>
  <c r="XJ126" i="1" s="1"/>
  <c r="XI126" i="1" a="1"/>
  <c r="XI126" i="1" s="1"/>
  <c r="YI125" i="1" a="1"/>
  <c r="YI125" i="1" s="1"/>
  <c r="YH125" i="1" a="1"/>
  <c r="YH125" i="1" s="1"/>
  <c r="YG125" i="1" a="1"/>
  <c r="YG125" i="1" s="1"/>
  <c r="YF125" i="1" a="1"/>
  <c r="YF125" i="1" s="1"/>
  <c r="YE125" i="1" a="1"/>
  <c r="YE125" i="1" s="1"/>
  <c r="YD125" i="1" a="1"/>
  <c r="YD125" i="1" s="1"/>
  <c r="YC125" i="1" a="1"/>
  <c r="YC125" i="1" s="1"/>
  <c r="XO125" i="1" a="1"/>
  <c r="XO125" i="1" s="1"/>
  <c r="XN125" i="1" a="1"/>
  <c r="XN125" i="1" s="1"/>
  <c r="XM125" i="1" a="1"/>
  <c r="XM125" i="1" s="1"/>
  <c r="XL125" i="1" a="1"/>
  <c r="XL125" i="1" s="1"/>
  <c r="XK125" i="1" a="1"/>
  <c r="XK125" i="1" s="1"/>
  <c r="XJ125" i="1" a="1"/>
  <c r="XJ125" i="1" s="1"/>
  <c r="XI125" i="1" a="1"/>
  <c r="XI125" i="1" s="1"/>
  <c r="YI124" i="1" a="1"/>
  <c r="YI124" i="1" s="1"/>
  <c r="YH124" i="1" a="1"/>
  <c r="YH124" i="1" s="1"/>
  <c r="YG124" i="1" a="1"/>
  <c r="YG124" i="1" s="1"/>
  <c r="YF124" i="1" a="1"/>
  <c r="YF124" i="1" s="1"/>
  <c r="YE124" i="1" a="1"/>
  <c r="YE124" i="1" s="1"/>
  <c r="YD124" i="1" a="1"/>
  <c r="YD124" i="1" s="1"/>
  <c r="YC124" i="1" a="1"/>
  <c r="YC124" i="1" s="1"/>
  <c r="XO124" i="1" a="1"/>
  <c r="XO124" i="1" s="1"/>
  <c r="XN124" i="1" a="1"/>
  <c r="XN124" i="1" s="1"/>
  <c r="XM124" i="1" a="1"/>
  <c r="XM124" i="1" s="1"/>
  <c r="XL124" i="1" a="1"/>
  <c r="XL124" i="1" s="1"/>
  <c r="XK124" i="1" a="1"/>
  <c r="XK124" i="1" s="1"/>
  <c r="XJ124" i="1" a="1"/>
  <c r="XJ124" i="1" s="1"/>
  <c r="XI124" i="1" a="1"/>
  <c r="XI124" i="1" s="1"/>
  <c r="YI123" i="1" a="1"/>
  <c r="YI123" i="1" s="1"/>
  <c r="YH123" i="1" a="1"/>
  <c r="YH123" i="1" s="1"/>
  <c r="YG123" i="1" a="1"/>
  <c r="YG123" i="1" s="1"/>
  <c r="YF123" i="1" a="1"/>
  <c r="YF123" i="1" s="1"/>
  <c r="YE123" i="1" a="1"/>
  <c r="YE123" i="1" s="1"/>
  <c r="YD123" i="1" a="1"/>
  <c r="YD123" i="1" s="1"/>
  <c r="YC123" i="1" a="1"/>
  <c r="YC123" i="1" s="1"/>
  <c r="XO123" i="1" a="1"/>
  <c r="XO123" i="1" s="1"/>
  <c r="XN123" i="1" a="1"/>
  <c r="XN123" i="1" s="1"/>
  <c r="XM123" i="1" a="1"/>
  <c r="XM123" i="1" s="1"/>
  <c r="XL123" i="1" a="1"/>
  <c r="XL123" i="1" s="1"/>
  <c r="XK123" i="1" a="1"/>
  <c r="XK123" i="1" s="1"/>
  <c r="XJ123" i="1" a="1"/>
  <c r="XJ123" i="1" s="1"/>
  <c r="XI123" i="1" a="1"/>
  <c r="XI123" i="1" s="1"/>
  <c r="YI122" i="1" a="1"/>
  <c r="YI122" i="1" s="1"/>
  <c r="YH122" i="1" a="1"/>
  <c r="YH122" i="1" s="1"/>
  <c r="YG122" i="1" a="1"/>
  <c r="YG122" i="1" s="1"/>
  <c r="YF122" i="1" a="1"/>
  <c r="YF122" i="1" s="1"/>
  <c r="YE122" i="1" a="1"/>
  <c r="YE122" i="1" s="1"/>
  <c r="YD122" i="1" a="1"/>
  <c r="YD122" i="1" s="1"/>
  <c r="YC122" i="1" a="1"/>
  <c r="YC122" i="1" s="1"/>
  <c r="XO122" i="1" a="1"/>
  <c r="XO122" i="1" s="1"/>
  <c r="XN122" i="1" a="1"/>
  <c r="XN122" i="1" s="1"/>
  <c r="XM122" i="1" a="1"/>
  <c r="XM122" i="1" s="1"/>
  <c r="XL122" i="1" a="1"/>
  <c r="XL122" i="1" s="1"/>
  <c r="XK122" i="1" a="1"/>
  <c r="XK122" i="1" s="1"/>
  <c r="XJ122" i="1" a="1"/>
  <c r="XJ122" i="1" s="1"/>
  <c r="XI122" i="1" a="1"/>
  <c r="XI122" i="1" s="1"/>
  <c r="YI121" i="1" a="1"/>
  <c r="YI121" i="1" s="1"/>
  <c r="YH121" i="1" a="1"/>
  <c r="YH121" i="1" s="1"/>
  <c r="YG121" i="1" a="1"/>
  <c r="YG121" i="1" s="1"/>
  <c r="YF121" i="1" a="1"/>
  <c r="YF121" i="1" s="1"/>
  <c r="YE121" i="1" a="1"/>
  <c r="YE121" i="1" s="1"/>
  <c r="YD121" i="1" a="1"/>
  <c r="YD121" i="1" s="1"/>
  <c r="YC121" i="1" a="1"/>
  <c r="YC121" i="1" s="1"/>
  <c r="XO121" i="1" a="1"/>
  <c r="XO121" i="1" s="1"/>
  <c r="XN121" i="1" a="1"/>
  <c r="XN121" i="1" s="1"/>
  <c r="XM121" i="1" a="1"/>
  <c r="XM121" i="1" s="1"/>
  <c r="XL121" i="1" a="1"/>
  <c r="XL121" i="1" s="1"/>
  <c r="XK121" i="1" a="1"/>
  <c r="XK121" i="1" s="1"/>
  <c r="XJ121" i="1" a="1"/>
  <c r="XJ121" i="1" s="1"/>
  <c r="XI121" i="1" a="1"/>
  <c r="XI121" i="1" s="1"/>
  <c r="YI120" i="1" a="1"/>
  <c r="YI120" i="1" s="1"/>
  <c r="YH120" i="1" a="1"/>
  <c r="YH120" i="1" s="1"/>
  <c r="YG120" i="1" a="1"/>
  <c r="YG120" i="1" s="1"/>
  <c r="YF120" i="1" a="1"/>
  <c r="YF120" i="1" s="1"/>
  <c r="YE120" i="1" a="1"/>
  <c r="YE120" i="1" s="1"/>
  <c r="YD120" i="1" a="1"/>
  <c r="YD120" i="1" s="1"/>
  <c r="YC120" i="1" a="1"/>
  <c r="YC120" i="1" s="1"/>
  <c r="XO120" i="1" a="1"/>
  <c r="XO120" i="1" s="1"/>
  <c r="XN120" i="1" a="1"/>
  <c r="XN120" i="1" s="1"/>
  <c r="XM120" i="1" a="1"/>
  <c r="XM120" i="1" s="1"/>
  <c r="XL120" i="1" a="1"/>
  <c r="XL120" i="1" s="1"/>
  <c r="XK120" i="1" a="1"/>
  <c r="XK120" i="1" s="1"/>
  <c r="XJ120" i="1" a="1"/>
  <c r="XJ120" i="1" s="1"/>
  <c r="XI120" i="1" a="1"/>
  <c r="XI120" i="1" s="1"/>
  <c r="YI119" i="1" a="1"/>
  <c r="YI119" i="1" s="1"/>
  <c r="YH119" i="1" a="1"/>
  <c r="YH119" i="1" s="1"/>
  <c r="YG119" i="1" a="1"/>
  <c r="YG119" i="1" s="1"/>
  <c r="YF119" i="1" a="1"/>
  <c r="YF119" i="1" s="1"/>
  <c r="YE119" i="1" a="1"/>
  <c r="YE119" i="1" s="1"/>
  <c r="YD119" i="1" a="1"/>
  <c r="YD119" i="1" s="1"/>
  <c r="YC119" i="1" a="1"/>
  <c r="YC119" i="1" s="1"/>
  <c r="XO119" i="1" a="1"/>
  <c r="XO119" i="1" s="1"/>
  <c r="XN119" i="1" a="1"/>
  <c r="XN119" i="1" s="1"/>
  <c r="XM119" i="1" a="1"/>
  <c r="XM119" i="1" s="1"/>
  <c r="XL119" i="1" a="1"/>
  <c r="XL119" i="1" s="1"/>
  <c r="XK119" i="1" a="1"/>
  <c r="XK119" i="1" s="1"/>
  <c r="XJ119" i="1" a="1"/>
  <c r="XJ119" i="1" s="1"/>
  <c r="XI119" i="1" a="1"/>
  <c r="XI119" i="1" s="1"/>
  <c r="YI118" i="1" a="1"/>
  <c r="YI118" i="1" s="1"/>
  <c r="YH118" i="1" a="1"/>
  <c r="YH118" i="1" s="1"/>
  <c r="YG118" i="1" a="1"/>
  <c r="YG118" i="1" s="1"/>
  <c r="YF118" i="1" a="1"/>
  <c r="YF118" i="1" s="1"/>
  <c r="YE118" i="1" a="1"/>
  <c r="YE118" i="1" s="1"/>
  <c r="YD118" i="1" a="1"/>
  <c r="YD118" i="1" s="1"/>
  <c r="YC118" i="1" a="1"/>
  <c r="YC118" i="1" s="1"/>
  <c r="XO118" i="1" a="1"/>
  <c r="XO118" i="1" s="1"/>
  <c r="XN118" i="1" a="1"/>
  <c r="XN118" i="1" s="1"/>
  <c r="XM118" i="1" a="1"/>
  <c r="XM118" i="1" s="1"/>
  <c r="XL118" i="1" a="1"/>
  <c r="XL118" i="1" s="1"/>
  <c r="XK118" i="1" a="1"/>
  <c r="XK118" i="1" s="1"/>
  <c r="XJ118" i="1" a="1"/>
  <c r="XJ118" i="1" s="1"/>
  <c r="XI118" i="1" a="1"/>
  <c r="XI118" i="1" s="1"/>
  <c r="YI117" i="1" a="1"/>
  <c r="YI117" i="1" s="1"/>
  <c r="YH117" i="1" a="1"/>
  <c r="YH117" i="1" s="1"/>
  <c r="YG117" i="1" a="1"/>
  <c r="YG117" i="1" s="1"/>
  <c r="YF117" i="1" a="1"/>
  <c r="YF117" i="1" s="1"/>
  <c r="YE117" i="1" a="1"/>
  <c r="YE117" i="1" s="1"/>
  <c r="YD117" i="1" a="1"/>
  <c r="YD117" i="1" s="1"/>
  <c r="YC117" i="1" a="1"/>
  <c r="YC117" i="1" s="1"/>
  <c r="XO117" i="1" a="1"/>
  <c r="XO117" i="1" s="1"/>
  <c r="XN117" i="1" a="1"/>
  <c r="XN117" i="1" s="1"/>
  <c r="XM117" i="1" a="1"/>
  <c r="XM117" i="1" s="1"/>
  <c r="XL117" i="1" a="1"/>
  <c r="XL117" i="1" s="1"/>
  <c r="XK117" i="1" a="1"/>
  <c r="XK117" i="1" s="1"/>
  <c r="XJ117" i="1" a="1"/>
  <c r="XJ117" i="1" s="1"/>
  <c r="XI117" i="1" a="1"/>
  <c r="XI117" i="1" s="1"/>
  <c r="YI116" i="1" a="1"/>
  <c r="YI116" i="1" s="1"/>
  <c r="YH116" i="1" a="1"/>
  <c r="YH116" i="1" s="1"/>
  <c r="YG116" i="1" a="1"/>
  <c r="YG116" i="1" s="1"/>
  <c r="YF116" i="1" a="1"/>
  <c r="YF116" i="1" s="1"/>
  <c r="YE116" i="1" a="1"/>
  <c r="YE116" i="1" s="1"/>
  <c r="YD116" i="1" a="1"/>
  <c r="YD116" i="1" s="1"/>
  <c r="YC116" i="1" a="1"/>
  <c r="YC116" i="1" s="1"/>
  <c r="XO116" i="1" a="1"/>
  <c r="XO116" i="1" s="1"/>
  <c r="XN116" i="1" a="1"/>
  <c r="XN116" i="1" s="1"/>
  <c r="XM116" i="1" a="1"/>
  <c r="XM116" i="1" s="1"/>
  <c r="XL116" i="1" a="1"/>
  <c r="XL116" i="1" s="1"/>
  <c r="XK116" i="1" a="1"/>
  <c r="XK116" i="1" s="1"/>
  <c r="XJ116" i="1" a="1"/>
  <c r="XJ116" i="1" s="1"/>
  <c r="XI116" i="1" a="1"/>
  <c r="XI116" i="1" s="1"/>
  <c r="YI115" i="1" a="1"/>
  <c r="YI115" i="1" s="1"/>
  <c r="YH115" i="1" a="1"/>
  <c r="YH115" i="1" s="1"/>
  <c r="YG115" i="1" a="1"/>
  <c r="YG115" i="1" s="1"/>
  <c r="YF115" i="1" a="1"/>
  <c r="YF115" i="1" s="1"/>
  <c r="YE115" i="1" a="1"/>
  <c r="YE115" i="1" s="1"/>
  <c r="YD115" i="1" a="1"/>
  <c r="YD115" i="1" s="1"/>
  <c r="YC115" i="1" a="1"/>
  <c r="YC115" i="1" s="1"/>
  <c r="XO115" i="1" a="1"/>
  <c r="XO115" i="1" s="1"/>
  <c r="XN115" i="1" a="1"/>
  <c r="XN115" i="1" s="1"/>
  <c r="XM115" i="1" a="1"/>
  <c r="XM115" i="1" s="1"/>
  <c r="XL115" i="1" a="1"/>
  <c r="XL115" i="1" s="1"/>
  <c r="XK115" i="1" a="1"/>
  <c r="XK115" i="1" s="1"/>
  <c r="XJ115" i="1" a="1"/>
  <c r="XJ115" i="1" s="1"/>
  <c r="XI115" i="1" a="1"/>
  <c r="XI115" i="1" s="1"/>
  <c r="YI114" i="1" a="1"/>
  <c r="YI114" i="1" s="1"/>
  <c r="YH114" i="1" a="1"/>
  <c r="YH114" i="1" s="1"/>
  <c r="YG114" i="1" a="1"/>
  <c r="YG114" i="1" s="1"/>
  <c r="YF114" i="1" a="1"/>
  <c r="YF114" i="1" s="1"/>
  <c r="YE114" i="1" a="1"/>
  <c r="YE114" i="1" s="1"/>
  <c r="YD114" i="1" a="1"/>
  <c r="YD114" i="1" s="1"/>
  <c r="YC114" i="1" a="1"/>
  <c r="YC114" i="1" s="1"/>
  <c r="XO114" i="1" a="1"/>
  <c r="XO114" i="1" s="1"/>
  <c r="XN114" i="1" a="1"/>
  <c r="XN114" i="1" s="1"/>
  <c r="XM114" i="1" a="1"/>
  <c r="XM114" i="1" s="1"/>
  <c r="XL114" i="1" a="1"/>
  <c r="XL114" i="1" s="1"/>
  <c r="XK114" i="1" a="1"/>
  <c r="XK114" i="1" s="1"/>
  <c r="XJ114" i="1" a="1"/>
  <c r="XJ114" i="1" s="1"/>
  <c r="XI114" i="1" a="1"/>
  <c r="XI114" i="1" s="1"/>
  <c r="YI113" i="1" a="1"/>
  <c r="YI113" i="1" s="1"/>
  <c r="YH113" i="1" a="1"/>
  <c r="YH113" i="1" s="1"/>
  <c r="YG113" i="1" a="1"/>
  <c r="YG113" i="1" s="1"/>
  <c r="YF113" i="1" a="1"/>
  <c r="YF113" i="1" s="1"/>
  <c r="YE113" i="1" a="1"/>
  <c r="YE113" i="1" s="1"/>
  <c r="YD113" i="1" a="1"/>
  <c r="YD113" i="1" s="1"/>
  <c r="YC113" i="1" a="1"/>
  <c r="YC113" i="1" s="1"/>
  <c r="XO113" i="1" a="1"/>
  <c r="XO113" i="1" s="1"/>
  <c r="XN113" i="1" a="1"/>
  <c r="XN113" i="1" s="1"/>
  <c r="XM113" i="1" a="1"/>
  <c r="XM113" i="1" s="1"/>
  <c r="XL113" i="1" a="1"/>
  <c r="XL113" i="1" s="1"/>
  <c r="XK113" i="1" a="1"/>
  <c r="XK113" i="1" s="1"/>
  <c r="XJ113" i="1" a="1"/>
  <c r="XJ113" i="1" s="1"/>
  <c r="XI113" i="1" a="1"/>
  <c r="XI113" i="1" s="1"/>
  <c r="YI112" i="1" a="1"/>
  <c r="YI112" i="1" s="1"/>
  <c r="YH112" i="1" a="1"/>
  <c r="YH112" i="1" s="1"/>
  <c r="YG112" i="1" a="1"/>
  <c r="YG112" i="1" s="1"/>
  <c r="YF112" i="1" a="1"/>
  <c r="YF112" i="1" s="1"/>
  <c r="YE112" i="1" a="1"/>
  <c r="YE112" i="1" s="1"/>
  <c r="YD112" i="1" a="1"/>
  <c r="YD112" i="1" s="1"/>
  <c r="YC112" i="1" a="1"/>
  <c r="YC112" i="1" s="1"/>
  <c r="XO112" i="1" a="1"/>
  <c r="XO112" i="1" s="1"/>
  <c r="XN112" i="1" a="1"/>
  <c r="XN112" i="1" s="1"/>
  <c r="XM112" i="1" a="1"/>
  <c r="XM112" i="1" s="1"/>
  <c r="XL112" i="1" a="1"/>
  <c r="XL112" i="1" s="1"/>
  <c r="XK112" i="1" a="1"/>
  <c r="XK112" i="1" s="1"/>
  <c r="XJ112" i="1" a="1"/>
  <c r="XJ112" i="1" s="1"/>
  <c r="XI112" i="1" a="1"/>
  <c r="XI112" i="1" s="1"/>
  <c r="YI111" i="1" a="1"/>
  <c r="YI111" i="1" s="1"/>
  <c r="YH111" i="1" a="1"/>
  <c r="YH111" i="1" s="1"/>
  <c r="YG111" i="1" a="1"/>
  <c r="YG111" i="1" s="1"/>
  <c r="YF111" i="1" a="1"/>
  <c r="YF111" i="1" s="1"/>
  <c r="YE111" i="1" a="1"/>
  <c r="YE111" i="1" s="1"/>
  <c r="YD111" i="1" a="1"/>
  <c r="YD111" i="1" s="1"/>
  <c r="YC111" i="1" a="1"/>
  <c r="YC111" i="1" s="1"/>
  <c r="XO111" i="1" a="1"/>
  <c r="XO111" i="1" s="1"/>
  <c r="XN111" i="1" a="1"/>
  <c r="XN111" i="1" s="1"/>
  <c r="XM111" i="1" a="1"/>
  <c r="XM111" i="1" s="1"/>
  <c r="XL111" i="1" a="1"/>
  <c r="XL111" i="1" s="1"/>
  <c r="XK111" i="1" a="1"/>
  <c r="XK111" i="1" s="1"/>
  <c r="XJ111" i="1" a="1"/>
  <c r="XJ111" i="1" s="1"/>
  <c r="XI111" i="1" a="1"/>
  <c r="XI111" i="1" s="1"/>
  <c r="YI110" i="1" a="1"/>
  <c r="YI110" i="1" s="1"/>
  <c r="YH110" i="1" a="1"/>
  <c r="YH110" i="1" s="1"/>
  <c r="YG110" i="1" a="1"/>
  <c r="YG110" i="1" s="1"/>
  <c r="YF110" i="1" a="1"/>
  <c r="YF110" i="1" s="1"/>
  <c r="YE110" i="1" a="1"/>
  <c r="YE110" i="1" s="1"/>
  <c r="YD110" i="1" a="1"/>
  <c r="YD110" i="1" s="1"/>
  <c r="YC110" i="1" a="1"/>
  <c r="YC110" i="1" s="1"/>
  <c r="XO110" i="1" a="1"/>
  <c r="XO110" i="1" s="1"/>
  <c r="XN110" i="1" a="1"/>
  <c r="XN110" i="1" s="1"/>
  <c r="XM110" i="1" a="1"/>
  <c r="XM110" i="1" s="1"/>
  <c r="XL110" i="1" a="1"/>
  <c r="XL110" i="1" s="1"/>
  <c r="XK110" i="1" a="1"/>
  <c r="XK110" i="1" s="1"/>
  <c r="XJ110" i="1" a="1"/>
  <c r="XJ110" i="1" s="1"/>
  <c r="XI110" i="1" a="1"/>
  <c r="XI110" i="1" s="1"/>
  <c r="YI109" i="1" a="1"/>
  <c r="YI109" i="1" s="1"/>
  <c r="YH109" i="1" a="1"/>
  <c r="YH109" i="1" s="1"/>
  <c r="YG109" i="1" a="1"/>
  <c r="YG109" i="1" s="1"/>
  <c r="YF109" i="1" a="1"/>
  <c r="YF109" i="1" s="1"/>
  <c r="YE109" i="1" a="1"/>
  <c r="YE109" i="1" s="1"/>
  <c r="YD109" i="1" a="1"/>
  <c r="YD109" i="1" s="1"/>
  <c r="YC109" i="1" a="1"/>
  <c r="YC109" i="1" s="1"/>
  <c r="XO109" i="1" a="1"/>
  <c r="XO109" i="1" s="1"/>
  <c r="XN109" i="1" a="1"/>
  <c r="XN109" i="1" s="1"/>
  <c r="XM109" i="1" a="1"/>
  <c r="XM109" i="1" s="1"/>
  <c r="XL109" i="1" a="1"/>
  <c r="XL109" i="1" s="1"/>
  <c r="XK109" i="1" a="1"/>
  <c r="XK109" i="1" s="1"/>
  <c r="XJ109" i="1" a="1"/>
  <c r="XJ109" i="1" s="1"/>
  <c r="XI109" i="1" a="1"/>
  <c r="XI109" i="1" s="1"/>
  <c r="YI108" i="1" a="1"/>
  <c r="YI108" i="1" s="1"/>
  <c r="YH108" i="1" a="1"/>
  <c r="YH108" i="1" s="1"/>
  <c r="YG108" i="1" a="1"/>
  <c r="YG108" i="1" s="1"/>
  <c r="YF108" i="1" a="1"/>
  <c r="YF108" i="1" s="1"/>
  <c r="YE108" i="1" a="1"/>
  <c r="YE108" i="1" s="1"/>
  <c r="YD108" i="1" a="1"/>
  <c r="YD108" i="1" s="1"/>
  <c r="YC108" i="1" a="1"/>
  <c r="YC108" i="1" s="1"/>
  <c r="XO108" i="1" a="1"/>
  <c r="XO108" i="1" s="1"/>
  <c r="XN108" i="1" a="1"/>
  <c r="XN108" i="1" s="1"/>
  <c r="XM108" i="1" a="1"/>
  <c r="XM108" i="1" s="1"/>
  <c r="XL108" i="1" a="1"/>
  <c r="XL108" i="1" s="1"/>
  <c r="XK108" i="1" a="1"/>
  <c r="XK108" i="1" s="1"/>
  <c r="XJ108" i="1" a="1"/>
  <c r="XJ108" i="1" s="1"/>
  <c r="XI108" i="1" a="1"/>
  <c r="XI108" i="1" s="1"/>
  <c r="YI107" i="1" a="1"/>
  <c r="YI107" i="1" s="1"/>
  <c r="YH107" i="1" a="1"/>
  <c r="YH107" i="1" s="1"/>
  <c r="YG107" i="1" a="1"/>
  <c r="YG107" i="1" s="1"/>
  <c r="YF107" i="1" a="1"/>
  <c r="YF107" i="1" s="1"/>
  <c r="YE107" i="1" a="1"/>
  <c r="YE107" i="1" s="1"/>
  <c r="YD107" i="1" a="1"/>
  <c r="YD107" i="1" s="1"/>
  <c r="YC107" i="1" a="1"/>
  <c r="YC107" i="1" s="1"/>
  <c r="XO107" i="1" a="1"/>
  <c r="XO107" i="1" s="1"/>
  <c r="XN107" i="1" a="1"/>
  <c r="XN107" i="1" s="1"/>
  <c r="XM107" i="1" a="1"/>
  <c r="XM107" i="1" s="1"/>
  <c r="XL107" i="1" a="1"/>
  <c r="XL107" i="1" s="1"/>
  <c r="XK107" i="1" a="1"/>
  <c r="XK107" i="1" s="1"/>
  <c r="XJ107" i="1" a="1"/>
  <c r="XJ107" i="1" s="1"/>
  <c r="XI107" i="1" a="1"/>
  <c r="XI107" i="1" s="1"/>
  <c r="YI106" i="1" a="1"/>
  <c r="YI106" i="1" s="1"/>
  <c r="YH106" i="1" a="1"/>
  <c r="YH106" i="1" s="1"/>
  <c r="YG106" i="1" a="1"/>
  <c r="YG106" i="1" s="1"/>
  <c r="YF106" i="1" a="1"/>
  <c r="YF106" i="1" s="1"/>
  <c r="YE106" i="1" a="1"/>
  <c r="YE106" i="1" s="1"/>
  <c r="YD106" i="1" a="1"/>
  <c r="YD106" i="1" s="1"/>
  <c r="YC106" i="1" a="1"/>
  <c r="YC106" i="1" s="1"/>
  <c r="XO106" i="1" a="1"/>
  <c r="XO106" i="1" s="1"/>
  <c r="XN106" i="1" a="1"/>
  <c r="XN106" i="1" s="1"/>
  <c r="XM106" i="1" a="1"/>
  <c r="XM106" i="1" s="1"/>
  <c r="XL106" i="1" a="1"/>
  <c r="XL106" i="1" s="1"/>
  <c r="XK106" i="1" a="1"/>
  <c r="XK106" i="1" s="1"/>
  <c r="XJ106" i="1" a="1"/>
  <c r="XJ106" i="1" s="1"/>
  <c r="XI106" i="1" a="1"/>
  <c r="XI106" i="1" s="1"/>
  <c r="YI105" i="1" a="1"/>
  <c r="YI105" i="1" s="1"/>
  <c r="YH105" i="1" a="1"/>
  <c r="YH105" i="1" s="1"/>
  <c r="YG105" i="1" a="1"/>
  <c r="YG105" i="1" s="1"/>
  <c r="YF105" i="1" a="1"/>
  <c r="YF105" i="1" s="1"/>
  <c r="YE105" i="1" a="1"/>
  <c r="YE105" i="1" s="1"/>
  <c r="YD105" i="1" a="1"/>
  <c r="YD105" i="1" s="1"/>
  <c r="YC105" i="1" a="1"/>
  <c r="YC105" i="1" s="1"/>
  <c r="XO105" i="1" a="1"/>
  <c r="XO105" i="1" s="1"/>
  <c r="XN105" i="1" a="1"/>
  <c r="XN105" i="1" s="1"/>
  <c r="XM105" i="1" a="1"/>
  <c r="XM105" i="1" s="1"/>
  <c r="XL105" i="1" a="1"/>
  <c r="XL105" i="1" s="1"/>
  <c r="XK105" i="1" a="1"/>
  <c r="XK105" i="1" s="1"/>
  <c r="XJ105" i="1" a="1"/>
  <c r="XJ105" i="1" s="1"/>
  <c r="XI105" i="1" a="1"/>
  <c r="XI105" i="1" s="1"/>
  <c r="YI104" i="1" a="1"/>
  <c r="YI104" i="1" s="1"/>
  <c r="YH104" i="1" a="1"/>
  <c r="YH104" i="1" s="1"/>
  <c r="YG104" i="1" a="1"/>
  <c r="YG104" i="1" s="1"/>
  <c r="YF104" i="1" a="1"/>
  <c r="YF104" i="1" s="1"/>
  <c r="YE104" i="1" a="1"/>
  <c r="YE104" i="1" s="1"/>
  <c r="YD104" i="1" a="1"/>
  <c r="YD104" i="1" s="1"/>
  <c r="YC104" i="1" a="1"/>
  <c r="YC104" i="1" s="1"/>
  <c r="XO104" i="1" a="1"/>
  <c r="XO104" i="1" s="1"/>
  <c r="XN104" i="1" a="1"/>
  <c r="XN104" i="1" s="1"/>
  <c r="XM104" i="1" a="1"/>
  <c r="XM104" i="1" s="1"/>
  <c r="XL104" i="1" a="1"/>
  <c r="XL104" i="1" s="1"/>
  <c r="XK104" i="1" a="1"/>
  <c r="XK104" i="1" s="1"/>
  <c r="XJ104" i="1" a="1"/>
  <c r="XJ104" i="1" s="1"/>
  <c r="XI104" i="1" a="1"/>
  <c r="XI104" i="1" s="1"/>
  <c r="YI103" i="1" a="1"/>
  <c r="YI103" i="1" s="1"/>
  <c r="YH103" i="1" a="1"/>
  <c r="YH103" i="1" s="1"/>
  <c r="YG103" i="1" a="1"/>
  <c r="YG103" i="1" s="1"/>
  <c r="YF103" i="1" a="1"/>
  <c r="YF103" i="1" s="1"/>
  <c r="YE103" i="1" a="1"/>
  <c r="YE103" i="1" s="1"/>
  <c r="YD103" i="1" a="1"/>
  <c r="YD103" i="1" s="1"/>
  <c r="YC103" i="1" a="1"/>
  <c r="YC103" i="1" s="1"/>
  <c r="XO103" i="1" a="1"/>
  <c r="XO103" i="1" s="1"/>
  <c r="XN103" i="1" a="1"/>
  <c r="XN103" i="1" s="1"/>
  <c r="XM103" i="1" a="1"/>
  <c r="XM103" i="1" s="1"/>
  <c r="XL103" i="1" a="1"/>
  <c r="XL103" i="1" s="1"/>
  <c r="XK103" i="1" a="1"/>
  <c r="XK103" i="1" s="1"/>
  <c r="XJ103" i="1" a="1"/>
  <c r="XJ103" i="1" s="1"/>
  <c r="XI103" i="1" a="1"/>
  <c r="XI103" i="1" s="1"/>
  <c r="YI102" i="1" a="1"/>
  <c r="YI102" i="1" s="1"/>
  <c r="YH102" i="1" a="1"/>
  <c r="YH102" i="1" s="1"/>
  <c r="YG102" i="1" a="1"/>
  <c r="YG102" i="1" s="1"/>
  <c r="YF102" i="1" a="1"/>
  <c r="YF102" i="1" s="1"/>
  <c r="YE102" i="1" a="1"/>
  <c r="YE102" i="1" s="1"/>
  <c r="YD102" i="1" a="1"/>
  <c r="YD102" i="1" s="1"/>
  <c r="YC102" i="1" a="1"/>
  <c r="YC102" i="1" s="1"/>
  <c r="XO102" i="1" a="1"/>
  <c r="XO102" i="1" s="1"/>
  <c r="XN102" i="1" a="1"/>
  <c r="XN102" i="1" s="1"/>
  <c r="XM102" i="1" a="1"/>
  <c r="XM102" i="1" s="1"/>
  <c r="XL102" i="1" a="1"/>
  <c r="XL102" i="1" s="1"/>
  <c r="XK102" i="1" a="1"/>
  <c r="XK102" i="1" s="1"/>
  <c r="XJ102" i="1" a="1"/>
  <c r="XJ102" i="1" s="1"/>
  <c r="XI102" i="1" a="1"/>
  <c r="XI102" i="1" s="1"/>
  <c r="YI101" i="1" a="1"/>
  <c r="YI101" i="1" s="1"/>
  <c r="YH101" i="1" a="1"/>
  <c r="YH101" i="1" s="1"/>
  <c r="YG101" i="1" a="1"/>
  <c r="YG101" i="1" s="1"/>
  <c r="YF101" i="1" a="1"/>
  <c r="YF101" i="1" s="1"/>
  <c r="YE101" i="1" a="1"/>
  <c r="YE101" i="1" s="1"/>
  <c r="YD101" i="1" a="1"/>
  <c r="YD101" i="1" s="1"/>
  <c r="YC101" i="1" a="1"/>
  <c r="YC101" i="1" s="1"/>
  <c r="XO101" i="1" a="1"/>
  <c r="XO101" i="1" s="1"/>
  <c r="XN101" i="1" a="1"/>
  <c r="XN101" i="1" s="1"/>
  <c r="XM101" i="1" a="1"/>
  <c r="XM101" i="1" s="1"/>
  <c r="XL101" i="1" a="1"/>
  <c r="XL101" i="1" s="1"/>
  <c r="XK101" i="1" a="1"/>
  <c r="XK101" i="1" s="1"/>
  <c r="XJ101" i="1" a="1"/>
  <c r="XJ101" i="1" s="1"/>
  <c r="XI101" i="1" a="1"/>
  <c r="XI101" i="1" s="1"/>
  <c r="YI100" i="1" a="1"/>
  <c r="YI100" i="1" s="1"/>
  <c r="YH100" i="1" a="1"/>
  <c r="YH100" i="1" s="1"/>
  <c r="YG100" i="1" a="1"/>
  <c r="YG100" i="1" s="1"/>
  <c r="YF100" i="1" a="1"/>
  <c r="YF100" i="1" s="1"/>
  <c r="YE100" i="1" a="1"/>
  <c r="YE100" i="1" s="1"/>
  <c r="YD100" i="1" a="1"/>
  <c r="YD100" i="1" s="1"/>
  <c r="YC100" i="1" a="1"/>
  <c r="YC100" i="1" s="1"/>
  <c r="XO100" i="1" a="1"/>
  <c r="XO100" i="1" s="1"/>
  <c r="XN100" i="1" a="1"/>
  <c r="XN100" i="1" s="1"/>
  <c r="XM100" i="1" a="1"/>
  <c r="XM100" i="1" s="1"/>
  <c r="XL100" i="1" a="1"/>
  <c r="XL100" i="1" s="1"/>
  <c r="XK100" i="1" a="1"/>
  <c r="XK100" i="1" s="1"/>
  <c r="XJ100" i="1" a="1"/>
  <c r="XJ100" i="1" s="1"/>
  <c r="XI100" i="1" a="1"/>
  <c r="XI100" i="1" s="1"/>
  <c r="YI99" i="1" a="1"/>
  <c r="YI99" i="1" s="1"/>
  <c r="YH99" i="1" a="1"/>
  <c r="YH99" i="1" s="1"/>
  <c r="YG99" i="1" a="1"/>
  <c r="YG99" i="1" s="1"/>
  <c r="YF99" i="1" a="1"/>
  <c r="YF99" i="1" s="1"/>
  <c r="YE99" i="1" a="1"/>
  <c r="YE99" i="1" s="1"/>
  <c r="YD99" i="1" a="1"/>
  <c r="YD99" i="1" s="1"/>
  <c r="YC99" i="1" a="1"/>
  <c r="YC99" i="1" s="1"/>
  <c r="XO99" i="1" a="1"/>
  <c r="XO99" i="1" s="1"/>
  <c r="XN99" i="1" a="1"/>
  <c r="XN99" i="1" s="1"/>
  <c r="XM99" i="1" a="1"/>
  <c r="XM99" i="1" s="1"/>
  <c r="XL99" i="1" a="1"/>
  <c r="XL99" i="1" s="1"/>
  <c r="XK99" i="1" a="1"/>
  <c r="XK99" i="1" s="1"/>
  <c r="XJ99" i="1" a="1"/>
  <c r="XJ99" i="1" s="1"/>
  <c r="XI99" i="1" a="1"/>
  <c r="XI99" i="1" s="1"/>
  <c r="YI98" i="1" a="1"/>
  <c r="YI98" i="1" s="1"/>
  <c r="YH98" i="1" a="1"/>
  <c r="YH98" i="1" s="1"/>
  <c r="YG98" i="1" a="1"/>
  <c r="YG98" i="1" s="1"/>
  <c r="YF98" i="1" a="1"/>
  <c r="YF98" i="1" s="1"/>
  <c r="YE98" i="1" a="1"/>
  <c r="YE98" i="1" s="1"/>
  <c r="YD98" i="1" a="1"/>
  <c r="YD98" i="1" s="1"/>
  <c r="YC98" i="1" a="1"/>
  <c r="YC98" i="1" s="1"/>
  <c r="XO98" i="1" a="1"/>
  <c r="XO98" i="1" s="1"/>
  <c r="XN98" i="1" a="1"/>
  <c r="XN98" i="1" s="1"/>
  <c r="XM98" i="1" a="1"/>
  <c r="XM98" i="1" s="1"/>
  <c r="XL98" i="1" a="1"/>
  <c r="XL98" i="1" s="1"/>
  <c r="XK98" i="1" a="1"/>
  <c r="XK98" i="1" s="1"/>
  <c r="XJ98" i="1" a="1"/>
  <c r="XJ98" i="1" s="1"/>
  <c r="XI98" i="1" a="1"/>
  <c r="XI98" i="1" s="1"/>
  <c r="YI97" i="1" a="1"/>
  <c r="YI97" i="1" s="1"/>
  <c r="YH97" i="1" a="1"/>
  <c r="YH97" i="1" s="1"/>
  <c r="YG97" i="1" a="1"/>
  <c r="YG97" i="1" s="1"/>
  <c r="YF97" i="1" a="1"/>
  <c r="YF97" i="1" s="1"/>
  <c r="YE97" i="1" a="1"/>
  <c r="YE97" i="1" s="1"/>
  <c r="YD97" i="1" a="1"/>
  <c r="YD97" i="1" s="1"/>
  <c r="YC97" i="1" a="1"/>
  <c r="YC97" i="1" s="1"/>
  <c r="XO97" i="1" a="1"/>
  <c r="XO97" i="1" s="1"/>
  <c r="XN97" i="1" a="1"/>
  <c r="XN97" i="1" s="1"/>
  <c r="XM97" i="1" a="1"/>
  <c r="XM97" i="1" s="1"/>
  <c r="XL97" i="1" a="1"/>
  <c r="XL97" i="1" s="1"/>
  <c r="XK97" i="1" a="1"/>
  <c r="XK97" i="1" s="1"/>
  <c r="XJ97" i="1" a="1"/>
  <c r="XJ97" i="1" s="1"/>
  <c r="XI97" i="1" a="1"/>
  <c r="XI97" i="1" s="1"/>
  <c r="YI96" i="1" a="1"/>
  <c r="YI96" i="1" s="1"/>
  <c r="YH96" i="1" a="1"/>
  <c r="YH96" i="1" s="1"/>
  <c r="YG96" i="1" a="1"/>
  <c r="YG96" i="1" s="1"/>
  <c r="YF96" i="1" a="1"/>
  <c r="YF96" i="1" s="1"/>
  <c r="YE96" i="1" a="1"/>
  <c r="YE96" i="1" s="1"/>
  <c r="YD96" i="1" a="1"/>
  <c r="YD96" i="1" s="1"/>
  <c r="YC96" i="1" a="1"/>
  <c r="YC96" i="1" s="1"/>
  <c r="XO96" i="1" a="1"/>
  <c r="XO96" i="1" s="1"/>
  <c r="XN96" i="1" a="1"/>
  <c r="XN96" i="1" s="1"/>
  <c r="XM96" i="1" a="1"/>
  <c r="XM96" i="1" s="1"/>
  <c r="XL96" i="1" a="1"/>
  <c r="XL96" i="1" s="1"/>
  <c r="XK96" i="1" a="1"/>
  <c r="XK96" i="1" s="1"/>
  <c r="XJ96" i="1" a="1"/>
  <c r="XJ96" i="1" s="1"/>
  <c r="XI96" i="1" a="1"/>
  <c r="XI96" i="1" s="1"/>
  <c r="YI95" i="1" a="1"/>
  <c r="YI95" i="1" s="1"/>
  <c r="YH95" i="1" a="1"/>
  <c r="YH95" i="1" s="1"/>
  <c r="YG95" i="1" a="1"/>
  <c r="YG95" i="1" s="1"/>
  <c r="YF95" i="1" a="1"/>
  <c r="YF95" i="1" s="1"/>
  <c r="YE95" i="1" a="1"/>
  <c r="YE95" i="1" s="1"/>
  <c r="YD95" i="1" a="1"/>
  <c r="YD95" i="1" s="1"/>
  <c r="YC95" i="1" a="1"/>
  <c r="YC95" i="1" s="1"/>
  <c r="XO95" i="1" a="1"/>
  <c r="XO95" i="1" s="1"/>
  <c r="XN95" i="1" a="1"/>
  <c r="XN95" i="1" s="1"/>
  <c r="XM95" i="1" a="1"/>
  <c r="XM95" i="1" s="1"/>
  <c r="XL95" i="1" a="1"/>
  <c r="XL95" i="1" s="1"/>
  <c r="XK95" i="1" a="1"/>
  <c r="XK95" i="1" s="1"/>
  <c r="XJ95" i="1" a="1"/>
  <c r="XJ95" i="1" s="1"/>
  <c r="XI95" i="1" a="1"/>
  <c r="XI95" i="1" s="1"/>
  <c r="YI94" i="1" a="1"/>
  <c r="YI94" i="1" s="1"/>
  <c r="YH94" i="1" a="1"/>
  <c r="YH94" i="1" s="1"/>
  <c r="YG94" i="1" a="1"/>
  <c r="YG94" i="1" s="1"/>
  <c r="YF94" i="1" a="1"/>
  <c r="YF94" i="1" s="1"/>
  <c r="YE94" i="1" a="1"/>
  <c r="YE94" i="1" s="1"/>
  <c r="YD94" i="1" a="1"/>
  <c r="YD94" i="1" s="1"/>
  <c r="YC94" i="1" a="1"/>
  <c r="YC94" i="1" s="1"/>
  <c r="XO94" i="1" a="1"/>
  <c r="XO94" i="1" s="1"/>
  <c r="XN94" i="1" a="1"/>
  <c r="XN94" i="1" s="1"/>
  <c r="XM94" i="1" a="1"/>
  <c r="XM94" i="1" s="1"/>
  <c r="XL94" i="1" a="1"/>
  <c r="XL94" i="1" s="1"/>
  <c r="XK94" i="1" a="1"/>
  <c r="XK94" i="1" s="1"/>
  <c r="XJ94" i="1" a="1"/>
  <c r="XJ94" i="1" s="1"/>
  <c r="XI94" i="1" a="1"/>
  <c r="XI94" i="1" s="1"/>
  <c r="YI93" i="1" a="1"/>
  <c r="YI93" i="1" s="1"/>
  <c r="YH93" i="1" a="1"/>
  <c r="YH93" i="1" s="1"/>
  <c r="YG93" i="1" a="1"/>
  <c r="YG93" i="1" s="1"/>
  <c r="YF93" i="1" a="1"/>
  <c r="YF93" i="1" s="1"/>
  <c r="YE93" i="1" a="1"/>
  <c r="YE93" i="1" s="1"/>
  <c r="YD93" i="1" a="1"/>
  <c r="YD93" i="1" s="1"/>
  <c r="YC93" i="1" a="1"/>
  <c r="YC93" i="1" s="1"/>
  <c r="XO93" i="1" a="1"/>
  <c r="XO93" i="1" s="1"/>
  <c r="XN93" i="1" a="1"/>
  <c r="XN93" i="1" s="1"/>
  <c r="XM93" i="1" a="1"/>
  <c r="XM93" i="1" s="1"/>
  <c r="XL93" i="1" a="1"/>
  <c r="XL93" i="1" s="1"/>
  <c r="XK93" i="1" a="1"/>
  <c r="XK93" i="1" s="1"/>
  <c r="XJ93" i="1" a="1"/>
  <c r="XJ93" i="1" s="1"/>
  <c r="XI93" i="1" a="1"/>
  <c r="XI93" i="1" s="1"/>
  <c r="YI92" i="1" a="1"/>
  <c r="YI92" i="1" s="1"/>
  <c r="YH92" i="1" a="1"/>
  <c r="YH92" i="1" s="1"/>
  <c r="YG92" i="1" a="1"/>
  <c r="YG92" i="1" s="1"/>
  <c r="YF92" i="1" a="1"/>
  <c r="YF92" i="1" s="1"/>
  <c r="YE92" i="1" a="1"/>
  <c r="YE92" i="1" s="1"/>
  <c r="YD92" i="1" a="1"/>
  <c r="YD92" i="1" s="1"/>
  <c r="YC92" i="1" a="1"/>
  <c r="YC92" i="1" s="1"/>
  <c r="XO92" i="1" a="1"/>
  <c r="XO92" i="1" s="1"/>
  <c r="XN92" i="1" a="1"/>
  <c r="XN92" i="1" s="1"/>
  <c r="XM92" i="1" a="1"/>
  <c r="XM92" i="1" s="1"/>
  <c r="XL92" i="1" a="1"/>
  <c r="XL92" i="1" s="1"/>
  <c r="XK92" i="1" a="1"/>
  <c r="XK92" i="1" s="1"/>
  <c r="XJ92" i="1" a="1"/>
  <c r="XJ92" i="1" s="1"/>
  <c r="XI92" i="1" a="1"/>
  <c r="XI92" i="1" s="1"/>
  <c r="YI91" i="1" a="1"/>
  <c r="YI91" i="1" s="1"/>
  <c r="YH91" i="1" a="1"/>
  <c r="YH91" i="1" s="1"/>
  <c r="YG91" i="1" a="1"/>
  <c r="YG91" i="1" s="1"/>
  <c r="YF91" i="1" a="1"/>
  <c r="YF91" i="1" s="1"/>
  <c r="YE91" i="1" a="1"/>
  <c r="YE91" i="1" s="1"/>
  <c r="YD91" i="1" a="1"/>
  <c r="YD91" i="1" s="1"/>
  <c r="YC91" i="1" a="1"/>
  <c r="YC91" i="1" s="1"/>
  <c r="XO91" i="1" a="1"/>
  <c r="XO91" i="1" s="1"/>
  <c r="XN91" i="1" a="1"/>
  <c r="XN91" i="1" s="1"/>
  <c r="XM91" i="1" a="1"/>
  <c r="XM91" i="1" s="1"/>
  <c r="XL91" i="1" a="1"/>
  <c r="XL91" i="1" s="1"/>
  <c r="XK91" i="1" a="1"/>
  <c r="XK91" i="1" s="1"/>
  <c r="XJ91" i="1" a="1"/>
  <c r="XJ91" i="1" s="1"/>
  <c r="XI91" i="1" a="1"/>
  <c r="XI91" i="1" s="1"/>
  <c r="YI90" i="1" a="1"/>
  <c r="YI90" i="1" s="1"/>
  <c r="YH90" i="1" a="1"/>
  <c r="YH90" i="1" s="1"/>
  <c r="YG90" i="1" a="1"/>
  <c r="YG90" i="1" s="1"/>
  <c r="YF90" i="1" a="1"/>
  <c r="YF90" i="1" s="1"/>
  <c r="YE90" i="1" a="1"/>
  <c r="YE90" i="1" s="1"/>
  <c r="YD90" i="1" a="1"/>
  <c r="YD90" i="1" s="1"/>
  <c r="YC90" i="1" a="1"/>
  <c r="YC90" i="1" s="1"/>
  <c r="XO90" i="1" a="1"/>
  <c r="XO90" i="1" s="1"/>
  <c r="XN90" i="1" a="1"/>
  <c r="XN90" i="1" s="1"/>
  <c r="XM90" i="1" a="1"/>
  <c r="XM90" i="1" s="1"/>
  <c r="XL90" i="1" a="1"/>
  <c r="XL90" i="1" s="1"/>
  <c r="XK90" i="1" a="1"/>
  <c r="XK90" i="1" s="1"/>
  <c r="XJ90" i="1" a="1"/>
  <c r="XJ90" i="1" s="1"/>
  <c r="XI90" i="1" a="1"/>
  <c r="XI90" i="1" s="1"/>
  <c r="YI89" i="1" a="1"/>
  <c r="YI89" i="1" s="1"/>
  <c r="YH89" i="1" a="1"/>
  <c r="YH89" i="1" s="1"/>
  <c r="YG89" i="1" a="1"/>
  <c r="YG89" i="1" s="1"/>
  <c r="YF89" i="1" a="1"/>
  <c r="YF89" i="1" s="1"/>
  <c r="YE89" i="1" a="1"/>
  <c r="YE89" i="1" s="1"/>
  <c r="YD89" i="1" a="1"/>
  <c r="YD89" i="1" s="1"/>
  <c r="YC89" i="1" a="1"/>
  <c r="YC89" i="1" s="1"/>
  <c r="XO89" i="1" a="1"/>
  <c r="XO89" i="1" s="1"/>
  <c r="XN89" i="1" a="1"/>
  <c r="XN89" i="1" s="1"/>
  <c r="XM89" i="1" a="1"/>
  <c r="XM89" i="1" s="1"/>
  <c r="XL89" i="1" a="1"/>
  <c r="XL89" i="1" s="1"/>
  <c r="XK89" i="1" a="1"/>
  <c r="XK89" i="1" s="1"/>
  <c r="XJ89" i="1" a="1"/>
  <c r="XJ89" i="1" s="1"/>
  <c r="XI89" i="1" a="1"/>
  <c r="XI89" i="1" s="1"/>
  <c r="YI88" i="1" a="1"/>
  <c r="YI88" i="1" s="1"/>
  <c r="YH88" i="1" a="1"/>
  <c r="YH88" i="1" s="1"/>
  <c r="YG88" i="1" a="1"/>
  <c r="YG88" i="1" s="1"/>
  <c r="YF88" i="1" a="1"/>
  <c r="YF88" i="1" s="1"/>
  <c r="YE88" i="1" a="1"/>
  <c r="YE88" i="1" s="1"/>
  <c r="YD88" i="1" a="1"/>
  <c r="YD88" i="1" s="1"/>
  <c r="YC88" i="1" a="1"/>
  <c r="YC88" i="1" s="1"/>
  <c r="XO88" i="1" a="1"/>
  <c r="XO88" i="1" s="1"/>
  <c r="XN88" i="1" a="1"/>
  <c r="XN88" i="1" s="1"/>
  <c r="XM88" i="1" a="1"/>
  <c r="XM88" i="1" s="1"/>
  <c r="XL88" i="1" a="1"/>
  <c r="XL88" i="1" s="1"/>
  <c r="XK88" i="1" a="1"/>
  <c r="XK88" i="1" s="1"/>
  <c r="XJ88" i="1" a="1"/>
  <c r="XJ88" i="1" s="1"/>
  <c r="XI88" i="1" a="1"/>
  <c r="XI88" i="1" s="1"/>
  <c r="YI87" i="1" a="1"/>
  <c r="YI87" i="1" s="1"/>
  <c r="YH87" i="1" a="1"/>
  <c r="YH87" i="1" s="1"/>
  <c r="YG87" i="1" a="1"/>
  <c r="YG87" i="1" s="1"/>
  <c r="YF87" i="1" a="1"/>
  <c r="YF87" i="1" s="1"/>
  <c r="YE87" i="1" a="1"/>
  <c r="YE87" i="1" s="1"/>
  <c r="YD87" i="1" a="1"/>
  <c r="YD87" i="1" s="1"/>
  <c r="YC87" i="1" a="1"/>
  <c r="YC87" i="1" s="1"/>
  <c r="XO87" i="1" a="1"/>
  <c r="XO87" i="1" s="1"/>
  <c r="XN87" i="1" a="1"/>
  <c r="XN87" i="1" s="1"/>
  <c r="XM87" i="1" a="1"/>
  <c r="XM87" i="1" s="1"/>
  <c r="XL87" i="1" a="1"/>
  <c r="XL87" i="1" s="1"/>
  <c r="XK87" i="1" a="1"/>
  <c r="XK87" i="1" s="1"/>
  <c r="XJ87" i="1" a="1"/>
  <c r="XJ87" i="1" s="1"/>
  <c r="XI87" i="1" a="1"/>
  <c r="XI87" i="1" s="1"/>
  <c r="YI86" i="1" a="1"/>
  <c r="YI86" i="1" s="1"/>
  <c r="YH86" i="1" a="1"/>
  <c r="YH86" i="1" s="1"/>
  <c r="YG86" i="1" a="1"/>
  <c r="YG86" i="1" s="1"/>
  <c r="YF86" i="1" a="1"/>
  <c r="YF86" i="1" s="1"/>
  <c r="YE86" i="1" a="1"/>
  <c r="YE86" i="1" s="1"/>
  <c r="YD86" i="1" a="1"/>
  <c r="YD86" i="1" s="1"/>
  <c r="YC86" i="1" a="1"/>
  <c r="YC86" i="1" s="1"/>
  <c r="XO86" i="1" a="1"/>
  <c r="XO86" i="1" s="1"/>
  <c r="XN86" i="1" a="1"/>
  <c r="XN86" i="1" s="1"/>
  <c r="XM86" i="1" a="1"/>
  <c r="XM86" i="1" s="1"/>
  <c r="XL86" i="1" a="1"/>
  <c r="XL86" i="1" s="1"/>
  <c r="XK86" i="1" a="1"/>
  <c r="XK86" i="1" s="1"/>
  <c r="XJ86" i="1" a="1"/>
  <c r="XJ86" i="1" s="1"/>
  <c r="XI86" i="1" a="1"/>
  <c r="XI86" i="1" s="1"/>
  <c r="YI85" i="1" a="1"/>
  <c r="YI85" i="1" s="1"/>
  <c r="YH85" i="1" a="1"/>
  <c r="YH85" i="1" s="1"/>
  <c r="YG85" i="1" a="1"/>
  <c r="YG85" i="1" s="1"/>
  <c r="YF85" i="1" a="1"/>
  <c r="YF85" i="1" s="1"/>
  <c r="YE85" i="1" a="1"/>
  <c r="YE85" i="1" s="1"/>
  <c r="YD85" i="1" a="1"/>
  <c r="YD85" i="1" s="1"/>
  <c r="YC85" i="1" a="1"/>
  <c r="YC85" i="1" s="1"/>
  <c r="XO85" i="1" a="1"/>
  <c r="XO85" i="1" s="1"/>
  <c r="XN85" i="1" a="1"/>
  <c r="XN85" i="1" s="1"/>
  <c r="XM85" i="1" a="1"/>
  <c r="XM85" i="1" s="1"/>
  <c r="XL85" i="1" a="1"/>
  <c r="XL85" i="1" s="1"/>
  <c r="XK85" i="1" a="1"/>
  <c r="XK85" i="1" s="1"/>
  <c r="XJ85" i="1" a="1"/>
  <c r="XJ85" i="1" s="1"/>
  <c r="XI85" i="1" a="1"/>
  <c r="XI85" i="1" s="1"/>
  <c r="YI84" i="1" a="1"/>
  <c r="YI84" i="1" s="1"/>
  <c r="YH84" i="1" a="1"/>
  <c r="YH84" i="1" s="1"/>
  <c r="YG84" i="1" a="1"/>
  <c r="YG84" i="1" s="1"/>
  <c r="YF84" i="1" a="1"/>
  <c r="YF84" i="1" s="1"/>
  <c r="YE84" i="1" a="1"/>
  <c r="YE84" i="1" s="1"/>
  <c r="YD84" i="1" a="1"/>
  <c r="YD84" i="1" s="1"/>
  <c r="YC84" i="1" a="1"/>
  <c r="YC84" i="1" s="1"/>
  <c r="XO84" i="1" a="1"/>
  <c r="XO84" i="1" s="1"/>
  <c r="XN84" i="1" a="1"/>
  <c r="XN84" i="1" s="1"/>
  <c r="XM84" i="1" a="1"/>
  <c r="XM84" i="1" s="1"/>
  <c r="XL84" i="1" a="1"/>
  <c r="XL84" i="1" s="1"/>
  <c r="XK84" i="1" a="1"/>
  <c r="XK84" i="1" s="1"/>
  <c r="XJ84" i="1" a="1"/>
  <c r="XJ84" i="1" s="1"/>
  <c r="XI84" i="1" a="1"/>
  <c r="XI84" i="1" s="1"/>
  <c r="YI83" i="1" a="1"/>
  <c r="YI83" i="1" s="1"/>
  <c r="YH83" i="1" a="1"/>
  <c r="YH83" i="1" s="1"/>
  <c r="YG83" i="1" a="1"/>
  <c r="YG83" i="1" s="1"/>
  <c r="YF83" i="1" a="1"/>
  <c r="YF83" i="1" s="1"/>
  <c r="YE83" i="1" a="1"/>
  <c r="YE83" i="1" s="1"/>
  <c r="YD83" i="1" a="1"/>
  <c r="YD83" i="1" s="1"/>
  <c r="YC83" i="1" a="1"/>
  <c r="YC83" i="1" s="1"/>
  <c r="XO83" i="1" a="1"/>
  <c r="XO83" i="1" s="1"/>
  <c r="XN83" i="1" a="1"/>
  <c r="XN83" i="1" s="1"/>
  <c r="XM83" i="1" a="1"/>
  <c r="XM83" i="1" s="1"/>
  <c r="XL83" i="1" a="1"/>
  <c r="XL83" i="1" s="1"/>
  <c r="XK83" i="1" a="1"/>
  <c r="XK83" i="1" s="1"/>
  <c r="XJ83" i="1" a="1"/>
  <c r="XJ83" i="1" s="1"/>
  <c r="XI83" i="1" a="1"/>
  <c r="XI83" i="1" s="1"/>
  <c r="YI82" i="1" a="1"/>
  <c r="YI82" i="1" s="1"/>
  <c r="YH82" i="1" a="1"/>
  <c r="YH82" i="1" s="1"/>
  <c r="YG82" i="1" a="1"/>
  <c r="YG82" i="1" s="1"/>
  <c r="YF82" i="1" a="1"/>
  <c r="YF82" i="1" s="1"/>
  <c r="YE82" i="1" a="1"/>
  <c r="YE82" i="1" s="1"/>
  <c r="YD82" i="1" a="1"/>
  <c r="YD82" i="1" s="1"/>
  <c r="YC82" i="1" a="1"/>
  <c r="YC82" i="1" s="1"/>
  <c r="XO82" i="1" a="1"/>
  <c r="XO82" i="1" s="1"/>
  <c r="XN82" i="1" a="1"/>
  <c r="XN82" i="1" s="1"/>
  <c r="XM82" i="1" a="1"/>
  <c r="XM82" i="1" s="1"/>
  <c r="XL82" i="1" a="1"/>
  <c r="XL82" i="1" s="1"/>
  <c r="XK82" i="1" a="1"/>
  <c r="XK82" i="1" s="1"/>
  <c r="XJ82" i="1" a="1"/>
  <c r="XJ82" i="1" s="1"/>
  <c r="XI82" i="1" a="1"/>
  <c r="XI82" i="1" s="1"/>
  <c r="YI81" i="1" a="1"/>
  <c r="YI81" i="1" s="1"/>
  <c r="YH81" i="1" a="1"/>
  <c r="YH81" i="1" s="1"/>
  <c r="YG81" i="1" a="1"/>
  <c r="YG81" i="1" s="1"/>
  <c r="YF81" i="1" a="1"/>
  <c r="YF81" i="1" s="1"/>
  <c r="YE81" i="1" a="1"/>
  <c r="YE81" i="1" s="1"/>
  <c r="YD81" i="1" a="1"/>
  <c r="YD81" i="1" s="1"/>
  <c r="YC81" i="1" a="1"/>
  <c r="YC81" i="1" s="1"/>
  <c r="XO81" i="1" a="1"/>
  <c r="XO81" i="1" s="1"/>
  <c r="XN81" i="1" a="1"/>
  <c r="XN81" i="1" s="1"/>
  <c r="XM81" i="1" a="1"/>
  <c r="XM81" i="1" s="1"/>
  <c r="XL81" i="1" a="1"/>
  <c r="XL81" i="1" s="1"/>
  <c r="XK81" i="1" a="1"/>
  <c r="XK81" i="1" s="1"/>
  <c r="XJ81" i="1" a="1"/>
  <c r="XJ81" i="1" s="1"/>
  <c r="XI81" i="1" a="1"/>
  <c r="XI81" i="1" s="1"/>
  <c r="YI80" i="1" a="1"/>
  <c r="YI80" i="1" s="1"/>
  <c r="YH80" i="1" a="1"/>
  <c r="YH80" i="1" s="1"/>
  <c r="YG80" i="1" a="1"/>
  <c r="YG80" i="1" s="1"/>
  <c r="YF80" i="1" a="1"/>
  <c r="YF80" i="1" s="1"/>
  <c r="YE80" i="1" a="1"/>
  <c r="YE80" i="1" s="1"/>
  <c r="YD80" i="1" a="1"/>
  <c r="YD80" i="1" s="1"/>
  <c r="YC80" i="1" a="1"/>
  <c r="YC80" i="1" s="1"/>
  <c r="XO80" i="1" a="1"/>
  <c r="XO80" i="1" s="1"/>
  <c r="XN80" i="1" a="1"/>
  <c r="XN80" i="1" s="1"/>
  <c r="XM80" i="1" a="1"/>
  <c r="XM80" i="1" s="1"/>
  <c r="XL80" i="1" a="1"/>
  <c r="XL80" i="1" s="1"/>
  <c r="XK80" i="1" a="1"/>
  <c r="XK80" i="1" s="1"/>
  <c r="XJ80" i="1" a="1"/>
  <c r="XJ80" i="1" s="1"/>
  <c r="XI80" i="1" a="1"/>
  <c r="XI80" i="1" s="1"/>
  <c r="YI79" i="1" a="1"/>
  <c r="YI79" i="1" s="1"/>
  <c r="YH79" i="1" a="1"/>
  <c r="YH79" i="1" s="1"/>
  <c r="YG79" i="1" a="1"/>
  <c r="YG79" i="1" s="1"/>
  <c r="YF79" i="1" a="1"/>
  <c r="YF79" i="1" s="1"/>
  <c r="YE79" i="1" a="1"/>
  <c r="YE79" i="1" s="1"/>
  <c r="YD79" i="1" a="1"/>
  <c r="YD79" i="1" s="1"/>
  <c r="YC79" i="1" a="1"/>
  <c r="YC79" i="1" s="1"/>
  <c r="XO79" i="1" a="1"/>
  <c r="XO79" i="1" s="1"/>
  <c r="XN79" i="1" a="1"/>
  <c r="XN79" i="1" s="1"/>
  <c r="XM79" i="1" a="1"/>
  <c r="XM79" i="1" s="1"/>
  <c r="XL79" i="1" a="1"/>
  <c r="XL79" i="1" s="1"/>
  <c r="XK79" i="1" a="1"/>
  <c r="XK79" i="1" s="1"/>
  <c r="XJ79" i="1" a="1"/>
  <c r="XJ79" i="1" s="1"/>
  <c r="XI79" i="1" a="1"/>
  <c r="XI79" i="1" s="1"/>
  <c r="YI78" i="1" a="1"/>
  <c r="YI78" i="1" s="1"/>
  <c r="YH78" i="1" a="1"/>
  <c r="YH78" i="1" s="1"/>
  <c r="YG78" i="1" a="1"/>
  <c r="YG78" i="1" s="1"/>
  <c r="YF78" i="1" a="1"/>
  <c r="YF78" i="1" s="1"/>
  <c r="YE78" i="1" a="1"/>
  <c r="YE78" i="1" s="1"/>
  <c r="YD78" i="1" a="1"/>
  <c r="YD78" i="1" s="1"/>
  <c r="YC78" i="1" a="1"/>
  <c r="YC78" i="1" s="1"/>
  <c r="XO78" i="1" a="1"/>
  <c r="XO78" i="1" s="1"/>
  <c r="XN78" i="1" a="1"/>
  <c r="XN78" i="1" s="1"/>
  <c r="XM78" i="1" a="1"/>
  <c r="XM78" i="1" s="1"/>
  <c r="XL78" i="1" a="1"/>
  <c r="XL78" i="1" s="1"/>
  <c r="XK78" i="1" a="1"/>
  <c r="XK78" i="1" s="1"/>
  <c r="XJ78" i="1" a="1"/>
  <c r="XJ78" i="1" s="1"/>
  <c r="XI78" i="1" a="1"/>
  <c r="XI78" i="1" s="1"/>
  <c r="YI77" i="1" a="1"/>
  <c r="YI77" i="1" s="1"/>
  <c r="YH77" i="1" a="1"/>
  <c r="YH77" i="1" s="1"/>
  <c r="YG77" i="1" a="1"/>
  <c r="YG77" i="1" s="1"/>
  <c r="YF77" i="1" a="1"/>
  <c r="YF77" i="1" s="1"/>
  <c r="YE77" i="1" a="1"/>
  <c r="YE77" i="1" s="1"/>
  <c r="YD77" i="1" a="1"/>
  <c r="YD77" i="1" s="1"/>
  <c r="YC77" i="1" a="1"/>
  <c r="YC77" i="1" s="1"/>
  <c r="XO77" i="1" a="1"/>
  <c r="XO77" i="1" s="1"/>
  <c r="XN77" i="1" a="1"/>
  <c r="XN77" i="1" s="1"/>
  <c r="XM77" i="1" a="1"/>
  <c r="XM77" i="1" s="1"/>
  <c r="XL77" i="1" a="1"/>
  <c r="XL77" i="1" s="1"/>
  <c r="XK77" i="1" a="1"/>
  <c r="XK77" i="1" s="1"/>
  <c r="XJ77" i="1" a="1"/>
  <c r="XJ77" i="1" s="1"/>
  <c r="XI77" i="1" a="1"/>
  <c r="XI77" i="1" s="1"/>
  <c r="YI76" i="1" a="1"/>
  <c r="YI76" i="1" s="1"/>
  <c r="YH76" i="1" a="1"/>
  <c r="YH76" i="1" s="1"/>
  <c r="YG76" i="1" a="1"/>
  <c r="YG76" i="1" s="1"/>
  <c r="YF76" i="1" a="1"/>
  <c r="YF76" i="1" s="1"/>
  <c r="YE76" i="1" a="1"/>
  <c r="YE76" i="1" s="1"/>
  <c r="YD76" i="1" a="1"/>
  <c r="YD76" i="1" s="1"/>
  <c r="YC76" i="1" a="1"/>
  <c r="YC76" i="1" s="1"/>
  <c r="XO76" i="1" a="1"/>
  <c r="XO76" i="1" s="1"/>
  <c r="XN76" i="1" a="1"/>
  <c r="XN76" i="1" s="1"/>
  <c r="XM76" i="1" a="1"/>
  <c r="XM76" i="1" s="1"/>
  <c r="XL76" i="1" a="1"/>
  <c r="XL76" i="1" s="1"/>
  <c r="XK76" i="1" a="1"/>
  <c r="XK76" i="1" s="1"/>
  <c r="XJ76" i="1" a="1"/>
  <c r="XJ76" i="1" s="1"/>
  <c r="XI76" i="1" a="1"/>
  <c r="XI76" i="1" s="1"/>
  <c r="YI75" i="1" a="1"/>
  <c r="YI75" i="1" s="1"/>
  <c r="YH75" i="1" a="1"/>
  <c r="YH75" i="1" s="1"/>
  <c r="YG75" i="1" a="1"/>
  <c r="YG75" i="1" s="1"/>
  <c r="YF75" i="1" a="1"/>
  <c r="YF75" i="1" s="1"/>
  <c r="YE75" i="1" a="1"/>
  <c r="YE75" i="1" s="1"/>
  <c r="YD75" i="1" a="1"/>
  <c r="YD75" i="1" s="1"/>
  <c r="YC75" i="1" a="1"/>
  <c r="YC75" i="1" s="1"/>
  <c r="XO75" i="1" a="1"/>
  <c r="XO75" i="1" s="1"/>
  <c r="XN75" i="1" a="1"/>
  <c r="XN75" i="1" s="1"/>
  <c r="XM75" i="1" a="1"/>
  <c r="XM75" i="1" s="1"/>
  <c r="XL75" i="1" a="1"/>
  <c r="XL75" i="1" s="1"/>
  <c r="XK75" i="1" a="1"/>
  <c r="XK75" i="1" s="1"/>
  <c r="XJ75" i="1" a="1"/>
  <c r="XJ75" i="1" s="1"/>
  <c r="XI75" i="1" a="1"/>
  <c r="XI75" i="1" s="1"/>
  <c r="YI74" i="1" a="1"/>
  <c r="YI74" i="1" s="1"/>
  <c r="YH74" i="1" a="1"/>
  <c r="YH74" i="1" s="1"/>
  <c r="YG74" i="1" a="1"/>
  <c r="YG74" i="1" s="1"/>
  <c r="YF74" i="1" a="1"/>
  <c r="YF74" i="1" s="1"/>
  <c r="YE74" i="1" a="1"/>
  <c r="YE74" i="1" s="1"/>
  <c r="YD74" i="1" a="1"/>
  <c r="YD74" i="1" s="1"/>
  <c r="YC74" i="1" a="1"/>
  <c r="YC74" i="1" s="1"/>
  <c r="XO74" i="1" a="1"/>
  <c r="XO74" i="1" s="1"/>
  <c r="XN74" i="1" a="1"/>
  <c r="XN74" i="1" s="1"/>
  <c r="XM74" i="1" a="1"/>
  <c r="XM74" i="1" s="1"/>
  <c r="XL74" i="1" a="1"/>
  <c r="XL74" i="1" s="1"/>
  <c r="XK74" i="1" a="1"/>
  <c r="XK74" i="1" s="1"/>
  <c r="XJ74" i="1" a="1"/>
  <c r="XJ74" i="1" s="1"/>
  <c r="XI74" i="1" a="1"/>
  <c r="XI74" i="1" s="1"/>
  <c r="YI73" i="1" a="1"/>
  <c r="YI73" i="1" s="1"/>
  <c r="YH73" i="1" a="1"/>
  <c r="YH73" i="1" s="1"/>
  <c r="YG73" i="1" a="1"/>
  <c r="YG73" i="1" s="1"/>
  <c r="YF73" i="1" a="1"/>
  <c r="YF73" i="1" s="1"/>
  <c r="YE73" i="1" a="1"/>
  <c r="YE73" i="1" s="1"/>
  <c r="YD73" i="1" a="1"/>
  <c r="YD73" i="1" s="1"/>
  <c r="YC73" i="1" a="1"/>
  <c r="YC73" i="1" s="1"/>
  <c r="XO73" i="1" a="1"/>
  <c r="XO73" i="1" s="1"/>
  <c r="XN73" i="1" a="1"/>
  <c r="XN73" i="1" s="1"/>
  <c r="XM73" i="1" a="1"/>
  <c r="XM73" i="1" s="1"/>
  <c r="XL73" i="1" a="1"/>
  <c r="XL73" i="1" s="1"/>
  <c r="XK73" i="1" a="1"/>
  <c r="XK73" i="1" s="1"/>
  <c r="XJ73" i="1" a="1"/>
  <c r="XJ73" i="1" s="1"/>
  <c r="XI73" i="1" a="1"/>
  <c r="XI73" i="1" s="1"/>
  <c r="YI72" i="1" a="1"/>
  <c r="YI72" i="1" s="1"/>
  <c r="YH72" i="1" a="1"/>
  <c r="YH72" i="1" s="1"/>
  <c r="YG72" i="1" a="1"/>
  <c r="YG72" i="1" s="1"/>
  <c r="YF72" i="1" a="1"/>
  <c r="YF72" i="1" s="1"/>
  <c r="YE72" i="1" a="1"/>
  <c r="YE72" i="1" s="1"/>
  <c r="YD72" i="1" a="1"/>
  <c r="YD72" i="1" s="1"/>
  <c r="YC72" i="1" a="1"/>
  <c r="YC72" i="1" s="1"/>
  <c r="XO72" i="1" a="1"/>
  <c r="XO72" i="1" s="1"/>
  <c r="XN72" i="1" a="1"/>
  <c r="XN72" i="1" s="1"/>
  <c r="XM72" i="1" a="1"/>
  <c r="XM72" i="1" s="1"/>
  <c r="XL72" i="1" a="1"/>
  <c r="XL72" i="1" s="1"/>
  <c r="XK72" i="1" a="1"/>
  <c r="XK72" i="1" s="1"/>
  <c r="XJ72" i="1" a="1"/>
  <c r="XJ72" i="1" s="1"/>
  <c r="XI72" i="1" a="1"/>
  <c r="XI72" i="1" s="1"/>
  <c r="YI71" i="1" a="1"/>
  <c r="YI71" i="1" s="1"/>
  <c r="YH71" i="1" a="1"/>
  <c r="YH71" i="1" s="1"/>
  <c r="YG71" i="1" a="1"/>
  <c r="YG71" i="1" s="1"/>
  <c r="YF71" i="1" a="1"/>
  <c r="YF71" i="1" s="1"/>
  <c r="YE71" i="1" a="1"/>
  <c r="YE71" i="1" s="1"/>
  <c r="YD71" i="1" a="1"/>
  <c r="YD71" i="1" s="1"/>
  <c r="YC71" i="1" a="1"/>
  <c r="YC71" i="1" s="1"/>
  <c r="XO71" i="1" a="1"/>
  <c r="XO71" i="1" s="1"/>
  <c r="XN71" i="1" a="1"/>
  <c r="XN71" i="1" s="1"/>
  <c r="XM71" i="1" a="1"/>
  <c r="XM71" i="1" s="1"/>
  <c r="XL71" i="1" a="1"/>
  <c r="XL71" i="1" s="1"/>
  <c r="XK71" i="1" a="1"/>
  <c r="XK71" i="1" s="1"/>
  <c r="XJ71" i="1" a="1"/>
  <c r="XJ71" i="1" s="1"/>
  <c r="XI71" i="1" a="1"/>
  <c r="XI71" i="1" s="1"/>
  <c r="YI70" i="1" a="1"/>
  <c r="YI70" i="1" s="1"/>
  <c r="YH70" i="1" a="1"/>
  <c r="YH70" i="1" s="1"/>
  <c r="YG70" i="1" a="1"/>
  <c r="YG70" i="1" s="1"/>
  <c r="YF70" i="1" a="1"/>
  <c r="YF70" i="1" s="1"/>
  <c r="YE70" i="1" a="1"/>
  <c r="YE70" i="1" s="1"/>
  <c r="YD70" i="1" a="1"/>
  <c r="YD70" i="1" s="1"/>
  <c r="YC70" i="1" a="1"/>
  <c r="YC70" i="1" s="1"/>
  <c r="XO70" i="1" a="1"/>
  <c r="XO70" i="1" s="1"/>
  <c r="XN70" i="1" a="1"/>
  <c r="XN70" i="1" s="1"/>
  <c r="XM70" i="1" a="1"/>
  <c r="XM70" i="1" s="1"/>
  <c r="XL70" i="1" a="1"/>
  <c r="XL70" i="1" s="1"/>
  <c r="XK70" i="1" a="1"/>
  <c r="XK70" i="1" s="1"/>
  <c r="XJ70" i="1" a="1"/>
  <c r="XJ70" i="1" s="1"/>
  <c r="XI70" i="1" a="1"/>
  <c r="XI70" i="1" s="1"/>
  <c r="YI69" i="1" a="1"/>
  <c r="YI69" i="1" s="1"/>
  <c r="YH69" i="1" a="1"/>
  <c r="YH69" i="1" s="1"/>
  <c r="YG69" i="1" a="1"/>
  <c r="YG69" i="1" s="1"/>
  <c r="YF69" i="1" a="1"/>
  <c r="YF69" i="1" s="1"/>
  <c r="YE69" i="1" a="1"/>
  <c r="YE69" i="1" s="1"/>
  <c r="YD69" i="1" a="1"/>
  <c r="YD69" i="1" s="1"/>
  <c r="YC69" i="1" a="1"/>
  <c r="YC69" i="1" s="1"/>
  <c r="XO69" i="1" a="1"/>
  <c r="XO69" i="1" s="1"/>
  <c r="XN69" i="1" a="1"/>
  <c r="XN69" i="1" s="1"/>
  <c r="XM69" i="1" a="1"/>
  <c r="XM69" i="1" s="1"/>
  <c r="XL69" i="1" a="1"/>
  <c r="XL69" i="1" s="1"/>
  <c r="XK69" i="1" a="1"/>
  <c r="XK69" i="1" s="1"/>
  <c r="XJ69" i="1" a="1"/>
  <c r="XJ69" i="1" s="1"/>
  <c r="XI69" i="1" a="1"/>
  <c r="XI69" i="1" s="1"/>
  <c r="YI68" i="1" a="1"/>
  <c r="YI68" i="1" s="1"/>
  <c r="YH68" i="1" a="1"/>
  <c r="YH68" i="1" s="1"/>
  <c r="YG68" i="1" a="1"/>
  <c r="YG68" i="1" s="1"/>
  <c r="YF68" i="1" a="1"/>
  <c r="YF68" i="1" s="1"/>
  <c r="YE68" i="1" a="1"/>
  <c r="YE68" i="1" s="1"/>
  <c r="YD68" i="1" a="1"/>
  <c r="YD68" i="1" s="1"/>
  <c r="YC68" i="1" a="1"/>
  <c r="YC68" i="1" s="1"/>
  <c r="XO68" i="1" a="1"/>
  <c r="XO68" i="1" s="1"/>
  <c r="XN68" i="1" a="1"/>
  <c r="XN68" i="1" s="1"/>
  <c r="XM68" i="1" a="1"/>
  <c r="XM68" i="1" s="1"/>
  <c r="XL68" i="1" a="1"/>
  <c r="XL68" i="1" s="1"/>
  <c r="XK68" i="1" a="1"/>
  <c r="XK68" i="1" s="1"/>
  <c r="XJ68" i="1" a="1"/>
  <c r="XJ68" i="1" s="1"/>
  <c r="XI68" i="1" a="1"/>
  <c r="XI68" i="1" s="1"/>
  <c r="YI67" i="1" a="1"/>
  <c r="YI67" i="1" s="1"/>
  <c r="YH67" i="1" a="1"/>
  <c r="YH67" i="1" s="1"/>
  <c r="YG67" i="1" a="1"/>
  <c r="YG67" i="1" s="1"/>
  <c r="YF67" i="1" a="1"/>
  <c r="YF67" i="1" s="1"/>
  <c r="YE67" i="1" a="1"/>
  <c r="YE67" i="1" s="1"/>
  <c r="YD67" i="1" a="1"/>
  <c r="YD67" i="1" s="1"/>
  <c r="YC67" i="1" a="1"/>
  <c r="YC67" i="1" s="1"/>
  <c r="XO67" i="1" a="1"/>
  <c r="XO67" i="1" s="1"/>
  <c r="XN67" i="1" a="1"/>
  <c r="XN67" i="1" s="1"/>
  <c r="XM67" i="1" a="1"/>
  <c r="XM67" i="1" s="1"/>
  <c r="XL67" i="1" a="1"/>
  <c r="XL67" i="1" s="1"/>
  <c r="XK67" i="1" a="1"/>
  <c r="XK67" i="1" s="1"/>
  <c r="XJ67" i="1" a="1"/>
  <c r="XJ67" i="1" s="1"/>
  <c r="XI67" i="1" a="1"/>
  <c r="XI67" i="1" s="1"/>
  <c r="YI66" i="1" a="1"/>
  <c r="YI66" i="1" s="1"/>
  <c r="YH66" i="1" a="1"/>
  <c r="YH66" i="1" s="1"/>
  <c r="YG66" i="1" a="1"/>
  <c r="YG66" i="1" s="1"/>
  <c r="YF66" i="1" a="1"/>
  <c r="YF66" i="1" s="1"/>
  <c r="YE66" i="1" a="1"/>
  <c r="YE66" i="1" s="1"/>
  <c r="YD66" i="1" a="1"/>
  <c r="YD66" i="1" s="1"/>
  <c r="YC66" i="1" a="1"/>
  <c r="YC66" i="1" s="1"/>
  <c r="XO66" i="1" a="1"/>
  <c r="XO66" i="1" s="1"/>
  <c r="XN66" i="1" a="1"/>
  <c r="XN66" i="1" s="1"/>
  <c r="XM66" i="1" a="1"/>
  <c r="XM66" i="1" s="1"/>
  <c r="XL66" i="1" a="1"/>
  <c r="XL66" i="1" s="1"/>
  <c r="XK66" i="1" a="1"/>
  <c r="XK66" i="1" s="1"/>
  <c r="XJ66" i="1" a="1"/>
  <c r="XJ66" i="1" s="1"/>
  <c r="XI66" i="1" a="1"/>
  <c r="XI66" i="1" s="1"/>
  <c r="YI65" i="1" a="1"/>
  <c r="YI65" i="1" s="1"/>
  <c r="YH65" i="1" a="1"/>
  <c r="YH65" i="1" s="1"/>
  <c r="YG65" i="1" a="1"/>
  <c r="YG65" i="1" s="1"/>
  <c r="YF65" i="1" a="1"/>
  <c r="YF65" i="1" s="1"/>
  <c r="YE65" i="1" a="1"/>
  <c r="YE65" i="1" s="1"/>
  <c r="YD65" i="1" a="1"/>
  <c r="YD65" i="1" s="1"/>
  <c r="YC65" i="1" a="1"/>
  <c r="YC65" i="1" s="1"/>
  <c r="XO65" i="1" a="1"/>
  <c r="XO65" i="1" s="1"/>
  <c r="XN65" i="1" a="1"/>
  <c r="XN65" i="1" s="1"/>
  <c r="XM65" i="1" a="1"/>
  <c r="XM65" i="1" s="1"/>
  <c r="XL65" i="1" a="1"/>
  <c r="XL65" i="1" s="1"/>
  <c r="XK65" i="1" a="1"/>
  <c r="XK65" i="1" s="1"/>
  <c r="XJ65" i="1" a="1"/>
  <c r="XJ65" i="1" s="1"/>
  <c r="XI65" i="1" a="1"/>
  <c r="XI65" i="1" s="1"/>
  <c r="YI64" i="1" a="1"/>
  <c r="YI64" i="1" s="1"/>
  <c r="YH64" i="1" a="1"/>
  <c r="YH64" i="1" s="1"/>
  <c r="YG64" i="1" a="1"/>
  <c r="YG64" i="1" s="1"/>
  <c r="YF64" i="1" a="1"/>
  <c r="YF64" i="1" s="1"/>
  <c r="YE64" i="1" a="1"/>
  <c r="YE64" i="1" s="1"/>
  <c r="YD64" i="1" a="1"/>
  <c r="YD64" i="1" s="1"/>
  <c r="YC64" i="1" a="1"/>
  <c r="YC64" i="1" s="1"/>
  <c r="XO64" i="1" a="1"/>
  <c r="XO64" i="1" s="1"/>
  <c r="XN64" i="1" a="1"/>
  <c r="XN64" i="1" s="1"/>
  <c r="XM64" i="1" a="1"/>
  <c r="XM64" i="1" s="1"/>
  <c r="XL64" i="1" a="1"/>
  <c r="XL64" i="1" s="1"/>
  <c r="XK64" i="1" a="1"/>
  <c r="XK64" i="1" s="1"/>
  <c r="XJ64" i="1" a="1"/>
  <c r="XJ64" i="1" s="1"/>
  <c r="XI64" i="1" a="1"/>
  <c r="XI64" i="1" s="1"/>
  <c r="YI63" i="1" a="1"/>
  <c r="YI63" i="1" s="1"/>
  <c r="YH63" i="1" a="1"/>
  <c r="YH63" i="1" s="1"/>
  <c r="YG63" i="1" a="1"/>
  <c r="YG63" i="1" s="1"/>
  <c r="YF63" i="1" a="1"/>
  <c r="YF63" i="1" s="1"/>
  <c r="YE63" i="1" a="1"/>
  <c r="YE63" i="1" s="1"/>
  <c r="YD63" i="1" a="1"/>
  <c r="YD63" i="1" s="1"/>
  <c r="YC63" i="1" a="1"/>
  <c r="YC63" i="1" s="1"/>
  <c r="XO63" i="1" a="1"/>
  <c r="XO63" i="1" s="1"/>
  <c r="XN63" i="1" a="1"/>
  <c r="XN63" i="1" s="1"/>
  <c r="XM63" i="1" a="1"/>
  <c r="XM63" i="1" s="1"/>
  <c r="XL63" i="1" a="1"/>
  <c r="XL63" i="1" s="1"/>
  <c r="XK63" i="1" a="1"/>
  <c r="XK63" i="1" s="1"/>
  <c r="XJ63" i="1" a="1"/>
  <c r="XJ63" i="1" s="1"/>
  <c r="XI63" i="1" a="1"/>
  <c r="XI63" i="1" s="1"/>
  <c r="YI62" i="1" a="1"/>
  <c r="YI62" i="1" s="1"/>
  <c r="YH62" i="1" a="1"/>
  <c r="YH62" i="1" s="1"/>
  <c r="YG62" i="1" a="1"/>
  <c r="YG62" i="1" s="1"/>
  <c r="YF62" i="1" a="1"/>
  <c r="YF62" i="1" s="1"/>
  <c r="YE62" i="1" a="1"/>
  <c r="YE62" i="1" s="1"/>
  <c r="YD62" i="1" a="1"/>
  <c r="YD62" i="1" s="1"/>
  <c r="YC62" i="1" a="1"/>
  <c r="YC62" i="1" s="1"/>
  <c r="XO62" i="1" a="1"/>
  <c r="XO62" i="1" s="1"/>
  <c r="XN62" i="1" a="1"/>
  <c r="XN62" i="1" s="1"/>
  <c r="XM62" i="1" a="1"/>
  <c r="XM62" i="1" s="1"/>
  <c r="XL62" i="1" a="1"/>
  <c r="XL62" i="1" s="1"/>
  <c r="XK62" i="1" a="1"/>
  <c r="XK62" i="1" s="1"/>
  <c r="XJ62" i="1" a="1"/>
  <c r="XJ62" i="1" s="1"/>
  <c r="XI62" i="1" a="1"/>
  <c r="XI62" i="1" s="1"/>
  <c r="YI61" i="1" a="1"/>
  <c r="YI61" i="1" s="1"/>
  <c r="YH61" i="1" a="1"/>
  <c r="YH61" i="1" s="1"/>
  <c r="YG61" i="1" a="1"/>
  <c r="YG61" i="1" s="1"/>
  <c r="YF61" i="1" a="1"/>
  <c r="YF61" i="1" s="1"/>
  <c r="YE61" i="1" a="1"/>
  <c r="YE61" i="1" s="1"/>
  <c r="YD61" i="1" a="1"/>
  <c r="YD61" i="1" s="1"/>
  <c r="YC61" i="1" a="1"/>
  <c r="YC61" i="1" s="1"/>
  <c r="XO61" i="1" a="1"/>
  <c r="XO61" i="1" s="1"/>
  <c r="XN61" i="1" a="1"/>
  <c r="XN61" i="1" s="1"/>
  <c r="XM61" i="1" a="1"/>
  <c r="XM61" i="1" s="1"/>
  <c r="XL61" i="1" a="1"/>
  <c r="XL61" i="1" s="1"/>
  <c r="XK61" i="1" a="1"/>
  <c r="XK61" i="1" s="1"/>
  <c r="XJ61" i="1" a="1"/>
  <c r="XJ61" i="1" s="1"/>
  <c r="XI61" i="1" a="1"/>
  <c r="XI61" i="1" s="1"/>
  <c r="YI60" i="1" a="1"/>
  <c r="YI60" i="1" s="1"/>
  <c r="YH60" i="1" a="1"/>
  <c r="YH60" i="1" s="1"/>
  <c r="YG60" i="1" a="1"/>
  <c r="YG60" i="1" s="1"/>
  <c r="YF60" i="1" a="1"/>
  <c r="YF60" i="1" s="1"/>
  <c r="YE60" i="1" a="1"/>
  <c r="YE60" i="1" s="1"/>
  <c r="YD60" i="1" a="1"/>
  <c r="YD60" i="1" s="1"/>
  <c r="YC60" i="1" a="1"/>
  <c r="YC60" i="1" s="1"/>
  <c r="XO60" i="1" a="1"/>
  <c r="XO60" i="1" s="1"/>
  <c r="XN60" i="1" a="1"/>
  <c r="XN60" i="1" s="1"/>
  <c r="XM60" i="1" a="1"/>
  <c r="XM60" i="1" s="1"/>
  <c r="XL60" i="1" a="1"/>
  <c r="XL60" i="1" s="1"/>
  <c r="XK60" i="1" a="1"/>
  <c r="XK60" i="1" s="1"/>
  <c r="XJ60" i="1" a="1"/>
  <c r="XJ60" i="1" s="1"/>
  <c r="XI60" i="1" a="1"/>
  <c r="XI60" i="1" s="1"/>
  <c r="YI59" i="1" a="1"/>
  <c r="YI59" i="1" s="1"/>
  <c r="YH59" i="1" a="1"/>
  <c r="YH59" i="1" s="1"/>
  <c r="YG59" i="1" a="1"/>
  <c r="YG59" i="1" s="1"/>
  <c r="YF59" i="1" a="1"/>
  <c r="YF59" i="1" s="1"/>
  <c r="YE59" i="1" a="1"/>
  <c r="YE59" i="1" s="1"/>
  <c r="YD59" i="1" a="1"/>
  <c r="YD59" i="1" s="1"/>
  <c r="YC59" i="1" a="1"/>
  <c r="YC59" i="1" s="1"/>
  <c r="XO59" i="1" a="1"/>
  <c r="XO59" i="1" s="1"/>
  <c r="XN59" i="1" a="1"/>
  <c r="XN59" i="1" s="1"/>
  <c r="XM59" i="1" a="1"/>
  <c r="XM59" i="1" s="1"/>
  <c r="XL59" i="1" a="1"/>
  <c r="XL59" i="1" s="1"/>
  <c r="XK59" i="1" a="1"/>
  <c r="XK59" i="1" s="1"/>
  <c r="XJ59" i="1" a="1"/>
  <c r="XJ59" i="1" s="1"/>
  <c r="XI59" i="1" a="1"/>
  <c r="XI59" i="1" s="1"/>
  <c r="YI58" i="1" a="1"/>
  <c r="YI58" i="1" s="1"/>
  <c r="YH58" i="1" a="1"/>
  <c r="YH58" i="1" s="1"/>
  <c r="YG58" i="1" a="1"/>
  <c r="YG58" i="1" s="1"/>
  <c r="YF58" i="1" a="1"/>
  <c r="YF58" i="1" s="1"/>
  <c r="YE58" i="1" a="1"/>
  <c r="YE58" i="1" s="1"/>
  <c r="YD58" i="1" a="1"/>
  <c r="YD58" i="1" s="1"/>
  <c r="YC58" i="1" a="1"/>
  <c r="YC58" i="1" s="1"/>
  <c r="XO58" i="1" a="1"/>
  <c r="XO58" i="1" s="1"/>
  <c r="XN58" i="1" a="1"/>
  <c r="XN58" i="1" s="1"/>
  <c r="XM58" i="1" a="1"/>
  <c r="XM58" i="1" s="1"/>
  <c r="XL58" i="1" a="1"/>
  <c r="XL58" i="1" s="1"/>
  <c r="XK58" i="1" a="1"/>
  <c r="XK58" i="1" s="1"/>
  <c r="XJ58" i="1" a="1"/>
  <c r="XJ58" i="1" s="1"/>
  <c r="XI58" i="1" a="1"/>
  <c r="XI58" i="1" s="1"/>
  <c r="YI57" i="1" a="1"/>
  <c r="YI57" i="1" s="1"/>
  <c r="YH57" i="1" a="1"/>
  <c r="YH57" i="1" s="1"/>
  <c r="YG57" i="1" a="1"/>
  <c r="YG57" i="1" s="1"/>
  <c r="YF57" i="1" a="1"/>
  <c r="YF57" i="1" s="1"/>
  <c r="YE57" i="1" a="1"/>
  <c r="YE57" i="1" s="1"/>
  <c r="YD57" i="1" a="1"/>
  <c r="YD57" i="1" s="1"/>
  <c r="YC57" i="1" a="1"/>
  <c r="YC57" i="1" s="1"/>
  <c r="XO57" i="1" a="1"/>
  <c r="XO57" i="1" s="1"/>
  <c r="XN57" i="1" a="1"/>
  <c r="XN57" i="1" s="1"/>
  <c r="XM57" i="1" a="1"/>
  <c r="XM57" i="1" s="1"/>
  <c r="XL57" i="1" a="1"/>
  <c r="XL57" i="1" s="1"/>
  <c r="XK57" i="1" a="1"/>
  <c r="XK57" i="1" s="1"/>
  <c r="XJ57" i="1" a="1"/>
  <c r="XJ57" i="1" s="1"/>
  <c r="XI57" i="1" a="1"/>
  <c r="XI57" i="1" s="1"/>
  <c r="YI56" i="1" a="1"/>
  <c r="YI56" i="1" s="1"/>
  <c r="YH56" i="1" a="1"/>
  <c r="YH56" i="1" s="1"/>
  <c r="YG56" i="1" a="1"/>
  <c r="YG56" i="1" s="1"/>
  <c r="YF56" i="1" a="1"/>
  <c r="YF56" i="1" s="1"/>
  <c r="YE56" i="1" a="1"/>
  <c r="YE56" i="1" s="1"/>
  <c r="YD56" i="1" a="1"/>
  <c r="YD56" i="1" s="1"/>
  <c r="YC56" i="1" a="1"/>
  <c r="YC56" i="1" s="1"/>
  <c r="XO56" i="1" a="1"/>
  <c r="XO56" i="1" s="1"/>
  <c r="XN56" i="1" a="1"/>
  <c r="XN56" i="1" s="1"/>
  <c r="XM56" i="1" a="1"/>
  <c r="XM56" i="1" s="1"/>
  <c r="XL56" i="1" a="1"/>
  <c r="XL56" i="1" s="1"/>
  <c r="XK56" i="1" a="1"/>
  <c r="XK56" i="1" s="1"/>
  <c r="XJ56" i="1" a="1"/>
  <c r="XJ56" i="1" s="1"/>
  <c r="XI56" i="1" a="1"/>
  <c r="XI56" i="1" s="1"/>
  <c r="YI55" i="1" a="1"/>
  <c r="YI55" i="1" s="1"/>
  <c r="YH55" i="1" a="1"/>
  <c r="YH55" i="1" s="1"/>
  <c r="YG55" i="1" a="1"/>
  <c r="YG55" i="1" s="1"/>
  <c r="YF55" i="1" a="1"/>
  <c r="YF55" i="1" s="1"/>
  <c r="YE55" i="1" a="1"/>
  <c r="YE55" i="1" s="1"/>
  <c r="YD55" i="1" a="1"/>
  <c r="YD55" i="1" s="1"/>
  <c r="YC55" i="1" a="1"/>
  <c r="YC55" i="1" s="1"/>
  <c r="XO55" i="1" a="1"/>
  <c r="XO55" i="1" s="1"/>
  <c r="XN55" i="1" a="1"/>
  <c r="XN55" i="1" s="1"/>
  <c r="XM55" i="1" a="1"/>
  <c r="XM55" i="1" s="1"/>
  <c r="XL55" i="1" a="1"/>
  <c r="XL55" i="1" s="1"/>
  <c r="XK55" i="1" a="1"/>
  <c r="XK55" i="1" s="1"/>
  <c r="XJ55" i="1" a="1"/>
  <c r="XJ55" i="1" s="1"/>
  <c r="XI55" i="1" a="1"/>
  <c r="XI55" i="1" s="1"/>
  <c r="YI54" i="1" a="1"/>
  <c r="YI54" i="1" s="1"/>
  <c r="YH54" i="1" a="1"/>
  <c r="YH54" i="1" s="1"/>
  <c r="YG54" i="1" a="1"/>
  <c r="YG54" i="1" s="1"/>
  <c r="YF54" i="1" a="1"/>
  <c r="YF54" i="1" s="1"/>
  <c r="YE54" i="1" a="1"/>
  <c r="YE54" i="1" s="1"/>
  <c r="YD54" i="1" a="1"/>
  <c r="YD54" i="1" s="1"/>
  <c r="YC54" i="1" a="1"/>
  <c r="YC54" i="1" s="1"/>
  <c r="XO54" i="1" a="1"/>
  <c r="XO54" i="1" s="1"/>
  <c r="XN54" i="1" a="1"/>
  <c r="XN54" i="1" s="1"/>
  <c r="XM54" i="1" a="1"/>
  <c r="XM54" i="1" s="1"/>
  <c r="XL54" i="1" a="1"/>
  <c r="XL54" i="1" s="1"/>
  <c r="XK54" i="1" a="1"/>
  <c r="XK54" i="1" s="1"/>
  <c r="XJ54" i="1" a="1"/>
  <c r="XJ54" i="1" s="1"/>
  <c r="XI54" i="1" a="1"/>
  <c r="XI54" i="1" s="1"/>
  <c r="YI53" i="1" a="1"/>
  <c r="YI53" i="1" s="1"/>
  <c r="YH53" i="1" a="1"/>
  <c r="YH53" i="1" s="1"/>
  <c r="YG53" i="1" a="1"/>
  <c r="YG53" i="1" s="1"/>
  <c r="YF53" i="1" a="1"/>
  <c r="YF53" i="1" s="1"/>
  <c r="YE53" i="1" a="1"/>
  <c r="YE53" i="1" s="1"/>
  <c r="YD53" i="1" a="1"/>
  <c r="YD53" i="1" s="1"/>
  <c r="YC53" i="1" a="1"/>
  <c r="YC53" i="1" s="1"/>
  <c r="XO53" i="1" a="1"/>
  <c r="XO53" i="1" s="1"/>
  <c r="XN53" i="1" a="1"/>
  <c r="XN53" i="1" s="1"/>
  <c r="XM53" i="1" a="1"/>
  <c r="XM53" i="1" s="1"/>
  <c r="XL53" i="1" a="1"/>
  <c r="XL53" i="1" s="1"/>
  <c r="XK53" i="1" a="1"/>
  <c r="XK53" i="1" s="1"/>
  <c r="XJ53" i="1" a="1"/>
  <c r="XJ53" i="1" s="1"/>
  <c r="XI53" i="1" a="1"/>
  <c r="XI53" i="1" s="1"/>
  <c r="YI52" i="1" a="1"/>
  <c r="YI52" i="1" s="1"/>
  <c r="YH52" i="1" a="1"/>
  <c r="YH52" i="1" s="1"/>
  <c r="YG52" i="1" a="1"/>
  <c r="YG52" i="1" s="1"/>
  <c r="YF52" i="1" a="1"/>
  <c r="YF52" i="1" s="1"/>
  <c r="YE52" i="1" a="1"/>
  <c r="YE52" i="1" s="1"/>
  <c r="YD52" i="1" a="1"/>
  <c r="YD52" i="1" s="1"/>
  <c r="YC52" i="1" a="1"/>
  <c r="YC52" i="1" s="1"/>
  <c r="XO52" i="1" a="1"/>
  <c r="XO52" i="1" s="1"/>
  <c r="XN52" i="1" a="1"/>
  <c r="XN52" i="1" s="1"/>
  <c r="XM52" i="1" a="1"/>
  <c r="XM52" i="1" s="1"/>
  <c r="XL52" i="1" a="1"/>
  <c r="XL52" i="1" s="1"/>
  <c r="XK52" i="1" a="1"/>
  <c r="XK52" i="1" s="1"/>
  <c r="XJ52" i="1" a="1"/>
  <c r="XJ52" i="1" s="1"/>
  <c r="XI52" i="1" a="1"/>
  <c r="XI52" i="1" s="1"/>
  <c r="YI51" i="1" a="1"/>
  <c r="YI51" i="1" s="1"/>
  <c r="YH51" i="1" a="1"/>
  <c r="YH51" i="1" s="1"/>
  <c r="YG51" i="1" a="1"/>
  <c r="YG51" i="1" s="1"/>
  <c r="YF51" i="1" a="1"/>
  <c r="YF51" i="1" s="1"/>
  <c r="YE51" i="1" a="1"/>
  <c r="YE51" i="1" s="1"/>
  <c r="YD51" i="1" a="1"/>
  <c r="YD51" i="1" s="1"/>
  <c r="YC51" i="1" a="1"/>
  <c r="YC51" i="1" s="1"/>
  <c r="XO51" i="1" a="1"/>
  <c r="XO51" i="1" s="1"/>
  <c r="XN51" i="1" a="1"/>
  <c r="XN51" i="1" s="1"/>
  <c r="XM51" i="1" a="1"/>
  <c r="XM51" i="1" s="1"/>
  <c r="XL51" i="1" a="1"/>
  <c r="XL51" i="1" s="1"/>
  <c r="XK51" i="1" a="1"/>
  <c r="XK51" i="1" s="1"/>
  <c r="XJ51" i="1" a="1"/>
  <c r="XJ51" i="1" s="1"/>
  <c r="XI51" i="1" a="1"/>
  <c r="XI51" i="1" s="1"/>
  <c r="YI50" i="1" a="1"/>
  <c r="YI50" i="1" s="1"/>
  <c r="YH50" i="1" a="1"/>
  <c r="YH50" i="1" s="1"/>
  <c r="YG50" i="1" a="1"/>
  <c r="YG50" i="1" s="1"/>
  <c r="YF50" i="1" a="1"/>
  <c r="YF50" i="1" s="1"/>
  <c r="YE50" i="1" a="1"/>
  <c r="YE50" i="1" s="1"/>
  <c r="YD50" i="1" a="1"/>
  <c r="YD50" i="1" s="1"/>
  <c r="YC50" i="1" a="1"/>
  <c r="YC50" i="1" s="1"/>
  <c r="XO50" i="1" a="1"/>
  <c r="XO50" i="1" s="1"/>
  <c r="XN50" i="1" a="1"/>
  <c r="XN50" i="1" s="1"/>
  <c r="XM50" i="1" a="1"/>
  <c r="XM50" i="1" s="1"/>
  <c r="XL50" i="1" a="1"/>
  <c r="XL50" i="1" s="1"/>
  <c r="XK50" i="1" a="1"/>
  <c r="XK50" i="1" s="1"/>
  <c r="XJ50" i="1" a="1"/>
  <c r="XJ50" i="1" s="1"/>
  <c r="XI50" i="1" a="1"/>
  <c r="XI50" i="1" s="1"/>
  <c r="YI49" i="1" a="1"/>
  <c r="YI49" i="1" s="1"/>
  <c r="YH49" i="1" a="1"/>
  <c r="YH49" i="1" s="1"/>
  <c r="YG49" i="1" a="1"/>
  <c r="YG49" i="1" s="1"/>
  <c r="YF49" i="1" a="1"/>
  <c r="YF49" i="1" s="1"/>
  <c r="YE49" i="1" a="1"/>
  <c r="YE49" i="1" s="1"/>
  <c r="YD49" i="1" a="1"/>
  <c r="YD49" i="1" s="1"/>
  <c r="YC49" i="1" a="1"/>
  <c r="YC49" i="1" s="1"/>
  <c r="XO49" i="1" a="1"/>
  <c r="XO49" i="1" s="1"/>
  <c r="XN49" i="1" a="1"/>
  <c r="XN49" i="1" s="1"/>
  <c r="XM49" i="1" a="1"/>
  <c r="XM49" i="1" s="1"/>
  <c r="XL49" i="1" a="1"/>
  <c r="XL49" i="1" s="1"/>
  <c r="XK49" i="1" a="1"/>
  <c r="XK49" i="1" s="1"/>
  <c r="XJ49" i="1" a="1"/>
  <c r="XJ49" i="1" s="1"/>
  <c r="XI49" i="1" a="1"/>
  <c r="XI49" i="1" s="1"/>
  <c r="YI48" i="1" a="1"/>
  <c r="YI48" i="1" s="1"/>
  <c r="YH48" i="1" a="1"/>
  <c r="YH48" i="1" s="1"/>
  <c r="YG48" i="1" a="1"/>
  <c r="YG48" i="1" s="1"/>
  <c r="YF48" i="1" a="1"/>
  <c r="YF48" i="1" s="1"/>
  <c r="YE48" i="1" a="1"/>
  <c r="YE48" i="1" s="1"/>
  <c r="YD48" i="1" a="1"/>
  <c r="YD48" i="1" s="1"/>
  <c r="YC48" i="1" a="1"/>
  <c r="YC48" i="1" s="1"/>
  <c r="XO48" i="1" a="1"/>
  <c r="XO48" i="1" s="1"/>
  <c r="XN48" i="1" a="1"/>
  <c r="XN48" i="1" s="1"/>
  <c r="XM48" i="1" a="1"/>
  <c r="XM48" i="1" s="1"/>
  <c r="XL48" i="1" a="1"/>
  <c r="XL48" i="1" s="1"/>
  <c r="XK48" i="1" a="1"/>
  <c r="XK48" i="1" s="1"/>
  <c r="XJ48" i="1" a="1"/>
  <c r="XJ48" i="1" s="1"/>
  <c r="XI48" i="1" a="1"/>
  <c r="XI48" i="1" s="1"/>
  <c r="YI47" i="1" a="1"/>
  <c r="YI47" i="1" s="1"/>
  <c r="YH47" i="1" a="1"/>
  <c r="YH47" i="1" s="1"/>
  <c r="YG47" i="1" a="1"/>
  <c r="YG47" i="1" s="1"/>
  <c r="YF47" i="1" a="1"/>
  <c r="YF47" i="1" s="1"/>
  <c r="YE47" i="1" a="1"/>
  <c r="YE47" i="1" s="1"/>
  <c r="YD47" i="1" a="1"/>
  <c r="YD47" i="1" s="1"/>
  <c r="YC47" i="1" a="1"/>
  <c r="YC47" i="1" s="1"/>
  <c r="XO47" i="1" a="1"/>
  <c r="XO47" i="1" s="1"/>
  <c r="XN47" i="1" a="1"/>
  <c r="XN47" i="1" s="1"/>
  <c r="XM47" i="1" a="1"/>
  <c r="XM47" i="1" s="1"/>
  <c r="XL47" i="1" a="1"/>
  <c r="XL47" i="1" s="1"/>
  <c r="XK47" i="1" a="1"/>
  <c r="XK47" i="1" s="1"/>
  <c r="XJ47" i="1" a="1"/>
  <c r="XJ47" i="1" s="1"/>
  <c r="XI47" i="1" a="1"/>
  <c r="XI47" i="1" s="1"/>
  <c r="YI46" i="1" a="1"/>
  <c r="YI46" i="1" s="1"/>
  <c r="YH46" i="1" a="1"/>
  <c r="YH46" i="1" s="1"/>
  <c r="YG46" i="1" a="1"/>
  <c r="YG46" i="1" s="1"/>
  <c r="YF46" i="1" a="1"/>
  <c r="YF46" i="1" s="1"/>
  <c r="YE46" i="1" a="1"/>
  <c r="YE46" i="1" s="1"/>
  <c r="YD46" i="1" a="1"/>
  <c r="YD46" i="1" s="1"/>
  <c r="YC46" i="1" a="1"/>
  <c r="YC46" i="1" s="1"/>
  <c r="XO46" i="1" a="1"/>
  <c r="XO46" i="1" s="1"/>
  <c r="XN46" i="1" a="1"/>
  <c r="XN46" i="1" s="1"/>
  <c r="XM46" i="1" a="1"/>
  <c r="XM46" i="1" s="1"/>
  <c r="XL46" i="1" a="1"/>
  <c r="XL46" i="1" s="1"/>
  <c r="XK46" i="1" a="1"/>
  <c r="XK46" i="1" s="1"/>
  <c r="XJ46" i="1" a="1"/>
  <c r="XJ46" i="1" s="1"/>
  <c r="XI46" i="1" a="1"/>
  <c r="XI46" i="1" s="1"/>
  <c r="YI45" i="1" a="1"/>
  <c r="YI45" i="1" s="1"/>
  <c r="YH45" i="1" a="1"/>
  <c r="YH45" i="1" s="1"/>
  <c r="XO45" i="1" a="1"/>
  <c r="XO45" i="1" s="1"/>
  <c r="XN45" i="1" a="1"/>
  <c r="XN45" i="1" s="1"/>
  <c r="YI44" i="1" a="1"/>
  <c r="YI44" i="1" s="1"/>
  <c r="YH44" i="1" a="1"/>
  <c r="YH44" i="1" s="1"/>
  <c r="XO44" i="1" a="1"/>
  <c r="XO44" i="1" s="1"/>
  <c r="XN44" i="1" a="1"/>
  <c r="XN44" i="1" s="1"/>
  <c r="YI43" i="1" a="1"/>
  <c r="YI43" i="1" s="1"/>
  <c r="YH43" i="1" a="1"/>
  <c r="YH43" i="1" s="1"/>
  <c r="XO43" i="1" a="1"/>
  <c r="XO43" i="1" s="1"/>
  <c r="XN43" i="1" a="1"/>
  <c r="XN43" i="1" s="1"/>
  <c r="YI42" i="1" a="1"/>
  <c r="YI42" i="1" s="1"/>
  <c r="YH42" i="1" a="1"/>
  <c r="YH42" i="1" s="1"/>
  <c r="XO42" i="1" a="1"/>
  <c r="XO42" i="1" s="1"/>
  <c r="XN42" i="1" a="1"/>
  <c r="XN42" i="1" s="1"/>
  <c r="YI41" i="1" a="1"/>
  <c r="YI41" i="1" s="1"/>
  <c r="YH41" i="1" a="1"/>
  <c r="YH41" i="1" s="1"/>
  <c r="XO41" i="1" a="1"/>
  <c r="XO41" i="1" s="1"/>
  <c r="XN41" i="1" a="1"/>
  <c r="XN41" i="1" s="1"/>
  <c r="YI40" i="1" a="1"/>
  <c r="YI40" i="1" s="1"/>
  <c r="YH40" i="1" a="1"/>
  <c r="YH40" i="1" s="1"/>
  <c r="XO40" i="1" a="1"/>
  <c r="XO40" i="1" s="1"/>
  <c r="XN40" i="1" a="1"/>
  <c r="XN40" i="1" s="1"/>
  <c r="YI39" i="1" a="1"/>
  <c r="YI39" i="1" s="1"/>
  <c r="YH39" i="1" a="1"/>
  <c r="YH39" i="1" s="1"/>
  <c r="XO39" i="1" a="1"/>
  <c r="XO39" i="1" s="1"/>
  <c r="XN39" i="1" a="1"/>
  <c r="XN39" i="1" s="1"/>
  <c r="YI38" i="1" a="1"/>
  <c r="YI38" i="1" s="1"/>
  <c r="YH38" i="1" a="1"/>
  <c r="YH38" i="1" s="1"/>
  <c r="XO38" i="1" a="1"/>
  <c r="XO38" i="1" s="1"/>
  <c r="XN38" i="1" a="1"/>
  <c r="XN38" i="1" s="1"/>
  <c r="YI37" i="1" a="1"/>
  <c r="YI37" i="1" s="1"/>
  <c r="YH37" i="1" a="1"/>
  <c r="YH37" i="1" s="1"/>
  <c r="XO37" i="1" a="1"/>
  <c r="XO37" i="1" s="1"/>
  <c r="XN37" i="1" a="1"/>
  <c r="XN37" i="1" s="1"/>
  <c r="YI36" i="1" a="1"/>
  <c r="YI36" i="1" s="1"/>
  <c r="YH36" i="1" a="1"/>
  <c r="YH36" i="1" s="1"/>
  <c r="XO36" i="1" a="1"/>
  <c r="XO36" i="1" s="1"/>
  <c r="XN36" i="1" a="1"/>
  <c r="XN36" i="1" s="1"/>
  <c r="YI35" i="1" a="1"/>
  <c r="YI35" i="1" s="1"/>
  <c r="YH35" i="1" a="1"/>
  <c r="YH35" i="1" s="1"/>
  <c r="XO35" i="1" a="1"/>
  <c r="XO35" i="1" s="1"/>
  <c r="XN35" i="1" a="1"/>
  <c r="XN35" i="1" s="1"/>
  <c r="YI34" i="1" a="1"/>
  <c r="YI34" i="1" s="1"/>
  <c r="YH34" i="1" a="1"/>
  <c r="YH34" i="1" s="1"/>
  <c r="XO34" i="1" a="1"/>
  <c r="XO34" i="1" s="1"/>
  <c r="XN34" i="1" a="1"/>
  <c r="XN34" i="1" s="1"/>
  <c r="YI33" i="1" a="1"/>
  <c r="YI33" i="1" s="1"/>
  <c r="YH33" i="1" a="1"/>
  <c r="YH33" i="1" s="1"/>
  <c r="YC33" i="1" a="1"/>
  <c r="YC33" i="1" s="1"/>
  <c r="XO33" i="1" a="1"/>
  <c r="XO33" i="1" s="1"/>
  <c r="XN33" i="1" a="1"/>
  <c r="XN33" i="1" s="1"/>
  <c r="XI33" i="1" a="1"/>
  <c r="XI33" i="1" s="1"/>
  <c r="YI32" i="1" a="1"/>
  <c r="YI32" i="1" s="1"/>
  <c r="YH32" i="1" a="1"/>
  <c r="YH32" i="1" s="1"/>
  <c r="YG32" i="1" a="1"/>
  <c r="YG32" i="1" s="1"/>
  <c r="YC32" i="1" a="1"/>
  <c r="YC32" i="1" s="1"/>
  <c r="XO32" i="1" a="1"/>
  <c r="XO32" i="1" s="1"/>
  <c r="XN32" i="1" a="1"/>
  <c r="XN32" i="1" s="1"/>
  <c r="XM32" i="1" a="1"/>
  <c r="XM32" i="1" s="1"/>
  <c r="XI32" i="1" a="1"/>
  <c r="XI32" i="1" s="1"/>
  <c r="YI31" i="1" a="1"/>
  <c r="YI31" i="1" s="1"/>
  <c r="YH31" i="1" a="1"/>
  <c r="YH31" i="1" s="1"/>
  <c r="XO31" i="1" a="1"/>
  <c r="XO31" i="1" s="1"/>
  <c r="XN31" i="1" a="1"/>
  <c r="XN31" i="1" s="1"/>
  <c r="YI30" i="1" a="1"/>
  <c r="YI30" i="1" s="1"/>
  <c r="YH30" i="1" a="1"/>
  <c r="YH30" i="1" s="1"/>
  <c r="XO30" i="1" a="1"/>
  <c r="XO30" i="1" s="1"/>
  <c r="XN30" i="1" a="1"/>
  <c r="XN30" i="1" s="1"/>
  <c r="YI29" i="1" a="1"/>
  <c r="YI29" i="1" s="1"/>
  <c r="YH29" i="1" a="1"/>
  <c r="YH29" i="1" s="1"/>
  <c r="YG29" i="1" a="1"/>
  <c r="YG29" i="1" s="1"/>
  <c r="YF29" i="1" a="1"/>
  <c r="YF29" i="1" s="1"/>
  <c r="YE29" i="1" a="1"/>
  <c r="YE29" i="1" s="1"/>
  <c r="XO29" i="1" a="1"/>
  <c r="XO29" i="1" s="1"/>
  <c r="XN29" i="1" a="1"/>
  <c r="XN29" i="1" s="1"/>
  <c r="XM29" i="1" a="1"/>
  <c r="XM29" i="1" s="1"/>
  <c r="XL29" i="1" a="1"/>
  <c r="XL29" i="1" s="1"/>
  <c r="XK29" i="1" a="1"/>
  <c r="XK29" i="1" s="1"/>
  <c r="YI28" i="1" a="1"/>
  <c r="YI28" i="1" s="1"/>
  <c r="YH28" i="1" a="1"/>
  <c r="YH28" i="1" s="1"/>
  <c r="XO28" i="1" a="1"/>
  <c r="XO28" i="1" s="1"/>
  <c r="XN28" i="1" a="1"/>
  <c r="XN28" i="1" s="1"/>
  <c r="YI27" i="1" a="1"/>
  <c r="YI27" i="1" s="1"/>
  <c r="YH27" i="1" a="1"/>
  <c r="YH27" i="1" s="1"/>
  <c r="XO27" i="1" a="1"/>
  <c r="XO27" i="1" s="1"/>
  <c r="XN27" i="1" a="1"/>
  <c r="XN27" i="1" s="1"/>
  <c r="YI26" i="1" a="1"/>
  <c r="YI26" i="1" s="1"/>
  <c r="XO26" i="1" a="1"/>
  <c r="XO26" i="1" s="1"/>
  <c r="YI25" i="1" a="1"/>
  <c r="YI25" i="1" s="1"/>
  <c r="YH25" i="1" a="1"/>
  <c r="YH25" i="1" s="1"/>
  <c r="XO25" i="1" a="1"/>
  <c r="XO25" i="1" s="1"/>
  <c r="XN25" i="1" a="1"/>
  <c r="XN25" i="1" s="1"/>
  <c r="YI24" i="1" a="1"/>
  <c r="YI24" i="1" s="1"/>
  <c r="YH24" i="1" a="1"/>
  <c r="YH24" i="1" s="1"/>
  <c r="XO24" i="1" a="1"/>
  <c r="XO24" i="1" s="1"/>
  <c r="XN24" i="1" a="1"/>
  <c r="XN24" i="1" s="1"/>
  <c r="YI23" i="1" a="1"/>
  <c r="YI23" i="1" s="1"/>
  <c r="YH23" i="1" a="1"/>
  <c r="YH23" i="1" s="1"/>
  <c r="XO23" i="1" a="1"/>
  <c r="XO23" i="1" s="1"/>
  <c r="XN23" i="1" a="1"/>
  <c r="XN23" i="1" s="1"/>
  <c r="YI22" i="1" a="1"/>
  <c r="YI22" i="1" s="1"/>
  <c r="YH22" i="1" a="1"/>
  <c r="YH22" i="1" s="1"/>
  <c r="XO22" i="1" a="1"/>
  <c r="XO22" i="1" s="1"/>
  <c r="XN22" i="1" a="1"/>
  <c r="XN22" i="1" s="1"/>
  <c r="YI21" i="1" a="1"/>
  <c r="YI21" i="1" s="1"/>
  <c r="YH21" i="1" a="1"/>
  <c r="YH21" i="1" s="1"/>
  <c r="XO21" i="1" a="1"/>
  <c r="XO21" i="1" s="1"/>
  <c r="XN21" i="1" a="1"/>
  <c r="XN21" i="1" s="1"/>
  <c r="YI20" i="1" a="1"/>
  <c r="YI20" i="1" s="1"/>
  <c r="YH20" i="1" a="1"/>
  <c r="YH20" i="1" s="1"/>
  <c r="XO20" i="1" a="1"/>
  <c r="XO20" i="1" s="1"/>
  <c r="XN20" i="1" a="1"/>
  <c r="XN20" i="1" s="1"/>
  <c r="YD18" i="1" a="1"/>
  <c r="YD18" i="1" s="1"/>
  <c r="YC18" i="1" a="1"/>
  <c r="YC18" i="1" s="1"/>
  <c r="XJ18" i="1" a="1"/>
  <c r="XJ18" i="1" s="1"/>
  <c r="XI18" i="1" a="1"/>
  <c r="XI18" i="1" s="1"/>
  <c r="YD16" i="1" a="1"/>
  <c r="YD16" i="1" s="1"/>
  <c r="YC16" i="1" a="1"/>
  <c r="YC16" i="1" s="1"/>
  <c r="XJ16" i="1" a="1"/>
  <c r="XJ16" i="1" s="1"/>
  <c r="XI16" i="1" a="1"/>
  <c r="XI16" i="1" s="1"/>
  <c r="YI14" i="1" a="1"/>
  <c r="YI14" i="1" s="1"/>
  <c r="YH14" i="1" a="1"/>
  <c r="YH14" i="1" s="1"/>
  <c r="XO14" i="1" a="1"/>
  <c r="XO14" i="1" s="1"/>
  <c r="XN14" i="1" a="1"/>
  <c r="XN14" i="1" s="1"/>
  <c r="YI13" i="1" a="1"/>
  <c r="YI13" i="1" s="1"/>
  <c r="YH13" i="1" a="1"/>
  <c r="YH13" i="1" s="1"/>
  <c r="XO13" i="1" a="1"/>
  <c r="XO13" i="1" s="1"/>
  <c r="XN13" i="1" a="1"/>
  <c r="XN13" i="1" s="1"/>
  <c r="YI12" i="1" a="1"/>
  <c r="YI12" i="1" s="1"/>
  <c r="YH12" i="1" a="1"/>
  <c r="YH12" i="1" s="1"/>
  <c r="XO12" i="1" a="1"/>
  <c r="XO12" i="1" s="1"/>
  <c r="XN12" i="1" a="1"/>
  <c r="XN12" i="1" s="1"/>
  <c r="WU260" i="1" a="1"/>
  <c r="WU260" i="1" s="1"/>
  <c r="WT260" i="1" a="1"/>
  <c r="WT260" i="1" s="1"/>
  <c r="WS260" i="1" a="1"/>
  <c r="WS260" i="1" s="1"/>
  <c r="WR260" i="1" a="1"/>
  <c r="WR260" i="1" s="1"/>
  <c r="WQ260" i="1" a="1"/>
  <c r="WQ260" i="1" s="1"/>
  <c r="WP260" i="1" a="1"/>
  <c r="WP260" i="1" s="1"/>
  <c r="WO260" i="1" a="1"/>
  <c r="WO260" i="1" s="1"/>
  <c r="WA260" i="1" a="1"/>
  <c r="WA260" i="1" s="1"/>
  <c r="VZ260" i="1" a="1"/>
  <c r="VZ260" i="1" s="1"/>
  <c r="VY260" i="1" a="1"/>
  <c r="VY260" i="1" s="1"/>
  <c r="VX260" i="1" a="1"/>
  <c r="VX260" i="1" s="1"/>
  <c r="VW260" i="1" a="1"/>
  <c r="VW260" i="1" s="1"/>
  <c r="VV260" i="1" a="1"/>
  <c r="VV260" i="1" s="1"/>
  <c r="VU260" i="1" a="1"/>
  <c r="VU260" i="1" s="1"/>
  <c r="VG260" i="1" a="1"/>
  <c r="VG260" i="1" s="1"/>
  <c r="VF260" i="1" a="1"/>
  <c r="VF260" i="1" s="1"/>
  <c r="VE260" i="1" a="1"/>
  <c r="VE260" i="1" s="1"/>
  <c r="VD260" i="1" a="1"/>
  <c r="VD260" i="1" s="1"/>
  <c r="VC260" i="1" a="1"/>
  <c r="VC260" i="1" s="1"/>
  <c r="VB260" i="1" a="1"/>
  <c r="VB260" i="1" s="1"/>
  <c r="VA260" i="1" a="1"/>
  <c r="VA260" i="1" s="1"/>
  <c r="WU259" i="1" a="1"/>
  <c r="WU259" i="1" s="1"/>
  <c r="WT259" i="1" a="1"/>
  <c r="WT259" i="1" s="1"/>
  <c r="WS259" i="1" a="1"/>
  <c r="WS259" i="1" s="1"/>
  <c r="WR259" i="1" a="1"/>
  <c r="WR259" i="1" s="1"/>
  <c r="WQ259" i="1" a="1"/>
  <c r="WQ259" i="1" s="1"/>
  <c r="WP259" i="1" a="1"/>
  <c r="WP259" i="1" s="1"/>
  <c r="WO259" i="1" a="1"/>
  <c r="WO259" i="1" s="1"/>
  <c r="WA259" i="1" a="1"/>
  <c r="WA259" i="1" s="1"/>
  <c r="VZ259" i="1" a="1"/>
  <c r="VZ259" i="1" s="1"/>
  <c r="VY259" i="1" a="1"/>
  <c r="VY259" i="1" s="1"/>
  <c r="VX259" i="1" a="1"/>
  <c r="VX259" i="1" s="1"/>
  <c r="VW259" i="1" a="1"/>
  <c r="VW259" i="1" s="1"/>
  <c r="VV259" i="1" a="1"/>
  <c r="VV259" i="1" s="1"/>
  <c r="VU259" i="1" a="1"/>
  <c r="VU259" i="1" s="1"/>
  <c r="VG259" i="1" a="1"/>
  <c r="VG259" i="1" s="1"/>
  <c r="VF259" i="1" a="1"/>
  <c r="VF259" i="1" s="1"/>
  <c r="VE259" i="1" a="1"/>
  <c r="VE259" i="1" s="1"/>
  <c r="VD259" i="1" a="1"/>
  <c r="VD259" i="1" s="1"/>
  <c r="VC259" i="1" a="1"/>
  <c r="VC259" i="1" s="1"/>
  <c r="VB259" i="1" a="1"/>
  <c r="VB259" i="1" s="1"/>
  <c r="VA259" i="1" a="1"/>
  <c r="VA259" i="1" s="1"/>
  <c r="WU258" i="1" a="1"/>
  <c r="WU258" i="1" s="1"/>
  <c r="WT258" i="1" a="1"/>
  <c r="WT258" i="1" s="1"/>
  <c r="WS258" i="1" a="1"/>
  <c r="WS258" i="1" s="1"/>
  <c r="WR258" i="1" a="1"/>
  <c r="WR258" i="1" s="1"/>
  <c r="WQ258" i="1" a="1"/>
  <c r="WQ258" i="1" s="1"/>
  <c r="WP258" i="1" a="1"/>
  <c r="WP258" i="1" s="1"/>
  <c r="WO258" i="1" a="1"/>
  <c r="WO258" i="1" s="1"/>
  <c r="WA258" i="1" a="1"/>
  <c r="WA258" i="1" s="1"/>
  <c r="VZ258" i="1" a="1"/>
  <c r="VZ258" i="1" s="1"/>
  <c r="VY258" i="1" a="1"/>
  <c r="VY258" i="1" s="1"/>
  <c r="VX258" i="1" a="1"/>
  <c r="VX258" i="1" s="1"/>
  <c r="VW258" i="1" a="1"/>
  <c r="VW258" i="1" s="1"/>
  <c r="VV258" i="1" a="1"/>
  <c r="VV258" i="1" s="1"/>
  <c r="VU258" i="1" a="1"/>
  <c r="VU258" i="1" s="1"/>
  <c r="VG258" i="1" a="1"/>
  <c r="VG258" i="1" s="1"/>
  <c r="VF258" i="1" a="1"/>
  <c r="VF258" i="1" s="1"/>
  <c r="VE258" i="1" a="1"/>
  <c r="VE258" i="1" s="1"/>
  <c r="VD258" i="1" a="1"/>
  <c r="VD258" i="1" s="1"/>
  <c r="VC258" i="1" a="1"/>
  <c r="VC258" i="1" s="1"/>
  <c r="VB258" i="1" a="1"/>
  <c r="VB258" i="1" s="1"/>
  <c r="VA258" i="1" a="1"/>
  <c r="VA258" i="1" s="1"/>
  <c r="WU257" i="1" a="1"/>
  <c r="WU257" i="1" s="1"/>
  <c r="WT257" i="1" a="1"/>
  <c r="WT257" i="1" s="1"/>
  <c r="WS257" i="1" a="1"/>
  <c r="WS257" i="1" s="1"/>
  <c r="WR257" i="1" a="1"/>
  <c r="WR257" i="1" s="1"/>
  <c r="WQ257" i="1" a="1"/>
  <c r="WQ257" i="1" s="1"/>
  <c r="WP257" i="1" a="1"/>
  <c r="WP257" i="1" s="1"/>
  <c r="WO257" i="1" a="1"/>
  <c r="WO257" i="1" s="1"/>
  <c r="WA257" i="1" a="1"/>
  <c r="WA257" i="1" s="1"/>
  <c r="VZ257" i="1" a="1"/>
  <c r="VZ257" i="1" s="1"/>
  <c r="VY257" i="1" a="1"/>
  <c r="VY257" i="1" s="1"/>
  <c r="VX257" i="1" a="1"/>
  <c r="VX257" i="1" s="1"/>
  <c r="VW257" i="1" a="1"/>
  <c r="VW257" i="1" s="1"/>
  <c r="VV257" i="1" a="1"/>
  <c r="VV257" i="1" s="1"/>
  <c r="VU257" i="1" a="1"/>
  <c r="VU257" i="1" s="1"/>
  <c r="VG257" i="1" a="1"/>
  <c r="VG257" i="1" s="1"/>
  <c r="VF257" i="1" a="1"/>
  <c r="VF257" i="1" s="1"/>
  <c r="VE257" i="1" a="1"/>
  <c r="VE257" i="1" s="1"/>
  <c r="VD257" i="1" a="1"/>
  <c r="VD257" i="1" s="1"/>
  <c r="VC257" i="1" a="1"/>
  <c r="VC257" i="1" s="1"/>
  <c r="VB257" i="1" a="1"/>
  <c r="VB257" i="1" s="1"/>
  <c r="VA257" i="1" a="1"/>
  <c r="VA257" i="1" s="1"/>
  <c r="WU256" i="1" a="1"/>
  <c r="WU256" i="1" s="1"/>
  <c r="WT256" i="1" a="1"/>
  <c r="WT256" i="1" s="1"/>
  <c r="WS256" i="1" a="1"/>
  <c r="WS256" i="1" s="1"/>
  <c r="WR256" i="1" a="1"/>
  <c r="WR256" i="1" s="1"/>
  <c r="WQ256" i="1" a="1"/>
  <c r="WQ256" i="1" s="1"/>
  <c r="WP256" i="1" a="1"/>
  <c r="WP256" i="1" s="1"/>
  <c r="WO256" i="1" a="1"/>
  <c r="WO256" i="1" s="1"/>
  <c r="WA256" i="1" a="1"/>
  <c r="WA256" i="1" s="1"/>
  <c r="VZ256" i="1" a="1"/>
  <c r="VZ256" i="1" s="1"/>
  <c r="VY256" i="1" a="1"/>
  <c r="VY256" i="1" s="1"/>
  <c r="VX256" i="1" a="1"/>
  <c r="VX256" i="1" s="1"/>
  <c r="VW256" i="1" a="1"/>
  <c r="VW256" i="1" s="1"/>
  <c r="VV256" i="1" a="1"/>
  <c r="VV256" i="1" s="1"/>
  <c r="VU256" i="1" a="1"/>
  <c r="VU256" i="1" s="1"/>
  <c r="VG256" i="1" a="1"/>
  <c r="VG256" i="1" s="1"/>
  <c r="VF256" i="1" a="1"/>
  <c r="VF256" i="1" s="1"/>
  <c r="VE256" i="1" a="1"/>
  <c r="VE256" i="1" s="1"/>
  <c r="VD256" i="1" a="1"/>
  <c r="VD256" i="1" s="1"/>
  <c r="VC256" i="1" a="1"/>
  <c r="VC256" i="1" s="1"/>
  <c r="VB256" i="1" a="1"/>
  <c r="VB256" i="1" s="1"/>
  <c r="VA256" i="1" a="1"/>
  <c r="VA256" i="1" s="1"/>
  <c r="WU255" i="1" a="1"/>
  <c r="WU255" i="1" s="1"/>
  <c r="WT255" i="1" a="1"/>
  <c r="WT255" i="1" s="1"/>
  <c r="WS255" i="1" a="1"/>
  <c r="WS255" i="1" s="1"/>
  <c r="WR255" i="1" a="1"/>
  <c r="WR255" i="1" s="1"/>
  <c r="WQ255" i="1" a="1"/>
  <c r="WQ255" i="1" s="1"/>
  <c r="WP255" i="1" a="1"/>
  <c r="WP255" i="1" s="1"/>
  <c r="WO255" i="1" a="1"/>
  <c r="WO255" i="1" s="1"/>
  <c r="WA255" i="1" a="1"/>
  <c r="WA255" i="1" s="1"/>
  <c r="VZ255" i="1" a="1"/>
  <c r="VZ255" i="1" s="1"/>
  <c r="VY255" i="1" a="1"/>
  <c r="VY255" i="1" s="1"/>
  <c r="VX255" i="1" a="1"/>
  <c r="VX255" i="1" s="1"/>
  <c r="VW255" i="1" a="1"/>
  <c r="VW255" i="1" s="1"/>
  <c r="VV255" i="1" a="1"/>
  <c r="VV255" i="1" s="1"/>
  <c r="VU255" i="1" a="1"/>
  <c r="VU255" i="1" s="1"/>
  <c r="VG255" i="1" a="1"/>
  <c r="VG255" i="1" s="1"/>
  <c r="VF255" i="1" a="1"/>
  <c r="VF255" i="1" s="1"/>
  <c r="VE255" i="1" a="1"/>
  <c r="VE255" i="1" s="1"/>
  <c r="VD255" i="1" a="1"/>
  <c r="VD255" i="1" s="1"/>
  <c r="VC255" i="1" a="1"/>
  <c r="VC255" i="1" s="1"/>
  <c r="VB255" i="1" a="1"/>
  <c r="VB255" i="1" s="1"/>
  <c r="VA255" i="1" a="1"/>
  <c r="VA255" i="1" s="1"/>
  <c r="WU254" i="1" a="1"/>
  <c r="WU254" i="1" s="1"/>
  <c r="WT254" i="1" a="1"/>
  <c r="WT254" i="1" s="1"/>
  <c r="WS254" i="1" a="1"/>
  <c r="WS254" i="1" s="1"/>
  <c r="WR254" i="1" a="1"/>
  <c r="WR254" i="1" s="1"/>
  <c r="WQ254" i="1" a="1"/>
  <c r="WQ254" i="1" s="1"/>
  <c r="WP254" i="1" a="1"/>
  <c r="WP254" i="1" s="1"/>
  <c r="WO254" i="1" a="1"/>
  <c r="WO254" i="1" s="1"/>
  <c r="WA254" i="1" a="1"/>
  <c r="WA254" i="1" s="1"/>
  <c r="VZ254" i="1" a="1"/>
  <c r="VZ254" i="1" s="1"/>
  <c r="VY254" i="1" a="1"/>
  <c r="VY254" i="1" s="1"/>
  <c r="VX254" i="1" a="1"/>
  <c r="VX254" i="1" s="1"/>
  <c r="VW254" i="1" a="1"/>
  <c r="VW254" i="1" s="1"/>
  <c r="VV254" i="1" a="1"/>
  <c r="VV254" i="1" s="1"/>
  <c r="VU254" i="1" a="1"/>
  <c r="VU254" i="1" s="1"/>
  <c r="VG254" i="1" a="1"/>
  <c r="VG254" i="1" s="1"/>
  <c r="VF254" i="1" a="1"/>
  <c r="VF254" i="1" s="1"/>
  <c r="VE254" i="1" a="1"/>
  <c r="VE254" i="1" s="1"/>
  <c r="VD254" i="1" a="1"/>
  <c r="VD254" i="1" s="1"/>
  <c r="VC254" i="1" a="1"/>
  <c r="VC254" i="1" s="1"/>
  <c r="VB254" i="1" a="1"/>
  <c r="VB254" i="1" s="1"/>
  <c r="VA254" i="1" a="1"/>
  <c r="VA254" i="1" s="1"/>
  <c r="WU253" i="1" a="1"/>
  <c r="WU253" i="1" s="1"/>
  <c r="WT253" i="1" a="1"/>
  <c r="WT253" i="1" s="1"/>
  <c r="WS253" i="1" a="1"/>
  <c r="WS253" i="1" s="1"/>
  <c r="WR253" i="1" a="1"/>
  <c r="WR253" i="1" s="1"/>
  <c r="WQ253" i="1" a="1"/>
  <c r="WQ253" i="1" s="1"/>
  <c r="WP253" i="1" a="1"/>
  <c r="WP253" i="1" s="1"/>
  <c r="WO253" i="1" a="1"/>
  <c r="WO253" i="1" s="1"/>
  <c r="WA253" i="1" a="1"/>
  <c r="WA253" i="1" s="1"/>
  <c r="VZ253" i="1" a="1"/>
  <c r="VZ253" i="1" s="1"/>
  <c r="VY253" i="1" a="1"/>
  <c r="VY253" i="1" s="1"/>
  <c r="VX253" i="1" a="1"/>
  <c r="VX253" i="1" s="1"/>
  <c r="VW253" i="1" a="1"/>
  <c r="VW253" i="1" s="1"/>
  <c r="VV253" i="1" a="1"/>
  <c r="VV253" i="1" s="1"/>
  <c r="VU253" i="1" a="1"/>
  <c r="VU253" i="1" s="1"/>
  <c r="VG253" i="1" a="1"/>
  <c r="VG253" i="1" s="1"/>
  <c r="VF253" i="1" a="1"/>
  <c r="VF253" i="1" s="1"/>
  <c r="VE253" i="1" a="1"/>
  <c r="VE253" i="1" s="1"/>
  <c r="VD253" i="1" a="1"/>
  <c r="VD253" i="1" s="1"/>
  <c r="VC253" i="1" a="1"/>
  <c r="VC253" i="1" s="1"/>
  <c r="VB253" i="1" a="1"/>
  <c r="VB253" i="1" s="1"/>
  <c r="VA253" i="1" a="1"/>
  <c r="VA253" i="1" s="1"/>
  <c r="WU252" i="1" a="1"/>
  <c r="WU252" i="1" s="1"/>
  <c r="WT252" i="1" a="1"/>
  <c r="WT252" i="1" s="1"/>
  <c r="WS252" i="1" a="1"/>
  <c r="WS252" i="1" s="1"/>
  <c r="WR252" i="1" a="1"/>
  <c r="WR252" i="1" s="1"/>
  <c r="WQ252" i="1" a="1"/>
  <c r="WQ252" i="1" s="1"/>
  <c r="WP252" i="1" a="1"/>
  <c r="WP252" i="1" s="1"/>
  <c r="WO252" i="1" a="1"/>
  <c r="WO252" i="1" s="1"/>
  <c r="WA252" i="1" a="1"/>
  <c r="WA252" i="1" s="1"/>
  <c r="VZ252" i="1" a="1"/>
  <c r="VZ252" i="1" s="1"/>
  <c r="VY252" i="1" a="1"/>
  <c r="VY252" i="1" s="1"/>
  <c r="VX252" i="1" a="1"/>
  <c r="VX252" i="1" s="1"/>
  <c r="VW252" i="1" a="1"/>
  <c r="VW252" i="1" s="1"/>
  <c r="VV252" i="1" a="1"/>
  <c r="VV252" i="1" s="1"/>
  <c r="VU252" i="1" a="1"/>
  <c r="VU252" i="1" s="1"/>
  <c r="VG252" i="1" a="1"/>
  <c r="VG252" i="1" s="1"/>
  <c r="VF252" i="1" a="1"/>
  <c r="VF252" i="1" s="1"/>
  <c r="VE252" i="1" a="1"/>
  <c r="VE252" i="1" s="1"/>
  <c r="VD252" i="1" a="1"/>
  <c r="VD252" i="1" s="1"/>
  <c r="VC252" i="1" a="1"/>
  <c r="VC252" i="1" s="1"/>
  <c r="VB252" i="1" a="1"/>
  <c r="VB252" i="1" s="1"/>
  <c r="VA252" i="1" a="1"/>
  <c r="VA252" i="1" s="1"/>
  <c r="WU251" i="1" a="1"/>
  <c r="WU251" i="1" s="1"/>
  <c r="WT251" i="1" a="1"/>
  <c r="WT251" i="1" s="1"/>
  <c r="WS251" i="1" a="1"/>
  <c r="WS251" i="1" s="1"/>
  <c r="WR251" i="1" a="1"/>
  <c r="WR251" i="1" s="1"/>
  <c r="WQ251" i="1" a="1"/>
  <c r="WQ251" i="1" s="1"/>
  <c r="WP251" i="1" a="1"/>
  <c r="WP251" i="1" s="1"/>
  <c r="WO251" i="1" a="1"/>
  <c r="WO251" i="1" s="1"/>
  <c r="WA251" i="1" a="1"/>
  <c r="WA251" i="1" s="1"/>
  <c r="VZ251" i="1" a="1"/>
  <c r="VZ251" i="1" s="1"/>
  <c r="VY251" i="1" a="1"/>
  <c r="VY251" i="1" s="1"/>
  <c r="VX251" i="1" a="1"/>
  <c r="VX251" i="1" s="1"/>
  <c r="VW251" i="1" a="1"/>
  <c r="VW251" i="1" s="1"/>
  <c r="VV251" i="1" a="1"/>
  <c r="VV251" i="1" s="1"/>
  <c r="VU251" i="1" a="1"/>
  <c r="VU251" i="1" s="1"/>
  <c r="VG251" i="1" a="1"/>
  <c r="VG251" i="1" s="1"/>
  <c r="VF251" i="1" a="1"/>
  <c r="VF251" i="1" s="1"/>
  <c r="VE251" i="1" a="1"/>
  <c r="VE251" i="1" s="1"/>
  <c r="VD251" i="1" a="1"/>
  <c r="VD251" i="1" s="1"/>
  <c r="VC251" i="1" a="1"/>
  <c r="VC251" i="1" s="1"/>
  <c r="VB251" i="1" a="1"/>
  <c r="VB251" i="1" s="1"/>
  <c r="VA251" i="1" a="1"/>
  <c r="VA251" i="1" s="1"/>
  <c r="WU250" i="1" a="1"/>
  <c r="WU250" i="1" s="1"/>
  <c r="WT250" i="1" a="1"/>
  <c r="WT250" i="1" s="1"/>
  <c r="WS250" i="1" a="1"/>
  <c r="WS250" i="1" s="1"/>
  <c r="WR250" i="1" a="1"/>
  <c r="WR250" i="1" s="1"/>
  <c r="WQ250" i="1" a="1"/>
  <c r="WQ250" i="1" s="1"/>
  <c r="WP250" i="1" a="1"/>
  <c r="WP250" i="1" s="1"/>
  <c r="WO250" i="1" a="1"/>
  <c r="WO250" i="1" s="1"/>
  <c r="WA250" i="1" a="1"/>
  <c r="WA250" i="1" s="1"/>
  <c r="VZ250" i="1" a="1"/>
  <c r="VZ250" i="1" s="1"/>
  <c r="VY250" i="1" a="1"/>
  <c r="VY250" i="1" s="1"/>
  <c r="VX250" i="1" a="1"/>
  <c r="VX250" i="1" s="1"/>
  <c r="VW250" i="1" a="1"/>
  <c r="VW250" i="1" s="1"/>
  <c r="VV250" i="1" a="1"/>
  <c r="VV250" i="1" s="1"/>
  <c r="VU250" i="1" a="1"/>
  <c r="VU250" i="1" s="1"/>
  <c r="VG250" i="1" a="1"/>
  <c r="VG250" i="1" s="1"/>
  <c r="VF250" i="1" a="1"/>
  <c r="VF250" i="1" s="1"/>
  <c r="VE250" i="1" a="1"/>
  <c r="VE250" i="1" s="1"/>
  <c r="VD250" i="1" a="1"/>
  <c r="VD250" i="1" s="1"/>
  <c r="VC250" i="1" a="1"/>
  <c r="VC250" i="1" s="1"/>
  <c r="VB250" i="1" a="1"/>
  <c r="VB250" i="1" s="1"/>
  <c r="VA250" i="1" a="1"/>
  <c r="VA250" i="1" s="1"/>
  <c r="WU249" i="1" a="1"/>
  <c r="WU249" i="1" s="1"/>
  <c r="WT249" i="1" a="1"/>
  <c r="WT249" i="1" s="1"/>
  <c r="WS249" i="1" a="1"/>
  <c r="WS249" i="1" s="1"/>
  <c r="WR249" i="1" a="1"/>
  <c r="WR249" i="1" s="1"/>
  <c r="WQ249" i="1" a="1"/>
  <c r="WQ249" i="1" s="1"/>
  <c r="WP249" i="1" a="1"/>
  <c r="WP249" i="1" s="1"/>
  <c r="WO249" i="1" a="1"/>
  <c r="WO249" i="1" s="1"/>
  <c r="WA249" i="1" a="1"/>
  <c r="WA249" i="1" s="1"/>
  <c r="VZ249" i="1" a="1"/>
  <c r="VZ249" i="1" s="1"/>
  <c r="VY249" i="1" a="1"/>
  <c r="VY249" i="1" s="1"/>
  <c r="VX249" i="1" a="1"/>
  <c r="VX249" i="1" s="1"/>
  <c r="VW249" i="1" a="1"/>
  <c r="VW249" i="1" s="1"/>
  <c r="VV249" i="1" a="1"/>
  <c r="VV249" i="1" s="1"/>
  <c r="VU249" i="1" a="1"/>
  <c r="VU249" i="1" s="1"/>
  <c r="VG249" i="1" a="1"/>
  <c r="VG249" i="1" s="1"/>
  <c r="VF249" i="1" a="1"/>
  <c r="VF249" i="1" s="1"/>
  <c r="VE249" i="1" a="1"/>
  <c r="VE249" i="1" s="1"/>
  <c r="VD249" i="1" a="1"/>
  <c r="VD249" i="1" s="1"/>
  <c r="VC249" i="1" a="1"/>
  <c r="VC249" i="1" s="1"/>
  <c r="VB249" i="1" a="1"/>
  <c r="VB249" i="1" s="1"/>
  <c r="VA249" i="1" a="1"/>
  <c r="VA249" i="1" s="1"/>
  <c r="WU248" i="1" a="1"/>
  <c r="WU248" i="1" s="1"/>
  <c r="WT248" i="1" a="1"/>
  <c r="WT248" i="1" s="1"/>
  <c r="WS248" i="1" a="1"/>
  <c r="WS248" i="1" s="1"/>
  <c r="WR248" i="1" a="1"/>
  <c r="WR248" i="1" s="1"/>
  <c r="WQ248" i="1" a="1"/>
  <c r="WQ248" i="1" s="1"/>
  <c r="WP248" i="1" a="1"/>
  <c r="WP248" i="1" s="1"/>
  <c r="WO248" i="1" a="1"/>
  <c r="WO248" i="1" s="1"/>
  <c r="WA248" i="1" a="1"/>
  <c r="WA248" i="1" s="1"/>
  <c r="VZ248" i="1" a="1"/>
  <c r="VZ248" i="1" s="1"/>
  <c r="VY248" i="1" a="1"/>
  <c r="VY248" i="1" s="1"/>
  <c r="VX248" i="1" a="1"/>
  <c r="VX248" i="1" s="1"/>
  <c r="VW248" i="1" a="1"/>
  <c r="VW248" i="1" s="1"/>
  <c r="VV248" i="1" a="1"/>
  <c r="VV248" i="1" s="1"/>
  <c r="VU248" i="1" a="1"/>
  <c r="VU248" i="1" s="1"/>
  <c r="VG248" i="1" a="1"/>
  <c r="VG248" i="1" s="1"/>
  <c r="VF248" i="1" a="1"/>
  <c r="VF248" i="1" s="1"/>
  <c r="VE248" i="1" a="1"/>
  <c r="VE248" i="1" s="1"/>
  <c r="VD248" i="1" a="1"/>
  <c r="VD248" i="1" s="1"/>
  <c r="VC248" i="1" a="1"/>
  <c r="VC248" i="1" s="1"/>
  <c r="VB248" i="1" a="1"/>
  <c r="VB248" i="1" s="1"/>
  <c r="VA248" i="1" a="1"/>
  <c r="VA248" i="1" s="1"/>
  <c r="WU247" i="1" a="1"/>
  <c r="WU247" i="1" s="1"/>
  <c r="WT247" i="1" a="1"/>
  <c r="WT247" i="1" s="1"/>
  <c r="WS247" i="1" a="1"/>
  <c r="WS247" i="1" s="1"/>
  <c r="WR247" i="1" a="1"/>
  <c r="WR247" i="1" s="1"/>
  <c r="WQ247" i="1" a="1"/>
  <c r="WQ247" i="1" s="1"/>
  <c r="WP247" i="1" a="1"/>
  <c r="WP247" i="1" s="1"/>
  <c r="WO247" i="1" a="1"/>
  <c r="WO247" i="1" s="1"/>
  <c r="WA247" i="1" a="1"/>
  <c r="WA247" i="1" s="1"/>
  <c r="VZ247" i="1" a="1"/>
  <c r="VZ247" i="1" s="1"/>
  <c r="VY247" i="1" a="1"/>
  <c r="VY247" i="1" s="1"/>
  <c r="VX247" i="1" a="1"/>
  <c r="VX247" i="1" s="1"/>
  <c r="VW247" i="1" a="1"/>
  <c r="VW247" i="1" s="1"/>
  <c r="VV247" i="1" a="1"/>
  <c r="VV247" i="1" s="1"/>
  <c r="VU247" i="1" a="1"/>
  <c r="VU247" i="1" s="1"/>
  <c r="VG247" i="1" a="1"/>
  <c r="VG247" i="1" s="1"/>
  <c r="VF247" i="1" a="1"/>
  <c r="VF247" i="1" s="1"/>
  <c r="VE247" i="1" a="1"/>
  <c r="VE247" i="1" s="1"/>
  <c r="VD247" i="1" a="1"/>
  <c r="VD247" i="1" s="1"/>
  <c r="VC247" i="1" a="1"/>
  <c r="VC247" i="1" s="1"/>
  <c r="VB247" i="1" a="1"/>
  <c r="VB247" i="1" s="1"/>
  <c r="VA247" i="1" a="1"/>
  <c r="VA247" i="1" s="1"/>
  <c r="WU246" i="1" a="1"/>
  <c r="WU246" i="1" s="1"/>
  <c r="WT246" i="1" a="1"/>
  <c r="WT246" i="1" s="1"/>
  <c r="WS246" i="1" a="1"/>
  <c r="WS246" i="1" s="1"/>
  <c r="WR246" i="1" a="1"/>
  <c r="WR246" i="1" s="1"/>
  <c r="WQ246" i="1" a="1"/>
  <c r="WQ246" i="1" s="1"/>
  <c r="WP246" i="1" a="1"/>
  <c r="WP246" i="1" s="1"/>
  <c r="WO246" i="1" a="1"/>
  <c r="WO246" i="1" s="1"/>
  <c r="WA246" i="1" a="1"/>
  <c r="WA246" i="1" s="1"/>
  <c r="VZ246" i="1" a="1"/>
  <c r="VZ246" i="1" s="1"/>
  <c r="VY246" i="1" a="1"/>
  <c r="VY246" i="1" s="1"/>
  <c r="VX246" i="1" a="1"/>
  <c r="VX246" i="1" s="1"/>
  <c r="VW246" i="1" a="1"/>
  <c r="VW246" i="1" s="1"/>
  <c r="VV246" i="1" a="1"/>
  <c r="VV246" i="1" s="1"/>
  <c r="VU246" i="1" a="1"/>
  <c r="VU246" i="1" s="1"/>
  <c r="VG246" i="1" a="1"/>
  <c r="VG246" i="1" s="1"/>
  <c r="VF246" i="1" a="1"/>
  <c r="VF246" i="1" s="1"/>
  <c r="VE246" i="1" a="1"/>
  <c r="VE246" i="1" s="1"/>
  <c r="VD246" i="1" a="1"/>
  <c r="VD246" i="1" s="1"/>
  <c r="VC246" i="1" a="1"/>
  <c r="VC246" i="1" s="1"/>
  <c r="VB246" i="1" a="1"/>
  <c r="VB246" i="1" s="1"/>
  <c r="VA246" i="1" a="1"/>
  <c r="VA246" i="1" s="1"/>
  <c r="WU245" i="1" a="1"/>
  <c r="WU245" i="1" s="1"/>
  <c r="WT245" i="1" a="1"/>
  <c r="WT245" i="1" s="1"/>
  <c r="WS245" i="1" a="1"/>
  <c r="WS245" i="1" s="1"/>
  <c r="WR245" i="1" a="1"/>
  <c r="WR245" i="1" s="1"/>
  <c r="WQ245" i="1" a="1"/>
  <c r="WQ245" i="1" s="1"/>
  <c r="WP245" i="1" a="1"/>
  <c r="WP245" i="1" s="1"/>
  <c r="WO245" i="1" a="1"/>
  <c r="WO245" i="1" s="1"/>
  <c r="WA245" i="1" a="1"/>
  <c r="WA245" i="1" s="1"/>
  <c r="VZ245" i="1" a="1"/>
  <c r="VZ245" i="1" s="1"/>
  <c r="VY245" i="1" a="1"/>
  <c r="VY245" i="1" s="1"/>
  <c r="VX245" i="1" a="1"/>
  <c r="VX245" i="1" s="1"/>
  <c r="VW245" i="1" a="1"/>
  <c r="VW245" i="1" s="1"/>
  <c r="VV245" i="1" a="1"/>
  <c r="VV245" i="1" s="1"/>
  <c r="VU245" i="1" a="1"/>
  <c r="VU245" i="1" s="1"/>
  <c r="VG245" i="1" a="1"/>
  <c r="VG245" i="1" s="1"/>
  <c r="VF245" i="1" a="1"/>
  <c r="VF245" i="1" s="1"/>
  <c r="VE245" i="1" a="1"/>
  <c r="VE245" i="1" s="1"/>
  <c r="VD245" i="1" a="1"/>
  <c r="VD245" i="1" s="1"/>
  <c r="VC245" i="1" a="1"/>
  <c r="VC245" i="1" s="1"/>
  <c r="VB245" i="1" a="1"/>
  <c r="VB245" i="1" s="1"/>
  <c r="VA245" i="1" a="1"/>
  <c r="VA245" i="1" s="1"/>
  <c r="WU244" i="1" a="1"/>
  <c r="WU244" i="1" s="1"/>
  <c r="WT244" i="1" a="1"/>
  <c r="WT244" i="1" s="1"/>
  <c r="WS244" i="1" a="1"/>
  <c r="WS244" i="1" s="1"/>
  <c r="WR244" i="1" a="1"/>
  <c r="WR244" i="1" s="1"/>
  <c r="WQ244" i="1" a="1"/>
  <c r="WQ244" i="1" s="1"/>
  <c r="WP244" i="1" a="1"/>
  <c r="WP244" i="1" s="1"/>
  <c r="WO244" i="1" a="1"/>
  <c r="WO244" i="1" s="1"/>
  <c r="WA244" i="1" a="1"/>
  <c r="WA244" i="1" s="1"/>
  <c r="VZ244" i="1" a="1"/>
  <c r="VZ244" i="1" s="1"/>
  <c r="VY244" i="1" a="1"/>
  <c r="VY244" i="1" s="1"/>
  <c r="VX244" i="1" a="1"/>
  <c r="VX244" i="1" s="1"/>
  <c r="VW244" i="1" a="1"/>
  <c r="VW244" i="1" s="1"/>
  <c r="VV244" i="1" a="1"/>
  <c r="VV244" i="1" s="1"/>
  <c r="VU244" i="1" a="1"/>
  <c r="VU244" i="1" s="1"/>
  <c r="VG244" i="1" a="1"/>
  <c r="VG244" i="1" s="1"/>
  <c r="VF244" i="1" a="1"/>
  <c r="VF244" i="1" s="1"/>
  <c r="VE244" i="1" a="1"/>
  <c r="VE244" i="1" s="1"/>
  <c r="VD244" i="1" a="1"/>
  <c r="VD244" i="1" s="1"/>
  <c r="VC244" i="1" a="1"/>
  <c r="VC244" i="1" s="1"/>
  <c r="VB244" i="1" a="1"/>
  <c r="VB244" i="1" s="1"/>
  <c r="VA244" i="1" a="1"/>
  <c r="VA244" i="1" s="1"/>
  <c r="WU243" i="1" a="1"/>
  <c r="WU243" i="1" s="1"/>
  <c r="WT243" i="1" a="1"/>
  <c r="WT243" i="1" s="1"/>
  <c r="WS243" i="1" a="1"/>
  <c r="WS243" i="1" s="1"/>
  <c r="WR243" i="1" a="1"/>
  <c r="WR243" i="1" s="1"/>
  <c r="WQ243" i="1" a="1"/>
  <c r="WQ243" i="1" s="1"/>
  <c r="WP243" i="1" a="1"/>
  <c r="WP243" i="1" s="1"/>
  <c r="WO243" i="1" a="1"/>
  <c r="WO243" i="1" s="1"/>
  <c r="WA243" i="1" a="1"/>
  <c r="WA243" i="1" s="1"/>
  <c r="VZ243" i="1" a="1"/>
  <c r="VZ243" i="1" s="1"/>
  <c r="VY243" i="1" a="1"/>
  <c r="VY243" i="1" s="1"/>
  <c r="VX243" i="1" a="1"/>
  <c r="VX243" i="1" s="1"/>
  <c r="VW243" i="1" a="1"/>
  <c r="VW243" i="1" s="1"/>
  <c r="VV243" i="1" a="1"/>
  <c r="VV243" i="1" s="1"/>
  <c r="VU243" i="1" a="1"/>
  <c r="VU243" i="1" s="1"/>
  <c r="VG243" i="1" a="1"/>
  <c r="VG243" i="1" s="1"/>
  <c r="VF243" i="1" a="1"/>
  <c r="VF243" i="1" s="1"/>
  <c r="VE243" i="1" a="1"/>
  <c r="VE243" i="1" s="1"/>
  <c r="VD243" i="1" a="1"/>
  <c r="VD243" i="1" s="1"/>
  <c r="VC243" i="1" a="1"/>
  <c r="VC243" i="1" s="1"/>
  <c r="VB243" i="1" a="1"/>
  <c r="VB243" i="1" s="1"/>
  <c r="VA243" i="1" a="1"/>
  <c r="VA243" i="1" s="1"/>
  <c r="WU242" i="1" a="1"/>
  <c r="WU242" i="1" s="1"/>
  <c r="WT242" i="1" a="1"/>
  <c r="WT242" i="1" s="1"/>
  <c r="WS242" i="1" a="1"/>
  <c r="WS242" i="1" s="1"/>
  <c r="WR242" i="1" a="1"/>
  <c r="WR242" i="1" s="1"/>
  <c r="WQ242" i="1" a="1"/>
  <c r="WQ242" i="1" s="1"/>
  <c r="WP242" i="1" a="1"/>
  <c r="WP242" i="1" s="1"/>
  <c r="WO242" i="1" a="1"/>
  <c r="WO242" i="1" s="1"/>
  <c r="WA242" i="1" a="1"/>
  <c r="WA242" i="1" s="1"/>
  <c r="VZ242" i="1" a="1"/>
  <c r="VZ242" i="1" s="1"/>
  <c r="VY242" i="1" a="1"/>
  <c r="VY242" i="1" s="1"/>
  <c r="VX242" i="1" a="1"/>
  <c r="VX242" i="1" s="1"/>
  <c r="VW242" i="1" a="1"/>
  <c r="VW242" i="1" s="1"/>
  <c r="VV242" i="1" a="1"/>
  <c r="VV242" i="1" s="1"/>
  <c r="VU242" i="1" a="1"/>
  <c r="VU242" i="1" s="1"/>
  <c r="VG242" i="1" a="1"/>
  <c r="VG242" i="1" s="1"/>
  <c r="VF242" i="1" a="1"/>
  <c r="VF242" i="1" s="1"/>
  <c r="VE242" i="1" a="1"/>
  <c r="VE242" i="1" s="1"/>
  <c r="VD242" i="1" a="1"/>
  <c r="VD242" i="1" s="1"/>
  <c r="VC242" i="1" a="1"/>
  <c r="VC242" i="1" s="1"/>
  <c r="VB242" i="1" a="1"/>
  <c r="VB242" i="1" s="1"/>
  <c r="VA242" i="1" a="1"/>
  <c r="VA242" i="1" s="1"/>
  <c r="WU241" i="1" a="1"/>
  <c r="WU241" i="1" s="1"/>
  <c r="WT241" i="1" a="1"/>
  <c r="WT241" i="1" s="1"/>
  <c r="WS241" i="1" a="1"/>
  <c r="WS241" i="1" s="1"/>
  <c r="WR241" i="1" a="1"/>
  <c r="WR241" i="1" s="1"/>
  <c r="WQ241" i="1" a="1"/>
  <c r="WQ241" i="1" s="1"/>
  <c r="WP241" i="1" a="1"/>
  <c r="WP241" i="1" s="1"/>
  <c r="WO241" i="1" a="1"/>
  <c r="WO241" i="1" s="1"/>
  <c r="WA241" i="1" a="1"/>
  <c r="WA241" i="1" s="1"/>
  <c r="VZ241" i="1" a="1"/>
  <c r="VZ241" i="1" s="1"/>
  <c r="VY241" i="1" a="1"/>
  <c r="VY241" i="1" s="1"/>
  <c r="VX241" i="1" a="1"/>
  <c r="VX241" i="1" s="1"/>
  <c r="VW241" i="1" a="1"/>
  <c r="VW241" i="1" s="1"/>
  <c r="VV241" i="1" a="1"/>
  <c r="VV241" i="1" s="1"/>
  <c r="VU241" i="1" a="1"/>
  <c r="VU241" i="1" s="1"/>
  <c r="VG241" i="1" a="1"/>
  <c r="VG241" i="1" s="1"/>
  <c r="VF241" i="1" a="1"/>
  <c r="VF241" i="1" s="1"/>
  <c r="VE241" i="1" a="1"/>
  <c r="VE241" i="1" s="1"/>
  <c r="VD241" i="1" a="1"/>
  <c r="VD241" i="1" s="1"/>
  <c r="VC241" i="1" a="1"/>
  <c r="VC241" i="1" s="1"/>
  <c r="VB241" i="1" a="1"/>
  <c r="VB241" i="1" s="1"/>
  <c r="VA241" i="1" a="1"/>
  <c r="VA241" i="1" s="1"/>
  <c r="WU240" i="1" a="1"/>
  <c r="WU240" i="1" s="1"/>
  <c r="WT240" i="1" a="1"/>
  <c r="WT240" i="1" s="1"/>
  <c r="WS240" i="1" a="1"/>
  <c r="WS240" i="1" s="1"/>
  <c r="WR240" i="1" a="1"/>
  <c r="WR240" i="1" s="1"/>
  <c r="WQ240" i="1" a="1"/>
  <c r="WQ240" i="1" s="1"/>
  <c r="WP240" i="1" a="1"/>
  <c r="WP240" i="1" s="1"/>
  <c r="WO240" i="1" a="1"/>
  <c r="WO240" i="1" s="1"/>
  <c r="WA240" i="1" a="1"/>
  <c r="WA240" i="1" s="1"/>
  <c r="VZ240" i="1" a="1"/>
  <c r="VZ240" i="1" s="1"/>
  <c r="VY240" i="1" a="1"/>
  <c r="VY240" i="1" s="1"/>
  <c r="VX240" i="1" a="1"/>
  <c r="VX240" i="1" s="1"/>
  <c r="VW240" i="1" a="1"/>
  <c r="VW240" i="1" s="1"/>
  <c r="VV240" i="1" a="1"/>
  <c r="VV240" i="1" s="1"/>
  <c r="VU240" i="1" a="1"/>
  <c r="VU240" i="1" s="1"/>
  <c r="VG240" i="1" a="1"/>
  <c r="VG240" i="1" s="1"/>
  <c r="VF240" i="1" a="1"/>
  <c r="VF240" i="1" s="1"/>
  <c r="VE240" i="1" a="1"/>
  <c r="VE240" i="1" s="1"/>
  <c r="VD240" i="1" a="1"/>
  <c r="VD240" i="1" s="1"/>
  <c r="VC240" i="1" a="1"/>
  <c r="VC240" i="1" s="1"/>
  <c r="VB240" i="1" a="1"/>
  <c r="VB240" i="1" s="1"/>
  <c r="VA240" i="1" a="1"/>
  <c r="VA240" i="1" s="1"/>
  <c r="WU239" i="1" a="1"/>
  <c r="WU239" i="1" s="1"/>
  <c r="WT239" i="1" a="1"/>
  <c r="WT239" i="1" s="1"/>
  <c r="WS239" i="1" a="1"/>
  <c r="WS239" i="1" s="1"/>
  <c r="WR239" i="1" a="1"/>
  <c r="WR239" i="1" s="1"/>
  <c r="WQ239" i="1" a="1"/>
  <c r="WQ239" i="1" s="1"/>
  <c r="WP239" i="1" a="1"/>
  <c r="WP239" i="1" s="1"/>
  <c r="WO239" i="1" a="1"/>
  <c r="WO239" i="1" s="1"/>
  <c r="WA239" i="1" a="1"/>
  <c r="WA239" i="1" s="1"/>
  <c r="VZ239" i="1" a="1"/>
  <c r="VZ239" i="1" s="1"/>
  <c r="VY239" i="1" a="1"/>
  <c r="VY239" i="1" s="1"/>
  <c r="VX239" i="1" a="1"/>
  <c r="VX239" i="1" s="1"/>
  <c r="VW239" i="1" a="1"/>
  <c r="VW239" i="1" s="1"/>
  <c r="VV239" i="1" a="1"/>
  <c r="VV239" i="1" s="1"/>
  <c r="VU239" i="1" a="1"/>
  <c r="VU239" i="1" s="1"/>
  <c r="VG239" i="1" a="1"/>
  <c r="VG239" i="1" s="1"/>
  <c r="VF239" i="1" a="1"/>
  <c r="VF239" i="1" s="1"/>
  <c r="VE239" i="1" a="1"/>
  <c r="VE239" i="1" s="1"/>
  <c r="VD239" i="1" a="1"/>
  <c r="VD239" i="1" s="1"/>
  <c r="VC239" i="1" a="1"/>
  <c r="VC239" i="1" s="1"/>
  <c r="VB239" i="1" a="1"/>
  <c r="VB239" i="1" s="1"/>
  <c r="VA239" i="1" a="1"/>
  <c r="VA239" i="1" s="1"/>
  <c r="WU238" i="1" a="1"/>
  <c r="WU238" i="1" s="1"/>
  <c r="WT238" i="1" a="1"/>
  <c r="WT238" i="1" s="1"/>
  <c r="WS238" i="1" a="1"/>
  <c r="WS238" i="1" s="1"/>
  <c r="WR238" i="1" a="1"/>
  <c r="WR238" i="1" s="1"/>
  <c r="WQ238" i="1" a="1"/>
  <c r="WQ238" i="1" s="1"/>
  <c r="WP238" i="1" a="1"/>
  <c r="WP238" i="1" s="1"/>
  <c r="WO238" i="1" a="1"/>
  <c r="WO238" i="1" s="1"/>
  <c r="WA238" i="1" a="1"/>
  <c r="WA238" i="1" s="1"/>
  <c r="VZ238" i="1" a="1"/>
  <c r="VZ238" i="1" s="1"/>
  <c r="VY238" i="1" a="1"/>
  <c r="VY238" i="1" s="1"/>
  <c r="VX238" i="1" a="1"/>
  <c r="VX238" i="1" s="1"/>
  <c r="VW238" i="1" a="1"/>
  <c r="VW238" i="1" s="1"/>
  <c r="VV238" i="1" a="1"/>
  <c r="VV238" i="1" s="1"/>
  <c r="VU238" i="1" a="1"/>
  <c r="VU238" i="1" s="1"/>
  <c r="VG238" i="1" a="1"/>
  <c r="VG238" i="1" s="1"/>
  <c r="VF238" i="1" a="1"/>
  <c r="VF238" i="1" s="1"/>
  <c r="VE238" i="1" a="1"/>
  <c r="VE238" i="1" s="1"/>
  <c r="VD238" i="1" a="1"/>
  <c r="VD238" i="1" s="1"/>
  <c r="VC238" i="1" a="1"/>
  <c r="VC238" i="1" s="1"/>
  <c r="VB238" i="1" a="1"/>
  <c r="VB238" i="1" s="1"/>
  <c r="VA238" i="1" a="1"/>
  <c r="VA238" i="1" s="1"/>
  <c r="WU237" i="1" a="1"/>
  <c r="WU237" i="1" s="1"/>
  <c r="WT237" i="1" a="1"/>
  <c r="WT237" i="1" s="1"/>
  <c r="WS237" i="1" a="1"/>
  <c r="WS237" i="1" s="1"/>
  <c r="WR237" i="1" a="1"/>
  <c r="WR237" i="1" s="1"/>
  <c r="WQ237" i="1" a="1"/>
  <c r="WQ237" i="1" s="1"/>
  <c r="WP237" i="1" a="1"/>
  <c r="WP237" i="1" s="1"/>
  <c r="WO237" i="1" a="1"/>
  <c r="WO237" i="1" s="1"/>
  <c r="WA237" i="1" a="1"/>
  <c r="WA237" i="1" s="1"/>
  <c r="VZ237" i="1" a="1"/>
  <c r="VZ237" i="1" s="1"/>
  <c r="VY237" i="1" a="1"/>
  <c r="VY237" i="1" s="1"/>
  <c r="VX237" i="1" a="1"/>
  <c r="VX237" i="1" s="1"/>
  <c r="VW237" i="1" a="1"/>
  <c r="VW237" i="1" s="1"/>
  <c r="VV237" i="1" a="1"/>
  <c r="VV237" i="1" s="1"/>
  <c r="VU237" i="1" a="1"/>
  <c r="VU237" i="1" s="1"/>
  <c r="VG237" i="1" a="1"/>
  <c r="VG237" i="1" s="1"/>
  <c r="VF237" i="1" a="1"/>
  <c r="VF237" i="1" s="1"/>
  <c r="VE237" i="1" a="1"/>
  <c r="VE237" i="1" s="1"/>
  <c r="VD237" i="1" a="1"/>
  <c r="VD237" i="1" s="1"/>
  <c r="VC237" i="1" a="1"/>
  <c r="VC237" i="1" s="1"/>
  <c r="VB237" i="1" a="1"/>
  <c r="VB237" i="1" s="1"/>
  <c r="VA237" i="1" a="1"/>
  <c r="VA237" i="1" s="1"/>
  <c r="WU236" i="1" a="1"/>
  <c r="WU236" i="1" s="1"/>
  <c r="WT236" i="1" a="1"/>
  <c r="WT236" i="1" s="1"/>
  <c r="WS236" i="1" a="1"/>
  <c r="WS236" i="1" s="1"/>
  <c r="WR236" i="1" a="1"/>
  <c r="WR236" i="1" s="1"/>
  <c r="WQ236" i="1" a="1"/>
  <c r="WQ236" i="1" s="1"/>
  <c r="WP236" i="1" a="1"/>
  <c r="WP236" i="1" s="1"/>
  <c r="WO236" i="1" a="1"/>
  <c r="WO236" i="1" s="1"/>
  <c r="WA236" i="1" a="1"/>
  <c r="WA236" i="1" s="1"/>
  <c r="VZ236" i="1" a="1"/>
  <c r="VZ236" i="1" s="1"/>
  <c r="VY236" i="1" a="1"/>
  <c r="VY236" i="1" s="1"/>
  <c r="VX236" i="1" a="1"/>
  <c r="VX236" i="1" s="1"/>
  <c r="VW236" i="1" a="1"/>
  <c r="VW236" i="1" s="1"/>
  <c r="VV236" i="1" a="1"/>
  <c r="VV236" i="1" s="1"/>
  <c r="VU236" i="1" a="1"/>
  <c r="VU236" i="1" s="1"/>
  <c r="VG236" i="1" a="1"/>
  <c r="VG236" i="1" s="1"/>
  <c r="VF236" i="1" a="1"/>
  <c r="VF236" i="1" s="1"/>
  <c r="VE236" i="1" a="1"/>
  <c r="VE236" i="1" s="1"/>
  <c r="VD236" i="1" a="1"/>
  <c r="VD236" i="1" s="1"/>
  <c r="VC236" i="1" a="1"/>
  <c r="VC236" i="1" s="1"/>
  <c r="VB236" i="1" a="1"/>
  <c r="VB236" i="1" s="1"/>
  <c r="VA236" i="1" a="1"/>
  <c r="VA236" i="1" s="1"/>
  <c r="WU235" i="1" a="1"/>
  <c r="WU235" i="1" s="1"/>
  <c r="WT235" i="1" a="1"/>
  <c r="WT235" i="1" s="1"/>
  <c r="WS235" i="1" a="1"/>
  <c r="WS235" i="1" s="1"/>
  <c r="WR235" i="1" a="1"/>
  <c r="WR235" i="1" s="1"/>
  <c r="WQ235" i="1" a="1"/>
  <c r="WQ235" i="1" s="1"/>
  <c r="WP235" i="1" a="1"/>
  <c r="WP235" i="1" s="1"/>
  <c r="WO235" i="1" a="1"/>
  <c r="WO235" i="1" s="1"/>
  <c r="WA235" i="1" a="1"/>
  <c r="WA235" i="1" s="1"/>
  <c r="VZ235" i="1" a="1"/>
  <c r="VZ235" i="1" s="1"/>
  <c r="VY235" i="1" a="1"/>
  <c r="VY235" i="1" s="1"/>
  <c r="VX235" i="1" a="1"/>
  <c r="VX235" i="1" s="1"/>
  <c r="VW235" i="1" a="1"/>
  <c r="VW235" i="1" s="1"/>
  <c r="VV235" i="1" a="1"/>
  <c r="VV235" i="1" s="1"/>
  <c r="VU235" i="1" a="1"/>
  <c r="VU235" i="1" s="1"/>
  <c r="VG235" i="1" a="1"/>
  <c r="VG235" i="1" s="1"/>
  <c r="VF235" i="1" a="1"/>
  <c r="VF235" i="1" s="1"/>
  <c r="VE235" i="1" a="1"/>
  <c r="VE235" i="1" s="1"/>
  <c r="VD235" i="1" a="1"/>
  <c r="VD235" i="1" s="1"/>
  <c r="VC235" i="1" a="1"/>
  <c r="VC235" i="1" s="1"/>
  <c r="VB235" i="1" a="1"/>
  <c r="VB235" i="1" s="1"/>
  <c r="VA235" i="1" a="1"/>
  <c r="VA235" i="1" s="1"/>
  <c r="WU234" i="1" a="1"/>
  <c r="WU234" i="1" s="1"/>
  <c r="WT234" i="1" a="1"/>
  <c r="WT234" i="1" s="1"/>
  <c r="WS234" i="1" a="1"/>
  <c r="WS234" i="1" s="1"/>
  <c r="WR234" i="1" a="1"/>
  <c r="WR234" i="1" s="1"/>
  <c r="WQ234" i="1" a="1"/>
  <c r="WQ234" i="1" s="1"/>
  <c r="WP234" i="1" a="1"/>
  <c r="WP234" i="1" s="1"/>
  <c r="WO234" i="1" a="1"/>
  <c r="WO234" i="1" s="1"/>
  <c r="WA234" i="1" a="1"/>
  <c r="WA234" i="1" s="1"/>
  <c r="VZ234" i="1" a="1"/>
  <c r="VZ234" i="1" s="1"/>
  <c r="VY234" i="1" a="1"/>
  <c r="VY234" i="1" s="1"/>
  <c r="VX234" i="1" a="1"/>
  <c r="VX234" i="1" s="1"/>
  <c r="VW234" i="1" a="1"/>
  <c r="VW234" i="1" s="1"/>
  <c r="VV234" i="1" a="1"/>
  <c r="VV234" i="1" s="1"/>
  <c r="VU234" i="1" a="1"/>
  <c r="VU234" i="1" s="1"/>
  <c r="VG234" i="1" a="1"/>
  <c r="VG234" i="1" s="1"/>
  <c r="VF234" i="1" a="1"/>
  <c r="VF234" i="1" s="1"/>
  <c r="VE234" i="1" a="1"/>
  <c r="VE234" i="1" s="1"/>
  <c r="VD234" i="1" a="1"/>
  <c r="VD234" i="1" s="1"/>
  <c r="VC234" i="1" a="1"/>
  <c r="VC234" i="1" s="1"/>
  <c r="VB234" i="1" a="1"/>
  <c r="VB234" i="1" s="1"/>
  <c r="VA234" i="1" a="1"/>
  <c r="VA234" i="1" s="1"/>
  <c r="WU233" i="1" a="1"/>
  <c r="WU233" i="1" s="1"/>
  <c r="WT233" i="1" a="1"/>
  <c r="WT233" i="1" s="1"/>
  <c r="WS233" i="1" a="1"/>
  <c r="WS233" i="1" s="1"/>
  <c r="WR233" i="1" a="1"/>
  <c r="WR233" i="1" s="1"/>
  <c r="WQ233" i="1" a="1"/>
  <c r="WQ233" i="1" s="1"/>
  <c r="WP233" i="1" a="1"/>
  <c r="WP233" i="1" s="1"/>
  <c r="WO233" i="1" a="1"/>
  <c r="WO233" i="1" s="1"/>
  <c r="WA233" i="1" a="1"/>
  <c r="WA233" i="1" s="1"/>
  <c r="VZ233" i="1" a="1"/>
  <c r="VZ233" i="1" s="1"/>
  <c r="VY233" i="1" a="1"/>
  <c r="VY233" i="1" s="1"/>
  <c r="VX233" i="1" a="1"/>
  <c r="VX233" i="1" s="1"/>
  <c r="VW233" i="1" a="1"/>
  <c r="VW233" i="1" s="1"/>
  <c r="VV233" i="1" a="1"/>
  <c r="VV233" i="1" s="1"/>
  <c r="VU233" i="1" a="1"/>
  <c r="VU233" i="1" s="1"/>
  <c r="VG233" i="1" a="1"/>
  <c r="VG233" i="1" s="1"/>
  <c r="VF233" i="1" a="1"/>
  <c r="VF233" i="1" s="1"/>
  <c r="VE233" i="1" a="1"/>
  <c r="VE233" i="1" s="1"/>
  <c r="VD233" i="1" a="1"/>
  <c r="VD233" i="1" s="1"/>
  <c r="VC233" i="1" a="1"/>
  <c r="VC233" i="1" s="1"/>
  <c r="VB233" i="1" a="1"/>
  <c r="VB233" i="1" s="1"/>
  <c r="VA233" i="1" a="1"/>
  <c r="VA233" i="1" s="1"/>
  <c r="WU232" i="1" a="1"/>
  <c r="WU232" i="1" s="1"/>
  <c r="WT232" i="1" a="1"/>
  <c r="WT232" i="1" s="1"/>
  <c r="WS232" i="1" a="1"/>
  <c r="WS232" i="1" s="1"/>
  <c r="WR232" i="1" a="1"/>
  <c r="WR232" i="1" s="1"/>
  <c r="WQ232" i="1" a="1"/>
  <c r="WQ232" i="1" s="1"/>
  <c r="WP232" i="1" a="1"/>
  <c r="WP232" i="1" s="1"/>
  <c r="WO232" i="1" a="1"/>
  <c r="WO232" i="1" s="1"/>
  <c r="WA232" i="1" a="1"/>
  <c r="WA232" i="1" s="1"/>
  <c r="VZ232" i="1" a="1"/>
  <c r="VZ232" i="1" s="1"/>
  <c r="VY232" i="1" a="1"/>
  <c r="VY232" i="1" s="1"/>
  <c r="VX232" i="1" a="1"/>
  <c r="VX232" i="1" s="1"/>
  <c r="VW232" i="1" a="1"/>
  <c r="VW232" i="1" s="1"/>
  <c r="VV232" i="1" a="1"/>
  <c r="VV232" i="1" s="1"/>
  <c r="VU232" i="1" a="1"/>
  <c r="VU232" i="1" s="1"/>
  <c r="VG232" i="1" a="1"/>
  <c r="VG232" i="1" s="1"/>
  <c r="VF232" i="1" a="1"/>
  <c r="VF232" i="1" s="1"/>
  <c r="VE232" i="1" a="1"/>
  <c r="VE232" i="1" s="1"/>
  <c r="VD232" i="1" a="1"/>
  <c r="VD232" i="1" s="1"/>
  <c r="VC232" i="1" a="1"/>
  <c r="VC232" i="1" s="1"/>
  <c r="VB232" i="1" a="1"/>
  <c r="VB232" i="1" s="1"/>
  <c r="VA232" i="1" a="1"/>
  <c r="VA232" i="1" s="1"/>
  <c r="WU231" i="1" a="1"/>
  <c r="WU231" i="1" s="1"/>
  <c r="WT231" i="1" a="1"/>
  <c r="WT231" i="1" s="1"/>
  <c r="WS231" i="1" a="1"/>
  <c r="WS231" i="1" s="1"/>
  <c r="WR231" i="1" a="1"/>
  <c r="WR231" i="1" s="1"/>
  <c r="WQ231" i="1" a="1"/>
  <c r="WQ231" i="1" s="1"/>
  <c r="WP231" i="1" a="1"/>
  <c r="WP231" i="1" s="1"/>
  <c r="WO231" i="1" a="1"/>
  <c r="WO231" i="1" s="1"/>
  <c r="WA231" i="1" a="1"/>
  <c r="WA231" i="1" s="1"/>
  <c r="VZ231" i="1" a="1"/>
  <c r="VZ231" i="1" s="1"/>
  <c r="VY231" i="1" a="1"/>
  <c r="VY231" i="1" s="1"/>
  <c r="VX231" i="1" a="1"/>
  <c r="VX231" i="1" s="1"/>
  <c r="VW231" i="1" a="1"/>
  <c r="VW231" i="1" s="1"/>
  <c r="VV231" i="1" a="1"/>
  <c r="VV231" i="1" s="1"/>
  <c r="VU231" i="1" a="1"/>
  <c r="VU231" i="1" s="1"/>
  <c r="VG231" i="1" a="1"/>
  <c r="VG231" i="1" s="1"/>
  <c r="VF231" i="1" a="1"/>
  <c r="VF231" i="1" s="1"/>
  <c r="VE231" i="1" a="1"/>
  <c r="VE231" i="1" s="1"/>
  <c r="VD231" i="1" a="1"/>
  <c r="VD231" i="1" s="1"/>
  <c r="VC231" i="1" a="1"/>
  <c r="VC231" i="1" s="1"/>
  <c r="VB231" i="1" a="1"/>
  <c r="VB231" i="1" s="1"/>
  <c r="VA231" i="1" a="1"/>
  <c r="VA231" i="1" s="1"/>
  <c r="WU230" i="1" a="1"/>
  <c r="WU230" i="1" s="1"/>
  <c r="WT230" i="1" a="1"/>
  <c r="WT230" i="1" s="1"/>
  <c r="WS230" i="1" a="1"/>
  <c r="WS230" i="1" s="1"/>
  <c r="WR230" i="1" a="1"/>
  <c r="WR230" i="1" s="1"/>
  <c r="WQ230" i="1" a="1"/>
  <c r="WQ230" i="1" s="1"/>
  <c r="WP230" i="1" a="1"/>
  <c r="WP230" i="1" s="1"/>
  <c r="WO230" i="1" a="1"/>
  <c r="WO230" i="1" s="1"/>
  <c r="WA230" i="1" a="1"/>
  <c r="WA230" i="1" s="1"/>
  <c r="VZ230" i="1" a="1"/>
  <c r="VZ230" i="1" s="1"/>
  <c r="VY230" i="1" a="1"/>
  <c r="VY230" i="1" s="1"/>
  <c r="VX230" i="1" a="1"/>
  <c r="VX230" i="1" s="1"/>
  <c r="VW230" i="1" a="1"/>
  <c r="VW230" i="1" s="1"/>
  <c r="VV230" i="1" a="1"/>
  <c r="VV230" i="1" s="1"/>
  <c r="VU230" i="1" a="1"/>
  <c r="VU230" i="1" s="1"/>
  <c r="VG230" i="1" a="1"/>
  <c r="VG230" i="1" s="1"/>
  <c r="VF230" i="1" a="1"/>
  <c r="VF230" i="1" s="1"/>
  <c r="VE230" i="1" a="1"/>
  <c r="VE230" i="1" s="1"/>
  <c r="VD230" i="1" a="1"/>
  <c r="VD230" i="1" s="1"/>
  <c r="VC230" i="1" a="1"/>
  <c r="VC230" i="1" s="1"/>
  <c r="VB230" i="1" a="1"/>
  <c r="VB230" i="1" s="1"/>
  <c r="VA230" i="1" a="1"/>
  <c r="VA230" i="1" s="1"/>
  <c r="WU229" i="1" a="1"/>
  <c r="WU229" i="1" s="1"/>
  <c r="WT229" i="1" a="1"/>
  <c r="WT229" i="1" s="1"/>
  <c r="WS229" i="1" a="1"/>
  <c r="WS229" i="1" s="1"/>
  <c r="WR229" i="1" a="1"/>
  <c r="WR229" i="1" s="1"/>
  <c r="WQ229" i="1" a="1"/>
  <c r="WQ229" i="1" s="1"/>
  <c r="WP229" i="1" a="1"/>
  <c r="WP229" i="1" s="1"/>
  <c r="WO229" i="1" a="1"/>
  <c r="WO229" i="1" s="1"/>
  <c r="WA229" i="1" a="1"/>
  <c r="WA229" i="1" s="1"/>
  <c r="VZ229" i="1" a="1"/>
  <c r="VZ229" i="1" s="1"/>
  <c r="VY229" i="1" a="1"/>
  <c r="VY229" i="1" s="1"/>
  <c r="VX229" i="1" a="1"/>
  <c r="VX229" i="1" s="1"/>
  <c r="VW229" i="1" a="1"/>
  <c r="VW229" i="1" s="1"/>
  <c r="VV229" i="1" a="1"/>
  <c r="VV229" i="1" s="1"/>
  <c r="VU229" i="1" a="1"/>
  <c r="VU229" i="1" s="1"/>
  <c r="VG229" i="1" a="1"/>
  <c r="VG229" i="1" s="1"/>
  <c r="VF229" i="1" a="1"/>
  <c r="VF229" i="1" s="1"/>
  <c r="VE229" i="1" a="1"/>
  <c r="VE229" i="1" s="1"/>
  <c r="VD229" i="1" a="1"/>
  <c r="VD229" i="1" s="1"/>
  <c r="VC229" i="1" a="1"/>
  <c r="VC229" i="1" s="1"/>
  <c r="VB229" i="1" a="1"/>
  <c r="VB229" i="1" s="1"/>
  <c r="VA229" i="1" a="1"/>
  <c r="VA229" i="1" s="1"/>
  <c r="WU228" i="1" a="1"/>
  <c r="WU228" i="1" s="1"/>
  <c r="WT228" i="1" a="1"/>
  <c r="WT228" i="1" s="1"/>
  <c r="WS228" i="1" a="1"/>
  <c r="WS228" i="1" s="1"/>
  <c r="WR228" i="1" a="1"/>
  <c r="WR228" i="1" s="1"/>
  <c r="WQ228" i="1" a="1"/>
  <c r="WQ228" i="1" s="1"/>
  <c r="WP228" i="1" a="1"/>
  <c r="WP228" i="1" s="1"/>
  <c r="WO228" i="1" a="1"/>
  <c r="WO228" i="1" s="1"/>
  <c r="WA228" i="1" a="1"/>
  <c r="WA228" i="1" s="1"/>
  <c r="VZ228" i="1" a="1"/>
  <c r="VZ228" i="1" s="1"/>
  <c r="VY228" i="1" a="1"/>
  <c r="VY228" i="1" s="1"/>
  <c r="VX228" i="1" a="1"/>
  <c r="VX228" i="1" s="1"/>
  <c r="VW228" i="1" a="1"/>
  <c r="VW228" i="1" s="1"/>
  <c r="VV228" i="1" a="1"/>
  <c r="VV228" i="1" s="1"/>
  <c r="VU228" i="1" a="1"/>
  <c r="VU228" i="1" s="1"/>
  <c r="VG228" i="1" a="1"/>
  <c r="VG228" i="1" s="1"/>
  <c r="VF228" i="1" a="1"/>
  <c r="VF228" i="1" s="1"/>
  <c r="VE228" i="1" a="1"/>
  <c r="VE228" i="1" s="1"/>
  <c r="VD228" i="1" a="1"/>
  <c r="VD228" i="1" s="1"/>
  <c r="VC228" i="1" a="1"/>
  <c r="VC228" i="1" s="1"/>
  <c r="VB228" i="1" a="1"/>
  <c r="VB228" i="1" s="1"/>
  <c r="VA228" i="1" a="1"/>
  <c r="VA228" i="1" s="1"/>
  <c r="WU227" i="1" a="1"/>
  <c r="WU227" i="1" s="1"/>
  <c r="WT227" i="1" a="1"/>
  <c r="WT227" i="1" s="1"/>
  <c r="WS227" i="1" a="1"/>
  <c r="WS227" i="1" s="1"/>
  <c r="WR227" i="1" a="1"/>
  <c r="WR227" i="1" s="1"/>
  <c r="WQ227" i="1" a="1"/>
  <c r="WQ227" i="1" s="1"/>
  <c r="WP227" i="1" a="1"/>
  <c r="WP227" i="1" s="1"/>
  <c r="WO227" i="1" a="1"/>
  <c r="WO227" i="1" s="1"/>
  <c r="WA227" i="1" a="1"/>
  <c r="WA227" i="1" s="1"/>
  <c r="VZ227" i="1" a="1"/>
  <c r="VZ227" i="1" s="1"/>
  <c r="VY227" i="1" a="1"/>
  <c r="VY227" i="1" s="1"/>
  <c r="VX227" i="1" a="1"/>
  <c r="VX227" i="1" s="1"/>
  <c r="VW227" i="1" a="1"/>
  <c r="VW227" i="1" s="1"/>
  <c r="VV227" i="1" a="1"/>
  <c r="VV227" i="1" s="1"/>
  <c r="VU227" i="1" a="1"/>
  <c r="VU227" i="1" s="1"/>
  <c r="VG227" i="1" a="1"/>
  <c r="VG227" i="1" s="1"/>
  <c r="VF227" i="1" a="1"/>
  <c r="VF227" i="1" s="1"/>
  <c r="VE227" i="1" a="1"/>
  <c r="VE227" i="1" s="1"/>
  <c r="VD227" i="1" a="1"/>
  <c r="VD227" i="1" s="1"/>
  <c r="VC227" i="1" a="1"/>
  <c r="VC227" i="1" s="1"/>
  <c r="VB227" i="1" a="1"/>
  <c r="VB227" i="1" s="1"/>
  <c r="VA227" i="1" a="1"/>
  <c r="VA227" i="1" s="1"/>
  <c r="WU226" i="1" a="1"/>
  <c r="WU226" i="1" s="1"/>
  <c r="WT226" i="1" a="1"/>
  <c r="WT226" i="1" s="1"/>
  <c r="WS226" i="1" a="1"/>
  <c r="WS226" i="1" s="1"/>
  <c r="WR226" i="1" a="1"/>
  <c r="WR226" i="1" s="1"/>
  <c r="WQ226" i="1" a="1"/>
  <c r="WQ226" i="1" s="1"/>
  <c r="WP226" i="1" a="1"/>
  <c r="WP226" i="1" s="1"/>
  <c r="WO226" i="1" a="1"/>
  <c r="WO226" i="1" s="1"/>
  <c r="WA226" i="1" a="1"/>
  <c r="WA226" i="1" s="1"/>
  <c r="VZ226" i="1" a="1"/>
  <c r="VZ226" i="1" s="1"/>
  <c r="VY226" i="1" a="1"/>
  <c r="VY226" i="1" s="1"/>
  <c r="VX226" i="1" a="1"/>
  <c r="VX226" i="1" s="1"/>
  <c r="VW226" i="1" a="1"/>
  <c r="VW226" i="1" s="1"/>
  <c r="VV226" i="1" a="1"/>
  <c r="VV226" i="1" s="1"/>
  <c r="VU226" i="1" a="1"/>
  <c r="VU226" i="1" s="1"/>
  <c r="VG226" i="1" a="1"/>
  <c r="VG226" i="1" s="1"/>
  <c r="VF226" i="1" a="1"/>
  <c r="VF226" i="1" s="1"/>
  <c r="VE226" i="1" a="1"/>
  <c r="VE226" i="1" s="1"/>
  <c r="VD226" i="1" a="1"/>
  <c r="VD226" i="1" s="1"/>
  <c r="VC226" i="1" a="1"/>
  <c r="VC226" i="1" s="1"/>
  <c r="VB226" i="1" a="1"/>
  <c r="VB226" i="1" s="1"/>
  <c r="VA226" i="1" a="1"/>
  <c r="VA226" i="1" s="1"/>
  <c r="WU225" i="1" a="1"/>
  <c r="WU225" i="1" s="1"/>
  <c r="WT225" i="1" a="1"/>
  <c r="WT225" i="1" s="1"/>
  <c r="WS225" i="1" a="1"/>
  <c r="WS225" i="1" s="1"/>
  <c r="WR225" i="1" a="1"/>
  <c r="WR225" i="1" s="1"/>
  <c r="WQ225" i="1" a="1"/>
  <c r="WQ225" i="1" s="1"/>
  <c r="WP225" i="1" a="1"/>
  <c r="WP225" i="1" s="1"/>
  <c r="WO225" i="1" a="1"/>
  <c r="WO225" i="1" s="1"/>
  <c r="WA225" i="1" a="1"/>
  <c r="WA225" i="1" s="1"/>
  <c r="VZ225" i="1" a="1"/>
  <c r="VZ225" i="1" s="1"/>
  <c r="VY225" i="1" a="1"/>
  <c r="VY225" i="1" s="1"/>
  <c r="VX225" i="1" a="1"/>
  <c r="VX225" i="1" s="1"/>
  <c r="VW225" i="1" a="1"/>
  <c r="VW225" i="1" s="1"/>
  <c r="VV225" i="1" a="1"/>
  <c r="VV225" i="1" s="1"/>
  <c r="VU225" i="1" a="1"/>
  <c r="VU225" i="1" s="1"/>
  <c r="VG225" i="1" a="1"/>
  <c r="VG225" i="1" s="1"/>
  <c r="VF225" i="1" a="1"/>
  <c r="VF225" i="1" s="1"/>
  <c r="VE225" i="1" a="1"/>
  <c r="VE225" i="1" s="1"/>
  <c r="VD225" i="1" a="1"/>
  <c r="VD225" i="1" s="1"/>
  <c r="VC225" i="1" a="1"/>
  <c r="VC225" i="1" s="1"/>
  <c r="VB225" i="1" a="1"/>
  <c r="VB225" i="1" s="1"/>
  <c r="VA225" i="1" a="1"/>
  <c r="VA225" i="1" s="1"/>
  <c r="WU224" i="1" a="1"/>
  <c r="WU224" i="1" s="1"/>
  <c r="WT224" i="1" a="1"/>
  <c r="WT224" i="1" s="1"/>
  <c r="WS224" i="1" a="1"/>
  <c r="WS224" i="1" s="1"/>
  <c r="WR224" i="1" a="1"/>
  <c r="WR224" i="1" s="1"/>
  <c r="WQ224" i="1" a="1"/>
  <c r="WQ224" i="1" s="1"/>
  <c r="WP224" i="1" a="1"/>
  <c r="WP224" i="1" s="1"/>
  <c r="WO224" i="1" a="1"/>
  <c r="WO224" i="1" s="1"/>
  <c r="WA224" i="1" a="1"/>
  <c r="WA224" i="1" s="1"/>
  <c r="VZ224" i="1" a="1"/>
  <c r="VZ224" i="1" s="1"/>
  <c r="VY224" i="1" a="1"/>
  <c r="VY224" i="1" s="1"/>
  <c r="VX224" i="1" a="1"/>
  <c r="VX224" i="1" s="1"/>
  <c r="VW224" i="1" a="1"/>
  <c r="VW224" i="1" s="1"/>
  <c r="VV224" i="1" a="1"/>
  <c r="VV224" i="1" s="1"/>
  <c r="VU224" i="1" a="1"/>
  <c r="VU224" i="1" s="1"/>
  <c r="VG224" i="1" a="1"/>
  <c r="VG224" i="1" s="1"/>
  <c r="VF224" i="1" a="1"/>
  <c r="VF224" i="1" s="1"/>
  <c r="VE224" i="1" a="1"/>
  <c r="VE224" i="1" s="1"/>
  <c r="VD224" i="1" a="1"/>
  <c r="VD224" i="1" s="1"/>
  <c r="VC224" i="1" a="1"/>
  <c r="VC224" i="1" s="1"/>
  <c r="VB224" i="1" a="1"/>
  <c r="VB224" i="1" s="1"/>
  <c r="VA224" i="1" a="1"/>
  <c r="VA224" i="1" s="1"/>
  <c r="WU223" i="1" a="1"/>
  <c r="WU223" i="1" s="1"/>
  <c r="WT223" i="1" a="1"/>
  <c r="WT223" i="1" s="1"/>
  <c r="WS223" i="1" a="1"/>
  <c r="WS223" i="1" s="1"/>
  <c r="WR223" i="1" a="1"/>
  <c r="WR223" i="1" s="1"/>
  <c r="WQ223" i="1" a="1"/>
  <c r="WQ223" i="1" s="1"/>
  <c r="WP223" i="1" a="1"/>
  <c r="WP223" i="1" s="1"/>
  <c r="WO223" i="1" a="1"/>
  <c r="WO223" i="1" s="1"/>
  <c r="WA223" i="1" a="1"/>
  <c r="WA223" i="1" s="1"/>
  <c r="VZ223" i="1" a="1"/>
  <c r="VZ223" i="1" s="1"/>
  <c r="VY223" i="1" a="1"/>
  <c r="VY223" i="1" s="1"/>
  <c r="VX223" i="1" a="1"/>
  <c r="VX223" i="1" s="1"/>
  <c r="VW223" i="1" a="1"/>
  <c r="VW223" i="1" s="1"/>
  <c r="VV223" i="1" a="1"/>
  <c r="VV223" i="1" s="1"/>
  <c r="VU223" i="1" a="1"/>
  <c r="VU223" i="1" s="1"/>
  <c r="VG223" i="1" a="1"/>
  <c r="VG223" i="1" s="1"/>
  <c r="VF223" i="1" a="1"/>
  <c r="VF223" i="1" s="1"/>
  <c r="VE223" i="1" a="1"/>
  <c r="VE223" i="1" s="1"/>
  <c r="VD223" i="1" a="1"/>
  <c r="VD223" i="1" s="1"/>
  <c r="VC223" i="1" a="1"/>
  <c r="VC223" i="1" s="1"/>
  <c r="VB223" i="1" a="1"/>
  <c r="VB223" i="1" s="1"/>
  <c r="VA223" i="1" a="1"/>
  <c r="VA223" i="1" s="1"/>
  <c r="WU222" i="1" a="1"/>
  <c r="WU222" i="1" s="1"/>
  <c r="WT222" i="1" a="1"/>
  <c r="WT222" i="1" s="1"/>
  <c r="WS222" i="1" a="1"/>
  <c r="WS222" i="1" s="1"/>
  <c r="WR222" i="1" a="1"/>
  <c r="WR222" i="1" s="1"/>
  <c r="WQ222" i="1" a="1"/>
  <c r="WQ222" i="1" s="1"/>
  <c r="WP222" i="1" a="1"/>
  <c r="WP222" i="1" s="1"/>
  <c r="WO222" i="1" a="1"/>
  <c r="WO222" i="1" s="1"/>
  <c r="WA222" i="1" a="1"/>
  <c r="WA222" i="1" s="1"/>
  <c r="VZ222" i="1" a="1"/>
  <c r="VZ222" i="1" s="1"/>
  <c r="VY222" i="1" a="1"/>
  <c r="VY222" i="1" s="1"/>
  <c r="VX222" i="1" a="1"/>
  <c r="VX222" i="1" s="1"/>
  <c r="VW222" i="1" a="1"/>
  <c r="VW222" i="1" s="1"/>
  <c r="VV222" i="1" a="1"/>
  <c r="VV222" i="1" s="1"/>
  <c r="VU222" i="1" a="1"/>
  <c r="VU222" i="1" s="1"/>
  <c r="VG222" i="1" a="1"/>
  <c r="VG222" i="1" s="1"/>
  <c r="VF222" i="1" a="1"/>
  <c r="VF222" i="1" s="1"/>
  <c r="VE222" i="1" a="1"/>
  <c r="VE222" i="1" s="1"/>
  <c r="VD222" i="1" a="1"/>
  <c r="VD222" i="1" s="1"/>
  <c r="VC222" i="1" a="1"/>
  <c r="VC222" i="1" s="1"/>
  <c r="VB222" i="1" a="1"/>
  <c r="VB222" i="1" s="1"/>
  <c r="VA222" i="1" a="1"/>
  <c r="VA222" i="1" s="1"/>
  <c r="WU221" i="1" a="1"/>
  <c r="WU221" i="1" s="1"/>
  <c r="WT221" i="1" a="1"/>
  <c r="WT221" i="1" s="1"/>
  <c r="WS221" i="1" a="1"/>
  <c r="WS221" i="1" s="1"/>
  <c r="WR221" i="1" a="1"/>
  <c r="WR221" i="1" s="1"/>
  <c r="WQ221" i="1" a="1"/>
  <c r="WQ221" i="1" s="1"/>
  <c r="WP221" i="1" a="1"/>
  <c r="WP221" i="1" s="1"/>
  <c r="WO221" i="1" a="1"/>
  <c r="WO221" i="1" s="1"/>
  <c r="WA221" i="1" a="1"/>
  <c r="WA221" i="1" s="1"/>
  <c r="VZ221" i="1" a="1"/>
  <c r="VZ221" i="1" s="1"/>
  <c r="VY221" i="1" a="1"/>
  <c r="VY221" i="1" s="1"/>
  <c r="VX221" i="1" a="1"/>
  <c r="VX221" i="1" s="1"/>
  <c r="VW221" i="1" a="1"/>
  <c r="VW221" i="1" s="1"/>
  <c r="VV221" i="1" a="1"/>
  <c r="VV221" i="1" s="1"/>
  <c r="VU221" i="1" a="1"/>
  <c r="VU221" i="1" s="1"/>
  <c r="VG221" i="1" a="1"/>
  <c r="VG221" i="1" s="1"/>
  <c r="VF221" i="1" a="1"/>
  <c r="VF221" i="1" s="1"/>
  <c r="VE221" i="1" a="1"/>
  <c r="VE221" i="1" s="1"/>
  <c r="VD221" i="1" a="1"/>
  <c r="VD221" i="1" s="1"/>
  <c r="VC221" i="1" a="1"/>
  <c r="VC221" i="1" s="1"/>
  <c r="VB221" i="1" a="1"/>
  <c r="VB221" i="1" s="1"/>
  <c r="VA221" i="1" a="1"/>
  <c r="VA221" i="1" s="1"/>
  <c r="WU220" i="1" a="1"/>
  <c r="WU220" i="1" s="1"/>
  <c r="WT220" i="1" a="1"/>
  <c r="WT220" i="1" s="1"/>
  <c r="WS220" i="1" a="1"/>
  <c r="WS220" i="1" s="1"/>
  <c r="WR220" i="1" a="1"/>
  <c r="WR220" i="1" s="1"/>
  <c r="WQ220" i="1" a="1"/>
  <c r="WQ220" i="1" s="1"/>
  <c r="WP220" i="1" a="1"/>
  <c r="WP220" i="1" s="1"/>
  <c r="WO220" i="1" a="1"/>
  <c r="WO220" i="1" s="1"/>
  <c r="WA220" i="1" a="1"/>
  <c r="WA220" i="1" s="1"/>
  <c r="VZ220" i="1" a="1"/>
  <c r="VZ220" i="1" s="1"/>
  <c r="VY220" i="1" a="1"/>
  <c r="VY220" i="1" s="1"/>
  <c r="VX220" i="1" a="1"/>
  <c r="VX220" i="1" s="1"/>
  <c r="VW220" i="1" a="1"/>
  <c r="VW220" i="1" s="1"/>
  <c r="VV220" i="1" a="1"/>
  <c r="VV220" i="1" s="1"/>
  <c r="VU220" i="1" a="1"/>
  <c r="VU220" i="1" s="1"/>
  <c r="VG220" i="1" a="1"/>
  <c r="VG220" i="1" s="1"/>
  <c r="VF220" i="1" a="1"/>
  <c r="VF220" i="1" s="1"/>
  <c r="VE220" i="1" a="1"/>
  <c r="VE220" i="1" s="1"/>
  <c r="VD220" i="1" a="1"/>
  <c r="VD220" i="1" s="1"/>
  <c r="VC220" i="1" a="1"/>
  <c r="VC220" i="1" s="1"/>
  <c r="VB220" i="1" a="1"/>
  <c r="VB220" i="1" s="1"/>
  <c r="VA220" i="1" a="1"/>
  <c r="VA220" i="1" s="1"/>
  <c r="WU219" i="1" a="1"/>
  <c r="WU219" i="1" s="1"/>
  <c r="WT219" i="1" a="1"/>
  <c r="WT219" i="1" s="1"/>
  <c r="WS219" i="1" a="1"/>
  <c r="WS219" i="1" s="1"/>
  <c r="WR219" i="1" a="1"/>
  <c r="WR219" i="1" s="1"/>
  <c r="WQ219" i="1" a="1"/>
  <c r="WQ219" i="1" s="1"/>
  <c r="WP219" i="1" a="1"/>
  <c r="WP219" i="1" s="1"/>
  <c r="WO219" i="1" a="1"/>
  <c r="WO219" i="1" s="1"/>
  <c r="WA219" i="1" a="1"/>
  <c r="WA219" i="1" s="1"/>
  <c r="VZ219" i="1" a="1"/>
  <c r="VZ219" i="1" s="1"/>
  <c r="VY219" i="1" a="1"/>
  <c r="VY219" i="1" s="1"/>
  <c r="VX219" i="1" a="1"/>
  <c r="VX219" i="1" s="1"/>
  <c r="VW219" i="1" a="1"/>
  <c r="VW219" i="1" s="1"/>
  <c r="VV219" i="1" a="1"/>
  <c r="VV219" i="1" s="1"/>
  <c r="VU219" i="1" a="1"/>
  <c r="VU219" i="1" s="1"/>
  <c r="VG219" i="1" a="1"/>
  <c r="VG219" i="1" s="1"/>
  <c r="VF219" i="1" a="1"/>
  <c r="VF219" i="1" s="1"/>
  <c r="VE219" i="1" a="1"/>
  <c r="VE219" i="1" s="1"/>
  <c r="VD219" i="1" a="1"/>
  <c r="VD219" i="1" s="1"/>
  <c r="VC219" i="1" a="1"/>
  <c r="VC219" i="1" s="1"/>
  <c r="VB219" i="1" a="1"/>
  <c r="VB219" i="1" s="1"/>
  <c r="VA219" i="1" a="1"/>
  <c r="VA219" i="1" s="1"/>
  <c r="WU218" i="1" a="1"/>
  <c r="WU218" i="1" s="1"/>
  <c r="WT218" i="1" a="1"/>
  <c r="WT218" i="1" s="1"/>
  <c r="WS218" i="1" a="1"/>
  <c r="WS218" i="1" s="1"/>
  <c r="WR218" i="1" a="1"/>
  <c r="WR218" i="1" s="1"/>
  <c r="WQ218" i="1" a="1"/>
  <c r="WQ218" i="1" s="1"/>
  <c r="WP218" i="1" a="1"/>
  <c r="WP218" i="1" s="1"/>
  <c r="WO218" i="1" a="1"/>
  <c r="WO218" i="1" s="1"/>
  <c r="WA218" i="1" a="1"/>
  <c r="WA218" i="1" s="1"/>
  <c r="VZ218" i="1" a="1"/>
  <c r="VZ218" i="1" s="1"/>
  <c r="VY218" i="1" a="1"/>
  <c r="VY218" i="1" s="1"/>
  <c r="VX218" i="1" a="1"/>
  <c r="VX218" i="1" s="1"/>
  <c r="VW218" i="1" a="1"/>
  <c r="VW218" i="1" s="1"/>
  <c r="VV218" i="1" a="1"/>
  <c r="VV218" i="1" s="1"/>
  <c r="VU218" i="1" a="1"/>
  <c r="VU218" i="1" s="1"/>
  <c r="VG218" i="1" a="1"/>
  <c r="VG218" i="1" s="1"/>
  <c r="VF218" i="1" a="1"/>
  <c r="VF218" i="1" s="1"/>
  <c r="VE218" i="1" a="1"/>
  <c r="VE218" i="1" s="1"/>
  <c r="VD218" i="1" a="1"/>
  <c r="VD218" i="1" s="1"/>
  <c r="VC218" i="1" a="1"/>
  <c r="VC218" i="1" s="1"/>
  <c r="VB218" i="1" a="1"/>
  <c r="VB218" i="1" s="1"/>
  <c r="VA218" i="1" a="1"/>
  <c r="VA218" i="1" s="1"/>
  <c r="WU217" i="1" a="1"/>
  <c r="WU217" i="1" s="1"/>
  <c r="WT217" i="1" a="1"/>
  <c r="WT217" i="1" s="1"/>
  <c r="WS217" i="1" a="1"/>
  <c r="WS217" i="1" s="1"/>
  <c r="WR217" i="1" a="1"/>
  <c r="WR217" i="1" s="1"/>
  <c r="WQ217" i="1" a="1"/>
  <c r="WQ217" i="1" s="1"/>
  <c r="WP217" i="1" a="1"/>
  <c r="WP217" i="1" s="1"/>
  <c r="WO217" i="1" a="1"/>
  <c r="WO217" i="1" s="1"/>
  <c r="WA217" i="1" a="1"/>
  <c r="WA217" i="1" s="1"/>
  <c r="VZ217" i="1" a="1"/>
  <c r="VZ217" i="1" s="1"/>
  <c r="VY217" i="1" a="1"/>
  <c r="VY217" i="1" s="1"/>
  <c r="VX217" i="1" a="1"/>
  <c r="VX217" i="1" s="1"/>
  <c r="VW217" i="1" a="1"/>
  <c r="VW217" i="1" s="1"/>
  <c r="VV217" i="1" a="1"/>
  <c r="VV217" i="1" s="1"/>
  <c r="VU217" i="1" a="1"/>
  <c r="VU217" i="1" s="1"/>
  <c r="VG217" i="1" a="1"/>
  <c r="VG217" i="1" s="1"/>
  <c r="VF217" i="1" a="1"/>
  <c r="VF217" i="1" s="1"/>
  <c r="VE217" i="1" a="1"/>
  <c r="VE217" i="1" s="1"/>
  <c r="VD217" i="1" a="1"/>
  <c r="VD217" i="1" s="1"/>
  <c r="VC217" i="1" a="1"/>
  <c r="VC217" i="1" s="1"/>
  <c r="VB217" i="1" a="1"/>
  <c r="VB217" i="1" s="1"/>
  <c r="VA217" i="1" a="1"/>
  <c r="VA217" i="1" s="1"/>
  <c r="WU216" i="1" a="1"/>
  <c r="WU216" i="1" s="1"/>
  <c r="WT216" i="1" a="1"/>
  <c r="WT216" i="1" s="1"/>
  <c r="WS216" i="1" a="1"/>
  <c r="WS216" i="1" s="1"/>
  <c r="WR216" i="1" a="1"/>
  <c r="WR216" i="1" s="1"/>
  <c r="WQ216" i="1" a="1"/>
  <c r="WQ216" i="1" s="1"/>
  <c r="WP216" i="1" a="1"/>
  <c r="WP216" i="1" s="1"/>
  <c r="WO216" i="1" a="1"/>
  <c r="WO216" i="1" s="1"/>
  <c r="WA216" i="1" a="1"/>
  <c r="WA216" i="1" s="1"/>
  <c r="VZ216" i="1" a="1"/>
  <c r="VZ216" i="1" s="1"/>
  <c r="VY216" i="1" a="1"/>
  <c r="VY216" i="1" s="1"/>
  <c r="VX216" i="1" a="1"/>
  <c r="VX216" i="1" s="1"/>
  <c r="VW216" i="1" a="1"/>
  <c r="VW216" i="1" s="1"/>
  <c r="VV216" i="1" a="1"/>
  <c r="VV216" i="1" s="1"/>
  <c r="VU216" i="1" a="1"/>
  <c r="VU216" i="1" s="1"/>
  <c r="VG216" i="1" a="1"/>
  <c r="VG216" i="1" s="1"/>
  <c r="VF216" i="1" a="1"/>
  <c r="VF216" i="1" s="1"/>
  <c r="VE216" i="1" a="1"/>
  <c r="VE216" i="1" s="1"/>
  <c r="VD216" i="1" a="1"/>
  <c r="VD216" i="1" s="1"/>
  <c r="VC216" i="1" a="1"/>
  <c r="VC216" i="1" s="1"/>
  <c r="VB216" i="1" a="1"/>
  <c r="VB216" i="1" s="1"/>
  <c r="VA216" i="1" a="1"/>
  <c r="VA216" i="1" s="1"/>
  <c r="WU215" i="1" a="1"/>
  <c r="WU215" i="1" s="1"/>
  <c r="WT215" i="1" a="1"/>
  <c r="WT215" i="1" s="1"/>
  <c r="WS215" i="1" a="1"/>
  <c r="WS215" i="1" s="1"/>
  <c r="WR215" i="1" a="1"/>
  <c r="WR215" i="1" s="1"/>
  <c r="WQ215" i="1" a="1"/>
  <c r="WQ215" i="1" s="1"/>
  <c r="WP215" i="1" a="1"/>
  <c r="WP215" i="1" s="1"/>
  <c r="WO215" i="1" a="1"/>
  <c r="WO215" i="1" s="1"/>
  <c r="WA215" i="1" a="1"/>
  <c r="WA215" i="1" s="1"/>
  <c r="VZ215" i="1" a="1"/>
  <c r="VZ215" i="1" s="1"/>
  <c r="VY215" i="1" a="1"/>
  <c r="VY215" i="1" s="1"/>
  <c r="VX215" i="1" a="1"/>
  <c r="VX215" i="1" s="1"/>
  <c r="VW215" i="1" a="1"/>
  <c r="VW215" i="1" s="1"/>
  <c r="VV215" i="1" a="1"/>
  <c r="VV215" i="1" s="1"/>
  <c r="VU215" i="1" a="1"/>
  <c r="VU215" i="1" s="1"/>
  <c r="VG215" i="1" a="1"/>
  <c r="VG215" i="1" s="1"/>
  <c r="VF215" i="1" a="1"/>
  <c r="VF215" i="1" s="1"/>
  <c r="VE215" i="1" a="1"/>
  <c r="VE215" i="1" s="1"/>
  <c r="VD215" i="1" a="1"/>
  <c r="VD215" i="1" s="1"/>
  <c r="VC215" i="1" a="1"/>
  <c r="VC215" i="1" s="1"/>
  <c r="VB215" i="1" a="1"/>
  <c r="VB215" i="1" s="1"/>
  <c r="VA215" i="1" a="1"/>
  <c r="VA215" i="1" s="1"/>
  <c r="WU214" i="1" a="1"/>
  <c r="WU214" i="1" s="1"/>
  <c r="WT214" i="1" a="1"/>
  <c r="WT214" i="1" s="1"/>
  <c r="WS214" i="1" a="1"/>
  <c r="WS214" i="1" s="1"/>
  <c r="WR214" i="1" a="1"/>
  <c r="WR214" i="1" s="1"/>
  <c r="WQ214" i="1" a="1"/>
  <c r="WQ214" i="1" s="1"/>
  <c r="WP214" i="1" a="1"/>
  <c r="WP214" i="1" s="1"/>
  <c r="WO214" i="1" a="1"/>
  <c r="WO214" i="1" s="1"/>
  <c r="WA214" i="1" a="1"/>
  <c r="WA214" i="1" s="1"/>
  <c r="VZ214" i="1" a="1"/>
  <c r="VZ214" i="1" s="1"/>
  <c r="VY214" i="1" a="1"/>
  <c r="VY214" i="1" s="1"/>
  <c r="VX214" i="1" a="1"/>
  <c r="VX214" i="1" s="1"/>
  <c r="VW214" i="1" a="1"/>
  <c r="VW214" i="1" s="1"/>
  <c r="VV214" i="1" a="1"/>
  <c r="VV214" i="1" s="1"/>
  <c r="VU214" i="1" a="1"/>
  <c r="VU214" i="1" s="1"/>
  <c r="VG214" i="1" a="1"/>
  <c r="VG214" i="1" s="1"/>
  <c r="VF214" i="1" a="1"/>
  <c r="VF214" i="1" s="1"/>
  <c r="VE214" i="1" a="1"/>
  <c r="VE214" i="1" s="1"/>
  <c r="VD214" i="1" a="1"/>
  <c r="VD214" i="1" s="1"/>
  <c r="VC214" i="1" a="1"/>
  <c r="VC214" i="1" s="1"/>
  <c r="VB214" i="1" a="1"/>
  <c r="VB214" i="1" s="1"/>
  <c r="VA214" i="1" a="1"/>
  <c r="VA214" i="1" s="1"/>
  <c r="WU213" i="1" a="1"/>
  <c r="WU213" i="1" s="1"/>
  <c r="WT213" i="1" a="1"/>
  <c r="WT213" i="1" s="1"/>
  <c r="WS213" i="1" a="1"/>
  <c r="WS213" i="1" s="1"/>
  <c r="WR213" i="1" a="1"/>
  <c r="WR213" i="1" s="1"/>
  <c r="WQ213" i="1" a="1"/>
  <c r="WQ213" i="1" s="1"/>
  <c r="WP213" i="1" a="1"/>
  <c r="WP213" i="1" s="1"/>
  <c r="WO213" i="1" a="1"/>
  <c r="WO213" i="1" s="1"/>
  <c r="WA213" i="1" a="1"/>
  <c r="WA213" i="1" s="1"/>
  <c r="VZ213" i="1" a="1"/>
  <c r="VZ213" i="1" s="1"/>
  <c r="VY213" i="1" a="1"/>
  <c r="VY213" i="1" s="1"/>
  <c r="VX213" i="1" a="1"/>
  <c r="VX213" i="1" s="1"/>
  <c r="VW213" i="1" a="1"/>
  <c r="VW213" i="1" s="1"/>
  <c r="VV213" i="1" a="1"/>
  <c r="VV213" i="1" s="1"/>
  <c r="VU213" i="1" a="1"/>
  <c r="VU213" i="1" s="1"/>
  <c r="VG213" i="1" a="1"/>
  <c r="VG213" i="1" s="1"/>
  <c r="VF213" i="1" a="1"/>
  <c r="VF213" i="1" s="1"/>
  <c r="VE213" i="1" a="1"/>
  <c r="VE213" i="1" s="1"/>
  <c r="VD213" i="1" a="1"/>
  <c r="VD213" i="1" s="1"/>
  <c r="VC213" i="1" a="1"/>
  <c r="VC213" i="1" s="1"/>
  <c r="VB213" i="1" a="1"/>
  <c r="VB213" i="1" s="1"/>
  <c r="VA213" i="1" a="1"/>
  <c r="VA213" i="1" s="1"/>
  <c r="WU212" i="1" a="1"/>
  <c r="WU212" i="1" s="1"/>
  <c r="WT212" i="1" a="1"/>
  <c r="WT212" i="1" s="1"/>
  <c r="WS212" i="1" a="1"/>
  <c r="WS212" i="1" s="1"/>
  <c r="WR212" i="1" a="1"/>
  <c r="WR212" i="1" s="1"/>
  <c r="WQ212" i="1" a="1"/>
  <c r="WQ212" i="1" s="1"/>
  <c r="WP212" i="1" a="1"/>
  <c r="WP212" i="1" s="1"/>
  <c r="WO212" i="1" a="1"/>
  <c r="WO212" i="1" s="1"/>
  <c r="WA212" i="1" a="1"/>
  <c r="WA212" i="1" s="1"/>
  <c r="VZ212" i="1" a="1"/>
  <c r="VZ212" i="1" s="1"/>
  <c r="VY212" i="1" a="1"/>
  <c r="VY212" i="1" s="1"/>
  <c r="VX212" i="1" a="1"/>
  <c r="VX212" i="1" s="1"/>
  <c r="VW212" i="1" a="1"/>
  <c r="VW212" i="1" s="1"/>
  <c r="VV212" i="1" a="1"/>
  <c r="VV212" i="1" s="1"/>
  <c r="VU212" i="1" a="1"/>
  <c r="VU212" i="1" s="1"/>
  <c r="VG212" i="1" a="1"/>
  <c r="VG212" i="1" s="1"/>
  <c r="VF212" i="1" a="1"/>
  <c r="VF212" i="1" s="1"/>
  <c r="VE212" i="1" a="1"/>
  <c r="VE212" i="1" s="1"/>
  <c r="VD212" i="1" a="1"/>
  <c r="VD212" i="1" s="1"/>
  <c r="VC212" i="1" a="1"/>
  <c r="VC212" i="1" s="1"/>
  <c r="VB212" i="1" a="1"/>
  <c r="VB212" i="1" s="1"/>
  <c r="VA212" i="1" a="1"/>
  <c r="VA212" i="1" s="1"/>
  <c r="WU211" i="1" a="1"/>
  <c r="WU211" i="1" s="1"/>
  <c r="WT211" i="1" a="1"/>
  <c r="WT211" i="1" s="1"/>
  <c r="WS211" i="1" a="1"/>
  <c r="WS211" i="1" s="1"/>
  <c r="WR211" i="1" a="1"/>
  <c r="WR211" i="1" s="1"/>
  <c r="WQ211" i="1" a="1"/>
  <c r="WQ211" i="1" s="1"/>
  <c r="WP211" i="1" a="1"/>
  <c r="WP211" i="1" s="1"/>
  <c r="WO211" i="1" a="1"/>
  <c r="WO211" i="1" s="1"/>
  <c r="WA211" i="1" a="1"/>
  <c r="WA211" i="1" s="1"/>
  <c r="VZ211" i="1" a="1"/>
  <c r="VZ211" i="1" s="1"/>
  <c r="VY211" i="1" a="1"/>
  <c r="VY211" i="1" s="1"/>
  <c r="VX211" i="1" a="1"/>
  <c r="VX211" i="1" s="1"/>
  <c r="VW211" i="1" a="1"/>
  <c r="VW211" i="1" s="1"/>
  <c r="VV211" i="1" a="1"/>
  <c r="VV211" i="1" s="1"/>
  <c r="VU211" i="1" a="1"/>
  <c r="VU211" i="1" s="1"/>
  <c r="VG211" i="1" a="1"/>
  <c r="VG211" i="1" s="1"/>
  <c r="VF211" i="1" a="1"/>
  <c r="VF211" i="1" s="1"/>
  <c r="VE211" i="1" a="1"/>
  <c r="VE211" i="1" s="1"/>
  <c r="VD211" i="1" a="1"/>
  <c r="VD211" i="1" s="1"/>
  <c r="VC211" i="1" a="1"/>
  <c r="VC211" i="1" s="1"/>
  <c r="VB211" i="1" a="1"/>
  <c r="VB211" i="1" s="1"/>
  <c r="VA211" i="1" a="1"/>
  <c r="VA211" i="1" s="1"/>
  <c r="WU210" i="1" a="1"/>
  <c r="WU210" i="1" s="1"/>
  <c r="WT210" i="1" a="1"/>
  <c r="WT210" i="1" s="1"/>
  <c r="WS210" i="1" a="1"/>
  <c r="WS210" i="1" s="1"/>
  <c r="WR210" i="1" a="1"/>
  <c r="WR210" i="1" s="1"/>
  <c r="WQ210" i="1" a="1"/>
  <c r="WQ210" i="1" s="1"/>
  <c r="WP210" i="1" a="1"/>
  <c r="WP210" i="1" s="1"/>
  <c r="WO210" i="1" a="1"/>
  <c r="WO210" i="1" s="1"/>
  <c r="WA210" i="1" a="1"/>
  <c r="WA210" i="1" s="1"/>
  <c r="VZ210" i="1" a="1"/>
  <c r="VZ210" i="1" s="1"/>
  <c r="VY210" i="1" a="1"/>
  <c r="VY210" i="1" s="1"/>
  <c r="VX210" i="1" a="1"/>
  <c r="VX210" i="1" s="1"/>
  <c r="VW210" i="1" a="1"/>
  <c r="VW210" i="1" s="1"/>
  <c r="VV210" i="1" a="1"/>
  <c r="VV210" i="1" s="1"/>
  <c r="VU210" i="1" a="1"/>
  <c r="VU210" i="1" s="1"/>
  <c r="VG210" i="1" a="1"/>
  <c r="VG210" i="1" s="1"/>
  <c r="VF210" i="1" a="1"/>
  <c r="VF210" i="1" s="1"/>
  <c r="VE210" i="1" a="1"/>
  <c r="VE210" i="1" s="1"/>
  <c r="VD210" i="1" a="1"/>
  <c r="VD210" i="1" s="1"/>
  <c r="VC210" i="1" a="1"/>
  <c r="VC210" i="1" s="1"/>
  <c r="VB210" i="1" a="1"/>
  <c r="VB210" i="1" s="1"/>
  <c r="VA210" i="1" a="1"/>
  <c r="VA210" i="1" s="1"/>
  <c r="WU209" i="1" a="1"/>
  <c r="WU209" i="1" s="1"/>
  <c r="WT209" i="1" a="1"/>
  <c r="WT209" i="1" s="1"/>
  <c r="WS209" i="1" a="1"/>
  <c r="WS209" i="1" s="1"/>
  <c r="WR209" i="1" a="1"/>
  <c r="WR209" i="1" s="1"/>
  <c r="WQ209" i="1" a="1"/>
  <c r="WQ209" i="1" s="1"/>
  <c r="WP209" i="1" a="1"/>
  <c r="WP209" i="1" s="1"/>
  <c r="WO209" i="1" a="1"/>
  <c r="WO209" i="1" s="1"/>
  <c r="WA209" i="1" a="1"/>
  <c r="WA209" i="1" s="1"/>
  <c r="VZ209" i="1" a="1"/>
  <c r="VZ209" i="1" s="1"/>
  <c r="VY209" i="1" a="1"/>
  <c r="VY209" i="1" s="1"/>
  <c r="VX209" i="1" a="1"/>
  <c r="VX209" i="1" s="1"/>
  <c r="VW209" i="1" a="1"/>
  <c r="VW209" i="1" s="1"/>
  <c r="VV209" i="1" a="1"/>
  <c r="VV209" i="1" s="1"/>
  <c r="VU209" i="1" a="1"/>
  <c r="VU209" i="1" s="1"/>
  <c r="VG209" i="1" a="1"/>
  <c r="VG209" i="1" s="1"/>
  <c r="VF209" i="1" a="1"/>
  <c r="VF209" i="1" s="1"/>
  <c r="VE209" i="1" a="1"/>
  <c r="VE209" i="1" s="1"/>
  <c r="VD209" i="1" a="1"/>
  <c r="VD209" i="1" s="1"/>
  <c r="VC209" i="1" a="1"/>
  <c r="VC209" i="1" s="1"/>
  <c r="VB209" i="1" a="1"/>
  <c r="VB209" i="1" s="1"/>
  <c r="VA209" i="1" a="1"/>
  <c r="VA209" i="1" s="1"/>
  <c r="WU208" i="1" a="1"/>
  <c r="WU208" i="1" s="1"/>
  <c r="WT208" i="1" a="1"/>
  <c r="WT208" i="1" s="1"/>
  <c r="WS208" i="1" a="1"/>
  <c r="WS208" i="1" s="1"/>
  <c r="WR208" i="1" a="1"/>
  <c r="WR208" i="1" s="1"/>
  <c r="WQ208" i="1" a="1"/>
  <c r="WQ208" i="1" s="1"/>
  <c r="WP208" i="1" a="1"/>
  <c r="WP208" i="1" s="1"/>
  <c r="WO208" i="1" a="1"/>
  <c r="WO208" i="1" s="1"/>
  <c r="WA208" i="1" a="1"/>
  <c r="WA208" i="1" s="1"/>
  <c r="VZ208" i="1" a="1"/>
  <c r="VZ208" i="1" s="1"/>
  <c r="VY208" i="1" a="1"/>
  <c r="VY208" i="1" s="1"/>
  <c r="VX208" i="1" a="1"/>
  <c r="VX208" i="1" s="1"/>
  <c r="VW208" i="1" a="1"/>
  <c r="VW208" i="1" s="1"/>
  <c r="VV208" i="1" a="1"/>
  <c r="VV208" i="1" s="1"/>
  <c r="VU208" i="1" a="1"/>
  <c r="VU208" i="1" s="1"/>
  <c r="VG208" i="1" a="1"/>
  <c r="VG208" i="1" s="1"/>
  <c r="VF208" i="1" a="1"/>
  <c r="VF208" i="1" s="1"/>
  <c r="VE208" i="1" a="1"/>
  <c r="VE208" i="1" s="1"/>
  <c r="VD208" i="1" a="1"/>
  <c r="VD208" i="1" s="1"/>
  <c r="VC208" i="1" a="1"/>
  <c r="VC208" i="1" s="1"/>
  <c r="VB208" i="1" a="1"/>
  <c r="VB208" i="1" s="1"/>
  <c r="VA208" i="1" a="1"/>
  <c r="VA208" i="1" s="1"/>
  <c r="WU207" i="1" a="1"/>
  <c r="WU207" i="1" s="1"/>
  <c r="WT207" i="1" a="1"/>
  <c r="WT207" i="1" s="1"/>
  <c r="WS207" i="1" a="1"/>
  <c r="WS207" i="1" s="1"/>
  <c r="WR207" i="1" a="1"/>
  <c r="WR207" i="1" s="1"/>
  <c r="WQ207" i="1" a="1"/>
  <c r="WQ207" i="1" s="1"/>
  <c r="WP207" i="1" a="1"/>
  <c r="WP207" i="1" s="1"/>
  <c r="WO207" i="1" a="1"/>
  <c r="WO207" i="1" s="1"/>
  <c r="WA207" i="1" a="1"/>
  <c r="WA207" i="1" s="1"/>
  <c r="VZ207" i="1" a="1"/>
  <c r="VZ207" i="1" s="1"/>
  <c r="VY207" i="1" a="1"/>
  <c r="VY207" i="1" s="1"/>
  <c r="VX207" i="1" a="1"/>
  <c r="VX207" i="1" s="1"/>
  <c r="VW207" i="1" a="1"/>
  <c r="VW207" i="1" s="1"/>
  <c r="VV207" i="1" a="1"/>
  <c r="VV207" i="1" s="1"/>
  <c r="VU207" i="1" a="1"/>
  <c r="VU207" i="1" s="1"/>
  <c r="VG207" i="1" a="1"/>
  <c r="VG207" i="1" s="1"/>
  <c r="VF207" i="1" a="1"/>
  <c r="VF207" i="1" s="1"/>
  <c r="VE207" i="1" a="1"/>
  <c r="VE207" i="1" s="1"/>
  <c r="VD207" i="1" a="1"/>
  <c r="VD207" i="1" s="1"/>
  <c r="VC207" i="1" a="1"/>
  <c r="VC207" i="1" s="1"/>
  <c r="VB207" i="1" a="1"/>
  <c r="VB207" i="1" s="1"/>
  <c r="VA207" i="1" a="1"/>
  <c r="VA207" i="1" s="1"/>
  <c r="WU206" i="1" a="1"/>
  <c r="WU206" i="1" s="1"/>
  <c r="WT206" i="1" a="1"/>
  <c r="WT206" i="1" s="1"/>
  <c r="WS206" i="1" a="1"/>
  <c r="WS206" i="1" s="1"/>
  <c r="WR206" i="1" a="1"/>
  <c r="WR206" i="1" s="1"/>
  <c r="WQ206" i="1" a="1"/>
  <c r="WQ206" i="1" s="1"/>
  <c r="WP206" i="1" a="1"/>
  <c r="WP206" i="1" s="1"/>
  <c r="WO206" i="1" a="1"/>
  <c r="WO206" i="1" s="1"/>
  <c r="WA206" i="1" a="1"/>
  <c r="WA206" i="1" s="1"/>
  <c r="VZ206" i="1" a="1"/>
  <c r="VZ206" i="1" s="1"/>
  <c r="VY206" i="1" a="1"/>
  <c r="VY206" i="1" s="1"/>
  <c r="VX206" i="1" a="1"/>
  <c r="VX206" i="1" s="1"/>
  <c r="VW206" i="1" a="1"/>
  <c r="VW206" i="1" s="1"/>
  <c r="VV206" i="1" a="1"/>
  <c r="VV206" i="1" s="1"/>
  <c r="VU206" i="1" a="1"/>
  <c r="VU206" i="1" s="1"/>
  <c r="VG206" i="1" a="1"/>
  <c r="VG206" i="1" s="1"/>
  <c r="VF206" i="1" a="1"/>
  <c r="VF206" i="1" s="1"/>
  <c r="VE206" i="1" a="1"/>
  <c r="VE206" i="1" s="1"/>
  <c r="VD206" i="1" a="1"/>
  <c r="VD206" i="1" s="1"/>
  <c r="VC206" i="1" a="1"/>
  <c r="VC206" i="1" s="1"/>
  <c r="VB206" i="1" a="1"/>
  <c r="VB206" i="1" s="1"/>
  <c r="VA206" i="1" a="1"/>
  <c r="VA206" i="1" s="1"/>
  <c r="WU205" i="1" a="1"/>
  <c r="WU205" i="1" s="1"/>
  <c r="WT205" i="1" a="1"/>
  <c r="WT205" i="1" s="1"/>
  <c r="WS205" i="1" a="1"/>
  <c r="WS205" i="1" s="1"/>
  <c r="WR205" i="1" a="1"/>
  <c r="WR205" i="1" s="1"/>
  <c r="WQ205" i="1" a="1"/>
  <c r="WQ205" i="1" s="1"/>
  <c r="WP205" i="1" a="1"/>
  <c r="WP205" i="1" s="1"/>
  <c r="WO205" i="1" a="1"/>
  <c r="WO205" i="1" s="1"/>
  <c r="WA205" i="1" a="1"/>
  <c r="WA205" i="1" s="1"/>
  <c r="VZ205" i="1" a="1"/>
  <c r="VZ205" i="1" s="1"/>
  <c r="VY205" i="1" a="1"/>
  <c r="VY205" i="1" s="1"/>
  <c r="VX205" i="1" a="1"/>
  <c r="VX205" i="1" s="1"/>
  <c r="VW205" i="1" a="1"/>
  <c r="VW205" i="1" s="1"/>
  <c r="VV205" i="1" a="1"/>
  <c r="VV205" i="1" s="1"/>
  <c r="VU205" i="1" a="1"/>
  <c r="VU205" i="1" s="1"/>
  <c r="VG205" i="1" a="1"/>
  <c r="VG205" i="1" s="1"/>
  <c r="VF205" i="1" a="1"/>
  <c r="VF205" i="1" s="1"/>
  <c r="VE205" i="1" a="1"/>
  <c r="VE205" i="1" s="1"/>
  <c r="VD205" i="1" a="1"/>
  <c r="VD205" i="1" s="1"/>
  <c r="VC205" i="1" a="1"/>
  <c r="VC205" i="1" s="1"/>
  <c r="VB205" i="1" a="1"/>
  <c r="VB205" i="1" s="1"/>
  <c r="VA205" i="1" a="1"/>
  <c r="VA205" i="1" s="1"/>
  <c r="WU204" i="1" a="1"/>
  <c r="WU204" i="1" s="1"/>
  <c r="WT204" i="1" a="1"/>
  <c r="WT204" i="1" s="1"/>
  <c r="WS204" i="1" a="1"/>
  <c r="WS204" i="1" s="1"/>
  <c r="WR204" i="1" a="1"/>
  <c r="WR204" i="1" s="1"/>
  <c r="WQ204" i="1" a="1"/>
  <c r="WQ204" i="1" s="1"/>
  <c r="WP204" i="1" a="1"/>
  <c r="WP204" i="1" s="1"/>
  <c r="WO204" i="1" a="1"/>
  <c r="WO204" i="1" s="1"/>
  <c r="WA204" i="1" a="1"/>
  <c r="WA204" i="1" s="1"/>
  <c r="VZ204" i="1" a="1"/>
  <c r="VZ204" i="1" s="1"/>
  <c r="VY204" i="1" a="1"/>
  <c r="VY204" i="1" s="1"/>
  <c r="VX204" i="1" a="1"/>
  <c r="VX204" i="1" s="1"/>
  <c r="VW204" i="1" a="1"/>
  <c r="VW204" i="1" s="1"/>
  <c r="VV204" i="1" a="1"/>
  <c r="VV204" i="1" s="1"/>
  <c r="VU204" i="1" a="1"/>
  <c r="VU204" i="1" s="1"/>
  <c r="VG204" i="1" a="1"/>
  <c r="VG204" i="1" s="1"/>
  <c r="VF204" i="1" a="1"/>
  <c r="VF204" i="1" s="1"/>
  <c r="VE204" i="1" a="1"/>
  <c r="VE204" i="1" s="1"/>
  <c r="VD204" i="1" a="1"/>
  <c r="VD204" i="1" s="1"/>
  <c r="VC204" i="1" a="1"/>
  <c r="VC204" i="1" s="1"/>
  <c r="VB204" i="1" a="1"/>
  <c r="VB204" i="1" s="1"/>
  <c r="VA204" i="1" a="1"/>
  <c r="VA204" i="1" s="1"/>
  <c r="WU203" i="1" a="1"/>
  <c r="WU203" i="1" s="1"/>
  <c r="WT203" i="1" a="1"/>
  <c r="WT203" i="1" s="1"/>
  <c r="WS203" i="1" a="1"/>
  <c r="WS203" i="1" s="1"/>
  <c r="WR203" i="1" a="1"/>
  <c r="WR203" i="1" s="1"/>
  <c r="WQ203" i="1" a="1"/>
  <c r="WQ203" i="1" s="1"/>
  <c r="WP203" i="1" a="1"/>
  <c r="WP203" i="1" s="1"/>
  <c r="WO203" i="1" a="1"/>
  <c r="WO203" i="1" s="1"/>
  <c r="WA203" i="1" a="1"/>
  <c r="WA203" i="1" s="1"/>
  <c r="VZ203" i="1" a="1"/>
  <c r="VZ203" i="1" s="1"/>
  <c r="VY203" i="1" a="1"/>
  <c r="VY203" i="1" s="1"/>
  <c r="VX203" i="1" a="1"/>
  <c r="VX203" i="1" s="1"/>
  <c r="VW203" i="1" a="1"/>
  <c r="VW203" i="1" s="1"/>
  <c r="VV203" i="1" a="1"/>
  <c r="VV203" i="1" s="1"/>
  <c r="VU203" i="1" a="1"/>
  <c r="VU203" i="1" s="1"/>
  <c r="VG203" i="1" a="1"/>
  <c r="VG203" i="1" s="1"/>
  <c r="VF203" i="1" a="1"/>
  <c r="VF203" i="1" s="1"/>
  <c r="VE203" i="1" a="1"/>
  <c r="VE203" i="1" s="1"/>
  <c r="VD203" i="1" a="1"/>
  <c r="VD203" i="1" s="1"/>
  <c r="VC203" i="1" a="1"/>
  <c r="VC203" i="1" s="1"/>
  <c r="VB203" i="1" a="1"/>
  <c r="VB203" i="1" s="1"/>
  <c r="VA203" i="1" a="1"/>
  <c r="VA203" i="1" s="1"/>
  <c r="WU202" i="1" a="1"/>
  <c r="WU202" i="1" s="1"/>
  <c r="WT202" i="1" a="1"/>
  <c r="WT202" i="1" s="1"/>
  <c r="WS202" i="1" a="1"/>
  <c r="WS202" i="1" s="1"/>
  <c r="WR202" i="1" a="1"/>
  <c r="WR202" i="1" s="1"/>
  <c r="WQ202" i="1" a="1"/>
  <c r="WQ202" i="1" s="1"/>
  <c r="WP202" i="1" a="1"/>
  <c r="WP202" i="1" s="1"/>
  <c r="WO202" i="1" a="1"/>
  <c r="WO202" i="1" s="1"/>
  <c r="WA202" i="1" a="1"/>
  <c r="WA202" i="1" s="1"/>
  <c r="VZ202" i="1" a="1"/>
  <c r="VZ202" i="1" s="1"/>
  <c r="VY202" i="1" a="1"/>
  <c r="VY202" i="1" s="1"/>
  <c r="VX202" i="1" a="1"/>
  <c r="VX202" i="1" s="1"/>
  <c r="VW202" i="1" a="1"/>
  <c r="VW202" i="1" s="1"/>
  <c r="VV202" i="1" a="1"/>
  <c r="VV202" i="1" s="1"/>
  <c r="VU202" i="1" a="1"/>
  <c r="VU202" i="1" s="1"/>
  <c r="VG202" i="1" a="1"/>
  <c r="VG202" i="1" s="1"/>
  <c r="VF202" i="1" a="1"/>
  <c r="VF202" i="1" s="1"/>
  <c r="VE202" i="1" a="1"/>
  <c r="VE202" i="1" s="1"/>
  <c r="VD202" i="1" a="1"/>
  <c r="VD202" i="1" s="1"/>
  <c r="VC202" i="1" a="1"/>
  <c r="VC202" i="1" s="1"/>
  <c r="VB202" i="1" a="1"/>
  <c r="VB202" i="1" s="1"/>
  <c r="VA202" i="1" a="1"/>
  <c r="VA202" i="1" s="1"/>
  <c r="WU201" i="1" a="1"/>
  <c r="WU201" i="1" s="1"/>
  <c r="WT201" i="1" a="1"/>
  <c r="WT201" i="1" s="1"/>
  <c r="WS201" i="1" a="1"/>
  <c r="WS201" i="1" s="1"/>
  <c r="WR201" i="1" a="1"/>
  <c r="WR201" i="1" s="1"/>
  <c r="WQ201" i="1" a="1"/>
  <c r="WQ201" i="1" s="1"/>
  <c r="WP201" i="1" a="1"/>
  <c r="WP201" i="1" s="1"/>
  <c r="WO201" i="1" a="1"/>
  <c r="WO201" i="1" s="1"/>
  <c r="WA201" i="1" a="1"/>
  <c r="WA201" i="1" s="1"/>
  <c r="VZ201" i="1" a="1"/>
  <c r="VZ201" i="1" s="1"/>
  <c r="VY201" i="1" a="1"/>
  <c r="VY201" i="1" s="1"/>
  <c r="VX201" i="1" a="1"/>
  <c r="VX201" i="1" s="1"/>
  <c r="VW201" i="1" a="1"/>
  <c r="VW201" i="1" s="1"/>
  <c r="VV201" i="1" a="1"/>
  <c r="VV201" i="1" s="1"/>
  <c r="VU201" i="1" a="1"/>
  <c r="VU201" i="1" s="1"/>
  <c r="VG201" i="1" a="1"/>
  <c r="VG201" i="1" s="1"/>
  <c r="VF201" i="1" a="1"/>
  <c r="VF201" i="1" s="1"/>
  <c r="VE201" i="1" a="1"/>
  <c r="VE201" i="1" s="1"/>
  <c r="VD201" i="1" a="1"/>
  <c r="VD201" i="1" s="1"/>
  <c r="VC201" i="1" a="1"/>
  <c r="VC201" i="1" s="1"/>
  <c r="VB201" i="1" a="1"/>
  <c r="VB201" i="1" s="1"/>
  <c r="VA201" i="1" a="1"/>
  <c r="VA201" i="1" s="1"/>
  <c r="WU200" i="1" a="1"/>
  <c r="WU200" i="1" s="1"/>
  <c r="WT200" i="1" a="1"/>
  <c r="WT200" i="1" s="1"/>
  <c r="WS200" i="1" a="1"/>
  <c r="WS200" i="1" s="1"/>
  <c r="WR200" i="1" a="1"/>
  <c r="WR200" i="1" s="1"/>
  <c r="WQ200" i="1" a="1"/>
  <c r="WQ200" i="1" s="1"/>
  <c r="WP200" i="1" a="1"/>
  <c r="WP200" i="1" s="1"/>
  <c r="WO200" i="1" a="1"/>
  <c r="WO200" i="1" s="1"/>
  <c r="WA200" i="1" a="1"/>
  <c r="WA200" i="1" s="1"/>
  <c r="VZ200" i="1" a="1"/>
  <c r="VZ200" i="1" s="1"/>
  <c r="VY200" i="1" a="1"/>
  <c r="VY200" i="1" s="1"/>
  <c r="VX200" i="1" a="1"/>
  <c r="VX200" i="1" s="1"/>
  <c r="VW200" i="1" a="1"/>
  <c r="VW200" i="1" s="1"/>
  <c r="VV200" i="1" a="1"/>
  <c r="VV200" i="1" s="1"/>
  <c r="VU200" i="1" a="1"/>
  <c r="VU200" i="1" s="1"/>
  <c r="VG200" i="1" a="1"/>
  <c r="VG200" i="1" s="1"/>
  <c r="VF200" i="1" a="1"/>
  <c r="VF200" i="1" s="1"/>
  <c r="VE200" i="1" a="1"/>
  <c r="VE200" i="1" s="1"/>
  <c r="VD200" i="1" a="1"/>
  <c r="VD200" i="1" s="1"/>
  <c r="VC200" i="1" a="1"/>
  <c r="VC200" i="1" s="1"/>
  <c r="VB200" i="1" a="1"/>
  <c r="VB200" i="1" s="1"/>
  <c r="VA200" i="1" a="1"/>
  <c r="VA200" i="1" s="1"/>
  <c r="WU199" i="1" a="1"/>
  <c r="WU199" i="1" s="1"/>
  <c r="WT199" i="1" a="1"/>
  <c r="WT199" i="1" s="1"/>
  <c r="WS199" i="1" a="1"/>
  <c r="WS199" i="1" s="1"/>
  <c r="WR199" i="1" a="1"/>
  <c r="WR199" i="1" s="1"/>
  <c r="WQ199" i="1" a="1"/>
  <c r="WQ199" i="1" s="1"/>
  <c r="WP199" i="1" a="1"/>
  <c r="WP199" i="1" s="1"/>
  <c r="WO199" i="1" a="1"/>
  <c r="WO199" i="1" s="1"/>
  <c r="WA199" i="1" a="1"/>
  <c r="WA199" i="1" s="1"/>
  <c r="VZ199" i="1" a="1"/>
  <c r="VZ199" i="1" s="1"/>
  <c r="VY199" i="1" a="1"/>
  <c r="VY199" i="1" s="1"/>
  <c r="VX199" i="1" a="1"/>
  <c r="VX199" i="1" s="1"/>
  <c r="VW199" i="1" a="1"/>
  <c r="VW199" i="1" s="1"/>
  <c r="VV199" i="1" a="1"/>
  <c r="VV199" i="1" s="1"/>
  <c r="VU199" i="1" a="1"/>
  <c r="VU199" i="1" s="1"/>
  <c r="VG199" i="1" a="1"/>
  <c r="VG199" i="1" s="1"/>
  <c r="VF199" i="1" a="1"/>
  <c r="VF199" i="1" s="1"/>
  <c r="VE199" i="1" a="1"/>
  <c r="VE199" i="1" s="1"/>
  <c r="VD199" i="1" a="1"/>
  <c r="VD199" i="1" s="1"/>
  <c r="VC199" i="1" a="1"/>
  <c r="VC199" i="1" s="1"/>
  <c r="VB199" i="1" a="1"/>
  <c r="VB199" i="1" s="1"/>
  <c r="VA199" i="1" a="1"/>
  <c r="VA199" i="1" s="1"/>
  <c r="WU198" i="1" a="1"/>
  <c r="WU198" i="1" s="1"/>
  <c r="WT198" i="1" a="1"/>
  <c r="WT198" i="1" s="1"/>
  <c r="WS198" i="1" a="1"/>
  <c r="WS198" i="1" s="1"/>
  <c r="WR198" i="1" a="1"/>
  <c r="WR198" i="1" s="1"/>
  <c r="WQ198" i="1" a="1"/>
  <c r="WQ198" i="1" s="1"/>
  <c r="WP198" i="1" a="1"/>
  <c r="WP198" i="1" s="1"/>
  <c r="WO198" i="1" a="1"/>
  <c r="WO198" i="1" s="1"/>
  <c r="WA198" i="1" a="1"/>
  <c r="WA198" i="1" s="1"/>
  <c r="VZ198" i="1" a="1"/>
  <c r="VZ198" i="1" s="1"/>
  <c r="VY198" i="1" a="1"/>
  <c r="VY198" i="1" s="1"/>
  <c r="VX198" i="1" a="1"/>
  <c r="VX198" i="1" s="1"/>
  <c r="VW198" i="1" a="1"/>
  <c r="VW198" i="1" s="1"/>
  <c r="VV198" i="1" a="1"/>
  <c r="VV198" i="1" s="1"/>
  <c r="VU198" i="1" a="1"/>
  <c r="VU198" i="1" s="1"/>
  <c r="VG198" i="1" a="1"/>
  <c r="VG198" i="1" s="1"/>
  <c r="VF198" i="1" a="1"/>
  <c r="VF198" i="1" s="1"/>
  <c r="VE198" i="1" a="1"/>
  <c r="VE198" i="1" s="1"/>
  <c r="VD198" i="1" a="1"/>
  <c r="VD198" i="1" s="1"/>
  <c r="VC198" i="1" a="1"/>
  <c r="VC198" i="1" s="1"/>
  <c r="VB198" i="1" a="1"/>
  <c r="VB198" i="1" s="1"/>
  <c r="VA198" i="1" a="1"/>
  <c r="VA198" i="1" s="1"/>
  <c r="WU197" i="1" a="1"/>
  <c r="WU197" i="1" s="1"/>
  <c r="WT197" i="1" a="1"/>
  <c r="WT197" i="1" s="1"/>
  <c r="WS197" i="1" a="1"/>
  <c r="WS197" i="1" s="1"/>
  <c r="WR197" i="1" a="1"/>
  <c r="WR197" i="1" s="1"/>
  <c r="WQ197" i="1" a="1"/>
  <c r="WQ197" i="1" s="1"/>
  <c r="WP197" i="1" a="1"/>
  <c r="WP197" i="1" s="1"/>
  <c r="WO197" i="1" a="1"/>
  <c r="WO197" i="1" s="1"/>
  <c r="WA197" i="1" a="1"/>
  <c r="WA197" i="1" s="1"/>
  <c r="VZ197" i="1" a="1"/>
  <c r="VZ197" i="1" s="1"/>
  <c r="VY197" i="1" a="1"/>
  <c r="VY197" i="1" s="1"/>
  <c r="VX197" i="1" a="1"/>
  <c r="VX197" i="1" s="1"/>
  <c r="VW197" i="1" a="1"/>
  <c r="VW197" i="1" s="1"/>
  <c r="VV197" i="1" a="1"/>
  <c r="VV197" i="1" s="1"/>
  <c r="VU197" i="1" a="1"/>
  <c r="VU197" i="1" s="1"/>
  <c r="VG197" i="1" a="1"/>
  <c r="VG197" i="1" s="1"/>
  <c r="VF197" i="1" a="1"/>
  <c r="VF197" i="1" s="1"/>
  <c r="VE197" i="1" a="1"/>
  <c r="VE197" i="1" s="1"/>
  <c r="VD197" i="1" a="1"/>
  <c r="VD197" i="1" s="1"/>
  <c r="VC197" i="1" a="1"/>
  <c r="VC197" i="1" s="1"/>
  <c r="VB197" i="1" a="1"/>
  <c r="VB197" i="1" s="1"/>
  <c r="VA197" i="1" a="1"/>
  <c r="VA197" i="1" s="1"/>
  <c r="WU196" i="1" a="1"/>
  <c r="WU196" i="1" s="1"/>
  <c r="WT196" i="1" a="1"/>
  <c r="WT196" i="1" s="1"/>
  <c r="WS196" i="1" a="1"/>
  <c r="WS196" i="1" s="1"/>
  <c r="WR196" i="1" a="1"/>
  <c r="WR196" i="1" s="1"/>
  <c r="WQ196" i="1" a="1"/>
  <c r="WQ196" i="1" s="1"/>
  <c r="WP196" i="1" a="1"/>
  <c r="WP196" i="1" s="1"/>
  <c r="WO196" i="1" a="1"/>
  <c r="WO196" i="1" s="1"/>
  <c r="WA196" i="1" a="1"/>
  <c r="WA196" i="1" s="1"/>
  <c r="VZ196" i="1" a="1"/>
  <c r="VZ196" i="1" s="1"/>
  <c r="VY196" i="1" a="1"/>
  <c r="VY196" i="1" s="1"/>
  <c r="VX196" i="1" a="1"/>
  <c r="VX196" i="1" s="1"/>
  <c r="VW196" i="1" a="1"/>
  <c r="VW196" i="1" s="1"/>
  <c r="VV196" i="1" a="1"/>
  <c r="VV196" i="1" s="1"/>
  <c r="VU196" i="1" a="1"/>
  <c r="VU196" i="1" s="1"/>
  <c r="VG196" i="1" a="1"/>
  <c r="VG196" i="1" s="1"/>
  <c r="VF196" i="1" a="1"/>
  <c r="VF196" i="1" s="1"/>
  <c r="VE196" i="1" a="1"/>
  <c r="VE196" i="1" s="1"/>
  <c r="VD196" i="1" a="1"/>
  <c r="VD196" i="1" s="1"/>
  <c r="VC196" i="1" a="1"/>
  <c r="VC196" i="1" s="1"/>
  <c r="VB196" i="1" a="1"/>
  <c r="VB196" i="1" s="1"/>
  <c r="VA196" i="1" a="1"/>
  <c r="VA196" i="1" s="1"/>
  <c r="WU195" i="1" a="1"/>
  <c r="WU195" i="1" s="1"/>
  <c r="WT195" i="1" a="1"/>
  <c r="WT195" i="1" s="1"/>
  <c r="WS195" i="1" a="1"/>
  <c r="WS195" i="1" s="1"/>
  <c r="WR195" i="1" a="1"/>
  <c r="WR195" i="1" s="1"/>
  <c r="WQ195" i="1" a="1"/>
  <c r="WQ195" i="1" s="1"/>
  <c r="WP195" i="1" a="1"/>
  <c r="WP195" i="1" s="1"/>
  <c r="WO195" i="1" a="1"/>
  <c r="WO195" i="1" s="1"/>
  <c r="WA195" i="1" a="1"/>
  <c r="WA195" i="1" s="1"/>
  <c r="VZ195" i="1" a="1"/>
  <c r="VZ195" i="1" s="1"/>
  <c r="VY195" i="1" a="1"/>
  <c r="VY195" i="1" s="1"/>
  <c r="VX195" i="1" a="1"/>
  <c r="VX195" i="1" s="1"/>
  <c r="VW195" i="1" a="1"/>
  <c r="VW195" i="1" s="1"/>
  <c r="VV195" i="1" a="1"/>
  <c r="VV195" i="1" s="1"/>
  <c r="VU195" i="1" a="1"/>
  <c r="VU195" i="1" s="1"/>
  <c r="VG195" i="1" a="1"/>
  <c r="VG195" i="1" s="1"/>
  <c r="VF195" i="1" a="1"/>
  <c r="VF195" i="1" s="1"/>
  <c r="VE195" i="1" a="1"/>
  <c r="VE195" i="1" s="1"/>
  <c r="VD195" i="1" a="1"/>
  <c r="VD195" i="1" s="1"/>
  <c r="VC195" i="1" a="1"/>
  <c r="VC195" i="1" s="1"/>
  <c r="VB195" i="1" a="1"/>
  <c r="VB195" i="1" s="1"/>
  <c r="VA195" i="1" a="1"/>
  <c r="VA195" i="1" s="1"/>
  <c r="WU194" i="1" a="1"/>
  <c r="WU194" i="1" s="1"/>
  <c r="WT194" i="1" a="1"/>
  <c r="WT194" i="1" s="1"/>
  <c r="WS194" i="1" a="1"/>
  <c r="WS194" i="1" s="1"/>
  <c r="WR194" i="1" a="1"/>
  <c r="WR194" i="1" s="1"/>
  <c r="WQ194" i="1" a="1"/>
  <c r="WQ194" i="1" s="1"/>
  <c r="WP194" i="1" a="1"/>
  <c r="WP194" i="1" s="1"/>
  <c r="WO194" i="1" a="1"/>
  <c r="WO194" i="1" s="1"/>
  <c r="WA194" i="1" a="1"/>
  <c r="WA194" i="1" s="1"/>
  <c r="VZ194" i="1" a="1"/>
  <c r="VZ194" i="1" s="1"/>
  <c r="VY194" i="1" a="1"/>
  <c r="VY194" i="1" s="1"/>
  <c r="VX194" i="1" a="1"/>
  <c r="VX194" i="1" s="1"/>
  <c r="VW194" i="1" a="1"/>
  <c r="VW194" i="1" s="1"/>
  <c r="VV194" i="1" a="1"/>
  <c r="VV194" i="1" s="1"/>
  <c r="VU194" i="1" a="1"/>
  <c r="VU194" i="1" s="1"/>
  <c r="VG194" i="1" a="1"/>
  <c r="VG194" i="1" s="1"/>
  <c r="VF194" i="1" a="1"/>
  <c r="VF194" i="1" s="1"/>
  <c r="VE194" i="1" a="1"/>
  <c r="VE194" i="1" s="1"/>
  <c r="VD194" i="1" a="1"/>
  <c r="VD194" i="1" s="1"/>
  <c r="VC194" i="1" a="1"/>
  <c r="VC194" i="1" s="1"/>
  <c r="VB194" i="1" a="1"/>
  <c r="VB194" i="1" s="1"/>
  <c r="VA194" i="1" a="1"/>
  <c r="VA194" i="1" s="1"/>
  <c r="WU193" i="1" a="1"/>
  <c r="WU193" i="1" s="1"/>
  <c r="WT193" i="1" a="1"/>
  <c r="WT193" i="1" s="1"/>
  <c r="WS193" i="1" a="1"/>
  <c r="WS193" i="1" s="1"/>
  <c r="WR193" i="1" a="1"/>
  <c r="WR193" i="1" s="1"/>
  <c r="WQ193" i="1" a="1"/>
  <c r="WQ193" i="1" s="1"/>
  <c r="WP193" i="1" a="1"/>
  <c r="WP193" i="1" s="1"/>
  <c r="WO193" i="1" a="1"/>
  <c r="WO193" i="1" s="1"/>
  <c r="WA193" i="1" a="1"/>
  <c r="WA193" i="1" s="1"/>
  <c r="VZ193" i="1" a="1"/>
  <c r="VZ193" i="1" s="1"/>
  <c r="VY193" i="1" a="1"/>
  <c r="VY193" i="1" s="1"/>
  <c r="VX193" i="1" a="1"/>
  <c r="VX193" i="1" s="1"/>
  <c r="VW193" i="1" a="1"/>
  <c r="VW193" i="1" s="1"/>
  <c r="VV193" i="1" a="1"/>
  <c r="VV193" i="1" s="1"/>
  <c r="VU193" i="1" a="1"/>
  <c r="VU193" i="1" s="1"/>
  <c r="VG193" i="1" a="1"/>
  <c r="VG193" i="1" s="1"/>
  <c r="VF193" i="1" a="1"/>
  <c r="VF193" i="1" s="1"/>
  <c r="VE193" i="1" a="1"/>
  <c r="VE193" i="1" s="1"/>
  <c r="VD193" i="1" a="1"/>
  <c r="VD193" i="1" s="1"/>
  <c r="VC193" i="1" a="1"/>
  <c r="VC193" i="1" s="1"/>
  <c r="VB193" i="1" a="1"/>
  <c r="VB193" i="1" s="1"/>
  <c r="VA193" i="1" a="1"/>
  <c r="VA193" i="1" s="1"/>
  <c r="WU192" i="1" a="1"/>
  <c r="WU192" i="1" s="1"/>
  <c r="WT192" i="1" a="1"/>
  <c r="WT192" i="1" s="1"/>
  <c r="WS192" i="1" a="1"/>
  <c r="WS192" i="1" s="1"/>
  <c r="WR192" i="1" a="1"/>
  <c r="WR192" i="1" s="1"/>
  <c r="WQ192" i="1" a="1"/>
  <c r="WQ192" i="1" s="1"/>
  <c r="WP192" i="1" a="1"/>
  <c r="WP192" i="1" s="1"/>
  <c r="WO192" i="1" a="1"/>
  <c r="WO192" i="1" s="1"/>
  <c r="WA192" i="1" a="1"/>
  <c r="WA192" i="1" s="1"/>
  <c r="VZ192" i="1" a="1"/>
  <c r="VZ192" i="1" s="1"/>
  <c r="VY192" i="1" a="1"/>
  <c r="VY192" i="1" s="1"/>
  <c r="VX192" i="1" a="1"/>
  <c r="VX192" i="1" s="1"/>
  <c r="VW192" i="1" a="1"/>
  <c r="VW192" i="1" s="1"/>
  <c r="VV192" i="1" a="1"/>
  <c r="VV192" i="1" s="1"/>
  <c r="VU192" i="1" a="1"/>
  <c r="VU192" i="1" s="1"/>
  <c r="VG192" i="1" a="1"/>
  <c r="VG192" i="1" s="1"/>
  <c r="VF192" i="1" a="1"/>
  <c r="VF192" i="1" s="1"/>
  <c r="VE192" i="1" a="1"/>
  <c r="VE192" i="1" s="1"/>
  <c r="VD192" i="1" a="1"/>
  <c r="VD192" i="1" s="1"/>
  <c r="VC192" i="1" a="1"/>
  <c r="VC192" i="1" s="1"/>
  <c r="VB192" i="1" a="1"/>
  <c r="VB192" i="1" s="1"/>
  <c r="VA192" i="1" a="1"/>
  <c r="VA192" i="1" s="1"/>
  <c r="WU191" i="1" a="1"/>
  <c r="WU191" i="1" s="1"/>
  <c r="WT191" i="1" a="1"/>
  <c r="WT191" i="1" s="1"/>
  <c r="WS191" i="1" a="1"/>
  <c r="WS191" i="1" s="1"/>
  <c r="WR191" i="1" a="1"/>
  <c r="WR191" i="1" s="1"/>
  <c r="WQ191" i="1" a="1"/>
  <c r="WQ191" i="1" s="1"/>
  <c r="WP191" i="1" a="1"/>
  <c r="WP191" i="1" s="1"/>
  <c r="WO191" i="1" a="1"/>
  <c r="WO191" i="1" s="1"/>
  <c r="WA191" i="1" a="1"/>
  <c r="WA191" i="1" s="1"/>
  <c r="VZ191" i="1" a="1"/>
  <c r="VZ191" i="1" s="1"/>
  <c r="VY191" i="1" a="1"/>
  <c r="VY191" i="1" s="1"/>
  <c r="VX191" i="1" a="1"/>
  <c r="VX191" i="1" s="1"/>
  <c r="VW191" i="1" a="1"/>
  <c r="VW191" i="1" s="1"/>
  <c r="VV191" i="1" a="1"/>
  <c r="VV191" i="1" s="1"/>
  <c r="VU191" i="1" a="1"/>
  <c r="VU191" i="1" s="1"/>
  <c r="VG191" i="1" a="1"/>
  <c r="VG191" i="1" s="1"/>
  <c r="VF191" i="1" a="1"/>
  <c r="VF191" i="1" s="1"/>
  <c r="VE191" i="1" a="1"/>
  <c r="VE191" i="1" s="1"/>
  <c r="VD191" i="1" a="1"/>
  <c r="VD191" i="1" s="1"/>
  <c r="VC191" i="1" a="1"/>
  <c r="VC191" i="1" s="1"/>
  <c r="VB191" i="1" a="1"/>
  <c r="VB191" i="1" s="1"/>
  <c r="VA191" i="1" a="1"/>
  <c r="VA191" i="1" s="1"/>
  <c r="WU190" i="1" a="1"/>
  <c r="WU190" i="1" s="1"/>
  <c r="WT190" i="1" a="1"/>
  <c r="WT190" i="1" s="1"/>
  <c r="WS190" i="1" a="1"/>
  <c r="WS190" i="1" s="1"/>
  <c r="WR190" i="1" a="1"/>
  <c r="WR190" i="1" s="1"/>
  <c r="WQ190" i="1" a="1"/>
  <c r="WQ190" i="1" s="1"/>
  <c r="WP190" i="1" a="1"/>
  <c r="WP190" i="1" s="1"/>
  <c r="WO190" i="1" a="1"/>
  <c r="WO190" i="1" s="1"/>
  <c r="WA190" i="1" a="1"/>
  <c r="WA190" i="1" s="1"/>
  <c r="VZ190" i="1" a="1"/>
  <c r="VZ190" i="1" s="1"/>
  <c r="VY190" i="1" a="1"/>
  <c r="VY190" i="1" s="1"/>
  <c r="VX190" i="1" a="1"/>
  <c r="VX190" i="1" s="1"/>
  <c r="VW190" i="1" a="1"/>
  <c r="VW190" i="1" s="1"/>
  <c r="VV190" i="1" a="1"/>
  <c r="VV190" i="1" s="1"/>
  <c r="VU190" i="1" a="1"/>
  <c r="VU190" i="1" s="1"/>
  <c r="VG190" i="1" a="1"/>
  <c r="VG190" i="1" s="1"/>
  <c r="VF190" i="1" a="1"/>
  <c r="VF190" i="1" s="1"/>
  <c r="VE190" i="1" a="1"/>
  <c r="VE190" i="1" s="1"/>
  <c r="VD190" i="1" a="1"/>
  <c r="VD190" i="1" s="1"/>
  <c r="VC190" i="1" a="1"/>
  <c r="VC190" i="1" s="1"/>
  <c r="VB190" i="1" a="1"/>
  <c r="VB190" i="1" s="1"/>
  <c r="VA190" i="1" a="1"/>
  <c r="VA190" i="1" s="1"/>
  <c r="WU189" i="1" a="1"/>
  <c r="WU189" i="1" s="1"/>
  <c r="WT189" i="1" a="1"/>
  <c r="WT189" i="1" s="1"/>
  <c r="WS189" i="1" a="1"/>
  <c r="WS189" i="1" s="1"/>
  <c r="WR189" i="1" a="1"/>
  <c r="WR189" i="1" s="1"/>
  <c r="WQ189" i="1" a="1"/>
  <c r="WQ189" i="1" s="1"/>
  <c r="WP189" i="1" a="1"/>
  <c r="WP189" i="1" s="1"/>
  <c r="WO189" i="1" a="1"/>
  <c r="WO189" i="1" s="1"/>
  <c r="WA189" i="1" a="1"/>
  <c r="WA189" i="1" s="1"/>
  <c r="VZ189" i="1" a="1"/>
  <c r="VZ189" i="1" s="1"/>
  <c r="VY189" i="1" a="1"/>
  <c r="VY189" i="1" s="1"/>
  <c r="VX189" i="1" a="1"/>
  <c r="VX189" i="1" s="1"/>
  <c r="VW189" i="1" a="1"/>
  <c r="VW189" i="1" s="1"/>
  <c r="VV189" i="1" a="1"/>
  <c r="VV189" i="1" s="1"/>
  <c r="VU189" i="1" a="1"/>
  <c r="VU189" i="1" s="1"/>
  <c r="VG189" i="1" a="1"/>
  <c r="VG189" i="1" s="1"/>
  <c r="VF189" i="1" a="1"/>
  <c r="VF189" i="1" s="1"/>
  <c r="VE189" i="1" a="1"/>
  <c r="VE189" i="1" s="1"/>
  <c r="VD189" i="1" a="1"/>
  <c r="VD189" i="1" s="1"/>
  <c r="VC189" i="1" a="1"/>
  <c r="VC189" i="1" s="1"/>
  <c r="VB189" i="1" a="1"/>
  <c r="VB189" i="1" s="1"/>
  <c r="VA189" i="1" a="1"/>
  <c r="VA189" i="1" s="1"/>
  <c r="WU188" i="1" a="1"/>
  <c r="WU188" i="1" s="1"/>
  <c r="WT188" i="1" a="1"/>
  <c r="WT188" i="1" s="1"/>
  <c r="WS188" i="1" a="1"/>
  <c r="WS188" i="1" s="1"/>
  <c r="WR188" i="1" a="1"/>
  <c r="WR188" i="1" s="1"/>
  <c r="WQ188" i="1" a="1"/>
  <c r="WQ188" i="1" s="1"/>
  <c r="WP188" i="1" a="1"/>
  <c r="WP188" i="1" s="1"/>
  <c r="WO188" i="1" a="1"/>
  <c r="WO188" i="1" s="1"/>
  <c r="WA188" i="1" a="1"/>
  <c r="WA188" i="1" s="1"/>
  <c r="VZ188" i="1" a="1"/>
  <c r="VZ188" i="1" s="1"/>
  <c r="VY188" i="1" a="1"/>
  <c r="VY188" i="1" s="1"/>
  <c r="VX188" i="1" a="1"/>
  <c r="VX188" i="1" s="1"/>
  <c r="VW188" i="1" a="1"/>
  <c r="VW188" i="1" s="1"/>
  <c r="VV188" i="1" a="1"/>
  <c r="VV188" i="1" s="1"/>
  <c r="VU188" i="1" a="1"/>
  <c r="VU188" i="1" s="1"/>
  <c r="VG188" i="1" a="1"/>
  <c r="VG188" i="1" s="1"/>
  <c r="VF188" i="1" a="1"/>
  <c r="VF188" i="1" s="1"/>
  <c r="VE188" i="1" a="1"/>
  <c r="VE188" i="1" s="1"/>
  <c r="VD188" i="1" a="1"/>
  <c r="VD188" i="1" s="1"/>
  <c r="VC188" i="1" a="1"/>
  <c r="VC188" i="1" s="1"/>
  <c r="VB188" i="1" a="1"/>
  <c r="VB188" i="1" s="1"/>
  <c r="VA188" i="1" a="1"/>
  <c r="VA188" i="1" s="1"/>
  <c r="WU187" i="1" a="1"/>
  <c r="WU187" i="1" s="1"/>
  <c r="WT187" i="1" a="1"/>
  <c r="WT187" i="1" s="1"/>
  <c r="WS187" i="1" a="1"/>
  <c r="WS187" i="1" s="1"/>
  <c r="WR187" i="1" a="1"/>
  <c r="WR187" i="1" s="1"/>
  <c r="WQ187" i="1" a="1"/>
  <c r="WQ187" i="1" s="1"/>
  <c r="WP187" i="1" a="1"/>
  <c r="WP187" i="1" s="1"/>
  <c r="WO187" i="1" a="1"/>
  <c r="WO187" i="1" s="1"/>
  <c r="WA187" i="1" a="1"/>
  <c r="WA187" i="1" s="1"/>
  <c r="VZ187" i="1" a="1"/>
  <c r="VZ187" i="1" s="1"/>
  <c r="VY187" i="1" a="1"/>
  <c r="VY187" i="1" s="1"/>
  <c r="VX187" i="1" a="1"/>
  <c r="VX187" i="1" s="1"/>
  <c r="VW187" i="1" a="1"/>
  <c r="VW187" i="1" s="1"/>
  <c r="VV187" i="1" a="1"/>
  <c r="VV187" i="1" s="1"/>
  <c r="VU187" i="1" a="1"/>
  <c r="VU187" i="1" s="1"/>
  <c r="VG187" i="1" a="1"/>
  <c r="VG187" i="1" s="1"/>
  <c r="VF187" i="1" a="1"/>
  <c r="VF187" i="1" s="1"/>
  <c r="VE187" i="1" a="1"/>
  <c r="VE187" i="1" s="1"/>
  <c r="VD187" i="1" a="1"/>
  <c r="VD187" i="1" s="1"/>
  <c r="VC187" i="1" a="1"/>
  <c r="VC187" i="1" s="1"/>
  <c r="VB187" i="1" a="1"/>
  <c r="VB187" i="1" s="1"/>
  <c r="VA187" i="1" a="1"/>
  <c r="VA187" i="1" s="1"/>
  <c r="WU186" i="1" a="1"/>
  <c r="WU186" i="1" s="1"/>
  <c r="WT186" i="1" a="1"/>
  <c r="WT186" i="1" s="1"/>
  <c r="WS186" i="1" a="1"/>
  <c r="WS186" i="1" s="1"/>
  <c r="WR186" i="1" a="1"/>
  <c r="WR186" i="1" s="1"/>
  <c r="WQ186" i="1" a="1"/>
  <c r="WQ186" i="1" s="1"/>
  <c r="WP186" i="1" a="1"/>
  <c r="WP186" i="1" s="1"/>
  <c r="WO186" i="1" a="1"/>
  <c r="WO186" i="1" s="1"/>
  <c r="WA186" i="1" a="1"/>
  <c r="WA186" i="1" s="1"/>
  <c r="VZ186" i="1" a="1"/>
  <c r="VZ186" i="1" s="1"/>
  <c r="VY186" i="1" a="1"/>
  <c r="VY186" i="1" s="1"/>
  <c r="VX186" i="1" a="1"/>
  <c r="VX186" i="1" s="1"/>
  <c r="VW186" i="1" a="1"/>
  <c r="VW186" i="1" s="1"/>
  <c r="VV186" i="1" a="1"/>
  <c r="VV186" i="1" s="1"/>
  <c r="VU186" i="1" a="1"/>
  <c r="VU186" i="1" s="1"/>
  <c r="VG186" i="1" a="1"/>
  <c r="VG186" i="1" s="1"/>
  <c r="VF186" i="1" a="1"/>
  <c r="VF186" i="1" s="1"/>
  <c r="VE186" i="1" a="1"/>
  <c r="VE186" i="1" s="1"/>
  <c r="VD186" i="1" a="1"/>
  <c r="VD186" i="1" s="1"/>
  <c r="VC186" i="1" a="1"/>
  <c r="VC186" i="1" s="1"/>
  <c r="VB186" i="1" a="1"/>
  <c r="VB186" i="1" s="1"/>
  <c r="VA186" i="1" a="1"/>
  <c r="VA186" i="1" s="1"/>
  <c r="WU185" i="1" a="1"/>
  <c r="WU185" i="1" s="1"/>
  <c r="WT185" i="1" a="1"/>
  <c r="WT185" i="1" s="1"/>
  <c r="WS185" i="1" a="1"/>
  <c r="WS185" i="1" s="1"/>
  <c r="WR185" i="1" a="1"/>
  <c r="WR185" i="1" s="1"/>
  <c r="WQ185" i="1" a="1"/>
  <c r="WQ185" i="1" s="1"/>
  <c r="WP185" i="1" a="1"/>
  <c r="WP185" i="1" s="1"/>
  <c r="WO185" i="1" a="1"/>
  <c r="WO185" i="1" s="1"/>
  <c r="WA185" i="1" a="1"/>
  <c r="WA185" i="1" s="1"/>
  <c r="VZ185" i="1" a="1"/>
  <c r="VZ185" i="1" s="1"/>
  <c r="VY185" i="1" a="1"/>
  <c r="VY185" i="1" s="1"/>
  <c r="VX185" i="1" a="1"/>
  <c r="VX185" i="1" s="1"/>
  <c r="VW185" i="1" a="1"/>
  <c r="VW185" i="1" s="1"/>
  <c r="VV185" i="1" a="1"/>
  <c r="VV185" i="1" s="1"/>
  <c r="VU185" i="1" a="1"/>
  <c r="VU185" i="1" s="1"/>
  <c r="VG185" i="1" a="1"/>
  <c r="VG185" i="1" s="1"/>
  <c r="VF185" i="1" a="1"/>
  <c r="VF185" i="1" s="1"/>
  <c r="VE185" i="1" a="1"/>
  <c r="VE185" i="1" s="1"/>
  <c r="VD185" i="1" a="1"/>
  <c r="VD185" i="1" s="1"/>
  <c r="VC185" i="1" a="1"/>
  <c r="VC185" i="1" s="1"/>
  <c r="VB185" i="1" a="1"/>
  <c r="VB185" i="1" s="1"/>
  <c r="VA185" i="1" a="1"/>
  <c r="VA185" i="1" s="1"/>
  <c r="WU184" i="1" a="1"/>
  <c r="WU184" i="1" s="1"/>
  <c r="WT184" i="1" a="1"/>
  <c r="WT184" i="1" s="1"/>
  <c r="WS184" i="1" a="1"/>
  <c r="WS184" i="1" s="1"/>
  <c r="WR184" i="1" a="1"/>
  <c r="WR184" i="1" s="1"/>
  <c r="WQ184" i="1" a="1"/>
  <c r="WQ184" i="1" s="1"/>
  <c r="WP184" i="1" a="1"/>
  <c r="WP184" i="1" s="1"/>
  <c r="WO184" i="1" a="1"/>
  <c r="WO184" i="1" s="1"/>
  <c r="WA184" i="1" a="1"/>
  <c r="WA184" i="1" s="1"/>
  <c r="VZ184" i="1" a="1"/>
  <c r="VZ184" i="1" s="1"/>
  <c r="VY184" i="1" a="1"/>
  <c r="VY184" i="1" s="1"/>
  <c r="VX184" i="1" a="1"/>
  <c r="VX184" i="1" s="1"/>
  <c r="VW184" i="1" a="1"/>
  <c r="VW184" i="1" s="1"/>
  <c r="VV184" i="1" a="1"/>
  <c r="VV184" i="1" s="1"/>
  <c r="VU184" i="1" a="1"/>
  <c r="VU184" i="1" s="1"/>
  <c r="VG184" i="1" a="1"/>
  <c r="VG184" i="1" s="1"/>
  <c r="VF184" i="1" a="1"/>
  <c r="VF184" i="1" s="1"/>
  <c r="VE184" i="1" a="1"/>
  <c r="VE184" i="1" s="1"/>
  <c r="VD184" i="1" a="1"/>
  <c r="VD184" i="1" s="1"/>
  <c r="VC184" i="1" a="1"/>
  <c r="VC184" i="1" s="1"/>
  <c r="VB184" i="1" a="1"/>
  <c r="VB184" i="1" s="1"/>
  <c r="VA184" i="1" a="1"/>
  <c r="VA184" i="1" s="1"/>
  <c r="WU183" i="1" a="1"/>
  <c r="WU183" i="1" s="1"/>
  <c r="WT183" i="1" a="1"/>
  <c r="WT183" i="1" s="1"/>
  <c r="WS183" i="1" a="1"/>
  <c r="WS183" i="1" s="1"/>
  <c r="WR183" i="1" a="1"/>
  <c r="WR183" i="1" s="1"/>
  <c r="WQ183" i="1" a="1"/>
  <c r="WQ183" i="1" s="1"/>
  <c r="WP183" i="1" a="1"/>
  <c r="WP183" i="1" s="1"/>
  <c r="WO183" i="1" a="1"/>
  <c r="WO183" i="1" s="1"/>
  <c r="WA183" i="1" a="1"/>
  <c r="WA183" i="1" s="1"/>
  <c r="VZ183" i="1" a="1"/>
  <c r="VZ183" i="1" s="1"/>
  <c r="VY183" i="1" a="1"/>
  <c r="VY183" i="1" s="1"/>
  <c r="VX183" i="1" a="1"/>
  <c r="VX183" i="1" s="1"/>
  <c r="VW183" i="1" a="1"/>
  <c r="VW183" i="1" s="1"/>
  <c r="VV183" i="1" a="1"/>
  <c r="VV183" i="1" s="1"/>
  <c r="VU183" i="1" a="1"/>
  <c r="VU183" i="1" s="1"/>
  <c r="VG183" i="1" a="1"/>
  <c r="VG183" i="1" s="1"/>
  <c r="VF183" i="1" a="1"/>
  <c r="VF183" i="1" s="1"/>
  <c r="VE183" i="1" a="1"/>
  <c r="VE183" i="1" s="1"/>
  <c r="VD183" i="1" a="1"/>
  <c r="VD183" i="1" s="1"/>
  <c r="VC183" i="1" a="1"/>
  <c r="VC183" i="1" s="1"/>
  <c r="VB183" i="1" a="1"/>
  <c r="VB183" i="1" s="1"/>
  <c r="VA183" i="1" a="1"/>
  <c r="VA183" i="1" s="1"/>
  <c r="WU182" i="1" a="1"/>
  <c r="WU182" i="1" s="1"/>
  <c r="WT182" i="1" a="1"/>
  <c r="WT182" i="1" s="1"/>
  <c r="WS182" i="1" a="1"/>
  <c r="WS182" i="1" s="1"/>
  <c r="WR182" i="1" a="1"/>
  <c r="WR182" i="1" s="1"/>
  <c r="WQ182" i="1" a="1"/>
  <c r="WQ182" i="1" s="1"/>
  <c r="WP182" i="1" a="1"/>
  <c r="WP182" i="1" s="1"/>
  <c r="WO182" i="1" a="1"/>
  <c r="WO182" i="1" s="1"/>
  <c r="WA182" i="1" a="1"/>
  <c r="WA182" i="1" s="1"/>
  <c r="VZ182" i="1" a="1"/>
  <c r="VZ182" i="1" s="1"/>
  <c r="VY182" i="1" a="1"/>
  <c r="VY182" i="1" s="1"/>
  <c r="VX182" i="1" a="1"/>
  <c r="VX182" i="1" s="1"/>
  <c r="VW182" i="1" a="1"/>
  <c r="VW182" i="1" s="1"/>
  <c r="VV182" i="1" a="1"/>
  <c r="VV182" i="1" s="1"/>
  <c r="VU182" i="1" a="1"/>
  <c r="VU182" i="1" s="1"/>
  <c r="VG182" i="1" a="1"/>
  <c r="VG182" i="1" s="1"/>
  <c r="VF182" i="1" a="1"/>
  <c r="VF182" i="1" s="1"/>
  <c r="VE182" i="1" a="1"/>
  <c r="VE182" i="1" s="1"/>
  <c r="VD182" i="1" a="1"/>
  <c r="VD182" i="1" s="1"/>
  <c r="VC182" i="1" a="1"/>
  <c r="VC182" i="1" s="1"/>
  <c r="VB182" i="1" a="1"/>
  <c r="VB182" i="1" s="1"/>
  <c r="VA182" i="1" a="1"/>
  <c r="VA182" i="1" s="1"/>
  <c r="WU181" i="1" a="1"/>
  <c r="WU181" i="1" s="1"/>
  <c r="WT181" i="1" a="1"/>
  <c r="WT181" i="1" s="1"/>
  <c r="WS181" i="1" a="1"/>
  <c r="WS181" i="1" s="1"/>
  <c r="WR181" i="1" a="1"/>
  <c r="WR181" i="1" s="1"/>
  <c r="WQ181" i="1" a="1"/>
  <c r="WQ181" i="1" s="1"/>
  <c r="WP181" i="1" a="1"/>
  <c r="WP181" i="1" s="1"/>
  <c r="WO181" i="1" a="1"/>
  <c r="WO181" i="1" s="1"/>
  <c r="WA181" i="1" a="1"/>
  <c r="WA181" i="1" s="1"/>
  <c r="VZ181" i="1" a="1"/>
  <c r="VZ181" i="1" s="1"/>
  <c r="VY181" i="1" a="1"/>
  <c r="VY181" i="1" s="1"/>
  <c r="VX181" i="1" a="1"/>
  <c r="VX181" i="1" s="1"/>
  <c r="VW181" i="1" a="1"/>
  <c r="VW181" i="1" s="1"/>
  <c r="VV181" i="1" a="1"/>
  <c r="VV181" i="1" s="1"/>
  <c r="VU181" i="1" a="1"/>
  <c r="VU181" i="1" s="1"/>
  <c r="VG181" i="1" a="1"/>
  <c r="VG181" i="1" s="1"/>
  <c r="VF181" i="1" a="1"/>
  <c r="VF181" i="1" s="1"/>
  <c r="VE181" i="1" a="1"/>
  <c r="VE181" i="1" s="1"/>
  <c r="VD181" i="1" a="1"/>
  <c r="VD181" i="1" s="1"/>
  <c r="VC181" i="1" a="1"/>
  <c r="VC181" i="1" s="1"/>
  <c r="VB181" i="1" a="1"/>
  <c r="VB181" i="1" s="1"/>
  <c r="VA181" i="1" a="1"/>
  <c r="VA181" i="1" s="1"/>
  <c r="WU180" i="1" a="1"/>
  <c r="WU180" i="1" s="1"/>
  <c r="WT180" i="1" a="1"/>
  <c r="WT180" i="1" s="1"/>
  <c r="WS180" i="1" a="1"/>
  <c r="WS180" i="1" s="1"/>
  <c r="WR180" i="1" a="1"/>
  <c r="WR180" i="1" s="1"/>
  <c r="WQ180" i="1" a="1"/>
  <c r="WQ180" i="1" s="1"/>
  <c r="WP180" i="1" a="1"/>
  <c r="WP180" i="1" s="1"/>
  <c r="WO180" i="1" a="1"/>
  <c r="WO180" i="1" s="1"/>
  <c r="WA180" i="1" a="1"/>
  <c r="WA180" i="1" s="1"/>
  <c r="VZ180" i="1" a="1"/>
  <c r="VZ180" i="1" s="1"/>
  <c r="VY180" i="1" a="1"/>
  <c r="VY180" i="1" s="1"/>
  <c r="VX180" i="1" a="1"/>
  <c r="VX180" i="1" s="1"/>
  <c r="VW180" i="1" a="1"/>
  <c r="VW180" i="1" s="1"/>
  <c r="VV180" i="1" a="1"/>
  <c r="VV180" i="1" s="1"/>
  <c r="VU180" i="1" a="1"/>
  <c r="VU180" i="1" s="1"/>
  <c r="VG180" i="1" a="1"/>
  <c r="VG180" i="1" s="1"/>
  <c r="VF180" i="1" a="1"/>
  <c r="VF180" i="1" s="1"/>
  <c r="VE180" i="1" a="1"/>
  <c r="VE180" i="1" s="1"/>
  <c r="VD180" i="1" a="1"/>
  <c r="VD180" i="1" s="1"/>
  <c r="VC180" i="1" a="1"/>
  <c r="VC180" i="1" s="1"/>
  <c r="VB180" i="1" a="1"/>
  <c r="VB180" i="1" s="1"/>
  <c r="VA180" i="1" a="1"/>
  <c r="VA180" i="1" s="1"/>
  <c r="WU179" i="1" a="1"/>
  <c r="WU179" i="1" s="1"/>
  <c r="WT179" i="1" a="1"/>
  <c r="WT179" i="1" s="1"/>
  <c r="WS179" i="1" a="1"/>
  <c r="WS179" i="1" s="1"/>
  <c r="WR179" i="1" a="1"/>
  <c r="WR179" i="1" s="1"/>
  <c r="WQ179" i="1" a="1"/>
  <c r="WQ179" i="1" s="1"/>
  <c r="WP179" i="1" a="1"/>
  <c r="WP179" i="1" s="1"/>
  <c r="WO179" i="1" a="1"/>
  <c r="WO179" i="1" s="1"/>
  <c r="WA179" i="1" a="1"/>
  <c r="WA179" i="1" s="1"/>
  <c r="VZ179" i="1" a="1"/>
  <c r="VZ179" i="1" s="1"/>
  <c r="VY179" i="1" a="1"/>
  <c r="VY179" i="1" s="1"/>
  <c r="VX179" i="1" a="1"/>
  <c r="VX179" i="1" s="1"/>
  <c r="VW179" i="1" a="1"/>
  <c r="VW179" i="1" s="1"/>
  <c r="VV179" i="1" a="1"/>
  <c r="VV179" i="1" s="1"/>
  <c r="VU179" i="1" a="1"/>
  <c r="VU179" i="1" s="1"/>
  <c r="VG179" i="1" a="1"/>
  <c r="VG179" i="1" s="1"/>
  <c r="VF179" i="1" a="1"/>
  <c r="VF179" i="1" s="1"/>
  <c r="VE179" i="1" a="1"/>
  <c r="VE179" i="1" s="1"/>
  <c r="VD179" i="1" a="1"/>
  <c r="VD179" i="1" s="1"/>
  <c r="VC179" i="1" a="1"/>
  <c r="VC179" i="1" s="1"/>
  <c r="VB179" i="1" a="1"/>
  <c r="VB179" i="1" s="1"/>
  <c r="VA179" i="1" a="1"/>
  <c r="VA179" i="1" s="1"/>
  <c r="WU178" i="1" a="1"/>
  <c r="WU178" i="1" s="1"/>
  <c r="WT178" i="1" a="1"/>
  <c r="WT178" i="1" s="1"/>
  <c r="WS178" i="1" a="1"/>
  <c r="WS178" i="1" s="1"/>
  <c r="WR178" i="1" a="1"/>
  <c r="WR178" i="1" s="1"/>
  <c r="WQ178" i="1" a="1"/>
  <c r="WQ178" i="1" s="1"/>
  <c r="WP178" i="1" a="1"/>
  <c r="WP178" i="1" s="1"/>
  <c r="WO178" i="1" a="1"/>
  <c r="WO178" i="1" s="1"/>
  <c r="WA178" i="1" a="1"/>
  <c r="WA178" i="1" s="1"/>
  <c r="VZ178" i="1" a="1"/>
  <c r="VZ178" i="1" s="1"/>
  <c r="VY178" i="1" a="1"/>
  <c r="VY178" i="1" s="1"/>
  <c r="VX178" i="1" a="1"/>
  <c r="VX178" i="1" s="1"/>
  <c r="VW178" i="1" a="1"/>
  <c r="VW178" i="1" s="1"/>
  <c r="VV178" i="1" a="1"/>
  <c r="VV178" i="1" s="1"/>
  <c r="VU178" i="1" a="1"/>
  <c r="VU178" i="1" s="1"/>
  <c r="VG178" i="1" a="1"/>
  <c r="VG178" i="1" s="1"/>
  <c r="VF178" i="1" a="1"/>
  <c r="VF178" i="1" s="1"/>
  <c r="VE178" i="1" a="1"/>
  <c r="VE178" i="1" s="1"/>
  <c r="VD178" i="1" a="1"/>
  <c r="VD178" i="1" s="1"/>
  <c r="VC178" i="1" a="1"/>
  <c r="VC178" i="1" s="1"/>
  <c r="VB178" i="1" a="1"/>
  <c r="VB178" i="1" s="1"/>
  <c r="VA178" i="1" a="1"/>
  <c r="VA178" i="1" s="1"/>
  <c r="WU177" i="1" a="1"/>
  <c r="WU177" i="1" s="1"/>
  <c r="WT177" i="1" a="1"/>
  <c r="WT177" i="1" s="1"/>
  <c r="WS177" i="1" a="1"/>
  <c r="WS177" i="1" s="1"/>
  <c r="WR177" i="1" a="1"/>
  <c r="WR177" i="1" s="1"/>
  <c r="WQ177" i="1" a="1"/>
  <c r="WQ177" i="1" s="1"/>
  <c r="WP177" i="1" a="1"/>
  <c r="WP177" i="1" s="1"/>
  <c r="WO177" i="1" a="1"/>
  <c r="WO177" i="1" s="1"/>
  <c r="WA177" i="1" a="1"/>
  <c r="WA177" i="1" s="1"/>
  <c r="VZ177" i="1" a="1"/>
  <c r="VZ177" i="1" s="1"/>
  <c r="VY177" i="1" a="1"/>
  <c r="VY177" i="1" s="1"/>
  <c r="VX177" i="1" a="1"/>
  <c r="VX177" i="1" s="1"/>
  <c r="VW177" i="1" a="1"/>
  <c r="VW177" i="1" s="1"/>
  <c r="VV177" i="1" a="1"/>
  <c r="VV177" i="1" s="1"/>
  <c r="VU177" i="1" a="1"/>
  <c r="VU177" i="1" s="1"/>
  <c r="VG177" i="1" a="1"/>
  <c r="VG177" i="1" s="1"/>
  <c r="VF177" i="1" a="1"/>
  <c r="VF177" i="1" s="1"/>
  <c r="VE177" i="1" a="1"/>
  <c r="VE177" i="1" s="1"/>
  <c r="VD177" i="1" a="1"/>
  <c r="VD177" i="1" s="1"/>
  <c r="VC177" i="1" a="1"/>
  <c r="VC177" i="1" s="1"/>
  <c r="VB177" i="1" a="1"/>
  <c r="VB177" i="1" s="1"/>
  <c r="VA177" i="1" a="1"/>
  <c r="VA177" i="1" s="1"/>
  <c r="WU176" i="1" a="1"/>
  <c r="WU176" i="1" s="1"/>
  <c r="WT176" i="1" a="1"/>
  <c r="WT176" i="1" s="1"/>
  <c r="WS176" i="1" a="1"/>
  <c r="WS176" i="1" s="1"/>
  <c r="WR176" i="1" a="1"/>
  <c r="WR176" i="1" s="1"/>
  <c r="WQ176" i="1" a="1"/>
  <c r="WQ176" i="1" s="1"/>
  <c r="WP176" i="1" a="1"/>
  <c r="WP176" i="1" s="1"/>
  <c r="WO176" i="1" a="1"/>
  <c r="WO176" i="1" s="1"/>
  <c r="WA176" i="1" a="1"/>
  <c r="WA176" i="1" s="1"/>
  <c r="VZ176" i="1" a="1"/>
  <c r="VZ176" i="1" s="1"/>
  <c r="VY176" i="1" a="1"/>
  <c r="VY176" i="1" s="1"/>
  <c r="VX176" i="1" a="1"/>
  <c r="VX176" i="1" s="1"/>
  <c r="VW176" i="1" a="1"/>
  <c r="VW176" i="1" s="1"/>
  <c r="VV176" i="1" a="1"/>
  <c r="VV176" i="1" s="1"/>
  <c r="VU176" i="1" a="1"/>
  <c r="VU176" i="1" s="1"/>
  <c r="VG176" i="1" a="1"/>
  <c r="VG176" i="1" s="1"/>
  <c r="VF176" i="1" a="1"/>
  <c r="VF176" i="1" s="1"/>
  <c r="VE176" i="1" a="1"/>
  <c r="VE176" i="1" s="1"/>
  <c r="VD176" i="1" a="1"/>
  <c r="VD176" i="1" s="1"/>
  <c r="VC176" i="1" a="1"/>
  <c r="VC176" i="1" s="1"/>
  <c r="VB176" i="1" a="1"/>
  <c r="VB176" i="1" s="1"/>
  <c r="VA176" i="1" a="1"/>
  <c r="VA176" i="1" s="1"/>
  <c r="WU175" i="1" a="1"/>
  <c r="WU175" i="1" s="1"/>
  <c r="WT175" i="1" a="1"/>
  <c r="WT175" i="1" s="1"/>
  <c r="WS175" i="1" a="1"/>
  <c r="WS175" i="1" s="1"/>
  <c r="WR175" i="1" a="1"/>
  <c r="WR175" i="1" s="1"/>
  <c r="WQ175" i="1" a="1"/>
  <c r="WQ175" i="1" s="1"/>
  <c r="WP175" i="1" a="1"/>
  <c r="WP175" i="1" s="1"/>
  <c r="WO175" i="1" a="1"/>
  <c r="WO175" i="1" s="1"/>
  <c r="WA175" i="1" a="1"/>
  <c r="WA175" i="1" s="1"/>
  <c r="VZ175" i="1" a="1"/>
  <c r="VZ175" i="1" s="1"/>
  <c r="VY175" i="1" a="1"/>
  <c r="VY175" i="1" s="1"/>
  <c r="VX175" i="1" a="1"/>
  <c r="VX175" i="1" s="1"/>
  <c r="VW175" i="1" a="1"/>
  <c r="VW175" i="1" s="1"/>
  <c r="VV175" i="1" a="1"/>
  <c r="VV175" i="1" s="1"/>
  <c r="VU175" i="1" a="1"/>
  <c r="VU175" i="1" s="1"/>
  <c r="VG175" i="1" a="1"/>
  <c r="VG175" i="1" s="1"/>
  <c r="VF175" i="1" a="1"/>
  <c r="VF175" i="1" s="1"/>
  <c r="VE175" i="1" a="1"/>
  <c r="VE175" i="1" s="1"/>
  <c r="VD175" i="1" a="1"/>
  <c r="VD175" i="1" s="1"/>
  <c r="VC175" i="1" a="1"/>
  <c r="VC175" i="1" s="1"/>
  <c r="VB175" i="1" a="1"/>
  <c r="VB175" i="1" s="1"/>
  <c r="VA175" i="1" a="1"/>
  <c r="VA175" i="1" s="1"/>
  <c r="WU174" i="1" a="1"/>
  <c r="WU174" i="1" s="1"/>
  <c r="WT174" i="1" a="1"/>
  <c r="WT174" i="1" s="1"/>
  <c r="WS174" i="1" a="1"/>
  <c r="WS174" i="1" s="1"/>
  <c r="WR174" i="1" a="1"/>
  <c r="WR174" i="1" s="1"/>
  <c r="WQ174" i="1" a="1"/>
  <c r="WQ174" i="1" s="1"/>
  <c r="WP174" i="1" a="1"/>
  <c r="WP174" i="1" s="1"/>
  <c r="WO174" i="1" a="1"/>
  <c r="WO174" i="1" s="1"/>
  <c r="WA174" i="1" a="1"/>
  <c r="WA174" i="1" s="1"/>
  <c r="VZ174" i="1" a="1"/>
  <c r="VZ174" i="1" s="1"/>
  <c r="VY174" i="1" a="1"/>
  <c r="VY174" i="1" s="1"/>
  <c r="VX174" i="1" a="1"/>
  <c r="VX174" i="1" s="1"/>
  <c r="VW174" i="1" a="1"/>
  <c r="VW174" i="1" s="1"/>
  <c r="VV174" i="1" a="1"/>
  <c r="VV174" i="1" s="1"/>
  <c r="VU174" i="1" a="1"/>
  <c r="VU174" i="1" s="1"/>
  <c r="VG174" i="1" a="1"/>
  <c r="VG174" i="1" s="1"/>
  <c r="VF174" i="1" a="1"/>
  <c r="VF174" i="1" s="1"/>
  <c r="VE174" i="1" a="1"/>
  <c r="VE174" i="1" s="1"/>
  <c r="VD174" i="1" a="1"/>
  <c r="VD174" i="1" s="1"/>
  <c r="VC174" i="1" a="1"/>
  <c r="VC174" i="1" s="1"/>
  <c r="VB174" i="1" a="1"/>
  <c r="VB174" i="1" s="1"/>
  <c r="VA174" i="1" a="1"/>
  <c r="VA174" i="1" s="1"/>
  <c r="WU173" i="1" a="1"/>
  <c r="WU173" i="1" s="1"/>
  <c r="WT173" i="1" a="1"/>
  <c r="WT173" i="1" s="1"/>
  <c r="WS173" i="1" a="1"/>
  <c r="WS173" i="1" s="1"/>
  <c r="WR173" i="1" a="1"/>
  <c r="WR173" i="1" s="1"/>
  <c r="WQ173" i="1" a="1"/>
  <c r="WQ173" i="1" s="1"/>
  <c r="WP173" i="1" a="1"/>
  <c r="WP173" i="1" s="1"/>
  <c r="WO173" i="1" a="1"/>
  <c r="WO173" i="1" s="1"/>
  <c r="WA173" i="1" a="1"/>
  <c r="WA173" i="1" s="1"/>
  <c r="VZ173" i="1" a="1"/>
  <c r="VZ173" i="1" s="1"/>
  <c r="VY173" i="1" a="1"/>
  <c r="VY173" i="1" s="1"/>
  <c r="VX173" i="1" a="1"/>
  <c r="VX173" i="1" s="1"/>
  <c r="VW173" i="1" a="1"/>
  <c r="VW173" i="1" s="1"/>
  <c r="VV173" i="1" a="1"/>
  <c r="VV173" i="1" s="1"/>
  <c r="VU173" i="1" a="1"/>
  <c r="VU173" i="1" s="1"/>
  <c r="VG173" i="1" a="1"/>
  <c r="VG173" i="1" s="1"/>
  <c r="VF173" i="1" a="1"/>
  <c r="VF173" i="1" s="1"/>
  <c r="VE173" i="1" a="1"/>
  <c r="VE173" i="1" s="1"/>
  <c r="VD173" i="1" a="1"/>
  <c r="VD173" i="1" s="1"/>
  <c r="VC173" i="1" a="1"/>
  <c r="VC173" i="1" s="1"/>
  <c r="VB173" i="1" a="1"/>
  <c r="VB173" i="1" s="1"/>
  <c r="VA173" i="1" a="1"/>
  <c r="VA173" i="1" s="1"/>
  <c r="WU172" i="1" a="1"/>
  <c r="WU172" i="1" s="1"/>
  <c r="WT172" i="1" a="1"/>
  <c r="WT172" i="1" s="1"/>
  <c r="WS172" i="1" a="1"/>
  <c r="WS172" i="1" s="1"/>
  <c r="WR172" i="1" a="1"/>
  <c r="WR172" i="1" s="1"/>
  <c r="WQ172" i="1" a="1"/>
  <c r="WQ172" i="1" s="1"/>
  <c r="WP172" i="1" a="1"/>
  <c r="WP172" i="1" s="1"/>
  <c r="WO172" i="1" a="1"/>
  <c r="WO172" i="1" s="1"/>
  <c r="WA172" i="1" a="1"/>
  <c r="WA172" i="1" s="1"/>
  <c r="VZ172" i="1" a="1"/>
  <c r="VZ172" i="1" s="1"/>
  <c r="VY172" i="1" a="1"/>
  <c r="VY172" i="1" s="1"/>
  <c r="VX172" i="1" a="1"/>
  <c r="VX172" i="1" s="1"/>
  <c r="VW172" i="1" a="1"/>
  <c r="VW172" i="1" s="1"/>
  <c r="VV172" i="1" a="1"/>
  <c r="VV172" i="1" s="1"/>
  <c r="VU172" i="1" a="1"/>
  <c r="VU172" i="1" s="1"/>
  <c r="VG172" i="1" a="1"/>
  <c r="VG172" i="1" s="1"/>
  <c r="VF172" i="1" a="1"/>
  <c r="VF172" i="1" s="1"/>
  <c r="VE172" i="1" a="1"/>
  <c r="VE172" i="1" s="1"/>
  <c r="VD172" i="1" a="1"/>
  <c r="VD172" i="1" s="1"/>
  <c r="VC172" i="1" a="1"/>
  <c r="VC172" i="1" s="1"/>
  <c r="VB172" i="1" a="1"/>
  <c r="VB172" i="1" s="1"/>
  <c r="VA172" i="1" a="1"/>
  <c r="VA172" i="1" s="1"/>
  <c r="WU171" i="1" a="1"/>
  <c r="WU171" i="1" s="1"/>
  <c r="WT171" i="1" a="1"/>
  <c r="WT171" i="1" s="1"/>
  <c r="WS171" i="1" a="1"/>
  <c r="WS171" i="1" s="1"/>
  <c r="WR171" i="1" a="1"/>
  <c r="WR171" i="1" s="1"/>
  <c r="WQ171" i="1" a="1"/>
  <c r="WQ171" i="1" s="1"/>
  <c r="WP171" i="1" a="1"/>
  <c r="WP171" i="1" s="1"/>
  <c r="WO171" i="1" a="1"/>
  <c r="WO171" i="1" s="1"/>
  <c r="WA171" i="1" a="1"/>
  <c r="WA171" i="1" s="1"/>
  <c r="VZ171" i="1" a="1"/>
  <c r="VZ171" i="1" s="1"/>
  <c r="VY171" i="1" a="1"/>
  <c r="VY171" i="1" s="1"/>
  <c r="VX171" i="1" a="1"/>
  <c r="VX171" i="1" s="1"/>
  <c r="VW171" i="1" a="1"/>
  <c r="VW171" i="1" s="1"/>
  <c r="VV171" i="1" a="1"/>
  <c r="VV171" i="1" s="1"/>
  <c r="VU171" i="1" a="1"/>
  <c r="VU171" i="1" s="1"/>
  <c r="VG171" i="1" a="1"/>
  <c r="VG171" i="1" s="1"/>
  <c r="VF171" i="1" a="1"/>
  <c r="VF171" i="1" s="1"/>
  <c r="VE171" i="1" a="1"/>
  <c r="VE171" i="1" s="1"/>
  <c r="VD171" i="1" a="1"/>
  <c r="VD171" i="1" s="1"/>
  <c r="VC171" i="1" a="1"/>
  <c r="VC171" i="1" s="1"/>
  <c r="VB171" i="1" a="1"/>
  <c r="VB171" i="1" s="1"/>
  <c r="VA171" i="1" a="1"/>
  <c r="VA171" i="1" s="1"/>
  <c r="WU170" i="1" a="1"/>
  <c r="WU170" i="1" s="1"/>
  <c r="WT170" i="1" a="1"/>
  <c r="WT170" i="1" s="1"/>
  <c r="WS170" i="1" a="1"/>
  <c r="WS170" i="1" s="1"/>
  <c r="WR170" i="1" a="1"/>
  <c r="WR170" i="1" s="1"/>
  <c r="WQ170" i="1" a="1"/>
  <c r="WQ170" i="1" s="1"/>
  <c r="WP170" i="1" a="1"/>
  <c r="WP170" i="1" s="1"/>
  <c r="WO170" i="1" a="1"/>
  <c r="WO170" i="1" s="1"/>
  <c r="WA170" i="1" a="1"/>
  <c r="WA170" i="1" s="1"/>
  <c r="VZ170" i="1" a="1"/>
  <c r="VZ170" i="1" s="1"/>
  <c r="VY170" i="1" a="1"/>
  <c r="VY170" i="1" s="1"/>
  <c r="VX170" i="1" a="1"/>
  <c r="VX170" i="1" s="1"/>
  <c r="VW170" i="1" a="1"/>
  <c r="VW170" i="1" s="1"/>
  <c r="VV170" i="1" a="1"/>
  <c r="VV170" i="1" s="1"/>
  <c r="VU170" i="1" a="1"/>
  <c r="VU170" i="1" s="1"/>
  <c r="VG170" i="1" a="1"/>
  <c r="VG170" i="1" s="1"/>
  <c r="VF170" i="1" a="1"/>
  <c r="VF170" i="1" s="1"/>
  <c r="VE170" i="1" a="1"/>
  <c r="VE170" i="1" s="1"/>
  <c r="VD170" i="1" a="1"/>
  <c r="VD170" i="1" s="1"/>
  <c r="VC170" i="1" a="1"/>
  <c r="VC170" i="1" s="1"/>
  <c r="VB170" i="1" a="1"/>
  <c r="VB170" i="1" s="1"/>
  <c r="VA170" i="1" a="1"/>
  <c r="VA170" i="1" s="1"/>
  <c r="WU169" i="1" a="1"/>
  <c r="WU169" i="1" s="1"/>
  <c r="WT169" i="1" a="1"/>
  <c r="WT169" i="1" s="1"/>
  <c r="WS169" i="1" a="1"/>
  <c r="WS169" i="1" s="1"/>
  <c r="WR169" i="1" a="1"/>
  <c r="WR169" i="1" s="1"/>
  <c r="WQ169" i="1" a="1"/>
  <c r="WQ169" i="1" s="1"/>
  <c r="WP169" i="1" a="1"/>
  <c r="WP169" i="1" s="1"/>
  <c r="WO169" i="1" a="1"/>
  <c r="WO169" i="1" s="1"/>
  <c r="WA169" i="1" a="1"/>
  <c r="WA169" i="1" s="1"/>
  <c r="VZ169" i="1" a="1"/>
  <c r="VZ169" i="1" s="1"/>
  <c r="VY169" i="1" a="1"/>
  <c r="VY169" i="1" s="1"/>
  <c r="VX169" i="1" a="1"/>
  <c r="VX169" i="1" s="1"/>
  <c r="VW169" i="1" a="1"/>
  <c r="VW169" i="1" s="1"/>
  <c r="VV169" i="1" a="1"/>
  <c r="VV169" i="1" s="1"/>
  <c r="VU169" i="1" a="1"/>
  <c r="VU169" i="1" s="1"/>
  <c r="VG169" i="1" a="1"/>
  <c r="VG169" i="1" s="1"/>
  <c r="VF169" i="1" a="1"/>
  <c r="VF169" i="1" s="1"/>
  <c r="VE169" i="1" a="1"/>
  <c r="VE169" i="1" s="1"/>
  <c r="VD169" i="1" a="1"/>
  <c r="VD169" i="1" s="1"/>
  <c r="VC169" i="1" a="1"/>
  <c r="VC169" i="1" s="1"/>
  <c r="VB169" i="1" a="1"/>
  <c r="VB169" i="1" s="1"/>
  <c r="VA169" i="1" a="1"/>
  <c r="VA169" i="1" s="1"/>
  <c r="WU168" i="1" a="1"/>
  <c r="WU168" i="1" s="1"/>
  <c r="WT168" i="1" a="1"/>
  <c r="WT168" i="1" s="1"/>
  <c r="WS168" i="1" a="1"/>
  <c r="WS168" i="1" s="1"/>
  <c r="WR168" i="1" a="1"/>
  <c r="WR168" i="1" s="1"/>
  <c r="WQ168" i="1" a="1"/>
  <c r="WQ168" i="1" s="1"/>
  <c r="WP168" i="1" a="1"/>
  <c r="WP168" i="1" s="1"/>
  <c r="WO168" i="1" a="1"/>
  <c r="WO168" i="1" s="1"/>
  <c r="WA168" i="1" a="1"/>
  <c r="WA168" i="1" s="1"/>
  <c r="VZ168" i="1" a="1"/>
  <c r="VZ168" i="1" s="1"/>
  <c r="VY168" i="1" a="1"/>
  <c r="VY168" i="1" s="1"/>
  <c r="VX168" i="1" a="1"/>
  <c r="VX168" i="1" s="1"/>
  <c r="VW168" i="1" a="1"/>
  <c r="VW168" i="1" s="1"/>
  <c r="VV168" i="1" a="1"/>
  <c r="VV168" i="1" s="1"/>
  <c r="VU168" i="1" a="1"/>
  <c r="VU168" i="1" s="1"/>
  <c r="VG168" i="1" a="1"/>
  <c r="VG168" i="1" s="1"/>
  <c r="VF168" i="1" a="1"/>
  <c r="VF168" i="1" s="1"/>
  <c r="VE168" i="1" a="1"/>
  <c r="VE168" i="1" s="1"/>
  <c r="VD168" i="1" a="1"/>
  <c r="VD168" i="1" s="1"/>
  <c r="VC168" i="1" a="1"/>
  <c r="VC168" i="1" s="1"/>
  <c r="VB168" i="1" a="1"/>
  <c r="VB168" i="1" s="1"/>
  <c r="VA168" i="1" a="1"/>
  <c r="VA168" i="1" s="1"/>
  <c r="WU167" i="1" a="1"/>
  <c r="WU167" i="1" s="1"/>
  <c r="WT167" i="1" a="1"/>
  <c r="WT167" i="1" s="1"/>
  <c r="WS167" i="1" a="1"/>
  <c r="WS167" i="1" s="1"/>
  <c r="WR167" i="1" a="1"/>
  <c r="WR167" i="1" s="1"/>
  <c r="WQ167" i="1" a="1"/>
  <c r="WQ167" i="1" s="1"/>
  <c r="WP167" i="1" a="1"/>
  <c r="WP167" i="1" s="1"/>
  <c r="WO167" i="1" a="1"/>
  <c r="WO167" i="1" s="1"/>
  <c r="WA167" i="1" a="1"/>
  <c r="WA167" i="1" s="1"/>
  <c r="VZ167" i="1" a="1"/>
  <c r="VZ167" i="1" s="1"/>
  <c r="VY167" i="1" a="1"/>
  <c r="VY167" i="1" s="1"/>
  <c r="VX167" i="1" a="1"/>
  <c r="VX167" i="1" s="1"/>
  <c r="VW167" i="1" a="1"/>
  <c r="VW167" i="1" s="1"/>
  <c r="VV167" i="1" a="1"/>
  <c r="VV167" i="1" s="1"/>
  <c r="VU167" i="1" a="1"/>
  <c r="VU167" i="1" s="1"/>
  <c r="VG167" i="1" a="1"/>
  <c r="VG167" i="1" s="1"/>
  <c r="VF167" i="1" a="1"/>
  <c r="VF167" i="1" s="1"/>
  <c r="VE167" i="1" a="1"/>
  <c r="VE167" i="1" s="1"/>
  <c r="VD167" i="1" a="1"/>
  <c r="VD167" i="1" s="1"/>
  <c r="VC167" i="1" a="1"/>
  <c r="VC167" i="1" s="1"/>
  <c r="VB167" i="1" a="1"/>
  <c r="VB167" i="1" s="1"/>
  <c r="VA167" i="1" a="1"/>
  <c r="VA167" i="1" s="1"/>
  <c r="WU166" i="1" a="1"/>
  <c r="WU166" i="1" s="1"/>
  <c r="WT166" i="1" a="1"/>
  <c r="WT166" i="1" s="1"/>
  <c r="WS166" i="1" a="1"/>
  <c r="WS166" i="1" s="1"/>
  <c r="WR166" i="1" a="1"/>
  <c r="WR166" i="1" s="1"/>
  <c r="WQ166" i="1" a="1"/>
  <c r="WQ166" i="1" s="1"/>
  <c r="WP166" i="1" a="1"/>
  <c r="WP166" i="1" s="1"/>
  <c r="WO166" i="1" a="1"/>
  <c r="WO166" i="1" s="1"/>
  <c r="WA166" i="1" a="1"/>
  <c r="WA166" i="1" s="1"/>
  <c r="VZ166" i="1" a="1"/>
  <c r="VZ166" i="1" s="1"/>
  <c r="VY166" i="1" a="1"/>
  <c r="VY166" i="1" s="1"/>
  <c r="VX166" i="1" a="1"/>
  <c r="VX166" i="1" s="1"/>
  <c r="VW166" i="1" a="1"/>
  <c r="VW166" i="1" s="1"/>
  <c r="VV166" i="1" a="1"/>
  <c r="VV166" i="1" s="1"/>
  <c r="VU166" i="1" a="1"/>
  <c r="VU166" i="1" s="1"/>
  <c r="VG166" i="1" a="1"/>
  <c r="VG166" i="1" s="1"/>
  <c r="VF166" i="1" a="1"/>
  <c r="VF166" i="1" s="1"/>
  <c r="VE166" i="1" a="1"/>
  <c r="VE166" i="1" s="1"/>
  <c r="VD166" i="1" a="1"/>
  <c r="VD166" i="1" s="1"/>
  <c r="VC166" i="1" a="1"/>
  <c r="VC166" i="1" s="1"/>
  <c r="VB166" i="1" a="1"/>
  <c r="VB166" i="1" s="1"/>
  <c r="VA166" i="1" a="1"/>
  <c r="VA166" i="1" s="1"/>
  <c r="WU165" i="1" a="1"/>
  <c r="WU165" i="1" s="1"/>
  <c r="WT165" i="1" a="1"/>
  <c r="WT165" i="1" s="1"/>
  <c r="WS165" i="1" a="1"/>
  <c r="WS165" i="1" s="1"/>
  <c r="WR165" i="1" a="1"/>
  <c r="WR165" i="1" s="1"/>
  <c r="WQ165" i="1" a="1"/>
  <c r="WQ165" i="1" s="1"/>
  <c r="WP165" i="1" a="1"/>
  <c r="WP165" i="1" s="1"/>
  <c r="WO165" i="1" a="1"/>
  <c r="WO165" i="1" s="1"/>
  <c r="WA165" i="1" a="1"/>
  <c r="WA165" i="1" s="1"/>
  <c r="VZ165" i="1" a="1"/>
  <c r="VZ165" i="1" s="1"/>
  <c r="VY165" i="1" a="1"/>
  <c r="VY165" i="1" s="1"/>
  <c r="VX165" i="1" a="1"/>
  <c r="VX165" i="1" s="1"/>
  <c r="VW165" i="1" a="1"/>
  <c r="VW165" i="1" s="1"/>
  <c r="VV165" i="1" a="1"/>
  <c r="VV165" i="1" s="1"/>
  <c r="VU165" i="1" a="1"/>
  <c r="VU165" i="1" s="1"/>
  <c r="VG165" i="1" a="1"/>
  <c r="VG165" i="1" s="1"/>
  <c r="VF165" i="1" a="1"/>
  <c r="VF165" i="1" s="1"/>
  <c r="VE165" i="1" a="1"/>
  <c r="VE165" i="1" s="1"/>
  <c r="VD165" i="1" a="1"/>
  <c r="VD165" i="1" s="1"/>
  <c r="VC165" i="1" a="1"/>
  <c r="VC165" i="1" s="1"/>
  <c r="VB165" i="1" a="1"/>
  <c r="VB165" i="1" s="1"/>
  <c r="VA165" i="1" a="1"/>
  <c r="VA165" i="1" s="1"/>
  <c r="WU164" i="1" a="1"/>
  <c r="WU164" i="1" s="1"/>
  <c r="WT164" i="1" a="1"/>
  <c r="WT164" i="1" s="1"/>
  <c r="WS164" i="1" a="1"/>
  <c r="WS164" i="1" s="1"/>
  <c r="WR164" i="1" a="1"/>
  <c r="WR164" i="1" s="1"/>
  <c r="WQ164" i="1" a="1"/>
  <c r="WQ164" i="1" s="1"/>
  <c r="WP164" i="1" a="1"/>
  <c r="WP164" i="1" s="1"/>
  <c r="WO164" i="1" a="1"/>
  <c r="WO164" i="1" s="1"/>
  <c r="WA164" i="1" a="1"/>
  <c r="WA164" i="1" s="1"/>
  <c r="VZ164" i="1" a="1"/>
  <c r="VZ164" i="1" s="1"/>
  <c r="VY164" i="1" a="1"/>
  <c r="VY164" i="1" s="1"/>
  <c r="VX164" i="1" a="1"/>
  <c r="VX164" i="1" s="1"/>
  <c r="VW164" i="1" a="1"/>
  <c r="VW164" i="1" s="1"/>
  <c r="VV164" i="1" a="1"/>
  <c r="VV164" i="1" s="1"/>
  <c r="VU164" i="1" a="1"/>
  <c r="VU164" i="1" s="1"/>
  <c r="VG164" i="1" a="1"/>
  <c r="VG164" i="1" s="1"/>
  <c r="VF164" i="1" a="1"/>
  <c r="VF164" i="1" s="1"/>
  <c r="VE164" i="1" a="1"/>
  <c r="VE164" i="1" s="1"/>
  <c r="VD164" i="1" a="1"/>
  <c r="VD164" i="1" s="1"/>
  <c r="VC164" i="1" a="1"/>
  <c r="VC164" i="1" s="1"/>
  <c r="VB164" i="1" a="1"/>
  <c r="VB164" i="1" s="1"/>
  <c r="VA164" i="1" a="1"/>
  <c r="VA164" i="1" s="1"/>
  <c r="WU163" i="1" a="1"/>
  <c r="WU163" i="1" s="1"/>
  <c r="WT163" i="1" a="1"/>
  <c r="WT163" i="1" s="1"/>
  <c r="WS163" i="1" a="1"/>
  <c r="WS163" i="1" s="1"/>
  <c r="WR163" i="1" a="1"/>
  <c r="WR163" i="1" s="1"/>
  <c r="WQ163" i="1" a="1"/>
  <c r="WQ163" i="1" s="1"/>
  <c r="WP163" i="1" a="1"/>
  <c r="WP163" i="1" s="1"/>
  <c r="WO163" i="1" a="1"/>
  <c r="WO163" i="1" s="1"/>
  <c r="WA163" i="1" a="1"/>
  <c r="WA163" i="1" s="1"/>
  <c r="VZ163" i="1" a="1"/>
  <c r="VZ163" i="1" s="1"/>
  <c r="VY163" i="1" a="1"/>
  <c r="VY163" i="1" s="1"/>
  <c r="VX163" i="1" a="1"/>
  <c r="VX163" i="1" s="1"/>
  <c r="VW163" i="1" a="1"/>
  <c r="VW163" i="1" s="1"/>
  <c r="VV163" i="1" a="1"/>
  <c r="VV163" i="1" s="1"/>
  <c r="VU163" i="1" a="1"/>
  <c r="VU163" i="1" s="1"/>
  <c r="VG163" i="1" a="1"/>
  <c r="VG163" i="1" s="1"/>
  <c r="VF163" i="1" a="1"/>
  <c r="VF163" i="1" s="1"/>
  <c r="VE163" i="1" a="1"/>
  <c r="VE163" i="1" s="1"/>
  <c r="VD163" i="1" a="1"/>
  <c r="VD163" i="1" s="1"/>
  <c r="VC163" i="1" a="1"/>
  <c r="VC163" i="1" s="1"/>
  <c r="VB163" i="1" a="1"/>
  <c r="VB163" i="1" s="1"/>
  <c r="VA163" i="1" a="1"/>
  <c r="VA163" i="1" s="1"/>
  <c r="WU162" i="1" a="1"/>
  <c r="WU162" i="1" s="1"/>
  <c r="WT162" i="1" a="1"/>
  <c r="WT162" i="1" s="1"/>
  <c r="WS162" i="1" a="1"/>
  <c r="WS162" i="1" s="1"/>
  <c r="WR162" i="1" a="1"/>
  <c r="WR162" i="1" s="1"/>
  <c r="WQ162" i="1" a="1"/>
  <c r="WQ162" i="1" s="1"/>
  <c r="WP162" i="1" a="1"/>
  <c r="WP162" i="1" s="1"/>
  <c r="WO162" i="1" a="1"/>
  <c r="WO162" i="1" s="1"/>
  <c r="WA162" i="1" a="1"/>
  <c r="WA162" i="1" s="1"/>
  <c r="VZ162" i="1" a="1"/>
  <c r="VZ162" i="1" s="1"/>
  <c r="VY162" i="1" a="1"/>
  <c r="VY162" i="1" s="1"/>
  <c r="VX162" i="1" a="1"/>
  <c r="VX162" i="1" s="1"/>
  <c r="VW162" i="1" a="1"/>
  <c r="VW162" i="1" s="1"/>
  <c r="VV162" i="1" a="1"/>
  <c r="VV162" i="1" s="1"/>
  <c r="VU162" i="1" a="1"/>
  <c r="VU162" i="1" s="1"/>
  <c r="VG162" i="1" a="1"/>
  <c r="VG162" i="1" s="1"/>
  <c r="VF162" i="1" a="1"/>
  <c r="VF162" i="1" s="1"/>
  <c r="VE162" i="1" a="1"/>
  <c r="VE162" i="1" s="1"/>
  <c r="VD162" i="1" a="1"/>
  <c r="VD162" i="1" s="1"/>
  <c r="VC162" i="1" a="1"/>
  <c r="VC162" i="1" s="1"/>
  <c r="VB162" i="1" a="1"/>
  <c r="VB162" i="1" s="1"/>
  <c r="VA162" i="1" a="1"/>
  <c r="VA162" i="1" s="1"/>
  <c r="WU161" i="1" a="1"/>
  <c r="WU161" i="1" s="1"/>
  <c r="WT161" i="1" a="1"/>
  <c r="WT161" i="1" s="1"/>
  <c r="WS161" i="1" a="1"/>
  <c r="WS161" i="1" s="1"/>
  <c r="WR161" i="1" a="1"/>
  <c r="WR161" i="1" s="1"/>
  <c r="WQ161" i="1" a="1"/>
  <c r="WQ161" i="1" s="1"/>
  <c r="WP161" i="1" a="1"/>
  <c r="WP161" i="1" s="1"/>
  <c r="WO161" i="1" a="1"/>
  <c r="WO161" i="1" s="1"/>
  <c r="WA161" i="1" a="1"/>
  <c r="WA161" i="1" s="1"/>
  <c r="VZ161" i="1" a="1"/>
  <c r="VZ161" i="1" s="1"/>
  <c r="VY161" i="1" a="1"/>
  <c r="VY161" i="1" s="1"/>
  <c r="VX161" i="1" a="1"/>
  <c r="VX161" i="1" s="1"/>
  <c r="VW161" i="1" a="1"/>
  <c r="VW161" i="1" s="1"/>
  <c r="VV161" i="1" a="1"/>
  <c r="VV161" i="1" s="1"/>
  <c r="VU161" i="1" a="1"/>
  <c r="VU161" i="1" s="1"/>
  <c r="VG161" i="1" a="1"/>
  <c r="VG161" i="1" s="1"/>
  <c r="VF161" i="1" a="1"/>
  <c r="VF161" i="1" s="1"/>
  <c r="VE161" i="1" a="1"/>
  <c r="VE161" i="1" s="1"/>
  <c r="VD161" i="1" a="1"/>
  <c r="VD161" i="1" s="1"/>
  <c r="VC161" i="1" a="1"/>
  <c r="VC161" i="1" s="1"/>
  <c r="VB161" i="1" a="1"/>
  <c r="VB161" i="1" s="1"/>
  <c r="VA161" i="1" a="1"/>
  <c r="VA161" i="1" s="1"/>
  <c r="WU160" i="1" a="1"/>
  <c r="WU160" i="1" s="1"/>
  <c r="WT160" i="1" a="1"/>
  <c r="WT160" i="1" s="1"/>
  <c r="WS160" i="1" a="1"/>
  <c r="WS160" i="1" s="1"/>
  <c r="WR160" i="1" a="1"/>
  <c r="WR160" i="1" s="1"/>
  <c r="WQ160" i="1" a="1"/>
  <c r="WQ160" i="1" s="1"/>
  <c r="WP160" i="1" a="1"/>
  <c r="WP160" i="1" s="1"/>
  <c r="WO160" i="1" a="1"/>
  <c r="WO160" i="1" s="1"/>
  <c r="WA160" i="1" a="1"/>
  <c r="WA160" i="1" s="1"/>
  <c r="VZ160" i="1" a="1"/>
  <c r="VZ160" i="1" s="1"/>
  <c r="VY160" i="1" a="1"/>
  <c r="VY160" i="1" s="1"/>
  <c r="VX160" i="1" a="1"/>
  <c r="VX160" i="1" s="1"/>
  <c r="VW160" i="1" a="1"/>
  <c r="VW160" i="1" s="1"/>
  <c r="VV160" i="1" a="1"/>
  <c r="VV160" i="1" s="1"/>
  <c r="VU160" i="1" a="1"/>
  <c r="VU160" i="1" s="1"/>
  <c r="VG160" i="1" a="1"/>
  <c r="VG160" i="1" s="1"/>
  <c r="VF160" i="1" a="1"/>
  <c r="VF160" i="1" s="1"/>
  <c r="VE160" i="1" a="1"/>
  <c r="VE160" i="1" s="1"/>
  <c r="VD160" i="1" a="1"/>
  <c r="VD160" i="1" s="1"/>
  <c r="VC160" i="1" a="1"/>
  <c r="VC160" i="1" s="1"/>
  <c r="VB160" i="1" a="1"/>
  <c r="VB160" i="1" s="1"/>
  <c r="VA160" i="1" a="1"/>
  <c r="VA160" i="1" s="1"/>
  <c r="WU159" i="1" a="1"/>
  <c r="WU159" i="1" s="1"/>
  <c r="WT159" i="1" a="1"/>
  <c r="WT159" i="1" s="1"/>
  <c r="WS159" i="1" a="1"/>
  <c r="WS159" i="1" s="1"/>
  <c r="WR159" i="1" a="1"/>
  <c r="WR159" i="1" s="1"/>
  <c r="WQ159" i="1" a="1"/>
  <c r="WQ159" i="1" s="1"/>
  <c r="WP159" i="1" a="1"/>
  <c r="WP159" i="1" s="1"/>
  <c r="WO159" i="1" a="1"/>
  <c r="WO159" i="1" s="1"/>
  <c r="WA159" i="1" a="1"/>
  <c r="WA159" i="1" s="1"/>
  <c r="VZ159" i="1" a="1"/>
  <c r="VZ159" i="1" s="1"/>
  <c r="VY159" i="1" a="1"/>
  <c r="VY159" i="1" s="1"/>
  <c r="VX159" i="1" a="1"/>
  <c r="VX159" i="1" s="1"/>
  <c r="VW159" i="1" a="1"/>
  <c r="VW159" i="1" s="1"/>
  <c r="VV159" i="1" a="1"/>
  <c r="VV159" i="1" s="1"/>
  <c r="VU159" i="1" a="1"/>
  <c r="VU159" i="1" s="1"/>
  <c r="VG159" i="1" a="1"/>
  <c r="VG159" i="1" s="1"/>
  <c r="VF159" i="1" a="1"/>
  <c r="VF159" i="1" s="1"/>
  <c r="VE159" i="1" a="1"/>
  <c r="VE159" i="1" s="1"/>
  <c r="VD159" i="1" a="1"/>
  <c r="VD159" i="1" s="1"/>
  <c r="VC159" i="1" a="1"/>
  <c r="VC159" i="1" s="1"/>
  <c r="VB159" i="1" a="1"/>
  <c r="VB159" i="1" s="1"/>
  <c r="VA159" i="1" a="1"/>
  <c r="VA159" i="1" s="1"/>
  <c r="WU158" i="1" a="1"/>
  <c r="WU158" i="1" s="1"/>
  <c r="WT158" i="1" a="1"/>
  <c r="WT158" i="1" s="1"/>
  <c r="WS158" i="1" a="1"/>
  <c r="WS158" i="1" s="1"/>
  <c r="WR158" i="1" a="1"/>
  <c r="WR158" i="1" s="1"/>
  <c r="WQ158" i="1" a="1"/>
  <c r="WQ158" i="1" s="1"/>
  <c r="WP158" i="1" a="1"/>
  <c r="WP158" i="1" s="1"/>
  <c r="WO158" i="1" a="1"/>
  <c r="WO158" i="1" s="1"/>
  <c r="WA158" i="1" a="1"/>
  <c r="WA158" i="1" s="1"/>
  <c r="VZ158" i="1" a="1"/>
  <c r="VZ158" i="1" s="1"/>
  <c r="VY158" i="1" a="1"/>
  <c r="VY158" i="1" s="1"/>
  <c r="VX158" i="1" a="1"/>
  <c r="VX158" i="1" s="1"/>
  <c r="VW158" i="1" a="1"/>
  <c r="VW158" i="1" s="1"/>
  <c r="VV158" i="1" a="1"/>
  <c r="VV158" i="1" s="1"/>
  <c r="VU158" i="1" a="1"/>
  <c r="VU158" i="1" s="1"/>
  <c r="VG158" i="1" a="1"/>
  <c r="VG158" i="1" s="1"/>
  <c r="VF158" i="1" a="1"/>
  <c r="VF158" i="1" s="1"/>
  <c r="VE158" i="1" a="1"/>
  <c r="VE158" i="1" s="1"/>
  <c r="VD158" i="1" a="1"/>
  <c r="VD158" i="1" s="1"/>
  <c r="VC158" i="1" a="1"/>
  <c r="VC158" i="1" s="1"/>
  <c r="VB158" i="1" a="1"/>
  <c r="VB158" i="1" s="1"/>
  <c r="VA158" i="1" a="1"/>
  <c r="VA158" i="1" s="1"/>
  <c r="WU157" i="1" a="1"/>
  <c r="WU157" i="1" s="1"/>
  <c r="WT157" i="1" a="1"/>
  <c r="WT157" i="1" s="1"/>
  <c r="WS157" i="1" a="1"/>
  <c r="WS157" i="1" s="1"/>
  <c r="WR157" i="1" a="1"/>
  <c r="WR157" i="1" s="1"/>
  <c r="WQ157" i="1" a="1"/>
  <c r="WQ157" i="1" s="1"/>
  <c r="WP157" i="1" a="1"/>
  <c r="WP157" i="1" s="1"/>
  <c r="WO157" i="1" a="1"/>
  <c r="WO157" i="1" s="1"/>
  <c r="WA157" i="1" a="1"/>
  <c r="WA157" i="1" s="1"/>
  <c r="VZ157" i="1" a="1"/>
  <c r="VZ157" i="1" s="1"/>
  <c r="VY157" i="1" a="1"/>
  <c r="VY157" i="1" s="1"/>
  <c r="VX157" i="1" a="1"/>
  <c r="VX157" i="1" s="1"/>
  <c r="VW157" i="1" a="1"/>
  <c r="VW157" i="1" s="1"/>
  <c r="VV157" i="1" a="1"/>
  <c r="VV157" i="1" s="1"/>
  <c r="VU157" i="1" a="1"/>
  <c r="VU157" i="1" s="1"/>
  <c r="VG157" i="1" a="1"/>
  <c r="VG157" i="1" s="1"/>
  <c r="VF157" i="1" a="1"/>
  <c r="VF157" i="1" s="1"/>
  <c r="VE157" i="1" a="1"/>
  <c r="VE157" i="1" s="1"/>
  <c r="VD157" i="1" a="1"/>
  <c r="VD157" i="1" s="1"/>
  <c r="VC157" i="1" a="1"/>
  <c r="VC157" i="1" s="1"/>
  <c r="VB157" i="1" a="1"/>
  <c r="VB157" i="1" s="1"/>
  <c r="VA157" i="1" a="1"/>
  <c r="VA157" i="1" s="1"/>
  <c r="WU156" i="1" a="1"/>
  <c r="WU156" i="1" s="1"/>
  <c r="WT156" i="1" a="1"/>
  <c r="WT156" i="1" s="1"/>
  <c r="WS156" i="1" a="1"/>
  <c r="WS156" i="1" s="1"/>
  <c r="WR156" i="1" a="1"/>
  <c r="WR156" i="1" s="1"/>
  <c r="WQ156" i="1" a="1"/>
  <c r="WQ156" i="1" s="1"/>
  <c r="WP156" i="1" a="1"/>
  <c r="WP156" i="1" s="1"/>
  <c r="WO156" i="1" a="1"/>
  <c r="WO156" i="1" s="1"/>
  <c r="WA156" i="1" a="1"/>
  <c r="WA156" i="1" s="1"/>
  <c r="VZ156" i="1" a="1"/>
  <c r="VZ156" i="1" s="1"/>
  <c r="VY156" i="1" a="1"/>
  <c r="VY156" i="1" s="1"/>
  <c r="VX156" i="1" a="1"/>
  <c r="VX156" i="1" s="1"/>
  <c r="VW156" i="1" a="1"/>
  <c r="VW156" i="1" s="1"/>
  <c r="VV156" i="1" a="1"/>
  <c r="VV156" i="1" s="1"/>
  <c r="VU156" i="1" a="1"/>
  <c r="VU156" i="1" s="1"/>
  <c r="VG156" i="1" a="1"/>
  <c r="VG156" i="1" s="1"/>
  <c r="VF156" i="1" a="1"/>
  <c r="VF156" i="1" s="1"/>
  <c r="VE156" i="1" a="1"/>
  <c r="VE156" i="1" s="1"/>
  <c r="VD156" i="1" a="1"/>
  <c r="VD156" i="1" s="1"/>
  <c r="VC156" i="1" a="1"/>
  <c r="VC156" i="1" s="1"/>
  <c r="VB156" i="1" a="1"/>
  <c r="VB156" i="1" s="1"/>
  <c r="VA156" i="1" a="1"/>
  <c r="VA156" i="1" s="1"/>
  <c r="WU155" i="1" a="1"/>
  <c r="WU155" i="1" s="1"/>
  <c r="WT155" i="1" a="1"/>
  <c r="WT155" i="1" s="1"/>
  <c r="WS155" i="1" a="1"/>
  <c r="WS155" i="1" s="1"/>
  <c r="WR155" i="1" a="1"/>
  <c r="WR155" i="1" s="1"/>
  <c r="WQ155" i="1" a="1"/>
  <c r="WQ155" i="1" s="1"/>
  <c r="WP155" i="1" a="1"/>
  <c r="WP155" i="1" s="1"/>
  <c r="WO155" i="1" a="1"/>
  <c r="WO155" i="1" s="1"/>
  <c r="WA155" i="1" a="1"/>
  <c r="WA155" i="1" s="1"/>
  <c r="VZ155" i="1" a="1"/>
  <c r="VZ155" i="1" s="1"/>
  <c r="VY155" i="1" a="1"/>
  <c r="VY155" i="1" s="1"/>
  <c r="VX155" i="1" a="1"/>
  <c r="VX155" i="1" s="1"/>
  <c r="VW155" i="1" a="1"/>
  <c r="VW155" i="1" s="1"/>
  <c r="VV155" i="1" a="1"/>
  <c r="VV155" i="1" s="1"/>
  <c r="VU155" i="1" a="1"/>
  <c r="VU155" i="1" s="1"/>
  <c r="VG155" i="1" a="1"/>
  <c r="VG155" i="1" s="1"/>
  <c r="VF155" i="1" a="1"/>
  <c r="VF155" i="1" s="1"/>
  <c r="VE155" i="1" a="1"/>
  <c r="VE155" i="1" s="1"/>
  <c r="VD155" i="1" a="1"/>
  <c r="VD155" i="1" s="1"/>
  <c r="VC155" i="1" a="1"/>
  <c r="VC155" i="1" s="1"/>
  <c r="VB155" i="1" a="1"/>
  <c r="VB155" i="1" s="1"/>
  <c r="VA155" i="1" a="1"/>
  <c r="VA155" i="1" s="1"/>
  <c r="WU154" i="1" a="1"/>
  <c r="WU154" i="1" s="1"/>
  <c r="WT154" i="1" a="1"/>
  <c r="WT154" i="1" s="1"/>
  <c r="WS154" i="1" a="1"/>
  <c r="WS154" i="1" s="1"/>
  <c r="WR154" i="1" a="1"/>
  <c r="WR154" i="1" s="1"/>
  <c r="WQ154" i="1" a="1"/>
  <c r="WQ154" i="1" s="1"/>
  <c r="WP154" i="1" a="1"/>
  <c r="WP154" i="1" s="1"/>
  <c r="WO154" i="1" a="1"/>
  <c r="WO154" i="1" s="1"/>
  <c r="WA154" i="1" a="1"/>
  <c r="WA154" i="1" s="1"/>
  <c r="VZ154" i="1" a="1"/>
  <c r="VZ154" i="1" s="1"/>
  <c r="VY154" i="1" a="1"/>
  <c r="VY154" i="1" s="1"/>
  <c r="VX154" i="1" a="1"/>
  <c r="VX154" i="1" s="1"/>
  <c r="VW154" i="1" a="1"/>
  <c r="VW154" i="1" s="1"/>
  <c r="VV154" i="1" a="1"/>
  <c r="VV154" i="1" s="1"/>
  <c r="VU154" i="1" a="1"/>
  <c r="VU154" i="1" s="1"/>
  <c r="VG154" i="1" a="1"/>
  <c r="VG154" i="1" s="1"/>
  <c r="VF154" i="1" a="1"/>
  <c r="VF154" i="1" s="1"/>
  <c r="VE154" i="1" a="1"/>
  <c r="VE154" i="1" s="1"/>
  <c r="VD154" i="1" a="1"/>
  <c r="VD154" i="1" s="1"/>
  <c r="VC154" i="1" a="1"/>
  <c r="VC154" i="1" s="1"/>
  <c r="VB154" i="1" a="1"/>
  <c r="VB154" i="1" s="1"/>
  <c r="VA154" i="1" a="1"/>
  <c r="VA154" i="1" s="1"/>
  <c r="WU153" i="1" a="1"/>
  <c r="WU153" i="1" s="1"/>
  <c r="WT153" i="1" a="1"/>
  <c r="WT153" i="1" s="1"/>
  <c r="WS153" i="1" a="1"/>
  <c r="WS153" i="1" s="1"/>
  <c r="WR153" i="1" a="1"/>
  <c r="WR153" i="1" s="1"/>
  <c r="WQ153" i="1" a="1"/>
  <c r="WQ153" i="1" s="1"/>
  <c r="WP153" i="1" a="1"/>
  <c r="WP153" i="1" s="1"/>
  <c r="WO153" i="1" a="1"/>
  <c r="WO153" i="1" s="1"/>
  <c r="WA153" i="1" a="1"/>
  <c r="WA153" i="1" s="1"/>
  <c r="VZ153" i="1" a="1"/>
  <c r="VZ153" i="1" s="1"/>
  <c r="VY153" i="1" a="1"/>
  <c r="VY153" i="1" s="1"/>
  <c r="VX153" i="1" a="1"/>
  <c r="VX153" i="1" s="1"/>
  <c r="VW153" i="1" a="1"/>
  <c r="VW153" i="1" s="1"/>
  <c r="VV153" i="1" a="1"/>
  <c r="VV153" i="1" s="1"/>
  <c r="VU153" i="1" a="1"/>
  <c r="VU153" i="1" s="1"/>
  <c r="VG153" i="1" a="1"/>
  <c r="VG153" i="1" s="1"/>
  <c r="VF153" i="1" a="1"/>
  <c r="VF153" i="1" s="1"/>
  <c r="VE153" i="1" a="1"/>
  <c r="VE153" i="1" s="1"/>
  <c r="VD153" i="1" a="1"/>
  <c r="VD153" i="1" s="1"/>
  <c r="VC153" i="1" a="1"/>
  <c r="VC153" i="1" s="1"/>
  <c r="VB153" i="1" a="1"/>
  <c r="VB153" i="1" s="1"/>
  <c r="VA153" i="1" a="1"/>
  <c r="VA153" i="1" s="1"/>
  <c r="WU152" i="1" a="1"/>
  <c r="WU152" i="1" s="1"/>
  <c r="WT152" i="1" a="1"/>
  <c r="WT152" i="1" s="1"/>
  <c r="WS152" i="1" a="1"/>
  <c r="WS152" i="1" s="1"/>
  <c r="WR152" i="1" a="1"/>
  <c r="WR152" i="1" s="1"/>
  <c r="WQ152" i="1" a="1"/>
  <c r="WQ152" i="1" s="1"/>
  <c r="WP152" i="1" a="1"/>
  <c r="WP152" i="1" s="1"/>
  <c r="WO152" i="1" a="1"/>
  <c r="WO152" i="1" s="1"/>
  <c r="WA152" i="1" a="1"/>
  <c r="WA152" i="1" s="1"/>
  <c r="VZ152" i="1" a="1"/>
  <c r="VZ152" i="1" s="1"/>
  <c r="VY152" i="1" a="1"/>
  <c r="VY152" i="1" s="1"/>
  <c r="VX152" i="1" a="1"/>
  <c r="VX152" i="1" s="1"/>
  <c r="VW152" i="1" a="1"/>
  <c r="VW152" i="1" s="1"/>
  <c r="VV152" i="1" a="1"/>
  <c r="VV152" i="1" s="1"/>
  <c r="VU152" i="1" a="1"/>
  <c r="VU152" i="1" s="1"/>
  <c r="VG152" i="1" a="1"/>
  <c r="VG152" i="1" s="1"/>
  <c r="VF152" i="1" a="1"/>
  <c r="VF152" i="1" s="1"/>
  <c r="VE152" i="1" a="1"/>
  <c r="VE152" i="1" s="1"/>
  <c r="VD152" i="1" a="1"/>
  <c r="VD152" i="1" s="1"/>
  <c r="VC152" i="1" a="1"/>
  <c r="VC152" i="1" s="1"/>
  <c r="VB152" i="1" a="1"/>
  <c r="VB152" i="1" s="1"/>
  <c r="VA152" i="1" a="1"/>
  <c r="VA152" i="1" s="1"/>
  <c r="WU151" i="1" a="1"/>
  <c r="WU151" i="1" s="1"/>
  <c r="WT151" i="1" a="1"/>
  <c r="WT151" i="1" s="1"/>
  <c r="WS151" i="1" a="1"/>
  <c r="WS151" i="1" s="1"/>
  <c r="WR151" i="1" a="1"/>
  <c r="WR151" i="1" s="1"/>
  <c r="WQ151" i="1" a="1"/>
  <c r="WQ151" i="1" s="1"/>
  <c r="WP151" i="1" a="1"/>
  <c r="WP151" i="1" s="1"/>
  <c r="WO151" i="1" a="1"/>
  <c r="WO151" i="1" s="1"/>
  <c r="WA151" i="1" a="1"/>
  <c r="WA151" i="1" s="1"/>
  <c r="VZ151" i="1" a="1"/>
  <c r="VZ151" i="1" s="1"/>
  <c r="VY151" i="1" a="1"/>
  <c r="VY151" i="1" s="1"/>
  <c r="VX151" i="1" a="1"/>
  <c r="VX151" i="1" s="1"/>
  <c r="VW151" i="1" a="1"/>
  <c r="VW151" i="1" s="1"/>
  <c r="VV151" i="1" a="1"/>
  <c r="VV151" i="1" s="1"/>
  <c r="VU151" i="1" a="1"/>
  <c r="VU151" i="1" s="1"/>
  <c r="VG151" i="1" a="1"/>
  <c r="VG151" i="1" s="1"/>
  <c r="VF151" i="1" a="1"/>
  <c r="VF151" i="1" s="1"/>
  <c r="VE151" i="1" a="1"/>
  <c r="VE151" i="1" s="1"/>
  <c r="VD151" i="1" a="1"/>
  <c r="VD151" i="1" s="1"/>
  <c r="VC151" i="1" a="1"/>
  <c r="VC151" i="1" s="1"/>
  <c r="VB151" i="1" a="1"/>
  <c r="VB151" i="1" s="1"/>
  <c r="VA151" i="1" a="1"/>
  <c r="VA151" i="1" s="1"/>
  <c r="WU150" i="1" a="1"/>
  <c r="WU150" i="1" s="1"/>
  <c r="WT150" i="1" a="1"/>
  <c r="WT150" i="1" s="1"/>
  <c r="WS150" i="1" a="1"/>
  <c r="WS150" i="1" s="1"/>
  <c r="WR150" i="1" a="1"/>
  <c r="WR150" i="1" s="1"/>
  <c r="WQ150" i="1" a="1"/>
  <c r="WQ150" i="1" s="1"/>
  <c r="WP150" i="1" a="1"/>
  <c r="WP150" i="1" s="1"/>
  <c r="WO150" i="1" a="1"/>
  <c r="WO150" i="1" s="1"/>
  <c r="WA150" i="1" a="1"/>
  <c r="WA150" i="1" s="1"/>
  <c r="VZ150" i="1" a="1"/>
  <c r="VZ150" i="1" s="1"/>
  <c r="VY150" i="1" a="1"/>
  <c r="VY150" i="1" s="1"/>
  <c r="VX150" i="1" a="1"/>
  <c r="VX150" i="1" s="1"/>
  <c r="VW150" i="1" a="1"/>
  <c r="VW150" i="1" s="1"/>
  <c r="VV150" i="1" a="1"/>
  <c r="VV150" i="1" s="1"/>
  <c r="VU150" i="1" a="1"/>
  <c r="VU150" i="1" s="1"/>
  <c r="VG150" i="1" a="1"/>
  <c r="VG150" i="1" s="1"/>
  <c r="VF150" i="1" a="1"/>
  <c r="VF150" i="1" s="1"/>
  <c r="VE150" i="1" a="1"/>
  <c r="VE150" i="1" s="1"/>
  <c r="VD150" i="1" a="1"/>
  <c r="VD150" i="1" s="1"/>
  <c r="VC150" i="1" a="1"/>
  <c r="VC150" i="1" s="1"/>
  <c r="VB150" i="1" a="1"/>
  <c r="VB150" i="1" s="1"/>
  <c r="VA150" i="1" a="1"/>
  <c r="VA150" i="1" s="1"/>
  <c r="WU149" i="1" a="1"/>
  <c r="WU149" i="1" s="1"/>
  <c r="WT149" i="1" a="1"/>
  <c r="WT149" i="1" s="1"/>
  <c r="WS149" i="1" a="1"/>
  <c r="WS149" i="1" s="1"/>
  <c r="WR149" i="1" a="1"/>
  <c r="WR149" i="1" s="1"/>
  <c r="WQ149" i="1" a="1"/>
  <c r="WQ149" i="1" s="1"/>
  <c r="WP149" i="1" a="1"/>
  <c r="WP149" i="1" s="1"/>
  <c r="WO149" i="1" a="1"/>
  <c r="WO149" i="1" s="1"/>
  <c r="WA149" i="1" a="1"/>
  <c r="WA149" i="1" s="1"/>
  <c r="VZ149" i="1" a="1"/>
  <c r="VZ149" i="1" s="1"/>
  <c r="VY149" i="1" a="1"/>
  <c r="VY149" i="1" s="1"/>
  <c r="VX149" i="1" a="1"/>
  <c r="VX149" i="1" s="1"/>
  <c r="VW149" i="1" a="1"/>
  <c r="VW149" i="1" s="1"/>
  <c r="VV149" i="1" a="1"/>
  <c r="VV149" i="1" s="1"/>
  <c r="VU149" i="1" a="1"/>
  <c r="VU149" i="1" s="1"/>
  <c r="VG149" i="1" a="1"/>
  <c r="VG149" i="1" s="1"/>
  <c r="VF149" i="1" a="1"/>
  <c r="VF149" i="1" s="1"/>
  <c r="VE149" i="1" a="1"/>
  <c r="VE149" i="1" s="1"/>
  <c r="VD149" i="1" a="1"/>
  <c r="VD149" i="1" s="1"/>
  <c r="VC149" i="1" a="1"/>
  <c r="VC149" i="1" s="1"/>
  <c r="VB149" i="1" a="1"/>
  <c r="VB149" i="1" s="1"/>
  <c r="VA149" i="1" a="1"/>
  <c r="VA149" i="1" s="1"/>
  <c r="WU148" i="1" a="1"/>
  <c r="WU148" i="1" s="1"/>
  <c r="WT148" i="1" a="1"/>
  <c r="WT148" i="1" s="1"/>
  <c r="WS148" i="1" a="1"/>
  <c r="WS148" i="1" s="1"/>
  <c r="WR148" i="1" a="1"/>
  <c r="WR148" i="1" s="1"/>
  <c r="WQ148" i="1" a="1"/>
  <c r="WQ148" i="1" s="1"/>
  <c r="WP148" i="1" a="1"/>
  <c r="WP148" i="1" s="1"/>
  <c r="WO148" i="1" a="1"/>
  <c r="WO148" i="1" s="1"/>
  <c r="WA148" i="1" a="1"/>
  <c r="WA148" i="1" s="1"/>
  <c r="VZ148" i="1" a="1"/>
  <c r="VZ148" i="1" s="1"/>
  <c r="VY148" i="1" a="1"/>
  <c r="VY148" i="1" s="1"/>
  <c r="VX148" i="1" a="1"/>
  <c r="VX148" i="1" s="1"/>
  <c r="VW148" i="1" a="1"/>
  <c r="VW148" i="1" s="1"/>
  <c r="VV148" i="1" a="1"/>
  <c r="VV148" i="1" s="1"/>
  <c r="VU148" i="1" a="1"/>
  <c r="VU148" i="1" s="1"/>
  <c r="VG148" i="1" a="1"/>
  <c r="VG148" i="1" s="1"/>
  <c r="VF148" i="1" a="1"/>
  <c r="VF148" i="1" s="1"/>
  <c r="VE148" i="1" a="1"/>
  <c r="VE148" i="1" s="1"/>
  <c r="VD148" i="1" a="1"/>
  <c r="VD148" i="1" s="1"/>
  <c r="VC148" i="1" a="1"/>
  <c r="VC148" i="1" s="1"/>
  <c r="VB148" i="1" a="1"/>
  <c r="VB148" i="1" s="1"/>
  <c r="VA148" i="1" a="1"/>
  <c r="VA148" i="1" s="1"/>
  <c r="WU147" i="1" a="1"/>
  <c r="WU147" i="1" s="1"/>
  <c r="WT147" i="1" a="1"/>
  <c r="WT147" i="1" s="1"/>
  <c r="WS147" i="1" a="1"/>
  <c r="WS147" i="1" s="1"/>
  <c r="WR147" i="1" a="1"/>
  <c r="WR147" i="1" s="1"/>
  <c r="WQ147" i="1" a="1"/>
  <c r="WQ147" i="1" s="1"/>
  <c r="WP147" i="1" a="1"/>
  <c r="WP147" i="1" s="1"/>
  <c r="WO147" i="1" a="1"/>
  <c r="WO147" i="1" s="1"/>
  <c r="WA147" i="1" a="1"/>
  <c r="WA147" i="1" s="1"/>
  <c r="VZ147" i="1" a="1"/>
  <c r="VZ147" i="1" s="1"/>
  <c r="VY147" i="1" a="1"/>
  <c r="VY147" i="1" s="1"/>
  <c r="VX147" i="1" a="1"/>
  <c r="VX147" i="1" s="1"/>
  <c r="VW147" i="1" a="1"/>
  <c r="VW147" i="1" s="1"/>
  <c r="VV147" i="1" a="1"/>
  <c r="VV147" i="1" s="1"/>
  <c r="VU147" i="1" a="1"/>
  <c r="VU147" i="1" s="1"/>
  <c r="VG147" i="1" a="1"/>
  <c r="VG147" i="1" s="1"/>
  <c r="VF147" i="1" a="1"/>
  <c r="VF147" i="1" s="1"/>
  <c r="VE147" i="1" a="1"/>
  <c r="VE147" i="1" s="1"/>
  <c r="VD147" i="1" a="1"/>
  <c r="VD147" i="1" s="1"/>
  <c r="VC147" i="1" a="1"/>
  <c r="VC147" i="1" s="1"/>
  <c r="VB147" i="1" a="1"/>
  <c r="VB147" i="1" s="1"/>
  <c r="VA147" i="1" a="1"/>
  <c r="VA147" i="1" s="1"/>
  <c r="WU146" i="1" a="1"/>
  <c r="WU146" i="1" s="1"/>
  <c r="WT146" i="1" a="1"/>
  <c r="WT146" i="1" s="1"/>
  <c r="WS146" i="1" a="1"/>
  <c r="WS146" i="1" s="1"/>
  <c r="WR146" i="1" a="1"/>
  <c r="WR146" i="1" s="1"/>
  <c r="WQ146" i="1" a="1"/>
  <c r="WQ146" i="1" s="1"/>
  <c r="WP146" i="1" a="1"/>
  <c r="WP146" i="1" s="1"/>
  <c r="WO146" i="1" a="1"/>
  <c r="WO146" i="1" s="1"/>
  <c r="WA146" i="1" a="1"/>
  <c r="WA146" i="1" s="1"/>
  <c r="VZ146" i="1" a="1"/>
  <c r="VZ146" i="1" s="1"/>
  <c r="VY146" i="1" a="1"/>
  <c r="VY146" i="1" s="1"/>
  <c r="VX146" i="1" a="1"/>
  <c r="VX146" i="1" s="1"/>
  <c r="VW146" i="1" a="1"/>
  <c r="VW146" i="1" s="1"/>
  <c r="VV146" i="1" a="1"/>
  <c r="VV146" i="1" s="1"/>
  <c r="VU146" i="1" a="1"/>
  <c r="VU146" i="1" s="1"/>
  <c r="VG146" i="1" a="1"/>
  <c r="VG146" i="1" s="1"/>
  <c r="VF146" i="1" a="1"/>
  <c r="VF146" i="1" s="1"/>
  <c r="VE146" i="1" a="1"/>
  <c r="VE146" i="1" s="1"/>
  <c r="VD146" i="1" a="1"/>
  <c r="VD146" i="1" s="1"/>
  <c r="VC146" i="1" a="1"/>
  <c r="VC146" i="1" s="1"/>
  <c r="VB146" i="1" a="1"/>
  <c r="VB146" i="1" s="1"/>
  <c r="VA146" i="1" a="1"/>
  <c r="VA146" i="1" s="1"/>
  <c r="WU145" i="1" a="1"/>
  <c r="WU145" i="1" s="1"/>
  <c r="WT145" i="1" a="1"/>
  <c r="WT145" i="1" s="1"/>
  <c r="WS145" i="1" a="1"/>
  <c r="WS145" i="1" s="1"/>
  <c r="WR145" i="1" a="1"/>
  <c r="WR145" i="1" s="1"/>
  <c r="WQ145" i="1" a="1"/>
  <c r="WQ145" i="1" s="1"/>
  <c r="WP145" i="1" a="1"/>
  <c r="WP145" i="1" s="1"/>
  <c r="WO145" i="1" a="1"/>
  <c r="WO145" i="1" s="1"/>
  <c r="WA145" i="1" a="1"/>
  <c r="WA145" i="1" s="1"/>
  <c r="VZ145" i="1" a="1"/>
  <c r="VZ145" i="1" s="1"/>
  <c r="VY145" i="1" a="1"/>
  <c r="VY145" i="1" s="1"/>
  <c r="VX145" i="1" a="1"/>
  <c r="VX145" i="1" s="1"/>
  <c r="VW145" i="1" a="1"/>
  <c r="VW145" i="1" s="1"/>
  <c r="VV145" i="1" a="1"/>
  <c r="VV145" i="1" s="1"/>
  <c r="VU145" i="1" a="1"/>
  <c r="VU145" i="1" s="1"/>
  <c r="VG145" i="1" a="1"/>
  <c r="VG145" i="1" s="1"/>
  <c r="VF145" i="1" a="1"/>
  <c r="VF145" i="1" s="1"/>
  <c r="VE145" i="1" a="1"/>
  <c r="VE145" i="1" s="1"/>
  <c r="VD145" i="1" a="1"/>
  <c r="VD145" i="1" s="1"/>
  <c r="VC145" i="1" a="1"/>
  <c r="VC145" i="1" s="1"/>
  <c r="VB145" i="1" a="1"/>
  <c r="VB145" i="1" s="1"/>
  <c r="VA145" i="1" a="1"/>
  <c r="VA145" i="1" s="1"/>
  <c r="WU144" i="1" a="1"/>
  <c r="WU144" i="1" s="1"/>
  <c r="WT144" i="1" a="1"/>
  <c r="WT144" i="1" s="1"/>
  <c r="WS144" i="1" a="1"/>
  <c r="WS144" i="1" s="1"/>
  <c r="WR144" i="1" a="1"/>
  <c r="WR144" i="1" s="1"/>
  <c r="WQ144" i="1" a="1"/>
  <c r="WQ144" i="1" s="1"/>
  <c r="WP144" i="1" a="1"/>
  <c r="WP144" i="1" s="1"/>
  <c r="WO144" i="1" a="1"/>
  <c r="WO144" i="1" s="1"/>
  <c r="WA144" i="1" a="1"/>
  <c r="WA144" i="1" s="1"/>
  <c r="VZ144" i="1" a="1"/>
  <c r="VZ144" i="1" s="1"/>
  <c r="VY144" i="1" a="1"/>
  <c r="VY144" i="1" s="1"/>
  <c r="VX144" i="1" a="1"/>
  <c r="VX144" i="1" s="1"/>
  <c r="VW144" i="1" a="1"/>
  <c r="VW144" i="1" s="1"/>
  <c r="VV144" i="1" a="1"/>
  <c r="VV144" i="1" s="1"/>
  <c r="VU144" i="1" a="1"/>
  <c r="VU144" i="1" s="1"/>
  <c r="VG144" i="1" a="1"/>
  <c r="VG144" i="1" s="1"/>
  <c r="VF144" i="1" a="1"/>
  <c r="VF144" i="1" s="1"/>
  <c r="VE144" i="1" a="1"/>
  <c r="VE144" i="1" s="1"/>
  <c r="VD144" i="1" a="1"/>
  <c r="VD144" i="1" s="1"/>
  <c r="VC144" i="1" a="1"/>
  <c r="VC144" i="1" s="1"/>
  <c r="VB144" i="1" a="1"/>
  <c r="VB144" i="1" s="1"/>
  <c r="VA144" i="1" a="1"/>
  <c r="VA144" i="1" s="1"/>
  <c r="WU143" i="1" a="1"/>
  <c r="WU143" i="1" s="1"/>
  <c r="WT143" i="1" a="1"/>
  <c r="WT143" i="1" s="1"/>
  <c r="WS143" i="1" a="1"/>
  <c r="WS143" i="1" s="1"/>
  <c r="WR143" i="1" a="1"/>
  <c r="WR143" i="1" s="1"/>
  <c r="WQ143" i="1" a="1"/>
  <c r="WQ143" i="1" s="1"/>
  <c r="WP143" i="1" a="1"/>
  <c r="WP143" i="1" s="1"/>
  <c r="WO143" i="1" a="1"/>
  <c r="WO143" i="1" s="1"/>
  <c r="WA143" i="1" a="1"/>
  <c r="WA143" i="1" s="1"/>
  <c r="VZ143" i="1" a="1"/>
  <c r="VZ143" i="1" s="1"/>
  <c r="VY143" i="1" a="1"/>
  <c r="VY143" i="1" s="1"/>
  <c r="VX143" i="1" a="1"/>
  <c r="VX143" i="1" s="1"/>
  <c r="VW143" i="1" a="1"/>
  <c r="VW143" i="1" s="1"/>
  <c r="VV143" i="1" a="1"/>
  <c r="VV143" i="1" s="1"/>
  <c r="VU143" i="1" a="1"/>
  <c r="VU143" i="1" s="1"/>
  <c r="VG143" i="1" a="1"/>
  <c r="VG143" i="1" s="1"/>
  <c r="VF143" i="1" a="1"/>
  <c r="VF143" i="1" s="1"/>
  <c r="VE143" i="1" a="1"/>
  <c r="VE143" i="1" s="1"/>
  <c r="VD143" i="1" a="1"/>
  <c r="VD143" i="1" s="1"/>
  <c r="VC143" i="1" a="1"/>
  <c r="VC143" i="1" s="1"/>
  <c r="VB143" i="1" a="1"/>
  <c r="VB143" i="1" s="1"/>
  <c r="VA143" i="1" a="1"/>
  <c r="VA143" i="1" s="1"/>
  <c r="WU142" i="1" a="1"/>
  <c r="WU142" i="1" s="1"/>
  <c r="WT142" i="1" a="1"/>
  <c r="WT142" i="1" s="1"/>
  <c r="WS142" i="1" a="1"/>
  <c r="WS142" i="1" s="1"/>
  <c r="WR142" i="1" a="1"/>
  <c r="WR142" i="1" s="1"/>
  <c r="WQ142" i="1" a="1"/>
  <c r="WQ142" i="1" s="1"/>
  <c r="WP142" i="1" a="1"/>
  <c r="WP142" i="1" s="1"/>
  <c r="WO142" i="1" a="1"/>
  <c r="WO142" i="1" s="1"/>
  <c r="WA142" i="1" a="1"/>
  <c r="WA142" i="1" s="1"/>
  <c r="VZ142" i="1" a="1"/>
  <c r="VZ142" i="1" s="1"/>
  <c r="VY142" i="1" a="1"/>
  <c r="VY142" i="1" s="1"/>
  <c r="VX142" i="1" a="1"/>
  <c r="VX142" i="1" s="1"/>
  <c r="VW142" i="1" a="1"/>
  <c r="VW142" i="1" s="1"/>
  <c r="VV142" i="1" a="1"/>
  <c r="VV142" i="1" s="1"/>
  <c r="VU142" i="1" a="1"/>
  <c r="VU142" i="1" s="1"/>
  <c r="VG142" i="1" a="1"/>
  <c r="VG142" i="1" s="1"/>
  <c r="VF142" i="1" a="1"/>
  <c r="VF142" i="1" s="1"/>
  <c r="VE142" i="1" a="1"/>
  <c r="VE142" i="1" s="1"/>
  <c r="VD142" i="1" a="1"/>
  <c r="VD142" i="1" s="1"/>
  <c r="VC142" i="1" a="1"/>
  <c r="VC142" i="1" s="1"/>
  <c r="VB142" i="1" a="1"/>
  <c r="VB142" i="1" s="1"/>
  <c r="VA142" i="1" a="1"/>
  <c r="VA142" i="1" s="1"/>
  <c r="WU141" i="1" a="1"/>
  <c r="WU141" i="1" s="1"/>
  <c r="WT141" i="1" a="1"/>
  <c r="WT141" i="1" s="1"/>
  <c r="WS141" i="1" a="1"/>
  <c r="WS141" i="1" s="1"/>
  <c r="WR141" i="1" a="1"/>
  <c r="WR141" i="1" s="1"/>
  <c r="WQ141" i="1" a="1"/>
  <c r="WQ141" i="1" s="1"/>
  <c r="WP141" i="1" a="1"/>
  <c r="WP141" i="1" s="1"/>
  <c r="WO141" i="1" a="1"/>
  <c r="WO141" i="1" s="1"/>
  <c r="WA141" i="1" a="1"/>
  <c r="WA141" i="1" s="1"/>
  <c r="VZ141" i="1" a="1"/>
  <c r="VZ141" i="1" s="1"/>
  <c r="VY141" i="1" a="1"/>
  <c r="VY141" i="1" s="1"/>
  <c r="VX141" i="1" a="1"/>
  <c r="VX141" i="1" s="1"/>
  <c r="VW141" i="1" a="1"/>
  <c r="VW141" i="1" s="1"/>
  <c r="VV141" i="1" a="1"/>
  <c r="VV141" i="1" s="1"/>
  <c r="VU141" i="1" a="1"/>
  <c r="VU141" i="1" s="1"/>
  <c r="VG141" i="1" a="1"/>
  <c r="VG141" i="1" s="1"/>
  <c r="VF141" i="1" a="1"/>
  <c r="VF141" i="1" s="1"/>
  <c r="VE141" i="1" a="1"/>
  <c r="VE141" i="1" s="1"/>
  <c r="VD141" i="1" a="1"/>
  <c r="VD141" i="1" s="1"/>
  <c r="VC141" i="1" a="1"/>
  <c r="VC141" i="1" s="1"/>
  <c r="VB141" i="1" a="1"/>
  <c r="VB141" i="1" s="1"/>
  <c r="VA141" i="1" a="1"/>
  <c r="VA141" i="1" s="1"/>
  <c r="WU140" i="1" a="1"/>
  <c r="WU140" i="1" s="1"/>
  <c r="WT140" i="1" a="1"/>
  <c r="WT140" i="1" s="1"/>
  <c r="WS140" i="1" a="1"/>
  <c r="WS140" i="1" s="1"/>
  <c r="WR140" i="1" a="1"/>
  <c r="WR140" i="1" s="1"/>
  <c r="WQ140" i="1" a="1"/>
  <c r="WQ140" i="1" s="1"/>
  <c r="WP140" i="1" a="1"/>
  <c r="WP140" i="1" s="1"/>
  <c r="WO140" i="1" a="1"/>
  <c r="WO140" i="1" s="1"/>
  <c r="WA140" i="1" a="1"/>
  <c r="WA140" i="1" s="1"/>
  <c r="VZ140" i="1" a="1"/>
  <c r="VZ140" i="1" s="1"/>
  <c r="VY140" i="1" a="1"/>
  <c r="VY140" i="1" s="1"/>
  <c r="VX140" i="1" a="1"/>
  <c r="VX140" i="1" s="1"/>
  <c r="VW140" i="1" a="1"/>
  <c r="VW140" i="1" s="1"/>
  <c r="VV140" i="1" a="1"/>
  <c r="VV140" i="1" s="1"/>
  <c r="VU140" i="1" a="1"/>
  <c r="VU140" i="1" s="1"/>
  <c r="VG140" i="1" a="1"/>
  <c r="VG140" i="1" s="1"/>
  <c r="VF140" i="1" a="1"/>
  <c r="VF140" i="1" s="1"/>
  <c r="VE140" i="1" a="1"/>
  <c r="VE140" i="1" s="1"/>
  <c r="VD140" i="1" a="1"/>
  <c r="VD140" i="1" s="1"/>
  <c r="VC140" i="1" a="1"/>
  <c r="VC140" i="1" s="1"/>
  <c r="VB140" i="1" a="1"/>
  <c r="VB140" i="1" s="1"/>
  <c r="VA140" i="1" a="1"/>
  <c r="VA140" i="1" s="1"/>
  <c r="WU139" i="1" a="1"/>
  <c r="WU139" i="1" s="1"/>
  <c r="WT139" i="1" a="1"/>
  <c r="WT139" i="1" s="1"/>
  <c r="WS139" i="1" a="1"/>
  <c r="WS139" i="1" s="1"/>
  <c r="WR139" i="1" a="1"/>
  <c r="WR139" i="1" s="1"/>
  <c r="WQ139" i="1" a="1"/>
  <c r="WQ139" i="1" s="1"/>
  <c r="WP139" i="1" a="1"/>
  <c r="WP139" i="1" s="1"/>
  <c r="WO139" i="1" a="1"/>
  <c r="WO139" i="1" s="1"/>
  <c r="WA139" i="1" a="1"/>
  <c r="WA139" i="1" s="1"/>
  <c r="VZ139" i="1" a="1"/>
  <c r="VZ139" i="1" s="1"/>
  <c r="VY139" i="1" a="1"/>
  <c r="VY139" i="1" s="1"/>
  <c r="VX139" i="1" a="1"/>
  <c r="VX139" i="1" s="1"/>
  <c r="VW139" i="1" a="1"/>
  <c r="VW139" i="1" s="1"/>
  <c r="VV139" i="1" a="1"/>
  <c r="VV139" i="1" s="1"/>
  <c r="VU139" i="1" a="1"/>
  <c r="VU139" i="1" s="1"/>
  <c r="VG139" i="1" a="1"/>
  <c r="VG139" i="1" s="1"/>
  <c r="VF139" i="1" a="1"/>
  <c r="VF139" i="1" s="1"/>
  <c r="VE139" i="1" a="1"/>
  <c r="VE139" i="1" s="1"/>
  <c r="VD139" i="1" a="1"/>
  <c r="VD139" i="1" s="1"/>
  <c r="VC139" i="1" a="1"/>
  <c r="VC139" i="1" s="1"/>
  <c r="VB139" i="1" a="1"/>
  <c r="VB139" i="1" s="1"/>
  <c r="VA139" i="1" a="1"/>
  <c r="VA139" i="1" s="1"/>
  <c r="WU138" i="1" a="1"/>
  <c r="WU138" i="1" s="1"/>
  <c r="WT138" i="1" a="1"/>
  <c r="WT138" i="1" s="1"/>
  <c r="WS138" i="1" a="1"/>
  <c r="WS138" i="1" s="1"/>
  <c r="WR138" i="1" a="1"/>
  <c r="WR138" i="1" s="1"/>
  <c r="WQ138" i="1" a="1"/>
  <c r="WQ138" i="1" s="1"/>
  <c r="WP138" i="1" a="1"/>
  <c r="WP138" i="1" s="1"/>
  <c r="WO138" i="1" a="1"/>
  <c r="WO138" i="1" s="1"/>
  <c r="WA138" i="1" a="1"/>
  <c r="WA138" i="1" s="1"/>
  <c r="VZ138" i="1" a="1"/>
  <c r="VZ138" i="1" s="1"/>
  <c r="VY138" i="1" a="1"/>
  <c r="VY138" i="1" s="1"/>
  <c r="VX138" i="1" a="1"/>
  <c r="VX138" i="1" s="1"/>
  <c r="VW138" i="1" a="1"/>
  <c r="VW138" i="1" s="1"/>
  <c r="VV138" i="1" a="1"/>
  <c r="VV138" i="1" s="1"/>
  <c r="VU138" i="1" a="1"/>
  <c r="VU138" i="1" s="1"/>
  <c r="VG138" i="1" a="1"/>
  <c r="VG138" i="1" s="1"/>
  <c r="VF138" i="1" a="1"/>
  <c r="VF138" i="1" s="1"/>
  <c r="VE138" i="1" a="1"/>
  <c r="VE138" i="1" s="1"/>
  <c r="VD138" i="1" a="1"/>
  <c r="VD138" i="1" s="1"/>
  <c r="VC138" i="1" a="1"/>
  <c r="VC138" i="1" s="1"/>
  <c r="VB138" i="1" a="1"/>
  <c r="VB138" i="1" s="1"/>
  <c r="VA138" i="1" a="1"/>
  <c r="VA138" i="1" s="1"/>
  <c r="WU137" i="1" a="1"/>
  <c r="WU137" i="1" s="1"/>
  <c r="WT137" i="1" a="1"/>
  <c r="WT137" i="1" s="1"/>
  <c r="WS137" i="1" a="1"/>
  <c r="WS137" i="1" s="1"/>
  <c r="WR137" i="1" a="1"/>
  <c r="WR137" i="1" s="1"/>
  <c r="WQ137" i="1" a="1"/>
  <c r="WQ137" i="1" s="1"/>
  <c r="WP137" i="1" a="1"/>
  <c r="WP137" i="1" s="1"/>
  <c r="WO137" i="1" a="1"/>
  <c r="WO137" i="1" s="1"/>
  <c r="WA137" i="1" a="1"/>
  <c r="WA137" i="1" s="1"/>
  <c r="VZ137" i="1" a="1"/>
  <c r="VZ137" i="1" s="1"/>
  <c r="VY137" i="1" a="1"/>
  <c r="VY137" i="1" s="1"/>
  <c r="VX137" i="1" a="1"/>
  <c r="VX137" i="1" s="1"/>
  <c r="VW137" i="1" a="1"/>
  <c r="VW137" i="1" s="1"/>
  <c r="VV137" i="1" a="1"/>
  <c r="VV137" i="1" s="1"/>
  <c r="VU137" i="1" a="1"/>
  <c r="VU137" i="1" s="1"/>
  <c r="VG137" i="1" a="1"/>
  <c r="VG137" i="1" s="1"/>
  <c r="VF137" i="1" a="1"/>
  <c r="VF137" i="1" s="1"/>
  <c r="VE137" i="1" a="1"/>
  <c r="VE137" i="1" s="1"/>
  <c r="VD137" i="1" a="1"/>
  <c r="VD137" i="1" s="1"/>
  <c r="VC137" i="1" a="1"/>
  <c r="VC137" i="1" s="1"/>
  <c r="VB137" i="1" a="1"/>
  <c r="VB137" i="1" s="1"/>
  <c r="VA137" i="1" a="1"/>
  <c r="VA137" i="1" s="1"/>
  <c r="WU136" i="1" a="1"/>
  <c r="WU136" i="1" s="1"/>
  <c r="WT136" i="1" a="1"/>
  <c r="WT136" i="1" s="1"/>
  <c r="WS136" i="1" a="1"/>
  <c r="WS136" i="1" s="1"/>
  <c r="WR136" i="1" a="1"/>
  <c r="WR136" i="1" s="1"/>
  <c r="WQ136" i="1" a="1"/>
  <c r="WQ136" i="1" s="1"/>
  <c r="WP136" i="1" a="1"/>
  <c r="WP136" i="1" s="1"/>
  <c r="WO136" i="1" a="1"/>
  <c r="WO136" i="1" s="1"/>
  <c r="WA136" i="1" a="1"/>
  <c r="WA136" i="1" s="1"/>
  <c r="VZ136" i="1" a="1"/>
  <c r="VZ136" i="1" s="1"/>
  <c r="VY136" i="1" a="1"/>
  <c r="VY136" i="1" s="1"/>
  <c r="VX136" i="1" a="1"/>
  <c r="VX136" i="1" s="1"/>
  <c r="VW136" i="1" a="1"/>
  <c r="VW136" i="1" s="1"/>
  <c r="VV136" i="1" a="1"/>
  <c r="VV136" i="1" s="1"/>
  <c r="VU136" i="1" a="1"/>
  <c r="VU136" i="1" s="1"/>
  <c r="VG136" i="1" a="1"/>
  <c r="VG136" i="1" s="1"/>
  <c r="VF136" i="1" a="1"/>
  <c r="VF136" i="1" s="1"/>
  <c r="VE136" i="1" a="1"/>
  <c r="VE136" i="1" s="1"/>
  <c r="VD136" i="1" a="1"/>
  <c r="VD136" i="1" s="1"/>
  <c r="VC136" i="1" a="1"/>
  <c r="VC136" i="1" s="1"/>
  <c r="VB136" i="1" a="1"/>
  <c r="VB136" i="1" s="1"/>
  <c r="VA136" i="1" a="1"/>
  <c r="VA136" i="1" s="1"/>
  <c r="WU135" i="1" a="1"/>
  <c r="WU135" i="1" s="1"/>
  <c r="WT135" i="1" a="1"/>
  <c r="WT135" i="1" s="1"/>
  <c r="WS135" i="1" a="1"/>
  <c r="WS135" i="1" s="1"/>
  <c r="WR135" i="1" a="1"/>
  <c r="WR135" i="1" s="1"/>
  <c r="WQ135" i="1" a="1"/>
  <c r="WQ135" i="1" s="1"/>
  <c r="WP135" i="1" a="1"/>
  <c r="WP135" i="1" s="1"/>
  <c r="WO135" i="1" a="1"/>
  <c r="WO135" i="1" s="1"/>
  <c r="WA135" i="1" a="1"/>
  <c r="WA135" i="1" s="1"/>
  <c r="VZ135" i="1" a="1"/>
  <c r="VZ135" i="1" s="1"/>
  <c r="VY135" i="1" a="1"/>
  <c r="VY135" i="1" s="1"/>
  <c r="VX135" i="1" a="1"/>
  <c r="VX135" i="1" s="1"/>
  <c r="VW135" i="1" a="1"/>
  <c r="VW135" i="1" s="1"/>
  <c r="VV135" i="1" a="1"/>
  <c r="VV135" i="1" s="1"/>
  <c r="VU135" i="1" a="1"/>
  <c r="VU135" i="1" s="1"/>
  <c r="VG135" i="1" a="1"/>
  <c r="VG135" i="1" s="1"/>
  <c r="VF135" i="1" a="1"/>
  <c r="VF135" i="1" s="1"/>
  <c r="VE135" i="1" a="1"/>
  <c r="VE135" i="1" s="1"/>
  <c r="VD135" i="1" a="1"/>
  <c r="VD135" i="1" s="1"/>
  <c r="VC135" i="1" a="1"/>
  <c r="VC135" i="1" s="1"/>
  <c r="VB135" i="1" a="1"/>
  <c r="VB135" i="1" s="1"/>
  <c r="VA135" i="1" a="1"/>
  <c r="VA135" i="1" s="1"/>
  <c r="WU134" i="1" a="1"/>
  <c r="WU134" i="1" s="1"/>
  <c r="WT134" i="1" a="1"/>
  <c r="WT134" i="1" s="1"/>
  <c r="WS134" i="1" a="1"/>
  <c r="WS134" i="1" s="1"/>
  <c r="WR134" i="1" a="1"/>
  <c r="WR134" i="1" s="1"/>
  <c r="WQ134" i="1" a="1"/>
  <c r="WQ134" i="1" s="1"/>
  <c r="WP134" i="1" a="1"/>
  <c r="WP134" i="1" s="1"/>
  <c r="WO134" i="1" a="1"/>
  <c r="WO134" i="1" s="1"/>
  <c r="WA134" i="1" a="1"/>
  <c r="WA134" i="1" s="1"/>
  <c r="VZ134" i="1" a="1"/>
  <c r="VZ134" i="1" s="1"/>
  <c r="VY134" i="1" a="1"/>
  <c r="VY134" i="1" s="1"/>
  <c r="VX134" i="1" a="1"/>
  <c r="VX134" i="1" s="1"/>
  <c r="VW134" i="1" a="1"/>
  <c r="VW134" i="1" s="1"/>
  <c r="VV134" i="1" a="1"/>
  <c r="VV134" i="1" s="1"/>
  <c r="VU134" i="1" a="1"/>
  <c r="VU134" i="1" s="1"/>
  <c r="VG134" i="1" a="1"/>
  <c r="VG134" i="1" s="1"/>
  <c r="VF134" i="1" a="1"/>
  <c r="VF134" i="1" s="1"/>
  <c r="VE134" i="1" a="1"/>
  <c r="VE134" i="1" s="1"/>
  <c r="VD134" i="1" a="1"/>
  <c r="VD134" i="1" s="1"/>
  <c r="VC134" i="1" a="1"/>
  <c r="VC134" i="1" s="1"/>
  <c r="VB134" i="1" a="1"/>
  <c r="VB134" i="1" s="1"/>
  <c r="VA134" i="1" a="1"/>
  <c r="VA134" i="1" s="1"/>
  <c r="WU133" i="1" a="1"/>
  <c r="WU133" i="1" s="1"/>
  <c r="WT133" i="1" a="1"/>
  <c r="WT133" i="1" s="1"/>
  <c r="WS133" i="1" a="1"/>
  <c r="WS133" i="1" s="1"/>
  <c r="WR133" i="1" a="1"/>
  <c r="WR133" i="1" s="1"/>
  <c r="WQ133" i="1" a="1"/>
  <c r="WQ133" i="1" s="1"/>
  <c r="WP133" i="1" a="1"/>
  <c r="WP133" i="1" s="1"/>
  <c r="WO133" i="1" a="1"/>
  <c r="WO133" i="1" s="1"/>
  <c r="WA133" i="1" a="1"/>
  <c r="WA133" i="1" s="1"/>
  <c r="VZ133" i="1" a="1"/>
  <c r="VZ133" i="1" s="1"/>
  <c r="VY133" i="1" a="1"/>
  <c r="VY133" i="1" s="1"/>
  <c r="VX133" i="1" a="1"/>
  <c r="VX133" i="1" s="1"/>
  <c r="VW133" i="1" a="1"/>
  <c r="VW133" i="1" s="1"/>
  <c r="VV133" i="1" a="1"/>
  <c r="VV133" i="1" s="1"/>
  <c r="VU133" i="1" a="1"/>
  <c r="VU133" i="1" s="1"/>
  <c r="VG133" i="1" a="1"/>
  <c r="VG133" i="1" s="1"/>
  <c r="VF133" i="1" a="1"/>
  <c r="VF133" i="1" s="1"/>
  <c r="VE133" i="1" a="1"/>
  <c r="VE133" i="1" s="1"/>
  <c r="VD133" i="1" a="1"/>
  <c r="VD133" i="1" s="1"/>
  <c r="VC133" i="1" a="1"/>
  <c r="VC133" i="1" s="1"/>
  <c r="VB133" i="1" a="1"/>
  <c r="VB133" i="1" s="1"/>
  <c r="VA133" i="1" a="1"/>
  <c r="VA133" i="1" s="1"/>
  <c r="WU132" i="1" a="1"/>
  <c r="WU132" i="1" s="1"/>
  <c r="WT132" i="1" a="1"/>
  <c r="WT132" i="1" s="1"/>
  <c r="WS132" i="1" a="1"/>
  <c r="WS132" i="1" s="1"/>
  <c r="WR132" i="1" a="1"/>
  <c r="WR132" i="1" s="1"/>
  <c r="WQ132" i="1" a="1"/>
  <c r="WQ132" i="1" s="1"/>
  <c r="WP132" i="1" a="1"/>
  <c r="WP132" i="1" s="1"/>
  <c r="WO132" i="1" a="1"/>
  <c r="WO132" i="1" s="1"/>
  <c r="WA132" i="1" a="1"/>
  <c r="WA132" i="1" s="1"/>
  <c r="VZ132" i="1" a="1"/>
  <c r="VZ132" i="1" s="1"/>
  <c r="VY132" i="1" a="1"/>
  <c r="VY132" i="1" s="1"/>
  <c r="VX132" i="1" a="1"/>
  <c r="VX132" i="1" s="1"/>
  <c r="VW132" i="1" a="1"/>
  <c r="VW132" i="1" s="1"/>
  <c r="VV132" i="1" a="1"/>
  <c r="VV132" i="1" s="1"/>
  <c r="VU132" i="1" a="1"/>
  <c r="VU132" i="1" s="1"/>
  <c r="VG132" i="1" a="1"/>
  <c r="VG132" i="1" s="1"/>
  <c r="VF132" i="1" a="1"/>
  <c r="VF132" i="1" s="1"/>
  <c r="VE132" i="1" a="1"/>
  <c r="VE132" i="1" s="1"/>
  <c r="VD132" i="1" a="1"/>
  <c r="VD132" i="1" s="1"/>
  <c r="VC132" i="1" a="1"/>
  <c r="VC132" i="1" s="1"/>
  <c r="VB132" i="1" a="1"/>
  <c r="VB132" i="1" s="1"/>
  <c r="VA132" i="1" a="1"/>
  <c r="VA132" i="1" s="1"/>
  <c r="WU131" i="1" a="1"/>
  <c r="WU131" i="1" s="1"/>
  <c r="WT131" i="1" a="1"/>
  <c r="WT131" i="1" s="1"/>
  <c r="WS131" i="1" a="1"/>
  <c r="WS131" i="1" s="1"/>
  <c r="WR131" i="1" a="1"/>
  <c r="WR131" i="1" s="1"/>
  <c r="WQ131" i="1" a="1"/>
  <c r="WQ131" i="1" s="1"/>
  <c r="WP131" i="1" a="1"/>
  <c r="WP131" i="1" s="1"/>
  <c r="WO131" i="1" a="1"/>
  <c r="WO131" i="1" s="1"/>
  <c r="WA131" i="1" a="1"/>
  <c r="WA131" i="1" s="1"/>
  <c r="VZ131" i="1" a="1"/>
  <c r="VZ131" i="1" s="1"/>
  <c r="VY131" i="1" a="1"/>
  <c r="VY131" i="1" s="1"/>
  <c r="VX131" i="1" a="1"/>
  <c r="VX131" i="1" s="1"/>
  <c r="VW131" i="1" a="1"/>
  <c r="VW131" i="1" s="1"/>
  <c r="VV131" i="1" a="1"/>
  <c r="VV131" i="1" s="1"/>
  <c r="VU131" i="1" a="1"/>
  <c r="VU131" i="1" s="1"/>
  <c r="VG131" i="1" a="1"/>
  <c r="VG131" i="1" s="1"/>
  <c r="VF131" i="1" a="1"/>
  <c r="VF131" i="1" s="1"/>
  <c r="VE131" i="1" a="1"/>
  <c r="VE131" i="1" s="1"/>
  <c r="VD131" i="1" a="1"/>
  <c r="VD131" i="1" s="1"/>
  <c r="VC131" i="1" a="1"/>
  <c r="VC131" i="1" s="1"/>
  <c r="VB131" i="1" a="1"/>
  <c r="VB131" i="1" s="1"/>
  <c r="VA131" i="1" a="1"/>
  <c r="VA131" i="1" s="1"/>
  <c r="WU130" i="1" a="1"/>
  <c r="WU130" i="1" s="1"/>
  <c r="WT130" i="1" a="1"/>
  <c r="WT130" i="1" s="1"/>
  <c r="WS130" i="1" a="1"/>
  <c r="WS130" i="1" s="1"/>
  <c r="WR130" i="1" a="1"/>
  <c r="WR130" i="1" s="1"/>
  <c r="WQ130" i="1" a="1"/>
  <c r="WQ130" i="1" s="1"/>
  <c r="WP130" i="1" a="1"/>
  <c r="WP130" i="1" s="1"/>
  <c r="WO130" i="1" a="1"/>
  <c r="WO130" i="1" s="1"/>
  <c r="WA130" i="1" a="1"/>
  <c r="WA130" i="1" s="1"/>
  <c r="VZ130" i="1" a="1"/>
  <c r="VZ130" i="1" s="1"/>
  <c r="VY130" i="1" a="1"/>
  <c r="VY130" i="1" s="1"/>
  <c r="VX130" i="1" a="1"/>
  <c r="VX130" i="1" s="1"/>
  <c r="VW130" i="1" a="1"/>
  <c r="VW130" i="1" s="1"/>
  <c r="VV130" i="1" a="1"/>
  <c r="VV130" i="1" s="1"/>
  <c r="VU130" i="1" a="1"/>
  <c r="VU130" i="1" s="1"/>
  <c r="VG130" i="1" a="1"/>
  <c r="VG130" i="1" s="1"/>
  <c r="VF130" i="1" a="1"/>
  <c r="VF130" i="1" s="1"/>
  <c r="VE130" i="1" a="1"/>
  <c r="VE130" i="1" s="1"/>
  <c r="VD130" i="1" a="1"/>
  <c r="VD130" i="1" s="1"/>
  <c r="VC130" i="1" a="1"/>
  <c r="VC130" i="1" s="1"/>
  <c r="VB130" i="1" a="1"/>
  <c r="VB130" i="1" s="1"/>
  <c r="VA130" i="1" a="1"/>
  <c r="VA130" i="1" s="1"/>
  <c r="WU129" i="1" a="1"/>
  <c r="WU129" i="1" s="1"/>
  <c r="WT129" i="1" a="1"/>
  <c r="WT129" i="1" s="1"/>
  <c r="WS129" i="1" a="1"/>
  <c r="WS129" i="1" s="1"/>
  <c r="WR129" i="1" a="1"/>
  <c r="WR129" i="1" s="1"/>
  <c r="WQ129" i="1" a="1"/>
  <c r="WQ129" i="1" s="1"/>
  <c r="WP129" i="1" a="1"/>
  <c r="WP129" i="1" s="1"/>
  <c r="WO129" i="1" a="1"/>
  <c r="WO129" i="1" s="1"/>
  <c r="WA129" i="1" a="1"/>
  <c r="WA129" i="1" s="1"/>
  <c r="VZ129" i="1" a="1"/>
  <c r="VZ129" i="1" s="1"/>
  <c r="VY129" i="1" a="1"/>
  <c r="VY129" i="1" s="1"/>
  <c r="VX129" i="1" a="1"/>
  <c r="VX129" i="1" s="1"/>
  <c r="VW129" i="1" a="1"/>
  <c r="VW129" i="1" s="1"/>
  <c r="VV129" i="1" a="1"/>
  <c r="VV129" i="1" s="1"/>
  <c r="VU129" i="1" a="1"/>
  <c r="VU129" i="1" s="1"/>
  <c r="VG129" i="1" a="1"/>
  <c r="VG129" i="1" s="1"/>
  <c r="VF129" i="1" a="1"/>
  <c r="VF129" i="1" s="1"/>
  <c r="VE129" i="1" a="1"/>
  <c r="VE129" i="1" s="1"/>
  <c r="VD129" i="1" a="1"/>
  <c r="VD129" i="1" s="1"/>
  <c r="VC129" i="1" a="1"/>
  <c r="VC129" i="1" s="1"/>
  <c r="VB129" i="1" a="1"/>
  <c r="VB129" i="1" s="1"/>
  <c r="VA129" i="1" a="1"/>
  <c r="VA129" i="1" s="1"/>
  <c r="WU128" i="1" a="1"/>
  <c r="WU128" i="1" s="1"/>
  <c r="WT128" i="1" a="1"/>
  <c r="WT128" i="1" s="1"/>
  <c r="WS128" i="1" a="1"/>
  <c r="WS128" i="1" s="1"/>
  <c r="WR128" i="1" a="1"/>
  <c r="WR128" i="1" s="1"/>
  <c r="WQ128" i="1" a="1"/>
  <c r="WQ128" i="1" s="1"/>
  <c r="WP128" i="1" a="1"/>
  <c r="WP128" i="1" s="1"/>
  <c r="WO128" i="1" a="1"/>
  <c r="WO128" i="1" s="1"/>
  <c r="WA128" i="1" a="1"/>
  <c r="WA128" i="1" s="1"/>
  <c r="VZ128" i="1" a="1"/>
  <c r="VZ128" i="1" s="1"/>
  <c r="VY128" i="1" a="1"/>
  <c r="VY128" i="1" s="1"/>
  <c r="VX128" i="1" a="1"/>
  <c r="VX128" i="1" s="1"/>
  <c r="VW128" i="1" a="1"/>
  <c r="VW128" i="1" s="1"/>
  <c r="VV128" i="1" a="1"/>
  <c r="VV128" i="1" s="1"/>
  <c r="VU128" i="1" a="1"/>
  <c r="VU128" i="1" s="1"/>
  <c r="VG128" i="1" a="1"/>
  <c r="VG128" i="1" s="1"/>
  <c r="VF128" i="1" a="1"/>
  <c r="VF128" i="1" s="1"/>
  <c r="VE128" i="1" a="1"/>
  <c r="VE128" i="1" s="1"/>
  <c r="VD128" i="1" a="1"/>
  <c r="VD128" i="1" s="1"/>
  <c r="VC128" i="1" a="1"/>
  <c r="VC128" i="1" s="1"/>
  <c r="VB128" i="1" a="1"/>
  <c r="VB128" i="1" s="1"/>
  <c r="VA128" i="1" a="1"/>
  <c r="VA128" i="1" s="1"/>
  <c r="WU127" i="1" a="1"/>
  <c r="WU127" i="1" s="1"/>
  <c r="WT127" i="1" a="1"/>
  <c r="WT127" i="1" s="1"/>
  <c r="WS127" i="1" a="1"/>
  <c r="WS127" i="1" s="1"/>
  <c r="WR127" i="1" a="1"/>
  <c r="WR127" i="1" s="1"/>
  <c r="WQ127" i="1" a="1"/>
  <c r="WQ127" i="1" s="1"/>
  <c r="WP127" i="1" a="1"/>
  <c r="WP127" i="1" s="1"/>
  <c r="WO127" i="1" a="1"/>
  <c r="WO127" i="1" s="1"/>
  <c r="WA127" i="1" a="1"/>
  <c r="WA127" i="1" s="1"/>
  <c r="VZ127" i="1" a="1"/>
  <c r="VZ127" i="1" s="1"/>
  <c r="VY127" i="1" a="1"/>
  <c r="VY127" i="1" s="1"/>
  <c r="VX127" i="1" a="1"/>
  <c r="VX127" i="1" s="1"/>
  <c r="VW127" i="1" a="1"/>
  <c r="VW127" i="1" s="1"/>
  <c r="VV127" i="1" a="1"/>
  <c r="VV127" i="1" s="1"/>
  <c r="VU127" i="1" a="1"/>
  <c r="VU127" i="1" s="1"/>
  <c r="VG127" i="1" a="1"/>
  <c r="VG127" i="1" s="1"/>
  <c r="VF127" i="1" a="1"/>
  <c r="VF127" i="1" s="1"/>
  <c r="VE127" i="1" a="1"/>
  <c r="VE127" i="1" s="1"/>
  <c r="VD127" i="1" a="1"/>
  <c r="VD127" i="1" s="1"/>
  <c r="VC127" i="1" a="1"/>
  <c r="VC127" i="1" s="1"/>
  <c r="VB127" i="1" a="1"/>
  <c r="VB127" i="1" s="1"/>
  <c r="VA127" i="1" a="1"/>
  <c r="VA127" i="1" s="1"/>
  <c r="WU126" i="1" a="1"/>
  <c r="WU126" i="1" s="1"/>
  <c r="WT126" i="1" a="1"/>
  <c r="WT126" i="1" s="1"/>
  <c r="WS126" i="1" a="1"/>
  <c r="WS126" i="1" s="1"/>
  <c r="WR126" i="1" a="1"/>
  <c r="WR126" i="1" s="1"/>
  <c r="WQ126" i="1" a="1"/>
  <c r="WQ126" i="1" s="1"/>
  <c r="WP126" i="1" a="1"/>
  <c r="WP126" i="1" s="1"/>
  <c r="WO126" i="1" a="1"/>
  <c r="WO126" i="1" s="1"/>
  <c r="WA126" i="1" a="1"/>
  <c r="WA126" i="1" s="1"/>
  <c r="VZ126" i="1" a="1"/>
  <c r="VZ126" i="1" s="1"/>
  <c r="VY126" i="1" a="1"/>
  <c r="VY126" i="1" s="1"/>
  <c r="VX126" i="1" a="1"/>
  <c r="VX126" i="1" s="1"/>
  <c r="VW126" i="1" a="1"/>
  <c r="VW126" i="1" s="1"/>
  <c r="VV126" i="1" a="1"/>
  <c r="VV126" i="1" s="1"/>
  <c r="VU126" i="1" a="1"/>
  <c r="VU126" i="1" s="1"/>
  <c r="VG126" i="1" a="1"/>
  <c r="VG126" i="1" s="1"/>
  <c r="VF126" i="1" a="1"/>
  <c r="VF126" i="1" s="1"/>
  <c r="VE126" i="1" a="1"/>
  <c r="VE126" i="1" s="1"/>
  <c r="VD126" i="1" a="1"/>
  <c r="VD126" i="1" s="1"/>
  <c r="VC126" i="1" a="1"/>
  <c r="VC126" i="1" s="1"/>
  <c r="VB126" i="1" a="1"/>
  <c r="VB126" i="1" s="1"/>
  <c r="VA126" i="1" a="1"/>
  <c r="VA126" i="1" s="1"/>
  <c r="WU125" i="1" a="1"/>
  <c r="WU125" i="1" s="1"/>
  <c r="WT125" i="1" a="1"/>
  <c r="WT125" i="1" s="1"/>
  <c r="WS125" i="1" a="1"/>
  <c r="WS125" i="1" s="1"/>
  <c r="WR125" i="1" a="1"/>
  <c r="WR125" i="1" s="1"/>
  <c r="WQ125" i="1" a="1"/>
  <c r="WQ125" i="1" s="1"/>
  <c r="WP125" i="1" a="1"/>
  <c r="WP125" i="1" s="1"/>
  <c r="WO125" i="1" a="1"/>
  <c r="WO125" i="1" s="1"/>
  <c r="WA125" i="1" a="1"/>
  <c r="WA125" i="1" s="1"/>
  <c r="VZ125" i="1" a="1"/>
  <c r="VZ125" i="1" s="1"/>
  <c r="VY125" i="1" a="1"/>
  <c r="VY125" i="1" s="1"/>
  <c r="VX125" i="1" a="1"/>
  <c r="VX125" i="1" s="1"/>
  <c r="VW125" i="1" a="1"/>
  <c r="VW125" i="1" s="1"/>
  <c r="VV125" i="1" a="1"/>
  <c r="VV125" i="1" s="1"/>
  <c r="VU125" i="1" a="1"/>
  <c r="VU125" i="1" s="1"/>
  <c r="VG125" i="1" a="1"/>
  <c r="VG125" i="1" s="1"/>
  <c r="VF125" i="1" a="1"/>
  <c r="VF125" i="1" s="1"/>
  <c r="VE125" i="1" a="1"/>
  <c r="VE125" i="1" s="1"/>
  <c r="VD125" i="1" a="1"/>
  <c r="VD125" i="1" s="1"/>
  <c r="VC125" i="1" a="1"/>
  <c r="VC125" i="1" s="1"/>
  <c r="VB125" i="1" a="1"/>
  <c r="VB125" i="1" s="1"/>
  <c r="VA125" i="1" a="1"/>
  <c r="VA125" i="1" s="1"/>
  <c r="WU124" i="1" a="1"/>
  <c r="WU124" i="1" s="1"/>
  <c r="WT124" i="1" a="1"/>
  <c r="WT124" i="1" s="1"/>
  <c r="WS124" i="1" a="1"/>
  <c r="WS124" i="1" s="1"/>
  <c r="WR124" i="1" a="1"/>
  <c r="WR124" i="1" s="1"/>
  <c r="WQ124" i="1" a="1"/>
  <c r="WQ124" i="1" s="1"/>
  <c r="WP124" i="1" a="1"/>
  <c r="WP124" i="1" s="1"/>
  <c r="WO124" i="1" a="1"/>
  <c r="WO124" i="1" s="1"/>
  <c r="WA124" i="1" a="1"/>
  <c r="WA124" i="1" s="1"/>
  <c r="VZ124" i="1" a="1"/>
  <c r="VZ124" i="1" s="1"/>
  <c r="VY124" i="1" a="1"/>
  <c r="VY124" i="1" s="1"/>
  <c r="VX124" i="1" a="1"/>
  <c r="VX124" i="1" s="1"/>
  <c r="VW124" i="1" a="1"/>
  <c r="VW124" i="1" s="1"/>
  <c r="VV124" i="1" a="1"/>
  <c r="VV124" i="1" s="1"/>
  <c r="VU124" i="1" a="1"/>
  <c r="VU124" i="1" s="1"/>
  <c r="VG124" i="1" a="1"/>
  <c r="VG124" i="1" s="1"/>
  <c r="VF124" i="1" a="1"/>
  <c r="VF124" i="1" s="1"/>
  <c r="VE124" i="1" a="1"/>
  <c r="VE124" i="1" s="1"/>
  <c r="VD124" i="1" a="1"/>
  <c r="VD124" i="1" s="1"/>
  <c r="VC124" i="1" a="1"/>
  <c r="VC124" i="1" s="1"/>
  <c r="VB124" i="1" a="1"/>
  <c r="VB124" i="1" s="1"/>
  <c r="VA124" i="1" a="1"/>
  <c r="VA124" i="1" s="1"/>
  <c r="WU123" i="1" a="1"/>
  <c r="WU123" i="1" s="1"/>
  <c r="WT123" i="1" a="1"/>
  <c r="WT123" i="1" s="1"/>
  <c r="WS123" i="1" a="1"/>
  <c r="WS123" i="1" s="1"/>
  <c r="WR123" i="1" a="1"/>
  <c r="WR123" i="1" s="1"/>
  <c r="WQ123" i="1" a="1"/>
  <c r="WQ123" i="1" s="1"/>
  <c r="WP123" i="1" a="1"/>
  <c r="WP123" i="1" s="1"/>
  <c r="WO123" i="1" a="1"/>
  <c r="WO123" i="1" s="1"/>
  <c r="WA123" i="1" a="1"/>
  <c r="WA123" i="1" s="1"/>
  <c r="VZ123" i="1" a="1"/>
  <c r="VZ123" i="1" s="1"/>
  <c r="VY123" i="1" a="1"/>
  <c r="VY123" i="1" s="1"/>
  <c r="VX123" i="1" a="1"/>
  <c r="VX123" i="1" s="1"/>
  <c r="VW123" i="1" a="1"/>
  <c r="VW123" i="1" s="1"/>
  <c r="VV123" i="1" a="1"/>
  <c r="VV123" i="1" s="1"/>
  <c r="VU123" i="1" a="1"/>
  <c r="VU123" i="1" s="1"/>
  <c r="VG123" i="1" a="1"/>
  <c r="VG123" i="1" s="1"/>
  <c r="VF123" i="1" a="1"/>
  <c r="VF123" i="1" s="1"/>
  <c r="VE123" i="1" a="1"/>
  <c r="VE123" i="1" s="1"/>
  <c r="VD123" i="1" a="1"/>
  <c r="VD123" i="1" s="1"/>
  <c r="VC123" i="1" a="1"/>
  <c r="VC123" i="1" s="1"/>
  <c r="VB123" i="1" a="1"/>
  <c r="VB123" i="1" s="1"/>
  <c r="VA123" i="1" a="1"/>
  <c r="VA123" i="1" s="1"/>
  <c r="WU122" i="1" a="1"/>
  <c r="WU122" i="1" s="1"/>
  <c r="WT122" i="1" a="1"/>
  <c r="WT122" i="1" s="1"/>
  <c r="WS122" i="1" a="1"/>
  <c r="WS122" i="1" s="1"/>
  <c r="WR122" i="1" a="1"/>
  <c r="WR122" i="1" s="1"/>
  <c r="WQ122" i="1" a="1"/>
  <c r="WQ122" i="1" s="1"/>
  <c r="WP122" i="1" a="1"/>
  <c r="WP122" i="1" s="1"/>
  <c r="WO122" i="1" a="1"/>
  <c r="WO122" i="1" s="1"/>
  <c r="WA122" i="1" a="1"/>
  <c r="WA122" i="1" s="1"/>
  <c r="VZ122" i="1" a="1"/>
  <c r="VZ122" i="1" s="1"/>
  <c r="VY122" i="1" a="1"/>
  <c r="VY122" i="1" s="1"/>
  <c r="VX122" i="1" a="1"/>
  <c r="VX122" i="1" s="1"/>
  <c r="VW122" i="1" a="1"/>
  <c r="VW122" i="1" s="1"/>
  <c r="VV122" i="1" a="1"/>
  <c r="VV122" i="1" s="1"/>
  <c r="VU122" i="1" a="1"/>
  <c r="VU122" i="1" s="1"/>
  <c r="VG122" i="1" a="1"/>
  <c r="VG122" i="1" s="1"/>
  <c r="VF122" i="1" a="1"/>
  <c r="VF122" i="1" s="1"/>
  <c r="VE122" i="1" a="1"/>
  <c r="VE122" i="1" s="1"/>
  <c r="VD122" i="1" a="1"/>
  <c r="VD122" i="1" s="1"/>
  <c r="VC122" i="1" a="1"/>
  <c r="VC122" i="1" s="1"/>
  <c r="VB122" i="1" a="1"/>
  <c r="VB122" i="1" s="1"/>
  <c r="VA122" i="1" a="1"/>
  <c r="VA122" i="1" s="1"/>
  <c r="WU121" i="1" a="1"/>
  <c r="WU121" i="1" s="1"/>
  <c r="WT121" i="1" a="1"/>
  <c r="WT121" i="1" s="1"/>
  <c r="WS121" i="1" a="1"/>
  <c r="WS121" i="1" s="1"/>
  <c r="WR121" i="1" a="1"/>
  <c r="WR121" i="1" s="1"/>
  <c r="WQ121" i="1" a="1"/>
  <c r="WQ121" i="1" s="1"/>
  <c r="WP121" i="1" a="1"/>
  <c r="WP121" i="1" s="1"/>
  <c r="WO121" i="1" a="1"/>
  <c r="WO121" i="1" s="1"/>
  <c r="WA121" i="1" a="1"/>
  <c r="WA121" i="1" s="1"/>
  <c r="VZ121" i="1" a="1"/>
  <c r="VZ121" i="1" s="1"/>
  <c r="VY121" i="1" a="1"/>
  <c r="VY121" i="1" s="1"/>
  <c r="VX121" i="1" a="1"/>
  <c r="VX121" i="1" s="1"/>
  <c r="VW121" i="1" a="1"/>
  <c r="VW121" i="1" s="1"/>
  <c r="VV121" i="1" a="1"/>
  <c r="VV121" i="1" s="1"/>
  <c r="VU121" i="1" a="1"/>
  <c r="VU121" i="1" s="1"/>
  <c r="VG121" i="1" a="1"/>
  <c r="VG121" i="1" s="1"/>
  <c r="VF121" i="1" a="1"/>
  <c r="VF121" i="1" s="1"/>
  <c r="VE121" i="1" a="1"/>
  <c r="VE121" i="1" s="1"/>
  <c r="VD121" i="1" a="1"/>
  <c r="VD121" i="1" s="1"/>
  <c r="VC121" i="1" a="1"/>
  <c r="VC121" i="1" s="1"/>
  <c r="VB121" i="1" a="1"/>
  <c r="VB121" i="1" s="1"/>
  <c r="VA121" i="1" a="1"/>
  <c r="VA121" i="1" s="1"/>
  <c r="WU120" i="1" a="1"/>
  <c r="WU120" i="1" s="1"/>
  <c r="WT120" i="1" a="1"/>
  <c r="WT120" i="1" s="1"/>
  <c r="WS120" i="1" a="1"/>
  <c r="WS120" i="1" s="1"/>
  <c r="WR120" i="1" a="1"/>
  <c r="WR120" i="1" s="1"/>
  <c r="WQ120" i="1" a="1"/>
  <c r="WQ120" i="1" s="1"/>
  <c r="WP120" i="1" a="1"/>
  <c r="WP120" i="1" s="1"/>
  <c r="WO120" i="1" a="1"/>
  <c r="WO120" i="1" s="1"/>
  <c r="WA120" i="1" a="1"/>
  <c r="WA120" i="1" s="1"/>
  <c r="VZ120" i="1" a="1"/>
  <c r="VZ120" i="1" s="1"/>
  <c r="VY120" i="1" a="1"/>
  <c r="VY120" i="1" s="1"/>
  <c r="VX120" i="1" a="1"/>
  <c r="VX120" i="1" s="1"/>
  <c r="VW120" i="1" a="1"/>
  <c r="VW120" i="1" s="1"/>
  <c r="VV120" i="1" a="1"/>
  <c r="VV120" i="1" s="1"/>
  <c r="VU120" i="1" a="1"/>
  <c r="VU120" i="1" s="1"/>
  <c r="VG120" i="1" a="1"/>
  <c r="VG120" i="1" s="1"/>
  <c r="VF120" i="1" a="1"/>
  <c r="VF120" i="1" s="1"/>
  <c r="VE120" i="1" a="1"/>
  <c r="VE120" i="1" s="1"/>
  <c r="VD120" i="1" a="1"/>
  <c r="VD120" i="1" s="1"/>
  <c r="VC120" i="1" a="1"/>
  <c r="VC120" i="1" s="1"/>
  <c r="VB120" i="1" a="1"/>
  <c r="VB120" i="1" s="1"/>
  <c r="VA120" i="1" a="1"/>
  <c r="VA120" i="1" s="1"/>
  <c r="WU119" i="1" a="1"/>
  <c r="WU119" i="1" s="1"/>
  <c r="WT119" i="1" a="1"/>
  <c r="WT119" i="1" s="1"/>
  <c r="WS119" i="1" a="1"/>
  <c r="WS119" i="1" s="1"/>
  <c r="WR119" i="1" a="1"/>
  <c r="WR119" i="1" s="1"/>
  <c r="WQ119" i="1" a="1"/>
  <c r="WQ119" i="1" s="1"/>
  <c r="WP119" i="1" a="1"/>
  <c r="WP119" i="1" s="1"/>
  <c r="WO119" i="1" a="1"/>
  <c r="WO119" i="1" s="1"/>
  <c r="WA119" i="1" a="1"/>
  <c r="WA119" i="1" s="1"/>
  <c r="VZ119" i="1" a="1"/>
  <c r="VZ119" i="1" s="1"/>
  <c r="VY119" i="1" a="1"/>
  <c r="VY119" i="1" s="1"/>
  <c r="VX119" i="1" a="1"/>
  <c r="VX119" i="1" s="1"/>
  <c r="VW119" i="1" a="1"/>
  <c r="VW119" i="1" s="1"/>
  <c r="VV119" i="1" a="1"/>
  <c r="VV119" i="1" s="1"/>
  <c r="VU119" i="1" a="1"/>
  <c r="VU119" i="1" s="1"/>
  <c r="VG119" i="1" a="1"/>
  <c r="VG119" i="1" s="1"/>
  <c r="VF119" i="1" a="1"/>
  <c r="VF119" i="1" s="1"/>
  <c r="VE119" i="1" a="1"/>
  <c r="VE119" i="1" s="1"/>
  <c r="VD119" i="1" a="1"/>
  <c r="VD119" i="1" s="1"/>
  <c r="VC119" i="1" a="1"/>
  <c r="VC119" i="1" s="1"/>
  <c r="VB119" i="1" a="1"/>
  <c r="VB119" i="1" s="1"/>
  <c r="VA119" i="1" a="1"/>
  <c r="VA119" i="1" s="1"/>
  <c r="WU118" i="1" a="1"/>
  <c r="WU118" i="1" s="1"/>
  <c r="WT118" i="1" a="1"/>
  <c r="WT118" i="1" s="1"/>
  <c r="WS118" i="1" a="1"/>
  <c r="WS118" i="1" s="1"/>
  <c r="WR118" i="1" a="1"/>
  <c r="WR118" i="1" s="1"/>
  <c r="WQ118" i="1" a="1"/>
  <c r="WQ118" i="1" s="1"/>
  <c r="WP118" i="1" a="1"/>
  <c r="WP118" i="1" s="1"/>
  <c r="WO118" i="1" a="1"/>
  <c r="WO118" i="1" s="1"/>
  <c r="WA118" i="1" a="1"/>
  <c r="WA118" i="1" s="1"/>
  <c r="VZ118" i="1" a="1"/>
  <c r="VZ118" i="1" s="1"/>
  <c r="VY118" i="1" a="1"/>
  <c r="VY118" i="1" s="1"/>
  <c r="VX118" i="1" a="1"/>
  <c r="VX118" i="1" s="1"/>
  <c r="VW118" i="1" a="1"/>
  <c r="VW118" i="1" s="1"/>
  <c r="VV118" i="1" a="1"/>
  <c r="VV118" i="1" s="1"/>
  <c r="VU118" i="1" a="1"/>
  <c r="VU118" i="1" s="1"/>
  <c r="VG118" i="1" a="1"/>
  <c r="VG118" i="1" s="1"/>
  <c r="VF118" i="1" a="1"/>
  <c r="VF118" i="1" s="1"/>
  <c r="VE118" i="1" a="1"/>
  <c r="VE118" i="1" s="1"/>
  <c r="VD118" i="1" a="1"/>
  <c r="VD118" i="1" s="1"/>
  <c r="VC118" i="1" a="1"/>
  <c r="VC118" i="1" s="1"/>
  <c r="VB118" i="1" a="1"/>
  <c r="VB118" i="1" s="1"/>
  <c r="VA118" i="1" a="1"/>
  <c r="VA118" i="1" s="1"/>
  <c r="WU117" i="1" a="1"/>
  <c r="WU117" i="1" s="1"/>
  <c r="WT117" i="1" a="1"/>
  <c r="WT117" i="1" s="1"/>
  <c r="WS117" i="1" a="1"/>
  <c r="WS117" i="1" s="1"/>
  <c r="WR117" i="1" a="1"/>
  <c r="WR117" i="1" s="1"/>
  <c r="WQ117" i="1" a="1"/>
  <c r="WQ117" i="1" s="1"/>
  <c r="WP117" i="1" a="1"/>
  <c r="WP117" i="1" s="1"/>
  <c r="WO117" i="1" a="1"/>
  <c r="WO117" i="1" s="1"/>
  <c r="WA117" i="1" a="1"/>
  <c r="WA117" i="1" s="1"/>
  <c r="VZ117" i="1" a="1"/>
  <c r="VZ117" i="1" s="1"/>
  <c r="VY117" i="1" a="1"/>
  <c r="VY117" i="1" s="1"/>
  <c r="VX117" i="1" a="1"/>
  <c r="VX117" i="1" s="1"/>
  <c r="VW117" i="1" a="1"/>
  <c r="VW117" i="1" s="1"/>
  <c r="VV117" i="1" a="1"/>
  <c r="VV117" i="1" s="1"/>
  <c r="VU117" i="1" a="1"/>
  <c r="VU117" i="1" s="1"/>
  <c r="VG117" i="1" a="1"/>
  <c r="VG117" i="1" s="1"/>
  <c r="VF117" i="1" a="1"/>
  <c r="VF117" i="1" s="1"/>
  <c r="VE117" i="1" a="1"/>
  <c r="VE117" i="1" s="1"/>
  <c r="VD117" i="1" a="1"/>
  <c r="VD117" i="1" s="1"/>
  <c r="VC117" i="1" a="1"/>
  <c r="VC117" i="1" s="1"/>
  <c r="VB117" i="1" a="1"/>
  <c r="VB117" i="1" s="1"/>
  <c r="VA117" i="1" a="1"/>
  <c r="VA117" i="1" s="1"/>
  <c r="WU116" i="1" a="1"/>
  <c r="WU116" i="1" s="1"/>
  <c r="WT116" i="1" a="1"/>
  <c r="WT116" i="1" s="1"/>
  <c r="WS116" i="1" a="1"/>
  <c r="WS116" i="1" s="1"/>
  <c r="WR116" i="1" a="1"/>
  <c r="WR116" i="1" s="1"/>
  <c r="WQ116" i="1" a="1"/>
  <c r="WQ116" i="1" s="1"/>
  <c r="WP116" i="1" a="1"/>
  <c r="WP116" i="1" s="1"/>
  <c r="WO116" i="1" a="1"/>
  <c r="WO116" i="1" s="1"/>
  <c r="WA116" i="1" a="1"/>
  <c r="WA116" i="1" s="1"/>
  <c r="VZ116" i="1" a="1"/>
  <c r="VZ116" i="1" s="1"/>
  <c r="VY116" i="1" a="1"/>
  <c r="VY116" i="1" s="1"/>
  <c r="VX116" i="1" a="1"/>
  <c r="VX116" i="1" s="1"/>
  <c r="VW116" i="1" a="1"/>
  <c r="VW116" i="1" s="1"/>
  <c r="VV116" i="1" a="1"/>
  <c r="VV116" i="1" s="1"/>
  <c r="VU116" i="1" a="1"/>
  <c r="VU116" i="1" s="1"/>
  <c r="VG116" i="1" a="1"/>
  <c r="VG116" i="1" s="1"/>
  <c r="VF116" i="1" a="1"/>
  <c r="VF116" i="1" s="1"/>
  <c r="VE116" i="1" a="1"/>
  <c r="VE116" i="1" s="1"/>
  <c r="VD116" i="1" a="1"/>
  <c r="VD116" i="1" s="1"/>
  <c r="VC116" i="1" a="1"/>
  <c r="VC116" i="1" s="1"/>
  <c r="VB116" i="1" a="1"/>
  <c r="VB116" i="1" s="1"/>
  <c r="VA116" i="1" a="1"/>
  <c r="VA116" i="1" s="1"/>
  <c r="WU115" i="1" a="1"/>
  <c r="WU115" i="1" s="1"/>
  <c r="WT115" i="1" a="1"/>
  <c r="WT115" i="1" s="1"/>
  <c r="WS115" i="1" a="1"/>
  <c r="WS115" i="1" s="1"/>
  <c r="WR115" i="1" a="1"/>
  <c r="WR115" i="1" s="1"/>
  <c r="WQ115" i="1" a="1"/>
  <c r="WQ115" i="1" s="1"/>
  <c r="WP115" i="1" a="1"/>
  <c r="WP115" i="1" s="1"/>
  <c r="WO115" i="1" a="1"/>
  <c r="WO115" i="1" s="1"/>
  <c r="WA115" i="1" a="1"/>
  <c r="WA115" i="1" s="1"/>
  <c r="VZ115" i="1" a="1"/>
  <c r="VZ115" i="1" s="1"/>
  <c r="VY115" i="1" a="1"/>
  <c r="VY115" i="1" s="1"/>
  <c r="VX115" i="1" a="1"/>
  <c r="VX115" i="1" s="1"/>
  <c r="VW115" i="1" a="1"/>
  <c r="VW115" i="1" s="1"/>
  <c r="VV115" i="1" a="1"/>
  <c r="VV115" i="1" s="1"/>
  <c r="VU115" i="1" a="1"/>
  <c r="VU115" i="1" s="1"/>
  <c r="VG115" i="1" a="1"/>
  <c r="VG115" i="1" s="1"/>
  <c r="VF115" i="1" a="1"/>
  <c r="VF115" i="1" s="1"/>
  <c r="VE115" i="1" a="1"/>
  <c r="VE115" i="1" s="1"/>
  <c r="VD115" i="1" a="1"/>
  <c r="VD115" i="1" s="1"/>
  <c r="VC115" i="1" a="1"/>
  <c r="VC115" i="1" s="1"/>
  <c r="VB115" i="1" a="1"/>
  <c r="VB115" i="1" s="1"/>
  <c r="VA115" i="1" a="1"/>
  <c r="VA115" i="1" s="1"/>
  <c r="WU114" i="1" a="1"/>
  <c r="WU114" i="1" s="1"/>
  <c r="WT114" i="1" a="1"/>
  <c r="WT114" i="1" s="1"/>
  <c r="WS114" i="1" a="1"/>
  <c r="WS114" i="1" s="1"/>
  <c r="WR114" i="1" a="1"/>
  <c r="WR114" i="1" s="1"/>
  <c r="WQ114" i="1" a="1"/>
  <c r="WQ114" i="1" s="1"/>
  <c r="WP114" i="1" a="1"/>
  <c r="WP114" i="1" s="1"/>
  <c r="WO114" i="1" a="1"/>
  <c r="WO114" i="1" s="1"/>
  <c r="WA114" i="1" a="1"/>
  <c r="WA114" i="1" s="1"/>
  <c r="VZ114" i="1" a="1"/>
  <c r="VZ114" i="1" s="1"/>
  <c r="VY114" i="1" a="1"/>
  <c r="VY114" i="1" s="1"/>
  <c r="VX114" i="1" a="1"/>
  <c r="VX114" i="1" s="1"/>
  <c r="VW114" i="1" a="1"/>
  <c r="VW114" i="1" s="1"/>
  <c r="VV114" i="1" a="1"/>
  <c r="VV114" i="1" s="1"/>
  <c r="VU114" i="1" a="1"/>
  <c r="VU114" i="1" s="1"/>
  <c r="VG114" i="1" a="1"/>
  <c r="VG114" i="1" s="1"/>
  <c r="VF114" i="1" a="1"/>
  <c r="VF114" i="1" s="1"/>
  <c r="VE114" i="1" a="1"/>
  <c r="VE114" i="1" s="1"/>
  <c r="VD114" i="1" a="1"/>
  <c r="VD114" i="1" s="1"/>
  <c r="VC114" i="1" a="1"/>
  <c r="VC114" i="1" s="1"/>
  <c r="VB114" i="1" a="1"/>
  <c r="VB114" i="1" s="1"/>
  <c r="VA114" i="1" a="1"/>
  <c r="VA114" i="1" s="1"/>
  <c r="WU113" i="1" a="1"/>
  <c r="WU113" i="1" s="1"/>
  <c r="WT113" i="1" a="1"/>
  <c r="WT113" i="1" s="1"/>
  <c r="WS113" i="1" a="1"/>
  <c r="WS113" i="1" s="1"/>
  <c r="WR113" i="1" a="1"/>
  <c r="WR113" i="1" s="1"/>
  <c r="WQ113" i="1" a="1"/>
  <c r="WQ113" i="1" s="1"/>
  <c r="WP113" i="1" a="1"/>
  <c r="WP113" i="1" s="1"/>
  <c r="WO113" i="1" a="1"/>
  <c r="WO113" i="1" s="1"/>
  <c r="WA113" i="1" a="1"/>
  <c r="WA113" i="1" s="1"/>
  <c r="VZ113" i="1" a="1"/>
  <c r="VZ113" i="1" s="1"/>
  <c r="VY113" i="1" a="1"/>
  <c r="VY113" i="1" s="1"/>
  <c r="VX113" i="1" a="1"/>
  <c r="VX113" i="1" s="1"/>
  <c r="VW113" i="1" a="1"/>
  <c r="VW113" i="1" s="1"/>
  <c r="VV113" i="1" a="1"/>
  <c r="VV113" i="1" s="1"/>
  <c r="VU113" i="1" a="1"/>
  <c r="VU113" i="1" s="1"/>
  <c r="VG113" i="1" a="1"/>
  <c r="VG113" i="1" s="1"/>
  <c r="VF113" i="1" a="1"/>
  <c r="VF113" i="1" s="1"/>
  <c r="VE113" i="1" a="1"/>
  <c r="VE113" i="1" s="1"/>
  <c r="VD113" i="1" a="1"/>
  <c r="VD113" i="1" s="1"/>
  <c r="VC113" i="1" a="1"/>
  <c r="VC113" i="1" s="1"/>
  <c r="VB113" i="1" a="1"/>
  <c r="VB113" i="1" s="1"/>
  <c r="VA113" i="1" a="1"/>
  <c r="VA113" i="1" s="1"/>
  <c r="WU112" i="1" a="1"/>
  <c r="WU112" i="1" s="1"/>
  <c r="WT112" i="1" a="1"/>
  <c r="WT112" i="1" s="1"/>
  <c r="WS112" i="1" a="1"/>
  <c r="WS112" i="1" s="1"/>
  <c r="WR112" i="1" a="1"/>
  <c r="WR112" i="1" s="1"/>
  <c r="WQ112" i="1" a="1"/>
  <c r="WQ112" i="1" s="1"/>
  <c r="WP112" i="1" a="1"/>
  <c r="WP112" i="1" s="1"/>
  <c r="WO112" i="1" a="1"/>
  <c r="WO112" i="1" s="1"/>
  <c r="WA112" i="1" a="1"/>
  <c r="WA112" i="1" s="1"/>
  <c r="VZ112" i="1" a="1"/>
  <c r="VZ112" i="1" s="1"/>
  <c r="VY112" i="1" a="1"/>
  <c r="VY112" i="1" s="1"/>
  <c r="VX112" i="1" a="1"/>
  <c r="VX112" i="1" s="1"/>
  <c r="VW112" i="1" a="1"/>
  <c r="VW112" i="1" s="1"/>
  <c r="VV112" i="1" a="1"/>
  <c r="VV112" i="1" s="1"/>
  <c r="VU112" i="1" a="1"/>
  <c r="VU112" i="1" s="1"/>
  <c r="VG112" i="1" a="1"/>
  <c r="VG112" i="1" s="1"/>
  <c r="VF112" i="1" a="1"/>
  <c r="VF112" i="1" s="1"/>
  <c r="VE112" i="1" a="1"/>
  <c r="VE112" i="1" s="1"/>
  <c r="VD112" i="1" a="1"/>
  <c r="VD112" i="1" s="1"/>
  <c r="VC112" i="1" a="1"/>
  <c r="VC112" i="1" s="1"/>
  <c r="VB112" i="1" a="1"/>
  <c r="VB112" i="1" s="1"/>
  <c r="VA112" i="1" a="1"/>
  <c r="VA112" i="1" s="1"/>
  <c r="WU111" i="1" a="1"/>
  <c r="WU111" i="1" s="1"/>
  <c r="WT111" i="1" a="1"/>
  <c r="WT111" i="1" s="1"/>
  <c r="WS111" i="1" a="1"/>
  <c r="WS111" i="1" s="1"/>
  <c r="WR111" i="1" a="1"/>
  <c r="WR111" i="1" s="1"/>
  <c r="WQ111" i="1" a="1"/>
  <c r="WQ111" i="1" s="1"/>
  <c r="WP111" i="1" a="1"/>
  <c r="WP111" i="1" s="1"/>
  <c r="WO111" i="1" a="1"/>
  <c r="WO111" i="1" s="1"/>
  <c r="WA111" i="1" a="1"/>
  <c r="WA111" i="1" s="1"/>
  <c r="VZ111" i="1" a="1"/>
  <c r="VZ111" i="1" s="1"/>
  <c r="VY111" i="1" a="1"/>
  <c r="VY111" i="1" s="1"/>
  <c r="VX111" i="1" a="1"/>
  <c r="VX111" i="1" s="1"/>
  <c r="VW111" i="1" a="1"/>
  <c r="VW111" i="1" s="1"/>
  <c r="VV111" i="1" a="1"/>
  <c r="VV111" i="1" s="1"/>
  <c r="VU111" i="1" a="1"/>
  <c r="VU111" i="1" s="1"/>
  <c r="VG111" i="1" a="1"/>
  <c r="VG111" i="1" s="1"/>
  <c r="VF111" i="1" a="1"/>
  <c r="VF111" i="1" s="1"/>
  <c r="VE111" i="1" a="1"/>
  <c r="VE111" i="1" s="1"/>
  <c r="VD111" i="1" a="1"/>
  <c r="VD111" i="1" s="1"/>
  <c r="VC111" i="1" a="1"/>
  <c r="VC111" i="1" s="1"/>
  <c r="VB111" i="1" a="1"/>
  <c r="VB111" i="1" s="1"/>
  <c r="VA111" i="1" a="1"/>
  <c r="VA111" i="1" s="1"/>
  <c r="WU110" i="1" a="1"/>
  <c r="WU110" i="1" s="1"/>
  <c r="WT110" i="1" a="1"/>
  <c r="WT110" i="1" s="1"/>
  <c r="WS110" i="1" a="1"/>
  <c r="WS110" i="1" s="1"/>
  <c r="WR110" i="1" a="1"/>
  <c r="WR110" i="1" s="1"/>
  <c r="WQ110" i="1" a="1"/>
  <c r="WQ110" i="1" s="1"/>
  <c r="WP110" i="1" a="1"/>
  <c r="WP110" i="1" s="1"/>
  <c r="WO110" i="1" a="1"/>
  <c r="WO110" i="1" s="1"/>
  <c r="WA110" i="1" a="1"/>
  <c r="WA110" i="1" s="1"/>
  <c r="VZ110" i="1" a="1"/>
  <c r="VZ110" i="1" s="1"/>
  <c r="VY110" i="1" a="1"/>
  <c r="VY110" i="1" s="1"/>
  <c r="VX110" i="1" a="1"/>
  <c r="VX110" i="1" s="1"/>
  <c r="VW110" i="1" a="1"/>
  <c r="VW110" i="1" s="1"/>
  <c r="VV110" i="1" a="1"/>
  <c r="VV110" i="1" s="1"/>
  <c r="VU110" i="1" a="1"/>
  <c r="VU110" i="1" s="1"/>
  <c r="VG110" i="1" a="1"/>
  <c r="VG110" i="1" s="1"/>
  <c r="VF110" i="1" a="1"/>
  <c r="VF110" i="1" s="1"/>
  <c r="VE110" i="1" a="1"/>
  <c r="VE110" i="1" s="1"/>
  <c r="VD110" i="1" a="1"/>
  <c r="VD110" i="1" s="1"/>
  <c r="VC110" i="1" a="1"/>
  <c r="VC110" i="1" s="1"/>
  <c r="VB110" i="1" a="1"/>
  <c r="VB110" i="1" s="1"/>
  <c r="VA110" i="1" a="1"/>
  <c r="VA110" i="1" s="1"/>
  <c r="WU109" i="1" a="1"/>
  <c r="WU109" i="1" s="1"/>
  <c r="WT109" i="1" a="1"/>
  <c r="WT109" i="1" s="1"/>
  <c r="WS109" i="1" a="1"/>
  <c r="WS109" i="1" s="1"/>
  <c r="WR109" i="1" a="1"/>
  <c r="WR109" i="1" s="1"/>
  <c r="WQ109" i="1" a="1"/>
  <c r="WQ109" i="1" s="1"/>
  <c r="WP109" i="1" a="1"/>
  <c r="WP109" i="1" s="1"/>
  <c r="WO109" i="1" a="1"/>
  <c r="WO109" i="1" s="1"/>
  <c r="WA109" i="1" a="1"/>
  <c r="WA109" i="1" s="1"/>
  <c r="VZ109" i="1" a="1"/>
  <c r="VZ109" i="1" s="1"/>
  <c r="VY109" i="1" a="1"/>
  <c r="VY109" i="1" s="1"/>
  <c r="VX109" i="1" a="1"/>
  <c r="VX109" i="1" s="1"/>
  <c r="VW109" i="1" a="1"/>
  <c r="VW109" i="1" s="1"/>
  <c r="VV109" i="1" a="1"/>
  <c r="VV109" i="1" s="1"/>
  <c r="VU109" i="1" a="1"/>
  <c r="VU109" i="1" s="1"/>
  <c r="VG109" i="1" a="1"/>
  <c r="VG109" i="1" s="1"/>
  <c r="VF109" i="1" a="1"/>
  <c r="VF109" i="1" s="1"/>
  <c r="VE109" i="1" a="1"/>
  <c r="VE109" i="1" s="1"/>
  <c r="VD109" i="1" a="1"/>
  <c r="VD109" i="1" s="1"/>
  <c r="VC109" i="1" a="1"/>
  <c r="VC109" i="1" s="1"/>
  <c r="VB109" i="1" a="1"/>
  <c r="VB109" i="1" s="1"/>
  <c r="VA109" i="1" a="1"/>
  <c r="VA109" i="1" s="1"/>
  <c r="WU108" i="1" a="1"/>
  <c r="WU108" i="1" s="1"/>
  <c r="WT108" i="1" a="1"/>
  <c r="WT108" i="1" s="1"/>
  <c r="WS108" i="1" a="1"/>
  <c r="WS108" i="1" s="1"/>
  <c r="WR108" i="1" a="1"/>
  <c r="WR108" i="1" s="1"/>
  <c r="WQ108" i="1" a="1"/>
  <c r="WQ108" i="1" s="1"/>
  <c r="WP108" i="1" a="1"/>
  <c r="WP108" i="1" s="1"/>
  <c r="WO108" i="1" a="1"/>
  <c r="WO108" i="1" s="1"/>
  <c r="WA108" i="1" a="1"/>
  <c r="WA108" i="1" s="1"/>
  <c r="VZ108" i="1" a="1"/>
  <c r="VZ108" i="1" s="1"/>
  <c r="VY108" i="1" a="1"/>
  <c r="VY108" i="1" s="1"/>
  <c r="VX108" i="1" a="1"/>
  <c r="VX108" i="1" s="1"/>
  <c r="VW108" i="1" a="1"/>
  <c r="VW108" i="1" s="1"/>
  <c r="VV108" i="1" a="1"/>
  <c r="VV108" i="1" s="1"/>
  <c r="VU108" i="1" a="1"/>
  <c r="VU108" i="1" s="1"/>
  <c r="VG108" i="1" a="1"/>
  <c r="VG108" i="1" s="1"/>
  <c r="VF108" i="1" a="1"/>
  <c r="VF108" i="1" s="1"/>
  <c r="VE108" i="1" a="1"/>
  <c r="VE108" i="1" s="1"/>
  <c r="VD108" i="1" a="1"/>
  <c r="VD108" i="1" s="1"/>
  <c r="VC108" i="1" a="1"/>
  <c r="VC108" i="1" s="1"/>
  <c r="VB108" i="1" a="1"/>
  <c r="VB108" i="1" s="1"/>
  <c r="VA108" i="1" a="1"/>
  <c r="VA108" i="1" s="1"/>
  <c r="WU107" i="1" a="1"/>
  <c r="WU107" i="1" s="1"/>
  <c r="WT107" i="1" a="1"/>
  <c r="WT107" i="1" s="1"/>
  <c r="WS107" i="1" a="1"/>
  <c r="WS107" i="1" s="1"/>
  <c r="WR107" i="1" a="1"/>
  <c r="WR107" i="1" s="1"/>
  <c r="WQ107" i="1" a="1"/>
  <c r="WQ107" i="1" s="1"/>
  <c r="WP107" i="1" a="1"/>
  <c r="WP107" i="1" s="1"/>
  <c r="WO107" i="1" a="1"/>
  <c r="WO107" i="1" s="1"/>
  <c r="WA107" i="1" a="1"/>
  <c r="WA107" i="1" s="1"/>
  <c r="VZ107" i="1" a="1"/>
  <c r="VZ107" i="1" s="1"/>
  <c r="VY107" i="1" a="1"/>
  <c r="VY107" i="1" s="1"/>
  <c r="VX107" i="1" a="1"/>
  <c r="VX107" i="1" s="1"/>
  <c r="VW107" i="1" a="1"/>
  <c r="VW107" i="1" s="1"/>
  <c r="VV107" i="1" a="1"/>
  <c r="VV107" i="1" s="1"/>
  <c r="VU107" i="1" a="1"/>
  <c r="VU107" i="1" s="1"/>
  <c r="VG107" i="1" a="1"/>
  <c r="VG107" i="1" s="1"/>
  <c r="VF107" i="1" a="1"/>
  <c r="VF107" i="1" s="1"/>
  <c r="VE107" i="1" a="1"/>
  <c r="VE107" i="1" s="1"/>
  <c r="VD107" i="1" a="1"/>
  <c r="VD107" i="1" s="1"/>
  <c r="VC107" i="1" a="1"/>
  <c r="VC107" i="1" s="1"/>
  <c r="VB107" i="1" a="1"/>
  <c r="VB107" i="1" s="1"/>
  <c r="VA107" i="1" a="1"/>
  <c r="VA107" i="1" s="1"/>
  <c r="WU106" i="1" a="1"/>
  <c r="WU106" i="1" s="1"/>
  <c r="WT106" i="1" a="1"/>
  <c r="WT106" i="1" s="1"/>
  <c r="WS106" i="1" a="1"/>
  <c r="WS106" i="1" s="1"/>
  <c r="WR106" i="1" a="1"/>
  <c r="WR106" i="1" s="1"/>
  <c r="WQ106" i="1" a="1"/>
  <c r="WQ106" i="1" s="1"/>
  <c r="WP106" i="1" a="1"/>
  <c r="WP106" i="1" s="1"/>
  <c r="WO106" i="1" a="1"/>
  <c r="WO106" i="1" s="1"/>
  <c r="WA106" i="1" a="1"/>
  <c r="WA106" i="1" s="1"/>
  <c r="VZ106" i="1" a="1"/>
  <c r="VZ106" i="1" s="1"/>
  <c r="VY106" i="1" a="1"/>
  <c r="VY106" i="1" s="1"/>
  <c r="VX106" i="1" a="1"/>
  <c r="VX106" i="1" s="1"/>
  <c r="VW106" i="1" a="1"/>
  <c r="VW106" i="1" s="1"/>
  <c r="VV106" i="1" a="1"/>
  <c r="VV106" i="1" s="1"/>
  <c r="VU106" i="1" a="1"/>
  <c r="VU106" i="1" s="1"/>
  <c r="VG106" i="1" a="1"/>
  <c r="VG106" i="1" s="1"/>
  <c r="VF106" i="1" a="1"/>
  <c r="VF106" i="1" s="1"/>
  <c r="VE106" i="1" a="1"/>
  <c r="VE106" i="1" s="1"/>
  <c r="VD106" i="1" a="1"/>
  <c r="VD106" i="1" s="1"/>
  <c r="VC106" i="1" a="1"/>
  <c r="VC106" i="1" s="1"/>
  <c r="VB106" i="1" a="1"/>
  <c r="VB106" i="1" s="1"/>
  <c r="VA106" i="1" a="1"/>
  <c r="VA106" i="1" s="1"/>
  <c r="WU105" i="1" a="1"/>
  <c r="WU105" i="1" s="1"/>
  <c r="WT105" i="1" a="1"/>
  <c r="WT105" i="1" s="1"/>
  <c r="WS105" i="1" a="1"/>
  <c r="WS105" i="1" s="1"/>
  <c r="WR105" i="1" a="1"/>
  <c r="WR105" i="1" s="1"/>
  <c r="WQ105" i="1" a="1"/>
  <c r="WQ105" i="1" s="1"/>
  <c r="WP105" i="1" a="1"/>
  <c r="WP105" i="1" s="1"/>
  <c r="WO105" i="1" a="1"/>
  <c r="WO105" i="1" s="1"/>
  <c r="WA105" i="1" a="1"/>
  <c r="WA105" i="1" s="1"/>
  <c r="VZ105" i="1" a="1"/>
  <c r="VZ105" i="1" s="1"/>
  <c r="VY105" i="1" a="1"/>
  <c r="VY105" i="1" s="1"/>
  <c r="VX105" i="1" a="1"/>
  <c r="VX105" i="1" s="1"/>
  <c r="VW105" i="1" a="1"/>
  <c r="VW105" i="1" s="1"/>
  <c r="VV105" i="1" a="1"/>
  <c r="VV105" i="1" s="1"/>
  <c r="VU105" i="1" a="1"/>
  <c r="VU105" i="1" s="1"/>
  <c r="VG105" i="1" a="1"/>
  <c r="VG105" i="1" s="1"/>
  <c r="VF105" i="1" a="1"/>
  <c r="VF105" i="1" s="1"/>
  <c r="VE105" i="1" a="1"/>
  <c r="VE105" i="1" s="1"/>
  <c r="VD105" i="1" a="1"/>
  <c r="VD105" i="1" s="1"/>
  <c r="VC105" i="1" a="1"/>
  <c r="VC105" i="1" s="1"/>
  <c r="VB105" i="1" a="1"/>
  <c r="VB105" i="1" s="1"/>
  <c r="VA105" i="1" a="1"/>
  <c r="VA105" i="1" s="1"/>
  <c r="WU104" i="1" a="1"/>
  <c r="WU104" i="1" s="1"/>
  <c r="WT104" i="1" a="1"/>
  <c r="WT104" i="1" s="1"/>
  <c r="WS104" i="1" a="1"/>
  <c r="WS104" i="1" s="1"/>
  <c r="WR104" i="1" a="1"/>
  <c r="WR104" i="1" s="1"/>
  <c r="WQ104" i="1" a="1"/>
  <c r="WQ104" i="1" s="1"/>
  <c r="WP104" i="1" a="1"/>
  <c r="WP104" i="1" s="1"/>
  <c r="WO104" i="1" a="1"/>
  <c r="WO104" i="1" s="1"/>
  <c r="WA104" i="1" a="1"/>
  <c r="WA104" i="1" s="1"/>
  <c r="VZ104" i="1" a="1"/>
  <c r="VZ104" i="1" s="1"/>
  <c r="VY104" i="1" a="1"/>
  <c r="VY104" i="1" s="1"/>
  <c r="VX104" i="1" a="1"/>
  <c r="VX104" i="1" s="1"/>
  <c r="VW104" i="1" a="1"/>
  <c r="VW104" i="1" s="1"/>
  <c r="VV104" i="1" a="1"/>
  <c r="VV104" i="1" s="1"/>
  <c r="VU104" i="1" a="1"/>
  <c r="VU104" i="1" s="1"/>
  <c r="VG104" i="1" a="1"/>
  <c r="VG104" i="1" s="1"/>
  <c r="VF104" i="1" a="1"/>
  <c r="VF104" i="1" s="1"/>
  <c r="VE104" i="1" a="1"/>
  <c r="VE104" i="1" s="1"/>
  <c r="VD104" i="1" a="1"/>
  <c r="VD104" i="1" s="1"/>
  <c r="VC104" i="1" a="1"/>
  <c r="VC104" i="1" s="1"/>
  <c r="VB104" i="1" a="1"/>
  <c r="VB104" i="1" s="1"/>
  <c r="VA104" i="1" a="1"/>
  <c r="VA104" i="1" s="1"/>
  <c r="WU103" i="1" a="1"/>
  <c r="WU103" i="1" s="1"/>
  <c r="WT103" i="1" a="1"/>
  <c r="WT103" i="1" s="1"/>
  <c r="WS103" i="1" a="1"/>
  <c r="WS103" i="1" s="1"/>
  <c r="WR103" i="1" a="1"/>
  <c r="WR103" i="1" s="1"/>
  <c r="WQ103" i="1" a="1"/>
  <c r="WQ103" i="1" s="1"/>
  <c r="WP103" i="1" a="1"/>
  <c r="WP103" i="1" s="1"/>
  <c r="WO103" i="1" a="1"/>
  <c r="WO103" i="1" s="1"/>
  <c r="WA103" i="1" a="1"/>
  <c r="WA103" i="1" s="1"/>
  <c r="VZ103" i="1" a="1"/>
  <c r="VZ103" i="1" s="1"/>
  <c r="VY103" i="1" a="1"/>
  <c r="VY103" i="1" s="1"/>
  <c r="VX103" i="1" a="1"/>
  <c r="VX103" i="1" s="1"/>
  <c r="VW103" i="1" a="1"/>
  <c r="VW103" i="1" s="1"/>
  <c r="VV103" i="1" a="1"/>
  <c r="VV103" i="1" s="1"/>
  <c r="VU103" i="1" a="1"/>
  <c r="VU103" i="1" s="1"/>
  <c r="VG103" i="1" a="1"/>
  <c r="VG103" i="1" s="1"/>
  <c r="VF103" i="1" a="1"/>
  <c r="VF103" i="1" s="1"/>
  <c r="VE103" i="1" a="1"/>
  <c r="VE103" i="1" s="1"/>
  <c r="VD103" i="1" a="1"/>
  <c r="VD103" i="1" s="1"/>
  <c r="VC103" i="1" a="1"/>
  <c r="VC103" i="1" s="1"/>
  <c r="VB103" i="1" a="1"/>
  <c r="VB103" i="1" s="1"/>
  <c r="VA103" i="1" a="1"/>
  <c r="VA103" i="1" s="1"/>
  <c r="WU102" i="1" a="1"/>
  <c r="WU102" i="1" s="1"/>
  <c r="WT102" i="1" a="1"/>
  <c r="WT102" i="1" s="1"/>
  <c r="WS102" i="1" a="1"/>
  <c r="WS102" i="1" s="1"/>
  <c r="WR102" i="1" a="1"/>
  <c r="WR102" i="1" s="1"/>
  <c r="WQ102" i="1" a="1"/>
  <c r="WQ102" i="1" s="1"/>
  <c r="WP102" i="1" a="1"/>
  <c r="WP102" i="1" s="1"/>
  <c r="WO102" i="1" a="1"/>
  <c r="WO102" i="1" s="1"/>
  <c r="WA102" i="1" a="1"/>
  <c r="WA102" i="1" s="1"/>
  <c r="VZ102" i="1" a="1"/>
  <c r="VZ102" i="1" s="1"/>
  <c r="VY102" i="1" a="1"/>
  <c r="VY102" i="1" s="1"/>
  <c r="VX102" i="1" a="1"/>
  <c r="VX102" i="1" s="1"/>
  <c r="VW102" i="1" a="1"/>
  <c r="VW102" i="1" s="1"/>
  <c r="VV102" i="1" a="1"/>
  <c r="VV102" i="1" s="1"/>
  <c r="VU102" i="1" a="1"/>
  <c r="VU102" i="1" s="1"/>
  <c r="VG102" i="1" a="1"/>
  <c r="VG102" i="1" s="1"/>
  <c r="VF102" i="1" a="1"/>
  <c r="VF102" i="1" s="1"/>
  <c r="VE102" i="1" a="1"/>
  <c r="VE102" i="1" s="1"/>
  <c r="VD102" i="1" a="1"/>
  <c r="VD102" i="1" s="1"/>
  <c r="VC102" i="1" a="1"/>
  <c r="VC102" i="1" s="1"/>
  <c r="VB102" i="1" a="1"/>
  <c r="VB102" i="1" s="1"/>
  <c r="VA102" i="1" a="1"/>
  <c r="VA102" i="1" s="1"/>
  <c r="WU101" i="1" a="1"/>
  <c r="WU101" i="1" s="1"/>
  <c r="WT101" i="1" a="1"/>
  <c r="WT101" i="1" s="1"/>
  <c r="WS101" i="1" a="1"/>
  <c r="WS101" i="1" s="1"/>
  <c r="WR101" i="1" a="1"/>
  <c r="WR101" i="1" s="1"/>
  <c r="WQ101" i="1" a="1"/>
  <c r="WQ101" i="1" s="1"/>
  <c r="WP101" i="1" a="1"/>
  <c r="WP101" i="1" s="1"/>
  <c r="WO101" i="1" a="1"/>
  <c r="WO101" i="1" s="1"/>
  <c r="WA101" i="1" a="1"/>
  <c r="WA101" i="1" s="1"/>
  <c r="VZ101" i="1" a="1"/>
  <c r="VZ101" i="1" s="1"/>
  <c r="VY101" i="1" a="1"/>
  <c r="VY101" i="1" s="1"/>
  <c r="VX101" i="1" a="1"/>
  <c r="VX101" i="1" s="1"/>
  <c r="VW101" i="1" a="1"/>
  <c r="VW101" i="1" s="1"/>
  <c r="VV101" i="1" a="1"/>
  <c r="VV101" i="1" s="1"/>
  <c r="VU101" i="1" a="1"/>
  <c r="VU101" i="1" s="1"/>
  <c r="VG101" i="1" a="1"/>
  <c r="VG101" i="1" s="1"/>
  <c r="VF101" i="1" a="1"/>
  <c r="VF101" i="1" s="1"/>
  <c r="VE101" i="1" a="1"/>
  <c r="VE101" i="1" s="1"/>
  <c r="VD101" i="1" a="1"/>
  <c r="VD101" i="1" s="1"/>
  <c r="VC101" i="1" a="1"/>
  <c r="VC101" i="1" s="1"/>
  <c r="VB101" i="1" a="1"/>
  <c r="VB101" i="1" s="1"/>
  <c r="VA101" i="1" a="1"/>
  <c r="VA101" i="1" s="1"/>
  <c r="WU100" i="1" a="1"/>
  <c r="WU100" i="1" s="1"/>
  <c r="WT100" i="1" a="1"/>
  <c r="WT100" i="1" s="1"/>
  <c r="WS100" i="1" a="1"/>
  <c r="WS100" i="1" s="1"/>
  <c r="WR100" i="1" a="1"/>
  <c r="WR100" i="1" s="1"/>
  <c r="WQ100" i="1" a="1"/>
  <c r="WQ100" i="1" s="1"/>
  <c r="WP100" i="1" a="1"/>
  <c r="WP100" i="1" s="1"/>
  <c r="WO100" i="1" a="1"/>
  <c r="WO100" i="1" s="1"/>
  <c r="WA100" i="1" a="1"/>
  <c r="WA100" i="1" s="1"/>
  <c r="VZ100" i="1" a="1"/>
  <c r="VZ100" i="1" s="1"/>
  <c r="VY100" i="1" a="1"/>
  <c r="VY100" i="1" s="1"/>
  <c r="VX100" i="1" a="1"/>
  <c r="VX100" i="1" s="1"/>
  <c r="VW100" i="1" a="1"/>
  <c r="VW100" i="1" s="1"/>
  <c r="VV100" i="1" a="1"/>
  <c r="VV100" i="1" s="1"/>
  <c r="VU100" i="1" a="1"/>
  <c r="VU100" i="1" s="1"/>
  <c r="VG100" i="1" a="1"/>
  <c r="VG100" i="1" s="1"/>
  <c r="VF100" i="1" a="1"/>
  <c r="VF100" i="1" s="1"/>
  <c r="VE100" i="1" a="1"/>
  <c r="VE100" i="1" s="1"/>
  <c r="VD100" i="1" a="1"/>
  <c r="VD100" i="1" s="1"/>
  <c r="VC100" i="1" a="1"/>
  <c r="VC100" i="1" s="1"/>
  <c r="VB100" i="1" a="1"/>
  <c r="VB100" i="1" s="1"/>
  <c r="VA100" i="1" a="1"/>
  <c r="VA100" i="1" s="1"/>
  <c r="WU99" i="1" a="1"/>
  <c r="WU99" i="1" s="1"/>
  <c r="WT99" i="1" a="1"/>
  <c r="WT99" i="1" s="1"/>
  <c r="WS99" i="1" a="1"/>
  <c r="WS99" i="1" s="1"/>
  <c r="WR99" i="1" a="1"/>
  <c r="WR99" i="1" s="1"/>
  <c r="WQ99" i="1" a="1"/>
  <c r="WQ99" i="1" s="1"/>
  <c r="WP99" i="1" a="1"/>
  <c r="WP99" i="1" s="1"/>
  <c r="WO99" i="1" a="1"/>
  <c r="WO99" i="1" s="1"/>
  <c r="WA99" i="1" a="1"/>
  <c r="WA99" i="1" s="1"/>
  <c r="VZ99" i="1" a="1"/>
  <c r="VZ99" i="1" s="1"/>
  <c r="VY99" i="1" a="1"/>
  <c r="VY99" i="1" s="1"/>
  <c r="VX99" i="1" a="1"/>
  <c r="VX99" i="1" s="1"/>
  <c r="VW99" i="1" a="1"/>
  <c r="VW99" i="1" s="1"/>
  <c r="VV99" i="1" a="1"/>
  <c r="VV99" i="1" s="1"/>
  <c r="VU99" i="1" a="1"/>
  <c r="VU99" i="1" s="1"/>
  <c r="VG99" i="1" a="1"/>
  <c r="VG99" i="1" s="1"/>
  <c r="VF99" i="1" a="1"/>
  <c r="VF99" i="1" s="1"/>
  <c r="VE99" i="1" a="1"/>
  <c r="VE99" i="1" s="1"/>
  <c r="VD99" i="1" a="1"/>
  <c r="VD99" i="1" s="1"/>
  <c r="VC99" i="1" a="1"/>
  <c r="VC99" i="1" s="1"/>
  <c r="VB99" i="1" a="1"/>
  <c r="VB99" i="1" s="1"/>
  <c r="VA99" i="1" a="1"/>
  <c r="VA99" i="1" s="1"/>
  <c r="WU98" i="1" a="1"/>
  <c r="WU98" i="1" s="1"/>
  <c r="WT98" i="1" a="1"/>
  <c r="WT98" i="1" s="1"/>
  <c r="WS98" i="1" a="1"/>
  <c r="WS98" i="1" s="1"/>
  <c r="WR98" i="1" a="1"/>
  <c r="WR98" i="1" s="1"/>
  <c r="WQ98" i="1" a="1"/>
  <c r="WQ98" i="1" s="1"/>
  <c r="WP98" i="1" a="1"/>
  <c r="WP98" i="1" s="1"/>
  <c r="WO98" i="1" a="1"/>
  <c r="WO98" i="1" s="1"/>
  <c r="WA98" i="1" a="1"/>
  <c r="WA98" i="1" s="1"/>
  <c r="VZ98" i="1" a="1"/>
  <c r="VZ98" i="1" s="1"/>
  <c r="VY98" i="1" a="1"/>
  <c r="VY98" i="1" s="1"/>
  <c r="VX98" i="1" a="1"/>
  <c r="VX98" i="1" s="1"/>
  <c r="VW98" i="1" a="1"/>
  <c r="VW98" i="1" s="1"/>
  <c r="VV98" i="1" a="1"/>
  <c r="VV98" i="1" s="1"/>
  <c r="VU98" i="1" a="1"/>
  <c r="VU98" i="1" s="1"/>
  <c r="VG98" i="1" a="1"/>
  <c r="VG98" i="1" s="1"/>
  <c r="VF98" i="1" a="1"/>
  <c r="VF98" i="1" s="1"/>
  <c r="VE98" i="1" a="1"/>
  <c r="VE98" i="1" s="1"/>
  <c r="VD98" i="1" a="1"/>
  <c r="VD98" i="1" s="1"/>
  <c r="VC98" i="1" a="1"/>
  <c r="VC98" i="1" s="1"/>
  <c r="VB98" i="1" a="1"/>
  <c r="VB98" i="1" s="1"/>
  <c r="VA98" i="1" a="1"/>
  <c r="VA98" i="1" s="1"/>
  <c r="WU97" i="1" a="1"/>
  <c r="WU97" i="1" s="1"/>
  <c r="WT97" i="1" a="1"/>
  <c r="WT97" i="1" s="1"/>
  <c r="WS97" i="1" a="1"/>
  <c r="WS97" i="1" s="1"/>
  <c r="WR97" i="1" a="1"/>
  <c r="WR97" i="1" s="1"/>
  <c r="WQ97" i="1" a="1"/>
  <c r="WQ97" i="1" s="1"/>
  <c r="WP97" i="1" a="1"/>
  <c r="WP97" i="1" s="1"/>
  <c r="WO97" i="1" a="1"/>
  <c r="WO97" i="1" s="1"/>
  <c r="WA97" i="1" a="1"/>
  <c r="WA97" i="1" s="1"/>
  <c r="VZ97" i="1" a="1"/>
  <c r="VZ97" i="1" s="1"/>
  <c r="VY97" i="1" a="1"/>
  <c r="VY97" i="1" s="1"/>
  <c r="VX97" i="1" a="1"/>
  <c r="VX97" i="1" s="1"/>
  <c r="VW97" i="1" a="1"/>
  <c r="VW97" i="1" s="1"/>
  <c r="VV97" i="1" a="1"/>
  <c r="VV97" i="1" s="1"/>
  <c r="VU97" i="1" a="1"/>
  <c r="VU97" i="1" s="1"/>
  <c r="VG97" i="1" a="1"/>
  <c r="VG97" i="1" s="1"/>
  <c r="VF97" i="1" a="1"/>
  <c r="VF97" i="1" s="1"/>
  <c r="VE97" i="1" a="1"/>
  <c r="VE97" i="1" s="1"/>
  <c r="VD97" i="1" a="1"/>
  <c r="VD97" i="1" s="1"/>
  <c r="VC97" i="1" a="1"/>
  <c r="VC97" i="1" s="1"/>
  <c r="VB97" i="1" a="1"/>
  <c r="VB97" i="1" s="1"/>
  <c r="VA97" i="1" a="1"/>
  <c r="VA97" i="1" s="1"/>
  <c r="WU96" i="1" a="1"/>
  <c r="WU96" i="1" s="1"/>
  <c r="WT96" i="1" a="1"/>
  <c r="WT96" i="1" s="1"/>
  <c r="WS96" i="1" a="1"/>
  <c r="WS96" i="1" s="1"/>
  <c r="WR96" i="1" a="1"/>
  <c r="WR96" i="1" s="1"/>
  <c r="WQ96" i="1" a="1"/>
  <c r="WQ96" i="1" s="1"/>
  <c r="WP96" i="1" a="1"/>
  <c r="WP96" i="1" s="1"/>
  <c r="WO96" i="1" a="1"/>
  <c r="WO96" i="1" s="1"/>
  <c r="WA96" i="1" a="1"/>
  <c r="WA96" i="1" s="1"/>
  <c r="VZ96" i="1" a="1"/>
  <c r="VZ96" i="1" s="1"/>
  <c r="VY96" i="1" a="1"/>
  <c r="VY96" i="1" s="1"/>
  <c r="VX96" i="1" a="1"/>
  <c r="VX96" i="1" s="1"/>
  <c r="VW96" i="1" a="1"/>
  <c r="VW96" i="1" s="1"/>
  <c r="VV96" i="1" a="1"/>
  <c r="VV96" i="1" s="1"/>
  <c r="VU96" i="1" a="1"/>
  <c r="VU96" i="1" s="1"/>
  <c r="VG96" i="1" a="1"/>
  <c r="VG96" i="1" s="1"/>
  <c r="VF96" i="1" a="1"/>
  <c r="VF96" i="1" s="1"/>
  <c r="VE96" i="1" a="1"/>
  <c r="VE96" i="1" s="1"/>
  <c r="VD96" i="1" a="1"/>
  <c r="VD96" i="1" s="1"/>
  <c r="VC96" i="1" a="1"/>
  <c r="VC96" i="1" s="1"/>
  <c r="VB96" i="1" a="1"/>
  <c r="VB96" i="1" s="1"/>
  <c r="VA96" i="1" a="1"/>
  <c r="VA96" i="1" s="1"/>
  <c r="WU95" i="1" a="1"/>
  <c r="WU95" i="1" s="1"/>
  <c r="WT95" i="1" a="1"/>
  <c r="WT95" i="1" s="1"/>
  <c r="WS95" i="1" a="1"/>
  <c r="WS95" i="1" s="1"/>
  <c r="WR95" i="1" a="1"/>
  <c r="WR95" i="1" s="1"/>
  <c r="WQ95" i="1" a="1"/>
  <c r="WQ95" i="1" s="1"/>
  <c r="WP95" i="1" a="1"/>
  <c r="WP95" i="1" s="1"/>
  <c r="WO95" i="1" a="1"/>
  <c r="WO95" i="1" s="1"/>
  <c r="WA95" i="1" a="1"/>
  <c r="WA95" i="1" s="1"/>
  <c r="VZ95" i="1" a="1"/>
  <c r="VZ95" i="1" s="1"/>
  <c r="VY95" i="1" a="1"/>
  <c r="VY95" i="1" s="1"/>
  <c r="VX95" i="1" a="1"/>
  <c r="VX95" i="1" s="1"/>
  <c r="VW95" i="1" a="1"/>
  <c r="VW95" i="1" s="1"/>
  <c r="VV95" i="1" a="1"/>
  <c r="VV95" i="1" s="1"/>
  <c r="VU95" i="1" a="1"/>
  <c r="VU95" i="1" s="1"/>
  <c r="VG95" i="1" a="1"/>
  <c r="VG95" i="1" s="1"/>
  <c r="VF95" i="1" a="1"/>
  <c r="VF95" i="1" s="1"/>
  <c r="VE95" i="1" a="1"/>
  <c r="VE95" i="1" s="1"/>
  <c r="VD95" i="1" a="1"/>
  <c r="VD95" i="1" s="1"/>
  <c r="VC95" i="1" a="1"/>
  <c r="VC95" i="1" s="1"/>
  <c r="VB95" i="1" a="1"/>
  <c r="VB95" i="1" s="1"/>
  <c r="VA95" i="1" a="1"/>
  <c r="VA95" i="1" s="1"/>
  <c r="WU94" i="1" a="1"/>
  <c r="WU94" i="1" s="1"/>
  <c r="WT94" i="1" a="1"/>
  <c r="WT94" i="1" s="1"/>
  <c r="WS94" i="1" a="1"/>
  <c r="WS94" i="1" s="1"/>
  <c r="WR94" i="1" a="1"/>
  <c r="WR94" i="1" s="1"/>
  <c r="WQ94" i="1" a="1"/>
  <c r="WQ94" i="1" s="1"/>
  <c r="WP94" i="1" a="1"/>
  <c r="WP94" i="1" s="1"/>
  <c r="WO94" i="1" a="1"/>
  <c r="WO94" i="1" s="1"/>
  <c r="WA94" i="1" a="1"/>
  <c r="WA94" i="1" s="1"/>
  <c r="VZ94" i="1" a="1"/>
  <c r="VZ94" i="1" s="1"/>
  <c r="VY94" i="1" a="1"/>
  <c r="VY94" i="1" s="1"/>
  <c r="VX94" i="1" a="1"/>
  <c r="VX94" i="1" s="1"/>
  <c r="VW94" i="1" a="1"/>
  <c r="VW94" i="1" s="1"/>
  <c r="VV94" i="1" a="1"/>
  <c r="VV94" i="1" s="1"/>
  <c r="VU94" i="1" a="1"/>
  <c r="VU94" i="1" s="1"/>
  <c r="VG94" i="1" a="1"/>
  <c r="VG94" i="1" s="1"/>
  <c r="VF94" i="1" a="1"/>
  <c r="VF94" i="1" s="1"/>
  <c r="VE94" i="1" a="1"/>
  <c r="VE94" i="1" s="1"/>
  <c r="VD94" i="1" a="1"/>
  <c r="VD94" i="1" s="1"/>
  <c r="VC94" i="1" a="1"/>
  <c r="VC94" i="1" s="1"/>
  <c r="VB94" i="1" a="1"/>
  <c r="VB94" i="1" s="1"/>
  <c r="VA94" i="1" a="1"/>
  <c r="VA94" i="1" s="1"/>
  <c r="WU93" i="1" a="1"/>
  <c r="WU93" i="1" s="1"/>
  <c r="WT93" i="1" a="1"/>
  <c r="WT93" i="1" s="1"/>
  <c r="WS93" i="1" a="1"/>
  <c r="WS93" i="1" s="1"/>
  <c r="WR93" i="1" a="1"/>
  <c r="WR93" i="1" s="1"/>
  <c r="WQ93" i="1" a="1"/>
  <c r="WQ93" i="1" s="1"/>
  <c r="WP93" i="1" a="1"/>
  <c r="WP93" i="1" s="1"/>
  <c r="WO93" i="1" a="1"/>
  <c r="WO93" i="1" s="1"/>
  <c r="WA93" i="1" a="1"/>
  <c r="WA93" i="1" s="1"/>
  <c r="VZ93" i="1" a="1"/>
  <c r="VZ93" i="1" s="1"/>
  <c r="VY93" i="1" a="1"/>
  <c r="VY93" i="1" s="1"/>
  <c r="VX93" i="1" a="1"/>
  <c r="VX93" i="1" s="1"/>
  <c r="VW93" i="1" a="1"/>
  <c r="VW93" i="1" s="1"/>
  <c r="VV93" i="1" a="1"/>
  <c r="VV93" i="1" s="1"/>
  <c r="VU93" i="1" a="1"/>
  <c r="VU93" i="1" s="1"/>
  <c r="VG93" i="1" a="1"/>
  <c r="VG93" i="1" s="1"/>
  <c r="VF93" i="1" a="1"/>
  <c r="VF93" i="1" s="1"/>
  <c r="VE93" i="1" a="1"/>
  <c r="VE93" i="1" s="1"/>
  <c r="VD93" i="1" a="1"/>
  <c r="VD93" i="1" s="1"/>
  <c r="VC93" i="1" a="1"/>
  <c r="VC93" i="1" s="1"/>
  <c r="VB93" i="1" a="1"/>
  <c r="VB93" i="1" s="1"/>
  <c r="VA93" i="1" a="1"/>
  <c r="VA93" i="1" s="1"/>
  <c r="WU92" i="1" a="1"/>
  <c r="WU92" i="1" s="1"/>
  <c r="WT92" i="1" a="1"/>
  <c r="WT92" i="1" s="1"/>
  <c r="WS92" i="1" a="1"/>
  <c r="WS92" i="1" s="1"/>
  <c r="WR92" i="1" a="1"/>
  <c r="WR92" i="1" s="1"/>
  <c r="WQ92" i="1" a="1"/>
  <c r="WQ92" i="1" s="1"/>
  <c r="WP92" i="1" a="1"/>
  <c r="WP92" i="1" s="1"/>
  <c r="WO92" i="1" a="1"/>
  <c r="WO92" i="1" s="1"/>
  <c r="WA92" i="1" a="1"/>
  <c r="WA92" i="1" s="1"/>
  <c r="VZ92" i="1" a="1"/>
  <c r="VZ92" i="1" s="1"/>
  <c r="VY92" i="1" a="1"/>
  <c r="VY92" i="1" s="1"/>
  <c r="VX92" i="1" a="1"/>
  <c r="VX92" i="1" s="1"/>
  <c r="VW92" i="1" a="1"/>
  <c r="VW92" i="1" s="1"/>
  <c r="VV92" i="1" a="1"/>
  <c r="VV92" i="1" s="1"/>
  <c r="VU92" i="1" a="1"/>
  <c r="VU92" i="1" s="1"/>
  <c r="VG92" i="1" a="1"/>
  <c r="VG92" i="1" s="1"/>
  <c r="VF92" i="1" a="1"/>
  <c r="VF92" i="1" s="1"/>
  <c r="VE92" i="1" a="1"/>
  <c r="VE92" i="1" s="1"/>
  <c r="VD92" i="1" a="1"/>
  <c r="VD92" i="1" s="1"/>
  <c r="VC92" i="1" a="1"/>
  <c r="VC92" i="1" s="1"/>
  <c r="VB92" i="1" a="1"/>
  <c r="VB92" i="1" s="1"/>
  <c r="VA92" i="1" a="1"/>
  <c r="VA92" i="1" s="1"/>
  <c r="WU91" i="1" a="1"/>
  <c r="WU91" i="1" s="1"/>
  <c r="WT91" i="1" a="1"/>
  <c r="WT91" i="1" s="1"/>
  <c r="WS91" i="1" a="1"/>
  <c r="WS91" i="1" s="1"/>
  <c r="WR91" i="1" a="1"/>
  <c r="WR91" i="1" s="1"/>
  <c r="WQ91" i="1" a="1"/>
  <c r="WQ91" i="1" s="1"/>
  <c r="WP91" i="1" a="1"/>
  <c r="WP91" i="1" s="1"/>
  <c r="WO91" i="1" a="1"/>
  <c r="WO91" i="1" s="1"/>
  <c r="WA91" i="1" a="1"/>
  <c r="WA91" i="1" s="1"/>
  <c r="VZ91" i="1" a="1"/>
  <c r="VZ91" i="1" s="1"/>
  <c r="VY91" i="1" a="1"/>
  <c r="VY91" i="1" s="1"/>
  <c r="VX91" i="1" a="1"/>
  <c r="VX91" i="1" s="1"/>
  <c r="VW91" i="1" a="1"/>
  <c r="VW91" i="1" s="1"/>
  <c r="VV91" i="1" a="1"/>
  <c r="VV91" i="1" s="1"/>
  <c r="VU91" i="1" a="1"/>
  <c r="VU91" i="1" s="1"/>
  <c r="VG91" i="1" a="1"/>
  <c r="VG91" i="1" s="1"/>
  <c r="VF91" i="1" a="1"/>
  <c r="VF91" i="1" s="1"/>
  <c r="VE91" i="1" a="1"/>
  <c r="VE91" i="1" s="1"/>
  <c r="VD91" i="1" a="1"/>
  <c r="VD91" i="1" s="1"/>
  <c r="VC91" i="1" a="1"/>
  <c r="VC91" i="1" s="1"/>
  <c r="VB91" i="1" a="1"/>
  <c r="VB91" i="1" s="1"/>
  <c r="VA91" i="1" a="1"/>
  <c r="VA91" i="1" s="1"/>
  <c r="WU90" i="1" a="1"/>
  <c r="WU90" i="1" s="1"/>
  <c r="WT90" i="1" a="1"/>
  <c r="WT90" i="1" s="1"/>
  <c r="WS90" i="1" a="1"/>
  <c r="WS90" i="1" s="1"/>
  <c r="WR90" i="1" a="1"/>
  <c r="WR90" i="1" s="1"/>
  <c r="WQ90" i="1" a="1"/>
  <c r="WQ90" i="1" s="1"/>
  <c r="WP90" i="1" a="1"/>
  <c r="WP90" i="1" s="1"/>
  <c r="WO90" i="1" a="1"/>
  <c r="WO90" i="1" s="1"/>
  <c r="WA90" i="1" a="1"/>
  <c r="WA90" i="1" s="1"/>
  <c r="VZ90" i="1" a="1"/>
  <c r="VZ90" i="1" s="1"/>
  <c r="VY90" i="1" a="1"/>
  <c r="VY90" i="1" s="1"/>
  <c r="VX90" i="1" a="1"/>
  <c r="VX90" i="1" s="1"/>
  <c r="VW90" i="1" a="1"/>
  <c r="VW90" i="1" s="1"/>
  <c r="VV90" i="1" a="1"/>
  <c r="VV90" i="1" s="1"/>
  <c r="VU90" i="1" a="1"/>
  <c r="VU90" i="1" s="1"/>
  <c r="VG90" i="1" a="1"/>
  <c r="VG90" i="1" s="1"/>
  <c r="VF90" i="1" a="1"/>
  <c r="VF90" i="1" s="1"/>
  <c r="VE90" i="1" a="1"/>
  <c r="VE90" i="1" s="1"/>
  <c r="VD90" i="1" a="1"/>
  <c r="VD90" i="1" s="1"/>
  <c r="VC90" i="1" a="1"/>
  <c r="VC90" i="1" s="1"/>
  <c r="VB90" i="1" a="1"/>
  <c r="VB90" i="1" s="1"/>
  <c r="VA90" i="1" a="1"/>
  <c r="VA90" i="1" s="1"/>
  <c r="WU89" i="1" a="1"/>
  <c r="WU89" i="1" s="1"/>
  <c r="WT89" i="1" a="1"/>
  <c r="WT89" i="1" s="1"/>
  <c r="WS89" i="1" a="1"/>
  <c r="WS89" i="1" s="1"/>
  <c r="WR89" i="1" a="1"/>
  <c r="WR89" i="1" s="1"/>
  <c r="WQ89" i="1" a="1"/>
  <c r="WQ89" i="1" s="1"/>
  <c r="WP89" i="1" a="1"/>
  <c r="WP89" i="1" s="1"/>
  <c r="WO89" i="1" a="1"/>
  <c r="WO89" i="1" s="1"/>
  <c r="WA89" i="1" a="1"/>
  <c r="WA89" i="1" s="1"/>
  <c r="VZ89" i="1" a="1"/>
  <c r="VZ89" i="1" s="1"/>
  <c r="VY89" i="1" a="1"/>
  <c r="VY89" i="1" s="1"/>
  <c r="VX89" i="1" a="1"/>
  <c r="VX89" i="1" s="1"/>
  <c r="VW89" i="1" a="1"/>
  <c r="VW89" i="1" s="1"/>
  <c r="VV89" i="1" a="1"/>
  <c r="VV89" i="1" s="1"/>
  <c r="VU89" i="1" a="1"/>
  <c r="VU89" i="1" s="1"/>
  <c r="VG89" i="1" a="1"/>
  <c r="VG89" i="1" s="1"/>
  <c r="VF89" i="1" a="1"/>
  <c r="VF89" i="1" s="1"/>
  <c r="VE89" i="1" a="1"/>
  <c r="VE89" i="1" s="1"/>
  <c r="VD89" i="1" a="1"/>
  <c r="VD89" i="1" s="1"/>
  <c r="VC89" i="1" a="1"/>
  <c r="VC89" i="1" s="1"/>
  <c r="VB89" i="1" a="1"/>
  <c r="VB89" i="1" s="1"/>
  <c r="VA89" i="1" a="1"/>
  <c r="VA89" i="1" s="1"/>
  <c r="WU88" i="1" a="1"/>
  <c r="WU88" i="1" s="1"/>
  <c r="WT88" i="1" a="1"/>
  <c r="WT88" i="1" s="1"/>
  <c r="WS88" i="1" a="1"/>
  <c r="WS88" i="1" s="1"/>
  <c r="WR88" i="1" a="1"/>
  <c r="WR88" i="1" s="1"/>
  <c r="WQ88" i="1" a="1"/>
  <c r="WQ88" i="1" s="1"/>
  <c r="WP88" i="1" a="1"/>
  <c r="WP88" i="1" s="1"/>
  <c r="WO88" i="1" a="1"/>
  <c r="WO88" i="1" s="1"/>
  <c r="WA88" i="1" a="1"/>
  <c r="WA88" i="1" s="1"/>
  <c r="VZ88" i="1" a="1"/>
  <c r="VZ88" i="1" s="1"/>
  <c r="VY88" i="1" a="1"/>
  <c r="VY88" i="1" s="1"/>
  <c r="VX88" i="1" a="1"/>
  <c r="VX88" i="1" s="1"/>
  <c r="VW88" i="1" a="1"/>
  <c r="VW88" i="1" s="1"/>
  <c r="VV88" i="1" a="1"/>
  <c r="VV88" i="1" s="1"/>
  <c r="VU88" i="1" a="1"/>
  <c r="VU88" i="1" s="1"/>
  <c r="VG88" i="1" a="1"/>
  <c r="VG88" i="1" s="1"/>
  <c r="VF88" i="1" a="1"/>
  <c r="VF88" i="1" s="1"/>
  <c r="VE88" i="1" a="1"/>
  <c r="VE88" i="1" s="1"/>
  <c r="VD88" i="1" a="1"/>
  <c r="VD88" i="1" s="1"/>
  <c r="VC88" i="1" a="1"/>
  <c r="VC88" i="1" s="1"/>
  <c r="VB88" i="1" a="1"/>
  <c r="VB88" i="1" s="1"/>
  <c r="VA88" i="1" a="1"/>
  <c r="VA88" i="1" s="1"/>
  <c r="WU87" i="1" a="1"/>
  <c r="WU87" i="1" s="1"/>
  <c r="WT87" i="1" a="1"/>
  <c r="WT87" i="1" s="1"/>
  <c r="WS87" i="1" a="1"/>
  <c r="WS87" i="1" s="1"/>
  <c r="WR87" i="1" a="1"/>
  <c r="WR87" i="1" s="1"/>
  <c r="WQ87" i="1" a="1"/>
  <c r="WQ87" i="1" s="1"/>
  <c r="WP87" i="1" a="1"/>
  <c r="WP87" i="1" s="1"/>
  <c r="WO87" i="1" a="1"/>
  <c r="WO87" i="1" s="1"/>
  <c r="WA87" i="1" a="1"/>
  <c r="WA87" i="1" s="1"/>
  <c r="VZ87" i="1" a="1"/>
  <c r="VZ87" i="1" s="1"/>
  <c r="VY87" i="1" a="1"/>
  <c r="VY87" i="1" s="1"/>
  <c r="VX87" i="1" a="1"/>
  <c r="VX87" i="1" s="1"/>
  <c r="VW87" i="1" a="1"/>
  <c r="VW87" i="1" s="1"/>
  <c r="VV87" i="1" a="1"/>
  <c r="VV87" i="1" s="1"/>
  <c r="VU87" i="1" a="1"/>
  <c r="VU87" i="1" s="1"/>
  <c r="VG87" i="1" a="1"/>
  <c r="VG87" i="1" s="1"/>
  <c r="VF87" i="1" a="1"/>
  <c r="VF87" i="1" s="1"/>
  <c r="VE87" i="1" a="1"/>
  <c r="VE87" i="1" s="1"/>
  <c r="VD87" i="1" a="1"/>
  <c r="VD87" i="1" s="1"/>
  <c r="VC87" i="1" a="1"/>
  <c r="VC87" i="1" s="1"/>
  <c r="VB87" i="1" a="1"/>
  <c r="VB87" i="1" s="1"/>
  <c r="VA87" i="1" a="1"/>
  <c r="VA87" i="1" s="1"/>
  <c r="WU86" i="1" a="1"/>
  <c r="WU86" i="1" s="1"/>
  <c r="WT86" i="1" a="1"/>
  <c r="WT86" i="1" s="1"/>
  <c r="WS86" i="1" a="1"/>
  <c r="WS86" i="1" s="1"/>
  <c r="WR86" i="1" a="1"/>
  <c r="WR86" i="1" s="1"/>
  <c r="WQ86" i="1" a="1"/>
  <c r="WQ86" i="1" s="1"/>
  <c r="WP86" i="1" a="1"/>
  <c r="WP86" i="1" s="1"/>
  <c r="WO86" i="1" a="1"/>
  <c r="WO86" i="1" s="1"/>
  <c r="WA86" i="1" a="1"/>
  <c r="WA86" i="1" s="1"/>
  <c r="VZ86" i="1" a="1"/>
  <c r="VZ86" i="1" s="1"/>
  <c r="VY86" i="1" a="1"/>
  <c r="VY86" i="1" s="1"/>
  <c r="VX86" i="1" a="1"/>
  <c r="VX86" i="1" s="1"/>
  <c r="VW86" i="1" a="1"/>
  <c r="VW86" i="1" s="1"/>
  <c r="VV86" i="1" a="1"/>
  <c r="VV86" i="1" s="1"/>
  <c r="VU86" i="1" a="1"/>
  <c r="VU86" i="1" s="1"/>
  <c r="VG86" i="1" a="1"/>
  <c r="VG86" i="1" s="1"/>
  <c r="VF86" i="1" a="1"/>
  <c r="VF86" i="1" s="1"/>
  <c r="VE86" i="1" a="1"/>
  <c r="VE86" i="1" s="1"/>
  <c r="VD86" i="1" a="1"/>
  <c r="VD86" i="1" s="1"/>
  <c r="VC86" i="1" a="1"/>
  <c r="VC86" i="1" s="1"/>
  <c r="VB86" i="1" a="1"/>
  <c r="VB86" i="1" s="1"/>
  <c r="VA86" i="1" a="1"/>
  <c r="VA86" i="1" s="1"/>
  <c r="WU85" i="1" a="1"/>
  <c r="WU85" i="1" s="1"/>
  <c r="WT85" i="1" a="1"/>
  <c r="WT85" i="1" s="1"/>
  <c r="WS85" i="1" a="1"/>
  <c r="WS85" i="1" s="1"/>
  <c r="WR85" i="1" a="1"/>
  <c r="WR85" i="1" s="1"/>
  <c r="WQ85" i="1" a="1"/>
  <c r="WQ85" i="1" s="1"/>
  <c r="WP85" i="1" a="1"/>
  <c r="WP85" i="1" s="1"/>
  <c r="WO85" i="1" a="1"/>
  <c r="WO85" i="1" s="1"/>
  <c r="WA85" i="1" a="1"/>
  <c r="WA85" i="1" s="1"/>
  <c r="VZ85" i="1" a="1"/>
  <c r="VZ85" i="1" s="1"/>
  <c r="VY85" i="1" a="1"/>
  <c r="VY85" i="1" s="1"/>
  <c r="VX85" i="1" a="1"/>
  <c r="VX85" i="1" s="1"/>
  <c r="VW85" i="1" a="1"/>
  <c r="VW85" i="1" s="1"/>
  <c r="VV85" i="1" a="1"/>
  <c r="VV85" i="1" s="1"/>
  <c r="VU85" i="1" a="1"/>
  <c r="VU85" i="1" s="1"/>
  <c r="VG85" i="1" a="1"/>
  <c r="VG85" i="1" s="1"/>
  <c r="VF85" i="1" a="1"/>
  <c r="VF85" i="1" s="1"/>
  <c r="VE85" i="1" a="1"/>
  <c r="VE85" i="1" s="1"/>
  <c r="VD85" i="1" a="1"/>
  <c r="VD85" i="1" s="1"/>
  <c r="VC85" i="1" a="1"/>
  <c r="VC85" i="1" s="1"/>
  <c r="VB85" i="1" a="1"/>
  <c r="VB85" i="1" s="1"/>
  <c r="VA85" i="1" a="1"/>
  <c r="VA85" i="1" s="1"/>
  <c r="WU84" i="1" a="1"/>
  <c r="WU84" i="1" s="1"/>
  <c r="WT84" i="1" a="1"/>
  <c r="WT84" i="1" s="1"/>
  <c r="WS84" i="1" a="1"/>
  <c r="WS84" i="1" s="1"/>
  <c r="WR84" i="1" a="1"/>
  <c r="WR84" i="1" s="1"/>
  <c r="WQ84" i="1" a="1"/>
  <c r="WQ84" i="1" s="1"/>
  <c r="WP84" i="1" a="1"/>
  <c r="WP84" i="1" s="1"/>
  <c r="WO84" i="1" a="1"/>
  <c r="WO84" i="1" s="1"/>
  <c r="WA84" i="1" a="1"/>
  <c r="WA84" i="1" s="1"/>
  <c r="VZ84" i="1" a="1"/>
  <c r="VZ84" i="1" s="1"/>
  <c r="VY84" i="1" a="1"/>
  <c r="VY84" i="1" s="1"/>
  <c r="VX84" i="1" a="1"/>
  <c r="VX84" i="1" s="1"/>
  <c r="VW84" i="1" a="1"/>
  <c r="VW84" i="1" s="1"/>
  <c r="VV84" i="1" a="1"/>
  <c r="VV84" i="1" s="1"/>
  <c r="VU84" i="1" a="1"/>
  <c r="VU84" i="1" s="1"/>
  <c r="VG84" i="1" a="1"/>
  <c r="VG84" i="1" s="1"/>
  <c r="VF84" i="1" a="1"/>
  <c r="VF84" i="1" s="1"/>
  <c r="VE84" i="1" a="1"/>
  <c r="VE84" i="1" s="1"/>
  <c r="VD84" i="1" a="1"/>
  <c r="VD84" i="1" s="1"/>
  <c r="VC84" i="1" a="1"/>
  <c r="VC84" i="1" s="1"/>
  <c r="VB84" i="1" a="1"/>
  <c r="VB84" i="1" s="1"/>
  <c r="VA84" i="1" a="1"/>
  <c r="VA84" i="1" s="1"/>
  <c r="WU83" i="1" a="1"/>
  <c r="WU83" i="1" s="1"/>
  <c r="WT83" i="1" a="1"/>
  <c r="WT83" i="1" s="1"/>
  <c r="WS83" i="1" a="1"/>
  <c r="WS83" i="1" s="1"/>
  <c r="WR83" i="1" a="1"/>
  <c r="WR83" i="1" s="1"/>
  <c r="WQ83" i="1" a="1"/>
  <c r="WQ83" i="1" s="1"/>
  <c r="WP83" i="1" a="1"/>
  <c r="WP83" i="1" s="1"/>
  <c r="WO83" i="1" a="1"/>
  <c r="WO83" i="1" s="1"/>
  <c r="WA83" i="1" a="1"/>
  <c r="WA83" i="1" s="1"/>
  <c r="VZ83" i="1" a="1"/>
  <c r="VZ83" i="1" s="1"/>
  <c r="VY83" i="1" a="1"/>
  <c r="VY83" i="1" s="1"/>
  <c r="VX83" i="1" a="1"/>
  <c r="VX83" i="1" s="1"/>
  <c r="VW83" i="1" a="1"/>
  <c r="VW83" i="1" s="1"/>
  <c r="VV83" i="1" a="1"/>
  <c r="VV83" i="1" s="1"/>
  <c r="VU83" i="1" a="1"/>
  <c r="VU83" i="1" s="1"/>
  <c r="VG83" i="1" a="1"/>
  <c r="VG83" i="1" s="1"/>
  <c r="VF83" i="1" a="1"/>
  <c r="VF83" i="1" s="1"/>
  <c r="VE83" i="1" a="1"/>
  <c r="VE83" i="1" s="1"/>
  <c r="VD83" i="1" a="1"/>
  <c r="VD83" i="1" s="1"/>
  <c r="VC83" i="1" a="1"/>
  <c r="VC83" i="1" s="1"/>
  <c r="VB83" i="1" a="1"/>
  <c r="VB83" i="1" s="1"/>
  <c r="VA83" i="1" a="1"/>
  <c r="VA83" i="1" s="1"/>
  <c r="WU82" i="1" a="1"/>
  <c r="WU82" i="1" s="1"/>
  <c r="WT82" i="1" a="1"/>
  <c r="WT82" i="1" s="1"/>
  <c r="WS82" i="1" a="1"/>
  <c r="WS82" i="1" s="1"/>
  <c r="WR82" i="1" a="1"/>
  <c r="WR82" i="1" s="1"/>
  <c r="WQ82" i="1" a="1"/>
  <c r="WQ82" i="1" s="1"/>
  <c r="WP82" i="1" a="1"/>
  <c r="WP82" i="1" s="1"/>
  <c r="WO82" i="1" a="1"/>
  <c r="WO82" i="1" s="1"/>
  <c r="WA82" i="1" a="1"/>
  <c r="WA82" i="1" s="1"/>
  <c r="VZ82" i="1" a="1"/>
  <c r="VZ82" i="1" s="1"/>
  <c r="VY82" i="1" a="1"/>
  <c r="VY82" i="1" s="1"/>
  <c r="VX82" i="1" a="1"/>
  <c r="VX82" i="1" s="1"/>
  <c r="VW82" i="1" a="1"/>
  <c r="VW82" i="1" s="1"/>
  <c r="VV82" i="1" a="1"/>
  <c r="VV82" i="1" s="1"/>
  <c r="VU82" i="1" a="1"/>
  <c r="VU82" i="1" s="1"/>
  <c r="VG82" i="1" a="1"/>
  <c r="VG82" i="1" s="1"/>
  <c r="VF82" i="1" a="1"/>
  <c r="VF82" i="1" s="1"/>
  <c r="VE82" i="1" a="1"/>
  <c r="VE82" i="1" s="1"/>
  <c r="VD82" i="1" a="1"/>
  <c r="VD82" i="1" s="1"/>
  <c r="VC82" i="1" a="1"/>
  <c r="VC82" i="1" s="1"/>
  <c r="VB82" i="1" a="1"/>
  <c r="VB82" i="1" s="1"/>
  <c r="VA82" i="1" a="1"/>
  <c r="VA82" i="1" s="1"/>
  <c r="WU81" i="1" a="1"/>
  <c r="WU81" i="1" s="1"/>
  <c r="WT81" i="1" a="1"/>
  <c r="WT81" i="1" s="1"/>
  <c r="WS81" i="1" a="1"/>
  <c r="WS81" i="1" s="1"/>
  <c r="WR81" i="1" a="1"/>
  <c r="WR81" i="1" s="1"/>
  <c r="WQ81" i="1" a="1"/>
  <c r="WQ81" i="1" s="1"/>
  <c r="WP81" i="1" a="1"/>
  <c r="WP81" i="1" s="1"/>
  <c r="WO81" i="1" a="1"/>
  <c r="WO81" i="1" s="1"/>
  <c r="WA81" i="1" a="1"/>
  <c r="WA81" i="1" s="1"/>
  <c r="VZ81" i="1" a="1"/>
  <c r="VZ81" i="1" s="1"/>
  <c r="VY81" i="1" a="1"/>
  <c r="VY81" i="1" s="1"/>
  <c r="VX81" i="1" a="1"/>
  <c r="VX81" i="1" s="1"/>
  <c r="VW81" i="1" a="1"/>
  <c r="VW81" i="1" s="1"/>
  <c r="VV81" i="1" a="1"/>
  <c r="VV81" i="1" s="1"/>
  <c r="VU81" i="1" a="1"/>
  <c r="VU81" i="1" s="1"/>
  <c r="VG81" i="1" a="1"/>
  <c r="VG81" i="1" s="1"/>
  <c r="VF81" i="1" a="1"/>
  <c r="VF81" i="1" s="1"/>
  <c r="VE81" i="1" a="1"/>
  <c r="VE81" i="1" s="1"/>
  <c r="VD81" i="1" a="1"/>
  <c r="VD81" i="1" s="1"/>
  <c r="VC81" i="1" a="1"/>
  <c r="VC81" i="1" s="1"/>
  <c r="VB81" i="1" a="1"/>
  <c r="VB81" i="1" s="1"/>
  <c r="VA81" i="1" a="1"/>
  <c r="VA81" i="1" s="1"/>
  <c r="WU80" i="1" a="1"/>
  <c r="WU80" i="1" s="1"/>
  <c r="WT80" i="1" a="1"/>
  <c r="WT80" i="1" s="1"/>
  <c r="WS80" i="1" a="1"/>
  <c r="WS80" i="1" s="1"/>
  <c r="WR80" i="1" a="1"/>
  <c r="WR80" i="1" s="1"/>
  <c r="WQ80" i="1" a="1"/>
  <c r="WQ80" i="1" s="1"/>
  <c r="WP80" i="1" a="1"/>
  <c r="WP80" i="1" s="1"/>
  <c r="WO80" i="1" a="1"/>
  <c r="WO80" i="1" s="1"/>
  <c r="WA80" i="1" a="1"/>
  <c r="WA80" i="1" s="1"/>
  <c r="VZ80" i="1" a="1"/>
  <c r="VZ80" i="1" s="1"/>
  <c r="VY80" i="1" a="1"/>
  <c r="VY80" i="1" s="1"/>
  <c r="VX80" i="1" a="1"/>
  <c r="VX80" i="1" s="1"/>
  <c r="VW80" i="1" a="1"/>
  <c r="VW80" i="1" s="1"/>
  <c r="VV80" i="1" a="1"/>
  <c r="VV80" i="1" s="1"/>
  <c r="VU80" i="1" a="1"/>
  <c r="VU80" i="1" s="1"/>
  <c r="VG80" i="1" a="1"/>
  <c r="VG80" i="1" s="1"/>
  <c r="VF80" i="1" a="1"/>
  <c r="VF80" i="1" s="1"/>
  <c r="VE80" i="1" a="1"/>
  <c r="VE80" i="1" s="1"/>
  <c r="VD80" i="1" a="1"/>
  <c r="VD80" i="1" s="1"/>
  <c r="VC80" i="1" a="1"/>
  <c r="VC80" i="1" s="1"/>
  <c r="VB80" i="1" a="1"/>
  <c r="VB80" i="1" s="1"/>
  <c r="VA80" i="1" a="1"/>
  <c r="VA80" i="1" s="1"/>
  <c r="WU79" i="1" a="1"/>
  <c r="WU79" i="1" s="1"/>
  <c r="WT79" i="1" a="1"/>
  <c r="WT79" i="1" s="1"/>
  <c r="WS79" i="1" a="1"/>
  <c r="WS79" i="1" s="1"/>
  <c r="WR79" i="1" a="1"/>
  <c r="WR79" i="1" s="1"/>
  <c r="WQ79" i="1" a="1"/>
  <c r="WQ79" i="1" s="1"/>
  <c r="WP79" i="1" a="1"/>
  <c r="WP79" i="1" s="1"/>
  <c r="WO79" i="1" a="1"/>
  <c r="WO79" i="1" s="1"/>
  <c r="WA79" i="1" a="1"/>
  <c r="WA79" i="1" s="1"/>
  <c r="VZ79" i="1" a="1"/>
  <c r="VZ79" i="1" s="1"/>
  <c r="VY79" i="1" a="1"/>
  <c r="VY79" i="1" s="1"/>
  <c r="VX79" i="1" a="1"/>
  <c r="VX79" i="1" s="1"/>
  <c r="VW79" i="1" a="1"/>
  <c r="VW79" i="1" s="1"/>
  <c r="VV79" i="1" a="1"/>
  <c r="VV79" i="1" s="1"/>
  <c r="VU79" i="1" a="1"/>
  <c r="VU79" i="1" s="1"/>
  <c r="VG79" i="1" a="1"/>
  <c r="VG79" i="1" s="1"/>
  <c r="VF79" i="1" a="1"/>
  <c r="VF79" i="1" s="1"/>
  <c r="VE79" i="1" a="1"/>
  <c r="VE79" i="1" s="1"/>
  <c r="VD79" i="1" a="1"/>
  <c r="VD79" i="1" s="1"/>
  <c r="VC79" i="1" a="1"/>
  <c r="VC79" i="1" s="1"/>
  <c r="VB79" i="1" a="1"/>
  <c r="VB79" i="1" s="1"/>
  <c r="VA79" i="1" a="1"/>
  <c r="VA79" i="1" s="1"/>
  <c r="WU78" i="1" a="1"/>
  <c r="WU78" i="1" s="1"/>
  <c r="WT78" i="1" a="1"/>
  <c r="WT78" i="1" s="1"/>
  <c r="WS78" i="1" a="1"/>
  <c r="WS78" i="1" s="1"/>
  <c r="WR78" i="1" a="1"/>
  <c r="WR78" i="1" s="1"/>
  <c r="WQ78" i="1" a="1"/>
  <c r="WQ78" i="1" s="1"/>
  <c r="WP78" i="1" a="1"/>
  <c r="WP78" i="1" s="1"/>
  <c r="WO78" i="1" a="1"/>
  <c r="WO78" i="1" s="1"/>
  <c r="WA78" i="1" a="1"/>
  <c r="WA78" i="1" s="1"/>
  <c r="VZ78" i="1" a="1"/>
  <c r="VZ78" i="1" s="1"/>
  <c r="VY78" i="1" a="1"/>
  <c r="VY78" i="1" s="1"/>
  <c r="VX78" i="1" a="1"/>
  <c r="VX78" i="1" s="1"/>
  <c r="VW78" i="1" a="1"/>
  <c r="VW78" i="1" s="1"/>
  <c r="VV78" i="1" a="1"/>
  <c r="VV78" i="1" s="1"/>
  <c r="VU78" i="1" a="1"/>
  <c r="VU78" i="1" s="1"/>
  <c r="VG78" i="1" a="1"/>
  <c r="VG78" i="1" s="1"/>
  <c r="VF78" i="1" a="1"/>
  <c r="VF78" i="1" s="1"/>
  <c r="VE78" i="1" a="1"/>
  <c r="VE78" i="1" s="1"/>
  <c r="VD78" i="1" a="1"/>
  <c r="VD78" i="1" s="1"/>
  <c r="VC78" i="1" a="1"/>
  <c r="VC78" i="1" s="1"/>
  <c r="VB78" i="1" a="1"/>
  <c r="VB78" i="1" s="1"/>
  <c r="VA78" i="1" a="1"/>
  <c r="VA78" i="1" s="1"/>
  <c r="WU77" i="1" a="1"/>
  <c r="WU77" i="1" s="1"/>
  <c r="WT77" i="1" a="1"/>
  <c r="WT77" i="1" s="1"/>
  <c r="WS77" i="1" a="1"/>
  <c r="WS77" i="1" s="1"/>
  <c r="WR77" i="1" a="1"/>
  <c r="WR77" i="1" s="1"/>
  <c r="WQ77" i="1" a="1"/>
  <c r="WQ77" i="1" s="1"/>
  <c r="WP77" i="1" a="1"/>
  <c r="WP77" i="1" s="1"/>
  <c r="WO77" i="1" a="1"/>
  <c r="WO77" i="1" s="1"/>
  <c r="WA77" i="1" a="1"/>
  <c r="WA77" i="1" s="1"/>
  <c r="VZ77" i="1" a="1"/>
  <c r="VZ77" i="1" s="1"/>
  <c r="VY77" i="1" a="1"/>
  <c r="VY77" i="1" s="1"/>
  <c r="VX77" i="1" a="1"/>
  <c r="VX77" i="1" s="1"/>
  <c r="VW77" i="1" a="1"/>
  <c r="VW77" i="1" s="1"/>
  <c r="VV77" i="1" a="1"/>
  <c r="VV77" i="1" s="1"/>
  <c r="VU77" i="1" a="1"/>
  <c r="VU77" i="1" s="1"/>
  <c r="VG77" i="1" a="1"/>
  <c r="VG77" i="1" s="1"/>
  <c r="VF77" i="1" a="1"/>
  <c r="VF77" i="1" s="1"/>
  <c r="VE77" i="1" a="1"/>
  <c r="VE77" i="1" s="1"/>
  <c r="VD77" i="1" a="1"/>
  <c r="VD77" i="1" s="1"/>
  <c r="VC77" i="1" a="1"/>
  <c r="VC77" i="1" s="1"/>
  <c r="VB77" i="1" a="1"/>
  <c r="VB77" i="1" s="1"/>
  <c r="VA77" i="1" a="1"/>
  <c r="VA77" i="1" s="1"/>
  <c r="WU76" i="1" a="1"/>
  <c r="WU76" i="1" s="1"/>
  <c r="WT76" i="1" a="1"/>
  <c r="WT76" i="1" s="1"/>
  <c r="WS76" i="1" a="1"/>
  <c r="WS76" i="1" s="1"/>
  <c r="WR76" i="1" a="1"/>
  <c r="WR76" i="1" s="1"/>
  <c r="WQ76" i="1" a="1"/>
  <c r="WQ76" i="1" s="1"/>
  <c r="WP76" i="1" a="1"/>
  <c r="WP76" i="1" s="1"/>
  <c r="WO76" i="1" a="1"/>
  <c r="WO76" i="1" s="1"/>
  <c r="WA76" i="1" a="1"/>
  <c r="WA76" i="1" s="1"/>
  <c r="VZ76" i="1" a="1"/>
  <c r="VZ76" i="1" s="1"/>
  <c r="VY76" i="1" a="1"/>
  <c r="VY76" i="1" s="1"/>
  <c r="VX76" i="1" a="1"/>
  <c r="VX76" i="1" s="1"/>
  <c r="VW76" i="1" a="1"/>
  <c r="VW76" i="1" s="1"/>
  <c r="VV76" i="1" a="1"/>
  <c r="VV76" i="1" s="1"/>
  <c r="VU76" i="1" a="1"/>
  <c r="VU76" i="1" s="1"/>
  <c r="VG76" i="1" a="1"/>
  <c r="VG76" i="1" s="1"/>
  <c r="VF76" i="1" a="1"/>
  <c r="VF76" i="1" s="1"/>
  <c r="VE76" i="1" a="1"/>
  <c r="VE76" i="1" s="1"/>
  <c r="VD76" i="1" a="1"/>
  <c r="VD76" i="1" s="1"/>
  <c r="VC76" i="1" a="1"/>
  <c r="VC76" i="1" s="1"/>
  <c r="VB76" i="1" a="1"/>
  <c r="VB76" i="1" s="1"/>
  <c r="VA76" i="1" a="1"/>
  <c r="VA76" i="1" s="1"/>
  <c r="WU75" i="1" a="1"/>
  <c r="WU75" i="1" s="1"/>
  <c r="WT75" i="1" a="1"/>
  <c r="WT75" i="1" s="1"/>
  <c r="WS75" i="1" a="1"/>
  <c r="WS75" i="1" s="1"/>
  <c r="WR75" i="1" a="1"/>
  <c r="WR75" i="1" s="1"/>
  <c r="WQ75" i="1" a="1"/>
  <c r="WQ75" i="1" s="1"/>
  <c r="WP75" i="1" a="1"/>
  <c r="WP75" i="1" s="1"/>
  <c r="WO75" i="1" a="1"/>
  <c r="WO75" i="1" s="1"/>
  <c r="WA75" i="1" a="1"/>
  <c r="WA75" i="1" s="1"/>
  <c r="VZ75" i="1" a="1"/>
  <c r="VZ75" i="1" s="1"/>
  <c r="VY75" i="1" a="1"/>
  <c r="VY75" i="1" s="1"/>
  <c r="VX75" i="1" a="1"/>
  <c r="VX75" i="1" s="1"/>
  <c r="VW75" i="1" a="1"/>
  <c r="VW75" i="1" s="1"/>
  <c r="VV75" i="1" a="1"/>
  <c r="VV75" i="1" s="1"/>
  <c r="VU75" i="1" a="1"/>
  <c r="VU75" i="1" s="1"/>
  <c r="VG75" i="1" a="1"/>
  <c r="VG75" i="1" s="1"/>
  <c r="VF75" i="1" a="1"/>
  <c r="VF75" i="1" s="1"/>
  <c r="VE75" i="1" a="1"/>
  <c r="VE75" i="1" s="1"/>
  <c r="VD75" i="1" a="1"/>
  <c r="VD75" i="1" s="1"/>
  <c r="VC75" i="1" a="1"/>
  <c r="VC75" i="1" s="1"/>
  <c r="VB75" i="1" a="1"/>
  <c r="VB75" i="1" s="1"/>
  <c r="VA75" i="1" a="1"/>
  <c r="VA75" i="1" s="1"/>
  <c r="WU74" i="1" a="1"/>
  <c r="WU74" i="1" s="1"/>
  <c r="WT74" i="1" a="1"/>
  <c r="WT74" i="1" s="1"/>
  <c r="WS74" i="1" a="1"/>
  <c r="WS74" i="1" s="1"/>
  <c r="WR74" i="1" a="1"/>
  <c r="WR74" i="1" s="1"/>
  <c r="WQ74" i="1" a="1"/>
  <c r="WQ74" i="1" s="1"/>
  <c r="WP74" i="1" a="1"/>
  <c r="WP74" i="1" s="1"/>
  <c r="WO74" i="1" a="1"/>
  <c r="WO74" i="1" s="1"/>
  <c r="WA74" i="1" a="1"/>
  <c r="WA74" i="1" s="1"/>
  <c r="VZ74" i="1" a="1"/>
  <c r="VZ74" i="1" s="1"/>
  <c r="VY74" i="1" a="1"/>
  <c r="VY74" i="1" s="1"/>
  <c r="VX74" i="1" a="1"/>
  <c r="VX74" i="1" s="1"/>
  <c r="VW74" i="1" a="1"/>
  <c r="VW74" i="1" s="1"/>
  <c r="VV74" i="1" a="1"/>
  <c r="VV74" i="1" s="1"/>
  <c r="VU74" i="1" a="1"/>
  <c r="VU74" i="1" s="1"/>
  <c r="VG74" i="1" a="1"/>
  <c r="VG74" i="1" s="1"/>
  <c r="VF74" i="1" a="1"/>
  <c r="VF74" i="1" s="1"/>
  <c r="VE74" i="1" a="1"/>
  <c r="VE74" i="1" s="1"/>
  <c r="VD74" i="1" a="1"/>
  <c r="VD74" i="1" s="1"/>
  <c r="VC74" i="1" a="1"/>
  <c r="VC74" i="1" s="1"/>
  <c r="VB74" i="1" a="1"/>
  <c r="VB74" i="1" s="1"/>
  <c r="VA74" i="1" a="1"/>
  <c r="VA74" i="1" s="1"/>
  <c r="WU73" i="1" a="1"/>
  <c r="WU73" i="1" s="1"/>
  <c r="WT73" i="1" a="1"/>
  <c r="WT73" i="1" s="1"/>
  <c r="WS73" i="1" a="1"/>
  <c r="WS73" i="1" s="1"/>
  <c r="WR73" i="1" a="1"/>
  <c r="WR73" i="1" s="1"/>
  <c r="WQ73" i="1" a="1"/>
  <c r="WQ73" i="1" s="1"/>
  <c r="WP73" i="1" a="1"/>
  <c r="WP73" i="1" s="1"/>
  <c r="WO73" i="1" a="1"/>
  <c r="WO73" i="1" s="1"/>
  <c r="WA73" i="1" a="1"/>
  <c r="WA73" i="1" s="1"/>
  <c r="VZ73" i="1" a="1"/>
  <c r="VZ73" i="1" s="1"/>
  <c r="VY73" i="1" a="1"/>
  <c r="VY73" i="1" s="1"/>
  <c r="VX73" i="1" a="1"/>
  <c r="VX73" i="1" s="1"/>
  <c r="VW73" i="1" a="1"/>
  <c r="VW73" i="1" s="1"/>
  <c r="VV73" i="1" a="1"/>
  <c r="VV73" i="1" s="1"/>
  <c r="VU73" i="1" a="1"/>
  <c r="VU73" i="1" s="1"/>
  <c r="VG73" i="1" a="1"/>
  <c r="VG73" i="1" s="1"/>
  <c r="VF73" i="1" a="1"/>
  <c r="VF73" i="1" s="1"/>
  <c r="VE73" i="1" a="1"/>
  <c r="VE73" i="1" s="1"/>
  <c r="VD73" i="1" a="1"/>
  <c r="VD73" i="1" s="1"/>
  <c r="VC73" i="1" a="1"/>
  <c r="VC73" i="1" s="1"/>
  <c r="VB73" i="1" a="1"/>
  <c r="VB73" i="1" s="1"/>
  <c r="VA73" i="1" a="1"/>
  <c r="VA73" i="1" s="1"/>
  <c r="WU72" i="1" a="1"/>
  <c r="WU72" i="1" s="1"/>
  <c r="WT72" i="1" a="1"/>
  <c r="WT72" i="1" s="1"/>
  <c r="WS72" i="1" a="1"/>
  <c r="WS72" i="1" s="1"/>
  <c r="WR72" i="1" a="1"/>
  <c r="WR72" i="1" s="1"/>
  <c r="WQ72" i="1" a="1"/>
  <c r="WQ72" i="1" s="1"/>
  <c r="WP72" i="1" a="1"/>
  <c r="WP72" i="1" s="1"/>
  <c r="WO72" i="1" a="1"/>
  <c r="WO72" i="1" s="1"/>
  <c r="WA72" i="1" a="1"/>
  <c r="WA72" i="1" s="1"/>
  <c r="VZ72" i="1" a="1"/>
  <c r="VZ72" i="1" s="1"/>
  <c r="VY72" i="1" a="1"/>
  <c r="VY72" i="1" s="1"/>
  <c r="VX72" i="1" a="1"/>
  <c r="VX72" i="1" s="1"/>
  <c r="VW72" i="1" a="1"/>
  <c r="VW72" i="1" s="1"/>
  <c r="VV72" i="1" a="1"/>
  <c r="VV72" i="1" s="1"/>
  <c r="VU72" i="1" a="1"/>
  <c r="VU72" i="1" s="1"/>
  <c r="VG72" i="1" a="1"/>
  <c r="VG72" i="1" s="1"/>
  <c r="VF72" i="1" a="1"/>
  <c r="VF72" i="1" s="1"/>
  <c r="VE72" i="1" a="1"/>
  <c r="VE72" i="1" s="1"/>
  <c r="VD72" i="1" a="1"/>
  <c r="VD72" i="1" s="1"/>
  <c r="VC72" i="1" a="1"/>
  <c r="VC72" i="1" s="1"/>
  <c r="VB72" i="1" a="1"/>
  <c r="VB72" i="1" s="1"/>
  <c r="VA72" i="1" a="1"/>
  <c r="VA72" i="1" s="1"/>
  <c r="WU71" i="1" a="1"/>
  <c r="WU71" i="1" s="1"/>
  <c r="WT71" i="1" a="1"/>
  <c r="WT71" i="1" s="1"/>
  <c r="WS71" i="1" a="1"/>
  <c r="WS71" i="1" s="1"/>
  <c r="WR71" i="1" a="1"/>
  <c r="WR71" i="1" s="1"/>
  <c r="WQ71" i="1" a="1"/>
  <c r="WQ71" i="1" s="1"/>
  <c r="WP71" i="1" a="1"/>
  <c r="WP71" i="1" s="1"/>
  <c r="WO71" i="1" a="1"/>
  <c r="WO71" i="1" s="1"/>
  <c r="WA71" i="1" a="1"/>
  <c r="WA71" i="1" s="1"/>
  <c r="VZ71" i="1" a="1"/>
  <c r="VZ71" i="1" s="1"/>
  <c r="VY71" i="1" a="1"/>
  <c r="VY71" i="1" s="1"/>
  <c r="VX71" i="1" a="1"/>
  <c r="VX71" i="1" s="1"/>
  <c r="VW71" i="1" a="1"/>
  <c r="VW71" i="1" s="1"/>
  <c r="VV71" i="1" a="1"/>
  <c r="VV71" i="1" s="1"/>
  <c r="VU71" i="1" a="1"/>
  <c r="VU71" i="1" s="1"/>
  <c r="VG71" i="1" a="1"/>
  <c r="VG71" i="1" s="1"/>
  <c r="VF71" i="1" a="1"/>
  <c r="VF71" i="1" s="1"/>
  <c r="VE71" i="1" a="1"/>
  <c r="VE71" i="1" s="1"/>
  <c r="VD71" i="1" a="1"/>
  <c r="VD71" i="1" s="1"/>
  <c r="VC71" i="1" a="1"/>
  <c r="VC71" i="1" s="1"/>
  <c r="VB71" i="1" a="1"/>
  <c r="VB71" i="1" s="1"/>
  <c r="VA71" i="1" a="1"/>
  <c r="VA71" i="1" s="1"/>
  <c r="WU70" i="1" a="1"/>
  <c r="WU70" i="1" s="1"/>
  <c r="WT70" i="1" a="1"/>
  <c r="WT70" i="1" s="1"/>
  <c r="WS70" i="1" a="1"/>
  <c r="WS70" i="1" s="1"/>
  <c r="WR70" i="1" a="1"/>
  <c r="WR70" i="1" s="1"/>
  <c r="WQ70" i="1" a="1"/>
  <c r="WQ70" i="1" s="1"/>
  <c r="WP70" i="1" a="1"/>
  <c r="WP70" i="1" s="1"/>
  <c r="WO70" i="1" a="1"/>
  <c r="WO70" i="1" s="1"/>
  <c r="WA70" i="1" a="1"/>
  <c r="WA70" i="1" s="1"/>
  <c r="VZ70" i="1" a="1"/>
  <c r="VZ70" i="1" s="1"/>
  <c r="VY70" i="1" a="1"/>
  <c r="VY70" i="1" s="1"/>
  <c r="VX70" i="1" a="1"/>
  <c r="VX70" i="1" s="1"/>
  <c r="VW70" i="1" a="1"/>
  <c r="VW70" i="1" s="1"/>
  <c r="VV70" i="1" a="1"/>
  <c r="VV70" i="1" s="1"/>
  <c r="VU70" i="1" a="1"/>
  <c r="VU70" i="1" s="1"/>
  <c r="VG70" i="1" a="1"/>
  <c r="VG70" i="1" s="1"/>
  <c r="VF70" i="1" a="1"/>
  <c r="VF70" i="1" s="1"/>
  <c r="VE70" i="1" a="1"/>
  <c r="VE70" i="1" s="1"/>
  <c r="VD70" i="1" a="1"/>
  <c r="VD70" i="1" s="1"/>
  <c r="VC70" i="1" a="1"/>
  <c r="VC70" i="1" s="1"/>
  <c r="VB70" i="1" a="1"/>
  <c r="VB70" i="1" s="1"/>
  <c r="VA70" i="1" a="1"/>
  <c r="VA70" i="1" s="1"/>
  <c r="WU69" i="1" a="1"/>
  <c r="WU69" i="1" s="1"/>
  <c r="WT69" i="1" a="1"/>
  <c r="WT69" i="1" s="1"/>
  <c r="WS69" i="1" a="1"/>
  <c r="WS69" i="1" s="1"/>
  <c r="WR69" i="1" a="1"/>
  <c r="WR69" i="1" s="1"/>
  <c r="WQ69" i="1" a="1"/>
  <c r="WQ69" i="1" s="1"/>
  <c r="WP69" i="1" a="1"/>
  <c r="WP69" i="1" s="1"/>
  <c r="WO69" i="1" a="1"/>
  <c r="WO69" i="1" s="1"/>
  <c r="WA69" i="1" a="1"/>
  <c r="WA69" i="1" s="1"/>
  <c r="VZ69" i="1" a="1"/>
  <c r="VZ69" i="1" s="1"/>
  <c r="VY69" i="1" a="1"/>
  <c r="VY69" i="1" s="1"/>
  <c r="VX69" i="1" a="1"/>
  <c r="VX69" i="1" s="1"/>
  <c r="VW69" i="1" a="1"/>
  <c r="VW69" i="1" s="1"/>
  <c r="VV69" i="1" a="1"/>
  <c r="VV69" i="1" s="1"/>
  <c r="VU69" i="1" a="1"/>
  <c r="VU69" i="1" s="1"/>
  <c r="VG69" i="1" a="1"/>
  <c r="VG69" i="1" s="1"/>
  <c r="VF69" i="1" a="1"/>
  <c r="VF69" i="1" s="1"/>
  <c r="VE69" i="1" a="1"/>
  <c r="VE69" i="1" s="1"/>
  <c r="VD69" i="1" a="1"/>
  <c r="VD69" i="1" s="1"/>
  <c r="VC69" i="1" a="1"/>
  <c r="VC69" i="1" s="1"/>
  <c r="VB69" i="1" a="1"/>
  <c r="VB69" i="1" s="1"/>
  <c r="VA69" i="1" a="1"/>
  <c r="VA69" i="1" s="1"/>
  <c r="WU68" i="1" a="1"/>
  <c r="WU68" i="1" s="1"/>
  <c r="WT68" i="1" a="1"/>
  <c r="WT68" i="1" s="1"/>
  <c r="WS68" i="1" a="1"/>
  <c r="WS68" i="1" s="1"/>
  <c r="WR68" i="1" a="1"/>
  <c r="WR68" i="1" s="1"/>
  <c r="WQ68" i="1" a="1"/>
  <c r="WQ68" i="1" s="1"/>
  <c r="WP68" i="1" a="1"/>
  <c r="WP68" i="1" s="1"/>
  <c r="WO68" i="1" a="1"/>
  <c r="WO68" i="1" s="1"/>
  <c r="WA68" i="1" a="1"/>
  <c r="WA68" i="1" s="1"/>
  <c r="VZ68" i="1" a="1"/>
  <c r="VZ68" i="1" s="1"/>
  <c r="VY68" i="1" a="1"/>
  <c r="VY68" i="1" s="1"/>
  <c r="VX68" i="1" a="1"/>
  <c r="VX68" i="1" s="1"/>
  <c r="VW68" i="1" a="1"/>
  <c r="VW68" i="1" s="1"/>
  <c r="VV68" i="1" a="1"/>
  <c r="VV68" i="1" s="1"/>
  <c r="VU68" i="1" a="1"/>
  <c r="VU68" i="1" s="1"/>
  <c r="VG68" i="1" a="1"/>
  <c r="VG68" i="1" s="1"/>
  <c r="VF68" i="1" a="1"/>
  <c r="VF68" i="1" s="1"/>
  <c r="VE68" i="1" a="1"/>
  <c r="VE68" i="1" s="1"/>
  <c r="VD68" i="1" a="1"/>
  <c r="VD68" i="1" s="1"/>
  <c r="VC68" i="1" a="1"/>
  <c r="VC68" i="1" s="1"/>
  <c r="VB68" i="1" a="1"/>
  <c r="VB68" i="1" s="1"/>
  <c r="VA68" i="1" a="1"/>
  <c r="VA68" i="1" s="1"/>
  <c r="WU67" i="1" a="1"/>
  <c r="WU67" i="1" s="1"/>
  <c r="WT67" i="1" a="1"/>
  <c r="WT67" i="1" s="1"/>
  <c r="WS67" i="1" a="1"/>
  <c r="WS67" i="1" s="1"/>
  <c r="WR67" i="1" a="1"/>
  <c r="WR67" i="1" s="1"/>
  <c r="WQ67" i="1" a="1"/>
  <c r="WQ67" i="1" s="1"/>
  <c r="WP67" i="1" a="1"/>
  <c r="WP67" i="1" s="1"/>
  <c r="WO67" i="1" a="1"/>
  <c r="WO67" i="1" s="1"/>
  <c r="WA67" i="1" a="1"/>
  <c r="WA67" i="1" s="1"/>
  <c r="VZ67" i="1" a="1"/>
  <c r="VZ67" i="1" s="1"/>
  <c r="VY67" i="1" a="1"/>
  <c r="VY67" i="1" s="1"/>
  <c r="VX67" i="1" a="1"/>
  <c r="VX67" i="1" s="1"/>
  <c r="VW67" i="1" a="1"/>
  <c r="VW67" i="1" s="1"/>
  <c r="VV67" i="1" a="1"/>
  <c r="VV67" i="1" s="1"/>
  <c r="VU67" i="1" a="1"/>
  <c r="VU67" i="1" s="1"/>
  <c r="VG67" i="1" a="1"/>
  <c r="VG67" i="1" s="1"/>
  <c r="VF67" i="1" a="1"/>
  <c r="VF67" i="1" s="1"/>
  <c r="VE67" i="1" a="1"/>
  <c r="VE67" i="1" s="1"/>
  <c r="VD67" i="1" a="1"/>
  <c r="VD67" i="1" s="1"/>
  <c r="VC67" i="1" a="1"/>
  <c r="VC67" i="1" s="1"/>
  <c r="VB67" i="1" a="1"/>
  <c r="VB67" i="1" s="1"/>
  <c r="VA67" i="1" a="1"/>
  <c r="VA67" i="1" s="1"/>
  <c r="WU66" i="1" a="1"/>
  <c r="WU66" i="1" s="1"/>
  <c r="WT66" i="1" a="1"/>
  <c r="WT66" i="1" s="1"/>
  <c r="WS66" i="1" a="1"/>
  <c r="WS66" i="1" s="1"/>
  <c r="WR66" i="1" a="1"/>
  <c r="WR66" i="1" s="1"/>
  <c r="WQ66" i="1" a="1"/>
  <c r="WQ66" i="1" s="1"/>
  <c r="WP66" i="1" a="1"/>
  <c r="WP66" i="1" s="1"/>
  <c r="WO66" i="1" a="1"/>
  <c r="WO66" i="1" s="1"/>
  <c r="WA66" i="1" a="1"/>
  <c r="WA66" i="1" s="1"/>
  <c r="VZ66" i="1" a="1"/>
  <c r="VZ66" i="1" s="1"/>
  <c r="VY66" i="1" a="1"/>
  <c r="VY66" i="1" s="1"/>
  <c r="VX66" i="1" a="1"/>
  <c r="VX66" i="1" s="1"/>
  <c r="VW66" i="1" a="1"/>
  <c r="VW66" i="1" s="1"/>
  <c r="VV66" i="1" a="1"/>
  <c r="VV66" i="1" s="1"/>
  <c r="VU66" i="1" a="1"/>
  <c r="VU66" i="1" s="1"/>
  <c r="VG66" i="1" a="1"/>
  <c r="VG66" i="1" s="1"/>
  <c r="VF66" i="1" a="1"/>
  <c r="VF66" i="1" s="1"/>
  <c r="VE66" i="1" a="1"/>
  <c r="VE66" i="1" s="1"/>
  <c r="VD66" i="1" a="1"/>
  <c r="VD66" i="1" s="1"/>
  <c r="VC66" i="1" a="1"/>
  <c r="VC66" i="1" s="1"/>
  <c r="VB66" i="1" a="1"/>
  <c r="VB66" i="1" s="1"/>
  <c r="VA66" i="1" a="1"/>
  <c r="VA66" i="1" s="1"/>
  <c r="WU65" i="1" a="1"/>
  <c r="WU65" i="1" s="1"/>
  <c r="WT65" i="1" a="1"/>
  <c r="WT65" i="1" s="1"/>
  <c r="WS65" i="1" a="1"/>
  <c r="WS65" i="1" s="1"/>
  <c r="WR65" i="1" a="1"/>
  <c r="WR65" i="1" s="1"/>
  <c r="WQ65" i="1" a="1"/>
  <c r="WQ65" i="1" s="1"/>
  <c r="WP65" i="1" a="1"/>
  <c r="WP65" i="1" s="1"/>
  <c r="WO65" i="1" a="1"/>
  <c r="WO65" i="1" s="1"/>
  <c r="WA65" i="1" a="1"/>
  <c r="WA65" i="1" s="1"/>
  <c r="VZ65" i="1" a="1"/>
  <c r="VZ65" i="1" s="1"/>
  <c r="VY65" i="1" a="1"/>
  <c r="VY65" i="1" s="1"/>
  <c r="VX65" i="1" a="1"/>
  <c r="VX65" i="1" s="1"/>
  <c r="VW65" i="1" a="1"/>
  <c r="VW65" i="1" s="1"/>
  <c r="VV65" i="1" a="1"/>
  <c r="VV65" i="1" s="1"/>
  <c r="VU65" i="1" a="1"/>
  <c r="VU65" i="1" s="1"/>
  <c r="VG65" i="1" a="1"/>
  <c r="VG65" i="1" s="1"/>
  <c r="VF65" i="1" a="1"/>
  <c r="VF65" i="1" s="1"/>
  <c r="VE65" i="1" a="1"/>
  <c r="VE65" i="1" s="1"/>
  <c r="VD65" i="1" a="1"/>
  <c r="VD65" i="1" s="1"/>
  <c r="VC65" i="1" a="1"/>
  <c r="VC65" i="1" s="1"/>
  <c r="VB65" i="1" a="1"/>
  <c r="VB65" i="1" s="1"/>
  <c r="VA65" i="1" a="1"/>
  <c r="VA65" i="1" s="1"/>
  <c r="WU64" i="1" a="1"/>
  <c r="WU64" i="1" s="1"/>
  <c r="WT64" i="1" a="1"/>
  <c r="WT64" i="1" s="1"/>
  <c r="WS64" i="1" a="1"/>
  <c r="WS64" i="1" s="1"/>
  <c r="WR64" i="1" a="1"/>
  <c r="WR64" i="1" s="1"/>
  <c r="WQ64" i="1" a="1"/>
  <c r="WQ64" i="1" s="1"/>
  <c r="WP64" i="1" a="1"/>
  <c r="WP64" i="1" s="1"/>
  <c r="WO64" i="1" a="1"/>
  <c r="WO64" i="1" s="1"/>
  <c r="WA64" i="1" a="1"/>
  <c r="WA64" i="1" s="1"/>
  <c r="VZ64" i="1" a="1"/>
  <c r="VZ64" i="1" s="1"/>
  <c r="VY64" i="1" a="1"/>
  <c r="VY64" i="1" s="1"/>
  <c r="VX64" i="1" a="1"/>
  <c r="VX64" i="1" s="1"/>
  <c r="VW64" i="1" a="1"/>
  <c r="VW64" i="1" s="1"/>
  <c r="VV64" i="1" a="1"/>
  <c r="VV64" i="1" s="1"/>
  <c r="VU64" i="1" a="1"/>
  <c r="VU64" i="1" s="1"/>
  <c r="VG64" i="1" a="1"/>
  <c r="VG64" i="1" s="1"/>
  <c r="VF64" i="1" a="1"/>
  <c r="VF64" i="1" s="1"/>
  <c r="VE64" i="1" a="1"/>
  <c r="VE64" i="1" s="1"/>
  <c r="VD64" i="1" a="1"/>
  <c r="VD64" i="1" s="1"/>
  <c r="VC64" i="1" a="1"/>
  <c r="VC64" i="1" s="1"/>
  <c r="VB64" i="1" a="1"/>
  <c r="VB64" i="1" s="1"/>
  <c r="VA64" i="1" a="1"/>
  <c r="VA64" i="1" s="1"/>
  <c r="WU63" i="1" a="1"/>
  <c r="WU63" i="1" s="1"/>
  <c r="WT63" i="1" a="1"/>
  <c r="WT63" i="1" s="1"/>
  <c r="WS63" i="1" a="1"/>
  <c r="WS63" i="1" s="1"/>
  <c r="WR63" i="1" a="1"/>
  <c r="WR63" i="1" s="1"/>
  <c r="WQ63" i="1" a="1"/>
  <c r="WQ63" i="1" s="1"/>
  <c r="WP63" i="1" a="1"/>
  <c r="WP63" i="1" s="1"/>
  <c r="WO63" i="1" a="1"/>
  <c r="WO63" i="1" s="1"/>
  <c r="WA63" i="1" a="1"/>
  <c r="WA63" i="1" s="1"/>
  <c r="VZ63" i="1" a="1"/>
  <c r="VZ63" i="1" s="1"/>
  <c r="VY63" i="1" a="1"/>
  <c r="VY63" i="1" s="1"/>
  <c r="VX63" i="1" a="1"/>
  <c r="VX63" i="1" s="1"/>
  <c r="VW63" i="1" a="1"/>
  <c r="VW63" i="1" s="1"/>
  <c r="VV63" i="1" a="1"/>
  <c r="VV63" i="1" s="1"/>
  <c r="VU63" i="1" a="1"/>
  <c r="VU63" i="1" s="1"/>
  <c r="VG63" i="1" a="1"/>
  <c r="VG63" i="1" s="1"/>
  <c r="VF63" i="1" a="1"/>
  <c r="VF63" i="1" s="1"/>
  <c r="VE63" i="1" a="1"/>
  <c r="VE63" i="1" s="1"/>
  <c r="VD63" i="1" a="1"/>
  <c r="VD63" i="1" s="1"/>
  <c r="VC63" i="1" a="1"/>
  <c r="VC63" i="1" s="1"/>
  <c r="VB63" i="1" a="1"/>
  <c r="VB63" i="1" s="1"/>
  <c r="VA63" i="1" a="1"/>
  <c r="VA63" i="1" s="1"/>
  <c r="WU62" i="1" a="1"/>
  <c r="WU62" i="1" s="1"/>
  <c r="WT62" i="1" a="1"/>
  <c r="WT62" i="1" s="1"/>
  <c r="WS62" i="1" a="1"/>
  <c r="WS62" i="1" s="1"/>
  <c r="WR62" i="1" a="1"/>
  <c r="WR62" i="1" s="1"/>
  <c r="WQ62" i="1" a="1"/>
  <c r="WQ62" i="1" s="1"/>
  <c r="WP62" i="1" a="1"/>
  <c r="WP62" i="1" s="1"/>
  <c r="WO62" i="1" a="1"/>
  <c r="WO62" i="1" s="1"/>
  <c r="WA62" i="1" a="1"/>
  <c r="WA62" i="1" s="1"/>
  <c r="VZ62" i="1" a="1"/>
  <c r="VZ62" i="1" s="1"/>
  <c r="VY62" i="1" a="1"/>
  <c r="VY62" i="1" s="1"/>
  <c r="VX62" i="1" a="1"/>
  <c r="VX62" i="1" s="1"/>
  <c r="VW62" i="1" a="1"/>
  <c r="VW62" i="1" s="1"/>
  <c r="VV62" i="1" a="1"/>
  <c r="VV62" i="1" s="1"/>
  <c r="VU62" i="1" a="1"/>
  <c r="VU62" i="1" s="1"/>
  <c r="VG62" i="1" a="1"/>
  <c r="VG62" i="1" s="1"/>
  <c r="VF62" i="1" a="1"/>
  <c r="VF62" i="1" s="1"/>
  <c r="VE62" i="1" a="1"/>
  <c r="VE62" i="1" s="1"/>
  <c r="VD62" i="1" a="1"/>
  <c r="VD62" i="1" s="1"/>
  <c r="VC62" i="1" a="1"/>
  <c r="VC62" i="1" s="1"/>
  <c r="VB62" i="1" a="1"/>
  <c r="VB62" i="1" s="1"/>
  <c r="VA62" i="1" a="1"/>
  <c r="VA62" i="1" s="1"/>
  <c r="WU61" i="1" a="1"/>
  <c r="WU61" i="1" s="1"/>
  <c r="WT61" i="1" a="1"/>
  <c r="WT61" i="1" s="1"/>
  <c r="WS61" i="1" a="1"/>
  <c r="WS61" i="1" s="1"/>
  <c r="WR61" i="1" a="1"/>
  <c r="WR61" i="1" s="1"/>
  <c r="WQ61" i="1" a="1"/>
  <c r="WQ61" i="1" s="1"/>
  <c r="WP61" i="1" a="1"/>
  <c r="WP61" i="1" s="1"/>
  <c r="WO61" i="1" a="1"/>
  <c r="WO61" i="1" s="1"/>
  <c r="WA61" i="1" a="1"/>
  <c r="WA61" i="1" s="1"/>
  <c r="VZ61" i="1" a="1"/>
  <c r="VZ61" i="1" s="1"/>
  <c r="VY61" i="1" a="1"/>
  <c r="VY61" i="1" s="1"/>
  <c r="VX61" i="1" a="1"/>
  <c r="VX61" i="1" s="1"/>
  <c r="VW61" i="1" a="1"/>
  <c r="VW61" i="1" s="1"/>
  <c r="VV61" i="1" a="1"/>
  <c r="VV61" i="1" s="1"/>
  <c r="VU61" i="1" a="1"/>
  <c r="VU61" i="1" s="1"/>
  <c r="VG61" i="1" a="1"/>
  <c r="VG61" i="1" s="1"/>
  <c r="VF61" i="1" a="1"/>
  <c r="VF61" i="1" s="1"/>
  <c r="VE61" i="1" a="1"/>
  <c r="VE61" i="1" s="1"/>
  <c r="VD61" i="1" a="1"/>
  <c r="VD61" i="1" s="1"/>
  <c r="VC61" i="1" a="1"/>
  <c r="VC61" i="1" s="1"/>
  <c r="VB61" i="1" a="1"/>
  <c r="VB61" i="1" s="1"/>
  <c r="VA61" i="1" a="1"/>
  <c r="VA61" i="1" s="1"/>
  <c r="WU60" i="1" a="1"/>
  <c r="WU60" i="1" s="1"/>
  <c r="WT60" i="1" a="1"/>
  <c r="WT60" i="1" s="1"/>
  <c r="WS60" i="1" a="1"/>
  <c r="WS60" i="1" s="1"/>
  <c r="WR60" i="1" a="1"/>
  <c r="WR60" i="1" s="1"/>
  <c r="WQ60" i="1" a="1"/>
  <c r="WQ60" i="1" s="1"/>
  <c r="WP60" i="1" a="1"/>
  <c r="WP60" i="1" s="1"/>
  <c r="WO60" i="1" a="1"/>
  <c r="WO60" i="1" s="1"/>
  <c r="WA60" i="1" a="1"/>
  <c r="WA60" i="1" s="1"/>
  <c r="VZ60" i="1" a="1"/>
  <c r="VZ60" i="1" s="1"/>
  <c r="VY60" i="1" a="1"/>
  <c r="VY60" i="1" s="1"/>
  <c r="VX60" i="1" a="1"/>
  <c r="VX60" i="1" s="1"/>
  <c r="VW60" i="1" a="1"/>
  <c r="VW60" i="1" s="1"/>
  <c r="VV60" i="1" a="1"/>
  <c r="VV60" i="1" s="1"/>
  <c r="VU60" i="1" a="1"/>
  <c r="VU60" i="1" s="1"/>
  <c r="VG60" i="1" a="1"/>
  <c r="VG60" i="1" s="1"/>
  <c r="VF60" i="1" a="1"/>
  <c r="VF60" i="1" s="1"/>
  <c r="VE60" i="1" a="1"/>
  <c r="VE60" i="1" s="1"/>
  <c r="VD60" i="1" a="1"/>
  <c r="VD60" i="1" s="1"/>
  <c r="VC60" i="1" a="1"/>
  <c r="VC60" i="1" s="1"/>
  <c r="VB60" i="1" a="1"/>
  <c r="VB60" i="1" s="1"/>
  <c r="VA60" i="1" a="1"/>
  <c r="VA60" i="1" s="1"/>
  <c r="WU59" i="1" a="1"/>
  <c r="WU59" i="1" s="1"/>
  <c r="WT59" i="1" a="1"/>
  <c r="WT59" i="1" s="1"/>
  <c r="WS59" i="1" a="1"/>
  <c r="WS59" i="1" s="1"/>
  <c r="WR59" i="1" a="1"/>
  <c r="WR59" i="1" s="1"/>
  <c r="WQ59" i="1" a="1"/>
  <c r="WQ59" i="1" s="1"/>
  <c r="WP59" i="1" a="1"/>
  <c r="WP59" i="1" s="1"/>
  <c r="WO59" i="1" a="1"/>
  <c r="WO59" i="1" s="1"/>
  <c r="WA59" i="1" a="1"/>
  <c r="WA59" i="1" s="1"/>
  <c r="VZ59" i="1" a="1"/>
  <c r="VZ59" i="1" s="1"/>
  <c r="VY59" i="1" a="1"/>
  <c r="VY59" i="1" s="1"/>
  <c r="VX59" i="1" a="1"/>
  <c r="VX59" i="1" s="1"/>
  <c r="VW59" i="1" a="1"/>
  <c r="VW59" i="1" s="1"/>
  <c r="VV59" i="1" a="1"/>
  <c r="VV59" i="1" s="1"/>
  <c r="VU59" i="1" a="1"/>
  <c r="VU59" i="1" s="1"/>
  <c r="VG59" i="1" a="1"/>
  <c r="VG59" i="1" s="1"/>
  <c r="VF59" i="1" a="1"/>
  <c r="VF59" i="1" s="1"/>
  <c r="VE59" i="1" a="1"/>
  <c r="VE59" i="1" s="1"/>
  <c r="VD59" i="1" a="1"/>
  <c r="VD59" i="1" s="1"/>
  <c r="VC59" i="1" a="1"/>
  <c r="VC59" i="1" s="1"/>
  <c r="VB59" i="1" a="1"/>
  <c r="VB59" i="1" s="1"/>
  <c r="VA59" i="1" a="1"/>
  <c r="VA59" i="1" s="1"/>
  <c r="WU58" i="1" a="1"/>
  <c r="WU58" i="1" s="1"/>
  <c r="WT58" i="1" a="1"/>
  <c r="WT58" i="1" s="1"/>
  <c r="WS58" i="1" a="1"/>
  <c r="WS58" i="1" s="1"/>
  <c r="WR58" i="1" a="1"/>
  <c r="WR58" i="1" s="1"/>
  <c r="WQ58" i="1" a="1"/>
  <c r="WQ58" i="1" s="1"/>
  <c r="WP58" i="1" a="1"/>
  <c r="WP58" i="1" s="1"/>
  <c r="WO58" i="1" a="1"/>
  <c r="WO58" i="1" s="1"/>
  <c r="WA58" i="1" a="1"/>
  <c r="WA58" i="1" s="1"/>
  <c r="VZ58" i="1" a="1"/>
  <c r="VZ58" i="1" s="1"/>
  <c r="VY58" i="1" a="1"/>
  <c r="VY58" i="1" s="1"/>
  <c r="VX58" i="1" a="1"/>
  <c r="VX58" i="1" s="1"/>
  <c r="VW58" i="1" a="1"/>
  <c r="VW58" i="1" s="1"/>
  <c r="VV58" i="1" a="1"/>
  <c r="VV58" i="1" s="1"/>
  <c r="VU58" i="1" a="1"/>
  <c r="VU58" i="1" s="1"/>
  <c r="VG58" i="1" a="1"/>
  <c r="VG58" i="1" s="1"/>
  <c r="VF58" i="1" a="1"/>
  <c r="VF58" i="1" s="1"/>
  <c r="VE58" i="1" a="1"/>
  <c r="VE58" i="1" s="1"/>
  <c r="VD58" i="1" a="1"/>
  <c r="VD58" i="1" s="1"/>
  <c r="VC58" i="1" a="1"/>
  <c r="VC58" i="1" s="1"/>
  <c r="VB58" i="1" a="1"/>
  <c r="VB58" i="1" s="1"/>
  <c r="VA58" i="1" a="1"/>
  <c r="VA58" i="1" s="1"/>
  <c r="WU57" i="1" a="1"/>
  <c r="WU57" i="1" s="1"/>
  <c r="WT57" i="1" a="1"/>
  <c r="WT57" i="1" s="1"/>
  <c r="WS57" i="1" a="1"/>
  <c r="WS57" i="1" s="1"/>
  <c r="WR57" i="1" a="1"/>
  <c r="WR57" i="1" s="1"/>
  <c r="WQ57" i="1" a="1"/>
  <c r="WQ57" i="1" s="1"/>
  <c r="WP57" i="1" a="1"/>
  <c r="WP57" i="1" s="1"/>
  <c r="WO57" i="1" a="1"/>
  <c r="WO57" i="1" s="1"/>
  <c r="WA57" i="1" a="1"/>
  <c r="WA57" i="1" s="1"/>
  <c r="VZ57" i="1" a="1"/>
  <c r="VZ57" i="1" s="1"/>
  <c r="VY57" i="1" a="1"/>
  <c r="VY57" i="1" s="1"/>
  <c r="VX57" i="1" a="1"/>
  <c r="VX57" i="1" s="1"/>
  <c r="VW57" i="1" a="1"/>
  <c r="VW57" i="1" s="1"/>
  <c r="VV57" i="1" a="1"/>
  <c r="VV57" i="1" s="1"/>
  <c r="VU57" i="1" a="1"/>
  <c r="VU57" i="1" s="1"/>
  <c r="VG57" i="1" a="1"/>
  <c r="VG57" i="1" s="1"/>
  <c r="VF57" i="1" a="1"/>
  <c r="VF57" i="1" s="1"/>
  <c r="VE57" i="1" a="1"/>
  <c r="VE57" i="1" s="1"/>
  <c r="VD57" i="1" a="1"/>
  <c r="VD57" i="1" s="1"/>
  <c r="VC57" i="1" a="1"/>
  <c r="VC57" i="1" s="1"/>
  <c r="VB57" i="1" a="1"/>
  <c r="VB57" i="1" s="1"/>
  <c r="VA57" i="1" a="1"/>
  <c r="VA57" i="1" s="1"/>
  <c r="WU56" i="1" a="1"/>
  <c r="WU56" i="1" s="1"/>
  <c r="WT56" i="1" a="1"/>
  <c r="WT56" i="1" s="1"/>
  <c r="WS56" i="1" a="1"/>
  <c r="WS56" i="1" s="1"/>
  <c r="WR56" i="1" a="1"/>
  <c r="WR56" i="1" s="1"/>
  <c r="WQ56" i="1" a="1"/>
  <c r="WQ56" i="1" s="1"/>
  <c r="WP56" i="1" a="1"/>
  <c r="WP56" i="1" s="1"/>
  <c r="WO56" i="1" a="1"/>
  <c r="WO56" i="1" s="1"/>
  <c r="WA56" i="1" a="1"/>
  <c r="WA56" i="1" s="1"/>
  <c r="VZ56" i="1" a="1"/>
  <c r="VZ56" i="1" s="1"/>
  <c r="VY56" i="1" a="1"/>
  <c r="VY56" i="1" s="1"/>
  <c r="VX56" i="1" a="1"/>
  <c r="VX56" i="1" s="1"/>
  <c r="VW56" i="1" a="1"/>
  <c r="VW56" i="1" s="1"/>
  <c r="VV56" i="1" a="1"/>
  <c r="VV56" i="1" s="1"/>
  <c r="VU56" i="1" a="1"/>
  <c r="VU56" i="1" s="1"/>
  <c r="VG56" i="1" a="1"/>
  <c r="VG56" i="1" s="1"/>
  <c r="VF56" i="1" a="1"/>
  <c r="VF56" i="1" s="1"/>
  <c r="VE56" i="1" a="1"/>
  <c r="VE56" i="1" s="1"/>
  <c r="VD56" i="1" a="1"/>
  <c r="VD56" i="1" s="1"/>
  <c r="VC56" i="1" a="1"/>
  <c r="VC56" i="1" s="1"/>
  <c r="VB56" i="1" a="1"/>
  <c r="VB56" i="1" s="1"/>
  <c r="VA56" i="1" a="1"/>
  <c r="VA56" i="1" s="1"/>
  <c r="WU55" i="1" a="1"/>
  <c r="WU55" i="1" s="1"/>
  <c r="WT55" i="1" a="1"/>
  <c r="WT55" i="1" s="1"/>
  <c r="WS55" i="1" a="1"/>
  <c r="WS55" i="1" s="1"/>
  <c r="WR55" i="1" a="1"/>
  <c r="WR55" i="1" s="1"/>
  <c r="WQ55" i="1" a="1"/>
  <c r="WQ55" i="1" s="1"/>
  <c r="WP55" i="1" a="1"/>
  <c r="WP55" i="1" s="1"/>
  <c r="WO55" i="1" a="1"/>
  <c r="WO55" i="1" s="1"/>
  <c r="WA55" i="1" a="1"/>
  <c r="WA55" i="1" s="1"/>
  <c r="VZ55" i="1" a="1"/>
  <c r="VZ55" i="1" s="1"/>
  <c r="VY55" i="1" a="1"/>
  <c r="VY55" i="1" s="1"/>
  <c r="VX55" i="1" a="1"/>
  <c r="VX55" i="1" s="1"/>
  <c r="VW55" i="1" a="1"/>
  <c r="VW55" i="1" s="1"/>
  <c r="VV55" i="1" a="1"/>
  <c r="VV55" i="1" s="1"/>
  <c r="VU55" i="1" a="1"/>
  <c r="VU55" i="1" s="1"/>
  <c r="VG55" i="1" a="1"/>
  <c r="VG55" i="1" s="1"/>
  <c r="VF55" i="1" a="1"/>
  <c r="VF55" i="1" s="1"/>
  <c r="VE55" i="1" a="1"/>
  <c r="VE55" i="1" s="1"/>
  <c r="VD55" i="1" a="1"/>
  <c r="VD55" i="1" s="1"/>
  <c r="VC55" i="1" a="1"/>
  <c r="VC55" i="1" s="1"/>
  <c r="VB55" i="1" a="1"/>
  <c r="VB55" i="1" s="1"/>
  <c r="VA55" i="1" a="1"/>
  <c r="VA55" i="1" s="1"/>
  <c r="WU54" i="1" a="1"/>
  <c r="WU54" i="1" s="1"/>
  <c r="WT54" i="1" a="1"/>
  <c r="WT54" i="1" s="1"/>
  <c r="WS54" i="1" a="1"/>
  <c r="WS54" i="1" s="1"/>
  <c r="WR54" i="1" a="1"/>
  <c r="WR54" i="1" s="1"/>
  <c r="WQ54" i="1" a="1"/>
  <c r="WQ54" i="1" s="1"/>
  <c r="WP54" i="1" a="1"/>
  <c r="WP54" i="1" s="1"/>
  <c r="WO54" i="1" a="1"/>
  <c r="WO54" i="1" s="1"/>
  <c r="WA54" i="1" a="1"/>
  <c r="WA54" i="1" s="1"/>
  <c r="VZ54" i="1" a="1"/>
  <c r="VZ54" i="1" s="1"/>
  <c r="VY54" i="1" a="1"/>
  <c r="VY54" i="1" s="1"/>
  <c r="VX54" i="1" a="1"/>
  <c r="VX54" i="1" s="1"/>
  <c r="VW54" i="1" a="1"/>
  <c r="VW54" i="1" s="1"/>
  <c r="VV54" i="1" a="1"/>
  <c r="VV54" i="1" s="1"/>
  <c r="VU54" i="1" a="1"/>
  <c r="VU54" i="1" s="1"/>
  <c r="VG54" i="1" a="1"/>
  <c r="VG54" i="1" s="1"/>
  <c r="VF54" i="1" a="1"/>
  <c r="VF54" i="1" s="1"/>
  <c r="VE54" i="1" a="1"/>
  <c r="VE54" i="1" s="1"/>
  <c r="VD54" i="1" a="1"/>
  <c r="VD54" i="1" s="1"/>
  <c r="VC54" i="1" a="1"/>
  <c r="VC54" i="1" s="1"/>
  <c r="VB54" i="1" a="1"/>
  <c r="VB54" i="1" s="1"/>
  <c r="VA54" i="1" a="1"/>
  <c r="VA54" i="1" s="1"/>
  <c r="WU53" i="1" a="1"/>
  <c r="WU53" i="1" s="1"/>
  <c r="WT53" i="1" a="1"/>
  <c r="WT53" i="1" s="1"/>
  <c r="WS53" i="1" a="1"/>
  <c r="WS53" i="1" s="1"/>
  <c r="WR53" i="1" a="1"/>
  <c r="WR53" i="1" s="1"/>
  <c r="WQ53" i="1" a="1"/>
  <c r="WQ53" i="1" s="1"/>
  <c r="WP53" i="1" a="1"/>
  <c r="WP53" i="1" s="1"/>
  <c r="WO53" i="1" a="1"/>
  <c r="WO53" i="1" s="1"/>
  <c r="WA53" i="1" a="1"/>
  <c r="WA53" i="1" s="1"/>
  <c r="VZ53" i="1" a="1"/>
  <c r="VZ53" i="1" s="1"/>
  <c r="VY53" i="1" a="1"/>
  <c r="VY53" i="1" s="1"/>
  <c r="VX53" i="1" a="1"/>
  <c r="VX53" i="1" s="1"/>
  <c r="VW53" i="1" a="1"/>
  <c r="VW53" i="1" s="1"/>
  <c r="VV53" i="1" a="1"/>
  <c r="VV53" i="1" s="1"/>
  <c r="VU53" i="1" a="1"/>
  <c r="VU53" i="1" s="1"/>
  <c r="VG53" i="1" a="1"/>
  <c r="VG53" i="1" s="1"/>
  <c r="VF53" i="1" a="1"/>
  <c r="VF53" i="1" s="1"/>
  <c r="VE53" i="1" a="1"/>
  <c r="VE53" i="1" s="1"/>
  <c r="VD53" i="1" a="1"/>
  <c r="VD53" i="1" s="1"/>
  <c r="VC53" i="1" a="1"/>
  <c r="VC53" i="1" s="1"/>
  <c r="VB53" i="1" a="1"/>
  <c r="VB53" i="1" s="1"/>
  <c r="VA53" i="1" a="1"/>
  <c r="VA53" i="1" s="1"/>
  <c r="WU52" i="1" a="1"/>
  <c r="WU52" i="1" s="1"/>
  <c r="WT52" i="1" a="1"/>
  <c r="WT52" i="1" s="1"/>
  <c r="WS52" i="1" a="1"/>
  <c r="WS52" i="1" s="1"/>
  <c r="WR52" i="1" a="1"/>
  <c r="WR52" i="1" s="1"/>
  <c r="WQ52" i="1" a="1"/>
  <c r="WQ52" i="1" s="1"/>
  <c r="WP52" i="1" a="1"/>
  <c r="WP52" i="1" s="1"/>
  <c r="WO52" i="1" a="1"/>
  <c r="WO52" i="1" s="1"/>
  <c r="WA52" i="1" a="1"/>
  <c r="WA52" i="1" s="1"/>
  <c r="VZ52" i="1" a="1"/>
  <c r="VZ52" i="1" s="1"/>
  <c r="VY52" i="1" a="1"/>
  <c r="VY52" i="1" s="1"/>
  <c r="VX52" i="1" a="1"/>
  <c r="VX52" i="1" s="1"/>
  <c r="VW52" i="1" a="1"/>
  <c r="VW52" i="1" s="1"/>
  <c r="VV52" i="1" a="1"/>
  <c r="VV52" i="1" s="1"/>
  <c r="VU52" i="1" a="1"/>
  <c r="VU52" i="1" s="1"/>
  <c r="VG52" i="1" a="1"/>
  <c r="VG52" i="1" s="1"/>
  <c r="VF52" i="1" a="1"/>
  <c r="VF52" i="1" s="1"/>
  <c r="VE52" i="1" a="1"/>
  <c r="VE52" i="1" s="1"/>
  <c r="VD52" i="1" a="1"/>
  <c r="VD52" i="1" s="1"/>
  <c r="VC52" i="1" a="1"/>
  <c r="VC52" i="1" s="1"/>
  <c r="VB52" i="1" a="1"/>
  <c r="VB52" i="1" s="1"/>
  <c r="VA52" i="1" a="1"/>
  <c r="VA52" i="1" s="1"/>
  <c r="WU51" i="1" a="1"/>
  <c r="WU51" i="1" s="1"/>
  <c r="WT51" i="1" a="1"/>
  <c r="WT51" i="1" s="1"/>
  <c r="WS51" i="1" a="1"/>
  <c r="WS51" i="1" s="1"/>
  <c r="WR51" i="1" a="1"/>
  <c r="WR51" i="1" s="1"/>
  <c r="WQ51" i="1" a="1"/>
  <c r="WQ51" i="1" s="1"/>
  <c r="WP51" i="1" a="1"/>
  <c r="WP51" i="1" s="1"/>
  <c r="WO51" i="1" a="1"/>
  <c r="WO51" i="1" s="1"/>
  <c r="WA51" i="1" a="1"/>
  <c r="WA51" i="1" s="1"/>
  <c r="VZ51" i="1" a="1"/>
  <c r="VZ51" i="1" s="1"/>
  <c r="VY51" i="1" a="1"/>
  <c r="VY51" i="1" s="1"/>
  <c r="VX51" i="1" a="1"/>
  <c r="VX51" i="1" s="1"/>
  <c r="VW51" i="1" a="1"/>
  <c r="VW51" i="1" s="1"/>
  <c r="VV51" i="1" a="1"/>
  <c r="VV51" i="1" s="1"/>
  <c r="VU51" i="1" a="1"/>
  <c r="VU51" i="1" s="1"/>
  <c r="VG51" i="1" a="1"/>
  <c r="VG51" i="1" s="1"/>
  <c r="VF51" i="1" a="1"/>
  <c r="VF51" i="1" s="1"/>
  <c r="VE51" i="1" a="1"/>
  <c r="VE51" i="1" s="1"/>
  <c r="VD51" i="1" a="1"/>
  <c r="VD51" i="1" s="1"/>
  <c r="VC51" i="1" a="1"/>
  <c r="VC51" i="1" s="1"/>
  <c r="VB51" i="1" a="1"/>
  <c r="VB51" i="1" s="1"/>
  <c r="VA51" i="1" a="1"/>
  <c r="VA51" i="1" s="1"/>
  <c r="WU50" i="1" a="1"/>
  <c r="WU50" i="1" s="1"/>
  <c r="WT50" i="1" a="1"/>
  <c r="WT50" i="1" s="1"/>
  <c r="WS50" i="1" a="1"/>
  <c r="WS50" i="1" s="1"/>
  <c r="WR50" i="1" a="1"/>
  <c r="WR50" i="1" s="1"/>
  <c r="WQ50" i="1" a="1"/>
  <c r="WQ50" i="1" s="1"/>
  <c r="WP50" i="1" a="1"/>
  <c r="WP50" i="1" s="1"/>
  <c r="WO50" i="1" a="1"/>
  <c r="WO50" i="1" s="1"/>
  <c r="WA50" i="1" a="1"/>
  <c r="WA50" i="1" s="1"/>
  <c r="VZ50" i="1" a="1"/>
  <c r="VZ50" i="1" s="1"/>
  <c r="VY50" i="1" a="1"/>
  <c r="VY50" i="1" s="1"/>
  <c r="VX50" i="1" a="1"/>
  <c r="VX50" i="1" s="1"/>
  <c r="VW50" i="1" a="1"/>
  <c r="VW50" i="1" s="1"/>
  <c r="VV50" i="1" a="1"/>
  <c r="VV50" i="1" s="1"/>
  <c r="VU50" i="1" a="1"/>
  <c r="VU50" i="1" s="1"/>
  <c r="VG50" i="1" a="1"/>
  <c r="VG50" i="1" s="1"/>
  <c r="VF50" i="1" a="1"/>
  <c r="VF50" i="1" s="1"/>
  <c r="VE50" i="1" a="1"/>
  <c r="VE50" i="1" s="1"/>
  <c r="VD50" i="1" a="1"/>
  <c r="VD50" i="1" s="1"/>
  <c r="VC50" i="1" a="1"/>
  <c r="VC50" i="1" s="1"/>
  <c r="VB50" i="1" a="1"/>
  <c r="VB50" i="1" s="1"/>
  <c r="VA50" i="1" a="1"/>
  <c r="VA50" i="1" s="1"/>
  <c r="WU49" i="1" a="1"/>
  <c r="WU49" i="1" s="1"/>
  <c r="WT49" i="1" a="1"/>
  <c r="WT49" i="1" s="1"/>
  <c r="WS49" i="1" a="1"/>
  <c r="WS49" i="1" s="1"/>
  <c r="WR49" i="1" a="1"/>
  <c r="WR49" i="1" s="1"/>
  <c r="WQ49" i="1" a="1"/>
  <c r="WQ49" i="1" s="1"/>
  <c r="WP49" i="1" a="1"/>
  <c r="WP49" i="1" s="1"/>
  <c r="WO49" i="1" a="1"/>
  <c r="WO49" i="1" s="1"/>
  <c r="WA49" i="1" a="1"/>
  <c r="WA49" i="1" s="1"/>
  <c r="VZ49" i="1" a="1"/>
  <c r="VZ49" i="1" s="1"/>
  <c r="VY49" i="1" a="1"/>
  <c r="VY49" i="1" s="1"/>
  <c r="VX49" i="1" a="1"/>
  <c r="VX49" i="1" s="1"/>
  <c r="VW49" i="1" a="1"/>
  <c r="VW49" i="1" s="1"/>
  <c r="VV49" i="1" a="1"/>
  <c r="VV49" i="1" s="1"/>
  <c r="VU49" i="1" a="1"/>
  <c r="VU49" i="1" s="1"/>
  <c r="VG49" i="1" a="1"/>
  <c r="VG49" i="1" s="1"/>
  <c r="VF49" i="1" a="1"/>
  <c r="VF49" i="1" s="1"/>
  <c r="VE49" i="1" a="1"/>
  <c r="VE49" i="1" s="1"/>
  <c r="VD49" i="1" a="1"/>
  <c r="VD49" i="1" s="1"/>
  <c r="VC49" i="1" a="1"/>
  <c r="VC49" i="1" s="1"/>
  <c r="VB49" i="1" a="1"/>
  <c r="VB49" i="1" s="1"/>
  <c r="VA49" i="1" a="1"/>
  <c r="VA49" i="1" s="1"/>
  <c r="WU48" i="1" a="1"/>
  <c r="WU48" i="1" s="1"/>
  <c r="WT48" i="1" a="1"/>
  <c r="WT48" i="1" s="1"/>
  <c r="WS48" i="1" a="1"/>
  <c r="WS48" i="1" s="1"/>
  <c r="WR48" i="1" a="1"/>
  <c r="WR48" i="1" s="1"/>
  <c r="WQ48" i="1" a="1"/>
  <c r="WQ48" i="1" s="1"/>
  <c r="WP48" i="1" a="1"/>
  <c r="WP48" i="1" s="1"/>
  <c r="WO48" i="1" a="1"/>
  <c r="WO48" i="1" s="1"/>
  <c r="WA48" i="1" a="1"/>
  <c r="WA48" i="1" s="1"/>
  <c r="VZ48" i="1" a="1"/>
  <c r="VZ48" i="1" s="1"/>
  <c r="VY48" i="1" a="1"/>
  <c r="VY48" i="1" s="1"/>
  <c r="VX48" i="1" a="1"/>
  <c r="VX48" i="1" s="1"/>
  <c r="VW48" i="1" a="1"/>
  <c r="VW48" i="1" s="1"/>
  <c r="VV48" i="1" a="1"/>
  <c r="VV48" i="1" s="1"/>
  <c r="VU48" i="1" a="1"/>
  <c r="VU48" i="1" s="1"/>
  <c r="VG48" i="1" a="1"/>
  <c r="VG48" i="1" s="1"/>
  <c r="VF48" i="1" a="1"/>
  <c r="VF48" i="1" s="1"/>
  <c r="VE48" i="1" a="1"/>
  <c r="VE48" i="1" s="1"/>
  <c r="VD48" i="1" a="1"/>
  <c r="VD48" i="1" s="1"/>
  <c r="VC48" i="1" a="1"/>
  <c r="VC48" i="1" s="1"/>
  <c r="VB48" i="1" a="1"/>
  <c r="VB48" i="1" s="1"/>
  <c r="VA48" i="1" a="1"/>
  <c r="VA48" i="1" s="1"/>
  <c r="WU47" i="1" a="1"/>
  <c r="WU47" i="1" s="1"/>
  <c r="WT47" i="1" a="1"/>
  <c r="WT47" i="1" s="1"/>
  <c r="WS47" i="1" a="1"/>
  <c r="WS47" i="1" s="1"/>
  <c r="WR47" i="1" a="1"/>
  <c r="WR47" i="1" s="1"/>
  <c r="WQ47" i="1" a="1"/>
  <c r="WQ47" i="1" s="1"/>
  <c r="WP47" i="1" a="1"/>
  <c r="WP47" i="1" s="1"/>
  <c r="WO47" i="1" a="1"/>
  <c r="WO47" i="1" s="1"/>
  <c r="WA47" i="1" a="1"/>
  <c r="WA47" i="1" s="1"/>
  <c r="VZ47" i="1" a="1"/>
  <c r="VZ47" i="1" s="1"/>
  <c r="VY47" i="1" a="1"/>
  <c r="VY47" i="1" s="1"/>
  <c r="VX47" i="1" a="1"/>
  <c r="VX47" i="1" s="1"/>
  <c r="VW47" i="1" a="1"/>
  <c r="VW47" i="1" s="1"/>
  <c r="VV47" i="1" a="1"/>
  <c r="VV47" i="1" s="1"/>
  <c r="VU47" i="1" a="1"/>
  <c r="VU47" i="1" s="1"/>
  <c r="VG47" i="1" a="1"/>
  <c r="VG47" i="1" s="1"/>
  <c r="VF47" i="1" a="1"/>
  <c r="VF47" i="1" s="1"/>
  <c r="VE47" i="1" a="1"/>
  <c r="VE47" i="1" s="1"/>
  <c r="VD47" i="1" a="1"/>
  <c r="VD47" i="1" s="1"/>
  <c r="VC47" i="1" a="1"/>
  <c r="VC47" i="1" s="1"/>
  <c r="VB47" i="1" a="1"/>
  <c r="VB47" i="1" s="1"/>
  <c r="VA47" i="1" a="1"/>
  <c r="VA47" i="1" s="1"/>
  <c r="WU46" i="1" a="1"/>
  <c r="WU46" i="1" s="1"/>
  <c r="WT46" i="1" a="1"/>
  <c r="WT46" i="1" s="1"/>
  <c r="WS46" i="1" a="1"/>
  <c r="WS46" i="1" s="1"/>
  <c r="WR46" i="1" a="1"/>
  <c r="WR46" i="1" s="1"/>
  <c r="WQ46" i="1" a="1"/>
  <c r="WQ46" i="1" s="1"/>
  <c r="WP46" i="1" a="1"/>
  <c r="WP46" i="1" s="1"/>
  <c r="WO46" i="1" a="1"/>
  <c r="WO46" i="1" s="1"/>
  <c r="WA46" i="1" a="1"/>
  <c r="WA46" i="1" s="1"/>
  <c r="VZ46" i="1" a="1"/>
  <c r="VZ46" i="1" s="1"/>
  <c r="VY46" i="1" a="1"/>
  <c r="VY46" i="1" s="1"/>
  <c r="VX46" i="1" a="1"/>
  <c r="VX46" i="1" s="1"/>
  <c r="VW46" i="1" a="1"/>
  <c r="VW46" i="1" s="1"/>
  <c r="VV46" i="1" a="1"/>
  <c r="VV46" i="1" s="1"/>
  <c r="VU46" i="1" a="1"/>
  <c r="VU46" i="1" s="1"/>
  <c r="VG46" i="1" a="1"/>
  <c r="VG46" i="1" s="1"/>
  <c r="VF46" i="1" a="1"/>
  <c r="VF46" i="1" s="1"/>
  <c r="VE46" i="1" a="1"/>
  <c r="VE46" i="1" s="1"/>
  <c r="VD46" i="1" a="1"/>
  <c r="VD46" i="1" s="1"/>
  <c r="VC46" i="1" a="1"/>
  <c r="VC46" i="1" s="1"/>
  <c r="VB46" i="1" a="1"/>
  <c r="VB46" i="1" s="1"/>
  <c r="VA46" i="1" a="1"/>
  <c r="VA46" i="1" s="1"/>
  <c r="WU45" i="1" a="1"/>
  <c r="WU45" i="1" s="1"/>
  <c r="WT45" i="1" a="1"/>
  <c r="WT45" i="1" s="1"/>
  <c r="WA45" i="1" a="1"/>
  <c r="WA45" i="1" s="1"/>
  <c r="VZ45" i="1" a="1"/>
  <c r="VZ45" i="1" s="1"/>
  <c r="VG45" i="1" a="1"/>
  <c r="VG45" i="1" s="1"/>
  <c r="VF45" i="1" a="1"/>
  <c r="VF45" i="1" s="1"/>
  <c r="WU44" i="1" a="1"/>
  <c r="WU44" i="1" s="1"/>
  <c r="WT44" i="1" a="1"/>
  <c r="WT44" i="1" s="1"/>
  <c r="WA44" i="1" a="1"/>
  <c r="WA44" i="1" s="1"/>
  <c r="VZ44" i="1" a="1"/>
  <c r="VZ44" i="1" s="1"/>
  <c r="VG44" i="1" a="1"/>
  <c r="VG44" i="1" s="1"/>
  <c r="VF44" i="1" a="1"/>
  <c r="VF44" i="1" s="1"/>
  <c r="WU43" i="1" a="1"/>
  <c r="WU43" i="1" s="1"/>
  <c r="WT43" i="1" a="1"/>
  <c r="WT43" i="1" s="1"/>
  <c r="WA43" i="1" a="1"/>
  <c r="WA43" i="1" s="1"/>
  <c r="VZ43" i="1" a="1"/>
  <c r="VZ43" i="1" s="1"/>
  <c r="VG43" i="1" a="1"/>
  <c r="VG43" i="1" s="1"/>
  <c r="VF43" i="1" a="1"/>
  <c r="VF43" i="1" s="1"/>
  <c r="WU42" i="1" a="1"/>
  <c r="WU42" i="1" s="1"/>
  <c r="WT42" i="1" a="1"/>
  <c r="WT42" i="1" s="1"/>
  <c r="WA42" i="1" a="1"/>
  <c r="WA42" i="1" s="1"/>
  <c r="VZ42" i="1" a="1"/>
  <c r="VZ42" i="1" s="1"/>
  <c r="VG42" i="1" a="1"/>
  <c r="VG42" i="1" s="1"/>
  <c r="VF42" i="1" a="1"/>
  <c r="VF42" i="1" s="1"/>
  <c r="WU41" i="1" a="1"/>
  <c r="WU41" i="1" s="1"/>
  <c r="WT41" i="1" a="1"/>
  <c r="WT41" i="1" s="1"/>
  <c r="WA41" i="1" a="1"/>
  <c r="WA41" i="1" s="1"/>
  <c r="VZ41" i="1" a="1"/>
  <c r="VZ41" i="1" s="1"/>
  <c r="VG41" i="1" a="1"/>
  <c r="VG41" i="1" s="1"/>
  <c r="VF41" i="1" a="1"/>
  <c r="VF41" i="1" s="1"/>
  <c r="WU40" i="1" a="1"/>
  <c r="WU40" i="1" s="1"/>
  <c r="WT40" i="1" a="1"/>
  <c r="WT40" i="1" s="1"/>
  <c r="WA40" i="1" a="1"/>
  <c r="WA40" i="1" s="1"/>
  <c r="VZ40" i="1" a="1"/>
  <c r="VZ40" i="1" s="1"/>
  <c r="VG40" i="1" a="1"/>
  <c r="VG40" i="1" s="1"/>
  <c r="VF40" i="1" a="1"/>
  <c r="VF40" i="1" s="1"/>
  <c r="WU39" i="1" a="1"/>
  <c r="WU39" i="1" s="1"/>
  <c r="WT39" i="1" a="1"/>
  <c r="WT39" i="1" s="1"/>
  <c r="WA39" i="1" a="1"/>
  <c r="WA39" i="1" s="1"/>
  <c r="VZ39" i="1" a="1"/>
  <c r="VZ39" i="1" s="1"/>
  <c r="VG39" i="1" a="1"/>
  <c r="VG39" i="1" s="1"/>
  <c r="VF39" i="1" a="1"/>
  <c r="VF39" i="1" s="1"/>
  <c r="WU38" i="1" a="1"/>
  <c r="WU38" i="1" s="1"/>
  <c r="WT38" i="1" a="1"/>
  <c r="WT38" i="1" s="1"/>
  <c r="WA38" i="1" a="1"/>
  <c r="WA38" i="1" s="1"/>
  <c r="VZ38" i="1" a="1"/>
  <c r="VZ38" i="1" s="1"/>
  <c r="VG38" i="1" a="1"/>
  <c r="VG38" i="1" s="1"/>
  <c r="VF38" i="1" a="1"/>
  <c r="VF38" i="1" s="1"/>
  <c r="WU37" i="1" a="1"/>
  <c r="WU37" i="1" s="1"/>
  <c r="WT37" i="1" a="1"/>
  <c r="WT37" i="1" s="1"/>
  <c r="WA37" i="1" a="1"/>
  <c r="WA37" i="1" s="1"/>
  <c r="VZ37" i="1" a="1"/>
  <c r="VZ37" i="1" s="1"/>
  <c r="VG37" i="1" a="1"/>
  <c r="VG37" i="1" s="1"/>
  <c r="VF37" i="1" a="1"/>
  <c r="VF37" i="1" s="1"/>
  <c r="WU36" i="1" a="1"/>
  <c r="WU36" i="1" s="1"/>
  <c r="WT36" i="1" a="1"/>
  <c r="WT36" i="1" s="1"/>
  <c r="WA36" i="1" a="1"/>
  <c r="WA36" i="1" s="1"/>
  <c r="VZ36" i="1" a="1"/>
  <c r="VZ36" i="1" s="1"/>
  <c r="VG36" i="1" a="1"/>
  <c r="VG36" i="1" s="1"/>
  <c r="VF36" i="1" a="1"/>
  <c r="VF36" i="1" s="1"/>
  <c r="WU35" i="1" a="1"/>
  <c r="WU35" i="1" s="1"/>
  <c r="WT35" i="1" a="1"/>
  <c r="WT35" i="1" s="1"/>
  <c r="WA35" i="1" a="1"/>
  <c r="WA35" i="1" s="1"/>
  <c r="VZ35" i="1" a="1"/>
  <c r="VZ35" i="1" s="1"/>
  <c r="VG35" i="1" a="1"/>
  <c r="VG35" i="1" s="1"/>
  <c r="VF35" i="1" a="1"/>
  <c r="VF35" i="1" s="1"/>
  <c r="WU34" i="1" a="1"/>
  <c r="WU34" i="1" s="1"/>
  <c r="WT34" i="1" a="1"/>
  <c r="WT34" i="1" s="1"/>
  <c r="WA34" i="1" a="1"/>
  <c r="WA34" i="1" s="1"/>
  <c r="VZ34" i="1" a="1"/>
  <c r="VZ34" i="1" s="1"/>
  <c r="VG34" i="1" a="1"/>
  <c r="VG34" i="1" s="1"/>
  <c r="VF34" i="1" a="1"/>
  <c r="VF34" i="1" s="1"/>
  <c r="WU33" i="1" a="1"/>
  <c r="WU33" i="1" s="1"/>
  <c r="WT33" i="1" a="1"/>
  <c r="WT33" i="1" s="1"/>
  <c r="WO33" i="1" a="1"/>
  <c r="WO33" i="1" s="1"/>
  <c r="WA33" i="1" a="1"/>
  <c r="WA33" i="1" s="1"/>
  <c r="VZ33" i="1" a="1"/>
  <c r="VZ33" i="1" s="1"/>
  <c r="VU33" i="1" a="1"/>
  <c r="VU33" i="1" s="1"/>
  <c r="VG33" i="1" a="1"/>
  <c r="VG33" i="1" s="1"/>
  <c r="VF33" i="1" a="1"/>
  <c r="VF33" i="1" s="1"/>
  <c r="VA33" i="1" a="1"/>
  <c r="VA33" i="1" s="1"/>
  <c r="WU32" i="1" a="1"/>
  <c r="WU32" i="1" s="1"/>
  <c r="WT32" i="1" a="1"/>
  <c r="WT32" i="1" s="1"/>
  <c r="WS32" i="1" a="1"/>
  <c r="WS32" i="1" s="1"/>
  <c r="WO32" i="1" a="1"/>
  <c r="WO32" i="1" s="1"/>
  <c r="WA32" i="1" a="1"/>
  <c r="WA32" i="1" s="1"/>
  <c r="VZ32" i="1" a="1"/>
  <c r="VZ32" i="1" s="1"/>
  <c r="VY32" i="1" a="1"/>
  <c r="VY32" i="1" s="1"/>
  <c r="VU32" i="1" a="1"/>
  <c r="VU32" i="1" s="1"/>
  <c r="VG32" i="1" a="1"/>
  <c r="VG32" i="1" s="1"/>
  <c r="VF32" i="1" a="1"/>
  <c r="VF32" i="1" s="1"/>
  <c r="VE32" i="1" a="1"/>
  <c r="VE32" i="1" s="1"/>
  <c r="VA32" i="1" a="1"/>
  <c r="VA32" i="1" s="1"/>
  <c r="WU31" i="1" a="1"/>
  <c r="WU31" i="1" s="1"/>
  <c r="WT31" i="1" a="1"/>
  <c r="WT31" i="1" s="1"/>
  <c r="WA31" i="1" a="1"/>
  <c r="WA31" i="1" s="1"/>
  <c r="VZ31" i="1" a="1"/>
  <c r="VZ31" i="1" s="1"/>
  <c r="VG31" i="1" a="1"/>
  <c r="VG31" i="1" s="1"/>
  <c r="VF31" i="1" a="1"/>
  <c r="VF31" i="1" s="1"/>
  <c r="WU30" i="1" a="1"/>
  <c r="WU30" i="1" s="1"/>
  <c r="WT30" i="1" a="1"/>
  <c r="WT30" i="1" s="1"/>
  <c r="WA30" i="1" a="1"/>
  <c r="WA30" i="1" s="1"/>
  <c r="VZ30" i="1" a="1"/>
  <c r="VZ30" i="1" s="1"/>
  <c r="VG30" i="1" a="1"/>
  <c r="VG30" i="1" s="1"/>
  <c r="VF30" i="1" a="1"/>
  <c r="VF30" i="1" s="1"/>
  <c r="WU29" i="1" a="1"/>
  <c r="WU29" i="1" s="1"/>
  <c r="WT29" i="1" a="1"/>
  <c r="WT29" i="1" s="1"/>
  <c r="WS29" i="1" a="1"/>
  <c r="WS29" i="1" s="1"/>
  <c r="WR29" i="1" a="1"/>
  <c r="WR29" i="1" s="1"/>
  <c r="WQ29" i="1" a="1"/>
  <c r="WQ29" i="1" s="1"/>
  <c r="WA29" i="1" a="1"/>
  <c r="WA29" i="1" s="1"/>
  <c r="VZ29" i="1" a="1"/>
  <c r="VZ29" i="1" s="1"/>
  <c r="VY29" i="1" a="1"/>
  <c r="VY29" i="1" s="1"/>
  <c r="VX29" i="1" a="1"/>
  <c r="VX29" i="1" s="1"/>
  <c r="VW29" i="1" a="1"/>
  <c r="VW29" i="1" s="1"/>
  <c r="VG29" i="1" a="1"/>
  <c r="VG29" i="1" s="1"/>
  <c r="VF29" i="1" a="1"/>
  <c r="VF29" i="1" s="1"/>
  <c r="VE29" i="1" a="1"/>
  <c r="VE29" i="1" s="1"/>
  <c r="VD29" i="1" a="1"/>
  <c r="VD29" i="1" s="1"/>
  <c r="VC29" i="1" a="1"/>
  <c r="VC29" i="1" s="1"/>
  <c r="WU28" i="1" a="1"/>
  <c r="WU28" i="1" s="1"/>
  <c r="WT28" i="1" a="1"/>
  <c r="WT28" i="1" s="1"/>
  <c r="WA28" i="1" a="1"/>
  <c r="WA28" i="1" s="1"/>
  <c r="VZ28" i="1" a="1"/>
  <c r="VZ28" i="1" s="1"/>
  <c r="VG28" i="1" a="1"/>
  <c r="VG28" i="1" s="1"/>
  <c r="VF28" i="1" a="1"/>
  <c r="VF28" i="1" s="1"/>
  <c r="WU27" i="1" a="1"/>
  <c r="WU27" i="1" s="1"/>
  <c r="WT27" i="1" a="1"/>
  <c r="WT27" i="1" s="1"/>
  <c r="WA27" i="1" a="1"/>
  <c r="WA27" i="1" s="1"/>
  <c r="VZ27" i="1" a="1"/>
  <c r="VZ27" i="1" s="1"/>
  <c r="VG27" i="1" a="1"/>
  <c r="VG27" i="1" s="1"/>
  <c r="VF27" i="1" a="1"/>
  <c r="VF27" i="1" s="1"/>
  <c r="WU26" i="1" a="1"/>
  <c r="WU26" i="1" s="1"/>
  <c r="WA26" i="1" a="1"/>
  <c r="WA26" i="1" s="1"/>
  <c r="VG26" i="1" a="1"/>
  <c r="VG26" i="1" s="1"/>
  <c r="WU25" i="1" a="1"/>
  <c r="WU25" i="1" s="1"/>
  <c r="WT25" i="1" a="1"/>
  <c r="WT25" i="1" s="1"/>
  <c r="WA25" i="1" a="1"/>
  <c r="WA25" i="1" s="1"/>
  <c r="VZ25" i="1" a="1"/>
  <c r="VZ25" i="1" s="1"/>
  <c r="VG25" i="1" a="1"/>
  <c r="VG25" i="1" s="1"/>
  <c r="VF25" i="1" a="1"/>
  <c r="VF25" i="1" s="1"/>
  <c r="WU24" i="1" a="1"/>
  <c r="WU24" i="1" s="1"/>
  <c r="WT24" i="1" a="1"/>
  <c r="WT24" i="1" s="1"/>
  <c r="WA24" i="1" a="1"/>
  <c r="WA24" i="1" s="1"/>
  <c r="VZ24" i="1" a="1"/>
  <c r="VZ24" i="1" s="1"/>
  <c r="VG24" i="1" a="1"/>
  <c r="VG24" i="1" s="1"/>
  <c r="VF24" i="1" a="1"/>
  <c r="VF24" i="1" s="1"/>
  <c r="WU23" i="1" a="1"/>
  <c r="WU23" i="1" s="1"/>
  <c r="WT23" i="1" a="1"/>
  <c r="WT23" i="1" s="1"/>
  <c r="WA23" i="1" a="1"/>
  <c r="WA23" i="1" s="1"/>
  <c r="VZ23" i="1" a="1"/>
  <c r="VZ23" i="1" s="1"/>
  <c r="VG23" i="1" a="1"/>
  <c r="VG23" i="1" s="1"/>
  <c r="VF23" i="1" a="1"/>
  <c r="VF23" i="1" s="1"/>
  <c r="WU22" i="1" a="1"/>
  <c r="WU22" i="1" s="1"/>
  <c r="WT22" i="1" a="1"/>
  <c r="WT22" i="1" s="1"/>
  <c r="WA22" i="1" a="1"/>
  <c r="WA22" i="1" s="1"/>
  <c r="VZ22" i="1" a="1"/>
  <c r="VZ22" i="1" s="1"/>
  <c r="VG22" i="1" a="1"/>
  <c r="VG22" i="1" s="1"/>
  <c r="VF22" i="1" a="1"/>
  <c r="VF22" i="1" s="1"/>
  <c r="WU21" i="1" a="1"/>
  <c r="WU21" i="1" s="1"/>
  <c r="WT21" i="1" a="1"/>
  <c r="WT21" i="1" s="1"/>
  <c r="WA21" i="1" a="1"/>
  <c r="WA21" i="1" s="1"/>
  <c r="VZ21" i="1" a="1"/>
  <c r="VZ21" i="1" s="1"/>
  <c r="VG21" i="1" a="1"/>
  <c r="VG21" i="1" s="1"/>
  <c r="VF21" i="1" a="1"/>
  <c r="VF21" i="1" s="1"/>
  <c r="WU20" i="1" a="1"/>
  <c r="WU20" i="1" s="1"/>
  <c r="WT20" i="1" a="1"/>
  <c r="WT20" i="1" s="1"/>
  <c r="WA20" i="1" a="1"/>
  <c r="WA20" i="1" s="1"/>
  <c r="VZ20" i="1" a="1"/>
  <c r="VZ20" i="1" s="1"/>
  <c r="VG20" i="1" a="1"/>
  <c r="VG20" i="1" s="1"/>
  <c r="VF20" i="1" a="1"/>
  <c r="VF20" i="1" s="1"/>
  <c r="WP18" i="1" a="1"/>
  <c r="WP18" i="1" s="1"/>
  <c r="WO18" i="1" a="1"/>
  <c r="WO18" i="1" s="1"/>
  <c r="VV18" i="1" a="1"/>
  <c r="VV18" i="1" s="1"/>
  <c r="VU18" i="1" a="1"/>
  <c r="VU18" i="1" s="1"/>
  <c r="VB18" i="1" a="1"/>
  <c r="VB18" i="1" s="1"/>
  <c r="VA18" i="1" a="1"/>
  <c r="VA18" i="1" s="1"/>
  <c r="WP16" i="1" a="1"/>
  <c r="WP16" i="1" s="1"/>
  <c r="WO16" i="1" a="1"/>
  <c r="WO16" i="1" s="1"/>
  <c r="VV16" i="1" a="1"/>
  <c r="VV16" i="1" s="1"/>
  <c r="VU16" i="1" a="1"/>
  <c r="VU16" i="1" s="1"/>
  <c r="VB16" i="1" a="1"/>
  <c r="VB16" i="1" s="1"/>
  <c r="VA16" i="1" a="1"/>
  <c r="VA16" i="1" s="1"/>
  <c r="WU14" i="1" a="1"/>
  <c r="WU14" i="1" s="1"/>
  <c r="WT14" i="1" a="1"/>
  <c r="WT14" i="1" s="1"/>
  <c r="WA14" i="1" a="1"/>
  <c r="WA14" i="1" s="1"/>
  <c r="VZ14" i="1" a="1"/>
  <c r="VZ14" i="1" s="1"/>
  <c r="VG14" i="1" a="1"/>
  <c r="VG14" i="1" s="1"/>
  <c r="VF14" i="1" a="1"/>
  <c r="VF14" i="1" s="1"/>
  <c r="WU13" i="1" a="1"/>
  <c r="WU13" i="1" s="1"/>
  <c r="WT13" i="1" a="1"/>
  <c r="WT13" i="1" s="1"/>
  <c r="WA13" i="1" a="1"/>
  <c r="WA13" i="1" s="1"/>
  <c r="VZ13" i="1" a="1"/>
  <c r="VZ13" i="1" s="1"/>
  <c r="VG13" i="1" a="1"/>
  <c r="VG13" i="1" s="1"/>
  <c r="VF13" i="1" a="1"/>
  <c r="VF13" i="1" s="1"/>
  <c r="WU12" i="1" a="1"/>
  <c r="WU12" i="1" s="1"/>
  <c r="WT12" i="1" a="1"/>
  <c r="WT12" i="1" s="1"/>
  <c r="WA12" i="1" a="1"/>
  <c r="WA12" i="1" s="1"/>
  <c r="VZ12" i="1" a="1"/>
  <c r="VZ12" i="1" s="1"/>
  <c r="VG12" i="1" a="1"/>
  <c r="VG12" i="1" s="1"/>
  <c r="VF12" i="1" a="1"/>
  <c r="VF12" i="1" s="1"/>
  <c r="UM260" i="1" a="1"/>
  <c r="UM260" i="1" s="1"/>
  <c r="UL260" i="1" a="1"/>
  <c r="UL260" i="1" s="1"/>
  <c r="UK260" i="1" a="1"/>
  <c r="UK260" i="1" s="1"/>
  <c r="UJ260" i="1" a="1"/>
  <c r="UJ260" i="1" s="1"/>
  <c r="UI260" i="1" a="1"/>
  <c r="UI260" i="1" s="1"/>
  <c r="UH260" i="1" a="1"/>
  <c r="UH260" i="1" s="1"/>
  <c r="UG260" i="1" a="1"/>
  <c r="UG260" i="1" s="1"/>
  <c r="TS260" i="1" a="1"/>
  <c r="TS260" i="1" s="1"/>
  <c r="TR260" i="1" a="1"/>
  <c r="TR260" i="1" s="1"/>
  <c r="TQ260" i="1" a="1"/>
  <c r="TQ260" i="1" s="1"/>
  <c r="TP260" i="1" a="1"/>
  <c r="TP260" i="1" s="1"/>
  <c r="TO260" i="1" a="1"/>
  <c r="TO260" i="1" s="1"/>
  <c r="TN260" i="1" a="1"/>
  <c r="TN260" i="1" s="1"/>
  <c r="TM260" i="1" a="1"/>
  <c r="TM260" i="1" s="1"/>
  <c r="SY260" i="1" a="1"/>
  <c r="SY260" i="1" s="1"/>
  <c r="SX260" i="1" a="1"/>
  <c r="SX260" i="1" s="1"/>
  <c r="SW260" i="1" a="1"/>
  <c r="SW260" i="1" s="1"/>
  <c r="SV260" i="1" a="1"/>
  <c r="SV260" i="1" s="1"/>
  <c r="SU260" i="1" a="1"/>
  <c r="SU260" i="1" s="1"/>
  <c r="ST260" i="1" a="1"/>
  <c r="ST260" i="1" s="1"/>
  <c r="SS260" i="1" a="1"/>
  <c r="SS260" i="1" s="1"/>
  <c r="UM259" i="1" a="1"/>
  <c r="UM259" i="1" s="1"/>
  <c r="UL259" i="1" a="1"/>
  <c r="UL259" i="1" s="1"/>
  <c r="UK259" i="1" a="1"/>
  <c r="UK259" i="1" s="1"/>
  <c r="UJ259" i="1" a="1"/>
  <c r="UJ259" i="1" s="1"/>
  <c r="UI259" i="1" a="1"/>
  <c r="UI259" i="1" s="1"/>
  <c r="UH259" i="1" a="1"/>
  <c r="UH259" i="1" s="1"/>
  <c r="UG259" i="1" a="1"/>
  <c r="UG259" i="1" s="1"/>
  <c r="TS259" i="1" a="1"/>
  <c r="TS259" i="1" s="1"/>
  <c r="TR259" i="1" a="1"/>
  <c r="TR259" i="1" s="1"/>
  <c r="TQ259" i="1" a="1"/>
  <c r="TQ259" i="1" s="1"/>
  <c r="TP259" i="1" a="1"/>
  <c r="TP259" i="1" s="1"/>
  <c r="TO259" i="1" a="1"/>
  <c r="TO259" i="1" s="1"/>
  <c r="TN259" i="1" a="1"/>
  <c r="TN259" i="1" s="1"/>
  <c r="TM259" i="1" a="1"/>
  <c r="TM259" i="1" s="1"/>
  <c r="SY259" i="1" a="1"/>
  <c r="SY259" i="1" s="1"/>
  <c r="SX259" i="1" a="1"/>
  <c r="SX259" i="1" s="1"/>
  <c r="SW259" i="1" a="1"/>
  <c r="SW259" i="1" s="1"/>
  <c r="SV259" i="1" a="1"/>
  <c r="SV259" i="1" s="1"/>
  <c r="SU259" i="1" a="1"/>
  <c r="SU259" i="1" s="1"/>
  <c r="ST259" i="1" a="1"/>
  <c r="ST259" i="1" s="1"/>
  <c r="SS259" i="1" a="1"/>
  <c r="SS259" i="1" s="1"/>
  <c r="UM258" i="1" a="1"/>
  <c r="UM258" i="1" s="1"/>
  <c r="UL258" i="1" a="1"/>
  <c r="UL258" i="1" s="1"/>
  <c r="UK258" i="1" a="1"/>
  <c r="UK258" i="1" s="1"/>
  <c r="UJ258" i="1" a="1"/>
  <c r="UJ258" i="1" s="1"/>
  <c r="UI258" i="1" a="1"/>
  <c r="UI258" i="1" s="1"/>
  <c r="UH258" i="1" a="1"/>
  <c r="UH258" i="1" s="1"/>
  <c r="UG258" i="1" a="1"/>
  <c r="UG258" i="1" s="1"/>
  <c r="TS258" i="1" a="1"/>
  <c r="TS258" i="1" s="1"/>
  <c r="TR258" i="1" a="1"/>
  <c r="TR258" i="1" s="1"/>
  <c r="TQ258" i="1" a="1"/>
  <c r="TQ258" i="1" s="1"/>
  <c r="TP258" i="1" a="1"/>
  <c r="TP258" i="1" s="1"/>
  <c r="TO258" i="1" a="1"/>
  <c r="TO258" i="1" s="1"/>
  <c r="TN258" i="1" a="1"/>
  <c r="TN258" i="1" s="1"/>
  <c r="TM258" i="1" a="1"/>
  <c r="TM258" i="1" s="1"/>
  <c r="SY258" i="1" a="1"/>
  <c r="SY258" i="1" s="1"/>
  <c r="SX258" i="1" a="1"/>
  <c r="SX258" i="1" s="1"/>
  <c r="SW258" i="1" a="1"/>
  <c r="SW258" i="1" s="1"/>
  <c r="SV258" i="1" a="1"/>
  <c r="SV258" i="1" s="1"/>
  <c r="SU258" i="1" a="1"/>
  <c r="SU258" i="1" s="1"/>
  <c r="ST258" i="1" a="1"/>
  <c r="ST258" i="1" s="1"/>
  <c r="SS258" i="1" a="1"/>
  <c r="SS258" i="1" s="1"/>
  <c r="UM257" i="1" a="1"/>
  <c r="UM257" i="1" s="1"/>
  <c r="UL257" i="1" a="1"/>
  <c r="UL257" i="1" s="1"/>
  <c r="UK257" i="1" a="1"/>
  <c r="UK257" i="1" s="1"/>
  <c r="UJ257" i="1" a="1"/>
  <c r="UJ257" i="1" s="1"/>
  <c r="UI257" i="1" a="1"/>
  <c r="UI257" i="1" s="1"/>
  <c r="UH257" i="1" a="1"/>
  <c r="UH257" i="1" s="1"/>
  <c r="UG257" i="1" a="1"/>
  <c r="UG257" i="1" s="1"/>
  <c r="TS257" i="1" a="1"/>
  <c r="TS257" i="1" s="1"/>
  <c r="TR257" i="1" a="1"/>
  <c r="TR257" i="1" s="1"/>
  <c r="TQ257" i="1" a="1"/>
  <c r="TQ257" i="1" s="1"/>
  <c r="TP257" i="1" a="1"/>
  <c r="TP257" i="1" s="1"/>
  <c r="TO257" i="1" a="1"/>
  <c r="TO257" i="1" s="1"/>
  <c r="TN257" i="1" a="1"/>
  <c r="TN257" i="1" s="1"/>
  <c r="TM257" i="1" a="1"/>
  <c r="TM257" i="1" s="1"/>
  <c r="SY257" i="1" a="1"/>
  <c r="SY257" i="1" s="1"/>
  <c r="SX257" i="1" a="1"/>
  <c r="SX257" i="1" s="1"/>
  <c r="SW257" i="1" a="1"/>
  <c r="SW257" i="1" s="1"/>
  <c r="SV257" i="1" a="1"/>
  <c r="SV257" i="1" s="1"/>
  <c r="SU257" i="1" a="1"/>
  <c r="SU257" i="1" s="1"/>
  <c r="ST257" i="1" a="1"/>
  <c r="ST257" i="1" s="1"/>
  <c r="SS257" i="1" a="1"/>
  <c r="SS257" i="1" s="1"/>
  <c r="UM256" i="1" a="1"/>
  <c r="UM256" i="1" s="1"/>
  <c r="UL256" i="1" a="1"/>
  <c r="UL256" i="1" s="1"/>
  <c r="UK256" i="1" a="1"/>
  <c r="UK256" i="1" s="1"/>
  <c r="UJ256" i="1" a="1"/>
  <c r="UJ256" i="1" s="1"/>
  <c r="UI256" i="1" a="1"/>
  <c r="UI256" i="1" s="1"/>
  <c r="UH256" i="1" a="1"/>
  <c r="UH256" i="1" s="1"/>
  <c r="UG256" i="1" a="1"/>
  <c r="UG256" i="1" s="1"/>
  <c r="TS256" i="1" a="1"/>
  <c r="TS256" i="1" s="1"/>
  <c r="TR256" i="1" a="1"/>
  <c r="TR256" i="1" s="1"/>
  <c r="TQ256" i="1" a="1"/>
  <c r="TQ256" i="1" s="1"/>
  <c r="TP256" i="1" a="1"/>
  <c r="TP256" i="1" s="1"/>
  <c r="TO256" i="1" a="1"/>
  <c r="TO256" i="1" s="1"/>
  <c r="TN256" i="1" a="1"/>
  <c r="TN256" i="1" s="1"/>
  <c r="TM256" i="1" a="1"/>
  <c r="TM256" i="1" s="1"/>
  <c r="SY256" i="1" a="1"/>
  <c r="SY256" i="1" s="1"/>
  <c r="SX256" i="1" a="1"/>
  <c r="SX256" i="1" s="1"/>
  <c r="SW256" i="1" a="1"/>
  <c r="SW256" i="1" s="1"/>
  <c r="SV256" i="1" a="1"/>
  <c r="SV256" i="1" s="1"/>
  <c r="SU256" i="1" a="1"/>
  <c r="SU256" i="1" s="1"/>
  <c r="ST256" i="1" a="1"/>
  <c r="ST256" i="1" s="1"/>
  <c r="SS256" i="1" a="1"/>
  <c r="SS256" i="1" s="1"/>
  <c r="UM255" i="1" a="1"/>
  <c r="UM255" i="1" s="1"/>
  <c r="UL255" i="1" a="1"/>
  <c r="UL255" i="1" s="1"/>
  <c r="UK255" i="1" a="1"/>
  <c r="UK255" i="1" s="1"/>
  <c r="UJ255" i="1" a="1"/>
  <c r="UJ255" i="1" s="1"/>
  <c r="UI255" i="1" a="1"/>
  <c r="UI255" i="1" s="1"/>
  <c r="UH255" i="1" a="1"/>
  <c r="UH255" i="1" s="1"/>
  <c r="UG255" i="1" a="1"/>
  <c r="UG255" i="1" s="1"/>
  <c r="TS255" i="1" a="1"/>
  <c r="TS255" i="1" s="1"/>
  <c r="TR255" i="1" a="1"/>
  <c r="TR255" i="1" s="1"/>
  <c r="TQ255" i="1" a="1"/>
  <c r="TQ255" i="1" s="1"/>
  <c r="TP255" i="1" a="1"/>
  <c r="TP255" i="1" s="1"/>
  <c r="TO255" i="1" a="1"/>
  <c r="TO255" i="1" s="1"/>
  <c r="TN255" i="1" a="1"/>
  <c r="TN255" i="1" s="1"/>
  <c r="TM255" i="1" a="1"/>
  <c r="TM255" i="1" s="1"/>
  <c r="SY255" i="1" a="1"/>
  <c r="SY255" i="1" s="1"/>
  <c r="SX255" i="1" a="1"/>
  <c r="SX255" i="1" s="1"/>
  <c r="SW255" i="1" a="1"/>
  <c r="SW255" i="1" s="1"/>
  <c r="SV255" i="1" a="1"/>
  <c r="SV255" i="1" s="1"/>
  <c r="SU255" i="1" a="1"/>
  <c r="SU255" i="1" s="1"/>
  <c r="ST255" i="1" a="1"/>
  <c r="ST255" i="1" s="1"/>
  <c r="SS255" i="1" a="1"/>
  <c r="SS255" i="1" s="1"/>
  <c r="UM254" i="1" a="1"/>
  <c r="UM254" i="1" s="1"/>
  <c r="UL254" i="1" a="1"/>
  <c r="UL254" i="1" s="1"/>
  <c r="UK254" i="1" a="1"/>
  <c r="UK254" i="1" s="1"/>
  <c r="UJ254" i="1" a="1"/>
  <c r="UJ254" i="1" s="1"/>
  <c r="UI254" i="1" a="1"/>
  <c r="UI254" i="1" s="1"/>
  <c r="UH254" i="1" a="1"/>
  <c r="UH254" i="1" s="1"/>
  <c r="UG254" i="1" a="1"/>
  <c r="UG254" i="1" s="1"/>
  <c r="TS254" i="1" a="1"/>
  <c r="TS254" i="1" s="1"/>
  <c r="TR254" i="1" a="1"/>
  <c r="TR254" i="1" s="1"/>
  <c r="TQ254" i="1" a="1"/>
  <c r="TQ254" i="1" s="1"/>
  <c r="TP254" i="1" a="1"/>
  <c r="TP254" i="1" s="1"/>
  <c r="TO254" i="1" a="1"/>
  <c r="TO254" i="1" s="1"/>
  <c r="TN254" i="1" a="1"/>
  <c r="TN254" i="1" s="1"/>
  <c r="TM254" i="1" a="1"/>
  <c r="TM254" i="1" s="1"/>
  <c r="SY254" i="1" a="1"/>
  <c r="SY254" i="1" s="1"/>
  <c r="SX254" i="1" a="1"/>
  <c r="SX254" i="1" s="1"/>
  <c r="SW254" i="1" a="1"/>
  <c r="SW254" i="1" s="1"/>
  <c r="SV254" i="1" a="1"/>
  <c r="SV254" i="1" s="1"/>
  <c r="SU254" i="1" a="1"/>
  <c r="SU254" i="1" s="1"/>
  <c r="ST254" i="1" a="1"/>
  <c r="ST254" i="1" s="1"/>
  <c r="SS254" i="1" a="1"/>
  <c r="SS254" i="1" s="1"/>
  <c r="UM253" i="1" a="1"/>
  <c r="UM253" i="1" s="1"/>
  <c r="UL253" i="1" a="1"/>
  <c r="UL253" i="1" s="1"/>
  <c r="UK253" i="1" a="1"/>
  <c r="UK253" i="1" s="1"/>
  <c r="UJ253" i="1" a="1"/>
  <c r="UJ253" i="1" s="1"/>
  <c r="UI253" i="1" a="1"/>
  <c r="UI253" i="1" s="1"/>
  <c r="UH253" i="1" a="1"/>
  <c r="UH253" i="1" s="1"/>
  <c r="UG253" i="1" a="1"/>
  <c r="UG253" i="1" s="1"/>
  <c r="TS253" i="1" a="1"/>
  <c r="TS253" i="1" s="1"/>
  <c r="TR253" i="1" a="1"/>
  <c r="TR253" i="1" s="1"/>
  <c r="TQ253" i="1" a="1"/>
  <c r="TQ253" i="1" s="1"/>
  <c r="TP253" i="1" a="1"/>
  <c r="TP253" i="1" s="1"/>
  <c r="TO253" i="1" a="1"/>
  <c r="TO253" i="1" s="1"/>
  <c r="TN253" i="1" a="1"/>
  <c r="TN253" i="1" s="1"/>
  <c r="TM253" i="1" a="1"/>
  <c r="TM253" i="1" s="1"/>
  <c r="SY253" i="1" a="1"/>
  <c r="SY253" i="1" s="1"/>
  <c r="SX253" i="1" a="1"/>
  <c r="SX253" i="1" s="1"/>
  <c r="SW253" i="1" a="1"/>
  <c r="SW253" i="1" s="1"/>
  <c r="SV253" i="1" a="1"/>
  <c r="SV253" i="1" s="1"/>
  <c r="SU253" i="1" a="1"/>
  <c r="SU253" i="1" s="1"/>
  <c r="ST253" i="1" a="1"/>
  <c r="ST253" i="1" s="1"/>
  <c r="SS253" i="1" a="1"/>
  <c r="SS253" i="1" s="1"/>
  <c r="UM252" i="1" a="1"/>
  <c r="UM252" i="1" s="1"/>
  <c r="UL252" i="1" a="1"/>
  <c r="UL252" i="1" s="1"/>
  <c r="UK252" i="1" a="1"/>
  <c r="UK252" i="1" s="1"/>
  <c r="UJ252" i="1" a="1"/>
  <c r="UJ252" i="1" s="1"/>
  <c r="UI252" i="1" a="1"/>
  <c r="UI252" i="1" s="1"/>
  <c r="UH252" i="1" a="1"/>
  <c r="UH252" i="1" s="1"/>
  <c r="UG252" i="1" a="1"/>
  <c r="UG252" i="1" s="1"/>
  <c r="TS252" i="1" a="1"/>
  <c r="TS252" i="1" s="1"/>
  <c r="TR252" i="1" a="1"/>
  <c r="TR252" i="1" s="1"/>
  <c r="TQ252" i="1" a="1"/>
  <c r="TQ252" i="1" s="1"/>
  <c r="TP252" i="1" a="1"/>
  <c r="TP252" i="1" s="1"/>
  <c r="TO252" i="1" a="1"/>
  <c r="TO252" i="1" s="1"/>
  <c r="TN252" i="1" a="1"/>
  <c r="TN252" i="1" s="1"/>
  <c r="TM252" i="1" a="1"/>
  <c r="TM252" i="1" s="1"/>
  <c r="SY252" i="1" a="1"/>
  <c r="SY252" i="1" s="1"/>
  <c r="SX252" i="1" a="1"/>
  <c r="SX252" i="1" s="1"/>
  <c r="SW252" i="1" a="1"/>
  <c r="SW252" i="1" s="1"/>
  <c r="SV252" i="1" a="1"/>
  <c r="SV252" i="1" s="1"/>
  <c r="SU252" i="1" a="1"/>
  <c r="SU252" i="1" s="1"/>
  <c r="ST252" i="1" a="1"/>
  <c r="ST252" i="1" s="1"/>
  <c r="SS252" i="1" a="1"/>
  <c r="SS252" i="1" s="1"/>
  <c r="UM251" i="1" a="1"/>
  <c r="UM251" i="1" s="1"/>
  <c r="UL251" i="1" a="1"/>
  <c r="UL251" i="1" s="1"/>
  <c r="UK251" i="1" a="1"/>
  <c r="UK251" i="1" s="1"/>
  <c r="UJ251" i="1" a="1"/>
  <c r="UJ251" i="1" s="1"/>
  <c r="UI251" i="1" a="1"/>
  <c r="UI251" i="1" s="1"/>
  <c r="UH251" i="1" a="1"/>
  <c r="UH251" i="1" s="1"/>
  <c r="UG251" i="1" a="1"/>
  <c r="UG251" i="1" s="1"/>
  <c r="TS251" i="1" a="1"/>
  <c r="TS251" i="1" s="1"/>
  <c r="TR251" i="1" a="1"/>
  <c r="TR251" i="1" s="1"/>
  <c r="TQ251" i="1" a="1"/>
  <c r="TQ251" i="1" s="1"/>
  <c r="TP251" i="1" a="1"/>
  <c r="TP251" i="1" s="1"/>
  <c r="TO251" i="1" a="1"/>
  <c r="TO251" i="1" s="1"/>
  <c r="TN251" i="1" a="1"/>
  <c r="TN251" i="1" s="1"/>
  <c r="TM251" i="1" a="1"/>
  <c r="TM251" i="1" s="1"/>
  <c r="SY251" i="1" a="1"/>
  <c r="SY251" i="1" s="1"/>
  <c r="SX251" i="1" a="1"/>
  <c r="SX251" i="1" s="1"/>
  <c r="SW251" i="1" a="1"/>
  <c r="SW251" i="1" s="1"/>
  <c r="SV251" i="1" a="1"/>
  <c r="SV251" i="1" s="1"/>
  <c r="SU251" i="1" a="1"/>
  <c r="SU251" i="1" s="1"/>
  <c r="ST251" i="1" a="1"/>
  <c r="ST251" i="1" s="1"/>
  <c r="SS251" i="1" a="1"/>
  <c r="SS251" i="1" s="1"/>
  <c r="UM250" i="1" a="1"/>
  <c r="UM250" i="1" s="1"/>
  <c r="UL250" i="1" a="1"/>
  <c r="UL250" i="1" s="1"/>
  <c r="UK250" i="1" a="1"/>
  <c r="UK250" i="1" s="1"/>
  <c r="UJ250" i="1" a="1"/>
  <c r="UJ250" i="1" s="1"/>
  <c r="UI250" i="1" a="1"/>
  <c r="UI250" i="1" s="1"/>
  <c r="UH250" i="1" a="1"/>
  <c r="UH250" i="1" s="1"/>
  <c r="UG250" i="1" a="1"/>
  <c r="UG250" i="1" s="1"/>
  <c r="TS250" i="1" a="1"/>
  <c r="TS250" i="1" s="1"/>
  <c r="TR250" i="1" a="1"/>
  <c r="TR250" i="1" s="1"/>
  <c r="TQ250" i="1" a="1"/>
  <c r="TQ250" i="1" s="1"/>
  <c r="TP250" i="1" a="1"/>
  <c r="TP250" i="1" s="1"/>
  <c r="TO250" i="1" a="1"/>
  <c r="TO250" i="1" s="1"/>
  <c r="TN250" i="1" a="1"/>
  <c r="TN250" i="1" s="1"/>
  <c r="TM250" i="1" a="1"/>
  <c r="TM250" i="1" s="1"/>
  <c r="SY250" i="1" a="1"/>
  <c r="SY250" i="1" s="1"/>
  <c r="SX250" i="1" a="1"/>
  <c r="SX250" i="1" s="1"/>
  <c r="SW250" i="1" a="1"/>
  <c r="SW250" i="1" s="1"/>
  <c r="SV250" i="1" a="1"/>
  <c r="SV250" i="1" s="1"/>
  <c r="SU250" i="1" a="1"/>
  <c r="SU250" i="1" s="1"/>
  <c r="ST250" i="1" a="1"/>
  <c r="ST250" i="1" s="1"/>
  <c r="SS250" i="1" a="1"/>
  <c r="SS250" i="1" s="1"/>
  <c r="UM249" i="1" a="1"/>
  <c r="UM249" i="1" s="1"/>
  <c r="UL249" i="1" a="1"/>
  <c r="UL249" i="1" s="1"/>
  <c r="UK249" i="1" a="1"/>
  <c r="UK249" i="1" s="1"/>
  <c r="UJ249" i="1" a="1"/>
  <c r="UJ249" i="1" s="1"/>
  <c r="UI249" i="1" a="1"/>
  <c r="UI249" i="1" s="1"/>
  <c r="UH249" i="1" a="1"/>
  <c r="UH249" i="1" s="1"/>
  <c r="UG249" i="1" a="1"/>
  <c r="UG249" i="1" s="1"/>
  <c r="TS249" i="1" a="1"/>
  <c r="TS249" i="1" s="1"/>
  <c r="TR249" i="1" a="1"/>
  <c r="TR249" i="1" s="1"/>
  <c r="TQ249" i="1" a="1"/>
  <c r="TQ249" i="1" s="1"/>
  <c r="TP249" i="1" a="1"/>
  <c r="TP249" i="1" s="1"/>
  <c r="TO249" i="1" a="1"/>
  <c r="TO249" i="1" s="1"/>
  <c r="TN249" i="1" a="1"/>
  <c r="TN249" i="1" s="1"/>
  <c r="TM249" i="1" a="1"/>
  <c r="TM249" i="1" s="1"/>
  <c r="SY249" i="1" a="1"/>
  <c r="SY249" i="1" s="1"/>
  <c r="SX249" i="1" a="1"/>
  <c r="SX249" i="1" s="1"/>
  <c r="SW249" i="1" a="1"/>
  <c r="SW249" i="1" s="1"/>
  <c r="SV249" i="1" a="1"/>
  <c r="SV249" i="1" s="1"/>
  <c r="SU249" i="1" a="1"/>
  <c r="SU249" i="1" s="1"/>
  <c r="ST249" i="1" a="1"/>
  <c r="ST249" i="1" s="1"/>
  <c r="SS249" i="1" a="1"/>
  <c r="SS249" i="1" s="1"/>
  <c r="UM248" i="1" a="1"/>
  <c r="UM248" i="1" s="1"/>
  <c r="UL248" i="1" a="1"/>
  <c r="UL248" i="1" s="1"/>
  <c r="UK248" i="1" a="1"/>
  <c r="UK248" i="1" s="1"/>
  <c r="UJ248" i="1" a="1"/>
  <c r="UJ248" i="1" s="1"/>
  <c r="UI248" i="1" a="1"/>
  <c r="UI248" i="1" s="1"/>
  <c r="UH248" i="1" a="1"/>
  <c r="UH248" i="1" s="1"/>
  <c r="UG248" i="1" a="1"/>
  <c r="UG248" i="1" s="1"/>
  <c r="TS248" i="1" a="1"/>
  <c r="TS248" i="1" s="1"/>
  <c r="TR248" i="1" a="1"/>
  <c r="TR248" i="1" s="1"/>
  <c r="TQ248" i="1" a="1"/>
  <c r="TQ248" i="1" s="1"/>
  <c r="TP248" i="1" a="1"/>
  <c r="TP248" i="1" s="1"/>
  <c r="TO248" i="1" a="1"/>
  <c r="TO248" i="1" s="1"/>
  <c r="TN248" i="1" a="1"/>
  <c r="TN248" i="1" s="1"/>
  <c r="TM248" i="1" a="1"/>
  <c r="TM248" i="1" s="1"/>
  <c r="SY248" i="1" a="1"/>
  <c r="SY248" i="1" s="1"/>
  <c r="SX248" i="1" a="1"/>
  <c r="SX248" i="1" s="1"/>
  <c r="SW248" i="1" a="1"/>
  <c r="SW248" i="1" s="1"/>
  <c r="SV248" i="1" a="1"/>
  <c r="SV248" i="1" s="1"/>
  <c r="SU248" i="1" a="1"/>
  <c r="SU248" i="1" s="1"/>
  <c r="ST248" i="1" a="1"/>
  <c r="ST248" i="1" s="1"/>
  <c r="SS248" i="1" a="1"/>
  <c r="SS248" i="1" s="1"/>
  <c r="UM247" i="1" a="1"/>
  <c r="UM247" i="1" s="1"/>
  <c r="UL247" i="1" a="1"/>
  <c r="UL247" i="1" s="1"/>
  <c r="UK247" i="1" a="1"/>
  <c r="UK247" i="1" s="1"/>
  <c r="UJ247" i="1" a="1"/>
  <c r="UJ247" i="1" s="1"/>
  <c r="UI247" i="1" a="1"/>
  <c r="UI247" i="1" s="1"/>
  <c r="UH247" i="1" a="1"/>
  <c r="UH247" i="1" s="1"/>
  <c r="UG247" i="1" a="1"/>
  <c r="UG247" i="1" s="1"/>
  <c r="TS247" i="1" a="1"/>
  <c r="TS247" i="1" s="1"/>
  <c r="TR247" i="1" a="1"/>
  <c r="TR247" i="1" s="1"/>
  <c r="TQ247" i="1" a="1"/>
  <c r="TQ247" i="1" s="1"/>
  <c r="TP247" i="1" a="1"/>
  <c r="TP247" i="1" s="1"/>
  <c r="TO247" i="1" a="1"/>
  <c r="TO247" i="1" s="1"/>
  <c r="TN247" i="1" a="1"/>
  <c r="TN247" i="1" s="1"/>
  <c r="TM247" i="1" a="1"/>
  <c r="TM247" i="1" s="1"/>
  <c r="SY247" i="1" a="1"/>
  <c r="SY247" i="1" s="1"/>
  <c r="SX247" i="1" a="1"/>
  <c r="SX247" i="1" s="1"/>
  <c r="SW247" i="1" a="1"/>
  <c r="SW247" i="1" s="1"/>
  <c r="SV247" i="1" a="1"/>
  <c r="SV247" i="1" s="1"/>
  <c r="SU247" i="1" a="1"/>
  <c r="SU247" i="1" s="1"/>
  <c r="ST247" i="1" a="1"/>
  <c r="ST247" i="1" s="1"/>
  <c r="SS247" i="1" a="1"/>
  <c r="SS247" i="1" s="1"/>
  <c r="UM246" i="1" a="1"/>
  <c r="UM246" i="1" s="1"/>
  <c r="UL246" i="1" a="1"/>
  <c r="UL246" i="1" s="1"/>
  <c r="UK246" i="1" a="1"/>
  <c r="UK246" i="1" s="1"/>
  <c r="UJ246" i="1" a="1"/>
  <c r="UJ246" i="1" s="1"/>
  <c r="UI246" i="1" a="1"/>
  <c r="UI246" i="1" s="1"/>
  <c r="UH246" i="1" a="1"/>
  <c r="UH246" i="1" s="1"/>
  <c r="UG246" i="1" a="1"/>
  <c r="UG246" i="1" s="1"/>
  <c r="TS246" i="1" a="1"/>
  <c r="TS246" i="1" s="1"/>
  <c r="TR246" i="1" a="1"/>
  <c r="TR246" i="1" s="1"/>
  <c r="TQ246" i="1" a="1"/>
  <c r="TQ246" i="1" s="1"/>
  <c r="TP246" i="1" a="1"/>
  <c r="TP246" i="1" s="1"/>
  <c r="TO246" i="1" a="1"/>
  <c r="TO246" i="1" s="1"/>
  <c r="TN246" i="1" a="1"/>
  <c r="TN246" i="1" s="1"/>
  <c r="TM246" i="1" a="1"/>
  <c r="TM246" i="1" s="1"/>
  <c r="SY246" i="1" a="1"/>
  <c r="SY246" i="1" s="1"/>
  <c r="SX246" i="1" a="1"/>
  <c r="SX246" i="1" s="1"/>
  <c r="SW246" i="1" a="1"/>
  <c r="SW246" i="1" s="1"/>
  <c r="SV246" i="1" a="1"/>
  <c r="SV246" i="1" s="1"/>
  <c r="SU246" i="1" a="1"/>
  <c r="SU246" i="1" s="1"/>
  <c r="ST246" i="1" a="1"/>
  <c r="ST246" i="1" s="1"/>
  <c r="SS246" i="1" a="1"/>
  <c r="SS246" i="1" s="1"/>
  <c r="UM245" i="1" a="1"/>
  <c r="UM245" i="1" s="1"/>
  <c r="UL245" i="1" a="1"/>
  <c r="UL245" i="1" s="1"/>
  <c r="UK245" i="1" a="1"/>
  <c r="UK245" i="1" s="1"/>
  <c r="UJ245" i="1" a="1"/>
  <c r="UJ245" i="1" s="1"/>
  <c r="UI245" i="1" a="1"/>
  <c r="UI245" i="1" s="1"/>
  <c r="UH245" i="1" a="1"/>
  <c r="UH245" i="1" s="1"/>
  <c r="UG245" i="1" a="1"/>
  <c r="UG245" i="1" s="1"/>
  <c r="TS245" i="1" a="1"/>
  <c r="TS245" i="1" s="1"/>
  <c r="TR245" i="1" a="1"/>
  <c r="TR245" i="1" s="1"/>
  <c r="TQ245" i="1" a="1"/>
  <c r="TQ245" i="1" s="1"/>
  <c r="TP245" i="1" a="1"/>
  <c r="TP245" i="1" s="1"/>
  <c r="TO245" i="1" a="1"/>
  <c r="TO245" i="1" s="1"/>
  <c r="TN245" i="1" a="1"/>
  <c r="TN245" i="1" s="1"/>
  <c r="TM245" i="1" a="1"/>
  <c r="TM245" i="1" s="1"/>
  <c r="SY245" i="1" a="1"/>
  <c r="SY245" i="1" s="1"/>
  <c r="SX245" i="1" a="1"/>
  <c r="SX245" i="1" s="1"/>
  <c r="SW245" i="1" a="1"/>
  <c r="SW245" i="1" s="1"/>
  <c r="SV245" i="1" a="1"/>
  <c r="SV245" i="1" s="1"/>
  <c r="SU245" i="1" a="1"/>
  <c r="SU245" i="1" s="1"/>
  <c r="ST245" i="1" a="1"/>
  <c r="ST245" i="1" s="1"/>
  <c r="SS245" i="1" a="1"/>
  <c r="SS245" i="1" s="1"/>
  <c r="UM244" i="1" a="1"/>
  <c r="UM244" i="1" s="1"/>
  <c r="UL244" i="1" a="1"/>
  <c r="UL244" i="1" s="1"/>
  <c r="UK244" i="1" a="1"/>
  <c r="UK244" i="1" s="1"/>
  <c r="UJ244" i="1" a="1"/>
  <c r="UJ244" i="1" s="1"/>
  <c r="UI244" i="1" a="1"/>
  <c r="UI244" i="1" s="1"/>
  <c r="UH244" i="1" a="1"/>
  <c r="UH244" i="1" s="1"/>
  <c r="UG244" i="1" a="1"/>
  <c r="UG244" i="1" s="1"/>
  <c r="TS244" i="1" a="1"/>
  <c r="TS244" i="1" s="1"/>
  <c r="TR244" i="1" a="1"/>
  <c r="TR244" i="1" s="1"/>
  <c r="TQ244" i="1" a="1"/>
  <c r="TQ244" i="1" s="1"/>
  <c r="TP244" i="1" a="1"/>
  <c r="TP244" i="1" s="1"/>
  <c r="TO244" i="1" a="1"/>
  <c r="TO244" i="1" s="1"/>
  <c r="TN244" i="1" a="1"/>
  <c r="TN244" i="1" s="1"/>
  <c r="TM244" i="1" a="1"/>
  <c r="TM244" i="1" s="1"/>
  <c r="SY244" i="1" a="1"/>
  <c r="SY244" i="1" s="1"/>
  <c r="SX244" i="1" a="1"/>
  <c r="SX244" i="1" s="1"/>
  <c r="SW244" i="1" a="1"/>
  <c r="SW244" i="1" s="1"/>
  <c r="SV244" i="1" a="1"/>
  <c r="SV244" i="1" s="1"/>
  <c r="SU244" i="1" a="1"/>
  <c r="SU244" i="1" s="1"/>
  <c r="ST244" i="1" a="1"/>
  <c r="ST244" i="1" s="1"/>
  <c r="SS244" i="1" a="1"/>
  <c r="SS244" i="1" s="1"/>
  <c r="UM243" i="1" a="1"/>
  <c r="UM243" i="1" s="1"/>
  <c r="UL243" i="1" a="1"/>
  <c r="UL243" i="1" s="1"/>
  <c r="UK243" i="1" a="1"/>
  <c r="UK243" i="1" s="1"/>
  <c r="UJ243" i="1" a="1"/>
  <c r="UJ243" i="1" s="1"/>
  <c r="UI243" i="1" a="1"/>
  <c r="UI243" i="1" s="1"/>
  <c r="UH243" i="1" a="1"/>
  <c r="UH243" i="1" s="1"/>
  <c r="UG243" i="1" a="1"/>
  <c r="UG243" i="1" s="1"/>
  <c r="TS243" i="1" a="1"/>
  <c r="TS243" i="1" s="1"/>
  <c r="TR243" i="1" a="1"/>
  <c r="TR243" i="1" s="1"/>
  <c r="TQ243" i="1" a="1"/>
  <c r="TQ243" i="1" s="1"/>
  <c r="TP243" i="1" a="1"/>
  <c r="TP243" i="1" s="1"/>
  <c r="TO243" i="1" a="1"/>
  <c r="TO243" i="1" s="1"/>
  <c r="TN243" i="1" a="1"/>
  <c r="TN243" i="1" s="1"/>
  <c r="TM243" i="1" a="1"/>
  <c r="TM243" i="1" s="1"/>
  <c r="SY243" i="1" a="1"/>
  <c r="SY243" i="1" s="1"/>
  <c r="SX243" i="1" a="1"/>
  <c r="SX243" i="1" s="1"/>
  <c r="SW243" i="1" a="1"/>
  <c r="SW243" i="1" s="1"/>
  <c r="SV243" i="1" a="1"/>
  <c r="SV243" i="1" s="1"/>
  <c r="SU243" i="1" a="1"/>
  <c r="SU243" i="1" s="1"/>
  <c r="ST243" i="1" a="1"/>
  <c r="ST243" i="1" s="1"/>
  <c r="SS243" i="1" a="1"/>
  <c r="SS243" i="1" s="1"/>
  <c r="UM242" i="1" a="1"/>
  <c r="UM242" i="1" s="1"/>
  <c r="UL242" i="1" a="1"/>
  <c r="UL242" i="1" s="1"/>
  <c r="UK242" i="1" a="1"/>
  <c r="UK242" i="1" s="1"/>
  <c r="UJ242" i="1" a="1"/>
  <c r="UJ242" i="1" s="1"/>
  <c r="UI242" i="1" a="1"/>
  <c r="UI242" i="1" s="1"/>
  <c r="UH242" i="1" a="1"/>
  <c r="UH242" i="1" s="1"/>
  <c r="UG242" i="1" a="1"/>
  <c r="UG242" i="1" s="1"/>
  <c r="TS242" i="1" a="1"/>
  <c r="TS242" i="1" s="1"/>
  <c r="TR242" i="1" a="1"/>
  <c r="TR242" i="1" s="1"/>
  <c r="TQ242" i="1" a="1"/>
  <c r="TQ242" i="1" s="1"/>
  <c r="TP242" i="1" a="1"/>
  <c r="TP242" i="1" s="1"/>
  <c r="TO242" i="1" a="1"/>
  <c r="TO242" i="1" s="1"/>
  <c r="TN242" i="1" a="1"/>
  <c r="TN242" i="1" s="1"/>
  <c r="TM242" i="1" a="1"/>
  <c r="TM242" i="1" s="1"/>
  <c r="SY242" i="1" a="1"/>
  <c r="SY242" i="1" s="1"/>
  <c r="SX242" i="1" a="1"/>
  <c r="SX242" i="1" s="1"/>
  <c r="SW242" i="1" a="1"/>
  <c r="SW242" i="1" s="1"/>
  <c r="SV242" i="1" a="1"/>
  <c r="SV242" i="1" s="1"/>
  <c r="SU242" i="1" a="1"/>
  <c r="SU242" i="1" s="1"/>
  <c r="ST242" i="1" a="1"/>
  <c r="ST242" i="1" s="1"/>
  <c r="SS242" i="1" a="1"/>
  <c r="SS242" i="1" s="1"/>
  <c r="UM241" i="1" a="1"/>
  <c r="UM241" i="1" s="1"/>
  <c r="UL241" i="1" a="1"/>
  <c r="UL241" i="1" s="1"/>
  <c r="UK241" i="1" a="1"/>
  <c r="UK241" i="1" s="1"/>
  <c r="UJ241" i="1" a="1"/>
  <c r="UJ241" i="1" s="1"/>
  <c r="UI241" i="1" a="1"/>
  <c r="UI241" i="1" s="1"/>
  <c r="UH241" i="1" a="1"/>
  <c r="UH241" i="1" s="1"/>
  <c r="UG241" i="1" a="1"/>
  <c r="UG241" i="1" s="1"/>
  <c r="TS241" i="1" a="1"/>
  <c r="TS241" i="1" s="1"/>
  <c r="TR241" i="1" a="1"/>
  <c r="TR241" i="1" s="1"/>
  <c r="TQ241" i="1" a="1"/>
  <c r="TQ241" i="1" s="1"/>
  <c r="TP241" i="1" a="1"/>
  <c r="TP241" i="1" s="1"/>
  <c r="TO241" i="1" a="1"/>
  <c r="TO241" i="1" s="1"/>
  <c r="TN241" i="1" a="1"/>
  <c r="TN241" i="1" s="1"/>
  <c r="TM241" i="1" a="1"/>
  <c r="TM241" i="1" s="1"/>
  <c r="SY241" i="1" a="1"/>
  <c r="SY241" i="1" s="1"/>
  <c r="SX241" i="1" a="1"/>
  <c r="SX241" i="1" s="1"/>
  <c r="SW241" i="1" a="1"/>
  <c r="SW241" i="1" s="1"/>
  <c r="SV241" i="1" a="1"/>
  <c r="SV241" i="1" s="1"/>
  <c r="SU241" i="1" a="1"/>
  <c r="SU241" i="1" s="1"/>
  <c r="ST241" i="1" a="1"/>
  <c r="ST241" i="1" s="1"/>
  <c r="SS241" i="1" a="1"/>
  <c r="SS241" i="1" s="1"/>
  <c r="UM240" i="1" a="1"/>
  <c r="UM240" i="1" s="1"/>
  <c r="UL240" i="1" a="1"/>
  <c r="UL240" i="1" s="1"/>
  <c r="UK240" i="1" a="1"/>
  <c r="UK240" i="1" s="1"/>
  <c r="UJ240" i="1" a="1"/>
  <c r="UJ240" i="1" s="1"/>
  <c r="UI240" i="1" a="1"/>
  <c r="UI240" i="1" s="1"/>
  <c r="UH240" i="1" a="1"/>
  <c r="UH240" i="1" s="1"/>
  <c r="UG240" i="1" a="1"/>
  <c r="UG240" i="1" s="1"/>
  <c r="TS240" i="1" a="1"/>
  <c r="TS240" i="1" s="1"/>
  <c r="TR240" i="1" a="1"/>
  <c r="TR240" i="1" s="1"/>
  <c r="TQ240" i="1" a="1"/>
  <c r="TQ240" i="1" s="1"/>
  <c r="TP240" i="1" a="1"/>
  <c r="TP240" i="1" s="1"/>
  <c r="TO240" i="1" a="1"/>
  <c r="TO240" i="1" s="1"/>
  <c r="TN240" i="1" a="1"/>
  <c r="TN240" i="1" s="1"/>
  <c r="TM240" i="1" a="1"/>
  <c r="TM240" i="1" s="1"/>
  <c r="SY240" i="1" a="1"/>
  <c r="SY240" i="1" s="1"/>
  <c r="SX240" i="1" a="1"/>
  <c r="SX240" i="1" s="1"/>
  <c r="SW240" i="1" a="1"/>
  <c r="SW240" i="1" s="1"/>
  <c r="SV240" i="1" a="1"/>
  <c r="SV240" i="1" s="1"/>
  <c r="SU240" i="1" a="1"/>
  <c r="SU240" i="1" s="1"/>
  <c r="ST240" i="1" a="1"/>
  <c r="ST240" i="1" s="1"/>
  <c r="SS240" i="1" a="1"/>
  <c r="SS240" i="1" s="1"/>
  <c r="UM239" i="1" a="1"/>
  <c r="UM239" i="1" s="1"/>
  <c r="UL239" i="1" a="1"/>
  <c r="UL239" i="1" s="1"/>
  <c r="UK239" i="1" a="1"/>
  <c r="UK239" i="1" s="1"/>
  <c r="UJ239" i="1" a="1"/>
  <c r="UJ239" i="1" s="1"/>
  <c r="UI239" i="1" a="1"/>
  <c r="UI239" i="1" s="1"/>
  <c r="UH239" i="1" a="1"/>
  <c r="UH239" i="1" s="1"/>
  <c r="UG239" i="1" a="1"/>
  <c r="UG239" i="1" s="1"/>
  <c r="TS239" i="1" a="1"/>
  <c r="TS239" i="1" s="1"/>
  <c r="TR239" i="1" a="1"/>
  <c r="TR239" i="1" s="1"/>
  <c r="TQ239" i="1" a="1"/>
  <c r="TQ239" i="1" s="1"/>
  <c r="TP239" i="1" a="1"/>
  <c r="TP239" i="1" s="1"/>
  <c r="TO239" i="1" a="1"/>
  <c r="TO239" i="1" s="1"/>
  <c r="TN239" i="1" a="1"/>
  <c r="TN239" i="1" s="1"/>
  <c r="TM239" i="1" a="1"/>
  <c r="TM239" i="1" s="1"/>
  <c r="SY239" i="1" a="1"/>
  <c r="SY239" i="1" s="1"/>
  <c r="SX239" i="1" a="1"/>
  <c r="SX239" i="1" s="1"/>
  <c r="SW239" i="1" a="1"/>
  <c r="SW239" i="1" s="1"/>
  <c r="SV239" i="1" a="1"/>
  <c r="SV239" i="1" s="1"/>
  <c r="SU239" i="1" a="1"/>
  <c r="SU239" i="1" s="1"/>
  <c r="ST239" i="1" a="1"/>
  <c r="ST239" i="1" s="1"/>
  <c r="SS239" i="1" a="1"/>
  <c r="SS239" i="1" s="1"/>
  <c r="UM238" i="1" a="1"/>
  <c r="UM238" i="1" s="1"/>
  <c r="UL238" i="1" a="1"/>
  <c r="UL238" i="1" s="1"/>
  <c r="UK238" i="1" a="1"/>
  <c r="UK238" i="1" s="1"/>
  <c r="UJ238" i="1" a="1"/>
  <c r="UJ238" i="1" s="1"/>
  <c r="UI238" i="1" a="1"/>
  <c r="UI238" i="1" s="1"/>
  <c r="UH238" i="1" a="1"/>
  <c r="UH238" i="1" s="1"/>
  <c r="UG238" i="1" a="1"/>
  <c r="UG238" i="1" s="1"/>
  <c r="TS238" i="1" a="1"/>
  <c r="TS238" i="1" s="1"/>
  <c r="TR238" i="1" a="1"/>
  <c r="TR238" i="1" s="1"/>
  <c r="TQ238" i="1" a="1"/>
  <c r="TQ238" i="1" s="1"/>
  <c r="TP238" i="1" a="1"/>
  <c r="TP238" i="1" s="1"/>
  <c r="TO238" i="1" a="1"/>
  <c r="TO238" i="1" s="1"/>
  <c r="TN238" i="1" a="1"/>
  <c r="TN238" i="1" s="1"/>
  <c r="TM238" i="1" a="1"/>
  <c r="TM238" i="1" s="1"/>
  <c r="SY238" i="1" a="1"/>
  <c r="SY238" i="1" s="1"/>
  <c r="SX238" i="1" a="1"/>
  <c r="SX238" i="1" s="1"/>
  <c r="SW238" i="1" a="1"/>
  <c r="SW238" i="1" s="1"/>
  <c r="SV238" i="1" a="1"/>
  <c r="SV238" i="1" s="1"/>
  <c r="SU238" i="1" a="1"/>
  <c r="SU238" i="1" s="1"/>
  <c r="ST238" i="1" a="1"/>
  <c r="ST238" i="1" s="1"/>
  <c r="SS238" i="1" a="1"/>
  <c r="SS238" i="1" s="1"/>
  <c r="UM237" i="1" a="1"/>
  <c r="UM237" i="1" s="1"/>
  <c r="UL237" i="1" a="1"/>
  <c r="UL237" i="1" s="1"/>
  <c r="UK237" i="1" a="1"/>
  <c r="UK237" i="1" s="1"/>
  <c r="UJ237" i="1" a="1"/>
  <c r="UJ237" i="1" s="1"/>
  <c r="UI237" i="1" a="1"/>
  <c r="UI237" i="1" s="1"/>
  <c r="UH237" i="1" a="1"/>
  <c r="UH237" i="1" s="1"/>
  <c r="UG237" i="1" a="1"/>
  <c r="UG237" i="1" s="1"/>
  <c r="TS237" i="1" a="1"/>
  <c r="TS237" i="1" s="1"/>
  <c r="TR237" i="1" a="1"/>
  <c r="TR237" i="1" s="1"/>
  <c r="TQ237" i="1" a="1"/>
  <c r="TQ237" i="1" s="1"/>
  <c r="TP237" i="1" a="1"/>
  <c r="TP237" i="1" s="1"/>
  <c r="TO237" i="1" a="1"/>
  <c r="TO237" i="1" s="1"/>
  <c r="TN237" i="1" a="1"/>
  <c r="TN237" i="1" s="1"/>
  <c r="TM237" i="1" a="1"/>
  <c r="TM237" i="1" s="1"/>
  <c r="SY237" i="1" a="1"/>
  <c r="SY237" i="1" s="1"/>
  <c r="SX237" i="1" a="1"/>
  <c r="SX237" i="1" s="1"/>
  <c r="SW237" i="1" a="1"/>
  <c r="SW237" i="1" s="1"/>
  <c r="SV237" i="1" a="1"/>
  <c r="SV237" i="1" s="1"/>
  <c r="SU237" i="1" a="1"/>
  <c r="SU237" i="1" s="1"/>
  <c r="ST237" i="1" a="1"/>
  <c r="ST237" i="1" s="1"/>
  <c r="SS237" i="1" a="1"/>
  <c r="SS237" i="1" s="1"/>
  <c r="UM236" i="1" a="1"/>
  <c r="UM236" i="1" s="1"/>
  <c r="UL236" i="1" a="1"/>
  <c r="UL236" i="1" s="1"/>
  <c r="UK236" i="1" a="1"/>
  <c r="UK236" i="1" s="1"/>
  <c r="UJ236" i="1" a="1"/>
  <c r="UJ236" i="1" s="1"/>
  <c r="UI236" i="1" a="1"/>
  <c r="UI236" i="1" s="1"/>
  <c r="UH236" i="1" a="1"/>
  <c r="UH236" i="1" s="1"/>
  <c r="UG236" i="1" a="1"/>
  <c r="UG236" i="1" s="1"/>
  <c r="TS236" i="1" a="1"/>
  <c r="TS236" i="1" s="1"/>
  <c r="TR236" i="1" a="1"/>
  <c r="TR236" i="1" s="1"/>
  <c r="TQ236" i="1" a="1"/>
  <c r="TQ236" i="1" s="1"/>
  <c r="TP236" i="1" a="1"/>
  <c r="TP236" i="1" s="1"/>
  <c r="TO236" i="1" a="1"/>
  <c r="TO236" i="1" s="1"/>
  <c r="TN236" i="1" a="1"/>
  <c r="TN236" i="1" s="1"/>
  <c r="TM236" i="1" a="1"/>
  <c r="TM236" i="1" s="1"/>
  <c r="SY236" i="1" a="1"/>
  <c r="SY236" i="1" s="1"/>
  <c r="SX236" i="1" a="1"/>
  <c r="SX236" i="1" s="1"/>
  <c r="SW236" i="1" a="1"/>
  <c r="SW236" i="1" s="1"/>
  <c r="SV236" i="1" a="1"/>
  <c r="SV236" i="1" s="1"/>
  <c r="SU236" i="1" a="1"/>
  <c r="SU236" i="1" s="1"/>
  <c r="ST236" i="1" a="1"/>
  <c r="ST236" i="1" s="1"/>
  <c r="SS236" i="1" a="1"/>
  <c r="SS236" i="1" s="1"/>
  <c r="UM235" i="1" a="1"/>
  <c r="UM235" i="1" s="1"/>
  <c r="UL235" i="1" a="1"/>
  <c r="UL235" i="1" s="1"/>
  <c r="UK235" i="1" a="1"/>
  <c r="UK235" i="1" s="1"/>
  <c r="UJ235" i="1" a="1"/>
  <c r="UJ235" i="1" s="1"/>
  <c r="UI235" i="1" a="1"/>
  <c r="UI235" i="1" s="1"/>
  <c r="UH235" i="1" a="1"/>
  <c r="UH235" i="1" s="1"/>
  <c r="UG235" i="1" a="1"/>
  <c r="UG235" i="1" s="1"/>
  <c r="TS235" i="1" a="1"/>
  <c r="TS235" i="1" s="1"/>
  <c r="TR235" i="1" a="1"/>
  <c r="TR235" i="1" s="1"/>
  <c r="TQ235" i="1" a="1"/>
  <c r="TQ235" i="1" s="1"/>
  <c r="TP235" i="1" a="1"/>
  <c r="TP235" i="1" s="1"/>
  <c r="TO235" i="1" a="1"/>
  <c r="TO235" i="1" s="1"/>
  <c r="TN235" i="1" a="1"/>
  <c r="TN235" i="1" s="1"/>
  <c r="TM235" i="1" a="1"/>
  <c r="TM235" i="1" s="1"/>
  <c r="SY235" i="1" a="1"/>
  <c r="SY235" i="1" s="1"/>
  <c r="SX235" i="1" a="1"/>
  <c r="SX235" i="1" s="1"/>
  <c r="SW235" i="1" a="1"/>
  <c r="SW235" i="1" s="1"/>
  <c r="SV235" i="1" a="1"/>
  <c r="SV235" i="1" s="1"/>
  <c r="SU235" i="1" a="1"/>
  <c r="SU235" i="1" s="1"/>
  <c r="ST235" i="1" a="1"/>
  <c r="ST235" i="1" s="1"/>
  <c r="SS235" i="1" a="1"/>
  <c r="SS235" i="1" s="1"/>
  <c r="UM234" i="1" a="1"/>
  <c r="UM234" i="1" s="1"/>
  <c r="UL234" i="1" a="1"/>
  <c r="UL234" i="1" s="1"/>
  <c r="UK234" i="1" a="1"/>
  <c r="UK234" i="1" s="1"/>
  <c r="UJ234" i="1" a="1"/>
  <c r="UJ234" i="1" s="1"/>
  <c r="UI234" i="1" a="1"/>
  <c r="UI234" i="1" s="1"/>
  <c r="UH234" i="1" a="1"/>
  <c r="UH234" i="1" s="1"/>
  <c r="UG234" i="1" a="1"/>
  <c r="UG234" i="1" s="1"/>
  <c r="TS234" i="1" a="1"/>
  <c r="TS234" i="1" s="1"/>
  <c r="TR234" i="1" a="1"/>
  <c r="TR234" i="1" s="1"/>
  <c r="TQ234" i="1" a="1"/>
  <c r="TQ234" i="1" s="1"/>
  <c r="TP234" i="1" a="1"/>
  <c r="TP234" i="1" s="1"/>
  <c r="TO234" i="1" a="1"/>
  <c r="TO234" i="1" s="1"/>
  <c r="TN234" i="1" a="1"/>
  <c r="TN234" i="1" s="1"/>
  <c r="TM234" i="1" a="1"/>
  <c r="TM234" i="1" s="1"/>
  <c r="SY234" i="1" a="1"/>
  <c r="SY234" i="1" s="1"/>
  <c r="SX234" i="1" a="1"/>
  <c r="SX234" i="1" s="1"/>
  <c r="SW234" i="1" a="1"/>
  <c r="SW234" i="1" s="1"/>
  <c r="SV234" i="1" a="1"/>
  <c r="SV234" i="1" s="1"/>
  <c r="SU234" i="1" a="1"/>
  <c r="SU234" i="1" s="1"/>
  <c r="ST234" i="1" a="1"/>
  <c r="ST234" i="1" s="1"/>
  <c r="SS234" i="1" a="1"/>
  <c r="SS234" i="1" s="1"/>
  <c r="UM233" i="1" a="1"/>
  <c r="UM233" i="1" s="1"/>
  <c r="UL233" i="1" a="1"/>
  <c r="UL233" i="1" s="1"/>
  <c r="UK233" i="1" a="1"/>
  <c r="UK233" i="1" s="1"/>
  <c r="UJ233" i="1" a="1"/>
  <c r="UJ233" i="1" s="1"/>
  <c r="UI233" i="1" a="1"/>
  <c r="UI233" i="1" s="1"/>
  <c r="UH233" i="1" a="1"/>
  <c r="UH233" i="1" s="1"/>
  <c r="UG233" i="1" a="1"/>
  <c r="UG233" i="1" s="1"/>
  <c r="TS233" i="1" a="1"/>
  <c r="TS233" i="1" s="1"/>
  <c r="TR233" i="1" a="1"/>
  <c r="TR233" i="1" s="1"/>
  <c r="TQ233" i="1" a="1"/>
  <c r="TQ233" i="1" s="1"/>
  <c r="TP233" i="1" a="1"/>
  <c r="TP233" i="1" s="1"/>
  <c r="TO233" i="1" a="1"/>
  <c r="TO233" i="1" s="1"/>
  <c r="TN233" i="1" a="1"/>
  <c r="TN233" i="1" s="1"/>
  <c r="TM233" i="1" a="1"/>
  <c r="TM233" i="1" s="1"/>
  <c r="SY233" i="1" a="1"/>
  <c r="SY233" i="1" s="1"/>
  <c r="SX233" i="1" a="1"/>
  <c r="SX233" i="1" s="1"/>
  <c r="SW233" i="1" a="1"/>
  <c r="SW233" i="1" s="1"/>
  <c r="SV233" i="1" a="1"/>
  <c r="SV233" i="1" s="1"/>
  <c r="SU233" i="1" a="1"/>
  <c r="SU233" i="1" s="1"/>
  <c r="ST233" i="1" a="1"/>
  <c r="ST233" i="1" s="1"/>
  <c r="SS233" i="1" a="1"/>
  <c r="SS233" i="1" s="1"/>
  <c r="UM232" i="1" a="1"/>
  <c r="UM232" i="1" s="1"/>
  <c r="UL232" i="1" a="1"/>
  <c r="UL232" i="1" s="1"/>
  <c r="UK232" i="1" a="1"/>
  <c r="UK232" i="1" s="1"/>
  <c r="UJ232" i="1" a="1"/>
  <c r="UJ232" i="1" s="1"/>
  <c r="UI232" i="1" a="1"/>
  <c r="UI232" i="1" s="1"/>
  <c r="UH232" i="1" a="1"/>
  <c r="UH232" i="1" s="1"/>
  <c r="UG232" i="1" a="1"/>
  <c r="UG232" i="1" s="1"/>
  <c r="TS232" i="1" a="1"/>
  <c r="TS232" i="1" s="1"/>
  <c r="TR232" i="1" a="1"/>
  <c r="TR232" i="1" s="1"/>
  <c r="TQ232" i="1" a="1"/>
  <c r="TQ232" i="1" s="1"/>
  <c r="TP232" i="1" a="1"/>
  <c r="TP232" i="1" s="1"/>
  <c r="TO232" i="1" a="1"/>
  <c r="TO232" i="1" s="1"/>
  <c r="TN232" i="1" a="1"/>
  <c r="TN232" i="1" s="1"/>
  <c r="TM232" i="1" a="1"/>
  <c r="TM232" i="1" s="1"/>
  <c r="SY232" i="1" a="1"/>
  <c r="SY232" i="1" s="1"/>
  <c r="SX232" i="1" a="1"/>
  <c r="SX232" i="1" s="1"/>
  <c r="SW232" i="1" a="1"/>
  <c r="SW232" i="1" s="1"/>
  <c r="SV232" i="1" a="1"/>
  <c r="SV232" i="1" s="1"/>
  <c r="SU232" i="1" a="1"/>
  <c r="SU232" i="1" s="1"/>
  <c r="ST232" i="1" a="1"/>
  <c r="ST232" i="1" s="1"/>
  <c r="SS232" i="1" a="1"/>
  <c r="SS232" i="1" s="1"/>
  <c r="UM231" i="1" a="1"/>
  <c r="UM231" i="1" s="1"/>
  <c r="UL231" i="1" a="1"/>
  <c r="UL231" i="1" s="1"/>
  <c r="UK231" i="1" a="1"/>
  <c r="UK231" i="1" s="1"/>
  <c r="UJ231" i="1" a="1"/>
  <c r="UJ231" i="1" s="1"/>
  <c r="UI231" i="1" a="1"/>
  <c r="UI231" i="1" s="1"/>
  <c r="UH231" i="1" a="1"/>
  <c r="UH231" i="1" s="1"/>
  <c r="UG231" i="1" a="1"/>
  <c r="UG231" i="1" s="1"/>
  <c r="TS231" i="1" a="1"/>
  <c r="TS231" i="1" s="1"/>
  <c r="TR231" i="1" a="1"/>
  <c r="TR231" i="1" s="1"/>
  <c r="TQ231" i="1" a="1"/>
  <c r="TQ231" i="1" s="1"/>
  <c r="TP231" i="1" a="1"/>
  <c r="TP231" i="1" s="1"/>
  <c r="TO231" i="1" a="1"/>
  <c r="TO231" i="1" s="1"/>
  <c r="TN231" i="1" a="1"/>
  <c r="TN231" i="1" s="1"/>
  <c r="TM231" i="1" a="1"/>
  <c r="TM231" i="1" s="1"/>
  <c r="SY231" i="1" a="1"/>
  <c r="SY231" i="1" s="1"/>
  <c r="SX231" i="1" a="1"/>
  <c r="SX231" i="1" s="1"/>
  <c r="SW231" i="1" a="1"/>
  <c r="SW231" i="1" s="1"/>
  <c r="SV231" i="1" a="1"/>
  <c r="SV231" i="1" s="1"/>
  <c r="SU231" i="1" a="1"/>
  <c r="SU231" i="1" s="1"/>
  <c r="ST231" i="1" a="1"/>
  <c r="ST231" i="1" s="1"/>
  <c r="SS231" i="1" a="1"/>
  <c r="SS231" i="1" s="1"/>
  <c r="UM230" i="1" a="1"/>
  <c r="UM230" i="1" s="1"/>
  <c r="UL230" i="1" a="1"/>
  <c r="UL230" i="1" s="1"/>
  <c r="UK230" i="1" a="1"/>
  <c r="UK230" i="1" s="1"/>
  <c r="UJ230" i="1" a="1"/>
  <c r="UJ230" i="1" s="1"/>
  <c r="UI230" i="1" a="1"/>
  <c r="UI230" i="1" s="1"/>
  <c r="UH230" i="1" a="1"/>
  <c r="UH230" i="1" s="1"/>
  <c r="UG230" i="1" a="1"/>
  <c r="UG230" i="1" s="1"/>
  <c r="TS230" i="1" a="1"/>
  <c r="TS230" i="1" s="1"/>
  <c r="TR230" i="1" a="1"/>
  <c r="TR230" i="1" s="1"/>
  <c r="TQ230" i="1" a="1"/>
  <c r="TQ230" i="1" s="1"/>
  <c r="TP230" i="1" a="1"/>
  <c r="TP230" i="1" s="1"/>
  <c r="TO230" i="1" a="1"/>
  <c r="TO230" i="1" s="1"/>
  <c r="TN230" i="1" a="1"/>
  <c r="TN230" i="1" s="1"/>
  <c r="TM230" i="1" a="1"/>
  <c r="TM230" i="1" s="1"/>
  <c r="SY230" i="1" a="1"/>
  <c r="SY230" i="1" s="1"/>
  <c r="SX230" i="1" a="1"/>
  <c r="SX230" i="1" s="1"/>
  <c r="SW230" i="1" a="1"/>
  <c r="SW230" i="1" s="1"/>
  <c r="SV230" i="1" a="1"/>
  <c r="SV230" i="1" s="1"/>
  <c r="SU230" i="1" a="1"/>
  <c r="SU230" i="1" s="1"/>
  <c r="ST230" i="1" a="1"/>
  <c r="ST230" i="1" s="1"/>
  <c r="SS230" i="1" a="1"/>
  <c r="SS230" i="1" s="1"/>
  <c r="UM229" i="1" a="1"/>
  <c r="UM229" i="1" s="1"/>
  <c r="UL229" i="1" a="1"/>
  <c r="UL229" i="1" s="1"/>
  <c r="UK229" i="1" a="1"/>
  <c r="UK229" i="1" s="1"/>
  <c r="UJ229" i="1" a="1"/>
  <c r="UJ229" i="1" s="1"/>
  <c r="UI229" i="1" a="1"/>
  <c r="UI229" i="1" s="1"/>
  <c r="UH229" i="1" a="1"/>
  <c r="UH229" i="1" s="1"/>
  <c r="UG229" i="1" a="1"/>
  <c r="UG229" i="1" s="1"/>
  <c r="TS229" i="1" a="1"/>
  <c r="TS229" i="1" s="1"/>
  <c r="TR229" i="1" a="1"/>
  <c r="TR229" i="1" s="1"/>
  <c r="TQ229" i="1" a="1"/>
  <c r="TQ229" i="1" s="1"/>
  <c r="TP229" i="1" a="1"/>
  <c r="TP229" i="1" s="1"/>
  <c r="TO229" i="1" a="1"/>
  <c r="TO229" i="1" s="1"/>
  <c r="TN229" i="1" a="1"/>
  <c r="TN229" i="1" s="1"/>
  <c r="TM229" i="1" a="1"/>
  <c r="TM229" i="1" s="1"/>
  <c r="SY229" i="1" a="1"/>
  <c r="SY229" i="1" s="1"/>
  <c r="SX229" i="1" a="1"/>
  <c r="SX229" i="1" s="1"/>
  <c r="SW229" i="1" a="1"/>
  <c r="SW229" i="1" s="1"/>
  <c r="SV229" i="1" a="1"/>
  <c r="SV229" i="1" s="1"/>
  <c r="SU229" i="1" a="1"/>
  <c r="SU229" i="1" s="1"/>
  <c r="ST229" i="1" a="1"/>
  <c r="ST229" i="1" s="1"/>
  <c r="SS229" i="1" a="1"/>
  <c r="SS229" i="1" s="1"/>
  <c r="UM228" i="1" a="1"/>
  <c r="UM228" i="1" s="1"/>
  <c r="UL228" i="1" a="1"/>
  <c r="UL228" i="1" s="1"/>
  <c r="UK228" i="1" a="1"/>
  <c r="UK228" i="1" s="1"/>
  <c r="UJ228" i="1" a="1"/>
  <c r="UJ228" i="1" s="1"/>
  <c r="UI228" i="1" a="1"/>
  <c r="UI228" i="1" s="1"/>
  <c r="UH228" i="1" a="1"/>
  <c r="UH228" i="1" s="1"/>
  <c r="UG228" i="1" a="1"/>
  <c r="UG228" i="1" s="1"/>
  <c r="TS228" i="1" a="1"/>
  <c r="TS228" i="1" s="1"/>
  <c r="TR228" i="1" a="1"/>
  <c r="TR228" i="1" s="1"/>
  <c r="TQ228" i="1" a="1"/>
  <c r="TQ228" i="1" s="1"/>
  <c r="TP228" i="1" a="1"/>
  <c r="TP228" i="1" s="1"/>
  <c r="TO228" i="1" a="1"/>
  <c r="TO228" i="1" s="1"/>
  <c r="TN228" i="1" a="1"/>
  <c r="TN228" i="1" s="1"/>
  <c r="TM228" i="1" a="1"/>
  <c r="TM228" i="1" s="1"/>
  <c r="SY228" i="1" a="1"/>
  <c r="SY228" i="1" s="1"/>
  <c r="SX228" i="1" a="1"/>
  <c r="SX228" i="1" s="1"/>
  <c r="SW228" i="1" a="1"/>
  <c r="SW228" i="1" s="1"/>
  <c r="SV228" i="1" a="1"/>
  <c r="SV228" i="1" s="1"/>
  <c r="SU228" i="1" a="1"/>
  <c r="SU228" i="1" s="1"/>
  <c r="ST228" i="1" a="1"/>
  <c r="ST228" i="1" s="1"/>
  <c r="SS228" i="1" a="1"/>
  <c r="SS228" i="1" s="1"/>
  <c r="UM227" i="1" a="1"/>
  <c r="UM227" i="1" s="1"/>
  <c r="UL227" i="1" a="1"/>
  <c r="UL227" i="1" s="1"/>
  <c r="UK227" i="1" a="1"/>
  <c r="UK227" i="1" s="1"/>
  <c r="UJ227" i="1" a="1"/>
  <c r="UJ227" i="1" s="1"/>
  <c r="UI227" i="1" a="1"/>
  <c r="UI227" i="1" s="1"/>
  <c r="UH227" i="1" a="1"/>
  <c r="UH227" i="1" s="1"/>
  <c r="UG227" i="1" a="1"/>
  <c r="UG227" i="1" s="1"/>
  <c r="TS227" i="1" a="1"/>
  <c r="TS227" i="1" s="1"/>
  <c r="TR227" i="1" a="1"/>
  <c r="TR227" i="1" s="1"/>
  <c r="TQ227" i="1" a="1"/>
  <c r="TQ227" i="1" s="1"/>
  <c r="TP227" i="1" a="1"/>
  <c r="TP227" i="1" s="1"/>
  <c r="TO227" i="1" a="1"/>
  <c r="TO227" i="1" s="1"/>
  <c r="TN227" i="1" a="1"/>
  <c r="TN227" i="1" s="1"/>
  <c r="TM227" i="1" a="1"/>
  <c r="TM227" i="1" s="1"/>
  <c r="SY227" i="1" a="1"/>
  <c r="SY227" i="1" s="1"/>
  <c r="SX227" i="1" a="1"/>
  <c r="SX227" i="1" s="1"/>
  <c r="SW227" i="1" a="1"/>
  <c r="SW227" i="1" s="1"/>
  <c r="SV227" i="1" a="1"/>
  <c r="SV227" i="1" s="1"/>
  <c r="SU227" i="1" a="1"/>
  <c r="SU227" i="1" s="1"/>
  <c r="ST227" i="1" a="1"/>
  <c r="ST227" i="1" s="1"/>
  <c r="SS227" i="1" a="1"/>
  <c r="SS227" i="1" s="1"/>
  <c r="UM226" i="1" a="1"/>
  <c r="UM226" i="1" s="1"/>
  <c r="UL226" i="1" a="1"/>
  <c r="UL226" i="1" s="1"/>
  <c r="UK226" i="1" a="1"/>
  <c r="UK226" i="1" s="1"/>
  <c r="UJ226" i="1" a="1"/>
  <c r="UJ226" i="1" s="1"/>
  <c r="UI226" i="1" a="1"/>
  <c r="UI226" i="1" s="1"/>
  <c r="UH226" i="1" a="1"/>
  <c r="UH226" i="1" s="1"/>
  <c r="UG226" i="1" a="1"/>
  <c r="UG226" i="1" s="1"/>
  <c r="TS226" i="1" a="1"/>
  <c r="TS226" i="1" s="1"/>
  <c r="TR226" i="1" a="1"/>
  <c r="TR226" i="1" s="1"/>
  <c r="TQ226" i="1" a="1"/>
  <c r="TQ226" i="1" s="1"/>
  <c r="TP226" i="1" a="1"/>
  <c r="TP226" i="1" s="1"/>
  <c r="TO226" i="1" a="1"/>
  <c r="TO226" i="1" s="1"/>
  <c r="TN226" i="1" a="1"/>
  <c r="TN226" i="1" s="1"/>
  <c r="TM226" i="1" a="1"/>
  <c r="TM226" i="1" s="1"/>
  <c r="SY226" i="1" a="1"/>
  <c r="SY226" i="1" s="1"/>
  <c r="SX226" i="1" a="1"/>
  <c r="SX226" i="1" s="1"/>
  <c r="SW226" i="1" a="1"/>
  <c r="SW226" i="1" s="1"/>
  <c r="SV226" i="1" a="1"/>
  <c r="SV226" i="1" s="1"/>
  <c r="SU226" i="1" a="1"/>
  <c r="SU226" i="1" s="1"/>
  <c r="ST226" i="1" a="1"/>
  <c r="ST226" i="1" s="1"/>
  <c r="SS226" i="1" a="1"/>
  <c r="SS226" i="1" s="1"/>
  <c r="UM225" i="1" a="1"/>
  <c r="UM225" i="1" s="1"/>
  <c r="UL225" i="1" a="1"/>
  <c r="UL225" i="1" s="1"/>
  <c r="UK225" i="1" a="1"/>
  <c r="UK225" i="1" s="1"/>
  <c r="UJ225" i="1" a="1"/>
  <c r="UJ225" i="1" s="1"/>
  <c r="UI225" i="1" a="1"/>
  <c r="UI225" i="1" s="1"/>
  <c r="UH225" i="1" a="1"/>
  <c r="UH225" i="1" s="1"/>
  <c r="UG225" i="1" a="1"/>
  <c r="UG225" i="1" s="1"/>
  <c r="TS225" i="1" a="1"/>
  <c r="TS225" i="1" s="1"/>
  <c r="TR225" i="1" a="1"/>
  <c r="TR225" i="1" s="1"/>
  <c r="TQ225" i="1" a="1"/>
  <c r="TQ225" i="1" s="1"/>
  <c r="TP225" i="1" a="1"/>
  <c r="TP225" i="1" s="1"/>
  <c r="TO225" i="1" a="1"/>
  <c r="TO225" i="1" s="1"/>
  <c r="TN225" i="1" a="1"/>
  <c r="TN225" i="1" s="1"/>
  <c r="TM225" i="1" a="1"/>
  <c r="TM225" i="1" s="1"/>
  <c r="SY225" i="1" a="1"/>
  <c r="SY225" i="1" s="1"/>
  <c r="SX225" i="1" a="1"/>
  <c r="SX225" i="1" s="1"/>
  <c r="SW225" i="1" a="1"/>
  <c r="SW225" i="1" s="1"/>
  <c r="SV225" i="1" a="1"/>
  <c r="SV225" i="1" s="1"/>
  <c r="SU225" i="1" a="1"/>
  <c r="SU225" i="1" s="1"/>
  <c r="ST225" i="1" a="1"/>
  <c r="ST225" i="1" s="1"/>
  <c r="SS225" i="1" a="1"/>
  <c r="SS225" i="1" s="1"/>
  <c r="UM224" i="1" a="1"/>
  <c r="UM224" i="1" s="1"/>
  <c r="UL224" i="1" a="1"/>
  <c r="UL224" i="1" s="1"/>
  <c r="UK224" i="1" a="1"/>
  <c r="UK224" i="1" s="1"/>
  <c r="UJ224" i="1" a="1"/>
  <c r="UJ224" i="1" s="1"/>
  <c r="UI224" i="1" a="1"/>
  <c r="UI224" i="1" s="1"/>
  <c r="UH224" i="1" a="1"/>
  <c r="UH224" i="1" s="1"/>
  <c r="UG224" i="1" a="1"/>
  <c r="UG224" i="1" s="1"/>
  <c r="TS224" i="1" a="1"/>
  <c r="TS224" i="1" s="1"/>
  <c r="TR224" i="1" a="1"/>
  <c r="TR224" i="1" s="1"/>
  <c r="TQ224" i="1" a="1"/>
  <c r="TQ224" i="1" s="1"/>
  <c r="TP224" i="1" a="1"/>
  <c r="TP224" i="1" s="1"/>
  <c r="TO224" i="1" a="1"/>
  <c r="TO224" i="1" s="1"/>
  <c r="TN224" i="1" a="1"/>
  <c r="TN224" i="1" s="1"/>
  <c r="TM224" i="1" a="1"/>
  <c r="TM224" i="1" s="1"/>
  <c r="SY224" i="1" a="1"/>
  <c r="SY224" i="1" s="1"/>
  <c r="SX224" i="1" a="1"/>
  <c r="SX224" i="1" s="1"/>
  <c r="SW224" i="1" a="1"/>
  <c r="SW224" i="1" s="1"/>
  <c r="SV224" i="1" a="1"/>
  <c r="SV224" i="1" s="1"/>
  <c r="SU224" i="1" a="1"/>
  <c r="SU224" i="1" s="1"/>
  <c r="ST224" i="1" a="1"/>
  <c r="ST224" i="1" s="1"/>
  <c r="SS224" i="1" a="1"/>
  <c r="SS224" i="1" s="1"/>
  <c r="UM223" i="1" a="1"/>
  <c r="UM223" i="1" s="1"/>
  <c r="UL223" i="1" a="1"/>
  <c r="UL223" i="1" s="1"/>
  <c r="UK223" i="1" a="1"/>
  <c r="UK223" i="1" s="1"/>
  <c r="UJ223" i="1" a="1"/>
  <c r="UJ223" i="1" s="1"/>
  <c r="UI223" i="1" a="1"/>
  <c r="UI223" i="1" s="1"/>
  <c r="UH223" i="1" a="1"/>
  <c r="UH223" i="1" s="1"/>
  <c r="UG223" i="1" a="1"/>
  <c r="UG223" i="1" s="1"/>
  <c r="TS223" i="1" a="1"/>
  <c r="TS223" i="1" s="1"/>
  <c r="TR223" i="1" a="1"/>
  <c r="TR223" i="1" s="1"/>
  <c r="TQ223" i="1" a="1"/>
  <c r="TQ223" i="1" s="1"/>
  <c r="TP223" i="1" a="1"/>
  <c r="TP223" i="1" s="1"/>
  <c r="TO223" i="1" a="1"/>
  <c r="TO223" i="1" s="1"/>
  <c r="TN223" i="1" a="1"/>
  <c r="TN223" i="1" s="1"/>
  <c r="TM223" i="1" a="1"/>
  <c r="TM223" i="1" s="1"/>
  <c r="SY223" i="1" a="1"/>
  <c r="SY223" i="1" s="1"/>
  <c r="SX223" i="1" a="1"/>
  <c r="SX223" i="1" s="1"/>
  <c r="SW223" i="1" a="1"/>
  <c r="SW223" i="1" s="1"/>
  <c r="SV223" i="1" a="1"/>
  <c r="SV223" i="1" s="1"/>
  <c r="SU223" i="1" a="1"/>
  <c r="SU223" i="1" s="1"/>
  <c r="ST223" i="1" a="1"/>
  <c r="ST223" i="1" s="1"/>
  <c r="SS223" i="1" a="1"/>
  <c r="SS223" i="1" s="1"/>
  <c r="UM222" i="1" a="1"/>
  <c r="UM222" i="1" s="1"/>
  <c r="UL222" i="1" a="1"/>
  <c r="UL222" i="1" s="1"/>
  <c r="UK222" i="1" a="1"/>
  <c r="UK222" i="1" s="1"/>
  <c r="UJ222" i="1" a="1"/>
  <c r="UJ222" i="1" s="1"/>
  <c r="UI222" i="1" a="1"/>
  <c r="UI222" i="1" s="1"/>
  <c r="UH222" i="1" a="1"/>
  <c r="UH222" i="1" s="1"/>
  <c r="UG222" i="1" a="1"/>
  <c r="UG222" i="1" s="1"/>
  <c r="TS222" i="1" a="1"/>
  <c r="TS222" i="1" s="1"/>
  <c r="TR222" i="1" a="1"/>
  <c r="TR222" i="1" s="1"/>
  <c r="TQ222" i="1" a="1"/>
  <c r="TQ222" i="1" s="1"/>
  <c r="TP222" i="1" a="1"/>
  <c r="TP222" i="1" s="1"/>
  <c r="TO222" i="1" a="1"/>
  <c r="TO222" i="1" s="1"/>
  <c r="TN222" i="1" a="1"/>
  <c r="TN222" i="1" s="1"/>
  <c r="TM222" i="1" a="1"/>
  <c r="TM222" i="1" s="1"/>
  <c r="SY222" i="1" a="1"/>
  <c r="SY222" i="1" s="1"/>
  <c r="SX222" i="1" a="1"/>
  <c r="SX222" i="1" s="1"/>
  <c r="SW222" i="1" a="1"/>
  <c r="SW222" i="1" s="1"/>
  <c r="SV222" i="1" a="1"/>
  <c r="SV222" i="1" s="1"/>
  <c r="SU222" i="1" a="1"/>
  <c r="SU222" i="1" s="1"/>
  <c r="ST222" i="1" a="1"/>
  <c r="ST222" i="1" s="1"/>
  <c r="SS222" i="1" a="1"/>
  <c r="SS222" i="1" s="1"/>
  <c r="UM221" i="1" a="1"/>
  <c r="UM221" i="1" s="1"/>
  <c r="UL221" i="1" a="1"/>
  <c r="UL221" i="1" s="1"/>
  <c r="UK221" i="1" a="1"/>
  <c r="UK221" i="1" s="1"/>
  <c r="UJ221" i="1" a="1"/>
  <c r="UJ221" i="1" s="1"/>
  <c r="UI221" i="1" a="1"/>
  <c r="UI221" i="1" s="1"/>
  <c r="UH221" i="1" a="1"/>
  <c r="UH221" i="1" s="1"/>
  <c r="UG221" i="1" a="1"/>
  <c r="UG221" i="1" s="1"/>
  <c r="TS221" i="1" a="1"/>
  <c r="TS221" i="1" s="1"/>
  <c r="TR221" i="1" a="1"/>
  <c r="TR221" i="1" s="1"/>
  <c r="TQ221" i="1" a="1"/>
  <c r="TQ221" i="1" s="1"/>
  <c r="TP221" i="1" a="1"/>
  <c r="TP221" i="1" s="1"/>
  <c r="TO221" i="1" a="1"/>
  <c r="TO221" i="1" s="1"/>
  <c r="TN221" i="1" a="1"/>
  <c r="TN221" i="1" s="1"/>
  <c r="TM221" i="1" a="1"/>
  <c r="TM221" i="1" s="1"/>
  <c r="SY221" i="1" a="1"/>
  <c r="SY221" i="1" s="1"/>
  <c r="SX221" i="1" a="1"/>
  <c r="SX221" i="1" s="1"/>
  <c r="SW221" i="1" a="1"/>
  <c r="SW221" i="1" s="1"/>
  <c r="SV221" i="1" a="1"/>
  <c r="SV221" i="1" s="1"/>
  <c r="SU221" i="1" a="1"/>
  <c r="SU221" i="1" s="1"/>
  <c r="ST221" i="1" a="1"/>
  <c r="ST221" i="1" s="1"/>
  <c r="SS221" i="1" a="1"/>
  <c r="SS221" i="1" s="1"/>
  <c r="UM220" i="1" a="1"/>
  <c r="UM220" i="1" s="1"/>
  <c r="UL220" i="1" a="1"/>
  <c r="UL220" i="1" s="1"/>
  <c r="UK220" i="1" a="1"/>
  <c r="UK220" i="1" s="1"/>
  <c r="UJ220" i="1" a="1"/>
  <c r="UJ220" i="1" s="1"/>
  <c r="UI220" i="1" a="1"/>
  <c r="UI220" i="1" s="1"/>
  <c r="UH220" i="1" a="1"/>
  <c r="UH220" i="1" s="1"/>
  <c r="UG220" i="1" a="1"/>
  <c r="UG220" i="1" s="1"/>
  <c r="TS220" i="1" a="1"/>
  <c r="TS220" i="1" s="1"/>
  <c r="TR220" i="1" a="1"/>
  <c r="TR220" i="1" s="1"/>
  <c r="TQ220" i="1" a="1"/>
  <c r="TQ220" i="1" s="1"/>
  <c r="TP220" i="1" a="1"/>
  <c r="TP220" i="1" s="1"/>
  <c r="TO220" i="1" a="1"/>
  <c r="TO220" i="1" s="1"/>
  <c r="TN220" i="1" a="1"/>
  <c r="TN220" i="1" s="1"/>
  <c r="TM220" i="1" a="1"/>
  <c r="TM220" i="1" s="1"/>
  <c r="SY220" i="1" a="1"/>
  <c r="SY220" i="1" s="1"/>
  <c r="SX220" i="1" a="1"/>
  <c r="SX220" i="1" s="1"/>
  <c r="SW220" i="1" a="1"/>
  <c r="SW220" i="1" s="1"/>
  <c r="SV220" i="1" a="1"/>
  <c r="SV220" i="1" s="1"/>
  <c r="SU220" i="1" a="1"/>
  <c r="SU220" i="1" s="1"/>
  <c r="ST220" i="1" a="1"/>
  <c r="ST220" i="1" s="1"/>
  <c r="SS220" i="1" a="1"/>
  <c r="SS220" i="1" s="1"/>
  <c r="UM219" i="1" a="1"/>
  <c r="UM219" i="1" s="1"/>
  <c r="UL219" i="1" a="1"/>
  <c r="UL219" i="1" s="1"/>
  <c r="UK219" i="1" a="1"/>
  <c r="UK219" i="1" s="1"/>
  <c r="UJ219" i="1" a="1"/>
  <c r="UJ219" i="1" s="1"/>
  <c r="UI219" i="1" a="1"/>
  <c r="UI219" i="1" s="1"/>
  <c r="UH219" i="1" a="1"/>
  <c r="UH219" i="1" s="1"/>
  <c r="UG219" i="1" a="1"/>
  <c r="UG219" i="1" s="1"/>
  <c r="TS219" i="1" a="1"/>
  <c r="TS219" i="1" s="1"/>
  <c r="TR219" i="1" a="1"/>
  <c r="TR219" i="1" s="1"/>
  <c r="TQ219" i="1" a="1"/>
  <c r="TQ219" i="1" s="1"/>
  <c r="TP219" i="1" a="1"/>
  <c r="TP219" i="1" s="1"/>
  <c r="TO219" i="1" a="1"/>
  <c r="TO219" i="1" s="1"/>
  <c r="TN219" i="1" a="1"/>
  <c r="TN219" i="1" s="1"/>
  <c r="TM219" i="1" a="1"/>
  <c r="TM219" i="1" s="1"/>
  <c r="SY219" i="1" a="1"/>
  <c r="SY219" i="1" s="1"/>
  <c r="SX219" i="1" a="1"/>
  <c r="SX219" i="1" s="1"/>
  <c r="SW219" i="1" a="1"/>
  <c r="SW219" i="1" s="1"/>
  <c r="SV219" i="1" a="1"/>
  <c r="SV219" i="1" s="1"/>
  <c r="SU219" i="1" a="1"/>
  <c r="SU219" i="1" s="1"/>
  <c r="ST219" i="1" a="1"/>
  <c r="ST219" i="1" s="1"/>
  <c r="SS219" i="1" a="1"/>
  <c r="SS219" i="1" s="1"/>
  <c r="UM218" i="1" a="1"/>
  <c r="UM218" i="1" s="1"/>
  <c r="UL218" i="1" a="1"/>
  <c r="UL218" i="1" s="1"/>
  <c r="UK218" i="1" a="1"/>
  <c r="UK218" i="1" s="1"/>
  <c r="UJ218" i="1" a="1"/>
  <c r="UJ218" i="1" s="1"/>
  <c r="UI218" i="1" a="1"/>
  <c r="UI218" i="1" s="1"/>
  <c r="UH218" i="1" a="1"/>
  <c r="UH218" i="1" s="1"/>
  <c r="UG218" i="1" a="1"/>
  <c r="UG218" i="1" s="1"/>
  <c r="TS218" i="1" a="1"/>
  <c r="TS218" i="1" s="1"/>
  <c r="TR218" i="1" a="1"/>
  <c r="TR218" i="1" s="1"/>
  <c r="TQ218" i="1" a="1"/>
  <c r="TQ218" i="1" s="1"/>
  <c r="TP218" i="1" a="1"/>
  <c r="TP218" i="1" s="1"/>
  <c r="TO218" i="1" a="1"/>
  <c r="TO218" i="1" s="1"/>
  <c r="TN218" i="1" a="1"/>
  <c r="TN218" i="1" s="1"/>
  <c r="TM218" i="1" a="1"/>
  <c r="TM218" i="1" s="1"/>
  <c r="SY218" i="1" a="1"/>
  <c r="SY218" i="1" s="1"/>
  <c r="SX218" i="1" a="1"/>
  <c r="SX218" i="1" s="1"/>
  <c r="SW218" i="1" a="1"/>
  <c r="SW218" i="1" s="1"/>
  <c r="SV218" i="1" a="1"/>
  <c r="SV218" i="1" s="1"/>
  <c r="SU218" i="1" a="1"/>
  <c r="SU218" i="1" s="1"/>
  <c r="ST218" i="1" a="1"/>
  <c r="ST218" i="1" s="1"/>
  <c r="SS218" i="1" a="1"/>
  <c r="SS218" i="1" s="1"/>
  <c r="UM217" i="1" a="1"/>
  <c r="UM217" i="1" s="1"/>
  <c r="UL217" i="1" a="1"/>
  <c r="UL217" i="1" s="1"/>
  <c r="UK217" i="1" a="1"/>
  <c r="UK217" i="1" s="1"/>
  <c r="UJ217" i="1" a="1"/>
  <c r="UJ217" i="1" s="1"/>
  <c r="UI217" i="1" a="1"/>
  <c r="UI217" i="1" s="1"/>
  <c r="UH217" i="1" a="1"/>
  <c r="UH217" i="1" s="1"/>
  <c r="UG217" i="1" a="1"/>
  <c r="UG217" i="1" s="1"/>
  <c r="TS217" i="1" a="1"/>
  <c r="TS217" i="1" s="1"/>
  <c r="TR217" i="1" a="1"/>
  <c r="TR217" i="1" s="1"/>
  <c r="TQ217" i="1" a="1"/>
  <c r="TQ217" i="1" s="1"/>
  <c r="TP217" i="1" a="1"/>
  <c r="TP217" i="1" s="1"/>
  <c r="TO217" i="1" a="1"/>
  <c r="TO217" i="1" s="1"/>
  <c r="TN217" i="1" a="1"/>
  <c r="TN217" i="1" s="1"/>
  <c r="TM217" i="1" a="1"/>
  <c r="TM217" i="1" s="1"/>
  <c r="SY217" i="1" a="1"/>
  <c r="SY217" i="1" s="1"/>
  <c r="SX217" i="1" a="1"/>
  <c r="SX217" i="1" s="1"/>
  <c r="SW217" i="1" a="1"/>
  <c r="SW217" i="1" s="1"/>
  <c r="SV217" i="1" a="1"/>
  <c r="SV217" i="1" s="1"/>
  <c r="SU217" i="1" a="1"/>
  <c r="SU217" i="1" s="1"/>
  <c r="ST217" i="1" a="1"/>
  <c r="ST217" i="1" s="1"/>
  <c r="SS217" i="1" a="1"/>
  <c r="SS217" i="1" s="1"/>
  <c r="UM216" i="1" a="1"/>
  <c r="UM216" i="1" s="1"/>
  <c r="UL216" i="1" a="1"/>
  <c r="UL216" i="1" s="1"/>
  <c r="UK216" i="1" a="1"/>
  <c r="UK216" i="1" s="1"/>
  <c r="UJ216" i="1" a="1"/>
  <c r="UJ216" i="1" s="1"/>
  <c r="UI216" i="1" a="1"/>
  <c r="UI216" i="1" s="1"/>
  <c r="UH216" i="1" a="1"/>
  <c r="UH216" i="1" s="1"/>
  <c r="UG216" i="1" a="1"/>
  <c r="UG216" i="1" s="1"/>
  <c r="TS216" i="1" a="1"/>
  <c r="TS216" i="1" s="1"/>
  <c r="TR216" i="1" a="1"/>
  <c r="TR216" i="1" s="1"/>
  <c r="TQ216" i="1" a="1"/>
  <c r="TQ216" i="1" s="1"/>
  <c r="TP216" i="1" a="1"/>
  <c r="TP216" i="1" s="1"/>
  <c r="TO216" i="1" a="1"/>
  <c r="TO216" i="1" s="1"/>
  <c r="TN216" i="1" a="1"/>
  <c r="TN216" i="1" s="1"/>
  <c r="TM216" i="1" a="1"/>
  <c r="TM216" i="1" s="1"/>
  <c r="SY216" i="1" a="1"/>
  <c r="SY216" i="1" s="1"/>
  <c r="SX216" i="1" a="1"/>
  <c r="SX216" i="1" s="1"/>
  <c r="SW216" i="1" a="1"/>
  <c r="SW216" i="1" s="1"/>
  <c r="SV216" i="1" a="1"/>
  <c r="SV216" i="1" s="1"/>
  <c r="SU216" i="1" a="1"/>
  <c r="SU216" i="1" s="1"/>
  <c r="ST216" i="1" a="1"/>
  <c r="ST216" i="1" s="1"/>
  <c r="SS216" i="1" a="1"/>
  <c r="SS216" i="1" s="1"/>
  <c r="UM215" i="1" a="1"/>
  <c r="UM215" i="1" s="1"/>
  <c r="UL215" i="1" a="1"/>
  <c r="UL215" i="1" s="1"/>
  <c r="UK215" i="1" a="1"/>
  <c r="UK215" i="1" s="1"/>
  <c r="UJ215" i="1" a="1"/>
  <c r="UJ215" i="1" s="1"/>
  <c r="UI215" i="1" a="1"/>
  <c r="UI215" i="1" s="1"/>
  <c r="UH215" i="1" a="1"/>
  <c r="UH215" i="1" s="1"/>
  <c r="UG215" i="1" a="1"/>
  <c r="UG215" i="1" s="1"/>
  <c r="TS215" i="1" a="1"/>
  <c r="TS215" i="1" s="1"/>
  <c r="TR215" i="1" a="1"/>
  <c r="TR215" i="1" s="1"/>
  <c r="TQ215" i="1" a="1"/>
  <c r="TQ215" i="1" s="1"/>
  <c r="TP215" i="1" a="1"/>
  <c r="TP215" i="1" s="1"/>
  <c r="TO215" i="1" a="1"/>
  <c r="TO215" i="1" s="1"/>
  <c r="TN215" i="1" a="1"/>
  <c r="TN215" i="1" s="1"/>
  <c r="TM215" i="1" a="1"/>
  <c r="TM215" i="1" s="1"/>
  <c r="SY215" i="1" a="1"/>
  <c r="SY215" i="1" s="1"/>
  <c r="SX215" i="1" a="1"/>
  <c r="SX215" i="1" s="1"/>
  <c r="SW215" i="1" a="1"/>
  <c r="SW215" i="1" s="1"/>
  <c r="SV215" i="1" a="1"/>
  <c r="SV215" i="1" s="1"/>
  <c r="SU215" i="1" a="1"/>
  <c r="SU215" i="1" s="1"/>
  <c r="ST215" i="1" a="1"/>
  <c r="ST215" i="1" s="1"/>
  <c r="SS215" i="1" a="1"/>
  <c r="SS215" i="1" s="1"/>
  <c r="UM214" i="1" a="1"/>
  <c r="UM214" i="1" s="1"/>
  <c r="UL214" i="1" a="1"/>
  <c r="UL214" i="1" s="1"/>
  <c r="UK214" i="1" a="1"/>
  <c r="UK214" i="1" s="1"/>
  <c r="UJ214" i="1" a="1"/>
  <c r="UJ214" i="1" s="1"/>
  <c r="UI214" i="1" a="1"/>
  <c r="UI214" i="1" s="1"/>
  <c r="UH214" i="1" a="1"/>
  <c r="UH214" i="1" s="1"/>
  <c r="UG214" i="1" a="1"/>
  <c r="UG214" i="1" s="1"/>
  <c r="TS214" i="1" a="1"/>
  <c r="TS214" i="1" s="1"/>
  <c r="TR214" i="1" a="1"/>
  <c r="TR214" i="1" s="1"/>
  <c r="TQ214" i="1" a="1"/>
  <c r="TQ214" i="1" s="1"/>
  <c r="TP214" i="1" a="1"/>
  <c r="TP214" i="1" s="1"/>
  <c r="TO214" i="1" a="1"/>
  <c r="TO214" i="1" s="1"/>
  <c r="TN214" i="1" a="1"/>
  <c r="TN214" i="1" s="1"/>
  <c r="TM214" i="1" a="1"/>
  <c r="TM214" i="1" s="1"/>
  <c r="SY214" i="1" a="1"/>
  <c r="SY214" i="1" s="1"/>
  <c r="SX214" i="1" a="1"/>
  <c r="SX214" i="1" s="1"/>
  <c r="SW214" i="1" a="1"/>
  <c r="SW214" i="1" s="1"/>
  <c r="SV214" i="1" a="1"/>
  <c r="SV214" i="1" s="1"/>
  <c r="SU214" i="1" a="1"/>
  <c r="SU214" i="1" s="1"/>
  <c r="ST214" i="1" a="1"/>
  <c r="ST214" i="1" s="1"/>
  <c r="SS214" i="1" a="1"/>
  <c r="SS214" i="1" s="1"/>
  <c r="UM213" i="1" a="1"/>
  <c r="UM213" i="1" s="1"/>
  <c r="UL213" i="1" a="1"/>
  <c r="UL213" i="1" s="1"/>
  <c r="UK213" i="1" a="1"/>
  <c r="UK213" i="1" s="1"/>
  <c r="UJ213" i="1" a="1"/>
  <c r="UJ213" i="1" s="1"/>
  <c r="UI213" i="1" a="1"/>
  <c r="UI213" i="1" s="1"/>
  <c r="UH213" i="1" a="1"/>
  <c r="UH213" i="1" s="1"/>
  <c r="UG213" i="1" a="1"/>
  <c r="UG213" i="1" s="1"/>
  <c r="TS213" i="1" a="1"/>
  <c r="TS213" i="1" s="1"/>
  <c r="TR213" i="1" a="1"/>
  <c r="TR213" i="1" s="1"/>
  <c r="TQ213" i="1" a="1"/>
  <c r="TQ213" i="1" s="1"/>
  <c r="TP213" i="1" a="1"/>
  <c r="TP213" i="1" s="1"/>
  <c r="TO213" i="1" a="1"/>
  <c r="TO213" i="1" s="1"/>
  <c r="TN213" i="1" a="1"/>
  <c r="TN213" i="1" s="1"/>
  <c r="TM213" i="1" a="1"/>
  <c r="TM213" i="1" s="1"/>
  <c r="SY213" i="1" a="1"/>
  <c r="SY213" i="1" s="1"/>
  <c r="SX213" i="1" a="1"/>
  <c r="SX213" i="1" s="1"/>
  <c r="SW213" i="1" a="1"/>
  <c r="SW213" i="1" s="1"/>
  <c r="SV213" i="1" a="1"/>
  <c r="SV213" i="1" s="1"/>
  <c r="SU213" i="1" a="1"/>
  <c r="SU213" i="1" s="1"/>
  <c r="ST213" i="1" a="1"/>
  <c r="ST213" i="1" s="1"/>
  <c r="SS213" i="1" a="1"/>
  <c r="SS213" i="1" s="1"/>
  <c r="UM212" i="1" a="1"/>
  <c r="UM212" i="1" s="1"/>
  <c r="UL212" i="1" a="1"/>
  <c r="UL212" i="1" s="1"/>
  <c r="UK212" i="1" a="1"/>
  <c r="UK212" i="1" s="1"/>
  <c r="UJ212" i="1" a="1"/>
  <c r="UJ212" i="1" s="1"/>
  <c r="UI212" i="1" a="1"/>
  <c r="UI212" i="1" s="1"/>
  <c r="UH212" i="1" a="1"/>
  <c r="UH212" i="1" s="1"/>
  <c r="UG212" i="1" a="1"/>
  <c r="UG212" i="1" s="1"/>
  <c r="TS212" i="1" a="1"/>
  <c r="TS212" i="1" s="1"/>
  <c r="TR212" i="1" a="1"/>
  <c r="TR212" i="1" s="1"/>
  <c r="TQ212" i="1" a="1"/>
  <c r="TQ212" i="1" s="1"/>
  <c r="TP212" i="1" a="1"/>
  <c r="TP212" i="1" s="1"/>
  <c r="TO212" i="1" a="1"/>
  <c r="TO212" i="1" s="1"/>
  <c r="TN212" i="1" a="1"/>
  <c r="TN212" i="1" s="1"/>
  <c r="TM212" i="1" a="1"/>
  <c r="TM212" i="1" s="1"/>
  <c r="SY212" i="1" a="1"/>
  <c r="SY212" i="1" s="1"/>
  <c r="SX212" i="1" a="1"/>
  <c r="SX212" i="1" s="1"/>
  <c r="SW212" i="1" a="1"/>
  <c r="SW212" i="1" s="1"/>
  <c r="SV212" i="1" a="1"/>
  <c r="SV212" i="1" s="1"/>
  <c r="SU212" i="1" a="1"/>
  <c r="SU212" i="1" s="1"/>
  <c r="ST212" i="1" a="1"/>
  <c r="ST212" i="1" s="1"/>
  <c r="SS212" i="1" a="1"/>
  <c r="SS212" i="1" s="1"/>
  <c r="UM211" i="1" a="1"/>
  <c r="UM211" i="1" s="1"/>
  <c r="UL211" i="1" a="1"/>
  <c r="UL211" i="1" s="1"/>
  <c r="UK211" i="1" a="1"/>
  <c r="UK211" i="1" s="1"/>
  <c r="UJ211" i="1" a="1"/>
  <c r="UJ211" i="1" s="1"/>
  <c r="UI211" i="1" a="1"/>
  <c r="UI211" i="1" s="1"/>
  <c r="UH211" i="1" a="1"/>
  <c r="UH211" i="1" s="1"/>
  <c r="UG211" i="1" a="1"/>
  <c r="UG211" i="1" s="1"/>
  <c r="TS211" i="1" a="1"/>
  <c r="TS211" i="1" s="1"/>
  <c r="TR211" i="1" a="1"/>
  <c r="TR211" i="1" s="1"/>
  <c r="TQ211" i="1" a="1"/>
  <c r="TQ211" i="1" s="1"/>
  <c r="TP211" i="1" a="1"/>
  <c r="TP211" i="1" s="1"/>
  <c r="TO211" i="1" a="1"/>
  <c r="TO211" i="1" s="1"/>
  <c r="TN211" i="1" a="1"/>
  <c r="TN211" i="1" s="1"/>
  <c r="TM211" i="1" a="1"/>
  <c r="TM211" i="1" s="1"/>
  <c r="SY211" i="1" a="1"/>
  <c r="SY211" i="1" s="1"/>
  <c r="SX211" i="1" a="1"/>
  <c r="SX211" i="1" s="1"/>
  <c r="SW211" i="1" a="1"/>
  <c r="SW211" i="1" s="1"/>
  <c r="SV211" i="1" a="1"/>
  <c r="SV211" i="1" s="1"/>
  <c r="SU211" i="1" a="1"/>
  <c r="SU211" i="1" s="1"/>
  <c r="ST211" i="1" a="1"/>
  <c r="ST211" i="1" s="1"/>
  <c r="SS211" i="1" a="1"/>
  <c r="SS211" i="1" s="1"/>
  <c r="UM210" i="1" a="1"/>
  <c r="UM210" i="1" s="1"/>
  <c r="UL210" i="1" a="1"/>
  <c r="UL210" i="1" s="1"/>
  <c r="UK210" i="1" a="1"/>
  <c r="UK210" i="1" s="1"/>
  <c r="UJ210" i="1" a="1"/>
  <c r="UJ210" i="1" s="1"/>
  <c r="UI210" i="1" a="1"/>
  <c r="UI210" i="1" s="1"/>
  <c r="UH210" i="1" a="1"/>
  <c r="UH210" i="1" s="1"/>
  <c r="UG210" i="1" a="1"/>
  <c r="UG210" i="1" s="1"/>
  <c r="TS210" i="1" a="1"/>
  <c r="TS210" i="1" s="1"/>
  <c r="TR210" i="1" a="1"/>
  <c r="TR210" i="1" s="1"/>
  <c r="TQ210" i="1" a="1"/>
  <c r="TQ210" i="1" s="1"/>
  <c r="TP210" i="1" a="1"/>
  <c r="TP210" i="1" s="1"/>
  <c r="TO210" i="1" a="1"/>
  <c r="TO210" i="1" s="1"/>
  <c r="TN210" i="1" a="1"/>
  <c r="TN210" i="1" s="1"/>
  <c r="TM210" i="1" a="1"/>
  <c r="TM210" i="1" s="1"/>
  <c r="SY210" i="1" a="1"/>
  <c r="SY210" i="1" s="1"/>
  <c r="SX210" i="1" a="1"/>
  <c r="SX210" i="1" s="1"/>
  <c r="SW210" i="1" a="1"/>
  <c r="SW210" i="1" s="1"/>
  <c r="SV210" i="1" a="1"/>
  <c r="SV210" i="1" s="1"/>
  <c r="SU210" i="1" a="1"/>
  <c r="SU210" i="1" s="1"/>
  <c r="ST210" i="1" a="1"/>
  <c r="ST210" i="1" s="1"/>
  <c r="SS210" i="1" a="1"/>
  <c r="SS210" i="1" s="1"/>
  <c r="UM209" i="1" a="1"/>
  <c r="UM209" i="1" s="1"/>
  <c r="UL209" i="1" a="1"/>
  <c r="UL209" i="1" s="1"/>
  <c r="UK209" i="1" a="1"/>
  <c r="UK209" i="1" s="1"/>
  <c r="UJ209" i="1" a="1"/>
  <c r="UJ209" i="1" s="1"/>
  <c r="UI209" i="1" a="1"/>
  <c r="UI209" i="1" s="1"/>
  <c r="UH209" i="1" a="1"/>
  <c r="UH209" i="1" s="1"/>
  <c r="UG209" i="1" a="1"/>
  <c r="UG209" i="1" s="1"/>
  <c r="TS209" i="1" a="1"/>
  <c r="TS209" i="1" s="1"/>
  <c r="TR209" i="1" a="1"/>
  <c r="TR209" i="1" s="1"/>
  <c r="TQ209" i="1" a="1"/>
  <c r="TQ209" i="1" s="1"/>
  <c r="TP209" i="1" a="1"/>
  <c r="TP209" i="1" s="1"/>
  <c r="TO209" i="1" a="1"/>
  <c r="TO209" i="1" s="1"/>
  <c r="TN209" i="1" a="1"/>
  <c r="TN209" i="1" s="1"/>
  <c r="TM209" i="1" a="1"/>
  <c r="TM209" i="1" s="1"/>
  <c r="SY209" i="1" a="1"/>
  <c r="SY209" i="1" s="1"/>
  <c r="SX209" i="1" a="1"/>
  <c r="SX209" i="1" s="1"/>
  <c r="SW209" i="1" a="1"/>
  <c r="SW209" i="1" s="1"/>
  <c r="SV209" i="1" a="1"/>
  <c r="SV209" i="1" s="1"/>
  <c r="SU209" i="1" a="1"/>
  <c r="SU209" i="1" s="1"/>
  <c r="ST209" i="1" a="1"/>
  <c r="ST209" i="1" s="1"/>
  <c r="SS209" i="1" a="1"/>
  <c r="SS209" i="1" s="1"/>
  <c r="UM208" i="1" a="1"/>
  <c r="UM208" i="1" s="1"/>
  <c r="UL208" i="1" a="1"/>
  <c r="UL208" i="1" s="1"/>
  <c r="UK208" i="1" a="1"/>
  <c r="UK208" i="1" s="1"/>
  <c r="UJ208" i="1" a="1"/>
  <c r="UJ208" i="1" s="1"/>
  <c r="UI208" i="1" a="1"/>
  <c r="UI208" i="1" s="1"/>
  <c r="UH208" i="1" a="1"/>
  <c r="UH208" i="1" s="1"/>
  <c r="UG208" i="1" a="1"/>
  <c r="UG208" i="1" s="1"/>
  <c r="TS208" i="1" a="1"/>
  <c r="TS208" i="1" s="1"/>
  <c r="TR208" i="1" a="1"/>
  <c r="TR208" i="1" s="1"/>
  <c r="TQ208" i="1" a="1"/>
  <c r="TQ208" i="1" s="1"/>
  <c r="TP208" i="1" a="1"/>
  <c r="TP208" i="1" s="1"/>
  <c r="TO208" i="1" a="1"/>
  <c r="TO208" i="1" s="1"/>
  <c r="TN208" i="1" a="1"/>
  <c r="TN208" i="1" s="1"/>
  <c r="TM208" i="1" a="1"/>
  <c r="TM208" i="1" s="1"/>
  <c r="SY208" i="1" a="1"/>
  <c r="SY208" i="1" s="1"/>
  <c r="SX208" i="1" a="1"/>
  <c r="SX208" i="1" s="1"/>
  <c r="SW208" i="1" a="1"/>
  <c r="SW208" i="1" s="1"/>
  <c r="SV208" i="1" a="1"/>
  <c r="SV208" i="1" s="1"/>
  <c r="SU208" i="1" a="1"/>
  <c r="SU208" i="1" s="1"/>
  <c r="ST208" i="1" a="1"/>
  <c r="ST208" i="1" s="1"/>
  <c r="SS208" i="1" a="1"/>
  <c r="SS208" i="1" s="1"/>
  <c r="UM207" i="1" a="1"/>
  <c r="UM207" i="1" s="1"/>
  <c r="UL207" i="1" a="1"/>
  <c r="UL207" i="1" s="1"/>
  <c r="UK207" i="1" a="1"/>
  <c r="UK207" i="1" s="1"/>
  <c r="UJ207" i="1" a="1"/>
  <c r="UJ207" i="1" s="1"/>
  <c r="UI207" i="1" a="1"/>
  <c r="UI207" i="1" s="1"/>
  <c r="UH207" i="1" a="1"/>
  <c r="UH207" i="1" s="1"/>
  <c r="UG207" i="1" a="1"/>
  <c r="UG207" i="1" s="1"/>
  <c r="TS207" i="1" a="1"/>
  <c r="TS207" i="1" s="1"/>
  <c r="TR207" i="1" a="1"/>
  <c r="TR207" i="1" s="1"/>
  <c r="TQ207" i="1" a="1"/>
  <c r="TQ207" i="1" s="1"/>
  <c r="TP207" i="1" a="1"/>
  <c r="TP207" i="1" s="1"/>
  <c r="TO207" i="1" a="1"/>
  <c r="TO207" i="1" s="1"/>
  <c r="TN207" i="1" a="1"/>
  <c r="TN207" i="1" s="1"/>
  <c r="TM207" i="1" a="1"/>
  <c r="TM207" i="1" s="1"/>
  <c r="SY207" i="1" a="1"/>
  <c r="SY207" i="1" s="1"/>
  <c r="SX207" i="1" a="1"/>
  <c r="SX207" i="1" s="1"/>
  <c r="SW207" i="1" a="1"/>
  <c r="SW207" i="1" s="1"/>
  <c r="SV207" i="1" a="1"/>
  <c r="SV207" i="1" s="1"/>
  <c r="SU207" i="1" a="1"/>
  <c r="SU207" i="1" s="1"/>
  <c r="ST207" i="1" a="1"/>
  <c r="ST207" i="1" s="1"/>
  <c r="SS207" i="1" a="1"/>
  <c r="SS207" i="1" s="1"/>
  <c r="UM206" i="1" a="1"/>
  <c r="UM206" i="1" s="1"/>
  <c r="UL206" i="1" a="1"/>
  <c r="UL206" i="1" s="1"/>
  <c r="UK206" i="1" a="1"/>
  <c r="UK206" i="1" s="1"/>
  <c r="UJ206" i="1" a="1"/>
  <c r="UJ206" i="1" s="1"/>
  <c r="UI206" i="1" a="1"/>
  <c r="UI206" i="1" s="1"/>
  <c r="UH206" i="1" a="1"/>
  <c r="UH206" i="1" s="1"/>
  <c r="UG206" i="1" a="1"/>
  <c r="UG206" i="1" s="1"/>
  <c r="TS206" i="1" a="1"/>
  <c r="TS206" i="1" s="1"/>
  <c r="TR206" i="1" a="1"/>
  <c r="TR206" i="1" s="1"/>
  <c r="TQ206" i="1" a="1"/>
  <c r="TQ206" i="1" s="1"/>
  <c r="TP206" i="1" a="1"/>
  <c r="TP206" i="1" s="1"/>
  <c r="TO206" i="1" a="1"/>
  <c r="TO206" i="1" s="1"/>
  <c r="TN206" i="1" a="1"/>
  <c r="TN206" i="1" s="1"/>
  <c r="TM206" i="1" a="1"/>
  <c r="TM206" i="1" s="1"/>
  <c r="SY206" i="1" a="1"/>
  <c r="SY206" i="1" s="1"/>
  <c r="SX206" i="1" a="1"/>
  <c r="SX206" i="1" s="1"/>
  <c r="SW206" i="1" a="1"/>
  <c r="SW206" i="1" s="1"/>
  <c r="SV206" i="1" a="1"/>
  <c r="SV206" i="1" s="1"/>
  <c r="SU206" i="1" a="1"/>
  <c r="SU206" i="1" s="1"/>
  <c r="ST206" i="1" a="1"/>
  <c r="ST206" i="1" s="1"/>
  <c r="SS206" i="1" a="1"/>
  <c r="SS206" i="1" s="1"/>
  <c r="UM205" i="1" a="1"/>
  <c r="UM205" i="1" s="1"/>
  <c r="UL205" i="1" a="1"/>
  <c r="UL205" i="1" s="1"/>
  <c r="UK205" i="1" a="1"/>
  <c r="UK205" i="1" s="1"/>
  <c r="UJ205" i="1" a="1"/>
  <c r="UJ205" i="1" s="1"/>
  <c r="UI205" i="1" a="1"/>
  <c r="UI205" i="1" s="1"/>
  <c r="UH205" i="1" a="1"/>
  <c r="UH205" i="1" s="1"/>
  <c r="UG205" i="1" a="1"/>
  <c r="UG205" i="1" s="1"/>
  <c r="TS205" i="1" a="1"/>
  <c r="TS205" i="1" s="1"/>
  <c r="TR205" i="1" a="1"/>
  <c r="TR205" i="1" s="1"/>
  <c r="TQ205" i="1" a="1"/>
  <c r="TQ205" i="1" s="1"/>
  <c r="TP205" i="1" a="1"/>
  <c r="TP205" i="1" s="1"/>
  <c r="TO205" i="1" a="1"/>
  <c r="TO205" i="1" s="1"/>
  <c r="TN205" i="1" a="1"/>
  <c r="TN205" i="1" s="1"/>
  <c r="TM205" i="1" a="1"/>
  <c r="TM205" i="1" s="1"/>
  <c r="SY205" i="1" a="1"/>
  <c r="SY205" i="1" s="1"/>
  <c r="SX205" i="1" a="1"/>
  <c r="SX205" i="1" s="1"/>
  <c r="SW205" i="1" a="1"/>
  <c r="SW205" i="1" s="1"/>
  <c r="SV205" i="1" a="1"/>
  <c r="SV205" i="1" s="1"/>
  <c r="SU205" i="1" a="1"/>
  <c r="SU205" i="1" s="1"/>
  <c r="ST205" i="1" a="1"/>
  <c r="ST205" i="1" s="1"/>
  <c r="SS205" i="1" a="1"/>
  <c r="SS205" i="1" s="1"/>
  <c r="UM204" i="1" a="1"/>
  <c r="UM204" i="1" s="1"/>
  <c r="UL204" i="1" a="1"/>
  <c r="UL204" i="1" s="1"/>
  <c r="UK204" i="1" a="1"/>
  <c r="UK204" i="1" s="1"/>
  <c r="UJ204" i="1" a="1"/>
  <c r="UJ204" i="1" s="1"/>
  <c r="UI204" i="1" a="1"/>
  <c r="UI204" i="1" s="1"/>
  <c r="UH204" i="1" a="1"/>
  <c r="UH204" i="1" s="1"/>
  <c r="UG204" i="1" a="1"/>
  <c r="UG204" i="1" s="1"/>
  <c r="TS204" i="1" a="1"/>
  <c r="TS204" i="1" s="1"/>
  <c r="TR204" i="1" a="1"/>
  <c r="TR204" i="1" s="1"/>
  <c r="TQ204" i="1" a="1"/>
  <c r="TQ204" i="1" s="1"/>
  <c r="TP204" i="1" a="1"/>
  <c r="TP204" i="1" s="1"/>
  <c r="TO204" i="1" a="1"/>
  <c r="TO204" i="1" s="1"/>
  <c r="TN204" i="1" a="1"/>
  <c r="TN204" i="1" s="1"/>
  <c r="TM204" i="1" a="1"/>
  <c r="TM204" i="1" s="1"/>
  <c r="SY204" i="1" a="1"/>
  <c r="SY204" i="1" s="1"/>
  <c r="SX204" i="1" a="1"/>
  <c r="SX204" i="1" s="1"/>
  <c r="SW204" i="1" a="1"/>
  <c r="SW204" i="1" s="1"/>
  <c r="SV204" i="1" a="1"/>
  <c r="SV204" i="1" s="1"/>
  <c r="SU204" i="1" a="1"/>
  <c r="SU204" i="1" s="1"/>
  <c r="ST204" i="1" a="1"/>
  <c r="ST204" i="1" s="1"/>
  <c r="SS204" i="1" a="1"/>
  <c r="SS204" i="1" s="1"/>
  <c r="UM203" i="1" a="1"/>
  <c r="UM203" i="1" s="1"/>
  <c r="UL203" i="1" a="1"/>
  <c r="UL203" i="1" s="1"/>
  <c r="UK203" i="1" a="1"/>
  <c r="UK203" i="1" s="1"/>
  <c r="UJ203" i="1" a="1"/>
  <c r="UJ203" i="1" s="1"/>
  <c r="UI203" i="1" a="1"/>
  <c r="UI203" i="1" s="1"/>
  <c r="UH203" i="1" a="1"/>
  <c r="UH203" i="1" s="1"/>
  <c r="UG203" i="1" a="1"/>
  <c r="UG203" i="1" s="1"/>
  <c r="TS203" i="1" a="1"/>
  <c r="TS203" i="1" s="1"/>
  <c r="TR203" i="1" a="1"/>
  <c r="TR203" i="1" s="1"/>
  <c r="TQ203" i="1" a="1"/>
  <c r="TQ203" i="1" s="1"/>
  <c r="TP203" i="1" a="1"/>
  <c r="TP203" i="1" s="1"/>
  <c r="TO203" i="1" a="1"/>
  <c r="TO203" i="1" s="1"/>
  <c r="TN203" i="1" a="1"/>
  <c r="TN203" i="1" s="1"/>
  <c r="TM203" i="1" a="1"/>
  <c r="TM203" i="1" s="1"/>
  <c r="SY203" i="1" a="1"/>
  <c r="SY203" i="1" s="1"/>
  <c r="SX203" i="1" a="1"/>
  <c r="SX203" i="1" s="1"/>
  <c r="SW203" i="1" a="1"/>
  <c r="SW203" i="1" s="1"/>
  <c r="SV203" i="1" a="1"/>
  <c r="SV203" i="1" s="1"/>
  <c r="SU203" i="1" a="1"/>
  <c r="SU203" i="1" s="1"/>
  <c r="ST203" i="1" a="1"/>
  <c r="ST203" i="1" s="1"/>
  <c r="SS203" i="1" a="1"/>
  <c r="SS203" i="1" s="1"/>
  <c r="UM202" i="1" a="1"/>
  <c r="UM202" i="1" s="1"/>
  <c r="UL202" i="1" a="1"/>
  <c r="UL202" i="1" s="1"/>
  <c r="UK202" i="1" a="1"/>
  <c r="UK202" i="1" s="1"/>
  <c r="UJ202" i="1" a="1"/>
  <c r="UJ202" i="1" s="1"/>
  <c r="UI202" i="1" a="1"/>
  <c r="UI202" i="1" s="1"/>
  <c r="UH202" i="1" a="1"/>
  <c r="UH202" i="1" s="1"/>
  <c r="UG202" i="1" a="1"/>
  <c r="UG202" i="1" s="1"/>
  <c r="TS202" i="1" a="1"/>
  <c r="TS202" i="1" s="1"/>
  <c r="TR202" i="1" a="1"/>
  <c r="TR202" i="1" s="1"/>
  <c r="TQ202" i="1" a="1"/>
  <c r="TQ202" i="1" s="1"/>
  <c r="TP202" i="1" a="1"/>
  <c r="TP202" i="1" s="1"/>
  <c r="TO202" i="1" a="1"/>
  <c r="TO202" i="1" s="1"/>
  <c r="TN202" i="1" a="1"/>
  <c r="TN202" i="1" s="1"/>
  <c r="TM202" i="1" a="1"/>
  <c r="TM202" i="1" s="1"/>
  <c r="SY202" i="1" a="1"/>
  <c r="SY202" i="1" s="1"/>
  <c r="SX202" i="1" a="1"/>
  <c r="SX202" i="1" s="1"/>
  <c r="SW202" i="1" a="1"/>
  <c r="SW202" i="1" s="1"/>
  <c r="SV202" i="1" a="1"/>
  <c r="SV202" i="1" s="1"/>
  <c r="SU202" i="1" a="1"/>
  <c r="SU202" i="1" s="1"/>
  <c r="ST202" i="1" a="1"/>
  <c r="ST202" i="1" s="1"/>
  <c r="SS202" i="1" a="1"/>
  <c r="SS202" i="1" s="1"/>
  <c r="UM201" i="1" a="1"/>
  <c r="UM201" i="1" s="1"/>
  <c r="UL201" i="1" a="1"/>
  <c r="UL201" i="1" s="1"/>
  <c r="UK201" i="1" a="1"/>
  <c r="UK201" i="1" s="1"/>
  <c r="UJ201" i="1" a="1"/>
  <c r="UJ201" i="1" s="1"/>
  <c r="UI201" i="1" a="1"/>
  <c r="UI201" i="1" s="1"/>
  <c r="UH201" i="1" a="1"/>
  <c r="UH201" i="1" s="1"/>
  <c r="UG201" i="1" a="1"/>
  <c r="UG201" i="1" s="1"/>
  <c r="TS201" i="1" a="1"/>
  <c r="TS201" i="1" s="1"/>
  <c r="TR201" i="1" a="1"/>
  <c r="TR201" i="1" s="1"/>
  <c r="TQ201" i="1" a="1"/>
  <c r="TQ201" i="1" s="1"/>
  <c r="TP201" i="1" a="1"/>
  <c r="TP201" i="1" s="1"/>
  <c r="TO201" i="1" a="1"/>
  <c r="TO201" i="1" s="1"/>
  <c r="TN201" i="1" a="1"/>
  <c r="TN201" i="1" s="1"/>
  <c r="TM201" i="1" a="1"/>
  <c r="TM201" i="1" s="1"/>
  <c r="SY201" i="1" a="1"/>
  <c r="SY201" i="1" s="1"/>
  <c r="SX201" i="1" a="1"/>
  <c r="SX201" i="1" s="1"/>
  <c r="SW201" i="1" a="1"/>
  <c r="SW201" i="1" s="1"/>
  <c r="SV201" i="1" a="1"/>
  <c r="SV201" i="1" s="1"/>
  <c r="SU201" i="1" a="1"/>
  <c r="SU201" i="1" s="1"/>
  <c r="ST201" i="1" a="1"/>
  <c r="ST201" i="1" s="1"/>
  <c r="SS201" i="1" a="1"/>
  <c r="SS201" i="1" s="1"/>
  <c r="UM200" i="1" a="1"/>
  <c r="UM200" i="1" s="1"/>
  <c r="UL200" i="1" a="1"/>
  <c r="UL200" i="1" s="1"/>
  <c r="UK200" i="1" a="1"/>
  <c r="UK200" i="1" s="1"/>
  <c r="UJ200" i="1" a="1"/>
  <c r="UJ200" i="1" s="1"/>
  <c r="UI200" i="1" a="1"/>
  <c r="UI200" i="1" s="1"/>
  <c r="UH200" i="1" a="1"/>
  <c r="UH200" i="1" s="1"/>
  <c r="UG200" i="1" a="1"/>
  <c r="UG200" i="1" s="1"/>
  <c r="TS200" i="1" a="1"/>
  <c r="TS200" i="1" s="1"/>
  <c r="TR200" i="1" a="1"/>
  <c r="TR200" i="1" s="1"/>
  <c r="TQ200" i="1" a="1"/>
  <c r="TQ200" i="1" s="1"/>
  <c r="TP200" i="1" a="1"/>
  <c r="TP200" i="1" s="1"/>
  <c r="TO200" i="1" a="1"/>
  <c r="TO200" i="1" s="1"/>
  <c r="TN200" i="1" a="1"/>
  <c r="TN200" i="1" s="1"/>
  <c r="TM200" i="1" a="1"/>
  <c r="TM200" i="1" s="1"/>
  <c r="SY200" i="1" a="1"/>
  <c r="SY200" i="1" s="1"/>
  <c r="SX200" i="1" a="1"/>
  <c r="SX200" i="1" s="1"/>
  <c r="SW200" i="1" a="1"/>
  <c r="SW200" i="1" s="1"/>
  <c r="SV200" i="1" a="1"/>
  <c r="SV200" i="1" s="1"/>
  <c r="SU200" i="1" a="1"/>
  <c r="SU200" i="1" s="1"/>
  <c r="ST200" i="1" a="1"/>
  <c r="ST200" i="1" s="1"/>
  <c r="SS200" i="1" a="1"/>
  <c r="SS200" i="1" s="1"/>
  <c r="UM199" i="1" a="1"/>
  <c r="UM199" i="1" s="1"/>
  <c r="UL199" i="1" a="1"/>
  <c r="UL199" i="1" s="1"/>
  <c r="UK199" i="1" a="1"/>
  <c r="UK199" i="1" s="1"/>
  <c r="UJ199" i="1" a="1"/>
  <c r="UJ199" i="1" s="1"/>
  <c r="UI199" i="1" a="1"/>
  <c r="UI199" i="1" s="1"/>
  <c r="UH199" i="1" a="1"/>
  <c r="UH199" i="1" s="1"/>
  <c r="UG199" i="1" a="1"/>
  <c r="UG199" i="1" s="1"/>
  <c r="TS199" i="1" a="1"/>
  <c r="TS199" i="1" s="1"/>
  <c r="TR199" i="1" a="1"/>
  <c r="TR199" i="1" s="1"/>
  <c r="TQ199" i="1" a="1"/>
  <c r="TQ199" i="1" s="1"/>
  <c r="TP199" i="1" a="1"/>
  <c r="TP199" i="1" s="1"/>
  <c r="TO199" i="1" a="1"/>
  <c r="TO199" i="1" s="1"/>
  <c r="TN199" i="1" a="1"/>
  <c r="TN199" i="1" s="1"/>
  <c r="TM199" i="1" a="1"/>
  <c r="TM199" i="1" s="1"/>
  <c r="SY199" i="1" a="1"/>
  <c r="SY199" i="1" s="1"/>
  <c r="SX199" i="1" a="1"/>
  <c r="SX199" i="1" s="1"/>
  <c r="SW199" i="1" a="1"/>
  <c r="SW199" i="1" s="1"/>
  <c r="SV199" i="1" a="1"/>
  <c r="SV199" i="1" s="1"/>
  <c r="SU199" i="1" a="1"/>
  <c r="SU199" i="1" s="1"/>
  <c r="ST199" i="1" a="1"/>
  <c r="ST199" i="1" s="1"/>
  <c r="SS199" i="1" a="1"/>
  <c r="SS199" i="1" s="1"/>
  <c r="UM198" i="1" a="1"/>
  <c r="UM198" i="1" s="1"/>
  <c r="UL198" i="1" a="1"/>
  <c r="UL198" i="1" s="1"/>
  <c r="UK198" i="1" a="1"/>
  <c r="UK198" i="1" s="1"/>
  <c r="UJ198" i="1" a="1"/>
  <c r="UJ198" i="1" s="1"/>
  <c r="UI198" i="1" a="1"/>
  <c r="UI198" i="1" s="1"/>
  <c r="UH198" i="1" a="1"/>
  <c r="UH198" i="1" s="1"/>
  <c r="UG198" i="1" a="1"/>
  <c r="UG198" i="1" s="1"/>
  <c r="TS198" i="1" a="1"/>
  <c r="TS198" i="1" s="1"/>
  <c r="TR198" i="1" a="1"/>
  <c r="TR198" i="1" s="1"/>
  <c r="TQ198" i="1" a="1"/>
  <c r="TQ198" i="1" s="1"/>
  <c r="TP198" i="1" a="1"/>
  <c r="TP198" i="1" s="1"/>
  <c r="TO198" i="1" a="1"/>
  <c r="TO198" i="1" s="1"/>
  <c r="TN198" i="1" a="1"/>
  <c r="TN198" i="1" s="1"/>
  <c r="TM198" i="1" a="1"/>
  <c r="TM198" i="1" s="1"/>
  <c r="SY198" i="1" a="1"/>
  <c r="SY198" i="1" s="1"/>
  <c r="SX198" i="1" a="1"/>
  <c r="SX198" i="1" s="1"/>
  <c r="SW198" i="1" a="1"/>
  <c r="SW198" i="1" s="1"/>
  <c r="SV198" i="1" a="1"/>
  <c r="SV198" i="1" s="1"/>
  <c r="SU198" i="1" a="1"/>
  <c r="SU198" i="1" s="1"/>
  <c r="ST198" i="1" a="1"/>
  <c r="ST198" i="1" s="1"/>
  <c r="SS198" i="1" a="1"/>
  <c r="SS198" i="1" s="1"/>
  <c r="UM197" i="1" a="1"/>
  <c r="UM197" i="1" s="1"/>
  <c r="UL197" i="1" a="1"/>
  <c r="UL197" i="1" s="1"/>
  <c r="UK197" i="1" a="1"/>
  <c r="UK197" i="1" s="1"/>
  <c r="UJ197" i="1" a="1"/>
  <c r="UJ197" i="1" s="1"/>
  <c r="UI197" i="1" a="1"/>
  <c r="UI197" i="1" s="1"/>
  <c r="UH197" i="1" a="1"/>
  <c r="UH197" i="1" s="1"/>
  <c r="UG197" i="1" a="1"/>
  <c r="UG197" i="1" s="1"/>
  <c r="TS197" i="1" a="1"/>
  <c r="TS197" i="1" s="1"/>
  <c r="TR197" i="1" a="1"/>
  <c r="TR197" i="1" s="1"/>
  <c r="TQ197" i="1" a="1"/>
  <c r="TQ197" i="1" s="1"/>
  <c r="TP197" i="1" a="1"/>
  <c r="TP197" i="1" s="1"/>
  <c r="TO197" i="1" a="1"/>
  <c r="TO197" i="1" s="1"/>
  <c r="TN197" i="1" a="1"/>
  <c r="TN197" i="1" s="1"/>
  <c r="TM197" i="1" a="1"/>
  <c r="TM197" i="1" s="1"/>
  <c r="SY197" i="1" a="1"/>
  <c r="SY197" i="1" s="1"/>
  <c r="SX197" i="1" a="1"/>
  <c r="SX197" i="1" s="1"/>
  <c r="SW197" i="1" a="1"/>
  <c r="SW197" i="1" s="1"/>
  <c r="SV197" i="1" a="1"/>
  <c r="SV197" i="1" s="1"/>
  <c r="SU197" i="1" a="1"/>
  <c r="SU197" i="1" s="1"/>
  <c r="ST197" i="1" a="1"/>
  <c r="ST197" i="1" s="1"/>
  <c r="SS197" i="1" a="1"/>
  <c r="SS197" i="1" s="1"/>
  <c r="UM196" i="1" a="1"/>
  <c r="UM196" i="1" s="1"/>
  <c r="UL196" i="1" a="1"/>
  <c r="UL196" i="1" s="1"/>
  <c r="UK196" i="1" a="1"/>
  <c r="UK196" i="1" s="1"/>
  <c r="UJ196" i="1" a="1"/>
  <c r="UJ196" i="1" s="1"/>
  <c r="UI196" i="1" a="1"/>
  <c r="UI196" i="1" s="1"/>
  <c r="UH196" i="1" a="1"/>
  <c r="UH196" i="1" s="1"/>
  <c r="UG196" i="1" a="1"/>
  <c r="UG196" i="1" s="1"/>
  <c r="TS196" i="1" a="1"/>
  <c r="TS196" i="1" s="1"/>
  <c r="TR196" i="1" a="1"/>
  <c r="TR196" i="1" s="1"/>
  <c r="TQ196" i="1" a="1"/>
  <c r="TQ196" i="1" s="1"/>
  <c r="TP196" i="1" a="1"/>
  <c r="TP196" i="1" s="1"/>
  <c r="TO196" i="1" a="1"/>
  <c r="TO196" i="1" s="1"/>
  <c r="TN196" i="1" a="1"/>
  <c r="TN196" i="1" s="1"/>
  <c r="TM196" i="1" a="1"/>
  <c r="TM196" i="1" s="1"/>
  <c r="SY196" i="1" a="1"/>
  <c r="SY196" i="1" s="1"/>
  <c r="SX196" i="1" a="1"/>
  <c r="SX196" i="1" s="1"/>
  <c r="SW196" i="1" a="1"/>
  <c r="SW196" i="1" s="1"/>
  <c r="SV196" i="1" a="1"/>
  <c r="SV196" i="1" s="1"/>
  <c r="SU196" i="1" a="1"/>
  <c r="SU196" i="1" s="1"/>
  <c r="ST196" i="1" a="1"/>
  <c r="ST196" i="1" s="1"/>
  <c r="SS196" i="1" a="1"/>
  <c r="SS196" i="1" s="1"/>
  <c r="UM195" i="1" a="1"/>
  <c r="UM195" i="1" s="1"/>
  <c r="UL195" i="1" a="1"/>
  <c r="UL195" i="1" s="1"/>
  <c r="UK195" i="1" a="1"/>
  <c r="UK195" i="1" s="1"/>
  <c r="UJ195" i="1" a="1"/>
  <c r="UJ195" i="1" s="1"/>
  <c r="UI195" i="1" a="1"/>
  <c r="UI195" i="1" s="1"/>
  <c r="UH195" i="1" a="1"/>
  <c r="UH195" i="1" s="1"/>
  <c r="UG195" i="1" a="1"/>
  <c r="UG195" i="1" s="1"/>
  <c r="TS195" i="1" a="1"/>
  <c r="TS195" i="1" s="1"/>
  <c r="TR195" i="1" a="1"/>
  <c r="TR195" i="1" s="1"/>
  <c r="TQ195" i="1" a="1"/>
  <c r="TQ195" i="1" s="1"/>
  <c r="TP195" i="1" a="1"/>
  <c r="TP195" i="1" s="1"/>
  <c r="TO195" i="1" a="1"/>
  <c r="TO195" i="1" s="1"/>
  <c r="TN195" i="1" a="1"/>
  <c r="TN195" i="1" s="1"/>
  <c r="TM195" i="1" a="1"/>
  <c r="TM195" i="1" s="1"/>
  <c r="SY195" i="1" a="1"/>
  <c r="SY195" i="1" s="1"/>
  <c r="SX195" i="1" a="1"/>
  <c r="SX195" i="1" s="1"/>
  <c r="SW195" i="1" a="1"/>
  <c r="SW195" i="1" s="1"/>
  <c r="SV195" i="1" a="1"/>
  <c r="SV195" i="1" s="1"/>
  <c r="SU195" i="1" a="1"/>
  <c r="SU195" i="1" s="1"/>
  <c r="ST195" i="1" a="1"/>
  <c r="ST195" i="1" s="1"/>
  <c r="SS195" i="1" a="1"/>
  <c r="SS195" i="1" s="1"/>
  <c r="UM194" i="1" a="1"/>
  <c r="UM194" i="1" s="1"/>
  <c r="UL194" i="1" a="1"/>
  <c r="UL194" i="1" s="1"/>
  <c r="UK194" i="1" a="1"/>
  <c r="UK194" i="1" s="1"/>
  <c r="UJ194" i="1" a="1"/>
  <c r="UJ194" i="1" s="1"/>
  <c r="UI194" i="1" a="1"/>
  <c r="UI194" i="1" s="1"/>
  <c r="UH194" i="1" a="1"/>
  <c r="UH194" i="1" s="1"/>
  <c r="UG194" i="1" a="1"/>
  <c r="UG194" i="1" s="1"/>
  <c r="TS194" i="1" a="1"/>
  <c r="TS194" i="1" s="1"/>
  <c r="TR194" i="1" a="1"/>
  <c r="TR194" i="1" s="1"/>
  <c r="TQ194" i="1" a="1"/>
  <c r="TQ194" i="1" s="1"/>
  <c r="TP194" i="1" a="1"/>
  <c r="TP194" i="1" s="1"/>
  <c r="TO194" i="1" a="1"/>
  <c r="TO194" i="1" s="1"/>
  <c r="TN194" i="1" a="1"/>
  <c r="TN194" i="1" s="1"/>
  <c r="TM194" i="1" a="1"/>
  <c r="TM194" i="1" s="1"/>
  <c r="SY194" i="1" a="1"/>
  <c r="SY194" i="1" s="1"/>
  <c r="SX194" i="1" a="1"/>
  <c r="SX194" i="1" s="1"/>
  <c r="SW194" i="1" a="1"/>
  <c r="SW194" i="1" s="1"/>
  <c r="SV194" i="1" a="1"/>
  <c r="SV194" i="1" s="1"/>
  <c r="SU194" i="1" a="1"/>
  <c r="SU194" i="1" s="1"/>
  <c r="ST194" i="1" a="1"/>
  <c r="ST194" i="1" s="1"/>
  <c r="SS194" i="1" a="1"/>
  <c r="SS194" i="1" s="1"/>
  <c r="UM193" i="1" a="1"/>
  <c r="UM193" i="1" s="1"/>
  <c r="UL193" i="1" a="1"/>
  <c r="UL193" i="1" s="1"/>
  <c r="UK193" i="1" a="1"/>
  <c r="UK193" i="1" s="1"/>
  <c r="UJ193" i="1" a="1"/>
  <c r="UJ193" i="1" s="1"/>
  <c r="UI193" i="1" a="1"/>
  <c r="UI193" i="1" s="1"/>
  <c r="UH193" i="1" a="1"/>
  <c r="UH193" i="1" s="1"/>
  <c r="UG193" i="1" a="1"/>
  <c r="UG193" i="1" s="1"/>
  <c r="TS193" i="1" a="1"/>
  <c r="TS193" i="1" s="1"/>
  <c r="TR193" i="1" a="1"/>
  <c r="TR193" i="1" s="1"/>
  <c r="TQ193" i="1" a="1"/>
  <c r="TQ193" i="1" s="1"/>
  <c r="TP193" i="1" a="1"/>
  <c r="TP193" i="1" s="1"/>
  <c r="TO193" i="1" a="1"/>
  <c r="TO193" i="1" s="1"/>
  <c r="TN193" i="1" a="1"/>
  <c r="TN193" i="1" s="1"/>
  <c r="TM193" i="1" a="1"/>
  <c r="TM193" i="1" s="1"/>
  <c r="SY193" i="1" a="1"/>
  <c r="SY193" i="1" s="1"/>
  <c r="SX193" i="1" a="1"/>
  <c r="SX193" i="1" s="1"/>
  <c r="SW193" i="1" a="1"/>
  <c r="SW193" i="1" s="1"/>
  <c r="SV193" i="1" a="1"/>
  <c r="SV193" i="1" s="1"/>
  <c r="SU193" i="1" a="1"/>
  <c r="SU193" i="1" s="1"/>
  <c r="ST193" i="1" a="1"/>
  <c r="ST193" i="1" s="1"/>
  <c r="SS193" i="1" a="1"/>
  <c r="SS193" i="1" s="1"/>
  <c r="UM192" i="1" a="1"/>
  <c r="UM192" i="1" s="1"/>
  <c r="UL192" i="1" a="1"/>
  <c r="UL192" i="1" s="1"/>
  <c r="UK192" i="1" a="1"/>
  <c r="UK192" i="1" s="1"/>
  <c r="UJ192" i="1" a="1"/>
  <c r="UJ192" i="1" s="1"/>
  <c r="UI192" i="1" a="1"/>
  <c r="UI192" i="1" s="1"/>
  <c r="UH192" i="1" a="1"/>
  <c r="UH192" i="1" s="1"/>
  <c r="UG192" i="1" a="1"/>
  <c r="UG192" i="1" s="1"/>
  <c r="TS192" i="1" a="1"/>
  <c r="TS192" i="1" s="1"/>
  <c r="TR192" i="1" a="1"/>
  <c r="TR192" i="1" s="1"/>
  <c r="TQ192" i="1" a="1"/>
  <c r="TQ192" i="1" s="1"/>
  <c r="TP192" i="1" a="1"/>
  <c r="TP192" i="1" s="1"/>
  <c r="TO192" i="1" a="1"/>
  <c r="TO192" i="1" s="1"/>
  <c r="TN192" i="1" a="1"/>
  <c r="TN192" i="1" s="1"/>
  <c r="TM192" i="1" a="1"/>
  <c r="TM192" i="1" s="1"/>
  <c r="SY192" i="1" a="1"/>
  <c r="SY192" i="1" s="1"/>
  <c r="SX192" i="1" a="1"/>
  <c r="SX192" i="1" s="1"/>
  <c r="SW192" i="1" a="1"/>
  <c r="SW192" i="1" s="1"/>
  <c r="SV192" i="1" a="1"/>
  <c r="SV192" i="1" s="1"/>
  <c r="SU192" i="1" a="1"/>
  <c r="SU192" i="1" s="1"/>
  <c r="ST192" i="1" a="1"/>
  <c r="ST192" i="1" s="1"/>
  <c r="SS192" i="1" a="1"/>
  <c r="SS192" i="1" s="1"/>
  <c r="UM191" i="1" a="1"/>
  <c r="UM191" i="1" s="1"/>
  <c r="UL191" i="1" a="1"/>
  <c r="UL191" i="1" s="1"/>
  <c r="UK191" i="1" a="1"/>
  <c r="UK191" i="1" s="1"/>
  <c r="UJ191" i="1" a="1"/>
  <c r="UJ191" i="1" s="1"/>
  <c r="UI191" i="1" a="1"/>
  <c r="UI191" i="1" s="1"/>
  <c r="UH191" i="1" a="1"/>
  <c r="UH191" i="1" s="1"/>
  <c r="UG191" i="1" a="1"/>
  <c r="UG191" i="1" s="1"/>
  <c r="TS191" i="1" a="1"/>
  <c r="TS191" i="1" s="1"/>
  <c r="TR191" i="1" a="1"/>
  <c r="TR191" i="1" s="1"/>
  <c r="TQ191" i="1" a="1"/>
  <c r="TQ191" i="1" s="1"/>
  <c r="TP191" i="1" a="1"/>
  <c r="TP191" i="1" s="1"/>
  <c r="TO191" i="1" a="1"/>
  <c r="TO191" i="1" s="1"/>
  <c r="TN191" i="1" a="1"/>
  <c r="TN191" i="1" s="1"/>
  <c r="TM191" i="1" a="1"/>
  <c r="TM191" i="1" s="1"/>
  <c r="SY191" i="1" a="1"/>
  <c r="SY191" i="1" s="1"/>
  <c r="SX191" i="1" a="1"/>
  <c r="SX191" i="1" s="1"/>
  <c r="SW191" i="1" a="1"/>
  <c r="SW191" i="1" s="1"/>
  <c r="SV191" i="1" a="1"/>
  <c r="SV191" i="1" s="1"/>
  <c r="SU191" i="1" a="1"/>
  <c r="SU191" i="1" s="1"/>
  <c r="ST191" i="1" a="1"/>
  <c r="ST191" i="1" s="1"/>
  <c r="SS191" i="1" a="1"/>
  <c r="SS191" i="1" s="1"/>
  <c r="UM190" i="1" a="1"/>
  <c r="UM190" i="1" s="1"/>
  <c r="UL190" i="1" a="1"/>
  <c r="UL190" i="1" s="1"/>
  <c r="UK190" i="1" a="1"/>
  <c r="UK190" i="1" s="1"/>
  <c r="UJ190" i="1" a="1"/>
  <c r="UJ190" i="1" s="1"/>
  <c r="UI190" i="1" a="1"/>
  <c r="UI190" i="1" s="1"/>
  <c r="UH190" i="1" a="1"/>
  <c r="UH190" i="1" s="1"/>
  <c r="UG190" i="1" a="1"/>
  <c r="UG190" i="1" s="1"/>
  <c r="TS190" i="1" a="1"/>
  <c r="TS190" i="1" s="1"/>
  <c r="TR190" i="1" a="1"/>
  <c r="TR190" i="1" s="1"/>
  <c r="TQ190" i="1" a="1"/>
  <c r="TQ190" i="1" s="1"/>
  <c r="TP190" i="1" a="1"/>
  <c r="TP190" i="1" s="1"/>
  <c r="TO190" i="1" a="1"/>
  <c r="TO190" i="1" s="1"/>
  <c r="TN190" i="1" a="1"/>
  <c r="TN190" i="1" s="1"/>
  <c r="TM190" i="1" a="1"/>
  <c r="TM190" i="1" s="1"/>
  <c r="SY190" i="1" a="1"/>
  <c r="SY190" i="1" s="1"/>
  <c r="SX190" i="1" a="1"/>
  <c r="SX190" i="1" s="1"/>
  <c r="SW190" i="1" a="1"/>
  <c r="SW190" i="1" s="1"/>
  <c r="SV190" i="1" a="1"/>
  <c r="SV190" i="1" s="1"/>
  <c r="SU190" i="1" a="1"/>
  <c r="SU190" i="1" s="1"/>
  <c r="ST190" i="1" a="1"/>
  <c r="ST190" i="1" s="1"/>
  <c r="SS190" i="1" a="1"/>
  <c r="SS190" i="1" s="1"/>
  <c r="UM189" i="1" a="1"/>
  <c r="UM189" i="1" s="1"/>
  <c r="UL189" i="1" a="1"/>
  <c r="UL189" i="1" s="1"/>
  <c r="UK189" i="1" a="1"/>
  <c r="UK189" i="1" s="1"/>
  <c r="UJ189" i="1" a="1"/>
  <c r="UJ189" i="1" s="1"/>
  <c r="UI189" i="1" a="1"/>
  <c r="UI189" i="1" s="1"/>
  <c r="UH189" i="1" a="1"/>
  <c r="UH189" i="1" s="1"/>
  <c r="UG189" i="1" a="1"/>
  <c r="UG189" i="1" s="1"/>
  <c r="TS189" i="1" a="1"/>
  <c r="TS189" i="1" s="1"/>
  <c r="TR189" i="1" a="1"/>
  <c r="TR189" i="1" s="1"/>
  <c r="TQ189" i="1" a="1"/>
  <c r="TQ189" i="1" s="1"/>
  <c r="TP189" i="1" a="1"/>
  <c r="TP189" i="1" s="1"/>
  <c r="TO189" i="1" a="1"/>
  <c r="TO189" i="1" s="1"/>
  <c r="TN189" i="1" a="1"/>
  <c r="TN189" i="1" s="1"/>
  <c r="TM189" i="1" a="1"/>
  <c r="TM189" i="1" s="1"/>
  <c r="SY189" i="1" a="1"/>
  <c r="SY189" i="1" s="1"/>
  <c r="SX189" i="1" a="1"/>
  <c r="SX189" i="1" s="1"/>
  <c r="SW189" i="1" a="1"/>
  <c r="SW189" i="1" s="1"/>
  <c r="SV189" i="1" a="1"/>
  <c r="SV189" i="1" s="1"/>
  <c r="SU189" i="1" a="1"/>
  <c r="SU189" i="1" s="1"/>
  <c r="ST189" i="1" a="1"/>
  <c r="ST189" i="1" s="1"/>
  <c r="SS189" i="1" a="1"/>
  <c r="SS189" i="1" s="1"/>
  <c r="UM188" i="1" a="1"/>
  <c r="UM188" i="1" s="1"/>
  <c r="UL188" i="1" a="1"/>
  <c r="UL188" i="1" s="1"/>
  <c r="UK188" i="1" a="1"/>
  <c r="UK188" i="1" s="1"/>
  <c r="UJ188" i="1" a="1"/>
  <c r="UJ188" i="1" s="1"/>
  <c r="UI188" i="1" a="1"/>
  <c r="UI188" i="1" s="1"/>
  <c r="UH188" i="1" a="1"/>
  <c r="UH188" i="1" s="1"/>
  <c r="UG188" i="1" a="1"/>
  <c r="UG188" i="1" s="1"/>
  <c r="TS188" i="1" a="1"/>
  <c r="TS188" i="1" s="1"/>
  <c r="TR188" i="1" a="1"/>
  <c r="TR188" i="1" s="1"/>
  <c r="TQ188" i="1" a="1"/>
  <c r="TQ188" i="1" s="1"/>
  <c r="TP188" i="1" a="1"/>
  <c r="TP188" i="1" s="1"/>
  <c r="TO188" i="1" a="1"/>
  <c r="TO188" i="1" s="1"/>
  <c r="TN188" i="1" a="1"/>
  <c r="TN188" i="1" s="1"/>
  <c r="TM188" i="1" a="1"/>
  <c r="TM188" i="1" s="1"/>
  <c r="SY188" i="1" a="1"/>
  <c r="SY188" i="1" s="1"/>
  <c r="SX188" i="1" a="1"/>
  <c r="SX188" i="1" s="1"/>
  <c r="SW188" i="1" a="1"/>
  <c r="SW188" i="1" s="1"/>
  <c r="SV188" i="1" a="1"/>
  <c r="SV188" i="1" s="1"/>
  <c r="SU188" i="1" a="1"/>
  <c r="SU188" i="1" s="1"/>
  <c r="ST188" i="1" a="1"/>
  <c r="ST188" i="1" s="1"/>
  <c r="SS188" i="1" a="1"/>
  <c r="SS188" i="1" s="1"/>
  <c r="UM187" i="1" a="1"/>
  <c r="UM187" i="1" s="1"/>
  <c r="UL187" i="1" a="1"/>
  <c r="UL187" i="1" s="1"/>
  <c r="UK187" i="1" a="1"/>
  <c r="UK187" i="1" s="1"/>
  <c r="UJ187" i="1" a="1"/>
  <c r="UJ187" i="1" s="1"/>
  <c r="UI187" i="1" a="1"/>
  <c r="UI187" i="1" s="1"/>
  <c r="UH187" i="1" a="1"/>
  <c r="UH187" i="1" s="1"/>
  <c r="UG187" i="1" a="1"/>
  <c r="UG187" i="1" s="1"/>
  <c r="TS187" i="1" a="1"/>
  <c r="TS187" i="1" s="1"/>
  <c r="TR187" i="1" a="1"/>
  <c r="TR187" i="1" s="1"/>
  <c r="TQ187" i="1" a="1"/>
  <c r="TQ187" i="1" s="1"/>
  <c r="TP187" i="1" a="1"/>
  <c r="TP187" i="1" s="1"/>
  <c r="TO187" i="1" a="1"/>
  <c r="TO187" i="1" s="1"/>
  <c r="TN187" i="1" a="1"/>
  <c r="TN187" i="1" s="1"/>
  <c r="TM187" i="1" a="1"/>
  <c r="TM187" i="1" s="1"/>
  <c r="SY187" i="1" a="1"/>
  <c r="SY187" i="1" s="1"/>
  <c r="SX187" i="1" a="1"/>
  <c r="SX187" i="1" s="1"/>
  <c r="SW187" i="1" a="1"/>
  <c r="SW187" i="1" s="1"/>
  <c r="SV187" i="1" a="1"/>
  <c r="SV187" i="1" s="1"/>
  <c r="SU187" i="1" a="1"/>
  <c r="SU187" i="1" s="1"/>
  <c r="ST187" i="1" a="1"/>
  <c r="ST187" i="1" s="1"/>
  <c r="SS187" i="1" a="1"/>
  <c r="SS187" i="1" s="1"/>
  <c r="UM186" i="1" a="1"/>
  <c r="UM186" i="1" s="1"/>
  <c r="UL186" i="1" a="1"/>
  <c r="UL186" i="1" s="1"/>
  <c r="UK186" i="1" a="1"/>
  <c r="UK186" i="1" s="1"/>
  <c r="UJ186" i="1" a="1"/>
  <c r="UJ186" i="1" s="1"/>
  <c r="UI186" i="1" a="1"/>
  <c r="UI186" i="1" s="1"/>
  <c r="UH186" i="1" a="1"/>
  <c r="UH186" i="1" s="1"/>
  <c r="UG186" i="1" a="1"/>
  <c r="UG186" i="1" s="1"/>
  <c r="TS186" i="1" a="1"/>
  <c r="TS186" i="1" s="1"/>
  <c r="TR186" i="1" a="1"/>
  <c r="TR186" i="1" s="1"/>
  <c r="TQ186" i="1" a="1"/>
  <c r="TQ186" i="1" s="1"/>
  <c r="TP186" i="1" a="1"/>
  <c r="TP186" i="1" s="1"/>
  <c r="TO186" i="1" a="1"/>
  <c r="TO186" i="1" s="1"/>
  <c r="TN186" i="1" a="1"/>
  <c r="TN186" i="1" s="1"/>
  <c r="TM186" i="1" a="1"/>
  <c r="TM186" i="1" s="1"/>
  <c r="SY186" i="1" a="1"/>
  <c r="SY186" i="1" s="1"/>
  <c r="SX186" i="1" a="1"/>
  <c r="SX186" i="1" s="1"/>
  <c r="SW186" i="1" a="1"/>
  <c r="SW186" i="1" s="1"/>
  <c r="SV186" i="1" a="1"/>
  <c r="SV186" i="1" s="1"/>
  <c r="SU186" i="1" a="1"/>
  <c r="SU186" i="1" s="1"/>
  <c r="ST186" i="1" a="1"/>
  <c r="ST186" i="1" s="1"/>
  <c r="SS186" i="1" a="1"/>
  <c r="SS186" i="1" s="1"/>
  <c r="UM185" i="1" a="1"/>
  <c r="UM185" i="1" s="1"/>
  <c r="UL185" i="1" a="1"/>
  <c r="UL185" i="1" s="1"/>
  <c r="UK185" i="1" a="1"/>
  <c r="UK185" i="1" s="1"/>
  <c r="UJ185" i="1" a="1"/>
  <c r="UJ185" i="1" s="1"/>
  <c r="UI185" i="1" a="1"/>
  <c r="UI185" i="1" s="1"/>
  <c r="UH185" i="1" a="1"/>
  <c r="UH185" i="1" s="1"/>
  <c r="UG185" i="1" a="1"/>
  <c r="UG185" i="1" s="1"/>
  <c r="TS185" i="1" a="1"/>
  <c r="TS185" i="1" s="1"/>
  <c r="TR185" i="1" a="1"/>
  <c r="TR185" i="1" s="1"/>
  <c r="TQ185" i="1" a="1"/>
  <c r="TQ185" i="1" s="1"/>
  <c r="TP185" i="1" a="1"/>
  <c r="TP185" i="1" s="1"/>
  <c r="TO185" i="1" a="1"/>
  <c r="TO185" i="1" s="1"/>
  <c r="TN185" i="1" a="1"/>
  <c r="TN185" i="1" s="1"/>
  <c r="TM185" i="1" a="1"/>
  <c r="TM185" i="1" s="1"/>
  <c r="SY185" i="1" a="1"/>
  <c r="SY185" i="1" s="1"/>
  <c r="SX185" i="1" a="1"/>
  <c r="SX185" i="1" s="1"/>
  <c r="SW185" i="1" a="1"/>
  <c r="SW185" i="1" s="1"/>
  <c r="SV185" i="1" a="1"/>
  <c r="SV185" i="1" s="1"/>
  <c r="SU185" i="1" a="1"/>
  <c r="SU185" i="1" s="1"/>
  <c r="ST185" i="1" a="1"/>
  <c r="ST185" i="1" s="1"/>
  <c r="SS185" i="1" a="1"/>
  <c r="SS185" i="1" s="1"/>
  <c r="UM184" i="1" a="1"/>
  <c r="UM184" i="1" s="1"/>
  <c r="UL184" i="1" a="1"/>
  <c r="UL184" i="1" s="1"/>
  <c r="UK184" i="1" a="1"/>
  <c r="UK184" i="1" s="1"/>
  <c r="UJ184" i="1" a="1"/>
  <c r="UJ184" i="1" s="1"/>
  <c r="UI184" i="1" a="1"/>
  <c r="UI184" i="1" s="1"/>
  <c r="UH184" i="1" a="1"/>
  <c r="UH184" i="1" s="1"/>
  <c r="UG184" i="1" a="1"/>
  <c r="UG184" i="1" s="1"/>
  <c r="TS184" i="1" a="1"/>
  <c r="TS184" i="1" s="1"/>
  <c r="TR184" i="1" a="1"/>
  <c r="TR184" i="1" s="1"/>
  <c r="TQ184" i="1" a="1"/>
  <c r="TQ184" i="1" s="1"/>
  <c r="TP184" i="1" a="1"/>
  <c r="TP184" i="1" s="1"/>
  <c r="TO184" i="1" a="1"/>
  <c r="TO184" i="1" s="1"/>
  <c r="TN184" i="1" a="1"/>
  <c r="TN184" i="1" s="1"/>
  <c r="TM184" i="1" a="1"/>
  <c r="TM184" i="1" s="1"/>
  <c r="SY184" i="1" a="1"/>
  <c r="SY184" i="1" s="1"/>
  <c r="SX184" i="1" a="1"/>
  <c r="SX184" i="1" s="1"/>
  <c r="SW184" i="1" a="1"/>
  <c r="SW184" i="1" s="1"/>
  <c r="SV184" i="1" a="1"/>
  <c r="SV184" i="1" s="1"/>
  <c r="SU184" i="1" a="1"/>
  <c r="SU184" i="1" s="1"/>
  <c r="ST184" i="1" a="1"/>
  <c r="ST184" i="1" s="1"/>
  <c r="SS184" i="1" a="1"/>
  <c r="SS184" i="1" s="1"/>
  <c r="UM183" i="1" a="1"/>
  <c r="UM183" i="1" s="1"/>
  <c r="UL183" i="1" a="1"/>
  <c r="UL183" i="1" s="1"/>
  <c r="UK183" i="1" a="1"/>
  <c r="UK183" i="1" s="1"/>
  <c r="UJ183" i="1" a="1"/>
  <c r="UJ183" i="1" s="1"/>
  <c r="UI183" i="1" a="1"/>
  <c r="UI183" i="1" s="1"/>
  <c r="UH183" i="1" a="1"/>
  <c r="UH183" i="1" s="1"/>
  <c r="UG183" i="1" a="1"/>
  <c r="UG183" i="1" s="1"/>
  <c r="TS183" i="1" a="1"/>
  <c r="TS183" i="1" s="1"/>
  <c r="TR183" i="1" a="1"/>
  <c r="TR183" i="1" s="1"/>
  <c r="TQ183" i="1" a="1"/>
  <c r="TQ183" i="1" s="1"/>
  <c r="TP183" i="1" a="1"/>
  <c r="TP183" i="1" s="1"/>
  <c r="TO183" i="1" a="1"/>
  <c r="TO183" i="1" s="1"/>
  <c r="TN183" i="1" a="1"/>
  <c r="TN183" i="1" s="1"/>
  <c r="TM183" i="1" a="1"/>
  <c r="TM183" i="1" s="1"/>
  <c r="SY183" i="1" a="1"/>
  <c r="SY183" i="1" s="1"/>
  <c r="SX183" i="1" a="1"/>
  <c r="SX183" i="1" s="1"/>
  <c r="SW183" i="1" a="1"/>
  <c r="SW183" i="1" s="1"/>
  <c r="SV183" i="1" a="1"/>
  <c r="SV183" i="1" s="1"/>
  <c r="SU183" i="1" a="1"/>
  <c r="SU183" i="1" s="1"/>
  <c r="ST183" i="1" a="1"/>
  <c r="ST183" i="1" s="1"/>
  <c r="SS183" i="1" a="1"/>
  <c r="SS183" i="1" s="1"/>
  <c r="UM182" i="1" a="1"/>
  <c r="UM182" i="1" s="1"/>
  <c r="UL182" i="1" a="1"/>
  <c r="UL182" i="1" s="1"/>
  <c r="UK182" i="1" a="1"/>
  <c r="UK182" i="1" s="1"/>
  <c r="UJ182" i="1" a="1"/>
  <c r="UJ182" i="1" s="1"/>
  <c r="UI182" i="1" a="1"/>
  <c r="UI182" i="1" s="1"/>
  <c r="UH182" i="1" a="1"/>
  <c r="UH182" i="1" s="1"/>
  <c r="UG182" i="1" a="1"/>
  <c r="UG182" i="1" s="1"/>
  <c r="TS182" i="1" a="1"/>
  <c r="TS182" i="1" s="1"/>
  <c r="TR182" i="1" a="1"/>
  <c r="TR182" i="1" s="1"/>
  <c r="TQ182" i="1" a="1"/>
  <c r="TQ182" i="1" s="1"/>
  <c r="TP182" i="1" a="1"/>
  <c r="TP182" i="1" s="1"/>
  <c r="TO182" i="1" a="1"/>
  <c r="TO182" i="1" s="1"/>
  <c r="TN182" i="1" a="1"/>
  <c r="TN182" i="1" s="1"/>
  <c r="TM182" i="1" a="1"/>
  <c r="TM182" i="1" s="1"/>
  <c r="SY182" i="1" a="1"/>
  <c r="SY182" i="1" s="1"/>
  <c r="SX182" i="1" a="1"/>
  <c r="SX182" i="1" s="1"/>
  <c r="SW182" i="1" a="1"/>
  <c r="SW182" i="1" s="1"/>
  <c r="SV182" i="1" a="1"/>
  <c r="SV182" i="1" s="1"/>
  <c r="SU182" i="1" a="1"/>
  <c r="SU182" i="1" s="1"/>
  <c r="ST182" i="1" a="1"/>
  <c r="ST182" i="1" s="1"/>
  <c r="SS182" i="1" a="1"/>
  <c r="SS182" i="1" s="1"/>
  <c r="UM181" i="1" a="1"/>
  <c r="UM181" i="1" s="1"/>
  <c r="UL181" i="1" a="1"/>
  <c r="UL181" i="1" s="1"/>
  <c r="UK181" i="1" a="1"/>
  <c r="UK181" i="1" s="1"/>
  <c r="UJ181" i="1" a="1"/>
  <c r="UJ181" i="1" s="1"/>
  <c r="UI181" i="1" a="1"/>
  <c r="UI181" i="1" s="1"/>
  <c r="UH181" i="1" a="1"/>
  <c r="UH181" i="1" s="1"/>
  <c r="UG181" i="1" a="1"/>
  <c r="UG181" i="1" s="1"/>
  <c r="TS181" i="1" a="1"/>
  <c r="TS181" i="1" s="1"/>
  <c r="TR181" i="1" a="1"/>
  <c r="TR181" i="1" s="1"/>
  <c r="TQ181" i="1" a="1"/>
  <c r="TQ181" i="1" s="1"/>
  <c r="TP181" i="1" a="1"/>
  <c r="TP181" i="1" s="1"/>
  <c r="TO181" i="1" a="1"/>
  <c r="TO181" i="1" s="1"/>
  <c r="TN181" i="1" a="1"/>
  <c r="TN181" i="1" s="1"/>
  <c r="TM181" i="1" a="1"/>
  <c r="TM181" i="1" s="1"/>
  <c r="SY181" i="1" a="1"/>
  <c r="SY181" i="1" s="1"/>
  <c r="SX181" i="1" a="1"/>
  <c r="SX181" i="1" s="1"/>
  <c r="SW181" i="1" a="1"/>
  <c r="SW181" i="1" s="1"/>
  <c r="SV181" i="1" a="1"/>
  <c r="SV181" i="1" s="1"/>
  <c r="SU181" i="1" a="1"/>
  <c r="SU181" i="1" s="1"/>
  <c r="ST181" i="1" a="1"/>
  <c r="ST181" i="1" s="1"/>
  <c r="SS181" i="1" a="1"/>
  <c r="SS181" i="1" s="1"/>
  <c r="UM180" i="1" a="1"/>
  <c r="UM180" i="1" s="1"/>
  <c r="UL180" i="1" a="1"/>
  <c r="UL180" i="1" s="1"/>
  <c r="UK180" i="1" a="1"/>
  <c r="UK180" i="1" s="1"/>
  <c r="UJ180" i="1" a="1"/>
  <c r="UJ180" i="1" s="1"/>
  <c r="UI180" i="1" a="1"/>
  <c r="UI180" i="1" s="1"/>
  <c r="UH180" i="1" a="1"/>
  <c r="UH180" i="1" s="1"/>
  <c r="UG180" i="1" a="1"/>
  <c r="UG180" i="1" s="1"/>
  <c r="TS180" i="1" a="1"/>
  <c r="TS180" i="1" s="1"/>
  <c r="TR180" i="1" a="1"/>
  <c r="TR180" i="1" s="1"/>
  <c r="TQ180" i="1" a="1"/>
  <c r="TQ180" i="1" s="1"/>
  <c r="TP180" i="1" a="1"/>
  <c r="TP180" i="1" s="1"/>
  <c r="TO180" i="1" a="1"/>
  <c r="TO180" i="1" s="1"/>
  <c r="TN180" i="1" a="1"/>
  <c r="TN180" i="1" s="1"/>
  <c r="TM180" i="1" a="1"/>
  <c r="TM180" i="1" s="1"/>
  <c r="SY180" i="1" a="1"/>
  <c r="SY180" i="1" s="1"/>
  <c r="SX180" i="1" a="1"/>
  <c r="SX180" i="1" s="1"/>
  <c r="SW180" i="1" a="1"/>
  <c r="SW180" i="1" s="1"/>
  <c r="SV180" i="1" a="1"/>
  <c r="SV180" i="1" s="1"/>
  <c r="SU180" i="1" a="1"/>
  <c r="SU180" i="1" s="1"/>
  <c r="ST180" i="1" a="1"/>
  <c r="ST180" i="1" s="1"/>
  <c r="SS180" i="1" a="1"/>
  <c r="SS180" i="1" s="1"/>
  <c r="UM179" i="1" a="1"/>
  <c r="UM179" i="1" s="1"/>
  <c r="UL179" i="1" a="1"/>
  <c r="UL179" i="1" s="1"/>
  <c r="UK179" i="1" a="1"/>
  <c r="UK179" i="1" s="1"/>
  <c r="UJ179" i="1" a="1"/>
  <c r="UJ179" i="1" s="1"/>
  <c r="UI179" i="1" a="1"/>
  <c r="UI179" i="1" s="1"/>
  <c r="UH179" i="1" a="1"/>
  <c r="UH179" i="1" s="1"/>
  <c r="UG179" i="1" a="1"/>
  <c r="UG179" i="1" s="1"/>
  <c r="TS179" i="1" a="1"/>
  <c r="TS179" i="1" s="1"/>
  <c r="TR179" i="1" a="1"/>
  <c r="TR179" i="1" s="1"/>
  <c r="TQ179" i="1" a="1"/>
  <c r="TQ179" i="1" s="1"/>
  <c r="TP179" i="1" a="1"/>
  <c r="TP179" i="1" s="1"/>
  <c r="TO179" i="1" a="1"/>
  <c r="TO179" i="1" s="1"/>
  <c r="TN179" i="1" a="1"/>
  <c r="TN179" i="1" s="1"/>
  <c r="TM179" i="1" a="1"/>
  <c r="TM179" i="1" s="1"/>
  <c r="SY179" i="1" a="1"/>
  <c r="SY179" i="1" s="1"/>
  <c r="SX179" i="1" a="1"/>
  <c r="SX179" i="1" s="1"/>
  <c r="SW179" i="1" a="1"/>
  <c r="SW179" i="1" s="1"/>
  <c r="SV179" i="1" a="1"/>
  <c r="SV179" i="1" s="1"/>
  <c r="SU179" i="1" a="1"/>
  <c r="SU179" i="1" s="1"/>
  <c r="ST179" i="1" a="1"/>
  <c r="ST179" i="1" s="1"/>
  <c r="SS179" i="1" a="1"/>
  <c r="SS179" i="1" s="1"/>
  <c r="UM178" i="1" a="1"/>
  <c r="UM178" i="1" s="1"/>
  <c r="UL178" i="1" a="1"/>
  <c r="UL178" i="1" s="1"/>
  <c r="UK178" i="1" a="1"/>
  <c r="UK178" i="1" s="1"/>
  <c r="UJ178" i="1" a="1"/>
  <c r="UJ178" i="1" s="1"/>
  <c r="UI178" i="1" a="1"/>
  <c r="UI178" i="1" s="1"/>
  <c r="UH178" i="1" a="1"/>
  <c r="UH178" i="1" s="1"/>
  <c r="UG178" i="1" a="1"/>
  <c r="UG178" i="1" s="1"/>
  <c r="TS178" i="1" a="1"/>
  <c r="TS178" i="1" s="1"/>
  <c r="TR178" i="1" a="1"/>
  <c r="TR178" i="1" s="1"/>
  <c r="TQ178" i="1" a="1"/>
  <c r="TQ178" i="1" s="1"/>
  <c r="TP178" i="1" a="1"/>
  <c r="TP178" i="1" s="1"/>
  <c r="TO178" i="1" a="1"/>
  <c r="TO178" i="1" s="1"/>
  <c r="TN178" i="1" a="1"/>
  <c r="TN178" i="1" s="1"/>
  <c r="TM178" i="1" a="1"/>
  <c r="TM178" i="1" s="1"/>
  <c r="SY178" i="1" a="1"/>
  <c r="SY178" i="1" s="1"/>
  <c r="SX178" i="1" a="1"/>
  <c r="SX178" i="1" s="1"/>
  <c r="SW178" i="1" a="1"/>
  <c r="SW178" i="1" s="1"/>
  <c r="SV178" i="1" a="1"/>
  <c r="SV178" i="1" s="1"/>
  <c r="SU178" i="1" a="1"/>
  <c r="SU178" i="1" s="1"/>
  <c r="ST178" i="1" a="1"/>
  <c r="ST178" i="1" s="1"/>
  <c r="SS178" i="1" a="1"/>
  <c r="SS178" i="1" s="1"/>
  <c r="UM177" i="1" a="1"/>
  <c r="UM177" i="1" s="1"/>
  <c r="UL177" i="1" a="1"/>
  <c r="UL177" i="1" s="1"/>
  <c r="UK177" i="1" a="1"/>
  <c r="UK177" i="1" s="1"/>
  <c r="UJ177" i="1" a="1"/>
  <c r="UJ177" i="1" s="1"/>
  <c r="UI177" i="1" a="1"/>
  <c r="UI177" i="1" s="1"/>
  <c r="UH177" i="1" a="1"/>
  <c r="UH177" i="1" s="1"/>
  <c r="UG177" i="1" a="1"/>
  <c r="UG177" i="1" s="1"/>
  <c r="TS177" i="1" a="1"/>
  <c r="TS177" i="1" s="1"/>
  <c r="TR177" i="1" a="1"/>
  <c r="TR177" i="1" s="1"/>
  <c r="TQ177" i="1" a="1"/>
  <c r="TQ177" i="1" s="1"/>
  <c r="TP177" i="1" a="1"/>
  <c r="TP177" i="1" s="1"/>
  <c r="TO177" i="1" a="1"/>
  <c r="TO177" i="1" s="1"/>
  <c r="TN177" i="1" a="1"/>
  <c r="TN177" i="1" s="1"/>
  <c r="TM177" i="1" a="1"/>
  <c r="TM177" i="1" s="1"/>
  <c r="SY177" i="1" a="1"/>
  <c r="SY177" i="1" s="1"/>
  <c r="SX177" i="1" a="1"/>
  <c r="SX177" i="1" s="1"/>
  <c r="SW177" i="1" a="1"/>
  <c r="SW177" i="1" s="1"/>
  <c r="SV177" i="1" a="1"/>
  <c r="SV177" i="1" s="1"/>
  <c r="SU177" i="1" a="1"/>
  <c r="SU177" i="1" s="1"/>
  <c r="ST177" i="1" a="1"/>
  <c r="ST177" i="1" s="1"/>
  <c r="SS177" i="1" a="1"/>
  <c r="SS177" i="1" s="1"/>
  <c r="UM176" i="1" a="1"/>
  <c r="UM176" i="1" s="1"/>
  <c r="UL176" i="1" a="1"/>
  <c r="UL176" i="1" s="1"/>
  <c r="UK176" i="1" a="1"/>
  <c r="UK176" i="1" s="1"/>
  <c r="UJ176" i="1" a="1"/>
  <c r="UJ176" i="1" s="1"/>
  <c r="UI176" i="1" a="1"/>
  <c r="UI176" i="1" s="1"/>
  <c r="UH176" i="1" a="1"/>
  <c r="UH176" i="1" s="1"/>
  <c r="UG176" i="1" a="1"/>
  <c r="UG176" i="1" s="1"/>
  <c r="TS176" i="1" a="1"/>
  <c r="TS176" i="1" s="1"/>
  <c r="TR176" i="1" a="1"/>
  <c r="TR176" i="1" s="1"/>
  <c r="TQ176" i="1" a="1"/>
  <c r="TQ176" i="1" s="1"/>
  <c r="TP176" i="1" a="1"/>
  <c r="TP176" i="1" s="1"/>
  <c r="TO176" i="1" a="1"/>
  <c r="TO176" i="1" s="1"/>
  <c r="TN176" i="1" a="1"/>
  <c r="TN176" i="1" s="1"/>
  <c r="TM176" i="1" a="1"/>
  <c r="TM176" i="1" s="1"/>
  <c r="SY176" i="1" a="1"/>
  <c r="SY176" i="1" s="1"/>
  <c r="SX176" i="1" a="1"/>
  <c r="SX176" i="1" s="1"/>
  <c r="SW176" i="1" a="1"/>
  <c r="SW176" i="1" s="1"/>
  <c r="SV176" i="1" a="1"/>
  <c r="SV176" i="1" s="1"/>
  <c r="SU176" i="1" a="1"/>
  <c r="SU176" i="1" s="1"/>
  <c r="ST176" i="1" a="1"/>
  <c r="ST176" i="1" s="1"/>
  <c r="SS176" i="1" a="1"/>
  <c r="SS176" i="1" s="1"/>
  <c r="UM175" i="1" a="1"/>
  <c r="UM175" i="1" s="1"/>
  <c r="UL175" i="1" a="1"/>
  <c r="UL175" i="1" s="1"/>
  <c r="UK175" i="1" a="1"/>
  <c r="UK175" i="1" s="1"/>
  <c r="UJ175" i="1" a="1"/>
  <c r="UJ175" i="1" s="1"/>
  <c r="UI175" i="1" a="1"/>
  <c r="UI175" i="1" s="1"/>
  <c r="UH175" i="1" a="1"/>
  <c r="UH175" i="1" s="1"/>
  <c r="UG175" i="1" a="1"/>
  <c r="UG175" i="1" s="1"/>
  <c r="TS175" i="1" a="1"/>
  <c r="TS175" i="1" s="1"/>
  <c r="TR175" i="1" a="1"/>
  <c r="TR175" i="1" s="1"/>
  <c r="TQ175" i="1" a="1"/>
  <c r="TQ175" i="1" s="1"/>
  <c r="TP175" i="1" a="1"/>
  <c r="TP175" i="1" s="1"/>
  <c r="TO175" i="1" a="1"/>
  <c r="TO175" i="1" s="1"/>
  <c r="TN175" i="1" a="1"/>
  <c r="TN175" i="1" s="1"/>
  <c r="TM175" i="1" a="1"/>
  <c r="TM175" i="1" s="1"/>
  <c r="SY175" i="1" a="1"/>
  <c r="SY175" i="1" s="1"/>
  <c r="SX175" i="1" a="1"/>
  <c r="SX175" i="1" s="1"/>
  <c r="SW175" i="1" a="1"/>
  <c r="SW175" i="1" s="1"/>
  <c r="SV175" i="1" a="1"/>
  <c r="SV175" i="1" s="1"/>
  <c r="SU175" i="1" a="1"/>
  <c r="SU175" i="1" s="1"/>
  <c r="ST175" i="1" a="1"/>
  <c r="ST175" i="1" s="1"/>
  <c r="SS175" i="1" a="1"/>
  <c r="SS175" i="1" s="1"/>
  <c r="UM174" i="1" a="1"/>
  <c r="UM174" i="1" s="1"/>
  <c r="UL174" i="1" a="1"/>
  <c r="UL174" i="1" s="1"/>
  <c r="UK174" i="1" a="1"/>
  <c r="UK174" i="1" s="1"/>
  <c r="UJ174" i="1" a="1"/>
  <c r="UJ174" i="1" s="1"/>
  <c r="UI174" i="1" a="1"/>
  <c r="UI174" i="1" s="1"/>
  <c r="UH174" i="1" a="1"/>
  <c r="UH174" i="1" s="1"/>
  <c r="UG174" i="1" a="1"/>
  <c r="UG174" i="1" s="1"/>
  <c r="TS174" i="1" a="1"/>
  <c r="TS174" i="1" s="1"/>
  <c r="TR174" i="1" a="1"/>
  <c r="TR174" i="1" s="1"/>
  <c r="TQ174" i="1" a="1"/>
  <c r="TQ174" i="1" s="1"/>
  <c r="TP174" i="1" a="1"/>
  <c r="TP174" i="1" s="1"/>
  <c r="TO174" i="1" a="1"/>
  <c r="TO174" i="1" s="1"/>
  <c r="TN174" i="1" a="1"/>
  <c r="TN174" i="1" s="1"/>
  <c r="TM174" i="1" a="1"/>
  <c r="TM174" i="1" s="1"/>
  <c r="SY174" i="1" a="1"/>
  <c r="SY174" i="1" s="1"/>
  <c r="SX174" i="1" a="1"/>
  <c r="SX174" i="1" s="1"/>
  <c r="SW174" i="1" a="1"/>
  <c r="SW174" i="1" s="1"/>
  <c r="SV174" i="1" a="1"/>
  <c r="SV174" i="1" s="1"/>
  <c r="SU174" i="1" a="1"/>
  <c r="SU174" i="1" s="1"/>
  <c r="ST174" i="1" a="1"/>
  <c r="ST174" i="1" s="1"/>
  <c r="SS174" i="1" a="1"/>
  <c r="SS174" i="1" s="1"/>
  <c r="UM173" i="1" a="1"/>
  <c r="UM173" i="1" s="1"/>
  <c r="UL173" i="1" a="1"/>
  <c r="UL173" i="1" s="1"/>
  <c r="UK173" i="1" a="1"/>
  <c r="UK173" i="1" s="1"/>
  <c r="UJ173" i="1" a="1"/>
  <c r="UJ173" i="1" s="1"/>
  <c r="UI173" i="1" a="1"/>
  <c r="UI173" i="1" s="1"/>
  <c r="UH173" i="1" a="1"/>
  <c r="UH173" i="1" s="1"/>
  <c r="UG173" i="1" a="1"/>
  <c r="UG173" i="1" s="1"/>
  <c r="TS173" i="1" a="1"/>
  <c r="TS173" i="1" s="1"/>
  <c r="TR173" i="1" a="1"/>
  <c r="TR173" i="1" s="1"/>
  <c r="TQ173" i="1" a="1"/>
  <c r="TQ173" i="1" s="1"/>
  <c r="TP173" i="1" a="1"/>
  <c r="TP173" i="1" s="1"/>
  <c r="TO173" i="1" a="1"/>
  <c r="TO173" i="1" s="1"/>
  <c r="TN173" i="1" a="1"/>
  <c r="TN173" i="1" s="1"/>
  <c r="TM173" i="1" a="1"/>
  <c r="TM173" i="1" s="1"/>
  <c r="SY173" i="1" a="1"/>
  <c r="SY173" i="1" s="1"/>
  <c r="SX173" i="1" a="1"/>
  <c r="SX173" i="1" s="1"/>
  <c r="SW173" i="1" a="1"/>
  <c r="SW173" i="1" s="1"/>
  <c r="SV173" i="1" a="1"/>
  <c r="SV173" i="1" s="1"/>
  <c r="SU173" i="1" a="1"/>
  <c r="SU173" i="1" s="1"/>
  <c r="ST173" i="1" a="1"/>
  <c r="ST173" i="1" s="1"/>
  <c r="SS173" i="1" a="1"/>
  <c r="SS173" i="1" s="1"/>
  <c r="UM172" i="1" a="1"/>
  <c r="UM172" i="1" s="1"/>
  <c r="UL172" i="1" a="1"/>
  <c r="UL172" i="1" s="1"/>
  <c r="UK172" i="1" a="1"/>
  <c r="UK172" i="1" s="1"/>
  <c r="UJ172" i="1" a="1"/>
  <c r="UJ172" i="1" s="1"/>
  <c r="UI172" i="1" a="1"/>
  <c r="UI172" i="1" s="1"/>
  <c r="UH172" i="1" a="1"/>
  <c r="UH172" i="1" s="1"/>
  <c r="UG172" i="1" a="1"/>
  <c r="UG172" i="1" s="1"/>
  <c r="TS172" i="1" a="1"/>
  <c r="TS172" i="1" s="1"/>
  <c r="TR172" i="1" a="1"/>
  <c r="TR172" i="1" s="1"/>
  <c r="TQ172" i="1" a="1"/>
  <c r="TQ172" i="1" s="1"/>
  <c r="TP172" i="1" a="1"/>
  <c r="TP172" i="1" s="1"/>
  <c r="TO172" i="1" a="1"/>
  <c r="TO172" i="1" s="1"/>
  <c r="TN172" i="1" a="1"/>
  <c r="TN172" i="1" s="1"/>
  <c r="TM172" i="1" a="1"/>
  <c r="TM172" i="1" s="1"/>
  <c r="SY172" i="1" a="1"/>
  <c r="SY172" i="1" s="1"/>
  <c r="SX172" i="1" a="1"/>
  <c r="SX172" i="1" s="1"/>
  <c r="SW172" i="1" a="1"/>
  <c r="SW172" i="1" s="1"/>
  <c r="SV172" i="1" a="1"/>
  <c r="SV172" i="1" s="1"/>
  <c r="SU172" i="1" a="1"/>
  <c r="SU172" i="1" s="1"/>
  <c r="ST172" i="1" a="1"/>
  <c r="ST172" i="1" s="1"/>
  <c r="SS172" i="1" a="1"/>
  <c r="SS172" i="1" s="1"/>
  <c r="UM171" i="1" a="1"/>
  <c r="UM171" i="1" s="1"/>
  <c r="UL171" i="1" a="1"/>
  <c r="UL171" i="1" s="1"/>
  <c r="UK171" i="1" a="1"/>
  <c r="UK171" i="1" s="1"/>
  <c r="UJ171" i="1" a="1"/>
  <c r="UJ171" i="1" s="1"/>
  <c r="UI171" i="1" a="1"/>
  <c r="UI171" i="1" s="1"/>
  <c r="UH171" i="1" a="1"/>
  <c r="UH171" i="1" s="1"/>
  <c r="UG171" i="1" a="1"/>
  <c r="UG171" i="1" s="1"/>
  <c r="TS171" i="1" a="1"/>
  <c r="TS171" i="1" s="1"/>
  <c r="TR171" i="1" a="1"/>
  <c r="TR171" i="1" s="1"/>
  <c r="TQ171" i="1" a="1"/>
  <c r="TQ171" i="1" s="1"/>
  <c r="TP171" i="1" a="1"/>
  <c r="TP171" i="1" s="1"/>
  <c r="TO171" i="1" a="1"/>
  <c r="TO171" i="1" s="1"/>
  <c r="TN171" i="1" a="1"/>
  <c r="TN171" i="1" s="1"/>
  <c r="TM171" i="1" a="1"/>
  <c r="TM171" i="1" s="1"/>
  <c r="SY171" i="1" a="1"/>
  <c r="SY171" i="1" s="1"/>
  <c r="SX171" i="1" a="1"/>
  <c r="SX171" i="1" s="1"/>
  <c r="SW171" i="1" a="1"/>
  <c r="SW171" i="1" s="1"/>
  <c r="SV171" i="1" a="1"/>
  <c r="SV171" i="1" s="1"/>
  <c r="SU171" i="1" a="1"/>
  <c r="SU171" i="1" s="1"/>
  <c r="ST171" i="1" a="1"/>
  <c r="ST171" i="1" s="1"/>
  <c r="SS171" i="1" a="1"/>
  <c r="SS171" i="1" s="1"/>
  <c r="UM170" i="1" a="1"/>
  <c r="UM170" i="1" s="1"/>
  <c r="UL170" i="1" a="1"/>
  <c r="UL170" i="1" s="1"/>
  <c r="UK170" i="1" a="1"/>
  <c r="UK170" i="1" s="1"/>
  <c r="UJ170" i="1" a="1"/>
  <c r="UJ170" i="1" s="1"/>
  <c r="UI170" i="1" a="1"/>
  <c r="UI170" i="1" s="1"/>
  <c r="UH170" i="1" a="1"/>
  <c r="UH170" i="1" s="1"/>
  <c r="UG170" i="1" a="1"/>
  <c r="UG170" i="1" s="1"/>
  <c r="TS170" i="1" a="1"/>
  <c r="TS170" i="1" s="1"/>
  <c r="TR170" i="1" a="1"/>
  <c r="TR170" i="1" s="1"/>
  <c r="TQ170" i="1" a="1"/>
  <c r="TQ170" i="1" s="1"/>
  <c r="TP170" i="1" a="1"/>
  <c r="TP170" i="1" s="1"/>
  <c r="TO170" i="1" a="1"/>
  <c r="TO170" i="1" s="1"/>
  <c r="TN170" i="1" a="1"/>
  <c r="TN170" i="1" s="1"/>
  <c r="TM170" i="1" a="1"/>
  <c r="TM170" i="1" s="1"/>
  <c r="SY170" i="1" a="1"/>
  <c r="SY170" i="1" s="1"/>
  <c r="SX170" i="1" a="1"/>
  <c r="SX170" i="1" s="1"/>
  <c r="SW170" i="1" a="1"/>
  <c r="SW170" i="1" s="1"/>
  <c r="SV170" i="1" a="1"/>
  <c r="SV170" i="1" s="1"/>
  <c r="SU170" i="1" a="1"/>
  <c r="SU170" i="1" s="1"/>
  <c r="ST170" i="1" a="1"/>
  <c r="ST170" i="1" s="1"/>
  <c r="SS170" i="1" a="1"/>
  <c r="SS170" i="1" s="1"/>
  <c r="UM169" i="1" a="1"/>
  <c r="UM169" i="1" s="1"/>
  <c r="UL169" i="1" a="1"/>
  <c r="UL169" i="1" s="1"/>
  <c r="UK169" i="1" a="1"/>
  <c r="UK169" i="1" s="1"/>
  <c r="UJ169" i="1" a="1"/>
  <c r="UJ169" i="1" s="1"/>
  <c r="UI169" i="1" a="1"/>
  <c r="UI169" i="1" s="1"/>
  <c r="UH169" i="1" a="1"/>
  <c r="UH169" i="1" s="1"/>
  <c r="UG169" i="1" a="1"/>
  <c r="UG169" i="1" s="1"/>
  <c r="TS169" i="1" a="1"/>
  <c r="TS169" i="1" s="1"/>
  <c r="TR169" i="1" a="1"/>
  <c r="TR169" i="1" s="1"/>
  <c r="TQ169" i="1" a="1"/>
  <c r="TQ169" i="1" s="1"/>
  <c r="TP169" i="1" a="1"/>
  <c r="TP169" i="1" s="1"/>
  <c r="TO169" i="1" a="1"/>
  <c r="TO169" i="1" s="1"/>
  <c r="TN169" i="1" a="1"/>
  <c r="TN169" i="1" s="1"/>
  <c r="TM169" i="1" a="1"/>
  <c r="TM169" i="1" s="1"/>
  <c r="SY169" i="1" a="1"/>
  <c r="SY169" i="1" s="1"/>
  <c r="SX169" i="1" a="1"/>
  <c r="SX169" i="1" s="1"/>
  <c r="SW169" i="1" a="1"/>
  <c r="SW169" i="1" s="1"/>
  <c r="SV169" i="1" a="1"/>
  <c r="SV169" i="1" s="1"/>
  <c r="SU169" i="1" a="1"/>
  <c r="SU169" i="1" s="1"/>
  <c r="ST169" i="1" a="1"/>
  <c r="ST169" i="1" s="1"/>
  <c r="SS169" i="1" a="1"/>
  <c r="SS169" i="1" s="1"/>
  <c r="UM168" i="1" a="1"/>
  <c r="UM168" i="1" s="1"/>
  <c r="UL168" i="1" a="1"/>
  <c r="UL168" i="1" s="1"/>
  <c r="UK168" i="1" a="1"/>
  <c r="UK168" i="1" s="1"/>
  <c r="UJ168" i="1" a="1"/>
  <c r="UJ168" i="1" s="1"/>
  <c r="UI168" i="1" a="1"/>
  <c r="UI168" i="1" s="1"/>
  <c r="UH168" i="1" a="1"/>
  <c r="UH168" i="1" s="1"/>
  <c r="UG168" i="1" a="1"/>
  <c r="UG168" i="1" s="1"/>
  <c r="TS168" i="1" a="1"/>
  <c r="TS168" i="1" s="1"/>
  <c r="TR168" i="1" a="1"/>
  <c r="TR168" i="1" s="1"/>
  <c r="TQ168" i="1" a="1"/>
  <c r="TQ168" i="1" s="1"/>
  <c r="TP168" i="1" a="1"/>
  <c r="TP168" i="1" s="1"/>
  <c r="TO168" i="1" a="1"/>
  <c r="TO168" i="1" s="1"/>
  <c r="TN168" i="1" a="1"/>
  <c r="TN168" i="1" s="1"/>
  <c r="TM168" i="1" a="1"/>
  <c r="TM168" i="1" s="1"/>
  <c r="SY168" i="1" a="1"/>
  <c r="SY168" i="1" s="1"/>
  <c r="SX168" i="1" a="1"/>
  <c r="SX168" i="1" s="1"/>
  <c r="SW168" i="1" a="1"/>
  <c r="SW168" i="1" s="1"/>
  <c r="SV168" i="1" a="1"/>
  <c r="SV168" i="1" s="1"/>
  <c r="SU168" i="1" a="1"/>
  <c r="SU168" i="1" s="1"/>
  <c r="ST168" i="1" a="1"/>
  <c r="ST168" i="1" s="1"/>
  <c r="SS168" i="1" a="1"/>
  <c r="SS168" i="1" s="1"/>
  <c r="UM167" i="1" a="1"/>
  <c r="UM167" i="1" s="1"/>
  <c r="UL167" i="1" a="1"/>
  <c r="UL167" i="1" s="1"/>
  <c r="UK167" i="1" a="1"/>
  <c r="UK167" i="1" s="1"/>
  <c r="UJ167" i="1" a="1"/>
  <c r="UJ167" i="1" s="1"/>
  <c r="UI167" i="1" a="1"/>
  <c r="UI167" i="1" s="1"/>
  <c r="UH167" i="1" a="1"/>
  <c r="UH167" i="1" s="1"/>
  <c r="UG167" i="1" a="1"/>
  <c r="UG167" i="1" s="1"/>
  <c r="TS167" i="1" a="1"/>
  <c r="TS167" i="1" s="1"/>
  <c r="TR167" i="1" a="1"/>
  <c r="TR167" i="1" s="1"/>
  <c r="TQ167" i="1" a="1"/>
  <c r="TQ167" i="1" s="1"/>
  <c r="TP167" i="1" a="1"/>
  <c r="TP167" i="1" s="1"/>
  <c r="TO167" i="1" a="1"/>
  <c r="TO167" i="1" s="1"/>
  <c r="TN167" i="1" a="1"/>
  <c r="TN167" i="1" s="1"/>
  <c r="TM167" i="1" a="1"/>
  <c r="TM167" i="1" s="1"/>
  <c r="SY167" i="1" a="1"/>
  <c r="SY167" i="1" s="1"/>
  <c r="SX167" i="1" a="1"/>
  <c r="SX167" i="1" s="1"/>
  <c r="SW167" i="1" a="1"/>
  <c r="SW167" i="1" s="1"/>
  <c r="SV167" i="1" a="1"/>
  <c r="SV167" i="1" s="1"/>
  <c r="SU167" i="1" a="1"/>
  <c r="SU167" i="1" s="1"/>
  <c r="ST167" i="1" a="1"/>
  <c r="ST167" i="1" s="1"/>
  <c r="SS167" i="1" a="1"/>
  <c r="SS167" i="1" s="1"/>
  <c r="UM166" i="1" a="1"/>
  <c r="UM166" i="1" s="1"/>
  <c r="UL166" i="1" a="1"/>
  <c r="UL166" i="1" s="1"/>
  <c r="UK166" i="1" a="1"/>
  <c r="UK166" i="1" s="1"/>
  <c r="UJ166" i="1" a="1"/>
  <c r="UJ166" i="1" s="1"/>
  <c r="UI166" i="1" a="1"/>
  <c r="UI166" i="1" s="1"/>
  <c r="UH166" i="1" a="1"/>
  <c r="UH166" i="1" s="1"/>
  <c r="UG166" i="1" a="1"/>
  <c r="UG166" i="1" s="1"/>
  <c r="TS166" i="1" a="1"/>
  <c r="TS166" i="1" s="1"/>
  <c r="TR166" i="1" a="1"/>
  <c r="TR166" i="1" s="1"/>
  <c r="TQ166" i="1" a="1"/>
  <c r="TQ166" i="1" s="1"/>
  <c r="TP166" i="1" a="1"/>
  <c r="TP166" i="1" s="1"/>
  <c r="TO166" i="1" a="1"/>
  <c r="TO166" i="1" s="1"/>
  <c r="TN166" i="1" a="1"/>
  <c r="TN166" i="1" s="1"/>
  <c r="TM166" i="1" a="1"/>
  <c r="TM166" i="1" s="1"/>
  <c r="SY166" i="1" a="1"/>
  <c r="SY166" i="1" s="1"/>
  <c r="SX166" i="1" a="1"/>
  <c r="SX166" i="1" s="1"/>
  <c r="SW166" i="1" a="1"/>
  <c r="SW166" i="1" s="1"/>
  <c r="SV166" i="1" a="1"/>
  <c r="SV166" i="1" s="1"/>
  <c r="SU166" i="1" a="1"/>
  <c r="SU166" i="1" s="1"/>
  <c r="ST166" i="1" a="1"/>
  <c r="ST166" i="1" s="1"/>
  <c r="SS166" i="1" a="1"/>
  <c r="SS166" i="1" s="1"/>
  <c r="UM165" i="1" a="1"/>
  <c r="UM165" i="1" s="1"/>
  <c r="UL165" i="1" a="1"/>
  <c r="UL165" i="1" s="1"/>
  <c r="UK165" i="1" a="1"/>
  <c r="UK165" i="1" s="1"/>
  <c r="UJ165" i="1" a="1"/>
  <c r="UJ165" i="1" s="1"/>
  <c r="UI165" i="1" a="1"/>
  <c r="UI165" i="1" s="1"/>
  <c r="UH165" i="1" a="1"/>
  <c r="UH165" i="1" s="1"/>
  <c r="UG165" i="1" a="1"/>
  <c r="UG165" i="1" s="1"/>
  <c r="TS165" i="1" a="1"/>
  <c r="TS165" i="1" s="1"/>
  <c r="TR165" i="1" a="1"/>
  <c r="TR165" i="1" s="1"/>
  <c r="TQ165" i="1" a="1"/>
  <c r="TQ165" i="1" s="1"/>
  <c r="TP165" i="1" a="1"/>
  <c r="TP165" i="1" s="1"/>
  <c r="TO165" i="1" a="1"/>
  <c r="TO165" i="1" s="1"/>
  <c r="TN165" i="1" a="1"/>
  <c r="TN165" i="1" s="1"/>
  <c r="TM165" i="1" a="1"/>
  <c r="TM165" i="1" s="1"/>
  <c r="SY165" i="1" a="1"/>
  <c r="SY165" i="1" s="1"/>
  <c r="SX165" i="1" a="1"/>
  <c r="SX165" i="1" s="1"/>
  <c r="SW165" i="1" a="1"/>
  <c r="SW165" i="1" s="1"/>
  <c r="SV165" i="1" a="1"/>
  <c r="SV165" i="1" s="1"/>
  <c r="SU165" i="1" a="1"/>
  <c r="SU165" i="1" s="1"/>
  <c r="ST165" i="1" a="1"/>
  <c r="ST165" i="1" s="1"/>
  <c r="SS165" i="1" a="1"/>
  <c r="SS165" i="1" s="1"/>
  <c r="UM164" i="1" a="1"/>
  <c r="UM164" i="1" s="1"/>
  <c r="UL164" i="1" a="1"/>
  <c r="UL164" i="1" s="1"/>
  <c r="UK164" i="1" a="1"/>
  <c r="UK164" i="1" s="1"/>
  <c r="UJ164" i="1" a="1"/>
  <c r="UJ164" i="1" s="1"/>
  <c r="UI164" i="1" a="1"/>
  <c r="UI164" i="1" s="1"/>
  <c r="UH164" i="1" a="1"/>
  <c r="UH164" i="1" s="1"/>
  <c r="UG164" i="1" a="1"/>
  <c r="UG164" i="1" s="1"/>
  <c r="TS164" i="1" a="1"/>
  <c r="TS164" i="1" s="1"/>
  <c r="TR164" i="1" a="1"/>
  <c r="TR164" i="1" s="1"/>
  <c r="TQ164" i="1" a="1"/>
  <c r="TQ164" i="1" s="1"/>
  <c r="TP164" i="1" a="1"/>
  <c r="TP164" i="1" s="1"/>
  <c r="TO164" i="1" a="1"/>
  <c r="TO164" i="1" s="1"/>
  <c r="TN164" i="1" a="1"/>
  <c r="TN164" i="1" s="1"/>
  <c r="TM164" i="1" a="1"/>
  <c r="TM164" i="1" s="1"/>
  <c r="SY164" i="1" a="1"/>
  <c r="SY164" i="1" s="1"/>
  <c r="SX164" i="1" a="1"/>
  <c r="SX164" i="1" s="1"/>
  <c r="SW164" i="1" a="1"/>
  <c r="SW164" i="1" s="1"/>
  <c r="SV164" i="1" a="1"/>
  <c r="SV164" i="1" s="1"/>
  <c r="SU164" i="1" a="1"/>
  <c r="SU164" i="1" s="1"/>
  <c r="ST164" i="1" a="1"/>
  <c r="ST164" i="1" s="1"/>
  <c r="SS164" i="1" a="1"/>
  <c r="SS164" i="1" s="1"/>
  <c r="UM163" i="1" a="1"/>
  <c r="UM163" i="1" s="1"/>
  <c r="UL163" i="1" a="1"/>
  <c r="UL163" i="1" s="1"/>
  <c r="UK163" i="1" a="1"/>
  <c r="UK163" i="1" s="1"/>
  <c r="UJ163" i="1" a="1"/>
  <c r="UJ163" i="1" s="1"/>
  <c r="UI163" i="1" a="1"/>
  <c r="UI163" i="1" s="1"/>
  <c r="UH163" i="1" a="1"/>
  <c r="UH163" i="1" s="1"/>
  <c r="UG163" i="1" a="1"/>
  <c r="UG163" i="1" s="1"/>
  <c r="TS163" i="1" a="1"/>
  <c r="TS163" i="1" s="1"/>
  <c r="TR163" i="1" a="1"/>
  <c r="TR163" i="1" s="1"/>
  <c r="TQ163" i="1" a="1"/>
  <c r="TQ163" i="1" s="1"/>
  <c r="TP163" i="1" a="1"/>
  <c r="TP163" i="1" s="1"/>
  <c r="TO163" i="1" a="1"/>
  <c r="TO163" i="1" s="1"/>
  <c r="TN163" i="1" a="1"/>
  <c r="TN163" i="1" s="1"/>
  <c r="TM163" i="1" a="1"/>
  <c r="TM163" i="1" s="1"/>
  <c r="SY163" i="1" a="1"/>
  <c r="SY163" i="1" s="1"/>
  <c r="SX163" i="1" a="1"/>
  <c r="SX163" i="1" s="1"/>
  <c r="SW163" i="1" a="1"/>
  <c r="SW163" i="1" s="1"/>
  <c r="SV163" i="1" a="1"/>
  <c r="SV163" i="1" s="1"/>
  <c r="SU163" i="1" a="1"/>
  <c r="SU163" i="1" s="1"/>
  <c r="ST163" i="1" a="1"/>
  <c r="ST163" i="1" s="1"/>
  <c r="SS163" i="1" a="1"/>
  <c r="SS163" i="1" s="1"/>
  <c r="UM162" i="1" a="1"/>
  <c r="UM162" i="1" s="1"/>
  <c r="UL162" i="1" a="1"/>
  <c r="UL162" i="1" s="1"/>
  <c r="UK162" i="1" a="1"/>
  <c r="UK162" i="1" s="1"/>
  <c r="UJ162" i="1" a="1"/>
  <c r="UJ162" i="1" s="1"/>
  <c r="UI162" i="1" a="1"/>
  <c r="UI162" i="1" s="1"/>
  <c r="UH162" i="1" a="1"/>
  <c r="UH162" i="1" s="1"/>
  <c r="UG162" i="1" a="1"/>
  <c r="UG162" i="1" s="1"/>
  <c r="TS162" i="1" a="1"/>
  <c r="TS162" i="1" s="1"/>
  <c r="TR162" i="1" a="1"/>
  <c r="TR162" i="1" s="1"/>
  <c r="TQ162" i="1" a="1"/>
  <c r="TQ162" i="1" s="1"/>
  <c r="TP162" i="1" a="1"/>
  <c r="TP162" i="1" s="1"/>
  <c r="TO162" i="1" a="1"/>
  <c r="TO162" i="1" s="1"/>
  <c r="TN162" i="1" a="1"/>
  <c r="TN162" i="1" s="1"/>
  <c r="TM162" i="1" a="1"/>
  <c r="TM162" i="1" s="1"/>
  <c r="SY162" i="1" a="1"/>
  <c r="SY162" i="1" s="1"/>
  <c r="SX162" i="1" a="1"/>
  <c r="SX162" i="1" s="1"/>
  <c r="SW162" i="1" a="1"/>
  <c r="SW162" i="1" s="1"/>
  <c r="SV162" i="1" a="1"/>
  <c r="SV162" i="1" s="1"/>
  <c r="SU162" i="1" a="1"/>
  <c r="SU162" i="1" s="1"/>
  <c r="ST162" i="1" a="1"/>
  <c r="ST162" i="1" s="1"/>
  <c r="SS162" i="1" a="1"/>
  <c r="SS162" i="1" s="1"/>
  <c r="UM161" i="1" a="1"/>
  <c r="UM161" i="1" s="1"/>
  <c r="UL161" i="1" a="1"/>
  <c r="UL161" i="1" s="1"/>
  <c r="UK161" i="1" a="1"/>
  <c r="UK161" i="1" s="1"/>
  <c r="UJ161" i="1" a="1"/>
  <c r="UJ161" i="1" s="1"/>
  <c r="UI161" i="1" a="1"/>
  <c r="UI161" i="1" s="1"/>
  <c r="UH161" i="1" a="1"/>
  <c r="UH161" i="1" s="1"/>
  <c r="UG161" i="1" a="1"/>
  <c r="UG161" i="1" s="1"/>
  <c r="TS161" i="1" a="1"/>
  <c r="TS161" i="1" s="1"/>
  <c r="TR161" i="1" a="1"/>
  <c r="TR161" i="1" s="1"/>
  <c r="TQ161" i="1" a="1"/>
  <c r="TQ161" i="1" s="1"/>
  <c r="TP161" i="1" a="1"/>
  <c r="TP161" i="1" s="1"/>
  <c r="TO161" i="1" a="1"/>
  <c r="TO161" i="1" s="1"/>
  <c r="TN161" i="1" a="1"/>
  <c r="TN161" i="1" s="1"/>
  <c r="TM161" i="1" a="1"/>
  <c r="TM161" i="1" s="1"/>
  <c r="SY161" i="1" a="1"/>
  <c r="SY161" i="1" s="1"/>
  <c r="SX161" i="1" a="1"/>
  <c r="SX161" i="1" s="1"/>
  <c r="SW161" i="1" a="1"/>
  <c r="SW161" i="1" s="1"/>
  <c r="SV161" i="1" a="1"/>
  <c r="SV161" i="1" s="1"/>
  <c r="SU161" i="1" a="1"/>
  <c r="SU161" i="1" s="1"/>
  <c r="ST161" i="1" a="1"/>
  <c r="ST161" i="1" s="1"/>
  <c r="SS161" i="1" a="1"/>
  <c r="SS161" i="1" s="1"/>
  <c r="UM160" i="1" a="1"/>
  <c r="UM160" i="1" s="1"/>
  <c r="UL160" i="1" a="1"/>
  <c r="UL160" i="1" s="1"/>
  <c r="UK160" i="1" a="1"/>
  <c r="UK160" i="1" s="1"/>
  <c r="UJ160" i="1" a="1"/>
  <c r="UJ160" i="1" s="1"/>
  <c r="UI160" i="1" a="1"/>
  <c r="UI160" i="1" s="1"/>
  <c r="UH160" i="1" a="1"/>
  <c r="UH160" i="1" s="1"/>
  <c r="UG160" i="1" a="1"/>
  <c r="UG160" i="1" s="1"/>
  <c r="TS160" i="1" a="1"/>
  <c r="TS160" i="1" s="1"/>
  <c r="TR160" i="1" a="1"/>
  <c r="TR160" i="1" s="1"/>
  <c r="TQ160" i="1" a="1"/>
  <c r="TQ160" i="1" s="1"/>
  <c r="TP160" i="1" a="1"/>
  <c r="TP160" i="1" s="1"/>
  <c r="TO160" i="1" a="1"/>
  <c r="TO160" i="1" s="1"/>
  <c r="TN160" i="1" a="1"/>
  <c r="TN160" i="1" s="1"/>
  <c r="TM160" i="1" a="1"/>
  <c r="TM160" i="1" s="1"/>
  <c r="SY160" i="1" a="1"/>
  <c r="SY160" i="1" s="1"/>
  <c r="SX160" i="1" a="1"/>
  <c r="SX160" i="1" s="1"/>
  <c r="SW160" i="1" a="1"/>
  <c r="SW160" i="1" s="1"/>
  <c r="SV160" i="1" a="1"/>
  <c r="SV160" i="1" s="1"/>
  <c r="SU160" i="1" a="1"/>
  <c r="SU160" i="1" s="1"/>
  <c r="ST160" i="1" a="1"/>
  <c r="ST160" i="1" s="1"/>
  <c r="SS160" i="1" a="1"/>
  <c r="SS160" i="1" s="1"/>
  <c r="UM159" i="1" a="1"/>
  <c r="UM159" i="1" s="1"/>
  <c r="UL159" i="1" a="1"/>
  <c r="UL159" i="1" s="1"/>
  <c r="UK159" i="1" a="1"/>
  <c r="UK159" i="1" s="1"/>
  <c r="UJ159" i="1" a="1"/>
  <c r="UJ159" i="1" s="1"/>
  <c r="UI159" i="1" a="1"/>
  <c r="UI159" i="1" s="1"/>
  <c r="UH159" i="1" a="1"/>
  <c r="UH159" i="1" s="1"/>
  <c r="UG159" i="1" a="1"/>
  <c r="UG159" i="1" s="1"/>
  <c r="TS159" i="1" a="1"/>
  <c r="TS159" i="1" s="1"/>
  <c r="TR159" i="1" a="1"/>
  <c r="TR159" i="1" s="1"/>
  <c r="TQ159" i="1" a="1"/>
  <c r="TQ159" i="1" s="1"/>
  <c r="TP159" i="1" a="1"/>
  <c r="TP159" i="1" s="1"/>
  <c r="TO159" i="1" a="1"/>
  <c r="TO159" i="1" s="1"/>
  <c r="TN159" i="1" a="1"/>
  <c r="TN159" i="1" s="1"/>
  <c r="TM159" i="1" a="1"/>
  <c r="TM159" i="1" s="1"/>
  <c r="SY159" i="1" a="1"/>
  <c r="SY159" i="1" s="1"/>
  <c r="SX159" i="1" a="1"/>
  <c r="SX159" i="1" s="1"/>
  <c r="SW159" i="1" a="1"/>
  <c r="SW159" i="1" s="1"/>
  <c r="SV159" i="1" a="1"/>
  <c r="SV159" i="1" s="1"/>
  <c r="SU159" i="1" a="1"/>
  <c r="SU159" i="1" s="1"/>
  <c r="ST159" i="1" a="1"/>
  <c r="ST159" i="1" s="1"/>
  <c r="SS159" i="1" a="1"/>
  <c r="SS159" i="1" s="1"/>
  <c r="UM158" i="1" a="1"/>
  <c r="UM158" i="1" s="1"/>
  <c r="UL158" i="1" a="1"/>
  <c r="UL158" i="1" s="1"/>
  <c r="UK158" i="1" a="1"/>
  <c r="UK158" i="1" s="1"/>
  <c r="UJ158" i="1" a="1"/>
  <c r="UJ158" i="1" s="1"/>
  <c r="UI158" i="1" a="1"/>
  <c r="UI158" i="1" s="1"/>
  <c r="UH158" i="1" a="1"/>
  <c r="UH158" i="1" s="1"/>
  <c r="UG158" i="1" a="1"/>
  <c r="UG158" i="1" s="1"/>
  <c r="TS158" i="1" a="1"/>
  <c r="TS158" i="1" s="1"/>
  <c r="TR158" i="1" a="1"/>
  <c r="TR158" i="1" s="1"/>
  <c r="TQ158" i="1" a="1"/>
  <c r="TQ158" i="1" s="1"/>
  <c r="TP158" i="1" a="1"/>
  <c r="TP158" i="1" s="1"/>
  <c r="TO158" i="1" a="1"/>
  <c r="TO158" i="1" s="1"/>
  <c r="TN158" i="1" a="1"/>
  <c r="TN158" i="1" s="1"/>
  <c r="TM158" i="1" a="1"/>
  <c r="TM158" i="1" s="1"/>
  <c r="SY158" i="1" a="1"/>
  <c r="SY158" i="1" s="1"/>
  <c r="SX158" i="1" a="1"/>
  <c r="SX158" i="1" s="1"/>
  <c r="SW158" i="1" a="1"/>
  <c r="SW158" i="1" s="1"/>
  <c r="SV158" i="1" a="1"/>
  <c r="SV158" i="1" s="1"/>
  <c r="SU158" i="1" a="1"/>
  <c r="SU158" i="1" s="1"/>
  <c r="ST158" i="1" a="1"/>
  <c r="ST158" i="1" s="1"/>
  <c r="SS158" i="1" a="1"/>
  <c r="SS158" i="1" s="1"/>
  <c r="UM157" i="1" a="1"/>
  <c r="UM157" i="1" s="1"/>
  <c r="UL157" i="1" a="1"/>
  <c r="UL157" i="1" s="1"/>
  <c r="UK157" i="1" a="1"/>
  <c r="UK157" i="1" s="1"/>
  <c r="UJ157" i="1" a="1"/>
  <c r="UJ157" i="1" s="1"/>
  <c r="UI157" i="1" a="1"/>
  <c r="UI157" i="1" s="1"/>
  <c r="UH157" i="1" a="1"/>
  <c r="UH157" i="1" s="1"/>
  <c r="UG157" i="1" a="1"/>
  <c r="UG157" i="1" s="1"/>
  <c r="TS157" i="1" a="1"/>
  <c r="TS157" i="1" s="1"/>
  <c r="TR157" i="1" a="1"/>
  <c r="TR157" i="1" s="1"/>
  <c r="TQ157" i="1" a="1"/>
  <c r="TQ157" i="1" s="1"/>
  <c r="TP157" i="1" a="1"/>
  <c r="TP157" i="1" s="1"/>
  <c r="TO157" i="1" a="1"/>
  <c r="TO157" i="1" s="1"/>
  <c r="TN157" i="1" a="1"/>
  <c r="TN157" i="1" s="1"/>
  <c r="TM157" i="1" a="1"/>
  <c r="TM157" i="1" s="1"/>
  <c r="SY157" i="1" a="1"/>
  <c r="SY157" i="1" s="1"/>
  <c r="SX157" i="1" a="1"/>
  <c r="SX157" i="1" s="1"/>
  <c r="SW157" i="1" a="1"/>
  <c r="SW157" i="1" s="1"/>
  <c r="SV157" i="1" a="1"/>
  <c r="SV157" i="1" s="1"/>
  <c r="SU157" i="1" a="1"/>
  <c r="SU157" i="1" s="1"/>
  <c r="ST157" i="1" a="1"/>
  <c r="ST157" i="1" s="1"/>
  <c r="SS157" i="1" a="1"/>
  <c r="SS157" i="1" s="1"/>
  <c r="UM156" i="1" a="1"/>
  <c r="UM156" i="1" s="1"/>
  <c r="UL156" i="1" a="1"/>
  <c r="UL156" i="1" s="1"/>
  <c r="UK156" i="1" a="1"/>
  <c r="UK156" i="1" s="1"/>
  <c r="UJ156" i="1" a="1"/>
  <c r="UJ156" i="1" s="1"/>
  <c r="UI156" i="1" a="1"/>
  <c r="UI156" i="1" s="1"/>
  <c r="UH156" i="1" a="1"/>
  <c r="UH156" i="1" s="1"/>
  <c r="UG156" i="1" a="1"/>
  <c r="UG156" i="1" s="1"/>
  <c r="TS156" i="1" a="1"/>
  <c r="TS156" i="1" s="1"/>
  <c r="TR156" i="1" a="1"/>
  <c r="TR156" i="1" s="1"/>
  <c r="TQ156" i="1" a="1"/>
  <c r="TQ156" i="1" s="1"/>
  <c r="TP156" i="1" a="1"/>
  <c r="TP156" i="1" s="1"/>
  <c r="TO156" i="1" a="1"/>
  <c r="TO156" i="1" s="1"/>
  <c r="TN156" i="1" a="1"/>
  <c r="TN156" i="1" s="1"/>
  <c r="TM156" i="1" a="1"/>
  <c r="TM156" i="1" s="1"/>
  <c r="SY156" i="1" a="1"/>
  <c r="SY156" i="1" s="1"/>
  <c r="SX156" i="1" a="1"/>
  <c r="SX156" i="1" s="1"/>
  <c r="SW156" i="1" a="1"/>
  <c r="SW156" i="1" s="1"/>
  <c r="SV156" i="1" a="1"/>
  <c r="SV156" i="1" s="1"/>
  <c r="SU156" i="1" a="1"/>
  <c r="SU156" i="1" s="1"/>
  <c r="ST156" i="1" a="1"/>
  <c r="ST156" i="1" s="1"/>
  <c r="SS156" i="1" a="1"/>
  <c r="SS156" i="1" s="1"/>
  <c r="UM155" i="1" a="1"/>
  <c r="UM155" i="1" s="1"/>
  <c r="UL155" i="1" a="1"/>
  <c r="UL155" i="1" s="1"/>
  <c r="UK155" i="1" a="1"/>
  <c r="UK155" i="1" s="1"/>
  <c r="UJ155" i="1" a="1"/>
  <c r="UJ155" i="1" s="1"/>
  <c r="UI155" i="1" a="1"/>
  <c r="UI155" i="1" s="1"/>
  <c r="UH155" i="1" a="1"/>
  <c r="UH155" i="1" s="1"/>
  <c r="UG155" i="1" a="1"/>
  <c r="UG155" i="1" s="1"/>
  <c r="TS155" i="1" a="1"/>
  <c r="TS155" i="1" s="1"/>
  <c r="TR155" i="1" a="1"/>
  <c r="TR155" i="1" s="1"/>
  <c r="TQ155" i="1" a="1"/>
  <c r="TQ155" i="1" s="1"/>
  <c r="TP155" i="1" a="1"/>
  <c r="TP155" i="1" s="1"/>
  <c r="TO155" i="1" a="1"/>
  <c r="TO155" i="1" s="1"/>
  <c r="TN155" i="1" a="1"/>
  <c r="TN155" i="1" s="1"/>
  <c r="TM155" i="1" a="1"/>
  <c r="TM155" i="1" s="1"/>
  <c r="SY155" i="1" a="1"/>
  <c r="SY155" i="1" s="1"/>
  <c r="SX155" i="1" a="1"/>
  <c r="SX155" i="1" s="1"/>
  <c r="SW155" i="1" a="1"/>
  <c r="SW155" i="1" s="1"/>
  <c r="SV155" i="1" a="1"/>
  <c r="SV155" i="1" s="1"/>
  <c r="SU155" i="1" a="1"/>
  <c r="SU155" i="1" s="1"/>
  <c r="ST155" i="1" a="1"/>
  <c r="ST155" i="1" s="1"/>
  <c r="SS155" i="1" a="1"/>
  <c r="SS155" i="1" s="1"/>
  <c r="UM154" i="1" a="1"/>
  <c r="UM154" i="1" s="1"/>
  <c r="UL154" i="1" a="1"/>
  <c r="UL154" i="1" s="1"/>
  <c r="UK154" i="1" a="1"/>
  <c r="UK154" i="1" s="1"/>
  <c r="UJ154" i="1" a="1"/>
  <c r="UJ154" i="1" s="1"/>
  <c r="UI154" i="1" a="1"/>
  <c r="UI154" i="1" s="1"/>
  <c r="UH154" i="1" a="1"/>
  <c r="UH154" i="1" s="1"/>
  <c r="UG154" i="1" a="1"/>
  <c r="UG154" i="1" s="1"/>
  <c r="TS154" i="1" a="1"/>
  <c r="TS154" i="1" s="1"/>
  <c r="TR154" i="1" a="1"/>
  <c r="TR154" i="1" s="1"/>
  <c r="TQ154" i="1" a="1"/>
  <c r="TQ154" i="1" s="1"/>
  <c r="TP154" i="1" a="1"/>
  <c r="TP154" i="1" s="1"/>
  <c r="TO154" i="1" a="1"/>
  <c r="TO154" i="1" s="1"/>
  <c r="TN154" i="1" a="1"/>
  <c r="TN154" i="1" s="1"/>
  <c r="TM154" i="1" a="1"/>
  <c r="TM154" i="1" s="1"/>
  <c r="SY154" i="1" a="1"/>
  <c r="SY154" i="1" s="1"/>
  <c r="SX154" i="1" a="1"/>
  <c r="SX154" i="1" s="1"/>
  <c r="SW154" i="1" a="1"/>
  <c r="SW154" i="1" s="1"/>
  <c r="SV154" i="1" a="1"/>
  <c r="SV154" i="1" s="1"/>
  <c r="SU154" i="1" a="1"/>
  <c r="SU154" i="1" s="1"/>
  <c r="ST154" i="1" a="1"/>
  <c r="ST154" i="1" s="1"/>
  <c r="SS154" i="1" a="1"/>
  <c r="SS154" i="1" s="1"/>
  <c r="UM153" i="1" a="1"/>
  <c r="UM153" i="1" s="1"/>
  <c r="UL153" i="1" a="1"/>
  <c r="UL153" i="1" s="1"/>
  <c r="UK153" i="1" a="1"/>
  <c r="UK153" i="1" s="1"/>
  <c r="UJ153" i="1" a="1"/>
  <c r="UJ153" i="1" s="1"/>
  <c r="UI153" i="1" a="1"/>
  <c r="UI153" i="1" s="1"/>
  <c r="UH153" i="1" a="1"/>
  <c r="UH153" i="1" s="1"/>
  <c r="UG153" i="1" a="1"/>
  <c r="UG153" i="1" s="1"/>
  <c r="TS153" i="1" a="1"/>
  <c r="TS153" i="1" s="1"/>
  <c r="TR153" i="1" a="1"/>
  <c r="TR153" i="1" s="1"/>
  <c r="TQ153" i="1" a="1"/>
  <c r="TQ153" i="1" s="1"/>
  <c r="TP153" i="1" a="1"/>
  <c r="TP153" i="1" s="1"/>
  <c r="TO153" i="1" a="1"/>
  <c r="TO153" i="1" s="1"/>
  <c r="TN153" i="1" a="1"/>
  <c r="TN153" i="1" s="1"/>
  <c r="TM153" i="1" a="1"/>
  <c r="TM153" i="1" s="1"/>
  <c r="SY153" i="1" a="1"/>
  <c r="SY153" i="1" s="1"/>
  <c r="SX153" i="1" a="1"/>
  <c r="SX153" i="1" s="1"/>
  <c r="SW153" i="1" a="1"/>
  <c r="SW153" i="1" s="1"/>
  <c r="SV153" i="1" a="1"/>
  <c r="SV153" i="1" s="1"/>
  <c r="SU153" i="1" a="1"/>
  <c r="SU153" i="1" s="1"/>
  <c r="ST153" i="1" a="1"/>
  <c r="ST153" i="1" s="1"/>
  <c r="SS153" i="1" a="1"/>
  <c r="SS153" i="1" s="1"/>
  <c r="UM152" i="1" a="1"/>
  <c r="UM152" i="1" s="1"/>
  <c r="UL152" i="1" a="1"/>
  <c r="UL152" i="1" s="1"/>
  <c r="UK152" i="1" a="1"/>
  <c r="UK152" i="1" s="1"/>
  <c r="UJ152" i="1" a="1"/>
  <c r="UJ152" i="1" s="1"/>
  <c r="UI152" i="1" a="1"/>
  <c r="UI152" i="1" s="1"/>
  <c r="UH152" i="1" a="1"/>
  <c r="UH152" i="1" s="1"/>
  <c r="UG152" i="1" a="1"/>
  <c r="UG152" i="1" s="1"/>
  <c r="TS152" i="1" a="1"/>
  <c r="TS152" i="1" s="1"/>
  <c r="TR152" i="1" a="1"/>
  <c r="TR152" i="1" s="1"/>
  <c r="TQ152" i="1" a="1"/>
  <c r="TQ152" i="1" s="1"/>
  <c r="TP152" i="1" a="1"/>
  <c r="TP152" i="1" s="1"/>
  <c r="TO152" i="1" a="1"/>
  <c r="TO152" i="1" s="1"/>
  <c r="TN152" i="1" a="1"/>
  <c r="TN152" i="1" s="1"/>
  <c r="TM152" i="1" a="1"/>
  <c r="TM152" i="1" s="1"/>
  <c r="SY152" i="1" a="1"/>
  <c r="SY152" i="1" s="1"/>
  <c r="SX152" i="1" a="1"/>
  <c r="SX152" i="1" s="1"/>
  <c r="SW152" i="1" a="1"/>
  <c r="SW152" i="1" s="1"/>
  <c r="SV152" i="1" a="1"/>
  <c r="SV152" i="1" s="1"/>
  <c r="SU152" i="1" a="1"/>
  <c r="SU152" i="1" s="1"/>
  <c r="ST152" i="1" a="1"/>
  <c r="ST152" i="1" s="1"/>
  <c r="SS152" i="1" a="1"/>
  <c r="SS152" i="1" s="1"/>
  <c r="UM151" i="1" a="1"/>
  <c r="UM151" i="1" s="1"/>
  <c r="UL151" i="1" a="1"/>
  <c r="UL151" i="1" s="1"/>
  <c r="UK151" i="1" a="1"/>
  <c r="UK151" i="1" s="1"/>
  <c r="UJ151" i="1" a="1"/>
  <c r="UJ151" i="1" s="1"/>
  <c r="UI151" i="1" a="1"/>
  <c r="UI151" i="1" s="1"/>
  <c r="UH151" i="1" a="1"/>
  <c r="UH151" i="1" s="1"/>
  <c r="UG151" i="1" a="1"/>
  <c r="UG151" i="1" s="1"/>
  <c r="TS151" i="1" a="1"/>
  <c r="TS151" i="1" s="1"/>
  <c r="TR151" i="1" a="1"/>
  <c r="TR151" i="1" s="1"/>
  <c r="TQ151" i="1" a="1"/>
  <c r="TQ151" i="1" s="1"/>
  <c r="TP151" i="1" a="1"/>
  <c r="TP151" i="1" s="1"/>
  <c r="TO151" i="1" a="1"/>
  <c r="TO151" i="1" s="1"/>
  <c r="TN151" i="1" a="1"/>
  <c r="TN151" i="1" s="1"/>
  <c r="TM151" i="1" a="1"/>
  <c r="TM151" i="1" s="1"/>
  <c r="SY151" i="1" a="1"/>
  <c r="SY151" i="1" s="1"/>
  <c r="SX151" i="1" a="1"/>
  <c r="SX151" i="1" s="1"/>
  <c r="SW151" i="1" a="1"/>
  <c r="SW151" i="1" s="1"/>
  <c r="SV151" i="1" a="1"/>
  <c r="SV151" i="1" s="1"/>
  <c r="SU151" i="1" a="1"/>
  <c r="SU151" i="1" s="1"/>
  <c r="ST151" i="1" a="1"/>
  <c r="ST151" i="1" s="1"/>
  <c r="SS151" i="1" a="1"/>
  <c r="SS151" i="1" s="1"/>
  <c r="UM150" i="1" a="1"/>
  <c r="UM150" i="1" s="1"/>
  <c r="UL150" i="1" a="1"/>
  <c r="UL150" i="1" s="1"/>
  <c r="UK150" i="1" a="1"/>
  <c r="UK150" i="1" s="1"/>
  <c r="UJ150" i="1" a="1"/>
  <c r="UJ150" i="1" s="1"/>
  <c r="UI150" i="1" a="1"/>
  <c r="UI150" i="1" s="1"/>
  <c r="UH150" i="1" a="1"/>
  <c r="UH150" i="1" s="1"/>
  <c r="UG150" i="1" a="1"/>
  <c r="UG150" i="1" s="1"/>
  <c r="TS150" i="1" a="1"/>
  <c r="TS150" i="1" s="1"/>
  <c r="TR150" i="1" a="1"/>
  <c r="TR150" i="1" s="1"/>
  <c r="TQ150" i="1" a="1"/>
  <c r="TQ150" i="1" s="1"/>
  <c r="TP150" i="1" a="1"/>
  <c r="TP150" i="1" s="1"/>
  <c r="TO150" i="1" a="1"/>
  <c r="TO150" i="1" s="1"/>
  <c r="TN150" i="1" a="1"/>
  <c r="TN150" i="1" s="1"/>
  <c r="TM150" i="1" a="1"/>
  <c r="TM150" i="1" s="1"/>
  <c r="SY150" i="1" a="1"/>
  <c r="SY150" i="1" s="1"/>
  <c r="SX150" i="1" a="1"/>
  <c r="SX150" i="1" s="1"/>
  <c r="SW150" i="1" a="1"/>
  <c r="SW150" i="1" s="1"/>
  <c r="SV150" i="1" a="1"/>
  <c r="SV150" i="1" s="1"/>
  <c r="SU150" i="1" a="1"/>
  <c r="SU150" i="1" s="1"/>
  <c r="ST150" i="1" a="1"/>
  <c r="ST150" i="1" s="1"/>
  <c r="SS150" i="1" a="1"/>
  <c r="SS150" i="1" s="1"/>
  <c r="UM149" i="1" a="1"/>
  <c r="UM149" i="1" s="1"/>
  <c r="UL149" i="1" a="1"/>
  <c r="UL149" i="1" s="1"/>
  <c r="UK149" i="1" a="1"/>
  <c r="UK149" i="1" s="1"/>
  <c r="UJ149" i="1" a="1"/>
  <c r="UJ149" i="1" s="1"/>
  <c r="UI149" i="1" a="1"/>
  <c r="UI149" i="1" s="1"/>
  <c r="UH149" i="1" a="1"/>
  <c r="UH149" i="1" s="1"/>
  <c r="UG149" i="1" a="1"/>
  <c r="UG149" i="1" s="1"/>
  <c r="TS149" i="1" a="1"/>
  <c r="TS149" i="1" s="1"/>
  <c r="TR149" i="1" a="1"/>
  <c r="TR149" i="1" s="1"/>
  <c r="TQ149" i="1" a="1"/>
  <c r="TQ149" i="1" s="1"/>
  <c r="TP149" i="1" a="1"/>
  <c r="TP149" i="1" s="1"/>
  <c r="TO149" i="1" a="1"/>
  <c r="TO149" i="1" s="1"/>
  <c r="TN149" i="1" a="1"/>
  <c r="TN149" i="1" s="1"/>
  <c r="TM149" i="1" a="1"/>
  <c r="TM149" i="1" s="1"/>
  <c r="SY149" i="1" a="1"/>
  <c r="SY149" i="1" s="1"/>
  <c r="SX149" i="1" a="1"/>
  <c r="SX149" i="1" s="1"/>
  <c r="SW149" i="1" a="1"/>
  <c r="SW149" i="1" s="1"/>
  <c r="SV149" i="1" a="1"/>
  <c r="SV149" i="1" s="1"/>
  <c r="SU149" i="1" a="1"/>
  <c r="SU149" i="1" s="1"/>
  <c r="ST149" i="1" a="1"/>
  <c r="ST149" i="1" s="1"/>
  <c r="SS149" i="1" a="1"/>
  <c r="SS149" i="1" s="1"/>
  <c r="UM148" i="1" a="1"/>
  <c r="UM148" i="1" s="1"/>
  <c r="UL148" i="1" a="1"/>
  <c r="UL148" i="1" s="1"/>
  <c r="UK148" i="1" a="1"/>
  <c r="UK148" i="1" s="1"/>
  <c r="UJ148" i="1" a="1"/>
  <c r="UJ148" i="1" s="1"/>
  <c r="UI148" i="1" a="1"/>
  <c r="UI148" i="1" s="1"/>
  <c r="UH148" i="1" a="1"/>
  <c r="UH148" i="1" s="1"/>
  <c r="UG148" i="1" a="1"/>
  <c r="UG148" i="1" s="1"/>
  <c r="TS148" i="1" a="1"/>
  <c r="TS148" i="1" s="1"/>
  <c r="TR148" i="1" a="1"/>
  <c r="TR148" i="1" s="1"/>
  <c r="TQ148" i="1" a="1"/>
  <c r="TQ148" i="1" s="1"/>
  <c r="TP148" i="1" a="1"/>
  <c r="TP148" i="1" s="1"/>
  <c r="TO148" i="1" a="1"/>
  <c r="TO148" i="1" s="1"/>
  <c r="TN148" i="1" a="1"/>
  <c r="TN148" i="1" s="1"/>
  <c r="TM148" i="1" a="1"/>
  <c r="TM148" i="1" s="1"/>
  <c r="SY148" i="1" a="1"/>
  <c r="SY148" i="1" s="1"/>
  <c r="SX148" i="1" a="1"/>
  <c r="SX148" i="1" s="1"/>
  <c r="SW148" i="1" a="1"/>
  <c r="SW148" i="1" s="1"/>
  <c r="SV148" i="1" a="1"/>
  <c r="SV148" i="1" s="1"/>
  <c r="SU148" i="1" a="1"/>
  <c r="SU148" i="1" s="1"/>
  <c r="ST148" i="1" a="1"/>
  <c r="ST148" i="1" s="1"/>
  <c r="SS148" i="1" a="1"/>
  <c r="SS148" i="1" s="1"/>
  <c r="UM147" i="1" a="1"/>
  <c r="UM147" i="1" s="1"/>
  <c r="UL147" i="1" a="1"/>
  <c r="UL147" i="1" s="1"/>
  <c r="UK147" i="1" a="1"/>
  <c r="UK147" i="1" s="1"/>
  <c r="UJ147" i="1" a="1"/>
  <c r="UJ147" i="1" s="1"/>
  <c r="UI147" i="1" a="1"/>
  <c r="UI147" i="1" s="1"/>
  <c r="UH147" i="1" a="1"/>
  <c r="UH147" i="1" s="1"/>
  <c r="UG147" i="1" a="1"/>
  <c r="UG147" i="1" s="1"/>
  <c r="TS147" i="1" a="1"/>
  <c r="TS147" i="1" s="1"/>
  <c r="TR147" i="1" a="1"/>
  <c r="TR147" i="1" s="1"/>
  <c r="TQ147" i="1" a="1"/>
  <c r="TQ147" i="1" s="1"/>
  <c r="TP147" i="1" a="1"/>
  <c r="TP147" i="1" s="1"/>
  <c r="TO147" i="1" a="1"/>
  <c r="TO147" i="1" s="1"/>
  <c r="TN147" i="1" a="1"/>
  <c r="TN147" i="1" s="1"/>
  <c r="TM147" i="1" a="1"/>
  <c r="TM147" i="1" s="1"/>
  <c r="SY147" i="1" a="1"/>
  <c r="SY147" i="1" s="1"/>
  <c r="SX147" i="1" a="1"/>
  <c r="SX147" i="1" s="1"/>
  <c r="SW147" i="1" a="1"/>
  <c r="SW147" i="1" s="1"/>
  <c r="SV147" i="1" a="1"/>
  <c r="SV147" i="1" s="1"/>
  <c r="SU147" i="1" a="1"/>
  <c r="SU147" i="1" s="1"/>
  <c r="ST147" i="1" a="1"/>
  <c r="ST147" i="1" s="1"/>
  <c r="SS147" i="1" a="1"/>
  <c r="SS147" i="1" s="1"/>
  <c r="UM146" i="1" a="1"/>
  <c r="UM146" i="1" s="1"/>
  <c r="UL146" i="1" a="1"/>
  <c r="UL146" i="1" s="1"/>
  <c r="UK146" i="1" a="1"/>
  <c r="UK146" i="1" s="1"/>
  <c r="UJ146" i="1" a="1"/>
  <c r="UJ146" i="1" s="1"/>
  <c r="UI146" i="1" a="1"/>
  <c r="UI146" i="1" s="1"/>
  <c r="UH146" i="1" a="1"/>
  <c r="UH146" i="1" s="1"/>
  <c r="UG146" i="1" a="1"/>
  <c r="UG146" i="1" s="1"/>
  <c r="TS146" i="1" a="1"/>
  <c r="TS146" i="1" s="1"/>
  <c r="TR146" i="1" a="1"/>
  <c r="TR146" i="1" s="1"/>
  <c r="TQ146" i="1" a="1"/>
  <c r="TQ146" i="1" s="1"/>
  <c r="TP146" i="1" a="1"/>
  <c r="TP146" i="1" s="1"/>
  <c r="TO146" i="1" a="1"/>
  <c r="TO146" i="1" s="1"/>
  <c r="TN146" i="1" a="1"/>
  <c r="TN146" i="1" s="1"/>
  <c r="TM146" i="1" a="1"/>
  <c r="TM146" i="1" s="1"/>
  <c r="SY146" i="1" a="1"/>
  <c r="SY146" i="1" s="1"/>
  <c r="SX146" i="1" a="1"/>
  <c r="SX146" i="1" s="1"/>
  <c r="SW146" i="1" a="1"/>
  <c r="SW146" i="1" s="1"/>
  <c r="SV146" i="1" a="1"/>
  <c r="SV146" i="1" s="1"/>
  <c r="SU146" i="1" a="1"/>
  <c r="SU146" i="1" s="1"/>
  <c r="ST146" i="1" a="1"/>
  <c r="ST146" i="1" s="1"/>
  <c r="SS146" i="1" a="1"/>
  <c r="SS146" i="1" s="1"/>
  <c r="UM145" i="1" a="1"/>
  <c r="UM145" i="1" s="1"/>
  <c r="UL145" i="1" a="1"/>
  <c r="UL145" i="1" s="1"/>
  <c r="UK145" i="1" a="1"/>
  <c r="UK145" i="1" s="1"/>
  <c r="UJ145" i="1" a="1"/>
  <c r="UJ145" i="1" s="1"/>
  <c r="UI145" i="1" a="1"/>
  <c r="UI145" i="1" s="1"/>
  <c r="UH145" i="1" a="1"/>
  <c r="UH145" i="1" s="1"/>
  <c r="UG145" i="1" a="1"/>
  <c r="UG145" i="1" s="1"/>
  <c r="TS145" i="1" a="1"/>
  <c r="TS145" i="1" s="1"/>
  <c r="TR145" i="1" a="1"/>
  <c r="TR145" i="1" s="1"/>
  <c r="TQ145" i="1" a="1"/>
  <c r="TQ145" i="1" s="1"/>
  <c r="TP145" i="1" a="1"/>
  <c r="TP145" i="1" s="1"/>
  <c r="TO145" i="1" a="1"/>
  <c r="TO145" i="1" s="1"/>
  <c r="TN145" i="1" a="1"/>
  <c r="TN145" i="1" s="1"/>
  <c r="TM145" i="1" a="1"/>
  <c r="TM145" i="1" s="1"/>
  <c r="SY145" i="1" a="1"/>
  <c r="SY145" i="1" s="1"/>
  <c r="SX145" i="1" a="1"/>
  <c r="SX145" i="1" s="1"/>
  <c r="SW145" i="1" a="1"/>
  <c r="SW145" i="1" s="1"/>
  <c r="SV145" i="1" a="1"/>
  <c r="SV145" i="1" s="1"/>
  <c r="SU145" i="1" a="1"/>
  <c r="SU145" i="1" s="1"/>
  <c r="ST145" i="1" a="1"/>
  <c r="ST145" i="1" s="1"/>
  <c r="SS145" i="1" a="1"/>
  <c r="SS145" i="1" s="1"/>
  <c r="UM144" i="1" a="1"/>
  <c r="UM144" i="1" s="1"/>
  <c r="UL144" i="1" a="1"/>
  <c r="UL144" i="1" s="1"/>
  <c r="UK144" i="1" a="1"/>
  <c r="UK144" i="1" s="1"/>
  <c r="UJ144" i="1" a="1"/>
  <c r="UJ144" i="1" s="1"/>
  <c r="UI144" i="1" a="1"/>
  <c r="UI144" i="1" s="1"/>
  <c r="UH144" i="1" a="1"/>
  <c r="UH144" i="1" s="1"/>
  <c r="UG144" i="1" a="1"/>
  <c r="UG144" i="1" s="1"/>
  <c r="TS144" i="1" a="1"/>
  <c r="TS144" i="1" s="1"/>
  <c r="TR144" i="1" a="1"/>
  <c r="TR144" i="1" s="1"/>
  <c r="TQ144" i="1" a="1"/>
  <c r="TQ144" i="1" s="1"/>
  <c r="TP144" i="1" a="1"/>
  <c r="TP144" i="1" s="1"/>
  <c r="TO144" i="1" a="1"/>
  <c r="TO144" i="1" s="1"/>
  <c r="TN144" i="1" a="1"/>
  <c r="TN144" i="1" s="1"/>
  <c r="TM144" i="1" a="1"/>
  <c r="TM144" i="1" s="1"/>
  <c r="SY144" i="1" a="1"/>
  <c r="SY144" i="1" s="1"/>
  <c r="SX144" i="1" a="1"/>
  <c r="SX144" i="1" s="1"/>
  <c r="SW144" i="1" a="1"/>
  <c r="SW144" i="1" s="1"/>
  <c r="SV144" i="1" a="1"/>
  <c r="SV144" i="1" s="1"/>
  <c r="SU144" i="1" a="1"/>
  <c r="SU144" i="1" s="1"/>
  <c r="ST144" i="1" a="1"/>
  <c r="ST144" i="1" s="1"/>
  <c r="SS144" i="1" a="1"/>
  <c r="SS144" i="1" s="1"/>
  <c r="UM143" i="1" a="1"/>
  <c r="UM143" i="1" s="1"/>
  <c r="UL143" i="1" a="1"/>
  <c r="UL143" i="1" s="1"/>
  <c r="UK143" i="1" a="1"/>
  <c r="UK143" i="1" s="1"/>
  <c r="UJ143" i="1" a="1"/>
  <c r="UJ143" i="1" s="1"/>
  <c r="UI143" i="1" a="1"/>
  <c r="UI143" i="1" s="1"/>
  <c r="UH143" i="1" a="1"/>
  <c r="UH143" i="1" s="1"/>
  <c r="UG143" i="1" a="1"/>
  <c r="UG143" i="1" s="1"/>
  <c r="TS143" i="1" a="1"/>
  <c r="TS143" i="1" s="1"/>
  <c r="TR143" i="1" a="1"/>
  <c r="TR143" i="1" s="1"/>
  <c r="TQ143" i="1" a="1"/>
  <c r="TQ143" i="1" s="1"/>
  <c r="TP143" i="1" a="1"/>
  <c r="TP143" i="1" s="1"/>
  <c r="TO143" i="1" a="1"/>
  <c r="TO143" i="1" s="1"/>
  <c r="TN143" i="1" a="1"/>
  <c r="TN143" i="1" s="1"/>
  <c r="TM143" i="1" a="1"/>
  <c r="TM143" i="1" s="1"/>
  <c r="SY143" i="1" a="1"/>
  <c r="SY143" i="1" s="1"/>
  <c r="SX143" i="1" a="1"/>
  <c r="SX143" i="1" s="1"/>
  <c r="SW143" i="1" a="1"/>
  <c r="SW143" i="1" s="1"/>
  <c r="SV143" i="1" a="1"/>
  <c r="SV143" i="1" s="1"/>
  <c r="SU143" i="1" a="1"/>
  <c r="SU143" i="1" s="1"/>
  <c r="ST143" i="1" a="1"/>
  <c r="ST143" i="1" s="1"/>
  <c r="SS143" i="1" a="1"/>
  <c r="SS143" i="1" s="1"/>
  <c r="UM142" i="1" a="1"/>
  <c r="UM142" i="1" s="1"/>
  <c r="UL142" i="1" a="1"/>
  <c r="UL142" i="1" s="1"/>
  <c r="UK142" i="1" a="1"/>
  <c r="UK142" i="1" s="1"/>
  <c r="UJ142" i="1" a="1"/>
  <c r="UJ142" i="1" s="1"/>
  <c r="UI142" i="1" a="1"/>
  <c r="UI142" i="1" s="1"/>
  <c r="UH142" i="1" a="1"/>
  <c r="UH142" i="1" s="1"/>
  <c r="UG142" i="1" a="1"/>
  <c r="UG142" i="1" s="1"/>
  <c r="TS142" i="1" a="1"/>
  <c r="TS142" i="1" s="1"/>
  <c r="TR142" i="1" a="1"/>
  <c r="TR142" i="1" s="1"/>
  <c r="TQ142" i="1" a="1"/>
  <c r="TQ142" i="1" s="1"/>
  <c r="TP142" i="1" a="1"/>
  <c r="TP142" i="1" s="1"/>
  <c r="TO142" i="1" a="1"/>
  <c r="TO142" i="1" s="1"/>
  <c r="TN142" i="1" a="1"/>
  <c r="TN142" i="1" s="1"/>
  <c r="TM142" i="1" a="1"/>
  <c r="TM142" i="1" s="1"/>
  <c r="SY142" i="1" a="1"/>
  <c r="SY142" i="1" s="1"/>
  <c r="SX142" i="1" a="1"/>
  <c r="SX142" i="1" s="1"/>
  <c r="SW142" i="1" a="1"/>
  <c r="SW142" i="1" s="1"/>
  <c r="SV142" i="1" a="1"/>
  <c r="SV142" i="1" s="1"/>
  <c r="SU142" i="1" a="1"/>
  <c r="SU142" i="1" s="1"/>
  <c r="ST142" i="1" a="1"/>
  <c r="ST142" i="1" s="1"/>
  <c r="SS142" i="1" a="1"/>
  <c r="SS142" i="1" s="1"/>
  <c r="UM141" i="1" a="1"/>
  <c r="UM141" i="1" s="1"/>
  <c r="UL141" i="1" a="1"/>
  <c r="UL141" i="1" s="1"/>
  <c r="UK141" i="1" a="1"/>
  <c r="UK141" i="1" s="1"/>
  <c r="UJ141" i="1" a="1"/>
  <c r="UJ141" i="1" s="1"/>
  <c r="UI141" i="1" a="1"/>
  <c r="UI141" i="1" s="1"/>
  <c r="UH141" i="1" a="1"/>
  <c r="UH141" i="1" s="1"/>
  <c r="UG141" i="1" a="1"/>
  <c r="UG141" i="1" s="1"/>
  <c r="TS141" i="1" a="1"/>
  <c r="TS141" i="1" s="1"/>
  <c r="TR141" i="1" a="1"/>
  <c r="TR141" i="1" s="1"/>
  <c r="TQ141" i="1" a="1"/>
  <c r="TQ141" i="1" s="1"/>
  <c r="TP141" i="1" a="1"/>
  <c r="TP141" i="1" s="1"/>
  <c r="TO141" i="1" a="1"/>
  <c r="TO141" i="1" s="1"/>
  <c r="TN141" i="1" a="1"/>
  <c r="TN141" i="1" s="1"/>
  <c r="TM141" i="1" a="1"/>
  <c r="TM141" i="1" s="1"/>
  <c r="SY141" i="1" a="1"/>
  <c r="SY141" i="1" s="1"/>
  <c r="SX141" i="1" a="1"/>
  <c r="SX141" i="1" s="1"/>
  <c r="SW141" i="1" a="1"/>
  <c r="SW141" i="1" s="1"/>
  <c r="SV141" i="1" a="1"/>
  <c r="SV141" i="1" s="1"/>
  <c r="SU141" i="1" a="1"/>
  <c r="SU141" i="1" s="1"/>
  <c r="ST141" i="1" a="1"/>
  <c r="ST141" i="1" s="1"/>
  <c r="SS141" i="1" a="1"/>
  <c r="SS141" i="1" s="1"/>
  <c r="UM140" i="1" a="1"/>
  <c r="UM140" i="1" s="1"/>
  <c r="UL140" i="1" a="1"/>
  <c r="UL140" i="1" s="1"/>
  <c r="UK140" i="1" a="1"/>
  <c r="UK140" i="1" s="1"/>
  <c r="UJ140" i="1" a="1"/>
  <c r="UJ140" i="1" s="1"/>
  <c r="UI140" i="1" a="1"/>
  <c r="UI140" i="1" s="1"/>
  <c r="UH140" i="1" a="1"/>
  <c r="UH140" i="1" s="1"/>
  <c r="UG140" i="1" a="1"/>
  <c r="UG140" i="1" s="1"/>
  <c r="TS140" i="1" a="1"/>
  <c r="TS140" i="1" s="1"/>
  <c r="TR140" i="1" a="1"/>
  <c r="TR140" i="1" s="1"/>
  <c r="TQ140" i="1" a="1"/>
  <c r="TQ140" i="1" s="1"/>
  <c r="TP140" i="1" a="1"/>
  <c r="TP140" i="1" s="1"/>
  <c r="TO140" i="1" a="1"/>
  <c r="TO140" i="1" s="1"/>
  <c r="TN140" i="1" a="1"/>
  <c r="TN140" i="1" s="1"/>
  <c r="TM140" i="1" a="1"/>
  <c r="TM140" i="1" s="1"/>
  <c r="SY140" i="1" a="1"/>
  <c r="SY140" i="1" s="1"/>
  <c r="SX140" i="1" a="1"/>
  <c r="SX140" i="1" s="1"/>
  <c r="SW140" i="1" a="1"/>
  <c r="SW140" i="1" s="1"/>
  <c r="SV140" i="1" a="1"/>
  <c r="SV140" i="1" s="1"/>
  <c r="SU140" i="1" a="1"/>
  <c r="SU140" i="1" s="1"/>
  <c r="ST140" i="1" a="1"/>
  <c r="ST140" i="1" s="1"/>
  <c r="SS140" i="1" a="1"/>
  <c r="SS140" i="1" s="1"/>
  <c r="UM139" i="1" a="1"/>
  <c r="UM139" i="1" s="1"/>
  <c r="UL139" i="1" a="1"/>
  <c r="UL139" i="1" s="1"/>
  <c r="UK139" i="1" a="1"/>
  <c r="UK139" i="1" s="1"/>
  <c r="UJ139" i="1" a="1"/>
  <c r="UJ139" i="1" s="1"/>
  <c r="UI139" i="1" a="1"/>
  <c r="UI139" i="1" s="1"/>
  <c r="UH139" i="1" a="1"/>
  <c r="UH139" i="1" s="1"/>
  <c r="UG139" i="1" a="1"/>
  <c r="UG139" i="1" s="1"/>
  <c r="TS139" i="1" a="1"/>
  <c r="TS139" i="1" s="1"/>
  <c r="TR139" i="1" a="1"/>
  <c r="TR139" i="1" s="1"/>
  <c r="TQ139" i="1" a="1"/>
  <c r="TQ139" i="1" s="1"/>
  <c r="TP139" i="1" a="1"/>
  <c r="TP139" i="1" s="1"/>
  <c r="TO139" i="1" a="1"/>
  <c r="TO139" i="1" s="1"/>
  <c r="TN139" i="1" a="1"/>
  <c r="TN139" i="1" s="1"/>
  <c r="TM139" i="1" a="1"/>
  <c r="TM139" i="1" s="1"/>
  <c r="SY139" i="1" a="1"/>
  <c r="SY139" i="1" s="1"/>
  <c r="SX139" i="1" a="1"/>
  <c r="SX139" i="1" s="1"/>
  <c r="SW139" i="1" a="1"/>
  <c r="SW139" i="1" s="1"/>
  <c r="SV139" i="1" a="1"/>
  <c r="SV139" i="1" s="1"/>
  <c r="SU139" i="1" a="1"/>
  <c r="SU139" i="1" s="1"/>
  <c r="ST139" i="1" a="1"/>
  <c r="ST139" i="1" s="1"/>
  <c r="SS139" i="1" a="1"/>
  <c r="SS139" i="1" s="1"/>
  <c r="UM138" i="1" a="1"/>
  <c r="UM138" i="1" s="1"/>
  <c r="UL138" i="1" a="1"/>
  <c r="UL138" i="1" s="1"/>
  <c r="UK138" i="1" a="1"/>
  <c r="UK138" i="1" s="1"/>
  <c r="UJ138" i="1" a="1"/>
  <c r="UJ138" i="1" s="1"/>
  <c r="UI138" i="1" a="1"/>
  <c r="UI138" i="1" s="1"/>
  <c r="UH138" i="1" a="1"/>
  <c r="UH138" i="1" s="1"/>
  <c r="UG138" i="1" a="1"/>
  <c r="UG138" i="1" s="1"/>
  <c r="TS138" i="1" a="1"/>
  <c r="TS138" i="1" s="1"/>
  <c r="TR138" i="1" a="1"/>
  <c r="TR138" i="1" s="1"/>
  <c r="TQ138" i="1" a="1"/>
  <c r="TQ138" i="1" s="1"/>
  <c r="TP138" i="1" a="1"/>
  <c r="TP138" i="1" s="1"/>
  <c r="TO138" i="1" a="1"/>
  <c r="TO138" i="1" s="1"/>
  <c r="TN138" i="1" a="1"/>
  <c r="TN138" i="1" s="1"/>
  <c r="TM138" i="1" a="1"/>
  <c r="TM138" i="1" s="1"/>
  <c r="SY138" i="1" a="1"/>
  <c r="SY138" i="1" s="1"/>
  <c r="SX138" i="1" a="1"/>
  <c r="SX138" i="1" s="1"/>
  <c r="SW138" i="1" a="1"/>
  <c r="SW138" i="1" s="1"/>
  <c r="SV138" i="1" a="1"/>
  <c r="SV138" i="1" s="1"/>
  <c r="SU138" i="1" a="1"/>
  <c r="SU138" i="1" s="1"/>
  <c r="ST138" i="1" a="1"/>
  <c r="ST138" i="1" s="1"/>
  <c r="SS138" i="1" a="1"/>
  <c r="SS138" i="1" s="1"/>
  <c r="UM137" i="1" a="1"/>
  <c r="UM137" i="1" s="1"/>
  <c r="UL137" i="1" a="1"/>
  <c r="UL137" i="1" s="1"/>
  <c r="UK137" i="1" a="1"/>
  <c r="UK137" i="1" s="1"/>
  <c r="UJ137" i="1" a="1"/>
  <c r="UJ137" i="1" s="1"/>
  <c r="UI137" i="1" a="1"/>
  <c r="UI137" i="1" s="1"/>
  <c r="UH137" i="1" a="1"/>
  <c r="UH137" i="1" s="1"/>
  <c r="UG137" i="1" a="1"/>
  <c r="UG137" i="1" s="1"/>
  <c r="TS137" i="1" a="1"/>
  <c r="TS137" i="1" s="1"/>
  <c r="TR137" i="1" a="1"/>
  <c r="TR137" i="1" s="1"/>
  <c r="TQ137" i="1" a="1"/>
  <c r="TQ137" i="1" s="1"/>
  <c r="TP137" i="1" a="1"/>
  <c r="TP137" i="1" s="1"/>
  <c r="TO137" i="1" a="1"/>
  <c r="TO137" i="1" s="1"/>
  <c r="TN137" i="1" a="1"/>
  <c r="TN137" i="1" s="1"/>
  <c r="TM137" i="1" a="1"/>
  <c r="TM137" i="1" s="1"/>
  <c r="SY137" i="1" a="1"/>
  <c r="SY137" i="1" s="1"/>
  <c r="SX137" i="1" a="1"/>
  <c r="SX137" i="1" s="1"/>
  <c r="SW137" i="1" a="1"/>
  <c r="SW137" i="1" s="1"/>
  <c r="SV137" i="1" a="1"/>
  <c r="SV137" i="1" s="1"/>
  <c r="SU137" i="1" a="1"/>
  <c r="SU137" i="1" s="1"/>
  <c r="ST137" i="1" a="1"/>
  <c r="ST137" i="1" s="1"/>
  <c r="SS137" i="1" a="1"/>
  <c r="SS137" i="1" s="1"/>
  <c r="UM136" i="1" a="1"/>
  <c r="UM136" i="1" s="1"/>
  <c r="UL136" i="1" a="1"/>
  <c r="UL136" i="1" s="1"/>
  <c r="UK136" i="1" a="1"/>
  <c r="UK136" i="1" s="1"/>
  <c r="UJ136" i="1" a="1"/>
  <c r="UJ136" i="1" s="1"/>
  <c r="UI136" i="1" a="1"/>
  <c r="UI136" i="1" s="1"/>
  <c r="UH136" i="1" a="1"/>
  <c r="UH136" i="1" s="1"/>
  <c r="UG136" i="1" a="1"/>
  <c r="UG136" i="1" s="1"/>
  <c r="TS136" i="1" a="1"/>
  <c r="TS136" i="1" s="1"/>
  <c r="TR136" i="1" a="1"/>
  <c r="TR136" i="1" s="1"/>
  <c r="TQ136" i="1" a="1"/>
  <c r="TQ136" i="1" s="1"/>
  <c r="TP136" i="1" a="1"/>
  <c r="TP136" i="1" s="1"/>
  <c r="TO136" i="1" a="1"/>
  <c r="TO136" i="1" s="1"/>
  <c r="TN136" i="1" a="1"/>
  <c r="TN136" i="1" s="1"/>
  <c r="TM136" i="1" a="1"/>
  <c r="TM136" i="1" s="1"/>
  <c r="SY136" i="1" a="1"/>
  <c r="SY136" i="1" s="1"/>
  <c r="SX136" i="1" a="1"/>
  <c r="SX136" i="1" s="1"/>
  <c r="SW136" i="1" a="1"/>
  <c r="SW136" i="1" s="1"/>
  <c r="SV136" i="1" a="1"/>
  <c r="SV136" i="1" s="1"/>
  <c r="SU136" i="1" a="1"/>
  <c r="SU136" i="1" s="1"/>
  <c r="ST136" i="1" a="1"/>
  <c r="ST136" i="1" s="1"/>
  <c r="SS136" i="1" a="1"/>
  <c r="SS136" i="1" s="1"/>
  <c r="UM135" i="1" a="1"/>
  <c r="UM135" i="1" s="1"/>
  <c r="UL135" i="1" a="1"/>
  <c r="UL135" i="1" s="1"/>
  <c r="UK135" i="1" a="1"/>
  <c r="UK135" i="1" s="1"/>
  <c r="UJ135" i="1" a="1"/>
  <c r="UJ135" i="1" s="1"/>
  <c r="UI135" i="1" a="1"/>
  <c r="UI135" i="1" s="1"/>
  <c r="UH135" i="1" a="1"/>
  <c r="UH135" i="1" s="1"/>
  <c r="UG135" i="1" a="1"/>
  <c r="UG135" i="1" s="1"/>
  <c r="TS135" i="1" a="1"/>
  <c r="TS135" i="1" s="1"/>
  <c r="TR135" i="1" a="1"/>
  <c r="TR135" i="1" s="1"/>
  <c r="TQ135" i="1" a="1"/>
  <c r="TQ135" i="1" s="1"/>
  <c r="TP135" i="1" a="1"/>
  <c r="TP135" i="1" s="1"/>
  <c r="TO135" i="1" a="1"/>
  <c r="TO135" i="1" s="1"/>
  <c r="TN135" i="1" a="1"/>
  <c r="TN135" i="1" s="1"/>
  <c r="TM135" i="1" a="1"/>
  <c r="TM135" i="1" s="1"/>
  <c r="SY135" i="1" a="1"/>
  <c r="SY135" i="1" s="1"/>
  <c r="SX135" i="1" a="1"/>
  <c r="SX135" i="1" s="1"/>
  <c r="SW135" i="1" a="1"/>
  <c r="SW135" i="1" s="1"/>
  <c r="SV135" i="1" a="1"/>
  <c r="SV135" i="1" s="1"/>
  <c r="SU135" i="1" a="1"/>
  <c r="SU135" i="1" s="1"/>
  <c r="ST135" i="1" a="1"/>
  <c r="ST135" i="1" s="1"/>
  <c r="SS135" i="1" a="1"/>
  <c r="SS135" i="1" s="1"/>
  <c r="UM134" i="1" a="1"/>
  <c r="UM134" i="1" s="1"/>
  <c r="UL134" i="1" a="1"/>
  <c r="UL134" i="1" s="1"/>
  <c r="UK134" i="1" a="1"/>
  <c r="UK134" i="1" s="1"/>
  <c r="UJ134" i="1" a="1"/>
  <c r="UJ134" i="1" s="1"/>
  <c r="UI134" i="1" a="1"/>
  <c r="UI134" i="1" s="1"/>
  <c r="UH134" i="1" a="1"/>
  <c r="UH134" i="1" s="1"/>
  <c r="UG134" i="1" a="1"/>
  <c r="UG134" i="1" s="1"/>
  <c r="TS134" i="1" a="1"/>
  <c r="TS134" i="1" s="1"/>
  <c r="TR134" i="1" a="1"/>
  <c r="TR134" i="1" s="1"/>
  <c r="TQ134" i="1" a="1"/>
  <c r="TQ134" i="1" s="1"/>
  <c r="TP134" i="1" a="1"/>
  <c r="TP134" i="1" s="1"/>
  <c r="TO134" i="1" a="1"/>
  <c r="TO134" i="1" s="1"/>
  <c r="TN134" i="1" a="1"/>
  <c r="TN134" i="1" s="1"/>
  <c r="TM134" i="1" a="1"/>
  <c r="TM134" i="1" s="1"/>
  <c r="SY134" i="1" a="1"/>
  <c r="SY134" i="1" s="1"/>
  <c r="SX134" i="1" a="1"/>
  <c r="SX134" i="1" s="1"/>
  <c r="SW134" i="1" a="1"/>
  <c r="SW134" i="1" s="1"/>
  <c r="SV134" i="1" a="1"/>
  <c r="SV134" i="1" s="1"/>
  <c r="SU134" i="1" a="1"/>
  <c r="SU134" i="1" s="1"/>
  <c r="ST134" i="1" a="1"/>
  <c r="ST134" i="1" s="1"/>
  <c r="SS134" i="1" a="1"/>
  <c r="SS134" i="1" s="1"/>
  <c r="UM133" i="1" a="1"/>
  <c r="UM133" i="1" s="1"/>
  <c r="UL133" i="1" a="1"/>
  <c r="UL133" i="1" s="1"/>
  <c r="UK133" i="1" a="1"/>
  <c r="UK133" i="1" s="1"/>
  <c r="UJ133" i="1" a="1"/>
  <c r="UJ133" i="1" s="1"/>
  <c r="UI133" i="1" a="1"/>
  <c r="UI133" i="1" s="1"/>
  <c r="UH133" i="1" a="1"/>
  <c r="UH133" i="1" s="1"/>
  <c r="UG133" i="1" a="1"/>
  <c r="UG133" i="1" s="1"/>
  <c r="TS133" i="1" a="1"/>
  <c r="TS133" i="1" s="1"/>
  <c r="TR133" i="1" a="1"/>
  <c r="TR133" i="1" s="1"/>
  <c r="TQ133" i="1" a="1"/>
  <c r="TQ133" i="1" s="1"/>
  <c r="TP133" i="1" a="1"/>
  <c r="TP133" i="1" s="1"/>
  <c r="TO133" i="1" a="1"/>
  <c r="TO133" i="1" s="1"/>
  <c r="TN133" i="1" a="1"/>
  <c r="TN133" i="1" s="1"/>
  <c r="TM133" i="1" a="1"/>
  <c r="TM133" i="1" s="1"/>
  <c r="SY133" i="1" a="1"/>
  <c r="SY133" i="1" s="1"/>
  <c r="SX133" i="1" a="1"/>
  <c r="SX133" i="1" s="1"/>
  <c r="SW133" i="1" a="1"/>
  <c r="SW133" i="1" s="1"/>
  <c r="SV133" i="1" a="1"/>
  <c r="SV133" i="1" s="1"/>
  <c r="SU133" i="1" a="1"/>
  <c r="SU133" i="1" s="1"/>
  <c r="ST133" i="1" a="1"/>
  <c r="ST133" i="1" s="1"/>
  <c r="SS133" i="1" a="1"/>
  <c r="SS133" i="1" s="1"/>
  <c r="UM132" i="1" a="1"/>
  <c r="UM132" i="1" s="1"/>
  <c r="UL132" i="1" a="1"/>
  <c r="UL132" i="1" s="1"/>
  <c r="UK132" i="1" a="1"/>
  <c r="UK132" i="1" s="1"/>
  <c r="UJ132" i="1" a="1"/>
  <c r="UJ132" i="1" s="1"/>
  <c r="UI132" i="1" a="1"/>
  <c r="UI132" i="1" s="1"/>
  <c r="UH132" i="1" a="1"/>
  <c r="UH132" i="1" s="1"/>
  <c r="UG132" i="1" a="1"/>
  <c r="UG132" i="1" s="1"/>
  <c r="TS132" i="1" a="1"/>
  <c r="TS132" i="1" s="1"/>
  <c r="TR132" i="1" a="1"/>
  <c r="TR132" i="1" s="1"/>
  <c r="TQ132" i="1" a="1"/>
  <c r="TQ132" i="1" s="1"/>
  <c r="TP132" i="1" a="1"/>
  <c r="TP132" i="1" s="1"/>
  <c r="TO132" i="1" a="1"/>
  <c r="TO132" i="1" s="1"/>
  <c r="TN132" i="1" a="1"/>
  <c r="TN132" i="1" s="1"/>
  <c r="TM132" i="1" a="1"/>
  <c r="TM132" i="1" s="1"/>
  <c r="SY132" i="1" a="1"/>
  <c r="SY132" i="1" s="1"/>
  <c r="SX132" i="1" a="1"/>
  <c r="SX132" i="1" s="1"/>
  <c r="SW132" i="1" a="1"/>
  <c r="SW132" i="1" s="1"/>
  <c r="SV132" i="1" a="1"/>
  <c r="SV132" i="1" s="1"/>
  <c r="SU132" i="1" a="1"/>
  <c r="SU132" i="1" s="1"/>
  <c r="ST132" i="1" a="1"/>
  <c r="ST132" i="1" s="1"/>
  <c r="SS132" i="1" a="1"/>
  <c r="SS132" i="1" s="1"/>
  <c r="UM131" i="1" a="1"/>
  <c r="UM131" i="1" s="1"/>
  <c r="UL131" i="1" a="1"/>
  <c r="UL131" i="1" s="1"/>
  <c r="UK131" i="1" a="1"/>
  <c r="UK131" i="1" s="1"/>
  <c r="UJ131" i="1" a="1"/>
  <c r="UJ131" i="1" s="1"/>
  <c r="UI131" i="1" a="1"/>
  <c r="UI131" i="1" s="1"/>
  <c r="UH131" i="1" a="1"/>
  <c r="UH131" i="1" s="1"/>
  <c r="UG131" i="1" a="1"/>
  <c r="UG131" i="1" s="1"/>
  <c r="TS131" i="1" a="1"/>
  <c r="TS131" i="1" s="1"/>
  <c r="TR131" i="1" a="1"/>
  <c r="TR131" i="1" s="1"/>
  <c r="TQ131" i="1" a="1"/>
  <c r="TQ131" i="1" s="1"/>
  <c r="TP131" i="1" a="1"/>
  <c r="TP131" i="1" s="1"/>
  <c r="TO131" i="1" a="1"/>
  <c r="TO131" i="1" s="1"/>
  <c r="TN131" i="1" a="1"/>
  <c r="TN131" i="1" s="1"/>
  <c r="TM131" i="1" a="1"/>
  <c r="TM131" i="1" s="1"/>
  <c r="SY131" i="1" a="1"/>
  <c r="SY131" i="1" s="1"/>
  <c r="SX131" i="1" a="1"/>
  <c r="SX131" i="1" s="1"/>
  <c r="SW131" i="1" a="1"/>
  <c r="SW131" i="1" s="1"/>
  <c r="SV131" i="1" a="1"/>
  <c r="SV131" i="1" s="1"/>
  <c r="SU131" i="1" a="1"/>
  <c r="SU131" i="1" s="1"/>
  <c r="ST131" i="1" a="1"/>
  <c r="ST131" i="1" s="1"/>
  <c r="SS131" i="1" a="1"/>
  <c r="SS131" i="1" s="1"/>
  <c r="UM130" i="1" a="1"/>
  <c r="UM130" i="1" s="1"/>
  <c r="UL130" i="1" a="1"/>
  <c r="UL130" i="1" s="1"/>
  <c r="UK130" i="1" a="1"/>
  <c r="UK130" i="1" s="1"/>
  <c r="UJ130" i="1" a="1"/>
  <c r="UJ130" i="1" s="1"/>
  <c r="UI130" i="1" a="1"/>
  <c r="UI130" i="1" s="1"/>
  <c r="UH130" i="1" a="1"/>
  <c r="UH130" i="1" s="1"/>
  <c r="UG130" i="1" a="1"/>
  <c r="UG130" i="1" s="1"/>
  <c r="TS130" i="1" a="1"/>
  <c r="TS130" i="1" s="1"/>
  <c r="TR130" i="1" a="1"/>
  <c r="TR130" i="1" s="1"/>
  <c r="TQ130" i="1" a="1"/>
  <c r="TQ130" i="1" s="1"/>
  <c r="TP130" i="1" a="1"/>
  <c r="TP130" i="1" s="1"/>
  <c r="TO130" i="1" a="1"/>
  <c r="TO130" i="1" s="1"/>
  <c r="TN130" i="1" a="1"/>
  <c r="TN130" i="1" s="1"/>
  <c r="TM130" i="1" a="1"/>
  <c r="TM130" i="1" s="1"/>
  <c r="SY130" i="1" a="1"/>
  <c r="SY130" i="1" s="1"/>
  <c r="SX130" i="1" a="1"/>
  <c r="SX130" i="1" s="1"/>
  <c r="SW130" i="1" a="1"/>
  <c r="SW130" i="1" s="1"/>
  <c r="SV130" i="1" a="1"/>
  <c r="SV130" i="1" s="1"/>
  <c r="SU130" i="1" a="1"/>
  <c r="SU130" i="1" s="1"/>
  <c r="ST130" i="1" a="1"/>
  <c r="ST130" i="1" s="1"/>
  <c r="SS130" i="1" a="1"/>
  <c r="SS130" i="1" s="1"/>
  <c r="UM129" i="1" a="1"/>
  <c r="UM129" i="1" s="1"/>
  <c r="UL129" i="1" a="1"/>
  <c r="UL129" i="1" s="1"/>
  <c r="UK129" i="1" a="1"/>
  <c r="UK129" i="1" s="1"/>
  <c r="UJ129" i="1" a="1"/>
  <c r="UJ129" i="1" s="1"/>
  <c r="UI129" i="1" a="1"/>
  <c r="UI129" i="1" s="1"/>
  <c r="UH129" i="1" a="1"/>
  <c r="UH129" i="1" s="1"/>
  <c r="UG129" i="1" a="1"/>
  <c r="UG129" i="1" s="1"/>
  <c r="TS129" i="1" a="1"/>
  <c r="TS129" i="1" s="1"/>
  <c r="TR129" i="1" a="1"/>
  <c r="TR129" i="1" s="1"/>
  <c r="TQ129" i="1" a="1"/>
  <c r="TQ129" i="1" s="1"/>
  <c r="TP129" i="1" a="1"/>
  <c r="TP129" i="1" s="1"/>
  <c r="TO129" i="1" a="1"/>
  <c r="TO129" i="1" s="1"/>
  <c r="TN129" i="1" a="1"/>
  <c r="TN129" i="1" s="1"/>
  <c r="TM129" i="1" a="1"/>
  <c r="TM129" i="1" s="1"/>
  <c r="SY129" i="1" a="1"/>
  <c r="SY129" i="1" s="1"/>
  <c r="SX129" i="1" a="1"/>
  <c r="SX129" i="1" s="1"/>
  <c r="SW129" i="1" a="1"/>
  <c r="SW129" i="1" s="1"/>
  <c r="SV129" i="1" a="1"/>
  <c r="SV129" i="1" s="1"/>
  <c r="SU129" i="1" a="1"/>
  <c r="SU129" i="1" s="1"/>
  <c r="ST129" i="1" a="1"/>
  <c r="ST129" i="1" s="1"/>
  <c r="SS129" i="1" a="1"/>
  <c r="SS129" i="1" s="1"/>
  <c r="UM128" i="1" a="1"/>
  <c r="UM128" i="1" s="1"/>
  <c r="UL128" i="1" a="1"/>
  <c r="UL128" i="1" s="1"/>
  <c r="UK128" i="1" a="1"/>
  <c r="UK128" i="1" s="1"/>
  <c r="UJ128" i="1" a="1"/>
  <c r="UJ128" i="1" s="1"/>
  <c r="UI128" i="1" a="1"/>
  <c r="UI128" i="1" s="1"/>
  <c r="UH128" i="1" a="1"/>
  <c r="UH128" i="1" s="1"/>
  <c r="UG128" i="1" a="1"/>
  <c r="UG128" i="1" s="1"/>
  <c r="TS128" i="1" a="1"/>
  <c r="TS128" i="1" s="1"/>
  <c r="TR128" i="1" a="1"/>
  <c r="TR128" i="1" s="1"/>
  <c r="TQ128" i="1" a="1"/>
  <c r="TQ128" i="1" s="1"/>
  <c r="TP128" i="1" a="1"/>
  <c r="TP128" i="1" s="1"/>
  <c r="TO128" i="1" a="1"/>
  <c r="TO128" i="1" s="1"/>
  <c r="TN128" i="1" a="1"/>
  <c r="TN128" i="1" s="1"/>
  <c r="TM128" i="1" a="1"/>
  <c r="TM128" i="1" s="1"/>
  <c r="SY128" i="1" a="1"/>
  <c r="SY128" i="1" s="1"/>
  <c r="SX128" i="1" a="1"/>
  <c r="SX128" i="1" s="1"/>
  <c r="SW128" i="1" a="1"/>
  <c r="SW128" i="1" s="1"/>
  <c r="SV128" i="1" a="1"/>
  <c r="SV128" i="1" s="1"/>
  <c r="SU128" i="1" a="1"/>
  <c r="SU128" i="1" s="1"/>
  <c r="ST128" i="1" a="1"/>
  <c r="ST128" i="1" s="1"/>
  <c r="SS128" i="1" a="1"/>
  <c r="SS128" i="1" s="1"/>
  <c r="UM127" i="1" a="1"/>
  <c r="UM127" i="1" s="1"/>
  <c r="UL127" i="1" a="1"/>
  <c r="UL127" i="1" s="1"/>
  <c r="UK127" i="1" a="1"/>
  <c r="UK127" i="1" s="1"/>
  <c r="UJ127" i="1" a="1"/>
  <c r="UJ127" i="1" s="1"/>
  <c r="UI127" i="1" a="1"/>
  <c r="UI127" i="1" s="1"/>
  <c r="UH127" i="1" a="1"/>
  <c r="UH127" i="1" s="1"/>
  <c r="UG127" i="1" a="1"/>
  <c r="UG127" i="1" s="1"/>
  <c r="TS127" i="1" a="1"/>
  <c r="TS127" i="1" s="1"/>
  <c r="TR127" i="1" a="1"/>
  <c r="TR127" i="1" s="1"/>
  <c r="TQ127" i="1" a="1"/>
  <c r="TQ127" i="1" s="1"/>
  <c r="TP127" i="1" a="1"/>
  <c r="TP127" i="1" s="1"/>
  <c r="TO127" i="1" a="1"/>
  <c r="TO127" i="1" s="1"/>
  <c r="TN127" i="1" a="1"/>
  <c r="TN127" i="1" s="1"/>
  <c r="TM127" i="1" a="1"/>
  <c r="TM127" i="1" s="1"/>
  <c r="SY127" i="1" a="1"/>
  <c r="SY127" i="1" s="1"/>
  <c r="SX127" i="1" a="1"/>
  <c r="SX127" i="1" s="1"/>
  <c r="SW127" i="1" a="1"/>
  <c r="SW127" i="1" s="1"/>
  <c r="SV127" i="1" a="1"/>
  <c r="SV127" i="1" s="1"/>
  <c r="SU127" i="1" a="1"/>
  <c r="SU127" i="1" s="1"/>
  <c r="ST127" i="1" a="1"/>
  <c r="ST127" i="1" s="1"/>
  <c r="SS127" i="1" a="1"/>
  <c r="SS127" i="1" s="1"/>
  <c r="UM126" i="1" a="1"/>
  <c r="UM126" i="1" s="1"/>
  <c r="UL126" i="1" a="1"/>
  <c r="UL126" i="1" s="1"/>
  <c r="UK126" i="1" a="1"/>
  <c r="UK126" i="1" s="1"/>
  <c r="UJ126" i="1" a="1"/>
  <c r="UJ126" i="1" s="1"/>
  <c r="UI126" i="1" a="1"/>
  <c r="UI126" i="1" s="1"/>
  <c r="UH126" i="1" a="1"/>
  <c r="UH126" i="1" s="1"/>
  <c r="UG126" i="1" a="1"/>
  <c r="UG126" i="1" s="1"/>
  <c r="TS126" i="1" a="1"/>
  <c r="TS126" i="1" s="1"/>
  <c r="TR126" i="1" a="1"/>
  <c r="TR126" i="1" s="1"/>
  <c r="TQ126" i="1" a="1"/>
  <c r="TQ126" i="1" s="1"/>
  <c r="TP126" i="1" a="1"/>
  <c r="TP126" i="1" s="1"/>
  <c r="TO126" i="1" a="1"/>
  <c r="TO126" i="1" s="1"/>
  <c r="TN126" i="1" a="1"/>
  <c r="TN126" i="1" s="1"/>
  <c r="TM126" i="1" a="1"/>
  <c r="TM126" i="1" s="1"/>
  <c r="SY126" i="1" a="1"/>
  <c r="SY126" i="1" s="1"/>
  <c r="SX126" i="1" a="1"/>
  <c r="SX126" i="1" s="1"/>
  <c r="SW126" i="1" a="1"/>
  <c r="SW126" i="1" s="1"/>
  <c r="SV126" i="1" a="1"/>
  <c r="SV126" i="1" s="1"/>
  <c r="SU126" i="1" a="1"/>
  <c r="SU126" i="1" s="1"/>
  <c r="ST126" i="1" a="1"/>
  <c r="ST126" i="1" s="1"/>
  <c r="SS126" i="1" a="1"/>
  <c r="SS126" i="1" s="1"/>
  <c r="UM125" i="1" a="1"/>
  <c r="UM125" i="1" s="1"/>
  <c r="UL125" i="1" a="1"/>
  <c r="UL125" i="1" s="1"/>
  <c r="UK125" i="1" a="1"/>
  <c r="UK125" i="1" s="1"/>
  <c r="UJ125" i="1" a="1"/>
  <c r="UJ125" i="1" s="1"/>
  <c r="UI125" i="1" a="1"/>
  <c r="UI125" i="1" s="1"/>
  <c r="UH125" i="1" a="1"/>
  <c r="UH125" i="1" s="1"/>
  <c r="UG125" i="1" a="1"/>
  <c r="UG125" i="1" s="1"/>
  <c r="TS125" i="1" a="1"/>
  <c r="TS125" i="1" s="1"/>
  <c r="TR125" i="1" a="1"/>
  <c r="TR125" i="1" s="1"/>
  <c r="TQ125" i="1" a="1"/>
  <c r="TQ125" i="1" s="1"/>
  <c r="TP125" i="1" a="1"/>
  <c r="TP125" i="1" s="1"/>
  <c r="TO125" i="1" a="1"/>
  <c r="TO125" i="1" s="1"/>
  <c r="TN125" i="1" a="1"/>
  <c r="TN125" i="1" s="1"/>
  <c r="TM125" i="1" a="1"/>
  <c r="TM125" i="1" s="1"/>
  <c r="SY125" i="1" a="1"/>
  <c r="SY125" i="1" s="1"/>
  <c r="SX125" i="1" a="1"/>
  <c r="SX125" i="1" s="1"/>
  <c r="SW125" i="1" a="1"/>
  <c r="SW125" i="1" s="1"/>
  <c r="SV125" i="1" a="1"/>
  <c r="SV125" i="1" s="1"/>
  <c r="SU125" i="1" a="1"/>
  <c r="SU125" i="1" s="1"/>
  <c r="ST125" i="1" a="1"/>
  <c r="ST125" i="1" s="1"/>
  <c r="SS125" i="1" a="1"/>
  <c r="SS125" i="1" s="1"/>
  <c r="UM124" i="1" a="1"/>
  <c r="UM124" i="1" s="1"/>
  <c r="UL124" i="1" a="1"/>
  <c r="UL124" i="1" s="1"/>
  <c r="UK124" i="1" a="1"/>
  <c r="UK124" i="1" s="1"/>
  <c r="UJ124" i="1" a="1"/>
  <c r="UJ124" i="1" s="1"/>
  <c r="UI124" i="1" a="1"/>
  <c r="UI124" i="1" s="1"/>
  <c r="UH124" i="1" a="1"/>
  <c r="UH124" i="1" s="1"/>
  <c r="UG124" i="1" a="1"/>
  <c r="UG124" i="1" s="1"/>
  <c r="TS124" i="1" a="1"/>
  <c r="TS124" i="1" s="1"/>
  <c r="TR124" i="1" a="1"/>
  <c r="TR124" i="1" s="1"/>
  <c r="TQ124" i="1" a="1"/>
  <c r="TQ124" i="1" s="1"/>
  <c r="TP124" i="1" a="1"/>
  <c r="TP124" i="1" s="1"/>
  <c r="TO124" i="1" a="1"/>
  <c r="TO124" i="1" s="1"/>
  <c r="TN124" i="1" a="1"/>
  <c r="TN124" i="1" s="1"/>
  <c r="TM124" i="1" a="1"/>
  <c r="TM124" i="1" s="1"/>
  <c r="SY124" i="1" a="1"/>
  <c r="SY124" i="1" s="1"/>
  <c r="SX124" i="1" a="1"/>
  <c r="SX124" i="1" s="1"/>
  <c r="SW124" i="1" a="1"/>
  <c r="SW124" i="1" s="1"/>
  <c r="SV124" i="1" a="1"/>
  <c r="SV124" i="1" s="1"/>
  <c r="SU124" i="1" a="1"/>
  <c r="SU124" i="1" s="1"/>
  <c r="ST124" i="1" a="1"/>
  <c r="ST124" i="1" s="1"/>
  <c r="SS124" i="1" a="1"/>
  <c r="SS124" i="1" s="1"/>
  <c r="UM123" i="1" a="1"/>
  <c r="UM123" i="1" s="1"/>
  <c r="UL123" i="1" a="1"/>
  <c r="UL123" i="1" s="1"/>
  <c r="UK123" i="1" a="1"/>
  <c r="UK123" i="1" s="1"/>
  <c r="UJ123" i="1" a="1"/>
  <c r="UJ123" i="1" s="1"/>
  <c r="UI123" i="1" a="1"/>
  <c r="UI123" i="1" s="1"/>
  <c r="UH123" i="1" a="1"/>
  <c r="UH123" i="1" s="1"/>
  <c r="UG123" i="1" a="1"/>
  <c r="UG123" i="1" s="1"/>
  <c r="TS123" i="1" a="1"/>
  <c r="TS123" i="1" s="1"/>
  <c r="TR123" i="1" a="1"/>
  <c r="TR123" i="1" s="1"/>
  <c r="TQ123" i="1" a="1"/>
  <c r="TQ123" i="1" s="1"/>
  <c r="TP123" i="1" a="1"/>
  <c r="TP123" i="1" s="1"/>
  <c r="TO123" i="1" a="1"/>
  <c r="TO123" i="1" s="1"/>
  <c r="TN123" i="1" a="1"/>
  <c r="TN123" i="1" s="1"/>
  <c r="TM123" i="1" a="1"/>
  <c r="TM123" i="1" s="1"/>
  <c r="SY123" i="1" a="1"/>
  <c r="SY123" i="1" s="1"/>
  <c r="SX123" i="1" a="1"/>
  <c r="SX123" i="1" s="1"/>
  <c r="SW123" i="1" a="1"/>
  <c r="SW123" i="1" s="1"/>
  <c r="SV123" i="1" a="1"/>
  <c r="SV123" i="1" s="1"/>
  <c r="SU123" i="1" a="1"/>
  <c r="SU123" i="1" s="1"/>
  <c r="ST123" i="1" a="1"/>
  <c r="ST123" i="1" s="1"/>
  <c r="SS123" i="1" a="1"/>
  <c r="SS123" i="1" s="1"/>
  <c r="UM122" i="1" a="1"/>
  <c r="UM122" i="1" s="1"/>
  <c r="UL122" i="1" a="1"/>
  <c r="UL122" i="1" s="1"/>
  <c r="UK122" i="1" a="1"/>
  <c r="UK122" i="1" s="1"/>
  <c r="UJ122" i="1" a="1"/>
  <c r="UJ122" i="1" s="1"/>
  <c r="UI122" i="1" a="1"/>
  <c r="UI122" i="1" s="1"/>
  <c r="UH122" i="1" a="1"/>
  <c r="UH122" i="1" s="1"/>
  <c r="UG122" i="1" a="1"/>
  <c r="UG122" i="1" s="1"/>
  <c r="TS122" i="1" a="1"/>
  <c r="TS122" i="1" s="1"/>
  <c r="TR122" i="1" a="1"/>
  <c r="TR122" i="1" s="1"/>
  <c r="TQ122" i="1" a="1"/>
  <c r="TQ122" i="1" s="1"/>
  <c r="TP122" i="1" a="1"/>
  <c r="TP122" i="1" s="1"/>
  <c r="TO122" i="1" a="1"/>
  <c r="TO122" i="1" s="1"/>
  <c r="TN122" i="1" a="1"/>
  <c r="TN122" i="1" s="1"/>
  <c r="TM122" i="1" a="1"/>
  <c r="TM122" i="1" s="1"/>
  <c r="SY122" i="1" a="1"/>
  <c r="SY122" i="1" s="1"/>
  <c r="SX122" i="1" a="1"/>
  <c r="SX122" i="1" s="1"/>
  <c r="SW122" i="1" a="1"/>
  <c r="SW122" i="1" s="1"/>
  <c r="SV122" i="1" a="1"/>
  <c r="SV122" i="1" s="1"/>
  <c r="SU122" i="1" a="1"/>
  <c r="SU122" i="1" s="1"/>
  <c r="ST122" i="1" a="1"/>
  <c r="ST122" i="1" s="1"/>
  <c r="SS122" i="1" a="1"/>
  <c r="SS122" i="1" s="1"/>
  <c r="UM121" i="1" a="1"/>
  <c r="UM121" i="1" s="1"/>
  <c r="UL121" i="1" a="1"/>
  <c r="UL121" i="1" s="1"/>
  <c r="UK121" i="1" a="1"/>
  <c r="UK121" i="1" s="1"/>
  <c r="UJ121" i="1" a="1"/>
  <c r="UJ121" i="1" s="1"/>
  <c r="UI121" i="1" a="1"/>
  <c r="UI121" i="1" s="1"/>
  <c r="UH121" i="1" a="1"/>
  <c r="UH121" i="1" s="1"/>
  <c r="UG121" i="1" a="1"/>
  <c r="UG121" i="1" s="1"/>
  <c r="TS121" i="1" a="1"/>
  <c r="TS121" i="1" s="1"/>
  <c r="TR121" i="1" a="1"/>
  <c r="TR121" i="1" s="1"/>
  <c r="TQ121" i="1" a="1"/>
  <c r="TQ121" i="1" s="1"/>
  <c r="TP121" i="1" a="1"/>
  <c r="TP121" i="1" s="1"/>
  <c r="TO121" i="1" a="1"/>
  <c r="TO121" i="1" s="1"/>
  <c r="TN121" i="1" a="1"/>
  <c r="TN121" i="1" s="1"/>
  <c r="TM121" i="1" a="1"/>
  <c r="TM121" i="1" s="1"/>
  <c r="SY121" i="1" a="1"/>
  <c r="SY121" i="1" s="1"/>
  <c r="SX121" i="1" a="1"/>
  <c r="SX121" i="1" s="1"/>
  <c r="SW121" i="1" a="1"/>
  <c r="SW121" i="1" s="1"/>
  <c r="SV121" i="1" a="1"/>
  <c r="SV121" i="1" s="1"/>
  <c r="SU121" i="1" a="1"/>
  <c r="SU121" i="1" s="1"/>
  <c r="ST121" i="1" a="1"/>
  <c r="ST121" i="1" s="1"/>
  <c r="SS121" i="1" a="1"/>
  <c r="SS121" i="1" s="1"/>
  <c r="UM120" i="1" a="1"/>
  <c r="UM120" i="1" s="1"/>
  <c r="UL120" i="1" a="1"/>
  <c r="UL120" i="1" s="1"/>
  <c r="UK120" i="1" a="1"/>
  <c r="UK120" i="1" s="1"/>
  <c r="UJ120" i="1" a="1"/>
  <c r="UJ120" i="1" s="1"/>
  <c r="UI120" i="1" a="1"/>
  <c r="UI120" i="1" s="1"/>
  <c r="UH120" i="1" a="1"/>
  <c r="UH120" i="1" s="1"/>
  <c r="UG120" i="1" a="1"/>
  <c r="UG120" i="1" s="1"/>
  <c r="TS120" i="1" a="1"/>
  <c r="TS120" i="1" s="1"/>
  <c r="TR120" i="1" a="1"/>
  <c r="TR120" i="1" s="1"/>
  <c r="TQ120" i="1" a="1"/>
  <c r="TQ120" i="1" s="1"/>
  <c r="TP120" i="1" a="1"/>
  <c r="TP120" i="1" s="1"/>
  <c r="TO120" i="1" a="1"/>
  <c r="TO120" i="1" s="1"/>
  <c r="TN120" i="1" a="1"/>
  <c r="TN120" i="1" s="1"/>
  <c r="TM120" i="1" a="1"/>
  <c r="TM120" i="1" s="1"/>
  <c r="SY120" i="1" a="1"/>
  <c r="SY120" i="1" s="1"/>
  <c r="SX120" i="1" a="1"/>
  <c r="SX120" i="1" s="1"/>
  <c r="SW120" i="1" a="1"/>
  <c r="SW120" i="1" s="1"/>
  <c r="SV120" i="1" a="1"/>
  <c r="SV120" i="1" s="1"/>
  <c r="SU120" i="1" a="1"/>
  <c r="SU120" i="1" s="1"/>
  <c r="ST120" i="1" a="1"/>
  <c r="ST120" i="1" s="1"/>
  <c r="SS120" i="1" a="1"/>
  <c r="SS120" i="1" s="1"/>
  <c r="UM119" i="1" a="1"/>
  <c r="UM119" i="1" s="1"/>
  <c r="UL119" i="1" a="1"/>
  <c r="UL119" i="1" s="1"/>
  <c r="UK119" i="1" a="1"/>
  <c r="UK119" i="1" s="1"/>
  <c r="UJ119" i="1" a="1"/>
  <c r="UJ119" i="1" s="1"/>
  <c r="UI119" i="1" a="1"/>
  <c r="UI119" i="1" s="1"/>
  <c r="UH119" i="1" a="1"/>
  <c r="UH119" i="1" s="1"/>
  <c r="UG119" i="1" a="1"/>
  <c r="UG119" i="1" s="1"/>
  <c r="TS119" i="1" a="1"/>
  <c r="TS119" i="1" s="1"/>
  <c r="TR119" i="1" a="1"/>
  <c r="TR119" i="1" s="1"/>
  <c r="TQ119" i="1" a="1"/>
  <c r="TQ119" i="1" s="1"/>
  <c r="TP119" i="1" a="1"/>
  <c r="TP119" i="1" s="1"/>
  <c r="TO119" i="1" a="1"/>
  <c r="TO119" i="1" s="1"/>
  <c r="TN119" i="1" a="1"/>
  <c r="TN119" i="1" s="1"/>
  <c r="TM119" i="1" a="1"/>
  <c r="TM119" i="1" s="1"/>
  <c r="SY119" i="1" a="1"/>
  <c r="SY119" i="1" s="1"/>
  <c r="SX119" i="1" a="1"/>
  <c r="SX119" i="1" s="1"/>
  <c r="SW119" i="1" a="1"/>
  <c r="SW119" i="1" s="1"/>
  <c r="SV119" i="1" a="1"/>
  <c r="SV119" i="1" s="1"/>
  <c r="SU119" i="1" a="1"/>
  <c r="SU119" i="1" s="1"/>
  <c r="ST119" i="1" a="1"/>
  <c r="ST119" i="1" s="1"/>
  <c r="SS119" i="1" a="1"/>
  <c r="SS119" i="1" s="1"/>
  <c r="UM118" i="1" a="1"/>
  <c r="UM118" i="1" s="1"/>
  <c r="UL118" i="1" a="1"/>
  <c r="UL118" i="1" s="1"/>
  <c r="UK118" i="1" a="1"/>
  <c r="UK118" i="1" s="1"/>
  <c r="UJ118" i="1" a="1"/>
  <c r="UJ118" i="1" s="1"/>
  <c r="UI118" i="1" a="1"/>
  <c r="UI118" i="1" s="1"/>
  <c r="UH118" i="1" a="1"/>
  <c r="UH118" i="1" s="1"/>
  <c r="UG118" i="1" a="1"/>
  <c r="UG118" i="1" s="1"/>
  <c r="TS118" i="1" a="1"/>
  <c r="TS118" i="1" s="1"/>
  <c r="TR118" i="1" a="1"/>
  <c r="TR118" i="1" s="1"/>
  <c r="TQ118" i="1" a="1"/>
  <c r="TQ118" i="1" s="1"/>
  <c r="TP118" i="1" a="1"/>
  <c r="TP118" i="1" s="1"/>
  <c r="TO118" i="1" a="1"/>
  <c r="TO118" i="1" s="1"/>
  <c r="TN118" i="1" a="1"/>
  <c r="TN118" i="1" s="1"/>
  <c r="TM118" i="1" a="1"/>
  <c r="TM118" i="1" s="1"/>
  <c r="SY118" i="1" a="1"/>
  <c r="SY118" i="1" s="1"/>
  <c r="SX118" i="1" a="1"/>
  <c r="SX118" i="1" s="1"/>
  <c r="SW118" i="1" a="1"/>
  <c r="SW118" i="1" s="1"/>
  <c r="SV118" i="1" a="1"/>
  <c r="SV118" i="1" s="1"/>
  <c r="SU118" i="1" a="1"/>
  <c r="SU118" i="1" s="1"/>
  <c r="ST118" i="1" a="1"/>
  <c r="ST118" i="1" s="1"/>
  <c r="SS118" i="1" a="1"/>
  <c r="SS118" i="1" s="1"/>
  <c r="UM117" i="1" a="1"/>
  <c r="UM117" i="1" s="1"/>
  <c r="UL117" i="1" a="1"/>
  <c r="UL117" i="1" s="1"/>
  <c r="UK117" i="1" a="1"/>
  <c r="UK117" i="1" s="1"/>
  <c r="UJ117" i="1" a="1"/>
  <c r="UJ117" i="1" s="1"/>
  <c r="UI117" i="1" a="1"/>
  <c r="UI117" i="1" s="1"/>
  <c r="UH117" i="1" a="1"/>
  <c r="UH117" i="1" s="1"/>
  <c r="UG117" i="1" a="1"/>
  <c r="UG117" i="1" s="1"/>
  <c r="TS117" i="1" a="1"/>
  <c r="TS117" i="1" s="1"/>
  <c r="TR117" i="1" a="1"/>
  <c r="TR117" i="1" s="1"/>
  <c r="TQ117" i="1" a="1"/>
  <c r="TQ117" i="1" s="1"/>
  <c r="TP117" i="1" a="1"/>
  <c r="TP117" i="1" s="1"/>
  <c r="TO117" i="1" a="1"/>
  <c r="TO117" i="1" s="1"/>
  <c r="TN117" i="1" a="1"/>
  <c r="TN117" i="1" s="1"/>
  <c r="TM117" i="1" a="1"/>
  <c r="TM117" i="1" s="1"/>
  <c r="SY117" i="1" a="1"/>
  <c r="SY117" i="1" s="1"/>
  <c r="SX117" i="1" a="1"/>
  <c r="SX117" i="1" s="1"/>
  <c r="SW117" i="1" a="1"/>
  <c r="SW117" i="1" s="1"/>
  <c r="SV117" i="1" a="1"/>
  <c r="SV117" i="1" s="1"/>
  <c r="SU117" i="1" a="1"/>
  <c r="SU117" i="1" s="1"/>
  <c r="ST117" i="1" a="1"/>
  <c r="ST117" i="1" s="1"/>
  <c r="SS117" i="1" a="1"/>
  <c r="SS117" i="1" s="1"/>
  <c r="UM116" i="1" a="1"/>
  <c r="UM116" i="1" s="1"/>
  <c r="UL116" i="1" a="1"/>
  <c r="UL116" i="1" s="1"/>
  <c r="UK116" i="1" a="1"/>
  <c r="UK116" i="1" s="1"/>
  <c r="UJ116" i="1" a="1"/>
  <c r="UJ116" i="1" s="1"/>
  <c r="UI116" i="1" a="1"/>
  <c r="UI116" i="1" s="1"/>
  <c r="UH116" i="1" a="1"/>
  <c r="UH116" i="1" s="1"/>
  <c r="UG116" i="1" a="1"/>
  <c r="UG116" i="1" s="1"/>
  <c r="TS116" i="1" a="1"/>
  <c r="TS116" i="1" s="1"/>
  <c r="TR116" i="1" a="1"/>
  <c r="TR116" i="1" s="1"/>
  <c r="TQ116" i="1" a="1"/>
  <c r="TQ116" i="1" s="1"/>
  <c r="TP116" i="1" a="1"/>
  <c r="TP116" i="1" s="1"/>
  <c r="TO116" i="1" a="1"/>
  <c r="TO116" i="1" s="1"/>
  <c r="TN116" i="1" a="1"/>
  <c r="TN116" i="1" s="1"/>
  <c r="TM116" i="1" a="1"/>
  <c r="TM116" i="1" s="1"/>
  <c r="SY116" i="1" a="1"/>
  <c r="SY116" i="1" s="1"/>
  <c r="SX116" i="1" a="1"/>
  <c r="SX116" i="1" s="1"/>
  <c r="SW116" i="1" a="1"/>
  <c r="SW116" i="1" s="1"/>
  <c r="SV116" i="1" a="1"/>
  <c r="SV116" i="1" s="1"/>
  <c r="SU116" i="1" a="1"/>
  <c r="SU116" i="1" s="1"/>
  <c r="ST116" i="1" a="1"/>
  <c r="ST116" i="1" s="1"/>
  <c r="SS116" i="1" a="1"/>
  <c r="SS116" i="1" s="1"/>
  <c r="UM115" i="1" a="1"/>
  <c r="UM115" i="1" s="1"/>
  <c r="UL115" i="1" a="1"/>
  <c r="UL115" i="1" s="1"/>
  <c r="UK115" i="1" a="1"/>
  <c r="UK115" i="1" s="1"/>
  <c r="UJ115" i="1" a="1"/>
  <c r="UJ115" i="1" s="1"/>
  <c r="UI115" i="1" a="1"/>
  <c r="UI115" i="1" s="1"/>
  <c r="UH115" i="1" a="1"/>
  <c r="UH115" i="1" s="1"/>
  <c r="UG115" i="1" a="1"/>
  <c r="UG115" i="1" s="1"/>
  <c r="TS115" i="1" a="1"/>
  <c r="TS115" i="1" s="1"/>
  <c r="TR115" i="1" a="1"/>
  <c r="TR115" i="1" s="1"/>
  <c r="TQ115" i="1" a="1"/>
  <c r="TQ115" i="1" s="1"/>
  <c r="TP115" i="1" a="1"/>
  <c r="TP115" i="1" s="1"/>
  <c r="TO115" i="1" a="1"/>
  <c r="TO115" i="1" s="1"/>
  <c r="TN115" i="1" a="1"/>
  <c r="TN115" i="1" s="1"/>
  <c r="TM115" i="1" a="1"/>
  <c r="TM115" i="1" s="1"/>
  <c r="SY115" i="1" a="1"/>
  <c r="SY115" i="1" s="1"/>
  <c r="SX115" i="1" a="1"/>
  <c r="SX115" i="1" s="1"/>
  <c r="SW115" i="1" a="1"/>
  <c r="SW115" i="1" s="1"/>
  <c r="SV115" i="1" a="1"/>
  <c r="SV115" i="1" s="1"/>
  <c r="SU115" i="1" a="1"/>
  <c r="SU115" i="1" s="1"/>
  <c r="ST115" i="1" a="1"/>
  <c r="ST115" i="1" s="1"/>
  <c r="SS115" i="1" a="1"/>
  <c r="SS115" i="1" s="1"/>
  <c r="UM114" i="1" a="1"/>
  <c r="UM114" i="1" s="1"/>
  <c r="UL114" i="1" a="1"/>
  <c r="UL114" i="1" s="1"/>
  <c r="UK114" i="1" a="1"/>
  <c r="UK114" i="1" s="1"/>
  <c r="UJ114" i="1" a="1"/>
  <c r="UJ114" i="1" s="1"/>
  <c r="UI114" i="1" a="1"/>
  <c r="UI114" i="1" s="1"/>
  <c r="UH114" i="1" a="1"/>
  <c r="UH114" i="1" s="1"/>
  <c r="UG114" i="1" a="1"/>
  <c r="UG114" i="1" s="1"/>
  <c r="TS114" i="1" a="1"/>
  <c r="TS114" i="1" s="1"/>
  <c r="TR114" i="1" a="1"/>
  <c r="TR114" i="1" s="1"/>
  <c r="TQ114" i="1" a="1"/>
  <c r="TQ114" i="1" s="1"/>
  <c r="TP114" i="1" a="1"/>
  <c r="TP114" i="1" s="1"/>
  <c r="TO114" i="1" a="1"/>
  <c r="TO114" i="1" s="1"/>
  <c r="TN114" i="1" a="1"/>
  <c r="TN114" i="1" s="1"/>
  <c r="TM114" i="1" a="1"/>
  <c r="TM114" i="1" s="1"/>
  <c r="SY114" i="1" a="1"/>
  <c r="SY114" i="1" s="1"/>
  <c r="SX114" i="1" a="1"/>
  <c r="SX114" i="1" s="1"/>
  <c r="SW114" i="1" a="1"/>
  <c r="SW114" i="1" s="1"/>
  <c r="SV114" i="1" a="1"/>
  <c r="SV114" i="1" s="1"/>
  <c r="SU114" i="1" a="1"/>
  <c r="SU114" i="1" s="1"/>
  <c r="ST114" i="1" a="1"/>
  <c r="ST114" i="1" s="1"/>
  <c r="SS114" i="1" a="1"/>
  <c r="SS114" i="1" s="1"/>
  <c r="UM113" i="1" a="1"/>
  <c r="UM113" i="1" s="1"/>
  <c r="UL113" i="1" a="1"/>
  <c r="UL113" i="1" s="1"/>
  <c r="UK113" i="1" a="1"/>
  <c r="UK113" i="1" s="1"/>
  <c r="UJ113" i="1" a="1"/>
  <c r="UJ113" i="1" s="1"/>
  <c r="UI113" i="1" a="1"/>
  <c r="UI113" i="1" s="1"/>
  <c r="UH113" i="1" a="1"/>
  <c r="UH113" i="1" s="1"/>
  <c r="UG113" i="1" a="1"/>
  <c r="UG113" i="1" s="1"/>
  <c r="TS113" i="1" a="1"/>
  <c r="TS113" i="1" s="1"/>
  <c r="TR113" i="1" a="1"/>
  <c r="TR113" i="1" s="1"/>
  <c r="TQ113" i="1" a="1"/>
  <c r="TQ113" i="1" s="1"/>
  <c r="TP113" i="1" a="1"/>
  <c r="TP113" i="1" s="1"/>
  <c r="TO113" i="1" a="1"/>
  <c r="TO113" i="1" s="1"/>
  <c r="TN113" i="1" a="1"/>
  <c r="TN113" i="1" s="1"/>
  <c r="TM113" i="1" a="1"/>
  <c r="TM113" i="1" s="1"/>
  <c r="SY113" i="1" a="1"/>
  <c r="SY113" i="1" s="1"/>
  <c r="SX113" i="1" a="1"/>
  <c r="SX113" i="1" s="1"/>
  <c r="SW113" i="1" a="1"/>
  <c r="SW113" i="1" s="1"/>
  <c r="SV113" i="1" a="1"/>
  <c r="SV113" i="1" s="1"/>
  <c r="SU113" i="1" a="1"/>
  <c r="SU113" i="1" s="1"/>
  <c r="ST113" i="1" a="1"/>
  <c r="ST113" i="1" s="1"/>
  <c r="SS113" i="1" a="1"/>
  <c r="SS113" i="1" s="1"/>
  <c r="UM112" i="1" a="1"/>
  <c r="UM112" i="1" s="1"/>
  <c r="UL112" i="1" a="1"/>
  <c r="UL112" i="1" s="1"/>
  <c r="UK112" i="1" a="1"/>
  <c r="UK112" i="1" s="1"/>
  <c r="UJ112" i="1" a="1"/>
  <c r="UJ112" i="1" s="1"/>
  <c r="UI112" i="1" a="1"/>
  <c r="UI112" i="1" s="1"/>
  <c r="UH112" i="1" a="1"/>
  <c r="UH112" i="1" s="1"/>
  <c r="UG112" i="1" a="1"/>
  <c r="UG112" i="1" s="1"/>
  <c r="TS112" i="1" a="1"/>
  <c r="TS112" i="1" s="1"/>
  <c r="TR112" i="1" a="1"/>
  <c r="TR112" i="1" s="1"/>
  <c r="TQ112" i="1" a="1"/>
  <c r="TQ112" i="1" s="1"/>
  <c r="TP112" i="1" a="1"/>
  <c r="TP112" i="1" s="1"/>
  <c r="TO112" i="1" a="1"/>
  <c r="TO112" i="1" s="1"/>
  <c r="TN112" i="1" a="1"/>
  <c r="TN112" i="1" s="1"/>
  <c r="TM112" i="1" a="1"/>
  <c r="TM112" i="1" s="1"/>
  <c r="SY112" i="1" a="1"/>
  <c r="SY112" i="1" s="1"/>
  <c r="SX112" i="1" a="1"/>
  <c r="SX112" i="1" s="1"/>
  <c r="SW112" i="1" a="1"/>
  <c r="SW112" i="1" s="1"/>
  <c r="SV112" i="1" a="1"/>
  <c r="SV112" i="1" s="1"/>
  <c r="SU112" i="1" a="1"/>
  <c r="SU112" i="1" s="1"/>
  <c r="ST112" i="1" a="1"/>
  <c r="ST112" i="1" s="1"/>
  <c r="SS112" i="1" a="1"/>
  <c r="SS112" i="1" s="1"/>
  <c r="UM111" i="1" a="1"/>
  <c r="UM111" i="1" s="1"/>
  <c r="UL111" i="1" a="1"/>
  <c r="UL111" i="1" s="1"/>
  <c r="UK111" i="1" a="1"/>
  <c r="UK111" i="1" s="1"/>
  <c r="UJ111" i="1" a="1"/>
  <c r="UJ111" i="1" s="1"/>
  <c r="UI111" i="1" a="1"/>
  <c r="UI111" i="1" s="1"/>
  <c r="UH111" i="1" a="1"/>
  <c r="UH111" i="1" s="1"/>
  <c r="UG111" i="1" a="1"/>
  <c r="UG111" i="1" s="1"/>
  <c r="TS111" i="1" a="1"/>
  <c r="TS111" i="1" s="1"/>
  <c r="TR111" i="1" a="1"/>
  <c r="TR111" i="1" s="1"/>
  <c r="TQ111" i="1" a="1"/>
  <c r="TQ111" i="1" s="1"/>
  <c r="TP111" i="1" a="1"/>
  <c r="TP111" i="1" s="1"/>
  <c r="TO111" i="1" a="1"/>
  <c r="TO111" i="1" s="1"/>
  <c r="TN111" i="1" a="1"/>
  <c r="TN111" i="1" s="1"/>
  <c r="TM111" i="1" a="1"/>
  <c r="TM111" i="1" s="1"/>
  <c r="SY111" i="1" a="1"/>
  <c r="SY111" i="1" s="1"/>
  <c r="SX111" i="1" a="1"/>
  <c r="SX111" i="1" s="1"/>
  <c r="SW111" i="1" a="1"/>
  <c r="SW111" i="1" s="1"/>
  <c r="SV111" i="1" a="1"/>
  <c r="SV111" i="1" s="1"/>
  <c r="SU111" i="1" a="1"/>
  <c r="SU111" i="1" s="1"/>
  <c r="ST111" i="1" a="1"/>
  <c r="ST111" i="1" s="1"/>
  <c r="SS111" i="1" a="1"/>
  <c r="SS111" i="1" s="1"/>
  <c r="UM110" i="1" a="1"/>
  <c r="UM110" i="1" s="1"/>
  <c r="UL110" i="1" a="1"/>
  <c r="UL110" i="1" s="1"/>
  <c r="UK110" i="1" a="1"/>
  <c r="UK110" i="1" s="1"/>
  <c r="UJ110" i="1" a="1"/>
  <c r="UJ110" i="1" s="1"/>
  <c r="UI110" i="1" a="1"/>
  <c r="UI110" i="1" s="1"/>
  <c r="UH110" i="1" a="1"/>
  <c r="UH110" i="1" s="1"/>
  <c r="UG110" i="1" a="1"/>
  <c r="UG110" i="1" s="1"/>
  <c r="TS110" i="1" a="1"/>
  <c r="TS110" i="1" s="1"/>
  <c r="TR110" i="1" a="1"/>
  <c r="TR110" i="1" s="1"/>
  <c r="TQ110" i="1" a="1"/>
  <c r="TQ110" i="1" s="1"/>
  <c r="TP110" i="1" a="1"/>
  <c r="TP110" i="1" s="1"/>
  <c r="TO110" i="1" a="1"/>
  <c r="TO110" i="1" s="1"/>
  <c r="TN110" i="1" a="1"/>
  <c r="TN110" i="1" s="1"/>
  <c r="TM110" i="1" a="1"/>
  <c r="TM110" i="1" s="1"/>
  <c r="SY110" i="1" a="1"/>
  <c r="SY110" i="1" s="1"/>
  <c r="SX110" i="1" a="1"/>
  <c r="SX110" i="1" s="1"/>
  <c r="SW110" i="1" a="1"/>
  <c r="SW110" i="1" s="1"/>
  <c r="SV110" i="1" a="1"/>
  <c r="SV110" i="1" s="1"/>
  <c r="SU110" i="1" a="1"/>
  <c r="SU110" i="1" s="1"/>
  <c r="ST110" i="1" a="1"/>
  <c r="ST110" i="1" s="1"/>
  <c r="SS110" i="1" a="1"/>
  <c r="SS110" i="1" s="1"/>
  <c r="UM109" i="1" a="1"/>
  <c r="UM109" i="1" s="1"/>
  <c r="UL109" i="1" a="1"/>
  <c r="UL109" i="1" s="1"/>
  <c r="UK109" i="1" a="1"/>
  <c r="UK109" i="1" s="1"/>
  <c r="UJ109" i="1" a="1"/>
  <c r="UJ109" i="1" s="1"/>
  <c r="UI109" i="1" a="1"/>
  <c r="UI109" i="1" s="1"/>
  <c r="UH109" i="1" a="1"/>
  <c r="UH109" i="1" s="1"/>
  <c r="UG109" i="1" a="1"/>
  <c r="UG109" i="1" s="1"/>
  <c r="TS109" i="1" a="1"/>
  <c r="TS109" i="1" s="1"/>
  <c r="TR109" i="1" a="1"/>
  <c r="TR109" i="1" s="1"/>
  <c r="TQ109" i="1" a="1"/>
  <c r="TQ109" i="1" s="1"/>
  <c r="TP109" i="1" a="1"/>
  <c r="TP109" i="1" s="1"/>
  <c r="TO109" i="1" a="1"/>
  <c r="TO109" i="1" s="1"/>
  <c r="TN109" i="1" a="1"/>
  <c r="TN109" i="1" s="1"/>
  <c r="TM109" i="1" a="1"/>
  <c r="TM109" i="1" s="1"/>
  <c r="SY109" i="1" a="1"/>
  <c r="SY109" i="1" s="1"/>
  <c r="SX109" i="1" a="1"/>
  <c r="SX109" i="1" s="1"/>
  <c r="SW109" i="1" a="1"/>
  <c r="SW109" i="1" s="1"/>
  <c r="SV109" i="1" a="1"/>
  <c r="SV109" i="1" s="1"/>
  <c r="SU109" i="1" a="1"/>
  <c r="SU109" i="1" s="1"/>
  <c r="ST109" i="1" a="1"/>
  <c r="ST109" i="1" s="1"/>
  <c r="SS109" i="1" a="1"/>
  <c r="SS109" i="1" s="1"/>
  <c r="UM108" i="1" a="1"/>
  <c r="UM108" i="1" s="1"/>
  <c r="UL108" i="1" a="1"/>
  <c r="UL108" i="1" s="1"/>
  <c r="UK108" i="1" a="1"/>
  <c r="UK108" i="1" s="1"/>
  <c r="UJ108" i="1" a="1"/>
  <c r="UJ108" i="1" s="1"/>
  <c r="UI108" i="1" a="1"/>
  <c r="UI108" i="1" s="1"/>
  <c r="UH108" i="1" a="1"/>
  <c r="UH108" i="1" s="1"/>
  <c r="UG108" i="1" a="1"/>
  <c r="UG108" i="1" s="1"/>
  <c r="TS108" i="1" a="1"/>
  <c r="TS108" i="1" s="1"/>
  <c r="TR108" i="1" a="1"/>
  <c r="TR108" i="1" s="1"/>
  <c r="TQ108" i="1" a="1"/>
  <c r="TQ108" i="1" s="1"/>
  <c r="TP108" i="1" a="1"/>
  <c r="TP108" i="1" s="1"/>
  <c r="TO108" i="1" a="1"/>
  <c r="TO108" i="1" s="1"/>
  <c r="TN108" i="1" a="1"/>
  <c r="TN108" i="1" s="1"/>
  <c r="TM108" i="1" a="1"/>
  <c r="TM108" i="1" s="1"/>
  <c r="SY108" i="1" a="1"/>
  <c r="SY108" i="1" s="1"/>
  <c r="SX108" i="1" a="1"/>
  <c r="SX108" i="1" s="1"/>
  <c r="SW108" i="1" a="1"/>
  <c r="SW108" i="1" s="1"/>
  <c r="SV108" i="1" a="1"/>
  <c r="SV108" i="1" s="1"/>
  <c r="SU108" i="1" a="1"/>
  <c r="SU108" i="1" s="1"/>
  <c r="ST108" i="1" a="1"/>
  <c r="ST108" i="1" s="1"/>
  <c r="SS108" i="1" a="1"/>
  <c r="SS108" i="1" s="1"/>
  <c r="UM107" i="1" a="1"/>
  <c r="UM107" i="1" s="1"/>
  <c r="UL107" i="1" a="1"/>
  <c r="UL107" i="1" s="1"/>
  <c r="UK107" i="1" a="1"/>
  <c r="UK107" i="1" s="1"/>
  <c r="UJ107" i="1" a="1"/>
  <c r="UJ107" i="1" s="1"/>
  <c r="UI107" i="1" a="1"/>
  <c r="UI107" i="1" s="1"/>
  <c r="UH107" i="1" a="1"/>
  <c r="UH107" i="1" s="1"/>
  <c r="UG107" i="1" a="1"/>
  <c r="UG107" i="1" s="1"/>
  <c r="TS107" i="1" a="1"/>
  <c r="TS107" i="1" s="1"/>
  <c r="TR107" i="1" a="1"/>
  <c r="TR107" i="1" s="1"/>
  <c r="TQ107" i="1" a="1"/>
  <c r="TQ107" i="1" s="1"/>
  <c r="TP107" i="1" a="1"/>
  <c r="TP107" i="1" s="1"/>
  <c r="TO107" i="1" a="1"/>
  <c r="TO107" i="1" s="1"/>
  <c r="TN107" i="1" a="1"/>
  <c r="TN107" i="1" s="1"/>
  <c r="TM107" i="1" a="1"/>
  <c r="TM107" i="1" s="1"/>
  <c r="SY107" i="1" a="1"/>
  <c r="SY107" i="1" s="1"/>
  <c r="SX107" i="1" a="1"/>
  <c r="SX107" i="1" s="1"/>
  <c r="SW107" i="1" a="1"/>
  <c r="SW107" i="1" s="1"/>
  <c r="SV107" i="1" a="1"/>
  <c r="SV107" i="1" s="1"/>
  <c r="SU107" i="1" a="1"/>
  <c r="SU107" i="1" s="1"/>
  <c r="ST107" i="1" a="1"/>
  <c r="ST107" i="1" s="1"/>
  <c r="SS107" i="1" a="1"/>
  <c r="SS107" i="1" s="1"/>
  <c r="UM106" i="1" a="1"/>
  <c r="UM106" i="1" s="1"/>
  <c r="UL106" i="1" a="1"/>
  <c r="UL106" i="1" s="1"/>
  <c r="UK106" i="1" a="1"/>
  <c r="UK106" i="1" s="1"/>
  <c r="UJ106" i="1" a="1"/>
  <c r="UJ106" i="1" s="1"/>
  <c r="UI106" i="1" a="1"/>
  <c r="UI106" i="1" s="1"/>
  <c r="UH106" i="1" a="1"/>
  <c r="UH106" i="1" s="1"/>
  <c r="UG106" i="1" a="1"/>
  <c r="UG106" i="1" s="1"/>
  <c r="TS106" i="1" a="1"/>
  <c r="TS106" i="1" s="1"/>
  <c r="TR106" i="1" a="1"/>
  <c r="TR106" i="1" s="1"/>
  <c r="TQ106" i="1" a="1"/>
  <c r="TQ106" i="1" s="1"/>
  <c r="TP106" i="1" a="1"/>
  <c r="TP106" i="1" s="1"/>
  <c r="TO106" i="1" a="1"/>
  <c r="TO106" i="1" s="1"/>
  <c r="TN106" i="1" a="1"/>
  <c r="TN106" i="1" s="1"/>
  <c r="TM106" i="1" a="1"/>
  <c r="TM106" i="1" s="1"/>
  <c r="SY106" i="1" a="1"/>
  <c r="SY106" i="1" s="1"/>
  <c r="SX106" i="1" a="1"/>
  <c r="SX106" i="1" s="1"/>
  <c r="SW106" i="1" a="1"/>
  <c r="SW106" i="1" s="1"/>
  <c r="SV106" i="1" a="1"/>
  <c r="SV106" i="1" s="1"/>
  <c r="SU106" i="1" a="1"/>
  <c r="SU106" i="1" s="1"/>
  <c r="ST106" i="1" a="1"/>
  <c r="ST106" i="1" s="1"/>
  <c r="SS106" i="1" a="1"/>
  <c r="SS106" i="1" s="1"/>
  <c r="UM105" i="1" a="1"/>
  <c r="UM105" i="1" s="1"/>
  <c r="UL105" i="1" a="1"/>
  <c r="UL105" i="1" s="1"/>
  <c r="UK105" i="1" a="1"/>
  <c r="UK105" i="1" s="1"/>
  <c r="UJ105" i="1" a="1"/>
  <c r="UJ105" i="1" s="1"/>
  <c r="UI105" i="1" a="1"/>
  <c r="UI105" i="1" s="1"/>
  <c r="UH105" i="1" a="1"/>
  <c r="UH105" i="1" s="1"/>
  <c r="UG105" i="1" a="1"/>
  <c r="UG105" i="1" s="1"/>
  <c r="TS105" i="1" a="1"/>
  <c r="TS105" i="1" s="1"/>
  <c r="TR105" i="1" a="1"/>
  <c r="TR105" i="1" s="1"/>
  <c r="TQ105" i="1" a="1"/>
  <c r="TQ105" i="1" s="1"/>
  <c r="TP105" i="1" a="1"/>
  <c r="TP105" i="1" s="1"/>
  <c r="TO105" i="1" a="1"/>
  <c r="TO105" i="1" s="1"/>
  <c r="TN105" i="1" a="1"/>
  <c r="TN105" i="1" s="1"/>
  <c r="TM105" i="1" a="1"/>
  <c r="TM105" i="1" s="1"/>
  <c r="SY105" i="1" a="1"/>
  <c r="SY105" i="1" s="1"/>
  <c r="SX105" i="1" a="1"/>
  <c r="SX105" i="1" s="1"/>
  <c r="SW105" i="1" a="1"/>
  <c r="SW105" i="1" s="1"/>
  <c r="SV105" i="1" a="1"/>
  <c r="SV105" i="1" s="1"/>
  <c r="SU105" i="1" a="1"/>
  <c r="SU105" i="1" s="1"/>
  <c r="ST105" i="1" a="1"/>
  <c r="ST105" i="1" s="1"/>
  <c r="SS105" i="1" a="1"/>
  <c r="SS105" i="1" s="1"/>
  <c r="UM104" i="1" a="1"/>
  <c r="UM104" i="1" s="1"/>
  <c r="UL104" i="1" a="1"/>
  <c r="UL104" i="1" s="1"/>
  <c r="UK104" i="1" a="1"/>
  <c r="UK104" i="1" s="1"/>
  <c r="UJ104" i="1" a="1"/>
  <c r="UJ104" i="1" s="1"/>
  <c r="UI104" i="1" a="1"/>
  <c r="UI104" i="1" s="1"/>
  <c r="UH104" i="1" a="1"/>
  <c r="UH104" i="1" s="1"/>
  <c r="UG104" i="1" a="1"/>
  <c r="UG104" i="1" s="1"/>
  <c r="TS104" i="1" a="1"/>
  <c r="TS104" i="1" s="1"/>
  <c r="TR104" i="1" a="1"/>
  <c r="TR104" i="1" s="1"/>
  <c r="TQ104" i="1" a="1"/>
  <c r="TQ104" i="1" s="1"/>
  <c r="TP104" i="1" a="1"/>
  <c r="TP104" i="1" s="1"/>
  <c r="TO104" i="1" a="1"/>
  <c r="TO104" i="1" s="1"/>
  <c r="TN104" i="1" a="1"/>
  <c r="TN104" i="1" s="1"/>
  <c r="TM104" i="1" a="1"/>
  <c r="TM104" i="1" s="1"/>
  <c r="SY104" i="1" a="1"/>
  <c r="SY104" i="1" s="1"/>
  <c r="SX104" i="1" a="1"/>
  <c r="SX104" i="1" s="1"/>
  <c r="SW104" i="1" a="1"/>
  <c r="SW104" i="1" s="1"/>
  <c r="SV104" i="1" a="1"/>
  <c r="SV104" i="1" s="1"/>
  <c r="SU104" i="1" a="1"/>
  <c r="SU104" i="1" s="1"/>
  <c r="ST104" i="1" a="1"/>
  <c r="ST104" i="1" s="1"/>
  <c r="SS104" i="1" a="1"/>
  <c r="SS104" i="1" s="1"/>
  <c r="UM103" i="1" a="1"/>
  <c r="UM103" i="1" s="1"/>
  <c r="UL103" i="1" a="1"/>
  <c r="UL103" i="1" s="1"/>
  <c r="UK103" i="1" a="1"/>
  <c r="UK103" i="1" s="1"/>
  <c r="UJ103" i="1" a="1"/>
  <c r="UJ103" i="1" s="1"/>
  <c r="UI103" i="1" a="1"/>
  <c r="UI103" i="1" s="1"/>
  <c r="UH103" i="1" a="1"/>
  <c r="UH103" i="1" s="1"/>
  <c r="UG103" i="1" a="1"/>
  <c r="UG103" i="1" s="1"/>
  <c r="TS103" i="1" a="1"/>
  <c r="TS103" i="1" s="1"/>
  <c r="TR103" i="1" a="1"/>
  <c r="TR103" i="1" s="1"/>
  <c r="TQ103" i="1" a="1"/>
  <c r="TQ103" i="1" s="1"/>
  <c r="TP103" i="1" a="1"/>
  <c r="TP103" i="1" s="1"/>
  <c r="TO103" i="1" a="1"/>
  <c r="TO103" i="1" s="1"/>
  <c r="TN103" i="1" a="1"/>
  <c r="TN103" i="1" s="1"/>
  <c r="TM103" i="1" a="1"/>
  <c r="TM103" i="1" s="1"/>
  <c r="SY103" i="1" a="1"/>
  <c r="SY103" i="1" s="1"/>
  <c r="SX103" i="1" a="1"/>
  <c r="SX103" i="1" s="1"/>
  <c r="SW103" i="1" a="1"/>
  <c r="SW103" i="1" s="1"/>
  <c r="SV103" i="1" a="1"/>
  <c r="SV103" i="1" s="1"/>
  <c r="SU103" i="1" a="1"/>
  <c r="SU103" i="1" s="1"/>
  <c r="ST103" i="1" a="1"/>
  <c r="ST103" i="1" s="1"/>
  <c r="SS103" i="1" a="1"/>
  <c r="SS103" i="1" s="1"/>
  <c r="UM102" i="1" a="1"/>
  <c r="UM102" i="1" s="1"/>
  <c r="UL102" i="1" a="1"/>
  <c r="UL102" i="1" s="1"/>
  <c r="UK102" i="1" a="1"/>
  <c r="UK102" i="1" s="1"/>
  <c r="UJ102" i="1" a="1"/>
  <c r="UJ102" i="1" s="1"/>
  <c r="UI102" i="1" a="1"/>
  <c r="UI102" i="1" s="1"/>
  <c r="UH102" i="1" a="1"/>
  <c r="UH102" i="1" s="1"/>
  <c r="UG102" i="1" a="1"/>
  <c r="UG102" i="1" s="1"/>
  <c r="TS102" i="1" a="1"/>
  <c r="TS102" i="1" s="1"/>
  <c r="TR102" i="1" a="1"/>
  <c r="TR102" i="1" s="1"/>
  <c r="TQ102" i="1" a="1"/>
  <c r="TQ102" i="1" s="1"/>
  <c r="TP102" i="1" a="1"/>
  <c r="TP102" i="1" s="1"/>
  <c r="TO102" i="1" a="1"/>
  <c r="TO102" i="1" s="1"/>
  <c r="TN102" i="1" a="1"/>
  <c r="TN102" i="1" s="1"/>
  <c r="TM102" i="1" a="1"/>
  <c r="TM102" i="1" s="1"/>
  <c r="SY102" i="1" a="1"/>
  <c r="SY102" i="1" s="1"/>
  <c r="SX102" i="1" a="1"/>
  <c r="SX102" i="1" s="1"/>
  <c r="SW102" i="1" a="1"/>
  <c r="SW102" i="1" s="1"/>
  <c r="SV102" i="1" a="1"/>
  <c r="SV102" i="1" s="1"/>
  <c r="SU102" i="1" a="1"/>
  <c r="SU102" i="1" s="1"/>
  <c r="ST102" i="1" a="1"/>
  <c r="ST102" i="1" s="1"/>
  <c r="SS102" i="1" a="1"/>
  <c r="SS102" i="1" s="1"/>
  <c r="UM101" i="1" a="1"/>
  <c r="UM101" i="1" s="1"/>
  <c r="UL101" i="1" a="1"/>
  <c r="UL101" i="1" s="1"/>
  <c r="UK101" i="1" a="1"/>
  <c r="UK101" i="1" s="1"/>
  <c r="UJ101" i="1" a="1"/>
  <c r="UJ101" i="1" s="1"/>
  <c r="UI101" i="1" a="1"/>
  <c r="UI101" i="1" s="1"/>
  <c r="UH101" i="1" a="1"/>
  <c r="UH101" i="1" s="1"/>
  <c r="UG101" i="1" a="1"/>
  <c r="UG101" i="1" s="1"/>
  <c r="TS101" i="1" a="1"/>
  <c r="TS101" i="1" s="1"/>
  <c r="TR101" i="1" a="1"/>
  <c r="TR101" i="1" s="1"/>
  <c r="TQ101" i="1" a="1"/>
  <c r="TQ101" i="1" s="1"/>
  <c r="TP101" i="1" a="1"/>
  <c r="TP101" i="1" s="1"/>
  <c r="TO101" i="1" a="1"/>
  <c r="TO101" i="1" s="1"/>
  <c r="TN101" i="1" a="1"/>
  <c r="TN101" i="1" s="1"/>
  <c r="TM101" i="1" a="1"/>
  <c r="TM101" i="1" s="1"/>
  <c r="SY101" i="1" a="1"/>
  <c r="SY101" i="1" s="1"/>
  <c r="SX101" i="1" a="1"/>
  <c r="SX101" i="1" s="1"/>
  <c r="SW101" i="1" a="1"/>
  <c r="SW101" i="1" s="1"/>
  <c r="SV101" i="1" a="1"/>
  <c r="SV101" i="1" s="1"/>
  <c r="SU101" i="1" a="1"/>
  <c r="SU101" i="1" s="1"/>
  <c r="ST101" i="1" a="1"/>
  <c r="ST101" i="1" s="1"/>
  <c r="SS101" i="1" a="1"/>
  <c r="SS101" i="1" s="1"/>
  <c r="UM100" i="1" a="1"/>
  <c r="UM100" i="1" s="1"/>
  <c r="UL100" i="1" a="1"/>
  <c r="UL100" i="1" s="1"/>
  <c r="UK100" i="1" a="1"/>
  <c r="UK100" i="1" s="1"/>
  <c r="UJ100" i="1" a="1"/>
  <c r="UJ100" i="1" s="1"/>
  <c r="UI100" i="1" a="1"/>
  <c r="UI100" i="1" s="1"/>
  <c r="UH100" i="1" a="1"/>
  <c r="UH100" i="1" s="1"/>
  <c r="UG100" i="1" a="1"/>
  <c r="UG100" i="1" s="1"/>
  <c r="TS100" i="1" a="1"/>
  <c r="TS100" i="1" s="1"/>
  <c r="TR100" i="1" a="1"/>
  <c r="TR100" i="1" s="1"/>
  <c r="TQ100" i="1" a="1"/>
  <c r="TQ100" i="1" s="1"/>
  <c r="TP100" i="1" a="1"/>
  <c r="TP100" i="1" s="1"/>
  <c r="TO100" i="1" a="1"/>
  <c r="TO100" i="1" s="1"/>
  <c r="TN100" i="1" a="1"/>
  <c r="TN100" i="1" s="1"/>
  <c r="TM100" i="1" a="1"/>
  <c r="TM100" i="1" s="1"/>
  <c r="SY100" i="1" a="1"/>
  <c r="SY100" i="1" s="1"/>
  <c r="SX100" i="1" a="1"/>
  <c r="SX100" i="1" s="1"/>
  <c r="SW100" i="1" a="1"/>
  <c r="SW100" i="1" s="1"/>
  <c r="SV100" i="1" a="1"/>
  <c r="SV100" i="1" s="1"/>
  <c r="SU100" i="1" a="1"/>
  <c r="SU100" i="1" s="1"/>
  <c r="ST100" i="1" a="1"/>
  <c r="ST100" i="1" s="1"/>
  <c r="SS100" i="1" a="1"/>
  <c r="SS100" i="1" s="1"/>
  <c r="UM99" i="1" a="1"/>
  <c r="UM99" i="1" s="1"/>
  <c r="UL99" i="1" a="1"/>
  <c r="UL99" i="1" s="1"/>
  <c r="UK99" i="1" a="1"/>
  <c r="UK99" i="1" s="1"/>
  <c r="UJ99" i="1" a="1"/>
  <c r="UJ99" i="1" s="1"/>
  <c r="UI99" i="1" a="1"/>
  <c r="UI99" i="1" s="1"/>
  <c r="UH99" i="1" a="1"/>
  <c r="UH99" i="1" s="1"/>
  <c r="UG99" i="1" a="1"/>
  <c r="UG99" i="1" s="1"/>
  <c r="TS99" i="1" a="1"/>
  <c r="TS99" i="1" s="1"/>
  <c r="TR99" i="1" a="1"/>
  <c r="TR99" i="1" s="1"/>
  <c r="TQ99" i="1" a="1"/>
  <c r="TQ99" i="1" s="1"/>
  <c r="TP99" i="1" a="1"/>
  <c r="TP99" i="1" s="1"/>
  <c r="TO99" i="1" a="1"/>
  <c r="TO99" i="1" s="1"/>
  <c r="TN99" i="1" a="1"/>
  <c r="TN99" i="1" s="1"/>
  <c r="TM99" i="1" a="1"/>
  <c r="TM99" i="1" s="1"/>
  <c r="SY99" i="1" a="1"/>
  <c r="SY99" i="1" s="1"/>
  <c r="SX99" i="1" a="1"/>
  <c r="SX99" i="1" s="1"/>
  <c r="SW99" i="1" a="1"/>
  <c r="SW99" i="1" s="1"/>
  <c r="SV99" i="1" a="1"/>
  <c r="SV99" i="1" s="1"/>
  <c r="SU99" i="1" a="1"/>
  <c r="SU99" i="1" s="1"/>
  <c r="ST99" i="1" a="1"/>
  <c r="ST99" i="1" s="1"/>
  <c r="SS99" i="1" a="1"/>
  <c r="SS99" i="1" s="1"/>
  <c r="UM98" i="1" a="1"/>
  <c r="UM98" i="1" s="1"/>
  <c r="UL98" i="1" a="1"/>
  <c r="UL98" i="1" s="1"/>
  <c r="UK98" i="1" a="1"/>
  <c r="UK98" i="1" s="1"/>
  <c r="UJ98" i="1" a="1"/>
  <c r="UJ98" i="1" s="1"/>
  <c r="UI98" i="1" a="1"/>
  <c r="UI98" i="1" s="1"/>
  <c r="UH98" i="1" a="1"/>
  <c r="UH98" i="1" s="1"/>
  <c r="UG98" i="1" a="1"/>
  <c r="UG98" i="1" s="1"/>
  <c r="TS98" i="1" a="1"/>
  <c r="TS98" i="1" s="1"/>
  <c r="TR98" i="1" a="1"/>
  <c r="TR98" i="1" s="1"/>
  <c r="TQ98" i="1" a="1"/>
  <c r="TQ98" i="1" s="1"/>
  <c r="TP98" i="1" a="1"/>
  <c r="TP98" i="1" s="1"/>
  <c r="TO98" i="1" a="1"/>
  <c r="TO98" i="1" s="1"/>
  <c r="TN98" i="1" a="1"/>
  <c r="TN98" i="1" s="1"/>
  <c r="TM98" i="1" a="1"/>
  <c r="TM98" i="1" s="1"/>
  <c r="SY98" i="1" a="1"/>
  <c r="SY98" i="1" s="1"/>
  <c r="SX98" i="1" a="1"/>
  <c r="SX98" i="1" s="1"/>
  <c r="SW98" i="1" a="1"/>
  <c r="SW98" i="1" s="1"/>
  <c r="SV98" i="1" a="1"/>
  <c r="SV98" i="1" s="1"/>
  <c r="SU98" i="1" a="1"/>
  <c r="SU98" i="1" s="1"/>
  <c r="ST98" i="1" a="1"/>
  <c r="ST98" i="1" s="1"/>
  <c r="SS98" i="1" a="1"/>
  <c r="SS98" i="1" s="1"/>
  <c r="UM97" i="1" a="1"/>
  <c r="UM97" i="1" s="1"/>
  <c r="UL97" i="1" a="1"/>
  <c r="UL97" i="1" s="1"/>
  <c r="UK97" i="1" a="1"/>
  <c r="UK97" i="1" s="1"/>
  <c r="UJ97" i="1" a="1"/>
  <c r="UJ97" i="1" s="1"/>
  <c r="UI97" i="1" a="1"/>
  <c r="UI97" i="1" s="1"/>
  <c r="UH97" i="1" a="1"/>
  <c r="UH97" i="1" s="1"/>
  <c r="UG97" i="1" a="1"/>
  <c r="UG97" i="1" s="1"/>
  <c r="TS97" i="1" a="1"/>
  <c r="TS97" i="1" s="1"/>
  <c r="TR97" i="1" a="1"/>
  <c r="TR97" i="1" s="1"/>
  <c r="TQ97" i="1" a="1"/>
  <c r="TQ97" i="1" s="1"/>
  <c r="TP97" i="1" a="1"/>
  <c r="TP97" i="1" s="1"/>
  <c r="TO97" i="1" a="1"/>
  <c r="TO97" i="1" s="1"/>
  <c r="TN97" i="1" a="1"/>
  <c r="TN97" i="1" s="1"/>
  <c r="TM97" i="1" a="1"/>
  <c r="TM97" i="1" s="1"/>
  <c r="SY97" i="1" a="1"/>
  <c r="SY97" i="1" s="1"/>
  <c r="SX97" i="1" a="1"/>
  <c r="SX97" i="1" s="1"/>
  <c r="SW97" i="1" a="1"/>
  <c r="SW97" i="1" s="1"/>
  <c r="SV97" i="1" a="1"/>
  <c r="SV97" i="1" s="1"/>
  <c r="SU97" i="1" a="1"/>
  <c r="SU97" i="1" s="1"/>
  <c r="ST97" i="1" a="1"/>
  <c r="ST97" i="1" s="1"/>
  <c r="SS97" i="1" a="1"/>
  <c r="SS97" i="1" s="1"/>
  <c r="UM96" i="1" a="1"/>
  <c r="UM96" i="1" s="1"/>
  <c r="UL96" i="1" a="1"/>
  <c r="UL96" i="1" s="1"/>
  <c r="UK96" i="1" a="1"/>
  <c r="UK96" i="1" s="1"/>
  <c r="UJ96" i="1" a="1"/>
  <c r="UJ96" i="1" s="1"/>
  <c r="UI96" i="1" a="1"/>
  <c r="UI96" i="1" s="1"/>
  <c r="UH96" i="1" a="1"/>
  <c r="UH96" i="1" s="1"/>
  <c r="UG96" i="1" a="1"/>
  <c r="UG96" i="1" s="1"/>
  <c r="TS96" i="1" a="1"/>
  <c r="TS96" i="1" s="1"/>
  <c r="TR96" i="1" a="1"/>
  <c r="TR96" i="1" s="1"/>
  <c r="TQ96" i="1" a="1"/>
  <c r="TQ96" i="1" s="1"/>
  <c r="TP96" i="1" a="1"/>
  <c r="TP96" i="1" s="1"/>
  <c r="TO96" i="1" a="1"/>
  <c r="TO96" i="1" s="1"/>
  <c r="TN96" i="1" a="1"/>
  <c r="TN96" i="1" s="1"/>
  <c r="TM96" i="1" a="1"/>
  <c r="TM96" i="1" s="1"/>
  <c r="SY96" i="1" a="1"/>
  <c r="SY96" i="1" s="1"/>
  <c r="SX96" i="1" a="1"/>
  <c r="SX96" i="1" s="1"/>
  <c r="SW96" i="1" a="1"/>
  <c r="SW96" i="1" s="1"/>
  <c r="SV96" i="1" a="1"/>
  <c r="SV96" i="1" s="1"/>
  <c r="SU96" i="1" a="1"/>
  <c r="SU96" i="1" s="1"/>
  <c r="ST96" i="1" a="1"/>
  <c r="ST96" i="1" s="1"/>
  <c r="SS96" i="1" a="1"/>
  <c r="SS96" i="1" s="1"/>
  <c r="UM95" i="1" a="1"/>
  <c r="UM95" i="1" s="1"/>
  <c r="UL95" i="1" a="1"/>
  <c r="UL95" i="1" s="1"/>
  <c r="UK95" i="1" a="1"/>
  <c r="UK95" i="1" s="1"/>
  <c r="UJ95" i="1" a="1"/>
  <c r="UJ95" i="1" s="1"/>
  <c r="UI95" i="1" a="1"/>
  <c r="UI95" i="1" s="1"/>
  <c r="UH95" i="1" a="1"/>
  <c r="UH95" i="1" s="1"/>
  <c r="UG95" i="1" a="1"/>
  <c r="UG95" i="1" s="1"/>
  <c r="TS95" i="1" a="1"/>
  <c r="TS95" i="1" s="1"/>
  <c r="TR95" i="1" a="1"/>
  <c r="TR95" i="1" s="1"/>
  <c r="TQ95" i="1" a="1"/>
  <c r="TQ95" i="1" s="1"/>
  <c r="TP95" i="1" a="1"/>
  <c r="TP95" i="1" s="1"/>
  <c r="TO95" i="1" a="1"/>
  <c r="TO95" i="1" s="1"/>
  <c r="TN95" i="1" a="1"/>
  <c r="TN95" i="1" s="1"/>
  <c r="TM95" i="1" a="1"/>
  <c r="TM95" i="1" s="1"/>
  <c r="SY95" i="1" a="1"/>
  <c r="SY95" i="1" s="1"/>
  <c r="SX95" i="1" a="1"/>
  <c r="SX95" i="1" s="1"/>
  <c r="SW95" i="1" a="1"/>
  <c r="SW95" i="1" s="1"/>
  <c r="SV95" i="1" a="1"/>
  <c r="SV95" i="1" s="1"/>
  <c r="SU95" i="1" a="1"/>
  <c r="SU95" i="1" s="1"/>
  <c r="ST95" i="1" a="1"/>
  <c r="ST95" i="1" s="1"/>
  <c r="SS95" i="1" a="1"/>
  <c r="SS95" i="1" s="1"/>
  <c r="UM94" i="1" a="1"/>
  <c r="UM94" i="1" s="1"/>
  <c r="UL94" i="1" a="1"/>
  <c r="UL94" i="1" s="1"/>
  <c r="UK94" i="1" a="1"/>
  <c r="UK94" i="1" s="1"/>
  <c r="UJ94" i="1" a="1"/>
  <c r="UJ94" i="1" s="1"/>
  <c r="UI94" i="1" a="1"/>
  <c r="UI94" i="1" s="1"/>
  <c r="UH94" i="1" a="1"/>
  <c r="UH94" i="1" s="1"/>
  <c r="UG94" i="1" a="1"/>
  <c r="UG94" i="1" s="1"/>
  <c r="TS94" i="1" a="1"/>
  <c r="TS94" i="1" s="1"/>
  <c r="TR94" i="1" a="1"/>
  <c r="TR94" i="1" s="1"/>
  <c r="TQ94" i="1" a="1"/>
  <c r="TQ94" i="1" s="1"/>
  <c r="TP94" i="1" a="1"/>
  <c r="TP94" i="1" s="1"/>
  <c r="TO94" i="1" a="1"/>
  <c r="TO94" i="1" s="1"/>
  <c r="TN94" i="1" a="1"/>
  <c r="TN94" i="1" s="1"/>
  <c r="TM94" i="1" a="1"/>
  <c r="TM94" i="1" s="1"/>
  <c r="SY94" i="1" a="1"/>
  <c r="SY94" i="1" s="1"/>
  <c r="SX94" i="1" a="1"/>
  <c r="SX94" i="1" s="1"/>
  <c r="SW94" i="1" a="1"/>
  <c r="SW94" i="1" s="1"/>
  <c r="SV94" i="1" a="1"/>
  <c r="SV94" i="1" s="1"/>
  <c r="SU94" i="1" a="1"/>
  <c r="SU94" i="1" s="1"/>
  <c r="ST94" i="1" a="1"/>
  <c r="ST94" i="1" s="1"/>
  <c r="SS94" i="1" a="1"/>
  <c r="SS94" i="1" s="1"/>
  <c r="UM93" i="1" a="1"/>
  <c r="UM93" i="1" s="1"/>
  <c r="UL93" i="1" a="1"/>
  <c r="UL93" i="1" s="1"/>
  <c r="UK93" i="1" a="1"/>
  <c r="UK93" i="1" s="1"/>
  <c r="UJ93" i="1" a="1"/>
  <c r="UJ93" i="1" s="1"/>
  <c r="UI93" i="1" a="1"/>
  <c r="UI93" i="1" s="1"/>
  <c r="UH93" i="1" a="1"/>
  <c r="UH93" i="1" s="1"/>
  <c r="UG93" i="1" a="1"/>
  <c r="UG93" i="1" s="1"/>
  <c r="TS93" i="1" a="1"/>
  <c r="TS93" i="1" s="1"/>
  <c r="TR93" i="1" a="1"/>
  <c r="TR93" i="1" s="1"/>
  <c r="TQ93" i="1" a="1"/>
  <c r="TQ93" i="1" s="1"/>
  <c r="TP93" i="1" a="1"/>
  <c r="TP93" i="1" s="1"/>
  <c r="TO93" i="1" a="1"/>
  <c r="TO93" i="1" s="1"/>
  <c r="TN93" i="1" a="1"/>
  <c r="TN93" i="1" s="1"/>
  <c r="TM93" i="1" a="1"/>
  <c r="TM93" i="1" s="1"/>
  <c r="SY93" i="1" a="1"/>
  <c r="SY93" i="1" s="1"/>
  <c r="SX93" i="1" a="1"/>
  <c r="SX93" i="1" s="1"/>
  <c r="SW93" i="1" a="1"/>
  <c r="SW93" i="1" s="1"/>
  <c r="SV93" i="1" a="1"/>
  <c r="SV93" i="1" s="1"/>
  <c r="SU93" i="1" a="1"/>
  <c r="SU93" i="1" s="1"/>
  <c r="ST93" i="1" a="1"/>
  <c r="ST93" i="1" s="1"/>
  <c r="SS93" i="1" a="1"/>
  <c r="SS93" i="1" s="1"/>
  <c r="UM92" i="1" a="1"/>
  <c r="UM92" i="1" s="1"/>
  <c r="UL92" i="1" a="1"/>
  <c r="UL92" i="1" s="1"/>
  <c r="UK92" i="1" a="1"/>
  <c r="UK92" i="1" s="1"/>
  <c r="UJ92" i="1" a="1"/>
  <c r="UJ92" i="1" s="1"/>
  <c r="UI92" i="1" a="1"/>
  <c r="UI92" i="1" s="1"/>
  <c r="UH92" i="1" a="1"/>
  <c r="UH92" i="1" s="1"/>
  <c r="UG92" i="1" a="1"/>
  <c r="UG92" i="1" s="1"/>
  <c r="TS92" i="1" a="1"/>
  <c r="TS92" i="1" s="1"/>
  <c r="TR92" i="1" a="1"/>
  <c r="TR92" i="1" s="1"/>
  <c r="TQ92" i="1" a="1"/>
  <c r="TQ92" i="1" s="1"/>
  <c r="TP92" i="1" a="1"/>
  <c r="TP92" i="1" s="1"/>
  <c r="TO92" i="1" a="1"/>
  <c r="TO92" i="1" s="1"/>
  <c r="TN92" i="1" a="1"/>
  <c r="TN92" i="1" s="1"/>
  <c r="TM92" i="1" a="1"/>
  <c r="TM92" i="1" s="1"/>
  <c r="SY92" i="1" a="1"/>
  <c r="SY92" i="1" s="1"/>
  <c r="SX92" i="1" a="1"/>
  <c r="SX92" i="1" s="1"/>
  <c r="SW92" i="1" a="1"/>
  <c r="SW92" i="1" s="1"/>
  <c r="SV92" i="1" a="1"/>
  <c r="SV92" i="1" s="1"/>
  <c r="SU92" i="1" a="1"/>
  <c r="SU92" i="1" s="1"/>
  <c r="ST92" i="1" a="1"/>
  <c r="ST92" i="1" s="1"/>
  <c r="SS92" i="1" a="1"/>
  <c r="SS92" i="1" s="1"/>
  <c r="UM91" i="1" a="1"/>
  <c r="UM91" i="1" s="1"/>
  <c r="UL91" i="1" a="1"/>
  <c r="UL91" i="1" s="1"/>
  <c r="UK91" i="1" a="1"/>
  <c r="UK91" i="1" s="1"/>
  <c r="UJ91" i="1" a="1"/>
  <c r="UJ91" i="1" s="1"/>
  <c r="UI91" i="1" a="1"/>
  <c r="UI91" i="1" s="1"/>
  <c r="UH91" i="1" a="1"/>
  <c r="UH91" i="1" s="1"/>
  <c r="UG91" i="1" a="1"/>
  <c r="UG91" i="1" s="1"/>
  <c r="TS91" i="1" a="1"/>
  <c r="TS91" i="1" s="1"/>
  <c r="TR91" i="1" a="1"/>
  <c r="TR91" i="1" s="1"/>
  <c r="TQ91" i="1" a="1"/>
  <c r="TQ91" i="1" s="1"/>
  <c r="TP91" i="1" a="1"/>
  <c r="TP91" i="1" s="1"/>
  <c r="TO91" i="1" a="1"/>
  <c r="TO91" i="1" s="1"/>
  <c r="TN91" i="1" a="1"/>
  <c r="TN91" i="1" s="1"/>
  <c r="TM91" i="1" a="1"/>
  <c r="TM91" i="1" s="1"/>
  <c r="SY91" i="1" a="1"/>
  <c r="SY91" i="1" s="1"/>
  <c r="SX91" i="1" a="1"/>
  <c r="SX91" i="1" s="1"/>
  <c r="SW91" i="1" a="1"/>
  <c r="SW91" i="1" s="1"/>
  <c r="SV91" i="1" a="1"/>
  <c r="SV91" i="1" s="1"/>
  <c r="SU91" i="1" a="1"/>
  <c r="SU91" i="1" s="1"/>
  <c r="ST91" i="1" a="1"/>
  <c r="ST91" i="1" s="1"/>
  <c r="SS91" i="1" a="1"/>
  <c r="SS91" i="1" s="1"/>
  <c r="UM90" i="1" a="1"/>
  <c r="UM90" i="1" s="1"/>
  <c r="UL90" i="1" a="1"/>
  <c r="UL90" i="1" s="1"/>
  <c r="UK90" i="1" a="1"/>
  <c r="UK90" i="1" s="1"/>
  <c r="UJ90" i="1" a="1"/>
  <c r="UJ90" i="1" s="1"/>
  <c r="UI90" i="1" a="1"/>
  <c r="UI90" i="1" s="1"/>
  <c r="UH90" i="1" a="1"/>
  <c r="UH90" i="1" s="1"/>
  <c r="UG90" i="1" a="1"/>
  <c r="UG90" i="1" s="1"/>
  <c r="TS90" i="1" a="1"/>
  <c r="TS90" i="1" s="1"/>
  <c r="TR90" i="1" a="1"/>
  <c r="TR90" i="1" s="1"/>
  <c r="TQ90" i="1" a="1"/>
  <c r="TQ90" i="1" s="1"/>
  <c r="TP90" i="1" a="1"/>
  <c r="TP90" i="1" s="1"/>
  <c r="TO90" i="1" a="1"/>
  <c r="TO90" i="1" s="1"/>
  <c r="TN90" i="1" a="1"/>
  <c r="TN90" i="1" s="1"/>
  <c r="TM90" i="1" a="1"/>
  <c r="TM90" i="1" s="1"/>
  <c r="SY90" i="1" a="1"/>
  <c r="SY90" i="1" s="1"/>
  <c r="SX90" i="1" a="1"/>
  <c r="SX90" i="1" s="1"/>
  <c r="SW90" i="1" a="1"/>
  <c r="SW90" i="1" s="1"/>
  <c r="SV90" i="1" a="1"/>
  <c r="SV90" i="1" s="1"/>
  <c r="SU90" i="1" a="1"/>
  <c r="SU90" i="1" s="1"/>
  <c r="ST90" i="1" a="1"/>
  <c r="ST90" i="1" s="1"/>
  <c r="SS90" i="1" a="1"/>
  <c r="SS90" i="1" s="1"/>
  <c r="UM89" i="1" a="1"/>
  <c r="UM89" i="1" s="1"/>
  <c r="UL89" i="1" a="1"/>
  <c r="UL89" i="1" s="1"/>
  <c r="UK89" i="1" a="1"/>
  <c r="UK89" i="1" s="1"/>
  <c r="UJ89" i="1" a="1"/>
  <c r="UJ89" i="1" s="1"/>
  <c r="UI89" i="1" a="1"/>
  <c r="UI89" i="1" s="1"/>
  <c r="UH89" i="1" a="1"/>
  <c r="UH89" i="1" s="1"/>
  <c r="UG89" i="1" a="1"/>
  <c r="UG89" i="1" s="1"/>
  <c r="TS89" i="1" a="1"/>
  <c r="TS89" i="1" s="1"/>
  <c r="TR89" i="1" a="1"/>
  <c r="TR89" i="1" s="1"/>
  <c r="TQ89" i="1" a="1"/>
  <c r="TQ89" i="1" s="1"/>
  <c r="TP89" i="1" a="1"/>
  <c r="TP89" i="1" s="1"/>
  <c r="TO89" i="1" a="1"/>
  <c r="TO89" i="1" s="1"/>
  <c r="TN89" i="1" a="1"/>
  <c r="TN89" i="1" s="1"/>
  <c r="TM89" i="1" a="1"/>
  <c r="TM89" i="1" s="1"/>
  <c r="SY89" i="1" a="1"/>
  <c r="SY89" i="1" s="1"/>
  <c r="SX89" i="1" a="1"/>
  <c r="SX89" i="1" s="1"/>
  <c r="SW89" i="1" a="1"/>
  <c r="SW89" i="1" s="1"/>
  <c r="SV89" i="1" a="1"/>
  <c r="SV89" i="1" s="1"/>
  <c r="SU89" i="1" a="1"/>
  <c r="SU89" i="1" s="1"/>
  <c r="ST89" i="1" a="1"/>
  <c r="ST89" i="1" s="1"/>
  <c r="SS89" i="1" a="1"/>
  <c r="SS89" i="1" s="1"/>
  <c r="UM88" i="1" a="1"/>
  <c r="UM88" i="1" s="1"/>
  <c r="UL88" i="1" a="1"/>
  <c r="UL88" i="1" s="1"/>
  <c r="UK88" i="1" a="1"/>
  <c r="UK88" i="1" s="1"/>
  <c r="UJ88" i="1" a="1"/>
  <c r="UJ88" i="1" s="1"/>
  <c r="UI88" i="1" a="1"/>
  <c r="UI88" i="1" s="1"/>
  <c r="UH88" i="1" a="1"/>
  <c r="UH88" i="1" s="1"/>
  <c r="UG88" i="1" a="1"/>
  <c r="UG88" i="1" s="1"/>
  <c r="TS88" i="1" a="1"/>
  <c r="TS88" i="1" s="1"/>
  <c r="TR88" i="1" a="1"/>
  <c r="TR88" i="1" s="1"/>
  <c r="TQ88" i="1" a="1"/>
  <c r="TQ88" i="1" s="1"/>
  <c r="TP88" i="1" a="1"/>
  <c r="TP88" i="1" s="1"/>
  <c r="TO88" i="1" a="1"/>
  <c r="TO88" i="1" s="1"/>
  <c r="TN88" i="1" a="1"/>
  <c r="TN88" i="1" s="1"/>
  <c r="TM88" i="1" a="1"/>
  <c r="TM88" i="1" s="1"/>
  <c r="SY88" i="1" a="1"/>
  <c r="SY88" i="1" s="1"/>
  <c r="SX88" i="1" a="1"/>
  <c r="SX88" i="1" s="1"/>
  <c r="SW88" i="1" a="1"/>
  <c r="SW88" i="1" s="1"/>
  <c r="SV88" i="1" a="1"/>
  <c r="SV88" i="1" s="1"/>
  <c r="SU88" i="1" a="1"/>
  <c r="SU88" i="1" s="1"/>
  <c r="ST88" i="1" a="1"/>
  <c r="ST88" i="1" s="1"/>
  <c r="SS88" i="1" a="1"/>
  <c r="SS88" i="1" s="1"/>
  <c r="UM87" i="1" a="1"/>
  <c r="UM87" i="1" s="1"/>
  <c r="UL87" i="1" a="1"/>
  <c r="UL87" i="1" s="1"/>
  <c r="UK87" i="1" a="1"/>
  <c r="UK87" i="1" s="1"/>
  <c r="UJ87" i="1" a="1"/>
  <c r="UJ87" i="1" s="1"/>
  <c r="UI87" i="1" a="1"/>
  <c r="UI87" i="1" s="1"/>
  <c r="UH87" i="1" a="1"/>
  <c r="UH87" i="1" s="1"/>
  <c r="UG87" i="1" a="1"/>
  <c r="UG87" i="1" s="1"/>
  <c r="TS87" i="1" a="1"/>
  <c r="TS87" i="1" s="1"/>
  <c r="TR87" i="1" a="1"/>
  <c r="TR87" i="1" s="1"/>
  <c r="TQ87" i="1" a="1"/>
  <c r="TQ87" i="1" s="1"/>
  <c r="TP87" i="1" a="1"/>
  <c r="TP87" i="1" s="1"/>
  <c r="TO87" i="1" a="1"/>
  <c r="TO87" i="1" s="1"/>
  <c r="TN87" i="1" a="1"/>
  <c r="TN87" i="1" s="1"/>
  <c r="TM87" i="1" a="1"/>
  <c r="TM87" i="1" s="1"/>
  <c r="SY87" i="1" a="1"/>
  <c r="SY87" i="1" s="1"/>
  <c r="SX87" i="1" a="1"/>
  <c r="SX87" i="1" s="1"/>
  <c r="SW87" i="1" a="1"/>
  <c r="SW87" i="1" s="1"/>
  <c r="SV87" i="1" a="1"/>
  <c r="SV87" i="1" s="1"/>
  <c r="SU87" i="1" a="1"/>
  <c r="SU87" i="1" s="1"/>
  <c r="ST87" i="1" a="1"/>
  <c r="ST87" i="1" s="1"/>
  <c r="SS87" i="1" a="1"/>
  <c r="SS87" i="1" s="1"/>
  <c r="UM86" i="1" a="1"/>
  <c r="UM86" i="1" s="1"/>
  <c r="UL86" i="1" a="1"/>
  <c r="UL86" i="1" s="1"/>
  <c r="UK86" i="1" a="1"/>
  <c r="UK86" i="1" s="1"/>
  <c r="UJ86" i="1" a="1"/>
  <c r="UJ86" i="1" s="1"/>
  <c r="UI86" i="1" a="1"/>
  <c r="UI86" i="1" s="1"/>
  <c r="UH86" i="1" a="1"/>
  <c r="UH86" i="1" s="1"/>
  <c r="UG86" i="1" a="1"/>
  <c r="UG86" i="1" s="1"/>
  <c r="TS86" i="1" a="1"/>
  <c r="TS86" i="1" s="1"/>
  <c r="TR86" i="1" a="1"/>
  <c r="TR86" i="1" s="1"/>
  <c r="TQ86" i="1" a="1"/>
  <c r="TQ86" i="1" s="1"/>
  <c r="TP86" i="1" a="1"/>
  <c r="TP86" i="1" s="1"/>
  <c r="TO86" i="1" a="1"/>
  <c r="TO86" i="1" s="1"/>
  <c r="TN86" i="1" a="1"/>
  <c r="TN86" i="1" s="1"/>
  <c r="TM86" i="1" a="1"/>
  <c r="TM86" i="1" s="1"/>
  <c r="SY86" i="1" a="1"/>
  <c r="SY86" i="1" s="1"/>
  <c r="SX86" i="1" a="1"/>
  <c r="SX86" i="1" s="1"/>
  <c r="SW86" i="1" a="1"/>
  <c r="SW86" i="1" s="1"/>
  <c r="SV86" i="1" a="1"/>
  <c r="SV86" i="1" s="1"/>
  <c r="SU86" i="1" a="1"/>
  <c r="SU86" i="1" s="1"/>
  <c r="ST86" i="1" a="1"/>
  <c r="ST86" i="1" s="1"/>
  <c r="SS86" i="1" a="1"/>
  <c r="SS86" i="1" s="1"/>
  <c r="UM85" i="1" a="1"/>
  <c r="UM85" i="1" s="1"/>
  <c r="UL85" i="1" a="1"/>
  <c r="UL85" i="1" s="1"/>
  <c r="UK85" i="1" a="1"/>
  <c r="UK85" i="1" s="1"/>
  <c r="UJ85" i="1" a="1"/>
  <c r="UJ85" i="1" s="1"/>
  <c r="UI85" i="1" a="1"/>
  <c r="UI85" i="1" s="1"/>
  <c r="UH85" i="1" a="1"/>
  <c r="UH85" i="1" s="1"/>
  <c r="UG85" i="1" a="1"/>
  <c r="UG85" i="1" s="1"/>
  <c r="TS85" i="1" a="1"/>
  <c r="TS85" i="1" s="1"/>
  <c r="TR85" i="1" a="1"/>
  <c r="TR85" i="1" s="1"/>
  <c r="TQ85" i="1" a="1"/>
  <c r="TQ85" i="1" s="1"/>
  <c r="TP85" i="1" a="1"/>
  <c r="TP85" i="1" s="1"/>
  <c r="TO85" i="1" a="1"/>
  <c r="TO85" i="1" s="1"/>
  <c r="TN85" i="1" a="1"/>
  <c r="TN85" i="1" s="1"/>
  <c r="TM85" i="1" a="1"/>
  <c r="TM85" i="1" s="1"/>
  <c r="SY85" i="1" a="1"/>
  <c r="SY85" i="1" s="1"/>
  <c r="SX85" i="1" a="1"/>
  <c r="SX85" i="1" s="1"/>
  <c r="SW85" i="1" a="1"/>
  <c r="SW85" i="1" s="1"/>
  <c r="SV85" i="1" a="1"/>
  <c r="SV85" i="1" s="1"/>
  <c r="SU85" i="1" a="1"/>
  <c r="SU85" i="1" s="1"/>
  <c r="ST85" i="1" a="1"/>
  <c r="ST85" i="1" s="1"/>
  <c r="SS85" i="1" a="1"/>
  <c r="SS85" i="1" s="1"/>
  <c r="UM84" i="1" a="1"/>
  <c r="UM84" i="1" s="1"/>
  <c r="UL84" i="1" a="1"/>
  <c r="UL84" i="1" s="1"/>
  <c r="UK84" i="1" a="1"/>
  <c r="UK84" i="1" s="1"/>
  <c r="UJ84" i="1" a="1"/>
  <c r="UJ84" i="1" s="1"/>
  <c r="UI84" i="1" a="1"/>
  <c r="UI84" i="1" s="1"/>
  <c r="UH84" i="1" a="1"/>
  <c r="UH84" i="1" s="1"/>
  <c r="UG84" i="1" a="1"/>
  <c r="UG84" i="1" s="1"/>
  <c r="TS84" i="1" a="1"/>
  <c r="TS84" i="1" s="1"/>
  <c r="TR84" i="1" a="1"/>
  <c r="TR84" i="1" s="1"/>
  <c r="TQ84" i="1" a="1"/>
  <c r="TQ84" i="1" s="1"/>
  <c r="TP84" i="1" a="1"/>
  <c r="TP84" i="1" s="1"/>
  <c r="TO84" i="1" a="1"/>
  <c r="TO84" i="1" s="1"/>
  <c r="TN84" i="1" a="1"/>
  <c r="TN84" i="1" s="1"/>
  <c r="TM84" i="1" a="1"/>
  <c r="TM84" i="1" s="1"/>
  <c r="SY84" i="1" a="1"/>
  <c r="SY84" i="1" s="1"/>
  <c r="SX84" i="1" a="1"/>
  <c r="SX84" i="1" s="1"/>
  <c r="SW84" i="1" a="1"/>
  <c r="SW84" i="1" s="1"/>
  <c r="SV84" i="1" a="1"/>
  <c r="SV84" i="1" s="1"/>
  <c r="SU84" i="1" a="1"/>
  <c r="SU84" i="1" s="1"/>
  <c r="ST84" i="1" a="1"/>
  <c r="ST84" i="1" s="1"/>
  <c r="SS84" i="1" a="1"/>
  <c r="SS84" i="1" s="1"/>
  <c r="UM83" i="1" a="1"/>
  <c r="UM83" i="1" s="1"/>
  <c r="UL83" i="1" a="1"/>
  <c r="UL83" i="1" s="1"/>
  <c r="UK83" i="1" a="1"/>
  <c r="UK83" i="1" s="1"/>
  <c r="UJ83" i="1" a="1"/>
  <c r="UJ83" i="1" s="1"/>
  <c r="UI83" i="1" a="1"/>
  <c r="UI83" i="1" s="1"/>
  <c r="UH83" i="1" a="1"/>
  <c r="UH83" i="1" s="1"/>
  <c r="UG83" i="1" a="1"/>
  <c r="UG83" i="1" s="1"/>
  <c r="TS83" i="1" a="1"/>
  <c r="TS83" i="1" s="1"/>
  <c r="TR83" i="1" a="1"/>
  <c r="TR83" i="1" s="1"/>
  <c r="TQ83" i="1" a="1"/>
  <c r="TQ83" i="1" s="1"/>
  <c r="TP83" i="1" a="1"/>
  <c r="TP83" i="1" s="1"/>
  <c r="TO83" i="1" a="1"/>
  <c r="TO83" i="1" s="1"/>
  <c r="TN83" i="1" a="1"/>
  <c r="TN83" i="1" s="1"/>
  <c r="TM83" i="1" a="1"/>
  <c r="TM83" i="1" s="1"/>
  <c r="SY83" i="1" a="1"/>
  <c r="SY83" i="1" s="1"/>
  <c r="SX83" i="1" a="1"/>
  <c r="SX83" i="1" s="1"/>
  <c r="SW83" i="1" a="1"/>
  <c r="SW83" i="1" s="1"/>
  <c r="SV83" i="1" a="1"/>
  <c r="SV83" i="1" s="1"/>
  <c r="SU83" i="1" a="1"/>
  <c r="SU83" i="1" s="1"/>
  <c r="ST83" i="1" a="1"/>
  <c r="ST83" i="1" s="1"/>
  <c r="SS83" i="1" a="1"/>
  <c r="SS83" i="1" s="1"/>
  <c r="UM82" i="1" a="1"/>
  <c r="UM82" i="1" s="1"/>
  <c r="UL82" i="1" a="1"/>
  <c r="UL82" i="1" s="1"/>
  <c r="UK82" i="1" a="1"/>
  <c r="UK82" i="1" s="1"/>
  <c r="UJ82" i="1" a="1"/>
  <c r="UJ82" i="1" s="1"/>
  <c r="UI82" i="1" a="1"/>
  <c r="UI82" i="1" s="1"/>
  <c r="UH82" i="1" a="1"/>
  <c r="UH82" i="1" s="1"/>
  <c r="UG82" i="1" a="1"/>
  <c r="UG82" i="1" s="1"/>
  <c r="TS82" i="1" a="1"/>
  <c r="TS82" i="1" s="1"/>
  <c r="TR82" i="1" a="1"/>
  <c r="TR82" i="1" s="1"/>
  <c r="TQ82" i="1" a="1"/>
  <c r="TQ82" i="1" s="1"/>
  <c r="TP82" i="1" a="1"/>
  <c r="TP82" i="1" s="1"/>
  <c r="TO82" i="1" a="1"/>
  <c r="TO82" i="1" s="1"/>
  <c r="TN82" i="1" a="1"/>
  <c r="TN82" i="1" s="1"/>
  <c r="TM82" i="1" a="1"/>
  <c r="TM82" i="1" s="1"/>
  <c r="SY82" i="1" a="1"/>
  <c r="SY82" i="1" s="1"/>
  <c r="SX82" i="1" a="1"/>
  <c r="SX82" i="1" s="1"/>
  <c r="SW82" i="1" a="1"/>
  <c r="SW82" i="1" s="1"/>
  <c r="SV82" i="1" a="1"/>
  <c r="SV82" i="1" s="1"/>
  <c r="SU82" i="1" a="1"/>
  <c r="SU82" i="1" s="1"/>
  <c r="ST82" i="1" a="1"/>
  <c r="ST82" i="1" s="1"/>
  <c r="SS82" i="1" a="1"/>
  <c r="SS82" i="1" s="1"/>
  <c r="UM81" i="1" a="1"/>
  <c r="UM81" i="1" s="1"/>
  <c r="UL81" i="1" a="1"/>
  <c r="UL81" i="1" s="1"/>
  <c r="UK81" i="1" a="1"/>
  <c r="UK81" i="1" s="1"/>
  <c r="UJ81" i="1" a="1"/>
  <c r="UJ81" i="1" s="1"/>
  <c r="UI81" i="1" a="1"/>
  <c r="UI81" i="1" s="1"/>
  <c r="UH81" i="1" a="1"/>
  <c r="UH81" i="1" s="1"/>
  <c r="UG81" i="1" a="1"/>
  <c r="UG81" i="1" s="1"/>
  <c r="TS81" i="1" a="1"/>
  <c r="TS81" i="1" s="1"/>
  <c r="TR81" i="1" a="1"/>
  <c r="TR81" i="1" s="1"/>
  <c r="TQ81" i="1" a="1"/>
  <c r="TQ81" i="1" s="1"/>
  <c r="TP81" i="1" a="1"/>
  <c r="TP81" i="1" s="1"/>
  <c r="TO81" i="1" a="1"/>
  <c r="TO81" i="1" s="1"/>
  <c r="TN81" i="1" a="1"/>
  <c r="TN81" i="1" s="1"/>
  <c r="TM81" i="1" a="1"/>
  <c r="TM81" i="1" s="1"/>
  <c r="SY81" i="1" a="1"/>
  <c r="SY81" i="1" s="1"/>
  <c r="SX81" i="1" a="1"/>
  <c r="SX81" i="1" s="1"/>
  <c r="SW81" i="1" a="1"/>
  <c r="SW81" i="1" s="1"/>
  <c r="SV81" i="1" a="1"/>
  <c r="SV81" i="1" s="1"/>
  <c r="SU81" i="1" a="1"/>
  <c r="SU81" i="1" s="1"/>
  <c r="ST81" i="1" a="1"/>
  <c r="ST81" i="1" s="1"/>
  <c r="SS81" i="1" a="1"/>
  <c r="SS81" i="1" s="1"/>
  <c r="UM80" i="1" a="1"/>
  <c r="UM80" i="1" s="1"/>
  <c r="UL80" i="1" a="1"/>
  <c r="UL80" i="1" s="1"/>
  <c r="UK80" i="1" a="1"/>
  <c r="UK80" i="1" s="1"/>
  <c r="UJ80" i="1" a="1"/>
  <c r="UJ80" i="1" s="1"/>
  <c r="UI80" i="1" a="1"/>
  <c r="UI80" i="1" s="1"/>
  <c r="UH80" i="1" a="1"/>
  <c r="UH80" i="1" s="1"/>
  <c r="UG80" i="1" a="1"/>
  <c r="UG80" i="1" s="1"/>
  <c r="TS80" i="1" a="1"/>
  <c r="TS80" i="1" s="1"/>
  <c r="TR80" i="1" a="1"/>
  <c r="TR80" i="1" s="1"/>
  <c r="TQ80" i="1" a="1"/>
  <c r="TQ80" i="1" s="1"/>
  <c r="TP80" i="1" a="1"/>
  <c r="TP80" i="1" s="1"/>
  <c r="TO80" i="1" a="1"/>
  <c r="TO80" i="1" s="1"/>
  <c r="TN80" i="1" a="1"/>
  <c r="TN80" i="1" s="1"/>
  <c r="TM80" i="1" a="1"/>
  <c r="TM80" i="1" s="1"/>
  <c r="SY80" i="1" a="1"/>
  <c r="SY80" i="1" s="1"/>
  <c r="SX80" i="1" a="1"/>
  <c r="SX80" i="1" s="1"/>
  <c r="SW80" i="1" a="1"/>
  <c r="SW80" i="1" s="1"/>
  <c r="SV80" i="1" a="1"/>
  <c r="SV80" i="1" s="1"/>
  <c r="SU80" i="1" a="1"/>
  <c r="SU80" i="1" s="1"/>
  <c r="ST80" i="1" a="1"/>
  <c r="ST80" i="1" s="1"/>
  <c r="SS80" i="1" a="1"/>
  <c r="SS80" i="1" s="1"/>
  <c r="UM79" i="1" a="1"/>
  <c r="UM79" i="1" s="1"/>
  <c r="UL79" i="1" a="1"/>
  <c r="UL79" i="1" s="1"/>
  <c r="UK79" i="1" a="1"/>
  <c r="UK79" i="1" s="1"/>
  <c r="UJ79" i="1" a="1"/>
  <c r="UJ79" i="1" s="1"/>
  <c r="UI79" i="1" a="1"/>
  <c r="UI79" i="1" s="1"/>
  <c r="UH79" i="1" a="1"/>
  <c r="UH79" i="1" s="1"/>
  <c r="UG79" i="1" a="1"/>
  <c r="UG79" i="1" s="1"/>
  <c r="TS79" i="1" a="1"/>
  <c r="TS79" i="1" s="1"/>
  <c r="TR79" i="1" a="1"/>
  <c r="TR79" i="1" s="1"/>
  <c r="TQ79" i="1" a="1"/>
  <c r="TQ79" i="1" s="1"/>
  <c r="TP79" i="1" a="1"/>
  <c r="TP79" i="1" s="1"/>
  <c r="TO79" i="1" a="1"/>
  <c r="TO79" i="1" s="1"/>
  <c r="TN79" i="1" a="1"/>
  <c r="TN79" i="1" s="1"/>
  <c r="TM79" i="1" a="1"/>
  <c r="TM79" i="1" s="1"/>
  <c r="SY79" i="1" a="1"/>
  <c r="SY79" i="1" s="1"/>
  <c r="SX79" i="1" a="1"/>
  <c r="SX79" i="1" s="1"/>
  <c r="SW79" i="1" a="1"/>
  <c r="SW79" i="1" s="1"/>
  <c r="SV79" i="1" a="1"/>
  <c r="SV79" i="1" s="1"/>
  <c r="SU79" i="1" a="1"/>
  <c r="SU79" i="1" s="1"/>
  <c r="ST79" i="1" a="1"/>
  <c r="ST79" i="1" s="1"/>
  <c r="SS79" i="1" a="1"/>
  <c r="SS79" i="1" s="1"/>
  <c r="UM78" i="1" a="1"/>
  <c r="UM78" i="1" s="1"/>
  <c r="UL78" i="1" a="1"/>
  <c r="UL78" i="1" s="1"/>
  <c r="UK78" i="1" a="1"/>
  <c r="UK78" i="1" s="1"/>
  <c r="UJ78" i="1" a="1"/>
  <c r="UJ78" i="1" s="1"/>
  <c r="UI78" i="1" a="1"/>
  <c r="UI78" i="1" s="1"/>
  <c r="UH78" i="1" a="1"/>
  <c r="UH78" i="1" s="1"/>
  <c r="UG78" i="1" a="1"/>
  <c r="UG78" i="1" s="1"/>
  <c r="TS78" i="1" a="1"/>
  <c r="TS78" i="1" s="1"/>
  <c r="TR78" i="1" a="1"/>
  <c r="TR78" i="1" s="1"/>
  <c r="TQ78" i="1" a="1"/>
  <c r="TQ78" i="1" s="1"/>
  <c r="TP78" i="1" a="1"/>
  <c r="TP78" i="1" s="1"/>
  <c r="TO78" i="1" a="1"/>
  <c r="TO78" i="1" s="1"/>
  <c r="TN78" i="1" a="1"/>
  <c r="TN78" i="1" s="1"/>
  <c r="TM78" i="1" a="1"/>
  <c r="TM78" i="1" s="1"/>
  <c r="SY78" i="1" a="1"/>
  <c r="SY78" i="1" s="1"/>
  <c r="SX78" i="1" a="1"/>
  <c r="SX78" i="1" s="1"/>
  <c r="SW78" i="1" a="1"/>
  <c r="SW78" i="1" s="1"/>
  <c r="SV78" i="1" a="1"/>
  <c r="SV78" i="1" s="1"/>
  <c r="SU78" i="1" a="1"/>
  <c r="SU78" i="1" s="1"/>
  <c r="ST78" i="1" a="1"/>
  <c r="ST78" i="1" s="1"/>
  <c r="SS78" i="1" a="1"/>
  <c r="SS78" i="1" s="1"/>
  <c r="UM77" i="1" a="1"/>
  <c r="UM77" i="1" s="1"/>
  <c r="UL77" i="1" a="1"/>
  <c r="UL77" i="1" s="1"/>
  <c r="UK77" i="1" a="1"/>
  <c r="UK77" i="1" s="1"/>
  <c r="UJ77" i="1" a="1"/>
  <c r="UJ77" i="1" s="1"/>
  <c r="UI77" i="1" a="1"/>
  <c r="UI77" i="1" s="1"/>
  <c r="UH77" i="1" a="1"/>
  <c r="UH77" i="1" s="1"/>
  <c r="UG77" i="1" a="1"/>
  <c r="UG77" i="1" s="1"/>
  <c r="TS77" i="1" a="1"/>
  <c r="TS77" i="1" s="1"/>
  <c r="TR77" i="1" a="1"/>
  <c r="TR77" i="1" s="1"/>
  <c r="TQ77" i="1" a="1"/>
  <c r="TQ77" i="1" s="1"/>
  <c r="TP77" i="1" a="1"/>
  <c r="TP77" i="1" s="1"/>
  <c r="TO77" i="1" a="1"/>
  <c r="TO77" i="1" s="1"/>
  <c r="TN77" i="1" a="1"/>
  <c r="TN77" i="1" s="1"/>
  <c r="TM77" i="1" a="1"/>
  <c r="TM77" i="1" s="1"/>
  <c r="SY77" i="1" a="1"/>
  <c r="SY77" i="1" s="1"/>
  <c r="SX77" i="1" a="1"/>
  <c r="SX77" i="1" s="1"/>
  <c r="SW77" i="1" a="1"/>
  <c r="SW77" i="1" s="1"/>
  <c r="SV77" i="1" a="1"/>
  <c r="SV77" i="1" s="1"/>
  <c r="SU77" i="1" a="1"/>
  <c r="SU77" i="1" s="1"/>
  <c r="ST77" i="1" a="1"/>
  <c r="ST77" i="1" s="1"/>
  <c r="SS77" i="1" a="1"/>
  <c r="SS77" i="1" s="1"/>
  <c r="UM76" i="1" a="1"/>
  <c r="UM76" i="1" s="1"/>
  <c r="UL76" i="1" a="1"/>
  <c r="UL76" i="1" s="1"/>
  <c r="UK76" i="1" a="1"/>
  <c r="UK76" i="1" s="1"/>
  <c r="UJ76" i="1" a="1"/>
  <c r="UJ76" i="1" s="1"/>
  <c r="UI76" i="1" a="1"/>
  <c r="UI76" i="1" s="1"/>
  <c r="UH76" i="1" a="1"/>
  <c r="UH76" i="1" s="1"/>
  <c r="UG76" i="1" a="1"/>
  <c r="UG76" i="1" s="1"/>
  <c r="TS76" i="1" a="1"/>
  <c r="TS76" i="1" s="1"/>
  <c r="TR76" i="1" a="1"/>
  <c r="TR76" i="1" s="1"/>
  <c r="TQ76" i="1" a="1"/>
  <c r="TQ76" i="1" s="1"/>
  <c r="TP76" i="1" a="1"/>
  <c r="TP76" i="1" s="1"/>
  <c r="TO76" i="1" a="1"/>
  <c r="TO76" i="1" s="1"/>
  <c r="TN76" i="1" a="1"/>
  <c r="TN76" i="1" s="1"/>
  <c r="TM76" i="1" a="1"/>
  <c r="TM76" i="1" s="1"/>
  <c r="SY76" i="1" a="1"/>
  <c r="SY76" i="1" s="1"/>
  <c r="SX76" i="1" a="1"/>
  <c r="SX76" i="1" s="1"/>
  <c r="SW76" i="1" a="1"/>
  <c r="SW76" i="1" s="1"/>
  <c r="SV76" i="1" a="1"/>
  <c r="SV76" i="1" s="1"/>
  <c r="SU76" i="1" a="1"/>
  <c r="SU76" i="1" s="1"/>
  <c r="ST76" i="1" a="1"/>
  <c r="ST76" i="1" s="1"/>
  <c r="SS76" i="1" a="1"/>
  <c r="SS76" i="1" s="1"/>
  <c r="UM75" i="1" a="1"/>
  <c r="UM75" i="1" s="1"/>
  <c r="UL75" i="1" a="1"/>
  <c r="UL75" i="1" s="1"/>
  <c r="UK75" i="1" a="1"/>
  <c r="UK75" i="1" s="1"/>
  <c r="UJ75" i="1" a="1"/>
  <c r="UJ75" i="1" s="1"/>
  <c r="UI75" i="1" a="1"/>
  <c r="UI75" i="1" s="1"/>
  <c r="UH75" i="1" a="1"/>
  <c r="UH75" i="1" s="1"/>
  <c r="UG75" i="1" a="1"/>
  <c r="UG75" i="1" s="1"/>
  <c r="TS75" i="1" a="1"/>
  <c r="TS75" i="1" s="1"/>
  <c r="TR75" i="1" a="1"/>
  <c r="TR75" i="1" s="1"/>
  <c r="TQ75" i="1" a="1"/>
  <c r="TQ75" i="1" s="1"/>
  <c r="TP75" i="1" a="1"/>
  <c r="TP75" i="1" s="1"/>
  <c r="TO75" i="1" a="1"/>
  <c r="TO75" i="1" s="1"/>
  <c r="TN75" i="1" a="1"/>
  <c r="TN75" i="1" s="1"/>
  <c r="TM75" i="1" a="1"/>
  <c r="TM75" i="1" s="1"/>
  <c r="SY75" i="1" a="1"/>
  <c r="SY75" i="1" s="1"/>
  <c r="SX75" i="1" a="1"/>
  <c r="SX75" i="1" s="1"/>
  <c r="SW75" i="1" a="1"/>
  <c r="SW75" i="1" s="1"/>
  <c r="SV75" i="1" a="1"/>
  <c r="SV75" i="1" s="1"/>
  <c r="SU75" i="1" a="1"/>
  <c r="SU75" i="1" s="1"/>
  <c r="ST75" i="1" a="1"/>
  <c r="ST75" i="1" s="1"/>
  <c r="SS75" i="1" a="1"/>
  <c r="SS75" i="1" s="1"/>
  <c r="UM74" i="1" a="1"/>
  <c r="UM74" i="1" s="1"/>
  <c r="UL74" i="1" a="1"/>
  <c r="UL74" i="1" s="1"/>
  <c r="UK74" i="1" a="1"/>
  <c r="UK74" i="1" s="1"/>
  <c r="UJ74" i="1" a="1"/>
  <c r="UJ74" i="1" s="1"/>
  <c r="UI74" i="1" a="1"/>
  <c r="UI74" i="1" s="1"/>
  <c r="UH74" i="1" a="1"/>
  <c r="UH74" i="1" s="1"/>
  <c r="UG74" i="1" a="1"/>
  <c r="UG74" i="1" s="1"/>
  <c r="TS74" i="1" a="1"/>
  <c r="TS74" i="1" s="1"/>
  <c r="TR74" i="1" a="1"/>
  <c r="TR74" i="1" s="1"/>
  <c r="TQ74" i="1" a="1"/>
  <c r="TQ74" i="1" s="1"/>
  <c r="TP74" i="1" a="1"/>
  <c r="TP74" i="1" s="1"/>
  <c r="TO74" i="1" a="1"/>
  <c r="TO74" i="1" s="1"/>
  <c r="TN74" i="1" a="1"/>
  <c r="TN74" i="1" s="1"/>
  <c r="TM74" i="1" a="1"/>
  <c r="TM74" i="1" s="1"/>
  <c r="SY74" i="1" a="1"/>
  <c r="SY74" i="1" s="1"/>
  <c r="SX74" i="1" a="1"/>
  <c r="SX74" i="1" s="1"/>
  <c r="SW74" i="1" a="1"/>
  <c r="SW74" i="1" s="1"/>
  <c r="SV74" i="1" a="1"/>
  <c r="SV74" i="1" s="1"/>
  <c r="SU74" i="1" a="1"/>
  <c r="SU74" i="1" s="1"/>
  <c r="ST74" i="1" a="1"/>
  <c r="ST74" i="1" s="1"/>
  <c r="SS74" i="1" a="1"/>
  <c r="SS74" i="1" s="1"/>
  <c r="UM73" i="1" a="1"/>
  <c r="UM73" i="1" s="1"/>
  <c r="UL73" i="1" a="1"/>
  <c r="UL73" i="1" s="1"/>
  <c r="UK73" i="1" a="1"/>
  <c r="UK73" i="1" s="1"/>
  <c r="UJ73" i="1" a="1"/>
  <c r="UJ73" i="1" s="1"/>
  <c r="UI73" i="1" a="1"/>
  <c r="UI73" i="1" s="1"/>
  <c r="UH73" i="1" a="1"/>
  <c r="UH73" i="1" s="1"/>
  <c r="UG73" i="1" a="1"/>
  <c r="UG73" i="1" s="1"/>
  <c r="TS73" i="1" a="1"/>
  <c r="TS73" i="1" s="1"/>
  <c r="TR73" i="1" a="1"/>
  <c r="TR73" i="1" s="1"/>
  <c r="TQ73" i="1" a="1"/>
  <c r="TQ73" i="1" s="1"/>
  <c r="TP73" i="1" a="1"/>
  <c r="TP73" i="1" s="1"/>
  <c r="TO73" i="1" a="1"/>
  <c r="TO73" i="1" s="1"/>
  <c r="TN73" i="1" a="1"/>
  <c r="TN73" i="1" s="1"/>
  <c r="TM73" i="1" a="1"/>
  <c r="TM73" i="1" s="1"/>
  <c r="SY73" i="1" a="1"/>
  <c r="SY73" i="1" s="1"/>
  <c r="SX73" i="1" a="1"/>
  <c r="SX73" i="1" s="1"/>
  <c r="SW73" i="1" a="1"/>
  <c r="SW73" i="1" s="1"/>
  <c r="SV73" i="1" a="1"/>
  <c r="SV73" i="1" s="1"/>
  <c r="SU73" i="1" a="1"/>
  <c r="SU73" i="1" s="1"/>
  <c r="ST73" i="1" a="1"/>
  <c r="ST73" i="1" s="1"/>
  <c r="SS73" i="1" a="1"/>
  <c r="SS73" i="1" s="1"/>
  <c r="UM72" i="1" a="1"/>
  <c r="UM72" i="1" s="1"/>
  <c r="UL72" i="1" a="1"/>
  <c r="UL72" i="1" s="1"/>
  <c r="UK72" i="1" a="1"/>
  <c r="UK72" i="1" s="1"/>
  <c r="UJ72" i="1" a="1"/>
  <c r="UJ72" i="1" s="1"/>
  <c r="UI72" i="1" a="1"/>
  <c r="UI72" i="1" s="1"/>
  <c r="UH72" i="1" a="1"/>
  <c r="UH72" i="1" s="1"/>
  <c r="UG72" i="1" a="1"/>
  <c r="UG72" i="1" s="1"/>
  <c r="TS72" i="1" a="1"/>
  <c r="TS72" i="1" s="1"/>
  <c r="TR72" i="1" a="1"/>
  <c r="TR72" i="1" s="1"/>
  <c r="TQ72" i="1" a="1"/>
  <c r="TQ72" i="1" s="1"/>
  <c r="TP72" i="1" a="1"/>
  <c r="TP72" i="1" s="1"/>
  <c r="TO72" i="1" a="1"/>
  <c r="TO72" i="1" s="1"/>
  <c r="TN72" i="1" a="1"/>
  <c r="TN72" i="1" s="1"/>
  <c r="TM72" i="1" a="1"/>
  <c r="TM72" i="1" s="1"/>
  <c r="SY72" i="1" a="1"/>
  <c r="SY72" i="1" s="1"/>
  <c r="SX72" i="1" a="1"/>
  <c r="SX72" i="1" s="1"/>
  <c r="SW72" i="1" a="1"/>
  <c r="SW72" i="1" s="1"/>
  <c r="SV72" i="1" a="1"/>
  <c r="SV72" i="1" s="1"/>
  <c r="SU72" i="1" a="1"/>
  <c r="SU72" i="1" s="1"/>
  <c r="ST72" i="1" a="1"/>
  <c r="ST72" i="1" s="1"/>
  <c r="SS72" i="1" a="1"/>
  <c r="SS72" i="1" s="1"/>
  <c r="UM71" i="1" a="1"/>
  <c r="UM71" i="1" s="1"/>
  <c r="UL71" i="1" a="1"/>
  <c r="UL71" i="1" s="1"/>
  <c r="UK71" i="1" a="1"/>
  <c r="UK71" i="1" s="1"/>
  <c r="UJ71" i="1" a="1"/>
  <c r="UJ71" i="1" s="1"/>
  <c r="UI71" i="1" a="1"/>
  <c r="UI71" i="1" s="1"/>
  <c r="UH71" i="1" a="1"/>
  <c r="UH71" i="1" s="1"/>
  <c r="UG71" i="1" a="1"/>
  <c r="UG71" i="1" s="1"/>
  <c r="TS71" i="1" a="1"/>
  <c r="TS71" i="1" s="1"/>
  <c r="TR71" i="1" a="1"/>
  <c r="TR71" i="1" s="1"/>
  <c r="TQ71" i="1" a="1"/>
  <c r="TQ71" i="1" s="1"/>
  <c r="TP71" i="1" a="1"/>
  <c r="TP71" i="1" s="1"/>
  <c r="TO71" i="1" a="1"/>
  <c r="TO71" i="1" s="1"/>
  <c r="TN71" i="1" a="1"/>
  <c r="TN71" i="1" s="1"/>
  <c r="TM71" i="1" a="1"/>
  <c r="TM71" i="1" s="1"/>
  <c r="SY71" i="1" a="1"/>
  <c r="SY71" i="1" s="1"/>
  <c r="SX71" i="1" a="1"/>
  <c r="SX71" i="1" s="1"/>
  <c r="SW71" i="1" a="1"/>
  <c r="SW71" i="1" s="1"/>
  <c r="SV71" i="1" a="1"/>
  <c r="SV71" i="1" s="1"/>
  <c r="SU71" i="1" a="1"/>
  <c r="SU71" i="1" s="1"/>
  <c r="ST71" i="1" a="1"/>
  <c r="ST71" i="1" s="1"/>
  <c r="SS71" i="1" a="1"/>
  <c r="SS71" i="1" s="1"/>
  <c r="UM70" i="1" a="1"/>
  <c r="UM70" i="1" s="1"/>
  <c r="UL70" i="1" a="1"/>
  <c r="UL70" i="1" s="1"/>
  <c r="UK70" i="1" a="1"/>
  <c r="UK70" i="1" s="1"/>
  <c r="UJ70" i="1" a="1"/>
  <c r="UJ70" i="1" s="1"/>
  <c r="UI70" i="1" a="1"/>
  <c r="UI70" i="1" s="1"/>
  <c r="UH70" i="1" a="1"/>
  <c r="UH70" i="1" s="1"/>
  <c r="UG70" i="1" a="1"/>
  <c r="UG70" i="1" s="1"/>
  <c r="TS70" i="1" a="1"/>
  <c r="TS70" i="1" s="1"/>
  <c r="TR70" i="1" a="1"/>
  <c r="TR70" i="1" s="1"/>
  <c r="TQ70" i="1" a="1"/>
  <c r="TQ70" i="1" s="1"/>
  <c r="TP70" i="1" a="1"/>
  <c r="TP70" i="1" s="1"/>
  <c r="TO70" i="1" a="1"/>
  <c r="TO70" i="1" s="1"/>
  <c r="TN70" i="1" a="1"/>
  <c r="TN70" i="1" s="1"/>
  <c r="TM70" i="1" a="1"/>
  <c r="TM70" i="1" s="1"/>
  <c r="SY70" i="1" a="1"/>
  <c r="SY70" i="1" s="1"/>
  <c r="SX70" i="1" a="1"/>
  <c r="SX70" i="1" s="1"/>
  <c r="SW70" i="1" a="1"/>
  <c r="SW70" i="1" s="1"/>
  <c r="SV70" i="1" a="1"/>
  <c r="SV70" i="1" s="1"/>
  <c r="SU70" i="1" a="1"/>
  <c r="SU70" i="1" s="1"/>
  <c r="ST70" i="1" a="1"/>
  <c r="ST70" i="1" s="1"/>
  <c r="SS70" i="1" a="1"/>
  <c r="SS70" i="1" s="1"/>
  <c r="UM69" i="1" a="1"/>
  <c r="UM69" i="1" s="1"/>
  <c r="UL69" i="1" a="1"/>
  <c r="UL69" i="1" s="1"/>
  <c r="UK69" i="1" a="1"/>
  <c r="UK69" i="1" s="1"/>
  <c r="UJ69" i="1" a="1"/>
  <c r="UJ69" i="1" s="1"/>
  <c r="UI69" i="1" a="1"/>
  <c r="UI69" i="1" s="1"/>
  <c r="UH69" i="1" a="1"/>
  <c r="UH69" i="1" s="1"/>
  <c r="UG69" i="1" a="1"/>
  <c r="UG69" i="1" s="1"/>
  <c r="TS69" i="1" a="1"/>
  <c r="TS69" i="1" s="1"/>
  <c r="TR69" i="1" a="1"/>
  <c r="TR69" i="1" s="1"/>
  <c r="TQ69" i="1" a="1"/>
  <c r="TQ69" i="1" s="1"/>
  <c r="TP69" i="1" a="1"/>
  <c r="TP69" i="1" s="1"/>
  <c r="TO69" i="1" a="1"/>
  <c r="TO69" i="1" s="1"/>
  <c r="TN69" i="1" a="1"/>
  <c r="TN69" i="1" s="1"/>
  <c r="TM69" i="1" a="1"/>
  <c r="TM69" i="1" s="1"/>
  <c r="SY69" i="1" a="1"/>
  <c r="SY69" i="1" s="1"/>
  <c r="SX69" i="1" a="1"/>
  <c r="SX69" i="1" s="1"/>
  <c r="SW69" i="1" a="1"/>
  <c r="SW69" i="1" s="1"/>
  <c r="SV69" i="1" a="1"/>
  <c r="SV69" i="1" s="1"/>
  <c r="SU69" i="1" a="1"/>
  <c r="SU69" i="1" s="1"/>
  <c r="ST69" i="1" a="1"/>
  <c r="ST69" i="1" s="1"/>
  <c r="SS69" i="1" a="1"/>
  <c r="SS69" i="1" s="1"/>
  <c r="UM68" i="1" a="1"/>
  <c r="UM68" i="1" s="1"/>
  <c r="UL68" i="1" a="1"/>
  <c r="UL68" i="1" s="1"/>
  <c r="UK68" i="1" a="1"/>
  <c r="UK68" i="1" s="1"/>
  <c r="UJ68" i="1" a="1"/>
  <c r="UJ68" i="1" s="1"/>
  <c r="UI68" i="1" a="1"/>
  <c r="UI68" i="1" s="1"/>
  <c r="UH68" i="1" a="1"/>
  <c r="UH68" i="1" s="1"/>
  <c r="UG68" i="1" a="1"/>
  <c r="UG68" i="1" s="1"/>
  <c r="TS68" i="1" a="1"/>
  <c r="TS68" i="1" s="1"/>
  <c r="TR68" i="1" a="1"/>
  <c r="TR68" i="1" s="1"/>
  <c r="TQ68" i="1" a="1"/>
  <c r="TQ68" i="1" s="1"/>
  <c r="TP68" i="1" a="1"/>
  <c r="TP68" i="1" s="1"/>
  <c r="TO68" i="1" a="1"/>
  <c r="TO68" i="1" s="1"/>
  <c r="TN68" i="1" a="1"/>
  <c r="TN68" i="1" s="1"/>
  <c r="TM68" i="1" a="1"/>
  <c r="TM68" i="1" s="1"/>
  <c r="SY68" i="1" a="1"/>
  <c r="SY68" i="1" s="1"/>
  <c r="SX68" i="1" a="1"/>
  <c r="SX68" i="1" s="1"/>
  <c r="SW68" i="1" a="1"/>
  <c r="SW68" i="1" s="1"/>
  <c r="SV68" i="1" a="1"/>
  <c r="SV68" i="1" s="1"/>
  <c r="SU68" i="1" a="1"/>
  <c r="SU68" i="1" s="1"/>
  <c r="ST68" i="1" a="1"/>
  <c r="ST68" i="1" s="1"/>
  <c r="SS68" i="1" a="1"/>
  <c r="SS68" i="1" s="1"/>
  <c r="UM67" i="1" a="1"/>
  <c r="UM67" i="1" s="1"/>
  <c r="UL67" i="1" a="1"/>
  <c r="UL67" i="1" s="1"/>
  <c r="UK67" i="1" a="1"/>
  <c r="UK67" i="1" s="1"/>
  <c r="UJ67" i="1" a="1"/>
  <c r="UJ67" i="1" s="1"/>
  <c r="UI67" i="1" a="1"/>
  <c r="UI67" i="1" s="1"/>
  <c r="UH67" i="1" a="1"/>
  <c r="UH67" i="1" s="1"/>
  <c r="UG67" i="1" a="1"/>
  <c r="UG67" i="1" s="1"/>
  <c r="TS67" i="1" a="1"/>
  <c r="TS67" i="1" s="1"/>
  <c r="TR67" i="1" a="1"/>
  <c r="TR67" i="1" s="1"/>
  <c r="TQ67" i="1" a="1"/>
  <c r="TQ67" i="1" s="1"/>
  <c r="TP67" i="1" a="1"/>
  <c r="TP67" i="1" s="1"/>
  <c r="TO67" i="1" a="1"/>
  <c r="TO67" i="1" s="1"/>
  <c r="TN67" i="1" a="1"/>
  <c r="TN67" i="1" s="1"/>
  <c r="TM67" i="1" a="1"/>
  <c r="TM67" i="1" s="1"/>
  <c r="SY67" i="1" a="1"/>
  <c r="SY67" i="1" s="1"/>
  <c r="SX67" i="1" a="1"/>
  <c r="SX67" i="1" s="1"/>
  <c r="SW67" i="1" a="1"/>
  <c r="SW67" i="1" s="1"/>
  <c r="SV67" i="1" a="1"/>
  <c r="SV67" i="1" s="1"/>
  <c r="SU67" i="1" a="1"/>
  <c r="SU67" i="1" s="1"/>
  <c r="ST67" i="1" a="1"/>
  <c r="ST67" i="1" s="1"/>
  <c r="SS67" i="1" a="1"/>
  <c r="SS67" i="1" s="1"/>
  <c r="UM66" i="1" a="1"/>
  <c r="UM66" i="1" s="1"/>
  <c r="UL66" i="1" a="1"/>
  <c r="UL66" i="1" s="1"/>
  <c r="UK66" i="1" a="1"/>
  <c r="UK66" i="1" s="1"/>
  <c r="UJ66" i="1" a="1"/>
  <c r="UJ66" i="1" s="1"/>
  <c r="UI66" i="1" a="1"/>
  <c r="UI66" i="1" s="1"/>
  <c r="UH66" i="1" a="1"/>
  <c r="UH66" i="1" s="1"/>
  <c r="UG66" i="1" a="1"/>
  <c r="UG66" i="1" s="1"/>
  <c r="TS66" i="1" a="1"/>
  <c r="TS66" i="1" s="1"/>
  <c r="TR66" i="1" a="1"/>
  <c r="TR66" i="1" s="1"/>
  <c r="TQ66" i="1" a="1"/>
  <c r="TQ66" i="1" s="1"/>
  <c r="TP66" i="1" a="1"/>
  <c r="TP66" i="1" s="1"/>
  <c r="TO66" i="1" a="1"/>
  <c r="TO66" i="1" s="1"/>
  <c r="TN66" i="1" a="1"/>
  <c r="TN66" i="1" s="1"/>
  <c r="TM66" i="1" a="1"/>
  <c r="TM66" i="1" s="1"/>
  <c r="SY66" i="1" a="1"/>
  <c r="SY66" i="1" s="1"/>
  <c r="SX66" i="1" a="1"/>
  <c r="SX66" i="1" s="1"/>
  <c r="SW66" i="1" a="1"/>
  <c r="SW66" i="1" s="1"/>
  <c r="SV66" i="1" a="1"/>
  <c r="SV66" i="1" s="1"/>
  <c r="SU66" i="1" a="1"/>
  <c r="SU66" i="1" s="1"/>
  <c r="ST66" i="1" a="1"/>
  <c r="ST66" i="1" s="1"/>
  <c r="SS66" i="1" a="1"/>
  <c r="SS66" i="1" s="1"/>
  <c r="UM65" i="1" a="1"/>
  <c r="UM65" i="1" s="1"/>
  <c r="UL65" i="1" a="1"/>
  <c r="UL65" i="1" s="1"/>
  <c r="UK65" i="1" a="1"/>
  <c r="UK65" i="1" s="1"/>
  <c r="UJ65" i="1" a="1"/>
  <c r="UJ65" i="1" s="1"/>
  <c r="UI65" i="1" a="1"/>
  <c r="UI65" i="1" s="1"/>
  <c r="UH65" i="1" a="1"/>
  <c r="UH65" i="1" s="1"/>
  <c r="UG65" i="1" a="1"/>
  <c r="UG65" i="1" s="1"/>
  <c r="TS65" i="1" a="1"/>
  <c r="TS65" i="1" s="1"/>
  <c r="TR65" i="1" a="1"/>
  <c r="TR65" i="1" s="1"/>
  <c r="TQ65" i="1" a="1"/>
  <c r="TQ65" i="1" s="1"/>
  <c r="TP65" i="1" a="1"/>
  <c r="TP65" i="1" s="1"/>
  <c r="TO65" i="1" a="1"/>
  <c r="TO65" i="1" s="1"/>
  <c r="TN65" i="1" a="1"/>
  <c r="TN65" i="1" s="1"/>
  <c r="TM65" i="1" a="1"/>
  <c r="TM65" i="1" s="1"/>
  <c r="SY65" i="1" a="1"/>
  <c r="SY65" i="1" s="1"/>
  <c r="SX65" i="1" a="1"/>
  <c r="SX65" i="1" s="1"/>
  <c r="SW65" i="1" a="1"/>
  <c r="SW65" i="1" s="1"/>
  <c r="SV65" i="1" a="1"/>
  <c r="SV65" i="1" s="1"/>
  <c r="SU65" i="1" a="1"/>
  <c r="SU65" i="1" s="1"/>
  <c r="ST65" i="1" a="1"/>
  <c r="ST65" i="1" s="1"/>
  <c r="SS65" i="1" a="1"/>
  <c r="SS65" i="1" s="1"/>
  <c r="UM64" i="1" a="1"/>
  <c r="UM64" i="1" s="1"/>
  <c r="UL64" i="1" a="1"/>
  <c r="UL64" i="1" s="1"/>
  <c r="UK64" i="1" a="1"/>
  <c r="UK64" i="1" s="1"/>
  <c r="UJ64" i="1" a="1"/>
  <c r="UJ64" i="1" s="1"/>
  <c r="UI64" i="1" a="1"/>
  <c r="UI64" i="1" s="1"/>
  <c r="UH64" i="1" a="1"/>
  <c r="UH64" i="1" s="1"/>
  <c r="UG64" i="1" a="1"/>
  <c r="UG64" i="1" s="1"/>
  <c r="TS64" i="1" a="1"/>
  <c r="TS64" i="1" s="1"/>
  <c r="TR64" i="1" a="1"/>
  <c r="TR64" i="1" s="1"/>
  <c r="TQ64" i="1" a="1"/>
  <c r="TQ64" i="1" s="1"/>
  <c r="TP64" i="1" a="1"/>
  <c r="TP64" i="1" s="1"/>
  <c r="TO64" i="1" a="1"/>
  <c r="TO64" i="1" s="1"/>
  <c r="TN64" i="1" a="1"/>
  <c r="TN64" i="1" s="1"/>
  <c r="TM64" i="1" a="1"/>
  <c r="TM64" i="1" s="1"/>
  <c r="SY64" i="1" a="1"/>
  <c r="SY64" i="1" s="1"/>
  <c r="SX64" i="1" a="1"/>
  <c r="SX64" i="1" s="1"/>
  <c r="SW64" i="1" a="1"/>
  <c r="SW64" i="1" s="1"/>
  <c r="SV64" i="1" a="1"/>
  <c r="SV64" i="1" s="1"/>
  <c r="SU64" i="1" a="1"/>
  <c r="SU64" i="1" s="1"/>
  <c r="ST64" i="1" a="1"/>
  <c r="ST64" i="1" s="1"/>
  <c r="SS64" i="1" a="1"/>
  <c r="SS64" i="1" s="1"/>
  <c r="UM63" i="1" a="1"/>
  <c r="UM63" i="1" s="1"/>
  <c r="UL63" i="1" a="1"/>
  <c r="UL63" i="1" s="1"/>
  <c r="UK63" i="1" a="1"/>
  <c r="UK63" i="1" s="1"/>
  <c r="UJ63" i="1" a="1"/>
  <c r="UJ63" i="1" s="1"/>
  <c r="UI63" i="1" a="1"/>
  <c r="UI63" i="1" s="1"/>
  <c r="UH63" i="1" a="1"/>
  <c r="UH63" i="1" s="1"/>
  <c r="UG63" i="1" a="1"/>
  <c r="UG63" i="1" s="1"/>
  <c r="TS63" i="1" a="1"/>
  <c r="TS63" i="1" s="1"/>
  <c r="TR63" i="1" a="1"/>
  <c r="TR63" i="1" s="1"/>
  <c r="TQ63" i="1" a="1"/>
  <c r="TQ63" i="1" s="1"/>
  <c r="TP63" i="1" a="1"/>
  <c r="TP63" i="1" s="1"/>
  <c r="TO63" i="1" a="1"/>
  <c r="TO63" i="1" s="1"/>
  <c r="TN63" i="1" a="1"/>
  <c r="TN63" i="1" s="1"/>
  <c r="TM63" i="1" a="1"/>
  <c r="TM63" i="1" s="1"/>
  <c r="SY63" i="1" a="1"/>
  <c r="SY63" i="1" s="1"/>
  <c r="SX63" i="1" a="1"/>
  <c r="SX63" i="1" s="1"/>
  <c r="SW63" i="1" a="1"/>
  <c r="SW63" i="1" s="1"/>
  <c r="SV63" i="1" a="1"/>
  <c r="SV63" i="1" s="1"/>
  <c r="SU63" i="1" a="1"/>
  <c r="SU63" i="1" s="1"/>
  <c r="ST63" i="1" a="1"/>
  <c r="ST63" i="1" s="1"/>
  <c r="SS63" i="1" a="1"/>
  <c r="SS63" i="1" s="1"/>
  <c r="UM62" i="1" a="1"/>
  <c r="UM62" i="1" s="1"/>
  <c r="UL62" i="1" a="1"/>
  <c r="UL62" i="1" s="1"/>
  <c r="UK62" i="1" a="1"/>
  <c r="UK62" i="1" s="1"/>
  <c r="UJ62" i="1" a="1"/>
  <c r="UJ62" i="1" s="1"/>
  <c r="UI62" i="1" a="1"/>
  <c r="UI62" i="1" s="1"/>
  <c r="UH62" i="1" a="1"/>
  <c r="UH62" i="1" s="1"/>
  <c r="UG62" i="1" a="1"/>
  <c r="UG62" i="1" s="1"/>
  <c r="TS62" i="1" a="1"/>
  <c r="TS62" i="1" s="1"/>
  <c r="TR62" i="1" a="1"/>
  <c r="TR62" i="1" s="1"/>
  <c r="TQ62" i="1" a="1"/>
  <c r="TQ62" i="1" s="1"/>
  <c r="TP62" i="1" a="1"/>
  <c r="TP62" i="1" s="1"/>
  <c r="TO62" i="1" a="1"/>
  <c r="TO62" i="1" s="1"/>
  <c r="TN62" i="1" a="1"/>
  <c r="TN62" i="1" s="1"/>
  <c r="TM62" i="1" a="1"/>
  <c r="TM62" i="1" s="1"/>
  <c r="SY62" i="1" a="1"/>
  <c r="SY62" i="1" s="1"/>
  <c r="SX62" i="1" a="1"/>
  <c r="SX62" i="1" s="1"/>
  <c r="SW62" i="1" a="1"/>
  <c r="SW62" i="1" s="1"/>
  <c r="SV62" i="1" a="1"/>
  <c r="SV62" i="1" s="1"/>
  <c r="SU62" i="1" a="1"/>
  <c r="SU62" i="1" s="1"/>
  <c r="ST62" i="1" a="1"/>
  <c r="ST62" i="1" s="1"/>
  <c r="SS62" i="1" a="1"/>
  <c r="SS62" i="1" s="1"/>
  <c r="UM61" i="1" a="1"/>
  <c r="UM61" i="1" s="1"/>
  <c r="UL61" i="1" a="1"/>
  <c r="UL61" i="1" s="1"/>
  <c r="UK61" i="1" a="1"/>
  <c r="UK61" i="1" s="1"/>
  <c r="UJ61" i="1" a="1"/>
  <c r="UJ61" i="1" s="1"/>
  <c r="UI61" i="1" a="1"/>
  <c r="UI61" i="1" s="1"/>
  <c r="UH61" i="1" a="1"/>
  <c r="UH61" i="1" s="1"/>
  <c r="UG61" i="1" a="1"/>
  <c r="UG61" i="1" s="1"/>
  <c r="TS61" i="1" a="1"/>
  <c r="TS61" i="1" s="1"/>
  <c r="TR61" i="1" a="1"/>
  <c r="TR61" i="1" s="1"/>
  <c r="TQ61" i="1" a="1"/>
  <c r="TQ61" i="1" s="1"/>
  <c r="TP61" i="1" a="1"/>
  <c r="TP61" i="1" s="1"/>
  <c r="TO61" i="1" a="1"/>
  <c r="TO61" i="1" s="1"/>
  <c r="TN61" i="1" a="1"/>
  <c r="TN61" i="1" s="1"/>
  <c r="TM61" i="1" a="1"/>
  <c r="TM61" i="1" s="1"/>
  <c r="SY61" i="1" a="1"/>
  <c r="SY61" i="1" s="1"/>
  <c r="SX61" i="1" a="1"/>
  <c r="SX61" i="1" s="1"/>
  <c r="SW61" i="1" a="1"/>
  <c r="SW61" i="1" s="1"/>
  <c r="SV61" i="1" a="1"/>
  <c r="SV61" i="1" s="1"/>
  <c r="SU61" i="1" a="1"/>
  <c r="SU61" i="1" s="1"/>
  <c r="ST61" i="1" a="1"/>
  <c r="ST61" i="1" s="1"/>
  <c r="SS61" i="1" a="1"/>
  <c r="SS61" i="1" s="1"/>
  <c r="UM60" i="1" a="1"/>
  <c r="UM60" i="1" s="1"/>
  <c r="UL60" i="1" a="1"/>
  <c r="UL60" i="1" s="1"/>
  <c r="UK60" i="1" a="1"/>
  <c r="UK60" i="1" s="1"/>
  <c r="UJ60" i="1" a="1"/>
  <c r="UJ60" i="1" s="1"/>
  <c r="UI60" i="1" a="1"/>
  <c r="UI60" i="1" s="1"/>
  <c r="UH60" i="1" a="1"/>
  <c r="UH60" i="1" s="1"/>
  <c r="UG60" i="1" a="1"/>
  <c r="UG60" i="1" s="1"/>
  <c r="TS60" i="1" a="1"/>
  <c r="TS60" i="1" s="1"/>
  <c r="TR60" i="1" a="1"/>
  <c r="TR60" i="1" s="1"/>
  <c r="TQ60" i="1" a="1"/>
  <c r="TQ60" i="1" s="1"/>
  <c r="TP60" i="1" a="1"/>
  <c r="TP60" i="1" s="1"/>
  <c r="TO60" i="1" a="1"/>
  <c r="TO60" i="1" s="1"/>
  <c r="TN60" i="1" a="1"/>
  <c r="TN60" i="1" s="1"/>
  <c r="TM60" i="1" a="1"/>
  <c r="TM60" i="1" s="1"/>
  <c r="SY60" i="1" a="1"/>
  <c r="SY60" i="1" s="1"/>
  <c r="SX60" i="1" a="1"/>
  <c r="SX60" i="1" s="1"/>
  <c r="SW60" i="1" a="1"/>
  <c r="SW60" i="1" s="1"/>
  <c r="SV60" i="1" a="1"/>
  <c r="SV60" i="1" s="1"/>
  <c r="SU60" i="1" a="1"/>
  <c r="SU60" i="1" s="1"/>
  <c r="ST60" i="1" a="1"/>
  <c r="ST60" i="1" s="1"/>
  <c r="SS60" i="1" a="1"/>
  <c r="SS60" i="1" s="1"/>
  <c r="UM59" i="1" a="1"/>
  <c r="UM59" i="1" s="1"/>
  <c r="UL59" i="1" a="1"/>
  <c r="UL59" i="1" s="1"/>
  <c r="UK59" i="1" a="1"/>
  <c r="UK59" i="1" s="1"/>
  <c r="UJ59" i="1" a="1"/>
  <c r="UJ59" i="1" s="1"/>
  <c r="UI59" i="1" a="1"/>
  <c r="UI59" i="1" s="1"/>
  <c r="UH59" i="1" a="1"/>
  <c r="UH59" i="1" s="1"/>
  <c r="UG59" i="1" a="1"/>
  <c r="UG59" i="1" s="1"/>
  <c r="TS59" i="1" a="1"/>
  <c r="TS59" i="1" s="1"/>
  <c r="TR59" i="1" a="1"/>
  <c r="TR59" i="1" s="1"/>
  <c r="TQ59" i="1" a="1"/>
  <c r="TQ59" i="1" s="1"/>
  <c r="TP59" i="1" a="1"/>
  <c r="TP59" i="1" s="1"/>
  <c r="TO59" i="1" a="1"/>
  <c r="TO59" i="1" s="1"/>
  <c r="TN59" i="1" a="1"/>
  <c r="TN59" i="1" s="1"/>
  <c r="TM59" i="1" a="1"/>
  <c r="TM59" i="1" s="1"/>
  <c r="SY59" i="1" a="1"/>
  <c r="SY59" i="1" s="1"/>
  <c r="SX59" i="1" a="1"/>
  <c r="SX59" i="1" s="1"/>
  <c r="SW59" i="1" a="1"/>
  <c r="SW59" i="1" s="1"/>
  <c r="SV59" i="1" a="1"/>
  <c r="SV59" i="1" s="1"/>
  <c r="SU59" i="1" a="1"/>
  <c r="SU59" i="1" s="1"/>
  <c r="ST59" i="1" a="1"/>
  <c r="ST59" i="1" s="1"/>
  <c r="SS59" i="1" a="1"/>
  <c r="SS59" i="1" s="1"/>
  <c r="UM58" i="1" a="1"/>
  <c r="UM58" i="1" s="1"/>
  <c r="UL58" i="1" a="1"/>
  <c r="UL58" i="1" s="1"/>
  <c r="UK58" i="1" a="1"/>
  <c r="UK58" i="1" s="1"/>
  <c r="UJ58" i="1" a="1"/>
  <c r="UJ58" i="1" s="1"/>
  <c r="UI58" i="1" a="1"/>
  <c r="UI58" i="1" s="1"/>
  <c r="UH58" i="1" a="1"/>
  <c r="UH58" i="1" s="1"/>
  <c r="UG58" i="1" a="1"/>
  <c r="UG58" i="1" s="1"/>
  <c r="TS58" i="1" a="1"/>
  <c r="TS58" i="1" s="1"/>
  <c r="TR58" i="1" a="1"/>
  <c r="TR58" i="1" s="1"/>
  <c r="TQ58" i="1" a="1"/>
  <c r="TQ58" i="1" s="1"/>
  <c r="TP58" i="1" a="1"/>
  <c r="TP58" i="1" s="1"/>
  <c r="TO58" i="1" a="1"/>
  <c r="TO58" i="1" s="1"/>
  <c r="TN58" i="1" a="1"/>
  <c r="TN58" i="1" s="1"/>
  <c r="TM58" i="1" a="1"/>
  <c r="TM58" i="1" s="1"/>
  <c r="SY58" i="1" a="1"/>
  <c r="SY58" i="1" s="1"/>
  <c r="SX58" i="1" a="1"/>
  <c r="SX58" i="1" s="1"/>
  <c r="SW58" i="1" a="1"/>
  <c r="SW58" i="1" s="1"/>
  <c r="SV58" i="1" a="1"/>
  <c r="SV58" i="1" s="1"/>
  <c r="SU58" i="1" a="1"/>
  <c r="SU58" i="1" s="1"/>
  <c r="ST58" i="1" a="1"/>
  <c r="ST58" i="1" s="1"/>
  <c r="SS58" i="1" a="1"/>
  <c r="SS58" i="1" s="1"/>
  <c r="UM57" i="1" a="1"/>
  <c r="UM57" i="1" s="1"/>
  <c r="UL57" i="1" a="1"/>
  <c r="UL57" i="1" s="1"/>
  <c r="UK57" i="1" a="1"/>
  <c r="UK57" i="1" s="1"/>
  <c r="UJ57" i="1" a="1"/>
  <c r="UJ57" i="1" s="1"/>
  <c r="UI57" i="1" a="1"/>
  <c r="UI57" i="1" s="1"/>
  <c r="UH57" i="1" a="1"/>
  <c r="UH57" i="1" s="1"/>
  <c r="UG57" i="1" a="1"/>
  <c r="UG57" i="1" s="1"/>
  <c r="TS57" i="1" a="1"/>
  <c r="TS57" i="1" s="1"/>
  <c r="TR57" i="1" a="1"/>
  <c r="TR57" i="1" s="1"/>
  <c r="TQ57" i="1" a="1"/>
  <c r="TQ57" i="1" s="1"/>
  <c r="TP57" i="1" a="1"/>
  <c r="TP57" i="1" s="1"/>
  <c r="TO57" i="1" a="1"/>
  <c r="TO57" i="1" s="1"/>
  <c r="TN57" i="1" a="1"/>
  <c r="TN57" i="1" s="1"/>
  <c r="TM57" i="1" a="1"/>
  <c r="TM57" i="1" s="1"/>
  <c r="SY57" i="1" a="1"/>
  <c r="SY57" i="1" s="1"/>
  <c r="SX57" i="1" a="1"/>
  <c r="SX57" i="1" s="1"/>
  <c r="SW57" i="1" a="1"/>
  <c r="SW57" i="1" s="1"/>
  <c r="SV57" i="1" a="1"/>
  <c r="SV57" i="1" s="1"/>
  <c r="SU57" i="1" a="1"/>
  <c r="SU57" i="1" s="1"/>
  <c r="ST57" i="1" a="1"/>
  <c r="ST57" i="1" s="1"/>
  <c r="SS57" i="1" a="1"/>
  <c r="SS57" i="1" s="1"/>
  <c r="UM56" i="1" a="1"/>
  <c r="UM56" i="1" s="1"/>
  <c r="UL56" i="1" a="1"/>
  <c r="UL56" i="1" s="1"/>
  <c r="UK56" i="1" a="1"/>
  <c r="UK56" i="1" s="1"/>
  <c r="UJ56" i="1" a="1"/>
  <c r="UJ56" i="1" s="1"/>
  <c r="UI56" i="1" a="1"/>
  <c r="UI56" i="1" s="1"/>
  <c r="UH56" i="1" a="1"/>
  <c r="UH56" i="1" s="1"/>
  <c r="UG56" i="1" a="1"/>
  <c r="UG56" i="1" s="1"/>
  <c r="TS56" i="1" a="1"/>
  <c r="TS56" i="1" s="1"/>
  <c r="TR56" i="1" a="1"/>
  <c r="TR56" i="1" s="1"/>
  <c r="TQ56" i="1" a="1"/>
  <c r="TQ56" i="1" s="1"/>
  <c r="TP56" i="1" a="1"/>
  <c r="TP56" i="1" s="1"/>
  <c r="TO56" i="1" a="1"/>
  <c r="TO56" i="1" s="1"/>
  <c r="TN56" i="1" a="1"/>
  <c r="TN56" i="1" s="1"/>
  <c r="TM56" i="1" a="1"/>
  <c r="TM56" i="1" s="1"/>
  <c r="SY56" i="1" a="1"/>
  <c r="SY56" i="1" s="1"/>
  <c r="SX56" i="1" a="1"/>
  <c r="SX56" i="1" s="1"/>
  <c r="SW56" i="1" a="1"/>
  <c r="SW56" i="1" s="1"/>
  <c r="SV56" i="1" a="1"/>
  <c r="SV56" i="1" s="1"/>
  <c r="SU56" i="1" a="1"/>
  <c r="SU56" i="1" s="1"/>
  <c r="ST56" i="1" a="1"/>
  <c r="ST56" i="1" s="1"/>
  <c r="SS56" i="1" a="1"/>
  <c r="SS56" i="1" s="1"/>
  <c r="UM55" i="1" a="1"/>
  <c r="UM55" i="1" s="1"/>
  <c r="UL55" i="1" a="1"/>
  <c r="UL55" i="1" s="1"/>
  <c r="UK55" i="1" a="1"/>
  <c r="UK55" i="1" s="1"/>
  <c r="UJ55" i="1" a="1"/>
  <c r="UJ55" i="1" s="1"/>
  <c r="UI55" i="1" a="1"/>
  <c r="UI55" i="1" s="1"/>
  <c r="UH55" i="1" a="1"/>
  <c r="UH55" i="1" s="1"/>
  <c r="UG55" i="1" a="1"/>
  <c r="UG55" i="1" s="1"/>
  <c r="TS55" i="1" a="1"/>
  <c r="TS55" i="1" s="1"/>
  <c r="TR55" i="1" a="1"/>
  <c r="TR55" i="1" s="1"/>
  <c r="TQ55" i="1" a="1"/>
  <c r="TQ55" i="1" s="1"/>
  <c r="TP55" i="1" a="1"/>
  <c r="TP55" i="1" s="1"/>
  <c r="TO55" i="1" a="1"/>
  <c r="TO55" i="1" s="1"/>
  <c r="TN55" i="1" a="1"/>
  <c r="TN55" i="1" s="1"/>
  <c r="TM55" i="1" a="1"/>
  <c r="TM55" i="1" s="1"/>
  <c r="SY55" i="1" a="1"/>
  <c r="SY55" i="1" s="1"/>
  <c r="SX55" i="1" a="1"/>
  <c r="SX55" i="1" s="1"/>
  <c r="SW55" i="1" a="1"/>
  <c r="SW55" i="1" s="1"/>
  <c r="SV55" i="1" a="1"/>
  <c r="SV55" i="1" s="1"/>
  <c r="SU55" i="1" a="1"/>
  <c r="SU55" i="1" s="1"/>
  <c r="ST55" i="1" a="1"/>
  <c r="ST55" i="1" s="1"/>
  <c r="SS55" i="1" a="1"/>
  <c r="SS55" i="1" s="1"/>
  <c r="UM54" i="1" a="1"/>
  <c r="UM54" i="1" s="1"/>
  <c r="UL54" i="1" a="1"/>
  <c r="UL54" i="1" s="1"/>
  <c r="UK54" i="1" a="1"/>
  <c r="UK54" i="1" s="1"/>
  <c r="UJ54" i="1" a="1"/>
  <c r="UJ54" i="1" s="1"/>
  <c r="UI54" i="1" a="1"/>
  <c r="UI54" i="1" s="1"/>
  <c r="UH54" i="1" a="1"/>
  <c r="UH54" i="1" s="1"/>
  <c r="UG54" i="1" a="1"/>
  <c r="UG54" i="1" s="1"/>
  <c r="TS54" i="1" a="1"/>
  <c r="TS54" i="1" s="1"/>
  <c r="TR54" i="1" a="1"/>
  <c r="TR54" i="1" s="1"/>
  <c r="TQ54" i="1" a="1"/>
  <c r="TQ54" i="1" s="1"/>
  <c r="TP54" i="1" a="1"/>
  <c r="TP54" i="1" s="1"/>
  <c r="TO54" i="1" a="1"/>
  <c r="TO54" i="1" s="1"/>
  <c r="TN54" i="1" a="1"/>
  <c r="TN54" i="1" s="1"/>
  <c r="TM54" i="1" a="1"/>
  <c r="TM54" i="1" s="1"/>
  <c r="SY54" i="1" a="1"/>
  <c r="SY54" i="1" s="1"/>
  <c r="SX54" i="1" a="1"/>
  <c r="SX54" i="1" s="1"/>
  <c r="SW54" i="1" a="1"/>
  <c r="SW54" i="1" s="1"/>
  <c r="SV54" i="1" a="1"/>
  <c r="SV54" i="1" s="1"/>
  <c r="SU54" i="1" a="1"/>
  <c r="SU54" i="1" s="1"/>
  <c r="ST54" i="1" a="1"/>
  <c r="ST54" i="1" s="1"/>
  <c r="SS54" i="1" a="1"/>
  <c r="SS54" i="1" s="1"/>
  <c r="UM53" i="1" a="1"/>
  <c r="UM53" i="1" s="1"/>
  <c r="UL53" i="1" a="1"/>
  <c r="UL53" i="1" s="1"/>
  <c r="UK53" i="1" a="1"/>
  <c r="UK53" i="1" s="1"/>
  <c r="UJ53" i="1" a="1"/>
  <c r="UJ53" i="1" s="1"/>
  <c r="UI53" i="1" a="1"/>
  <c r="UI53" i="1" s="1"/>
  <c r="UH53" i="1" a="1"/>
  <c r="UH53" i="1" s="1"/>
  <c r="UG53" i="1" a="1"/>
  <c r="UG53" i="1" s="1"/>
  <c r="TS53" i="1" a="1"/>
  <c r="TS53" i="1" s="1"/>
  <c r="TR53" i="1" a="1"/>
  <c r="TR53" i="1" s="1"/>
  <c r="TQ53" i="1" a="1"/>
  <c r="TQ53" i="1" s="1"/>
  <c r="TP53" i="1" a="1"/>
  <c r="TP53" i="1" s="1"/>
  <c r="TO53" i="1" a="1"/>
  <c r="TO53" i="1" s="1"/>
  <c r="TN53" i="1" a="1"/>
  <c r="TN53" i="1" s="1"/>
  <c r="TM53" i="1" a="1"/>
  <c r="TM53" i="1" s="1"/>
  <c r="SY53" i="1" a="1"/>
  <c r="SY53" i="1" s="1"/>
  <c r="SX53" i="1" a="1"/>
  <c r="SX53" i="1" s="1"/>
  <c r="SW53" i="1" a="1"/>
  <c r="SW53" i="1" s="1"/>
  <c r="SV53" i="1" a="1"/>
  <c r="SV53" i="1" s="1"/>
  <c r="SU53" i="1" a="1"/>
  <c r="SU53" i="1" s="1"/>
  <c r="ST53" i="1" a="1"/>
  <c r="ST53" i="1" s="1"/>
  <c r="SS53" i="1" a="1"/>
  <c r="SS53" i="1" s="1"/>
  <c r="UM52" i="1" a="1"/>
  <c r="UM52" i="1" s="1"/>
  <c r="UL52" i="1" a="1"/>
  <c r="UL52" i="1" s="1"/>
  <c r="UK52" i="1" a="1"/>
  <c r="UK52" i="1" s="1"/>
  <c r="UJ52" i="1" a="1"/>
  <c r="UJ52" i="1" s="1"/>
  <c r="UI52" i="1" a="1"/>
  <c r="UI52" i="1" s="1"/>
  <c r="UH52" i="1" a="1"/>
  <c r="UH52" i="1" s="1"/>
  <c r="UG52" i="1" a="1"/>
  <c r="UG52" i="1" s="1"/>
  <c r="TS52" i="1" a="1"/>
  <c r="TS52" i="1" s="1"/>
  <c r="TR52" i="1" a="1"/>
  <c r="TR52" i="1" s="1"/>
  <c r="TQ52" i="1" a="1"/>
  <c r="TQ52" i="1" s="1"/>
  <c r="TP52" i="1" a="1"/>
  <c r="TP52" i="1" s="1"/>
  <c r="TO52" i="1" a="1"/>
  <c r="TO52" i="1" s="1"/>
  <c r="TN52" i="1" a="1"/>
  <c r="TN52" i="1" s="1"/>
  <c r="TM52" i="1" a="1"/>
  <c r="TM52" i="1" s="1"/>
  <c r="SY52" i="1" a="1"/>
  <c r="SY52" i="1" s="1"/>
  <c r="SX52" i="1" a="1"/>
  <c r="SX52" i="1" s="1"/>
  <c r="SW52" i="1" a="1"/>
  <c r="SW52" i="1" s="1"/>
  <c r="SV52" i="1" a="1"/>
  <c r="SV52" i="1" s="1"/>
  <c r="SU52" i="1" a="1"/>
  <c r="SU52" i="1" s="1"/>
  <c r="ST52" i="1" a="1"/>
  <c r="ST52" i="1" s="1"/>
  <c r="SS52" i="1" a="1"/>
  <c r="SS52" i="1" s="1"/>
  <c r="UM51" i="1" a="1"/>
  <c r="UM51" i="1" s="1"/>
  <c r="UL51" i="1" a="1"/>
  <c r="UL51" i="1" s="1"/>
  <c r="UK51" i="1" a="1"/>
  <c r="UK51" i="1" s="1"/>
  <c r="UJ51" i="1" a="1"/>
  <c r="UJ51" i="1" s="1"/>
  <c r="UI51" i="1" a="1"/>
  <c r="UI51" i="1" s="1"/>
  <c r="UH51" i="1" a="1"/>
  <c r="UH51" i="1" s="1"/>
  <c r="UG51" i="1" a="1"/>
  <c r="UG51" i="1" s="1"/>
  <c r="TS51" i="1" a="1"/>
  <c r="TS51" i="1" s="1"/>
  <c r="TR51" i="1" a="1"/>
  <c r="TR51" i="1" s="1"/>
  <c r="TQ51" i="1" a="1"/>
  <c r="TQ51" i="1" s="1"/>
  <c r="TP51" i="1" a="1"/>
  <c r="TP51" i="1" s="1"/>
  <c r="TO51" i="1" a="1"/>
  <c r="TO51" i="1" s="1"/>
  <c r="TN51" i="1" a="1"/>
  <c r="TN51" i="1" s="1"/>
  <c r="TM51" i="1" a="1"/>
  <c r="TM51" i="1" s="1"/>
  <c r="SY51" i="1" a="1"/>
  <c r="SY51" i="1" s="1"/>
  <c r="SX51" i="1" a="1"/>
  <c r="SX51" i="1" s="1"/>
  <c r="SW51" i="1" a="1"/>
  <c r="SW51" i="1" s="1"/>
  <c r="SV51" i="1" a="1"/>
  <c r="SV51" i="1" s="1"/>
  <c r="SU51" i="1" a="1"/>
  <c r="SU51" i="1" s="1"/>
  <c r="ST51" i="1" a="1"/>
  <c r="ST51" i="1" s="1"/>
  <c r="SS51" i="1" a="1"/>
  <c r="SS51" i="1" s="1"/>
  <c r="UM50" i="1" a="1"/>
  <c r="UM50" i="1" s="1"/>
  <c r="UL50" i="1" a="1"/>
  <c r="UL50" i="1" s="1"/>
  <c r="UK50" i="1" a="1"/>
  <c r="UK50" i="1" s="1"/>
  <c r="UJ50" i="1" a="1"/>
  <c r="UJ50" i="1" s="1"/>
  <c r="UI50" i="1" a="1"/>
  <c r="UI50" i="1" s="1"/>
  <c r="UH50" i="1" a="1"/>
  <c r="UH50" i="1" s="1"/>
  <c r="UG50" i="1" a="1"/>
  <c r="UG50" i="1" s="1"/>
  <c r="TS50" i="1" a="1"/>
  <c r="TS50" i="1" s="1"/>
  <c r="TR50" i="1" a="1"/>
  <c r="TR50" i="1" s="1"/>
  <c r="TQ50" i="1" a="1"/>
  <c r="TQ50" i="1" s="1"/>
  <c r="TP50" i="1" a="1"/>
  <c r="TP50" i="1" s="1"/>
  <c r="TO50" i="1" a="1"/>
  <c r="TO50" i="1" s="1"/>
  <c r="TN50" i="1" a="1"/>
  <c r="TN50" i="1" s="1"/>
  <c r="TM50" i="1" a="1"/>
  <c r="TM50" i="1" s="1"/>
  <c r="SY50" i="1" a="1"/>
  <c r="SY50" i="1" s="1"/>
  <c r="SX50" i="1" a="1"/>
  <c r="SX50" i="1" s="1"/>
  <c r="SW50" i="1" a="1"/>
  <c r="SW50" i="1" s="1"/>
  <c r="SV50" i="1" a="1"/>
  <c r="SV50" i="1" s="1"/>
  <c r="SU50" i="1" a="1"/>
  <c r="SU50" i="1" s="1"/>
  <c r="ST50" i="1" a="1"/>
  <c r="ST50" i="1" s="1"/>
  <c r="SS50" i="1" a="1"/>
  <c r="SS50" i="1" s="1"/>
  <c r="UM49" i="1" a="1"/>
  <c r="UM49" i="1" s="1"/>
  <c r="UL49" i="1" a="1"/>
  <c r="UL49" i="1" s="1"/>
  <c r="UK49" i="1" a="1"/>
  <c r="UK49" i="1" s="1"/>
  <c r="UJ49" i="1" a="1"/>
  <c r="UJ49" i="1" s="1"/>
  <c r="UI49" i="1" a="1"/>
  <c r="UI49" i="1" s="1"/>
  <c r="UH49" i="1" a="1"/>
  <c r="UH49" i="1" s="1"/>
  <c r="UG49" i="1" a="1"/>
  <c r="UG49" i="1" s="1"/>
  <c r="TS49" i="1" a="1"/>
  <c r="TS49" i="1" s="1"/>
  <c r="TR49" i="1" a="1"/>
  <c r="TR49" i="1" s="1"/>
  <c r="TQ49" i="1" a="1"/>
  <c r="TQ49" i="1" s="1"/>
  <c r="TP49" i="1" a="1"/>
  <c r="TP49" i="1" s="1"/>
  <c r="TO49" i="1" a="1"/>
  <c r="TO49" i="1" s="1"/>
  <c r="TN49" i="1" a="1"/>
  <c r="TN49" i="1" s="1"/>
  <c r="TM49" i="1" a="1"/>
  <c r="TM49" i="1" s="1"/>
  <c r="SY49" i="1" a="1"/>
  <c r="SY49" i="1" s="1"/>
  <c r="SX49" i="1" a="1"/>
  <c r="SX49" i="1" s="1"/>
  <c r="SW49" i="1" a="1"/>
  <c r="SW49" i="1" s="1"/>
  <c r="SV49" i="1" a="1"/>
  <c r="SV49" i="1" s="1"/>
  <c r="SU49" i="1" a="1"/>
  <c r="SU49" i="1" s="1"/>
  <c r="ST49" i="1" a="1"/>
  <c r="ST49" i="1" s="1"/>
  <c r="SS49" i="1" a="1"/>
  <c r="SS49" i="1" s="1"/>
  <c r="UM48" i="1" a="1"/>
  <c r="UM48" i="1" s="1"/>
  <c r="UL48" i="1" a="1"/>
  <c r="UL48" i="1" s="1"/>
  <c r="UK48" i="1" a="1"/>
  <c r="UK48" i="1" s="1"/>
  <c r="UJ48" i="1" a="1"/>
  <c r="UJ48" i="1" s="1"/>
  <c r="UI48" i="1" a="1"/>
  <c r="UI48" i="1" s="1"/>
  <c r="UH48" i="1" a="1"/>
  <c r="UH48" i="1" s="1"/>
  <c r="UG48" i="1" a="1"/>
  <c r="UG48" i="1" s="1"/>
  <c r="TS48" i="1" a="1"/>
  <c r="TS48" i="1" s="1"/>
  <c r="TR48" i="1" a="1"/>
  <c r="TR48" i="1" s="1"/>
  <c r="TQ48" i="1" a="1"/>
  <c r="TQ48" i="1" s="1"/>
  <c r="TP48" i="1" a="1"/>
  <c r="TP48" i="1" s="1"/>
  <c r="TO48" i="1" a="1"/>
  <c r="TO48" i="1" s="1"/>
  <c r="TN48" i="1" a="1"/>
  <c r="TN48" i="1" s="1"/>
  <c r="TM48" i="1" a="1"/>
  <c r="TM48" i="1" s="1"/>
  <c r="SY48" i="1" a="1"/>
  <c r="SY48" i="1" s="1"/>
  <c r="SX48" i="1" a="1"/>
  <c r="SX48" i="1" s="1"/>
  <c r="SW48" i="1" a="1"/>
  <c r="SW48" i="1" s="1"/>
  <c r="SV48" i="1" a="1"/>
  <c r="SV48" i="1" s="1"/>
  <c r="SU48" i="1" a="1"/>
  <c r="SU48" i="1" s="1"/>
  <c r="ST48" i="1" a="1"/>
  <c r="ST48" i="1" s="1"/>
  <c r="SS48" i="1" a="1"/>
  <c r="SS48" i="1" s="1"/>
  <c r="UM47" i="1" a="1"/>
  <c r="UM47" i="1" s="1"/>
  <c r="UL47" i="1" a="1"/>
  <c r="UL47" i="1" s="1"/>
  <c r="UK47" i="1" a="1"/>
  <c r="UK47" i="1" s="1"/>
  <c r="UJ47" i="1" a="1"/>
  <c r="UJ47" i="1" s="1"/>
  <c r="UI47" i="1" a="1"/>
  <c r="UI47" i="1" s="1"/>
  <c r="UH47" i="1" a="1"/>
  <c r="UH47" i="1" s="1"/>
  <c r="UG47" i="1" a="1"/>
  <c r="UG47" i="1" s="1"/>
  <c r="TS47" i="1" a="1"/>
  <c r="TS47" i="1" s="1"/>
  <c r="TR47" i="1" a="1"/>
  <c r="TR47" i="1" s="1"/>
  <c r="TQ47" i="1" a="1"/>
  <c r="TQ47" i="1" s="1"/>
  <c r="TP47" i="1" a="1"/>
  <c r="TP47" i="1" s="1"/>
  <c r="TO47" i="1" a="1"/>
  <c r="TO47" i="1" s="1"/>
  <c r="TN47" i="1" a="1"/>
  <c r="TN47" i="1" s="1"/>
  <c r="TM47" i="1" a="1"/>
  <c r="TM47" i="1" s="1"/>
  <c r="SY47" i="1" a="1"/>
  <c r="SY47" i="1" s="1"/>
  <c r="SX47" i="1" a="1"/>
  <c r="SX47" i="1" s="1"/>
  <c r="SW47" i="1" a="1"/>
  <c r="SW47" i="1" s="1"/>
  <c r="SV47" i="1" a="1"/>
  <c r="SV47" i="1" s="1"/>
  <c r="SU47" i="1" a="1"/>
  <c r="SU47" i="1" s="1"/>
  <c r="ST47" i="1" a="1"/>
  <c r="ST47" i="1" s="1"/>
  <c r="SS47" i="1" a="1"/>
  <c r="SS47" i="1" s="1"/>
  <c r="UM46" i="1" a="1"/>
  <c r="UM46" i="1" s="1"/>
  <c r="UL46" i="1" a="1"/>
  <c r="UL46" i="1" s="1"/>
  <c r="UK46" i="1" a="1"/>
  <c r="UK46" i="1" s="1"/>
  <c r="UJ46" i="1" a="1"/>
  <c r="UJ46" i="1" s="1"/>
  <c r="UI46" i="1" a="1"/>
  <c r="UI46" i="1" s="1"/>
  <c r="UH46" i="1" a="1"/>
  <c r="UH46" i="1" s="1"/>
  <c r="UG46" i="1" a="1"/>
  <c r="UG46" i="1" s="1"/>
  <c r="TS46" i="1" a="1"/>
  <c r="TS46" i="1" s="1"/>
  <c r="TR46" i="1" a="1"/>
  <c r="TR46" i="1" s="1"/>
  <c r="TQ46" i="1" a="1"/>
  <c r="TQ46" i="1" s="1"/>
  <c r="TP46" i="1" a="1"/>
  <c r="TP46" i="1" s="1"/>
  <c r="TO46" i="1" a="1"/>
  <c r="TO46" i="1" s="1"/>
  <c r="TN46" i="1" a="1"/>
  <c r="TN46" i="1" s="1"/>
  <c r="TM46" i="1" a="1"/>
  <c r="TM46" i="1" s="1"/>
  <c r="SY46" i="1" a="1"/>
  <c r="SY46" i="1" s="1"/>
  <c r="SX46" i="1" a="1"/>
  <c r="SX46" i="1" s="1"/>
  <c r="SW46" i="1" a="1"/>
  <c r="SW46" i="1" s="1"/>
  <c r="SV46" i="1" a="1"/>
  <c r="SV46" i="1" s="1"/>
  <c r="SU46" i="1" a="1"/>
  <c r="SU46" i="1" s="1"/>
  <c r="ST46" i="1" a="1"/>
  <c r="ST46" i="1" s="1"/>
  <c r="SS46" i="1" a="1"/>
  <c r="SS46" i="1" s="1"/>
  <c r="UM45" i="1" a="1"/>
  <c r="UM45" i="1" s="1"/>
  <c r="UL45" i="1" a="1"/>
  <c r="UL45" i="1" s="1"/>
  <c r="TS45" i="1" a="1"/>
  <c r="TS45" i="1" s="1"/>
  <c r="TR45" i="1" a="1"/>
  <c r="TR45" i="1" s="1"/>
  <c r="SY45" i="1" a="1"/>
  <c r="SY45" i="1" s="1"/>
  <c r="SX45" i="1" a="1"/>
  <c r="SX45" i="1" s="1"/>
  <c r="UM44" i="1" a="1"/>
  <c r="UM44" i="1" s="1"/>
  <c r="UL44" i="1" a="1"/>
  <c r="UL44" i="1" s="1"/>
  <c r="TS44" i="1" a="1"/>
  <c r="TS44" i="1" s="1"/>
  <c r="TR44" i="1" a="1"/>
  <c r="TR44" i="1" s="1"/>
  <c r="SY44" i="1" a="1"/>
  <c r="SY44" i="1" s="1"/>
  <c r="SX44" i="1" a="1"/>
  <c r="SX44" i="1" s="1"/>
  <c r="UM43" i="1" a="1"/>
  <c r="UM43" i="1" s="1"/>
  <c r="UL43" i="1" a="1"/>
  <c r="UL43" i="1" s="1"/>
  <c r="TS43" i="1" a="1"/>
  <c r="TS43" i="1" s="1"/>
  <c r="TR43" i="1" a="1"/>
  <c r="TR43" i="1" s="1"/>
  <c r="SY43" i="1" a="1"/>
  <c r="SY43" i="1" s="1"/>
  <c r="SX43" i="1" a="1"/>
  <c r="SX43" i="1" s="1"/>
  <c r="UM42" i="1" a="1"/>
  <c r="UM42" i="1" s="1"/>
  <c r="UL42" i="1" a="1"/>
  <c r="UL42" i="1" s="1"/>
  <c r="TS42" i="1" a="1"/>
  <c r="TS42" i="1" s="1"/>
  <c r="TR42" i="1" a="1"/>
  <c r="TR42" i="1" s="1"/>
  <c r="SY42" i="1" a="1"/>
  <c r="SY42" i="1" s="1"/>
  <c r="SX42" i="1" a="1"/>
  <c r="SX42" i="1" s="1"/>
  <c r="UM41" i="1" a="1"/>
  <c r="UM41" i="1" s="1"/>
  <c r="UL41" i="1" a="1"/>
  <c r="UL41" i="1" s="1"/>
  <c r="TS41" i="1" a="1"/>
  <c r="TS41" i="1" s="1"/>
  <c r="TR41" i="1" a="1"/>
  <c r="TR41" i="1" s="1"/>
  <c r="SY41" i="1" a="1"/>
  <c r="SY41" i="1" s="1"/>
  <c r="SX41" i="1" a="1"/>
  <c r="SX41" i="1" s="1"/>
  <c r="UM40" i="1" a="1"/>
  <c r="UM40" i="1" s="1"/>
  <c r="UL40" i="1" a="1"/>
  <c r="UL40" i="1" s="1"/>
  <c r="TS40" i="1" a="1"/>
  <c r="TS40" i="1" s="1"/>
  <c r="TR40" i="1" a="1"/>
  <c r="TR40" i="1" s="1"/>
  <c r="SY40" i="1" a="1"/>
  <c r="SY40" i="1" s="1"/>
  <c r="SX40" i="1" a="1"/>
  <c r="SX40" i="1" s="1"/>
  <c r="UM39" i="1" a="1"/>
  <c r="UM39" i="1" s="1"/>
  <c r="UL39" i="1" a="1"/>
  <c r="UL39" i="1" s="1"/>
  <c r="TS39" i="1" a="1"/>
  <c r="TS39" i="1" s="1"/>
  <c r="TR39" i="1" a="1"/>
  <c r="TR39" i="1" s="1"/>
  <c r="SY39" i="1" a="1"/>
  <c r="SY39" i="1" s="1"/>
  <c r="SX39" i="1" a="1"/>
  <c r="SX39" i="1" s="1"/>
  <c r="UM38" i="1" a="1"/>
  <c r="UM38" i="1" s="1"/>
  <c r="UL38" i="1" a="1"/>
  <c r="UL38" i="1" s="1"/>
  <c r="TS38" i="1" a="1"/>
  <c r="TS38" i="1" s="1"/>
  <c r="TR38" i="1" a="1"/>
  <c r="TR38" i="1" s="1"/>
  <c r="SY38" i="1" a="1"/>
  <c r="SY38" i="1" s="1"/>
  <c r="SX38" i="1" a="1"/>
  <c r="SX38" i="1" s="1"/>
  <c r="UM37" i="1" a="1"/>
  <c r="UM37" i="1" s="1"/>
  <c r="UL37" i="1" a="1"/>
  <c r="UL37" i="1" s="1"/>
  <c r="TS37" i="1" a="1"/>
  <c r="TS37" i="1" s="1"/>
  <c r="TR37" i="1" a="1"/>
  <c r="TR37" i="1" s="1"/>
  <c r="SY37" i="1" a="1"/>
  <c r="SY37" i="1" s="1"/>
  <c r="SX37" i="1" a="1"/>
  <c r="SX37" i="1" s="1"/>
  <c r="UM36" i="1" a="1"/>
  <c r="UM36" i="1" s="1"/>
  <c r="UL36" i="1" a="1"/>
  <c r="UL36" i="1" s="1"/>
  <c r="TS36" i="1" a="1"/>
  <c r="TS36" i="1" s="1"/>
  <c r="TR36" i="1" a="1"/>
  <c r="TR36" i="1" s="1"/>
  <c r="SY36" i="1" a="1"/>
  <c r="SY36" i="1" s="1"/>
  <c r="SX36" i="1" a="1"/>
  <c r="SX36" i="1" s="1"/>
  <c r="UM35" i="1" a="1"/>
  <c r="UM35" i="1" s="1"/>
  <c r="UL35" i="1" a="1"/>
  <c r="UL35" i="1" s="1"/>
  <c r="TS35" i="1" a="1"/>
  <c r="TS35" i="1" s="1"/>
  <c r="TR35" i="1" a="1"/>
  <c r="TR35" i="1" s="1"/>
  <c r="SY35" i="1" a="1"/>
  <c r="SY35" i="1" s="1"/>
  <c r="SX35" i="1" a="1"/>
  <c r="SX35" i="1" s="1"/>
  <c r="UM34" i="1" a="1"/>
  <c r="UM34" i="1" s="1"/>
  <c r="UL34" i="1" a="1"/>
  <c r="UL34" i="1" s="1"/>
  <c r="TS34" i="1" a="1"/>
  <c r="TS34" i="1" s="1"/>
  <c r="TR34" i="1" a="1"/>
  <c r="TR34" i="1" s="1"/>
  <c r="SY34" i="1" a="1"/>
  <c r="SY34" i="1" s="1"/>
  <c r="SX34" i="1" a="1"/>
  <c r="SX34" i="1" s="1"/>
  <c r="UM33" i="1" a="1"/>
  <c r="UM33" i="1" s="1"/>
  <c r="UL33" i="1" a="1"/>
  <c r="UL33" i="1" s="1"/>
  <c r="UG33" i="1" a="1"/>
  <c r="UG33" i="1" s="1"/>
  <c r="TS33" i="1" a="1"/>
  <c r="TS33" i="1" s="1"/>
  <c r="TR33" i="1" a="1"/>
  <c r="TR33" i="1" s="1"/>
  <c r="TM33" i="1" a="1"/>
  <c r="TM33" i="1" s="1"/>
  <c r="SY33" i="1" a="1"/>
  <c r="SY33" i="1" s="1"/>
  <c r="SX33" i="1" a="1"/>
  <c r="SX33" i="1" s="1"/>
  <c r="SS33" i="1" a="1"/>
  <c r="SS33" i="1" s="1"/>
  <c r="UM32" i="1" a="1"/>
  <c r="UM32" i="1" s="1"/>
  <c r="UL32" i="1" a="1"/>
  <c r="UL32" i="1" s="1"/>
  <c r="UK32" i="1" a="1"/>
  <c r="UK32" i="1" s="1"/>
  <c r="UG32" i="1" a="1"/>
  <c r="UG32" i="1" s="1"/>
  <c r="TS32" i="1" a="1"/>
  <c r="TS32" i="1" s="1"/>
  <c r="TR32" i="1" a="1"/>
  <c r="TR32" i="1" s="1"/>
  <c r="TQ32" i="1" a="1"/>
  <c r="TQ32" i="1" s="1"/>
  <c r="TM32" i="1" a="1"/>
  <c r="TM32" i="1" s="1"/>
  <c r="SY32" i="1" a="1"/>
  <c r="SY32" i="1" s="1"/>
  <c r="SX32" i="1" a="1"/>
  <c r="SX32" i="1" s="1"/>
  <c r="SW32" i="1" a="1"/>
  <c r="SW32" i="1" s="1"/>
  <c r="SS32" i="1" a="1"/>
  <c r="SS32" i="1" s="1"/>
  <c r="UM31" i="1" a="1"/>
  <c r="UM31" i="1" s="1"/>
  <c r="UL31" i="1" a="1"/>
  <c r="UL31" i="1" s="1"/>
  <c r="TS31" i="1" a="1"/>
  <c r="TS31" i="1" s="1"/>
  <c r="TR31" i="1" a="1"/>
  <c r="TR31" i="1" s="1"/>
  <c r="SY31" i="1" a="1"/>
  <c r="SY31" i="1" s="1"/>
  <c r="SX31" i="1" a="1"/>
  <c r="SX31" i="1" s="1"/>
  <c r="UM30" i="1" a="1"/>
  <c r="UM30" i="1" s="1"/>
  <c r="UL30" i="1" a="1"/>
  <c r="UL30" i="1" s="1"/>
  <c r="TS30" i="1" a="1"/>
  <c r="TS30" i="1" s="1"/>
  <c r="TR30" i="1" a="1"/>
  <c r="TR30" i="1" s="1"/>
  <c r="SY30" i="1" a="1"/>
  <c r="SY30" i="1" s="1"/>
  <c r="SX30" i="1" a="1"/>
  <c r="SX30" i="1" s="1"/>
  <c r="UM29" i="1" a="1"/>
  <c r="UM29" i="1" s="1"/>
  <c r="UL29" i="1" a="1"/>
  <c r="UL29" i="1" s="1"/>
  <c r="UK29" i="1" a="1"/>
  <c r="UK29" i="1" s="1"/>
  <c r="UJ29" i="1" a="1"/>
  <c r="UJ29" i="1" s="1"/>
  <c r="UI29" i="1" a="1"/>
  <c r="UI29" i="1" s="1"/>
  <c r="TS29" i="1" a="1"/>
  <c r="TS29" i="1" s="1"/>
  <c r="TR29" i="1" a="1"/>
  <c r="TR29" i="1" s="1"/>
  <c r="TQ29" i="1" a="1"/>
  <c r="TQ29" i="1" s="1"/>
  <c r="TP29" i="1" a="1"/>
  <c r="TP29" i="1" s="1"/>
  <c r="TO29" i="1" a="1"/>
  <c r="TO29" i="1" s="1"/>
  <c r="SY29" i="1" a="1"/>
  <c r="SY29" i="1" s="1"/>
  <c r="SX29" i="1" a="1"/>
  <c r="SX29" i="1" s="1"/>
  <c r="SW29" i="1" a="1"/>
  <c r="SW29" i="1" s="1"/>
  <c r="SV29" i="1" a="1"/>
  <c r="SV29" i="1" s="1"/>
  <c r="SU29" i="1" a="1"/>
  <c r="SU29" i="1" s="1"/>
  <c r="UM28" i="1" a="1"/>
  <c r="UM28" i="1" s="1"/>
  <c r="UL28" i="1" a="1"/>
  <c r="UL28" i="1" s="1"/>
  <c r="TS28" i="1" a="1"/>
  <c r="TS28" i="1" s="1"/>
  <c r="TR28" i="1" a="1"/>
  <c r="TR28" i="1" s="1"/>
  <c r="SY28" i="1" a="1"/>
  <c r="SY28" i="1" s="1"/>
  <c r="SX28" i="1" a="1"/>
  <c r="SX28" i="1" s="1"/>
  <c r="UM27" i="1" a="1"/>
  <c r="UM27" i="1" s="1"/>
  <c r="UL27" i="1" a="1"/>
  <c r="UL27" i="1" s="1"/>
  <c r="TS27" i="1" a="1"/>
  <c r="TS27" i="1" s="1"/>
  <c r="TR27" i="1" a="1"/>
  <c r="TR27" i="1" s="1"/>
  <c r="SY27" i="1" a="1"/>
  <c r="SY27" i="1" s="1"/>
  <c r="SX27" i="1" a="1"/>
  <c r="SX27" i="1" s="1"/>
  <c r="UM26" i="1" a="1"/>
  <c r="UM26" i="1" s="1"/>
  <c r="TS26" i="1" a="1"/>
  <c r="TS26" i="1" s="1"/>
  <c r="SY26" i="1" a="1"/>
  <c r="SY26" i="1" s="1"/>
  <c r="UM25" i="1" a="1"/>
  <c r="UM25" i="1" s="1"/>
  <c r="UL25" i="1" a="1"/>
  <c r="UL25" i="1" s="1"/>
  <c r="TS25" i="1" a="1"/>
  <c r="TS25" i="1" s="1"/>
  <c r="TR25" i="1" a="1"/>
  <c r="TR25" i="1" s="1"/>
  <c r="SY25" i="1" a="1"/>
  <c r="SY25" i="1" s="1"/>
  <c r="SX25" i="1" a="1"/>
  <c r="SX25" i="1" s="1"/>
  <c r="UM24" i="1" a="1"/>
  <c r="UM24" i="1" s="1"/>
  <c r="UL24" i="1" a="1"/>
  <c r="UL24" i="1" s="1"/>
  <c r="TS24" i="1" a="1"/>
  <c r="TS24" i="1" s="1"/>
  <c r="TR24" i="1" a="1"/>
  <c r="TR24" i="1" s="1"/>
  <c r="SY24" i="1" a="1"/>
  <c r="SY24" i="1" s="1"/>
  <c r="SX24" i="1" a="1"/>
  <c r="SX24" i="1" s="1"/>
  <c r="UM23" i="1" a="1"/>
  <c r="UM23" i="1" s="1"/>
  <c r="UL23" i="1" a="1"/>
  <c r="UL23" i="1" s="1"/>
  <c r="TS23" i="1" a="1"/>
  <c r="TS23" i="1" s="1"/>
  <c r="TR23" i="1" a="1"/>
  <c r="TR23" i="1" s="1"/>
  <c r="SY23" i="1" a="1"/>
  <c r="SY23" i="1" s="1"/>
  <c r="SX23" i="1" a="1"/>
  <c r="SX23" i="1" s="1"/>
  <c r="UM22" i="1" a="1"/>
  <c r="UM22" i="1" s="1"/>
  <c r="UL22" i="1" a="1"/>
  <c r="UL22" i="1" s="1"/>
  <c r="TS22" i="1" a="1"/>
  <c r="TS22" i="1" s="1"/>
  <c r="TR22" i="1" a="1"/>
  <c r="TR22" i="1" s="1"/>
  <c r="SY22" i="1" a="1"/>
  <c r="SY22" i="1" s="1"/>
  <c r="SX22" i="1" a="1"/>
  <c r="SX22" i="1" s="1"/>
  <c r="UM21" i="1" a="1"/>
  <c r="UM21" i="1" s="1"/>
  <c r="UL21" i="1" a="1"/>
  <c r="UL21" i="1" s="1"/>
  <c r="TS21" i="1" a="1"/>
  <c r="TS21" i="1" s="1"/>
  <c r="TR21" i="1" a="1"/>
  <c r="TR21" i="1" s="1"/>
  <c r="SY21" i="1" a="1"/>
  <c r="SY21" i="1" s="1"/>
  <c r="SX21" i="1" a="1"/>
  <c r="SX21" i="1" s="1"/>
  <c r="UM20" i="1" a="1"/>
  <c r="UM20" i="1" s="1"/>
  <c r="UL20" i="1" a="1"/>
  <c r="UL20" i="1" s="1"/>
  <c r="TS20" i="1" a="1"/>
  <c r="TS20" i="1" s="1"/>
  <c r="TR20" i="1" a="1"/>
  <c r="TR20" i="1" s="1"/>
  <c r="SY20" i="1" a="1"/>
  <c r="SY20" i="1" s="1"/>
  <c r="SX20" i="1" a="1"/>
  <c r="SX20" i="1" s="1"/>
  <c r="UH18" i="1" a="1"/>
  <c r="UH18" i="1" s="1"/>
  <c r="UG18" i="1" a="1"/>
  <c r="UG18" i="1" s="1"/>
  <c r="TN18" i="1" a="1"/>
  <c r="TN18" i="1" s="1"/>
  <c r="TM18" i="1" a="1"/>
  <c r="TM18" i="1" s="1"/>
  <c r="ST18" i="1" a="1"/>
  <c r="ST18" i="1" s="1"/>
  <c r="SS18" i="1" a="1"/>
  <c r="SS18" i="1" s="1"/>
  <c r="UH16" i="1" a="1"/>
  <c r="UH16" i="1" s="1"/>
  <c r="UG16" i="1" a="1"/>
  <c r="UG16" i="1" s="1"/>
  <c r="TN16" i="1" a="1"/>
  <c r="TN16" i="1" s="1"/>
  <c r="TM16" i="1" a="1"/>
  <c r="TM16" i="1" s="1"/>
  <c r="ST16" i="1" a="1"/>
  <c r="ST16" i="1" s="1"/>
  <c r="SS16" i="1" a="1"/>
  <c r="SS16" i="1" s="1"/>
  <c r="UM14" i="1" a="1"/>
  <c r="UM14" i="1" s="1"/>
  <c r="UL14" i="1" a="1"/>
  <c r="UL14" i="1" s="1"/>
  <c r="TS14" i="1" a="1"/>
  <c r="TS14" i="1" s="1"/>
  <c r="TR14" i="1" a="1"/>
  <c r="TR14" i="1" s="1"/>
  <c r="SY14" i="1" a="1"/>
  <c r="SY14" i="1" s="1"/>
  <c r="SX14" i="1" a="1"/>
  <c r="SX14" i="1" s="1"/>
  <c r="UM13" i="1" a="1"/>
  <c r="UM13" i="1" s="1"/>
  <c r="UL13" i="1" a="1"/>
  <c r="UL13" i="1" s="1"/>
  <c r="TS13" i="1" a="1"/>
  <c r="TS13" i="1" s="1"/>
  <c r="TR13" i="1" a="1"/>
  <c r="TR13" i="1" s="1"/>
  <c r="SY13" i="1" a="1"/>
  <c r="SY13" i="1" s="1"/>
  <c r="SX13" i="1" a="1"/>
  <c r="SX13" i="1" s="1"/>
  <c r="UM12" i="1" a="1"/>
  <c r="UM12" i="1" s="1"/>
  <c r="UL12" i="1" a="1"/>
  <c r="UL12" i="1" s="1"/>
  <c r="TS12" i="1" a="1"/>
  <c r="TS12" i="1" s="1"/>
  <c r="TR12" i="1" a="1"/>
  <c r="TR12" i="1" s="1"/>
  <c r="SY12" i="1" a="1"/>
  <c r="SY12" i="1" s="1"/>
  <c r="SX12" i="1" a="1"/>
  <c r="SX12" i="1" s="1"/>
  <c r="SE260" i="1" a="1"/>
  <c r="SE260" i="1" s="1"/>
  <c r="SD260" i="1" a="1"/>
  <c r="SD260" i="1" s="1"/>
  <c r="SC260" i="1" a="1"/>
  <c r="SC260" i="1" s="1"/>
  <c r="SB260" i="1" a="1"/>
  <c r="SB260" i="1" s="1"/>
  <c r="SA260" i="1" a="1"/>
  <c r="SA260" i="1" s="1"/>
  <c r="RZ260" i="1" a="1"/>
  <c r="RZ260" i="1" s="1"/>
  <c r="RY260" i="1" a="1"/>
  <c r="RY260" i="1" s="1"/>
  <c r="SE259" i="1" a="1"/>
  <c r="SE259" i="1" s="1"/>
  <c r="SD259" i="1" a="1"/>
  <c r="SD259" i="1" s="1"/>
  <c r="SC259" i="1" a="1"/>
  <c r="SC259" i="1" s="1"/>
  <c r="SB259" i="1" a="1"/>
  <c r="SB259" i="1" s="1"/>
  <c r="SA259" i="1" a="1"/>
  <c r="SA259" i="1" s="1"/>
  <c r="RZ259" i="1" a="1"/>
  <c r="RZ259" i="1" s="1"/>
  <c r="RY259" i="1" a="1"/>
  <c r="RY259" i="1" s="1"/>
  <c r="SE258" i="1" a="1"/>
  <c r="SE258" i="1" s="1"/>
  <c r="SD258" i="1" a="1"/>
  <c r="SD258" i="1" s="1"/>
  <c r="SC258" i="1" a="1"/>
  <c r="SC258" i="1" s="1"/>
  <c r="SB258" i="1" a="1"/>
  <c r="SB258" i="1" s="1"/>
  <c r="SA258" i="1" a="1"/>
  <c r="SA258" i="1" s="1"/>
  <c r="RZ258" i="1" a="1"/>
  <c r="RZ258" i="1" s="1"/>
  <c r="RY258" i="1" a="1"/>
  <c r="RY258" i="1" s="1"/>
  <c r="SE257" i="1" a="1"/>
  <c r="SE257" i="1" s="1"/>
  <c r="SD257" i="1" a="1"/>
  <c r="SD257" i="1" s="1"/>
  <c r="SC257" i="1" a="1"/>
  <c r="SC257" i="1" s="1"/>
  <c r="SB257" i="1" a="1"/>
  <c r="SB257" i="1" s="1"/>
  <c r="SA257" i="1" a="1"/>
  <c r="SA257" i="1" s="1"/>
  <c r="RZ257" i="1" a="1"/>
  <c r="RZ257" i="1" s="1"/>
  <c r="RY257" i="1" a="1"/>
  <c r="RY257" i="1" s="1"/>
  <c r="SE256" i="1" a="1"/>
  <c r="SE256" i="1" s="1"/>
  <c r="SD256" i="1" a="1"/>
  <c r="SD256" i="1" s="1"/>
  <c r="SC256" i="1" a="1"/>
  <c r="SC256" i="1" s="1"/>
  <c r="SB256" i="1" a="1"/>
  <c r="SB256" i="1" s="1"/>
  <c r="SA256" i="1" a="1"/>
  <c r="SA256" i="1" s="1"/>
  <c r="RZ256" i="1" a="1"/>
  <c r="RZ256" i="1" s="1"/>
  <c r="RY256" i="1" a="1"/>
  <c r="RY256" i="1" s="1"/>
  <c r="SE255" i="1" a="1"/>
  <c r="SE255" i="1" s="1"/>
  <c r="SD255" i="1" a="1"/>
  <c r="SD255" i="1" s="1"/>
  <c r="SC255" i="1" a="1"/>
  <c r="SC255" i="1" s="1"/>
  <c r="SB255" i="1" a="1"/>
  <c r="SB255" i="1" s="1"/>
  <c r="SA255" i="1" a="1"/>
  <c r="SA255" i="1" s="1"/>
  <c r="RZ255" i="1" a="1"/>
  <c r="RZ255" i="1" s="1"/>
  <c r="RY255" i="1" a="1"/>
  <c r="RY255" i="1" s="1"/>
  <c r="SE254" i="1" a="1"/>
  <c r="SE254" i="1" s="1"/>
  <c r="SD254" i="1" a="1"/>
  <c r="SD254" i="1" s="1"/>
  <c r="SC254" i="1" a="1"/>
  <c r="SC254" i="1" s="1"/>
  <c r="SB254" i="1" a="1"/>
  <c r="SB254" i="1" s="1"/>
  <c r="SA254" i="1" a="1"/>
  <c r="SA254" i="1" s="1"/>
  <c r="RZ254" i="1" a="1"/>
  <c r="RZ254" i="1" s="1"/>
  <c r="RY254" i="1" a="1"/>
  <c r="RY254" i="1" s="1"/>
  <c r="SE253" i="1" a="1"/>
  <c r="SE253" i="1" s="1"/>
  <c r="SD253" i="1" a="1"/>
  <c r="SD253" i="1" s="1"/>
  <c r="SC253" i="1" a="1"/>
  <c r="SC253" i="1" s="1"/>
  <c r="SB253" i="1" a="1"/>
  <c r="SB253" i="1" s="1"/>
  <c r="SA253" i="1" a="1"/>
  <c r="SA253" i="1" s="1"/>
  <c r="RZ253" i="1" a="1"/>
  <c r="RZ253" i="1" s="1"/>
  <c r="RY253" i="1" a="1"/>
  <c r="RY253" i="1" s="1"/>
  <c r="SE252" i="1" a="1"/>
  <c r="SE252" i="1" s="1"/>
  <c r="SD252" i="1" a="1"/>
  <c r="SD252" i="1" s="1"/>
  <c r="SC252" i="1" a="1"/>
  <c r="SC252" i="1" s="1"/>
  <c r="SB252" i="1" a="1"/>
  <c r="SB252" i="1" s="1"/>
  <c r="SA252" i="1" a="1"/>
  <c r="SA252" i="1" s="1"/>
  <c r="RZ252" i="1" a="1"/>
  <c r="RZ252" i="1" s="1"/>
  <c r="RY252" i="1" a="1"/>
  <c r="RY252" i="1" s="1"/>
  <c r="SE251" i="1" a="1"/>
  <c r="SE251" i="1" s="1"/>
  <c r="SD251" i="1" a="1"/>
  <c r="SD251" i="1" s="1"/>
  <c r="SC251" i="1" a="1"/>
  <c r="SC251" i="1" s="1"/>
  <c r="SB251" i="1" a="1"/>
  <c r="SB251" i="1" s="1"/>
  <c r="SA251" i="1" a="1"/>
  <c r="SA251" i="1" s="1"/>
  <c r="RZ251" i="1" a="1"/>
  <c r="RZ251" i="1" s="1"/>
  <c r="RY251" i="1" a="1"/>
  <c r="RY251" i="1" s="1"/>
  <c r="SE250" i="1" a="1"/>
  <c r="SE250" i="1" s="1"/>
  <c r="SD250" i="1" a="1"/>
  <c r="SD250" i="1" s="1"/>
  <c r="SC250" i="1" a="1"/>
  <c r="SC250" i="1" s="1"/>
  <c r="SB250" i="1" a="1"/>
  <c r="SB250" i="1" s="1"/>
  <c r="SA250" i="1" a="1"/>
  <c r="SA250" i="1" s="1"/>
  <c r="RZ250" i="1" a="1"/>
  <c r="RZ250" i="1" s="1"/>
  <c r="RY250" i="1" a="1"/>
  <c r="RY250" i="1" s="1"/>
  <c r="SE249" i="1" a="1"/>
  <c r="SE249" i="1" s="1"/>
  <c r="SD249" i="1" a="1"/>
  <c r="SD249" i="1" s="1"/>
  <c r="SC249" i="1" a="1"/>
  <c r="SC249" i="1" s="1"/>
  <c r="SB249" i="1" a="1"/>
  <c r="SB249" i="1" s="1"/>
  <c r="SA249" i="1" a="1"/>
  <c r="SA249" i="1" s="1"/>
  <c r="RZ249" i="1" a="1"/>
  <c r="RZ249" i="1" s="1"/>
  <c r="RY249" i="1" a="1"/>
  <c r="RY249" i="1" s="1"/>
  <c r="SE248" i="1" a="1"/>
  <c r="SE248" i="1" s="1"/>
  <c r="SD248" i="1" a="1"/>
  <c r="SD248" i="1" s="1"/>
  <c r="SC248" i="1" a="1"/>
  <c r="SC248" i="1" s="1"/>
  <c r="SB248" i="1" a="1"/>
  <c r="SB248" i="1" s="1"/>
  <c r="SA248" i="1" a="1"/>
  <c r="SA248" i="1" s="1"/>
  <c r="RZ248" i="1" a="1"/>
  <c r="RZ248" i="1" s="1"/>
  <c r="RY248" i="1" a="1"/>
  <c r="RY248" i="1" s="1"/>
  <c r="SE247" i="1" a="1"/>
  <c r="SE247" i="1" s="1"/>
  <c r="SD247" i="1" a="1"/>
  <c r="SD247" i="1" s="1"/>
  <c r="SC247" i="1" a="1"/>
  <c r="SC247" i="1" s="1"/>
  <c r="SB247" i="1" a="1"/>
  <c r="SB247" i="1" s="1"/>
  <c r="SA247" i="1" a="1"/>
  <c r="SA247" i="1" s="1"/>
  <c r="RZ247" i="1" a="1"/>
  <c r="RZ247" i="1" s="1"/>
  <c r="RY247" i="1" a="1"/>
  <c r="RY247" i="1" s="1"/>
  <c r="SE246" i="1" a="1"/>
  <c r="SE246" i="1" s="1"/>
  <c r="SD246" i="1" a="1"/>
  <c r="SD246" i="1" s="1"/>
  <c r="SC246" i="1" a="1"/>
  <c r="SC246" i="1" s="1"/>
  <c r="SB246" i="1" a="1"/>
  <c r="SB246" i="1" s="1"/>
  <c r="SA246" i="1" a="1"/>
  <c r="SA246" i="1" s="1"/>
  <c r="RZ246" i="1" a="1"/>
  <c r="RZ246" i="1" s="1"/>
  <c r="RY246" i="1" a="1"/>
  <c r="RY246" i="1" s="1"/>
  <c r="SE245" i="1" a="1"/>
  <c r="SE245" i="1" s="1"/>
  <c r="SD245" i="1" a="1"/>
  <c r="SD245" i="1" s="1"/>
  <c r="SC245" i="1" a="1"/>
  <c r="SC245" i="1" s="1"/>
  <c r="SB245" i="1" a="1"/>
  <c r="SB245" i="1" s="1"/>
  <c r="SA245" i="1" a="1"/>
  <c r="SA245" i="1" s="1"/>
  <c r="RZ245" i="1" a="1"/>
  <c r="RZ245" i="1" s="1"/>
  <c r="RY245" i="1" a="1"/>
  <c r="RY245" i="1" s="1"/>
  <c r="SE244" i="1" a="1"/>
  <c r="SE244" i="1" s="1"/>
  <c r="SD244" i="1" a="1"/>
  <c r="SD244" i="1" s="1"/>
  <c r="SC244" i="1" a="1"/>
  <c r="SC244" i="1" s="1"/>
  <c r="SB244" i="1" a="1"/>
  <c r="SB244" i="1" s="1"/>
  <c r="SA244" i="1" a="1"/>
  <c r="SA244" i="1" s="1"/>
  <c r="RZ244" i="1" a="1"/>
  <c r="RZ244" i="1" s="1"/>
  <c r="RY244" i="1" a="1"/>
  <c r="RY244" i="1" s="1"/>
  <c r="SE243" i="1" a="1"/>
  <c r="SE243" i="1" s="1"/>
  <c r="SD243" i="1" a="1"/>
  <c r="SD243" i="1" s="1"/>
  <c r="SC243" i="1" a="1"/>
  <c r="SC243" i="1" s="1"/>
  <c r="SB243" i="1" a="1"/>
  <c r="SB243" i="1" s="1"/>
  <c r="SA243" i="1" a="1"/>
  <c r="SA243" i="1" s="1"/>
  <c r="RZ243" i="1" a="1"/>
  <c r="RZ243" i="1" s="1"/>
  <c r="RY243" i="1" a="1"/>
  <c r="RY243" i="1" s="1"/>
  <c r="SE242" i="1" a="1"/>
  <c r="SE242" i="1" s="1"/>
  <c r="SD242" i="1" a="1"/>
  <c r="SD242" i="1" s="1"/>
  <c r="SC242" i="1" a="1"/>
  <c r="SC242" i="1" s="1"/>
  <c r="SB242" i="1" a="1"/>
  <c r="SB242" i="1" s="1"/>
  <c r="SA242" i="1" a="1"/>
  <c r="SA242" i="1" s="1"/>
  <c r="RZ242" i="1" a="1"/>
  <c r="RZ242" i="1" s="1"/>
  <c r="RY242" i="1" a="1"/>
  <c r="RY242" i="1" s="1"/>
  <c r="SE241" i="1" a="1"/>
  <c r="SE241" i="1" s="1"/>
  <c r="SD241" i="1" a="1"/>
  <c r="SD241" i="1" s="1"/>
  <c r="SC241" i="1" a="1"/>
  <c r="SC241" i="1" s="1"/>
  <c r="SB241" i="1" a="1"/>
  <c r="SB241" i="1" s="1"/>
  <c r="SA241" i="1" a="1"/>
  <c r="SA241" i="1" s="1"/>
  <c r="RZ241" i="1" a="1"/>
  <c r="RZ241" i="1" s="1"/>
  <c r="RY241" i="1" a="1"/>
  <c r="RY241" i="1" s="1"/>
  <c r="SE240" i="1" a="1"/>
  <c r="SE240" i="1" s="1"/>
  <c r="SD240" i="1" a="1"/>
  <c r="SD240" i="1" s="1"/>
  <c r="SC240" i="1" a="1"/>
  <c r="SC240" i="1" s="1"/>
  <c r="SB240" i="1" a="1"/>
  <c r="SB240" i="1" s="1"/>
  <c r="SA240" i="1" a="1"/>
  <c r="SA240" i="1" s="1"/>
  <c r="RZ240" i="1" a="1"/>
  <c r="RZ240" i="1" s="1"/>
  <c r="RY240" i="1" a="1"/>
  <c r="RY240" i="1" s="1"/>
  <c r="SE239" i="1" a="1"/>
  <c r="SE239" i="1" s="1"/>
  <c r="SD239" i="1" a="1"/>
  <c r="SD239" i="1" s="1"/>
  <c r="SC239" i="1" a="1"/>
  <c r="SC239" i="1" s="1"/>
  <c r="SB239" i="1" a="1"/>
  <c r="SB239" i="1" s="1"/>
  <c r="SA239" i="1" a="1"/>
  <c r="SA239" i="1" s="1"/>
  <c r="RZ239" i="1" a="1"/>
  <c r="RZ239" i="1" s="1"/>
  <c r="RY239" i="1" a="1"/>
  <c r="RY239" i="1" s="1"/>
  <c r="SE238" i="1" a="1"/>
  <c r="SE238" i="1" s="1"/>
  <c r="SD238" i="1" a="1"/>
  <c r="SD238" i="1" s="1"/>
  <c r="SC238" i="1" a="1"/>
  <c r="SC238" i="1" s="1"/>
  <c r="SB238" i="1" a="1"/>
  <c r="SB238" i="1" s="1"/>
  <c r="SA238" i="1" a="1"/>
  <c r="SA238" i="1" s="1"/>
  <c r="RZ238" i="1" a="1"/>
  <c r="RZ238" i="1" s="1"/>
  <c r="RY238" i="1" a="1"/>
  <c r="RY238" i="1" s="1"/>
  <c r="SE237" i="1" a="1"/>
  <c r="SE237" i="1" s="1"/>
  <c r="SD237" i="1" a="1"/>
  <c r="SD237" i="1" s="1"/>
  <c r="SC237" i="1" a="1"/>
  <c r="SC237" i="1" s="1"/>
  <c r="SB237" i="1" a="1"/>
  <c r="SB237" i="1" s="1"/>
  <c r="SA237" i="1" a="1"/>
  <c r="SA237" i="1" s="1"/>
  <c r="RZ237" i="1" a="1"/>
  <c r="RZ237" i="1" s="1"/>
  <c r="RY237" i="1" a="1"/>
  <c r="RY237" i="1" s="1"/>
  <c r="SE236" i="1" a="1"/>
  <c r="SE236" i="1" s="1"/>
  <c r="SD236" i="1" a="1"/>
  <c r="SD236" i="1" s="1"/>
  <c r="SC236" i="1" a="1"/>
  <c r="SC236" i="1" s="1"/>
  <c r="SB236" i="1" a="1"/>
  <c r="SB236" i="1" s="1"/>
  <c r="SA236" i="1" a="1"/>
  <c r="SA236" i="1" s="1"/>
  <c r="RZ236" i="1" a="1"/>
  <c r="RZ236" i="1" s="1"/>
  <c r="RY236" i="1" a="1"/>
  <c r="RY236" i="1" s="1"/>
  <c r="SE235" i="1" a="1"/>
  <c r="SE235" i="1" s="1"/>
  <c r="SD235" i="1" a="1"/>
  <c r="SD235" i="1" s="1"/>
  <c r="SC235" i="1" a="1"/>
  <c r="SC235" i="1" s="1"/>
  <c r="SB235" i="1" a="1"/>
  <c r="SB235" i="1" s="1"/>
  <c r="SA235" i="1" a="1"/>
  <c r="SA235" i="1" s="1"/>
  <c r="RZ235" i="1" a="1"/>
  <c r="RZ235" i="1" s="1"/>
  <c r="RY235" i="1" a="1"/>
  <c r="RY235" i="1" s="1"/>
  <c r="SE234" i="1" a="1"/>
  <c r="SE234" i="1" s="1"/>
  <c r="SD234" i="1" a="1"/>
  <c r="SD234" i="1" s="1"/>
  <c r="SC234" i="1" a="1"/>
  <c r="SC234" i="1" s="1"/>
  <c r="SB234" i="1" a="1"/>
  <c r="SB234" i="1" s="1"/>
  <c r="SA234" i="1" a="1"/>
  <c r="SA234" i="1" s="1"/>
  <c r="RZ234" i="1" a="1"/>
  <c r="RZ234" i="1" s="1"/>
  <c r="RY234" i="1" a="1"/>
  <c r="RY234" i="1" s="1"/>
  <c r="SE233" i="1" a="1"/>
  <c r="SE233" i="1" s="1"/>
  <c r="SD233" i="1" a="1"/>
  <c r="SD233" i="1" s="1"/>
  <c r="SC233" i="1" a="1"/>
  <c r="SC233" i="1" s="1"/>
  <c r="SB233" i="1" a="1"/>
  <c r="SB233" i="1" s="1"/>
  <c r="SA233" i="1" a="1"/>
  <c r="SA233" i="1" s="1"/>
  <c r="RZ233" i="1" a="1"/>
  <c r="RZ233" i="1" s="1"/>
  <c r="RY233" i="1" a="1"/>
  <c r="RY233" i="1" s="1"/>
  <c r="SE232" i="1" a="1"/>
  <c r="SE232" i="1" s="1"/>
  <c r="SD232" i="1" a="1"/>
  <c r="SD232" i="1" s="1"/>
  <c r="SC232" i="1" a="1"/>
  <c r="SC232" i="1" s="1"/>
  <c r="SB232" i="1" a="1"/>
  <c r="SB232" i="1" s="1"/>
  <c r="SA232" i="1" a="1"/>
  <c r="SA232" i="1" s="1"/>
  <c r="RZ232" i="1" a="1"/>
  <c r="RZ232" i="1" s="1"/>
  <c r="RY232" i="1" a="1"/>
  <c r="RY232" i="1" s="1"/>
  <c r="SE231" i="1" a="1"/>
  <c r="SE231" i="1" s="1"/>
  <c r="SD231" i="1" a="1"/>
  <c r="SD231" i="1" s="1"/>
  <c r="SC231" i="1" a="1"/>
  <c r="SC231" i="1" s="1"/>
  <c r="SB231" i="1" a="1"/>
  <c r="SB231" i="1" s="1"/>
  <c r="SA231" i="1" a="1"/>
  <c r="SA231" i="1" s="1"/>
  <c r="RZ231" i="1" a="1"/>
  <c r="RZ231" i="1" s="1"/>
  <c r="RY231" i="1" a="1"/>
  <c r="RY231" i="1" s="1"/>
  <c r="SE230" i="1" a="1"/>
  <c r="SE230" i="1" s="1"/>
  <c r="SD230" i="1" a="1"/>
  <c r="SD230" i="1" s="1"/>
  <c r="SC230" i="1" a="1"/>
  <c r="SC230" i="1" s="1"/>
  <c r="SB230" i="1" a="1"/>
  <c r="SB230" i="1" s="1"/>
  <c r="SA230" i="1" a="1"/>
  <c r="SA230" i="1" s="1"/>
  <c r="RZ230" i="1" a="1"/>
  <c r="RZ230" i="1" s="1"/>
  <c r="RY230" i="1" a="1"/>
  <c r="RY230" i="1" s="1"/>
  <c r="SE229" i="1" a="1"/>
  <c r="SE229" i="1" s="1"/>
  <c r="SD229" i="1" a="1"/>
  <c r="SD229" i="1" s="1"/>
  <c r="SC229" i="1" a="1"/>
  <c r="SC229" i="1" s="1"/>
  <c r="SB229" i="1" a="1"/>
  <c r="SB229" i="1" s="1"/>
  <c r="SA229" i="1" a="1"/>
  <c r="SA229" i="1" s="1"/>
  <c r="RZ229" i="1" a="1"/>
  <c r="RZ229" i="1" s="1"/>
  <c r="RY229" i="1" a="1"/>
  <c r="RY229" i="1" s="1"/>
  <c r="SE228" i="1" a="1"/>
  <c r="SE228" i="1" s="1"/>
  <c r="SD228" i="1" a="1"/>
  <c r="SD228" i="1" s="1"/>
  <c r="SC228" i="1" a="1"/>
  <c r="SC228" i="1" s="1"/>
  <c r="SB228" i="1" a="1"/>
  <c r="SB228" i="1" s="1"/>
  <c r="SA228" i="1" a="1"/>
  <c r="SA228" i="1" s="1"/>
  <c r="RZ228" i="1" a="1"/>
  <c r="RZ228" i="1" s="1"/>
  <c r="RY228" i="1" a="1"/>
  <c r="RY228" i="1" s="1"/>
  <c r="SE227" i="1" a="1"/>
  <c r="SE227" i="1" s="1"/>
  <c r="SD227" i="1" a="1"/>
  <c r="SD227" i="1" s="1"/>
  <c r="SC227" i="1" a="1"/>
  <c r="SC227" i="1" s="1"/>
  <c r="SB227" i="1" a="1"/>
  <c r="SB227" i="1" s="1"/>
  <c r="SA227" i="1" a="1"/>
  <c r="SA227" i="1" s="1"/>
  <c r="RZ227" i="1" a="1"/>
  <c r="RZ227" i="1" s="1"/>
  <c r="RY227" i="1" a="1"/>
  <c r="RY227" i="1" s="1"/>
  <c r="SE226" i="1" a="1"/>
  <c r="SE226" i="1" s="1"/>
  <c r="SD226" i="1" a="1"/>
  <c r="SD226" i="1" s="1"/>
  <c r="SC226" i="1" a="1"/>
  <c r="SC226" i="1" s="1"/>
  <c r="SB226" i="1" a="1"/>
  <c r="SB226" i="1" s="1"/>
  <c r="SA226" i="1" a="1"/>
  <c r="SA226" i="1" s="1"/>
  <c r="RZ226" i="1" a="1"/>
  <c r="RZ226" i="1" s="1"/>
  <c r="RY226" i="1" a="1"/>
  <c r="RY226" i="1" s="1"/>
  <c r="SE225" i="1" a="1"/>
  <c r="SE225" i="1" s="1"/>
  <c r="SD225" i="1" a="1"/>
  <c r="SD225" i="1" s="1"/>
  <c r="SC225" i="1" a="1"/>
  <c r="SC225" i="1" s="1"/>
  <c r="SB225" i="1" a="1"/>
  <c r="SB225" i="1" s="1"/>
  <c r="SA225" i="1" a="1"/>
  <c r="SA225" i="1" s="1"/>
  <c r="RZ225" i="1" a="1"/>
  <c r="RZ225" i="1" s="1"/>
  <c r="RY225" i="1" a="1"/>
  <c r="RY225" i="1" s="1"/>
  <c r="SE224" i="1" a="1"/>
  <c r="SE224" i="1" s="1"/>
  <c r="SD224" i="1" a="1"/>
  <c r="SD224" i="1" s="1"/>
  <c r="SC224" i="1" a="1"/>
  <c r="SC224" i="1" s="1"/>
  <c r="SB224" i="1" a="1"/>
  <c r="SB224" i="1" s="1"/>
  <c r="SA224" i="1" a="1"/>
  <c r="SA224" i="1" s="1"/>
  <c r="RZ224" i="1" a="1"/>
  <c r="RZ224" i="1" s="1"/>
  <c r="RY224" i="1" a="1"/>
  <c r="RY224" i="1" s="1"/>
  <c r="SE223" i="1" a="1"/>
  <c r="SE223" i="1" s="1"/>
  <c r="SD223" i="1" a="1"/>
  <c r="SD223" i="1" s="1"/>
  <c r="SC223" i="1" a="1"/>
  <c r="SC223" i="1" s="1"/>
  <c r="SB223" i="1" a="1"/>
  <c r="SB223" i="1" s="1"/>
  <c r="SA223" i="1" a="1"/>
  <c r="SA223" i="1" s="1"/>
  <c r="RZ223" i="1" a="1"/>
  <c r="RZ223" i="1" s="1"/>
  <c r="RY223" i="1" a="1"/>
  <c r="RY223" i="1" s="1"/>
  <c r="SE222" i="1" a="1"/>
  <c r="SE222" i="1" s="1"/>
  <c r="SD222" i="1" a="1"/>
  <c r="SD222" i="1" s="1"/>
  <c r="SC222" i="1" a="1"/>
  <c r="SC222" i="1" s="1"/>
  <c r="SB222" i="1" a="1"/>
  <c r="SB222" i="1" s="1"/>
  <c r="SA222" i="1" a="1"/>
  <c r="SA222" i="1" s="1"/>
  <c r="RZ222" i="1" a="1"/>
  <c r="RZ222" i="1" s="1"/>
  <c r="RY222" i="1" a="1"/>
  <c r="RY222" i="1" s="1"/>
  <c r="SE221" i="1" a="1"/>
  <c r="SE221" i="1" s="1"/>
  <c r="SD221" i="1" a="1"/>
  <c r="SD221" i="1" s="1"/>
  <c r="SC221" i="1" a="1"/>
  <c r="SC221" i="1" s="1"/>
  <c r="SB221" i="1" a="1"/>
  <c r="SB221" i="1" s="1"/>
  <c r="SA221" i="1" a="1"/>
  <c r="SA221" i="1" s="1"/>
  <c r="RZ221" i="1" a="1"/>
  <c r="RZ221" i="1" s="1"/>
  <c r="RY221" i="1" a="1"/>
  <c r="RY221" i="1" s="1"/>
  <c r="SE220" i="1" a="1"/>
  <c r="SE220" i="1" s="1"/>
  <c r="SD220" i="1" a="1"/>
  <c r="SD220" i="1" s="1"/>
  <c r="SC220" i="1" a="1"/>
  <c r="SC220" i="1" s="1"/>
  <c r="SB220" i="1" a="1"/>
  <c r="SB220" i="1" s="1"/>
  <c r="SA220" i="1" a="1"/>
  <c r="SA220" i="1" s="1"/>
  <c r="RZ220" i="1" a="1"/>
  <c r="RZ220" i="1" s="1"/>
  <c r="RY220" i="1" a="1"/>
  <c r="RY220" i="1" s="1"/>
  <c r="SE219" i="1" a="1"/>
  <c r="SE219" i="1" s="1"/>
  <c r="SD219" i="1" a="1"/>
  <c r="SD219" i="1" s="1"/>
  <c r="SC219" i="1" a="1"/>
  <c r="SC219" i="1" s="1"/>
  <c r="SB219" i="1" a="1"/>
  <c r="SB219" i="1" s="1"/>
  <c r="SA219" i="1" a="1"/>
  <c r="SA219" i="1" s="1"/>
  <c r="RZ219" i="1" a="1"/>
  <c r="RZ219" i="1" s="1"/>
  <c r="RY219" i="1" a="1"/>
  <c r="RY219" i="1" s="1"/>
  <c r="SE218" i="1" a="1"/>
  <c r="SE218" i="1" s="1"/>
  <c r="SD218" i="1" a="1"/>
  <c r="SD218" i="1" s="1"/>
  <c r="SC218" i="1" a="1"/>
  <c r="SC218" i="1" s="1"/>
  <c r="SB218" i="1" a="1"/>
  <c r="SB218" i="1" s="1"/>
  <c r="SA218" i="1" a="1"/>
  <c r="SA218" i="1" s="1"/>
  <c r="RZ218" i="1" a="1"/>
  <c r="RZ218" i="1" s="1"/>
  <c r="RY218" i="1" a="1"/>
  <c r="RY218" i="1" s="1"/>
  <c r="SE217" i="1" a="1"/>
  <c r="SE217" i="1" s="1"/>
  <c r="SD217" i="1" a="1"/>
  <c r="SD217" i="1" s="1"/>
  <c r="SC217" i="1" a="1"/>
  <c r="SC217" i="1" s="1"/>
  <c r="SB217" i="1" a="1"/>
  <c r="SB217" i="1" s="1"/>
  <c r="SA217" i="1" a="1"/>
  <c r="SA217" i="1" s="1"/>
  <c r="RZ217" i="1" a="1"/>
  <c r="RZ217" i="1" s="1"/>
  <c r="RY217" i="1" a="1"/>
  <c r="RY217" i="1" s="1"/>
  <c r="SE216" i="1" a="1"/>
  <c r="SE216" i="1" s="1"/>
  <c r="SD216" i="1" a="1"/>
  <c r="SD216" i="1" s="1"/>
  <c r="SC216" i="1" a="1"/>
  <c r="SC216" i="1" s="1"/>
  <c r="SB216" i="1" a="1"/>
  <c r="SB216" i="1" s="1"/>
  <c r="SA216" i="1" a="1"/>
  <c r="SA216" i="1" s="1"/>
  <c r="RZ216" i="1" a="1"/>
  <c r="RZ216" i="1" s="1"/>
  <c r="RY216" i="1" a="1"/>
  <c r="RY216" i="1" s="1"/>
  <c r="SE215" i="1" a="1"/>
  <c r="SE215" i="1" s="1"/>
  <c r="SD215" i="1" a="1"/>
  <c r="SD215" i="1" s="1"/>
  <c r="SC215" i="1" a="1"/>
  <c r="SC215" i="1" s="1"/>
  <c r="SB215" i="1" a="1"/>
  <c r="SB215" i="1" s="1"/>
  <c r="SA215" i="1" a="1"/>
  <c r="SA215" i="1" s="1"/>
  <c r="RZ215" i="1" a="1"/>
  <c r="RZ215" i="1" s="1"/>
  <c r="RY215" i="1" a="1"/>
  <c r="RY215" i="1" s="1"/>
  <c r="SE214" i="1" a="1"/>
  <c r="SE214" i="1" s="1"/>
  <c r="SD214" i="1" a="1"/>
  <c r="SD214" i="1" s="1"/>
  <c r="SC214" i="1" a="1"/>
  <c r="SC214" i="1" s="1"/>
  <c r="SB214" i="1" a="1"/>
  <c r="SB214" i="1" s="1"/>
  <c r="SA214" i="1" a="1"/>
  <c r="SA214" i="1" s="1"/>
  <c r="RZ214" i="1" a="1"/>
  <c r="RZ214" i="1" s="1"/>
  <c r="RY214" i="1" a="1"/>
  <c r="RY214" i="1" s="1"/>
  <c r="SE213" i="1" a="1"/>
  <c r="SE213" i="1" s="1"/>
  <c r="SD213" i="1" a="1"/>
  <c r="SD213" i="1" s="1"/>
  <c r="SC213" i="1" a="1"/>
  <c r="SC213" i="1" s="1"/>
  <c r="SB213" i="1" a="1"/>
  <c r="SB213" i="1" s="1"/>
  <c r="SA213" i="1" a="1"/>
  <c r="SA213" i="1" s="1"/>
  <c r="RZ213" i="1" a="1"/>
  <c r="RZ213" i="1" s="1"/>
  <c r="RY213" i="1" a="1"/>
  <c r="RY213" i="1" s="1"/>
  <c r="SE212" i="1" a="1"/>
  <c r="SE212" i="1" s="1"/>
  <c r="SD212" i="1" a="1"/>
  <c r="SD212" i="1" s="1"/>
  <c r="SC212" i="1" a="1"/>
  <c r="SC212" i="1" s="1"/>
  <c r="SB212" i="1" a="1"/>
  <c r="SB212" i="1" s="1"/>
  <c r="SA212" i="1" a="1"/>
  <c r="SA212" i="1" s="1"/>
  <c r="RZ212" i="1" a="1"/>
  <c r="RZ212" i="1" s="1"/>
  <c r="RY212" i="1" a="1"/>
  <c r="RY212" i="1" s="1"/>
  <c r="SE211" i="1" a="1"/>
  <c r="SE211" i="1" s="1"/>
  <c r="SD211" i="1" a="1"/>
  <c r="SD211" i="1" s="1"/>
  <c r="SC211" i="1" a="1"/>
  <c r="SC211" i="1" s="1"/>
  <c r="SB211" i="1" a="1"/>
  <c r="SB211" i="1" s="1"/>
  <c r="SA211" i="1" a="1"/>
  <c r="SA211" i="1" s="1"/>
  <c r="RZ211" i="1" a="1"/>
  <c r="RZ211" i="1" s="1"/>
  <c r="RY211" i="1" a="1"/>
  <c r="RY211" i="1" s="1"/>
  <c r="SE210" i="1" a="1"/>
  <c r="SE210" i="1" s="1"/>
  <c r="SD210" i="1" a="1"/>
  <c r="SD210" i="1" s="1"/>
  <c r="SC210" i="1" a="1"/>
  <c r="SC210" i="1" s="1"/>
  <c r="SB210" i="1" a="1"/>
  <c r="SB210" i="1" s="1"/>
  <c r="SA210" i="1" a="1"/>
  <c r="SA210" i="1" s="1"/>
  <c r="RZ210" i="1" a="1"/>
  <c r="RZ210" i="1" s="1"/>
  <c r="RY210" i="1" a="1"/>
  <c r="RY210" i="1" s="1"/>
  <c r="SE209" i="1" a="1"/>
  <c r="SE209" i="1" s="1"/>
  <c r="SD209" i="1" a="1"/>
  <c r="SD209" i="1" s="1"/>
  <c r="SC209" i="1" a="1"/>
  <c r="SC209" i="1" s="1"/>
  <c r="SB209" i="1" a="1"/>
  <c r="SB209" i="1" s="1"/>
  <c r="SA209" i="1" a="1"/>
  <c r="SA209" i="1" s="1"/>
  <c r="RZ209" i="1" a="1"/>
  <c r="RZ209" i="1" s="1"/>
  <c r="RY209" i="1" a="1"/>
  <c r="RY209" i="1" s="1"/>
  <c r="SE208" i="1" a="1"/>
  <c r="SE208" i="1" s="1"/>
  <c r="SD208" i="1" a="1"/>
  <c r="SD208" i="1" s="1"/>
  <c r="SC208" i="1" a="1"/>
  <c r="SC208" i="1" s="1"/>
  <c r="SB208" i="1" a="1"/>
  <c r="SB208" i="1" s="1"/>
  <c r="SA208" i="1" a="1"/>
  <c r="SA208" i="1" s="1"/>
  <c r="RZ208" i="1" a="1"/>
  <c r="RZ208" i="1" s="1"/>
  <c r="RY208" i="1" a="1"/>
  <c r="RY208" i="1" s="1"/>
  <c r="SE207" i="1" a="1"/>
  <c r="SE207" i="1" s="1"/>
  <c r="SD207" i="1" a="1"/>
  <c r="SD207" i="1" s="1"/>
  <c r="SC207" i="1" a="1"/>
  <c r="SC207" i="1" s="1"/>
  <c r="SB207" i="1" a="1"/>
  <c r="SB207" i="1" s="1"/>
  <c r="SA207" i="1" a="1"/>
  <c r="SA207" i="1" s="1"/>
  <c r="RZ207" i="1" a="1"/>
  <c r="RZ207" i="1" s="1"/>
  <c r="RY207" i="1" a="1"/>
  <c r="RY207" i="1" s="1"/>
  <c r="SE206" i="1" a="1"/>
  <c r="SE206" i="1" s="1"/>
  <c r="SD206" i="1" a="1"/>
  <c r="SD206" i="1" s="1"/>
  <c r="SC206" i="1" a="1"/>
  <c r="SC206" i="1" s="1"/>
  <c r="SB206" i="1" a="1"/>
  <c r="SB206" i="1" s="1"/>
  <c r="SA206" i="1" a="1"/>
  <c r="SA206" i="1" s="1"/>
  <c r="RZ206" i="1" a="1"/>
  <c r="RZ206" i="1" s="1"/>
  <c r="RY206" i="1" a="1"/>
  <c r="RY206" i="1" s="1"/>
  <c r="SE205" i="1" a="1"/>
  <c r="SE205" i="1" s="1"/>
  <c r="SD205" i="1" a="1"/>
  <c r="SD205" i="1" s="1"/>
  <c r="SC205" i="1" a="1"/>
  <c r="SC205" i="1" s="1"/>
  <c r="SB205" i="1" a="1"/>
  <c r="SB205" i="1" s="1"/>
  <c r="SA205" i="1" a="1"/>
  <c r="SA205" i="1" s="1"/>
  <c r="RZ205" i="1" a="1"/>
  <c r="RZ205" i="1" s="1"/>
  <c r="RY205" i="1" a="1"/>
  <c r="RY205" i="1" s="1"/>
  <c r="SE204" i="1" a="1"/>
  <c r="SE204" i="1" s="1"/>
  <c r="SD204" i="1" a="1"/>
  <c r="SD204" i="1" s="1"/>
  <c r="SC204" i="1" a="1"/>
  <c r="SC204" i="1" s="1"/>
  <c r="SB204" i="1" a="1"/>
  <c r="SB204" i="1" s="1"/>
  <c r="SA204" i="1" a="1"/>
  <c r="SA204" i="1" s="1"/>
  <c r="RZ204" i="1" a="1"/>
  <c r="RZ204" i="1" s="1"/>
  <c r="RY204" i="1" a="1"/>
  <c r="RY204" i="1" s="1"/>
  <c r="SE203" i="1" a="1"/>
  <c r="SE203" i="1" s="1"/>
  <c r="SD203" i="1" a="1"/>
  <c r="SD203" i="1" s="1"/>
  <c r="SC203" i="1" a="1"/>
  <c r="SC203" i="1" s="1"/>
  <c r="SB203" i="1" a="1"/>
  <c r="SB203" i="1" s="1"/>
  <c r="SA203" i="1" a="1"/>
  <c r="SA203" i="1" s="1"/>
  <c r="RZ203" i="1" a="1"/>
  <c r="RZ203" i="1" s="1"/>
  <c r="RY203" i="1" a="1"/>
  <c r="RY203" i="1" s="1"/>
  <c r="SE202" i="1" a="1"/>
  <c r="SE202" i="1" s="1"/>
  <c r="SD202" i="1" a="1"/>
  <c r="SD202" i="1" s="1"/>
  <c r="SC202" i="1" a="1"/>
  <c r="SC202" i="1" s="1"/>
  <c r="SB202" i="1" a="1"/>
  <c r="SB202" i="1" s="1"/>
  <c r="SA202" i="1" a="1"/>
  <c r="SA202" i="1" s="1"/>
  <c r="RZ202" i="1" a="1"/>
  <c r="RZ202" i="1" s="1"/>
  <c r="RY202" i="1" a="1"/>
  <c r="RY202" i="1" s="1"/>
  <c r="SE201" i="1" a="1"/>
  <c r="SE201" i="1" s="1"/>
  <c r="SD201" i="1" a="1"/>
  <c r="SD201" i="1" s="1"/>
  <c r="SC201" i="1" a="1"/>
  <c r="SC201" i="1" s="1"/>
  <c r="SB201" i="1" a="1"/>
  <c r="SB201" i="1" s="1"/>
  <c r="SA201" i="1" a="1"/>
  <c r="SA201" i="1" s="1"/>
  <c r="RZ201" i="1" a="1"/>
  <c r="RZ201" i="1" s="1"/>
  <c r="RY201" i="1" a="1"/>
  <c r="RY201" i="1" s="1"/>
  <c r="SE200" i="1" a="1"/>
  <c r="SE200" i="1" s="1"/>
  <c r="SD200" i="1" a="1"/>
  <c r="SD200" i="1" s="1"/>
  <c r="SC200" i="1" a="1"/>
  <c r="SC200" i="1" s="1"/>
  <c r="SB200" i="1" a="1"/>
  <c r="SB200" i="1" s="1"/>
  <c r="SA200" i="1" a="1"/>
  <c r="SA200" i="1" s="1"/>
  <c r="RZ200" i="1" a="1"/>
  <c r="RZ200" i="1" s="1"/>
  <c r="RY200" i="1" a="1"/>
  <c r="RY200" i="1" s="1"/>
  <c r="SE199" i="1" a="1"/>
  <c r="SE199" i="1" s="1"/>
  <c r="SD199" i="1" a="1"/>
  <c r="SD199" i="1" s="1"/>
  <c r="SC199" i="1" a="1"/>
  <c r="SC199" i="1" s="1"/>
  <c r="SB199" i="1" a="1"/>
  <c r="SB199" i="1" s="1"/>
  <c r="SA199" i="1" a="1"/>
  <c r="SA199" i="1" s="1"/>
  <c r="RZ199" i="1" a="1"/>
  <c r="RZ199" i="1" s="1"/>
  <c r="RY199" i="1" a="1"/>
  <c r="RY199" i="1" s="1"/>
  <c r="SE198" i="1" a="1"/>
  <c r="SE198" i="1" s="1"/>
  <c r="SD198" i="1" a="1"/>
  <c r="SD198" i="1" s="1"/>
  <c r="SC198" i="1" a="1"/>
  <c r="SC198" i="1" s="1"/>
  <c r="SB198" i="1" a="1"/>
  <c r="SB198" i="1" s="1"/>
  <c r="SA198" i="1" a="1"/>
  <c r="SA198" i="1" s="1"/>
  <c r="RZ198" i="1" a="1"/>
  <c r="RZ198" i="1" s="1"/>
  <c r="RY198" i="1" a="1"/>
  <c r="RY198" i="1" s="1"/>
  <c r="SE197" i="1" a="1"/>
  <c r="SE197" i="1" s="1"/>
  <c r="SD197" i="1" a="1"/>
  <c r="SD197" i="1" s="1"/>
  <c r="SC197" i="1" a="1"/>
  <c r="SC197" i="1" s="1"/>
  <c r="SB197" i="1" a="1"/>
  <c r="SB197" i="1" s="1"/>
  <c r="SA197" i="1" a="1"/>
  <c r="SA197" i="1" s="1"/>
  <c r="RZ197" i="1" a="1"/>
  <c r="RZ197" i="1" s="1"/>
  <c r="RY197" i="1" a="1"/>
  <c r="RY197" i="1" s="1"/>
  <c r="SE196" i="1" a="1"/>
  <c r="SE196" i="1" s="1"/>
  <c r="SD196" i="1" a="1"/>
  <c r="SD196" i="1" s="1"/>
  <c r="SC196" i="1" a="1"/>
  <c r="SC196" i="1" s="1"/>
  <c r="SB196" i="1" a="1"/>
  <c r="SB196" i="1" s="1"/>
  <c r="SA196" i="1" a="1"/>
  <c r="SA196" i="1" s="1"/>
  <c r="RZ196" i="1" a="1"/>
  <c r="RZ196" i="1" s="1"/>
  <c r="RY196" i="1" a="1"/>
  <c r="RY196" i="1" s="1"/>
  <c r="SE195" i="1" a="1"/>
  <c r="SE195" i="1" s="1"/>
  <c r="SD195" i="1" a="1"/>
  <c r="SD195" i="1" s="1"/>
  <c r="SC195" i="1" a="1"/>
  <c r="SC195" i="1" s="1"/>
  <c r="SB195" i="1" a="1"/>
  <c r="SB195" i="1" s="1"/>
  <c r="SA195" i="1" a="1"/>
  <c r="SA195" i="1" s="1"/>
  <c r="RZ195" i="1" a="1"/>
  <c r="RZ195" i="1" s="1"/>
  <c r="RY195" i="1" a="1"/>
  <c r="RY195" i="1" s="1"/>
  <c r="SE194" i="1" a="1"/>
  <c r="SE194" i="1" s="1"/>
  <c r="SD194" i="1" a="1"/>
  <c r="SD194" i="1" s="1"/>
  <c r="SC194" i="1" a="1"/>
  <c r="SC194" i="1" s="1"/>
  <c r="SB194" i="1" a="1"/>
  <c r="SB194" i="1" s="1"/>
  <c r="SA194" i="1" a="1"/>
  <c r="SA194" i="1" s="1"/>
  <c r="RZ194" i="1" a="1"/>
  <c r="RZ194" i="1" s="1"/>
  <c r="RY194" i="1" a="1"/>
  <c r="RY194" i="1" s="1"/>
  <c r="SE193" i="1" a="1"/>
  <c r="SE193" i="1" s="1"/>
  <c r="SD193" i="1" a="1"/>
  <c r="SD193" i="1" s="1"/>
  <c r="SC193" i="1" a="1"/>
  <c r="SC193" i="1" s="1"/>
  <c r="SB193" i="1" a="1"/>
  <c r="SB193" i="1" s="1"/>
  <c r="SA193" i="1" a="1"/>
  <c r="SA193" i="1" s="1"/>
  <c r="RZ193" i="1" a="1"/>
  <c r="RZ193" i="1" s="1"/>
  <c r="RY193" i="1" a="1"/>
  <c r="RY193" i="1" s="1"/>
  <c r="SE192" i="1" a="1"/>
  <c r="SE192" i="1" s="1"/>
  <c r="SD192" i="1" a="1"/>
  <c r="SD192" i="1" s="1"/>
  <c r="SC192" i="1" a="1"/>
  <c r="SC192" i="1" s="1"/>
  <c r="SB192" i="1" a="1"/>
  <c r="SB192" i="1" s="1"/>
  <c r="SA192" i="1" a="1"/>
  <c r="SA192" i="1" s="1"/>
  <c r="RZ192" i="1" a="1"/>
  <c r="RZ192" i="1" s="1"/>
  <c r="RY192" i="1" a="1"/>
  <c r="RY192" i="1" s="1"/>
  <c r="SE191" i="1" a="1"/>
  <c r="SE191" i="1" s="1"/>
  <c r="SD191" i="1" a="1"/>
  <c r="SD191" i="1" s="1"/>
  <c r="SC191" i="1" a="1"/>
  <c r="SC191" i="1" s="1"/>
  <c r="SB191" i="1" a="1"/>
  <c r="SB191" i="1" s="1"/>
  <c r="SA191" i="1" a="1"/>
  <c r="SA191" i="1" s="1"/>
  <c r="RZ191" i="1" a="1"/>
  <c r="RZ191" i="1" s="1"/>
  <c r="RY191" i="1" a="1"/>
  <c r="RY191" i="1" s="1"/>
  <c r="SE190" i="1" a="1"/>
  <c r="SE190" i="1" s="1"/>
  <c r="SD190" i="1" a="1"/>
  <c r="SD190" i="1" s="1"/>
  <c r="SC190" i="1" a="1"/>
  <c r="SC190" i="1" s="1"/>
  <c r="SB190" i="1" a="1"/>
  <c r="SB190" i="1" s="1"/>
  <c r="SA190" i="1" a="1"/>
  <c r="SA190" i="1" s="1"/>
  <c r="RZ190" i="1" a="1"/>
  <c r="RZ190" i="1" s="1"/>
  <c r="RY190" i="1" a="1"/>
  <c r="RY190" i="1" s="1"/>
  <c r="SE189" i="1" a="1"/>
  <c r="SE189" i="1" s="1"/>
  <c r="SD189" i="1" a="1"/>
  <c r="SD189" i="1" s="1"/>
  <c r="SC189" i="1" a="1"/>
  <c r="SC189" i="1" s="1"/>
  <c r="SB189" i="1" a="1"/>
  <c r="SB189" i="1" s="1"/>
  <c r="SA189" i="1" a="1"/>
  <c r="SA189" i="1" s="1"/>
  <c r="RZ189" i="1" a="1"/>
  <c r="RZ189" i="1" s="1"/>
  <c r="RY189" i="1" a="1"/>
  <c r="RY189" i="1" s="1"/>
  <c r="SE188" i="1" a="1"/>
  <c r="SE188" i="1" s="1"/>
  <c r="SD188" i="1" a="1"/>
  <c r="SD188" i="1" s="1"/>
  <c r="SC188" i="1" a="1"/>
  <c r="SC188" i="1" s="1"/>
  <c r="SB188" i="1" a="1"/>
  <c r="SB188" i="1" s="1"/>
  <c r="SA188" i="1" a="1"/>
  <c r="SA188" i="1" s="1"/>
  <c r="RZ188" i="1" a="1"/>
  <c r="RZ188" i="1" s="1"/>
  <c r="RY188" i="1" a="1"/>
  <c r="RY188" i="1" s="1"/>
  <c r="SE187" i="1" a="1"/>
  <c r="SE187" i="1" s="1"/>
  <c r="SD187" i="1" a="1"/>
  <c r="SD187" i="1" s="1"/>
  <c r="SC187" i="1" a="1"/>
  <c r="SC187" i="1" s="1"/>
  <c r="SB187" i="1" a="1"/>
  <c r="SB187" i="1" s="1"/>
  <c r="SA187" i="1" a="1"/>
  <c r="SA187" i="1" s="1"/>
  <c r="RZ187" i="1" a="1"/>
  <c r="RZ187" i="1" s="1"/>
  <c r="RY187" i="1" a="1"/>
  <c r="RY187" i="1" s="1"/>
  <c r="SE186" i="1" a="1"/>
  <c r="SE186" i="1" s="1"/>
  <c r="SD186" i="1" a="1"/>
  <c r="SD186" i="1" s="1"/>
  <c r="SC186" i="1" a="1"/>
  <c r="SC186" i="1" s="1"/>
  <c r="SB186" i="1" a="1"/>
  <c r="SB186" i="1" s="1"/>
  <c r="SA186" i="1" a="1"/>
  <c r="SA186" i="1" s="1"/>
  <c r="RZ186" i="1" a="1"/>
  <c r="RZ186" i="1" s="1"/>
  <c r="RY186" i="1" a="1"/>
  <c r="RY186" i="1" s="1"/>
  <c r="SE185" i="1" a="1"/>
  <c r="SE185" i="1" s="1"/>
  <c r="SD185" i="1" a="1"/>
  <c r="SD185" i="1" s="1"/>
  <c r="SC185" i="1" a="1"/>
  <c r="SC185" i="1" s="1"/>
  <c r="SB185" i="1" a="1"/>
  <c r="SB185" i="1" s="1"/>
  <c r="SA185" i="1" a="1"/>
  <c r="SA185" i="1" s="1"/>
  <c r="RZ185" i="1" a="1"/>
  <c r="RZ185" i="1" s="1"/>
  <c r="RY185" i="1" a="1"/>
  <c r="RY185" i="1" s="1"/>
  <c r="SE184" i="1" a="1"/>
  <c r="SE184" i="1" s="1"/>
  <c r="SD184" i="1" a="1"/>
  <c r="SD184" i="1" s="1"/>
  <c r="SC184" i="1" a="1"/>
  <c r="SC184" i="1" s="1"/>
  <c r="SB184" i="1" a="1"/>
  <c r="SB184" i="1" s="1"/>
  <c r="SA184" i="1" a="1"/>
  <c r="SA184" i="1" s="1"/>
  <c r="RZ184" i="1" a="1"/>
  <c r="RZ184" i="1" s="1"/>
  <c r="RY184" i="1" a="1"/>
  <c r="RY184" i="1" s="1"/>
  <c r="SE183" i="1" a="1"/>
  <c r="SE183" i="1" s="1"/>
  <c r="SD183" i="1" a="1"/>
  <c r="SD183" i="1" s="1"/>
  <c r="SC183" i="1" a="1"/>
  <c r="SC183" i="1" s="1"/>
  <c r="SB183" i="1" a="1"/>
  <c r="SB183" i="1" s="1"/>
  <c r="SA183" i="1" a="1"/>
  <c r="SA183" i="1" s="1"/>
  <c r="RZ183" i="1" a="1"/>
  <c r="RZ183" i="1" s="1"/>
  <c r="RY183" i="1" a="1"/>
  <c r="RY183" i="1" s="1"/>
  <c r="SE182" i="1" a="1"/>
  <c r="SE182" i="1" s="1"/>
  <c r="SD182" i="1" a="1"/>
  <c r="SD182" i="1" s="1"/>
  <c r="SC182" i="1" a="1"/>
  <c r="SC182" i="1" s="1"/>
  <c r="SB182" i="1" a="1"/>
  <c r="SB182" i="1" s="1"/>
  <c r="SA182" i="1" a="1"/>
  <c r="SA182" i="1" s="1"/>
  <c r="RZ182" i="1" a="1"/>
  <c r="RZ182" i="1" s="1"/>
  <c r="RY182" i="1" a="1"/>
  <c r="RY182" i="1" s="1"/>
  <c r="SE181" i="1" a="1"/>
  <c r="SE181" i="1" s="1"/>
  <c r="SD181" i="1" a="1"/>
  <c r="SD181" i="1" s="1"/>
  <c r="SC181" i="1" a="1"/>
  <c r="SC181" i="1" s="1"/>
  <c r="SB181" i="1" a="1"/>
  <c r="SB181" i="1" s="1"/>
  <c r="SA181" i="1" a="1"/>
  <c r="SA181" i="1" s="1"/>
  <c r="RZ181" i="1" a="1"/>
  <c r="RZ181" i="1" s="1"/>
  <c r="RY181" i="1" a="1"/>
  <c r="RY181" i="1" s="1"/>
  <c r="SE180" i="1" a="1"/>
  <c r="SE180" i="1" s="1"/>
  <c r="SD180" i="1" a="1"/>
  <c r="SD180" i="1" s="1"/>
  <c r="SC180" i="1" a="1"/>
  <c r="SC180" i="1" s="1"/>
  <c r="SB180" i="1" a="1"/>
  <c r="SB180" i="1" s="1"/>
  <c r="SA180" i="1" a="1"/>
  <c r="SA180" i="1" s="1"/>
  <c r="RZ180" i="1" a="1"/>
  <c r="RZ180" i="1" s="1"/>
  <c r="RY180" i="1" a="1"/>
  <c r="RY180" i="1" s="1"/>
  <c r="SE179" i="1" a="1"/>
  <c r="SE179" i="1" s="1"/>
  <c r="SD179" i="1" a="1"/>
  <c r="SD179" i="1" s="1"/>
  <c r="SC179" i="1" a="1"/>
  <c r="SC179" i="1" s="1"/>
  <c r="SB179" i="1" a="1"/>
  <c r="SB179" i="1" s="1"/>
  <c r="SA179" i="1" a="1"/>
  <c r="SA179" i="1" s="1"/>
  <c r="RZ179" i="1" a="1"/>
  <c r="RZ179" i="1" s="1"/>
  <c r="RY179" i="1" a="1"/>
  <c r="RY179" i="1" s="1"/>
  <c r="SE178" i="1" a="1"/>
  <c r="SE178" i="1" s="1"/>
  <c r="SD178" i="1" a="1"/>
  <c r="SD178" i="1" s="1"/>
  <c r="SC178" i="1" a="1"/>
  <c r="SC178" i="1" s="1"/>
  <c r="SB178" i="1" a="1"/>
  <c r="SB178" i="1" s="1"/>
  <c r="SA178" i="1" a="1"/>
  <c r="SA178" i="1" s="1"/>
  <c r="RZ178" i="1" a="1"/>
  <c r="RZ178" i="1" s="1"/>
  <c r="RY178" i="1" a="1"/>
  <c r="RY178" i="1" s="1"/>
  <c r="SE177" i="1" a="1"/>
  <c r="SE177" i="1" s="1"/>
  <c r="SD177" i="1" a="1"/>
  <c r="SD177" i="1" s="1"/>
  <c r="SC177" i="1" a="1"/>
  <c r="SC177" i="1" s="1"/>
  <c r="SB177" i="1" a="1"/>
  <c r="SB177" i="1" s="1"/>
  <c r="SA177" i="1" a="1"/>
  <c r="SA177" i="1" s="1"/>
  <c r="RZ177" i="1" a="1"/>
  <c r="RZ177" i="1" s="1"/>
  <c r="RY177" i="1" a="1"/>
  <c r="RY177" i="1" s="1"/>
  <c r="SE176" i="1" a="1"/>
  <c r="SE176" i="1" s="1"/>
  <c r="SD176" i="1" a="1"/>
  <c r="SD176" i="1" s="1"/>
  <c r="SC176" i="1" a="1"/>
  <c r="SC176" i="1" s="1"/>
  <c r="SB176" i="1" a="1"/>
  <c r="SB176" i="1" s="1"/>
  <c r="SA176" i="1" a="1"/>
  <c r="SA176" i="1" s="1"/>
  <c r="RZ176" i="1" a="1"/>
  <c r="RZ176" i="1" s="1"/>
  <c r="RY176" i="1" a="1"/>
  <c r="RY176" i="1" s="1"/>
  <c r="SE175" i="1" a="1"/>
  <c r="SE175" i="1" s="1"/>
  <c r="SD175" i="1" a="1"/>
  <c r="SD175" i="1" s="1"/>
  <c r="SC175" i="1" a="1"/>
  <c r="SC175" i="1" s="1"/>
  <c r="SB175" i="1" a="1"/>
  <c r="SB175" i="1" s="1"/>
  <c r="SA175" i="1" a="1"/>
  <c r="SA175" i="1" s="1"/>
  <c r="RZ175" i="1" a="1"/>
  <c r="RZ175" i="1" s="1"/>
  <c r="RY175" i="1" a="1"/>
  <c r="RY175" i="1" s="1"/>
  <c r="SE174" i="1" a="1"/>
  <c r="SE174" i="1" s="1"/>
  <c r="SD174" i="1" a="1"/>
  <c r="SD174" i="1" s="1"/>
  <c r="SC174" i="1" a="1"/>
  <c r="SC174" i="1" s="1"/>
  <c r="SB174" i="1" a="1"/>
  <c r="SB174" i="1" s="1"/>
  <c r="SA174" i="1" a="1"/>
  <c r="SA174" i="1" s="1"/>
  <c r="RZ174" i="1" a="1"/>
  <c r="RZ174" i="1" s="1"/>
  <c r="RY174" i="1" a="1"/>
  <c r="RY174" i="1" s="1"/>
  <c r="SE173" i="1" a="1"/>
  <c r="SE173" i="1" s="1"/>
  <c r="SD173" i="1" a="1"/>
  <c r="SD173" i="1" s="1"/>
  <c r="SC173" i="1" a="1"/>
  <c r="SC173" i="1" s="1"/>
  <c r="SB173" i="1" a="1"/>
  <c r="SB173" i="1" s="1"/>
  <c r="SA173" i="1" a="1"/>
  <c r="SA173" i="1" s="1"/>
  <c r="RZ173" i="1" a="1"/>
  <c r="RZ173" i="1" s="1"/>
  <c r="RY173" i="1" a="1"/>
  <c r="RY173" i="1" s="1"/>
  <c r="SE172" i="1" a="1"/>
  <c r="SE172" i="1" s="1"/>
  <c r="SD172" i="1" a="1"/>
  <c r="SD172" i="1" s="1"/>
  <c r="SC172" i="1" a="1"/>
  <c r="SC172" i="1" s="1"/>
  <c r="SB172" i="1" a="1"/>
  <c r="SB172" i="1" s="1"/>
  <c r="SA172" i="1" a="1"/>
  <c r="SA172" i="1" s="1"/>
  <c r="RZ172" i="1" a="1"/>
  <c r="RZ172" i="1" s="1"/>
  <c r="RY172" i="1" a="1"/>
  <c r="RY172" i="1" s="1"/>
  <c r="SE171" i="1" a="1"/>
  <c r="SE171" i="1" s="1"/>
  <c r="SD171" i="1" a="1"/>
  <c r="SD171" i="1" s="1"/>
  <c r="SC171" i="1" a="1"/>
  <c r="SC171" i="1" s="1"/>
  <c r="SB171" i="1" a="1"/>
  <c r="SB171" i="1" s="1"/>
  <c r="SA171" i="1" a="1"/>
  <c r="SA171" i="1" s="1"/>
  <c r="RZ171" i="1" a="1"/>
  <c r="RZ171" i="1" s="1"/>
  <c r="RY171" i="1" a="1"/>
  <c r="RY171" i="1" s="1"/>
  <c r="SE170" i="1" a="1"/>
  <c r="SE170" i="1" s="1"/>
  <c r="SD170" i="1" a="1"/>
  <c r="SD170" i="1" s="1"/>
  <c r="SC170" i="1" a="1"/>
  <c r="SC170" i="1" s="1"/>
  <c r="SB170" i="1" a="1"/>
  <c r="SB170" i="1" s="1"/>
  <c r="SA170" i="1" a="1"/>
  <c r="SA170" i="1" s="1"/>
  <c r="RZ170" i="1" a="1"/>
  <c r="RZ170" i="1" s="1"/>
  <c r="RY170" i="1" a="1"/>
  <c r="RY170" i="1" s="1"/>
  <c r="SE169" i="1" a="1"/>
  <c r="SE169" i="1" s="1"/>
  <c r="SD169" i="1" a="1"/>
  <c r="SD169" i="1" s="1"/>
  <c r="SC169" i="1" a="1"/>
  <c r="SC169" i="1" s="1"/>
  <c r="SB169" i="1" a="1"/>
  <c r="SB169" i="1" s="1"/>
  <c r="SA169" i="1" a="1"/>
  <c r="SA169" i="1" s="1"/>
  <c r="RZ169" i="1" a="1"/>
  <c r="RZ169" i="1" s="1"/>
  <c r="RY169" i="1" a="1"/>
  <c r="RY169" i="1" s="1"/>
  <c r="SE168" i="1" a="1"/>
  <c r="SE168" i="1" s="1"/>
  <c r="SD168" i="1" a="1"/>
  <c r="SD168" i="1" s="1"/>
  <c r="SC168" i="1" a="1"/>
  <c r="SC168" i="1" s="1"/>
  <c r="SB168" i="1" a="1"/>
  <c r="SB168" i="1" s="1"/>
  <c r="SA168" i="1" a="1"/>
  <c r="SA168" i="1" s="1"/>
  <c r="RZ168" i="1" a="1"/>
  <c r="RZ168" i="1" s="1"/>
  <c r="RY168" i="1" a="1"/>
  <c r="RY168" i="1" s="1"/>
  <c r="SE167" i="1" a="1"/>
  <c r="SE167" i="1" s="1"/>
  <c r="SD167" i="1" a="1"/>
  <c r="SD167" i="1" s="1"/>
  <c r="SC167" i="1" a="1"/>
  <c r="SC167" i="1" s="1"/>
  <c r="SB167" i="1" a="1"/>
  <c r="SB167" i="1" s="1"/>
  <c r="SA167" i="1" a="1"/>
  <c r="SA167" i="1" s="1"/>
  <c r="RZ167" i="1" a="1"/>
  <c r="RZ167" i="1" s="1"/>
  <c r="RY167" i="1" a="1"/>
  <c r="RY167" i="1" s="1"/>
  <c r="SE166" i="1" a="1"/>
  <c r="SE166" i="1" s="1"/>
  <c r="SD166" i="1" a="1"/>
  <c r="SD166" i="1" s="1"/>
  <c r="SC166" i="1" a="1"/>
  <c r="SC166" i="1" s="1"/>
  <c r="SB166" i="1" a="1"/>
  <c r="SB166" i="1" s="1"/>
  <c r="SA166" i="1" a="1"/>
  <c r="SA166" i="1" s="1"/>
  <c r="RZ166" i="1" a="1"/>
  <c r="RZ166" i="1" s="1"/>
  <c r="RY166" i="1" a="1"/>
  <c r="RY166" i="1" s="1"/>
  <c r="SE165" i="1" a="1"/>
  <c r="SE165" i="1" s="1"/>
  <c r="SD165" i="1" a="1"/>
  <c r="SD165" i="1" s="1"/>
  <c r="SC165" i="1" a="1"/>
  <c r="SC165" i="1" s="1"/>
  <c r="SB165" i="1" a="1"/>
  <c r="SB165" i="1" s="1"/>
  <c r="SA165" i="1" a="1"/>
  <c r="SA165" i="1" s="1"/>
  <c r="RZ165" i="1" a="1"/>
  <c r="RZ165" i="1" s="1"/>
  <c r="RY165" i="1" a="1"/>
  <c r="RY165" i="1" s="1"/>
  <c r="SE164" i="1" a="1"/>
  <c r="SE164" i="1" s="1"/>
  <c r="SD164" i="1" a="1"/>
  <c r="SD164" i="1" s="1"/>
  <c r="SC164" i="1" a="1"/>
  <c r="SC164" i="1" s="1"/>
  <c r="SB164" i="1" a="1"/>
  <c r="SB164" i="1" s="1"/>
  <c r="SA164" i="1" a="1"/>
  <c r="SA164" i="1" s="1"/>
  <c r="RZ164" i="1" a="1"/>
  <c r="RZ164" i="1" s="1"/>
  <c r="RY164" i="1" a="1"/>
  <c r="RY164" i="1" s="1"/>
  <c r="SE163" i="1" a="1"/>
  <c r="SE163" i="1" s="1"/>
  <c r="SD163" i="1" a="1"/>
  <c r="SD163" i="1" s="1"/>
  <c r="SC163" i="1" a="1"/>
  <c r="SC163" i="1" s="1"/>
  <c r="SB163" i="1" a="1"/>
  <c r="SB163" i="1" s="1"/>
  <c r="SA163" i="1" a="1"/>
  <c r="SA163" i="1" s="1"/>
  <c r="RZ163" i="1" a="1"/>
  <c r="RZ163" i="1" s="1"/>
  <c r="RY163" i="1" a="1"/>
  <c r="RY163" i="1" s="1"/>
  <c r="SE162" i="1" a="1"/>
  <c r="SE162" i="1" s="1"/>
  <c r="SD162" i="1" a="1"/>
  <c r="SD162" i="1" s="1"/>
  <c r="SC162" i="1" a="1"/>
  <c r="SC162" i="1" s="1"/>
  <c r="SB162" i="1" a="1"/>
  <c r="SB162" i="1" s="1"/>
  <c r="SA162" i="1" a="1"/>
  <c r="SA162" i="1" s="1"/>
  <c r="RZ162" i="1" a="1"/>
  <c r="RZ162" i="1" s="1"/>
  <c r="RY162" i="1" a="1"/>
  <c r="RY162" i="1" s="1"/>
  <c r="SE161" i="1" a="1"/>
  <c r="SE161" i="1" s="1"/>
  <c r="SD161" i="1" a="1"/>
  <c r="SD161" i="1" s="1"/>
  <c r="SC161" i="1" a="1"/>
  <c r="SC161" i="1" s="1"/>
  <c r="SB161" i="1" a="1"/>
  <c r="SB161" i="1" s="1"/>
  <c r="SA161" i="1" a="1"/>
  <c r="SA161" i="1" s="1"/>
  <c r="RZ161" i="1" a="1"/>
  <c r="RZ161" i="1" s="1"/>
  <c r="RY161" i="1" a="1"/>
  <c r="RY161" i="1" s="1"/>
  <c r="SE160" i="1" a="1"/>
  <c r="SE160" i="1" s="1"/>
  <c r="SD160" i="1" a="1"/>
  <c r="SD160" i="1" s="1"/>
  <c r="SC160" i="1" a="1"/>
  <c r="SC160" i="1" s="1"/>
  <c r="SB160" i="1" a="1"/>
  <c r="SB160" i="1" s="1"/>
  <c r="SA160" i="1" a="1"/>
  <c r="SA160" i="1" s="1"/>
  <c r="RZ160" i="1" a="1"/>
  <c r="RZ160" i="1" s="1"/>
  <c r="RY160" i="1" a="1"/>
  <c r="RY160" i="1" s="1"/>
  <c r="SE159" i="1" a="1"/>
  <c r="SE159" i="1" s="1"/>
  <c r="SD159" i="1" a="1"/>
  <c r="SD159" i="1" s="1"/>
  <c r="SC159" i="1" a="1"/>
  <c r="SC159" i="1" s="1"/>
  <c r="SB159" i="1" a="1"/>
  <c r="SB159" i="1" s="1"/>
  <c r="SA159" i="1" a="1"/>
  <c r="SA159" i="1" s="1"/>
  <c r="RZ159" i="1" a="1"/>
  <c r="RZ159" i="1" s="1"/>
  <c r="RY159" i="1" a="1"/>
  <c r="RY159" i="1" s="1"/>
  <c r="SE158" i="1" a="1"/>
  <c r="SE158" i="1" s="1"/>
  <c r="SD158" i="1" a="1"/>
  <c r="SD158" i="1" s="1"/>
  <c r="SC158" i="1" a="1"/>
  <c r="SC158" i="1" s="1"/>
  <c r="SB158" i="1" a="1"/>
  <c r="SB158" i="1" s="1"/>
  <c r="SA158" i="1" a="1"/>
  <c r="SA158" i="1" s="1"/>
  <c r="RZ158" i="1" a="1"/>
  <c r="RZ158" i="1" s="1"/>
  <c r="RY158" i="1" a="1"/>
  <c r="RY158" i="1" s="1"/>
  <c r="SE157" i="1" a="1"/>
  <c r="SE157" i="1" s="1"/>
  <c r="SD157" i="1" a="1"/>
  <c r="SD157" i="1" s="1"/>
  <c r="SC157" i="1" a="1"/>
  <c r="SC157" i="1" s="1"/>
  <c r="SB157" i="1" a="1"/>
  <c r="SB157" i="1" s="1"/>
  <c r="SA157" i="1" a="1"/>
  <c r="SA157" i="1" s="1"/>
  <c r="RZ157" i="1" a="1"/>
  <c r="RZ157" i="1" s="1"/>
  <c r="RY157" i="1" a="1"/>
  <c r="RY157" i="1" s="1"/>
  <c r="SE156" i="1" a="1"/>
  <c r="SE156" i="1" s="1"/>
  <c r="SD156" i="1" a="1"/>
  <c r="SD156" i="1" s="1"/>
  <c r="SC156" i="1" a="1"/>
  <c r="SC156" i="1" s="1"/>
  <c r="SB156" i="1" a="1"/>
  <c r="SB156" i="1" s="1"/>
  <c r="SA156" i="1" a="1"/>
  <c r="SA156" i="1" s="1"/>
  <c r="RZ156" i="1" a="1"/>
  <c r="RZ156" i="1" s="1"/>
  <c r="RY156" i="1" a="1"/>
  <c r="RY156" i="1" s="1"/>
  <c r="SE155" i="1" a="1"/>
  <c r="SE155" i="1" s="1"/>
  <c r="SD155" i="1" a="1"/>
  <c r="SD155" i="1" s="1"/>
  <c r="SC155" i="1" a="1"/>
  <c r="SC155" i="1" s="1"/>
  <c r="SB155" i="1" a="1"/>
  <c r="SB155" i="1" s="1"/>
  <c r="SA155" i="1" a="1"/>
  <c r="SA155" i="1" s="1"/>
  <c r="RZ155" i="1" a="1"/>
  <c r="RZ155" i="1" s="1"/>
  <c r="RY155" i="1" a="1"/>
  <c r="RY155" i="1" s="1"/>
  <c r="SE154" i="1" a="1"/>
  <c r="SE154" i="1" s="1"/>
  <c r="SD154" i="1" a="1"/>
  <c r="SD154" i="1" s="1"/>
  <c r="SC154" i="1" a="1"/>
  <c r="SC154" i="1" s="1"/>
  <c r="SB154" i="1" a="1"/>
  <c r="SB154" i="1" s="1"/>
  <c r="SA154" i="1" a="1"/>
  <c r="SA154" i="1" s="1"/>
  <c r="RZ154" i="1" a="1"/>
  <c r="RZ154" i="1" s="1"/>
  <c r="RY154" i="1" a="1"/>
  <c r="RY154" i="1" s="1"/>
  <c r="SE153" i="1" a="1"/>
  <c r="SE153" i="1" s="1"/>
  <c r="SD153" i="1" a="1"/>
  <c r="SD153" i="1" s="1"/>
  <c r="SC153" i="1" a="1"/>
  <c r="SC153" i="1" s="1"/>
  <c r="SB153" i="1" a="1"/>
  <c r="SB153" i="1" s="1"/>
  <c r="SA153" i="1" a="1"/>
  <c r="SA153" i="1" s="1"/>
  <c r="RZ153" i="1" a="1"/>
  <c r="RZ153" i="1" s="1"/>
  <c r="RY153" i="1" a="1"/>
  <c r="RY153" i="1" s="1"/>
  <c r="SE152" i="1" a="1"/>
  <c r="SE152" i="1" s="1"/>
  <c r="SD152" i="1" a="1"/>
  <c r="SD152" i="1" s="1"/>
  <c r="SC152" i="1" a="1"/>
  <c r="SC152" i="1" s="1"/>
  <c r="SB152" i="1" a="1"/>
  <c r="SB152" i="1" s="1"/>
  <c r="SA152" i="1" a="1"/>
  <c r="SA152" i="1" s="1"/>
  <c r="RZ152" i="1" a="1"/>
  <c r="RZ152" i="1" s="1"/>
  <c r="RY152" i="1" a="1"/>
  <c r="RY152" i="1" s="1"/>
  <c r="SE151" i="1" a="1"/>
  <c r="SE151" i="1" s="1"/>
  <c r="SD151" i="1" a="1"/>
  <c r="SD151" i="1" s="1"/>
  <c r="SC151" i="1" a="1"/>
  <c r="SC151" i="1" s="1"/>
  <c r="SB151" i="1" a="1"/>
  <c r="SB151" i="1" s="1"/>
  <c r="SA151" i="1" a="1"/>
  <c r="SA151" i="1" s="1"/>
  <c r="RZ151" i="1" a="1"/>
  <c r="RZ151" i="1" s="1"/>
  <c r="RY151" i="1" a="1"/>
  <c r="RY151" i="1" s="1"/>
  <c r="SE150" i="1" a="1"/>
  <c r="SE150" i="1" s="1"/>
  <c r="SD150" i="1" a="1"/>
  <c r="SD150" i="1" s="1"/>
  <c r="SC150" i="1" a="1"/>
  <c r="SC150" i="1" s="1"/>
  <c r="SB150" i="1" a="1"/>
  <c r="SB150" i="1" s="1"/>
  <c r="SA150" i="1" a="1"/>
  <c r="SA150" i="1" s="1"/>
  <c r="RZ150" i="1" a="1"/>
  <c r="RZ150" i="1" s="1"/>
  <c r="RY150" i="1" a="1"/>
  <c r="RY150" i="1" s="1"/>
  <c r="SE149" i="1" a="1"/>
  <c r="SE149" i="1" s="1"/>
  <c r="SD149" i="1" a="1"/>
  <c r="SD149" i="1" s="1"/>
  <c r="SC149" i="1" a="1"/>
  <c r="SC149" i="1" s="1"/>
  <c r="SB149" i="1" a="1"/>
  <c r="SB149" i="1" s="1"/>
  <c r="SA149" i="1" a="1"/>
  <c r="SA149" i="1" s="1"/>
  <c r="RZ149" i="1" a="1"/>
  <c r="RZ149" i="1" s="1"/>
  <c r="RY149" i="1" a="1"/>
  <c r="RY149" i="1" s="1"/>
  <c r="SE148" i="1" a="1"/>
  <c r="SE148" i="1" s="1"/>
  <c r="SD148" i="1" a="1"/>
  <c r="SD148" i="1" s="1"/>
  <c r="SC148" i="1" a="1"/>
  <c r="SC148" i="1" s="1"/>
  <c r="SB148" i="1" a="1"/>
  <c r="SB148" i="1" s="1"/>
  <c r="SA148" i="1" a="1"/>
  <c r="SA148" i="1" s="1"/>
  <c r="RZ148" i="1" a="1"/>
  <c r="RZ148" i="1" s="1"/>
  <c r="RY148" i="1" a="1"/>
  <c r="RY148" i="1" s="1"/>
  <c r="SE147" i="1" a="1"/>
  <c r="SE147" i="1" s="1"/>
  <c r="SD147" i="1" a="1"/>
  <c r="SD147" i="1" s="1"/>
  <c r="SC147" i="1" a="1"/>
  <c r="SC147" i="1" s="1"/>
  <c r="SB147" i="1" a="1"/>
  <c r="SB147" i="1" s="1"/>
  <c r="SA147" i="1" a="1"/>
  <c r="SA147" i="1" s="1"/>
  <c r="RZ147" i="1" a="1"/>
  <c r="RZ147" i="1" s="1"/>
  <c r="RY147" i="1" a="1"/>
  <c r="RY147" i="1" s="1"/>
  <c r="SE146" i="1" a="1"/>
  <c r="SE146" i="1" s="1"/>
  <c r="SD146" i="1" a="1"/>
  <c r="SD146" i="1" s="1"/>
  <c r="SC146" i="1" a="1"/>
  <c r="SC146" i="1" s="1"/>
  <c r="SB146" i="1" a="1"/>
  <c r="SB146" i="1" s="1"/>
  <c r="SA146" i="1" a="1"/>
  <c r="SA146" i="1" s="1"/>
  <c r="RZ146" i="1" a="1"/>
  <c r="RZ146" i="1" s="1"/>
  <c r="RY146" i="1" a="1"/>
  <c r="RY146" i="1" s="1"/>
  <c r="SE145" i="1" a="1"/>
  <c r="SE145" i="1" s="1"/>
  <c r="SD145" i="1" a="1"/>
  <c r="SD145" i="1" s="1"/>
  <c r="SC145" i="1" a="1"/>
  <c r="SC145" i="1" s="1"/>
  <c r="SB145" i="1" a="1"/>
  <c r="SB145" i="1" s="1"/>
  <c r="SA145" i="1" a="1"/>
  <c r="SA145" i="1" s="1"/>
  <c r="RZ145" i="1" a="1"/>
  <c r="RZ145" i="1" s="1"/>
  <c r="RY145" i="1" a="1"/>
  <c r="RY145" i="1" s="1"/>
  <c r="SE144" i="1" a="1"/>
  <c r="SE144" i="1" s="1"/>
  <c r="SD144" i="1" a="1"/>
  <c r="SD144" i="1" s="1"/>
  <c r="SC144" i="1" a="1"/>
  <c r="SC144" i="1" s="1"/>
  <c r="SB144" i="1" a="1"/>
  <c r="SB144" i="1" s="1"/>
  <c r="SA144" i="1" a="1"/>
  <c r="SA144" i="1" s="1"/>
  <c r="RZ144" i="1" a="1"/>
  <c r="RZ144" i="1" s="1"/>
  <c r="RY144" i="1" a="1"/>
  <c r="RY144" i="1" s="1"/>
  <c r="SE143" i="1" a="1"/>
  <c r="SE143" i="1" s="1"/>
  <c r="SD143" i="1" a="1"/>
  <c r="SD143" i="1" s="1"/>
  <c r="SC143" i="1" a="1"/>
  <c r="SC143" i="1" s="1"/>
  <c r="SB143" i="1" a="1"/>
  <c r="SB143" i="1" s="1"/>
  <c r="SA143" i="1" a="1"/>
  <c r="SA143" i="1" s="1"/>
  <c r="RZ143" i="1" a="1"/>
  <c r="RZ143" i="1" s="1"/>
  <c r="RY143" i="1" a="1"/>
  <c r="RY143" i="1" s="1"/>
  <c r="SE142" i="1" a="1"/>
  <c r="SE142" i="1" s="1"/>
  <c r="SD142" i="1" a="1"/>
  <c r="SD142" i="1" s="1"/>
  <c r="SC142" i="1" a="1"/>
  <c r="SC142" i="1" s="1"/>
  <c r="SB142" i="1" a="1"/>
  <c r="SB142" i="1" s="1"/>
  <c r="SA142" i="1" a="1"/>
  <c r="SA142" i="1" s="1"/>
  <c r="RZ142" i="1" a="1"/>
  <c r="RZ142" i="1" s="1"/>
  <c r="RY142" i="1" a="1"/>
  <c r="RY142" i="1" s="1"/>
  <c r="SE141" i="1" a="1"/>
  <c r="SE141" i="1" s="1"/>
  <c r="SD141" i="1" a="1"/>
  <c r="SD141" i="1" s="1"/>
  <c r="SC141" i="1" a="1"/>
  <c r="SC141" i="1" s="1"/>
  <c r="SB141" i="1" a="1"/>
  <c r="SB141" i="1" s="1"/>
  <c r="SA141" i="1" a="1"/>
  <c r="SA141" i="1" s="1"/>
  <c r="RZ141" i="1" a="1"/>
  <c r="RZ141" i="1" s="1"/>
  <c r="RY141" i="1" a="1"/>
  <c r="RY141" i="1" s="1"/>
  <c r="SE140" i="1" a="1"/>
  <c r="SE140" i="1" s="1"/>
  <c r="SD140" i="1" a="1"/>
  <c r="SD140" i="1" s="1"/>
  <c r="SC140" i="1" a="1"/>
  <c r="SC140" i="1" s="1"/>
  <c r="SB140" i="1" a="1"/>
  <c r="SB140" i="1" s="1"/>
  <c r="SA140" i="1" a="1"/>
  <c r="SA140" i="1" s="1"/>
  <c r="RZ140" i="1" a="1"/>
  <c r="RZ140" i="1" s="1"/>
  <c r="RY140" i="1" a="1"/>
  <c r="RY140" i="1" s="1"/>
  <c r="SE139" i="1" a="1"/>
  <c r="SE139" i="1" s="1"/>
  <c r="SD139" i="1" a="1"/>
  <c r="SD139" i="1" s="1"/>
  <c r="SC139" i="1" a="1"/>
  <c r="SC139" i="1" s="1"/>
  <c r="SB139" i="1" a="1"/>
  <c r="SB139" i="1" s="1"/>
  <c r="SA139" i="1" a="1"/>
  <c r="SA139" i="1" s="1"/>
  <c r="RZ139" i="1" a="1"/>
  <c r="RZ139" i="1" s="1"/>
  <c r="RY139" i="1" a="1"/>
  <c r="RY139" i="1" s="1"/>
  <c r="SE138" i="1" a="1"/>
  <c r="SE138" i="1" s="1"/>
  <c r="SD138" i="1" a="1"/>
  <c r="SD138" i="1" s="1"/>
  <c r="SC138" i="1" a="1"/>
  <c r="SC138" i="1" s="1"/>
  <c r="SB138" i="1" a="1"/>
  <c r="SB138" i="1" s="1"/>
  <c r="SA138" i="1" a="1"/>
  <c r="SA138" i="1" s="1"/>
  <c r="RZ138" i="1" a="1"/>
  <c r="RZ138" i="1" s="1"/>
  <c r="RY138" i="1" a="1"/>
  <c r="RY138" i="1" s="1"/>
  <c r="SE137" i="1" a="1"/>
  <c r="SE137" i="1" s="1"/>
  <c r="SD137" i="1" a="1"/>
  <c r="SD137" i="1" s="1"/>
  <c r="SC137" i="1" a="1"/>
  <c r="SC137" i="1" s="1"/>
  <c r="SB137" i="1" a="1"/>
  <c r="SB137" i="1" s="1"/>
  <c r="SA137" i="1" a="1"/>
  <c r="SA137" i="1" s="1"/>
  <c r="RZ137" i="1" a="1"/>
  <c r="RZ137" i="1" s="1"/>
  <c r="RY137" i="1" a="1"/>
  <c r="RY137" i="1" s="1"/>
  <c r="SE136" i="1" a="1"/>
  <c r="SE136" i="1" s="1"/>
  <c r="SD136" i="1" a="1"/>
  <c r="SD136" i="1" s="1"/>
  <c r="SC136" i="1" a="1"/>
  <c r="SC136" i="1" s="1"/>
  <c r="SB136" i="1" a="1"/>
  <c r="SB136" i="1" s="1"/>
  <c r="SA136" i="1" a="1"/>
  <c r="SA136" i="1" s="1"/>
  <c r="RZ136" i="1" a="1"/>
  <c r="RZ136" i="1" s="1"/>
  <c r="RY136" i="1" a="1"/>
  <c r="RY136" i="1" s="1"/>
  <c r="SE135" i="1" a="1"/>
  <c r="SE135" i="1" s="1"/>
  <c r="SD135" i="1" a="1"/>
  <c r="SD135" i="1" s="1"/>
  <c r="SC135" i="1" a="1"/>
  <c r="SC135" i="1" s="1"/>
  <c r="SB135" i="1" a="1"/>
  <c r="SB135" i="1" s="1"/>
  <c r="SA135" i="1" a="1"/>
  <c r="SA135" i="1" s="1"/>
  <c r="RZ135" i="1" a="1"/>
  <c r="RZ135" i="1" s="1"/>
  <c r="RY135" i="1" a="1"/>
  <c r="RY135" i="1" s="1"/>
  <c r="SE134" i="1" a="1"/>
  <c r="SE134" i="1" s="1"/>
  <c r="SD134" i="1" a="1"/>
  <c r="SD134" i="1" s="1"/>
  <c r="SC134" i="1" a="1"/>
  <c r="SC134" i="1" s="1"/>
  <c r="SB134" i="1" a="1"/>
  <c r="SB134" i="1" s="1"/>
  <c r="SA134" i="1" a="1"/>
  <c r="SA134" i="1" s="1"/>
  <c r="RZ134" i="1" a="1"/>
  <c r="RZ134" i="1" s="1"/>
  <c r="RY134" i="1" a="1"/>
  <c r="RY134" i="1" s="1"/>
  <c r="SE133" i="1" a="1"/>
  <c r="SE133" i="1" s="1"/>
  <c r="SD133" i="1" a="1"/>
  <c r="SD133" i="1" s="1"/>
  <c r="SC133" i="1" a="1"/>
  <c r="SC133" i="1" s="1"/>
  <c r="SB133" i="1" a="1"/>
  <c r="SB133" i="1" s="1"/>
  <c r="SA133" i="1" a="1"/>
  <c r="SA133" i="1" s="1"/>
  <c r="RZ133" i="1" a="1"/>
  <c r="RZ133" i="1" s="1"/>
  <c r="RY133" i="1" a="1"/>
  <c r="RY133" i="1" s="1"/>
  <c r="SE132" i="1" a="1"/>
  <c r="SE132" i="1" s="1"/>
  <c r="SD132" i="1" a="1"/>
  <c r="SD132" i="1" s="1"/>
  <c r="SC132" i="1" a="1"/>
  <c r="SC132" i="1" s="1"/>
  <c r="SB132" i="1" a="1"/>
  <c r="SB132" i="1" s="1"/>
  <c r="SA132" i="1" a="1"/>
  <c r="SA132" i="1" s="1"/>
  <c r="RZ132" i="1" a="1"/>
  <c r="RZ132" i="1" s="1"/>
  <c r="RY132" i="1" a="1"/>
  <c r="RY132" i="1" s="1"/>
  <c r="SE131" i="1" a="1"/>
  <c r="SE131" i="1" s="1"/>
  <c r="SD131" i="1" a="1"/>
  <c r="SD131" i="1" s="1"/>
  <c r="SC131" i="1" a="1"/>
  <c r="SC131" i="1" s="1"/>
  <c r="SB131" i="1" a="1"/>
  <c r="SB131" i="1" s="1"/>
  <c r="SA131" i="1" a="1"/>
  <c r="SA131" i="1" s="1"/>
  <c r="RZ131" i="1" a="1"/>
  <c r="RZ131" i="1" s="1"/>
  <c r="RY131" i="1" a="1"/>
  <c r="RY131" i="1" s="1"/>
  <c r="SE130" i="1" a="1"/>
  <c r="SE130" i="1" s="1"/>
  <c r="SD130" i="1" a="1"/>
  <c r="SD130" i="1" s="1"/>
  <c r="SC130" i="1" a="1"/>
  <c r="SC130" i="1" s="1"/>
  <c r="SB130" i="1" a="1"/>
  <c r="SB130" i="1" s="1"/>
  <c r="SA130" i="1" a="1"/>
  <c r="SA130" i="1" s="1"/>
  <c r="RZ130" i="1" a="1"/>
  <c r="RZ130" i="1" s="1"/>
  <c r="RY130" i="1" a="1"/>
  <c r="RY130" i="1" s="1"/>
  <c r="SE129" i="1" a="1"/>
  <c r="SE129" i="1" s="1"/>
  <c r="SD129" i="1" a="1"/>
  <c r="SD129" i="1" s="1"/>
  <c r="SC129" i="1" a="1"/>
  <c r="SC129" i="1" s="1"/>
  <c r="SB129" i="1" a="1"/>
  <c r="SB129" i="1" s="1"/>
  <c r="SA129" i="1" a="1"/>
  <c r="SA129" i="1" s="1"/>
  <c r="RZ129" i="1" a="1"/>
  <c r="RZ129" i="1" s="1"/>
  <c r="RY129" i="1" a="1"/>
  <c r="RY129" i="1" s="1"/>
  <c r="SE128" i="1" a="1"/>
  <c r="SE128" i="1" s="1"/>
  <c r="SD128" i="1" a="1"/>
  <c r="SD128" i="1" s="1"/>
  <c r="SC128" i="1" a="1"/>
  <c r="SC128" i="1" s="1"/>
  <c r="SB128" i="1" a="1"/>
  <c r="SB128" i="1" s="1"/>
  <c r="SA128" i="1" a="1"/>
  <c r="SA128" i="1" s="1"/>
  <c r="RZ128" i="1" a="1"/>
  <c r="RZ128" i="1" s="1"/>
  <c r="RY128" i="1" a="1"/>
  <c r="RY128" i="1" s="1"/>
  <c r="SE127" i="1" a="1"/>
  <c r="SE127" i="1" s="1"/>
  <c r="SD127" i="1" a="1"/>
  <c r="SD127" i="1" s="1"/>
  <c r="SC127" i="1" a="1"/>
  <c r="SC127" i="1" s="1"/>
  <c r="SB127" i="1" a="1"/>
  <c r="SB127" i="1" s="1"/>
  <c r="SA127" i="1" a="1"/>
  <c r="SA127" i="1" s="1"/>
  <c r="RZ127" i="1" a="1"/>
  <c r="RZ127" i="1" s="1"/>
  <c r="RY127" i="1" a="1"/>
  <c r="RY127" i="1" s="1"/>
  <c r="SE126" i="1" a="1"/>
  <c r="SE126" i="1" s="1"/>
  <c r="SD126" i="1" a="1"/>
  <c r="SD126" i="1" s="1"/>
  <c r="SC126" i="1" a="1"/>
  <c r="SC126" i="1" s="1"/>
  <c r="SB126" i="1" a="1"/>
  <c r="SB126" i="1" s="1"/>
  <c r="SA126" i="1" a="1"/>
  <c r="SA126" i="1" s="1"/>
  <c r="RZ126" i="1" a="1"/>
  <c r="RZ126" i="1" s="1"/>
  <c r="RY126" i="1" a="1"/>
  <c r="RY126" i="1" s="1"/>
  <c r="SE125" i="1" a="1"/>
  <c r="SE125" i="1" s="1"/>
  <c r="SD125" i="1" a="1"/>
  <c r="SD125" i="1" s="1"/>
  <c r="SC125" i="1" a="1"/>
  <c r="SC125" i="1" s="1"/>
  <c r="SB125" i="1" a="1"/>
  <c r="SB125" i="1" s="1"/>
  <c r="SA125" i="1" a="1"/>
  <c r="SA125" i="1" s="1"/>
  <c r="RZ125" i="1" a="1"/>
  <c r="RZ125" i="1" s="1"/>
  <c r="RY125" i="1" a="1"/>
  <c r="RY125" i="1" s="1"/>
  <c r="SE124" i="1" a="1"/>
  <c r="SE124" i="1" s="1"/>
  <c r="SD124" i="1" a="1"/>
  <c r="SD124" i="1" s="1"/>
  <c r="SC124" i="1" a="1"/>
  <c r="SC124" i="1" s="1"/>
  <c r="SB124" i="1" a="1"/>
  <c r="SB124" i="1" s="1"/>
  <c r="SA124" i="1" a="1"/>
  <c r="SA124" i="1" s="1"/>
  <c r="RZ124" i="1" a="1"/>
  <c r="RZ124" i="1" s="1"/>
  <c r="RY124" i="1" a="1"/>
  <c r="RY124" i="1" s="1"/>
  <c r="SE123" i="1" a="1"/>
  <c r="SE123" i="1" s="1"/>
  <c r="SD123" i="1" a="1"/>
  <c r="SD123" i="1" s="1"/>
  <c r="SC123" i="1" a="1"/>
  <c r="SC123" i="1" s="1"/>
  <c r="SB123" i="1" a="1"/>
  <c r="SB123" i="1" s="1"/>
  <c r="SA123" i="1" a="1"/>
  <c r="SA123" i="1" s="1"/>
  <c r="RZ123" i="1" a="1"/>
  <c r="RZ123" i="1" s="1"/>
  <c r="RY123" i="1" a="1"/>
  <c r="RY123" i="1" s="1"/>
  <c r="SE122" i="1" a="1"/>
  <c r="SE122" i="1" s="1"/>
  <c r="SD122" i="1" a="1"/>
  <c r="SD122" i="1" s="1"/>
  <c r="SC122" i="1" a="1"/>
  <c r="SC122" i="1" s="1"/>
  <c r="SB122" i="1" a="1"/>
  <c r="SB122" i="1" s="1"/>
  <c r="SA122" i="1" a="1"/>
  <c r="SA122" i="1" s="1"/>
  <c r="RZ122" i="1" a="1"/>
  <c r="RZ122" i="1" s="1"/>
  <c r="RY122" i="1" a="1"/>
  <c r="RY122" i="1" s="1"/>
  <c r="SE121" i="1" a="1"/>
  <c r="SE121" i="1" s="1"/>
  <c r="SD121" i="1" a="1"/>
  <c r="SD121" i="1" s="1"/>
  <c r="SC121" i="1" a="1"/>
  <c r="SC121" i="1" s="1"/>
  <c r="SB121" i="1" a="1"/>
  <c r="SB121" i="1" s="1"/>
  <c r="SA121" i="1" a="1"/>
  <c r="SA121" i="1" s="1"/>
  <c r="RZ121" i="1" a="1"/>
  <c r="RZ121" i="1" s="1"/>
  <c r="RY121" i="1" a="1"/>
  <c r="RY121" i="1" s="1"/>
  <c r="SE120" i="1" a="1"/>
  <c r="SE120" i="1" s="1"/>
  <c r="SD120" i="1" a="1"/>
  <c r="SD120" i="1" s="1"/>
  <c r="SC120" i="1" a="1"/>
  <c r="SC120" i="1" s="1"/>
  <c r="SB120" i="1" a="1"/>
  <c r="SB120" i="1" s="1"/>
  <c r="SA120" i="1" a="1"/>
  <c r="SA120" i="1" s="1"/>
  <c r="RZ120" i="1" a="1"/>
  <c r="RZ120" i="1" s="1"/>
  <c r="RY120" i="1" a="1"/>
  <c r="RY120" i="1" s="1"/>
  <c r="SE119" i="1" a="1"/>
  <c r="SE119" i="1" s="1"/>
  <c r="SD119" i="1" a="1"/>
  <c r="SD119" i="1" s="1"/>
  <c r="SC119" i="1" a="1"/>
  <c r="SC119" i="1" s="1"/>
  <c r="SB119" i="1" a="1"/>
  <c r="SB119" i="1" s="1"/>
  <c r="SA119" i="1" a="1"/>
  <c r="SA119" i="1" s="1"/>
  <c r="RZ119" i="1" a="1"/>
  <c r="RZ119" i="1" s="1"/>
  <c r="RY119" i="1" a="1"/>
  <c r="RY119" i="1" s="1"/>
  <c r="SE118" i="1" a="1"/>
  <c r="SE118" i="1" s="1"/>
  <c r="SD118" i="1" a="1"/>
  <c r="SD118" i="1" s="1"/>
  <c r="SC118" i="1" a="1"/>
  <c r="SC118" i="1" s="1"/>
  <c r="SB118" i="1" a="1"/>
  <c r="SB118" i="1" s="1"/>
  <c r="SA118" i="1" a="1"/>
  <c r="SA118" i="1" s="1"/>
  <c r="RZ118" i="1" a="1"/>
  <c r="RZ118" i="1" s="1"/>
  <c r="RY118" i="1" a="1"/>
  <c r="RY118" i="1" s="1"/>
  <c r="SE117" i="1" a="1"/>
  <c r="SE117" i="1" s="1"/>
  <c r="SD117" i="1" a="1"/>
  <c r="SD117" i="1" s="1"/>
  <c r="SC117" i="1" a="1"/>
  <c r="SC117" i="1" s="1"/>
  <c r="SB117" i="1" a="1"/>
  <c r="SB117" i="1" s="1"/>
  <c r="SA117" i="1" a="1"/>
  <c r="SA117" i="1" s="1"/>
  <c r="RZ117" i="1" a="1"/>
  <c r="RZ117" i="1" s="1"/>
  <c r="RY117" i="1" a="1"/>
  <c r="RY117" i="1" s="1"/>
  <c r="SE116" i="1" a="1"/>
  <c r="SE116" i="1" s="1"/>
  <c r="SD116" i="1" a="1"/>
  <c r="SD116" i="1" s="1"/>
  <c r="SC116" i="1" a="1"/>
  <c r="SC116" i="1" s="1"/>
  <c r="SB116" i="1" a="1"/>
  <c r="SB116" i="1" s="1"/>
  <c r="SA116" i="1" a="1"/>
  <c r="SA116" i="1" s="1"/>
  <c r="RZ116" i="1" a="1"/>
  <c r="RZ116" i="1" s="1"/>
  <c r="RY116" i="1" a="1"/>
  <c r="RY116" i="1" s="1"/>
  <c r="SE115" i="1" a="1"/>
  <c r="SE115" i="1" s="1"/>
  <c r="SD115" i="1" a="1"/>
  <c r="SD115" i="1" s="1"/>
  <c r="SC115" i="1" a="1"/>
  <c r="SC115" i="1" s="1"/>
  <c r="SB115" i="1" a="1"/>
  <c r="SB115" i="1" s="1"/>
  <c r="SA115" i="1" a="1"/>
  <c r="SA115" i="1" s="1"/>
  <c r="RZ115" i="1" a="1"/>
  <c r="RZ115" i="1" s="1"/>
  <c r="RY115" i="1" a="1"/>
  <c r="RY115" i="1" s="1"/>
  <c r="SE114" i="1" a="1"/>
  <c r="SE114" i="1" s="1"/>
  <c r="SD114" i="1" a="1"/>
  <c r="SD114" i="1" s="1"/>
  <c r="SC114" i="1" a="1"/>
  <c r="SC114" i="1" s="1"/>
  <c r="SB114" i="1" a="1"/>
  <c r="SB114" i="1" s="1"/>
  <c r="SA114" i="1" a="1"/>
  <c r="SA114" i="1" s="1"/>
  <c r="RZ114" i="1" a="1"/>
  <c r="RZ114" i="1" s="1"/>
  <c r="RY114" i="1" a="1"/>
  <c r="RY114" i="1" s="1"/>
  <c r="SE113" i="1" a="1"/>
  <c r="SE113" i="1" s="1"/>
  <c r="SD113" i="1" a="1"/>
  <c r="SD113" i="1" s="1"/>
  <c r="SC113" i="1" a="1"/>
  <c r="SC113" i="1" s="1"/>
  <c r="SB113" i="1" a="1"/>
  <c r="SB113" i="1" s="1"/>
  <c r="SA113" i="1" a="1"/>
  <c r="SA113" i="1" s="1"/>
  <c r="RZ113" i="1" a="1"/>
  <c r="RZ113" i="1" s="1"/>
  <c r="RY113" i="1" a="1"/>
  <c r="RY113" i="1" s="1"/>
  <c r="SE112" i="1" a="1"/>
  <c r="SE112" i="1" s="1"/>
  <c r="SD112" i="1" a="1"/>
  <c r="SD112" i="1" s="1"/>
  <c r="SC112" i="1" a="1"/>
  <c r="SC112" i="1" s="1"/>
  <c r="SB112" i="1" a="1"/>
  <c r="SB112" i="1" s="1"/>
  <c r="SA112" i="1" a="1"/>
  <c r="SA112" i="1" s="1"/>
  <c r="RZ112" i="1" a="1"/>
  <c r="RZ112" i="1" s="1"/>
  <c r="RY112" i="1" a="1"/>
  <c r="RY112" i="1" s="1"/>
  <c r="SE111" i="1" a="1"/>
  <c r="SE111" i="1" s="1"/>
  <c r="SD111" i="1" a="1"/>
  <c r="SD111" i="1" s="1"/>
  <c r="SC111" i="1" a="1"/>
  <c r="SC111" i="1" s="1"/>
  <c r="SB111" i="1" a="1"/>
  <c r="SB111" i="1" s="1"/>
  <c r="SA111" i="1" a="1"/>
  <c r="SA111" i="1" s="1"/>
  <c r="RZ111" i="1" a="1"/>
  <c r="RZ111" i="1" s="1"/>
  <c r="RY111" i="1" a="1"/>
  <c r="RY111" i="1" s="1"/>
  <c r="SE110" i="1" a="1"/>
  <c r="SE110" i="1" s="1"/>
  <c r="SD110" i="1" a="1"/>
  <c r="SD110" i="1" s="1"/>
  <c r="SC110" i="1" a="1"/>
  <c r="SC110" i="1" s="1"/>
  <c r="SB110" i="1" a="1"/>
  <c r="SB110" i="1" s="1"/>
  <c r="SA110" i="1" a="1"/>
  <c r="SA110" i="1" s="1"/>
  <c r="RZ110" i="1" a="1"/>
  <c r="RZ110" i="1" s="1"/>
  <c r="RY110" i="1" a="1"/>
  <c r="RY110" i="1" s="1"/>
  <c r="SE109" i="1" a="1"/>
  <c r="SE109" i="1" s="1"/>
  <c r="SD109" i="1" a="1"/>
  <c r="SD109" i="1" s="1"/>
  <c r="SC109" i="1" a="1"/>
  <c r="SC109" i="1" s="1"/>
  <c r="SB109" i="1" a="1"/>
  <c r="SB109" i="1" s="1"/>
  <c r="SA109" i="1" a="1"/>
  <c r="SA109" i="1" s="1"/>
  <c r="RZ109" i="1" a="1"/>
  <c r="RZ109" i="1" s="1"/>
  <c r="RY109" i="1" a="1"/>
  <c r="RY109" i="1" s="1"/>
  <c r="SE108" i="1" a="1"/>
  <c r="SE108" i="1" s="1"/>
  <c r="SD108" i="1" a="1"/>
  <c r="SD108" i="1" s="1"/>
  <c r="SC108" i="1" a="1"/>
  <c r="SC108" i="1" s="1"/>
  <c r="SB108" i="1" a="1"/>
  <c r="SB108" i="1" s="1"/>
  <c r="SA108" i="1" a="1"/>
  <c r="SA108" i="1" s="1"/>
  <c r="RZ108" i="1" a="1"/>
  <c r="RZ108" i="1" s="1"/>
  <c r="RY108" i="1" a="1"/>
  <c r="RY108" i="1" s="1"/>
  <c r="SE107" i="1" a="1"/>
  <c r="SE107" i="1" s="1"/>
  <c r="SD107" i="1" a="1"/>
  <c r="SD107" i="1" s="1"/>
  <c r="SC107" i="1" a="1"/>
  <c r="SC107" i="1" s="1"/>
  <c r="SB107" i="1" a="1"/>
  <c r="SB107" i="1" s="1"/>
  <c r="SA107" i="1" a="1"/>
  <c r="SA107" i="1" s="1"/>
  <c r="RZ107" i="1" a="1"/>
  <c r="RZ107" i="1" s="1"/>
  <c r="RY107" i="1" a="1"/>
  <c r="RY107" i="1" s="1"/>
  <c r="SE106" i="1" a="1"/>
  <c r="SE106" i="1" s="1"/>
  <c r="SD106" i="1" a="1"/>
  <c r="SD106" i="1" s="1"/>
  <c r="SC106" i="1" a="1"/>
  <c r="SC106" i="1" s="1"/>
  <c r="SB106" i="1" a="1"/>
  <c r="SB106" i="1" s="1"/>
  <c r="SA106" i="1" a="1"/>
  <c r="SA106" i="1" s="1"/>
  <c r="RZ106" i="1" a="1"/>
  <c r="RZ106" i="1" s="1"/>
  <c r="RY106" i="1" a="1"/>
  <c r="RY106" i="1" s="1"/>
  <c r="SE105" i="1" a="1"/>
  <c r="SE105" i="1" s="1"/>
  <c r="SD105" i="1" a="1"/>
  <c r="SD105" i="1" s="1"/>
  <c r="SC105" i="1" a="1"/>
  <c r="SC105" i="1" s="1"/>
  <c r="SB105" i="1" a="1"/>
  <c r="SB105" i="1" s="1"/>
  <c r="SA105" i="1" a="1"/>
  <c r="SA105" i="1" s="1"/>
  <c r="RZ105" i="1" a="1"/>
  <c r="RZ105" i="1" s="1"/>
  <c r="RY105" i="1" a="1"/>
  <c r="RY105" i="1" s="1"/>
  <c r="SE104" i="1" a="1"/>
  <c r="SE104" i="1" s="1"/>
  <c r="SD104" i="1" a="1"/>
  <c r="SD104" i="1" s="1"/>
  <c r="SC104" i="1" a="1"/>
  <c r="SC104" i="1" s="1"/>
  <c r="SB104" i="1" a="1"/>
  <c r="SB104" i="1" s="1"/>
  <c r="SA104" i="1" a="1"/>
  <c r="SA104" i="1" s="1"/>
  <c r="RZ104" i="1" a="1"/>
  <c r="RZ104" i="1" s="1"/>
  <c r="RY104" i="1" a="1"/>
  <c r="RY104" i="1" s="1"/>
  <c r="SE103" i="1" a="1"/>
  <c r="SE103" i="1" s="1"/>
  <c r="SD103" i="1" a="1"/>
  <c r="SD103" i="1" s="1"/>
  <c r="SC103" i="1" a="1"/>
  <c r="SC103" i="1" s="1"/>
  <c r="SB103" i="1" a="1"/>
  <c r="SB103" i="1" s="1"/>
  <c r="SA103" i="1" a="1"/>
  <c r="SA103" i="1" s="1"/>
  <c r="RZ103" i="1" a="1"/>
  <c r="RZ103" i="1" s="1"/>
  <c r="RY103" i="1" a="1"/>
  <c r="RY103" i="1" s="1"/>
  <c r="SE102" i="1" a="1"/>
  <c r="SE102" i="1" s="1"/>
  <c r="SD102" i="1" a="1"/>
  <c r="SD102" i="1" s="1"/>
  <c r="SC102" i="1" a="1"/>
  <c r="SC102" i="1" s="1"/>
  <c r="SB102" i="1" a="1"/>
  <c r="SB102" i="1" s="1"/>
  <c r="SA102" i="1" a="1"/>
  <c r="SA102" i="1" s="1"/>
  <c r="RZ102" i="1" a="1"/>
  <c r="RZ102" i="1" s="1"/>
  <c r="RY102" i="1" a="1"/>
  <c r="RY102" i="1" s="1"/>
  <c r="SE101" i="1" a="1"/>
  <c r="SE101" i="1" s="1"/>
  <c r="SD101" i="1" a="1"/>
  <c r="SD101" i="1" s="1"/>
  <c r="SC101" i="1" a="1"/>
  <c r="SC101" i="1" s="1"/>
  <c r="SB101" i="1" a="1"/>
  <c r="SB101" i="1" s="1"/>
  <c r="SA101" i="1" a="1"/>
  <c r="SA101" i="1" s="1"/>
  <c r="RZ101" i="1" a="1"/>
  <c r="RZ101" i="1" s="1"/>
  <c r="RY101" i="1" a="1"/>
  <c r="RY101" i="1" s="1"/>
  <c r="SE100" i="1" a="1"/>
  <c r="SE100" i="1" s="1"/>
  <c r="SD100" i="1" a="1"/>
  <c r="SD100" i="1" s="1"/>
  <c r="SC100" i="1" a="1"/>
  <c r="SC100" i="1" s="1"/>
  <c r="SB100" i="1" a="1"/>
  <c r="SB100" i="1" s="1"/>
  <c r="SA100" i="1" a="1"/>
  <c r="SA100" i="1" s="1"/>
  <c r="RZ100" i="1" a="1"/>
  <c r="RZ100" i="1" s="1"/>
  <c r="RY100" i="1" a="1"/>
  <c r="RY100" i="1" s="1"/>
  <c r="SE99" i="1" a="1"/>
  <c r="SE99" i="1" s="1"/>
  <c r="SD99" i="1" a="1"/>
  <c r="SD99" i="1" s="1"/>
  <c r="SC99" i="1" a="1"/>
  <c r="SC99" i="1" s="1"/>
  <c r="SB99" i="1" a="1"/>
  <c r="SB99" i="1" s="1"/>
  <c r="SA99" i="1" a="1"/>
  <c r="SA99" i="1" s="1"/>
  <c r="RZ99" i="1" a="1"/>
  <c r="RZ99" i="1" s="1"/>
  <c r="RY99" i="1" a="1"/>
  <c r="RY99" i="1" s="1"/>
  <c r="SE98" i="1" a="1"/>
  <c r="SE98" i="1" s="1"/>
  <c r="SD98" i="1" a="1"/>
  <c r="SD98" i="1" s="1"/>
  <c r="SC98" i="1" a="1"/>
  <c r="SC98" i="1" s="1"/>
  <c r="SB98" i="1" a="1"/>
  <c r="SB98" i="1" s="1"/>
  <c r="SA98" i="1" a="1"/>
  <c r="SA98" i="1" s="1"/>
  <c r="RZ98" i="1" a="1"/>
  <c r="RZ98" i="1" s="1"/>
  <c r="RY98" i="1" a="1"/>
  <c r="RY98" i="1" s="1"/>
  <c r="SE97" i="1" a="1"/>
  <c r="SE97" i="1" s="1"/>
  <c r="SD97" i="1" a="1"/>
  <c r="SD97" i="1" s="1"/>
  <c r="SC97" i="1" a="1"/>
  <c r="SC97" i="1" s="1"/>
  <c r="SB97" i="1" a="1"/>
  <c r="SB97" i="1" s="1"/>
  <c r="SA97" i="1" a="1"/>
  <c r="SA97" i="1" s="1"/>
  <c r="RZ97" i="1" a="1"/>
  <c r="RZ97" i="1" s="1"/>
  <c r="RY97" i="1" a="1"/>
  <c r="RY97" i="1" s="1"/>
  <c r="SE96" i="1" a="1"/>
  <c r="SE96" i="1" s="1"/>
  <c r="SD96" i="1" a="1"/>
  <c r="SD96" i="1" s="1"/>
  <c r="SC96" i="1" a="1"/>
  <c r="SC96" i="1" s="1"/>
  <c r="SB96" i="1" a="1"/>
  <c r="SB96" i="1" s="1"/>
  <c r="SA96" i="1" a="1"/>
  <c r="SA96" i="1" s="1"/>
  <c r="RZ96" i="1" a="1"/>
  <c r="RZ96" i="1" s="1"/>
  <c r="RY96" i="1" a="1"/>
  <c r="RY96" i="1" s="1"/>
  <c r="SE95" i="1" a="1"/>
  <c r="SE95" i="1" s="1"/>
  <c r="SD95" i="1" a="1"/>
  <c r="SD95" i="1" s="1"/>
  <c r="SC95" i="1" a="1"/>
  <c r="SC95" i="1" s="1"/>
  <c r="SB95" i="1" a="1"/>
  <c r="SB95" i="1" s="1"/>
  <c r="SA95" i="1" a="1"/>
  <c r="SA95" i="1" s="1"/>
  <c r="RZ95" i="1" a="1"/>
  <c r="RZ95" i="1" s="1"/>
  <c r="RY95" i="1" a="1"/>
  <c r="RY95" i="1" s="1"/>
  <c r="SE94" i="1" a="1"/>
  <c r="SE94" i="1" s="1"/>
  <c r="SD94" i="1" a="1"/>
  <c r="SD94" i="1" s="1"/>
  <c r="SC94" i="1" a="1"/>
  <c r="SC94" i="1" s="1"/>
  <c r="SB94" i="1" a="1"/>
  <c r="SB94" i="1" s="1"/>
  <c r="SA94" i="1" a="1"/>
  <c r="SA94" i="1" s="1"/>
  <c r="RZ94" i="1" a="1"/>
  <c r="RZ94" i="1" s="1"/>
  <c r="RY94" i="1" a="1"/>
  <c r="RY94" i="1" s="1"/>
  <c r="SE93" i="1" a="1"/>
  <c r="SE93" i="1" s="1"/>
  <c r="SD93" i="1" a="1"/>
  <c r="SD93" i="1" s="1"/>
  <c r="SC93" i="1" a="1"/>
  <c r="SC93" i="1" s="1"/>
  <c r="SB93" i="1" a="1"/>
  <c r="SB93" i="1" s="1"/>
  <c r="SA93" i="1" a="1"/>
  <c r="SA93" i="1" s="1"/>
  <c r="RZ93" i="1" a="1"/>
  <c r="RZ93" i="1" s="1"/>
  <c r="RY93" i="1" a="1"/>
  <c r="RY93" i="1" s="1"/>
  <c r="SE92" i="1" a="1"/>
  <c r="SE92" i="1" s="1"/>
  <c r="SD92" i="1" a="1"/>
  <c r="SD92" i="1" s="1"/>
  <c r="SC92" i="1" a="1"/>
  <c r="SC92" i="1" s="1"/>
  <c r="SB92" i="1" a="1"/>
  <c r="SB92" i="1" s="1"/>
  <c r="SA92" i="1" a="1"/>
  <c r="SA92" i="1" s="1"/>
  <c r="RZ92" i="1" a="1"/>
  <c r="RZ92" i="1" s="1"/>
  <c r="RY92" i="1" a="1"/>
  <c r="RY92" i="1" s="1"/>
  <c r="SE91" i="1" a="1"/>
  <c r="SE91" i="1" s="1"/>
  <c r="SD91" i="1" a="1"/>
  <c r="SD91" i="1" s="1"/>
  <c r="SC91" i="1" a="1"/>
  <c r="SC91" i="1" s="1"/>
  <c r="SB91" i="1" a="1"/>
  <c r="SB91" i="1" s="1"/>
  <c r="SA91" i="1" a="1"/>
  <c r="SA91" i="1" s="1"/>
  <c r="RZ91" i="1" a="1"/>
  <c r="RZ91" i="1" s="1"/>
  <c r="RY91" i="1" a="1"/>
  <c r="RY91" i="1" s="1"/>
  <c r="SE90" i="1" a="1"/>
  <c r="SE90" i="1" s="1"/>
  <c r="SD90" i="1" a="1"/>
  <c r="SD90" i="1" s="1"/>
  <c r="SC90" i="1" a="1"/>
  <c r="SC90" i="1" s="1"/>
  <c r="SB90" i="1" a="1"/>
  <c r="SB90" i="1" s="1"/>
  <c r="SA90" i="1" a="1"/>
  <c r="SA90" i="1" s="1"/>
  <c r="RZ90" i="1" a="1"/>
  <c r="RZ90" i="1" s="1"/>
  <c r="RY90" i="1" a="1"/>
  <c r="RY90" i="1" s="1"/>
  <c r="SE89" i="1" a="1"/>
  <c r="SE89" i="1" s="1"/>
  <c r="SD89" i="1" a="1"/>
  <c r="SD89" i="1" s="1"/>
  <c r="SC89" i="1" a="1"/>
  <c r="SC89" i="1" s="1"/>
  <c r="SB89" i="1" a="1"/>
  <c r="SB89" i="1" s="1"/>
  <c r="SA89" i="1" a="1"/>
  <c r="SA89" i="1" s="1"/>
  <c r="RZ89" i="1" a="1"/>
  <c r="RZ89" i="1" s="1"/>
  <c r="RY89" i="1" a="1"/>
  <c r="RY89" i="1" s="1"/>
  <c r="SE88" i="1" a="1"/>
  <c r="SE88" i="1" s="1"/>
  <c r="SD88" i="1" a="1"/>
  <c r="SD88" i="1" s="1"/>
  <c r="SC88" i="1" a="1"/>
  <c r="SC88" i="1" s="1"/>
  <c r="SB88" i="1" a="1"/>
  <c r="SB88" i="1" s="1"/>
  <c r="SA88" i="1" a="1"/>
  <c r="SA88" i="1" s="1"/>
  <c r="RZ88" i="1" a="1"/>
  <c r="RZ88" i="1" s="1"/>
  <c r="RY88" i="1" a="1"/>
  <c r="RY88" i="1" s="1"/>
  <c r="SE87" i="1" a="1"/>
  <c r="SE87" i="1" s="1"/>
  <c r="SD87" i="1" a="1"/>
  <c r="SD87" i="1" s="1"/>
  <c r="SC87" i="1" a="1"/>
  <c r="SC87" i="1" s="1"/>
  <c r="SB87" i="1" a="1"/>
  <c r="SB87" i="1" s="1"/>
  <c r="SA87" i="1" a="1"/>
  <c r="SA87" i="1" s="1"/>
  <c r="RZ87" i="1" a="1"/>
  <c r="RZ87" i="1" s="1"/>
  <c r="RY87" i="1" a="1"/>
  <c r="RY87" i="1" s="1"/>
  <c r="SE86" i="1" a="1"/>
  <c r="SE86" i="1" s="1"/>
  <c r="SD86" i="1" a="1"/>
  <c r="SD86" i="1" s="1"/>
  <c r="SC86" i="1" a="1"/>
  <c r="SC86" i="1" s="1"/>
  <c r="SB86" i="1" a="1"/>
  <c r="SB86" i="1" s="1"/>
  <c r="SA86" i="1" a="1"/>
  <c r="SA86" i="1" s="1"/>
  <c r="RZ86" i="1" a="1"/>
  <c r="RZ86" i="1" s="1"/>
  <c r="RY86" i="1" a="1"/>
  <c r="RY86" i="1" s="1"/>
  <c r="SE85" i="1" a="1"/>
  <c r="SE85" i="1" s="1"/>
  <c r="SD85" i="1" a="1"/>
  <c r="SD85" i="1" s="1"/>
  <c r="SC85" i="1" a="1"/>
  <c r="SC85" i="1" s="1"/>
  <c r="SB85" i="1" a="1"/>
  <c r="SB85" i="1" s="1"/>
  <c r="SA85" i="1" a="1"/>
  <c r="SA85" i="1" s="1"/>
  <c r="RZ85" i="1" a="1"/>
  <c r="RZ85" i="1" s="1"/>
  <c r="RY85" i="1" a="1"/>
  <c r="RY85" i="1" s="1"/>
  <c r="SE84" i="1" a="1"/>
  <c r="SE84" i="1" s="1"/>
  <c r="SD84" i="1" a="1"/>
  <c r="SD84" i="1" s="1"/>
  <c r="SC84" i="1" a="1"/>
  <c r="SC84" i="1" s="1"/>
  <c r="SB84" i="1" a="1"/>
  <c r="SB84" i="1" s="1"/>
  <c r="SA84" i="1" a="1"/>
  <c r="SA84" i="1" s="1"/>
  <c r="RZ84" i="1" a="1"/>
  <c r="RZ84" i="1" s="1"/>
  <c r="RY84" i="1" a="1"/>
  <c r="RY84" i="1" s="1"/>
  <c r="SE83" i="1" a="1"/>
  <c r="SE83" i="1" s="1"/>
  <c r="SD83" i="1" a="1"/>
  <c r="SD83" i="1" s="1"/>
  <c r="SC83" i="1" a="1"/>
  <c r="SC83" i="1" s="1"/>
  <c r="SB83" i="1" a="1"/>
  <c r="SB83" i="1" s="1"/>
  <c r="SA83" i="1" a="1"/>
  <c r="SA83" i="1" s="1"/>
  <c r="RZ83" i="1" a="1"/>
  <c r="RZ83" i="1" s="1"/>
  <c r="RY83" i="1" a="1"/>
  <c r="RY83" i="1" s="1"/>
  <c r="SE82" i="1" a="1"/>
  <c r="SE82" i="1" s="1"/>
  <c r="SD82" i="1" a="1"/>
  <c r="SD82" i="1" s="1"/>
  <c r="SC82" i="1" a="1"/>
  <c r="SC82" i="1" s="1"/>
  <c r="SB82" i="1" a="1"/>
  <c r="SB82" i="1" s="1"/>
  <c r="SA82" i="1" a="1"/>
  <c r="SA82" i="1" s="1"/>
  <c r="RZ82" i="1" a="1"/>
  <c r="RZ82" i="1" s="1"/>
  <c r="RY82" i="1" a="1"/>
  <c r="RY82" i="1" s="1"/>
  <c r="SE81" i="1" a="1"/>
  <c r="SE81" i="1" s="1"/>
  <c r="SD81" i="1" a="1"/>
  <c r="SD81" i="1" s="1"/>
  <c r="SC81" i="1" a="1"/>
  <c r="SC81" i="1" s="1"/>
  <c r="SB81" i="1" a="1"/>
  <c r="SB81" i="1" s="1"/>
  <c r="SA81" i="1" a="1"/>
  <c r="SA81" i="1" s="1"/>
  <c r="RZ81" i="1" a="1"/>
  <c r="RZ81" i="1" s="1"/>
  <c r="RY81" i="1" a="1"/>
  <c r="RY81" i="1" s="1"/>
  <c r="SE80" i="1" a="1"/>
  <c r="SE80" i="1" s="1"/>
  <c r="SD80" i="1" a="1"/>
  <c r="SD80" i="1" s="1"/>
  <c r="SC80" i="1" a="1"/>
  <c r="SC80" i="1" s="1"/>
  <c r="SB80" i="1" a="1"/>
  <c r="SB80" i="1" s="1"/>
  <c r="SA80" i="1" a="1"/>
  <c r="SA80" i="1" s="1"/>
  <c r="RZ80" i="1" a="1"/>
  <c r="RZ80" i="1" s="1"/>
  <c r="RY80" i="1" a="1"/>
  <c r="RY80" i="1" s="1"/>
  <c r="SE79" i="1" a="1"/>
  <c r="SE79" i="1" s="1"/>
  <c r="SD79" i="1" a="1"/>
  <c r="SD79" i="1" s="1"/>
  <c r="SC79" i="1" a="1"/>
  <c r="SC79" i="1" s="1"/>
  <c r="SB79" i="1" a="1"/>
  <c r="SB79" i="1" s="1"/>
  <c r="SA79" i="1" a="1"/>
  <c r="SA79" i="1" s="1"/>
  <c r="RZ79" i="1" a="1"/>
  <c r="RZ79" i="1" s="1"/>
  <c r="RY79" i="1" a="1"/>
  <c r="RY79" i="1" s="1"/>
  <c r="SE78" i="1" a="1"/>
  <c r="SE78" i="1" s="1"/>
  <c r="SD78" i="1" a="1"/>
  <c r="SD78" i="1" s="1"/>
  <c r="SC78" i="1" a="1"/>
  <c r="SC78" i="1" s="1"/>
  <c r="SB78" i="1" a="1"/>
  <c r="SB78" i="1" s="1"/>
  <c r="SA78" i="1" a="1"/>
  <c r="SA78" i="1" s="1"/>
  <c r="RZ78" i="1" a="1"/>
  <c r="RZ78" i="1" s="1"/>
  <c r="RY78" i="1" a="1"/>
  <c r="RY78" i="1" s="1"/>
  <c r="SE77" i="1" a="1"/>
  <c r="SE77" i="1" s="1"/>
  <c r="SD77" i="1" a="1"/>
  <c r="SD77" i="1" s="1"/>
  <c r="SC77" i="1" a="1"/>
  <c r="SC77" i="1" s="1"/>
  <c r="SB77" i="1" a="1"/>
  <c r="SB77" i="1" s="1"/>
  <c r="SA77" i="1" a="1"/>
  <c r="SA77" i="1" s="1"/>
  <c r="RZ77" i="1" a="1"/>
  <c r="RZ77" i="1" s="1"/>
  <c r="RY77" i="1" a="1"/>
  <c r="RY77" i="1" s="1"/>
  <c r="SE76" i="1" a="1"/>
  <c r="SE76" i="1" s="1"/>
  <c r="SD76" i="1" a="1"/>
  <c r="SD76" i="1" s="1"/>
  <c r="SC76" i="1" a="1"/>
  <c r="SC76" i="1" s="1"/>
  <c r="SB76" i="1" a="1"/>
  <c r="SB76" i="1" s="1"/>
  <c r="SA76" i="1" a="1"/>
  <c r="SA76" i="1" s="1"/>
  <c r="RZ76" i="1" a="1"/>
  <c r="RZ76" i="1" s="1"/>
  <c r="RY76" i="1" a="1"/>
  <c r="RY76" i="1" s="1"/>
  <c r="SE75" i="1" a="1"/>
  <c r="SE75" i="1" s="1"/>
  <c r="SD75" i="1" a="1"/>
  <c r="SD75" i="1" s="1"/>
  <c r="SC75" i="1" a="1"/>
  <c r="SC75" i="1" s="1"/>
  <c r="SB75" i="1" a="1"/>
  <c r="SB75" i="1" s="1"/>
  <c r="SA75" i="1" a="1"/>
  <c r="SA75" i="1" s="1"/>
  <c r="RZ75" i="1" a="1"/>
  <c r="RZ75" i="1" s="1"/>
  <c r="RY75" i="1" a="1"/>
  <c r="RY75" i="1" s="1"/>
  <c r="SE74" i="1" a="1"/>
  <c r="SE74" i="1" s="1"/>
  <c r="SD74" i="1" a="1"/>
  <c r="SD74" i="1" s="1"/>
  <c r="SC74" i="1" a="1"/>
  <c r="SC74" i="1" s="1"/>
  <c r="SB74" i="1" a="1"/>
  <c r="SB74" i="1" s="1"/>
  <c r="SA74" i="1" a="1"/>
  <c r="SA74" i="1" s="1"/>
  <c r="RZ74" i="1" a="1"/>
  <c r="RZ74" i="1" s="1"/>
  <c r="RY74" i="1" a="1"/>
  <c r="RY74" i="1" s="1"/>
  <c r="SE73" i="1" a="1"/>
  <c r="SE73" i="1" s="1"/>
  <c r="SD73" i="1" a="1"/>
  <c r="SD73" i="1" s="1"/>
  <c r="SC73" i="1" a="1"/>
  <c r="SC73" i="1" s="1"/>
  <c r="SB73" i="1" a="1"/>
  <c r="SB73" i="1" s="1"/>
  <c r="SA73" i="1" a="1"/>
  <c r="SA73" i="1" s="1"/>
  <c r="RZ73" i="1" a="1"/>
  <c r="RZ73" i="1" s="1"/>
  <c r="RY73" i="1" a="1"/>
  <c r="RY73" i="1" s="1"/>
  <c r="SE72" i="1" a="1"/>
  <c r="SE72" i="1" s="1"/>
  <c r="SD72" i="1" a="1"/>
  <c r="SD72" i="1" s="1"/>
  <c r="SC72" i="1" a="1"/>
  <c r="SC72" i="1" s="1"/>
  <c r="SB72" i="1" a="1"/>
  <c r="SB72" i="1" s="1"/>
  <c r="SA72" i="1" a="1"/>
  <c r="SA72" i="1" s="1"/>
  <c r="RZ72" i="1" a="1"/>
  <c r="RZ72" i="1" s="1"/>
  <c r="RY72" i="1" a="1"/>
  <c r="RY72" i="1" s="1"/>
  <c r="SE71" i="1" a="1"/>
  <c r="SE71" i="1" s="1"/>
  <c r="SD71" i="1" a="1"/>
  <c r="SD71" i="1" s="1"/>
  <c r="SC71" i="1" a="1"/>
  <c r="SC71" i="1" s="1"/>
  <c r="SB71" i="1" a="1"/>
  <c r="SB71" i="1" s="1"/>
  <c r="SA71" i="1" a="1"/>
  <c r="SA71" i="1" s="1"/>
  <c r="RZ71" i="1" a="1"/>
  <c r="RZ71" i="1" s="1"/>
  <c r="RY71" i="1" a="1"/>
  <c r="RY71" i="1" s="1"/>
  <c r="SE70" i="1" a="1"/>
  <c r="SE70" i="1" s="1"/>
  <c r="SD70" i="1" a="1"/>
  <c r="SD70" i="1" s="1"/>
  <c r="SC70" i="1" a="1"/>
  <c r="SC70" i="1" s="1"/>
  <c r="SB70" i="1" a="1"/>
  <c r="SB70" i="1" s="1"/>
  <c r="SA70" i="1" a="1"/>
  <c r="SA70" i="1" s="1"/>
  <c r="RZ70" i="1" a="1"/>
  <c r="RZ70" i="1" s="1"/>
  <c r="RY70" i="1" a="1"/>
  <c r="RY70" i="1" s="1"/>
  <c r="SE69" i="1" a="1"/>
  <c r="SE69" i="1" s="1"/>
  <c r="SD69" i="1" a="1"/>
  <c r="SD69" i="1" s="1"/>
  <c r="SC69" i="1" a="1"/>
  <c r="SC69" i="1" s="1"/>
  <c r="SB69" i="1" a="1"/>
  <c r="SB69" i="1" s="1"/>
  <c r="SA69" i="1" a="1"/>
  <c r="SA69" i="1" s="1"/>
  <c r="RZ69" i="1" a="1"/>
  <c r="RZ69" i="1" s="1"/>
  <c r="RY69" i="1" a="1"/>
  <c r="RY69" i="1" s="1"/>
  <c r="SE68" i="1" a="1"/>
  <c r="SE68" i="1" s="1"/>
  <c r="SD68" i="1" a="1"/>
  <c r="SD68" i="1" s="1"/>
  <c r="SC68" i="1" a="1"/>
  <c r="SC68" i="1" s="1"/>
  <c r="SB68" i="1" a="1"/>
  <c r="SB68" i="1" s="1"/>
  <c r="SA68" i="1" a="1"/>
  <c r="SA68" i="1" s="1"/>
  <c r="RZ68" i="1" a="1"/>
  <c r="RZ68" i="1" s="1"/>
  <c r="RY68" i="1" a="1"/>
  <c r="RY68" i="1" s="1"/>
  <c r="SE67" i="1" a="1"/>
  <c r="SE67" i="1" s="1"/>
  <c r="SD67" i="1" a="1"/>
  <c r="SD67" i="1" s="1"/>
  <c r="SC67" i="1" a="1"/>
  <c r="SC67" i="1" s="1"/>
  <c r="SB67" i="1" a="1"/>
  <c r="SB67" i="1" s="1"/>
  <c r="SA67" i="1" a="1"/>
  <c r="SA67" i="1" s="1"/>
  <c r="RZ67" i="1" a="1"/>
  <c r="RZ67" i="1" s="1"/>
  <c r="RY67" i="1" a="1"/>
  <c r="RY67" i="1" s="1"/>
  <c r="SE66" i="1" a="1"/>
  <c r="SE66" i="1" s="1"/>
  <c r="SD66" i="1" a="1"/>
  <c r="SD66" i="1" s="1"/>
  <c r="SC66" i="1" a="1"/>
  <c r="SC66" i="1" s="1"/>
  <c r="SB66" i="1" a="1"/>
  <c r="SB66" i="1" s="1"/>
  <c r="SA66" i="1" a="1"/>
  <c r="SA66" i="1" s="1"/>
  <c r="RZ66" i="1" a="1"/>
  <c r="RZ66" i="1" s="1"/>
  <c r="RY66" i="1" a="1"/>
  <c r="RY66" i="1" s="1"/>
  <c r="SE65" i="1" a="1"/>
  <c r="SE65" i="1" s="1"/>
  <c r="SD65" i="1" a="1"/>
  <c r="SD65" i="1" s="1"/>
  <c r="SC65" i="1" a="1"/>
  <c r="SC65" i="1" s="1"/>
  <c r="SB65" i="1" a="1"/>
  <c r="SB65" i="1" s="1"/>
  <c r="SA65" i="1" a="1"/>
  <c r="SA65" i="1" s="1"/>
  <c r="RZ65" i="1" a="1"/>
  <c r="RZ65" i="1" s="1"/>
  <c r="RY65" i="1" a="1"/>
  <c r="RY65" i="1" s="1"/>
  <c r="SE64" i="1" a="1"/>
  <c r="SE64" i="1" s="1"/>
  <c r="SD64" i="1" a="1"/>
  <c r="SD64" i="1" s="1"/>
  <c r="SC64" i="1" a="1"/>
  <c r="SC64" i="1" s="1"/>
  <c r="SB64" i="1" a="1"/>
  <c r="SB64" i="1" s="1"/>
  <c r="SA64" i="1" a="1"/>
  <c r="SA64" i="1" s="1"/>
  <c r="RZ64" i="1" a="1"/>
  <c r="RZ64" i="1" s="1"/>
  <c r="RY64" i="1" a="1"/>
  <c r="RY64" i="1" s="1"/>
  <c r="SE63" i="1" a="1"/>
  <c r="SE63" i="1" s="1"/>
  <c r="SD63" i="1" a="1"/>
  <c r="SD63" i="1" s="1"/>
  <c r="SC63" i="1" a="1"/>
  <c r="SC63" i="1" s="1"/>
  <c r="SB63" i="1" a="1"/>
  <c r="SB63" i="1" s="1"/>
  <c r="SA63" i="1" a="1"/>
  <c r="SA63" i="1" s="1"/>
  <c r="RZ63" i="1" a="1"/>
  <c r="RZ63" i="1" s="1"/>
  <c r="RY63" i="1" a="1"/>
  <c r="RY63" i="1" s="1"/>
  <c r="SE62" i="1" a="1"/>
  <c r="SE62" i="1" s="1"/>
  <c r="SD62" i="1" a="1"/>
  <c r="SD62" i="1" s="1"/>
  <c r="SC62" i="1" a="1"/>
  <c r="SC62" i="1" s="1"/>
  <c r="SB62" i="1" a="1"/>
  <c r="SB62" i="1" s="1"/>
  <c r="SA62" i="1" a="1"/>
  <c r="SA62" i="1" s="1"/>
  <c r="RZ62" i="1" a="1"/>
  <c r="RZ62" i="1" s="1"/>
  <c r="RY62" i="1" a="1"/>
  <c r="RY62" i="1" s="1"/>
  <c r="SE61" i="1" a="1"/>
  <c r="SE61" i="1" s="1"/>
  <c r="SD61" i="1" a="1"/>
  <c r="SD61" i="1" s="1"/>
  <c r="SC61" i="1" a="1"/>
  <c r="SC61" i="1" s="1"/>
  <c r="SB61" i="1" a="1"/>
  <c r="SB61" i="1" s="1"/>
  <c r="SA61" i="1" a="1"/>
  <c r="SA61" i="1" s="1"/>
  <c r="RZ61" i="1" a="1"/>
  <c r="RZ61" i="1" s="1"/>
  <c r="RY61" i="1" a="1"/>
  <c r="RY61" i="1" s="1"/>
  <c r="SE60" i="1" a="1"/>
  <c r="SE60" i="1" s="1"/>
  <c r="SD60" i="1" a="1"/>
  <c r="SD60" i="1" s="1"/>
  <c r="SC60" i="1" a="1"/>
  <c r="SC60" i="1" s="1"/>
  <c r="SB60" i="1" a="1"/>
  <c r="SB60" i="1" s="1"/>
  <c r="SA60" i="1" a="1"/>
  <c r="SA60" i="1" s="1"/>
  <c r="RZ60" i="1" a="1"/>
  <c r="RZ60" i="1" s="1"/>
  <c r="RY60" i="1" a="1"/>
  <c r="RY60" i="1" s="1"/>
  <c r="SE59" i="1" a="1"/>
  <c r="SE59" i="1" s="1"/>
  <c r="SD59" i="1" a="1"/>
  <c r="SD59" i="1" s="1"/>
  <c r="SC59" i="1" a="1"/>
  <c r="SC59" i="1" s="1"/>
  <c r="SB59" i="1" a="1"/>
  <c r="SB59" i="1" s="1"/>
  <c r="SA59" i="1" a="1"/>
  <c r="SA59" i="1" s="1"/>
  <c r="RZ59" i="1" a="1"/>
  <c r="RZ59" i="1" s="1"/>
  <c r="RY59" i="1" a="1"/>
  <c r="RY59" i="1" s="1"/>
  <c r="SE58" i="1" a="1"/>
  <c r="SE58" i="1" s="1"/>
  <c r="SD58" i="1" a="1"/>
  <c r="SD58" i="1" s="1"/>
  <c r="SC58" i="1" a="1"/>
  <c r="SC58" i="1" s="1"/>
  <c r="SB58" i="1" a="1"/>
  <c r="SB58" i="1" s="1"/>
  <c r="SA58" i="1" a="1"/>
  <c r="SA58" i="1" s="1"/>
  <c r="RZ58" i="1" a="1"/>
  <c r="RZ58" i="1" s="1"/>
  <c r="RY58" i="1" a="1"/>
  <c r="RY58" i="1" s="1"/>
  <c r="SE57" i="1" a="1"/>
  <c r="SE57" i="1" s="1"/>
  <c r="SD57" i="1" a="1"/>
  <c r="SD57" i="1" s="1"/>
  <c r="SC57" i="1" a="1"/>
  <c r="SC57" i="1" s="1"/>
  <c r="SB57" i="1" a="1"/>
  <c r="SB57" i="1" s="1"/>
  <c r="SA57" i="1" a="1"/>
  <c r="SA57" i="1" s="1"/>
  <c r="RZ57" i="1" a="1"/>
  <c r="RZ57" i="1" s="1"/>
  <c r="RY57" i="1" a="1"/>
  <c r="RY57" i="1" s="1"/>
  <c r="SE56" i="1" a="1"/>
  <c r="SE56" i="1" s="1"/>
  <c r="SD56" i="1" a="1"/>
  <c r="SD56" i="1" s="1"/>
  <c r="SC56" i="1" a="1"/>
  <c r="SC56" i="1" s="1"/>
  <c r="SB56" i="1" a="1"/>
  <c r="SB56" i="1" s="1"/>
  <c r="SA56" i="1" a="1"/>
  <c r="SA56" i="1" s="1"/>
  <c r="RZ56" i="1" a="1"/>
  <c r="RZ56" i="1" s="1"/>
  <c r="RY56" i="1" a="1"/>
  <c r="RY56" i="1" s="1"/>
  <c r="SE55" i="1" a="1"/>
  <c r="SE55" i="1" s="1"/>
  <c r="SD55" i="1" a="1"/>
  <c r="SD55" i="1" s="1"/>
  <c r="SC55" i="1" a="1"/>
  <c r="SC55" i="1" s="1"/>
  <c r="SB55" i="1" a="1"/>
  <c r="SB55" i="1" s="1"/>
  <c r="SA55" i="1" a="1"/>
  <c r="SA55" i="1" s="1"/>
  <c r="RZ55" i="1" a="1"/>
  <c r="RZ55" i="1" s="1"/>
  <c r="RY55" i="1" a="1"/>
  <c r="RY55" i="1" s="1"/>
  <c r="SE54" i="1" a="1"/>
  <c r="SE54" i="1" s="1"/>
  <c r="SD54" i="1" a="1"/>
  <c r="SD54" i="1" s="1"/>
  <c r="SC54" i="1" a="1"/>
  <c r="SC54" i="1" s="1"/>
  <c r="SB54" i="1" a="1"/>
  <c r="SB54" i="1" s="1"/>
  <c r="SA54" i="1" a="1"/>
  <c r="SA54" i="1" s="1"/>
  <c r="RZ54" i="1" a="1"/>
  <c r="RZ54" i="1" s="1"/>
  <c r="RY54" i="1" a="1"/>
  <c r="RY54" i="1" s="1"/>
  <c r="SE53" i="1" a="1"/>
  <c r="SE53" i="1" s="1"/>
  <c r="SD53" i="1" a="1"/>
  <c r="SD53" i="1" s="1"/>
  <c r="SC53" i="1" a="1"/>
  <c r="SC53" i="1" s="1"/>
  <c r="SB53" i="1" a="1"/>
  <c r="SB53" i="1" s="1"/>
  <c r="SA53" i="1" a="1"/>
  <c r="SA53" i="1" s="1"/>
  <c r="RZ53" i="1" a="1"/>
  <c r="RZ53" i="1" s="1"/>
  <c r="RY53" i="1" a="1"/>
  <c r="RY53" i="1" s="1"/>
  <c r="SE52" i="1" a="1"/>
  <c r="SE52" i="1" s="1"/>
  <c r="SD52" i="1" a="1"/>
  <c r="SD52" i="1" s="1"/>
  <c r="SC52" i="1" a="1"/>
  <c r="SC52" i="1" s="1"/>
  <c r="SB52" i="1" a="1"/>
  <c r="SB52" i="1" s="1"/>
  <c r="SA52" i="1" a="1"/>
  <c r="SA52" i="1" s="1"/>
  <c r="RZ52" i="1" a="1"/>
  <c r="RZ52" i="1" s="1"/>
  <c r="RY52" i="1" a="1"/>
  <c r="RY52" i="1" s="1"/>
  <c r="SE51" i="1" a="1"/>
  <c r="SE51" i="1" s="1"/>
  <c r="SD51" i="1" a="1"/>
  <c r="SD51" i="1" s="1"/>
  <c r="SC51" i="1" a="1"/>
  <c r="SC51" i="1" s="1"/>
  <c r="SB51" i="1" a="1"/>
  <c r="SB51" i="1" s="1"/>
  <c r="SA51" i="1" a="1"/>
  <c r="SA51" i="1" s="1"/>
  <c r="RZ51" i="1" a="1"/>
  <c r="RZ51" i="1" s="1"/>
  <c r="RY51" i="1" a="1"/>
  <c r="RY51" i="1" s="1"/>
  <c r="SE50" i="1" a="1"/>
  <c r="SE50" i="1" s="1"/>
  <c r="SD50" i="1" a="1"/>
  <c r="SD50" i="1" s="1"/>
  <c r="SC50" i="1" a="1"/>
  <c r="SC50" i="1" s="1"/>
  <c r="SB50" i="1" a="1"/>
  <c r="SB50" i="1" s="1"/>
  <c r="SA50" i="1" a="1"/>
  <c r="SA50" i="1" s="1"/>
  <c r="RZ50" i="1" a="1"/>
  <c r="RZ50" i="1" s="1"/>
  <c r="RY50" i="1" a="1"/>
  <c r="RY50" i="1" s="1"/>
  <c r="SE49" i="1" a="1"/>
  <c r="SE49" i="1" s="1"/>
  <c r="SD49" i="1" a="1"/>
  <c r="SD49" i="1" s="1"/>
  <c r="SC49" i="1" a="1"/>
  <c r="SC49" i="1" s="1"/>
  <c r="SB49" i="1" a="1"/>
  <c r="SB49" i="1" s="1"/>
  <c r="SA49" i="1" a="1"/>
  <c r="SA49" i="1" s="1"/>
  <c r="RZ49" i="1" a="1"/>
  <c r="RZ49" i="1" s="1"/>
  <c r="RY49" i="1" a="1"/>
  <c r="RY49" i="1" s="1"/>
  <c r="SE48" i="1" a="1"/>
  <c r="SE48" i="1" s="1"/>
  <c r="SD48" i="1" a="1"/>
  <c r="SD48" i="1" s="1"/>
  <c r="SC48" i="1" a="1"/>
  <c r="SC48" i="1" s="1"/>
  <c r="SB48" i="1" a="1"/>
  <c r="SB48" i="1" s="1"/>
  <c r="SA48" i="1" a="1"/>
  <c r="SA48" i="1" s="1"/>
  <c r="RZ48" i="1" a="1"/>
  <c r="RZ48" i="1" s="1"/>
  <c r="RY48" i="1" a="1"/>
  <c r="RY48" i="1" s="1"/>
  <c r="SE47" i="1" a="1"/>
  <c r="SE47" i="1" s="1"/>
  <c r="SD47" i="1" a="1"/>
  <c r="SD47" i="1" s="1"/>
  <c r="SC47" i="1" a="1"/>
  <c r="SC47" i="1" s="1"/>
  <c r="SB47" i="1" a="1"/>
  <c r="SB47" i="1" s="1"/>
  <c r="SA47" i="1" a="1"/>
  <c r="SA47" i="1" s="1"/>
  <c r="RZ47" i="1" a="1"/>
  <c r="RZ47" i="1" s="1"/>
  <c r="RY47" i="1" a="1"/>
  <c r="RY47" i="1" s="1"/>
  <c r="SE46" i="1" a="1"/>
  <c r="SE46" i="1" s="1"/>
  <c r="SD46" i="1" a="1"/>
  <c r="SD46" i="1" s="1"/>
  <c r="SC46" i="1" a="1"/>
  <c r="SC46" i="1" s="1"/>
  <c r="SB46" i="1" a="1"/>
  <c r="SB46" i="1" s="1"/>
  <c r="SA46" i="1" a="1"/>
  <c r="SA46" i="1" s="1"/>
  <c r="RZ46" i="1" a="1"/>
  <c r="RZ46" i="1" s="1"/>
  <c r="RY46" i="1" a="1"/>
  <c r="RY46" i="1" s="1"/>
  <c r="SE45" i="1" a="1"/>
  <c r="SE45" i="1" s="1"/>
  <c r="SD45" i="1" a="1"/>
  <c r="SD45" i="1" s="1"/>
  <c r="SE44" i="1" a="1"/>
  <c r="SE44" i="1" s="1"/>
  <c r="SD44" i="1" a="1"/>
  <c r="SD44" i="1" s="1"/>
  <c r="SE43" i="1" a="1"/>
  <c r="SE43" i="1" s="1"/>
  <c r="SD43" i="1" a="1"/>
  <c r="SD43" i="1" s="1"/>
  <c r="SE42" i="1" a="1"/>
  <c r="SE42" i="1" s="1"/>
  <c r="SD42" i="1" a="1"/>
  <c r="SD42" i="1" s="1"/>
  <c r="SE41" i="1" a="1"/>
  <c r="SE41" i="1" s="1"/>
  <c r="SD41" i="1" a="1"/>
  <c r="SD41" i="1" s="1"/>
  <c r="SE40" i="1" a="1"/>
  <c r="SE40" i="1" s="1"/>
  <c r="SD40" i="1" a="1"/>
  <c r="SD40" i="1" s="1"/>
  <c r="SE39" i="1" a="1"/>
  <c r="SE39" i="1" s="1"/>
  <c r="SD39" i="1" a="1"/>
  <c r="SD39" i="1" s="1"/>
  <c r="SE38" i="1" a="1"/>
  <c r="SE38" i="1" s="1"/>
  <c r="SD38" i="1" a="1"/>
  <c r="SD38" i="1" s="1"/>
  <c r="SE37" i="1" a="1"/>
  <c r="SE37" i="1" s="1"/>
  <c r="SD37" i="1" a="1"/>
  <c r="SD37" i="1" s="1"/>
  <c r="SE36" i="1" a="1"/>
  <c r="SE36" i="1" s="1"/>
  <c r="SD36" i="1" a="1"/>
  <c r="SD36" i="1" s="1"/>
  <c r="SE35" i="1" a="1"/>
  <c r="SE35" i="1" s="1"/>
  <c r="SD35" i="1" a="1"/>
  <c r="SD35" i="1" s="1"/>
  <c r="SE34" i="1" a="1"/>
  <c r="SE34" i="1" s="1"/>
  <c r="SD34" i="1" a="1"/>
  <c r="SD34" i="1" s="1"/>
  <c r="SE33" i="1" a="1"/>
  <c r="SE33" i="1" s="1"/>
  <c r="SD33" i="1" a="1"/>
  <c r="SD33" i="1" s="1"/>
  <c r="RY33" i="1" a="1"/>
  <c r="RY33" i="1" s="1"/>
  <c r="SE32" i="1" a="1"/>
  <c r="SE32" i="1" s="1"/>
  <c r="SD32" i="1" a="1"/>
  <c r="SD32" i="1" s="1"/>
  <c r="SC32" i="1" a="1"/>
  <c r="SC32" i="1" s="1"/>
  <c r="RY32" i="1" a="1"/>
  <c r="RY32" i="1" s="1"/>
  <c r="SE31" i="1" a="1"/>
  <c r="SE31" i="1" s="1"/>
  <c r="SD31" i="1" a="1"/>
  <c r="SD31" i="1" s="1"/>
  <c r="SE30" i="1" a="1"/>
  <c r="SE30" i="1" s="1"/>
  <c r="SD30" i="1" a="1"/>
  <c r="SD30" i="1" s="1"/>
  <c r="SE29" i="1" a="1"/>
  <c r="SE29" i="1" s="1"/>
  <c r="SD29" i="1" a="1"/>
  <c r="SD29" i="1" s="1"/>
  <c r="SC29" i="1" a="1"/>
  <c r="SC29" i="1" s="1"/>
  <c r="SB29" i="1" a="1"/>
  <c r="SB29" i="1" s="1"/>
  <c r="SA29" i="1" a="1"/>
  <c r="SA29" i="1" s="1"/>
  <c r="SE28" i="1" a="1"/>
  <c r="SE28" i="1" s="1"/>
  <c r="SD28" i="1" a="1"/>
  <c r="SD28" i="1" s="1"/>
  <c r="SE27" i="1" a="1"/>
  <c r="SE27" i="1" s="1"/>
  <c r="SD27" i="1" a="1"/>
  <c r="SD27" i="1" s="1"/>
  <c r="SE26" i="1" a="1"/>
  <c r="SE26" i="1" s="1"/>
  <c r="SE25" i="1" a="1"/>
  <c r="SE25" i="1" s="1"/>
  <c r="SD25" i="1" a="1"/>
  <c r="SD25" i="1" s="1"/>
  <c r="SE24" i="1" a="1"/>
  <c r="SE24" i="1" s="1"/>
  <c r="SD24" i="1" a="1"/>
  <c r="SD24" i="1" s="1"/>
  <c r="SE23" i="1" a="1"/>
  <c r="SE23" i="1" s="1"/>
  <c r="SD23" i="1" a="1"/>
  <c r="SD23" i="1" s="1"/>
  <c r="SE22" i="1" a="1"/>
  <c r="SE22" i="1" s="1"/>
  <c r="SD22" i="1" a="1"/>
  <c r="SD22" i="1" s="1"/>
  <c r="SE21" i="1" a="1"/>
  <c r="SE21" i="1" s="1"/>
  <c r="SD21" i="1" a="1"/>
  <c r="SD21" i="1" s="1"/>
  <c r="SE20" i="1" a="1"/>
  <c r="SE20" i="1" s="1"/>
  <c r="SD20" i="1" a="1"/>
  <c r="SD20" i="1" s="1"/>
  <c r="RZ18" i="1" a="1"/>
  <c r="RZ18" i="1" s="1"/>
  <c r="RY18" i="1" a="1"/>
  <c r="RY18" i="1" s="1"/>
  <c r="RZ16" i="1" a="1"/>
  <c r="RZ16" i="1" s="1"/>
  <c r="RY16" i="1" a="1"/>
  <c r="RY16" i="1" s="1"/>
  <c r="SE14" i="1" a="1"/>
  <c r="SE14" i="1" s="1"/>
  <c r="SD14" i="1" a="1"/>
  <c r="SD14" i="1" s="1"/>
  <c r="SE13" i="1" a="1"/>
  <c r="SE13" i="1" s="1"/>
  <c r="SD13" i="1" a="1"/>
  <c r="SD13" i="1" s="1"/>
  <c r="SE12" i="1" a="1"/>
  <c r="SE12" i="1" s="1"/>
  <c r="SD12" i="1" a="1"/>
  <c r="SD12" i="1" s="1"/>
  <c r="RK260" i="1" a="1"/>
  <c r="RK260" i="1" s="1"/>
  <c r="RJ260" i="1" a="1"/>
  <c r="RJ260" i="1" s="1"/>
  <c r="RI260" i="1" a="1"/>
  <c r="RI260" i="1" s="1"/>
  <c r="RH260" i="1" a="1"/>
  <c r="RH260" i="1" s="1"/>
  <c r="RG260" i="1" a="1"/>
  <c r="RG260" i="1" s="1"/>
  <c r="RF260" i="1" a="1"/>
  <c r="RF260" i="1" s="1"/>
  <c r="RE260" i="1" a="1"/>
  <c r="RE260" i="1" s="1"/>
  <c r="RK259" i="1" a="1"/>
  <c r="RK259" i="1" s="1"/>
  <c r="RJ259" i="1" a="1"/>
  <c r="RJ259" i="1" s="1"/>
  <c r="RI259" i="1" a="1"/>
  <c r="RI259" i="1" s="1"/>
  <c r="RH259" i="1" a="1"/>
  <c r="RH259" i="1" s="1"/>
  <c r="RG259" i="1" a="1"/>
  <c r="RG259" i="1" s="1"/>
  <c r="RF259" i="1" a="1"/>
  <c r="RF259" i="1" s="1"/>
  <c r="RE259" i="1" a="1"/>
  <c r="RE259" i="1" s="1"/>
  <c r="RK258" i="1" a="1"/>
  <c r="RK258" i="1" s="1"/>
  <c r="RJ258" i="1" a="1"/>
  <c r="RJ258" i="1" s="1"/>
  <c r="RI258" i="1" a="1"/>
  <c r="RI258" i="1" s="1"/>
  <c r="RH258" i="1" a="1"/>
  <c r="RH258" i="1" s="1"/>
  <c r="RG258" i="1" a="1"/>
  <c r="RG258" i="1" s="1"/>
  <c r="RF258" i="1" a="1"/>
  <c r="RF258" i="1" s="1"/>
  <c r="RE258" i="1" a="1"/>
  <c r="RE258" i="1" s="1"/>
  <c r="RK257" i="1" a="1"/>
  <c r="RK257" i="1" s="1"/>
  <c r="RJ257" i="1" a="1"/>
  <c r="RJ257" i="1" s="1"/>
  <c r="RI257" i="1" a="1"/>
  <c r="RI257" i="1" s="1"/>
  <c r="RH257" i="1" a="1"/>
  <c r="RH257" i="1" s="1"/>
  <c r="RG257" i="1" a="1"/>
  <c r="RG257" i="1" s="1"/>
  <c r="RF257" i="1" a="1"/>
  <c r="RF257" i="1" s="1"/>
  <c r="RE257" i="1" a="1"/>
  <c r="RE257" i="1" s="1"/>
  <c r="RK256" i="1" a="1"/>
  <c r="RK256" i="1" s="1"/>
  <c r="RJ256" i="1" a="1"/>
  <c r="RJ256" i="1" s="1"/>
  <c r="RI256" i="1" a="1"/>
  <c r="RI256" i="1" s="1"/>
  <c r="RH256" i="1" a="1"/>
  <c r="RH256" i="1" s="1"/>
  <c r="RG256" i="1" a="1"/>
  <c r="RG256" i="1" s="1"/>
  <c r="RF256" i="1" a="1"/>
  <c r="RF256" i="1" s="1"/>
  <c r="RE256" i="1" a="1"/>
  <c r="RE256" i="1" s="1"/>
  <c r="RK255" i="1" a="1"/>
  <c r="RK255" i="1" s="1"/>
  <c r="RJ255" i="1" a="1"/>
  <c r="RJ255" i="1" s="1"/>
  <c r="RI255" i="1" a="1"/>
  <c r="RI255" i="1" s="1"/>
  <c r="RH255" i="1" a="1"/>
  <c r="RH255" i="1" s="1"/>
  <c r="RG255" i="1" a="1"/>
  <c r="RG255" i="1" s="1"/>
  <c r="RF255" i="1" a="1"/>
  <c r="RF255" i="1" s="1"/>
  <c r="RE255" i="1" a="1"/>
  <c r="RE255" i="1" s="1"/>
  <c r="RK254" i="1" a="1"/>
  <c r="RK254" i="1" s="1"/>
  <c r="RJ254" i="1" a="1"/>
  <c r="RJ254" i="1" s="1"/>
  <c r="RI254" i="1" a="1"/>
  <c r="RI254" i="1" s="1"/>
  <c r="RH254" i="1" a="1"/>
  <c r="RH254" i="1" s="1"/>
  <c r="RG254" i="1" a="1"/>
  <c r="RG254" i="1" s="1"/>
  <c r="RF254" i="1" a="1"/>
  <c r="RF254" i="1" s="1"/>
  <c r="RE254" i="1" a="1"/>
  <c r="RE254" i="1" s="1"/>
  <c r="RK253" i="1" a="1"/>
  <c r="RK253" i="1" s="1"/>
  <c r="RJ253" i="1" a="1"/>
  <c r="RJ253" i="1" s="1"/>
  <c r="RI253" i="1" a="1"/>
  <c r="RI253" i="1" s="1"/>
  <c r="RH253" i="1" a="1"/>
  <c r="RH253" i="1" s="1"/>
  <c r="RG253" i="1" a="1"/>
  <c r="RG253" i="1" s="1"/>
  <c r="RF253" i="1" a="1"/>
  <c r="RF253" i="1" s="1"/>
  <c r="RE253" i="1" a="1"/>
  <c r="RE253" i="1" s="1"/>
  <c r="RK252" i="1" a="1"/>
  <c r="RK252" i="1" s="1"/>
  <c r="RJ252" i="1" a="1"/>
  <c r="RJ252" i="1" s="1"/>
  <c r="RI252" i="1" a="1"/>
  <c r="RI252" i="1" s="1"/>
  <c r="RH252" i="1" a="1"/>
  <c r="RH252" i="1" s="1"/>
  <c r="RG252" i="1" a="1"/>
  <c r="RG252" i="1" s="1"/>
  <c r="RF252" i="1" a="1"/>
  <c r="RF252" i="1" s="1"/>
  <c r="RE252" i="1" a="1"/>
  <c r="RE252" i="1" s="1"/>
  <c r="RK251" i="1" a="1"/>
  <c r="RK251" i="1" s="1"/>
  <c r="RJ251" i="1" a="1"/>
  <c r="RJ251" i="1" s="1"/>
  <c r="RI251" i="1" a="1"/>
  <c r="RI251" i="1" s="1"/>
  <c r="RH251" i="1" a="1"/>
  <c r="RH251" i="1" s="1"/>
  <c r="RG251" i="1" a="1"/>
  <c r="RG251" i="1" s="1"/>
  <c r="RF251" i="1" a="1"/>
  <c r="RF251" i="1" s="1"/>
  <c r="RE251" i="1" a="1"/>
  <c r="RE251" i="1" s="1"/>
  <c r="RK250" i="1" a="1"/>
  <c r="RK250" i="1" s="1"/>
  <c r="RJ250" i="1" a="1"/>
  <c r="RJ250" i="1" s="1"/>
  <c r="RI250" i="1" a="1"/>
  <c r="RI250" i="1" s="1"/>
  <c r="RH250" i="1" a="1"/>
  <c r="RH250" i="1" s="1"/>
  <c r="RG250" i="1" a="1"/>
  <c r="RG250" i="1" s="1"/>
  <c r="RF250" i="1" a="1"/>
  <c r="RF250" i="1" s="1"/>
  <c r="RE250" i="1" a="1"/>
  <c r="RE250" i="1" s="1"/>
  <c r="RK249" i="1" a="1"/>
  <c r="RK249" i="1" s="1"/>
  <c r="RJ249" i="1" a="1"/>
  <c r="RJ249" i="1" s="1"/>
  <c r="RI249" i="1" a="1"/>
  <c r="RI249" i="1" s="1"/>
  <c r="RH249" i="1" a="1"/>
  <c r="RH249" i="1" s="1"/>
  <c r="RG249" i="1" a="1"/>
  <c r="RG249" i="1" s="1"/>
  <c r="RF249" i="1" a="1"/>
  <c r="RF249" i="1" s="1"/>
  <c r="RE249" i="1" a="1"/>
  <c r="RE249" i="1" s="1"/>
  <c r="RK248" i="1" a="1"/>
  <c r="RK248" i="1" s="1"/>
  <c r="RJ248" i="1" a="1"/>
  <c r="RJ248" i="1" s="1"/>
  <c r="RI248" i="1" a="1"/>
  <c r="RI248" i="1" s="1"/>
  <c r="RH248" i="1" a="1"/>
  <c r="RH248" i="1" s="1"/>
  <c r="RG248" i="1" a="1"/>
  <c r="RG248" i="1" s="1"/>
  <c r="RF248" i="1" a="1"/>
  <c r="RF248" i="1" s="1"/>
  <c r="RE248" i="1" a="1"/>
  <c r="RE248" i="1" s="1"/>
  <c r="RK247" i="1" a="1"/>
  <c r="RK247" i="1" s="1"/>
  <c r="RJ247" i="1" a="1"/>
  <c r="RJ247" i="1" s="1"/>
  <c r="RI247" i="1" a="1"/>
  <c r="RI247" i="1" s="1"/>
  <c r="RH247" i="1" a="1"/>
  <c r="RH247" i="1" s="1"/>
  <c r="RG247" i="1" a="1"/>
  <c r="RG247" i="1" s="1"/>
  <c r="RF247" i="1" a="1"/>
  <c r="RF247" i="1" s="1"/>
  <c r="RE247" i="1" a="1"/>
  <c r="RE247" i="1" s="1"/>
  <c r="RK246" i="1" a="1"/>
  <c r="RK246" i="1" s="1"/>
  <c r="RJ246" i="1" a="1"/>
  <c r="RJ246" i="1" s="1"/>
  <c r="RI246" i="1" a="1"/>
  <c r="RI246" i="1" s="1"/>
  <c r="RH246" i="1" a="1"/>
  <c r="RH246" i="1" s="1"/>
  <c r="RG246" i="1" a="1"/>
  <c r="RG246" i="1" s="1"/>
  <c r="RF246" i="1" a="1"/>
  <c r="RF246" i="1" s="1"/>
  <c r="RE246" i="1" a="1"/>
  <c r="RE246" i="1" s="1"/>
  <c r="RK245" i="1" a="1"/>
  <c r="RK245" i="1" s="1"/>
  <c r="RJ245" i="1" a="1"/>
  <c r="RJ245" i="1" s="1"/>
  <c r="RI245" i="1" a="1"/>
  <c r="RI245" i="1" s="1"/>
  <c r="RH245" i="1" a="1"/>
  <c r="RH245" i="1" s="1"/>
  <c r="RG245" i="1" a="1"/>
  <c r="RG245" i="1" s="1"/>
  <c r="RF245" i="1" a="1"/>
  <c r="RF245" i="1" s="1"/>
  <c r="RE245" i="1" a="1"/>
  <c r="RE245" i="1" s="1"/>
  <c r="RK244" i="1" a="1"/>
  <c r="RK244" i="1" s="1"/>
  <c r="RJ244" i="1" a="1"/>
  <c r="RJ244" i="1" s="1"/>
  <c r="RI244" i="1" a="1"/>
  <c r="RI244" i="1" s="1"/>
  <c r="RH244" i="1" a="1"/>
  <c r="RH244" i="1" s="1"/>
  <c r="RG244" i="1" a="1"/>
  <c r="RG244" i="1" s="1"/>
  <c r="RF244" i="1" a="1"/>
  <c r="RF244" i="1" s="1"/>
  <c r="RE244" i="1" a="1"/>
  <c r="RE244" i="1" s="1"/>
  <c r="RK243" i="1" a="1"/>
  <c r="RK243" i="1" s="1"/>
  <c r="RJ243" i="1" a="1"/>
  <c r="RJ243" i="1" s="1"/>
  <c r="RI243" i="1" a="1"/>
  <c r="RI243" i="1" s="1"/>
  <c r="RH243" i="1" a="1"/>
  <c r="RH243" i="1" s="1"/>
  <c r="RG243" i="1" a="1"/>
  <c r="RG243" i="1" s="1"/>
  <c r="RF243" i="1" a="1"/>
  <c r="RF243" i="1" s="1"/>
  <c r="RE243" i="1" a="1"/>
  <c r="RE243" i="1" s="1"/>
  <c r="RK242" i="1" a="1"/>
  <c r="RK242" i="1" s="1"/>
  <c r="RJ242" i="1" a="1"/>
  <c r="RJ242" i="1" s="1"/>
  <c r="RI242" i="1" a="1"/>
  <c r="RI242" i="1" s="1"/>
  <c r="RH242" i="1" a="1"/>
  <c r="RH242" i="1" s="1"/>
  <c r="RG242" i="1" a="1"/>
  <c r="RG242" i="1" s="1"/>
  <c r="RF242" i="1" a="1"/>
  <c r="RF242" i="1" s="1"/>
  <c r="RE242" i="1" a="1"/>
  <c r="RE242" i="1" s="1"/>
  <c r="RK241" i="1" a="1"/>
  <c r="RK241" i="1" s="1"/>
  <c r="RJ241" i="1" a="1"/>
  <c r="RJ241" i="1" s="1"/>
  <c r="RI241" i="1" a="1"/>
  <c r="RI241" i="1" s="1"/>
  <c r="RH241" i="1" a="1"/>
  <c r="RH241" i="1" s="1"/>
  <c r="RG241" i="1" a="1"/>
  <c r="RG241" i="1" s="1"/>
  <c r="RF241" i="1" a="1"/>
  <c r="RF241" i="1" s="1"/>
  <c r="RE241" i="1" a="1"/>
  <c r="RE241" i="1" s="1"/>
  <c r="RK240" i="1" a="1"/>
  <c r="RK240" i="1" s="1"/>
  <c r="RJ240" i="1" a="1"/>
  <c r="RJ240" i="1" s="1"/>
  <c r="RI240" i="1" a="1"/>
  <c r="RI240" i="1" s="1"/>
  <c r="RH240" i="1" a="1"/>
  <c r="RH240" i="1" s="1"/>
  <c r="RG240" i="1" a="1"/>
  <c r="RG240" i="1" s="1"/>
  <c r="RF240" i="1" a="1"/>
  <c r="RF240" i="1" s="1"/>
  <c r="RE240" i="1" a="1"/>
  <c r="RE240" i="1" s="1"/>
  <c r="RK239" i="1" a="1"/>
  <c r="RK239" i="1" s="1"/>
  <c r="RJ239" i="1" a="1"/>
  <c r="RJ239" i="1" s="1"/>
  <c r="RI239" i="1" a="1"/>
  <c r="RI239" i="1" s="1"/>
  <c r="RH239" i="1" a="1"/>
  <c r="RH239" i="1" s="1"/>
  <c r="RG239" i="1" a="1"/>
  <c r="RG239" i="1" s="1"/>
  <c r="RF239" i="1" a="1"/>
  <c r="RF239" i="1" s="1"/>
  <c r="RE239" i="1" a="1"/>
  <c r="RE239" i="1" s="1"/>
  <c r="RK238" i="1" a="1"/>
  <c r="RK238" i="1" s="1"/>
  <c r="RJ238" i="1" a="1"/>
  <c r="RJ238" i="1" s="1"/>
  <c r="RI238" i="1" a="1"/>
  <c r="RI238" i="1" s="1"/>
  <c r="RH238" i="1" a="1"/>
  <c r="RH238" i="1" s="1"/>
  <c r="RG238" i="1" a="1"/>
  <c r="RG238" i="1" s="1"/>
  <c r="RF238" i="1" a="1"/>
  <c r="RF238" i="1" s="1"/>
  <c r="RE238" i="1" a="1"/>
  <c r="RE238" i="1" s="1"/>
  <c r="RK237" i="1" a="1"/>
  <c r="RK237" i="1" s="1"/>
  <c r="RJ237" i="1" a="1"/>
  <c r="RJ237" i="1" s="1"/>
  <c r="RI237" i="1" a="1"/>
  <c r="RI237" i="1" s="1"/>
  <c r="RH237" i="1" a="1"/>
  <c r="RH237" i="1" s="1"/>
  <c r="RG237" i="1" a="1"/>
  <c r="RG237" i="1" s="1"/>
  <c r="RF237" i="1" a="1"/>
  <c r="RF237" i="1" s="1"/>
  <c r="RE237" i="1" a="1"/>
  <c r="RE237" i="1" s="1"/>
  <c r="RK236" i="1" a="1"/>
  <c r="RK236" i="1" s="1"/>
  <c r="RJ236" i="1" a="1"/>
  <c r="RJ236" i="1" s="1"/>
  <c r="RI236" i="1" a="1"/>
  <c r="RI236" i="1" s="1"/>
  <c r="RH236" i="1" a="1"/>
  <c r="RH236" i="1" s="1"/>
  <c r="RG236" i="1" a="1"/>
  <c r="RG236" i="1" s="1"/>
  <c r="RF236" i="1" a="1"/>
  <c r="RF236" i="1" s="1"/>
  <c r="RE236" i="1" a="1"/>
  <c r="RE236" i="1" s="1"/>
  <c r="RK235" i="1" a="1"/>
  <c r="RK235" i="1" s="1"/>
  <c r="RJ235" i="1" a="1"/>
  <c r="RJ235" i="1" s="1"/>
  <c r="RI235" i="1" a="1"/>
  <c r="RI235" i="1" s="1"/>
  <c r="RH235" i="1" a="1"/>
  <c r="RH235" i="1" s="1"/>
  <c r="RG235" i="1" a="1"/>
  <c r="RG235" i="1" s="1"/>
  <c r="RF235" i="1" a="1"/>
  <c r="RF235" i="1" s="1"/>
  <c r="RE235" i="1" a="1"/>
  <c r="RE235" i="1" s="1"/>
  <c r="RK234" i="1" a="1"/>
  <c r="RK234" i="1" s="1"/>
  <c r="RJ234" i="1" a="1"/>
  <c r="RJ234" i="1" s="1"/>
  <c r="RI234" i="1" a="1"/>
  <c r="RI234" i="1" s="1"/>
  <c r="RH234" i="1" a="1"/>
  <c r="RH234" i="1" s="1"/>
  <c r="RG234" i="1" a="1"/>
  <c r="RG234" i="1" s="1"/>
  <c r="RF234" i="1" a="1"/>
  <c r="RF234" i="1" s="1"/>
  <c r="RE234" i="1" a="1"/>
  <c r="RE234" i="1" s="1"/>
  <c r="RK233" i="1" a="1"/>
  <c r="RK233" i="1" s="1"/>
  <c r="RJ233" i="1" a="1"/>
  <c r="RJ233" i="1" s="1"/>
  <c r="RI233" i="1" a="1"/>
  <c r="RI233" i="1" s="1"/>
  <c r="RH233" i="1" a="1"/>
  <c r="RH233" i="1" s="1"/>
  <c r="RG233" i="1" a="1"/>
  <c r="RG233" i="1" s="1"/>
  <c r="RF233" i="1" a="1"/>
  <c r="RF233" i="1" s="1"/>
  <c r="RE233" i="1" a="1"/>
  <c r="RE233" i="1" s="1"/>
  <c r="RK232" i="1" a="1"/>
  <c r="RK232" i="1" s="1"/>
  <c r="RJ232" i="1" a="1"/>
  <c r="RJ232" i="1" s="1"/>
  <c r="RI232" i="1" a="1"/>
  <c r="RI232" i="1" s="1"/>
  <c r="RH232" i="1" a="1"/>
  <c r="RH232" i="1" s="1"/>
  <c r="RG232" i="1" a="1"/>
  <c r="RG232" i="1" s="1"/>
  <c r="RF232" i="1" a="1"/>
  <c r="RF232" i="1" s="1"/>
  <c r="RE232" i="1" a="1"/>
  <c r="RE232" i="1" s="1"/>
  <c r="RK231" i="1" a="1"/>
  <c r="RK231" i="1" s="1"/>
  <c r="RJ231" i="1" a="1"/>
  <c r="RJ231" i="1" s="1"/>
  <c r="RI231" i="1" a="1"/>
  <c r="RI231" i="1" s="1"/>
  <c r="RH231" i="1" a="1"/>
  <c r="RH231" i="1" s="1"/>
  <c r="RG231" i="1" a="1"/>
  <c r="RG231" i="1" s="1"/>
  <c r="RF231" i="1" a="1"/>
  <c r="RF231" i="1" s="1"/>
  <c r="RE231" i="1" a="1"/>
  <c r="RE231" i="1" s="1"/>
  <c r="RK230" i="1" a="1"/>
  <c r="RK230" i="1" s="1"/>
  <c r="RJ230" i="1" a="1"/>
  <c r="RJ230" i="1" s="1"/>
  <c r="RI230" i="1" a="1"/>
  <c r="RI230" i="1" s="1"/>
  <c r="RH230" i="1" a="1"/>
  <c r="RH230" i="1" s="1"/>
  <c r="RG230" i="1" a="1"/>
  <c r="RG230" i="1" s="1"/>
  <c r="RF230" i="1" a="1"/>
  <c r="RF230" i="1" s="1"/>
  <c r="RE230" i="1" a="1"/>
  <c r="RE230" i="1" s="1"/>
  <c r="RK229" i="1" a="1"/>
  <c r="RK229" i="1" s="1"/>
  <c r="RJ229" i="1" a="1"/>
  <c r="RJ229" i="1" s="1"/>
  <c r="RI229" i="1" a="1"/>
  <c r="RI229" i="1" s="1"/>
  <c r="RH229" i="1" a="1"/>
  <c r="RH229" i="1" s="1"/>
  <c r="RG229" i="1" a="1"/>
  <c r="RG229" i="1" s="1"/>
  <c r="RF229" i="1" a="1"/>
  <c r="RF229" i="1" s="1"/>
  <c r="RE229" i="1" a="1"/>
  <c r="RE229" i="1" s="1"/>
  <c r="RK228" i="1" a="1"/>
  <c r="RK228" i="1" s="1"/>
  <c r="RJ228" i="1" a="1"/>
  <c r="RJ228" i="1" s="1"/>
  <c r="RI228" i="1" a="1"/>
  <c r="RI228" i="1" s="1"/>
  <c r="RH228" i="1" a="1"/>
  <c r="RH228" i="1" s="1"/>
  <c r="RG228" i="1" a="1"/>
  <c r="RG228" i="1" s="1"/>
  <c r="RF228" i="1" a="1"/>
  <c r="RF228" i="1" s="1"/>
  <c r="RE228" i="1" a="1"/>
  <c r="RE228" i="1" s="1"/>
  <c r="RK227" i="1" a="1"/>
  <c r="RK227" i="1" s="1"/>
  <c r="RJ227" i="1" a="1"/>
  <c r="RJ227" i="1" s="1"/>
  <c r="RI227" i="1" a="1"/>
  <c r="RI227" i="1" s="1"/>
  <c r="RH227" i="1" a="1"/>
  <c r="RH227" i="1" s="1"/>
  <c r="RG227" i="1" a="1"/>
  <c r="RG227" i="1" s="1"/>
  <c r="RF227" i="1" a="1"/>
  <c r="RF227" i="1" s="1"/>
  <c r="RE227" i="1" a="1"/>
  <c r="RE227" i="1" s="1"/>
  <c r="RK226" i="1" a="1"/>
  <c r="RK226" i="1" s="1"/>
  <c r="RJ226" i="1" a="1"/>
  <c r="RJ226" i="1" s="1"/>
  <c r="RI226" i="1" a="1"/>
  <c r="RI226" i="1" s="1"/>
  <c r="RH226" i="1" a="1"/>
  <c r="RH226" i="1" s="1"/>
  <c r="RG226" i="1" a="1"/>
  <c r="RG226" i="1" s="1"/>
  <c r="RF226" i="1" a="1"/>
  <c r="RF226" i="1" s="1"/>
  <c r="RE226" i="1" a="1"/>
  <c r="RE226" i="1" s="1"/>
  <c r="RK225" i="1" a="1"/>
  <c r="RK225" i="1" s="1"/>
  <c r="RJ225" i="1" a="1"/>
  <c r="RJ225" i="1" s="1"/>
  <c r="RI225" i="1" a="1"/>
  <c r="RI225" i="1" s="1"/>
  <c r="RH225" i="1" a="1"/>
  <c r="RH225" i="1" s="1"/>
  <c r="RG225" i="1" a="1"/>
  <c r="RG225" i="1" s="1"/>
  <c r="RF225" i="1" a="1"/>
  <c r="RF225" i="1" s="1"/>
  <c r="RE225" i="1" a="1"/>
  <c r="RE225" i="1" s="1"/>
  <c r="RK224" i="1" a="1"/>
  <c r="RK224" i="1" s="1"/>
  <c r="RJ224" i="1" a="1"/>
  <c r="RJ224" i="1" s="1"/>
  <c r="RI224" i="1" a="1"/>
  <c r="RI224" i="1" s="1"/>
  <c r="RH224" i="1" a="1"/>
  <c r="RH224" i="1" s="1"/>
  <c r="RG224" i="1" a="1"/>
  <c r="RG224" i="1" s="1"/>
  <c r="RF224" i="1" a="1"/>
  <c r="RF224" i="1" s="1"/>
  <c r="RE224" i="1" a="1"/>
  <c r="RE224" i="1" s="1"/>
  <c r="RK223" i="1" a="1"/>
  <c r="RK223" i="1" s="1"/>
  <c r="RJ223" i="1" a="1"/>
  <c r="RJ223" i="1" s="1"/>
  <c r="RI223" i="1" a="1"/>
  <c r="RI223" i="1" s="1"/>
  <c r="RH223" i="1" a="1"/>
  <c r="RH223" i="1" s="1"/>
  <c r="RG223" i="1" a="1"/>
  <c r="RG223" i="1" s="1"/>
  <c r="RF223" i="1" a="1"/>
  <c r="RF223" i="1" s="1"/>
  <c r="RE223" i="1" a="1"/>
  <c r="RE223" i="1" s="1"/>
  <c r="RK222" i="1" a="1"/>
  <c r="RK222" i="1" s="1"/>
  <c r="RJ222" i="1" a="1"/>
  <c r="RJ222" i="1" s="1"/>
  <c r="RI222" i="1" a="1"/>
  <c r="RI222" i="1" s="1"/>
  <c r="RH222" i="1" a="1"/>
  <c r="RH222" i="1" s="1"/>
  <c r="RG222" i="1" a="1"/>
  <c r="RG222" i="1" s="1"/>
  <c r="RF222" i="1" a="1"/>
  <c r="RF222" i="1" s="1"/>
  <c r="RE222" i="1" a="1"/>
  <c r="RE222" i="1" s="1"/>
  <c r="RK221" i="1" a="1"/>
  <c r="RK221" i="1" s="1"/>
  <c r="RJ221" i="1" a="1"/>
  <c r="RJ221" i="1" s="1"/>
  <c r="RI221" i="1" a="1"/>
  <c r="RI221" i="1" s="1"/>
  <c r="RH221" i="1" a="1"/>
  <c r="RH221" i="1" s="1"/>
  <c r="RG221" i="1" a="1"/>
  <c r="RG221" i="1" s="1"/>
  <c r="RF221" i="1" a="1"/>
  <c r="RF221" i="1" s="1"/>
  <c r="RE221" i="1" a="1"/>
  <c r="RE221" i="1" s="1"/>
  <c r="RK220" i="1" a="1"/>
  <c r="RK220" i="1" s="1"/>
  <c r="RJ220" i="1" a="1"/>
  <c r="RJ220" i="1" s="1"/>
  <c r="RI220" i="1" a="1"/>
  <c r="RI220" i="1" s="1"/>
  <c r="RH220" i="1" a="1"/>
  <c r="RH220" i="1" s="1"/>
  <c r="RG220" i="1" a="1"/>
  <c r="RG220" i="1" s="1"/>
  <c r="RF220" i="1" a="1"/>
  <c r="RF220" i="1" s="1"/>
  <c r="RE220" i="1" a="1"/>
  <c r="RE220" i="1" s="1"/>
  <c r="RK219" i="1" a="1"/>
  <c r="RK219" i="1" s="1"/>
  <c r="RJ219" i="1" a="1"/>
  <c r="RJ219" i="1" s="1"/>
  <c r="RI219" i="1" a="1"/>
  <c r="RI219" i="1" s="1"/>
  <c r="RH219" i="1" a="1"/>
  <c r="RH219" i="1" s="1"/>
  <c r="RG219" i="1" a="1"/>
  <c r="RG219" i="1" s="1"/>
  <c r="RF219" i="1" a="1"/>
  <c r="RF219" i="1" s="1"/>
  <c r="RE219" i="1" a="1"/>
  <c r="RE219" i="1" s="1"/>
  <c r="RK218" i="1" a="1"/>
  <c r="RK218" i="1" s="1"/>
  <c r="RJ218" i="1" a="1"/>
  <c r="RJ218" i="1" s="1"/>
  <c r="RI218" i="1" a="1"/>
  <c r="RI218" i="1" s="1"/>
  <c r="RH218" i="1" a="1"/>
  <c r="RH218" i="1" s="1"/>
  <c r="RG218" i="1" a="1"/>
  <c r="RG218" i="1" s="1"/>
  <c r="RF218" i="1" a="1"/>
  <c r="RF218" i="1" s="1"/>
  <c r="RE218" i="1" a="1"/>
  <c r="RE218" i="1" s="1"/>
  <c r="RK217" i="1" a="1"/>
  <c r="RK217" i="1" s="1"/>
  <c r="RJ217" i="1" a="1"/>
  <c r="RJ217" i="1" s="1"/>
  <c r="RI217" i="1" a="1"/>
  <c r="RI217" i="1" s="1"/>
  <c r="RH217" i="1" a="1"/>
  <c r="RH217" i="1" s="1"/>
  <c r="RG217" i="1" a="1"/>
  <c r="RG217" i="1" s="1"/>
  <c r="RF217" i="1" a="1"/>
  <c r="RF217" i="1" s="1"/>
  <c r="RE217" i="1" a="1"/>
  <c r="RE217" i="1" s="1"/>
  <c r="RK216" i="1" a="1"/>
  <c r="RK216" i="1" s="1"/>
  <c r="RJ216" i="1" a="1"/>
  <c r="RJ216" i="1" s="1"/>
  <c r="RI216" i="1" a="1"/>
  <c r="RI216" i="1" s="1"/>
  <c r="RH216" i="1" a="1"/>
  <c r="RH216" i="1" s="1"/>
  <c r="RG216" i="1" a="1"/>
  <c r="RG216" i="1" s="1"/>
  <c r="RF216" i="1" a="1"/>
  <c r="RF216" i="1" s="1"/>
  <c r="RE216" i="1" a="1"/>
  <c r="RE216" i="1" s="1"/>
  <c r="RK215" i="1" a="1"/>
  <c r="RK215" i="1" s="1"/>
  <c r="RJ215" i="1" a="1"/>
  <c r="RJ215" i="1" s="1"/>
  <c r="RI215" i="1" a="1"/>
  <c r="RI215" i="1" s="1"/>
  <c r="RH215" i="1" a="1"/>
  <c r="RH215" i="1" s="1"/>
  <c r="RG215" i="1" a="1"/>
  <c r="RG215" i="1" s="1"/>
  <c r="RF215" i="1" a="1"/>
  <c r="RF215" i="1" s="1"/>
  <c r="RE215" i="1" a="1"/>
  <c r="RE215" i="1" s="1"/>
  <c r="RK214" i="1" a="1"/>
  <c r="RK214" i="1" s="1"/>
  <c r="RJ214" i="1" a="1"/>
  <c r="RJ214" i="1" s="1"/>
  <c r="RI214" i="1" a="1"/>
  <c r="RI214" i="1" s="1"/>
  <c r="RH214" i="1" a="1"/>
  <c r="RH214" i="1" s="1"/>
  <c r="RG214" i="1" a="1"/>
  <c r="RG214" i="1" s="1"/>
  <c r="RF214" i="1" a="1"/>
  <c r="RF214" i="1" s="1"/>
  <c r="RE214" i="1" a="1"/>
  <c r="RE214" i="1" s="1"/>
  <c r="RK213" i="1" a="1"/>
  <c r="RK213" i="1" s="1"/>
  <c r="RJ213" i="1" a="1"/>
  <c r="RJ213" i="1" s="1"/>
  <c r="RI213" i="1" a="1"/>
  <c r="RI213" i="1" s="1"/>
  <c r="RH213" i="1" a="1"/>
  <c r="RH213" i="1" s="1"/>
  <c r="RG213" i="1" a="1"/>
  <c r="RG213" i="1" s="1"/>
  <c r="RF213" i="1" a="1"/>
  <c r="RF213" i="1" s="1"/>
  <c r="RE213" i="1" a="1"/>
  <c r="RE213" i="1" s="1"/>
  <c r="RK212" i="1" a="1"/>
  <c r="RK212" i="1" s="1"/>
  <c r="RJ212" i="1" a="1"/>
  <c r="RJ212" i="1" s="1"/>
  <c r="RI212" i="1" a="1"/>
  <c r="RI212" i="1" s="1"/>
  <c r="RH212" i="1" a="1"/>
  <c r="RH212" i="1" s="1"/>
  <c r="RG212" i="1" a="1"/>
  <c r="RG212" i="1" s="1"/>
  <c r="RF212" i="1" a="1"/>
  <c r="RF212" i="1" s="1"/>
  <c r="RE212" i="1" a="1"/>
  <c r="RE212" i="1" s="1"/>
  <c r="RK211" i="1" a="1"/>
  <c r="RK211" i="1" s="1"/>
  <c r="RJ211" i="1" a="1"/>
  <c r="RJ211" i="1" s="1"/>
  <c r="RI211" i="1" a="1"/>
  <c r="RI211" i="1" s="1"/>
  <c r="RH211" i="1" a="1"/>
  <c r="RH211" i="1" s="1"/>
  <c r="RG211" i="1" a="1"/>
  <c r="RG211" i="1" s="1"/>
  <c r="RF211" i="1" a="1"/>
  <c r="RF211" i="1" s="1"/>
  <c r="RE211" i="1" a="1"/>
  <c r="RE211" i="1" s="1"/>
  <c r="RK210" i="1" a="1"/>
  <c r="RK210" i="1" s="1"/>
  <c r="RJ210" i="1" a="1"/>
  <c r="RJ210" i="1" s="1"/>
  <c r="RI210" i="1" a="1"/>
  <c r="RI210" i="1" s="1"/>
  <c r="RH210" i="1" a="1"/>
  <c r="RH210" i="1" s="1"/>
  <c r="RG210" i="1" a="1"/>
  <c r="RG210" i="1" s="1"/>
  <c r="RF210" i="1" a="1"/>
  <c r="RF210" i="1" s="1"/>
  <c r="RE210" i="1" a="1"/>
  <c r="RE210" i="1" s="1"/>
  <c r="RK209" i="1" a="1"/>
  <c r="RK209" i="1" s="1"/>
  <c r="RJ209" i="1" a="1"/>
  <c r="RJ209" i="1" s="1"/>
  <c r="RI209" i="1" a="1"/>
  <c r="RI209" i="1" s="1"/>
  <c r="RH209" i="1" a="1"/>
  <c r="RH209" i="1" s="1"/>
  <c r="RG209" i="1" a="1"/>
  <c r="RG209" i="1" s="1"/>
  <c r="RF209" i="1" a="1"/>
  <c r="RF209" i="1" s="1"/>
  <c r="RE209" i="1" a="1"/>
  <c r="RE209" i="1" s="1"/>
  <c r="RK208" i="1" a="1"/>
  <c r="RK208" i="1" s="1"/>
  <c r="RJ208" i="1" a="1"/>
  <c r="RJ208" i="1" s="1"/>
  <c r="RI208" i="1" a="1"/>
  <c r="RI208" i="1" s="1"/>
  <c r="RH208" i="1" a="1"/>
  <c r="RH208" i="1" s="1"/>
  <c r="RG208" i="1" a="1"/>
  <c r="RG208" i="1" s="1"/>
  <c r="RF208" i="1" a="1"/>
  <c r="RF208" i="1" s="1"/>
  <c r="RE208" i="1" a="1"/>
  <c r="RE208" i="1" s="1"/>
  <c r="RK207" i="1" a="1"/>
  <c r="RK207" i="1" s="1"/>
  <c r="RJ207" i="1" a="1"/>
  <c r="RJ207" i="1" s="1"/>
  <c r="RI207" i="1" a="1"/>
  <c r="RI207" i="1" s="1"/>
  <c r="RH207" i="1" a="1"/>
  <c r="RH207" i="1" s="1"/>
  <c r="RG207" i="1" a="1"/>
  <c r="RG207" i="1" s="1"/>
  <c r="RF207" i="1" a="1"/>
  <c r="RF207" i="1" s="1"/>
  <c r="RE207" i="1" a="1"/>
  <c r="RE207" i="1" s="1"/>
  <c r="RK206" i="1" a="1"/>
  <c r="RK206" i="1" s="1"/>
  <c r="RJ206" i="1" a="1"/>
  <c r="RJ206" i="1" s="1"/>
  <c r="RI206" i="1" a="1"/>
  <c r="RI206" i="1" s="1"/>
  <c r="RH206" i="1" a="1"/>
  <c r="RH206" i="1" s="1"/>
  <c r="RG206" i="1" a="1"/>
  <c r="RG206" i="1" s="1"/>
  <c r="RF206" i="1" a="1"/>
  <c r="RF206" i="1" s="1"/>
  <c r="RE206" i="1" a="1"/>
  <c r="RE206" i="1" s="1"/>
  <c r="RK205" i="1" a="1"/>
  <c r="RK205" i="1" s="1"/>
  <c r="RJ205" i="1" a="1"/>
  <c r="RJ205" i="1" s="1"/>
  <c r="RI205" i="1" a="1"/>
  <c r="RI205" i="1" s="1"/>
  <c r="RH205" i="1" a="1"/>
  <c r="RH205" i="1" s="1"/>
  <c r="RG205" i="1" a="1"/>
  <c r="RG205" i="1" s="1"/>
  <c r="RF205" i="1" a="1"/>
  <c r="RF205" i="1" s="1"/>
  <c r="RE205" i="1" a="1"/>
  <c r="RE205" i="1" s="1"/>
  <c r="RK204" i="1" a="1"/>
  <c r="RK204" i="1" s="1"/>
  <c r="RJ204" i="1" a="1"/>
  <c r="RJ204" i="1" s="1"/>
  <c r="RI204" i="1" a="1"/>
  <c r="RI204" i="1" s="1"/>
  <c r="RH204" i="1" a="1"/>
  <c r="RH204" i="1" s="1"/>
  <c r="RG204" i="1" a="1"/>
  <c r="RG204" i="1" s="1"/>
  <c r="RF204" i="1" a="1"/>
  <c r="RF204" i="1" s="1"/>
  <c r="RE204" i="1" a="1"/>
  <c r="RE204" i="1" s="1"/>
  <c r="RK203" i="1" a="1"/>
  <c r="RK203" i="1" s="1"/>
  <c r="RJ203" i="1" a="1"/>
  <c r="RJ203" i="1" s="1"/>
  <c r="RI203" i="1" a="1"/>
  <c r="RI203" i="1" s="1"/>
  <c r="RH203" i="1" a="1"/>
  <c r="RH203" i="1" s="1"/>
  <c r="RG203" i="1" a="1"/>
  <c r="RG203" i="1" s="1"/>
  <c r="RF203" i="1" a="1"/>
  <c r="RF203" i="1" s="1"/>
  <c r="RE203" i="1" a="1"/>
  <c r="RE203" i="1" s="1"/>
  <c r="RK202" i="1" a="1"/>
  <c r="RK202" i="1" s="1"/>
  <c r="RJ202" i="1" a="1"/>
  <c r="RJ202" i="1" s="1"/>
  <c r="RI202" i="1" a="1"/>
  <c r="RI202" i="1" s="1"/>
  <c r="RH202" i="1" a="1"/>
  <c r="RH202" i="1" s="1"/>
  <c r="RG202" i="1" a="1"/>
  <c r="RG202" i="1" s="1"/>
  <c r="RF202" i="1" a="1"/>
  <c r="RF202" i="1" s="1"/>
  <c r="RE202" i="1" a="1"/>
  <c r="RE202" i="1" s="1"/>
  <c r="RK201" i="1" a="1"/>
  <c r="RK201" i="1" s="1"/>
  <c r="RJ201" i="1" a="1"/>
  <c r="RJ201" i="1" s="1"/>
  <c r="RI201" i="1" a="1"/>
  <c r="RI201" i="1" s="1"/>
  <c r="RH201" i="1" a="1"/>
  <c r="RH201" i="1" s="1"/>
  <c r="RG201" i="1" a="1"/>
  <c r="RG201" i="1" s="1"/>
  <c r="RF201" i="1" a="1"/>
  <c r="RF201" i="1" s="1"/>
  <c r="RE201" i="1" a="1"/>
  <c r="RE201" i="1" s="1"/>
  <c r="RK200" i="1" a="1"/>
  <c r="RK200" i="1" s="1"/>
  <c r="RJ200" i="1" a="1"/>
  <c r="RJ200" i="1" s="1"/>
  <c r="RI200" i="1" a="1"/>
  <c r="RI200" i="1" s="1"/>
  <c r="RH200" i="1" a="1"/>
  <c r="RH200" i="1" s="1"/>
  <c r="RG200" i="1" a="1"/>
  <c r="RG200" i="1" s="1"/>
  <c r="RF200" i="1" a="1"/>
  <c r="RF200" i="1" s="1"/>
  <c r="RE200" i="1" a="1"/>
  <c r="RE200" i="1" s="1"/>
  <c r="RK199" i="1" a="1"/>
  <c r="RK199" i="1" s="1"/>
  <c r="RJ199" i="1" a="1"/>
  <c r="RJ199" i="1" s="1"/>
  <c r="RI199" i="1" a="1"/>
  <c r="RI199" i="1" s="1"/>
  <c r="RH199" i="1" a="1"/>
  <c r="RH199" i="1" s="1"/>
  <c r="RG199" i="1" a="1"/>
  <c r="RG199" i="1" s="1"/>
  <c r="RF199" i="1" a="1"/>
  <c r="RF199" i="1" s="1"/>
  <c r="RE199" i="1" a="1"/>
  <c r="RE199" i="1" s="1"/>
  <c r="RK198" i="1" a="1"/>
  <c r="RK198" i="1" s="1"/>
  <c r="RJ198" i="1" a="1"/>
  <c r="RJ198" i="1" s="1"/>
  <c r="RI198" i="1" a="1"/>
  <c r="RI198" i="1" s="1"/>
  <c r="RH198" i="1" a="1"/>
  <c r="RH198" i="1" s="1"/>
  <c r="RG198" i="1" a="1"/>
  <c r="RG198" i="1" s="1"/>
  <c r="RF198" i="1" a="1"/>
  <c r="RF198" i="1" s="1"/>
  <c r="RE198" i="1" a="1"/>
  <c r="RE198" i="1" s="1"/>
  <c r="RK197" i="1" a="1"/>
  <c r="RK197" i="1" s="1"/>
  <c r="RJ197" i="1" a="1"/>
  <c r="RJ197" i="1" s="1"/>
  <c r="RI197" i="1" a="1"/>
  <c r="RI197" i="1" s="1"/>
  <c r="RH197" i="1" a="1"/>
  <c r="RH197" i="1" s="1"/>
  <c r="RG197" i="1" a="1"/>
  <c r="RG197" i="1" s="1"/>
  <c r="RF197" i="1" a="1"/>
  <c r="RF197" i="1" s="1"/>
  <c r="RE197" i="1" a="1"/>
  <c r="RE197" i="1" s="1"/>
  <c r="RK196" i="1" a="1"/>
  <c r="RK196" i="1" s="1"/>
  <c r="RJ196" i="1" a="1"/>
  <c r="RJ196" i="1" s="1"/>
  <c r="RI196" i="1" a="1"/>
  <c r="RI196" i="1" s="1"/>
  <c r="RH196" i="1" a="1"/>
  <c r="RH196" i="1" s="1"/>
  <c r="RG196" i="1" a="1"/>
  <c r="RG196" i="1" s="1"/>
  <c r="RF196" i="1" a="1"/>
  <c r="RF196" i="1" s="1"/>
  <c r="RE196" i="1" a="1"/>
  <c r="RE196" i="1" s="1"/>
  <c r="RK195" i="1" a="1"/>
  <c r="RK195" i="1" s="1"/>
  <c r="RJ195" i="1" a="1"/>
  <c r="RJ195" i="1" s="1"/>
  <c r="RI195" i="1" a="1"/>
  <c r="RI195" i="1" s="1"/>
  <c r="RH195" i="1" a="1"/>
  <c r="RH195" i="1" s="1"/>
  <c r="RG195" i="1" a="1"/>
  <c r="RG195" i="1" s="1"/>
  <c r="RF195" i="1" a="1"/>
  <c r="RF195" i="1" s="1"/>
  <c r="RE195" i="1" a="1"/>
  <c r="RE195" i="1" s="1"/>
  <c r="RK194" i="1" a="1"/>
  <c r="RK194" i="1" s="1"/>
  <c r="RJ194" i="1" a="1"/>
  <c r="RJ194" i="1" s="1"/>
  <c r="RI194" i="1" a="1"/>
  <c r="RI194" i="1" s="1"/>
  <c r="RH194" i="1" a="1"/>
  <c r="RH194" i="1" s="1"/>
  <c r="RG194" i="1" a="1"/>
  <c r="RG194" i="1" s="1"/>
  <c r="RF194" i="1" a="1"/>
  <c r="RF194" i="1" s="1"/>
  <c r="RE194" i="1" a="1"/>
  <c r="RE194" i="1" s="1"/>
  <c r="RK193" i="1" a="1"/>
  <c r="RK193" i="1" s="1"/>
  <c r="RJ193" i="1" a="1"/>
  <c r="RJ193" i="1" s="1"/>
  <c r="RI193" i="1" a="1"/>
  <c r="RI193" i="1" s="1"/>
  <c r="RH193" i="1" a="1"/>
  <c r="RH193" i="1" s="1"/>
  <c r="RG193" i="1" a="1"/>
  <c r="RG193" i="1" s="1"/>
  <c r="RF193" i="1" a="1"/>
  <c r="RF193" i="1" s="1"/>
  <c r="RE193" i="1" a="1"/>
  <c r="RE193" i="1" s="1"/>
  <c r="RK192" i="1" a="1"/>
  <c r="RK192" i="1" s="1"/>
  <c r="RJ192" i="1" a="1"/>
  <c r="RJ192" i="1" s="1"/>
  <c r="RI192" i="1" a="1"/>
  <c r="RI192" i="1" s="1"/>
  <c r="RH192" i="1" a="1"/>
  <c r="RH192" i="1" s="1"/>
  <c r="RG192" i="1" a="1"/>
  <c r="RG192" i="1" s="1"/>
  <c r="RF192" i="1" a="1"/>
  <c r="RF192" i="1" s="1"/>
  <c r="RE192" i="1" a="1"/>
  <c r="RE192" i="1" s="1"/>
  <c r="RK191" i="1" a="1"/>
  <c r="RK191" i="1" s="1"/>
  <c r="RJ191" i="1" a="1"/>
  <c r="RJ191" i="1" s="1"/>
  <c r="RI191" i="1" a="1"/>
  <c r="RI191" i="1" s="1"/>
  <c r="RH191" i="1" a="1"/>
  <c r="RH191" i="1" s="1"/>
  <c r="RG191" i="1" a="1"/>
  <c r="RG191" i="1" s="1"/>
  <c r="RF191" i="1" a="1"/>
  <c r="RF191" i="1" s="1"/>
  <c r="RE191" i="1" a="1"/>
  <c r="RE191" i="1" s="1"/>
  <c r="RK190" i="1" a="1"/>
  <c r="RK190" i="1" s="1"/>
  <c r="RJ190" i="1" a="1"/>
  <c r="RJ190" i="1" s="1"/>
  <c r="RI190" i="1" a="1"/>
  <c r="RI190" i="1" s="1"/>
  <c r="RH190" i="1" a="1"/>
  <c r="RH190" i="1" s="1"/>
  <c r="RG190" i="1" a="1"/>
  <c r="RG190" i="1" s="1"/>
  <c r="RF190" i="1" a="1"/>
  <c r="RF190" i="1" s="1"/>
  <c r="RE190" i="1" a="1"/>
  <c r="RE190" i="1" s="1"/>
  <c r="RK189" i="1" a="1"/>
  <c r="RK189" i="1" s="1"/>
  <c r="RJ189" i="1" a="1"/>
  <c r="RJ189" i="1" s="1"/>
  <c r="RI189" i="1" a="1"/>
  <c r="RI189" i="1" s="1"/>
  <c r="RH189" i="1" a="1"/>
  <c r="RH189" i="1" s="1"/>
  <c r="RG189" i="1" a="1"/>
  <c r="RG189" i="1" s="1"/>
  <c r="RF189" i="1" a="1"/>
  <c r="RF189" i="1" s="1"/>
  <c r="RE189" i="1" a="1"/>
  <c r="RE189" i="1" s="1"/>
  <c r="RK188" i="1" a="1"/>
  <c r="RK188" i="1" s="1"/>
  <c r="RJ188" i="1" a="1"/>
  <c r="RJ188" i="1" s="1"/>
  <c r="RI188" i="1" a="1"/>
  <c r="RI188" i="1" s="1"/>
  <c r="RH188" i="1" a="1"/>
  <c r="RH188" i="1" s="1"/>
  <c r="RG188" i="1" a="1"/>
  <c r="RG188" i="1" s="1"/>
  <c r="RF188" i="1" a="1"/>
  <c r="RF188" i="1" s="1"/>
  <c r="RE188" i="1" a="1"/>
  <c r="RE188" i="1" s="1"/>
  <c r="RK187" i="1" a="1"/>
  <c r="RK187" i="1" s="1"/>
  <c r="RJ187" i="1" a="1"/>
  <c r="RJ187" i="1" s="1"/>
  <c r="RI187" i="1" a="1"/>
  <c r="RI187" i="1" s="1"/>
  <c r="RH187" i="1" a="1"/>
  <c r="RH187" i="1" s="1"/>
  <c r="RG187" i="1" a="1"/>
  <c r="RG187" i="1" s="1"/>
  <c r="RF187" i="1" a="1"/>
  <c r="RF187" i="1" s="1"/>
  <c r="RE187" i="1" a="1"/>
  <c r="RE187" i="1" s="1"/>
  <c r="RK186" i="1" a="1"/>
  <c r="RK186" i="1" s="1"/>
  <c r="RJ186" i="1" a="1"/>
  <c r="RJ186" i="1" s="1"/>
  <c r="RI186" i="1" a="1"/>
  <c r="RI186" i="1" s="1"/>
  <c r="RH186" i="1" a="1"/>
  <c r="RH186" i="1" s="1"/>
  <c r="RG186" i="1" a="1"/>
  <c r="RG186" i="1" s="1"/>
  <c r="RF186" i="1" a="1"/>
  <c r="RF186" i="1" s="1"/>
  <c r="RE186" i="1" a="1"/>
  <c r="RE186" i="1" s="1"/>
  <c r="RK185" i="1" a="1"/>
  <c r="RK185" i="1" s="1"/>
  <c r="RJ185" i="1" a="1"/>
  <c r="RJ185" i="1" s="1"/>
  <c r="RI185" i="1" a="1"/>
  <c r="RI185" i="1" s="1"/>
  <c r="RH185" i="1" a="1"/>
  <c r="RH185" i="1" s="1"/>
  <c r="RG185" i="1" a="1"/>
  <c r="RG185" i="1" s="1"/>
  <c r="RF185" i="1" a="1"/>
  <c r="RF185" i="1" s="1"/>
  <c r="RE185" i="1" a="1"/>
  <c r="RE185" i="1" s="1"/>
  <c r="RK184" i="1" a="1"/>
  <c r="RK184" i="1" s="1"/>
  <c r="RJ184" i="1" a="1"/>
  <c r="RJ184" i="1" s="1"/>
  <c r="RI184" i="1" a="1"/>
  <c r="RI184" i="1" s="1"/>
  <c r="RH184" i="1" a="1"/>
  <c r="RH184" i="1" s="1"/>
  <c r="RG184" i="1" a="1"/>
  <c r="RG184" i="1" s="1"/>
  <c r="RF184" i="1" a="1"/>
  <c r="RF184" i="1" s="1"/>
  <c r="RE184" i="1" a="1"/>
  <c r="RE184" i="1" s="1"/>
  <c r="RK183" i="1" a="1"/>
  <c r="RK183" i="1" s="1"/>
  <c r="RJ183" i="1" a="1"/>
  <c r="RJ183" i="1" s="1"/>
  <c r="RI183" i="1" a="1"/>
  <c r="RI183" i="1" s="1"/>
  <c r="RH183" i="1" a="1"/>
  <c r="RH183" i="1" s="1"/>
  <c r="RG183" i="1" a="1"/>
  <c r="RG183" i="1" s="1"/>
  <c r="RF183" i="1" a="1"/>
  <c r="RF183" i="1" s="1"/>
  <c r="RE183" i="1" a="1"/>
  <c r="RE183" i="1" s="1"/>
  <c r="RK182" i="1" a="1"/>
  <c r="RK182" i="1" s="1"/>
  <c r="RJ182" i="1" a="1"/>
  <c r="RJ182" i="1" s="1"/>
  <c r="RI182" i="1" a="1"/>
  <c r="RI182" i="1" s="1"/>
  <c r="RH182" i="1" a="1"/>
  <c r="RH182" i="1" s="1"/>
  <c r="RG182" i="1" a="1"/>
  <c r="RG182" i="1" s="1"/>
  <c r="RF182" i="1" a="1"/>
  <c r="RF182" i="1" s="1"/>
  <c r="RE182" i="1" a="1"/>
  <c r="RE182" i="1" s="1"/>
  <c r="RK181" i="1" a="1"/>
  <c r="RK181" i="1" s="1"/>
  <c r="RJ181" i="1" a="1"/>
  <c r="RJ181" i="1" s="1"/>
  <c r="RI181" i="1" a="1"/>
  <c r="RI181" i="1" s="1"/>
  <c r="RH181" i="1" a="1"/>
  <c r="RH181" i="1" s="1"/>
  <c r="RG181" i="1" a="1"/>
  <c r="RG181" i="1" s="1"/>
  <c r="RF181" i="1" a="1"/>
  <c r="RF181" i="1" s="1"/>
  <c r="RE181" i="1" a="1"/>
  <c r="RE181" i="1" s="1"/>
  <c r="RK180" i="1" a="1"/>
  <c r="RK180" i="1" s="1"/>
  <c r="RJ180" i="1" a="1"/>
  <c r="RJ180" i="1" s="1"/>
  <c r="RI180" i="1" a="1"/>
  <c r="RI180" i="1" s="1"/>
  <c r="RH180" i="1" a="1"/>
  <c r="RH180" i="1" s="1"/>
  <c r="RG180" i="1" a="1"/>
  <c r="RG180" i="1" s="1"/>
  <c r="RF180" i="1" a="1"/>
  <c r="RF180" i="1" s="1"/>
  <c r="RE180" i="1" a="1"/>
  <c r="RE180" i="1" s="1"/>
  <c r="RK179" i="1" a="1"/>
  <c r="RK179" i="1" s="1"/>
  <c r="RJ179" i="1" a="1"/>
  <c r="RJ179" i="1" s="1"/>
  <c r="RI179" i="1" a="1"/>
  <c r="RI179" i="1" s="1"/>
  <c r="RH179" i="1" a="1"/>
  <c r="RH179" i="1" s="1"/>
  <c r="RG179" i="1" a="1"/>
  <c r="RG179" i="1" s="1"/>
  <c r="RF179" i="1" a="1"/>
  <c r="RF179" i="1" s="1"/>
  <c r="RE179" i="1" a="1"/>
  <c r="RE179" i="1" s="1"/>
  <c r="RK178" i="1" a="1"/>
  <c r="RK178" i="1" s="1"/>
  <c r="RJ178" i="1" a="1"/>
  <c r="RJ178" i="1" s="1"/>
  <c r="RI178" i="1" a="1"/>
  <c r="RI178" i="1" s="1"/>
  <c r="RH178" i="1" a="1"/>
  <c r="RH178" i="1" s="1"/>
  <c r="RG178" i="1" a="1"/>
  <c r="RG178" i="1" s="1"/>
  <c r="RF178" i="1" a="1"/>
  <c r="RF178" i="1" s="1"/>
  <c r="RE178" i="1" a="1"/>
  <c r="RE178" i="1" s="1"/>
  <c r="RK177" i="1" a="1"/>
  <c r="RK177" i="1" s="1"/>
  <c r="RJ177" i="1" a="1"/>
  <c r="RJ177" i="1" s="1"/>
  <c r="RI177" i="1" a="1"/>
  <c r="RI177" i="1" s="1"/>
  <c r="RH177" i="1" a="1"/>
  <c r="RH177" i="1" s="1"/>
  <c r="RG177" i="1" a="1"/>
  <c r="RG177" i="1" s="1"/>
  <c r="RF177" i="1" a="1"/>
  <c r="RF177" i="1" s="1"/>
  <c r="RE177" i="1" a="1"/>
  <c r="RE177" i="1" s="1"/>
  <c r="RK176" i="1" a="1"/>
  <c r="RK176" i="1" s="1"/>
  <c r="RJ176" i="1" a="1"/>
  <c r="RJ176" i="1" s="1"/>
  <c r="RI176" i="1" a="1"/>
  <c r="RI176" i="1" s="1"/>
  <c r="RH176" i="1" a="1"/>
  <c r="RH176" i="1" s="1"/>
  <c r="RG176" i="1" a="1"/>
  <c r="RG176" i="1" s="1"/>
  <c r="RF176" i="1" a="1"/>
  <c r="RF176" i="1" s="1"/>
  <c r="RE176" i="1" a="1"/>
  <c r="RE176" i="1" s="1"/>
  <c r="RK175" i="1" a="1"/>
  <c r="RK175" i="1" s="1"/>
  <c r="RJ175" i="1" a="1"/>
  <c r="RJ175" i="1" s="1"/>
  <c r="RI175" i="1" a="1"/>
  <c r="RI175" i="1" s="1"/>
  <c r="RH175" i="1" a="1"/>
  <c r="RH175" i="1" s="1"/>
  <c r="RG175" i="1" a="1"/>
  <c r="RG175" i="1" s="1"/>
  <c r="RF175" i="1" a="1"/>
  <c r="RF175" i="1" s="1"/>
  <c r="RE175" i="1" a="1"/>
  <c r="RE175" i="1" s="1"/>
  <c r="RK174" i="1" a="1"/>
  <c r="RK174" i="1" s="1"/>
  <c r="RJ174" i="1" a="1"/>
  <c r="RJ174" i="1" s="1"/>
  <c r="RI174" i="1" a="1"/>
  <c r="RI174" i="1" s="1"/>
  <c r="RH174" i="1" a="1"/>
  <c r="RH174" i="1" s="1"/>
  <c r="RG174" i="1" a="1"/>
  <c r="RG174" i="1" s="1"/>
  <c r="RF174" i="1" a="1"/>
  <c r="RF174" i="1" s="1"/>
  <c r="RE174" i="1" a="1"/>
  <c r="RE174" i="1" s="1"/>
  <c r="RK173" i="1" a="1"/>
  <c r="RK173" i="1" s="1"/>
  <c r="RJ173" i="1" a="1"/>
  <c r="RJ173" i="1" s="1"/>
  <c r="RI173" i="1" a="1"/>
  <c r="RI173" i="1" s="1"/>
  <c r="RH173" i="1" a="1"/>
  <c r="RH173" i="1" s="1"/>
  <c r="RG173" i="1" a="1"/>
  <c r="RG173" i="1" s="1"/>
  <c r="RF173" i="1" a="1"/>
  <c r="RF173" i="1" s="1"/>
  <c r="RE173" i="1" a="1"/>
  <c r="RE173" i="1" s="1"/>
  <c r="RK172" i="1" a="1"/>
  <c r="RK172" i="1" s="1"/>
  <c r="RJ172" i="1" a="1"/>
  <c r="RJ172" i="1" s="1"/>
  <c r="RI172" i="1" a="1"/>
  <c r="RI172" i="1" s="1"/>
  <c r="RH172" i="1" a="1"/>
  <c r="RH172" i="1" s="1"/>
  <c r="RG172" i="1" a="1"/>
  <c r="RG172" i="1" s="1"/>
  <c r="RF172" i="1" a="1"/>
  <c r="RF172" i="1" s="1"/>
  <c r="RE172" i="1" a="1"/>
  <c r="RE172" i="1" s="1"/>
  <c r="RK171" i="1" a="1"/>
  <c r="RK171" i="1" s="1"/>
  <c r="RJ171" i="1" a="1"/>
  <c r="RJ171" i="1" s="1"/>
  <c r="RI171" i="1" a="1"/>
  <c r="RI171" i="1" s="1"/>
  <c r="RH171" i="1" a="1"/>
  <c r="RH171" i="1" s="1"/>
  <c r="RG171" i="1" a="1"/>
  <c r="RG171" i="1" s="1"/>
  <c r="RF171" i="1" a="1"/>
  <c r="RF171" i="1" s="1"/>
  <c r="RE171" i="1" a="1"/>
  <c r="RE171" i="1" s="1"/>
  <c r="RK170" i="1" a="1"/>
  <c r="RK170" i="1" s="1"/>
  <c r="RJ170" i="1" a="1"/>
  <c r="RJ170" i="1" s="1"/>
  <c r="RI170" i="1" a="1"/>
  <c r="RI170" i="1" s="1"/>
  <c r="RH170" i="1" a="1"/>
  <c r="RH170" i="1" s="1"/>
  <c r="RG170" i="1" a="1"/>
  <c r="RG170" i="1" s="1"/>
  <c r="RF170" i="1" a="1"/>
  <c r="RF170" i="1" s="1"/>
  <c r="RE170" i="1" a="1"/>
  <c r="RE170" i="1" s="1"/>
  <c r="RK169" i="1" a="1"/>
  <c r="RK169" i="1" s="1"/>
  <c r="RJ169" i="1" a="1"/>
  <c r="RJ169" i="1" s="1"/>
  <c r="RI169" i="1" a="1"/>
  <c r="RI169" i="1" s="1"/>
  <c r="RH169" i="1" a="1"/>
  <c r="RH169" i="1" s="1"/>
  <c r="RG169" i="1" a="1"/>
  <c r="RG169" i="1" s="1"/>
  <c r="RF169" i="1" a="1"/>
  <c r="RF169" i="1" s="1"/>
  <c r="RE169" i="1" a="1"/>
  <c r="RE169" i="1" s="1"/>
  <c r="RK168" i="1" a="1"/>
  <c r="RK168" i="1" s="1"/>
  <c r="RJ168" i="1" a="1"/>
  <c r="RJ168" i="1" s="1"/>
  <c r="RI168" i="1" a="1"/>
  <c r="RI168" i="1" s="1"/>
  <c r="RH168" i="1" a="1"/>
  <c r="RH168" i="1" s="1"/>
  <c r="RG168" i="1" a="1"/>
  <c r="RG168" i="1" s="1"/>
  <c r="RF168" i="1" a="1"/>
  <c r="RF168" i="1" s="1"/>
  <c r="RE168" i="1" a="1"/>
  <c r="RE168" i="1" s="1"/>
  <c r="RK167" i="1" a="1"/>
  <c r="RK167" i="1" s="1"/>
  <c r="RJ167" i="1" a="1"/>
  <c r="RJ167" i="1" s="1"/>
  <c r="RI167" i="1" a="1"/>
  <c r="RI167" i="1" s="1"/>
  <c r="RH167" i="1" a="1"/>
  <c r="RH167" i="1" s="1"/>
  <c r="RG167" i="1" a="1"/>
  <c r="RG167" i="1" s="1"/>
  <c r="RF167" i="1" a="1"/>
  <c r="RF167" i="1" s="1"/>
  <c r="RE167" i="1" a="1"/>
  <c r="RE167" i="1" s="1"/>
  <c r="RK166" i="1" a="1"/>
  <c r="RK166" i="1" s="1"/>
  <c r="RJ166" i="1" a="1"/>
  <c r="RJ166" i="1" s="1"/>
  <c r="RI166" i="1" a="1"/>
  <c r="RI166" i="1" s="1"/>
  <c r="RH166" i="1" a="1"/>
  <c r="RH166" i="1" s="1"/>
  <c r="RG166" i="1" a="1"/>
  <c r="RG166" i="1" s="1"/>
  <c r="RF166" i="1" a="1"/>
  <c r="RF166" i="1" s="1"/>
  <c r="RE166" i="1" a="1"/>
  <c r="RE166" i="1" s="1"/>
  <c r="RK165" i="1" a="1"/>
  <c r="RK165" i="1" s="1"/>
  <c r="RJ165" i="1" a="1"/>
  <c r="RJ165" i="1" s="1"/>
  <c r="RI165" i="1" a="1"/>
  <c r="RI165" i="1" s="1"/>
  <c r="RH165" i="1" a="1"/>
  <c r="RH165" i="1" s="1"/>
  <c r="RG165" i="1" a="1"/>
  <c r="RG165" i="1" s="1"/>
  <c r="RF165" i="1" a="1"/>
  <c r="RF165" i="1" s="1"/>
  <c r="RE165" i="1" a="1"/>
  <c r="RE165" i="1" s="1"/>
  <c r="RK164" i="1" a="1"/>
  <c r="RK164" i="1" s="1"/>
  <c r="RJ164" i="1" a="1"/>
  <c r="RJ164" i="1" s="1"/>
  <c r="RI164" i="1" a="1"/>
  <c r="RI164" i="1" s="1"/>
  <c r="RH164" i="1" a="1"/>
  <c r="RH164" i="1" s="1"/>
  <c r="RG164" i="1" a="1"/>
  <c r="RG164" i="1" s="1"/>
  <c r="RF164" i="1" a="1"/>
  <c r="RF164" i="1" s="1"/>
  <c r="RE164" i="1" a="1"/>
  <c r="RE164" i="1" s="1"/>
  <c r="RK163" i="1" a="1"/>
  <c r="RK163" i="1" s="1"/>
  <c r="RJ163" i="1" a="1"/>
  <c r="RJ163" i="1" s="1"/>
  <c r="RI163" i="1" a="1"/>
  <c r="RI163" i="1" s="1"/>
  <c r="RH163" i="1" a="1"/>
  <c r="RH163" i="1" s="1"/>
  <c r="RG163" i="1" a="1"/>
  <c r="RG163" i="1" s="1"/>
  <c r="RF163" i="1" a="1"/>
  <c r="RF163" i="1" s="1"/>
  <c r="RE163" i="1" a="1"/>
  <c r="RE163" i="1" s="1"/>
  <c r="RK162" i="1" a="1"/>
  <c r="RK162" i="1" s="1"/>
  <c r="RJ162" i="1" a="1"/>
  <c r="RJ162" i="1" s="1"/>
  <c r="RI162" i="1" a="1"/>
  <c r="RI162" i="1" s="1"/>
  <c r="RH162" i="1" a="1"/>
  <c r="RH162" i="1" s="1"/>
  <c r="RG162" i="1" a="1"/>
  <c r="RG162" i="1" s="1"/>
  <c r="RF162" i="1" a="1"/>
  <c r="RF162" i="1" s="1"/>
  <c r="RE162" i="1" a="1"/>
  <c r="RE162" i="1" s="1"/>
  <c r="RK161" i="1" a="1"/>
  <c r="RK161" i="1" s="1"/>
  <c r="RJ161" i="1" a="1"/>
  <c r="RJ161" i="1" s="1"/>
  <c r="RI161" i="1" a="1"/>
  <c r="RI161" i="1" s="1"/>
  <c r="RH161" i="1" a="1"/>
  <c r="RH161" i="1" s="1"/>
  <c r="RG161" i="1" a="1"/>
  <c r="RG161" i="1" s="1"/>
  <c r="RF161" i="1" a="1"/>
  <c r="RF161" i="1" s="1"/>
  <c r="RE161" i="1" a="1"/>
  <c r="RE161" i="1" s="1"/>
  <c r="RK160" i="1" a="1"/>
  <c r="RK160" i="1" s="1"/>
  <c r="RJ160" i="1" a="1"/>
  <c r="RJ160" i="1" s="1"/>
  <c r="RI160" i="1" a="1"/>
  <c r="RI160" i="1" s="1"/>
  <c r="RH160" i="1" a="1"/>
  <c r="RH160" i="1" s="1"/>
  <c r="RG160" i="1" a="1"/>
  <c r="RG160" i="1" s="1"/>
  <c r="RF160" i="1" a="1"/>
  <c r="RF160" i="1" s="1"/>
  <c r="RE160" i="1" a="1"/>
  <c r="RE160" i="1" s="1"/>
  <c r="RK159" i="1" a="1"/>
  <c r="RK159" i="1" s="1"/>
  <c r="RJ159" i="1" a="1"/>
  <c r="RJ159" i="1" s="1"/>
  <c r="RI159" i="1" a="1"/>
  <c r="RI159" i="1" s="1"/>
  <c r="RH159" i="1" a="1"/>
  <c r="RH159" i="1" s="1"/>
  <c r="RG159" i="1" a="1"/>
  <c r="RG159" i="1" s="1"/>
  <c r="RF159" i="1" a="1"/>
  <c r="RF159" i="1" s="1"/>
  <c r="RE159" i="1" a="1"/>
  <c r="RE159" i="1" s="1"/>
  <c r="RK158" i="1" a="1"/>
  <c r="RK158" i="1" s="1"/>
  <c r="RJ158" i="1" a="1"/>
  <c r="RJ158" i="1" s="1"/>
  <c r="RI158" i="1" a="1"/>
  <c r="RI158" i="1" s="1"/>
  <c r="RH158" i="1" a="1"/>
  <c r="RH158" i="1" s="1"/>
  <c r="RG158" i="1" a="1"/>
  <c r="RG158" i="1" s="1"/>
  <c r="RF158" i="1" a="1"/>
  <c r="RF158" i="1" s="1"/>
  <c r="RE158" i="1" a="1"/>
  <c r="RE158" i="1" s="1"/>
  <c r="RK157" i="1" a="1"/>
  <c r="RK157" i="1" s="1"/>
  <c r="RJ157" i="1" a="1"/>
  <c r="RJ157" i="1" s="1"/>
  <c r="RI157" i="1" a="1"/>
  <c r="RI157" i="1" s="1"/>
  <c r="RH157" i="1" a="1"/>
  <c r="RH157" i="1" s="1"/>
  <c r="RG157" i="1" a="1"/>
  <c r="RG157" i="1" s="1"/>
  <c r="RF157" i="1" a="1"/>
  <c r="RF157" i="1" s="1"/>
  <c r="RE157" i="1" a="1"/>
  <c r="RE157" i="1" s="1"/>
  <c r="RK156" i="1" a="1"/>
  <c r="RK156" i="1" s="1"/>
  <c r="RJ156" i="1" a="1"/>
  <c r="RJ156" i="1" s="1"/>
  <c r="RI156" i="1" a="1"/>
  <c r="RI156" i="1" s="1"/>
  <c r="RH156" i="1" a="1"/>
  <c r="RH156" i="1" s="1"/>
  <c r="RG156" i="1" a="1"/>
  <c r="RG156" i="1" s="1"/>
  <c r="RF156" i="1" a="1"/>
  <c r="RF156" i="1" s="1"/>
  <c r="RE156" i="1" a="1"/>
  <c r="RE156" i="1" s="1"/>
  <c r="RK155" i="1" a="1"/>
  <c r="RK155" i="1" s="1"/>
  <c r="RJ155" i="1" a="1"/>
  <c r="RJ155" i="1" s="1"/>
  <c r="RI155" i="1" a="1"/>
  <c r="RI155" i="1" s="1"/>
  <c r="RH155" i="1" a="1"/>
  <c r="RH155" i="1" s="1"/>
  <c r="RG155" i="1" a="1"/>
  <c r="RG155" i="1" s="1"/>
  <c r="RF155" i="1" a="1"/>
  <c r="RF155" i="1" s="1"/>
  <c r="RE155" i="1" a="1"/>
  <c r="RE155" i="1" s="1"/>
  <c r="RK154" i="1" a="1"/>
  <c r="RK154" i="1" s="1"/>
  <c r="RJ154" i="1" a="1"/>
  <c r="RJ154" i="1" s="1"/>
  <c r="RI154" i="1" a="1"/>
  <c r="RI154" i="1" s="1"/>
  <c r="RH154" i="1" a="1"/>
  <c r="RH154" i="1" s="1"/>
  <c r="RG154" i="1" a="1"/>
  <c r="RG154" i="1" s="1"/>
  <c r="RF154" i="1" a="1"/>
  <c r="RF154" i="1" s="1"/>
  <c r="RE154" i="1" a="1"/>
  <c r="RE154" i="1" s="1"/>
  <c r="RK153" i="1" a="1"/>
  <c r="RK153" i="1" s="1"/>
  <c r="RJ153" i="1" a="1"/>
  <c r="RJ153" i="1" s="1"/>
  <c r="RI153" i="1" a="1"/>
  <c r="RI153" i="1" s="1"/>
  <c r="RH153" i="1" a="1"/>
  <c r="RH153" i="1" s="1"/>
  <c r="RG153" i="1" a="1"/>
  <c r="RG153" i="1" s="1"/>
  <c r="RF153" i="1" a="1"/>
  <c r="RF153" i="1" s="1"/>
  <c r="RE153" i="1" a="1"/>
  <c r="RE153" i="1" s="1"/>
  <c r="RK152" i="1" a="1"/>
  <c r="RK152" i="1" s="1"/>
  <c r="RJ152" i="1" a="1"/>
  <c r="RJ152" i="1" s="1"/>
  <c r="RI152" i="1" a="1"/>
  <c r="RI152" i="1" s="1"/>
  <c r="RH152" i="1" a="1"/>
  <c r="RH152" i="1" s="1"/>
  <c r="RG152" i="1" a="1"/>
  <c r="RG152" i="1" s="1"/>
  <c r="RF152" i="1" a="1"/>
  <c r="RF152" i="1" s="1"/>
  <c r="RE152" i="1" a="1"/>
  <c r="RE152" i="1" s="1"/>
  <c r="RK151" i="1" a="1"/>
  <c r="RK151" i="1" s="1"/>
  <c r="RJ151" i="1" a="1"/>
  <c r="RJ151" i="1" s="1"/>
  <c r="RI151" i="1" a="1"/>
  <c r="RI151" i="1" s="1"/>
  <c r="RH151" i="1" a="1"/>
  <c r="RH151" i="1" s="1"/>
  <c r="RG151" i="1" a="1"/>
  <c r="RG151" i="1" s="1"/>
  <c r="RF151" i="1" a="1"/>
  <c r="RF151" i="1" s="1"/>
  <c r="RE151" i="1" a="1"/>
  <c r="RE151" i="1" s="1"/>
  <c r="RK150" i="1" a="1"/>
  <c r="RK150" i="1" s="1"/>
  <c r="RJ150" i="1" a="1"/>
  <c r="RJ150" i="1" s="1"/>
  <c r="RI150" i="1" a="1"/>
  <c r="RI150" i="1" s="1"/>
  <c r="RH150" i="1" a="1"/>
  <c r="RH150" i="1" s="1"/>
  <c r="RG150" i="1" a="1"/>
  <c r="RG150" i="1" s="1"/>
  <c r="RF150" i="1" a="1"/>
  <c r="RF150" i="1" s="1"/>
  <c r="RE150" i="1" a="1"/>
  <c r="RE150" i="1" s="1"/>
  <c r="RK149" i="1" a="1"/>
  <c r="RK149" i="1" s="1"/>
  <c r="RJ149" i="1" a="1"/>
  <c r="RJ149" i="1" s="1"/>
  <c r="RI149" i="1" a="1"/>
  <c r="RI149" i="1" s="1"/>
  <c r="RH149" i="1" a="1"/>
  <c r="RH149" i="1" s="1"/>
  <c r="RG149" i="1" a="1"/>
  <c r="RG149" i="1" s="1"/>
  <c r="RF149" i="1" a="1"/>
  <c r="RF149" i="1" s="1"/>
  <c r="RE149" i="1" a="1"/>
  <c r="RE149" i="1" s="1"/>
  <c r="RK148" i="1" a="1"/>
  <c r="RK148" i="1" s="1"/>
  <c r="RJ148" i="1" a="1"/>
  <c r="RJ148" i="1" s="1"/>
  <c r="RI148" i="1" a="1"/>
  <c r="RI148" i="1" s="1"/>
  <c r="RH148" i="1" a="1"/>
  <c r="RH148" i="1" s="1"/>
  <c r="RG148" i="1" a="1"/>
  <c r="RG148" i="1" s="1"/>
  <c r="RF148" i="1" a="1"/>
  <c r="RF148" i="1" s="1"/>
  <c r="RE148" i="1" a="1"/>
  <c r="RE148" i="1" s="1"/>
  <c r="RK147" i="1" a="1"/>
  <c r="RK147" i="1" s="1"/>
  <c r="RJ147" i="1" a="1"/>
  <c r="RJ147" i="1" s="1"/>
  <c r="RI147" i="1" a="1"/>
  <c r="RI147" i="1" s="1"/>
  <c r="RH147" i="1" a="1"/>
  <c r="RH147" i="1" s="1"/>
  <c r="RG147" i="1" a="1"/>
  <c r="RG147" i="1" s="1"/>
  <c r="RF147" i="1" a="1"/>
  <c r="RF147" i="1" s="1"/>
  <c r="RE147" i="1" a="1"/>
  <c r="RE147" i="1" s="1"/>
  <c r="RK146" i="1" a="1"/>
  <c r="RK146" i="1" s="1"/>
  <c r="RJ146" i="1" a="1"/>
  <c r="RJ146" i="1" s="1"/>
  <c r="RI146" i="1" a="1"/>
  <c r="RI146" i="1" s="1"/>
  <c r="RH146" i="1" a="1"/>
  <c r="RH146" i="1" s="1"/>
  <c r="RG146" i="1" a="1"/>
  <c r="RG146" i="1" s="1"/>
  <c r="RF146" i="1" a="1"/>
  <c r="RF146" i="1" s="1"/>
  <c r="RE146" i="1" a="1"/>
  <c r="RE146" i="1" s="1"/>
  <c r="RK145" i="1" a="1"/>
  <c r="RK145" i="1" s="1"/>
  <c r="RJ145" i="1" a="1"/>
  <c r="RJ145" i="1" s="1"/>
  <c r="RI145" i="1" a="1"/>
  <c r="RI145" i="1" s="1"/>
  <c r="RH145" i="1" a="1"/>
  <c r="RH145" i="1" s="1"/>
  <c r="RG145" i="1" a="1"/>
  <c r="RG145" i="1" s="1"/>
  <c r="RF145" i="1" a="1"/>
  <c r="RF145" i="1" s="1"/>
  <c r="RE145" i="1" a="1"/>
  <c r="RE145" i="1" s="1"/>
  <c r="RK144" i="1" a="1"/>
  <c r="RK144" i="1" s="1"/>
  <c r="RJ144" i="1" a="1"/>
  <c r="RJ144" i="1" s="1"/>
  <c r="RI144" i="1" a="1"/>
  <c r="RI144" i="1" s="1"/>
  <c r="RH144" i="1" a="1"/>
  <c r="RH144" i="1" s="1"/>
  <c r="RG144" i="1" a="1"/>
  <c r="RG144" i="1" s="1"/>
  <c r="RF144" i="1" a="1"/>
  <c r="RF144" i="1" s="1"/>
  <c r="RE144" i="1" a="1"/>
  <c r="RE144" i="1" s="1"/>
  <c r="RK143" i="1" a="1"/>
  <c r="RK143" i="1" s="1"/>
  <c r="RJ143" i="1" a="1"/>
  <c r="RJ143" i="1" s="1"/>
  <c r="RI143" i="1" a="1"/>
  <c r="RI143" i="1" s="1"/>
  <c r="RH143" i="1" a="1"/>
  <c r="RH143" i="1" s="1"/>
  <c r="RG143" i="1" a="1"/>
  <c r="RG143" i="1" s="1"/>
  <c r="RF143" i="1" a="1"/>
  <c r="RF143" i="1" s="1"/>
  <c r="RE143" i="1" a="1"/>
  <c r="RE143" i="1" s="1"/>
  <c r="RK142" i="1" a="1"/>
  <c r="RK142" i="1" s="1"/>
  <c r="RJ142" i="1" a="1"/>
  <c r="RJ142" i="1" s="1"/>
  <c r="RI142" i="1" a="1"/>
  <c r="RI142" i="1" s="1"/>
  <c r="RH142" i="1" a="1"/>
  <c r="RH142" i="1" s="1"/>
  <c r="RG142" i="1" a="1"/>
  <c r="RG142" i="1" s="1"/>
  <c r="RF142" i="1" a="1"/>
  <c r="RF142" i="1" s="1"/>
  <c r="RE142" i="1" a="1"/>
  <c r="RE142" i="1" s="1"/>
  <c r="RK141" i="1" a="1"/>
  <c r="RK141" i="1" s="1"/>
  <c r="RJ141" i="1" a="1"/>
  <c r="RJ141" i="1" s="1"/>
  <c r="RI141" i="1" a="1"/>
  <c r="RI141" i="1" s="1"/>
  <c r="RH141" i="1" a="1"/>
  <c r="RH141" i="1" s="1"/>
  <c r="RG141" i="1" a="1"/>
  <c r="RG141" i="1" s="1"/>
  <c r="RF141" i="1" a="1"/>
  <c r="RF141" i="1" s="1"/>
  <c r="RE141" i="1" a="1"/>
  <c r="RE141" i="1" s="1"/>
  <c r="RK140" i="1" a="1"/>
  <c r="RK140" i="1" s="1"/>
  <c r="RJ140" i="1" a="1"/>
  <c r="RJ140" i="1" s="1"/>
  <c r="RI140" i="1" a="1"/>
  <c r="RI140" i="1" s="1"/>
  <c r="RH140" i="1" a="1"/>
  <c r="RH140" i="1" s="1"/>
  <c r="RG140" i="1" a="1"/>
  <c r="RG140" i="1" s="1"/>
  <c r="RF140" i="1" a="1"/>
  <c r="RF140" i="1" s="1"/>
  <c r="RE140" i="1" a="1"/>
  <c r="RE140" i="1" s="1"/>
  <c r="RK139" i="1" a="1"/>
  <c r="RK139" i="1" s="1"/>
  <c r="RJ139" i="1" a="1"/>
  <c r="RJ139" i="1" s="1"/>
  <c r="RI139" i="1" a="1"/>
  <c r="RI139" i="1" s="1"/>
  <c r="RH139" i="1" a="1"/>
  <c r="RH139" i="1" s="1"/>
  <c r="RG139" i="1" a="1"/>
  <c r="RG139" i="1" s="1"/>
  <c r="RF139" i="1" a="1"/>
  <c r="RF139" i="1" s="1"/>
  <c r="RE139" i="1" a="1"/>
  <c r="RE139" i="1" s="1"/>
  <c r="RK138" i="1" a="1"/>
  <c r="RK138" i="1" s="1"/>
  <c r="RJ138" i="1" a="1"/>
  <c r="RJ138" i="1" s="1"/>
  <c r="RI138" i="1" a="1"/>
  <c r="RI138" i="1" s="1"/>
  <c r="RH138" i="1" a="1"/>
  <c r="RH138" i="1" s="1"/>
  <c r="RG138" i="1" a="1"/>
  <c r="RG138" i="1" s="1"/>
  <c r="RF138" i="1" a="1"/>
  <c r="RF138" i="1" s="1"/>
  <c r="RE138" i="1" a="1"/>
  <c r="RE138" i="1" s="1"/>
  <c r="RK137" i="1" a="1"/>
  <c r="RK137" i="1" s="1"/>
  <c r="RJ137" i="1" a="1"/>
  <c r="RJ137" i="1" s="1"/>
  <c r="RI137" i="1" a="1"/>
  <c r="RI137" i="1" s="1"/>
  <c r="RH137" i="1" a="1"/>
  <c r="RH137" i="1" s="1"/>
  <c r="RG137" i="1" a="1"/>
  <c r="RG137" i="1" s="1"/>
  <c r="RF137" i="1" a="1"/>
  <c r="RF137" i="1" s="1"/>
  <c r="RE137" i="1" a="1"/>
  <c r="RE137" i="1" s="1"/>
  <c r="RK136" i="1" a="1"/>
  <c r="RK136" i="1" s="1"/>
  <c r="RJ136" i="1" a="1"/>
  <c r="RJ136" i="1" s="1"/>
  <c r="RI136" i="1" a="1"/>
  <c r="RI136" i="1" s="1"/>
  <c r="RH136" i="1" a="1"/>
  <c r="RH136" i="1" s="1"/>
  <c r="RG136" i="1" a="1"/>
  <c r="RG136" i="1" s="1"/>
  <c r="RF136" i="1" a="1"/>
  <c r="RF136" i="1" s="1"/>
  <c r="RE136" i="1" a="1"/>
  <c r="RE136" i="1" s="1"/>
  <c r="RK135" i="1" a="1"/>
  <c r="RK135" i="1" s="1"/>
  <c r="RJ135" i="1" a="1"/>
  <c r="RJ135" i="1" s="1"/>
  <c r="RI135" i="1" a="1"/>
  <c r="RI135" i="1" s="1"/>
  <c r="RH135" i="1" a="1"/>
  <c r="RH135" i="1" s="1"/>
  <c r="RG135" i="1" a="1"/>
  <c r="RG135" i="1" s="1"/>
  <c r="RF135" i="1" a="1"/>
  <c r="RF135" i="1" s="1"/>
  <c r="RE135" i="1" a="1"/>
  <c r="RE135" i="1" s="1"/>
  <c r="RK134" i="1" a="1"/>
  <c r="RK134" i="1" s="1"/>
  <c r="RJ134" i="1" a="1"/>
  <c r="RJ134" i="1" s="1"/>
  <c r="RI134" i="1" a="1"/>
  <c r="RI134" i="1" s="1"/>
  <c r="RH134" i="1" a="1"/>
  <c r="RH134" i="1" s="1"/>
  <c r="RG134" i="1" a="1"/>
  <c r="RG134" i="1" s="1"/>
  <c r="RF134" i="1" a="1"/>
  <c r="RF134" i="1" s="1"/>
  <c r="RE134" i="1" a="1"/>
  <c r="RE134" i="1" s="1"/>
  <c r="RK133" i="1" a="1"/>
  <c r="RK133" i="1" s="1"/>
  <c r="RJ133" i="1" a="1"/>
  <c r="RJ133" i="1" s="1"/>
  <c r="RI133" i="1" a="1"/>
  <c r="RI133" i="1" s="1"/>
  <c r="RH133" i="1" a="1"/>
  <c r="RH133" i="1" s="1"/>
  <c r="RG133" i="1" a="1"/>
  <c r="RG133" i="1" s="1"/>
  <c r="RF133" i="1" a="1"/>
  <c r="RF133" i="1" s="1"/>
  <c r="RE133" i="1" a="1"/>
  <c r="RE133" i="1" s="1"/>
  <c r="RK132" i="1" a="1"/>
  <c r="RK132" i="1" s="1"/>
  <c r="RJ132" i="1" a="1"/>
  <c r="RJ132" i="1" s="1"/>
  <c r="RI132" i="1" a="1"/>
  <c r="RI132" i="1" s="1"/>
  <c r="RH132" i="1" a="1"/>
  <c r="RH132" i="1" s="1"/>
  <c r="RG132" i="1" a="1"/>
  <c r="RG132" i="1" s="1"/>
  <c r="RF132" i="1" a="1"/>
  <c r="RF132" i="1" s="1"/>
  <c r="RE132" i="1" a="1"/>
  <c r="RE132" i="1" s="1"/>
  <c r="RK131" i="1" a="1"/>
  <c r="RK131" i="1" s="1"/>
  <c r="RJ131" i="1" a="1"/>
  <c r="RJ131" i="1" s="1"/>
  <c r="RI131" i="1" a="1"/>
  <c r="RI131" i="1" s="1"/>
  <c r="RH131" i="1" a="1"/>
  <c r="RH131" i="1" s="1"/>
  <c r="RG131" i="1" a="1"/>
  <c r="RG131" i="1" s="1"/>
  <c r="RF131" i="1" a="1"/>
  <c r="RF131" i="1" s="1"/>
  <c r="RE131" i="1" a="1"/>
  <c r="RE131" i="1" s="1"/>
  <c r="RK130" i="1" a="1"/>
  <c r="RK130" i="1" s="1"/>
  <c r="RJ130" i="1" a="1"/>
  <c r="RJ130" i="1" s="1"/>
  <c r="RI130" i="1" a="1"/>
  <c r="RI130" i="1" s="1"/>
  <c r="RH130" i="1" a="1"/>
  <c r="RH130" i="1" s="1"/>
  <c r="RG130" i="1" a="1"/>
  <c r="RG130" i="1" s="1"/>
  <c r="RF130" i="1" a="1"/>
  <c r="RF130" i="1" s="1"/>
  <c r="RE130" i="1" a="1"/>
  <c r="RE130" i="1" s="1"/>
  <c r="RK129" i="1" a="1"/>
  <c r="RK129" i="1" s="1"/>
  <c r="RJ129" i="1" a="1"/>
  <c r="RJ129" i="1" s="1"/>
  <c r="RI129" i="1" a="1"/>
  <c r="RI129" i="1" s="1"/>
  <c r="RH129" i="1" a="1"/>
  <c r="RH129" i="1" s="1"/>
  <c r="RG129" i="1" a="1"/>
  <c r="RG129" i="1" s="1"/>
  <c r="RF129" i="1" a="1"/>
  <c r="RF129" i="1" s="1"/>
  <c r="RE129" i="1" a="1"/>
  <c r="RE129" i="1" s="1"/>
  <c r="RK128" i="1" a="1"/>
  <c r="RK128" i="1" s="1"/>
  <c r="RJ128" i="1" a="1"/>
  <c r="RJ128" i="1" s="1"/>
  <c r="RI128" i="1" a="1"/>
  <c r="RI128" i="1" s="1"/>
  <c r="RH128" i="1" a="1"/>
  <c r="RH128" i="1" s="1"/>
  <c r="RG128" i="1" a="1"/>
  <c r="RG128" i="1" s="1"/>
  <c r="RF128" i="1" a="1"/>
  <c r="RF128" i="1" s="1"/>
  <c r="RE128" i="1" a="1"/>
  <c r="RE128" i="1" s="1"/>
  <c r="RK127" i="1" a="1"/>
  <c r="RK127" i="1" s="1"/>
  <c r="RJ127" i="1" a="1"/>
  <c r="RJ127" i="1" s="1"/>
  <c r="RI127" i="1" a="1"/>
  <c r="RI127" i="1" s="1"/>
  <c r="RH127" i="1" a="1"/>
  <c r="RH127" i="1" s="1"/>
  <c r="RG127" i="1" a="1"/>
  <c r="RG127" i="1" s="1"/>
  <c r="RF127" i="1" a="1"/>
  <c r="RF127" i="1" s="1"/>
  <c r="RE127" i="1" a="1"/>
  <c r="RE127" i="1" s="1"/>
  <c r="RK126" i="1" a="1"/>
  <c r="RK126" i="1" s="1"/>
  <c r="RJ126" i="1" a="1"/>
  <c r="RJ126" i="1" s="1"/>
  <c r="RI126" i="1" a="1"/>
  <c r="RI126" i="1" s="1"/>
  <c r="RH126" i="1" a="1"/>
  <c r="RH126" i="1" s="1"/>
  <c r="RG126" i="1" a="1"/>
  <c r="RG126" i="1" s="1"/>
  <c r="RF126" i="1" a="1"/>
  <c r="RF126" i="1" s="1"/>
  <c r="RE126" i="1" a="1"/>
  <c r="RE126" i="1" s="1"/>
  <c r="RK125" i="1" a="1"/>
  <c r="RK125" i="1" s="1"/>
  <c r="RJ125" i="1" a="1"/>
  <c r="RJ125" i="1" s="1"/>
  <c r="RI125" i="1" a="1"/>
  <c r="RI125" i="1" s="1"/>
  <c r="RH125" i="1" a="1"/>
  <c r="RH125" i="1" s="1"/>
  <c r="RG125" i="1" a="1"/>
  <c r="RG125" i="1" s="1"/>
  <c r="RF125" i="1" a="1"/>
  <c r="RF125" i="1" s="1"/>
  <c r="RE125" i="1" a="1"/>
  <c r="RE125" i="1" s="1"/>
  <c r="RK124" i="1" a="1"/>
  <c r="RK124" i="1" s="1"/>
  <c r="RJ124" i="1" a="1"/>
  <c r="RJ124" i="1" s="1"/>
  <c r="RI124" i="1" a="1"/>
  <c r="RI124" i="1" s="1"/>
  <c r="RH124" i="1" a="1"/>
  <c r="RH124" i="1" s="1"/>
  <c r="RG124" i="1" a="1"/>
  <c r="RG124" i="1" s="1"/>
  <c r="RF124" i="1" a="1"/>
  <c r="RF124" i="1" s="1"/>
  <c r="RE124" i="1" a="1"/>
  <c r="RE124" i="1" s="1"/>
  <c r="RK123" i="1" a="1"/>
  <c r="RK123" i="1" s="1"/>
  <c r="RJ123" i="1" a="1"/>
  <c r="RJ123" i="1" s="1"/>
  <c r="RI123" i="1" a="1"/>
  <c r="RI123" i="1" s="1"/>
  <c r="RH123" i="1" a="1"/>
  <c r="RH123" i="1" s="1"/>
  <c r="RG123" i="1" a="1"/>
  <c r="RG123" i="1" s="1"/>
  <c r="RF123" i="1" a="1"/>
  <c r="RF123" i="1" s="1"/>
  <c r="RE123" i="1" a="1"/>
  <c r="RE123" i="1" s="1"/>
  <c r="RK122" i="1" a="1"/>
  <c r="RK122" i="1" s="1"/>
  <c r="RJ122" i="1" a="1"/>
  <c r="RJ122" i="1" s="1"/>
  <c r="RI122" i="1" a="1"/>
  <c r="RI122" i="1" s="1"/>
  <c r="RH122" i="1" a="1"/>
  <c r="RH122" i="1" s="1"/>
  <c r="RG122" i="1" a="1"/>
  <c r="RG122" i="1" s="1"/>
  <c r="RF122" i="1" a="1"/>
  <c r="RF122" i="1" s="1"/>
  <c r="RE122" i="1" a="1"/>
  <c r="RE122" i="1" s="1"/>
  <c r="RK121" i="1" a="1"/>
  <c r="RK121" i="1" s="1"/>
  <c r="RJ121" i="1" a="1"/>
  <c r="RJ121" i="1" s="1"/>
  <c r="RI121" i="1" a="1"/>
  <c r="RI121" i="1" s="1"/>
  <c r="RH121" i="1" a="1"/>
  <c r="RH121" i="1" s="1"/>
  <c r="RG121" i="1" a="1"/>
  <c r="RG121" i="1" s="1"/>
  <c r="RF121" i="1" a="1"/>
  <c r="RF121" i="1" s="1"/>
  <c r="RE121" i="1" a="1"/>
  <c r="RE121" i="1" s="1"/>
  <c r="RK120" i="1" a="1"/>
  <c r="RK120" i="1" s="1"/>
  <c r="RJ120" i="1" a="1"/>
  <c r="RJ120" i="1" s="1"/>
  <c r="RI120" i="1" a="1"/>
  <c r="RI120" i="1" s="1"/>
  <c r="RH120" i="1" a="1"/>
  <c r="RH120" i="1" s="1"/>
  <c r="RG120" i="1" a="1"/>
  <c r="RG120" i="1" s="1"/>
  <c r="RF120" i="1" a="1"/>
  <c r="RF120" i="1" s="1"/>
  <c r="RE120" i="1" a="1"/>
  <c r="RE120" i="1" s="1"/>
  <c r="RK119" i="1" a="1"/>
  <c r="RK119" i="1" s="1"/>
  <c r="RJ119" i="1" a="1"/>
  <c r="RJ119" i="1" s="1"/>
  <c r="RI119" i="1" a="1"/>
  <c r="RI119" i="1" s="1"/>
  <c r="RH119" i="1" a="1"/>
  <c r="RH119" i="1" s="1"/>
  <c r="RG119" i="1" a="1"/>
  <c r="RG119" i="1" s="1"/>
  <c r="RF119" i="1" a="1"/>
  <c r="RF119" i="1" s="1"/>
  <c r="RE119" i="1" a="1"/>
  <c r="RE119" i="1" s="1"/>
  <c r="RK118" i="1" a="1"/>
  <c r="RK118" i="1" s="1"/>
  <c r="RJ118" i="1" a="1"/>
  <c r="RJ118" i="1" s="1"/>
  <c r="RI118" i="1" a="1"/>
  <c r="RI118" i="1" s="1"/>
  <c r="RH118" i="1" a="1"/>
  <c r="RH118" i="1" s="1"/>
  <c r="RG118" i="1" a="1"/>
  <c r="RG118" i="1" s="1"/>
  <c r="RF118" i="1" a="1"/>
  <c r="RF118" i="1" s="1"/>
  <c r="RE118" i="1" a="1"/>
  <c r="RE118" i="1" s="1"/>
  <c r="RK117" i="1" a="1"/>
  <c r="RK117" i="1" s="1"/>
  <c r="RJ117" i="1" a="1"/>
  <c r="RJ117" i="1" s="1"/>
  <c r="RI117" i="1" a="1"/>
  <c r="RI117" i="1" s="1"/>
  <c r="RH117" i="1" a="1"/>
  <c r="RH117" i="1" s="1"/>
  <c r="RG117" i="1" a="1"/>
  <c r="RG117" i="1" s="1"/>
  <c r="RF117" i="1" a="1"/>
  <c r="RF117" i="1" s="1"/>
  <c r="RE117" i="1" a="1"/>
  <c r="RE117" i="1" s="1"/>
  <c r="RK116" i="1" a="1"/>
  <c r="RK116" i="1" s="1"/>
  <c r="RJ116" i="1" a="1"/>
  <c r="RJ116" i="1" s="1"/>
  <c r="RI116" i="1" a="1"/>
  <c r="RI116" i="1" s="1"/>
  <c r="RH116" i="1" a="1"/>
  <c r="RH116" i="1" s="1"/>
  <c r="RG116" i="1" a="1"/>
  <c r="RG116" i="1" s="1"/>
  <c r="RF116" i="1" a="1"/>
  <c r="RF116" i="1" s="1"/>
  <c r="RE116" i="1" a="1"/>
  <c r="RE116" i="1" s="1"/>
  <c r="RK115" i="1" a="1"/>
  <c r="RK115" i="1" s="1"/>
  <c r="RJ115" i="1" a="1"/>
  <c r="RJ115" i="1" s="1"/>
  <c r="RI115" i="1" a="1"/>
  <c r="RI115" i="1" s="1"/>
  <c r="RH115" i="1" a="1"/>
  <c r="RH115" i="1" s="1"/>
  <c r="RG115" i="1" a="1"/>
  <c r="RG115" i="1" s="1"/>
  <c r="RF115" i="1" a="1"/>
  <c r="RF115" i="1" s="1"/>
  <c r="RE115" i="1" a="1"/>
  <c r="RE115" i="1" s="1"/>
  <c r="RK114" i="1" a="1"/>
  <c r="RK114" i="1" s="1"/>
  <c r="RJ114" i="1" a="1"/>
  <c r="RJ114" i="1" s="1"/>
  <c r="RI114" i="1" a="1"/>
  <c r="RI114" i="1" s="1"/>
  <c r="RH114" i="1" a="1"/>
  <c r="RH114" i="1" s="1"/>
  <c r="RG114" i="1" a="1"/>
  <c r="RG114" i="1" s="1"/>
  <c r="RF114" i="1" a="1"/>
  <c r="RF114" i="1" s="1"/>
  <c r="RE114" i="1" a="1"/>
  <c r="RE114" i="1" s="1"/>
  <c r="RK113" i="1" a="1"/>
  <c r="RK113" i="1" s="1"/>
  <c r="RJ113" i="1" a="1"/>
  <c r="RJ113" i="1" s="1"/>
  <c r="RI113" i="1" a="1"/>
  <c r="RI113" i="1" s="1"/>
  <c r="RH113" i="1" a="1"/>
  <c r="RH113" i="1" s="1"/>
  <c r="RG113" i="1" a="1"/>
  <c r="RG113" i="1" s="1"/>
  <c r="RF113" i="1" a="1"/>
  <c r="RF113" i="1" s="1"/>
  <c r="RE113" i="1" a="1"/>
  <c r="RE113" i="1" s="1"/>
  <c r="RK112" i="1" a="1"/>
  <c r="RK112" i="1" s="1"/>
  <c r="RJ112" i="1" a="1"/>
  <c r="RJ112" i="1" s="1"/>
  <c r="RI112" i="1" a="1"/>
  <c r="RI112" i="1" s="1"/>
  <c r="RH112" i="1" a="1"/>
  <c r="RH112" i="1" s="1"/>
  <c r="RG112" i="1" a="1"/>
  <c r="RG112" i="1" s="1"/>
  <c r="RF112" i="1" a="1"/>
  <c r="RF112" i="1" s="1"/>
  <c r="RE112" i="1" a="1"/>
  <c r="RE112" i="1" s="1"/>
  <c r="RK111" i="1" a="1"/>
  <c r="RK111" i="1" s="1"/>
  <c r="RJ111" i="1" a="1"/>
  <c r="RJ111" i="1" s="1"/>
  <c r="RI111" i="1" a="1"/>
  <c r="RI111" i="1" s="1"/>
  <c r="RH111" i="1" a="1"/>
  <c r="RH111" i="1" s="1"/>
  <c r="RG111" i="1" a="1"/>
  <c r="RG111" i="1" s="1"/>
  <c r="RF111" i="1" a="1"/>
  <c r="RF111" i="1" s="1"/>
  <c r="RE111" i="1" a="1"/>
  <c r="RE111" i="1" s="1"/>
  <c r="RK110" i="1" a="1"/>
  <c r="RK110" i="1" s="1"/>
  <c r="RJ110" i="1" a="1"/>
  <c r="RJ110" i="1" s="1"/>
  <c r="RI110" i="1" a="1"/>
  <c r="RI110" i="1" s="1"/>
  <c r="RH110" i="1" a="1"/>
  <c r="RH110" i="1" s="1"/>
  <c r="RG110" i="1" a="1"/>
  <c r="RG110" i="1" s="1"/>
  <c r="RF110" i="1" a="1"/>
  <c r="RF110" i="1" s="1"/>
  <c r="RE110" i="1" a="1"/>
  <c r="RE110" i="1" s="1"/>
  <c r="RK109" i="1" a="1"/>
  <c r="RK109" i="1" s="1"/>
  <c r="RJ109" i="1" a="1"/>
  <c r="RJ109" i="1" s="1"/>
  <c r="RI109" i="1" a="1"/>
  <c r="RI109" i="1" s="1"/>
  <c r="RH109" i="1" a="1"/>
  <c r="RH109" i="1" s="1"/>
  <c r="RG109" i="1" a="1"/>
  <c r="RG109" i="1" s="1"/>
  <c r="RF109" i="1" a="1"/>
  <c r="RF109" i="1" s="1"/>
  <c r="RE109" i="1" a="1"/>
  <c r="RE109" i="1" s="1"/>
  <c r="RK108" i="1" a="1"/>
  <c r="RK108" i="1" s="1"/>
  <c r="RJ108" i="1" a="1"/>
  <c r="RJ108" i="1" s="1"/>
  <c r="RI108" i="1" a="1"/>
  <c r="RI108" i="1" s="1"/>
  <c r="RH108" i="1" a="1"/>
  <c r="RH108" i="1" s="1"/>
  <c r="RG108" i="1" a="1"/>
  <c r="RG108" i="1" s="1"/>
  <c r="RF108" i="1" a="1"/>
  <c r="RF108" i="1" s="1"/>
  <c r="RE108" i="1" a="1"/>
  <c r="RE108" i="1" s="1"/>
  <c r="RK107" i="1" a="1"/>
  <c r="RK107" i="1" s="1"/>
  <c r="RJ107" i="1" a="1"/>
  <c r="RJ107" i="1" s="1"/>
  <c r="RI107" i="1" a="1"/>
  <c r="RI107" i="1" s="1"/>
  <c r="RH107" i="1" a="1"/>
  <c r="RH107" i="1" s="1"/>
  <c r="RG107" i="1" a="1"/>
  <c r="RG107" i="1" s="1"/>
  <c r="RF107" i="1" a="1"/>
  <c r="RF107" i="1" s="1"/>
  <c r="RE107" i="1" a="1"/>
  <c r="RE107" i="1" s="1"/>
  <c r="RK106" i="1" a="1"/>
  <c r="RK106" i="1" s="1"/>
  <c r="RJ106" i="1" a="1"/>
  <c r="RJ106" i="1" s="1"/>
  <c r="RI106" i="1" a="1"/>
  <c r="RI106" i="1" s="1"/>
  <c r="RH106" i="1" a="1"/>
  <c r="RH106" i="1" s="1"/>
  <c r="RG106" i="1" a="1"/>
  <c r="RG106" i="1" s="1"/>
  <c r="RF106" i="1" a="1"/>
  <c r="RF106" i="1" s="1"/>
  <c r="RE106" i="1" a="1"/>
  <c r="RE106" i="1" s="1"/>
  <c r="RK105" i="1" a="1"/>
  <c r="RK105" i="1" s="1"/>
  <c r="RJ105" i="1" a="1"/>
  <c r="RJ105" i="1" s="1"/>
  <c r="RI105" i="1" a="1"/>
  <c r="RI105" i="1" s="1"/>
  <c r="RH105" i="1" a="1"/>
  <c r="RH105" i="1" s="1"/>
  <c r="RG105" i="1" a="1"/>
  <c r="RG105" i="1" s="1"/>
  <c r="RF105" i="1" a="1"/>
  <c r="RF105" i="1" s="1"/>
  <c r="RE105" i="1" a="1"/>
  <c r="RE105" i="1" s="1"/>
  <c r="RK104" i="1" a="1"/>
  <c r="RK104" i="1" s="1"/>
  <c r="RJ104" i="1" a="1"/>
  <c r="RJ104" i="1" s="1"/>
  <c r="RI104" i="1" a="1"/>
  <c r="RI104" i="1" s="1"/>
  <c r="RH104" i="1" a="1"/>
  <c r="RH104" i="1" s="1"/>
  <c r="RG104" i="1" a="1"/>
  <c r="RG104" i="1" s="1"/>
  <c r="RF104" i="1" a="1"/>
  <c r="RF104" i="1" s="1"/>
  <c r="RE104" i="1" a="1"/>
  <c r="RE104" i="1" s="1"/>
  <c r="RK103" i="1" a="1"/>
  <c r="RK103" i="1" s="1"/>
  <c r="RJ103" i="1" a="1"/>
  <c r="RJ103" i="1" s="1"/>
  <c r="RI103" i="1" a="1"/>
  <c r="RI103" i="1" s="1"/>
  <c r="RH103" i="1" a="1"/>
  <c r="RH103" i="1" s="1"/>
  <c r="RG103" i="1" a="1"/>
  <c r="RG103" i="1" s="1"/>
  <c r="RF103" i="1" a="1"/>
  <c r="RF103" i="1" s="1"/>
  <c r="RE103" i="1" a="1"/>
  <c r="RE103" i="1" s="1"/>
  <c r="RK102" i="1" a="1"/>
  <c r="RK102" i="1" s="1"/>
  <c r="RJ102" i="1" a="1"/>
  <c r="RJ102" i="1" s="1"/>
  <c r="RI102" i="1" a="1"/>
  <c r="RI102" i="1" s="1"/>
  <c r="RH102" i="1" a="1"/>
  <c r="RH102" i="1" s="1"/>
  <c r="RG102" i="1" a="1"/>
  <c r="RG102" i="1" s="1"/>
  <c r="RF102" i="1" a="1"/>
  <c r="RF102" i="1" s="1"/>
  <c r="RE102" i="1" a="1"/>
  <c r="RE102" i="1" s="1"/>
  <c r="RK101" i="1" a="1"/>
  <c r="RK101" i="1" s="1"/>
  <c r="RJ101" i="1" a="1"/>
  <c r="RJ101" i="1" s="1"/>
  <c r="RI101" i="1" a="1"/>
  <c r="RI101" i="1" s="1"/>
  <c r="RH101" i="1" a="1"/>
  <c r="RH101" i="1" s="1"/>
  <c r="RG101" i="1" a="1"/>
  <c r="RG101" i="1" s="1"/>
  <c r="RF101" i="1" a="1"/>
  <c r="RF101" i="1" s="1"/>
  <c r="RE101" i="1" a="1"/>
  <c r="RE101" i="1" s="1"/>
  <c r="RK100" i="1" a="1"/>
  <c r="RK100" i="1" s="1"/>
  <c r="RJ100" i="1" a="1"/>
  <c r="RJ100" i="1" s="1"/>
  <c r="RI100" i="1" a="1"/>
  <c r="RI100" i="1" s="1"/>
  <c r="RH100" i="1" a="1"/>
  <c r="RH100" i="1" s="1"/>
  <c r="RG100" i="1" a="1"/>
  <c r="RG100" i="1" s="1"/>
  <c r="RF100" i="1" a="1"/>
  <c r="RF100" i="1" s="1"/>
  <c r="RE100" i="1" a="1"/>
  <c r="RE100" i="1" s="1"/>
  <c r="RK99" i="1" a="1"/>
  <c r="RK99" i="1" s="1"/>
  <c r="RJ99" i="1" a="1"/>
  <c r="RJ99" i="1" s="1"/>
  <c r="RI99" i="1" a="1"/>
  <c r="RI99" i="1" s="1"/>
  <c r="RH99" i="1" a="1"/>
  <c r="RH99" i="1" s="1"/>
  <c r="RG99" i="1" a="1"/>
  <c r="RG99" i="1" s="1"/>
  <c r="RF99" i="1" a="1"/>
  <c r="RF99" i="1" s="1"/>
  <c r="RE99" i="1" a="1"/>
  <c r="RE99" i="1" s="1"/>
  <c r="RK98" i="1" a="1"/>
  <c r="RK98" i="1" s="1"/>
  <c r="RJ98" i="1" a="1"/>
  <c r="RJ98" i="1" s="1"/>
  <c r="RI98" i="1" a="1"/>
  <c r="RI98" i="1" s="1"/>
  <c r="RH98" i="1" a="1"/>
  <c r="RH98" i="1" s="1"/>
  <c r="RG98" i="1" a="1"/>
  <c r="RG98" i="1" s="1"/>
  <c r="RF98" i="1" a="1"/>
  <c r="RF98" i="1" s="1"/>
  <c r="RE98" i="1" a="1"/>
  <c r="RE98" i="1" s="1"/>
  <c r="RK97" i="1" a="1"/>
  <c r="RK97" i="1" s="1"/>
  <c r="RJ97" i="1" a="1"/>
  <c r="RJ97" i="1" s="1"/>
  <c r="RI97" i="1" a="1"/>
  <c r="RI97" i="1" s="1"/>
  <c r="RH97" i="1" a="1"/>
  <c r="RH97" i="1" s="1"/>
  <c r="RG97" i="1" a="1"/>
  <c r="RG97" i="1" s="1"/>
  <c r="RF97" i="1" a="1"/>
  <c r="RF97" i="1" s="1"/>
  <c r="RE97" i="1" a="1"/>
  <c r="RE97" i="1" s="1"/>
  <c r="RK96" i="1" a="1"/>
  <c r="RK96" i="1" s="1"/>
  <c r="RJ96" i="1" a="1"/>
  <c r="RJ96" i="1" s="1"/>
  <c r="RI96" i="1" a="1"/>
  <c r="RI96" i="1" s="1"/>
  <c r="RH96" i="1" a="1"/>
  <c r="RH96" i="1" s="1"/>
  <c r="RG96" i="1" a="1"/>
  <c r="RG96" i="1" s="1"/>
  <c r="RF96" i="1" a="1"/>
  <c r="RF96" i="1" s="1"/>
  <c r="RE96" i="1" a="1"/>
  <c r="RE96" i="1" s="1"/>
  <c r="RK95" i="1" a="1"/>
  <c r="RK95" i="1" s="1"/>
  <c r="RJ95" i="1" a="1"/>
  <c r="RJ95" i="1" s="1"/>
  <c r="RI95" i="1" a="1"/>
  <c r="RI95" i="1" s="1"/>
  <c r="RH95" i="1" a="1"/>
  <c r="RH95" i="1" s="1"/>
  <c r="RG95" i="1" a="1"/>
  <c r="RG95" i="1" s="1"/>
  <c r="RF95" i="1" a="1"/>
  <c r="RF95" i="1" s="1"/>
  <c r="RE95" i="1" a="1"/>
  <c r="RE95" i="1" s="1"/>
  <c r="RK94" i="1" a="1"/>
  <c r="RK94" i="1" s="1"/>
  <c r="RJ94" i="1" a="1"/>
  <c r="RJ94" i="1" s="1"/>
  <c r="RI94" i="1" a="1"/>
  <c r="RI94" i="1" s="1"/>
  <c r="RH94" i="1" a="1"/>
  <c r="RH94" i="1" s="1"/>
  <c r="RG94" i="1" a="1"/>
  <c r="RG94" i="1" s="1"/>
  <c r="RF94" i="1" a="1"/>
  <c r="RF94" i="1" s="1"/>
  <c r="RE94" i="1" a="1"/>
  <c r="RE94" i="1" s="1"/>
  <c r="RK93" i="1" a="1"/>
  <c r="RK93" i="1" s="1"/>
  <c r="RJ93" i="1" a="1"/>
  <c r="RJ93" i="1" s="1"/>
  <c r="RI93" i="1" a="1"/>
  <c r="RI93" i="1" s="1"/>
  <c r="RH93" i="1" a="1"/>
  <c r="RH93" i="1" s="1"/>
  <c r="RG93" i="1" a="1"/>
  <c r="RG93" i="1" s="1"/>
  <c r="RF93" i="1" a="1"/>
  <c r="RF93" i="1" s="1"/>
  <c r="RE93" i="1" a="1"/>
  <c r="RE93" i="1" s="1"/>
  <c r="RK92" i="1" a="1"/>
  <c r="RK92" i="1" s="1"/>
  <c r="RJ92" i="1" a="1"/>
  <c r="RJ92" i="1" s="1"/>
  <c r="RI92" i="1" a="1"/>
  <c r="RI92" i="1" s="1"/>
  <c r="RH92" i="1" a="1"/>
  <c r="RH92" i="1" s="1"/>
  <c r="RG92" i="1" a="1"/>
  <c r="RG92" i="1" s="1"/>
  <c r="RF92" i="1" a="1"/>
  <c r="RF92" i="1" s="1"/>
  <c r="RE92" i="1" a="1"/>
  <c r="RE92" i="1" s="1"/>
  <c r="RK91" i="1" a="1"/>
  <c r="RK91" i="1" s="1"/>
  <c r="RJ91" i="1" a="1"/>
  <c r="RJ91" i="1" s="1"/>
  <c r="RI91" i="1" a="1"/>
  <c r="RI91" i="1" s="1"/>
  <c r="RH91" i="1" a="1"/>
  <c r="RH91" i="1" s="1"/>
  <c r="RG91" i="1" a="1"/>
  <c r="RG91" i="1" s="1"/>
  <c r="RF91" i="1" a="1"/>
  <c r="RF91" i="1" s="1"/>
  <c r="RE91" i="1" a="1"/>
  <c r="RE91" i="1" s="1"/>
  <c r="RK90" i="1" a="1"/>
  <c r="RK90" i="1" s="1"/>
  <c r="RJ90" i="1" a="1"/>
  <c r="RJ90" i="1" s="1"/>
  <c r="RI90" i="1" a="1"/>
  <c r="RI90" i="1" s="1"/>
  <c r="RH90" i="1" a="1"/>
  <c r="RH90" i="1" s="1"/>
  <c r="RG90" i="1" a="1"/>
  <c r="RG90" i="1" s="1"/>
  <c r="RF90" i="1" a="1"/>
  <c r="RF90" i="1" s="1"/>
  <c r="RE90" i="1" a="1"/>
  <c r="RE90" i="1" s="1"/>
  <c r="RK89" i="1" a="1"/>
  <c r="RK89" i="1" s="1"/>
  <c r="RJ89" i="1" a="1"/>
  <c r="RJ89" i="1" s="1"/>
  <c r="RI89" i="1" a="1"/>
  <c r="RI89" i="1" s="1"/>
  <c r="RH89" i="1" a="1"/>
  <c r="RH89" i="1" s="1"/>
  <c r="RG89" i="1" a="1"/>
  <c r="RG89" i="1" s="1"/>
  <c r="RF89" i="1" a="1"/>
  <c r="RF89" i="1" s="1"/>
  <c r="RE89" i="1" a="1"/>
  <c r="RE89" i="1" s="1"/>
  <c r="RK88" i="1" a="1"/>
  <c r="RK88" i="1" s="1"/>
  <c r="RJ88" i="1" a="1"/>
  <c r="RJ88" i="1" s="1"/>
  <c r="RI88" i="1" a="1"/>
  <c r="RI88" i="1" s="1"/>
  <c r="RH88" i="1" a="1"/>
  <c r="RH88" i="1" s="1"/>
  <c r="RG88" i="1" a="1"/>
  <c r="RG88" i="1" s="1"/>
  <c r="RF88" i="1" a="1"/>
  <c r="RF88" i="1" s="1"/>
  <c r="RE88" i="1" a="1"/>
  <c r="RE88" i="1" s="1"/>
  <c r="RK87" i="1" a="1"/>
  <c r="RK87" i="1" s="1"/>
  <c r="RJ87" i="1" a="1"/>
  <c r="RJ87" i="1" s="1"/>
  <c r="RI87" i="1" a="1"/>
  <c r="RI87" i="1" s="1"/>
  <c r="RH87" i="1" a="1"/>
  <c r="RH87" i="1" s="1"/>
  <c r="RG87" i="1" a="1"/>
  <c r="RG87" i="1" s="1"/>
  <c r="RF87" i="1" a="1"/>
  <c r="RF87" i="1" s="1"/>
  <c r="RE87" i="1" a="1"/>
  <c r="RE87" i="1" s="1"/>
  <c r="RK86" i="1" a="1"/>
  <c r="RK86" i="1" s="1"/>
  <c r="RJ86" i="1" a="1"/>
  <c r="RJ86" i="1" s="1"/>
  <c r="RI86" i="1" a="1"/>
  <c r="RI86" i="1" s="1"/>
  <c r="RH86" i="1" a="1"/>
  <c r="RH86" i="1" s="1"/>
  <c r="RG86" i="1" a="1"/>
  <c r="RG86" i="1" s="1"/>
  <c r="RF86" i="1" a="1"/>
  <c r="RF86" i="1" s="1"/>
  <c r="RE86" i="1" a="1"/>
  <c r="RE86" i="1" s="1"/>
  <c r="RK85" i="1" a="1"/>
  <c r="RK85" i="1" s="1"/>
  <c r="RJ85" i="1" a="1"/>
  <c r="RJ85" i="1" s="1"/>
  <c r="RI85" i="1" a="1"/>
  <c r="RI85" i="1" s="1"/>
  <c r="RH85" i="1" a="1"/>
  <c r="RH85" i="1" s="1"/>
  <c r="RG85" i="1" a="1"/>
  <c r="RG85" i="1" s="1"/>
  <c r="RF85" i="1" a="1"/>
  <c r="RF85" i="1" s="1"/>
  <c r="RE85" i="1" a="1"/>
  <c r="RE85" i="1" s="1"/>
  <c r="RK84" i="1" a="1"/>
  <c r="RK84" i="1" s="1"/>
  <c r="RJ84" i="1" a="1"/>
  <c r="RJ84" i="1" s="1"/>
  <c r="RI84" i="1" a="1"/>
  <c r="RI84" i="1" s="1"/>
  <c r="RH84" i="1" a="1"/>
  <c r="RH84" i="1" s="1"/>
  <c r="RG84" i="1" a="1"/>
  <c r="RG84" i="1" s="1"/>
  <c r="RF84" i="1" a="1"/>
  <c r="RF84" i="1" s="1"/>
  <c r="RE84" i="1" a="1"/>
  <c r="RE84" i="1" s="1"/>
  <c r="RK83" i="1" a="1"/>
  <c r="RK83" i="1" s="1"/>
  <c r="RJ83" i="1" a="1"/>
  <c r="RJ83" i="1" s="1"/>
  <c r="RI83" i="1" a="1"/>
  <c r="RI83" i="1" s="1"/>
  <c r="RH83" i="1" a="1"/>
  <c r="RH83" i="1" s="1"/>
  <c r="RG83" i="1" a="1"/>
  <c r="RG83" i="1" s="1"/>
  <c r="RF83" i="1" a="1"/>
  <c r="RF83" i="1" s="1"/>
  <c r="RE83" i="1" a="1"/>
  <c r="RE83" i="1" s="1"/>
  <c r="RK82" i="1" a="1"/>
  <c r="RK82" i="1" s="1"/>
  <c r="RJ82" i="1" a="1"/>
  <c r="RJ82" i="1" s="1"/>
  <c r="RI82" i="1" a="1"/>
  <c r="RI82" i="1" s="1"/>
  <c r="RH82" i="1" a="1"/>
  <c r="RH82" i="1" s="1"/>
  <c r="RG82" i="1" a="1"/>
  <c r="RG82" i="1" s="1"/>
  <c r="RF82" i="1" a="1"/>
  <c r="RF82" i="1" s="1"/>
  <c r="RE82" i="1" a="1"/>
  <c r="RE82" i="1" s="1"/>
  <c r="RK81" i="1" a="1"/>
  <c r="RK81" i="1" s="1"/>
  <c r="RJ81" i="1" a="1"/>
  <c r="RJ81" i="1" s="1"/>
  <c r="RI81" i="1" a="1"/>
  <c r="RI81" i="1" s="1"/>
  <c r="RH81" i="1" a="1"/>
  <c r="RH81" i="1" s="1"/>
  <c r="RG81" i="1" a="1"/>
  <c r="RG81" i="1" s="1"/>
  <c r="RF81" i="1" a="1"/>
  <c r="RF81" i="1" s="1"/>
  <c r="RE81" i="1" a="1"/>
  <c r="RE81" i="1" s="1"/>
  <c r="RK80" i="1" a="1"/>
  <c r="RK80" i="1" s="1"/>
  <c r="RJ80" i="1" a="1"/>
  <c r="RJ80" i="1" s="1"/>
  <c r="RI80" i="1" a="1"/>
  <c r="RI80" i="1" s="1"/>
  <c r="RH80" i="1" a="1"/>
  <c r="RH80" i="1" s="1"/>
  <c r="RG80" i="1" a="1"/>
  <c r="RG80" i="1" s="1"/>
  <c r="RF80" i="1" a="1"/>
  <c r="RF80" i="1" s="1"/>
  <c r="RE80" i="1" a="1"/>
  <c r="RE80" i="1" s="1"/>
  <c r="RK79" i="1" a="1"/>
  <c r="RK79" i="1" s="1"/>
  <c r="RJ79" i="1" a="1"/>
  <c r="RJ79" i="1" s="1"/>
  <c r="RI79" i="1" a="1"/>
  <c r="RI79" i="1" s="1"/>
  <c r="RH79" i="1" a="1"/>
  <c r="RH79" i="1" s="1"/>
  <c r="RG79" i="1" a="1"/>
  <c r="RG79" i="1" s="1"/>
  <c r="RF79" i="1" a="1"/>
  <c r="RF79" i="1" s="1"/>
  <c r="RE79" i="1" a="1"/>
  <c r="RE79" i="1" s="1"/>
  <c r="RK78" i="1" a="1"/>
  <c r="RK78" i="1" s="1"/>
  <c r="RJ78" i="1" a="1"/>
  <c r="RJ78" i="1" s="1"/>
  <c r="RI78" i="1" a="1"/>
  <c r="RI78" i="1" s="1"/>
  <c r="RH78" i="1" a="1"/>
  <c r="RH78" i="1" s="1"/>
  <c r="RG78" i="1" a="1"/>
  <c r="RG78" i="1" s="1"/>
  <c r="RF78" i="1" a="1"/>
  <c r="RF78" i="1" s="1"/>
  <c r="RE78" i="1" a="1"/>
  <c r="RE78" i="1" s="1"/>
  <c r="RK77" i="1" a="1"/>
  <c r="RK77" i="1" s="1"/>
  <c r="RJ77" i="1" a="1"/>
  <c r="RJ77" i="1" s="1"/>
  <c r="RI77" i="1" a="1"/>
  <c r="RI77" i="1" s="1"/>
  <c r="RH77" i="1" a="1"/>
  <c r="RH77" i="1" s="1"/>
  <c r="RG77" i="1" a="1"/>
  <c r="RG77" i="1" s="1"/>
  <c r="RF77" i="1" a="1"/>
  <c r="RF77" i="1" s="1"/>
  <c r="RE77" i="1" a="1"/>
  <c r="RE77" i="1" s="1"/>
  <c r="RK76" i="1" a="1"/>
  <c r="RK76" i="1" s="1"/>
  <c r="RJ76" i="1" a="1"/>
  <c r="RJ76" i="1" s="1"/>
  <c r="RI76" i="1" a="1"/>
  <c r="RI76" i="1" s="1"/>
  <c r="RH76" i="1" a="1"/>
  <c r="RH76" i="1" s="1"/>
  <c r="RG76" i="1" a="1"/>
  <c r="RG76" i="1" s="1"/>
  <c r="RF76" i="1" a="1"/>
  <c r="RF76" i="1" s="1"/>
  <c r="RE76" i="1" a="1"/>
  <c r="RE76" i="1" s="1"/>
  <c r="RK75" i="1" a="1"/>
  <c r="RK75" i="1" s="1"/>
  <c r="RJ75" i="1" a="1"/>
  <c r="RJ75" i="1" s="1"/>
  <c r="RI75" i="1" a="1"/>
  <c r="RI75" i="1" s="1"/>
  <c r="RH75" i="1" a="1"/>
  <c r="RH75" i="1" s="1"/>
  <c r="RG75" i="1" a="1"/>
  <c r="RG75" i="1" s="1"/>
  <c r="RF75" i="1" a="1"/>
  <c r="RF75" i="1" s="1"/>
  <c r="RE75" i="1" a="1"/>
  <c r="RE75" i="1" s="1"/>
  <c r="RK74" i="1" a="1"/>
  <c r="RK74" i="1" s="1"/>
  <c r="RJ74" i="1" a="1"/>
  <c r="RJ74" i="1" s="1"/>
  <c r="RI74" i="1" a="1"/>
  <c r="RI74" i="1" s="1"/>
  <c r="RH74" i="1" a="1"/>
  <c r="RH74" i="1" s="1"/>
  <c r="RG74" i="1" a="1"/>
  <c r="RG74" i="1" s="1"/>
  <c r="RF74" i="1" a="1"/>
  <c r="RF74" i="1" s="1"/>
  <c r="RE74" i="1" a="1"/>
  <c r="RE74" i="1" s="1"/>
  <c r="RK73" i="1" a="1"/>
  <c r="RK73" i="1" s="1"/>
  <c r="RJ73" i="1" a="1"/>
  <c r="RJ73" i="1" s="1"/>
  <c r="RI73" i="1" a="1"/>
  <c r="RI73" i="1" s="1"/>
  <c r="RH73" i="1" a="1"/>
  <c r="RH73" i="1" s="1"/>
  <c r="RG73" i="1" a="1"/>
  <c r="RG73" i="1" s="1"/>
  <c r="RF73" i="1" a="1"/>
  <c r="RF73" i="1" s="1"/>
  <c r="RE73" i="1" a="1"/>
  <c r="RE73" i="1" s="1"/>
  <c r="RK72" i="1" a="1"/>
  <c r="RK72" i="1" s="1"/>
  <c r="RJ72" i="1" a="1"/>
  <c r="RJ72" i="1" s="1"/>
  <c r="RI72" i="1" a="1"/>
  <c r="RI72" i="1" s="1"/>
  <c r="RH72" i="1" a="1"/>
  <c r="RH72" i="1" s="1"/>
  <c r="RG72" i="1" a="1"/>
  <c r="RG72" i="1" s="1"/>
  <c r="RF72" i="1" a="1"/>
  <c r="RF72" i="1" s="1"/>
  <c r="RE72" i="1" a="1"/>
  <c r="RE72" i="1" s="1"/>
  <c r="RK71" i="1" a="1"/>
  <c r="RK71" i="1" s="1"/>
  <c r="RJ71" i="1" a="1"/>
  <c r="RJ71" i="1" s="1"/>
  <c r="RI71" i="1" a="1"/>
  <c r="RI71" i="1" s="1"/>
  <c r="RH71" i="1" a="1"/>
  <c r="RH71" i="1" s="1"/>
  <c r="RG71" i="1" a="1"/>
  <c r="RG71" i="1" s="1"/>
  <c r="RF71" i="1" a="1"/>
  <c r="RF71" i="1" s="1"/>
  <c r="RE71" i="1" a="1"/>
  <c r="RE71" i="1" s="1"/>
  <c r="RK70" i="1" a="1"/>
  <c r="RK70" i="1" s="1"/>
  <c r="RJ70" i="1" a="1"/>
  <c r="RJ70" i="1" s="1"/>
  <c r="RI70" i="1" a="1"/>
  <c r="RI70" i="1" s="1"/>
  <c r="RH70" i="1" a="1"/>
  <c r="RH70" i="1" s="1"/>
  <c r="RG70" i="1" a="1"/>
  <c r="RG70" i="1" s="1"/>
  <c r="RF70" i="1" a="1"/>
  <c r="RF70" i="1" s="1"/>
  <c r="RE70" i="1" a="1"/>
  <c r="RE70" i="1" s="1"/>
  <c r="RK69" i="1" a="1"/>
  <c r="RK69" i="1" s="1"/>
  <c r="RJ69" i="1" a="1"/>
  <c r="RJ69" i="1" s="1"/>
  <c r="RI69" i="1" a="1"/>
  <c r="RI69" i="1" s="1"/>
  <c r="RH69" i="1" a="1"/>
  <c r="RH69" i="1" s="1"/>
  <c r="RG69" i="1" a="1"/>
  <c r="RG69" i="1" s="1"/>
  <c r="RF69" i="1" a="1"/>
  <c r="RF69" i="1" s="1"/>
  <c r="RE69" i="1" a="1"/>
  <c r="RE69" i="1" s="1"/>
  <c r="RK68" i="1" a="1"/>
  <c r="RK68" i="1" s="1"/>
  <c r="RJ68" i="1" a="1"/>
  <c r="RJ68" i="1" s="1"/>
  <c r="RI68" i="1" a="1"/>
  <c r="RI68" i="1" s="1"/>
  <c r="RH68" i="1" a="1"/>
  <c r="RH68" i="1" s="1"/>
  <c r="RG68" i="1" a="1"/>
  <c r="RG68" i="1" s="1"/>
  <c r="RF68" i="1" a="1"/>
  <c r="RF68" i="1" s="1"/>
  <c r="RE68" i="1" a="1"/>
  <c r="RE68" i="1" s="1"/>
  <c r="RK67" i="1" a="1"/>
  <c r="RK67" i="1" s="1"/>
  <c r="RJ67" i="1" a="1"/>
  <c r="RJ67" i="1" s="1"/>
  <c r="RI67" i="1" a="1"/>
  <c r="RI67" i="1" s="1"/>
  <c r="RH67" i="1" a="1"/>
  <c r="RH67" i="1" s="1"/>
  <c r="RG67" i="1" a="1"/>
  <c r="RG67" i="1" s="1"/>
  <c r="RF67" i="1" a="1"/>
  <c r="RF67" i="1" s="1"/>
  <c r="RE67" i="1" a="1"/>
  <c r="RE67" i="1" s="1"/>
  <c r="RK66" i="1" a="1"/>
  <c r="RK66" i="1" s="1"/>
  <c r="RJ66" i="1" a="1"/>
  <c r="RJ66" i="1" s="1"/>
  <c r="RI66" i="1" a="1"/>
  <c r="RI66" i="1" s="1"/>
  <c r="RH66" i="1" a="1"/>
  <c r="RH66" i="1" s="1"/>
  <c r="RG66" i="1" a="1"/>
  <c r="RG66" i="1" s="1"/>
  <c r="RF66" i="1" a="1"/>
  <c r="RF66" i="1" s="1"/>
  <c r="RE66" i="1" a="1"/>
  <c r="RE66" i="1" s="1"/>
  <c r="RK65" i="1" a="1"/>
  <c r="RK65" i="1" s="1"/>
  <c r="RJ65" i="1" a="1"/>
  <c r="RJ65" i="1" s="1"/>
  <c r="RI65" i="1" a="1"/>
  <c r="RI65" i="1" s="1"/>
  <c r="RH65" i="1" a="1"/>
  <c r="RH65" i="1" s="1"/>
  <c r="RG65" i="1" a="1"/>
  <c r="RG65" i="1" s="1"/>
  <c r="RF65" i="1" a="1"/>
  <c r="RF65" i="1" s="1"/>
  <c r="RE65" i="1" a="1"/>
  <c r="RE65" i="1" s="1"/>
  <c r="RK64" i="1" a="1"/>
  <c r="RK64" i="1" s="1"/>
  <c r="RJ64" i="1" a="1"/>
  <c r="RJ64" i="1" s="1"/>
  <c r="RI64" i="1" a="1"/>
  <c r="RI64" i="1" s="1"/>
  <c r="RH64" i="1" a="1"/>
  <c r="RH64" i="1" s="1"/>
  <c r="RG64" i="1" a="1"/>
  <c r="RG64" i="1" s="1"/>
  <c r="RF64" i="1" a="1"/>
  <c r="RF64" i="1" s="1"/>
  <c r="RE64" i="1" a="1"/>
  <c r="RE64" i="1" s="1"/>
  <c r="RK63" i="1" a="1"/>
  <c r="RK63" i="1" s="1"/>
  <c r="RJ63" i="1" a="1"/>
  <c r="RJ63" i="1" s="1"/>
  <c r="RI63" i="1" a="1"/>
  <c r="RI63" i="1" s="1"/>
  <c r="RH63" i="1" a="1"/>
  <c r="RH63" i="1" s="1"/>
  <c r="RG63" i="1" a="1"/>
  <c r="RG63" i="1" s="1"/>
  <c r="RF63" i="1" a="1"/>
  <c r="RF63" i="1" s="1"/>
  <c r="RE63" i="1" a="1"/>
  <c r="RE63" i="1" s="1"/>
  <c r="RK62" i="1" a="1"/>
  <c r="RK62" i="1" s="1"/>
  <c r="RJ62" i="1" a="1"/>
  <c r="RJ62" i="1" s="1"/>
  <c r="RI62" i="1" a="1"/>
  <c r="RI62" i="1" s="1"/>
  <c r="RH62" i="1" a="1"/>
  <c r="RH62" i="1" s="1"/>
  <c r="RG62" i="1" a="1"/>
  <c r="RG62" i="1" s="1"/>
  <c r="RF62" i="1" a="1"/>
  <c r="RF62" i="1" s="1"/>
  <c r="RE62" i="1" a="1"/>
  <c r="RE62" i="1" s="1"/>
  <c r="RK61" i="1" a="1"/>
  <c r="RK61" i="1" s="1"/>
  <c r="RJ61" i="1" a="1"/>
  <c r="RJ61" i="1" s="1"/>
  <c r="RI61" i="1" a="1"/>
  <c r="RI61" i="1" s="1"/>
  <c r="RH61" i="1" a="1"/>
  <c r="RH61" i="1" s="1"/>
  <c r="RG61" i="1" a="1"/>
  <c r="RG61" i="1" s="1"/>
  <c r="RF61" i="1" a="1"/>
  <c r="RF61" i="1" s="1"/>
  <c r="RE61" i="1" a="1"/>
  <c r="RE61" i="1" s="1"/>
  <c r="RK60" i="1" a="1"/>
  <c r="RK60" i="1" s="1"/>
  <c r="RJ60" i="1" a="1"/>
  <c r="RJ60" i="1" s="1"/>
  <c r="RI60" i="1" a="1"/>
  <c r="RI60" i="1" s="1"/>
  <c r="RH60" i="1" a="1"/>
  <c r="RH60" i="1" s="1"/>
  <c r="RG60" i="1" a="1"/>
  <c r="RG60" i="1" s="1"/>
  <c r="RF60" i="1" a="1"/>
  <c r="RF60" i="1" s="1"/>
  <c r="RE60" i="1" a="1"/>
  <c r="RE60" i="1" s="1"/>
  <c r="RK59" i="1" a="1"/>
  <c r="RK59" i="1" s="1"/>
  <c r="RJ59" i="1" a="1"/>
  <c r="RJ59" i="1" s="1"/>
  <c r="RI59" i="1" a="1"/>
  <c r="RI59" i="1" s="1"/>
  <c r="RH59" i="1" a="1"/>
  <c r="RH59" i="1" s="1"/>
  <c r="RG59" i="1" a="1"/>
  <c r="RG59" i="1" s="1"/>
  <c r="RF59" i="1" a="1"/>
  <c r="RF59" i="1" s="1"/>
  <c r="RE59" i="1" a="1"/>
  <c r="RE59" i="1" s="1"/>
  <c r="RK58" i="1" a="1"/>
  <c r="RK58" i="1" s="1"/>
  <c r="RJ58" i="1" a="1"/>
  <c r="RJ58" i="1" s="1"/>
  <c r="RI58" i="1" a="1"/>
  <c r="RI58" i="1" s="1"/>
  <c r="RH58" i="1" a="1"/>
  <c r="RH58" i="1" s="1"/>
  <c r="RG58" i="1" a="1"/>
  <c r="RG58" i="1" s="1"/>
  <c r="RF58" i="1" a="1"/>
  <c r="RF58" i="1" s="1"/>
  <c r="RE58" i="1" a="1"/>
  <c r="RE58" i="1" s="1"/>
  <c r="RK57" i="1" a="1"/>
  <c r="RK57" i="1" s="1"/>
  <c r="RJ57" i="1" a="1"/>
  <c r="RJ57" i="1" s="1"/>
  <c r="RI57" i="1" a="1"/>
  <c r="RI57" i="1" s="1"/>
  <c r="RH57" i="1" a="1"/>
  <c r="RH57" i="1" s="1"/>
  <c r="RG57" i="1" a="1"/>
  <c r="RG57" i="1" s="1"/>
  <c r="RF57" i="1" a="1"/>
  <c r="RF57" i="1" s="1"/>
  <c r="RE57" i="1" a="1"/>
  <c r="RE57" i="1" s="1"/>
  <c r="RK56" i="1" a="1"/>
  <c r="RK56" i="1" s="1"/>
  <c r="RJ56" i="1" a="1"/>
  <c r="RJ56" i="1" s="1"/>
  <c r="RI56" i="1" a="1"/>
  <c r="RI56" i="1" s="1"/>
  <c r="RH56" i="1" a="1"/>
  <c r="RH56" i="1" s="1"/>
  <c r="RG56" i="1" a="1"/>
  <c r="RG56" i="1" s="1"/>
  <c r="RF56" i="1" a="1"/>
  <c r="RF56" i="1" s="1"/>
  <c r="RE56" i="1" a="1"/>
  <c r="RE56" i="1" s="1"/>
  <c r="RK55" i="1" a="1"/>
  <c r="RK55" i="1" s="1"/>
  <c r="RJ55" i="1" a="1"/>
  <c r="RJ55" i="1" s="1"/>
  <c r="RI55" i="1" a="1"/>
  <c r="RI55" i="1" s="1"/>
  <c r="RH55" i="1" a="1"/>
  <c r="RH55" i="1" s="1"/>
  <c r="RG55" i="1" a="1"/>
  <c r="RG55" i="1" s="1"/>
  <c r="RF55" i="1" a="1"/>
  <c r="RF55" i="1" s="1"/>
  <c r="RE55" i="1" a="1"/>
  <c r="RE55" i="1" s="1"/>
  <c r="RK54" i="1" a="1"/>
  <c r="RK54" i="1" s="1"/>
  <c r="RJ54" i="1" a="1"/>
  <c r="RJ54" i="1" s="1"/>
  <c r="RI54" i="1" a="1"/>
  <c r="RI54" i="1" s="1"/>
  <c r="RH54" i="1" a="1"/>
  <c r="RH54" i="1" s="1"/>
  <c r="RG54" i="1" a="1"/>
  <c r="RG54" i="1" s="1"/>
  <c r="RF54" i="1" a="1"/>
  <c r="RF54" i="1" s="1"/>
  <c r="RE54" i="1" a="1"/>
  <c r="RE54" i="1" s="1"/>
  <c r="RK53" i="1" a="1"/>
  <c r="RK53" i="1" s="1"/>
  <c r="RJ53" i="1" a="1"/>
  <c r="RJ53" i="1" s="1"/>
  <c r="RI53" i="1" a="1"/>
  <c r="RI53" i="1" s="1"/>
  <c r="RH53" i="1" a="1"/>
  <c r="RH53" i="1" s="1"/>
  <c r="RG53" i="1" a="1"/>
  <c r="RG53" i="1" s="1"/>
  <c r="RF53" i="1" a="1"/>
  <c r="RF53" i="1" s="1"/>
  <c r="RE53" i="1" a="1"/>
  <c r="RE53" i="1" s="1"/>
  <c r="RK52" i="1" a="1"/>
  <c r="RK52" i="1" s="1"/>
  <c r="RJ52" i="1" a="1"/>
  <c r="RJ52" i="1" s="1"/>
  <c r="RI52" i="1" a="1"/>
  <c r="RI52" i="1" s="1"/>
  <c r="RH52" i="1" a="1"/>
  <c r="RH52" i="1" s="1"/>
  <c r="RG52" i="1" a="1"/>
  <c r="RG52" i="1" s="1"/>
  <c r="RF52" i="1" a="1"/>
  <c r="RF52" i="1" s="1"/>
  <c r="RE52" i="1" a="1"/>
  <c r="RE52" i="1" s="1"/>
  <c r="RK51" i="1" a="1"/>
  <c r="RK51" i="1" s="1"/>
  <c r="RJ51" i="1" a="1"/>
  <c r="RJ51" i="1" s="1"/>
  <c r="RI51" i="1" a="1"/>
  <c r="RI51" i="1" s="1"/>
  <c r="RH51" i="1" a="1"/>
  <c r="RH51" i="1" s="1"/>
  <c r="RG51" i="1" a="1"/>
  <c r="RG51" i="1" s="1"/>
  <c r="RF51" i="1" a="1"/>
  <c r="RF51" i="1" s="1"/>
  <c r="RE51" i="1" a="1"/>
  <c r="RE51" i="1" s="1"/>
  <c r="RK50" i="1" a="1"/>
  <c r="RK50" i="1" s="1"/>
  <c r="RJ50" i="1" a="1"/>
  <c r="RJ50" i="1" s="1"/>
  <c r="RI50" i="1" a="1"/>
  <c r="RI50" i="1" s="1"/>
  <c r="RH50" i="1" a="1"/>
  <c r="RH50" i="1" s="1"/>
  <c r="RG50" i="1" a="1"/>
  <c r="RG50" i="1" s="1"/>
  <c r="RF50" i="1" a="1"/>
  <c r="RF50" i="1" s="1"/>
  <c r="RE50" i="1" a="1"/>
  <c r="RE50" i="1" s="1"/>
  <c r="RK49" i="1" a="1"/>
  <c r="RK49" i="1" s="1"/>
  <c r="RJ49" i="1" a="1"/>
  <c r="RJ49" i="1" s="1"/>
  <c r="RI49" i="1" a="1"/>
  <c r="RI49" i="1" s="1"/>
  <c r="RH49" i="1" a="1"/>
  <c r="RH49" i="1" s="1"/>
  <c r="RG49" i="1" a="1"/>
  <c r="RG49" i="1" s="1"/>
  <c r="RF49" i="1" a="1"/>
  <c r="RF49" i="1" s="1"/>
  <c r="RE49" i="1" a="1"/>
  <c r="RE49" i="1" s="1"/>
  <c r="RK48" i="1" a="1"/>
  <c r="RK48" i="1" s="1"/>
  <c r="RJ48" i="1" a="1"/>
  <c r="RJ48" i="1" s="1"/>
  <c r="RI48" i="1" a="1"/>
  <c r="RI48" i="1" s="1"/>
  <c r="RH48" i="1" a="1"/>
  <c r="RH48" i="1" s="1"/>
  <c r="RG48" i="1" a="1"/>
  <c r="RG48" i="1" s="1"/>
  <c r="RF48" i="1" a="1"/>
  <c r="RF48" i="1" s="1"/>
  <c r="RE48" i="1" a="1"/>
  <c r="RE48" i="1" s="1"/>
  <c r="RK47" i="1" a="1"/>
  <c r="RK47" i="1" s="1"/>
  <c r="RJ47" i="1" a="1"/>
  <c r="RJ47" i="1" s="1"/>
  <c r="RI47" i="1" a="1"/>
  <c r="RI47" i="1" s="1"/>
  <c r="RH47" i="1" a="1"/>
  <c r="RH47" i="1" s="1"/>
  <c r="RG47" i="1" a="1"/>
  <c r="RG47" i="1" s="1"/>
  <c r="RF47" i="1" a="1"/>
  <c r="RF47" i="1" s="1"/>
  <c r="RE47" i="1" a="1"/>
  <c r="RE47" i="1" s="1"/>
  <c r="RK46" i="1" a="1"/>
  <c r="RK46" i="1" s="1"/>
  <c r="RJ46" i="1" a="1"/>
  <c r="RJ46" i="1" s="1"/>
  <c r="RI46" i="1" a="1"/>
  <c r="RI46" i="1" s="1"/>
  <c r="RH46" i="1" a="1"/>
  <c r="RH46" i="1" s="1"/>
  <c r="RG46" i="1" a="1"/>
  <c r="RG46" i="1" s="1"/>
  <c r="RF46" i="1" a="1"/>
  <c r="RF46" i="1" s="1"/>
  <c r="RE46" i="1" a="1"/>
  <c r="RE46" i="1" s="1"/>
  <c r="RK45" i="1" a="1"/>
  <c r="RK45" i="1" s="1"/>
  <c r="RJ45" i="1" a="1"/>
  <c r="RJ45" i="1" s="1"/>
  <c r="RK44" i="1" a="1"/>
  <c r="RK44" i="1" s="1"/>
  <c r="RJ44" i="1" a="1"/>
  <c r="RJ44" i="1" s="1"/>
  <c r="RK43" i="1" a="1"/>
  <c r="RK43" i="1" s="1"/>
  <c r="RJ43" i="1" a="1"/>
  <c r="RJ43" i="1" s="1"/>
  <c r="RK42" i="1" a="1"/>
  <c r="RK42" i="1" s="1"/>
  <c r="RJ42" i="1" a="1"/>
  <c r="RJ42" i="1" s="1"/>
  <c r="RK41" i="1" a="1"/>
  <c r="RK41" i="1" s="1"/>
  <c r="RJ41" i="1" a="1"/>
  <c r="RJ41" i="1" s="1"/>
  <c r="RK40" i="1" a="1"/>
  <c r="RK40" i="1" s="1"/>
  <c r="RJ40" i="1" a="1"/>
  <c r="RJ40" i="1" s="1"/>
  <c r="RK39" i="1" a="1"/>
  <c r="RK39" i="1" s="1"/>
  <c r="RJ39" i="1" a="1"/>
  <c r="RJ39" i="1" s="1"/>
  <c r="RK38" i="1" a="1"/>
  <c r="RK38" i="1" s="1"/>
  <c r="RJ38" i="1" a="1"/>
  <c r="RJ38" i="1" s="1"/>
  <c r="RK37" i="1" a="1"/>
  <c r="RK37" i="1" s="1"/>
  <c r="RJ37" i="1" a="1"/>
  <c r="RJ37" i="1" s="1"/>
  <c r="RK36" i="1" a="1"/>
  <c r="RK36" i="1" s="1"/>
  <c r="RJ36" i="1" a="1"/>
  <c r="RJ36" i="1" s="1"/>
  <c r="RK35" i="1" a="1"/>
  <c r="RK35" i="1" s="1"/>
  <c r="RJ35" i="1" a="1"/>
  <c r="RJ35" i="1" s="1"/>
  <c r="RK34" i="1" a="1"/>
  <c r="RK34" i="1" s="1"/>
  <c r="RJ34" i="1" a="1"/>
  <c r="RJ34" i="1" s="1"/>
  <c r="RK33" i="1" a="1"/>
  <c r="RK33" i="1" s="1"/>
  <c r="RJ33" i="1" a="1"/>
  <c r="RJ33" i="1" s="1"/>
  <c r="RE33" i="1" a="1"/>
  <c r="RE33" i="1" s="1"/>
  <c r="RK32" i="1" a="1"/>
  <c r="RK32" i="1" s="1"/>
  <c r="RJ32" i="1" a="1"/>
  <c r="RJ32" i="1" s="1"/>
  <c r="RI32" i="1" a="1"/>
  <c r="RI32" i="1" s="1"/>
  <c r="RE32" i="1" a="1"/>
  <c r="RE32" i="1" s="1"/>
  <c r="RK31" i="1" a="1"/>
  <c r="RK31" i="1" s="1"/>
  <c r="RJ31" i="1" a="1"/>
  <c r="RJ31" i="1" s="1"/>
  <c r="RK30" i="1" a="1"/>
  <c r="RK30" i="1" s="1"/>
  <c r="RJ30" i="1" a="1"/>
  <c r="RJ30" i="1" s="1"/>
  <c r="RK29" i="1" a="1"/>
  <c r="RK29" i="1" s="1"/>
  <c r="RJ29" i="1" a="1"/>
  <c r="RJ29" i="1" s="1"/>
  <c r="RI29" i="1" a="1"/>
  <c r="RI29" i="1" s="1"/>
  <c r="RH29" i="1" a="1"/>
  <c r="RH29" i="1" s="1"/>
  <c r="RG29" i="1" a="1"/>
  <c r="RG29" i="1" s="1"/>
  <c r="RK28" i="1" a="1"/>
  <c r="RK28" i="1" s="1"/>
  <c r="RJ28" i="1" a="1"/>
  <c r="RJ28" i="1" s="1"/>
  <c r="RK27" i="1" a="1"/>
  <c r="RK27" i="1" s="1"/>
  <c r="RJ27" i="1" a="1"/>
  <c r="RJ27" i="1" s="1"/>
  <c r="RK26" i="1" a="1"/>
  <c r="RK26" i="1" s="1"/>
  <c r="RK25" i="1" a="1"/>
  <c r="RK25" i="1" s="1"/>
  <c r="RJ25" i="1" a="1"/>
  <c r="RJ25" i="1" s="1"/>
  <c r="RK24" i="1" a="1"/>
  <c r="RK24" i="1" s="1"/>
  <c r="RJ24" i="1" a="1"/>
  <c r="RJ24" i="1" s="1"/>
  <c r="RK23" i="1" a="1"/>
  <c r="RK23" i="1" s="1"/>
  <c r="RJ23" i="1" a="1"/>
  <c r="RJ23" i="1" s="1"/>
  <c r="RK22" i="1" a="1"/>
  <c r="RK22" i="1" s="1"/>
  <c r="RJ22" i="1" a="1"/>
  <c r="RJ22" i="1" s="1"/>
  <c r="RK21" i="1" a="1"/>
  <c r="RK21" i="1" s="1"/>
  <c r="RJ21" i="1" a="1"/>
  <c r="RJ21" i="1" s="1"/>
  <c r="RK20" i="1" a="1"/>
  <c r="RK20" i="1" s="1"/>
  <c r="RJ20" i="1" a="1"/>
  <c r="RJ20" i="1" s="1"/>
  <c r="RF18" i="1" a="1"/>
  <c r="RF18" i="1" s="1"/>
  <c r="RE18" i="1" a="1"/>
  <c r="RE18" i="1" s="1"/>
  <c r="RF16" i="1" a="1"/>
  <c r="RF16" i="1" s="1"/>
  <c r="RE16" i="1" a="1"/>
  <c r="RE16" i="1" s="1"/>
  <c r="RK14" i="1" a="1"/>
  <c r="RK14" i="1" s="1"/>
  <c r="RJ14" i="1" a="1"/>
  <c r="RJ14" i="1" s="1"/>
  <c r="RK13" i="1" a="1"/>
  <c r="RK13" i="1" s="1"/>
  <c r="RJ13" i="1" a="1"/>
  <c r="RJ13" i="1" s="1"/>
  <c r="RK12" i="1" a="1"/>
  <c r="RK12" i="1" s="1"/>
  <c r="RJ12" i="1" a="1"/>
  <c r="RJ12" i="1" s="1"/>
  <c r="QH9" i="1"/>
  <c r="RB9" i="1" s="1"/>
  <c r="RV9" i="1" s="1"/>
  <c r="SP9" i="1" s="1"/>
  <c r="TJ9" i="1" s="1"/>
  <c r="UD9" i="1" s="1"/>
  <c r="UX9" i="1" s="1"/>
  <c r="VR9" i="1" s="1"/>
  <c r="WL9" i="1" s="1"/>
  <c r="XF9" i="1" s="1"/>
  <c r="XZ9" i="1" s="1"/>
  <c r="QQ260" i="1" a="1"/>
  <c r="QQ260" i="1" s="1"/>
  <c r="QP260" i="1" a="1"/>
  <c r="QP260" i="1" s="1"/>
  <c r="QO260" i="1" a="1"/>
  <c r="QO260" i="1" s="1"/>
  <c r="QN260" i="1" a="1"/>
  <c r="QN260" i="1" s="1"/>
  <c r="QM260" i="1" a="1"/>
  <c r="QM260" i="1" s="1"/>
  <c r="QL260" i="1" a="1"/>
  <c r="QL260" i="1" s="1"/>
  <c r="QK260" i="1" a="1"/>
  <c r="QK260" i="1" s="1"/>
  <c r="QQ259" i="1" a="1"/>
  <c r="QQ259" i="1" s="1"/>
  <c r="QP259" i="1" a="1"/>
  <c r="QP259" i="1" s="1"/>
  <c r="QO259" i="1" a="1"/>
  <c r="QO259" i="1" s="1"/>
  <c r="QN259" i="1" a="1"/>
  <c r="QN259" i="1" s="1"/>
  <c r="QM259" i="1" a="1"/>
  <c r="QM259" i="1" s="1"/>
  <c r="QL259" i="1" a="1"/>
  <c r="QL259" i="1" s="1"/>
  <c r="QK259" i="1" a="1"/>
  <c r="QK259" i="1" s="1"/>
  <c r="QQ258" i="1" a="1"/>
  <c r="QQ258" i="1" s="1"/>
  <c r="QP258" i="1" a="1"/>
  <c r="QP258" i="1" s="1"/>
  <c r="QO258" i="1" a="1"/>
  <c r="QO258" i="1" s="1"/>
  <c r="QN258" i="1" a="1"/>
  <c r="QN258" i="1" s="1"/>
  <c r="QM258" i="1" a="1"/>
  <c r="QM258" i="1" s="1"/>
  <c r="QL258" i="1" a="1"/>
  <c r="QL258" i="1" s="1"/>
  <c r="QK258" i="1" a="1"/>
  <c r="QK258" i="1" s="1"/>
  <c r="QQ257" i="1" a="1"/>
  <c r="QQ257" i="1" s="1"/>
  <c r="QP257" i="1" a="1"/>
  <c r="QP257" i="1" s="1"/>
  <c r="QO257" i="1" a="1"/>
  <c r="QO257" i="1" s="1"/>
  <c r="QN257" i="1" a="1"/>
  <c r="QN257" i="1" s="1"/>
  <c r="QM257" i="1" a="1"/>
  <c r="QM257" i="1" s="1"/>
  <c r="QL257" i="1" a="1"/>
  <c r="QL257" i="1" s="1"/>
  <c r="QK257" i="1" a="1"/>
  <c r="QK257" i="1" s="1"/>
  <c r="QQ256" i="1" a="1"/>
  <c r="QQ256" i="1" s="1"/>
  <c r="QP256" i="1" a="1"/>
  <c r="QP256" i="1" s="1"/>
  <c r="QO256" i="1" a="1"/>
  <c r="QO256" i="1" s="1"/>
  <c r="QN256" i="1" a="1"/>
  <c r="QN256" i="1" s="1"/>
  <c r="QM256" i="1" a="1"/>
  <c r="QM256" i="1" s="1"/>
  <c r="QL256" i="1" a="1"/>
  <c r="QL256" i="1" s="1"/>
  <c r="QK256" i="1" a="1"/>
  <c r="QK256" i="1" s="1"/>
  <c r="QQ255" i="1" a="1"/>
  <c r="QQ255" i="1" s="1"/>
  <c r="QP255" i="1" a="1"/>
  <c r="QP255" i="1" s="1"/>
  <c r="QO255" i="1" a="1"/>
  <c r="QO255" i="1" s="1"/>
  <c r="QN255" i="1" a="1"/>
  <c r="QN255" i="1" s="1"/>
  <c r="QM255" i="1" a="1"/>
  <c r="QM255" i="1" s="1"/>
  <c r="QL255" i="1" a="1"/>
  <c r="QL255" i="1" s="1"/>
  <c r="QK255" i="1" a="1"/>
  <c r="QK255" i="1" s="1"/>
  <c r="QQ254" i="1" a="1"/>
  <c r="QQ254" i="1" s="1"/>
  <c r="QP254" i="1" a="1"/>
  <c r="QP254" i="1" s="1"/>
  <c r="QO254" i="1" a="1"/>
  <c r="QO254" i="1" s="1"/>
  <c r="QN254" i="1" a="1"/>
  <c r="QN254" i="1" s="1"/>
  <c r="QM254" i="1" a="1"/>
  <c r="QM254" i="1" s="1"/>
  <c r="QL254" i="1" a="1"/>
  <c r="QL254" i="1" s="1"/>
  <c r="QK254" i="1" a="1"/>
  <c r="QK254" i="1" s="1"/>
  <c r="QQ253" i="1" a="1"/>
  <c r="QQ253" i="1" s="1"/>
  <c r="QP253" i="1" a="1"/>
  <c r="QP253" i="1" s="1"/>
  <c r="QO253" i="1" a="1"/>
  <c r="QO253" i="1" s="1"/>
  <c r="QN253" i="1" a="1"/>
  <c r="QN253" i="1" s="1"/>
  <c r="QM253" i="1" a="1"/>
  <c r="QM253" i="1" s="1"/>
  <c r="QL253" i="1" a="1"/>
  <c r="QL253" i="1" s="1"/>
  <c r="QK253" i="1" a="1"/>
  <c r="QK253" i="1" s="1"/>
  <c r="QQ252" i="1" a="1"/>
  <c r="QQ252" i="1" s="1"/>
  <c r="QP252" i="1" a="1"/>
  <c r="QP252" i="1" s="1"/>
  <c r="QO252" i="1" a="1"/>
  <c r="QO252" i="1" s="1"/>
  <c r="QN252" i="1" a="1"/>
  <c r="QN252" i="1" s="1"/>
  <c r="QM252" i="1" a="1"/>
  <c r="QM252" i="1" s="1"/>
  <c r="QL252" i="1" a="1"/>
  <c r="QL252" i="1" s="1"/>
  <c r="QK252" i="1" a="1"/>
  <c r="QK252" i="1" s="1"/>
  <c r="QQ251" i="1" a="1"/>
  <c r="QQ251" i="1" s="1"/>
  <c r="QP251" i="1" a="1"/>
  <c r="QP251" i="1" s="1"/>
  <c r="QO251" i="1" a="1"/>
  <c r="QO251" i="1" s="1"/>
  <c r="QN251" i="1" a="1"/>
  <c r="QN251" i="1" s="1"/>
  <c r="QM251" i="1" a="1"/>
  <c r="QM251" i="1" s="1"/>
  <c r="QL251" i="1" a="1"/>
  <c r="QL251" i="1" s="1"/>
  <c r="QK251" i="1" a="1"/>
  <c r="QK251" i="1" s="1"/>
  <c r="QQ250" i="1" a="1"/>
  <c r="QQ250" i="1" s="1"/>
  <c r="QP250" i="1" a="1"/>
  <c r="QP250" i="1" s="1"/>
  <c r="QO250" i="1" a="1"/>
  <c r="QO250" i="1" s="1"/>
  <c r="QN250" i="1" a="1"/>
  <c r="QN250" i="1" s="1"/>
  <c r="QM250" i="1" a="1"/>
  <c r="QM250" i="1" s="1"/>
  <c r="QL250" i="1" a="1"/>
  <c r="QL250" i="1" s="1"/>
  <c r="QK250" i="1" a="1"/>
  <c r="QK250" i="1" s="1"/>
  <c r="QQ249" i="1" a="1"/>
  <c r="QQ249" i="1" s="1"/>
  <c r="QP249" i="1" a="1"/>
  <c r="QP249" i="1" s="1"/>
  <c r="QO249" i="1" a="1"/>
  <c r="QO249" i="1" s="1"/>
  <c r="QN249" i="1" a="1"/>
  <c r="QN249" i="1" s="1"/>
  <c r="QM249" i="1" a="1"/>
  <c r="QM249" i="1" s="1"/>
  <c r="QL249" i="1" a="1"/>
  <c r="QL249" i="1" s="1"/>
  <c r="QK249" i="1" a="1"/>
  <c r="QK249" i="1" s="1"/>
  <c r="QQ248" i="1" a="1"/>
  <c r="QQ248" i="1" s="1"/>
  <c r="QP248" i="1" a="1"/>
  <c r="QP248" i="1" s="1"/>
  <c r="QO248" i="1" a="1"/>
  <c r="QO248" i="1" s="1"/>
  <c r="QN248" i="1" a="1"/>
  <c r="QN248" i="1" s="1"/>
  <c r="QM248" i="1" a="1"/>
  <c r="QM248" i="1" s="1"/>
  <c r="QL248" i="1" a="1"/>
  <c r="QL248" i="1" s="1"/>
  <c r="QK248" i="1" a="1"/>
  <c r="QK248" i="1" s="1"/>
  <c r="QQ247" i="1" a="1"/>
  <c r="QQ247" i="1" s="1"/>
  <c r="QP247" i="1" a="1"/>
  <c r="QP247" i="1" s="1"/>
  <c r="QO247" i="1" a="1"/>
  <c r="QO247" i="1" s="1"/>
  <c r="QN247" i="1" a="1"/>
  <c r="QN247" i="1" s="1"/>
  <c r="QM247" i="1" a="1"/>
  <c r="QM247" i="1" s="1"/>
  <c r="QL247" i="1" a="1"/>
  <c r="QL247" i="1" s="1"/>
  <c r="QK247" i="1" a="1"/>
  <c r="QK247" i="1" s="1"/>
  <c r="QQ246" i="1" a="1"/>
  <c r="QQ246" i="1" s="1"/>
  <c r="QP246" i="1" a="1"/>
  <c r="QP246" i="1" s="1"/>
  <c r="QO246" i="1" a="1"/>
  <c r="QO246" i="1" s="1"/>
  <c r="QN246" i="1" a="1"/>
  <c r="QN246" i="1" s="1"/>
  <c r="QM246" i="1" a="1"/>
  <c r="QM246" i="1" s="1"/>
  <c r="QL246" i="1" a="1"/>
  <c r="QL246" i="1" s="1"/>
  <c r="QK246" i="1" a="1"/>
  <c r="QK246" i="1" s="1"/>
  <c r="QQ245" i="1" a="1"/>
  <c r="QQ245" i="1" s="1"/>
  <c r="QP245" i="1" a="1"/>
  <c r="QP245" i="1" s="1"/>
  <c r="QO245" i="1" a="1"/>
  <c r="QO245" i="1" s="1"/>
  <c r="QN245" i="1" a="1"/>
  <c r="QN245" i="1" s="1"/>
  <c r="QM245" i="1" a="1"/>
  <c r="QM245" i="1" s="1"/>
  <c r="QL245" i="1" a="1"/>
  <c r="QL245" i="1" s="1"/>
  <c r="QK245" i="1" a="1"/>
  <c r="QK245" i="1" s="1"/>
  <c r="QQ244" i="1" a="1"/>
  <c r="QQ244" i="1" s="1"/>
  <c r="QP244" i="1" a="1"/>
  <c r="QP244" i="1" s="1"/>
  <c r="QO244" i="1" a="1"/>
  <c r="QO244" i="1" s="1"/>
  <c r="QN244" i="1" a="1"/>
  <c r="QN244" i="1" s="1"/>
  <c r="QM244" i="1" a="1"/>
  <c r="QM244" i="1" s="1"/>
  <c r="QL244" i="1" a="1"/>
  <c r="QL244" i="1" s="1"/>
  <c r="QK244" i="1" a="1"/>
  <c r="QK244" i="1" s="1"/>
  <c r="QQ243" i="1" a="1"/>
  <c r="QQ243" i="1" s="1"/>
  <c r="QP243" i="1" a="1"/>
  <c r="QP243" i="1" s="1"/>
  <c r="QO243" i="1" a="1"/>
  <c r="QO243" i="1" s="1"/>
  <c r="QN243" i="1" a="1"/>
  <c r="QN243" i="1" s="1"/>
  <c r="QM243" i="1" a="1"/>
  <c r="QM243" i="1" s="1"/>
  <c r="QL243" i="1" a="1"/>
  <c r="QL243" i="1" s="1"/>
  <c r="QK243" i="1" a="1"/>
  <c r="QK243" i="1" s="1"/>
  <c r="QQ242" i="1" a="1"/>
  <c r="QQ242" i="1" s="1"/>
  <c r="QP242" i="1" a="1"/>
  <c r="QP242" i="1" s="1"/>
  <c r="QO242" i="1" a="1"/>
  <c r="QO242" i="1" s="1"/>
  <c r="QN242" i="1" a="1"/>
  <c r="QN242" i="1" s="1"/>
  <c r="QM242" i="1" a="1"/>
  <c r="QM242" i="1" s="1"/>
  <c r="QL242" i="1" a="1"/>
  <c r="QL242" i="1" s="1"/>
  <c r="QK242" i="1" a="1"/>
  <c r="QK242" i="1" s="1"/>
  <c r="QQ241" i="1" a="1"/>
  <c r="QQ241" i="1" s="1"/>
  <c r="QP241" i="1" a="1"/>
  <c r="QP241" i="1" s="1"/>
  <c r="QO241" i="1" a="1"/>
  <c r="QO241" i="1" s="1"/>
  <c r="QN241" i="1" a="1"/>
  <c r="QN241" i="1" s="1"/>
  <c r="QM241" i="1" a="1"/>
  <c r="QM241" i="1" s="1"/>
  <c r="QL241" i="1" a="1"/>
  <c r="QL241" i="1" s="1"/>
  <c r="QK241" i="1" a="1"/>
  <c r="QK241" i="1" s="1"/>
  <c r="QQ240" i="1" a="1"/>
  <c r="QQ240" i="1" s="1"/>
  <c r="QP240" i="1" a="1"/>
  <c r="QP240" i="1" s="1"/>
  <c r="QO240" i="1" a="1"/>
  <c r="QO240" i="1" s="1"/>
  <c r="QN240" i="1" a="1"/>
  <c r="QN240" i="1" s="1"/>
  <c r="QM240" i="1" a="1"/>
  <c r="QM240" i="1" s="1"/>
  <c r="QL240" i="1" a="1"/>
  <c r="QL240" i="1" s="1"/>
  <c r="QK240" i="1" a="1"/>
  <c r="QK240" i="1" s="1"/>
  <c r="QQ239" i="1" a="1"/>
  <c r="QQ239" i="1" s="1"/>
  <c r="QP239" i="1" a="1"/>
  <c r="QP239" i="1" s="1"/>
  <c r="QO239" i="1" a="1"/>
  <c r="QO239" i="1" s="1"/>
  <c r="QN239" i="1" a="1"/>
  <c r="QN239" i="1" s="1"/>
  <c r="QM239" i="1" a="1"/>
  <c r="QM239" i="1" s="1"/>
  <c r="QL239" i="1" a="1"/>
  <c r="QL239" i="1" s="1"/>
  <c r="QK239" i="1" a="1"/>
  <c r="QK239" i="1" s="1"/>
  <c r="QQ238" i="1" a="1"/>
  <c r="QQ238" i="1" s="1"/>
  <c r="QP238" i="1" a="1"/>
  <c r="QP238" i="1" s="1"/>
  <c r="QO238" i="1" a="1"/>
  <c r="QO238" i="1" s="1"/>
  <c r="QN238" i="1" a="1"/>
  <c r="QN238" i="1" s="1"/>
  <c r="QM238" i="1" a="1"/>
  <c r="QM238" i="1" s="1"/>
  <c r="QL238" i="1" a="1"/>
  <c r="QL238" i="1" s="1"/>
  <c r="QK238" i="1" a="1"/>
  <c r="QK238" i="1" s="1"/>
  <c r="QQ237" i="1" a="1"/>
  <c r="QQ237" i="1" s="1"/>
  <c r="QP237" i="1" a="1"/>
  <c r="QP237" i="1" s="1"/>
  <c r="QO237" i="1" a="1"/>
  <c r="QO237" i="1" s="1"/>
  <c r="QN237" i="1" a="1"/>
  <c r="QN237" i="1" s="1"/>
  <c r="QM237" i="1" a="1"/>
  <c r="QM237" i="1" s="1"/>
  <c r="QL237" i="1" a="1"/>
  <c r="QL237" i="1" s="1"/>
  <c r="QK237" i="1" a="1"/>
  <c r="QK237" i="1" s="1"/>
  <c r="QQ236" i="1" a="1"/>
  <c r="QQ236" i="1" s="1"/>
  <c r="QP236" i="1" a="1"/>
  <c r="QP236" i="1" s="1"/>
  <c r="QO236" i="1" a="1"/>
  <c r="QO236" i="1" s="1"/>
  <c r="QN236" i="1" a="1"/>
  <c r="QN236" i="1" s="1"/>
  <c r="QM236" i="1" a="1"/>
  <c r="QM236" i="1" s="1"/>
  <c r="QL236" i="1" a="1"/>
  <c r="QL236" i="1" s="1"/>
  <c r="QK236" i="1" a="1"/>
  <c r="QK236" i="1" s="1"/>
  <c r="QQ235" i="1" a="1"/>
  <c r="QQ235" i="1" s="1"/>
  <c r="QP235" i="1" a="1"/>
  <c r="QP235" i="1" s="1"/>
  <c r="QO235" i="1" a="1"/>
  <c r="QO235" i="1" s="1"/>
  <c r="QN235" i="1" a="1"/>
  <c r="QN235" i="1" s="1"/>
  <c r="QM235" i="1" a="1"/>
  <c r="QM235" i="1" s="1"/>
  <c r="QL235" i="1" a="1"/>
  <c r="QL235" i="1" s="1"/>
  <c r="QK235" i="1" a="1"/>
  <c r="QK235" i="1" s="1"/>
  <c r="QQ234" i="1" a="1"/>
  <c r="QQ234" i="1" s="1"/>
  <c r="QP234" i="1" a="1"/>
  <c r="QP234" i="1" s="1"/>
  <c r="QO234" i="1" a="1"/>
  <c r="QO234" i="1" s="1"/>
  <c r="QN234" i="1" a="1"/>
  <c r="QN234" i="1" s="1"/>
  <c r="QM234" i="1" a="1"/>
  <c r="QM234" i="1" s="1"/>
  <c r="QL234" i="1" a="1"/>
  <c r="QL234" i="1" s="1"/>
  <c r="QK234" i="1" a="1"/>
  <c r="QK234" i="1" s="1"/>
  <c r="QQ233" i="1" a="1"/>
  <c r="QQ233" i="1" s="1"/>
  <c r="QP233" i="1" a="1"/>
  <c r="QP233" i="1" s="1"/>
  <c r="QO233" i="1" a="1"/>
  <c r="QO233" i="1" s="1"/>
  <c r="QN233" i="1" a="1"/>
  <c r="QN233" i="1" s="1"/>
  <c r="QM233" i="1" a="1"/>
  <c r="QM233" i="1" s="1"/>
  <c r="QL233" i="1" a="1"/>
  <c r="QL233" i="1" s="1"/>
  <c r="QK233" i="1" a="1"/>
  <c r="QK233" i="1" s="1"/>
  <c r="QQ232" i="1" a="1"/>
  <c r="QQ232" i="1" s="1"/>
  <c r="QP232" i="1" a="1"/>
  <c r="QP232" i="1" s="1"/>
  <c r="QO232" i="1" a="1"/>
  <c r="QO232" i="1" s="1"/>
  <c r="QN232" i="1" a="1"/>
  <c r="QN232" i="1" s="1"/>
  <c r="QM232" i="1" a="1"/>
  <c r="QM232" i="1" s="1"/>
  <c r="QL232" i="1" a="1"/>
  <c r="QL232" i="1" s="1"/>
  <c r="QK232" i="1" a="1"/>
  <c r="QK232" i="1" s="1"/>
  <c r="QQ231" i="1" a="1"/>
  <c r="QQ231" i="1" s="1"/>
  <c r="QP231" i="1" a="1"/>
  <c r="QP231" i="1" s="1"/>
  <c r="QO231" i="1" a="1"/>
  <c r="QO231" i="1" s="1"/>
  <c r="QN231" i="1" a="1"/>
  <c r="QN231" i="1" s="1"/>
  <c r="QM231" i="1" a="1"/>
  <c r="QM231" i="1" s="1"/>
  <c r="QL231" i="1" a="1"/>
  <c r="QL231" i="1" s="1"/>
  <c r="QK231" i="1" a="1"/>
  <c r="QK231" i="1" s="1"/>
  <c r="QQ230" i="1" a="1"/>
  <c r="QQ230" i="1" s="1"/>
  <c r="QP230" i="1" a="1"/>
  <c r="QP230" i="1" s="1"/>
  <c r="QO230" i="1" a="1"/>
  <c r="QO230" i="1" s="1"/>
  <c r="QN230" i="1" a="1"/>
  <c r="QN230" i="1" s="1"/>
  <c r="QM230" i="1" a="1"/>
  <c r="QM230" i="1" s="1"/>
  <c r="QL230" i="1" a="1"/>
  <c r="QL230" i="1" s="1"/>
  <c r="QK230" i="1" a="1"/>
  <c r="QK230" i="1" s="1"/>
  <c r="QQ229" i="1" a="1"/>
  <c r="QQ229" i="1" s="1"/>
  <c r="QP229" i="1" a="1"/>
  <c r="QP229" i="1" s="1"/>
  <c r="QO229" i="1" a="1"/>
  <c r="QO229" i="1" s="1"/>
  <c r="QN229" i="1" a="1"/>
  <c r="QN229" i="1" s="1"/>
  <c r="QM229" i="1" a="1"/>
  <c r="QM229" i="1" s="1"/>
  <c r="QL229" i="1" a="1"/>
  <c r="QL229" i="1" s="1"/>
  <c r="QK229" i="1" a="1"/>
  <c r="QK229" i="1" s="1"/>
  <c r="QQ228" i="1" a="1"/>
  <c r="QQ228" i="1" s="1"/>
  <c r="QP228" i="1" a="1"/>
  <c r="QP228" i="1" s="1"/>
  <c r="QO228" i="1" a="1"/>
  <c r="QO228" i="1" s="1"/>
  <c r="QN228" i="1" a="1"/>
  <c r="QN228" i="1" s="1"/>
  <c r="QM228" i="1" a="1"/>
  <c r="QM228" i="1" s="1"/>
  <c r="QL228" i="1" a="1"/>
  <c r="QL228" i="1" s="1"/>
  <c r="QK228" i="1" a="1"/>
  <c r="QK228" i="1" s="1"/>
  <c r="QQ227" i="1" a="1"/>
  <c r="QQ227" i="1" s="1"/>
  <c r="QP227" i="1" a="1"/>
  <c r="QP227" i="1" s="1"/>
  <c r="QO227" i="1" a="1"/>
  <c r="QO227" i="1" s="1"/>
  <c r="QN227" i="1" a="1"/>
  <c r="QN227" i="1" s="1"/>
  <c r="QM227" i="1" a="1"/>
  <c r="QM227" i="1" s="1"/>
  <c r="QL227" i="1" a="1"/>
  <c r="QL227" i="1" s="1"/>
  <c r="QK227" i="1" a="1"/>
  <c r="QK227" i="1" s="1"/>
  <c r="QQ226" i="1" a="1"/>
  <c r="QQ226" i="1" s="1"/>
  <c r="QP226" i="1" a="1"/>
  <c r="QP226" i="1" s="1"/>
  <c r="QO226" i="1" a="1"/>
  <c r="QO226" i="1" s="1"/>
  <c r="QN226" i="1" a="1"/>
  <c r="QN226" i="1" s="1"/>
  <c r="QM226" i="1" a="1"/>
  <c r="QM226" i="1" s="1"/>
  <c r="QL226" i="1" a="1"/>
  <c r="QL226" i="1" s="1"/>
  <c r="QK226" i="1" a="1"/>
  <c r="QK226" i="1" s="1"/>
  <c r="QQ225" i="1" a="1"/>
  <c r="QQ225" i="1" s="1"/>
  <c r="QP225" i="1" a="1"/>
  <c r="QP225" i="1" s="1"/>
  <c r="QO225" i="1" a="1"/>
  <c r="QO225" i="1" s="1"/>
  <c r="QN225" i="1" a="1"/>
  <c r="QN225" i="1" s="1"/>
  <c r="QM225" i="1" a="1"/>
  <c r="QM225" i="1" s="1"/>
  <c r="QL225" i="1" a="1"/>
  <c r="QL225" i="1" s="1"/>
  <c r="QK225" i="1" a="1"/>
  <c r="QK225" i="1" s="1"/>
  <c r="QQ224" i="1" a="1"/>
  <c r="QQ224" i="1" s="1"/>
  <c r="QP224" i="1" a="1"/>
  <c r="QP224" i="1" s="1"/>
  <c r="QO224" i="1" a="1"/>
  <c r="QO224" i="1" s="1"/>
  <c r="QN224" i="1" a="1"/>
  <c r="QN224" i="1" s="1"/>
  <c r="QM224" i="1" a="1"/>
  <c r="QM224" i="1" s="1"/>
  <c r="QL224" i="1" a="1"/>
  <c r="QL224" i="1" s="1"/>
  <c r="QK224" i="1" a="1"/>
  <c r="QK224" i="1" s="1"/>
  <c r="QQ223" i="1" a="1"/>
  <c r="QQ223" i="1" s="1"/>
  <c r="QP223" i="1" a="1"/>
  <c r="QP223" i="1" s="1"/>
  <c r="QO223" i="1" a="1"/>
  <c r="QO223" i="1" s="1"/>
  <c r="QN223" i="1" a="1"/>
  <c r="QN223" i="1" s="1"/>
  <c r="QM223" i="1" a="1"/>
  <c r="QM223" i="1" s="1"/>
  <c r="QL223" i="1" a="1"/>
  <c r="QL223" i="1" s="1"/>
  <c r="QK223" i="1" a="1"/>
  <c r="QK223" i="1" s="1"/>
  <c r="QQ222" i="1" a="1"/>
  <c r="QQ222" i="1" s="1"/>
  <c r="QP222" i="1" a="1"/>
  <c r="QP222" i="1" s="1"/>
  <c r="QO222" i="1" a="1"/>
  <c r="QO222" i="1" s="1"/>
  <c r="QN222" i="1" a="1"/>
  <c r="QN222" i="1" s="1"/>
  <c r="QM222" i="1" a="1"/>
  <c r="QM222" i="1" s="1"/>
  <c r="QL222" i="1" a="1"/>
  <c r="QL222" i="1" s="1"/>
  <c r="QK222" i="1" a="1"/>
  <c r="QK222" i="1" s="1"/>
  <c r="QQ221" i="1" a="1"/>
  <c r="QQ221" i="1" s="1"/>
  <c r="QP221" i="1" a="1"/>
  <c r="QP221" i="1" s="1"/>
  <c r="QO221" i="1" a="1"/>
  <c r="QO221" i="1" s="1"/>
  <c r="QN221" i="1" a="1"/>
  <c r="QN221" i="1" s="1"/>
  <c r="QM221" i="1" a="1"/>
  <c r="QM221" i="1" s="1"/>
  <c r="QL221" i="1" a="1"/>
  <c r="QL221" i="1" s="1"/>
  <c r="QK221" i="1" a="1"/>
  <c r="QK221" i="1" s="1"/>
  <c r="QQ220" i="1" a="1"/>
  <c r="QQ220" i="1" s="1"/>
  <c r="QP220" i="1" a="1"/>
  <c r="QP220" i="1" s="1"/>
  <c r="QO220" i="1" a="1"/>
  <c r="QO220" i="1" s="1"/>
  <c r="QN220" i="1" a="1"/>
  <c r="QN220" i="1" s="1"/>
  <c r="QM220" i="1" a="1"/>
  <c r="QM220" i="1" s="1"/>
  <c r="QL220" i="1" a="1"/>
  <c r="QL220" i="1" s="1"/>
  <c r="QK220" i="1" a="1"/>
  <c r="QK220" i="1" s="1"/>
  <c r="QQ219" i="1" a="1"/>
  <c r="QQ219" i="1" s="1"/>
  <c r="QP219" i="1" a="1"/>
  <c r="QP219" i="1" s="1"/>
  <c r="QO219" i="1" a="1"/>
  <c r="QO219" i="1" s="1"/>
  <c r="QN219" i="1" a="1"/>
  <c r="QN219" i="1" s="1"/>
  <c r="QM219" i="1" a="1"/>
  <c r="QM219" i="1" s="1"/>
  <c r="QL219" i="1" a="1"/>
  <c r="QL219" i="1" s="1"/>
  <c r="QK219" i="1" a="1"/>
  <c r="QK219" i="1" s="1"/>
  <c r="QQ218" i="1" a="1"/>
  <c r="QQ218" i="1" s="1"/>
  <c r="QP218" i="1" a="1"/>
  <c r="QP218" i="1" s="1"/>
  <c r="QO218" i="1" a="1"/>
  <c r="QO218" i="1" s="1"/>
  <c r="QN218" i="1" a="1"/>
  <c r="QN218" i="1" s="1"/>
  <c r="QM218" i="1" a="1"/>
  <c r="QM218" i="1" s="1"/>
  <c r="QL218" i="1" a="1"/>
  <c r="QL218" i="1" s="1"/>
  <c r="QK218" i="1" a="1"/>
  <c r="QK218" i="1" s="1"/>
  <c r="QQ217" i="1" a="1"/>
  <c r="QQ217" i="1" s="1"/>
  <c r="QP217" i="1" a="1"/>
  <c r="QP217" i="1" s="1"/>
  <c r="QO217" i="1" a="1"/>
  <c r="QO217" i="1" s="1"/>
  <c r="QN217" i="1" a="1"/>
  <c r="QN217" i="1" s="1"/>
  <c r="QM217" i="1" a="1"/>
  <c r="QM217" i="1" s="1"/>
  <c r="QL217" i="1" a="1"/>
  <c r="QL217" i="1" s="1"/>
  <c r="QK217" i="1" a="1"/>
  <c r="QK217" i="1" s="1"/>
  <c r="QQ216" i="1" a="1"/>
  <c r="QQ216" i="1" s="1"/>
  <c r="QP216" i="1" a="1"/>
  <c r="QP216" i="1" s="1"/>
  <c r="QO216" i="1" a="1"/>
  <c r="QO216" i="1" s="1"/>
  <c r="QN216" i="1" a="1"/>
  <c r="QN216" i="1" s="1"/>
  <c r="QM216" i="1" a="1"/>
  <c r="QM216" i="1" s="1"/>
  <c r="QL216" i="1" a="1"/>
  <c r="QL216" i="1" s="1"/>
  <c r="QK216" i="1" a="1"/>
  <c r="QK216" i="1" s="1"/>
  <c r="QQ215" i="1" a="1"/>
  <c r="QQ215" i="1" s="1"/>
  <c r="QP215" i="1" a="1"/>
  <c r="QP215" i="1" s="1"/>
  <c r="QO215" i="1" a="1"/>
  <c r="QO215" i="1" s="1"/>
  <c r="QN215" i="1" a="1"/>
  <c r="QN215" i="1" s="1"/>
  <c r="QM215" i="1" a="1"/>
  <c r="QM215" i="1" s="1"/>
  <c r="QL215" i="1" a="1"/>
  <c r="QL215" i="1" s="1"/>
  <c r="QK215" i="1" a="1"/>
  <c r="QK215" i="1" s="1"/>
  <c r="QQ214" i="1" a="1"/>
  <c r="QQ214" i="1" s="1"/>
  <c r="QP214" i="1" a="1"/>
  <c r="QP214" i="1" s="1"/>
  <c r="QO214" i="1" a="1"/>
  <c r="QO214" i="1" s="1"/>
  <c r="QN214" i="1" a="1"/>
  <c r="QN214" i="1" s="1"/>
  <c r="QM214" i="1" a="1"/>
  <c r="QM214" i="1" s="1"/>
  <c r="QL214" i="1" a="1"/>
  <c r="QL214" i="1" s="1"/>
  <c r="QK214" i="1" a="1"/>
  <c r="QK214" i="1" s="1"/>
  <c r="QQ213" i="1" a="1"/>
  <c r="QQ213" i="1" s="1"/>
  <c r="QP213" i="1" a="1"/>
  <c r="QP213" i="1" s="1"/>
  <c r="QO213" i="1" a="1"/>
  <c r="QO213" i="1" s="1"/>
  <c r="QN213" i="1" a="1"/>
  <c r="QN213" i="1" s="1"/>
  <c r="QM213" i="1" a="1"/>
  <c r="QM213" i="1" s="1"/>
  <c r="QL213" i="1" a="1"/>
  <c r="QL213" i="1" s="1"/>
  <c r="QK213" i="1" a="1"/>
  <c r="QK213" i="1" s="1"/>
  <c r="QQ212" i="1" a="1"/>
  <c r="QQ212" i="1" s="1"/>
  <c r="QP212" i="1" a="1"/>
  <c r="QP212" i="1" s="1"/>
  <c r="QO212" i="1" a="1"/>
  <c r="QO212" i="1" s="1"/>
  <c r="QN212" i="1" a="1"/>
  <c r="QN212" i="1" s="1"/>
  <c r="QM212" i="1" a="1"/>
  <c r="QM212" i="1" s="1"/>
  <c r="QL212" i="1" a="1"/>
  <c r="QL212" i="1" s="1"/>
  <c r="QK212" i="1" a="1"/>
  <c r="QK212" i="1" s="1"/>
  <c r="QQ211" i="1" a="1"/>
  <c r="QQ211" i="1" s="1"/>
  <c r="QP211" i="1" a="1"/>
  <c r="QP211" i="1" s="1"/>
  <c r="QO211" i="1" a="1"/>
  <c r="QO211" i="1" s="1"/>
  <c r="QN211" i="1" a="1"/>
  <c r="QN211" i="1" s="1"/>
  <c r="QM211" i="1" a="1"/>
  <c r="QM211" i="1" s="1"/>
  <c r="QL211" i="1" a="1"/>
  <c r="QL211" i="1" s="1"/>
  <c r="QK211" i="1" a="1"/>
  <c r="QK211" i="1" s="1"/>
  <c r="QQ210" i="1" a="1"/>
  <c r="QQ210" i="1" s="1"/>
  <c r="QP210" i="1" a="1"/>
  <c r="QP210" i="1" s="1"/>
  <c r="QO210" i="1" a="1"/>
  <c r="QO210" i="1" s="1"/>
  <c r="QN210" i="1" a="1"/>
  <c r="QN210" i="1" s="1"/>
  <c r="QM210" i="1" a="1"/>
  <c r="QM210" i="1" s="1"/>
  <c r="QL210" i="1" a="1"/>
  <c r="QL210" i="1" s="1"/>
  <c r="QK210" i="1" a="1"/>
  <c r="QK210" i="1" s="1"/>
  <c r="QQ209" i="1" a="1"/>
  <c r="QQ209" i="1" s="1"/>
  <c r="QP209" i="1" a="1"/>
  <c r="QP209" i="1" s="1"/>
  <c r="QO209" i="1" a="1"/>
  <c r="QO209" i="1" s="1"/>
  <c r="QN209" i="1" a="1"/>
  <c r="QN209" i="1" s="1"/>
  <c r="QM209" i="1" a="1"/>
  <c r="QM209" i="1" s="1"/>
  <c r="QL209" i="1" a="1"/>
  <c r="QL209" i="1" s="1"/>
  <c r="QK209" i="1" a="1"/>
  <c r="QK209" i="1" s="1"/>
  <c r="QQ208" i="1" a="1"/>
  <c r="QQ208" i="1" s="1"/>
  <c r="QP208" i="1" a="1"/>
  <c r="QP208" i="1" s="1"/>
  <c r="QO208" i="1" a="1"/>
  <c r="QO208" i="1" s="1"/>
  <c r="QN208" i="1" a="1"/>
  <c r="QN208" i="1" s="1"/>
  <c r="QM208" i="1" a="1"/>
  <c r="QM208" i="1" s="1"/>
  <c r="QL208" i="1" a="1"/>
  <c r="QL208" i="1" s="1"/>
  <c r="QK208" i="1" a="1"/>
  <c r="QK208" i="1" s="1"/>
  <c r="QQ207" i="1" a="1"/>
  <c r="QQ207" i="1" s="1"/>
  <c r="QP207" i="1" a="1"/>
  <c r="QP207" i="1" s="1"/>
  <c r="QO207" i="1" a="1"/>
  <c r="QO207" i="1" s="1"/>
  <c r="QN207" i="1" a="1"/>
  <c r="QN207" i="1" s="1"/>
  <c r="QM207" i="1" a="1"/>
  <c r="QM207" i="1" s="1"/>
  <c r="QL207" i="1" a="1"/>
  <c r="QL207" i="1" s="1"/>
  <c r="QK207" i="1" a="1"/>
  <c r="QK207" i="1" s="1"/>
  <c r="QQ206" i="1" a="1"/>
  <c r="QQ206" i="1" s="1"/>
  <c r="QP206" i="1" a="1"/>
  <c r="QP206" i="1" s="1"/>
  <c r="QO206" i="1" a="1"/>
  <c r="QO206" i="1" s="1"/>
  <c r="QN206" i="1" a="1"/>
  <c r="QN206" i="1" s="1"/>
  <c r="QM206" i="1" a="1"/>
  <c r="QM206" i="1" s="1"/>
  <c r="QL206" i="1" a="1"/>
  <c r="QL206" i="1" s="1"/>
  <c r="QK206" i="1" a="1"/>
  <c r="QK206" i="1" s="1"/>
  <c r="QQ205" i="1" a="1"/>
  <c r="QQ205" i="1" s="1"/>
  <c r="QP205" i="1" a="1"/>
  <c r="QP205" i="1" s="1"/>
  <c r="QO205" i="1" a="1"/>
  <c r="QO205" i="1" s="1"/>
  <c r="QN205" i="1" a="1"/>
  <c r="QN205" i="1" s="1"/>
  <c r="QM205" i="1" a="1"/>
  <c r="QM205" i="1" s="1"/>
  <c r="QL205" i="1" a="1"/>
  <c r="QL205" i="1" s="1"/>
  <c r="QK205" i="1" a="1"/>
  <c r="QK205" i="1" s="1"/>
  <c r="QQ204" i="1" a="1"/>
  <c r="QQ204" i="1" s="1"/>
  <c r="QP204" i="1" a="1"/>
  <c r="QP204" i="1" s="1"/>
  <c r="QO204" i="1" a="1"/>
  <c r="QO204" i="1" s="1"/>
  <c r="QN204" i="1" a="1"/>
  <c r="QN204" i="1" s="1"/>
  <c r="QM204" i="1" a="1"/>
  <c r="QM204" i="1" s="1"/>
  <c r="QL204" i="1" a="1"/>
  <c r="QL204" i="1" s="1"/>
  <c r="QK204" i="1" a="1"/>
  <c r="QK204" i="1" s="1"/>
  <c r="QQ203" i="1" a="1"/>
  <c r="QQ203" i="1" s="1"/>
  <c r="QP203" i="1" a="1"/>
  <c r="QP203" i="1" s="1"/>
  <c r="QO203" i="1" a="1"/>
  <c r="QO203" i="1" s="1"/>
  <c r="QN203" i="1" a="1"/>
  <c r="QN203" i="1" s="1"/>
  <c r="QM203" i="1" a="1"/>
  <c r="QM203" i="1" s="1"/>
  <c r="QL203" i="1" a="1"/>
  <c r="QL203" i="1" s="1"/>
  <c r="QK203" i="1" a="1"/>
  <c r="QK203" i="1" s="1"/>
  <c r="QQ202" i="1" a="1"/>
  <c r="QQ202" i="1" s="1"/>
  <c r="QP202" i="1" a="1"/>
  <c r="QP202" i="1" s="1"/>
  <c r="QO202" i="1" a="1"/>
  <c r="QO202" i="1" s="1"/>
  <c r="QN202" i="1" a="1"/>
  <c r="QN202" i="1" s="1"/>
  <c r="QM202" i="1" a="1"/>
  <c r="QM202" i="1" s="1"/>
  <c r="QL202" i="1" a="1"/>
  <c r="QL202" i="1" s="1"/>
  <c r="QK202" i="1" a="1"/>
  <c r="QK202" i="1" s="1"/>
  <c r="QQ201" i="1" a="1"/>
  <c r="QQ201" i="1" s="1"/>
  <c r="QP201" i="1" a="1"/>
  <c r="QP201" i="1" s="1"/>
  <c r="QO201" i="1" a="1"/>
  <c r="QO201" i="1" s="1"/>
  <c r="QN201" i="1" a="1"/>
  <c r="QN201" i="1" s="1"/>
  <c r="QM201" i="1" a="1"/>
  <c r="QM201" i="1" s="1"/>
  <c r="QL201" i="1" a="1"/>
  <c r="QL201" i="1" s="1"/>
  <c r="QK201" i="1" a="1"/>
  <c r="QK201" i="1" s="1"/>
  <c r="QQ200" i="1" a="1"/>
  <c r="QQ200" i="1" s="1"/>
  <c r="QP200" i="1" a="1"/>
  <c r="QP200" i="1" s="1"/>
  <c r="QO200" i="1" a="1"/>
  <c r="QO200" i="1" s="1"/>
  <c r="QN200" i="1" a="1"/>
  <c r="QN200" i="1" s="1"/>
  <c r="QM200" i="1" a="1"/>
  <c r="QM200" i="1" s="1"/>
  <c r="QL200" i="1" a="1"/>
  <c r="QL200" i="1" s="1"/>
  <c r="QK200" i="1" a="1"/>
  <c r="QK200" i="1" s="1"/>
  <c r="QQ199" i="1" a="1"/>
  <c r="QQ199" i="1" s="1"/>
  <c r="QP199" i="1" a="1"/>
  <c r="QP199" i="1" s="1"/>
  <c r="QO199" i="1" a="1"/>
  <c r="QO199" i="1" s="1"/>
  <c r="QN199" i="1" a="1"/>
  <c r="QN199" i="1" s="1"/>
  <c r="QM199" i="1" a="1"/>
  <c r="QM199" i="1" s="1"/>
  <c r="QL199" i="1" a="1"/>
  <c r="QL199" i="1" s="1"/>
  <c r="QK199" i="1" a="1"/>
  <c r="QK199" i="1" s="1"/>
  <c r="QQ198" i="1" a="1"/>
  <c r="QQ198" i="1" s="1"/>
  <c r="QP198" i="1" a="1"/>
  <c r="QP198" i="1" s="1"/>
  <c r="QO198" i="1" a="1"/>
  <c r="QO198" i="1" s="1"/>
  <c r="QN198" i="1" a="1"/>
  <c r="QN198" i="1" s="1"/>
  <c r="QM198" i="1" a="1"/>
  <c r="QM198" i="1" s="1"/>
  <c r="QL198" i="1" a="1"/>
  <c r="QL198" i="1" s="1"/>
  <c r="QK198" i="1" a="1"/>
  <c r="QK198" i="1" s="1"/>
  <c r="QQ197" i="1" a="1"/>
  <c r="QQ197" i="1" s="1"/>
  <c r="QP197" i="1" a="1"/>
  <c r="QP197" i="1" s="1"/>
  <c r="QO197" i="1" a="1"/>
  <c r="QO197" i="1" s="1"/>
  <c r="QN197" i="1" a="1"/>
  <c r="QN197" i="1" s="1"/>
  <c r="QM197" i="1" a="1"/>
  <c r="QM197" i="1" s="1"/>
  <c r="QL197" i="1" a="1"/>
  <c r="QL197" i="1" s="1"/>
  <c r="QK197" i="1" a="1"/>
  <c r="QK197" i="1" s="1"/>
  <c r="QQ196" i="1" a="1"/>
  <c r="QQ196" i="1" s="1"/>
  <c r="QP196" i="1" a="1"/>
  <c r="QP196" i="1" s="1"/>
  <c r="QO196" i="1" a="1"/>
  <c r="QO196" i="1" s="1"/>
  <c r="QN196" i="1" a="1"/>
  <c r="QN196" i="1" s="1"/>
  <c r="QM196" i="1" a="1"/>
  <c r="QM196" i="1" s="1"/>
  <c r="QL196" i="1" a="1"/>
  <c r="QL196" i="1" s="1"/>
  <c r="QK196" i="1" a="1"/>
  <c r="QK196" i="1" s="1"/>
  <c r="QQ195" i="1" a="1"/>
  <c r="QQ195" i="1" s="1"/>
  <c r="QP195" i="1" a="1"/>
  <c r="QP195" i="1" s="1"/>
  <c r="QO195" i="1" a="1"/>
  <c r="QO195" i="1" s="1"/>
  <c r="QN195" i="1" a="1"/>
  <c r="QN195" i="1" s="1"/>
  <c r="QM195" i="1" a="1"/>
  <c r="QM195" i="1" s="1"/>
  <c r="QL195" i="1" a="1"/>
  <c r="QL195" i="1" s="1"/>
  <c r="QK195" i="1" a="1"/>
  <c r="QK195" i="1" s="1"/>
  <c r="QQ194" i="1" a="1"/>
  <c r="QQ194" i="1" s="1"/>
  <c r="QP194" i="1" a="1"/>
  <c r="QP194" i="1" s="1"/>
  <c r="QO194" i="1" a="1"/>
  <c r="QO194" i="1" s="1"/>
  <c r="QN194" i="1" a="1"/>
  <c r="QN194" i="1" s="1"/>
  <c r="QM194" i="1" a="1"/>
  <c r="QM194" i="1" s="1"/>
  <c r="QL194" i="1" a="1"/>
  <c r="QL194" i="1" s="1"/>
  <c r="QK194" i="1" a="1"/>
  <c r="QK194" i="1" s="1"/>
  <c r="QQ193" i="1" a="1"/>
  <c r="QQ193" i="1" s="1"/>
  <c r="QP193" i="1" a="1"/>
  <c r="QP193" i="1" s="1"/>
  <c r="QO193" i="1" a="1"/>
  <c r="QO193" i="1" s="1"/>
  <c r="QN193" i="1" a="1"/>
  <c r="QN193" i="1" s="1"/>
  <c r="QM193" i="1" a="1"/>
  <c r="QM193" i="1" s="1"/>
  <c r="QL193" i="1" a="1"/>
  <c r="QL193" i="1" s="1"/>
  <c r="QK193" i="1" a="1"/>
  <c r="QK193" i="1" s="1"/>
  <c r="QQ192" i="1" a="1"/>
  <c r="QQ192" i="1" s="1"/>
  <c r="QP192" i="1" a="1"/>
  <c r="QP192" i="1" s="1"/>
  <c r="QO192" i="1" a="1"/>
  <c r="QO192" i="1" s="1"/>
  <c r="QN192" i="1" a="1"/>
  <c r="QN192" i="1" s="1"/>
  <c r="QM192" i="1" a="1"/>
  <c r="QM192" i="1" s="1"/>
  <c r="QL192" i="1" a="1"/>
  <c r="QL192" i="1" s="1"/>
  <c r="QK192" i="1" a="1"/>
  <c r="QK192" i="1" s="1"/>
  <c r="QQ191" i="1" a="1"/>
  <c r="QQ191" i="1" s="1"/>
  <c r="QP191" i="1" a="1"/>
  <c r="QP191" i="1" s="1"/>
  <c r="QO191" i="1" a="1"/>
  <c r="QO191" i="1" s="1"/>
  <c r="QN191" i="1" a="1"/>
  <c r="QN191" i="1" s="1"/>
  <c r="QM191" i="1" a="1"/>
  <c r="QM191" i="1" s="1"/>
  <c r="QL191" i="1" a="1"/>
  <c r="QL191" i="1" s="1"/>
  <c r="QK191" i="1" a="1"/>
  <c r="QK191" i="1" s="1"/>
  <c r="QQ190" i="1" a="1"/>
  <c r="QQ190" i="1" s="1"/>
  <c r="QP190" i="1" a="1"/>
  <c r="QP190" i="1" s="1"/>
  <c r="QO190" i="1" a="1"/>
  <c r="QO190" i="1" s="1"/>
  <c r="QN190" i="1" a="1"/>
  <c r="QN190" i="1" s="1"/>
  <c r="QM190" i="1" a="1"/>
  <c r="QM190" i="1" s="1"/>
  <c r="QL190" i="1" a="1"/>
  <c r="QL190" i="1" s="1"/>
  <c r="QK190" i="1" a="1"/>
  <c r="QK190" i="1" s="1"/>
  <c r="QQ189" i="1" a="1"/>
  <c r="QQ189" i="1" s="1"/>
  <c r="QP189" i="1" a="1"/>
  <c r="QP189" i="1" s="1"/>
  <c r="QO189" i="1" a="1"/>
  <c r="QO189" i="1" s="1"/>
  <c r="QN189" i="1" a="1"/>
  <c r="QN189" i="1" s="1"/>
  <c r="QM189" i="1" a="1"/>
  <c r="QM189" i="1" s="1"/>
  <c r="QL189" i="1" a="1"/>
  <c r="QL189" i="1" s="1"/>
  <c r="QK189" i="1" a="1"/>
  <c r="QK189" i="1" s="1"/>
  <c r="QQ188" i="1" a="1"/>
  <c r="QQ188" i="1" s="1"/>
  <c r="QP188" i="1" a="1"/>
  <c r="QP188" i="1" s="1"/>
  <c r="QO188" i="1" a="1"/>
  <c r="QO188" i="1" s="1"/>
  <c r="QN188" i="1" a="1"/>
  <c r="QN188" i="1" s="1"/>
  <c r="QM188" i="1" a="1"/>
  <c r="QM188" i="1" s="1"/>
  <c r="QL188" i="1" a="1"/>
  <c r="QL188" i="1" s="1"/>
  <c r="QK188" i="1" a="1"/>
  <c r="QK188" i="1" s="1"/>
  <c r="QQ187" i="1" a="1"/>
  <c r="QQ187" i="1" s="1"/>
  <c r="QP187" i="1" a="1"/>
  <c r="QP187" i="1" s="1"/>
  <c r="QO187" i="1" a="1"/>
  <c r="QO187" i="1" s="1"/>
  <c r="QN187" i="1" a="1"/>
  <c r="QN187" i="1" s="1"/>
  <c r="QM187" i="1" a="1"/>
  <c r="QM187" i="1" s="1"/>
  <c r="QL187" i="1" a="1"/>
  <c r="QL187" i="1" s="1"/>
  <c r="QK187" i="1" a="1"/>
  <c r="QK187" i="1" s="1"/>
  <c r="QQ186" i="1" a="1"/>
  <c r="QQ186" i="1" s="1"/>
  <c r="QP186" i="1" a="1"/>
  <c r="QP186" i="1" s="1"/>
  <c r="QO186" i="1" a="1"/>
  <c r="QO186" i="1" s="1"/>
  <c r="QN186" i="1" a="1"/>
  <c r="QN186" i="1" s="1"/>
  <c r="QM186" i="1" a="1"/>
  <c r="QM186" i="1" s="1"/>
  <c r="QL186" i="1" a="1"/>
  <c r="QL186" i="1" s="1"/>
  <c r="QK186" i="1" a="1"/>
  <c r="QK186" i="1" s="1"/>
  <c r="QQ185" i="1" a="1"/>
  <c r="QQ185" i="1" s="1"/>
  <c r="QP185" i="1" a="1"/>
  <c r="QP185" i="1" s="1"/>
  <c r="QO185" i="1" a="1"/>
  <c r="QO185" i="1" s="1"/>
  <c r="QN185" i="1" a="1"/>
  <c r="QN185" i="1" s="1"/>
  <c r="QM185" i="1" a="1"/>
  <c r="QM185" i="1" s="1"/>
  <c r="QL185" i="1" a="1"/>
  <c r="QL185" i="1" s="1"/>
  <c r="QK185" i="1" a="1"/>
  <c r="QK185" i="1" s="1"/>
  <c r="QQ184" i="1" a="1"/>
  <c r="QQ184" i="1" s="1"/>
  <c r="QP184" i="1" a="1"/>
  <c r="QP184" i="1" s="1"/>
  <c r="QO184" i="1" a="1"/>
  <c r="QO184" i="1" s="1"/>
  <c r="QN184" i="1" a="1"/>
  <c r="QN184" i="1" s="1"/>
  <c r="QM184" i="1" a="1"/>
  <c r="QM184" i="1" s="1"/>
  <c r="QL184" i="1" a="1"/>
  <c r="QL184" i="1" s="1"/>
  <c r="QK184" i="1" a="1"/>
  <c r="QK184" i="1" s="1"/>
  <c r="QQ183" i="1" a="1"/>
  <c r="QQ183" i="1" s="1"/>
  <c r="QP183" i="1" a="1"/>
  <c r="QP183" i="1" s="1"/>
  <c r="QO183" i="1" a="1"/>
  <c r="QO183" i="1" s="1"/>
  <c r="QN183" i="1" a="1"/>
  <c r="QN183" i="1" s="1"/>
  <c r="QM183" i="1" a="1"/>
  <c r="QM183" i="1" s="1"/>
  <c r="QL183" i="1" a="1"/>
  <c r="QL183" i="1" s="1"/>
  <c r="QK183" i="1" a="1"/>
  <c r="QK183" i="1" s="1"/>
  <c r="QQ182" i="1" a="1"/>
  <c r="QQ182" i="1" s="1"/>
  <c r="QP182" i="1" a="1"/>
  <c r="QP182" i="1" s="1"/>
  <c r="QO182" i="1" a="1"/>
  <c r="QO182" i="1" s="1"/>
  <c r="QN182" i="1" a="1"/>
  <c r="QN182" i="1" s="1"/>
  <c r="QM182" i="1" a="1"/>
  <c r="QM182" i="1" s="1"/>
  <c r="QL182" i="1" a="1"/>
  <c r="QL182" i="1" s="1"/>
  <c r="QK182" i="1" a="1"/>
  <c r="QK182" i="1" s="1"/>
  <c r="QQ181" i="1" a="1"/>
  <c r="QQ181" i="1" s="1"/>
  <c r="QP181" i="1" a="1"/>
  <c r="QP181" i="1" s="1"/>
  <c r="QO181" i="1" a="1"/>
  <c r="QO181" i="1" s="1"/>
  <c r="QN181" i="1" a="1"/>
  <c r="QN181" i="1" s="1"/>
  <c r="QM181" i="1" a="1"/>
  <c r="QM181" i="1" s="1"/>
  <c r="QL181" i="1" a="1"/>
  <c r="QL181" i="1" s="1"/>
  <c r="QK181" i="1" a="1"/>
  <c r="QK181" i="1" s="1"/>
  <c r="QQ180" i="1" a="1"/>
  <c r="QQ180" i="1" s="1"/>
  <c r="QP180" i="1" a="1"/>
  <c r="QP180" i="1" s="1"/>
  <c r="QO180" i="1" a="1"/>
  <c r="QO180" i="1" s="1"/>
  <c r="QN180" i="1" a="1"/>
  <c r="QN180" i="1" s="1"/>
  <c r="QM180" i="1" a="1"/>
  <c r="QM180" i="1" s="1"/>
  <c r="QL180" i="1" a="1"/>
  <c r="QL180" i="1" s="1"/>
  <c r="QK180" i="1" a="1"/>
  <c r="QK180" i="1" s="1"/>
  <c r="QQ179" i="1" a="1"/>
  <c r="QQ179" i="1" s="1"/>
  <c r="QP179" i="1" a="1"/>
  <c r="QP179" i="1" s="1"/>
  <c r="QO179" i="1" a="1"/>
  <c r="QO179" i="1" s="1"/>
  <c r="QN179" i="1" a="1"/>
  <c r="QN179" i="1" s="1"/>
  <c r="QM179" i="1" a="1"/>
  <c r="QM179" i="1" s="1"/>
  <c r="QL179" i="1" a="1"/>
  <c r="QL179" i="1" s="1"/>
  <c r="QK179" i="1" a="1"/>
  <c r="QK179" i="1" s="1"/>
  <c r="QQ178" i="1" a="1"/>
  <c r="QQ178" i="1" s="1"/>
  <c r="QP178" i="1" a="1"/>
  <c r="QP178" i="1" s="1"/>
  <c r="QO178" i="1" a="1"/>
  <c r="QO178" i="1" s="1"/>
  <c r="QN178" i="1" a="1"/>
  <c r="QN178" i="1" s="1"/>
  <c r="QM178" i="1" a="1"/>
  <c r="QM178" i="1" s="1"/>
  <c r="QL178" i="1" a="1"/>
  <c r="QL178" i="1" s="1"/>
  <c r="QK178" i="1" a="1"/>
  <c r="QK178" i="1" s="1"/>
  <c r="QQ177" i="1" a="1"/>
  <c r="QQ177" i="1" s="1"/>
  <c r="QP177" i="1" a="1"/>
  <c r="QP177" i="1" s="1"/>
  <c r="QO177" i="1" a="1"/>
  <c r="QO177" i="1" s="1"/>
  <c r="QN177" i="1" a="1"/>
  <c r="QN177" i="1" s="1"/>
  <c r="QM177" i="1" a="1"/>
  <c r="QM177" i="1" s="1"/>
  <c r="QL177" i="1" a="1"/>
  <c r="QL177" i="1" s="1"/>
  <c r="QK177" i="1" a="1"/>
  <c r="QK177" i="1" s="1"/>
  <c r="QQ176" i="1" a="1"/>
  <c r="QQ176" i="1" s="1"/>
  <c r="QP176" i="1" a="1"/>
  <c r="QP176" i="1" s="1"/>
  <c r="QO176" i="1" a="1"/>
  <c r="QO176" i="1" s="1"/>
  <c r="QN176" i="1" a="1"/>
  <c r="QN176" i="1" s="1"/>
  <c r="QM176" i="1" a="1"/>
  <c r="QM176" i="1" s="1"/>
  <c r="QL176" i="1" a="1"/>
  <c r="QL176" i="1" s="1"/>
  <c r="QK176" i="1" a="1"/>
  <c r="QK176" i="1" s="1"/>
  <c r="QQ175" i="1" a="1"/>
  <c r="QQ175" i="1" s="1"/>
  <c r="QP175" i="1" a="1"/>
  <c r="QP175" i="1" s="1"/>
  <c r="QO175" i="1" a="1"/>
  <c r="QO175" i="1" s="1"/>
  <c r="QN175" i="1" a="1"/>
  <c r="QN175" i="1" s="1"/>
  <c r="QM175" i="1" a="1"/>
  <c r="QM175" i="1" s="1"/>
  <c r="QL175" i="1" a="1"/>
  <c r="QL175" i="1" s="1"/>
  <c r="QK175" i="1" a="1"/>
  <c r="QK175" i="1" s="1"/>
  <c r="QQ174" i="1" a="1"/>
  <c r="QQ174" i="1" s="1"/>
  <c r="QP174" i="1" a="1"/>
  <c r="QP174" i="1" s="1"/>
  <c r="QO174" i="1" a="1"/>
  <c r="QO174" i="1" s="1"/>
  <c r="QN174" i="1" a="1"/>
  <c r="QN174" i="1" s="1"/>
  <c r="QM174" i="1" a="1"/>
  <c r="QM174" i="1" s="1"/>
  <c r="QL174" i="1" a="1"/>
  <c r="QL174" i="1" s="1"/>
  <c r="QK174" i="1" a="1"/>
  <c r="QK174" i="1" s="1"/>
  <c r="QQ173" i="1" a="1"/>
  <c r="QQ173" i="1" s="1"/>
  <c r="QP173" i="1" a="1"/>
  <c r="QP173" i="1" s="1"/>
  <c r="QO173" i="1" a="1"/>
  <c r="QO173" i="1" s="1"/>
  <c r="QN173" i="1" a="1"/>
  <c r="QN173" i="1" s="1"/>
  <c r="QM173" i="1" a="1"/>
  <c r="QM173" i="1" s="1"/>
  <c r="QL173" i="1" a="1"/>
  <c r="QL173" i="1" s="1"/>
  <c r="QK173" i="1" a="1"/>
  <c r="QK173" i="1" s="1"/>
  <c r="QQ172" i="1" a="1"/>
  <c r="QQ172" i="1" s="1"/>
  <c r="QP172" i="1" a="1"/>
  <c r="QP172" i="1" s="1"/>
  <c r="QO172" i="1" a="1"/>
  <c r="QO172" i="1" s="1"/>
  <c r="QN172" i="1" a="1"/>
  <c r="QN172" i="1" s="1"/>
  <c r="QM172" i="1" a="1"/>
  <c r="QM172" i="1" s="1"/>
  <c r="QL172" i="1" a="1"/>
  <c r="QL172" i="1" s="1"/>
  <c r="QK172" i="1" a="1"/>
  <c r="QK172" i="1" s="1"/>
  <c r="QQ171" i="1" a="1"/>
  <c r="QQ171" i="1" s="1"/>
  <c r="QP171" i="1" a="1"/>
  <c r="QP171" i="1" s="1"/>
  <c r="QO171" i="1" a="1"/>
  <c r="QO171" i="1" s="1"/>
  <c r="QN171" i="1" a="1"/>
  <c r="QN171" i="1" s="1"/>
  <c r="QM171" i="1" a="1"/>
  <c r="QM171" i="1" s="1"/>
  <c r="QL171" i="1" a="1"/>
  <c r="QL171" i="1" s="1"/>
  <c r="QK171" i="1" a="1"/>
  <c r="QK171" i="1" s="1"/>
  <c r="QQ170" i="1" a="1"/>
  <c r="QQ170" i="1" s="1"/>
  <c r="QP170" i="1" a="1"/>
  <c r="QP170" i="1" s="1"/>
  <c r="QO170" i="1" a="1"/>
  <c r="QO170" i="1" s="1"/>
  <c r="QN170" i="1" a="1"/>
  <c r="QN170" i="1" s="1"/>
  <c r="QM170" i="1" a="1"/>
  <c r="QM170" i="1" s="1"/>
  <c r="QL170" i="1" a="1"/>
  <c r="QL170" i="1" s="1"/>
  <c r="QK170" i="1" a="1"/>
  <c r="QK170" i="1" s="1"/>
  <c r="QQ169" i="1" a="1"/>
  <c r="QQ169" i="1" s="1"/>
  <c r="QP169" i="1" a="1"/>
  <c r="QP169" i="1" s="1"/>
  <c r="QO169" i="1" a="1"/>
  <c r="QO169" i="1" s="1"/>
  <c r="QN169" i="1" a="1"/>
  <c r="QN169" i="1" s="1"/>
  <c r="QM169" i="1" a="1"/>
  <c r="QM169" i="1" s="1"/>
  <c r="QL169" i="1" a="1"/>
  <c r="QL169" i="1" s="1"/>
  <c r="QK169" i="1" a="1"/>
  <c r="QK169" i="1" s="1"/>
  <c r="QQ168" i="1" a="1"/>
  <c r="QQ168" i="1" s="1"/>
  <c r="QP168" i="1" a="1"/>
  <c r="QP168" i="1" s="1"/>
  <c r="QO168" i="1" a="1"/>
  <c r="QO168" i="1" s="1"/>
  <c r="QN168" i="1" a="1"/>
  <c r="QN168" i="1" s="1"/>
  <c r="QM168" i="1" a="1"/>
  <c r="QM168" i="1" s="1"/>
  <c r="QL168" i="1" a="1"/>
  <c r="QL168" i="1" s="1"/>
  <c r="QK168" i="1" a="1"/>
  <c r="QK168" i="1" s="1"/>
  <c r="QQ167" i="1" a="1"/>
  <c r="QQ167" i="1" s="1"/>
  <c r="QP167" i="1" a="1"/>
  <c r="QP167" i="1" s="1"/>
  <c r="QO167" i="1" a="1"/>
  <c r="QO167" i="1" s="1"/>
  <c r="QN167" i="1" a="1"/>
  <c r="QN167" i="1" s="1"/>
  <c r="QM167" i="1" a="1"/>
  <c r="QM167" i="1" s="1"/>
  <c r="QL167" i="1" a="1"/>
  <c r="QL167" i="1" s="1"/>
  <c r="QK167" i="1" a="1"/>
  <c r="QK167" i="1" s="1"/>
  <c r="QQ166" i="1" a="1"/>
  <c r="QQ166" i="1" s="1"/>
  <c r="QP166" i="1" a="1"/>
  <c r="QP166" i="1" s="1"/>
  <c r="QO166" i="1" a="1"/>
  <c r="QO166" i="1" s="1"/>
  <c r="QN166" i="1" a="1"/>
  <c r="QN166" i="1" s="1"/>
  <c r="QM166" i="1" a="1"/>
  <c r="QM166" i="1" s="1"/>
  <c r="QL166" i="1" a="1"/>
  <c r="QL166" i="1" s="1"/>
  <c r="QK166" i="1" a="1"/>
  <c r="QK166" i="1" s="1"/>
  <c r="QQ165" i="1" a="1"/>
  <c r="QQ165" i="1" s="1"/>
  <c r="QP165" i="1" a="1"/>
  <c r="QP165" i="1" s="1"/>
  <c r="QO165" i="1" a="1"/>
  <c r="QO165" i="1" s="1"/>
  <c r="QN165" i="1" a="1"/>
  <c r="QN165" i="1" s="1"/>
  <c r="QM165" i="1" a="1"/>
  <c r="QM165" i="1" s="1"/>
  <c r="QL165" i="1" a="1"/>
  <c r="QL165" i="1" s="1"/>
  <c r="QK165" i="1" a="1"/>
  <c r="QK165" i="1" s="1"/>
  <c r="QQ164" i="1" a="1"/>
  <c r="QQ164" i="1" s="1"/>
  <c r="QP164" i="1" a="1"/>
  <c r="QP164" i="1" s="1"/>
  <c r="QO164" i="1" a="1"/>
  <c r="QO164" i="1" s="1"/>
  <c r="QN164" i="1" a="1"/>
  <c r="QN164" i="1" s="1"/>
  <c r="QM164" i="1" a="1"/>
  <c r="QM164" i="1" s="1"/>
  <c r="QL164" i="1" a="1"/>
  <c r="QL164" i="1" s="1"/>
  <c r="QK164" i="1" a="1"/>
  <c r="QK164" i="1" s="1"/>
  <c r="QQ163" i="1" a="1"/>
  <c r="QQ163" i="1" s="1"/>
  <c r="QP163" i="1" a="1"/>
  <c r="QP163" i="1" s="1"/>
  <c r="QO163" i="1" a="1"/>
  <c r="QO163" i="1" s="1"/>
  <c r="QN163" i="1" a="1"/>
  <c r="QN163" i="1" s="1"/>
  <c r="QM163" i="1" a="1"/>
  <c r="QM163" i="1" s="1"/>
  <c r="QL163" i="1" a="1"/>
  <c r="QL163" i="1" s="1"/>
  <c r="QK163" i="1" a="1"/>
  <c r="QK163" i="1" s="1"/>
  <c r="QQ162" i="1" a="1"/>
  <c r="QQ162" i="1" s="1"/>
  <c r="QP162" i="1" a="1"/>
  <c r="QP162" i="1" s="1"/>
  <c r="QO162" i="1" a="1"/>
  <c r="QO162" i="1" s="1"/>
  <c r="QN162" i="1" a="1"/>
  <c r="QN162" i="1" s="1"/>
  <c r="QM162" i="1" a="1"/>
  <c r="QM162" i="1" s="1"/>
  <c r="QL162" i="1" a="1"/>
  <c r="QL162" i="1" s="1"/>
  <c r="QK162" i="1" a="1"/>
  <c r="QK162" i="1" s="1"/>
  <c r="QQ161" i="1" a="1"/>
  <c r="QQ161" i="1" s="1"/>
  <c r="QP161" i="1" a="1"/>
  <c r="QP161" i="1" s="1"/>
  <c r="QO161" i="1" a="1"/>
  <c r="QO161" i="1" s="1"/>
  <c r="QN161" i="1" a="1"/>
  <c r="QN161" i="1" s="1"/>
  <c r="QM161" i="1" a="1"/>
  <c r="QM161" i="1" s="1"/>
  <c r="QL161" i="1" a="1"/>
  <c r="QL161" i="1" s="1"/>
  <c r="QK161" i="1" a="1"/>
  <c r="QK161" i="1" s="1"/>
  <c r="QQ160" i="1" a="1"/>
  <c r="QQ160" i="1" s="1"/>
  <c r="QP160" i="1" a="1"/>
  <c r="QP160" i="1" s="1"/>
  <c r="QO160" i="1" a="1"/>
  <c r="QO160" i="1" s="1"/>
  <c r="QN160" i="1" a="1"/>
  <c r="QN160" i="1" s="1"/>
  <c r="QM160" i="1" a="1"/>
  <c r="QM160" i="1" s="1"/>
  <c r="QL160" i="1" a="1"/>
  <c r="QL160" i="1" s="1"/>
  <c r="QK160" i="1" a="1"/>
  <c r="QK160" i="1" s="1"/>
  <c r="QQ159" i="1" a="1"/>
  <c r="QQ159" i="1" s="1"/>
  <c r="QP159" i="1" a="1"/>
  <c r="QP159" i="1" s="1"/>
  <c r="QO159" i="1" a="1"/>
  <c r="QO159" i="1" s="1"/>
  <c r="QN159" i="1" a="1"/>
  <c r="QN159" i="1" s="1"/>
  <c r="QM159" i="1" a="1"/>
  <c r="QM159" i="1" s="1"/>
  <c r="QL159" i="1" a="1"/>
  <c r="QL159" i="1" s="1"/>
  <c r="QK159" i="1" a="1"/>
  <c r="QK159" i="1" s="1"/>
  <c r="QQ158" i="1" a="1"/>
  <c r="QQ158" i="1" s="1"/>
  <c r="QP158" i="1" a="1"/>
  <c r="QP158" i="1" s="1"/>
  <c r="QO158" i="1" a="1"/>
  <c r="QO158" i="1" s="1"/>
  <c r="QN158" i="1" a="1"/>
  <c r="QN158" i="1" s="1"/>
  <c r="QM158" i="1" a="1"/>
  <c r="QM158" i="1" s="1"/>
  <c r="QL158" i="1" a="1"/>
  <c r="QL158" i="1" s="1"/>
  <c r="QK158" i="1" a="1"/>
  <c r="QK158" i="1" s="1"/>
  <c r="QQ157" i="1" a="1"/>
  <c r="QQ157" i="1" s="1"/>
  <c r="QP157" i="1" a="1"/>
  <c r="QP157" i="1" s="1"/>
  <c r="QO157" i="1" a="1"/>
  <c r="QO157" i="1" s="1"/>
  <c r="QN157" i="1" a="1"/>
  <c r="QN157" i="1" s="1"/>
  <c r="QM157" i="1" a="1"/>
  <c r="QM157" i="1" s="1"/>
  <c r="QL157" i="1" a="1"/>
  <c r="QL157" i="1" s="1"/>
  <c r="QK157" i="1" a="1"/>
  <c r="QK157" i="1" s="1"/>
  <c r="QQ156" i="1" a="1"/>
  <c r="QQ156" i="1" s="1"/>
  <c r="QP156" i="1" a="1"/>
  <c r="QP156" i="1" s="1"/>
  <c r="QO156" i="1" a="1"/>
  <c r="QO156" i="1" s="1"/>
  <c r="QN156" i="1" a="1"/>
  <c r="QN156" i="1" s="1"/>
  <c r="QM156" i="1" a="1"/>
  <c r="QM156" i="1" s="1"/>
  <c r="QL156" i="1" a="1"/>
  <c r="QL156" i="1" s="1"/>
  <c r="QK156" i="1" a="1"/>
  <c r="QK156" i="1" s="1"/>
  <c r="QQ155" i="1" a="1"/>
  <c r="QQ155" i="1" s="1"/>
  <c r="QP155" i="1" a="1"/>
  <c r="QP155" i="1" s="1"/>
  <c r="QO155" i="1" a="1"/>
  <c r="QO155" i="1" s="1"/>
  <c r="QN155" i="1" a="1"/>
  <c r="QN155" i="1" s="1"/>
  <c r="QM155" i="1" a="1"/>
  <c r="QM155" i="1" s="1"/>
  <c r="QL155" i="1" a="1"/>
  <c r="QL155" i="1" s="1"/>
  <c r="QK155" i="1" a="1"/>
  <c r="QK155" i="1" s="1"/>
  <c r="QQ154" i="1" a="1"/>
  <c r="QQ154" i="1" s="1"/>
  <c r="QP154" i="1" a="1"/>
  <c r="QP154" i="1" s="1"/>
  <c r="QO154" i="1" a="1"/>
  <c r="QO154" i="1" s="1"/>
  <c r="QN154" i="1" a="1"/>
  <c r="QN154" i="1" s="1"/>
  <c r="QM154" i="1" a="1"/>
  <c r="QM154" i="1" s="1"/>
  <c r="QL154" i="1" a="1"/>
  <c r="QL154" i="1" s="1"/>
  <c r="QK154" i="1" a="1"/>
  <c r="QK154" i="1" s="1"/>
  <c r="QQ153" i="1" a="1"/>
  <c r="QQ153" i="1" s="1"/>
  <c r="QP153" i="1" a="1"/>
  <c r="QP153" i="1" s="1"/>
  <c r="QO153" i="1" a="1"/>
  <c r="QO153" i="1" s="1"/>
  <c r="QN153" i="1" a="1"/>
  <c r="QN153" i="1" s="1"/>
  <c r="QM153" i="1" a="1"/>
  <c r="QM153" i="1" s="1"/>
  <c r="QL153" i="1" a="1"/>
  <c r="QL153" i="1" s="1"/>
  <c r="QK153" i="1" a="1"/>
  <c r="QK153" i="1" s="1"/>
  <c r="QQ152" i="1" a="1"/>
  <c r="QQ152" i="1" s="1"/>
  <c r="QP152" i="1" a="1"/>
  <c r="QP152" i="1" s="1"/>
  <c r="QO152" i="1" a="1"/>
  <c r="QO152" i="1" s="1"/>
  <c r="QN152" i="1" a="1"/>
  <c r="QN152" i="1" s="1"/>
  <c r="QM152" i="1" a="1"/>
  <c r="QM152" i="1" s="1"/>
  <c r="QL152" i="1" a="1"/>
  <c r="QL152" i="1" s="1"/>
  <c r="QK152" i="1" a="1"/>
  <c r="QK152" i="1" s="1"/>
  <c r="QQ151" i="1" a="1"/>
  <c r="QQ151" i="1" s="1"/>
  <c r="QP151" i="1" a="1"/>
  <c r="QP151" i="1" s="1"/>
  <c r="QO151" i="1" a="1"/>
  <c r="QO151" i="1" s="1"/>
  <c r="QN151" i="1" a="1"/>
  <c r="QN151" i="1" s="1"/>
  <c r="QM151" i="1" a="1"/>
  <c r="QM151" i="1" s="1"/>
  <c r="QL151" i="1" a="1"/>
  <c r="QL151" i="1" s="1"/>
  <c r="QK151" i="1" a="1"/>
  <c r="QK151" i="1" s="1"/>
  <c r="QQ150" i="1" a="1"/>
  <c r="QQ150" i="1" s="1"/>
  <c r="QP150" i="1" a="1"/>
  <c r="QP150" i="1" s="1"/>
  <c r="QO150" i="1" a="1"/>
  <c r="QO150" i="1" s="1"/>
  <c r="QN150" i="1" a="1"/>
  <c r="QN150" i="1" s="1"/>
  <c r="QM150" i="1" a="1"/>
  <c r="QM150" i="1" s="1"/>
  <c r="QL150" i="1" a="1"/>
  <c r="QL150" i="1" s="1"/>
  <c r="QK150" i="1" a="1"/>
  <c r="QK150" i="1" s="1"/>
  <c r="QQ149" i="1" a="1"/>
  <c r="QQ149" i="1" s="1"/>
  <c r="QP149" i="1" a="1"/>
  <c r="QP149" i="1" s="1"/>
  <c r="QO149" i="1" a="1"/>
  <c r="QO149" i="1" s="1"/>
  <c r="QN149" i="1" a="1"/>
  <c r="QN149" i="1" s="1"/>
  <c r="QM149" i="1" a="1"/>
  <c r="QM149" i="1" s="1"/>
  <c r="QL149" i="1" a="1"/>
  <c r="QL149" i="1" s="1"/>
  <c r="QK149" i="1" a="1"/>
  <c r="QK149" i="1" s="1"/>
  <c r="QQ148" i="1" a="1"/>
  <c r="QQ148" i="1" s="1"/>
  <c r="QP148" i="1" a="1"/>
  <c r="QP148" i="1" s="1"/>
  <c r="QO148" i="1" a="1"/>
  <c r="QO148" i="1" s="1"/>
  <c r="QN148" i="1" a="1"/>
  <c r="QN148" i="1" s="1"/>
  <c r="QM148" i="1" a="1"/>
  <c r="QM148" i="1" s="1"/>
  <c r="QL148" i="1" a="1"/>
  <c r="QL148" i="1" s="1"/>
  <c r="QK148" i="1" a="1"/>
  <c r="QK148" i="1" s="1"/>
  <c r="QQ147" i="1" a="1"/>
  <c r="QQ147" i="1" s="1"/>
  <c r="QP147" i="1" a="1"/>
  <c r="QP147" i="1" s="1"/>
  <c r="QO147" i="1" a="1"/>
  <c r="QO147" i="1" s="1"/>
  <c r="QN147" i="1" a="1"/>
  <c r="QN147" i="1" s="1"/>
  <c r="QM147" i="1" a="1"/>
  <c r="QM147" i="1" s="1"/>
  <c r="QL147" i="1" a="1"/>
  <c r="QL147" i="1" s="1"/>
  <c r="QK147" i="1" a="1"/>
  <c r="QK147" i="1" s="1"/>
  <c r="QQ146" i="1" a="1"/>
  <c r="QQ146" i="1" s="1"/>
  <c r="QP146" i="1" a="1"/>
  <c r="QP146" i="1" s="1"/>
  <c r="QO146" i="1" a="1"/>
  <c r="QO146" i="1" s="1"/>
  <c r="QN146" i="1" a="1"/>
  <c r="QN146" i="1" s="1"/>
  <c r="QM146" i="1" a="1"/>
  <c r="QM146" i="1" s="1"/>
  <c r="QL146" i="1" a="1"/>
  <c r="QL146" i="1" s="1"/>
  <c r="QK146" i="1" a="1"/>
  <c r="QK146" i="1" s="1"/>
  <c r="QQ145" i="1" a="1"/>
  <c r="QQ145" i="1" s="1"/>
  <c r="QP145" i="1" a="1"/>
  <c r="QP145" i="1" s="1"/>
  <c r="QO145" i="1" a="1"/>
  <c r="QO145" i="1" s="1"/>
  <c r="QN145" i="1" a="1"/>
  <c r="QN145" i="1" s="1"/>
  <c r="QM145" i="1" a="1"/>
  <c r="QM145" i="1" s="1"/>
  <c r="QL145" i="1" a="1"/>
  <c r="QL145" i="1" s="1"/>
  <c r="QK145" i="1" a="1"/>
  <c r="QK145" i="1" s="1"/>
  <c r="QQ144" i="1" a="1"/>
  <c r="QQ144" i="1" s="1"/>
  <c r="QP144" i="1" a="1"/>
  <c r="QP144" i="1" s="1"/>
  <c r="QO144" i="1" a="1"/>
  <c r="QO144" i="1" s="1"/>
  <c r="QN144" i="1" a="1"/>
  <c r="QN144" i="1" s="1"/>
  <c r="QM144" i="1" a="1"/>
  <c r="QM144" i="1" s="1"/>
  <c r="QL144" i="1" a="1"/>
  <c r="QL144" i="1" s="1"/>
  <c r="QK144" i="1" a="1"/>
  <c r="QK144" i="1" s="1"/>
  <c r="QQ143" i="1" a="1"/>
  <c r="QQ143" i="1" s="1"/>
  <c r="QP143" i="1" a="1"/>
  <c r="QP143" i="1" s="1"/>
  <c r="QO143" i="1" a="1"/>
  <c r="QO143" i="1" s="1"/>
  <c r="QN143" i="1" a="1"/>
  <c r="QN143" i="1" s="1"/>
  <c r="QM143" i="1" a="1"/>
  <c r="QM143" i="1" s="1"/>
  <c r="QL143" i="1" a="1"/>
  <c r="QL143" i="1" s="1"/>
  <c r="QK143" i="1" a="1"/>
  <c r="QK143" i="1" s="1"/>
  <c r="QQ142" i="1" a="1"/>
  <c r="QQ142" i="1" s="1"/>
  <c r="QP142" i="1" a="1"/>
  <c r="QP142" i="1" s="1"/>
  <c r="QO142" i="1" a="1"/>
  <c r="QO142" i="1" s="1"/>
  <c r="QN142" i="1" a="1"/>
  <c r="QN142" i="1" s="1"/>
  <c r="QM142" i="1" a="1"/>
  <c r="QM142" i="1" s="1"/>
  <c r="QL142" i="1" a="1"/>
  <c r="QL142" i="1" s="1"/>
  <c r="QK142" i="1" a="1"/>
  <c r="QK142" i="1" s="1"/>
  <c r="QQ141" i="1" a="1"/>
  <c r="QQ141" i="1" s="1"/>
  <c r="QP141" i="1" a="1"/>
  <c r="QP141" i="1" s="1"/>
  <c r="QO141" i="1" a="1"/>
  <c r="QO141" i="1" s="1"/>
  <c r="QN141" i="1" a="1"/>
  <c r="QN141" i="1" s="1"/>
  <c r="QM141" i="1" a="1"/>
  <c r="QM141" i="1" s="1"/>
  <c r="QL141" i="1" a="1"/>
  <c r="QL141" i="1" s="1"/>
  <c r="QK141" i="1" a="1"/>
  <c r="QK141" i="1" s="1"/>
  <c r="QQ140" i="1" a="1"/>
  <c r="QQ140" i="1" s="1"/>
  <c r="QP140" i="1" a="1"/>
  <c r="QP140" i="1" s="1"/>
  <c r="QO140" i="1" a="1"/>
  <c r="QO140" i="1" s="1"/>
  <c r="QN140" i="1" a="1"/>
  <c r="QN140" i="1" s="1"/>
  <c r="QM140" i="1" a="1"/>
  <c r="QM140" i="1" s="1"/>
  <c r="QL140" i="1" a="1"/>
  <c r="QL140" i="1" s="1"/>
  <c r="QK140" i="1" a="1"/>
  <c r="QK140" i="1" s="1"/>
  <c r="QQ139" i="1" a="1"/>
  <c r="QQ139" i="1" s="1"/>
  <c r="QP139" i="1" a="1"/>
  <c r="QP139" i="1" s="1"/>
  <c r="QO139" i="1" a="1"/>
  <c r="QO139" i="1" s="1"/>
  <c r="QN139" i="1" a="1"/>
  <c r="QN139" i="1" s="1"/>
  <c r="QM139" i="1" a="1"/>
  <c r="QM139" i="1" s="1"/>
  <c r="QL139" i="1" a="1"/>
  <c r="QL139" i="1" s="1"/>
  <c r="QK139" i="1" a="1"/>
  <c r="QK139" i="1" s="1"/>
  <c r="QQ138" i="1" a="1"/>
  <c r="QQ138" i="1" s="1"/>
  <c r="QP138" i="1" a="1"/>
  <c r="QP138" i="1" s="1"/>
  <c r="QO138" i="1" a="1"/>
  <c r="QO138" i="1" s="1"/>
  <c r="QN138" i="1" a="1"/>
  <c r="QN138" i="1" s="1"/>
  <c r="QM138" i="1" a="1"/>
  <c r="QM138" i="1" s="1"/>
  <c r="QL138" i="1" a="1"/>
  <c r="QL138" i="1" s="1"/>
  <c r="QK138" i="1" a="1"/>
  <c r="QK138" i="1" s="1"/>
  <c r="QQ137" i="1" a="1"/>
  <c r="QQ137" i="1" s="1"/>
  <c r="QP137" i="1" a="1"/>
  <c r="QP137" i="1" s="1"/>
  <c r="QO137" i="1" a="1"/>
  <c r="QO137" i="1" s="1"/>
  <c r="QN137" i="1" a="1"/>
  <c r="QN137" i="1" s="1"/>
  <c r="QM137" i="1" a="1"/>
  <c r="QM137" i="1" s="1"/>
  <c r="QL137" i="1" a="1"/>
  <c r="QL137" i="1" s="1"/>
  <c r="QK137" i="1" a="1"/>
  <c r="QK137" i="1" s="1"/>
  <c r="QQ136" i="1" a="1"/>
  <c r="QQ136" i="1" s="1"/>
  <c r="QP136" i="1" a="1"/>
  <c r="QP136" i="1" s="1"/>
  <c r="QO136" i="1" a="1"/>
  <c r="QO136" i="1" s="1"/>
  <c r="QN136" i="1" a="1"/>
  <c r="QN136" i="1" s="1"/>
  <c r="QM136" i="1" a="1"/>
  <c r="QM136" i="1" s="1"/>
  <c r="QL136" i="1" a="1"/>
  <c r="QL136" i="1" s="1"/>
  <c r="QK136" i="1" a="1"/>
  <c r="QK136" i="1" s="1"/>
  <c r="QQ135" i="1" a="1"/>
  <c r="QQ135" i="1" s="1"/>
  <c r="QP135" i="1" a="1"/>
  <c r="QP135" i="1" s="1"/>
  <c r="QO135" i="1" a="1"/>
  <c r="QO135" i="1" s="1"/>
  <c r="QN135" i="1" a="1"/>
  <c r="QN135" i="1" s="1"/>
  <c r="QM135" i="1" a="1"/>
  <c r="QM135" i="1" s="1"/>
  <c r="QL135" i="1" a="1"/>
  <c r="QL135" i="1" s="1"/>
  <c r="QK135" i="1" a="1"/>
  <c r="QK135" i="1" s="1"/>
  <c r="QQ134" i="1" a="1"/>
  <c r="QQ134" i="1" s="1"/>
  <c r="QP134" i="1" a="1"/>
  <c r="QP134" i="1" s="1"/>
  <c r="QO134" i="1" a="1"/>
  <c r="QO134" i="1" s="1"/>
  <c r="QN134" i="1" a="1"/>
  <c r="QN134" i="1" s="1"/>
  <c r="QM134" i="1" a="1"/>
  <c r="QM134" i="1" s="1"/>
  <c r="QL134" i="1" a="1"/>
  <c r="QL134" i="1" s="1"/>
  <c r="QK134" i="1" a="1"/>
  <c r="QK134" i="1" s="1"/>
  <c r="QQ133" i="1" a="1"/>
  <c r="QQ133" i="1" s="1"/>
  <c r="QP133" i="1" a="1"/>
  <c r="QP133" i="1" s="1"/>
  <c r="QO133" i="1" a="1"/>
  <c r="QO133" i="1" s="1"/>
  <c r="QN133" i="1" a="1"/>
  <c r="QN133" i="1" s="1"/>
  <c r="QM133" i="1" a="1"/>
  <c r="QM133" i="1" s="1"/>
  <c r="QL133" i="1" a="1"/>
  <c r="QL133" i="1" s="1"/>
  <c r="QK133" i="1" a="1"/>
  <c r="QK133" i="1" s="1"/>
  <c r="QQ132" i="1" a="1"/>
  <c r="QQ132" i="1" s="1"/>
  <c r="QP132" i="1" a="1"/>
  <c r="QP132" i="1" s="1"/>
  <c r="QO132" i="1" a="1"/>
  <c r="QO132" i="1" s="1"/>
  <c r="QN132" i="1" a="1"/>
  <c r="QN132" i="1" s="1"/>
  <c r="QM132" i="1" a="1"/>
  <c r="QM132" i="1" s="1"/>
  <c r="QL132" i="1" a="1"/>
  <c r="QL132" i="1" s="1"/>
  <c r="QK132" i="1" a="1"/>
  <c r="QK132" i="1" s="1"/>
  <c r="QQ131" i="1" a="1"/>
  <c r="QQ131" i="1" s="1"/>
  <c r="QP131" i="1" a="1"/>
  <c r="QP131" i="1" s="1"/>
  <c r="QO131" i="1" a="1"/>
  <c r="QO131" i="1" s="1"/>
  <c r="QN131" i="1" a="1"/>
  <c r="QN131" i="1" s="1"/>
  <c r="QM131" i="1" a="1"/>
  <c r="QM131" i="1" s="1"/>
  <c r="QL131" i="1" a="1"/>
  <c r="QL131" i="1" s="1"/>
  <c r="QK131" i="1" a="1"/>
  <c r="QK131" i="1" s="1"/>
  <c r="QQ130" i="1" a="1"/>
  <c r="QQ130" i="1" s="1"/>
  <c r="QP130" i="1" a="1"/>
  <c r="QP130" i="1" s="1"/>
  <c r="QO130" i="1" a="1"/>
  <c r="QO130" i="1" s="1"/>
  <c r="QN130" i="1" a="1"/>
  <c r="QN130" i="1" s="1"/>
  <c r="QM130" i="1" a="1"/>
  <c r="QM130" i="1" s="1"/>
  <c r="QL130" i="1" a="1"/>
  <c r="QL130" i="1" s="1"/>
  <c r="QK130" i="1" a="1"/>
  <c r="QK130" i="1" s="1"/>
  <c r="QQ129" i="1" a="1"/>
  <c r="QQ129" i="1" s="1"/>
  <c r="QP129" i="1" a="1"/>
  <c r="QP129" i="1" s="1"/>
  <c r="QO129" i="1" a="1"/>
  <c r="QO129" i="1" s="1"/>
  <c r="QN129" i="1" a="1"/>
  <c r="QN129" i="1" s="1"/>
  <c r="QM129" i="1" a="1"/>
  <c r="QM129" i="1" s="1"/>
  <c r="QL129" i="1" a="1"/>
  <c r="QL129" i="1" s="1"/>
  <c r="QK129" i="1" a="1"/>
  <c r="QK129" i="1" s="1"/>
  <c r="QQ128" i="1" a="1"/>
  <c r="QQ128" i="1" s="1"/>
  <c r="QP128" i="1" a="1"/>
  <c r="QP128" i="1" s="1"/>
  <c r="QO128" i="1" a="1"/>
  <c r="QO128" i="1" s="1"/>
  <c r="QN128" i="1" a="1"/>
  <c r="QN128" i="1" s="1"/>
  <c r="QM128" i="1" a="1"/>
  <c r="QM128" i="1" s="1"/>
  <c r="QL128" i="1" a="1"/>
  <c r="QL128" i="1" s="1"/>
  <c r="QK128" i="1" a="1"/>
  <c r="QK128" i="1" s="1"/>
  <c r="QQ127" i="1" a="1"/>
  <c r="QQ127" i="1" s="1"/>
  <c r="QP127" i="1" a="1"/>
  <c r="QP127" i="1" s="1"/>
  <c r="QO127" i="1" a="1"/>
  <c r="QO127" i="1" s="1"/>
  <c r="QN127" i="1" a="1"/>
  <c r="QN127" i="1" s="1"/>
  <c r="QM127" i="1" a="1"/>
  <c r="QM127" i="1" s="1"/>
  <c r="QL127" i="1" a="1"/>
  <c r="QL127" i="1" s="1"/>
  <c r="QK127" i="1" a="1"/>
  <c r="QK127" i="1" s="1"/>
  <c r="QQ126" i="1" a="1"/>
  <c r="QQ126" i="1" s="1"/>
  <c r="QP126" i="1" a="1"/>
  <c r="QP126" i="1" s="1"/>
  <c r="QO126" i="1" a="1"/>
  <c r="QO126" i="1" s="1"/>
  <c r="QN126" i="1" a="1"/>
  <c r="QN126" i="1" s="1"/>
  <c r="QM126" i="1" a="1"/>
  <c r="QM126" i="1" s="1"/>
  <c r="QL126" i="1" a="1"/>
  <c r="QL126" i="1" s="1"/>
  <c r="QK126" i="1" a="1"/>
  <c r="QK126" i="1" s="1"/>
  <c r="QQ125" i="1" a="1"/>
  <c r="QQ125" i="1" s="1"/>
  <c r="QP125" i="1" a="1"/>
  <c r="QP125" i="1" s="1"/>
  <c r="QO125" i="1" a="1"/>
  <c r="QO125" i="1" s="1"/>
  <c r="QN125" i="1" a="1"/>
  <c r="QN125" i="1" s="1"/>
  <c r="QM125" i="1" a="1"/>
  <c r="QM125" i="1" s="1"/>
  <c r="QL125" i="1" a="1"/>
  <c r="QL125" i="1" s="1"/>
  <c r="QK125" i="1" a="1"/>
  <c r="QK125" i="1" s="1"/>
  <c r="QQ124" i="1" a="1"/>
  <c r="QQ124" i="1" s="1"/>
  <c r="QP124" i="1" a="1"/>
  <c r="QP124" i="1" s="1"/>
  <c r="QO124" i="1" a="1"/>
  <c r="QO124" i="1" s="1"/>
  <c r="QN124" i="1" a="1"/>
  <c r="QN124" i="1" s="1"/>
  <c r="QM124" i="1" a="1"/>
  <c r="QM124" i="1" s="1"/>
  <c r="QL124" i="1" a="1"/>
  <c r="QL124" i="1" s="1"/>
  <c r="QK124" i="1" a="1"/>
  <c r="QK124" i="1" s="1"/>
  <c r="QQ123" i="1" a="1"/>
  <c r="QQ123" i="1" s="1"/>
  <c r="QP123" i="1" a="1"/>
  <c r="QP123" i="1" s="1"/>
  <c r="QO123" i="1" a="1"/>
  <c r="QO123" i="1" s="1"/>
  <c r="QN123" i="1" a="1"/>
  <c r="QN123" i="1" s="1"/>
  <c r="QM123" i="1" a="1"/>
  <c r="QM123" i="1" s="1"/>
  <c r="QL123" i="1" a="1"/>
  <c r="QL123" i="1" s="1"/>
  <c r="QK123" i="1" a="1"/>
  <c r="QK123" i="1" s="1"/>
  <c r="QQ122" i="1" a="1"/>
  <c r="QQ122" i="1" s="1"/>
  <c r="QP122" i="1" a="1"/>
  <c r="QP122" i="1" s="1"/>
  <c r="QO122" i="1" a="1"/>
  <c r="QO122" i="1" s="1"/>
  <c r="QN122" i="1" a="1"/>
  <c r="QN122" i="1" s="1"/>
  <c r="QM122" i="1" a="1"/>
  <c r="QM122" i="1" s="1"/>
  <c r="QL122" i="1" a="1"/>
  <c r="QL122" i="1" s="1"/>
  <c r="QK122" i="1" a="1"/>
  <c r="QK122" i="1" s="1"/>
  <c r="QQ121" i="1" a="1"/>
  <c r="QQ121" i="1" s="1"/>
  <c r="QP121" i="1" a="1"/>
  <c r="QP121" i="1" s="1"/>
  <c r="QO121" i="1" a="1"/>
  <c r="QO121" i="1" s="1"/>
  <c r="QN121" i="1" a="1"/>
  <c r="QN121" i="1" s="1"/>
  <c r="QM121" i="1" a="1"/>
  <c r="QM121" i="1" s="1"/>
  <c r="QL121" i="1" a="1"/>
  <c r="QL121" i="1" s="1"/>
  <c r="QK121" i="1" a="1"/>
  <c r="QK121" i="1" s="1"/>
  <c r="QQ120" i="1" a="1"/>
  <c r="QQ120" i="1" s="1"/>
  <c r="QP120" i="1" a="1"/>
  <c r="QP120" i="1" s="1"/>
  <c r="QO120" i="1" a="1"/>
  <c r="QO120" i="1" s="1"/>
  <c r="QN120" i="1" a="1"/>
  <c r="QN120" i="1" s="1"/>
  <c r="QM120" i="1" a="1"/>
  <c r="QM120" i="1" s="1"/>
  <c r="QL120" i="1" a="1"/>
  <c r="QL120" i="1" s="1"/>
  <c r="QK120" i="1" a="1"/>
  <c r="QK120" i="1" s="1"/>
  <c r="QQ119" i="1" a="1"/>
  <c r="QQ119" i="1" s="1"/>
  <c r="QP119" i="1" a="1"/>
  <c r="QP119" i="1" s="1"/>
  <c r="QO119" i="1" a="1"/>
  <c r="QO119" i="1" s="1"/>
  <c r="QN119" i="1" a="1"/>
  <c r="QN119" i="1" s="1"/>
  <c r="QM119" i="1" a="1"/>
  <c r="QM119" i="1" s="1"/>
  <c r="QL119" i="1" a="1"/>
  <c r="QL119" i="1" s="1"/>
  <c r="QK119" i="1" a="1"/>
  <c r="QK119" i="1" s="1"/>
  <c r="QQ118" i="1" a="1"/>
  <c r="QQ118" i="1" s="1"/>
  <c r="QP118" i="1" a="1"/>
  <c r="QP118" i="1" s="1"/>
  <c r="QO118" i="1" a="1"/>
  <c r="QO118" i="1" s="1"/>
  <c r="QN118" i="1" a="1"/>
  <c r="QN118" i="1" s="1"/>
  <c r="QM118" i="1" a="1"/>
  <c r="QM118" i="1" s="1"/>
  <c r="QL118" i="1" a="1"/>
  <c r="QL118" i="1" s="1"/>
  <c r="QK118" i="1" a="1"/>
  <c r="QK118" i="1" s="1"/>
  <c r="QQ117" i="1" a="1"/>
  <c r="QQ117" i="1" s="1"/>
  <c r="QP117" i="1" a="1"/>
  <c r="QP117" i="1" s="1"/>
  <c r="QO117" i="1" a="1"/>
  <c r="QO117" i="1" s="1"/>
  <c r="QN117" i="1" a="1"/>
  <c r="QN117" i="1" s="1"/>
  <c r="QM117" i="1" a="1"/>
  <c r="QM117" i="1" s="1"/>
  <c r="QL117" i="1" a="1"/>
  <c r="QL117" i="1" s="1"/>
  <c r="QK117" i="1" a="1"/>
  <c r="QK117" i="1" s="1"/>
  <c r="QQ116" i="1" a="1"/>
  <c r="QQ116" i="1" s="1"/>
  <c r="QP116" i="1" a="1"/>
  <c r="QP116" i="1" s="1"/>
  <c r="QO116" i="1" a="1"/>
  <c r="QO116" i="1" s="1"/>
  <c r="QN116" i="1" a="1"/>
  <c r="QN116" i="1" s="1"/>
  <c r="QM116" i="1" a="1"/>
  <c r="QM116" i="1" s="1"/>
  <c r="QL116" i="1" a="1"/>
  <c r="QL116" i="1" s="1"/>
  <c r="QK116" i="1" a="1"/>
  <c r="QK116" i="1" s="1"/>
  <c r="QQ115" i="1" a="1"/>
  <c r="QQ115" i="1" s="1"/>
  <c r="QP115" i="1" a="1"/>
  <c r="QP115" i="1" s="1"/>
  <c r="QO115" i="1" a="1"/>
  <c r="QO115" i="1" s="1"/>
  <c r="QN115" i="1" a="1"/>
  <c r="QN115" i="1" s="1"/>
  <c r="QM115" i="1" a="1"/>
  <c r="QM115" i="1" s="1"/>
  <c r="QL115" i="1" a="1"/>
  <c r="QL115" i="1" s="1"/>
  <c r="QK115" i="1" a="1"/>
  <c r="QK115" i="1" s="1"/>
  <c r="QQ114" i="1" a="1"/>
  <c r="QQ114" i="1" s="1"/>
  <c r="QP114" i="1" a="1"/>
  <c r="QP114" i="1" s="1"/>
  <c r="QO114" i="1" a="1"/>
  <c r="QO114" i="1" s="1"/>
  <c r="QN114" i="1" a="1"/>
  <c r="QN114" i="1" s="1"/>
  <c r="QM114" i="1" a="1"/>
  <c r="QM114" i="1" s="1"/>
  <c r="QL114" i="1" a="1"/>
  <c r="QL114" i="1" s="1"/>
  <c r="QK114" i="1" a="1"/>
  <c r="QK114" i="1" s="1"/>
  <c r="QQ113" i="1" a="1"/>
  <c r="QQ113" i="1" s="1"/>
  <c r="QP113" i="1" a="1"/>
  <c r="QP113" i="1" s="1"/>
  <c r="QO113" i="1" a="1"/>
  <c r="QO113" i="1" s="1"/>
  <c r="QN113" i="1" a="1"/>
  <c r="QN113" i="1" s="1"/>
  <c r="QM113" i="1" a="1"/>
  <c r="QM113" i="1" s="1"/>
  <c r="QL113" i="1" a="1"/>
  <c r="QL113" i="1" s="1"/>
  <c r="QK113" i="1" a="1"/>
  <c r="QK113" i="1" s="1"/>
  <c r="QQ112" i="1" a="1"/>
  <c r="QQ112" i="1" s="1"/>
  <c r="QP112" i="1" a="1"/>
  <c r="QP112" i="1" s="1"/>
  <c r="QO112" i="1" a="1"/>
  <c r="QO112" i="1" s="1"/>
  <c r="QN112" i="1" a="1"/>
  <c r="QN112" i="1" s="1"/>
  <c r="QM112" i="1" a="1"/>
  <c r="QM112" i="1" s="1"/>
  <c r="QL112" i="1" a="1"/>
  <c r="QL112" i="1" s="1"/>
  <c r="QK112" i="1" a="1"/>
  <c r="QK112" i="1" s="1"/>
  <c r="QQ111" i="1" a="1"/>
  <c r="QQ111" i="1" s="1"/>
  <c r="QP111" i="1" a="1"/>
  <c r="QP111" i="1" s="1"/>
  <c r="QO111" i="1" a="1"/>
  <c r="QO111" i="1" s="1"/>
  <c r="QN111" i="1" a="1"/>
  <c r="QN111" i="1" s="1"/>
  <c r="QM111" i="1" a="1"/>
  <c r="QM111" i="1" s="1"/>
  <c r="QL111" i="1" a="1"/>
  <c r="QL111" i="1" s="1"/>
  <c r="QK111" i="1" a="1"/>
  <c r="QK111" i="1" s="1"/>
  <c r="QQ110" i="1" a="1"/>
  <c r="QQ110" i="1" s="1"/>
  <c r="QP110" i="1" a="1"/>
  <c r="QP110" i="1" s="1"/>
  <c r="QO110" i="1" a="1"/>
  <c r="QO110" i="1" s="1"/>
  <c r="QN110" i="1" a="1"/>
  <c r="QN110" i="1" s="1"/>
  <c r="QM110" i="1" a="1"/>
  <c r="QM110" i="1" s="1"/>
  <c r="QL110" i="1" a="1"/>
  <c r="QL110" i="1" s="1"/>
  <c r="QK110" i="1" a="1"/>
  <c r="QK110" i="1" s="1"/>
  <c r="QQ109" i="1" a="1"/>
  <c r="QQ109" i="1" s="1"/>
  <c r="QP109" i="1" a="1"/>
  <c r="QP109" i="1" s="1"/>
  <c r="QO109" i="1" a="1"/>
  <c r="QO109" i="1" s="1"/>
  <c r="QN109" i="1" a="1"/>
  <c r="QN109" i="1" s="1"/>
  <c r="QM109" i="1" a="1"/>
  <c r="QM109" i="1" s="1"/>
  <c r="QL109" i="1" a="1"/>
  <c r="QL109" i="1" s="1"/>
  <c r="QK109" i="1" a="1"/>
  <c r="QK109" i="1" s="1"/>
  <c r="QQ108" i="1" a="1"/>
  <c r="QQ108" i="1" s="1"/>
  <c r="QP108" i="1" a="1"/>
  <c r="QP108" i="1" s="1"/>
  <c r="QO108" i="1" a="1"/>
  <c r="QO108" i="1" s="1"/>
  <c r="QN108" i="1" a="1"/>
  <c r="QN108" i="1" s="1"/>
  <c r="QM108" i="1" a="1"/>
  <c r="QM108" i="1" s="1"/>
  <c r="QL108" i="1" a="1"/>
  <c r="QL108" i="1" s="1"/>
  <c r="QK108" i="1" a="1"/>
  <c r="QK108" i="1" s="1"/>
  <c r="QQ107" i="1" a="1"/>
  <c r="QQ107" i="1" s="1"/>
  <c r="QP107" i="1" a="1"/>
  <c r="QP107" i="1" s="1"/>
  <c r="QO107" i="1" a="1"/>
  <c r="QO107" i="1" s="1"/>
  <c r="QN107" i="1" a="1"/>
  <c r="QN107" i="1" s="1"/>
  <c r="QM107" i="1" a="1"/>
  <c r="QM107" i="1" s="1"/>
  <c r="QL107" i="1" a="1"/>
  <c r="QL107" i="1" s="1"/>
  <c r="QK107" i="1" a="1"/>
  <c r="QK107" i="1" s="1"/>
  <c r="QQ106" i="1" a="1"/>
  <c r="QQ106" i="1" s="1"/>
  <c r="QP106" i="1" a="1"/>
  <c r="QP106" i="1" s="1"/>
  <c r="QO106" i="1" a="1"/>
  <c r="QO106" i="1" s="1"/>
  <c r="QN106" i="1" a="1"/>
  <c r="QN106" i="1" s="1"/>
  <c r="QM106" i="1" a="1"/>
  <c r="QM106" i="1" s="1"/>
  <c r="QL106" i="1" a="1"/>
  <c r="QL106" i="1" s="1"/>
  <c r="QK106" i="1" a="1"/>
  <c r="QK106" i="1" s="1"/>
  <c r="QQ105" i="1" a="1"/>
  <c r="QQ105" i="1" s="1"/>
  <c r="QP105" i="1" a="1"/>
  <c r="QP105" i="1" s="1"/>
  <c r="QO105" i="1" a="1"/>
  <c r="QO105" i="1" s="1"/>
  <c r="QN105" i="1" a="1"/>
  <c r="QN105" i="1" s="1"/>
  <c r="QM105" i="1" a="1"/>
  <c r="QM105" i="1" s="1"/>
  <c r="QL105" i="1" a="1"/>
  <c r="QL105" i="1" s="1"/>
  <c r="QK105" i="1" a="1"/>
  <c r="QK105" i="1" s="1"/>
  <c r="QQ104" i="1" a="1"/>
  <c r="QQ104" i="1" s="1"/>
  <c r="QP104" i="1" a="1"/>
  <c r="QP104" i="1" s="1"/>
  <c r="QO104" i="1" a="1"/>
  <c r="QO104" i="1" s="1"/>
  <c r="QN104" i="1" a="1"/>
  <c r="QN104" i="1" s="1"/>
  <c r="QM104" i="1" a="1"/>
  <c r="QM104" i="1" s="1"/>
  <c r="QL104" i="1" a="1"/>
  <c r="QL104" i="1" s="1"/>
  <c r="QK104" i="1" a="1"/>
  <c r="QK104" i="1" s="1"/>
  <c r="QQ103" i="1" a="1"/>
  <c r="QQ103" i="1" s="1"/>
  <c r="QP103" i="1" a="1"/>
  <c r="QP103" i="1" s="1"/>
  <c r="QO103" i="1" a="1"/>
  <c r="QO103" i="1" s="1"/>
  <c r="QN103" i="1" a="1"/>
  <c r="QN103" i="1" s="1"/>
  <c r="QM103" i="1" a="1"/>
  <c r="QM103" i="1" s="1"/>
  <c r="QL103" i="1" a="1"/>
  <c r="QL103" i="1" s="1"/>
  <c r="QK103" i="1" a="1"/>
  <c r="QK103" i="1" s="1"/>
  <c r="QQ102" i="1" a="1"/>
  <c r="QQ102" i="1" s="1"/>
  <c r="QP102" i="1" a="1"/>
  <c r="QP102" i="1" s="1"/>
  <c r="QO102" i="1" a="1"/>
  <c r="QO102" i="1" s="1"/>
  <c r="QN102" i="1" a="1"/>
  <c r="QN102" i="1" s="1"/>
  <c r="QM102" i="1" a="1"/>
  <c r="QM102" i="1" s="1"/>
  <c r="QL102" i="1" a="1"/>
  <c r="QL102" i="1" s="1"/>
  <c r="QK102" i="1" a="1"/>
  <c r="QK102" i="1" s="1"/>
  <c r="QQ101" i="1" a="1"/>
  <c r="QQ101" i="1" s="1"/>
  <c r="QP101" i="1" a="1"/>
  <c r="QP101" i="1" s="1"/>
  <c r="QO101" i="1" a="1"/>
  <c r="QO101" i="1" s="1"/>
  <c r="QN101" i="1" a="1"/>
  <c r="QN101" i="1" s="1"/>
  <c r="QM101" i="1" a="1"/>
  <c r="QM101" i="1" s="1"/>
  <c r="QL101" i="1" a="1"/>
  <c r="QL101" i="1" s="1"/>
  <c r="QK101" i="1" a="1"/>
  <c r="QK101" i="1" s="1"/>
  <c r="QQ100" i="1" a="1"/>
  <c r="QQ100" i="1" s="1"/>
  <c r="QP100" i="1" a="1"/>
  <c r="QP100" i="1" s="1"/>
  <c r="QO100" i="1" a="1"/>
  <c r="QO100" i="1" s="1"/>
  <c r="QN100" i="1" a="1"/>
  <c r="QN100" i="1" s="1"/>
  <c r="QM100" i="1" a="1"/>
  <c r="QM100" i="1" s="1"/>
  <c r="QL100" i="1" a="1"/>
  <c r="QL100" i="1" s="1"/>
  <c r="QK100" i="1" a="1"/>
  <c r="QK100" i="1" s="1"/>
  <c r="QQ99" i="1" a="1"/>
  <c r="QQ99" i="1" s="1"/>
  <c r="QP99" i="1" a="1"/>
  <c r="QP99" i="1" s="1"/>
  <c r="QO99" i="1" a="1"/>
  <c r="QO99" i="1" s="1"/>
  <c r="QN99" i="1" a="1"/>
  <c r="QN99" i="1" s="1"/>
  <c r="QM99" i="1" a="1"/>
  <c r="QM99" i="1" s="1"/>
  <c r="QL99" i="1" a="1"/>
  <c r="QL99" i="1" s="1"/>
  <c r="QK99" i="1" a="1"/>
  <c r="QK99" i="1" s="1"/>
  <c r="QQ98" i="1" a="1"/>
  <c r="QQ98" i="1" s="1"/>
  <c r="QP98" i="1" a="1"/>
  <c r="QP98" i="1" s="1"/>
  <c r="QO98" i="1" a="1"/>
  <c r="QO98" i="1" s="1"/>
  <c r="QN98" i="1" a="1"/>
  <c r="QN98" i="1" s="1"/>
  <c r="QM98" i="1" a="1"/>
  <c r="QM98" i="1" s="1"/>
  <c r="QL98" i="1" a="1"/>
  <c r="QL98" i="1" s="1"/>
  <c r="QK98" i="1" a="1"/>
  <c r="QK98" i="1" s="1"/>
  <c r="QQ97" i="1" a="1"/>
  <c r="QQ97" i="1" s="1"/>
  <c r="QP97" i="1" a="1"/>
  <c r="QP97" i="1" s="1"/>
  <c r="QO97" i="1" a="1"/>
  <c r="QO97" i="1" s="1"/>
  <c r="QN97" i="1" a="1"/>
  <c r="QN97" i="1" s="1"/>
  <c r="QM97" i="1" a="1"/>
  <c r="QM97" i="1" s="1"/>
  <c r="QL97" i="1" a="1"/>
  <c r="QL97" i="1" s="1"/>
  <c r="QK97" i="1" a="1"/>
  <c r="QK97" i="1" s="1"/>
  <c r="QQ96" i="1" a="1"/>
  <c r="QQ96" i="1" s="1"/>
  <c r="QP96" i="1" a="1"/>
  <c r="QP96" i="1" s="1"/>
  <c r="QO96" i="1" a="1"/>
  <c r="QO96" i="1" s="1"/>
  <c r="QN96" i="1" a="1"/>
  <c r="QN96" i="1" s="1"/>
  <c r="QM96" i="1" a="1"/>
  <c r="QM96" i="1" s="1"/>
  <c r="QL96" i="1" a="1"/>
  <c r="QL96" i="1" s="1"/>
  <c r="QK96" i="1" a="1"/>
  <c r="QK96" i="1" s="1"/>
  <c r="QQ95" i="1" a="1"/>
  <c r="QQ95" i="1" s="1"/>
  <c r="QP95" i="1" a="1"/>
  <c r="QP95" i="1" s="1"/>
  <c r="QO95" i="1" a="1"/>
  <c r="QO95" i="1" s="1"/>
  <c r="QN95" i="1" a="1"/>
  <c r="QN95" i="1" s="1"/>
  <c r="QM95" i="1" a="1"/>
  <c r="QM95" i="1" s="1"/>
  <c r="QL95" i="1" a="1"/>
  <c r="QL95" i="1" s="1"/>
  <c r="QK95" i="1" a="1"/>
  <c r="QK95" i="1" s="1"/>
  <c r="QQ94" i="1" a="1"/>
  <c r="QQ94" i="1" s="1"/>
  <c r="QP94" i="1" a="1"/>
  <c r="QP94" i="1" s="1"/>
  <c r="QO94" i="1" a="1"/>
  <c r="QO94" i="1" s="1"/>
  <c r="QN94" i="1" a="1"/>
  <c r="QN94" i="1" s="1"/>
  <c r="QM94" i="1" a="1"/>
  <c r="QM94" i="1" s="1"/>
  <c r="QL94" i="1" a="1"/>
  <c r="QL94" i="1" s="1"/>
  <c r="QK94" i="1" a="1"/>
  <c r="QK94" i="1" s="1"/>
  <c r="QQ93" i="1" a="1"/>
  <c r="QQ93" i="1" s="1"/>
  <c r="QP93" i="1" a="1"/>
  <c r="QP93" i="1" s="1"/>
  <c r="QO93" i="1" a="1"/>
  <c r="QO93" i="1" s="1"/>
  <c r="QN93" i="1" a="1"/>
  <c r="QN93" i="1" s="1"/>
  <c r="QM93" i="1" a="1"/>
  <c r="QM93" i="1" s="1"/>
  <c r="QL93" i="1" a="1"/>
  <c r="QL93" i="1" s="1"/>
  <c r="QK93" i="1" a="1"/>
  <c r="QK93" i="1" s="1"/>
  <c r="QQ92" i="1" a="1"/>
  <c r="QQ92" i="1" s="1"/>
  <c r="QP92" i="1" a="1"/>
  <c r="QP92" i="1" s="1"/>
  <c r="QO92" i="1" a="1"/>
  <c r="QO92" i="1" s="1"/>
  <c r="QN92" i="1" a="1"/>
  <c r="QN92" i="1" s="1"/>
  <c r="QM92" i="1" a="1"/>
  <c r="QM92" i="1" s="1"/>
  <c r="QL92" i="1" a="1"/>
  <c r="QL92" i="1" s="1"/>
  <c r="QK92" i="1" a="1"/>
  <c r="QK92" i="1" s="1"/>
  <c r="QQ91" i="1" a="1"/>
  <c r="QQ91" i="1" s="1"/>
  <c r="QP91" i="1" a="1"/>
  <c r="QP91" i="1" s="1"/>
  <c r="QO91" i="1" a="1"/>
  <c r="QO91" i="1" s="1"/>
  <c r="QN91" i="1" a="1"/>
  <c r="QN91" i="1" s="1"/>
  <c r="QM91" i="1" a="1"/>
  <c r="QM91" i="1" s="1"/>
  <c r="QL91" i="1" a="1"/>
  <c r="QL91" i="1" s="1"/>
  <c r="QK91" i="1" a="1"/>
  <c r="QK91" i="1" s="1"/>
  <c r="QQ90" i="1" a="1"/>
  <c r="QQ90" i="1" s="1"/>
  <c r="QP90" i="1" a="1"/>
  <c r="QP90" i="1" s="1"/>
  <c r="QO90" i="1" a="1"/>
  <c r="QO90" i="1" s="1"/>
  <c r="QN90" i="1" a="1"/>
  <c r="QN90" i="1" s="1"/>
  <c r="QM90" i="1" a="1"/>
  <c r="QM90" i="1" s="1"/>
  <c r="QL90" i="1" a="1"/>
  <c r="QL90" i="1" s="1"/>
  <c r="QK90" i="1" a="1"/>
  <c r="QK90" i="1" s="1"/>
  <c r="QQ89" i="1" a="1"/>
  <c r="QQ89" i="1" s="1"/>
  <c r="QP89" i="1" a="1"/>
  <c r="QP89" i="1" s="1"/>
  <c r="QO89" i="1" a="1"/>
  <c r="QO89" i="1" s="1"/>
  <c r="QN89" i="1" a="1"/>
  <c r="QN89" i="1" s="1"/>
  <c r="QM89" i="1" a="1"/>
  <c r="QM89" i="1" s="1"/>
  <c r="QL89" i="1" a="1"/>
  <c r="QL89" i="1" s="1"/>
  <c r="QK89" i="1" a="1"/>
  <c r="QK89" i="1" s="1"/>
  <c r="QQ88" i="1" a="1"/>
  <c r="QQ88" i="1" s="1"/>
  <c r="QP88" i="1" a="1"/>
  <c r="QP88" i="1" s="1"/>
  <c r="QO88" i="1" a="1"/>
  <c r="QO88" i="1" s="1"/>
  <c r="QN88" i="1" a="1"/>
  <c r="QN88" i="1" s="1"/>
  <c r="QM88" i="1" a="1"/>
  <c r="QM88" i="1" s="1"/>
  <c r="QL88" i="1" a="1"/>
  <c r="QL88" i="1" s="1"/>
  <c r="QK88" i="1" a="1"/>
  <c r="QK88" i="1" s="1"/>
  <c r="QQ87" i="1" a="1"/>
  <c r="QQ87" i="1" s="1"/>
  <c r="QP87" i="1" a="1"/>
  <c r="QP87" i="1" s="1"/>
  <c r="QO87" i="1" a="1"/>
  <c r="QO87" i="1" s="1"/>
  <c r="QN87" i="1" a="1"/>
  <c r="QN87" i="1" s="1"/>
  <c r="QM87" i="1" a="1"/>
  <c r="QM87" i="1" s="1"/>
  <c r="QL87" i="1" a="1"/>
  <c r="QL87" i="1" s="1"/>
  <c r="QK87" i="1" a="1"/>
  <c r="QK87" i="1" s="1"/>
  <c r="QQ86" i="1" a="1"/>
  <c r="QQ86" i="1" s="1"/>
  <c r="QP86" i="1" a="1"/>
  <c r="QP86" i="1" s="1"/>
  <c r="QO86" i="1" a="1"/>
  <c r="QO86" i="1" s="1"/>
  <c r="QN86" i="1" a="1"/>
  <c r="QN86" i="1" s="1"/>
  <c r="QM86" i="1" a="1"/>
  <c r="QM86" i="1" s="1"/>
  <c r="QL86" i="1" a="1"/>
  <c r="QL86" i="1" s="1"/>
  <c r="QK86" i="1" a="1"/>
  <c r="QK86" i="1" s="1"/>
  <c r="QQ85" i="1" a="1"/>
  <c r="QQ85" i="1" s="1"/>
  <c r="QP85" i="1" a="1"/>
  <c r="QP85" i="1" s="1"/>
  <c r="QO85" i="1" a="1"/>
  <c r="QO85" i="1" s="1"/>
  <c r="QN85" i="1" a="1"/>
  <c r="QN85" i="1" s="1"/>
  <c r="QM85" i="1" a="1"/>
  <c r="QM85" i="1" s="1"/>
  <c r="QL85" i="1" a="1"/>
  <c r="QL85" i="1" s="1"/>
  <c r="QK85" i="1" a="1"/>
  <c r="QK85" i="1" s="1"/>
  <c r="QQ84" i="1" a="1"/>
  <c r="QQ84" i="1" s="1"/>
  <c r="QP84" i="1" a="1"/>
  <c r="QP84" i="1" s="1"/>
  <c r="QO84" i="1" a="1"/>
  <c r="QO84" i="1" s="1"/>
  <c r="QN84" i="1" a="1"/>
  <c r="QN84" i="1" s="1"/>
  <c r="QM84" i="1" a="1"/>
  <c r="QM84" i="1" s="1"/>
  <c r="QL84" i="1" a="1"/>
  <c r="QL84" i="1" s="1"/>
  <c r="QK84" i="1" a="1"/>
  <c r="QK84" i="1" s="1"/>
  <c r="QQ83" i="1" a="1"/>
  <c r="QQ83" i="1" s="1"/>
  <c r="QP83" i="1" a="1"/>
  <c r="QP83" i="1" s="1"/>
  <c r="QO83" i="1" a="1"/>
  <c r="QO83" i="1" s="1"/>
  <c r="QN83" i="1" a="1"/>
  <c r="QN83" i="1" s="1"/>
  <c r="QM83" i="1" a="1"/>
  <c r="QM83" i="1" s="1"/>
  <c r="QL83" i="1" a="1"/>
  <c r="QL83" i="1" s="1"/>
  <c r="QK83" i="1" a="1"/>
  <c r="QK83" i="1" s="1"/>
  <c r="QQ82" i="1" a="1"/>
  <c r="QQ82" i="1" s="1"/>
  <c r="QP82" i="1" a="1"/>
  <c r="QP82" i="1" s="1"/>
  <c r="QO82" i="1" a="1"/>
  <c r="QO82" i="1" s="1"/>
  <c r="QN82" i="1" a="1"/>
  <c r="QN82" i="1" s="1"/>
  <c r="QM82" i="1" a="1"/>
  <c r="QM82" i="1" s="1"/>
  <c r="QL82" i="1" a="1"/>
  <c r="QL82" i="1" s="1"/>
  <c r="QK82" i="1" a="1"/>
  <c r="QK82" i="1" s="1"/>
  <c r="QQ81" i="1" a="1"/>
  <c r="QQ81" i="1" s="1"/>
  <c r="QP81" i="1" a="1"/>
  <c r="QP81" i="1" s="1"/>
  <c r="QO81" i="1" a="1"/>
  <c r="QO81" i="1" s="1"/>
  <c r="QN81" i="1" a="1"/>
  <c r="QN81" i="1" s="1"/>
  <c r="QM81" i="1" a="1"/>
  <c r="QM81" i="1" s="1"/>
  <c r="QL81" i="1" a="1"/>
  <c r="QL81" i="1" s="1"/>
  <c r="QK81" i="1" a="1"/>
  <c r="QK81" i="1" s="1"/>
  <c r="QQ80" i="1" a="1"/>
  <c r="QQ80" i="1" s="1"/>
  <c r="QP80" i="1" a="1"/>
  <c r="QP80" i="1" s="1"/>
  <c r="QO80" i="1" a="1"/>
  <c r="QO80" i="1" s="1"/>
  <c r="QN80" i="1" a="1"/>
  <c r="QN80" i="1" s="1"/>
  <c r="QM80" i="1" a="1"/>
  <c r="QM80" i="1" s="1"/>
  <c r="QL80" i="1" a="1"/>
  <c r="QL80" i="1" s="1"/>
  <c r="QK80" i="1" a="1"/>
  <c r="QK80" i="1" s="1"/>
  <c r="QQ79" i="1" a="1"/>
  <c r="QQ79" i="1" s="1"/>
  <c r="QP79" i="1" a="1"/>
  <c r="QP79" i="1" s="1"/>
  <c r="QO79" i="1" a="1"/>
  <c r="QO79" i="1" s="1"/>
  <c r="QN79" i="1" a="1"/>
  <c r="QN79" i="1" s="1"/>
  <c r="QM79" i="1" a="1"/>
  <c r="QM79" i="1" s="1"/>
  <c r="QL79" i="1" a="1"/>
  <c r="QL79" i="1" s="1"/>
  <c r="QK79" i="1" a="1"/>
  <c r="QK79" i="1" s="1"/>
  <c r="QQ78" i="1" a="1"/>
  <c r="QQ78" i="1" s="1"/>
  <c r="QP78" i="1" a="1"/>
  <c r="QP78" i="1" s="1"/>
  <c r="QO78" i="1" a="1"/>
  <c r="QO78" i="1" s="1"/>
  <c r="QN78" i="1" a="1"/>
  <c r="QN78" i="1" s="1"/>
  <c r="QM78" i="1" a="1"/>
  <c r="QM78" i="1" s="1"/>
  <c r="QL78" i="1" a="1"/>
  <c r="QL78" i="1" s="1"/>
  <c r="QK78" i="1" a="1"/>
  <c r="QK78" i="1" s="1"/>
  <c r="QQ77" i="1" a="1"/>
  <c r="QQ77" i="1" s="1"/>
  <c r="QP77" i="1" a="1"/>
  <c r="QP77" i="1" s="1"/>
  <c r="QO77" i="1" a="1"/>
  <c r="QO77" i="1" s="1"/>
  <c r="QN77" i="1" a="1"/>
  <c r="QN77" i="1" s="1"/>
  <c r="QM77" i="1" a="1"/>
  <c r="QM77" i="1" s="1"/>
  <c r="QL77" i="1" a="1"/>
  <c r="QL77" i="1" s="1"/>
  <c r="QK77" i="1" a="1"/>
  <c r="QK77" i="1" s="1"/>
  <c r="QQ76" i="1" a="1"/>
  <c r="QQ76" i="1" s="1"/>
  <c r="QP76" i="1" a="1"/>
  <c r="QP76" i="1" s="1"/>
  <c r="QO76" i="1" a="1"/>
  <c r="QO76" i="1" s="1"/>
  <c r="QN76" i="1" a="1"/>
  <c r="QN76" i="1" s="1"/>
  <c r="QM76" i="1" a="1"/>
  <c r="QM76" i="1" s="1"/>
  <c r="QL76" i="1" a="1"/>
  <c r="QL76" i="1" s="1"/>
  <c r="QK76" i="1" a="1"/>
  <c r="QK76" i="1" s="1"/>
  <c r="QQ75" i="1" a="1"/>
  <c r="QQ75" i="1" s="1"/>
  <c r="QP75" i="1" a="1"/>
  <c r="QP75" i="1" s="1"/>
  <c r="QO75" i="1" a="1"/>
  <c r="QO75" i="1" s="1"/>
  <c r="QN75" i="1" a="1"/>
  <c r="QN75" i="1" s="1"/>
  <c r="QM75" i="1" a="1"/>
  <c r="QM75" i="1" s="1"/>
  <c r="QL75" i="1" a="1"/>
  <c r="QL75" i="1" s="1"/>
  <c r="QK75" i="1" a="1"/>
  <c r="QK75" i="1" s="1"/>
  <c r="QQ74" i="1" a="1"/>
  <c r="QQ74" i="1" s="1"/>
  <c r="QP74" i="1" a="1"/>
  <c r="QP74" i="1" s="1"/>
  <c r="QO74" i="1" a="1"/>
  <c r="QO74" i="1" s="1"/>
  <c r="QN74" i="1" a="1"/>
  <c r="QN74" i="1" s="1"/>
  <c r="QM74" i="1" a="1"/>
  <c r="QM74" i="1" s="1"/>
  <c r="QL74" i="1" a="1"/>
  <c r="QL74" i="1" s="1"/>
  <c r="QK74" i="1" a="1"/>
  <c r="QK74" i="1" s="1"/>
  <c r="QQ73" i="1" a="1"/>
  <c r="QQ73" i="1" s="1"/>
  <c r="QP73" i="1" a="1"/>
  <c r="QP73" i="1" s="1"/>
  <c r="QO73" i="1" a="1"/>
  <c r="QO73" i="1" s="1"/>
  <c r="QN73" i="1" a="1"/>
  <c r="QN73" i="1" s="1"/>
  <c r="QM73" i="1" a="1"/>
  <c r="QM73" i="1" s="1"/>
  <c r="QL73" i="1" a="1"/>
  <c r="QL73" i="1" s="1"/>
  <c r="QK73" i="1" a="1"/>
  <c r="QK73" i="1" s="1"/>
  <c r="QQ72" i="1" a="1"/>
  <c r="QQ72" i="1" s="1"/>
  <c r="QP72" i="1" a="1"/>
  <c r="QP72" i="1" s="1"/>
  <c r="QO72" i="1" a="1"/>
  <c r="QO72" i="1" s="1"/>
  <c r="QN72" i="1" a="1"/>
  <c r="QN72" i="1" s="1"/>
  <c r="QM72" i="1" a="1"/>
  <c r="QM72" i="1" s="1"/>
  <c r="QL72" i="1" a="1"/>
  <c r="QL72" i="1" s="1"/>
  <c r="QK72" i="1" a="1"/>
  <c r="QK72" i="1" s="1"/>
  <c r="QQ71" i="1" a="1"/>
  <c r="QQ71" i="1" s="1"/>
  <c r="QP71" i="1" a="1"/>
  <c r="QP71" i="1" s="1"/>
  <c r="QO71" i="1" a="1"/>
  <c r="QO71" i="1" s="1"/>
  <c r="QN71" i="1" a="1"/>
  <c r="QN71" i="1" s="1"/>
  <c r="QM71" i="1" a="1"/>
  <c r="QM71" i="1" s="1"/>
  <c r="QL71" i="1" a="1"/>
  <c r="QL71" i="1" s="1"/>
  <c r="QK71" i="1" a="1"/>
  <c r="QK71" i="1" s="1"/>
  <c r="QQ70" i="1" a="1"/>
  <c r="QQ70" i="1" s="1"/>
  <c r="QP70" i="1" a="1"/>
  <c r="QP70" i="1" s="1"/>
  <c r="QO70" i="1" a="1"/>
  <c r="QO70" i="1" s="1"/>
  <c r="QN70" i="1" a="1"/>
  <c r="QN70" i="1" s="1"/>
  <c r="QM70" i="1" a="1"/>
  <c r="QM70" i="1" s="1"/>
  <c r="QL70" i="1" a="1"/>
  <c r="QL70" i="1" s="1"/>
  <c r="QK70" i="1" a="1"/>
  <c r="QK70" i="1" s="1"/>
  <c r="QQ69" i="1" a="1"/>
  <c r="QQ69" i="1" s="1"/>
  <c r="QP69" i="1" a="1"/>
  <c r="QP69" i="1" s="1"/>
  <c r="QO69" i="1" a="1"/>
  <c r="QO69" i="1" s="1"/>
  <c r="QN69" i="1" a="1"/>
  <c r="QN69" i="1" s="1"/>
  <c r="QM69" i="1" a="1"/>
  <c r="QM69" i="1" s="1"/>
  <c r="QL69" i="1" a="1"/>
  <c r="QL69" i="1" s="1"/>
  <c r="QK69" i="1" a="1"/>
  <c r="QK69" i="1" s="1"/>
  <c r="QQ68" i="1" a="1"/>
  <c r="QQ68" i="1" s="1"/>
  <c r="QP68" i="1" a="1"/>
  <c r="QP68" i="1" s="1"/>
  <c r="QO68" i="1" a="1"/>
  <c r="QO68" i="1" s="1"/>
  <c r="QN68" i="1" a="1"/>
  <c r="QN68" i="1" s="1"/>
  <c r="QM68" i="1" a="1"/>
  <c r="QM68" i="1" s="1"/>
  <c r="QL68" i="1" a="1"/>
  <c r="QL68" i="1" s="1"/>
  <c r="QK68" i="1" a="1"/>
  <c r="QK68" i="1" s="1"/>
  <c r="QQ67" i="1" a="1"/>
  <c r="QQ67" i="1" s="1"/>
  <c r="QP67" i="1" a="1"/>
  <c r="QP67" i="1" s="1"/>
  <c r="QO67" i="1" a="1"/>
  <c r="QO67" i="1" s="1"/>
  <c r="QN67" i="1" a="1"/>
  <c r="QN67" i="1" s="1"/>
  <c r="QM67" i="1" a="1"/>
  <c r="QM67" i="1" s="1"/>
  <c r="QL67" i="1" a="1"/>
  <c r="QL67" i="1" s="1"/>
  <c r="QK67" i="1" a="1"/>
  <c r="QK67" i="1" s="1"/>
  <c r="QQ66" i="1" a="1"/>
  <c r="QQ66" i="1" s="1"/>
  <c r="QP66" i="1" a="1"/>
  <c r="QP66" i="1" s="1"/>
  <c r="QO66" i="1" a="1"/>
  <c r="QO66" i="1" s="1"/>
  <c r="QN66" i="1" a="1"/>
  <c r="QN66" i="1" s="1"/>
  <c r="QM66" i="1" a="1"/>
  <c r="QM66" i="1" s="1"/>
  <c r="QL66" i="1" a="1"/>
  <c r="QL66" i="1" s="1"/>
  <c r="QK66" i="1" a="1"/>
  <c r="QK66" i="1" s="1"/>
  <c r="QQ65" i="1" a="1"/>
  <c r="QQ65" i="1" s="1"/>
  <c r="QP65" i="1" a="1"/>
  <c r="QP65" i="1" s="1"/>
  <c r="QO65" i="1" a="1"/>
  <c r="QO65" i="1" s="1"/>
  <c r="QN65" i="1" a="1"/>
  <c r="QN65" i="1" s="1"/>
  <c r="QM65" i="1" a="1"/>
  <c r="QM65" i="1" s="1"/>
  <c r="QL65" i="1" a="1"/>
  <c r="QL65" i="1" s="1"/>
  <c r="QK65" i="1" a="1"/>
  <c r="QK65" i="1" s="1"/>
  <c r="QQ64" i="1" a="1"/>
  <c r="QQ64" i="1" s="1"/>
  <c r="QP64" i="1" a="1"/>
  <c r="QP64" i="1" s="1"/>
  <c r="QO64" i="1" a="1"/>
  <c r="QO64" i="1" s="1"/>
  <c r="QN64" i="1" a="1"/>
  <c r="QN64" i="1" s="1"/>
  <c r="QM64" i="1" a="1"/>
  <c r="QM64" i="1" s="1"/>
  <c r="QL64" i="1" a="1"/>
  <c r="QL64" i="1" s="1"/>
  <c r="QK64" i="1" a="1"/>
  <c r="QK64" i="1" s="1"/>
  <c r="QQ63" i="1" a="1"/>
  <c r="QQ63" i="1" s="1"/>
  <c r="QP63" i="1" a="1"/>
  <c r="QP63" i="1" s="1"/>
  <c r="QO63" i="1" a="1"/>
  <c r="QO63" i="1" s="1"/>
  <c r="QN63" i="1" a="1"/>
  <c r="QN63" i="1" s="1"/>
  <c r="QM63" i="1" a="1"/>
  <c r="QM63" i="1" s="1"/>
  <c r="QL63" i="1" a="1"/>
  <c r="QL63" i="1" s="1"/>
  <c r="QK63" i="1" a="1"/>
  <c r="QK63" i="1" s="1"/>
  <c r="QQ62" i="1" a="1"/>
  <c r="QQ62" i="1" s="1"/>
  <c r="QP62" i="1" a="1"/>
  <c r="QP62" i="1" s="1"/>
  <c r="QO62" i="1" a="1"/>
  <c r="QO62" i="1" s="1"/>
  <c r="QN62" i="1" a="1"/>
  <c r="QN62" i="1" s="1"/>
  <c r="QM62" i="1" a="1"/>
  <c r="QM62" i="1" s="1"/>
  <c r="QL62" i="1" a="1"/>
  <c r="QL62" i="1" s="1"/>
  <c r="QK62" i="1" a="1"/>
  <c r="QK62" i="1" s="1"/>
  <c r="QQ61" i="1" a="1"/>
  <c r="QQ61" i="1" s="1"/>
  <c r="QP61" i="1" a="1"/>
  <c r="QP61" i="1" s="1"/>
  <c r="QO61" i="1" a="1"/>
  <c r="QO61" i="1" s="1"/>
  <c r="QN61" i="1" a="1"/>
  <c r="QN61" i="1" s="1"/>
  <c r="QM61" i="1" a="1"/>
  <c r="QM61" i="1" s="1"/>
  <c r="QL61" i="1" a="1"/>
  <c r="QL61" i="1" s="1"/>
  <c r="QK61" i="1" a="1"/>
  <c r="QK61" i="1" s="1"/>
  <c r="QQ60" i="1" a="1"/>
  <c r="QQ60" i="1" s="1"/>
  <c r="QP60" i="1" a="1"/>
  <c r="QP60" i="1" s="1"/>
  <c r="QO60" i="1" a="1"/>
  <c r="QO60" i="1" s="1"/>
  <c r="QN60" i="1" a="1"/>
  <c r="QN60" i="1" s="1"/>
  <c r="QM60" i="1" a="1"/>
  <c r="QM60" i="1" s="1"/>
  <c r="QL60" i="1" a="1"/>
  <c r="QL60" i="1" s="1"/>
  <c r="QK60" i="1" a="1"/>
  <c r="QK60" i="1" s="1"/>
  <c r="QQ59" i="1" a="1"/>
  <c r="QQ59" i="1" s="1"/>
  <c r="QP59" i="1" a="1"/>
  <c r="QP59" i="1" s="1"/>
  <c r="QO59" i="1" a="1"/>
  <c r="QO59" i="1" s="1"/>
  <c r="QN59" i="1" a="1"/>
  <c r="QN59" i="1" s="1"/>
  <c r="QM59" i="1" a="1"/>
  <c r="QM59" i="1" s="1"/>
  <c r="QL59" i="1" a="1"/>
  <c r="QL59" i="1" s="1"/>
  <c r="QK59" i="1" a="1"/>
  <c r="QK59" i="1" s="1"/>
  <c r="QQ58" i="1" a="1"/>
  <c r="QQ58" i="1" s="1"/>
  <c r="QP58" i="1" a="1"/>
  <c r="QP58" i="1" s="1"/>
  <c r="QO58" i="1" a="1"/>
  <c r="QO58" i="1" s="1"/>
  <c r="QN58" i="1" a="1"/>
  <c r="QN58" i="1" s="1"/>
  <c r="QM58" i="1" a="1"/>
  <c r="QM58" i="1" s="1"/>
  <c r="QL58" i="1" a="1"/>
  <c r="QL58" i="1" s="1"/>
  <c r="QK58" i="1" a="1"/>
  <c r="QK58" i="1" s="1"/>
  <c r="QQ57" i="1" a="1"/>
  <c r="QQ57" i="1" s="1"/>
  <c r="QP57" i="1" a="1"/>
  <c r="QP57" i="1" s="1"/>
  <c r="QO57" i="1" a="1"/>
  <c r="QO57" i="1" s="1"/>
  <c r="QN57" i="1" a="1"/>
  <c r="QN57" i="1" s="1"/>
  <c r="QM57" i="1" a="1"/>
  <c r="QM57" i="1" s="1"/>
  <c r="QL57" i="1" a="1"/>
  <c r="QL57" i="1" s="1"/>
  <c r="QK57" i="1" a="1"/>
  <c r="QK57" i="1" s="1"/>
  <c r="QQ56" i="1" a="1"/>
  <c r="QQ56" i="1" s="1"/>
  <c r="QP56" i="1" a="1"/>
  <c r="QP56" i="1" s="1"/>
  <c r="QO56" i="1" a="1"/>
  <c r="QO56" i="1" s="1"/>
  <c r="QN56" i="1" a="1"/>
  <c r="QN56" i="1" s="1"/>
  <c r="QM56" i="1" a="1"/>
  <c r="QM56" i="1" s="1"/>
  <c r="QL56" i="1" a="1"/>
  <c r="QL56" i="1" s="1"/>
  <c r="QK56" i="1" a="1"/>
  <c r="QK56" i="1" s="1"/>
  <c r="QQ55" i="1" a="1"/>
  <c r="QQ55" i="1" s="1"/>
  <c r="QP55" i="1" a="1"/>
  <c r="QP55" i="1" s="1"/>
  <c r="QO55" i="1" a="1"/>
  <c r="QO55" i="1" s="1"/>
  <c r="QN55" i="1" a="1"/>
  <c r="QN55" i="1" s="1"/>
  <c r="QM55" i="1" a="1"/>
  <c r="QM55" i="1" s="1"/>
  <c r="QL55" i="1" a="1"/>
  <c r="QL55" i="1" s="1"/>
  <c r="QK55" i="1" a="1"/>
  <c r="QK55" i="1" s="1"/>
  <c r="QQ54" i="1" a="1"/>
  <c r="QQ54" i="1" s="1"/>
  <c r="QP54" i="1" a="1"/>
  <c r="QP54" i="1" s="1"/>
  <c r="QO54" i="1" a="1"/>
  <c r="QO54" i="1" s="1"/>
  <c r="QN54" i="1" a="1"/>
  <c r="QN54" i="1" s="1"/>
  <c r="QM54" i="1" a="1"/>
  <c r="QM54" i="1" s="1"/>
  <c r="QL54" i="1" a="1"/>
  <c r="QL54" i="1" s="1"/>
  <c r="QK54" i="1" a="1"/>
  <c r="QK54" i="1" s="1"/>
  <c r="QQ53" i="1" a="1"/>
  <c r="QQ53" i="1" s="1"/>
  <c r="QP53" i="1" a="1"/>
  <c r="QP53" i="1" s="1"/>
  <c r="QO53" i="1" a="1"/>
  <c r="QO53" i="1" s="1"/>
  <c r="QN53" i="1" a="1"/>
  <c r="QN53" i="1" s="1"/>
  <c r="QM53" i="1" a="1"/>
  <c r="QM53" i="1" s="1"/>
  <c r="QL53" i="1" a="1"/>
  <c r="QL53" i="1" s="1"/>
  <c r="QK53" i="1" a="1"/>
  <c r="QK53" i="1" s="1"/>
  <c r="QQ52" i="1" a="1"/>
  <c r="QQ52" i="1" s="1"/>
  <c r="QP52" i="1" a="1"/>
  <c r="QP52" i="1" s="1"/>
  <c r="QO52" i="1" a="1"/>
  <c r="QO52" i="1" s="1"/>
  <c r="QN52" i="1" a="1"/>
  <c r="QN52" i="1" s="1"/>
  <c r="QM52" i="1" a="1"/>
  <c r="QM52" i="1" s="1"/>
  <c r="QL52" i="1" a="1"/>
  <c r="QL52" i="1" s="1"/>
  <c r="QK52" i="1" a="1"/>
  <c r="QK52" i="1" s="1"/>
  <c r="QQ51" i="1" a="1"/>
  <c r="QQ51" i="1" s="1"/>
  <c r="QP51" i="1" a="1"/>
  <c r="QP51" i="1" s="1"/>
  <c r="QO51" i="1" a="1"/>
  <c r="QO51" i="1" s="1"/>
  <c r="QN51" i="1" a="1"/>
  <c r="QN51" i="1" s="1"/>
  <c r="QM51" i="1" a="1"/>
  <c r="QM51" i="1" s="1"/>
  <c r="QL51" i="1" a="1"/>
  <c r="QL51" i="1" s="1"/>
  <c r="QK51" i="1" a="1"/>
  <c r="QK51" i="1" s="1"/>
  <c r="QQ50" i="1" a="1"/>
  <c r="QQ50" i="1" s="1"/>
  <c r="QP50" i="1" a="1"/>
  <c r="QP50" i="1" s="1"/>
  <c r="QO50" i="1" a="1"/>
  <c r="QO50" i="1" s="1"/>
  <c r="QN50" i="1" a="1"/>
  <c r="QN50" i="1" s="1"/>
  <c r="QM50" i="1" a="1"/>
  <c r="QM50" i="1" s="1"/>
  <c r="QL50" i="1" a="1"/>
  <c r="QL50" i="1" s="1"/>
  <c r="QK50" i="1" a="1"/>
  <c r="QK50" i="1" s="1"/>
  <c r="QQ49" i="1" a="1"/>
  <c r="QQ49" i="1" s="1"/>
  <c r="QP49" i="1" a="1"/>
  <c r="QP49" i="1" s="1"/>
  <c r="QO49" i="1" a="1"/>
  <c r="QO49" i="1" s="1"/>
  <c r="QN49" i="1" a="1"/>
  <c r="QN49" i="1" s="1"/>
  <c r="QM49" i="1" a="1"/>
  <c r="QM49" i="1" s="1"/>
  <c r="QL49" i="1" a="1"/>
  <c r="QL49" i="1" s="1"/>
  <c r="QK49" i="1" a="1"/>
  <c r="QK49" i="1" s="1"/>
  <c r="QQ48" i="1" a="1"/>
  <c r="QQ48" i="1" s="1"/>
  <c r="QP48" i="1" a="1"/>
  <c r="QP48" i="1" s="1"/>
  <c r="QO48" i="1" a="1"/>
  <c r="QO48" i="1" s="1"/>
  <c r="QN48" i="1" a="1"/>
  <c r="QN48" i="1" s="1"/>
  <c r="QM48" i="1" a="1"/>
  <c r="QM48" i="1" s="1"/>
  <c r="QL48" i="1" a="1"/>
  <c r="QL48" i="1" s="1"/>
  <c r="QK48" i="1" a="1"/>
  <c r="QK48" i="1" s="1"/>
  <c r="QQ47" i="1" a="1"/>
  <c r="QQ47" i="1" s="1"/>
  <c r="QP47" i="1" a="1"/>
  <c r="QP47" i="1" s="1"/>
  <c r="QO47" i="1" a="1"/>
  <c r="QO47" i="1" s="1"/>
  <c r="QN47" i="1" a="1"/>
  <c r="QN47" i="1" s="1"/>
  <c r="QM47" i="1" a="1"/>
  <c r="QM47" i="1" s="1"/>
  <c r="QL47" i="1" a="1"/>
  <c r="QL47" i="1" s="1"/>
  <c r="QK47" i="1" a="1"/>
  <c r="QK47" i="1" s="1"/>
  <c r="QQ46" i="1" a="1"/>
  <c r="QQ46" i="1" s="1"/>
  <c r="QP46" i="1" a="1"/>
  <c r="QP46" i="1" s="1"/>
  <c r="QO46" i="1" a="1"/>
  <c r="QO46" i="1" s="1"/>
  <c r="QN46" i="1" a="1"/>
  <c r="QN46" i="1" s="1"/>
  <c r="QM46" i="1" a="1"/>
  <c r="QM46" i="1" s="1"/>
  <c r="QL46" i="1" a="1"/>
  <c r="QL46" i="1" s="1"/>
  <c r="QK46" i="1" a="1"/>
  <c r="QK46" i="1" s="1"/>
  <c r="QQ45" i="1" a="1"/>
  <c r="QQ45" i="1" s="1"/>
  <c r="QP45" i="1" a="1"/>
  <c r="QP45" i="1" s="1"/>
  <c r="QQ44" i="1" a="1"/>
  <c r="QQ44" i="1" s="1"/>
  <c r="QP44" i="1" a="1"/>
  <c r="QP44" i="1" s="1"/>
  <c r="QQ43" i="1" a="1"/>
  <c r="QQ43" i="1" s="1"/>
  <c r="QP43" i="1" a="1"/>
  <c r="QP43" i="1" s="1"/>
  <c r="QQ42" i="1" a="1"/>
  <c r="QQ42" i="1" s="1"/>
  <c r="QP42" i="1" a="1"/>
  <c r="QP42" i="1" s="1"/>
  <c r="QQ41" i="1" a="1"/>
  <c r="QQ41" i="1" s="1"/>
  <c r="QP41" i="1" a="1"/>
  <c r="QP41" i="1" s="1"/>
  <c r="QQ40" i="1" a="1"/>
  <c r="QQ40" i="1" s="1"/>
  <c r="QP40" i="1" a="1"/>
  <c r="QP40" i="1" s="1"/>
  <c r="QQ39" i="1" a="1"/>
  <c r="QQ39" i="1" s="1"/>
  <c r="QP39" i="1" a="1"/>
  <c r="QP39" i="1" s="1"/>
  <c r="QQ38" i="1" a="1"/>
  <c r="QQ38" i="1" s="1"/>
  <c r="QP38" i="1" a="1"/>
  <c r="QP38" i="1" s="1"/>
  <c r="QQ37" i="1" a="1"/>
  <c r="QQ37" i="1" s="1"/>
  <c r="QP37" i="1" a="1"/>
  <c r="QP37" i="1" s="1"/>
  <c r="QQ36" i="1" a="1"/>
  <c r="QQ36" i="1" s="1"/>
  <c r="QP36" i="1" a="1"/>
  <c r="QP36" i="1" s="1"/>
  <c r="QQ35" i="1" a="1"/>
  <c r="QQ35" i="1" s="1"/>
  <c r="QP35" i="1" a="1"/>
  <c r="QP35" i="1" s="1"/>
  <c r="QQ34" i="1" a="1"/>
  <c r="QQ34" i="1" s="1"/>
  <c r="QP34" i="1" a="1"/>
  <c r="QP34" i="1" s="1"/>
  <c r="QQ33" i="1" a="1"/>
  <c r="QQ33" i="1" s="1"/>
  <c r="QP33" i="1" a="1"/>
  <c r="QP33" i="1" s="1"/>
  <c r="QK33" i="1" a="1"/>
  <c r="QK33" i="1" s="1"/>
  <c r="QQ32" i="1" a="1"/>
  <c r="QQ32" i="1" s="1"/>
  <c r="QP32" i="1" a="1"/>
  <c r="QP32" i="1" s="1"/>
  <c r="QO32" i="1" a="1"/>
  <c r="QO32" i="1" s="1"/>
  <c r="QK32" i="1" a="1"/>
  <c r="QK32" i="1" s="1"/>
  <c r="QQ31" i="1" a="1"/>
  <c r="QQ31" i="1" s="1"/>
  <c r="QP31" i="1" a="1"/>
  <c r="QP31" i="1" s="1"/>
  <c r="QQ30" i="1" a="1"/>
  <c r="QQ30" i="1" s="1"/>
  <c r="QP30" i="1" a="1"/>
  <c r="QP30" i="1" s="1"/>
  <c r="QQ29" i="1" a="1"/>
  <c r="QQ29" i="1" s="1"/>
  <c r="QP29" i="1" a="1"/>
  <c r="QP29" i="1" s="1"/>
  <c r="QO29" i="1" a="1"/>
  <c r="QO29" i="1" s="1"/>
  <c r="QN29" i="1" a="1"/>
  <c r="QN29" i="1" s="1"/>
  <c r="QM29" i="1" a="1"/>
  <c r="QM29" i="1" s="1"/>
  <c r="QQ28" i="1" a="1"/>
  <c r="QQ28" i="1" s="1"/>
  <c r="QP28" i="1" a="1"/>
  <c r="QP28" i="1" s="1"/>
  <c r="QQ27" i="1" a="1"/>
  <c r="QQ27" i="1" s="1"/>
  <c r="QP27" i="1" a="1"/>
  <c r="QP27" i="1" s="1"/>
  <c r="QQ26" i="1" a="1"/>
  <c r="QQ26" i="1" s="1"/>
  <c r="QQ25" i="1" a="1"/>
  <c r="QQ25" i="1" s="1"/>
  <c r="QP25" i="1" a="1"/>
  <c r="QP25" i="1" s="1"/>
  <c r="QQ24" i="1" a="1"/>
  <c r="QQ24" i="1" s="1"/>
  <c r="QP24" i="1" a="1"/>
  <c r="QP24" i="1" s="1"/>
  <c r="QQ23" i="1" a="1"/>
  <c r="QQ23" i="1" s="1"/>
  <c r="QP23" i="1" a="1"/>
  <c r="QP23" i="1" s="1"/>
  <c r="QQ22" i="1" a="1"/>
  <c r="QQ22" i="1" s="1"/>
  <c r="QP22" i="1" a="1"/>
  <c r="QP22" i="1" s="1"/>
  <c r="QQ21" i="1" a="1"/>
  <c r="QQ21" i="1" s="1"/>
  <c r="QP21" i="1" a="1"/>
  <c r="QP21" i="1" s="1"/>
  <c r="QQ20" i="1" a="1"/>
  <c r="QQ20" i="1" s="1"/>
  <c r="QP20" i="1" a="1"/>
  <c r="QP20" i="1" s="1"/>
  <c r="QL18" i="1" a="1"/>
  <c r="QL18" i="1" s="1"/>
  <c r="QK18" i="1" a="1"/>
  <c r="QK18" i="1" s="1"/>
  <c r="QL16" i="1" a="1"/>
  <c r="QL16" i="1" s="1"/>
  <c r="QK16" i="1" a="1"/>
  <c r="QK16" i="1" s="1"/>
  <c r="QQ14" i="1" a="1"/>
  <c r="QQ14" i="1" s="1"/>
  <c r="QP14" i="1" a="1"/>
  <c r="QP14" i="1" s="1"/>
  <c r="QQ13" i="1" a="1"/>
  <c r="QQ13" i="1" s="1"/>
  <c r="QP13" i="1" a="1"/>
  <c r="QP13" i="1" s="1"/>
  <c r="QQ12" i="1" a="1"/>
  <c r="QQ12" i="1" s="1"/>
  <c r="QP12" i="1" a="1"/>
  <c r="QP12" i="1" s="1"/>
  <c r="PW260" i="1" a="1"/>
  <c r="PW260" i="1" s="1"/>
  <c r="PV260" i="1" a="1"/>
  <c r="PV260" i="1" s="1"/>
  <c r="PU260" i="1" a="1"/>
  <c r="PU260" i="1" s="1"/>
  <c r="PT260" i="1" a="1"/>
  <c r="PT260" i="1" s="1"/>
  <c r="PS260" i="1" a="1"/>
  <c r="PS260" i="1" s="1"/>
  <c r="PR260" i="1" a="1"/>
  <c r="PR260" i="1" s="1"/>
  <c r="PQ260" i="1" a="1"/>
  <c r="PQ260" i="1" s="1"/>
  <c r="PW259" i="1" a="1"/>
  <c r="PW259" i="1" s="1"/>
  <c r="PV259" i="1" a="1"/>
  <c r="PV259" i="1" s="1"/>
  <c r="PU259" i="1" a="1"/>
  <c r="PU259" i="1" s="1"/>
  <c r="PT259" i="1" a="1"/>
  <c r="PT259" i="1" s="1"/>
  <c r="PS259" i="1" a="1"/>
  <c r="PS259" i="1" s="1"/>
  <c r="PR259" i="1" a="1"/>
  <c r="PR259" i="1" s="1"/>
  <c r="PQ259" i="1" a="1"/>
  <c r="PQ259" i="1" s="1"/>
  <c r="PW258" i="1" a="1"/>
  <c r="PW258" i="1" s="1"/>
  <c r="PV258" i="1" a="1"/>
  <c r="PV258" i="1" s="1"/>
  <c r="PU258" i="1" a="1"/>
  <c r="PU258" i="1" s="1"/>
  <c r="PT258" i="1" a="1"/>
  <c r="PT258" i="1" s="1"/>
  <c r="PS258" i="1" a="1"/>
  <c r="PS258" i="1" s="1"/>
  <c r="PR258" i="1" a="1"/>
  <c r="PR258" i="1" s="1"/>
  <c r="PQ258" i="1" a="1"/>
  <c r="PQ258" i="1" s="1"/>
  <c r="PW257" i="1" a="1"/>
  <c r="PW257" i="1" s="1"/>
  <c r="PV257" i="1" a="1"/>
  <c r="PV257" i="1" s="1"/>
  <c r="PU257" i="1" a="1"/>
  <c r="PU257" i="1" s="1"/>
  <c r="PT257" i="1" a="1"/>
  <c r="PT257" i="1" s="1"/>
  <c r="PS257" i="1" a="1"/>
  <c r="PS257" i="1" s="1"/>
  <c r="PR257" i="1" a="1"/>
  <c r="PR257" i="1" s="1"/>
  <c r="PQ257" i="1" a="1"/>
  <c r="PQ257" i="1" s="1"/>
  <c r="PW256" i="1" a="1"/>
  <c r="PW256" i="1" s="1"/>
  <c r="PV256" i="1" a="1"/>
  <c r="PV256" i="1" s="1"/>
  <c r="PU256" i="1" a="1"/>
  <c r="PU256" i="1" s="1"/>
  <c r="PT256" i="1" a="1"/>
  <c r="PT256" i="1" s="1"/>
  <c r="PS256" i="1" a="1"/>
  <c r="PS256" i="1" s="1"/>
  <c r="PR256" i="1" a="1"/>
  <c r="PR256" i="1" s="1"/>
  <c r="PQ256" i="1" a="1"/>
  <c r="PQ256" i="1" s="1"/>
  <c r="PW255" i="1" a="1"/>
  <c r="PW255" i="1" s="1"/>
  <c r="PV255" i="1" a="1"/>
  <c r="PV255" i="1" s="1"/>
  <c r="PU255" i="1" a="1"/>
  <c r="PU255" i="1" s="1"/>
  <c r="PT255" i="1" a="1"/>
  <c r="PT255" i="1" s="1"/>
  <c r="PS255" i="1" a="1"/>
  <c r="PS255" i="1" s="1"/>
  <c r="PR255" i="1" a="1"/>
  <c r="PR255" i="1" s="1"/>
  <c r="PQ255" i="1" a="1"/>
  <c r="PQ255" i="1" s="1"/>
  <c r="PW254" i="1" a="1"/>
  <c r="PW254" i="1" s="1"/>
  <c r="PV254" i="1" a="1"/>
  <c r="PV254" i="1" s="1"/>
  <c r="PU254" i="1" a="1"/>
  <c r="PU254" i="1" s="1"/>
  <c r="PT254" i="1" a="1"/>
  <c r="PT254" i="1" s="1"/>
  <c r="PS254" i="1" a="1"/>
  <c r="PS254" i="1" s="1"/>
  <c r="PR254" i="1" a="1"/>
  <c r="PR254" i="1" s="1"/>
  <c r="PQ254" i="1" a="1"/>
  <c r="PQ254" i="1" s="1"/>
  <c r="PW253" i="1" a="1"/>
  <c r="PW253" i="1" s="1"/>
  <c r="PV253" i="1" a="1"/>
  <c r="PV253" i="1" s="1"/>
  <c r="PU253" i="1" a="1"/>
  <c r="PU253" i="1" s="1"/>
  <c r="PT253" i="1" a="1"/>
  <c r="PT253" i="1" s="1"/>
  <c r="PS253" i="1" a="1"/>
  <c r="PS253" i="1" s="1"/>
  <c r="PR253" i="1" a="1"/>
  <c r="PR253" i="1" s="1"/>
  <c r="PQ253" i="1" a="1"/>
  <c r="PQ253" i="1" s="1"/>
  <c r="PW252" i="1" a="1"/>
  <c r="PW252" i="1" s="1"/>
  <c r="PV252" i="1" a="1"/>
  <c r="PV252" i="1" s="1"/>
  <c r="PU252" i="1" a="1"/>
  <c r="PU252" i="1" s="1"/>
  <c r="PT252" i="1" a="1"/>
  <c r="PT252" i="1" s="1"/>
  <c r="PS252" i="1" a="1"/>
  <c r="PS252" i="1" s="1"/>
  <c r="PR252" i="1" a="1"/>
  <c r="PR252" i="1" s="1"/>
  <c r="PQ252" i="1" a="1"/>
  <c r="PQ252" i="1" s="1"/>
  <c r="PW251" i="1" a="1"/>
  <c r="PW251" i="1" s="1"/>
  <c r="PV251" i="1" a="1"/>
  <c r="PV251" i="1" s="1"/>
  <c r="PU251" i="1" a="1"/>
  <c r="PU251" i="1" s="1"/>
  <c r="PT251" i="1" a="1"/>
  <c r="PT251" i="1" s="1"/>
  <c r="PS251" i="1" a="1"/>
  <c r="PS251" i="1" s="1"/>
  <c r="PR251" i="1" a="1"/>
  <c r="PR251" i="1" s="1"/>
  <c r="PQ251" i="1" a="1"/>
  <c r="PQ251" i="1" s="1"/>
  <c r="PW250" i="1" a="1"/>
  <c r="PW250" i="1" s="1"/>
  <c r="PV250" i="1" a="1"/>
  <c r="PV250" i="1" s="1"/>
  <c r="PU250" i="1" a="1"/>
  <c r="PU250" i="1" s="1"/>
  <c r="PT250" i="1" a="1"/>
  <c r="PT250" i="1" s="1"/>
  <c r="PS250" i="1" a="1"/>
  <c r="PS250" i="1" s="1"/>
  <c r="PR250" i="1" a="1"/>
  <c r="PR250" i="1" s="1"/>
  <c r="PQ250" i="1" a="1"/>
  <c r="PQ250" i="1" s="1"/>
  <c r="PW249" i="1" a="1"/>
  <c r="PW249" i="1" s="1"/>
  <c r="PV249" i="1" a="1"/>
  <c r="PV249" i="1" s="1"/>
  <c r="PU249" i="1" a="1"/>
  <c r="PU249" i="1" s="1"/>
  <c r="PT249" i="1" a="1"/>
  <c r="PT249" i="1" s="1"/>
  <c r="PS249" i="1" a="1"/>
  <c r="PS249" i="1" s="1"/>
  <c r="PR249" i="1" a="1"/>
  <c r="PR249" i="1" s="1"/>
  <c r="PQ249" i="1" a="1"/>
  <c r="PQ249" i="1" s="1"/>
  <c r="PW248" i="1" a="1"/>
  <c r="PW248" i="1" s="1"/>
  <c r="PV248" i="1" a="1"/>
  <c r="PV248" i="1" s="1"/>
  <c r="PU248" i="1" a="1"/>
  <c r="PU248" i="1" s="1"/>
  <c r="PT248" i="1" a="1"/>
  <c r="PT248" i="1" s="1"/>
  <c r="PS248" i="1" a="1"/>
  <c r="PS248" i="1" s="1"/>
  <c r="PR248" i="1" a="1"/>
  <c r="PR248" i="1" s="1"/>
  <c r="PQ248" i="1" a="1"/>
  <c r="PQ248" i="1" s="1"/>
  <c r="PW247" i="1" a="1"/>
  <c r="PW247" i="1" s="1"/>
  <c r="PV247" i="1" a="1"/>
  <c r="PV247" i="1" s="1"/>
  <c r="PU247" i="1" a="1"/>
  <c r="PU247" i="1" s="1"/>
  <c r="PT247" i="1" a="1"/>
  <c r="PT247" i="1" s="1"/>
  <c r="PS247" i="1" a="1"/>
  <c r="PS247" i="1" s="1"/>
  <c r="PR247" i="1" a="1"/>
  <c r="PR247" i="1" s="1"/>
  <c r="PQ247" i="1" a="1"/>
  <c r="PQ247" i="1" s="1"/>
  <c r="PW246" i="1" a="1"/>
  <c r="PW246" i="1" s="1"/>
  <c r="PV246" i="1" a="1"/>
  <c r="PV246" i="1" s="1"/>
  <c r="PU246" i="1" a="1"/>
  <c r="PU246" i="1" s="1"/>
  <c r="PT246" i="1" a="1"/>
  <c r="PT246" i="1" s="1"/>
  <c r="PS246" i="1" a="1"/>
  <c r="PS246" i="1" s="1"/>
  <c r="PR246" i="1" a="1"/>
  <c r="PR246" i="1" s="1"/>
  <c r="PQ246" i="1" a="1"/>
  <c r="PQ246" i="1" s="1"/>
  <c r="PW245" i="1" a="1"/>
  <c r="PW245" i="1" s="1"/>
  <c r="PV245" i="1" a="1"/>
  <c r="PV245" i="1" s="1"/>
  <c r="PU245" i="1" a="1"/>
  <c r="PU245" i="1" s="1"/>
  <c r="PT245" i="1" a="1"/>
  <c r="PT245" i="1" s="1"/>
  <c r="PS245" i="1" a="1"/>
  <c r="PS245" i="1" s="1"/>
  <c r="PR245" i="1" a="1"/>
  <c r="PR245" i="1" s="1"/>
  <c r="PQ245" i="1" a="1"/>
  <c r="PQ245" i="1" s="1"/>
  <c r="PW244" i="1" a="1"/>
  <c r="PW244" i="1" s="1"/>
  <c r="PV244" i="1" a="1"/>
  <c r="PV244" i="1" s="1"/>
  <c r="PU244" i="1" a="1"/>
  <c r="PU244" i="1" s="1"/>
  <c r="PT244" i="1" a="1"/>
  <c r="PT244" i="1" s="1"/>
  <c r="PS244" i="1" a="1"/>
  <c r="PS244" i="1" s="1"/>
  <c r="PR244" i="1" a="1"/>
  <c r="PR244" i="1" s="1"/>
  <c r="PQ244" i="1" a="1"/>
  <c r="PQ244" i="1" s="1"/>
  <c r="PW243" i="1" a="1"/>
  <c r="PW243" i="1" s="1"/>
  <c r="PV243" i="1" a="1"/>
  <c r="PV243" i="1" s="1"/>
  <c r="PU243" i="1" a="1"/>
  <c r="PU243" i="1" s="1"/>
  <c r="PT243" i="1" a="1"/>
  <c r="PT243" i="1" s="1"/>
  <c r="PS243" i="1" a="1"/>
  <c r="PS243" i="1" s="1"/>
  <c r="PR243" i="1" a="1"/>
  <c r="PR243" i="1" s="1"/>
  <c r="PQ243" i="1" a="1"/>
  <c r="PQ243" i="1" s="1"/>
  <c r="PW242" i="1" a="1"/>
  <c r="PW242" i="1" s="1"/>
  <c r="PV242" i="1" a="1"/>
  <c r="PV242" i="1" s="1"/>
  <c r="PU242" i="1" a="1"/>
  <c r="PU242" i="1" s="1"/>
  <c r="PT242" i="1" a="1"/>
  <c r="PT242" i="1" s="1"/>
  <c r="PS242" i="1" a="1"/>
  <c r="PS242" i="1" s="1"/>
  <c r="PR242" i="1" a="1"/>
  <c r="PR242" i="1" s="1"/>
  <c r="PQ242" i="1" a="1"/>
  <c r="PQ242" i="1" s="1"/>
  <c r="PW241" i="1" a="1"/>
  <c r="PW241" i="1" s="1"/>
  <c r="PV241" i="1" a="1"/>
  <c r="PV241" i="1" s="1"/>
  <c r="PU241" i="1" a="1"/>
  <c r="PU241" i="1" s="1"/>
  <c r="PT241" i="1" a="1"/>
  <c r="PT241" i="1" s="1"/>
  <c r="PS241" i="1" a="1"/>
  <c r="PS241" i="1" s="1"/>
  <c r="PR241" i="1" a="1"/>
  <c r="PR241" i="1" s="1"/>
  <c r="PQ241" i="1" a="1"/>
  <c r="PQ241" i="1" s="1"/>
  <c r="PW240" i="1" a="1"/>
  <c r="PW240" i="1" s="1"/>
  <c r="PV240" i="1" a="1"/>
  <c r="PV240" i="1" s="1"/>
  <c r="PU240" i="1" a="1"/>
  <c r="PU240" i="1" s="1"/>
  <c r="PT240" i="1" a="1"/>
  <c r="PT240" i="1" s="1"/>
  <c r="PS240" i="1" a="1"/>
  <c r="PS240" i="1" s="1"/>
  <c r="PR240" i="1" a="1"/>
  <c r="PR240" i="1" s="1"/>
  <c r="PQ240" i="1" a="1"/>
  <c r="PQ240" i="1" s="1"/>
  <c r="PW239" i="1" a="1"/>
  <c r="PW239" i="1" s="1"/>
  <c r="PV239" i="1" a="1"/>
  <c r="PV239" i="1" s="1"/>
  <c r="PU239" i="1" a="1"/>
  <c r="PU239" i="1" s="1"/>
  <c r="PT239" i="1" a="1"/>
  <c r="PT239" i="1" s="1"/>
  <c r="PS239" i="1" a="1"/>
  <c r="PS239" i="1" s="1"/>
  <c r="PR239" i="1" a="1"/>
  <c r="PR239" i="1" s="1"/>
  <c r="PQ239" i="1" a="1"/>
  <c r="PQ239" i="1" s="1"/>
  <c r="PW238" i="1" a="1"/>
  <c r="PW238" i="1" s="1"/>
  <c r="PV238" i="1" a="1"/>
  <c r="PV238" i="1" s="1"/>
  <c r="PU238" i="1" a="1"/>
  <c r="PU238" i="1" s="1"/>
  <c r="PT238" i="1" a="1"/>
  <c r="PT238" i="1" s="1"/>
  <c r="PS238" i="1" a="1"/>
  <c r="PS238" i="1" s="1"/>
  <c r="PR238" i="1" a="1"/>
  <c r="PR238" i="1" s="1"/>
  <c r="PQ238" i="1" a="1"/>
  <c r="PQ238" i="1" s="1"/>
  <c r="PW237" i="1" a="1"/>
  <c r="PW237" i="1" s="1"/>
  <c r="PV237" i="1" a="1"/>
  <c r="PV237" i="1" s="1"/>
  <c r="PU237" i="1" a="1"/>
  <c r="PU237" i="1" s="1"/>
  <c r="PT237" i="1" a="1"/>
  <c r="PT237" i="1" s="1"/>
  <c r="PS237" i="1" a="1"/>
  <c r="PS237" i="1" s="1"/>
  <c r="PR237" i="1" a="1"/>
  <c r="PR237" i="1" s="1"/>
  <c r="PQ237" i="1" a="1"/>
  <c r="PQ237" i="1" s="1"/>
  <c r="PW236" i="1" a="1"/>
  <c r="PW236" i="1" s="1"/>
  <c r="PV236" i="1" a="1"/>
  <c r="PV236" i="1" s="1"/>
  <c r="PU236" i="1" a="1"/>
  <c r="PU236" i="1" s="1"/>
  <c r="PT236" i="1" a="1"/>
  <c r="PT236" i="1" s="1"/>
  <c r="PS236" i="1" a="1"/>
  <c r="PS236" i="1" s="1"/>
  <c r="PR236" i="1" a="1"/>
  <c r="PR236" i="1" s="1"/>
  <c r="PQ236" i="1" a="1"/>
  <c r="PQ236" i="1" s="1"/>
  <c r="PW235" i="1" a="1"/>
  <c r="PW235" i="1" s="1"/>
  <c r="PV235" i="1" a="1"/>
  <c r="PV235" i="1" s="1"/>
  <c r="PU235" i="1" a="1"/>
  <c r="PU235" i="1" s="1"/>
  <c r="PT235" i="1" a="1"/>
  <c r="PT235" i="1" s="1"/>
  <c r="PS235" i="1" a="1"/>
  <c r="PS235" i="1" s="1"/>
  <c r="PR235" i="1" a="1"/>
  <c r="PR235" i="1" s="1"/>
  <c r="PQ235" i="1" a="1"/>
  <c r="PQ235" i="1" s="1"/>
  <c r="PW234" i="1" a="1"/>
  <c r="PW234" i="1" s="1"/>
  <c r="PV234" i="1" a="1"/>
  <c r="PV234" i="1" s="1"/>
  <c r="PU234" i="1" a="1"/>
  <c r="PU234" i="1" s="1"/>
  <c r="PT234" i="1" a="1"/>
  <c r="PT234" i="1" s="1"/>
  <c r="PS234" i="1" a="1"/>
  <c r="PS234" i="1" s="1"/>
  <c r="PR234" i="1" a="1"/>
  <c r="PR234" i="1" s="1"/>
  <c r="PQ234" i="1" a="1"/>
  <c r="PQ234" i="1" s="1"/>
  <c r="PW233" i="1" a="1"/>
  <c r="PW233" i="1" s="1"/>
  <c r="PV233" i="1" a="1"/>
  <c r="PV233" i="1" s="1"/>
  <c r="PU233" i="1" a="1"/>
  <c r="PU233" i="1" s="1"/>
  <c r="PT233" i="1" a="1"/>
  <c r="PT233" i="1" s="1"/>
  <c r="PS233" i="1" a="1"/>
  <c r="PS233" i="1" s="1"/>
  <c r="PR233" i="1" a="1"/>
  <c r="PR233" i="1" s="1"/>
  <c r="PQ233" i="1" a="1"/>
  <c r="PQ233" i="1" s="1"/>
  <c r="PW232" i="1" a="1"/>
  <c r="PW232" i="1" s="1"/>
  <c r="PV232" i="1" a="1"/>
  <c r="PV232" i="1" s="1"/>
  <c r="PU232" i="1" a="1"/>
  <c r="PU232" i="1" s="1"/>
  <c r="PT232" i="1" a="1"/>
  <c r="PT232" i="1" s="1"/>
  <c r="PS232" i="1" a="1"/>
  <c r="PS232" i="1" s="1"/>
  <c r="PR232" i="1" a="1"/>
  <c r="PR232" i="1" s="1"/>
  <c r="PQ232" i="1" a="1"/>
  <c r="PQ232" i="1" s="1"/>
  <c r="PW231" i="1" a="1"/>
  <c r="PW231" i="1" s="1"/>
  <c r="PV231" i="1" a="1"/>
  <c r="PV231" i="1" s="1"/>
  <c r="PU231" i="1" a="1"/>
  <c r="PU231" i="1" s="1"/>
  <c r="PT231" i="1" a="1"/>
  <c r="PT231" i="1" s="1"/>
  <c r="PS231" i="1" a="1"/>
  <c r="PS231" i="1" s="1"/>
  <c r="PR231" i="1" a="1"/>
  <c r="PR231" i="1" s="1"/>
  <c r="PQ231" i="1" a="1"/>
  <c r="PQ231" i="1" s="1"/>
  <c r="PW230" i="1" a="1"/>
  <c r="PW230" i="1" s="1"/>
  <c r="PV230" i="1" a="1"/>
  <c r="PV230" i="1" s="1"/>
  <c r="PU230" i="1" a="1"/>
  <c r="PU230" i="1" s="1"/>
  <c r="PT230" i="1" a="1"/>
  <c r="PT230" i="1" s="1"/>
  <c r="PS230" i="1" a="1"/>
  <c r="PS230" i="1" s="1"/>
  <c r="PR230" i="1" a="1"/>
  <c r="PR230" i="1" s="1"/>
  <c r="PQ230" i="1" a="1"/>
  <c r="PQ230" i="1" s="1"/>
  <c r="PW229" i="1" a="1"/>
  <c r="PW229" i="1" s="1"/>
  <c r="PV229" i="1" a="1"/>
  <c r="PV229" i="1" s="1"/>
  <c r="PU229" i="1" a="1"/>
  <c r="PU229" i="1" s="1"/>
  <c r="PT229" i="1" a="1"/>
  <c r="PT229" i="1" s="1"/>
  <c r="PS229" i="1" a="1"/>
  <c r="PS229" i="1" s="1"/>
  <c r="PR229" i="1" a="1"/>
  <c r="PR229" i="1" s="1"/>
  <c r="PQ229" i="1" a="1"/>
  <c r="PQ229" i="1" s="1"/>
  <c r="PW228" i="1" a="1"/>
  <c r="PW228" i="1" s="1"/>
  <c r="PV228" i="1" a="1"/>
  <c r="PV228" i="1" s="1"/>
  <c r="PU228" i="1" a="1"/>
  <c r="PU228" i="1" s="1"/>
  <c r="PT228" i="1" a="1"/>
  <c r="PT228" i="1" s="1"/>
  <c r="PS228" i="1" a="1"/>
  <c r="PS228" i="1" s="1"/>
  <c r="PR228" i="1" a="1"/>
  <c r="PR228" i="1" s="1"/>
  <c r="PQ228" i="1" a="1"/>
  <c r="PQ228" i="1" s="1"/>
  <c r="PW227" i="1" a="1"/>
  <c r="PW227" i="1" s="1"/>
  <c r="PV227" i="1" a="1"/>
  <c r="PV227" i="1" s="1"/>
  <c r="PU227" i="1" a="1"/>
  <c r="PU227" i="1" s="1"/>
  <c r="PT227" i="1" a="1"/>
  <c r="PT227" i="1" s="1"/>
  <c r="PS227" i="1" a="1"/>
  <c r="PS227" i="1" s="1"/>
  <c r="PR227" i="1" a="1"/>
  <c r="PR227" i="1" s="1"/>
  <c r="PQ227" i="1" a="1"/>
  <c r="PQ227" i="1" s="1"/>
  <c r="PW226" i="1" a="1"/>
  <c r="PW226" i="1" s="1"/>
  <c r="PV226" i="1" a="1"/>
  <c r="PV226" i="1" s="1"/>
  <c r="PU226" i="1" a="1"/>
  <c r="PU226" i="1" s="1"/>
  <c r="PT226" i="1" a="1"/>
  <c r="PT226" i="1" s="1"/>
  <c r="PS226" i="1" a="1"/>
  <c r="PS226" i="1" s="1"/>
  <c r="PR226" i="1" a="1"/>
  <c r="PR226" i="1" s="1"/>
  <c r="PQ226" i="1" a="1"/>
  <c r="PQ226" i="1" s="1"/>
  <c r="PW225" i="1" a="1"/>
  <c r="PW225" i="1" s="1"/>
  <c r="PV225" i="1" a="1"/>
  <c r="PV225" i="1" s="1"/>
  <c r="PU225" i="1" a="1"/>
  <c r="PU225" i="1" s="1"/>
  <c r="PT225" i="1" a="1"/>
  <c r="PT225" i="1" s="1"/>
  <c r="PS225" i="1" a="1"/>
  <c r="PS225" i="1" s="1"/>
  <c r="PR225" i="1" a="1"/>
  <c r="PR225" i="1" s="1"/>
  <c r="PQ225" i="1" a="1"/>
  <c r="PQ225" i="1" s="1"/>
  <c r="PW224" i="1" a="1"/>
  <c r="PW224" i="1" s="1"/>
  <c r="PV224" i="1" a="1"/>
  <c r="PV224" i="1" s="1"/>
  <c r="PU224" i="1" a="1"/>
  <c r="PU224" i="1" s="1"/>
  <c r="PT224" i="1" a="1"/>
  <c r="PT224" i="1" s="1"/>
  <c r="PS224" i="1" a="1"/>
  <c r="PS224" i="1" s="1"/>
  <c r="PR224" i="1" a="1"/>
  <c r="PR224" i="1" s="1"/>
  <c r="PQ224" i="1" a="1"/>
  <c r="PQ224" i="1" s="1"/>
  <c r="PW223" i="1" a="1"/>
  <c r="PW223" i="1" s="1"/>
  <c r="PV223" i="1" a="1"/>
  <c r="PV223" i="1" s="1"/>
  <c r="PU223" i="1" a="1"/>
  <c r="PU223" i="1" s="1"/>
  <c r="PT223" i="1" a="1"/>
  <c r="PT223" i="1" s="1"/>
  <c r="PS223" i="1" a="1"/>
  <c r="PS223" i="1" s="1"/>
  <c r="PR223" i="1" a="1"/>
  <c r="PR223" i="1" s="1"/>
  <c r="PQ223" i="1" a="1"/>
  <c r="PQ223" i="1" s="1"/>
  <c r="PW222" i="1" a="1"/>
  <c r="PW222" i="1" s="1"/>
  <c r="PV222" i="1" a="1"/>
  <c r="PV222" i="1" s="1"/>
  <c r="PU222" i="1" a="1"/>
  <c r="PU222" i="1" s="1"/>
  <c r="PT222" i="1" a="1"/>
  <c r="PT222" i="1" s="1"/>
  <c r="PS222" i="1" a="1"/>
  <c r="PS222" i="1" s="1"/>
  <c r="PR222" i="1" a="1"/>
  <c r="PR222" i="1" s="1"/>
  <c r="PQ222" i="1" a="1"/>
  <c r="PQ222" i="1" s="1"/>
  <c r="PW221" i="1" a="1"/>
  <c r="PW221" i="1" s="1"/>
  <c r="PV221" i="1" a="1"/>
  <c r="PV221" i="1" s="1"/>
  <c r="PU221" i="1" a="1"/>
  <c r="PU221" i="1" s="1"/>
  <c r="PT221" i="1" a="1"/>
  <c r="PT221" i="1" s="1"/>
  <c r="PS221" i="1" a="1"/>
  <c r="PS221" i="1" s="1"/>
  <c r="PR221" i="1" a="1"/>
  <c r="PR221" i="1" s="1"/>
  <c r="PQ221" i="1" a="1"/>
  <c r="PQ221" i="1" s="1"/>
  <c r="PW220" i="1" a="1"/>
  <c r="PW220" i="1" s="1"/>
  <c r="PV220" i="1" a="1"/>
  <c r="PV220" i="1" s="1"/>
  <c r="PU220" i="1" a="1"/>
  <c r="PU220" i="1" s="1"/>
  <c r="PT220" i="1" a="1"/>
  <c r="PT220" i="1" s="1"/>
  <c r="PS220" i="1" a="1"/>
  <c r="PS220" i="1" s="1"/>
  <c r="PR220" i="1" a="1"/>
  <c r="PR220" i="1" s="1"/>
  <c r="PQ220" i="1" a="1"/>
  <c r="PQ220" i="1" s="1"/>
  <c r="PW219" i="1" a="1"/>
  <c r="PW219" i="1" s="1"/>
  <c r="PV219" i="1" a="1"/>
  <c r="PV219" i="1" s="1"/>
  <c r="PU219" i="1" a="1"/>
  <c r="PU219" i="1" s="1"/>
  <c r="PT219" i="1" a="1"/>
  <c r="PT219" i="1" s="1"/>
  <c r="PS219" i="1" a="1"/>
  <c r="PS219" i="1" s="1"/>
  <c r="PR219" i="1" a="1"/>
  <c r="PR219" i="1" s="1"/>
  <c r="PQ219" i="1" a="1"/>
  <c r="PQ219" i="1" s="1"/>
  <c r="PW218" i="1" a="1"/>
  <c r="PW218" i="1" s="1"/>
  <c r="PV218" i="1" a="1"/>
  <c r="PV218" i="1" s="1"/>
  <c r="PU218" i="1" a="1"/>
  <c r="PU218" i="1" s="1"/>
  <c r="PT218" i="1" a="1"/>
  <c r="PT218" i="1" s="1"/>
  <c r="PS218" i="1" a="1"/>
  <c r="PS218" i="1" s="1"/>
  <c r="PR218" i="1" a="1"/>
  <c r="PR218" i="1" s="1"/>
  <c r="PQ218" i="1" a="1"/>
  <c r="PQ218" i="1" s="1"/>
  <c r="PW217" i="1" a="1"/>
  <c r="PW217" i="1" s="1"/>
  <c r="PV217" i="1" a="1"/>
  <c r="PV217" i="1" s="1"/>
  <c r="PU217" i="1" a="1"/>
  <c r="PU217" i="1" s="1"/>
  <c r="PT217" i="1" a="1"/>
  <c r="PT217" i="1" s="1"/>
  <c r="PS217" i="1" a="1"/>
  <c r="PS217" i="1" s="1"/>
  <c r="PR217" i="1" a="1"/>
  <c r="PR217" i="1" s="1"/>
  <c r="PQ217" i="1" a="1"/>
  <c r="PQ217" i="1" s="1"/>
  <c r="PW216" i="1" a="1"/>
  <c r="PW216" i="1" s="1"/>
  <c r="PV216" i="1" a="1"/>
  <c r="PV216" i="1" s="1"/>
  <c r="PU216" i="1" a="1"/>
  <c r="PU216" i="1" s="1"/>
  <c r="PT216" i="1" a="1"/>
  <c r="PT216" i="1" s="1"/>
  <c r="PS216" i="1" a="1"/>
  <c r="PS216" i="1" s="1"/>
  <c r="PR216" i="1" a="1"/>
  <c r="PR216" i="1" s="1"/>
  <c r="PQ216" i="1" a="1"/>
  <c r="PQ216" i="1" s="1"/>
  <c r="PW215" i="1" a="1"/>
  <c r="PW215" i="1" s="1"/>
  <c r="PV215" i="1" a="1"/>
  <c r="PV215" i="1" s="1"/>
  <c r="PU215" i="1" a="1"/>
  <c r="PU215" i="1" s="1"/>
  <c r="PT215" i="1" a="1"/>
  <c r="PT215" i="1" s="1"/>
  <c r="PS215" i="1" a="1"/>
  <c r="PS215" i="1" s="1"/>
  <c r="PR215" i="1" a="1"/>
  <c r="PR215" i="1" s="1"/>
  <c r="PQ215" i="1" a="1"/>
  <c r="PQ215" i="1" s="1"/>
  <c r="PW214" i="1" a="1"/>
  <c r="PW214" i="1" s="1"/>
  <c r="PV214" i="1" a="1"/>
  <c r="PV214" i="1" s="1"/>
  <c r="PU214" i="1" a="1"/>
  <c r="PU214" i="1" s="1"/>
  <c r="PT214" i="1" a="1"/>
  <c r="PT214" i="1" s="1"/>
  <c r="PS214" i="1" a="1"/>
  <c r="PS214" i="1" s="1"/>
  <c r="PR214" i="1" a="1"/>
  <c r="PR214" i="1" s="1"/>
  <c r="PQ214" i="1" a="1"/>
  <c r="PQ214" i="1" s="1"/>
  <c r="PW213" i="1" a="1"/>
  <c r="PW213" i="1" s="1"/>
  <c r="PV213" i="1" a="1"/>
  <c r="PV213" i="1" s="1"/>
  <c r="PU213" i="1" a="1"/>
  <c r="PU213" i="1" s="1"/>
  <c r="PT213" i="1" a="1"/>
  <c r="PT213" i="1" s="1"/>
  <c r="PS213" i="1" a="1"/>
  <c r="PS213" i="1" s="1"/>
  <c r="PR213" i="1" a="1"/>
  <c r="PR213" i="1" s="1"/>
  <c r="PQ213" i="1" a="1"/>
  <c r="PQ213" i="1" s="1"/>
  <c r="PW212" i="1" a="1"/>
  <c r="PW212" i="1" s="1"/>
  <c r="PV212" i="1" a="1"/>
  <c r="PV212" i="1" s="1"/>
  <c r="PU212" i="1" a="1"/>
  <c r="PU212" i="1" s="1"/>
  <c r="PT212" i="1" a="1"/>
  <c r="PT212" i="1" s="1"/>
  <c r="PS212" i="1" a="1"/>
  <c r="PS212" i="1" s="1"/>
  <c r="PR212" i="1" a="1"/>
  <c r="PR212" i="1" s="1"/>
  <c r="PQ212" i="1" a="1"/>
  <c r="PQ212" i="1" s="1"/>
  <c r="PW211" i="1" a="1"/>
  <c r="PW211" i="1" s="1"/>
  <c r="PV211" i="1" a="1"/>
  <c r="PV211" i="1" s="1"/>
  <c r="PU211" i="1" a="1"/>
  <c r="PU211" i="1" s="1"/>
  <c r="PT211" i="1" a="1"/>
  <c r="PT211" i="1" s="1"/>
  <c r="PS211" i="1" a="1"/>
  <c r="PS211" i="1" s="1"/>
  <c r="PR211" i="1" a="1"/>
  <c r="PR211" i="1" s="1"/>
  <c r="PQ211" i="1" a="1"/>
  <c r="PQ211" i="1" s="1"/>
  <c r="PW210" i="1" a="1"/>
  <c r="PW210" i="1" s="1"/>
  <c r="PV210" i="1" a="1"/>
  <c r="PV210" i="1" s="1"/>
  <c r="PU210" i="1" a="1"/>
  <c r="PU210" i="1" s="1"/>
  <c r="PT210" i="1" a="1"/>
  <c r="PT210" i="1" s="1"/>
  <c r="PS210" i="1" a="1"/>
  <c r="PS210" i="1" s="1"/>
  <c r="PR210" i="1" a="1"/>
  <c r="PR210" i="1" s="1"/>
  <c r="PQ210" i="1" a="1"/>
  <c r="PQ210" i="1" s="1"/>
  <c r="PW209" i="1" a="1"/>
  <c r="PW209" i="1" s="1"/>
  <c r="PV209" i="1" a="1"/>
  <c r="PV209" i="1" s="1"/>
  <c r="PU209" i="1" a="1"/>
  <c r="PU209" i="1" s="1"/>
  <c r="PT209" i="1" a="1"/>
  <c r="PT209" i="1" s="1"/>
  <c r="PS209" i="1" a="1"/>
  <c r="PS209" i="1" s="1"/>
  <c r="PR209" i="1" a="1"/>
  <c r="PR209" i="1" s="1"/>
  <c r="PQ209" i="1" a="1"/>
  <c r="PQ209" i="1" s="1"/>
  <c r="PW208" i="1" a="1"/>
  <c r="PW208" i="1" s="1"/>
  <c r="PV208" i="1" a="1"/>
  <c r="PV208" i="1" s="1"/>
  <c r="PU208" i="1" a="1"/>
  <c r="PU208" i="1" s="1"/>
  <c r="PT208" i="1" a="1"/>
  <c r="PT208" i="1" s="1"/>
  <c r="PS208" i="1" a="1"/>
  <c r="PS208" i="1" s="1"/>
  <c r="PR208" i="1" a="1"/>
  <c r="PR208" i="1" s="1"/>
  <c r="PQ208" i="1" a="1"/>
  <c r="PQ208" i="1" s="1"/>
  <c r="PW207" i="1" a="1"/>
  <c r="PW207" i="1" s="1"/>
  <c r="PV207" i="1" a="1"/>
  <c r="PV207" i="1" s="1"/>
  <c r="PU207" i="1" a="1"/>
  <c r="PU207" i="1" s="1"/>
  <c r="PT207" i="1" a="1"/>
  <c r="PT207" i="1" s="1"/>
  <c r="PS207" i="1" a="1"/>
  <c r="PS207" i="1" s="1"/>
  <c r="PR207" i="1" a="1"/>
  <c r="PR207" i="1" s="1"/>
  <c r="PQ207" i="1" a="1"/>
  <c r="PQ207" i="1" s="1"/>
  <c r="PW206" i="1" a="1"/>
  <c r="PW206" i="1" s="1"/>
  <c r="PV206" i="1" a="1"/>
  <c r="PV206" i="1" s="1"/>
  <c r="PU206" i="1" a="1"/>
  <c r="PU206" i="1" s="1"/>
  <c r="PT206" i="1" a="1"/>
  <c r="PT206" i="1" s="1"/>
  <c r="PS206" i="1" a="1"/>
  <c r="PS206" i="1" s="1"/>
  <c r="PR206" i="1" a="1"/>
  <c r="PR206" i="1" s="1"/>
  <c r="PQ206" i="1" a="1"/>
  <c r="PQ206" i="1" s="1"/>
  <c r="PW205" i="1" a="1"/>
  <c r="PW205" i="1" s="1"/>
  <c r="PV205" i="1" a="1"/>
  <c r="PV205" i="1" s="1"/>
  <c r="PU205" i="1" a="1"/>
  <c r="PU205" i="1" s="1"/>
  <c r="PT205" i="1" a="1"/>
  <c r="PT205" i="1" s="1"/>
  <c r="PS205" i="1" a="1"/>
  <c r="PS205" i="1" s="1"/>
  <c r="PR205" i="1" a="1"/>
  <c r="PR205" i="1" s="1"/>
  <c r="PQ205" i="1" a="1"/>
  <c r="PQ205" i="1" s="1"/>
  <c r="PW204" i="1" a="1"/>
  <c r="PW204" i="1" s="1"/>
  <c r="PV204" i="1" a="1"/>
  <c r="PV204" i="1" s="1"/>
  <c r="PU204" i="1" a="1"/>
  <c r="PU204" i="1" s="1"/>
  <c r="PT204" i="1" a="1"/>
  <c r="PT204" i="1" s="1"/>
  <c r="PS204" i="1" a="1"/>
  <c r="PS204" i="1" s="1"/>
  <c r="PR204" i="1" a="1"/>
  <c r="PR204" i="1" s="1"/>
  <c r="PQ204" i="1" a="1"/>
  <c r="PQ204" i="1" s="1"/>
  <c r="PW203" i="1" a="1"/>
  <c r="PW203" i="1" s="1"/>
  <c r="PV203" i="1" a="1"/>
  <c r="PV203" i="1" s="1"/>
  <c r="PU203" i="1" a="1"/>
  <c r="PU203" i="1" s="1"/>
  <c r="PT203" i="1" a="1"/>
  <c r="PT203" i="1" s="1"/>
  <c r="PS203" i="1" a="1"/>
  <c r="PS203" i="1" s="1"/>
  <c r="PR203" i="1" a="1"/>
  <c r="PR203" i="1" s="1"/>
  <c r="PQ203" i="1" a="1"/>
  <c r="PQ203" i="1" s="1"/>
  <c r="PW202" i="1" a="1"/>
  <c r="PW202" i="1" s="1"/>
  <c r="PV202" i="1" a="1"/>
  <c r="PV202" i="1" s="1"/>
  <c r="PU202" i="1" a="1"/>
  <c r="PU202" i="1" s="1"/>
  <c r="PT202" i="1" a="1"/>
  <c r="PT202" i="1" s="1"/>
  <c r="PS202" i="1" a="1"/>
  <c r="PS202" i="1" s="1"/>
  <c r="PR202" i="1" a="1"/>
  <c r="PR202" i="1" s="1"/>
  <c r="PQ202" i="1" a="1"/>
  <c r="PQ202" i="1" s="1"/>
  <c r="PW201" i="1" a="1"/>
  <c r="PW201" i="1" s="1"/>
  <c r="PV201" i="1" a="1"/>
  <c r="PV201" i="1" s="1"/>
  <c r="PU201" i="1" a="1"/>
  <c r="PU201" i="1" s="1"/>
  <c r="PT201" i="1" a="1"/>
  <c r="PT201" i="1" s="1"/>
  <c r="PS201" i="1" a="1"/>
  <c r="PS201" i="1" s="1"/>
  <c r="PR201" i="1" a="1"/>
  <c r="PR201" i="1" s="1"/>
  <c r="PQ201" i="1" a="1"/>
  <c r="PQ201" i="1" s="1"/>
  <c r="PW200" i="1" a="1"/>
  <c r="PW200" i="1" s="1"/>
  <c r="PV200" i="1" a="1"/>
  <c r="PV200" i="1" s="1"/>
  <c r="PU200" i="1" a="1"/>
  <c r="PU200" i="1" s="1"/>
  <c r="PT200" i="1" a="1"/>
  <c r="PT200" i="1" s="1"/>
  <c r="PS200" i="1" a="1"/>
  <c r="PS200" i="1" s="1"/>
  <c r="PR200" i="1" a="1"/>
  <c r="PR200" i="1" s="1"/>
  <c r="PQ200" i="1" a="1"/>
  <c r="PQ200" i="1" s="1"/>
  <c r="PW199" i="1" a="1"/>
  <c r="PW199" i="1" s="1"/>
  <c r="PV199" i="1" a="1"/>
  <c r="PV199" i="1" s="1"/>
  <c r="PU199" i="1" a="1"/>
  <c r="PU199" i="1" s="1"/>
  <c r="PT199" i="1" a="1"/>
  <c r="PT199" i="1" s="1"/>
  <c r="PS199" i="1" a="1"/>
  <c r="PS199" i="1" s="1"/>
  <c r="PR199" i="1" a="1"/>
  <c r="PR199" i="1" s="1"/>
  <c r="PQ199" i="1" a="1"/>
  <c r="PQ199" i="1" s="1"/>
  <c r="PW198" i="1" a="1"/>
  <c r="PW198" i="1" s="1"/>
  <c r="PV198" i="1" a="1"/>
  <c r="PV198" i="1" s="1"/>
  <c r="PU198" i="1" a="1"/>
  <c r="PU198" i="1" s="1"/>
  <c r="PT198" i="1" a="1"/>
  <c r="PT198" i="1" s="1"/>
  <c r="PS198" i="1" a="1"/>
  <c r="PS198" i="1" s="1"/>
  <c r="PR198" i="1" a="1"/>
  <c r="PR198" i="1" s="1"/>
  <c r="PQ198" i="1" a="1"/>
  <c r="PQ198" i="1" s="1"/>
  <c r="PW197" i="1" a="1"/>
  <c r="PW197" i="1" s="1"/>
  <c r="PV197" i="1" a="1"/>
  <c r="PV197" i="1" s="1"/>
  <c r="PU197" i="1" a="1"/>
  <c r="PU197" i="1" s="1"/>
  <c r="PT197" i="1" a="1"/>
  <c r="PT197" i="1" s="1"/>
  <c r="PS197" i="1" a="1"/>
  <c r="PS197" i="1" s="1"/>
  <c r="PR197" i="1" a="1"/>
  <c r="PR197" i="1" s="1"/>
  <c r="PQ197" i="1" a="1"/>
  <c r="PQ197" i="1" s="1"/>
  <c r="PW196" i="1" a="1"/>
  <c r="PW196" i="1" s="1"/>
  <c r="PV196" i="1" a="1"/>
  <c r="PV196" i="1" s="1"/>
  <c r="PU196" i="1" a="1"/>
  <c r="PU196" i="1" s="1"/>
  <c r="PT196" i="1" a="1"/>
  <c r="PT196" i="1" s="1"/>
  <c r="PS196" i="1" a="1"/>
  <c r="PS196" i="1" s="1"/>
  <c r="PR196" i="1" a="1"/>
  <c r="PR196" i="1" s="1"/>
  <c r="PQ196" i="1" a="1"/>
  <c r="PQ196" i="1" s="1"/>
  <c r="PW195" i="1" a="1"/>
  <c r="PW195" i="1" s="1"/>
  <c r="PV195" i="1" a="1"/>
  <c r="PV195" i="1" s="1"/>
  <c r="PU195" i="1" a="1"/>
  <c r="PU195" i="1" s="1"/>
  <c r="PT195" i="1" a="1"/>
  <c r="PT195" i="1" s="1"/>
  <c r="PS195" i="1" a="1"/>
  <c r="PS195" i="1" s="1"/>
  <c r="PR195" i="1" a="1"/>
  <c r="PR195" i="1" s="1"/>
  <c r="PQ195" i="1" a="1"/>
  <c r="PQ195" i="1" s="1"/>
  <c r="PW194" i="1" a="1"/>
  <c r="PW194" i="1" s="1"/>
  <c r="PV194" i="1" a="1"/>
  <c r="PV194" i="1" s="1"/>
  <c r="PU194" i="1" a="1"/>
  <c r="PU194" i="1" s="1"/>
  <c r="PT194" i="1" a="1"/>
  <c r="PT194" i="1" s="1"/>
  <c r="PS194" i="1" a="1"/>
  <c r="PS194" i="1" s="1"/>
  <c r="PR194" i="1" a="1"/>
  <c r="PR194" i="1" s="1"/>
  <c r="PQ194" i="1" a="1"/>
  <c r="PQ194" i="1" s="1"/>
  <c r="PW193" i="1" a="1"/>
  <c r="PW193" i="1" s="1"/>
  <c r="PV193" i="1" a="1"/>
  <c r="PV193" i="1" s="1"/>
  <c r="PU193" i="1" a="1"/>
  <c r="PU193" i="1" s="1"/>
  <c r="PT193" i="1" a="1"/>
  <c r="PT193" i="1" s="1"/>
  <c r="PS193" i="1" a="1"/>
  <c r="PS193" i="1" s="1"/>
  <c r="PR193" i="1" a="1"/>
  <c r="PR193" i="1" s="1"/>
  <c r="PQ193" i="1" a="1"/>
  <c r="PQ193" i="1" s="1"/>
  <c r="PW192" i="1" a="1"/>
  <c r="PW192" i="1" s="1"/>
  <c r="PV192" i="1" a="1"/>
  <c r="PV192" i="1" s="1"/>
  <c r="PU192" i="1" a="1"/>
  <c r="PU192" i="1" s="1"/>
  <c r="PT192" i="1" a="1"/>
  <c r="PT192" i="1" s="1"/>
  <c r="PS192" i="1" a="1"/>
  <c r="PS192" i="1" s="1"/>
  <c r="PR192" i="1" a="1"/>
  <c r="PR192" i="1" s="1"/>
  <c r="PQ192" i="1" a="1"/>
  <c r="PQ192" i="1" s="1"/>
  <c r="PW191" i="1" a="1"/>
  <c r="PW191" i="1" s="1"/>
  <c r="PV191" i="1" a="1"/>
  <c r="PV191" i="1" s="1"/>
  <c r="PU191" i="1" a="1"/>
  <c r="PU191" i="1" s="1"/>
  <c r="PT191" i="1" a="1"/>
  <c r="PT191" i="1" s="1"/>
  <c r="PS191" i="1" a="1"/>
  <c r="PS191" i="1" s="1"/>
  <c r="PR191" i="1" a="1"/>
  <c r="PR191" i="1" s="1"/>
  <c r="PQ191" i="1" a="1"/>
  <c r="PQ191" i="1" s="1"/>
  <c r="PW190" i="1" a="1"/>
  <c r="PW190" i="1" s="1"/>
  <c r="PV190" i="1" a="1"/>
  <c r="PV190" i="1" s="1"/>
  <c r="PU190" i="1" a="1"/>
  <c r="PU190" i="1" s="1"/>
  <c r="PT190" i="1" a="1"/>
  <c r="PT190" i="1" s="1"/>
  <c r="PS190" i="1" a="1"/>
  <c r="PS190" i="1" s="1"/>
  <c r="PR190" i="1" a="1"/>
  <c r="PR190" i="1" s="1"/>
  <c r="PQ190" i="1" a="1"/>
  <c r="PQ190" i="1" s="1"/>
  <c r="PW189" i="1" a="1"/>
  <c r="PW189" i="1" s="1"/>
  <c r="PV189" i="1" a="1"/>
  <c r="PV189" i="1" s="1"/>
  <c r="PU189" i="1" a="1"/>
  <c r="PU189" i="1" s="1"/>
  <c r="PT189" i="1" a="1"/>
  <c r="PT189" i="1" s="1"/>
  <c r="PS189" i="1" a="1"/>
  <c r="PS189" i="1" s="1"/>
  <c r="PR189" i="1" a="1"/>
  <c r="PR189" i="1" s="1"/>
  <c r="PQ189" i="1" a="1"/>
  <c r="PQ189" i="1" s="1"/>
  <c r="PW188" i="1" a="1"/>
  <c r="PW188" i="1" s="1"/>
  <c r="PV188" i="1" a="1"/>
  <c r="PV188" i="1" s="1"/>
  <c r="PU188" i="1" a="1"/>
  <c r="PU188" i="1" s="1"/>
  <c r="PT188" i="1" a="1"/>
  <c r="PT188" i="1" s="1"/>
  <c r="PS188" i="1" a="1"/>
  <c r="PS188" i="1" s="1"/>
  <c r="PR188" i="1" a="1"/>
  <c r="PR188" i="1" s="1"/>
  <c r="PQ188" i="1" a="1"/>
  <c r="PQ188" i="1" s="1"/>
  <c r="PW187" i="1" a="1"/>
  <c r="PW187" i="1" s="1"/>
  <c r="PV187" i="1" a="1"/>
  <c r="PV187" i="1" s="1"/>
  <c r="PU187" i="1" a="1"/>
  <c r="PU187" i="1" s="1"/>
  <c r="PT187" i="1" a="1"/>
  <c r="PT187" i="1" s="1"/>
  <c r="PS187" i="1" a="1"/>
  <c r="PS187" i="1" s="1"/>
  <c r="PR187" i="1" a="1"/>
  <c r="PR187" i="1" s="1"/>
  <c r="PQ187" i="1" a="1"/>
  <c r="PQ187" i="1" s="1"/>
  <c r="PW186" i="1" a="1"/>
  <c r="PW186" i="1" s="1"/>
  <c r="PV186" i="1" a="1"/>
  <c r="PV186" i="1" s="1"/>
  <c r="PU186" i="1" a="1"/>
  <c r="PU186" i="1" s="1"/>
  <c r="PT186" i="1" a="1"/>
  <c r="PT186" i="1" s="1"/>
  <c r="PS186" i="1" a="1"/>
  <c r="PS186" i="1" s="1"/>
  <c r="PR186" i="1" a="1"/>
  <c r="PR186" i="1" s="1"/>
  <c r="PQ186" i="1" a="1"/>
  <c r="PQ186" i="1" s="1"/>
  <c r="PW185" i="1" a="1"/>
  <c r="PW185" i="1" s="1"/>
  <c r="PV185" i="1" a="1"/>
  <c r="PV185" i="1" s="1"/>
  <c r="PU185" i="1" a="1"/>
  <c r="PU185" i="1" s="1"/>
  <c r="PT185" i="1" a="1"/>
  <c r="PT185" i="1" s="1"/>
  <c r="PS185" i="1" a="1"/>
  <c r="PS185" i="1" s="1"/>
  <c r="PR185" i="1" a="1"/>
  <c r="PR185" i="1" s="1"/>
  <c r="PQ185" i="1" a="1"/>
  <c r="PQ185" i="1" s="1"/>
  <c r="PW184" i="1" a="1"/>
  <c r="PW184" i="1" s="1"/>
  <c r="PV184" i="1" a="1"/>
  <c r="PV184" i="1" s="1"/>
  <c r="PU184" i="1" a="1"/>
  <c r="PU184" i="1" s="1"/>
  <c r="PT184" i="1" a="1"/>
  <c r="PT184" i="1" s="1"/>
  <c r="PS184" i="1" a="1"/>
  <c r="PS184" i="1" s="1"/>
  <c r="PR184" i="1" a="1"/>
  <c r="PR184" i="1" s="1"/>
  <c r="PQ184" i="1" a="1"/>
  <c r="PQ184" i="1" s="1"/>
  <c r="PW183" i="1" a="1"/>
  <c r="PW183" i="1" s="1"/>
  <c r="PV183" i="1" a="1"/>
  <c r="PV183" i="1" s="1"/>
  <c r="PU183" i="1" a="1"/>
  <c r="PU183" i="1" s="1"/>
  <c r="PT183" i="1" a="1"/>
  <c r="PT183" i="1" s="1"/>
  <c r="PS183" i="1" a="1"/>
  <c r="PS183" i="1" s="1"/>
  <c r="PR183" i="1" a="1"/>
  <c r="PR183" i="1" s="1"/>
  <c r="PQ183" i="1" a="1"/>
  <c r="PQ183" i="1" s="1"/>
  <c r="PW182" i="1" a="1"/>
  <c r="PW182" i="1" s="1"/>
  <c r="PV182" i="1" a="1"/>
  <c r="PV182" i="1" s="1"/>
  <c r="PU182" i="1" a="1"/>
  <c r="PU182" i="1" s="1"/>
  <c r="PT182" i="1" a="1"/>
  <c r="PT182" i="1" s="1"/>
  <c r="PS182" i="1" a="1"/>
  <c r="PS182" i="1" s="1"/>
  <c r="PR182" i="1" a="1"/>
  <c r="PR182" i="1" s="1"/>
  <c r="PQ182" i="1" a="1"/>
  <c r="PQ182" i="1" s="1"/>
  <c r="PW181" i="1" a="1"/>
  <c r="PW181" i="1" s="1"/>
  <c r="PV181" i="1" a="1"/>
  <c r="PV181" i="1" s="1"/>
  <c r="PU181" i="1" a="1"/>
  <c r="PU181" i="1" s="1"/>
  <c r="PT181" i="1" a="1"/>
  <c r="PT181" i="1" s="1"/>
  <c r="PS181" i="1" a="1"/>
  <c r="PS181" i="1" s="1"/>
  <c r="PR181" i="1" a="1"/>
  <c r="PR181" i="1" s="1"/>
  <c r="PQ181" i="1" a="1"/>
  <c r="PQ181" i="1" s="1"/>
  <c r="PW180" i="1" a="1"/>
  <c r="PW180" i="1" s="1"/>
  <c r="PV180" i="1" a="1"/>
  <c r="PV180" i="1" s="1"/>
  <c r="PU180" i="1" a="1"/>
  <c r="PU180" i="1" s="1"/>
  <c r="PT180" i="1" a="1"/>
  <c r="PT180" i="1" s="1"/>
  <c r="PS180" i="1" a="1"/>
  <c r="PS180" i="1" s="1"/>
  <c r="PR180" i="1" a="1"/>
  <c r="PR180" i="1" s="1"/>
  <c r="PQ180" i="1" a="1"/>
  <c r="PQ180" i="1" s="1"/>
  <c r="PW179" i="1" a="1"/>
  <c r="PW179" i="1" s="1"/>
  <c r="PV179" i="1" a="1"/>
  <c r="PV179" i="1" s="1"/>
  <c r="PU179" i="1" a="1"/>
  <c r="PU179" i="1" s="1"/>
  <c r="PT179" i="1" a="1"/>
  <c r="PT179" i="1" s="1"/>
  <c r="PS179" i="1" a="1"/>
  <c r="PS179" i="1" s="1"/>
  <c r="PR179" i="1" a="1"/>
  <c r="PR179" i="1" s="1"/>
  <c r="PQ179" i="1" a="1"/>
  <c r="PQ179" i="1" s="1"/>
  <c r="PW178" i="1" a="1"/>
  <c r="PW178" i="1" s="1"/>
  <c r="PV178" i="1" a="1"/>
  <c r="PV178" i="1" s="1"/>
  <c r="PU178" i="1" a="1"/>
  <c r="PU178" i="1" s="1"/>
  <c r="PT178" i="1" a="1"/>
  <c r="PT178" i="1" s="1"/>
  <c r="PS178" i="1" a="1"/>
  <c r="PS178" i="1" s="1"/>
  <c r="PR178" i="1" a="1"/>
  <c r="PR178" i="1" s="1"/>
  <c r="PQ178" i="1" a="1"/>
  <c r="PQ178" i="1" s="1"/>
  <c r="PW177" i="1" a="1"/>
  <c r="PW177" i="1" s="1"/>
  <c r="PV177" i="1" a="1"/>
  <c r="PV177" i="1" s="1"/>
  <c r="PU177" i="1" a="1"/>
  <c r="PU177" i="1" s="1"/>
  <c r="PT177" i="1" a="1"/>
  <c r="PT177" i="1" s="1"/>
  <c r="PS177" i="1" a="1"/>
  <c r="PS177" i="1" s="1"/>
  <c r="PR177" i="1" a="1"/>
  <c r="PR177" i="1" s="1"/>
  <c r="PQ177" i="1" a="1"/>
  <c r="PQ177" i="1" s="1"/>
  <c r="PW176" i="1" a="1"/>
  <c r="PW176" i="1" s="1"/>
  <c r="PV176" i="1" a="1"/>
  <c r="PV176" i="1" s="1"/>
  <c r="PU176" i="1" a="1"/>
  <c r="PU176" i="1" s="1"/>
  <c r="PT176" i="1" a="1"/>
  <c r="PT176" i="1" s="1"/>
  <c r="PS176" i="1" a="1"/>
  <c r="PS176" i="1" s="1"/>
  <c r="PR176" i="1" a="1"/>
  <c r="PR176" i="1" s="1"/>
  <c r="PQ176" i="1" a="1"/>
  <c r="PQ176" i="1" s="1"/>
  <c r="PW175" i="1" a="1"/>
  <c r="PW175" i="1" s="1"/>
  <c r="PV175" i="1" a="1"/>
  <c r="PV175" i="1" s="1"/>
  <c r="PU175" i="1" a="1"/>
  <c r="PU175" i="1" s="1"/>
  <c r="PT175" i="1" a="1"/>
  <c r="PT175" i="1" s="1"/>
  <c r="PS175" i="1" a="1"/>
  <c r="PS175" i="1" s="1"/>
  <c r="PR175" i="1" a="1"/>
  <c r="PR175" i="1" s="1"/>
  <c r="PQ175" i="1" a="1"/>
  <c r="PQ175" i="1" s="1"/>
  <c r="PW174" i="1" a="1"/>
  <c r="PW174" i="1" s="1"/>
  <c r="PV174" i="1" a="1"/>
  <c r="PV174" i="1" s="1"/>
  <c r="PU174" i="1" a="1"/>
  <c r="PU174" i="1" s="1"/>
  <c r="PT174" i="1" a="1"/>
  <c r="PT174" i="1" s="1"/>
  <c r="PS174" i="1" a="1"/>
  <c r="PS174" i="1" s="1"/>
  <c r="PR174" i="1" a="1"/>
  <c r="PR174" i="1" s="1"/>
  <c r="PQ174" i="1" a="1"/>
  <c r="PQ174" i="1" s="1"/>
  <c r="PW173" i="1" a="1"/>
  <c r="PW173" i="1" s="1"/>
  <c r="PV173" i="1" a="1"/>
  <c r="PV173" i="1" s="1"/>
  <c r="PU173" i="1" a="1"/>
  <c r="PU173" i="1" s="1"/>
  <c r="PT173" i="1" a="1"/>
  <c r="PT173" i="1" s="1"/>
  <c r="PS173" i="1" a="1"/>
  <c r="PS173" i="1" s="1"/>
  <c r="PR173" i="1" a="1"/>
  <c r="PR173" i="1" s="1"/>
  <c r="PQ173" i="1" a="1"/>
  <c r="PQ173" i="1" s="1"/>
  <c r="PW172" i="1" a="1"/>
  <c r="PW172" i="1" s="1"/>
  <c r="PV172" i="1" a="1"/>
  <c r="PV172" i="1" s="1"/>
  <c r="PU172" i="1" a="1"/>
  <c r="PU172" i="1" s="1"/>
  <c r="PT172" i="1" a="1"/>
  <c r="PT172" i="1" s="1"/>
  <c r="PS172" i="1" a="1"/>
  <c r="PS172" i="1" s="1"/>
  <c r="PR172" i="1" a="1"/>
  <c r="PR172" i="1" s="1"/>
  <c r="PQ172" i="1" a="1"/>
  <c r="PQ172" i="1" s="1"/>
  <c r="PW171" i="1" a="1"/>
  <c r="PW171" i="1" s="1"/>
  <c r="PV171" i="1" a="1"/>
  <c r="PV171" i="1" s="1"/>
  <c r="PU171" i="1" a="1"/>
  <c r="PU171" i="1" s="1"/>
  <c r="PT171" i="1" a="1"/>
  <c r="PT171" i="1" s="1"/>
  <c r="PS171" i="1" a="1"/>
  <c r="PS171" i="1" s="1"/>
  <c r="PR171" i="1" a="1"/>
  <c r="PR171" i="1" s="1"/>
  <c r="PQ171" i="1" a="1"/>
  <c r="PQ171" i="1" s="1"/>
  <c r="PW170" i="1" a="1"/>
  <c r="PW170" i="1" s="1"/>
  <c r="PV170" i="1" a="1"/>
  <c r="PV170" i="1" s="1"/>
  <c r="PU170" i="1" a="1"/>
  <c r="PU170" i="1" s="1"/>
  <c r="PT170" i="1" a="1"/>
  <c r="PT170" i="1" s="1"/>
  <c r="PS170" i="1" a="1"/>
  <c r="PS170" i="1" s="1"/>
  <c r="PR170" i="1" a="1"/>
  <c r="PR170" i="1" s="1"/>
  <c r="PQ170" i="1" a="1"/>
  <c r="PQ170" i="1" s="1"/>
  <c r="PW169" i="1" a="1"/>
  <c r="PW169" i="1" s="1"/>
  <c r="PV169" i="1" a="1"/>
  <c r="PV169" i="1" s="1"/>
  <c r="PU169" i="1" a="1"/>
  <c r="PU169" i="1" s="1"/>
  <c r="PT169" i="1" a="1"/>
  <c r="PT169" i="1" s="1"/>
  <c r="PS169" i="1" a="1"/>
  <c r="PS169" i="1" s="1"/>
  <c r="PR169" i="1" a="1"/>
  <c r="PR169" i="1" s="1"/>
  <c r="PQ169" i="1" a="1"/>
  <c r="PQ169" i="1" s="1"/>
  <c r="PW168" i="1" a="1"/>
  <c r="PW168" i="1" s="1"/>
  <c r="PV168" i="1" a="1"/>
  <c r="PV168" i="1" s="1"/>
  <c r="PU168" i="1" a="1"/>
  <c r="PU168" i="1" s="1"/>
  <c r="PT168" i="1" a="1"/>
  <c r="PT168" i="1" s="1"/>
  <c r="PS168" i="1" a="1"/>
  <c r="PS168" i="1" s="1"/>
  <c r="PR168" i="1" a="1"/>
  <c r="PR168" i="1" s="1"/>
  <c r="PQ168" i="1" a="1"/>
  <c r="PQ168" i="1" s="1"/>
  <c r="PW167" i="1" a="1"/>
  <c r="PW167" i="1" s="1"/>
  <c r="PV167" i="1" a="1"/>
  <c r="PV167" i="1" s="1"/>
  <c r="PU167" i="1" a="1"/>
  <c r="PU167" i="1" s="1"/>
  <c r="PT167" i="1" a="1"/>
  <c r="PT167" i="1" s="1"/>
  <c r="PS167" i="1" a="1"/>
  <c r="PS167" i="1" s="1"/>
  <c r="PR167" i="1" a="1"/>
  <c r="PR167" i="1" s="1"/>
  <c r="PQ167" i="1" a="1"/>
  <c r="PQ167" i="1" s="1"/>
  <c r="PW166" i="1" a="1"/>
  <c r="PW166" i="1" s="1"/>
  <c r="PV166" i="1" a="1"/>
  <c r="PV166" i="1" s="1"/>
  <c r="PU166" i="1" a="1"/>
  <c r="PU166" i="1" s="1"/>
  <c r="PT166" i="1" a="1"/>
  <c r="PT166" i="1" s="1"/>
  <c r="PS166" i="1" a="1"/>
  <c r="PS166" i="1" s="1"/>
  <c r="PR166" i="1" a="1"/>
  <c r="PR166" i="1" s="1"/>
  <c r="PQ166" i="1" a="1"/>
  <c r="PQ166" i="1" s="1"/>
  <c r="PW165" i="1" a="1"/>
  <c r="PW165" i="1" s="1"/>
  <c r="PV165" i="1" a="1"/>
  <c r="PV165" i="1" s="1"/>
  <c r="PU165" i="1" a="1"/>
  <c r="PU165" i="1" s="1"/>
  <c r="PT165" i="1" a="1"/>
  <c r="PT165" i="1" s="1"/>
  <c r="PS165" i="1" a="1"/>
  <c r="PS165" i="1" s="1"/>
  <c r="PR165" i="1" a="1"/>
  <c r="PR165" i="1" s="1"/>
  <c r="PQ165" i="1" a="1"/>
  <c r="PQ165" i="1" s="1"/>
  <c r="PW164" i="1" a="1"/>
  <c r="PW164" i="1" s="1"/>
  <c r="PV164" i="1" a="1"/>
  <c r="PV164" i="1" s="1"/>
  <c r="PU164" i="1" a="1"/>
  <c r="PU164" i="1" s="1"/>
  <c r="PT164" i="1" a="1"/>
  <c r="PT164" i="1" s="1"/>
  <c r="PS164" i="1" a="1"/>
  <c r="PS164" i="1" s="1"/>
  <c r="PR164" i="1" a="1"/>
  <c r="PR164" i="1" s="1"/>
  <c r="PQ164" i="1" a="1"/>
  <c r="PQ164" i="1" s="1"/>
  <c r="PW163" i="1" a="1"/>
  <c r="PW163" i="1" s="1"/>
  <c r="PV163" i="1" a="1"/>
  <c r="PV163" i="1" s="1"/>
  <c r="PU163" i="1" a="1"/>
  <c r="PU163" i="1" s="1"/>
  <c r="PT163" i="1" a="1"/>
  <c r="PT163" i="1" s="1"/>
  <c r="PS163" i="1" a="1"/>
  <c r="PS163" i="1" s="1"/>
  <c r="PR163" i="1" a="1"/>
  <c r="PR163" i="1" s="1"/>
  <c r="PQ163" i="1" a="1"/>
  <c r="PQ163" i="1" s="1"/>
  <c r="PW162" i="1" a="1"/>
  <c r="PW162" i="1" s="1"/>
  <c r="PV162" i="1" a="1"/>
  <c r="PV162" i="1" s="1"/>
  <c r="PU162" i="1" a="1"/>
  <c r="PU162" i="1" s="1"/>
  <c r="PT162" i="1" a="1"/>
  <c r="PT162" i="1" s="1"/>
  <c r="PS162" i="1" a="1"/>
  <c r="PS162" i="1" s="1"/>
  <c r="PR162" i="1" a="1"/>
  <c r="PR162" i="1" s="1"/>
  <c r="PQ162" i="1" a="1"/>
  <c r="PQ162" i="1" s="1"/>
  <c r="PW161" i="1" a="1"/>
  <c r="PW161" i="1" s="1"/>
  <c r="PV161" i="1" a="1"/>
  <c r="PV161" i="1" s="1"/>
  <c r="PU161" i="1" a="1"/>
  <c r="PU161" i="1" s="1"/>
  <c r="PT161" i="1" a="1"/>
  <c r="PT161" i="1" s="1"/>
  <c r="PS161" i="1" a="1"/>
  <c r="PS161" i="1" s="1"/>
  <c r="PR161" i="1" a="1"/>
  <c r="PR161" i="1" s="1"/>
  <c r="PQ161" i="1" a="1"/>
  <c r="PQ161" i="1" s="1"/>
  <c r="PW160" i="1" a="1"/>
  <c r="PW160" i="1" s="1"/>
  <c r="PV160" i="1" a="1"/>
  <c r="PV160" i="1" s="1"/>
  <c r="PU160" i="1" a="1"/>
  <c r="PU160" i="1" s="1"/>
  <c r="PT160" i="1" a="1"/>
  <c r="PT160" i="1" s="1"/>
  <c r="PS160" i="1" a="1"/>
  <c r="PS160" i="1" s="1"/>
  <c r="PR160" i="1" a="1"/>
  <c r="PR160" i="1" s="1"/>
  <c r="PQ160" i="1" a="1"/>
  <c r="PQ160" i="1" s="1"/>
  <c r="PW159" i="1" a="1"/>
  <c r="PW159" i="1" s="1"/>
  <c r="PV159" i="1" a="1"/>
  <c r="PV159" i="1" s="1"/>
  <c r="PU159" i="1" a="1"/>
  <c r="PU159" i="1" s="1"/>
  <c r="PT159" i="1" a="1"/>
  <c r="PT159" i="1" s="1"/>
  <c r="PS159" i="1" a="1"/>
  <c r="PS159" i="1" s="1"/>
  <c r="PR159" i="1" a="1"/>
  <c r="PR159" i="1" s="1"/>
  <c r="PQ159" i="1" a="1"/>
  <c r="PQ159" i="1" s="1"/>
  <c r="PW158" i="1" a="1"/>
  <c r="PW158" i="1" s="1"/>
  <c r="PV158" i="1" a="1"/>
  <c r="PV158" i="1" s="1"/>
  <c r="PU158" i="1" a="1"/>
  <c r="PU158" i="1" s="1"/>
  <c r="PT158" i="1" a="1"/>
  <c r="PT158" i="1" s="1"/>
  <c r="PS158" i="1" a="1"/>
  <c r="PS158" i="1" s="1"/>
  <c r="PR158" i="1" a="1"/>
  <c r="PR158" i="1" s="1"/>
  <c r="PQ158" i="1" a="1"/>
  <c r="PQ158" i="1" s="1"/>
  <c r="PW157" i="1" a="1"/>
  <c r="PW157" i="1" s="1"/>
  <c r="PV157" i="1" a="1"/>
  <c r="PV157" i="1" s="1"/>
  <c r="PU157" i="1" a="1"/>
  <c r="PU157" i="1" s="1"/>
  <c r="PT157" i="1" a="1"/>
  <c r="PT157" i="1" s="1"/>
  <c r="PS157" i="1" a="1"/>
  <c r="PS157" i="1" s="1"/>
  <c r="PR157" i="1" a="1"/>
  <c r="PR157" i="1" s="1"/>
  <c r="PQ157" i="1" a="1"/>
  <c r="PQ157" i="1" s="1"/>
  <c r="PW156" i="1" a="1"/>
  <c r="PW156" i="1" s="1"/>
  <c r="PV156" i="1" a="1"/>
  <c r="PV156" i="1" s="1"/>
  <c r="PU156" i="1" a="1"/>
  <c r="PU156" i="1" s="1"/>
  <c r="PT156" i="1" a="1"/>
  <c r="PT156" i="1" s="1"/>
  <c r="PS156" i="1" a="1"/>
  <c r="PS156" i="1" s="1"/>
  <c r="PR156" i="1" a="1"/>
  <c r="PR156" i="1" s="1"/>
  <c r="PQ156" i="1" a="1"/>
  <c r="PQ156" i="1" s="1"/>
  <c r="PW155" i="1" a="1"/>
  <c r="PW155" i="1" s="1"/>
  <c r="PV155" i="1" a="1"/>
  <c r="PV155" i="1" s="1"/>
  <c r="PU155" i="1" a="1"/>
  <c r="PU155" i="1" s="1"/>
  <c r="PT155" i="1" a="1"/>
  <c r="PT155" i="1" s="1"/>
  <c r="PS155" i="1" a="1"/>
  <c r="PS155" i="1" s="1"/>
  <c r="PR155" i="1" a="1"/>
  <c r="PR155" i="1" s="1"/>
  <c r="PQ155" i="1" a="1"/>
  <c r="PQ155" i="1" s="1"/>
  <c r="PW154" i="1" a="1"/>
  <c r="PW154" i="1" s="1"/>
  <c r="PV154" i="1" a="1"/>
  <c r="PV154" i="1" s="1"/>
  <c r="PU154" i="1" a="1"/>
  <c r="PU154" i="1" s="1"/>
  <c r="PT154" i="1" a="1"/>
  <c r="PT154" i="1" s="1"/>
  <c r="PS154" i="1" a="1"/>
  <c r="PS154" i="1" s="1"/>
  <c r="PR154" i="1" a="1"/>
  <c r="PR154" i="1" s="1"/>
  <c r="PQ154" i="1" a="1"/>
  <c r="PQ154" i="1" s="1"/>
  <c r="PW153" i="1" a="1"/>
  <c r="PW153" i="1" s="1"/>
  <c r="PV153" i="1" a="1"/>
  <c r="PV153" i="1" s="1"/>
  <c r="PU153" i="1" a="1"/>
  <c r="PU153" i="1" s="1"/>
  <c r="PT153" i="1" a="1"/>
  <c r="PT153" i="1" s="1"/>
  <c r="PS153" i="1" a="1"/>
  <c r="PS153" i="1" s="1"/>
  <c r="PR153" i="1" a="1"/>
  <c r="PR153" i="1" s="1"/>
  <c r="PQ153" i="1" a="1"/>
  <c r="PQ153" i="1" s="1"/>
  <c r="PW152" i="1" a="1"/>
  <c r="PW152" i="1" s="1"/>
  <c r="PV152" i="1" a="1"/>
  <c r="PV152" i="1" s="1"/>
  <c r="PU152" i="1" a="1"/>
  <c r="PU152" i="1" s="1"/>
  <c r="PT152" i="1" a="1"/>
  <c r="PT152" i="1" s="1"/>
  <c r="PS152" i="1" a="1"/>
  <c r="PS152" i="1" s="1"/>
  <c r="PR152" i="1" a="1"/>
  <c r="PR152" i="1" s="1"/>
  <c r="PQ152" i="1" a="1"/>
  <c r="PQ152" i="1" s="1"/>
  <c r="PW151" i="1" a="1"/>
  <c r="PW151" i="1" s="1"/>
  <c r="PV151" i="1" a="1"/>
  <c r="PV151" i="1" s="1"/>
  <c r="PU151" i="1" a="1"/>
  <c r="PU151" i="1" s="1"/>
  <c r="PT151" i="1" a="1"/>
  <c r="PT151" i="1" s="1"/>
  <c r="PS151" i="1" a="1"/>
  <c r="PS151" i="1" s="1"/>
  <c r="PR151" i="1" a="1"/>
  <c r="PR151" i="1" s="1"/>
  <c r="PQ151" i="1" a="1"/>
  <c r="PQ151" i="1" s="1"/>
  <c r="PW150" i="1" a="1"/>
  <c r="PW150" i="1" s="1"/>
  <c r="PV150" i="1" a="1"/>
  <c r="PV150" i="1" s="1"/>
  <c r="PU150" i="1" a="1"/>
  <c r="PU150" i="1" s="1"/>
  <c r="PT150" i="1" a="1"/>
  <c r="PT150" i="1" s="1"/>
  <c r="PS150" i="1" a="1"/>
  <c r="PS150" i="1" s="1"/>
  <c r="PR150" i="1" a="1"/>
  <c r="PR150" i="1" s="1"/>
  <c r="PQ150" i="1" a="1"/>
  <c r="PQ150" i="1" s="1"/>
  <c r="PW149" i="1" a="1"/>
  <c r="PW149" i="1" s="1"/>
  <c r="PV149" i="1" a="1"/>
  <c r="PV149" i="1" s="1"/>
  <c r="PU149" i="1" a="1"/>
  <c r="PU149" i="1" s="1"/>
  <c r="PT149" i="1" a="1"/>
  <c r="PT149" i="1" s="1"/>
  <c r="PS149" i="1" a="1"/>
  <c r="PS149" i="1" s="1"/>
  <c r="PR149" i="1" a="1"/>
  <c r="PR149" i="1" s="1"/>
  <c r="PQ149" i="1" a="1"/>
  <c r="PQ149" i="1" s="1"/>
  <c r="PW148" i="1" a="1"/>
  <c r="PW148" i="1" s="1"/>
  <c r="PV148" i="1" a="1"/>
  <c r="PV148" i="1" s="1"/>
  <c r="PU148" i="1" a="1"/>
  <c r="PU148" i="1" s="1"/>
  <c r="PT148" i="1" a="1"/>
  <c r="PT148" i="1" s="1"/>
  <c r="PS148" i="1" a="1"/>
  <c r="PS148" i="1" s="1"/>
  <c r="PR148" i="1" a="1"/>
  <c r="PR148" i="1" s="1"/>
  <c r="PQ148" i="1" a="1"/>
  <c r="PQ148" i="1" s="1"/>
  <c r="PW147" i="1" a="1"/>
  <c r="PW147" i="1" s="1"/>
  <c r="PV147" i="1" a="1"/>
  <c r="PV147" i="1" s="1"/>
  <c r="PU147" i="1" a="1"/>
  <c r="PU147" i="1" s="1"/>
  <c r="PT147" i="1" a="1"/>
  <c r="PT147" i="1" s="1"/>
  <c r="PS147" i="1" a="1"/>
  <c r="PS147" i="1" s="1"/>
  <c r="PR147" i="1" a="1"/>
  <c r="PR147" i="1" s="1"/>
  <c r="PQ147" i="1" a="1"/>
  <c r="PQ147" i="1" s="1"/>
  <c r="PW146" i="1" a="1"/>
  <c r="PW146" i="1" s="1"/>
  <c r="PV146" i="1" a="1"/>
  <c r="PV146" i="1" s="1"/>
  <c r="PU146" i="1" a="1"/>
  <c r="PU146" i="1" s="1"/>
  <c r="PT146" i="1" a="1"/>
  <c r="PT146" i="1" s="1"/>
  <c r="PS146" i="1" a="1"/>
  <c r="PS146" i="1" s="1"/>
  <c r="PR146" i="1" a="1"/>
  <c r="PR146" i="1" s="1"/>
  <c r="PQ146" i="1" a="1"/>
  <c r="PQ146" i="1" s="1"/>
  <c r="PW145" i="1" a="1"/>
  <c r="PW145" i="1" s="1"/>
  <c r="PV145" i="1" a="1"/>
  <c r="PV145" i="1" s="1"/>
  <c r="PU145" i="1" a="1"/>
  <c r="PU145" i="1" s="1"/>
  <c r="PT145" i="1" a="1"/>
  <c r="PT145" i="1" s="1"/>
  <c r="PS145" i="1" a="1"/>
  <c r="PS145" i="1" s="1"/>
  <c r="PR145" i="1" a="1"/>
  <c r="PR145" i="1" s="1"/>
  <c r="PQ145" i="1" a="1"/>
  <c r="PQ145" i="1" s="1"/>
  <c r="PW144" i="1" a="1"/>
  <c r="PW144" i="1" s="1"/>
  <c r="PV144" i="1" a="1"/>
  <c r="PV144" i="1" s="1"/>
  <c r="PU144" i="1" a="1"/>
  <c r="PU144" i="1" s="1"/>
  <c r="PT144" i="1" a="1"/>
  <c r="PT144" i="1" s="1"/>
  <c r="PS144" i="1" a="1"/>
  <c r="PS144" i="1" s="1"/>
  <c r="PR144" i="1" a="1"/>
  <c r="PR144" i="1" s="1"/>
  <c r="PQ144" i="1" a="1"/>
  <c r="PQ144" i="1" s="1"/>
  <c r="PW143" i="1" a="1"/>
  <c r="PW143" i="1" s="1"/>
  <c r="PV143" i="1" a="1"/>
  <c r="PV143" i="1" s="1"/>
  <c r="PU143" i="1" a="1"/>
  <c r="PU143" i="1" s="1"/>
  <c r="PT143" i="1" a="1"/>
  <c r="PT143" i="1" s="1"/>
  <c r="PS143" i="1" a="1"/>
  <c r="PS143" i="1" s="1"/>
  <c r="PR143" i="1" a="1"/>
  <c r="PR143" i="1" s="1"/>
  <c r="PQ143" i="1" a="1"/>
  <c r="PQ143" i="1" s="1"/>
  <c r="PW142" i="1" a="1"/>
  <c r="PW142" i="1" s="1"/>
  <c r="PV142" i="1" a="1"/>
  <c r="PV142" i="1" s="1"/>
  <c r="PU142" i="1" a="1"/>
  <c r="PU142" i="1" s="1"/>
  <c r="PT142" i="1" a="1"/>
  <c r="PT142" i="1" s="1"/>
  <c r="PS142" i="1" a="1"/>
  <c r="PS142" i="1" s="1"/>
  <c r="PR142" i="1" a="1"/>
  <c r="PR142" i="1" s="1"/>
  <c r="PQ142" i="1" a="1"/>
  <c r="PQ142" i="1" s="1"/>
  <c r="PW141" i="1" a="1"/>
  <c r="PW141" i="1" s="1"/>
  <c r="PV141" i="1" a="1"/>
  <c r="PV141" i="1" s="1"/>
  <c r="PU141" i="1" a="1"/>
  <c r="PU141" i="1" s="1"/>
  <c r="PT141" i="1" a="1"/>
  <c r="PT141" i="1" s="1"/>
  <c r="PS141" i="1" a="1"/>
  <c r="PS141" i="1" s="1"/>
  <c r="PR141" i="1" a="1"/>
  <c r="PR141" i="1" s="1"/>
  <c r="PQ141" i="1" a="1"/>
  <c r="PQ141" i="1" s="1"/>
  <c r="PW140" i="1" a="1"/>
  <c r="PW140" i="1" s="1"/>
  <c r="PV140" i="1" a="1"/>
  <c r="PV140" i="1" s="1"/>
  <c r="PU140" i="1" a="1"/>
  <c r="PU140" i="1" s="1"/>
  <c r="PT140" i="1" a="1"/>
  <c r="PT140" i="1" s="1"/>
  <c r="PS140" i="1" a="1"/>
  <c r="PS140" i="1" s="1"/>
  <c r="PR140" i="1" a="1"/>
  <c r="PR140" i="1" s="1"/>
  <c r="PQ140" i="1" a="1"/>
  <c r="PQ140" i="1" s="1"/>
  <c r="PW139" i="1" a="1"/>
  <c r="PW139" i="1" s="1"/>
  <c r="PV139" i="1" a="1"/>
  <c r="PV139" i="1" s="1"/>
  <c r="PU139" i="1" a="1"/>
  <c r="PU139" i="1" s="1"/>
  <c r="PT139" i="1" a="1"/>
  <c r="PT139" i="1" s="1"/>
  <c r="PS139" i="1" a="1"/>
  <c r="PS139" i="1" s="1"/>
  <c r="PR139" i="1" a="1"/>
  <c r="PR139" i="1" s="1"/>
  <c r="PQ139" i="1" a="1"/>
  <c r="PQ139" i="1" s="1"/>
  <c r="PW138" i="1" a="1"/>
  <c r="PW138" i="1" s="1"/>
  <c r="PV138" i="1" a="1"/>
  <c r="PV138" i="1" s="1"/>
  <c r="PU138" i="1" a="1"/>
  <c r="PU138" i="1" s="1"/>
  <c r="PT138" i="1" a="1"/>
  <c r="PT138" i="1" s="1"/>
  <c r="PS138" i="1" a="1"/>
  <c r="PS138" i="1" s="1"/>
  <c r="PR138" i="1" a="1"/>
  <c r="PR138" i="1" s="1"/>
  <c r="PQ138" i="1" a="1"/>
  <c r="PQ138" i="1" s="1"/>
  <c r="PW137" i="1" a="1"/>
  <c r="PW137" i="1" s="1"/>
  <c r="PV137" i="1" a="1"/>
  <c r="PV137" i="1" s="1"/>
  <c r="PU137" i="1" a="1"/>
  <c r="PU137" i="1" s="1"/>
  <c r="PT137" i="1" a="1"/>
  <c r="PT137" i="1" s="1"/>
  <c r="PS137" i="1" a="1"/>
  <c r="PS137" i="1" s="1"/>
  <c r="PR137" i="1" a="1"/>
  <c r="PR137" i="1" s="1"/>
  <c r="PQ137" i="1" a="1"/>
  <c r="PQ137" i="1" s="1"/>
  <c r="PW136" i="1" a="1"/>
  <c r="PW136" i="1" s="1"/>
  <c r="PV136" i="1" a="1"/>
  <c r="PV136" i="1" s="1"/>
  <c r="PU136" i="1" a="1"/>
  <c r="PU136" i="1" s="1"/>
  <c r="PT136" i="1" a="1"/>
  <c r="PT136" i="1" s="1"/>
  <c r="PS136" i="1" a="1"/>
  <c r="PS136" i="1" s="1"/>
  <c r="PR136" i="1" a="1"/>
  <c r="PR136" i="1" s="1"/>
  <c r="PQ136" i="1" a="1"/>
  <c r="PQ136" i="1" s="1"/>
  <c r="PW135" i="1" a="1"/>
  <c r="PW135" i="1" s="1"/>
  <c r="PV135" i="1" a="1"/>
  <c r="PV135" i="1" s="1"/>
  <c r="PU135" i="1" a="1"/>
  <c r="PU135" i="1" s="1"/>
  <c r="PT135" i="1" a="1"/>
  <c r="PT135" i="1" s="1"/>
  <c r="PS135" i="1" a="1"/>
  <c r="PS135" i="1" s="1"/>
  <c r="PR135" i="1" a="1"/>
  <c r="PR135" i="1" s="1"/>
  <c r="PQ135" i="1" a="1"/>
  <c r="PQ135" i="1" s="1"/>
  <c r="PW134" i="1" a="1"/>
  <c r="PW134" i="1" s="1"/>
  <c r="PV134" i="1" a="1"/>
  <c r="PV134" i="1" s="1"/>
  <c r="PU134" i="1" a="1"/>
  <c r="PU134" i="1" s="1"/>
  <c r="PT134" i="1" a="1"/>
  <c r="PT134" i="1" s="1"/>
  <c r="PS134" i="1" a="1"/>
  <c r="PS134" i="1" s="1"/>
  <c r="PR134" i="1" a="1"/>
  <c r="PR134" i="1" s="1"/>
  <c r="PQ134" i="1" a="1"/>
  <c r="PQ134" i="1" s="1"/>
  <c r="PW133" i="1" a="1"/>
  <c r="PW133" i="1" s="1"/>
  <c r="PV133" i="1" a="1"/>
  <c r="PV133" i="1" s="1"/>
  <c r="PU133" i="1" a="1"/>
  <c r="PU133" i="1" s="1"/>
  <c r="PT133" i="1" a="1"/>
  <c r="PT133" i="1" s="1"/>
  <c r="PS133" i="1" a="1"/>
  <c r="PS133" i="1" s="1"/>
  <c r="PR133" i="1" a="1"/>
  <c r="PR133" i="1" s="1"/>
  <c r="PQ133" i="1" a="1"/>
  <c r="PQ133" i="1" s="1"/>
  <c r="PW132" i="1" a="1"/>
  <c r="PW132" i="1" s="1"/>
  <c r="PV132" i="1" a="1"/>
  <c r="PV132" i="1" s="1"/>
  <c r="PU132" i="1" a="1"/>
  <c r="PU132" i="1" s="1"/>
  <c r="PT132" i="1" a="1"/>
  <c r="PT132" i="1" s="1"/>
  <c r="PS132" i="1" a="1"/>
  <c r="PS132" i="1" s="1"/>
  <c r="PR132" i="1" a="1"/>
  <c r="PR132" i="1" s="1"/>
  <c r="PQ132" i="1" a="1"/>
  <c r="PQ132" i="1" s="1"/>
  <c r="PW131" i="1" a="1"/>
  <c r="PW131" i="1" s="1"/>
  <c r="PV131" i="1" a="1"/>
  <c r="PV131" i="1" s="1"/>
  <c r="PU131" i="1" a="1"/>
  <c r="PU131" i="1" s="1"/>
  <c r="PT131" i="1" a="1"/>
  <c r="PT131" i="1" s="1"/>
  <c r="PS131" i="1" a="1"/>
  <c r="PS131" i="1" s="1"/>
  <c r="PR131" i="1" a="1"/>
  <c r="PR131" i="1" s="1"/>
  <c r="PQ131" i="1" a="1"/>
  <c r="PQ131" i="1" s="1"/>
  <c r="PW130" i="1" a="1"/>
  <c r="PW130" i="1" s="1"/>
  <c r="PV130" i="1" a="1"/>
  <c r="PV130" i="1" s="1"/>
  <c r="PU130" i="1" a="1"/>
  <c r="PU130" i="1" s="1"/>
  <c r="PT130" i="1" a="1"/>
  <c r="PT130" i="1" s="1"/>
  <c r="PS130" i="1" a="1"/>
  <c r="PS130" i="1" s="1"/>
  <c r="PR130" i="1" a="1"/>
  <c r="PR130" i="1" s="1"/>
  <c r="PQ130" i="1" a="1"/>
  <c r="PQ130" i="1" s="1"/>
  <c r="PW129" i="1" a="1"/>
  <c r="PW129" i="1" s="1"/>
  <c r="PV129" i="1" a="1"/>
  <c r="PV129" i="1" s="1"/>
  <c r="PU129" i="1" a="1"/>
  <c r="PU129" i="1" s="1"/>
  <c r="PT129" i="1" a="1"/>
  <c r="PT129" i="1" s="1"/>
  <c r="PS129" i="1" a="1"/>
  <c r="PS129" i="1" s="1"/>
  <c r="PR129" i="1" a="1"/>
  <c r="PR129" i="1" s="1"/>
  <c r="PQ129" i="1" a="1"/>
  <c r="PQ129" i="1" s="1"/>
  <c r="PW128" i="1" a="1"/>
  <c r="PW128" i="1" s="1"/>
  <c r="PV128" i="1" a="1"/>
  <c r="PV128" i="1" s="1"/>
  <c r="PU128" i="1" a="1"/>
  <c r="PU128" i="1" s="1"/>
  <c r="PT128" i="1" a="1"/>
  <c r="PT128" i="1" s="1"/>
  <c r="PS128" i="1" a="1"/>
  <c r="PS128" i="1" s="1"/>
  <c r="PR128" i="1" a="1"/>
  <c r="PR128" i="1" s="1"/>
  <c r="PQ128" i="1" a="1"/>
  <c r="PQ128" i="1" s="1"/>
  <c r="PW127" i="1" a="1"/>
  <c r="PW127" i="1" s="1"/>
  <c r="PV127" i="1" a="1"/>
  <c r="PV127" i="1" s="1"/>
  <c r="PU127" i="1" a="1"/>
  <c r="PU127" i="1" s="1"/>
  <c r="PT127" i="1" a="1"/>
  <c r="PT127" i="1" s="1"/>
  <c r="PS127" i="1" a="1"/>
  <c r="PS127" i="1" s="1"/>
  <c r="PR127" i="1" a="1"/>
  <c r="PR127" i="1" s="1"/>
  <c r="PQ127" i="1" a="1"/>
  <c r="PQ127" i="1" s="1"/>
  <c r="PW126" i="1" a="1"/>
  <c r="PW126" i="1" s="1"/>
  <c r="PV126" i="1" a="1"/>
  <c r="PV126" i="1" s="1"/>
  <c r="PU126" i="1" a="1"/>
  <c r="PU126" i="1" s="1"/>
  <c r="PT126" i="1" a="1"/>
  <c r="PT126" i="1" s="1"/>
  <c r="PS126" i="1" a="1"/>
  <c r="PS126" i="1" s="1"/>
  <c r="PR126" i="1" a="1"/>
  <c r="PR126" i="1" s="1"/>
  <c r="PQ126" i="1" a="1"/>
  <c r="PQ126" i="1" s="1"/>
  <c r="PW125" i="1" a="1"/>
  <c r="PW125" i="1" s="1"/>
  <c r="PV125" i="1" a="1"/>
  <c r="PV125" i="1" s="1"/>
  <c r="PU125" i="1" a="1"/>
  <c r="PU125" i="1" s="1"/>
  <c r="PT125" i="1" a="1"/>
  <c r="PT125" i="1" s="1"/>
  <c r="PS125" i="1" a="1"/>
  <c r="PS125" i="1" s="1"/>
  <c r="PR125" i="1" a="1"/>
  <c r="PR125" i="1" s="1"/>
  <c r="PQ125" i="1" a="1"/>
  <c r="PQ125" i="1" s="1"/>
  <c r="PW124" i="1" a="1"/>
  <c r="PW124" i="1" s="1"/>
  <c r="PV124" i="1" a="1"/>
  <c r="PV124" i="1" s="1"/>
  <c r="PU124" i="1" a="1"/>
  <c r="PU124" i="1" s="1"/>
  <c r="PT124" i="1" a="1"/>
  <c r="PT124" i="1" s="1"/>
  <c r="PS124" i="1" a="1"/>
  <c r="PS124" i="1" s="1"/>
  <c r="PR124" i="1" a="1"/>
  <c r="PR124" i="1" s="1"/>
  <c r="PQ124" i="1" a="1"/>
  <c r="PQ124" i="1" s="1"/>
  <c r="PW123" i="1" a="1"/>
  <c r="PW123" i="1" s="1"/>
  <c r="PV123" i="1" a="1"/>
  <c r="PV123" i="1" s="1"/>
  <c r="PU123" i="1" a="1"/>
  <c r="PU123" i="1" s="1"/>
  <c r="PT123" i="1" a="1"/>
  <c r="PT123" i="1" s="1"/>
  <c r="PS123" i="1" a="1"/>
  <c r="PS123" i="1" s="1"/>
  <c r="PR123" i="1" a="1"/>
  <c r="PR123" i="1" s="1"/>
  <c r="PQ123" i="1" a="1"/>
  <c r="PQ123" i="1" s="1"/>
  <c r="PW122" i="1" a="1"/>
  <c r="PW122" i="1" s="1"/>
  <c r="PV122" i="1" a="1"/>
  <c r="PV122" i="1" s="1"/>
  <c r="PU122" i="1" a="1"/>
  <c r="PU122" i="1" s="1"/>
  <c r="PT122" i="1" a="1"/>
  <c r="PT122" i="1" s="1"/>
  <c r="PS122" i="1" a="1"/>
  <c r="PS122" i="1" s="1"/>
  <c r="PR122" i="1" a="1"/>
  <c r="PR122" i="1" s="1"/>
  <c r="PQ122" i="1" a="1"/>
  <c r="PQ122" i="1" s="1"/>
  <c r="PW121" i="1" a="1"/>
  <c r="PW121" i="1" s="1"/>
  <c r="PV121" i="1" a="1"/>
  <c r="PV121" i="1" s="1"/>
  <c r="PU121" i="1" a="1"/>
  <c r="PU121" i="1" s="1"/>
  <c r="PT121" i="1" a="1"/>
  <c r="PT121" i="1" s="1"/>
  <c r="PS121" i="1" a="1"/>
  <c r="PS121" i="1" s="1"/>
  <c r="PR121" i="1" a="1"/>
  <c r="PR121" i="1" s="1"/>
  <c r="PQ121" i="1" a="1"/>
  <c r="PQ121" i="1" s="1"/>
  <c r="PW120" i="1" a="1"/>
  <c r="PW120" i="1" s="1"/>
  <c r="PV120" i="1" a="1"/>
  <c r="PV120" i="1" s="1"/>
  <c r="PU120" i="1" a="1"/>
  <c r="PU120" i="1" s="1"/>
  <c r="PT120" i="1" a="1"/>
  <c r="PT120" i="1" s="1"/>
  <c r="PS120" i="1" a="1"/>
  <c r="PS120" i="1" s="1"/>
  <c r="PR120" i="1" a="1"/>
  <c r="PR120" i="1" s="1"/>
  <c r="PQ120" i="1" a="1"/>
  <c r="PQ120" i="1" s="1"/>
  <c r="PW119" i="1" a="1"/>
  <c r="PW119" i="1" s="1"/>
  <c r="PV119" i="1" a="1"/>
  <c r="PV119" i="1" s="1"/>
  <c r="PU119" i="1" a="1"/>
  <c r="PU119" i="1" s="1"/>
  <c r="PT119" i="1" a="1"/>
  <c r="PT119" i="1" s="1"/>
  <c r="PS119" i="1" a="1"/>
  <c r="PS119" i="1" s="1"/>
  <c r="PR119" i="1" a="1"/>
  <c r="PR119" i="1" s="1"/>
  <c r="PQ119" i="1" a="1"/>
  <c r="PQ119" i="1" s="1"/>
  <c r="PW118" i="1" a="1"/>
  <c r="PW118" i="1" s="1"/>
  <c r="PV118" i="1" a="1"/>
  <c r="PV118" i="1" s="1"/>
  <c r="PU118" i="1" a="1"/>
  <c r="PU118" i="1" s="1"/>
  <c r="PT118" i="1" a="1"/>
  <c r="PT118" i="1" s="1"/>
  <c r="PS118" i="1" a="1"/>
  <c r="PS118" i="1" s="1"/>
  <c r="PR118" i="1" a="1"/>
  <c r="PR118" i="1" s="1"/>
  <c r="PQ118" i="1" a="1"/>
  <c r="PQ118" i="1" s="1"/>
  <c r="PW117" i="1" a="1"/>
  <c r="PW117" i="1" s="1"/>
  <c r="PV117" i="1" a="1"/>
  <c r="PV117" i="1" s="1"/>
  <c r="PU117" i="1" a="1"/>
  <c r="PU117" i="1" s="1"/>
  <c r="PT117" i="1" a="1"/>
  <c r="PT117" i="1" s="1"/>
  <c r="PS117" i="1" a="1"/>
  <c r="PS117" i="1" s="1"/>
  <c r="PR117" i="1" a="1"/>
  <c r="PR117" i="1" s="1"/>
  <c r="PQ117" i="1" a="1"/>
  <c r="PQ117" i="1" s="1"/>
  <c r="PW116" i="1" a="1"/>
  <c r="PW116" i="1" s="1"/>
  <c r="PV116" i="1" a="1"/>
  <c r="PV116" i="1" s="1"/>
  <c r="PU116" i="1" a="1"/>
  <c r="PU116" i="1" s="1"/>
  <c r="PT116" i="1" a="1"/>
  <c r="PT116" i="1" s="1"/>
  <c r="PS116" i="1" a="1"/>
  <c r="PS116" i="1" s="1"/>
  <c r="PR116" i="1" a="1"/>
  <c r="PR116" i="1" s="1"/>
  <c r="PQ116" i="1" a="1"/>
  <c r="PQ116" i="1" s="1"/>
  <c r="PW115" i="1" a="1"/>
  <c r="PW115" i="1" s="1"/>
  <c r="PV115" i="1" a="1"/>
  <c r="PV115" i="1" s="1"/>
  <c r="PU115" i="1" a="1"/>
  <c r="PU115" i="1" s="1"/>
  <c r="PT115" i="1" a="1"/>
  <c r="PT115" i="1" s="1"/>
  <c r="PS115" i="1" a="1"/>
  <c r="PS115" i="1" s="1"/>
  <c r="PR115" i="1" a="1"/>
  <c r="PR115" i="1" s="1"/>
  <c r="PQ115" i="1" a="1"/>
  <c r="PQ115" i="1" s="1"/>
  <c r="PW114" i="1" a="1"/>
  <c r="PW114" i="1" s="1"/>
  <c r="PV114" i="1" a="1"/>
  <c r="PV114" i="1" s="1"/>
  <c r="PU114" i="1" a="1"/>
  <c r="PU114" i="1" s="1"/>
  <c r="PT114" i="1" a="1"/>
  <c r="PT114" i="1" s="1"/>
  <c r="PS114" i="1" a="1"/>
  <c r="PS114" i="1" s="1"/>
  <c r="PR114" i="1" a="1"/>
  <c r="PR114" i="1" s="1"/>
  <c r="PQ114" i="1" a="1"/>
  <c r="PQ114" i="1" s="1"/>
  <c r="PW113" i="1" a="1"/>
  <c r="PW113" i="1" s="1"/>
  <c r="PV113" i="1" a="1"/>
  <c r="PV113" i="1" s="1"/>
  <c r="PU113" i="1" a="1"/>
  <c r="PU113" i="1" s="1"/>
  <c r="PT113" i="1" a="1"/>
  <c r="PT113" i="1" s="1"/>
  <c r="PS113" i="1" a="1"/>
  <c r="PS113" i="1" s="1"/>
  <c r="PR113" i="1" a="1"/>
  <c r="PR113" i="1" s="1"/>
  <c r="PQ113" i="1" a="1"/>
  <c r="PQ113" i="1" s="1"/>
  <c r="PW112" i="1" a="1"/>
  <c r="PW112" i="1" s="1"/>
  <c r="PV112" i="1" a="1"/>
  <c r="PV112" i="1" s="1"/>
  <c r="PU112" i="1" a="1"/>
  <c r="PU112" i="1" s="1"/>
  <c r="PT112" i="1" a="1"/>
  <c r="PT112" i="1" s="1"/>
  <c r="PS112" i="1" a="1"/>
  <c r="PS112" i="1" s="1"/>
  <c r="PR112" i="1" a="1"/>
  <c r="PR112" i="1" s="1"/>
  <c r="PQ112" i="1" a="1"/>
  <c r="PQ112" i="1" s="1"/>
  <c r="PW111" i="1" a="1"/>
  <c r="PW111" i="1" s="1"/>
  <c r="PV111" i="1" a="1"/>
  <c r="PV111" i="1" s="1"/>
  <c r="PU111" i="1" a="1"/>
  <c r="PU111" i="1" s="1"/>
  <c r="PT111" i="1" a="1"/>
  <c r="PT111" i="1" s="1"/>
  <c r="PS111" i="1" a="1"/>
  <c r="PS111" i="1" s="1"/>
  <c r="PR111" i="1" a="1"/>
  <c r="PR111" i="1" s="1"/>
  <c r="PQ111" i="1" a="1"/>
  <c r="PQ111" i="1" s="1"/>
  <c r="PW110" i="1" a="1"/>
  <c r="PW110" i="1" s="1"/>
  <c r="PV110" i="1" a="1"/>
  <c r="PV110" i="1" s="1"/>
  <c r="PU110" i="1" a="1"/>
  <c r="PU110" i="1" s="1"/>
  <c r="PT110" i="1" a="1"/>
  <c r="PT110" i="1" s="1"/>
  <c r="PS110" i="1" a="1"/>
  <c r="PS110" i="1" s="1"/>
  <c r="PR110" i="1" a="1"/>
  <c r="PR110" i="1" s="1"/>
  <c r="PQ110" i="1" a="1"/>
  <c r="PQ110" i="1" s="1"/>
  <c r="PW109" i="1" a="1"/>
  <c r="PW109" i="1" s="1"/>
  <c r="PV109" i="1" a="1"/>
  <c r="PV109" i="1" s="1"/>
  <c r="PU109" i="1" a="1"/>
  <c r="PU109" i="1" s="1"/>
  <c r="PT109" i="1" a="1"/>
  <c r="PT109" i="1" s="1"/>
  <c r="PS109" i="1" a="1"/>
  <c r="PS109" i="1" s="1"/>
  <c r="PR109" i="1" a="1"/>
  <c r="PR109" i="1" s="1"/>
  <c r="PQ109" i="1" a="1"/>
  <c r="PQ109" i="1" s="1"/>
  <c r="PW108" i="1" a="1"/>
  <c r="PW108" i="1" s="1"/>
  <c r="PV108" i="1" a="1"/>
  <c r="PV108" i="1" s="1"/>
  <c r="PU108" i="1" a="1"/>
  <c r="PU108" i="1" s="1"/>
  <c r="PT108" i="1" a="1"/>
  <c r="PT108" i="1" s="1"/>
  <c r="PS108" i="1" a="1"/>
  <c r="PS108" i="1" s="1"/>
  <c r="PR108" i="1" a="1"/>
  <c r="PR108" i="1" s="1"/>
  <c r="PQ108" i="1" a="1"/>
  <c r="PQ108" i="1" s="1"/>
  <c r="PW107" i="1" a="1"/>
  <c r="PW107" i="1" s="1"/>
  <c r="PV107" i="1" a="1"/>
  <c r="PV107" i="1" s="1"/>
  <c r="PU107" i="1" a="1"/>
  <c r="PU107" i="1" s="1"/>
  <c r="PT107" i="1" a="1"/>
  <c r="PT107" i="1" s="1"/>
  <c r="PS107" i="1" a="1"/>
  <c r="PS107" i="1" s="1"/>
  <c r="PR107" i="1" a="1"/>
  <c r="PR107" i="1" s="1"/>
  <c r="PQ107" i="1" a="1"/>
  <c r="PQ107" i="1" s="1"/>
  <c r="PW106" i="1" a="1"/>
  <c r="PW106" i="1" s="1"/>
  <c r="PV106" i="1" a="1"/>
  <c r="PV106" i="1" s="1"/>
  <c r="PU106" i="1" a="1"/>
  <c r="PU106" i="1" s="1"/>
  <c r="PT106" i="1" a="1"/>
  <c r="PT106" i="1" s="1"/>
  <c r="PS106" i="1" a="1"/>
  <c r="PS106" i="1" s="1"/>
  <c r="PR106" i="1" a="1"/>
  <c r="PR106" i="1" s="1"/>
  <c r="PQ106" i="1" a="1"/>
  <c r="PQ106" i="1" s="1"/>
  <c r="PW105" i="1" a="1"/>
  <c r="PW105" i="1" s="1"/>
  <c r="PV105" i="1" a="1"/>
  <c r="PV105" i="1" s="1"/>
  <c r="PU105" i="1" a="1"/>
  <c r="PU105" i="1" s="1"/>
  <c r="PT105" i="1" a="1"/>
  <c r="PT105" i="1" s="1"/>
  <c r="PS105" i="1" a="1"/>
  <c r="PS105" i="1" s="1"/>
  <c r="PR105" i="1" a="1"/>
  <c r="PR105" i="1" s="1"/>
  <c r="PQ105" i="1" a="1"/>
  <c r="PQ105" i="1" s="1"/>
  <c r="PW104" i="1" a="1"/>
  <c r="PW104" i="1" s="1"/>
  <c r="PV104" i="1" a="1"/>
  <c r="PV104" i="1" s="1"/>
  <c r="PU104" i="1" a="1"/>
  <c r="PU104" i="1" s="1"/>
  <c r="PT104" i="1" a="1"/>
  <c r="PT104" i="1" s="1"/>
  <c r="PS104" i="1" a="1"/>
  <c r="PS104" i="1" s="1"/>
  <c r="PR104" i="1" a="1"/>
  <c r="PR104" i="1" s="1"/>
  <c r="PQ104" i="1" a="1"/>
  <c r="PQ104" i="1" s="1"/>
  <c r="PW103" i="1" a="1"/>
  <c r="PW103" i="1" s="1"/>
  <c r="PV103" i="1" a="1"/>
  <c r="PV103" i="1" s="1"/>
  <c r="PU103" i="1" a="1"/>
  <c r="PU103" i="1" s="1"/>
  <c r="PT103" i="1" a="1"/>
  <c r="PT103" i="1" s="1"/>
  <c r="PS103" i="1" a="1"/>
  <c r="PS103" i="1" s="1"/>
  <c r="PR103" i="1" a="1"/>
  <c r="PR103" i="1" s="1"/>
  <c r="PQ103" i="1" a="1"/>
  <c r="PQ103" i="1" s="1"/>
  <c r="PW102" i="1" a="1"/>
  <c r="PW102" i="1" s="1"/>
  <c r="PV102" i="1" a="1"/>
  <c r="PV102" i="1" s="1"/>
  <c r="PU102" i="1" a="1"/>
  <c r="PU102" i="1" s="1"/>
  <c r="PT102" i="1" a="1"/>
  <c r="PT102" i="1" s="1"/>
  <c r="PS102" i="1" a="1"/>
  <c r="PS102" i="1" s="1"/>
  <c r="PR102" i="1" a="1"/>
  <c r="PR102" i="1" s="1"/>
  <c r="PQ102" i="1" a="1"/>
  <c r="PQ102" i="1" s="1"/>
  <c r="PW101" i="1" a="1"/>
  <c r="PW101" i="1" s="1"/>
  <c r="PV101" i="1" a="1"/>
  <c r="PV101" i="1" s="1"/>
  <c r="PU101" i="1" a="1"/>
  <c r="PU101" i="1" s="1"/>
  <c r="PT101" i="1" a="1"/>
  <c r="PT101" i="1" s="1"/>
  <c r="PS101" i="1" a="1"/>
  <c r="PS101" i="1" s="1"/>
  <c r="PR101" i="1" a="1"/>
  <c r="PR101" i="1" s="1"/>
  <c r="PQ101" i="1" a="1"/>
  <c r="PQ101" i="1" s="1"/>
  <c r="PW100" i="1" a="1"/>
  <c r="PW100" i="1" s="1"/>
  <c r="PV100" i="1" a="1"/>
  <c r="PV100" i="1" s="1"/>
  <c r="PU100" i="1" a="1"/>
  <c r="PU100" i="1" s="1"/>
  <c r="PT100" i="1" a="1"/>
  <c r="PT100" i="1" s="1"/>
  <c r="PS100" i="1" a="1"/>
  <c r="PS100" i="1" s="1"/>
  <c r="PR100" i="1" a="1"/>
  <c r="PR100" i="1" s="1"/>
  <c r="PQ100" i="1" a="1"/>
  <c r="PQ100" i="1" s="1"/>
  <c r="PW99" i="1" a="1"/>
  <c r="PW99" i="1" s="1"/>
  <c r="PV99" i="1" a="1"/>
  <c r="PV99" i="1" s="1"/>
  <c r="PU99" i="1" a="1"/>
  <c r="PU99" i="1" s="1"/>
  <c r="PT99" i="1" a="1"/>
  <c r="PT99" i="1" s="1"/>
  <c r="PS99" i="1" a="1"/>
  <c r="PS99" i="1" s="1"/>
  <c r="PR99" i="1" a="1"/>
  <c r="PR99" i="1" s="1"/>
  <c r="PQ99" i="1" a="1"/>
  <c r="PQ99" i="1" s="1"/>
  <c r="PW98" i="1" a="1"/>
  <c r="PW98" i="1" s="1"/>
  <c r="PV98" i="1" a="1"/>
  <c r="PV98" i="1" s="1"/>
  <c r="PU98" i="1" a="1"/>
  <c r="PU98" i="1" s="1"/>
  <c r="PT98" i="1" a="1"/>
  <c r="PT98" i="1" s="1"/>
  <c r="PS98" i="1" a="1"/>
  <c r="PS98" i="1" s="1"/>
  <c r="PR98" i="1" a="1"/>
  <c r="PR98" i="1" s="1"/>
  <c r="PQ98" i="1" a="1"/>
  <c r="PQ98" i="1" s="1"/>
  <c r="PW97" i="1" a="1"/>
  <c r="PW97" i="1" s="1"/>
  <c r="PV97" i="1" a="1"/>
  <c r="PV97" i="1" s="1"/>
  <c r="PU97" i="1" a="1"/>
  <c r="PU97" i="1" s="1"/>
  <c r="PT97" i="1" a="1"/>
  <c r="PT97" i="1" s="1"/>
  <c r="PS97" i="1" a="1"/>
  <c r="PS97" i="1" s="1"/>
  <c r="PR97" i="1" a="1"/>
  <c r="PR97" i="1" s="1"/>
  <c r="PQ97" i="1" a="1"/>
  <c r="PQ97" i="1" s="1"/>
  <c r="PW96" i="1" a="1"/>
  <c r="PW96" i="1" s="1"/>
  <c r="PV96" i="1" a="1"/>
  <c r="PV96" i="1" s="1"/>
  <c r="PU96" i="1" a="1"/>
  <c r="PU96" i="1" s="1"/>
  <c r="PT96" i="1" a="1"/>
  <c r="PT96" i="1" s="1"/>
  <c r="PS96" i="1" a="1"/>
  <c r="PS96" i="1" s="1"/>
  <c r="PR96" i="1" a="1"/>
  <c r="PR96" i="1" s="1"/>
  <c r="PQ96" i="1" a="1"/>
  <c r="PQ96" i="1" s="1"/>
  <c r="PW95" i="1" a="1"/>
  <c r="PW95" i="1" s="1"/>
  <c r="PV95" i="1" a="1"/>
  <c r="PV95" i="1" s="1"/>
  <c r="PU95" i="1" a="1"/>
  <c r="PU95" i="1" s="1"/>
  <c r="PT95" i="1" a="1"/>
  <c r="PT95" i="1" s="1"/>
  <c r="PS95" i="1" a="1"/>
  <c r="PS95" i="1" s="1"/>
  <c r="PR95" i="1" a="1"/>
  <c r="PR95" i="1" s="1"/>
  <c r="PQ95" i="1" a="1"/>
  <c r="PQ95" i="1" s="1"/>
  <c r="PW94" i="1" a="1"/>
  <c r="PW94" i="1" s="1"/>
  <c r="PV94" i="1" a="1"/>
  <c r="PV94" i="1" s="1"/>
  <c r="PU94" i="1" a="1"/>
  <c r="PU94" i="1" s="1"/>
  <c r="PT94" i="1" a="1"/>
  <c r="PT94" i="1" s="1"/>
  <c r="PS94" i="1" a="1"/>
  <c r="PS94" i="1" s="1"/>
  <c r="PR94" i="1" a="1"/>
  <c r="PR94" i="1" s="1"/>
  <c r="PQ94" i="1" a="1"/>
  <c r="PQ94" i="1" s="1"/>
  <c r="PW93" i="1" a="1"/>
  <c r="PW93" i="1" s="1"/>
  <c r="PV93" i="1" a="1"/>
  <c r="PV93" i="1" s="1"/>
  <c r="PU93" i="1" a="1"/>
  <c r="PU93" i="1" s="1"/>
  <c r="PT93" i="1" a="1"/>
  <c r="PT93" i="1" s="1"/>
  <c r="PS93" i="1" a="1"/>
  <c r="PS93" i="1" s="1"/>
  <c r="PR93" i="1" a="1"/>
  <c r="PR93" i="1" s="1"/>
  <c r="PQ93" i="1" a="1"/>
  <c r="PQ93" i="1" s="1"/>
  <c r="PW92" i="1" a="1"/>
  <c r="PW92" i="1" s="1"/>
  <c r="PV92" i="1" a="1"/>
  <c r="PV92" i="1" s="1"/>
  <c r="PU92" i="1" a="1"/>
  <c r="PU92" i="1" s="1"/>
  <c r="PT92" i="1" a="1"/>
  <c r="PT92" i="1" s="1"/>
  <c r="PS92" i="1" a="1"/>
  <c r="PS92" i="1" s="1"/>
  <c r="PR92" i="1" a="1"/>
  <c r="PR92" i="1" s="1"/>
  <c r="PQ92" i="1" a="1"/>
  <c r="PQ92" i="1" s="1"/>
  <c r="PW91" i="1" a="1"/>
  <c r="PW91" i="1" s="1"/>
  <c r="PV91" i="1" a="1"/>
  <c r="PV91" i="1" s="1"/>
  <c r="PU91" i="1" a="1"/>
  <c r="PU91" i="1" s="1"/>
  <c r="PT91" i="1" a="1"/>
  <c r="PT91" i="1" s="1"/>
  <c r="PS91" i="1" a="1"/>
  <c r="PS91" i="1" s="1"/>
  <c r="PR91" i="1" a="1"/>
  <c r="PR91" i="1" s="1"/>
  <c r="PQ91" i="1" a="1"/>
  <c r="PQ91" i="1" s="1"/>
  <c r="PW90" i="1" a="1"/>
  <c r="PW90" i="1" s="1"/>
  <c r="PV90" i="1" a="1"/>
  <c r="PV90" i="1" s="1"/>
  <c r="PU90" i="1" a="1"/>
  <c r="PU90" i="1" s="1"/>
  <c r="PT90" i="1" a="1"/>
  <c r="PT90" i="1" s="1"/>
  <c r="PS90" i="1" a="1"/>
  <c r="PS90" i="1" s="1"/>
  <c r="PR90" i="1" a="1"/>
  <c r="PR90" i="1" s="1"/>
  <c r="PQ90" i="1" a="1"/>
  <c r="PQ90" i="1" s="1"/>
  <c r="PW89" i="1" a="1"/>
  <c r="PW89" i="1" s="1"/>
  <c r="PV89" i="1" a="1"/>
  <c r="PV89" i="1" s="1"/>
  <c r="PU89" i="1" a="1"/>
  <c r="PU89" i="1" s="1"/>
  <c r="PT89" i="1" a="1"/>
  <c r="PT89" i="1" s="1"/>
  <c r="PS89" i="1" a="1"/>
  <c r="PS89" i="1" s="1"/>
  <c r="PR89" i="1" a="1"/>
  <c r="PR89" i="1" s="1"/>
  <c r="PQ89" i="1" a="1"/>
  <c r="PQ89" i="1" s="1"/>
  <c r="PW88" i="1" a="1"/>
  <c r="PW88" i="1" s="1"/>
  <c r="PV88" i="1" a="1"/>
  <c r="PV88" i="1" s="1"/>
  <c r="PU88" i="1" a="1"/>
  <c r="PU88" i="1" s="1"/>
  <c r="PT88" i="1" a="1"/>
  <c r="PT88" i="1" s="1"/>
  <c r="PS88" i="1" a="1"/>
  <c r="PS88" i="1" s="1"/>
  <c r="PR88" i="1" a="1"/>
  <c r="PR88" i="1" s="1"/>
  <c r="PQ88" i="1" a="1"/>
  <c r="PQ88" i="1" s="1"/>
  <c r="PW87" i="1" a="1"/>
  <c r="PW87" i="1" s="1"/>
  <c r="PV87" i="1" a="1"/>
  <c r="PV87" i="1" s="1"/>
  <c r="PU87" i="1" a="1"/>
  <c r="PU87" i="1" s="1"/>
  <c r="PT87" i="1" a="1"/>
  <c r="PT87" i="1" s="1"/>
  <c r="PS87" i="1" a="1"/>
  <c r="PS87" i="1" s="1"/>
  <c r="PR87" i="1" a="1"/>
  <c r="PR87" i="1" s="1"/>
  <c r="PQ87" i="1" a="1"/>
  <c r="PQ87" i="1" s="1"/>
  <c r="PW86" i="1" a="1"/>
  <c r="PW86" i="1" s="1"/>
  <c r="PV86" i="1" a="1"/>
  <c r="PV86" i="1" s="1"/>
  <c r="PU86" i="1" a="1"/>
  <c r="PU86" i="1" s="1"/>
  <c r="PT86" i="1" a="1"/>
  <c r="PT86" i="1" s="1"/>
  <c r="PS86" i="1" a="1"/>
  <c r="PS86" i="1" s="1"/>
  <c r="PR86" i="1" a="1"/>
  <c r="PR86" i="1" s="1"/>
  <c r="PQ86" i="1" a="1"/>
  <c r="PQ86" i="1" s="1"/>
  <c r="PW85" i="1" a="1"/>
  <c r="PW85" i="1" s="1"/>
  <c r="PV85" i="1" a="1"/>
  <c r="PV85" i="1" s="1"/>
  <c r="PU85" i="1" a="1"/>
  <c r="PU85" i="1" s="1"/>
  <c r="PT85" i="1" a="1"/>
  <c r="PT85" i="1" s="1"/>
  <c r="PS85" i="1" a="1"/>
  <c r="PS85" i="1" s="1"/>
  <c r="PR85" i="1" a="1"/>
  <c r="PR85" i="1" s="1"/>
  <c r="PQ85" i="1" a="1"/>
  <c r="PQ85" i="1" s="1"/>
  <c r="PW84" i="1" a="1"/>
  <c r="PW84" i="1" s="1"/>
  <c r="PV84" i="1" a="1"/>
  <c r="PV84" i="1" s="1"/>
  <c r="PU84" i="1" a="1"/>
  <c r="PU84" i="1" s="1"/>
  <c r="PT84" i="1" a="1"/>
  <c r="PT84" i="1" s="1"/>
  <c r="PS84" i="1" a="1"/>
  <c r="PS84" i="1" s="1"/>
  <c r="PR84" i="1" a="1"/>
  <c r="PR84" i="1" s="1"/>
  <c r="PQ84" i="1" a="1"/>
  <c r="PQ84" i="1" s="1"/>
  <c r="PW83" i="1" a="1"/>
  <c r="PW83" i="1" s="1"/>
  <c r="PV83" i="1" a="1"/>
  <c r="PV83" i="1" s="1"/>
  <c r="PU83" i="1" a="1"/>
  <c r="PU83" i="1" s="1"/>
  <c r="PT83" i="1" a="1"/>
  <c r="PT83" i="1" s="1"/>
  <c r="PS83" i="1" a="1"/>
  <c r="PS83" i="1" s="1"/>
  <c r="PR83" i="1" a="1"/>
  <c r="PR83" i="1" s="1"/>
  <c r="PQ83" i="1" a="1"/>
  <c r="PQ83" i="1" s="1"/>
  <c r="PW82" i="1" a="1"/>
  <c r="PW82" i="1" s="1"/>
  <c r="PV82" i="1" a="1"/>
  <c r="PV82" i="1" s="1"/>
  <c r="PU82" i="1" a="1"/>
  <c r="PU82" i="1" s="1"/>
  <c r="PT82" i="1" a="1"/>
  <c r="PT82" i="1" s="1"/>
  <c r="PS82" i="1" a="1"/>
  <c r="PS82" i="1" s="1"/>
  <c r="PR82" i="1" a="1"/>
  <c r="PR82" i="1" s="1"/>
  <c r="PQ82" i="1" a="1"/>
  <c r="PQ82" i="1" s="1"/>
  <c r="PW81" i="1" a="1"/>
  <c r="PW81" i="1" s="1"/>
  <c r="PV81" i="1" a="1"/>
  <c r="PV81" i="1" s="1"/>
  <c r="PU81" i="1" a="1"/>
  <c r="PU81" i="1" s="1"/>
  <c r="PT81" i="1" a="1"/>
  <c r="PT81" i="1" s="1"/>
  <c r="PS81" i="1" a="1"/>
  <c r="PS81" i="1" s="1"/>
  <c r="PR81" i="1" a="1"/>
  <c r="PR81" i="1" s="1"/>
  <c r="PQ81" i="1" a="1"/>
  <c r="PQ81" i="1" s="1"/>
  <c r="PW80" i="1" a="1"/>
  <c r="PW80" i="1" s="1"/>
  <c r="PV80" i="1" a="1"/>
  <c r="PV80" i="1" s="1"/>
  <c r="PU80" i="1" a="1"/>
  <c r="PU80" i="1" s="1"/>
  <c r="PT80" i="1" a="1"/>
  <c r="PT80" i="1" s="1"/>
  <c r="PS80" i="1" a="1"/>
  <c r="PS80" i="1" s="1"/>
  <c r="PR80" i="1" a="1"/>
  <c r="PR80" i="1" s="1"/>
  <c r="PQ80" i="1" a="1"/>
  <c r="PQ80" i="1" s="1"/>
  <c r="PW79" i="1" a="1"/>
  <c r="PW79" i="1" s="1"/>
  <c r="PV79" i="1" a="1"/>
  <c r="PV79" i="1" s="1"/>
  <c r="PU79" i="1" a="1"/>
  <c r="PU79" i="1" s="1"/>
  <c r="PT79" i="1" a="1"/>
  <c r="PT79" i="1" s="1"/>
  <c r="PS79" i="1" a="1"/>
  <c r="PS79" i="1" s="1"/>
  <c r="PR79" i="1" a="1"/>
  <c r="PR79" i="1" s="1"/>
  <c r="PQ79" i="1" a="1"/>
  <c r="PQ79" i="1" s="1"/>
  <c r="PW78" i="1" a="1"/>
  <c r="PW78" i="1" s="1"/>
  <c r="PV78" i="1" a="1"/>
  <c r="PV78" i="1" s="1"/>
  <c r="PU78" i="1" a="1"/>
  <c r="PU78" i="1" s="1"/>
  <c r="PT78" i="1" a="1"/>
  <c r="PT78" i="1" s="1"/>
  <c r="PS78" i="1" a="1"/>
  <c r="PS78" i="1" s="1"/>
  <c r="PR78" i="1" a="1"/>
  <c r="PR78" i="1" s="1"/>
  <c r="PQ78" i="1" a="1"/>
  <c r="PQ78" i="1" s="1"/>
  <c r="PW77" i="1" a="1"/>
  <c r="PW77" i="1" s="1"/>
  <c r="PV77" i="1" a="1"/>
  <c r="PV77" i="1" s="1"/>
  <c r="PU77" i="1" a="1"/>
  <c r="PU77" i="1" s="1"/>
  <c r="PT77" i="1" a="1"/>
  <c r="PT77" i="1" s="1"/>
  <c r="PS77" i="1" a="1"/>
  <c r="PS77" i="1" s="1"/>
  <c r="PR77" i="1" a="1"/>
  <c r="PR77" i="1" s="1"/>
  <c r="PQ77" i="1" a="1"/>
  <c r="PQ77" i="1" s="1"/>
  <c r="PW76" i="1" a="1"/>
  <c r="PW76" i="1" s="1"/>
  <c r="PV76" i="1" a="1"/>
  <c r="PV76" i="1" s="1"/>
  <c r="PU76" i="1" a="1"/>
  <c r="PU76" i="1" s="1"/>
  <c r="PT76" i="1" a="1"/>
  <c r="PT76" i="1" s="1"/>
  <c r="PS76" i="1" a="1"/>
  <c r="PS76" i="1" s="1"/>
  <c r="PR76" i="1" a="1"/>
  <c r="PR76" i="1" s="1"/>
  <c r="PQ76" i="1" a="1"/>
  <c r="PQ76" i="1" s="1"/>
  <c r="PW75" i="1" a="1"/>
  <c r="PW75" i="1" s="1"/>
  <c r="PV75" i="1" a="1"/>
  <c r="PV75" i="1" s="1"/>
  <c r="PU75" i="1" a="1"/>
  <c r="PU75" i="1" s="1"/>
  <c r="PT75" i="1" a="1"/>
  <c r="PT75" i="1" s="1"/>
  <c r="PS75" i="1" a="1"/>
  <c r="PS75" i="1" s="1"/>
  <c r="PR75" i="1" a="1"/>
  <c r="PR75" i="1" s="1"/>
  <c r="PQ75" i="1" a="1"/>
  <c r="PQ75" i="1" s="1"/>
  <c r="PW74" i="1" a="1"/>
  <c r="PW74" i="1" s="1"/>
  <c r="PV74" i="1" a="1"/>
  <c r="PV74" i="1" s="1"/>
  <c r="PU74" i="1" a="1"/>
  <c r="PU74" i="1" s="1"/>
  <c r="PT74" i="1" a="1"/>
  <c r="PT74" i="1" s="1"/>
  <c r="PS74" i="1" a="1"/>
  <c r="PS74" i="1" s="1"/>
  <c r="PR74" i="1" a="1"/>
  <c r="PR74" i="1" s="1"/>
  <c r="PQ74" i="1" a="1"/>
  <c r="PQ74" i="1" s="1"/>
  <c r="PW73" i="1" a="1"/>
  <c r="PW73" i="1" s="1"/>
  <c r="PV73" i="1" a="1"/>
  <c r="PV73" i="1" s="1"/>
  <c r="PU73" i="1" a="1"/>
  <c r="PU73" i="1" s="1"/>
  <c r="PT73" i="1" a="1"/>
  <c r="PT73" i="1" s="1"/>
  <c r="PS73" i="1" a="1"/>
  <c r="PS73" i="1" s="1"/>
  <c r="PR73" i="1" a="1"/>
  <c r="PR73" i="1" s="1"/>
  <c r="PQ73" i="1" a="1"/>
  <c r="PQ73" i="1" s="1"/>
  <c r="PW72" i="1" a="1"/>
  <c r="PW72" i="1" s="1"/>
  <c r="PV72" i="1" a="1"/>
  <c r="PV72" i="1" s="1"/>
  <c r="PU72" i="1" a="1"/>
  <c r="PU72" i="1" s="1"/>
  <c r="PT72" i="1" a="1"/>
  <c r="PT72" i="1" s="1"/>
  <c r="PS72" i="1" a="1"/>
  <c r="PS72" i="1" s="1"/>
  <c r="PR72" i="1" a="1"/>
  <c r="PR72" i="1" s="1"/>
  <c r="PQ72" i="1" a="1"/>
  <c r="PQ72" i="1" s="1"/>
  <c r="PW71" i="1" a="1"/>
  <c r="PW71" i="1" s="1"/>
  <c r="PV71" i="1" a="1"/>
  <c r="PV71" i="1" s="1"/>
  <c r="PU71" i="1" a="1"/>
  <c r="PU71" i="1" s="1"/>
  <c r="PT71" i="1" a="1"/>
  <c r="PT71" i="1" s="1"/>
  <c r="PS71" i="1" a="1"/>
  <c r="PS71" i="1" s="1"/>
  <c r="PR71" i="1" a="1"/>
  <c r="PR71" i="1" s="1"/>
  <c r="PQ71" i="1" a="1"/>
  <c r="PQ71" i="1" s="1"/>
  <c r="PW70" i="1" a="1"/>
  <c r="PW70" i="1" s="1"/>
  <c r="PV70" i="1" a="1"/>
  <c r="PV70" i="1" s="1"/>
  <c r="PU70" i="1" a="1"/>
  <c r="PU70" i="1" s="1"/>
  <c r="PT70" i="1" a="1"/>
  <c r="PT70" i="1" s="1"/>
  <c r="PS70" i="1" a="1"/>
  <c r="PS70" i="1" s="1"/>
  <c r="PR70" i="1" a="1"/>
  <c r="PR70" i="1" s="1"/>
  <c r="PQ70" i="1" a="1"/>
  <c r="PQ70" i="1" s="1"/>
  <c r="PW69" i="1" a="1"/>
  <c r="PW69" i="1" s="1"/>
  <c r="PV69" i="1" a="1"/>
  <c r="PV69" i="1" s="1"/>
  <c r="PU69" i="1" a="1"/>
  <c r="PU69" i="1" s="1"/>
  <c r="PT69" i="1" a="1"/>
  <c r="PT69" i="1" s="1"/>
  <c r="PS69" i="1" a="1"/>
  <c r="PS69" i="1" s="1"/>
  <c r="PR69" i="1" a="1"/>
  <c r="PR69" i="1" s="1"/>
  <c r="PQ69" i="1" a="1"/>
  <c r="PQ69" i="1" s="1"/>
  <c r="PW68" i="1" a="1"/>
  <c r="PW68" i="1" s="1"/>
  <c r="PV68" i="1" a="1"/>
  <c r="PV68" i="1" s="1"/>
  <c r="PU68" i="1" a="1"/>
  <c r="PU68" i="1" s="1"/>
  <c r="PT68" i="1" a="1"/>
  <c r="PT68" i="1" s="1"/>
  <c r="PS68" i="1" a="1"/>
  <c r="PS68" i="1" s="1"/>
  <c r="PR68" i="1" a="1"/>
  <c r="PR68" i="1" s="1"/>
  <c r="PQ68" i="1" a="1"/>
  <c r="PQ68" i="1" s="1"/>
  <c r="PW67" i="1" a="1"/>
  <c r="PW67" i="1" s="1"/>
  <c r="PV67" i="1" a="1"/>
  <c r="PV67" i="1" s="1"/>
  <c r="PU67" i="1" a="1"/>
  <c r="PU67" i="1" s="1"/>
  <c r="PT67" i="1" a="1"/>
  <c r="PT67" i="1" s="1"/>
  <c r="PS67" i="1" a="1"/>
  <c r="PS67" i="1" s="1"/>
  <c r="PR67" i="1" a="1"/>
  <c r="PR67" i="1" s="1"/>
  <c r="PQ67" i="1" a="1"/>
  <c r="PQ67" i="1" s="1"/>
  <c r="PW66" i="1" a="1"/>
  <c r="PW66" i="1" s="1"/>
  <c r="PV66" i="1" a="1"/>
  <c r="PV66" i="1" s="1"/>
  <c r="PU66" i="1" a="1"/>
  <c r="PU66" i="1" s="1"/>
  <c r="PT66" i="1" a="1"/>
  <c r="PT66" i="1" s="1"/>
  <c r="PS66" i="1" a="1"/>
  <c r="PS66" i="1" s="1"/>
  <c r="PR66" i="1" a="1"/>
  <c r="PR66" i="1" s="1"/>
  <c r="PQ66" i="1" a="1"/>
  <c r="PQ66" i="1" s="1"/>
  <c r="PW65" i="1" a="1"/>
  <c r="PW65" i="1" s="1"/>
  <c r="PV65" i="1" a="1"/>
  <c r="PV65" i="1" s="1"/>
  <c r="PU65" i="1" a="1"/>
  <c r="PU65" i="1" s="1"/>
  <c r="PT65" i="1" a="1"/>
  <c r="PT65" i="1" s="1"/>
  <c r="PS65" i="1" a="1"/>
  <c r="PS65" i="1" s="1"/>
  <c r="PR65" i="1" a="1"/>
  <c r="PR65" i="1" s="1"/>
  <c r="PQ65" i="1" a="1"/>
  <c r="PQ65" i="1" s="1"/>
  <c r="PW64" i="1" a="1"/>
  <c r="PW64" i="1" s="1"/>
  <c r="PV64" i="1" a="1"/>
  <c r="PV64" i="1" s="1"/>
  <c r="PU64" i="1" a="1"/>
  <c r="PU64" i="1" s="1"/>
  <c r="PT64" i="1" a="1"/>
  <c r="PT64" i="1" s="1"/>
  <c r="PS64" i="1" a="1"/>
  <c r="PS64" i="1" s="1"/>
  <c r="PR64" i="1" a="1"/>
  <c r="PR64" i="1" s="1"/>
  <c r="PQ64" i="1" a="1"/>
  <c r="PQ64" i="1" s="1"/>
  <c r="PW63" i="1" a="1"/>
  <c r="PW63" i="1" s="1"/>
  <c r="PV63" i="1" a="1"/>
  <c r="PV63" i="1" s="1"/>
  <c r="PU63" i="1" a="1"/>
  <c r="PU63" i="1" s="1"/>
  <c r="PT63" i="1" a="1"/>
  <c r="PT63" i="1" s="1"/>
  <c r="PS63" i="1" a="1"/>
  <c r="PS63" i="1" s="1"/>
  <c r="PR63" i="1" a="1"/>
  <c r="PR63" i="1" s="1"/>
  <c r="PQ63" i="1" a="1"/>
  <c r="PQ63" i="1" s="1"/>
  <c r="PW62" i="1" a="1"/>
  <c r="PW62" i="1" s="1"/>
  <c r="PV62" i="1" a="1"/>
  <c r="PV62" i="1" s="1"/>
  <c r="PU62" i="1" a="1"/>
  <c r="PU62" i="1" s="1"/>
  <c r="PT62" i="1" a="1"/>
  <c r="PT62" i="1" s="1"/>
  <c r="PS62" i="1" a="1"/>
  <c r="PS62" i="1" s="1"/>
  <c r="PR62" i="1" a="1"/>
  <c r="PR62" i="1" s="1"/>
  <c r="PQ62" i="1" a="1"/>
  <c r="PQ62" i="1" s="1"/>
  <c r="PW61" i="1" a="1"/>
  <c r="PW61" i="1" s="1"/>
  <c r="PV61" i="1" a="1"/>
  <c r="PV61" i="1" s="1"/>
  <c r="PU61" i="1" a="1"/>
  <c r="PU61" i="1" s="1"/>
  <c r="PT61" i="1" a="1"/>
  <c r="PT61" i="1" s="1"/>
  <c r="PS61" i="1" a="1"/>
  <c r="PS61" i="1" s="1"/>
  <c r="PR61" i="1" a="1"/>
  <c r="PR61" i="1" s="1"/>
  <c r="PQ61" i="1" a="1"/>
  <c r="PQ61" i="1" s="1"/>
  <c r="PW60" i="1" a="1"/>
  <c r="PW60" i="1" s="1"/>
  <c r="PV60" i="1" a="1"/>
  <c r="PV60" i="1" s="1"/>
  <c r="PU60" i="1" a="1"/>
  <c r="PU60" i="1" s="1"/>
  <c r="PT60" i="1" a="1"/>
  <c r="PT60" i="1" s="1"/>
  <c r="PS60" i="1" a="1"/>
  <c r="PS60" i="1" s="1"/>
  <c r="PR60" i="1" a="1"/>
  <c r="PR60" i="1" s="1"/>
  <c r="PQ60" i="1" a="1"/>
  <c r="PQ60" i="1" s="1"/>
  <c r="PW59" i="1" a="1"/>
  <c r="PW59" i="1" s="1"/>
  <c r="PV59" i="1" a="1"/>
  <c r="PV59" i="1" s="1"/>
  <c r="PU59" i="1" a="1"/>
  <c r="PU59" i="1" s="1"/>
  <c r="PT59" i="1" a="1"/>
  <c r="PT59" i="1" s="1"/>
  <c r="PS59" i="1" a="1"/>
  <c r="PS59" i="1" s="1"/>
  <c r="PR59" i="1" a="1"/>
  <c r="PR59" i="1" s="1"/>
  <c r="PQ59" i="1" a="1"/>
  <c r="PQ59" i="1" s="1"/>
  <c r="PW58" i="1" a="1"/>
  <c r="PW58" i="1" s="1"/>
  <c r="PV58" i="1" a="1"/>
  <c r="PV58" i="1" s="1"/>
  <c r="PU58" i="1" a="1"/>
  <c r="PU58" i="1" s="1"/>
  <c r="PT58" i="1" a="1"/>
  <c r="PT58" i="1" s="1"/>
  <c r="PS58" i="1" a="1"/>
  <c r="PS58" i="1" s="1"/>
  <c r="PR58" i="1" a="1"/>
  <c r="PR58" i="1" s="1"/>
  <c r="PQ58" i="1" a="1"/>
  <c r="PQ58" i="1" s="1"/>
  <c r="PW57" i="1" a="1"/>
  <c r="PW57" i="1" s="1"/>
  <c r="PV57" i="1" a="1"/>
  <c r="PV57" i="1" s="1"/>
  <c r="PU57" i="1" a="1"/>
  <c r="PU57" i="1" s="1"/>
  <c r="PT57" i="1" a="1"/>
  <c r="PT57" i="1" s="1"/>
  <c r="PS57" i="1" a="1"/>
  <c r="PS57" i="1" s="1"/>
  <c r="PR57" i="1" a="1"/>
  <c r="PR57" i="1" s="1"/>
  <c r="PQ57" i="1" a="1"/>
  <c r="PQ57" i="1" s="1"/>
  <c r="PW56" i="1" a="1"/>
  <c r="PW56" i="1" s="1"/>
  <c r="PV56" i="1" a="1"/>
  <c r="PV56" i="1" s="1"/>
  <c r="PU56" i="1" a="1"/>
  <c r="PU56" i="1" s="1"/>
  <c r="PT56" i="1" a="1"/>
  <c r="PT56" i="1" s="1"/>
  <c r="PS56" i="1" a="1"/>
  <c r="PS56" i="1" s="1"/>
  <c r="PR56" i="1" a="1"/>
  <c r="PR56" i="1" s="1"/>
  <c r="PQ56" i="1" a="1"/>
  <c r="PQ56" i="1" s="1"/>
  <c r="PW55" i="1" a="1"/>
  <c r="PW55" i="1" s="1"/>
  <c r="PV55" i="1" a="1"/>
  <c r="PV55" i="1" s="1"/>
  <c r="PU55" i="1" a="1"/>
  <c r="PU55" i="1" s="1"/>
  <c r="PT55" i="1" a="1"/>
  <c r="PT55" i="1" s="1"/>
  <c r="PS55" i="1" a="1"/>
  <c r="PS55" i="1" s="1"/>
  <c r="PR55" i="1" a="1"/>
  <c r="PR55" i="1" s="1"/>
  <c r="PQ55" i="1" a="1"/>
  <c r="PQ55" i="1" s="1"/>
  <c r="PW54" i="1" a="1"/>
  <c r="PW54" i="1" s="1"/>
  <c r="PV54" i="1" a="1"/>
  <c r="PV54" i="1" s="1"/>
  <c r="PU54" i="1" a="1"/>
  <c r="PU54" i="1" s="1"/>
  <c r="PT54" i="1" a="1"/>
  <c r="PT54" i="1" s="1"/>
  <c r="PS54" i="1" a="1"/>
  <c r="PS54" i="1" s="1"/>
  <c r="PR54" i="1" a="1"/>
  <c r="PR54" i="1" s="1"/>
  <c r="PQ54" i="1" a="1"/>
  <c r="PQ54" i="1" s="1"/>
  <c r="PW53" i="1" a="1"/>
  <c r="PW53" i="1" s="1"/>
  <c r="PV53" i="1" a="1"/>
  <c r="PV53" i="1" s="1"/>
  <c r="PU53" i="1" a="1"/>
  <c r="PU53" i="1" s="1"/>
  <c r="PT53" i="1" a="1"/>
  <c r="PT53" i="1" s="1"/>
  <c r="PS53" i="1" a="1"/>
  <c r="PS53" i="1" s="1"/>
  <c r="PR53" i="1" a="1"/>
  <c r="PR53" i="1" s="1"/>
  <c r="PQ53" i="1" a="1"/>
  <c r="PQ53" i="1" s="1"/>
  <c r="PW52" i="1" a="1"/>
  <c r="PW52" i="1" s="1"/>
  <c r="PV52" i="1" a="1"/>
  <c r="PV52" i="1" s="1"/>
  <c r="PU52" i="1" a="1"/>
  <c r="PU52" i="1" s="1"/>
  <c r="PT52" i="1" a="1"/>
  <c r="PT52" i="1" s="1"/>
  <c r="PS52" i="1" a="1"/>
  <c r="PS52" i="1" s="1"/>
  <c r="PR52" i="1" a="1"/>
  <c r="PR52" i="1" s="1"/>
  <c r="PQ52" i="1" a="1"/>
  <c r="PQ52" i="1" s="1"/>
  <c r="PW51" i="1" a="1"/>
  <c r="PW51" i="1" s="1"/>
  <c r="PV51" i="1" a="1"/>
  <c r="PV51" i="1" s="1"/>
  <c r="PU51" i="1" a="1"/>
  <c r="PU51" i="1" s="1"/>
  <c r="PT51" i="1" a="1"/>
  <c r="PT51" i="1" s="1"/>
  <c r="PS51" i="1" a="1"/>
  <c r="PS51" i="1" s="1"/>
  <c r="PR51" i="1" a="1"/>
  <c r="PR51" i="1" s="1"/>
  <c r="PQ51" i="1" a="1"/>
  <c r="PQ51" i="1" s="1"/>
  <c r="PW50" i="1" a="1"/>
  <c r="PW50" i="1" s="1"/>
  <c r="PV50" i="1" a="1"/>
  <c r="PV50" i="1" s="1"/>
  <c r="PU50" i="1" a="1"/>
  <c r="PU50" i="1" s="1"/>
  <c r="PT50" i="1" a="1"/>
  <c r="PT50" i="1" s="1"/>
  <c r="PS50" i="1" a="1"/>
  <c r="PS50" i="1" s="1"/>
  <c r="PR50" i="1" a="1"/>
  <c r="PR50" i="1" s="1"/>
  <c r="PQ50" i="1" a="1"/>
  <c r="PQ50" i="1" s="1"/>
  <c r="PW49" i="1" a="1"/>
  <c r="PW49" i="1" s="1"/>
  <c r="PV49" i="1" a="1"/>
  <c r="PV49" i="1" s="1"/>
  <c r="PU49" i="1" a="1"/>
  <c r="PU49" i="1" s="1"/>
  <c r="PT49" i="1" a="1"/>
  <c r="PT49" i="1" s="1"/>
  <c r="PS49" i="1" a="1"/>
  <c r="PS49" i="1" s="1"/>
  <c r="PR49" i="1" a="1"/>
  <c r="PR49" i="1" s="1"/>
  <c r="PQ49" i="1" a="1"/>
  <c r="PQ49" i="1" s="1"/>
  <c r="PW48" i="1" a="1"/>
  <c r="PW48" i="1" s="1"/>
  <c r="PV48" i="1" a="1"/>
  <c r="PV48" i="1" s="1"/>
  <c r="PU48" i="1" a="1"/>
  <c r="PU48" i="1" s="1"/>
  <c r="PT48" i="1" a="1"/>
  <c r="PT48" i="1" s="1"/>
  <c r="PS48" i="1" a="1"/>
  <c r="PS48" i="1" s="1"/>
  <c r="PR48" i="1" a="1"/>
  <c r="PR48" i="1" s="1"/>
  <c r="PQ48" i="1" a="1"/>
  <c r="PQ48" i="1" s="1"/>
  <c r="PW47" i="1" a="1"/>
  <c r="PW47" i="1" s="1"/>
  <c r="PV47" i="1" a="1"/>
  <c r="PV47" i="1" s="1"/>
  <c r="PU47" i="1" a="1"/>
  <c r="PU47" i="1" s="1"/>
  <c r="PT47" i="1" a="1"/>
  <c r="PT47" i="1" s="1"/>
  <c r="PS47" i="1" a="1"/>
  <c r="PS47" i="1" s="1"/>
  <c r="PR47" i="1" a="1"/>
  <c r="PR47" i="1" s="1"/>
  <c r="PQ47" i="1" a="1"/>
  <c r="PQ47" i="1" s="1"/>
  <c r="PW46" i="1" a="1"/>
  <c r="PW46" i="1" s="1"/>
  <c r="PV46" i="1" a="1"/>
  <c r="PV46" i="1" s="1"/>
  <c r="PU46" i="1" a="1"/>
  <c r="PU46" i="1" s="1"/>
  <c r="PT46" i="1" a="1"/>
  <c r="PT46" i="1" s="1"/>
  <c r="PS46" i="1" a="1"/>
  <c r="PS46" i="1" s="1"/>
  <c r="PR46" i="1" a="1"/>
  <c r="PR46" i="1" s="1"/>
  <c r="PQ46" i="1" a="1"/>
  <c r="PQ46" i="1" s="1"/>
  <c r="PW45" i="1" a="1"/>
  <c r="PW45" i="1" s="1"/>
  <c r="PV45" i="1" a="1"/>
  <c r="PV45" i="1" s="1"/>
  <c r="PW44" i="1" a="1"/>
  <c r="PW44" i="1" s="1"/>
  <c r="PV44" i="1" a="1"/>
  <c r="PV44" i="1" s="1"/>
  <c r="PW43" i="1" a="1"/>
  <c r="PW43" i="1" s="1"/>
  <c r="PV43" i="1" a="1"/>
  <c r="PV43" i="1" s="1"/>
  <c r="PW42" i="1" a="1"/>
  <c r="PW42" i="1" s="1"/>
  <c r="PV42" i="1" a="1"/>
  <c r="PV42" i="1" s="1"/>
  <c r="PW41" i="1" a="1"/>
  <c r="PW41" i="1" s="1"/>
  <c r="PV41" i="1" a="1"/>
  <c r="PV41" i="1" s="1"/>
  <c r="PW40" i="1" a="1"/>
  <c r="PW40" i="1" s="1"/>
  <c r="PV40" i="1" a="1"/>
  <c r="PV40" i="1" s="1"/>
  <c r="PW39" i="1" a="1"/>
  <c r="PW39" i="1" s="1"/>
  <c r="PV39" i="1" a="1"/>
  <c r="PV39" i="1" s="1"/>
  <c r="PW38" i="1" a="1"/>
  <c r="PW38" i="1" s="1"/>
  <c r="PV38" i="1" a="1"/>
  <c r="PV38" i="1" s="1"/>
  <c r="PW37" i="1" a="1"/>
  <c r="PW37" i="1" s="1"/>
  <c r="PV37" i="1" a="1"/>
  <c r="PV37" i="1" s="1"/>
  <c r="PW36" i="1" a="1"/>
  <c r="PW36" i="1" s="1"/>
  <c r="PV36" i="1" a="1"/>
  <c r="PV36" i="1" s="1"/>
  <c r="PW35" i="1" a="1"/>
  <c r="PW35" i="1" s="1"/>
  <c r="PV35" i="1" a="1"/>
  <c r="PV35" i="1" s="1"/>
  <c r="PW34" i="1" a="1"/>
  <c r="PW34" i="1" s="1"/>
  <c r="PV34" i="1" a="1"/>
  <c r="PV34" i="1" s="1"/>
  <c r="PW33" i="1" a="1"/>
  <c r="PW33" i="1" s="1"/>
  <c r="PV33" i="1" a="1"/>
  <c r="PV33" i="1" s="1"/>
  <c r="PQ33" i="1" a="1"/>
  <c r="PQ33" i="1" s="1"/>
  <c r="PW32" i="1" a="1"/>
  <c r="PW32" i="1" s="1"/>
  <c r="PV32" i="1" a="1"/>
  <c r="PV32" i="1" s="1"/>
  <c r="PU32" i="1" a="1"/>
  <c r="PU32" i="1" s="1"/>
  <c r="PQ32" i="1" a="1"/>
  <c r="PQ32" i="1" s="1"/>
  <c r="PW31" i="1" a="1"/>
  <c r="PW31" i="1" s="1"/>
  <c r="PV31" i="1" a="1"/>
  <c r="PV31" i="1" s="1"/>
  <c r="PW30" i="1" a="1"/>
  <c r="PW30" i="1" s="1"/>
  <c r="PV30" i="1" a="1"/>
  <c r="PV30" i="1" s="1"/>
  <c r="PW29" i="1" a="1"/>
  <c r="PW29" i="1" s="1"/>
  <c r="PV29" i="1" a="1"/>
  <c r="PV29" i="1" s="1"/>
  <c r="PU29" i="1" a="1"/>
  <c r="PU29" i="1" s="1"/>
  <c r="PT29" i="1" a="1"/>
  <c r="PT29" i="1" s="1"/>
  <c r="PS29" i="1" a="1"/>
  <c r="PS29" i="1" s="1"/>
  <c r="PW28" i="1" a="1"/>
  <c r="PW28" i="1" s="1"/>
  <c r="PV28" i="1" a="1"/>
  <c r="PV28" i="1" s="1"/>
  <c r="PW27" i="1" a="1"/>
  <c r="PW27" i="1" s="1"/>
  <c r="PV27" i="1" a="1"/>
  <c r="PV27" i="1" s="1"/>
  <c r="PW26" i="1" a="1"/>
  <c r="PW26" i="1" s="1"/>
  <c r="PW25" i="1" a="1"/>
  <c r="PW25" i="1" s="1"/>
  <c r="PV25" i="1" a="1"/>
  <c r="PV25" i="1" s="1"/>
  <c r="PW24" i="1" a="1"/>
  <c r="PW24" i="1" s="1"/>
  <c r="PV24" i="1" a="1"/>
  <c r="PV24" i="1" s="1"/>
  <c r="PW23" i="1" a="1"/>
  <c r="PW23" i="1" s="1"/>
  <c r="PV23" i="1" a="1"/>
  <c r="PV23" i="1" s="1"/>
  <c r="PW22" i="1" a="1"/>
  <c r="PW22" i="1" s="1"/>
  <c r="PV22" i="1" a="1"/>
  <c r="PV22" i="1" s="1"/>
  <c r="PW21" i="1" a="1"/>
  <c r="PW21" i="1" s="1"/>
  <c r="PV21" i="1" a="1"/>
  <c r="PV21" i="1" s="1"/>
  <c r="PW20" i="1" a="1"/>
  <c r="PW20" i="1" s="1"/>
  <c r="PV20" i="1" a="1"/>
  <c r="PV20" i="1" s="1"/>
  <c r="PR18" i="1" a="1"/>
  <c r="PR18" i="1" s="1"/>
  <c r="PQ18" i="1" a="1"/>
  <c r="PQ18" i="1" s="1"/>
  <c r="PR16" i="1" a="1"/>
  <c r="PR16" i="1" s="1"/>
  <c r="PQ16" i="1" a="1"/>
  <c r="PQ16" i="1" s="1"/>
  <c r="PW14" i="1" a="1"/>
  <c r="PW14" i="1" s="1"/>
  <c r="PV14" i="1" a="1"/>
  <c r="PV14" i="1" s="1"/>
  <c r="PW13" i="1" a="1"/>
  <c r="PW13" i="1" s="1"/>
  <c r="PV13" i="1" a="1"/>
  <c r="PV13" i="1" s="1"/>
  <c r="PW12" i="1" a="1"/>
  <c r="PW12" i="1" s="1"/>
  <c r="PV12" i="1" a="1"/>
  <c r="PV12" i="1" s="1"/>
  <c r="PC10" i="1" l="1"/>
  <c r="OO10" i="1" l="1"/>
  <c r="OP10" i="1" s="1"/>
  <c r="PD11" i="1" s="1"/>
  <c r="PO10" i="1"/>
  <c r="QI10" i="1" s="1"/>
  <c r="RC10" i="1" s="1"/>
  <c r="RW10" i="1" s="1"/>
  <c r="SQ10" i="1" s="1"/>
  <c r="TK10" i="1" s="1"/>
  <c r="UE10" i="1" s="1"/>
  <c r="UY10" i="1" s="1"/>
  <c r="VS10" i="1" s="1"/>
  <c r="WM10" i="1" s="1"/>
  <c r="XG10" i="1" s="1"/>
  <c r="YA10" i="1" s="1"/>
  <c r="W9" i="1"/>
  <c r="PJ11" i="1" l="1"/>
  <c r="PK11" i="1"/>
  <c r="PD12" i="1"/>
  <c r="PD14" i="1"/>
  <c r="PD16" i="1"/>
  <c r="PD18" i="1"/>
  <c r="PD20" i="1"/>
  <c r="PD22" i="1"/>
  <c r="PD24" i="1"/>
  <c r="PD26" i="1"/>
  <c r="PD28" i="1"/>
  <c r="PD30" i="1"/>
  <c r="PD32" i="1"/>
  <c r="PD34" i="1"/>
  <c r="PD36" i="1"/>
  <c r="PD38" i="1"/>
  <c r="PD40" i="1"/>
  <c r="PD42" i="1"/>
  <c r="PD44" i="1"/>
  <c r="PD46" i="1"/>
  <c r="PD48" i="1"/>
  <c r="PD50" i="1"/>
  <c r="PD52" i="1"/>
  <c r="PD54" i="1"/>
  <c r="PD56" i="1"/>
  <c r="PD58" i="1"/>
  <c r="PD60" i="1"/>
  <c r="PD62" i="1"/>
  <c r="PD64" i="1"/>
  <c r="PD66" i="1"/>
  <c r="PD68" i="1"/>
  <c r="PD70" i="1"/>
  <c r="PD72" i="1"/>
  <c r="PD74" i="1"/>
  <c r="PD76" i="1"/>
  <c r="PD78" i="1"/>
  <c r="PD80" i="1"/>
  <c r="PD82" i="1"/>
  <c r="PD84" i="1"/>
  <c r="PD86" i="1"/>
  <c r="PD88" i="1"/>
  <c r="PD90" i="1"/>
  <c r="PD92" i="1"/>
  <c r="PD94" i="1"/>
  <c r="PD96" i="1"/>
  <c r="PD98" i="1"/>
  <c r="PD100" i="1"/>
  <c r="PD102" i="1"/>
  <c r="PD104" i="1"/>
  <c r="PD106" i="1"/>
  <c r="PD108" i="1"/>
  <c r="PD110" i="1"/>
  <c r="PD112" i="1"/>
  <c r="PD114" i="1"/>
  <c r="PD116" i="1"/>
  <c r="PD118" i="1"/>
  <c r="PD120" i="1"/>
  <c r="PD122" i="1"/>
  <c r="PD124" i="1"/>
  <c r="PD126" i="1"/>
  <c r="PD128" i="1"/>
  <c r="PD130" i="1"/>
  <c r="PD132" i="1"/>
  <c r="PD134" i="1"/>
  <c r="PD136" i="1"/>
  <c r="PD138" i="1"/>
  <c r="PD140" i="1"/>
  <c r="PD142" i="1"/>
  <c r="PD144" i="1"/>
  <c r="PD146" i="1"/>
  <c r="PD148" i="1"/>
  <c r="PD150" i="1"/>
  <c r="PD152" i="1"/>
  <c r="PD154" i="1"/>
  <c r="PD156" i="1"/>
  <c r="PD158" i="1"/>
  <c r="PD160" i="1"/>
  <c r="PD162" i="1"/>
  <c r="PD164" i="1"/>
  <c r="PD166" i="1"/>
  <c r="PD168" i="1"/>
  <c r="PD170" i="1"/>
  <c r="PD172" i="1"/>
  <c r="PD174" i="1"/>
  <c r="PD176" i="1"/>
  <c r="PD178" i="1"/>
  <c r="PD180" i="1"/>
  <c r="PD13" i="1"/>
  <c r="PD15" i="1"/>
  <c r="PD17" i="1"/>
  <c r="PD19" i="1"/>
  <c r="PD21" i="1"/>
  <c r="PD23" i="1"/>
  <c r="PD25" i="1"/>
  <c r="PD27" i="1"/>
  <c r="PD29" i="1"/>
  <c r="PD31" i="1"/>
  <c r="PD33" i="1"/>
  <c r="PD35" i="1"/>
  <c r="PD37" i="1"/>
  <c r="PD39" i="1"/>
  <c r="PD41" i="1"/>
  <c r="PD43" i="1"/>
  <c r="PD45" i="1"/>
  <c r="PD47" i="1"/>
  <c r="PD49" i="1"/>
  <c r="PD51" i="1"/>
  <c r="PD53" i="1"/>
  <c r="PD55" i="1"/>
  <c r="PD57" i="1"/>
  <c r="PD59" i="1"/>
  <c r="PD61" i="1"/>
  <c r="PD63" i="1"/>
  <c r="PD65" i="1"/>
  <c r="PD67" i="1"/>
  <c r="PD69" i="1"/>
  <c r="PD71" i="1"/>
  <c r="PD73" i="1"/>
  <c r="PD75" i="1"/>
  <c r="PD77" i="1"/>
  <c r="PD79" i="1"/>
  <c r="PD81" i="1"/>
  <c r="PD83" i="1"/>
  <c r="PD85" i="1"/>
  <c r="PD87" i="1"/>
  <c r="PD89" i="1"/>
  <c r="PD91" i="1"/>
  <c r="PD93" i="1"/>
  <c r="PD95" i="1"/>
  <c r="PD97" i="1"/>
  <c r="PD99" i="1"/>
  <c r="PD101" i="1"/>
  <c r="PD103" i="1"/>
  <c r="PD105" i="1"/>
  <c r="PD107" i="1"/>
  <c r="PD109" i="1"/>
  <c r="PD111" i="1"/>
  <c r="PD113" i="1"/>
  <c r="PD115" i="1"/>
  <c r="PD117" i="1"/>
  <c r="PD119" i="1"/>
  <c r="PD121" i="1"/>
  <c r="PD123" i="1"/>
  <c r="PD125" i="1"/>
  <c r="PD127" i="1"/>
  <c r="PD129" i="1"/>
  <c r="PD131" i="1"/>
  <c r="PD133" i="1"/>
  <c r="PD135" i="1"/>
  <c r="PD137" i="1"/>
  <c r="PD139" i="1"/>
  <c r="PD141" i="1"/>
  <c r="PD143" i="1"/>
  <c r="PD145" i="1"/>
  <c r="PD147" i="1"/>
  <c r="PD149" i="1"/>
  <c r="PD151" i="1"/>
  <c r="PD153" i="1"/>
  <c r="PD155" i="1"/>
  <c r="PD157" i="1"/>
  <c r="PD159" i="1"/>
  <c r="PD161" i="1"/>
  <c r="PD163" i="1"/>
  <c r="PD165" i="1"/>
  <c r="PD167" i="1"/>
  <c r="PD169" i="1"/>
  <c r="PD171" i="1"/>
  <c r="PD173" i="1"/>
  <c r="PD175" i="1"/>
  <c r="PD177" i="1"/>
  <c r="PD179" i="1"/>
  <c r="PD181" i="1"/>
  <c r="PD183" i="1"/>
  <c r="PD185" i="1"/>
  <c r="PD187" i="1"/>
  <c r="PD189" i="1"/>
  <c r="PD191" i="1"/>
  <c r="PD193" i="1"/>
  <c r="PD195" i="1"/>
  <c r="PD197" i="1"/>
  <c r="PD199" i="1"/>
  <c r="PD201" i="1"/>
  <c r="PD203" i="1"/>
  <c r="PD205" i="1"/>
  <c r="PD207" i="1"/>
  <c r="PD209" i="1"/>
  <c r="PD211" i="1"/>
  <c r="PD213" i="1"/>
  <c r="PD215" i="1"/>
  <c r="PD217" i="1"/>
  <c r="PD219" i="1"/>
  <c r="PD221" i="1"/>
  <c r="PD223" i="1"/>
  <c r="PD225" i="1"/>
  <c r="PD227" i="1"/>
  <c r="PD229" i="1"/>
  <c r="PD231" i="1"/>
  <c r="PD233" i="1"/>
  <c r="PD235" i="1"/>
  <c r="PD237" i="1"/>
  <c r="PD239" i="1"/>
  <c r="PD241" i="1"/>
  <c r="PD243" i="1"/>
  <c r="PD245" i="1"/>
  <c r="PD247" i="1"/>
  <c r="PD249" i="1"/>
  <c r="PD251" i="1"/>
  <c r="PD253" i="1"/>
  <c r="PD255" i="1"/>
  <c r="PD257" i="1"/>
  <c r="PD259" i="1"/>
  <c r="PD182" i="1"/>
  <c r="PD184" i="1"/>
  <c r="PD186" i="1"/>
  <c r="PD188" i="1"/>
  <c r="PD190" i="1"/>
  <c r="PD192" i="1"/>
  <c r="PD194" i="1"/>
  <c r="PD196" i="1"/>
  <c r="PD198" i="1"/>
  <c r="PD200" i="1"/>
  <c r="PD202" i="1"/>
  <c r="PD204" i="1"/>
  <c r="PD206" i="1"/>
  <c r="PD208" i="1"/>
  <c r="PD210" i="1"/>
  <c r="PD212" i="1"/>
  <c r="PD214" i="1"/>
  <c r="PD216" i="1"/>
  <c r="PD218" i="1"/>
  <c r="PD220" i="1"/>
  <c r="PD222" i="1"/>
  <c r="PD224" i="1"/>
  <c r="PD226" i="1"/>
  <c r="PD228" i="1"/>
  <c r="PD230" i="1"/>
  <c r="PD232" i="1"/>
  <c r="PD234" i="1"/>
  <c r="PD236" i="1"/>
  <c r="PD238" i="1"/>
  <c r="PD240" i="1"/>
  <c r="PD242" i="1"/>
  <c r="PD244" i="1"/>
  <c r="PD246" i="1"/>
  <c r="PD248" i="1"/>
  <c r="PD250" i="1"/>
  <c r="PD252" i="1"/>
  <c r="PD254" i="1"/>
  <c r="PD256" i="1"/>
  <c r="PD258" i="1"/>
  <c r="PD260" i="1"/>
  <c r="X9" i="1"/>
  <c r="Y9" i="1" s="1"/>
  <c r="Z9" i="1" s="1"/>
  <c r="AA9" i="1" s="1"/>
  <c r="AB9" i="1" s="1"/>
  <c r="AC9" i="1" s="1"/>
  <c r="AD9" i="1" s="1"/>
  <c r="AE9" i="1" s="1"/>
  <c r="AF9" i="1" s="1"/>
  <c r="AG9" i="1" s="1"/>
  <c r="AH9" i="1" s="1"/>
  <c r="AI9" i="1" s="1"/>
  <c r="AJ9" i="1" s="1"/>
  <c r="AK9" i="1" s="1"/>
  <c r="AL9" i="1" s="1"/>
  <c r="AM9" i="1" s="1"/>
  <c r="AN9" i="1" s="1"/>
  <c r="AO9" i="1" s="1"/>
  <c r="AP9" i="1" s="1"/>
  <c r="AQ9" i="1" s="1"/>
  <c r="AR9" i="1" s="1"/>
  <c r="AS9" i="1" s="1"/>
  <c r="AT9" i="1" s="1"/>
  <c r="AU9" i="1" s="1"/>
  <c r="AV9" i="1" s="1"/>
  <c r="AW9" i="1" s="1"/>
  <c r="AX9" i="1" s="1"/>
  <c r="AY9" i="1" s="1"/>
  <c r="AZ9" i="1" s="1"/>
  <c r="BA9" i="1" s="1"/>
  <c r="BB9" i="1" s="1"/>
  <c r="BC9" i="1" s="1"/>
  <c r="BD9" i="1" s="1"/>
  <c r="BE9" i="1" s="1"/>
  <c r="BF9" i="1" s="1"/>
  <c r="BG9" i="1" s="1"/>
  <c r="BH9" i="1" s="1"/>
  <c r="BI9" i="1" s="1"/>
  <c r="BJ9" i="1" s="1"/>
  <c r="BK9" i="1" s="1"/>
  <c r="BL9" i="1" s="1"/>
  <c r="BM9" i="1" s="1"/>
  <c r="BN9" i="1" s="1"/>
  <c r="BO9" i="1" s="1"/>
  <c r="BP9" i="1" s="1"/>
  <c r="BQ9" i="1" s="1"/>
  <c r="BR9" i="1" s="1"/>
  <c r="BS9" i="1" s="1"/>
  <c r="BT9" i="1" s="1"/>
  <c r="BU9" i="1" s="1"/>
  <c r="BV9" i="1" s="1"/>
  <c r="BW9" i="1" s="1"/>
  <c r="BX9" i="1" s="1"/>
  <c r="BY9" i="1" s="1"/>
  <c r="BZ9" i="1" s="1"/>
  <c r="CA9" i="1" s="1"/>
  <c r="CB9" i="1" s="1"/>
  <c r="CC9" i="1" s="1"/>
  <c r="CD9" i="1" s="1"/>
  <c r="CE9" i="1" s="1"/>
  <c r="CF9" i="1" s="1"/>
  <c r="CG9" i="1" s="1"/>
  <c r="CH9" i="1" s="1"/>
  <c r="CI9" i="1" s="1"/>
  <c r="CJ9" i="1" s="1"/>
  <c r="CK9" i="1" s="1"/>
  <c r="CL9" i="1" s="1"/>
  <c r="CM9" i="1" s="1"/>
  <c r="CN9" i="1" s="1"/>
  <c r="CO9" i="1" s="1"/>
  <c r="CP9" i="1" s="1"/>
  <c r="CQ9" i="1" s="1"/>
  <c r="CR9" i="1" s="1"/>
  <c r="CS9" i="1" s="1"/>
  <c r="CT9" i="1" s="1"/>
  <c r="CU9" i="1" s="1"/>
  <c r="CV9" i="1" s="1"/>
  <c r="CW9" i="1" s="1"/>
  <c r="CX9" i="1" s="1"/>
  <c r="CY9" i="1" s="1"/>
  <c r="CZ9" i="1" s="1"/>
  <c r="DA9" i="1" s="1"/>
  <c r="DB9" i="1" s="1"/>
  <c r="DC9" i="1" s="1"/>
  <c r="DD9" i="1" s="1"/>
  <c r="DE9" i="1" s="1"/>
  <c r="DF9" i="1" s="1"/>
  <c r="DG9" i="1" s="1"/>
  <c r="DH9" i="1" s="1"/>
  <c r="DI9" i="1" s="1"/>
  <c r="DJ9" i="1" s="1"/>
  <c r="DK9" i="1" s="1"/>
  <c r="DL9" i="1" s="1"/>
  <c r="DM9" i="1" s="1"/>
  <c r="DN9" i="1" s="1"/>
  <c r="DO9" i="1" s="1"/>
  <c r="DP9" i="1" s="1"/>
  <c r="DQ9" i="1" s="1"/>
  <c r="DR9" i="1" s="1"/>
  <c r="DS9" i="1" s="1"/>
  <c r="DT9" i="1" s="1"/>
  <c r="DU9" i="1" s="1"/>
  <c r="DV9" i="1" s="1"/>
  <c r="DW9" i="1" s="1"/>
  <c r="DX9" i="1" s="1"/>
  <c r="DY9" i="1" s="1"/>
  <c r="DZ9" i="1" s="1"/>
  <c r="EA9" i="1" s="1"/>
  <c r="EB9" i="1" s="1"/>
  <c r="EC9" i="1" s="1"/>
  <c r="ED9" i="1" s="1"/>
  <c r="EE9" i="1" s="1"/>
  <c r="EF9" i="1" s="1"/>
  <c r="EG9" i="1" s="1"/>
  <c r="EH9" i="1" s="1"/>
  <c r="EI9" i="1" s="1"/>
  <c r="EJ9" i="1" s="1"/>
  <c r="EK9" i="1" s="1"/>
  <c r="EL9" i="1" s="1"/>
  <c r="EM9" i="1" s="1"/>
  <c r="EN9" i="1" s="1"/>
  <c r="EO9" i="1" s="1"/>
  <c r="EP9" i="1" s="1"/>
  <c r="EQ9" i="1" s="1"/>
  <c r="ER9" i="1" s="1"/>
  <c r="ES9" i="1" s="1"/>
  <c r="ET9" i="1" s="1"/>
  <c r="EU9" i="1" s="1"/>
  <c r="EV9" i="1" s="1"/>
  <c r="EW9" i="1" s="1"/>
  <c r="EX9" i="1" s="1"/>
  <c r="EY9" i="1" s="1"/>
  <c r="EZ9" i="1" s="1"/>
  <c r="FA9" i="1" s="1"/>
  <c r="FB9" i="1" s="1"/>
  <c r="FC9" i="1" s="1"/>
  <c r="FD9" i="1" s="1"/>
  <c r="FE9" i="1" s="1"/>
  <c r="FF9" i="1" s="1"/>
  <c r="FG9" i="1" s="1"/>
  <c r="FH9" i="1" s="1"/>
  <c r="FI9" i="1" s="1"/>
  <c r="FJ9" i="1" s="1"/>
  <c r="FK9" i="1" s="1"/>
  <c r="FL9" i="1" s="1"/>
  <c r="FM9" i="1" s="1"/>
  <c r="FN9" i="1" s="1"/>
  <c r="FO9" i="1" s="1"/>
  <c r="FP9" i="1" s="1"/>
  <c r="FQ9" i="1" s="1"/>
  <c r="FR9" i="1" s="1"/>
  <c r="FS9" i="1" s="1"/>
  <c r="FT9" i="1" s="1"/>
  <c r="FU9" i="1" s="1"/>
  <c r="FV9" i="1" s="1"/>
  <c r="FW9" i="1" s="1"/>
  <c r="FX9" i="1" s="1"/>
  <c r="FY9" i="1" s="1"/>
  <c r="FZ9" i="1" s="1"/>
  <c r="GA9" i="1" s="1"/>
  <c r="GB9" i="1" s="1"/>
  <c r="GC9" i="1" s="1"/>
  <c r="GD9" i="1" s="1"/>
  <c r="GE9" i="1" s="1"/>
  <c r="GF9" i="1" s="1"/>
  <c r="GG9" i="1" s="1"/>
  <c r="GH9" i="1" s="1"/>
  <c r="GI9" i="1" s="1"/>
  <c r="GJ9" i="1" s="1"/>
  <c r="GK9" i="1" s="1"/>
  <c r="GL9" i="1" s="1"/>
  <c r="GM9" i="1" s="1"/>
  <c r="GN9" i="1" s="1"/>
  <c r="GO9" i="1" s="1"/>
  <c r="GP9" i="1" s="1"/>
  <c r="GQ9" i="1" s="1"/>
  <c r="GR9" i="1" s="1"/>
  <c r="GS9" i="1" s="1"/>
  <c r="GT9" i="1" s="1"/>
  <c r="GU9" i="1" s="1"/>
  <c r="GV9" i="1" s="1"/>
  <c r="GW9" i="1" s="1"/>
  <c r="GX9" i="1" s="1"/>
  <c r="GY9" i="1" s="1"/>
  <c r="GZ9" i="1" s="1"/>
  <c r="HA9" i="1" s="1"/>
  <c r="HB9" i="1" s="1"/>
  <c r="HC9" i="1" s="1"/>
  <c r="HD9" i="1" s="1"/>
  <c r="HE9" i="1" s="1"/>
  <c r="HF9" i="1" s="1"/>
  <c r="HG9" i="1" s="1"/>
  <c r="HH9" i="1" s="1"/>
  <c r="HI9" i="1" s="1"/>
  <c r="HJ9" i="1" s="1"/>
  <c r="HK9" i="1" s="1"/>
  <c r="HL9" i="1" s="1"/>
  <c r="HM9" i="1" s="1"/>
  <c r="HN9" i="1" s="1"/>
  <c r="HO9" i="1" s="1"/>
  <c r="HP9" i="1" s="1"/>
  <c r="HQ9" i="1" s="1"/>
  <c r="HR9" i="1" s="1"/>
  <c r="HS9" i="1" s="1"/>
  <c r="HT9" i="1" s="1"/>
  <c r="HU9" i="1" s="1"/>
  <c r="HV9" i="1" s="1"/>
  <c r="HW9" i="1" s="1"/>
  <c r="HX9" i="1" s="1"/>
  <c r="HY9" i="1" s="1"/>
  <c r="HZ9" i="1" s="1"/>
  <c r="IA9" i="1" s="1"/>
  <c r="IB9" i="1" s="1"/>
  <c r="IC9" i="1" s="1"/>
  <c r="ID9" i="1" s="1"/>
  <c r="IE9" i="1" s="1"/>
  <c r="IF9" i="1" s="1"/>
  <c r="IG9" i="1" s="1"/>
  <c r="IH9" i="1" s="1"/>
  <c r="II9" i="1" s="1"/>
  <c r="IJ9" i="1" s="1"/>
  <c r="IK9" i="1" s="1"/>
  <c r="IL9" i="1" s="1"/>
  <c r="IM9" i="1" s="1"/>
  <c r="IN9" i="1" s="1"/>
  <c r="IO9" i="1" s="1"/>
  <c r="IP9" i="1" s="1"/>
  <c r="IQ9" i="1" s="1"/>
  <c r="IR9" i="1" s="1"/>
  <c r="IS9" i="1" s="1"/>
  <c r="IT9" i="1" s="1"/>
  <c r="IU9" i="1" s="1"/>
  <c r="IV9" i="1" s="1"/>
  <c r="IW9" i="1" s="1"/>
  <c r="IX9" i="1" s="1"/>
  <c r="IY9" i="1" s="1"/>
  <c r="IZ9" i="1" s="1"/>
  <c r="JA9" i="1" s="1"/>
  <c r="JB9" i="1" s="1"/>
  <c r="JC9" i="1" s="1"/>
  <c r="JD9" i="1" s="1"/>
  <c r="JE9" i="1" s="1"/>
  <c r="JF9" i="1" s="1"/>
  <c r="JG9" i="1" s="1"/>
  <c r="JH9" i="1" s="1"/>
  <c r="JI9" i="1" s="1"/>
  <c r="JJ9" i="1" s="1"/>
  <c r="JK9" i="1" s="1"/>
  <c r="JL9" i="1" s="1"/>
  <c r="JM9" i="1" s="1"/>
  <c r="JN9" i="1" s="1"/>
  <c r="JO9" i="1" s="1"/>
  <c r="JP9" i="1" s="1"/>
  <c r="JQ9" i="1" s="1"/>
  <c r="JR9" i="1" s="1"/>
  <c r="JS9" i="1" s="1"/>
  <c r="JT9" i="1" s="1"/>
  <c r="JU9" i="1" s="1"/>
  <c r="JV9" i="1" s="1"/>
  <c r="JW9" i="1" s="1"/>
  <c r="JX9" i="1" s="1"/>
  <c r="JY9" i="1" s="1"/>
  <c r="JZ9" i="1" s="1"/>
  <c r="KA9" i="1" s="1"/>
  <c r="KB9" i="1" s="1"/>
  <c r="KC9" i="1" s="1"/>
  <c r="KD9" i="1" s="1"/>
  <c r="KE9" i="1" s="1"/>
  <c r="KF9" i="1" s="1"/>
  <c r="KG9" i="1" s="1"/>
  <c r="KH9" i="1" s="1"/>
  <c r="KI9" i="1" s="1"/>
  <c r="KJ9" i="1" s="1"/>
  <c r="KK9" i="1" s="1"/>
  <c r="KL9" i="1" s="1"/>
  <c r="KM9" i="1" s="1"/>
  <c r="KN9" i="1" s="1"/>
  <c r="KO9" i="1" s="1"/>
  <c r="KP9" i="1" s="1"/>
  <c r="KQ9" i="1" s="1"/>
  <c r="KR9" i="1" s="1"/>
  <c r="KS9" i="1" s="1"/>
  <c r="KT9" i="1" s="1"/>
  <c r="KU9" i="1" s="1"/>
  <c r="KV9" i="1" s="1"/>
  <c r="KW9" i="1" s="1"/>
  <c r="KX9" i="1" s="1"/>
  <c r="KY9" i="1" s="1"/>
  <c r="KZ9" i="1" s="1"/>
  <c r="LA9" i="1" s="1"/>
  <c r="LB9" i="1" s="1"/>
  <c r="LC9" i="1" s="1"/>
  <c r="LD9" i="1" s="1"/>
  <c r="LE9" i="1" s="1"/>
  <c r="LF9" i="1" s="1"/>
  <c r="LG9" i="1" s="1"/>
  <c r="LH9" i="1" s="1"/>
  <c r="LI9" i="1" s="1"/>
  <c r="LJ9" i="1" s="1"/>
  <c r="LK9" i="1" s="1"/>
  <c r="LL9" i="1" s="1"/>
  <c r="LM9" i="1" s="1"/>
  <c r="LN9" i="1" s="1"/>
  <c r="LO9" i="1" s="1"/>
  <c r="LP9" i="1" s="1"/>
  <c r="LQ9" i="1" s="1"/>
  <c r="LR9" i="1" s="1"/>
  <c r="LS9" i="1" s="1"/>
  <c r="LT9" i="1" s="1"/>
  <c r="LU9" i="1" s="1"/>
  <c r="LV9" i="1" s="1"/>
  <c r="LW9" i="1" s="1"/>
  <c r="LX9" i="1" s="1"/>
  <c r="LY9" i="1" s="1"/>
  <c r="LZ9" i="1" s="1"/>
  <c r="MA9" i="1" s="1"/>
  <c r="MB9" i="1" s="1"/>
  <c r="MC9" i="1" s="1"/>
  <c r="MD9" i="1" s="1"/>
  <c r="ME9" i="1" s="1"/>
  <c r="MF9" i="1" s="1"/>
  <c r="MG9" i="1" s="1"/>
  <c r="MH9" i="1" s="1"/>
  <c r="MI9" i="1" s="1"/>
  <c r="MJ9" i="1" s="1"/>
  <c r="MK9" i="1" s="1"/>
  <c r="ML9" i="1" s="1"/>
  <c r="MM9" i="1" s="1"/>
  <c r="MN9" i="1" s="1"/>
  <c r="MO9" i="1" s="1"/>
  <c r="MP9" i="1" s="1"/>
  <c r="MQ9" i="1" s="1"/>
  <c r="MR9" i="1" s="1"/>
  <c r="MS9" i="1" s="1"/>
  <c r="MT9" i="1" s="1"/>
  <c r="MU9" i="1" s="1"/>
  <c r="MV9" i="1" s="1"/>
  <c r="MW9" i="1" s="1"/>
  <c r="MX9" i="1" s="1"/>
  <c r="MY9" i="1" s="1"/>
  <c r="MZ9" i="1" s="1"/>
  <c r="NA9" i="1" s="1"/>
  <c r="NB9" i="1" s="1"/>
  <c r="NC9" i="1" s="1"/>
  <c r="ND9" i="1" s="1"/>
  <c r="NE9" i="1" s="1"/>
  <c r="NF9" i="1" s="1"/>
  <c r="NG9" i="1" s="1"/>
  <c r="NH9" i="1" s="1"/>
  <c r="NI9" i="1" s="1"/>
  <c r="NJ9" i="1" s="1"/>
  <c r="NK9" i="1" s="1"/>
  <c r="NL9" i="1" s="1"/>
  <c r="NM9" i="1" s="1"/>
  <c r="NN9" i="1" s="1"/>
  <c r="NO9" i="1" s="1"/>
  <c r="NP9" i="1" s="1"/>
  <c r="NQ9" i="1" s="1"/>
  <c r="NR9" i="1" s="1"/>
  <c r="NS9" i="1" s="1"/>
  <c r="NT9" i="1" s="1"/>
  <c r="NU9" i="1" s="1"/>
  <c r="NV9" i="1" s="1"/>
  <c r="NW9" i="1" s="1"/>
  <c r="PO9" i="1"/>
  <c r="V10" i="1"/>
  <c r="U10" i="1"/>
  <c r="T10" i="1"/>
  <c r="S10" i="1"/>
  <c r="R10" i="1"/>
  <c r="Q10" i="1"/>
  <c r="P10" i="1"/>
  <c r="O10" i="1"/>
  <c r="O9" i="4" l="1"/>
  <c r="PO260" i="1"/>
  <c r="PO258" i="1"/>
  <c r="PO256" i="1"/>
  <c r="PO254" i="1"/>
  <c r="PO252" i="1"/>
  <c r="PO250" i="1"/>
  <c r="PO248" i="1"/>
  <c r="PO246" i="1"/>
  <c r="PO244" i="1"/>
  <c r="PO242" i="1"/>
  <c r="PO240" i="1"/>
  <c r="PO238" i="1"/>
  <c r="PO236" i="1"/>
  <c r="PO234" i="1"/>
  <c r="PO232" i="1"/>
  <c r="PO230" i="1"/>
  <c r="PO228" i="1"/>
  <c r="PO226" i="1"/>
  <c r="PO224" i="1"/>
  <c r="PO222" i="1"/>
  <c r="PO220" i="1"/>
  <c r="PO218" i="1"/>
  <c r="PO216" i="1"/>
  <c r="PO214" i="1"/>
  <c r="PO212" i="1"/>
  <c r="PO210" i="1"/>
  <c r="PO208" i="1"/>
  <c r="PO206" i="1"/>
  <c r="PO204" i="1"/>
  <c r="PO202" i="1"/>
  <c r="PO200" i="1"/>
  <c r="PO198" i="1"/>
  <c r="PO259" i="1"/>
  <c r="PO257" i="1"/>
  <c r="PO255" i="1"/>
  <c r="PO253" i="1"/>
  <c r="PO251" i="1"/>
  <c r="PO249" i="1"/>
  <c r="PO247" i="1"/>
  <c r="PO245" i="1"/>
  <c r="PO243" i="1"/>
  <c r="PO241" i="1"/>
  <c r="PO239" i="1"/>
  <c r="PO237" i="1"/>
  <c r="PO235" i="1"/>
  <c r="PO233" i="1"/>
  <c r="PO231" i="1"/>
  <c r="PO229" i="1"/>
  <c r="PO227" i="1"/>
  <c r="PO225" i="1"/>
  <c r="PO223" i="1"/>
  <c r="PO221" i="1"/>
  <c r="PO219" i="1"/>
  <c r="PO217" i="1"/>
  <c r="PO215" i="1"/>
  <c r="PO213" i="1"/>
  <c r="PO211" i="1"/>
  <c r="PO209" i="1"/>
  <c r="PO207" i="1"/>
  <c r="PO205" i="1"/>
  <c r="PO203" i="1"/>
  <c r="PO201" i="1"/>
  <c r="PO199" i="1"/>
  <c r="PO197" i="1"/>
  <c r="PO195" i="1"/>
  <c r="PO193" i="1"/>
  <c r="PO191" i="1"/>
  <c r="PO189" i="1"/>
  <c r="PO187" i="1"/>
  <c r="PO185" i="1"/>
  <c r="PO183" i="1"/>
  <c r="PO181" i="1"/>
  <c r="PO179" i="1"/>
  <c r="PO177" i="1"/>
  <c r="PO175" i="1"/>
  <c r="PO173" i="1"/>
  <c r="PO171" i="1"/>
  <c r="PO169" i="1"/>
  <c r="PO167" i="1"/>
  <c r="PO165" i="1"/>
  <c r="PO163" i="1"/>
  <c r="PO161" i="1"/>
  <c r="PO159" i="1"/>
  <c r="PO157" i="1"/>
  <c r="PO155" i="1"/>
  <c r="PO153" i="1"/>
  <c r="PO151" i="1"/>
  <c r="PO149" i="1"/>
  <c r="PO147" i="1"/>
  <c r="PO145" i="1"/>
  <c r="PO143" i="1"/>
  <c r="PO141" i="1"/>
  <c r="PO139" i="1"/>
  <c r="PO137" i="1"/>
  <c r="PO135" i="1"/>
  <c r="PO133" i="1"/>
  <c r="PO131" i="1"/>
  <c r="PO129" i="1"/>
  <c r="PO127" i="1"/>
  <c r="PO125" i="1"/>
  <c r="PO123" i="1"/>
  <c r="PO121" i="1"/>
  <c r="PO119" i="1"/>
  <c r="PO117" i="1"/>
  <c r="PO115" i="1"/>
  <c r="PO113" i="1"/>
  <c r="PO111" i="1"/>
  <c r="PO109" i="1"/>
  <c r="PO107" i="1"/>
  <c r="PO105" i="1"/>
  <c r="PO103" i="1"/>
  <c r="PO101" i="1"/>
  <c r="PO99" i="1"/>
  <c r="PO97" i="1"/>
  <c r="PO95" i="1"/>
  <c r="PO93" i="1"/>
  <c r="PO91" i="1"/>
  <c r="PO89" i="1"/>
  <c r="PO87" i="1"/>
  <c r="PO85" i="1"/>
  <c r="PO83" i="1"/>
  <c r="PO81" i="1"/>
  <c r="PO79" i="1"/>
  <c r="PO77" i="1"/>
  <c r="PO75" i="1"/>
  <c r="PO73" i="1"/>
  <c r="PO71" i="1"/>
  <c r="PO69" i="1"/>
  <c r="PO67" i="1"/>
  <c r="PO65" i="1"/>
  <c r="PO63" i="1"/>
  <c r="PO61" i="1"/>
  <c r="PO59" i="1"/>
  <c r="PO57" i="1"/>
  <c r="PO55" i="1"/>
  <c r="PO53" i="1"/>
  <c r="PO51" i="1"/>
  <c r="PO49" i="1"/>
  <c r="PO47" i="1"/>
  <c r="PO45" i="1"/>
  <c r="PO43" i="1"/>
  <c r="PO41" i="1"/>
  <c r="PO39" i="1"/>
  <c r="PO37" i="1"/>
  <c r="PO35" i="1"/>
  <c r="PO33" i="1"/>
  <c r="PO31" i="1"/>
  <c r="PO29" i="1"/>
  <c r="PO27" i="1"/>
  <c r="PO21" i="1"/>
  <c r="PO15" i="1"/>
  <c r="PO12" i="1"/>
  <c r="PP9" i="1"/>
  <c r="PO11" i="1"/>
  <c r="PO196" i="1"/>
  <c r="PO194" i="1"/>
  <c r="PO192" i="1"/>
  <c r="PO190" i="1"/>
  <c r="PO188" i="1"/>
  <c r="PO186" i="1"/>
  <c r="PO184" i="1"/>
  <c r="PO182" i="1"/>
  <c r="PO180" i="1"/>
  <c r="PO178" i="1"/>
  <c r="PO176" i="1"/>
  <c r="PO174" i="1"/>
  <c r="PO172" i="1"/>
  <c r="PO170" i="1"/>
  <c r="PO168" i="1"/>
  <c r="PO166" i="1"/>
  <c r="PO164" i="1"/>
  <c r="PO162" i="1"/>
  <c r="PO160" i="1"/>
  <c r="PO158" i="1"/>
  <c r="PO156" i="1"/>
  <c r="PO154" i="1"/>
  <c r="PO152" i="1"/>
  <c r="PO150" i="1"/>
  <c r="PO148" i="1"/>
  <c r="PO146" i="1"/>
  <c r="PO144" i="1"/>
  <c r="PO142" i="1"/>
  <c r="PO140" i="1"/>
  <c r="PO138" i="1"/>
  <c r="PO136" i="1"/>
  <c r="PO134" i="1"/>
  <c r="PO132" i="1"/>
  <c r="PO130" i="1"/>
  <c r="PO128" i="1"/>
  <c r="PO126" i="1"/>
  <c r="PO124" i="1"/>
  <c r="PO122" i="1"/>
  <c r="PO120" i="1"/>
  <c r="PO118" i="1"/>
  <c r="PO116" i="1"/>
  <c r="PO114" i="1"/>
  <c r="PO112" i="1"/>
  <c r="PO110" i="1"/>
  <c r="PO108" i="1"/>
  <c r="PO106" i="1"/>
  <c r="PO104" i="1"/>
  <c r="PO102" i="1"/>
  <c r="PO100" i="1"/>
  <c r="PO98" i="1"/>
  <c r="PO96" i="1"/>
  <c r="PO94" i="1"/>
  <c r="PO92" i="1"/>
  <c r="PO90" i="1"/>
  <c r="PO88" i="1"/>
  <c r="PO86" i="1"/>
  <c r="PO84" i="1"/>
  <c r="PO82" i="1"/>
  <c r="PO80" i="1"/>
  <c r="PO78" i="1"/>
  <c r="PO76" i="1"/>
  <c r="PO74" i="1"/>
  <c r="PO72" i="1"/>
  <c r="PO70" i="1"/>
  <c r="PO68" i="1"/>
  <c r="PO66" i="1"/>
  <c r="PO64" i="1"/>
  <c r="PO62" i="1"/>
  <c r="PO60" i="1"/>
  <c r="PO58" i="1"/>
  <c r="PO56" i="1"/>
  <c r="PO54" i="1"/>
  <c r="PO52" i="1"/>
  <c r="PO50" i="1"/>
  <c r="PO48" i="1"/>
  <c r="PO46" i="1"/>
  <c r="PO44" i="1"/>
  <c r="PO42" i="1"/>
  <c r="PO40" i="1"/>
  <c r="PO38" i="1"/>
  <c r="PO36" i="1"/>
  <c r="PO34" i="1"/>
  <c r="PO32" i="1"/>
  <c r="PO30" i="1"/>
  <c r="PO28" i="1"/>
  <c r="PO26" i="1"/>
  <c r="PO24" i="1"/>
  <c r="PO22" i="1"/>
  <c r="PO20" i="1"/>
  <c r="PO18" i="1"/>
  <c r="PO16" i="1"/>
  <c r="PO14" i="1"/>
  <c r="PO23" i="1"/>
  <c r="PO17" i="1"/>
  <c r="PO13" i="1"/>
  <c r="PO25" i="1"/>
  <c r="PO19" i="1"/>
  <c r="PP259" i="1" l="1"/>
  <c r="PP257" i="1"/>
  <c r="PP255" i="1"/>
  <c r="PP253" i="1"/>
  <c r="PP251" i="1"/>
  <c r="PP249" i="1"/>
  <c r="PP247" i="1"/>
  <c r="PP245" i="1"/>
  <c r="PP243" i="1"/>
  <c r="PP241" i="1"/>
  <c r="PP239" i="1"/>
  <c r="PP237" i="1"/>
  <c r="PP235" i="1"/>
  <c r="PP233" i="1"/>
  <c r="PP231" i="1"/>
  <c r="PP229" i="1"/>
  <c r="PP227" i="1"/>
  <c r="PP225" i="1"/>
  <c r="PP223" i="1"/>
  <c r="PP221" i="1"/>
  <c r="PP219" i="1"/>
  <c r="PP217" i="1"/>
  <c r="PP215" i="1"/>
  <c r="PP213" i="1"/>
  <c r="PP211" i="1"/>
  <c r="PP209" i="1"/>
  <c r="PP207" i="1"/>
  <c r="PP205" i="1"/>
  <c r="PP203" i="1"/>
  <c r="PP201" i="1"/>
  <c r="PP199" i="1"/>
  <c r="PP197" i="1"/>
  <c r="PP260" i="1"/>
  <c r="PP258" i="1"/>
  <c r="PP256" i="1"/>
  <c r="PP254" i="1"/>
  <c r="PP252" i="1"/>
  <c r="PP250" i="1"/>
  <c r="PP248" i="1"/>
  <c r="PP246" i="1"/>
  <c r="PP244" i="1"/>
  <c r="PP242" i="1"/>
  <c r="PP240" i="1"/>
  <c r="PP238" i="1"/>
  <c r="PP236" i="1"/>
  <c r="PP234" i="1"/>
  <c r="PP232" i="1"/>
  <c r="PP230" i="1"/>
  <c r="PP228" i="1"/>
  <c r="PP226" i="1"/>
  <c r="PP224" i="1"/>
  <c r="PP222" i="1"/>
  <c r="PP220" i="1"/>
  <c r="PP218" i="1"/>
  <c r="PP216" i="1"/>
  <c r="PP214" i="1"/>
  <c r="PP212" i="1"/>
  <c r="PP210" i="1"/>
  <c r="PP208" i="1"/>
  <c r="PP206" i="1"/>
  <c r="PP204" i="1"/>
  <c r="PP202" i="1"/>
  <c r="PP198" i="1"/>
  <c r="PP196" i="1"/>
  <c r="PP194" i="1"/>
  <c r="PP192" i="1"/>
  <c r="PP190" i="1"/>
  <c r="PP188" i="1"/>
  <c r="PP186" i="1"/>
  <c r="PP184" i="1"/>
  <c r="PP182" i="1"/>
  <c r="PP180" i="1"/>
  <c r="PP178" i="1"/>
  <c r="PP176" i="1"/>
  <c r="PP174" i="1"/>
  <c r="PP172" i="1"/>
  <c r="PP170" i="1"/>
  <c r="PP168" i="1"/>
  <c r="PP166" i="1"/>
  <c r="PP164" i="1"/>
  <c r="PP162" i="1"/>
  <c r="PP160" i="1"/>
  <c r="PP158" i="1"/>
  <c r="PP156" i="1"/>
  <c r="PP154" i="1"/>
  <c r="PP152" i="1"/>
  <c r="PP150" i="1"/>
  <c r="PP148" i="1"/>
  <c r="PP146" i="1"/>
  <c r="PP144" i="1"/>
  <c r="PP142" i="1"/>
  <c r="PP140" i="1"/>
  <c r="PP138" i="1"/>
  <c r="PP136" i="1"/>
  <c r="PP134" i="1"/>
  <c r="PP132" i="1"/>
  <c r="PP130" i="1"/>
  <c r="PP128" i="1"/>
  <c r="PP126" i="1"/>
  <c r="PP124" i="1"/>
  <c r="PP122" i="1"/>
  <c r="PP120" i="1"/>
  <c r="PP118" i="1"/>
  <c r="PP116" i="1"/>
  <c r="PP114" i="1"/>
  <c r="PP112" i="1"/>
  <c r="PP110" i="1"/>
  <c r="PP108" i="1"/>
  <c r="PP106" i="1"/>
  <c r="PP104" i="1"/>
  <c r="PP102" i="1"/>
  <c r="PP100" i="1"/>
  <c r="PP98" i="1"/>
  <c r="PP96" i="1"/>
  <c r="PP94" i="1"/>
  <c r="PP92" i="1"/>
  <c r="PP90" i="1"/>
  <c r="PP88" i="1"/>
  <c r="PP86" i="1"/>
  <c r="PP84" i="1"/>
  <c r="PP82" i="1"/>
  <c r="PP80" i="1"/>
  <c r="PP78" i="1"/>
  <c r="PP76" i="1"/>
  <c r="PP74" i="1"/>
  <c r="PP72" i="1"/>
  <c r="PP70" i="1"/>
  <c r="PP68" i="1"/>
  <c r="PP66" i="1"/>
  <c r="PP64" i="1"/>
  <c r="PP62" i="1"/>
  <c r="PP60" i="1"/>
  <c r="PP58" i="1"/>
  <c r="PP56" i="1"/>
  <c r="PP54" i="1"/>
  <c r="PP52" i="1"/>
  <c r="PP50" i="1"/>
  <c r="PP48" i="1"/>
  <c r="PP46" i="1"/>
  <c r="PP44" i="1"/>
  <c r="PP42" i="1"/>
  <c r="PP40" i="1"/>
  <c r="PP38" i="1"/>
  <c r="PP36" i="1"/>
  <c r="PP34" i="1"/>
  <c r="PP32" i="1"/>
  <c r="PP30" i="1"/>
  <c r="PP28" i="1"/>
  <c r="PP26" i="1"/>
  <c r="PP24" i="1"/>
  <c r="PP22" i="1"/>
  <c r="PP20" i="1"/>
  <c r="PP18" i="1"/>
  <c r="PP16" i="1"/>
  <c r="PP14" i="1"/>
  <c r="PP12" i="1"/>
  <c r="QI9" i="1"/>
  <c r="PP21" i="1"/>
  <c r="PP17" i="1"/>
  <c r="PP13" i="1"/>
  <c r="PP200" i="1"/>
  <c r="PP195" i="1"/>
  <c r="PP193" i="1"/>
  <c r="PP191" i="1"/>
  <c r="PP189" i="1"/>
  <c r="PP187" i="1"/>
  <c r="PP185" i="1"/>
  <c r="PP183" i="1"/>
  <c r="PP181" i="1"/>
  <c r="PP179" i="1"/>
  <c r="PP177" i="1"/>
  <c r="PP175" i="1"/>
  <c r="PP173" i="1"/>
  <c r="PP171" i="1"/>
  <c r="PP169" i="1"/>
  <c r="PP167" i="1"/>
  <c r="PP165" i="1"/>
  <c r="PP163" i="1"/>
  <c r="PP161" i="1"/>
  <c r="PP159" i="1"/>
  <c r="PP157" i="1"/>
  <c r="PP155" i="1"/>
  <c r="PP153" i="1"/>
  <c r="PP151" i="1"/>
  <c r="PP149" i="1"/>
  <c r="PP147" i="1"/>
  <c r="PP145" i="1"/>
  <c r="PP143" i="1"/>
  <c r="PP141" i="1"/>
  <c r="PP139" i="1"/>
  <c r="PP137" i="1"/>
  <c r="PP135" i="1"/>
  <c r="PP133" i="1"/>
  <c r="PP131" i="1"/>
  <c r="PP129" i="1"/>
  <c r="PP127" i="1"/>
  <c r="PP125" i="1"/>
  <c r="PP123" i="1"/>
  <c r="PP121" i="1"/>
  <c r="PP119" i="1"/>
  <c r="PP117" i="1"/>
  <c r="PP115" i="1"/>
  <c r="PP113" i="1"/>
  <c r="PP111" i="1"/>
  <c r="PP109" i="1"/>
  <c r="PP107" i="1"/>
  <c r="PP105" i="1"/>
  <c r="PP103" i="1"/>
  <c r="PP101" i="1"/>
  <c r="PP99" i="1"/>
  <c r="PP97" i="1"/>
  <c r="PP95" i="1"/>
  <c r="PP93" i="1"/>
  <c r="PP91" i="1"/>
  <c r="PP89" i="1"/>
  <c r="PP87" i="1"/>
  <c r="PP85" i="1"/>
  <c r="PP83" i="1"/>
  <c r="PP81" i="1"/>
  <c r="PP79" i="1"/>
  <c r="PP77" i="1"/>
  <c r="PP75" i="1"/>
  <c r="PP73" i="1"/>
  <c r="PP71" i="1"/>
  <c r="PP69" i="1"/>
  <c r="PP67" i="1"/>
  <c r="PP65" i="1"/>
  <c r="PP63" i="1"/>
  <c r="PP61" i="1"/>
  <c r="PP59" i="1"/>
  <c r="PP57" i="1"/>
  <c r="PP55" i="1"/>
  <c r="PP53" i="1"/>
  <c r="PP51" i="1"/>
  <c r="PP49" i="1"/>
  <c r="PP47" i="1"/>
  <c r="PP45" i="1"/>
  <c r="PP43" i="1"/>
  <c r="PP41" i="1"/>
  <c r="PP39" i="1"/>
  <c r="PP37" i="1"/>
  <c r="PP35" i="1"/>
  <c r="PP33" i="1"/>
  <c r="PP31" i="1"/>
  <c r="PP29" i="1"/>
  <c r="PP27" i="1"/>
  <c r="PP25" i="1"/>
  <c r="PP23" i="1"/>
  <c r="PP19" i="1"/>
  <c r="PP15" i="1"/>
  <c r="PP11" i="1"/>
  <c r="OF10" i="1"/>
  <c r="OE10" i="1"/>
  <c r="OD10" i="1"/>
  <c r="OC10" i="1"/>
  <c r="OB10" i="1"/>
  <c r="OA10" i="1"/>
  <c r="NZ10" i="1"/>
  <c r="NY10" i="1"/>
  <c r="NY11" i="1" s="1"/>
  <c r="NX9" i="1"/>
  <c r="AJ10" i="1"/>
  <c r="AK10" i="1"/>
  <c r="AL10" i="1"/>
  <c r="AM10" i="1"/>
  <c r="AN10" i="1"/>
  <c r="AO10" i="1"/>
  <c r="AP10" i="1"/>
  <c r="AQ10" i="1"/>
  <c r="AR10" i="1"/>
  <c r="AS10" i="1"/>
  <c r="AT10" i="1"/>
  <c r="AU10" i="1"/>
  <c r="AV10" i="1"/>
  <c r="AW10" i="1"/>
  <c r="AX10" i="1"/>
  <c r="AY10" i="1"/>
  <c r="AZ10" i="1"/>
  <c r="BA10" i="1"/>
  <c r="BB10" i="1"/>
  <c r="BC10" i="1"/>
  <c r="BD10" i="1"/>
  <c r="BE10" i="1"/>
  <c r="BF10" i="1"/>
  <c r="BG10" i="1"/>
  <c r="BH10" i="1"/>
  <c r="BI10" i="1"/>
  <c r="BJ10" i="1"/>
  <c r="BK10" i="1"/>
  <c r="BL10" i="1"/>
  <c r="BM10" i="1"/>
  <c r="BN10" i="1"/>
  <c r="BO10" i="1"/>
  <c r="BP10" i="1"/>
  <c r="BQ10" i="1"/>
  <c r="BR10" i="1"/>
  <c r="BS10" i="1"/>
  <c r="BT10" i="1"/>
  <c r="BU10" i="1"/>
  <c r="BV10" i="1"/>
  <c r="BW10" i="1"/>
  <c r="BX10" i="1"/>
  <c r="BY10" i="1"/>
  <c r="BZ10" i="1"/>
  <c r="CA10" i="1"/>
  <c r="CB10" i="1"/>
  <c r="CC10" i="1"/>
  <c r="CD10" i="1"/>
  <c r="CE10" i="1"/>
  <c r="CF10" i="1"/>
  <c r="CG10" i="1"/>
  <c r="CH10" i="1"/>
  <c r="CI10" i="1"/>
  <c r="CJ10" i="1"/>
  <c r="CK10" i="1"/>
  <c r="CL10" i="1"/>
  <c r="CM10" i="1"/>
  <c r="CN10" i="1"/>
  <c r="CO10" i="1"/>
  <c r="CP10" i="1"/>
  <c r="CQ10" i="1"/>
  <c r="CR10" i="1"/>
  <c r="CS10" i="1"/>
  <c r="CT10" i="1"/>
  <c r="CU10" i="1"/>
  <c r="CV10" i="1"/>
  <c r="CW10" i="1"/>
  <c r="CX10" i="1"/>
  <c r="CY10" i="1"/>
  <c r="CZ10" i="1"/>
  <c r="DA10" i="1"/>
  <c r="DB10" i="1"/>
  <c r="DC10" i="1"/>
  <c r="DD10" i="1"/>
  <c r="DE10" i="1"/>
  <c r="DF10" i="1"/>
  <c r="DG10" i="1"/>
  <c r="DH10" i="1"/>
  <c r="DI10" i="1"/>
  <c r="DJ10" i="1"/>
  <c r="DK10" i="1"/>
  <c r="DL10" i="1"/>
  <c r="DM10" i="1"/>
  <c r="DN10" i="1"/>
  <c r="DO10" i="1"/>
  <c r="DP10" i="1"/>
  <c r="DQ10" i="1"/>
  <c r="DR10" i="1"/>
  <c r="DS10" i="1"/>
  <c r="DT10" i="1"/>
  <c r="DU10" i="1"/>
  <c r="DV10" i="1"/>
  <c r="DW10" i="1"/>
  <c r="DX10" i="1"/>
  <c r="DY10" i="1"/>
  <c r="DZ10" i="1"/>
  <c r="EA10" i="1"/>
  <c r="EB10" i="1"/>
  <c r="EC10" i="1"/>
  <c r="ED10" i="1"/>
  <c r="EE10" i="1"/>
  <c r="EF10" i="1"/>
  <c r="EG10" i="1"/>
  <c r="EH10" i="1"/>
  <c r="EI10" i="1"/>
  <c r="EJ10" i="1"/>
  <c r="EK10" i="1"/>
  <c r="EL10" i="1"/>
  <c r="EM10" i="1"/>
  <c r="EN10" i="1"/>
  <c r="EO10" i="1"/>
  <c r="EP10" i="1"/>
  <c r="EQ10" i="1"/>
  <c r="ER10" i="1"/>
  <c r="ES10" i="1"/>
  <c r="ET10" i="1"/>
  <c r="EU10" i="1"/>
  <c r="EV10" i="1"/>
  <c r="EW10" i="1"/>
  <c r="EX10" i="1"/>
  <c r="EY10" i="1"/>
  <c r="EZ10" i="1"/>
  <c r="FA10" i="1"/>
  <c r="FB10" i="1"/>
  <c r="FC10" i="1"/>
  <c r="FD10" i="1"/>
  <c r="FE10" i="1"/>
  <c r="FF10" i="1"/>
  <c r="FG10" i="1"/>
  <c r="FH10" i="1"/>
  <c r="FI10" i="1"/>
  <c r="FJ10" i="1"/>
  <c r="FK10" i="1"/>
  <c r="FL10" i="1"/>
  <c r="FM10" i="1"/>
  <c r="FN10" i="1"/>
  <c r="FO10" i="1"/>
  <c r="FP10" i="1"/>
  <c r="FQ10" i="1"/>
  <c r="FR10" i="1"/>
  <c r="FS10" i="1"/>
  <c r="FT10" i="1"/>
  <c r="FU10" i="1"/>
  <c r="FV10" i="1"/>
  <c r="FW10" i="1"/>
  <c r="FX10" i="1"/>
  <c r="FY10" i="1"/>
  <c r="FZ10" i="1"/>
  <c r="GA10" i="1"/>
  <c r="GB10" i="1"/>
  <c r="GC10" i="1"/>
  <c r="GD10" i="1"/>
  <c r="GE10" i="1"/>
  <c r="GF10" i="1"/>
  <c r="GG10" i="1"/>
  <c r="GH10" i="1"/>
  <c r="GI10" i="1"/>
  <c r="GJ10" i="1"/>
  <c r="GK10" i="1"/>
  <c r="GL10" i="1"/>
  <c r="GM10" i="1"/>
  <c r="GN10" i="1"/>
  <c r="GO10" i="1"/>
  <c r="GP10" i="1"/>
  <c r="GQ10" i="1"/>
  <c r="GR10" i="1"/>
  <c r="GS10" i="1"/>
  <c r="GT10" i="1"/>
  <c r="GU10" i="1"/>
  <c r="GV10" i="1"/>
  <c r="GW10" i="1"/>
  <c r="GX10" i="1"/>
  <c r="GY10" i="1"/>
  <c r="GZ10" i="1"/>
  <c r="HA10" i="1"/>
  <c r="HB10" i="1"/>
  <c r="HC10" i="1"/>
  <c r="HD10" i="1"/>
  <c r="HE10" i="1"/>
  <c r="HF10" i="1"/>
  <c r="HG10" i="1"/>
  <c r="HH10" i="1"/>
  <c r="HI10" i="1"/>
  <c r="HJ10" i="1"/>
  <c r="HK10" i="1"/>
  <c r="HL10" i="1"/>
  <c r="HM10" i="1"/>
  <c r="HN10" i="1"/>
  <c r="HO10" i="1"/>
  <c r="HP10" i="1"/>
  <c r="HQ10" i="1"/>
  <c r="HR10" i="1"/>
  <c r="HS10" i="1"/>
  <c r="HT10" i="1"/>
  <c r="HU10" i="1"/>
  <c r="HV10" i="1"/>
  <c r="HW10" i="1"/>
  <c r="HX10" i="1"/>
  <c r="HY10" i="1"/>
  <c r="HZ10" i="1"/>
  <c r="IA10" i="1"/>
  <c r="IB10" i="1"/>
  <c r="IC10" i="1"/>
  <c r="ID10" i="1"/>
  <c r="IE10" i="1"/>
  <c r="IF10" i="1"/>
  <c r="IG10" i="1"/>
  <c r="IH10" i="1"/>
  <c r="II10" i="1"/>
  <c r="IJ10" i="1"/>
  <c r="IK10" i="1"/>
  <c r="IL10" i="1"/>
  <c r="IM10" i="1"/>
  <c r="IN10" i="1"/>
  <c r="IO10" i="1"/>
  <c r="IP10" i="1"/>
  <c r="IQ10" i="1"/>
  <c r="IR10" i="1"/>
  <c r="IS10" i="1"/>
  <c r="IT10" i="1"/>
  <c r="IU10" i="1"/>
  <c r="IV10" i="1"/>
  <c r="IW10" i="1"/>
  <c r="IX10" i="1"/>
  <c r="IY10" i="1"/>
  <c r="IZ10" i="1"/>
  <c r="JA10" i="1"/>
  <c r="JB10" i="1"/>
  <c r="JC10" i="1"/>
  <c r="JD10" i="1"/>
  <c r="JE10" i="1"/>
  <c r="JF10" i="1"/>
  <c r="JG10" i="1"/>
  <c r="JH10" i="1"/>
  <c r="JI10" i="1"/>
  <c r="JJ10" i="1"/>
  <c r="JK10" i="1"/>
  <c r="JL10" i="1"/>
  <c r="JM10" i="1"/>
  <c r="JN10" i="1"/>
  <c r="JO10" i="1"/>
  <c r="JP10" i="1"/>
  <c r="JQ10" i="1"/>
  <c r="JR10" i="1"/>
  <c r="JS10" i="1"/>
  <c r="JT10" i="1"/>
  <c r="JU10" i="1"/>
  <c r="JV10" i="1"/>
  <c r="JW10" i="1"/>
  <c r="JX10" i="1"/>
  <c r="JY10" i="1"/>
  <c r="JZ10" i="1"/>
  <c r="KA10" i="1"/>
  <c r="KB10" i="1"/>
  <c r="KC10" i="1"/>
  <c r="KD10" i="1"/>
  <c r="KE10" i="1"/>
  <c r="KF10" i="1"/>
  <c r="KG10" i="1"/>
  <c r="KH10" i="1"/>
  <c r="KI10" i="1"/>
  <c r="KJ10" i="1"/>
  <c r="KK10" i="1"/>
  <c r="KL10" i="1"/>
  <c r="KM10" i="1"/>
  <c r="KN10" i="1"/>
  <c r="KO10" i="1"/>
  <c r="KP10" i="1"/>
  <c r="KQ10" i="1"/>
  <c r="KR10" i="1"/>
  <c r="KS10" i="1"/>
  <c r="KT10" i="1"/>
  <c r="KU10" i="1"/>
  <c r="KV10" i="1"/>
  <c r="KW10" i="1"/>
  <c r="KX10" i="1"/>
  <c r="KY10" i="1"/>
  <c r="KZ10" i="1"/>
  <c r="LA10" i="1"/>
  <c r="LB10" i="1"/>
  <c r="LC10" i="1"/>
  <c r="LD10" i="1"/>
  <c r="LE10" i="1"/>
  <c r="LF10" i="1"/>
  <c r="LG10" i="1"/>
  <c r="LH10" i="1"/>
  <c r="LI10" i="1"/>
  <c r="LJ10" i="1"/>
  <c r="LK10" i="1"/>
  <c r="LL10" i="1"/>
  <c r="LM10" i="1"/>
  <c r="LN10" i="1"/>
  <c r="LO10" i="1"/>
  <c r="LP10" i="1"/>
  <c r="LQ10" i="1"/>
  <c r="LR10" i="1"/>
  <c r="LS10" i="1"/>
  <c r="LT10" i="1"/>
  <c r="LU10" i="1"/>
  <c r="LV10" i="1"/>
  <c r="LW10" i="1"/>
  <c r="LX10" i="1"/>
  <c r="LY10" i="1"/>
  <c r="LZ10" i="1"/>
  <c r="MA10" i="1"/>
  <c r="MB10" i="1"/>
  <c r="MC10" i="1"/>
  <c r="MD10" i="1"/>
  <c r="ME10" i="1"/>
  <c r="MF10" i="1"/>
  <c r="MG10" i="1"/>
  <c r="MH10" i="1"/>
  <c r="MI10" i="1"/>
  <c r="MJ10" i="1"/>
  <c r="MK10" i="1"/>
  <c r="ML10" i="1"/>
  <c r="MM10" i="1"/>
  <c r="MN10" i="1"/>
  <c r="MO10" i="1"/>
  <c r="MP10" i="1"/>
  <c r="MQ10" i="1"/>
  <c r="MR10" i="1"/>
  <c r="MS10" i="1"/>
  <c r="MT10" i="1"/>
  <c r="MU10" i="1"/>
  <c r="MV10" i="1"/>
  <c r="MW10" i="1"/>
  <c r="MX10" i="1"/>
  <c r="MY10" i="1"/>
  <c r="MZ10" i="1"/>
  <c r="NA10" i="1"/>
  <c r="NB10" i="1"/>
  <c r="NC10" i="1"/>
  <c r="ND10" i="1"/>
  <c r="NE10" i="1"/>
  <c r="NF10" i="1"/>
  <c r="NG10" i="1"/>
  <c r="NH10" i="1"/>
  <c r="NI10" i="1"/>
  <c r="NJ10" i="1"/>
  <c r="NK10" i="1"/>
  <c r="NL10" i="1"/>
  <c r="NM10" i="1"/>
  <c r="NN10" i="1"/>
  <c r="NO10" i="1"/>
  <c r="NP10" i="1"/>
  <c r="NQ10" i="1"/>
  <c r="NR10" i="1"/>
  <c r="NS10" i="1"/>
  <c r="NT10" i="1"/>
  <c r="NU10" i="1"/>
  <c r="NV10" i="1"/>
  <c r="NW10" i="1"/>
  <c r="AI10" i="1"/>
  <c r="AH10" i="1"/>
  <c r="AG10" i="1"/>
  <c r="AF10" i="1"/>
  <c r="AE10" i="1"/>
  <c r="AD10" i="1"/>
  <c r="AC10" i="1"/>
  <c r="AB10" i="1"/>
  <c r="AA10" i="1"/>
  <c r="Z10" i="1"/>
  <c r="Y10" i="1"/>
  <c r="X10" i="1"/>
  <c r="W10" i="1"/>
  <c r="PV11" i="1" a="1"/>
  <c r="PW11" i="1" a="1"/>
  <c r="PR38" i="1" a="1"/>
  <c r="PU30" i="1" a="1"/>
  <c r="PQ17" i="1" a="1"/>
  <c r="PU41" i="1" a="1"/>
  <c r="PS33" i="1" a="1"/>
  <c r="PS44" i="1" a="1"/>
  <c r="PU36" i="1" a="1"/>
  <c r="PQ36" i="1" a="1"/>
  <c r="PR28" i="1" a="1"/>
  <c r="PR39" i="1" a="1"/>
  <c r="PT31" i="1" a="1"/>
  <c r="PT42" i="1" a="1"/>
  <c r="PS42" i="1" a="1"/>
  <c r="PT34" i="1" a="1"/>
  <c r="PT45" i="1" a="1"/>
  <c r="PU37" i="1" a="1"/>
  <c r="PQ37" i="1" a="1"/>
  <c r="PR19" i="1" a="1"/>
  <c r="PS40" i="1" a="1"/>
  <c r="PT32" i="1" a="1"/>
  <c r="PR43" i="1" a="1"/>
  <c r="PS35" i="1" a="1"/>
  <c r="PQ27" i="1" a="1"/>
  <c r="PQ15" i="1" a="1"/>
  <c r="PS38" i="1" a="1"/>
  <c r="PR30" i="1" a="1"/>
  <c r="PR17" i="1" a="1"/>
  <c r="PR41" i="1" a="1"/>
  <c r="PT33" i="1" a="1"/>
  <c r="PQ44" i="1" a="1"/>
  <c r="PR36" i="1" a="1"/>
  <c r="PT28" i="1" a="1"/>
  <c r="PS28" i="1" a="1"/>
  <c r="PS39" i="1" a="1"/>
  <c r="PU31" i="1" a="1"/>
  <c r="PQ42" i="1" a="1"/>
  <c r="PU34" i="1" a="1"/>
  <c r="PQ34" i="1" a="1"/>
  <c r="PQ45" i="1" a="1"/>
  <c r="PR37" i="1" a="1"/>
  <c r="PQ29" i="1" a="1"/>
  <c r="PQ40" i="1" a="1"/>
  <c r="PT40" i="1" a="1"/>
  <c r="PT43" i="1" a="1"/>
  <c r="PS43" i="1" a="1"/>
  <c r="PT35" i="1" a="1"/>
  <c r="PT27" i="1" a="1"/>
  <c r="PR15" i="1" a="1"/>
  <c r="PQ38" i="1" a="1"/>
  <c r="PT38" i="1" a="1"/>
  <c r="PS30" i="1" a="1"/>
  <c r="PT41" i="1" a="1"/>
  <c r="PS41" i="1" a="1"/>
  <c r="PU33" i="1" a="1"/>
  <c r="PU44" i="1" a="1"/>
  <c r="PS36" i="1" a="1"/>
  <c r="PQ28" i="1" a="1"/>
  <c r="PQ39" i="1" a="1"/>
  <c r="PT39" i="1" a="1"/>
  <c r="PR31" i="1" a="1"/>
  <c r="PU42" i="1" a="1"/>
  <c r="PR34" i="1" a="1"/>
  <c r="PQ26" i="1" a="1"/>
  <c r="PU45" i="1" a="1"/>
  <c r="PS37" i="1" a="1"/>
  <c r="PR29" i="1" a="1"/>
  <c r="PU40" i="1" a="1"/>
  <c r="PR32" i="1" a="1"/>
  <c r="PQ43" i="1" a="1"/>
  <c r="PU35" i="1" a="1"/>
  <c r="PQ35" i="1" a="1"/>
  <c r="PU27" i="1" a="1"/>
  <c r="PU38" i="1" a="1"/>
  <c r="PQ30" i="1" a="1"/>
  <c r="PT30" i="1" a="1"/>
  <c r="PQ41" i="1" a="1"/>
  <c r="PR33" i="1" a="1"/>
  <c r="PT44" i="1" a="1"/>
  <c r="PR44" i="1" a="1"/>
  <c r="PT36" i="1" a="1"/>
  <c r="PU28" i="1" a="1"/>
  <c r="PU39" i="1" a="1"/>
  <c r="PQ31" i="1" a="1"/>
  <c r="PS31" i="1" a="1"/>
  <c r="PR42" i="1" a="1"/>
  <c r="PS34" i="1" a="1"/>
  <c r="PU26" i="1" a="1"/>
  <c r="PS45" i="1" a="1"/>
  <c r="PR45" i="1" a="1"/>
  <c r="PT37" i="1" a="1"/>
  <c r="PQ19" i="1" a="1"/>
  <c r="PR40" i="1" a="1"/>
  <c r="PS32" i="1" a="1"/>
  <c r="PU43" i="1" a="1"/>
  <c r="PR35" i="1" a="1"/>
  <c r="PS27" i="1" a="1"/>
  <c r="PR27" i="1" a="1"/>
  <c r="PU14" i="1" a="1"/>
  <c r="PV16" i="1" a="1"/>
  <c r="PV18" i="1" a="1"/>
  <c r="PQ13" i="1" a="1"/>
  <c r="PU19" i="1" a="1"/>
  <c r="PT20" i="1" a="1"/>
  <c r="PR25" i="1" a="1"/>
  <c r="PW15" i="1" a="1"/>
  <c r="PT17" i="1" a="1"/>
  <c r="PT16" i="1" a="1"/>
  <c r="PU21" i="1" a="1"/>
  <c r="PV19" i="1" a="1"/>
  <c r="PS24" i="1" a="1"/>
  <c r="PQ14" i="1" a="1"/>
  <c r="PS18" i="1" a="1"/>
  <c r="PW18" i="1" a="1"/>
  <c r="PS11" i="1" a="1"/>
  <c r="PS16" i="1" a="1"/>
  <c r="PS15" i="1" a="1"/>
  <c r="PV26" i="1" a="1"/>
  <c r="PU16" i="1" a="1"/>
  <c r="PT22" i="1" a="1"/>
  <c r="PU12" i="1" a="1"/>
  <c r="PR21" i="1" a="1"/>
  <c r="PT23" i="1" a="1"/>
  <c r="PT19" i="1" a="1"/>
  <c r="PU24" i="1" a="1"/>
  <c r="PU18" i="1" a="1"/>
  <c r="PT12" i="1" a="1"/>
  <c r="PW19" i="1" a="1"/>
  <c r="PW16" i="1" a="1"/>
  <c r="PT18" i="1" a="1"/>
  <c r="PQ11" i="1" a="1"/>
  <c r="PT15" i="1" a="1"/>
  <c r="PR12" i="1" a="1"/>
  <c r="PU15" i="1" a="1"/>
  <c r="PR11" i="1" a="1"/>
  <c r="PU11" i="1" a="1"/>
  <c r="PT11" i="1" a="1"/>
  <c r="PS14" i="1" a="1"/>
  <c r="PV15" i="1" a="1"/>
  <c r="PS19" i="1" a="1"/>
  <c r="PT26" i="1" a="1"/>
  <c r="PV26" i="1" l="1"/>
  <c r="PC260" i="1"/>
  <c r="PC256" i="1"/>
  <c r="PC252" i="1"/>
  <c r="PC248" i="1"/>
  <c r="PC244" i="1"/>
  <c r="PC240" i="1"/>
  <c r="PC236" i="1"/>
  <c r="PC232" i="1"/>
  <c r="PB232" i="1" s="1"/>
  <c r="PC228" i="1"/>
  <c r="PC224" i="1"/>
  <c r="PC220" i="1"/>
  <c r="PC216" i="1"/>
  <c r="PC212" i="1"/>
  <c r="PC208" i="1"/>
  <c r="PC204" i="1"/>
  <c r="PC200" i="1"/>
  <c r="PB200" i="1" s="1"/>
  <c r="PC196" i="1"/>
  <c r="PC192" i="1"/>
  <c r="PC188" i="1"/>
  <c r="PC184" i="1"/>
  <c r="PC180" i="1"/>
  <c r="PC176" i="1"/>
  <c r="PC172" i="1"/>
  <c r="PC168" i="1"/>
  <c r="PB168" i="1" s="1"/>
  <c r="PC164" i="1"/>
  <c r="PC160" i="1"/>
  <c r="PC156" i="1"/>
  <c r="PC152" i="1"/>
  <c r="PC148" i="1"/>
  <c r="PC144" i="1"/>
  <c r="PC140" i="1"/>
  <c r="PC136" i="1"/>
  <c r="PB136" i="1" s="1"/>
  <c r="PC132" i="1"/>
  <c r="PC128" i="1"/>
  <c r="PC124" i="1"/>
  <c r="PC120" i="1"/>
  <c r="PC112" i="1"/>
  <c r="PC108" i="1"/>
  <c r="PC104" i="1"/>
  <c r="PC96" i="1"/>
  <c r="PB96" i="1" s="1"/>
  <c r="PC88" i="1"/>
  <c r="PC80" i="1"/>
  <c r="PC72" i="1"/>
  <c r="PC60" i="1"/>
  <c r="PC52" i="1"/>
  <c r="PC44" i="1"/>
  <c r="PC32" i="1"/>
  <c r="PC24" i="1"/>
  <c r="PC12" i="1"/>
  <c r="PC259" i="1"/>
  <c r="PC255" i="1"/>
  <c r="PC251" i="1"/>
  <c r="PC247" i="1"/>
  <c r="PC243" i="1"/>
  <c r="PC239" i="1"/>
  <c r="PC235" i="1"/>
  <c r="PB235" i="1" s="1"/>
  <c r="PC231" i="1"/>
  <c r="PC227" i="1"/>
  <c r="PC223" i="1"/>
  <c r="PC219" i="1"/>
  <c r="PC215" i="1"/>
  <c r="PC211" i="1"/>
  <c r="PC207" i="1"/>
  <c r="PC203" i="1"/>
  <c r="PB203" i="1" s="1"/>
  <c r="PC199" i="1"/>
  <c r="PC195" i="1"/>
  <c r="PC191" i="1"/>
  <c r="PC187" i="1"/>
  <c r="PC183" i="1"/>
  <c r="PC179" i="1"/>
  <c r="PC175" i="1"/>
  <c r="PC171" i="1"/>
  <c r="PB171" i="1" s="1"/>
  <c r="PC167" i="1"/>
  <c r="PC163" i="1"/>
  <c r="PC159" i="1"/>
  <c r="PC155" i="1"/>
  <c r="PC151" i="1"/>
  <c r="PC147" i="1"/>
  <c r="PC143" i="1"/>
  <c r="PC139" i="1"/>
  <c r="PB139" i="1" s="1"/>
  <c r="PC135" i="1"/>
  <c r="PC131" i="1"/>
  <c r="PC127" i="1"/>
  <c r="PC123" i="1"/>
  <c r="PC119" i="1"/>
  <c r="PC115" i="1"/>
  <c r="PC111" i="1"/>
  <c r="PC107" i="1"/>
  <c r="PB107" i="1" s="1"/>
  <c r="PC103" i="1"/>
  <c r="PC99" i="1"/>
  <c r="PC95" i="1"/>
  <c r="PC91" i="1"/>
  <c r="PC87" i="1"/>
  <c r="PC83" i="1"/>
  <c r="PC79" i="1"/>
  <c r="PC75" i="1"/>
  <c r="PB75" i="1" s="1"/>
  <c r="PC71" i="1"/>
  <c r="PC67" i="1"/>
  <c r="PC63" i="1"/>
  <c r="PC59" i="1"/>
  <c r="PC55" i="1"/>
  <c r="PC51" i="1"/>
  <c r="PC47" i="1"/>
  <c r="PC43" i="1"/>
  <c r="PB43" i="1" s="1"/>
  <c r="PC39" i="1"/>
  <c r="PC35" i="1"/>
  <c r="PB35" i="1" s="1"/>
  <c r="PC31" i="1"/>
  <c r="PC27" i="1"/>
  <c r="PC23" i="1"/>
  <c r="PC19" i="1"/>
  <c r="PC15" i="1"/>
  <c r="PC11" i="1"/>
  <c r="PB11" i="1" s="1"/>
  <c r="PC118" i="1"/>
  <c r="PC106" i="1"/>
  <c r="PC98" i="1"/>
  <c r="PC90" i="1"/>
  <c r="PC82" i="1"/>
  <c r="PC74" i="1"/>
  <c r="PC66" i="1"/>
  <c r="PC58" i="1"/>
  <c r="PB58" i="1" s="1"/>
  <c r="PC50" i="1"/>
  <c r="PC42" i="1"/>
  <c r="PB42" i="1" s="1"/>
  <c r="PC38" i="1"/>
  <c r="PC30" i="1"/>
  <c r="PC22" i="1"/>
  <c r="PC18" i="1"/>
  <c r="PC258" i="1"/>
  <c r="PC254" i="1"/>
  <c r="PB254" i="1" s="1"/>
  <c r="PC250" i="1"/>
  <c r="PC246" i="1"/>
  <c r="PC242" i="1"/>
  <c r="PC238" i="1"/>
  <c r="PC234" i="1"/>
  <c r="PC230" i="1"/>
  <c r="PC226" i="1"/>
  <c r="PC222" i="1"/>
  <c r="PB222" i="1" s="1"/>
  <c r="PC218" i="1"/>
  <c r="PC214" i="1"/>
  <c r="PC210" i="1"/>
  <c r="PC206" i="1"/>
  <c r="PC202" i="1"/>
  <c r="PC198" i="1"/>
  <c r="PC194" i="1"/>
  <c r="PC190" i="1"/>
  <c r="PB190" i="1" s="1"/>
  <c r="PC186" i="1"/>
  <c r="PC182" i="1"/>
  <c r="PC178" i="1"/>
  <c r="PC174" i="1"/>
  <c r="PC170" i="1"/>
  <c r="PC166" i="1"/>
  <c r="PC162" i="1"/>
  <c r="PC158" i="1"/>
  <c r="PB158" i="1" s="1"/>
  <c r="PC154" i="1"/>
  <c r="PC150" i="1"/>
  <c r="PC146" i="1"/>
  <c r="PC142" i="1"/>
  <c r="PC138" i="1"/>
  <c r="PC134" i="1"/>
  <c r="PC130" i="1"/>
  <c r="PC126" i="1"/>
  <c r="PB126" i="1" s="1"/>
  <c r="PC122" i="1"/>
  <c r="PC114" i="1"/>
  <c r="PC110" i="1"/>
  <c r="PC102" i="1"/>
  <c r="PC94" i="1"/>
  <c r="PC86" i="1"/>
  <c r="PC78" i="1"/>
  <c r="PC70" i="1"/>
  <c r="PB70" i="1" s="1"/>
  <c r="PC62" i="1"/>
  <c r="PC54" i="1"/>
  <c r="PC46" i="1"/>
  <c r="PC34" i="1"/>
  <c r="PC26" i="1"/>
  <c r="PJ26" i="1" s="1"/>
  <c r="PC14" i="1"/>
  <c r="PC257" i="1"/>
  <c r="PC253" i="1"/>
  <c r="PB253" i="1" s="1"/>
  <c r="PC249" i="1"/>
  <c r="PC245" i="1"/>
  <c r="PC241" i="1"/>
  <c r="PC237" i="1"/>
  <c r="PC233" i="1"/>
  <c r="PC229" i="1"/>
  <c r="PC225" i="1"/>
  <c r="PC221" i="1"/>
  <c r="PB221" i="1" s="1"/>
  <c r="PC217" i="1"/>
  <c r="PC213" i="1"/>
  <c r="PC209" i="1"/>
  <c r="PC205" i="1"/>
  <c r="PC201" i="1"/>
  <c r="PC197" i="1"/>
  <c r="PC193" i="1"/>
  <c r="PC189" i="1"/>
  <c r="PB189" i="1" s="1"/>
  <c r="PC185" i="1"/>
  <c r="PC181" i="1"/>
  <c r="PC177" i="1"/>
  <c r="PC173" i="1"/>
  <c r="PC169" i="1"/>
  <c r="PC165" i="1"/>
  <c r="PC161" i="1"/>
  <c r="PC157" i="1"/>
  <c r="PB157" i="1" s="1"/>
  <c r="PC153" i="1"/>
  <c r="PC149" i="1"/>
  <c r="PC145" i="1"/>
  <c r="PC141" i="1"/>
  <c r="PC137" i="1"/>
  <c r="PC133" i="1"/>
  <c r="PC129" i="1"/>
  <c r="PC125" i="1"/>
  <c r="PB125" i="1" s="1"/>
  <c r="PC121" i="1"/>
  <c r="PC117" i="1"/>
  <c r="PC113" i="1"/>
  <c r="PC109" i="1"/>
  <c r="PC105" i="1"/>
  <c r="PC101" i="1"/>
  <c r="PC97" i="1"/>
  <c r="PC93" i="1"/>
  <c r="PB93" i="1" s="1"/>
  <c r="PC89" i="1"/>
  <c r="PC85" i="1"/>
  <c r="PC81" i="1"/>
  <c r="PC77" i="1"/>
  <c r="PC73" i="1"/>
  <c r="PC69" i="1"/>
  <c r="PC65" i="1"/>
  <c r="PC61" i="1"/>
  <c r="PB61" i="1" s="1"/>
  <c r="PC57" i="1"/>
  <c r="PC53" i="1"/>
  <c r="PC49" i="1"/>
  <c r="PC45" i="1"/>
  <c r="PC41" i="1"/>
  <c r="PC37" i="1"/>
  <c r="PC33" i="1"/>
  <c r="PC29" i="1"/>
  <c r="PC25" i="1"/>
  <c r="PC21" i="1"/>
  <c r="PC17" i="1"/>
  <c r="PC13" i="1"/>
  <c r="PC116" i="1"/>
  <c r="PC100" i="1"/>
  <c r="PC92" i="1"/>
  <c r="PC84" i="1"/>
  <c r="PC76" i="1"/>
  <c r="PC68" i="1"/>
  <c r="PC64" i="1"/>
  <c r="PC56" i="1"/>
  <c r="PC48" i="1"/>
  <c r="PC40" i="1"/>
  <c r="PB40" i="1" s="1"/>
  <c r="PC36" i="1"/>
  <c r="PB36" i="1" s="1"/>
  <c r="PC28" i="1"/>
  <c r="PB28" i="1" s="1"/>
  <c r="PC20" i="1"/>
  <c r="PC16" i="1"/>
  <c r="PW11" i="1"/>
  <c r="PV11" i="1"/>
  <c r="PB39" i="1"/>
  <c r="PB17" i="1"/>
  <c r="PB38" i="1"/>
  <c r="PN260" i="1"/>
  <c r="PN256" i="1"/>
  <c r="PN252" i="1"/>
  <c r="PN248" i="1"/>
  <c r="PN259" i="1"/>
  <c r="PN255" i="1"/>
  <c r="PN251" i="1"/>
  <c r="PN247" i="1"/>
  <c r="PX247" i="1" s="1"/>
  <c r="PN258" i="1"/>
  <c r="PN254" i="1"/>
  <c r="PN250" i="1"/>
  <c r="PN246" i="1"/>
  <c r="PN257" i="1"/>
  <c r="PN253" i="1"/>
  <c r="PN249" i="1"/>
  <c r="PN245" i="1"/>
  <c r="PX245" i="1" s="1"/>
  <c r="PN244" i="1"/>
  <c r="PN240" i="1"/>
  <c r="PN236" i="1"/>
  <c r="PN232" i="1"/>
  <c r="PN228" i="1"/>
  <c r="PN224" i="1"/>
  <c r="PN220" i="1"/>
  <c r="PN216" i="1"/>
  <c r="PN212" i="1"/>
  <c r="PN208" i="1"/>
  <c r="PN204" i="1"/>
  <c r="PN200" i="1"/>
  <c r="PN196" i="1"/>
  <c r="PN192" i="1"/>
  <c r="PN188" i="1"/>
  <c r="PN184" i="1"/>
  <c r="PX184" i="1" s="1"/>
  <c r="PN180" i="1"/>
  <c r="PN176" i="1"/>
  <c r="PN172" i="1"/>
  <c r="PN168" i="1"/>
  <c r="PN164" i="1"/>
  <c r="PN160" i="1"/>
  <c r="PN156" i="1"/>
  <c r="PN152" i="1"/>
  <c r="PX152" i="1" s="1"/>
  <c r="PN148" i="1"/>
  <c r="PN144" i="1"/>
  <c r="PN140" i="1"/>
  <c r="PN136" i="1"/>
  <c r="PN132" i="1"/>
  <c r="PN128" i="1"/>
  <c r="PN124" i="1"/>
  <c r="PN120" i="1"/>
  <c r="PX120" i="1" s="1"/>
  <c r="PN116" i="1"/>
  <c r="PN112" i="1"/>
  <c r="PN108" i="1"/>
  <c r="PN104" i="1"/>
  <c r="PN100" i="1"/>
  <c r="PN96" i="1"/>
  <c r="PN92" i="1"/>
  <c r="PN88" i="1"/>
  <c r="PX88" i="1" s="1"/>
  <c r="PN84" i="1"/>
  <c r="PN80" i="1"/>
  <c r="PN76" i="1"/>
  <c r="PN72" i="1"/>
  <c r="PN68" i="1"/>
  <c r="PN64" i="1"/>
  <c r="PN60" i="1"/>
  <c r="PN56" i="1"/>
  <c r="PN52" i="1"/>
  <c r="PN48" i="1"/>
  <c r="PN44" i="1"/>
  <c r="PN40" i="1"/>
  <c r="PN36" i="1"/>
  <c r="PN32" i="1"/>
  <c r="PN28" i="1"/>
  <c r="PN24" i="1"/>
  <c r="PN20" i="1"/>
  <c r="PN16" i="1"/>
  <c r="PN243" i="1"/>
  <c r="PN239" i="1"/>
  <c r="PN235" i="1"/>
  <c r="PN231" i="1"/>
  <c r="PN227" i="1"/>
  <c r="PN223" i="1"/>
  <c r="PX223" i="1" s="1"/>
  <c r="PN219" i="1"/>
  <c r="PN215" i="1"/>
  <c r="PN211" i="1"/>
  <c r="PN207" i="1"/>
  <c r="PN203" i="1"/>
  <c r="PN199" i="1"/>
  <c r="PN195" i="1"/>
  <c r="PN191" i="1"/>
  <c r="PN187" i="1"/>
  <c r="PN183" i="1"/>
  <c r="PN179" i="1"/>
  <c r="PN175" i="1"/>
  <c r="PN171" i="1"/>
  <c r="PN167" i="1"/>
  <c r="PN163" i="1"/>
  <c r="PN159" i="1"/>
  <c r="PX159" i="1" s="1"/>
  <c r="PN155" i="1"/>
  <c r="PN151" i="1"/>
  <c r="PN147" i="1"/>
  <c r="PN143" i="1"/>
  <c r="PN139" i="1"/>
  <c r="PN135" i="1"/>
  <c r="PN131" i="1"/>
  <c r="PN127" i="1"/>
  <c r="PX127" i="1" s="1"/>
  <c r="PN123" i="1"/>
  <c r="PN119" i="1"/>
  <c r="PN115" i="1"/>
  <c r="PN111" i="1"/>
  <c r="PN107" i="1"/>
  <c r="PN103" i="1"/>
  <c r="PN99" i="1"/>
  <c r="PN95" i="1"/>
  <c r="PX95" i="1" s="1"/>
  <c r="PN91" i="1"/>
  <c r="PN87" i="1"/>
  <c r="PN83" i="1"/>
  <c r="PN79" i="1"/>
  <c r="PN75" i="1"/>
  <c r="PN71" i="1"/>
  <c r="PN67" i="1"/>
  <c r="PN63" i="1"/>
  <c r="PX63" i="1" s="1"/>
  <c r="PN59" i="1"/>
  <c r="PN55" i="1"/>
  <c r="PN51" i="1"/>
  <c r="PN47" i="1"/>
  <c r="PN43" i="1"/>
  <c r="PN39" i="1"/>
  <c r="PN35" i="1"/>
  <c r="PN31" i="1"/>
  <c r="PN27" i="1"/>
  <c r="PN23" i="1"/>
  <c r="PN19" i="1"/>
  <c r="PN15" i="1"/>
  <c r="PN11" i="1"/>
  <c r="PN242" i="1"/>
  <c r="PN238" i="1"/>
  <c r="PN234" i="1"/>
  <c r="PX234" i="1" s="1"/>
  <c r="PN230" i="1"/>
  <c r="PN226" i="1"/>
  <c r="PN222" i="1"/>
  <c r="PN218" i="1"/>
  <c r="PN214" i="1"/>
  <c r="PN210" i="1"/>
  <c r="PN206" i="1"/>
  <c r="PN202" i="1"/>
  <c r="PX202" i="1" s="1"/>
  <c r="PN198" i="1"/>
  <c r="PN194" i="1"/>
  <c r="PN190" i="1"/>
  <c r="PN186" i="1"/>
  <c r="PN182" i="1"/>
  <c r="PN178" i="1"/>
  <c r="PN174" i="1"/>
  <c r="PN170" i="1"/>
  <c r="PX170" i="1" s="1"/>
  <c r="PN166" i="1"/>
  <c r="PN162" i="1"/>
  <c r="PN158" i="1"/>
  <c r="PN154" i="1"/>
  <c r="PN150" i="1"/>
  <c r="PN146" i="1"/>
  <c r="PN142" i="1"/>
  <c r="PN138" i="1"/>
  <c r="PN134" i="1"/>
  <c r="PN130" i="1"/>
  <c r="PN126" i="1"/>
  <c r="PN122" i="1"/>
  <c r="PN118" i="1"/>
  <c r="PN114" i="1"/>
  <c r="PN110" i="1"/>
  <c r="PN106" i="1"/>
  <c r="PX106" i="1" s="1"/>
  <c r="PN102" i="1"/>
  <c r="PN98" i="1"/>
  <c r="PN94" i="1"/>
  <c r="PN90" i="1"/>
  <c r="PN86" i="1"/>
  <c r="PN82" i="1"/>
  <c r="PN78" i="1"/>
  <c r="PN74" i="1"/>
  <c r="PX74" i="1" s="1"/>
  <c r="PN70" i="1"/>
  <c r="PN66" i="1"/>
  <c r="PN62" i="1"/>
  <c r="PN58" i="1"/>
  <c r="PN54" i="1"/>
  <c r="PN50" i="1"/>
  <c r="PN46" i="1"/>
  <c r="PN42" i="1"/>
  <c r="PN38" i="1"/>
  <c r="PN34" i="1"/>
  <c r="PN30" i="1"/>
  <c r="PN26" i="1"/>
  <c r="PN22" i="1"/>
  <c r="PN18" i="1"/>
  <c r="PN14" i="1"/>
  <c r="PN12" i="1"/>
  <c r="PN241" i="1"/>
  <c r="PN237" i="1"/>
  <c r="PN233" i="1"/>
  <c r="PN229" i="1"/>
  <c r="PN225" i="1"/>
  <c r="PN221" i="1"/>
  <c r="PN217" i="1"/>
  <c r="PN213" i="1"/>
  <c r="PX213" i="1" s="1"/>
  <c r="PN209" i="1"/>
  <c r="PN205" i="1"/>
  <c r="PN201" i="1"/>
  <c r="PN197" i="1"/>
  <c r="PN193" i="1"/>
  <c r="PN189" i="1"/>
  <c r="PN185" i="1"/>
  <c r="PN181" i="1"/>
  <c r="PX181" i="1" s="1"/>
  <c r="PN177" i="1"/>
  <c r="PN173" i="1"/>
  <c r="PN169" i="1"/>
  <c r="PN165" i="1"/>
  <c r="PN161" i="1"/>
  <c r="PN157" i="1"/>
  <c r="PN153" i="1"/>
  <c r="PN149" i="1"/>
  <c r="PX149" i="1" s="1"/>
  <c r="PN145" i="1"/>
  <c r="PN141" i="1"/>
  <c r="PN137" i="1"/>
  <c r="PN133" i="1"/>
  <c r="PN129" i="1"/>
  <c r="PN125" i="1"/>
  <c r="PN121" i="1"/>
  <c r="PN117" i="1"/>
  <c r="PX117" i="1" s="1"/>
  <c r="PN113" i="1"/>
  <c r="PN109" i="1"/>
  <c r="PN105" i="1"/>
  <c r="PN101" i="1"/>
  <c r="PN97" i="1"/>
  <c r="PN93" i="1"/>
  <c r="PN89" i="1"/>
  <c r="PN85" i="1"/>
  <c r="PX85" i="1" s="1"/>
  <c r="PN81" i="1"/>
  <c r="PN77" i="1"/>
  <c r="PN73" i="1"/>
  <c r="PN69" i="1"/>
  <c r="PN65" i="1"/>
  <c r="PN61" i="1"/>
  <c r="PN57" i="1"/>
  <c r="PN53" i="1"/>
  <c r="PX53" i="1" s="1"/>
  <c r="PN49" i="1"/>
  <c r="PN45" i="1"/>
  <c r="PN41" i="1"/>
  <c r="PN37" i="1"/>
  <c r="PN33" i="1"/>
  <c r="PN29" i="1"/>
  <c r="PN25" i="1"/>
  <c r="PN21" i="1"/>
  <c r="PN17" i="1"/>
  <c r="PN13" i="1"/>
  <c r="PB252" i="1"/>
  <c r="PB249" i="1"/>
  <c r="PB255" i="1"/>
  <c r="PB244" i="1"/>
  <c r="PB237" i="1"/>
  <c r="PB239" i="1"/>
  <c r="PB223" i="1"/>
  <c r="PB206" i="1"/>
  <c r="PB219" i="1"/>
  <c r="PB216" i="1"/>
  <c r="PB230" i="1"/>
  <c r="PB213" i="1"/>
  <c r="PB197" i="1"/>
  <c r="PB179" i="1"/>
  <c r="PB196" i="1"/>
  <c r="PB180" i="1"/>
  <c r="PB164" i="1"/>
  <c r="PB185" i="1"/>
  <c r="PB198" i="1"/>
  <c r="PB182" i="1"/>
  <c r="PB166" i="1"/>
  <c r="PB150" i="1"/>
  <c r="PB134" i="1"/>
  <c r="PB163" i="1"/>
  <c r="PB147" i="1"/>
  <c r="PB131" i="1"/>
  <c r="PB152" i="1"/>
  <c r="PB165" i="1"/>
  <c r="PB149" i="1"/>
  <c r="PB133" i="1"/>
  <c r="PB116" i="1"/>
  <c r="PB100" i="1"/>
  <c r="PB84" i="1"/>
  <c r="PB113" i="1"/>
  <c r="PB97" i="1"/>
  <c r="PB81" i="1"/>
  <c r="PB124" i="1"/>
  <c r="PB110" i="1"/>
  <c r="PB94" i="1"/>
  <c r="PB119" i="1"/>
  <c r="PB103" i="1"/>
  <c r="PB87" i="1"/>
  <c r="PB57" i="1"/>
  <c r="PB72" i="1"/>
  <c r="PB54" i="1"/>
  <c r="PB63" i="1"/>
  <c r="PB47" i="1"/>
  <c r="PB64" i="1"/>
  <c r="PB48" i="1"/>
  <c r="PB248" i="1"/>
  <c r="PB245" i="1"/>
  <c r="PB250" i="1"/>
  <c r="PB251" i="1"/>
  <c r="PB240" i="1"/>
  <c r="PB233" i="1"/>
  <c r="PB242" i="1"/>
  <c r="PB218" i="1"/>
  <c r="PB202" i="1"/>
  <c r="PB215" i="1"/>
  <c r="PB199" i="1"/>
  <c r="PB212" i="1"/>
  <c r="PB226" i="1"/>
  <c r="PB209" i="1"/>
  <c r="PB191" i="1"/>
  <c r="PB175" i="1"/>
  <c r="PB192" i="1"/>
  <c r="PB176" i="1"/>
  <c r="PB160" i="1"/>
  <c r="PB181" i="1"/>
  <c r="PB194" i="1"/>
  <c r="PB178" i="1"/>
  <c r="PB162" i="1"/>
  <c r="PB146" i="1"/>
  <c r="PB130" i="1"/>
  <c r="PB159" i="1"/>
  <c r="PB143" i="1"/>
  <c r="PB127" i="1"/>
  <c r="PB148" i="1"/>
  <c r="PB132" i="1"/>
  <c r="PB161" i="1"/>
  <c r="PB145" i="1"/>
  <c r="PB129" i="1"/>
  <c r="PB112" i="1"/>
  <c r="PB80" i="1"/>
  <c r="PB109" i="1"/>
  <c r="PB77" i="1"/>
  <c r="PB122" i="1"/>
  <c r="PB106" i="1"/>
  <c r="PB90" i="1"/>
  <c r="PB115" i="1"/>
  <c r="PB99" i="1"/>
  <c r="PB83" i="1"/>
  <c r="PB71" i="1"/>
  <c r="PB53" i="1"/>
  <c r="PB66" i="1"/>
  <c r="PB50" i="1"/>
  <c r="PB59" i="1"/>
  <c r="PB74" i="1"/>
  <c r="PB60" i="1"/>
  <c r="PB16" i="1"/>
  <c r="PB260" i="1"/>
  <c r="PB257" i="1"/>
  <c r="PB241" i="1"/>
  <c r="PB246" i="1"/>
  <c r="PB247" i="1"/>
  <c r="PB236" i="1"/>
  <c r="PB229" i="1"/>
  <c r="PB238" i="1"/>
  <c r="PB231" i="1"/>
  <c r="PB214" i="1"/>
  <c r="PB228" i="1"/>
  <c r="PB211" i="1"/>
  <c r="PB195" i="1"/>
  <c r="PB208" i="1"/>
  <c r="PB205" i="1"/>
  <c r="PB187" i="1"/>
  <c r="PB188" i="1"/>
  <c r="PB172" i="1"/>
  <c r="PB193" i="1"/>
  <c r="PB177" i="1"/>
  <c r="PB174" i="1"/>
  <c r="PB142" i="1"/>
  <c r="PB155" i="1"/>
  <c r="PB123" i="1"/>
  <c r="PB144" i="1"/>
  <c r="PB128" i="1"/>
  <c r="PB141" i="1"/>
  <c r="PB108" i="1"/>
  <c r="PB92" i="1"/>
  <c r="PB121" i="1"/>
  <c r="PB105" i="1"/>
  <c r="PB89" i="1"/>
  <c r="PB73" i="1"/>
  <c r="PB118" i="1"/>
  <c r="PB102" i="1"/>
  <c r="PB86" i="1"/>
  <c r="PB111" i="1"/>
  <c r="PB95" i="1"/>
  <c r="PB79" i="1"/>
  <c r="PB65" i="1"/>
  <c r="PB49" i="1"/>
  <c r="PB62" i="1"/>
  <c r="PB46" i="1"/>
  <c r="PB55" i="1"/>
  <c r="PB56" i="1"/>
  <c r="PB256" i="1"/>
  <c r="PB258" i="1"/>
  <c r="PB259" i="1"/>
  <c r="PB243" i="1"/>
  <c r="PB225" i="1"/>
  <c r="PB234" i="1"/>
  <c r="PB227" i="1"/>
  <c r="PB210" i="1"/>
  <c r="PB224" i="1"/>
  <c r="PB207" i="1"/>
  <c r="PB220" i="1"/>
  <c r="PB204" i="1"/>
  <c r="PB217" i="1"/>
  <c r="PB201" i="1"/>
  <c r="PB183" i="1"/>
  <c r="PB184" i="1"/>
  <c r="PB173" i="1"/>
  <c r="PB186" i="1"/>
  <c r="PB170" i="1"/>
  <c r="PB154" i="1"/>
  <c r="PB138" i="1"/>
  <c r="PB167" i="1"/>
  <c r="PB151" i="1"/>
  <c r="PB135" i="1"/>
  <c r="PB156" i="1"/>
  <c r="PB140" i="1"/>
  <c r="PB169" i="1"/>
  <c r="PB153" i="1"/>
  <c r="PB137" i="1"/>
  <c r="PB120" i="1"/>
  <c r="PB104" i="1"/>
  <c r="PB88" i="1"/>
  <c r="PB117" i="1"/>
  <c r="PB101" i="1"/>
  <c r="PB85" i="1"/>
  <c r="PB69" i="1"/>
  <c r="PB114" i="1"/>
  <c r="PB98" i="1"/>
  <c r="PB82" i="1"/>
  <c r="PB91" i="1"/>
  <c r="PB78" i="1"/>
  <c r="PB76" i="1"/>
  <c r="PB67" i="1"/>
  <c r="PB51" i="1"/>
  <c r="PB68" i="1"/>
  <c r="PB52" i="1"/>
  <c r="PB41" i="1"/>
  <c r="PB26" i="1"/>
  <c r="PB37" i="1"/>
  <c r="PB22" i="1"/>
  <c r="PB18" i="1"/>
  <c r="PB25" i="1"/>
  <c r="PB27" i="1"/>
  <c r="PB21" i="1"/>
  <c r="PB15" i="1"/>
  <c r="PB20" i="1"/>
  <c r="PB12" i="1"/>
  <c r="PB14" i="1"/>
  <c r="PB23" i="1"/>
  <c r="PB32" i="1"/>
  <c r="PB30" i="1"/>
  <c r="PR15" i="1"/>
  <c r="PQ15" i="1"/>
  <c r="PR27" i="1"/>
  <c r="PU27" i="1"/>
  <c r="PT27" i="1"/>
  <c r="PQ27" i="1"/>
  <c r="PS27" i="1"/>
  <c r="PQ35" i="1"/>
  <c r="PT35" i="1"/>
  <c r="PS35" i="1"/>
  <c r="PR35" i="1"/>
  <c r="PU35" i="1"/>
  <c r="PS43" i="1"/>
  <c r="PR43" i="1"/>
  <c r="PU43" i="1"/>
  <c r="PQ43" i="1"/>
  <c r="PT43" i="1"/>
  <c r="PT32" i="1"/>
  <c r="PS32" i="1"/>
  <c r="PR32" i="1"/>
  <c r="PT40" i="1"/>
  <c r="PS40" i="1"/>
  <c r="PR40" i="1"/>
  <c r="PU40" i="1"/>
  <c r="PQ40" i="1"/>
  <c r="PR19" i="1"/>
  <c r="PQ19" i="1"/>
  <c r="PR29" i="1"/>
  <c r="PQ29" i="1"/>
  <c r="PQ37" i="1"/>
  <c r="PT37" i="1"/>
  <c r="PS37" i="1"/>
  <c r="PR37" i="1"/>
  <c r="PU37" i="1"/>
  <c r="PR45" i="1"/>
  <c r="PU45" i="1"/>
  <c r="PQ45" i="1"/>
  <c r="PT45" i="1"/>
  <c r="PS45" i="1"/>
  <c r="PT26" i="1"/>
  <c r="PU26" i="1"/>
  <c r="PQ26" i="1"/>
  <c r="PQ34" i="1"/>
  <c r="PT34" i="1"/>
  <c r="PS34" i="1"/>
  <c r="PR34" i="1"/>
  <c r="PU34" i="1"/>
  <c r="PS42" i="1"/>
  <c r="PR42" i="1"/>
  <c r="PU42" i="1"/>
  <c r="PQ42" i="1"/>
  <c r="PT42" i="1"/>
  <c r="PS31" i="1"/>
  <c r="PR31" i="1"/>
  <c r="PU31" i="1"/>
  <c r="PT31" i="1"/>
  <c r="PQ31" i="1"/>
  <c r="PT39" i="1"/>
  <c r="PS39" i="1"/>
  <c r="PR39" i="1"/>
  <c r="PU39" i="1"/>
  <c r="PQ39" i="1"/>
  <c r="PS28" i="1"/>
  <c r="PR28" i="1"/>
  <c r="PU28" i="1"/>
  <c r="PQ28" i="1"/>
  <c r="PT28" i="1"/>
  <c r="PQ36" i="1"/>
  <c r="PT36" i="1"/>
  <c r="PS36" i="1"/>
  <c r="PR36" i="1"/>
  <c r="PU36" i="1"/>
  <c r="PR44" i="1"/>
  <c r="PU44" i="1"/>
  <c r="PQ44" i="1"/>
  <c r="PS44" i="1"/>
  <c r="PT44" i="1"/>
  <c r="PU33" i="1"/>
  <c r="PT33" i="1"/>
  <c r="PS33" i="1"/>
  <c r="PR33" i="1"/>
  <c r="PS41" i="1"/>
  <c r="PR41" i="1"/>
  <c r="PU41" i="1"/>
  <c r="PQ41" i="1"/>
  <c r="PT41" i="1"/>
  <c r="PR17" i="1"/>
  <c r="PQ17" i="1"/>
  <c r="PT30" i="1"/>
  <c r="PS30" i="1"/>
  <c r="PR30" i="1"/>
  <c r="PU30" i="1"/>
  <c r="PQ30" i="1"/>
  <c r="PT38" i="1"/>
  <c r="PS38" i="1"/>
  <c r="PR38" i="1"/>
  <c r="PU38" i="1"/>
  <c r="PQ38" i="1"/>
  <c r="PT23" i="1"/>
  <c r="PQ13" i="1"/>
  <c r="PT12" i="1"/>
  <c r="PR12" i="1"/>
  <c r="PU12" i="1"/>
  <c r="PT20" i="1"/>
  <c r="PQ11" i="1"/>
  <c r="PR11" i="1"/>
  <c r="PS11" i="1"/>
  <c r="PT11" i="1"/>
  <c r="PU11" i="1"/>
  <c r="PR25" i="1"/>
  <c r="PT17" i="1"/>
  <c r="PU14" i="1"/>
  <c r="PS14" i="1"/>
  <c r="PQ14" i="1"/>
  <c r="PT22" i="1"/>
  <c r="PW15" i="1"/>
  <c r="PU15" i="1"/>
  <c r="PS15" i="1"/>
  <c r="PV15" i="1"/>
  <c r="PT15" i="1"/>
  <c r="PU21" i="1"/>
  <c r="PR21" i="1"/>
  <c r="PV16" i="1"/>
  <c r="PT16" i="1"/>
  <c r="PW16" i="1"/>
  <c r="PU16" i="1"/>
  <c r="PS16" i="1"/>
  <c r="PU24" i="1"/>
  <c r="PS24" i="1"/>
  <c r="PW19" i="1"/>
  <c r="PU19" i="1"/>
  <c r="PS19" i="1"/>
  <c r="PV19" i="1"/>
  <c r="PT19" i="1"/>
  <c r="PV18" i="1"/>
  <c r="PT18" i="1"/>
  <c r="PW18" i="1"/>
  <c r="PU18" i="1"/>
  <c r="PS18" i="1"/>
  <c r="Q9" i="4"/>
  <c r="QI259" i="1"/>
  <c r="QI257" i="1"/>
  <c r="QI255" i="1"/>
  <c r="QI253" i="1"/>
  <c r="QI251" i="1"/>
  <c r="QI249" i="1"/>
  <c r="QI247" i="1"/>
  <c r="QI245" i="1"/>
  <c r="QI243" i="1"/>
  <c r="QI241" i="1"/>
  <c r="QI239" i="1"/>
  <c r="QI237" i="1"/>
  <c r="QI235" i="1"/>
  <c r="QI233" i="1"/>
  <c r="QI231" i="1"/>
  <c r="QI229" i="1"/>
  <c r="QI227" i="1"/>
  <c r="QI225" i="1"/>
  <c r="QI223" i="1"/>
  <c r="QI221" i="1"/>
  <c r="QI219" i="1"/>
  <c r="QI217" i="1"/>
  <c r="QI215" i="1"/>
  <c r="QI213" i="1"/>
  <c r="QI211" i="1"/>
  <c r="QI209" i="1"/>
  <c r="QI207" i="1"/>
  <c r="QI205" i="1"/>
  <c r="QI203" i="1"/>
  <c r="QI201" i="1"/>
  <c r="QI199" i="1"/>
  <c r="QI197" i="1"/>
  <c r="QI195" i="1"/>
  <c r="QI193" i="1"/>
  <c r="QI191" i="1"/>
  <c r="QI189" i="1"/>
  <c r="QI187" i="1"/>
  <c r="QI185" i="1"/>
  <c r="QI183" i="1"/>
  <c r="QI181" i="1"/>
  <c r="QI179" i="1"/>
  <c r="QI177" i="1"/>
  <c r="QI175" i="1"/>
  <c r="QI173" i="1"/>
  <c r="QI171" i="1"/>
  <c r="QI169" i="1"/>
  <c r="QI167" i="1"/>
  <c r="QI165" i="1"/>
  <c r="QI163" i="1"/>
  <c r="QI161" i="1"/>
  <c r="QI159" i="1"/>
  <c r="QI157" i="1"/>
  <c r="QI155" i="1"/>
  <c r="QI153" i="1"/>
  <c r="QI151" i="1"/>
  <c r="QI149" i="1"/>
  <c r="QI147" i="1"/>
  <c r="QI145" i="1"/>
  <c r="QI143" i="1"/>
  <c r="QI141" i="1"/>
  <c r="QI139" i="1"/>
  <c r="QI137" i="1"/>
  <c r="QI135" i="1"/>
  <c r="QI133" i="1"/>
  <c r="QI131" i="1"/>
  <c r="QI129" i="1"/>
  <c r="QI127" i="1"/>
  <c r="QI125" i="1"/>
  <c r="QI123" i="1"/>
  <c r="QI121" i="1"/>
  <c r="QI119" i="1"/>
  <c r="QI117" i="1"/>
  <c r="QI115" i="1"/>
  <c r="QI113" i="1"/>
  <c r="QI111" i="1"/>
  <c r="QI109" i="1"/>
  <c r="QI107" i="1"/>
  <c r="QI105" i="1"/>
  <c r="QI103" i="1"/>
  <c r="QI101" i="1"/>
  <c r="QI99" i="1"/>
  <c r="QI97" i="1"/>
  <c r="QI95" i="1"/>
  <c r="QI93" i="1"/>
  <c r="QI91" i="1"/>
  <c r="QI89" i="1"/>
  <c r="QI87" i="1"/>
  <c r="QI85" i="1"/>
  <c r="QI83" i="1"/>
  <c r="QI81" i="1"/>
  <c r="QI79" i="1"/>
  <c r="QI77" i="1"/>
  <c r="QI75" i="1"/>
  <c r="QI73" i="1"/>
  <c r="QI71" i="1"/>
  <c r="QI69" i="1"/>
  <c r="QI67" i="1"/>
  <c r="QI65" i="1"/>
  <c r="QI63" i="1"/>
  <c r="QI61" i="1"/>
  <c r="QI59" i="1"/>
  <c r="QI57" i="1"/>
  <c r="QI55" i="1"/>
  <c r="QI53" i="1"/>
  <c r="QI51" i="1"/>
  <c r="QI49" i="1"/>
  <c r="QI47" i="1"/>
  <c r="QI45" i="1"/>
  <c r="QI43" i="1"/>
  <c r="QI41" i="1"/>
  <c r="QI39" i="1"/>
  <c r="QI37" i="1"/>
  <c r="QI35" i="1"/>
  <c r="QI33" i="1"/>
  <c r="QI31" i="1"/>
  <c r="QI29" i="1"/>
  <c r="QI27" i="1"/>
  <c r="QI25" i="1"/>
  <c r="QI23" i="1"/>
  <c r="QI21" i="1"/>
  <c r="QI19" i="1"/>
  <c r="QI17" i="1"/>
  <c r="QI15" i="1"/>
  <c r="QI13" i="1"/>
  <c r="QI11" i="1"/>
  <c r="QI260" i="1"/>
  <c r="QI258" i="1"/>
  <c r="QI256" i="1"/>
  <c r="QI254" i="1"/>
  <c r="QI252" i="1"/>
  <c r="QI250" i="1"/>
  <c r="QI248" i="1"/>
  <c r="QI246" i="1"/>
  <c r="QI244" i="1"/>
  <c r="QI242" i="1"/>
  <c r="QI240" i="1"/>
  <c r="QI238" i="1"/>
  <c r="QI236" i="1"/>
  <c r="QI234" i="1"/>
  <c r="QI232" i="1"/>
  <c r="QI230" i="1"/>
  <c r="QI228" i="1"/>
  <c r="QI226" i="1"/>
  <c r="QI224" i="1"/>
  <c r="QI222" i="1"/>
  <c r="QI220" i="1"/>
  <c r="QI218" i="1"/>
  <c r="QI216" i="1"/>
  <c r="QI214" i="1"/>
  <c r="QI212" i="1"/>
  <c r="QI210" i="1"/>
  <c r="QI208" i="1"/>
  <c r="QI206" i="1"/>
  <c r="QI204" i="1"/>
  <c r="QI202" i="1"/>
  <c r="QI200" i="1"/>
  <c r="QI198" i="1"/>
  <c r="QI196" i="1"/>
  <c r="QI194" i="1"/>
  <c r="QI192" i="1"/>
  <c r="QI190" i="1"/>
  <c r="QI188" i="1"/>
  <c r="QI186" i="1"/>
  <c r="QI184" i="1"/>
  <c r="QI182" i="1"/>
  <c r="QI180" i="1"/>
  <c r="QI178" i="1"/>
  <c r="QI176" i="1"/>
  <c r="QI174" i="1"/>
  <c r="QI172" i="1"/>
  <c r="QI170" i="1"/>
  <c r="QI168" i="1"/>
  <c r="QI166" i="1"/>
  <c r="QI164" i="1"/>
  <c r="QI162" i="1"/>
  <c r="QI160" i="1"/>
  <c r="QI158" i="1"/>
  <c r="QI156" i="1"/>
  <c r="QI154" i="1"/>
  <c r="QI152" i="1"/>
  <c r="QI150" i="1"/>
  <c r="QI148" i="1"/>
  <c r="QI146" i="1"/>
  <c r="QI144" i="1"/>
  <c r="QI142" i="1"/>
  <c r="QI140" i="1"/>
  <c r="QI138" i="1"/>
  <c r="QI136" i="1"/>
  <c r="QI134" i="1"/>
  <c r="QI132" i="1"/>
  <c r="QI130" i="1"/>
  <c r="QI128" i="1"/>
  <c r="QI126" i="1"/>
  <c r="QI124" i="1"/>
  <c r="QI122" i="1"/>
  <c r="QI120" i="1"/>
  <c r="QI118" i="1"/>
  <c r="QI116" i="1"/>
  <c r="QI114" i="1"/>
  <c r="QI112" i="1"/>
  <c r="QI110" i="1"/>
  <c r="QI108" i="1"/>
  <c r="QI106" i="1"/>
  <c r="QI104" i="1"/>
  <c r="QI102" i="1"/>
  <c r="QI100" i="1"/>
  <c r="QI98" i="1"/>
  <c r="QI96" i="1"/>
  <c r="QI94" i="1"/>
  <c r="QI92" i="1"/>
  <c r="QI90" i="1"/>
  <c r="QI88" i="1"/>
  <c r="QI86" i="1"/>
  <c r="QI84" i="1"/>
  <c r="QI82" i="1"/>
  <c r="QI80" i="1"/>
  <c r="QI78" i="1"/>
  <c r="QI76" i="1"/>
  <c r="QI74" i="1"/>
  <c r="QI72" i="1"/>
  <c r="QI70" i="1"/>
  <c r="QI68" i="1"/>
  <c r="QI66" i="1"/>
  <c r="QI64" i="1"/>
  <c r="QI62" i="1"/>
  <c r="QI60" i="1"/>
  <c r="QI58" i="1"/>
  <c r="QI56" i="1"/>
  <c r="QI54" i="1"/>
  <c r="QI52" i="1"/>
  <c r="QI50" i="1"/>
  <c r="QI48" i="1"/>
  <c r="QI46" i="1"/>
  <c r="QI44" i="1"/>
  <c r="QI42" i="1"/>
  <c r="QI40" i="1"/>
  <c r="QI38" i="1"/>
  <c r="QI36" i="1"/>
  <c r="QI34" i="1"/>
  <c r="QI32" i="1"/>
  <c r="QI30" i="1"/>
  <c r="QI28" i="1"/>
  <c r="QI26" i="1"/>
  <c r="QI24" i="1"/>
  <c r="QI22" i="1"/>
  <c r="QI20" i="1"/>
  <c r="QI18" i="1"/>
  <c r="QI16" i="1"/>
  <c r="QI14" i="1"/>
  <c r="QI12" i="1"/>
  <c r="QJ9" i="1"/>
  <c r="PX252" i="1"/>
  <c r="PX257" i="1"/>
  <c r="PX241" i="1"/>
  <c r="PX248" i="1"/>
  <c r="PX253" i="1"/>
  <c r="PX258" i="1"/>
  <c r="PX242" i="1"/>
  <c r="PX231" i="1"/>
  <c r="PX228" i="1"/>
  <c r="PX212" i="1"/>
  <c r="PX225" i="1"/>
  <c r="PX209" i="1"/>
  <c r="PX215" i="1"/>
  <c r="PX194" i="1"/>
  <c r="PX203" i="1"/>
  <c r="PX204" i="1"/>
  <c r="PX188" i="1"/>
  <c r="PX172" i="1"/>
  <c r="PX210" i="1"/>
  <c r="PX197" i="1"/>
  <c r="PX179" i="1"/>
  <c r="PX166" i="1"/>
  <c r="PX260" i="1"/>
  <c r="PX244" i="1"/>
  <c r="PX249" i="1"/>
  <c r="PX254" i="1"/>
  <c r="PX259" i="1"/>
  <c r="PX243" i="1"/>
  <c r="PX238" i="1"/>
  <c r="PX224" i="1"/>
  <c r="PX232" i="1"/>
  <c r="PX221" i="1"/>
  <c r="PX237" i="1"/>
  <c r="PX206" i="1"/>
  <c r="PX190" i="1"/>
  <c r="PX218" i="1"/>
  <c r="PX199" i="1"/>
  <c r="PX200" i="1"/>
  <c r="PX168" i="1"/>
  <c r="PX208" i="1"/>
  <c r="PX193" i="1"/>
  <c r="PX177" i="1"/>
  <c r="PX178" i="1"/>
  <c r="PX162" i="1"/>
  <c r="PX256" i="1"/>
  <c r="PX240" i="1"/>
  <c r="PX250" i="1"/>
  <c r="PX239" i="1"/>
  <c r="PX220" i="1"/>
  <c r="PX217" i="1"/>
  <c r="PX211" i="1"/>
  <c r="PX196" i="1"/>
  <c r="PX227" i="1"/>
  <c r="PX189" i="1"/>
  <c r="PX191" i="1"/>
  <c r="PX150" i="1"/>
  <c r="PX171" i="1"/>
  <c r="PX145" i="1"/>
  <c r="PX129" i="1"/>
  <c r="PX113" i="1"/>
  <c r="PX174" i="1"/>
  <c r="PX142" i="1"/>
  <c r="PX126" i="1"/>
  <c r="PX143" i="1"/>
  <c r="PX111" i="1"/>
  <c r="PX155" i="1"/>
  <c r="PX140" i="1"/>
  <c r="PX124" i="1"/>
  <c r="PX98" i="1"/>
  <c r="PX110" i="1"/>
  <c r="PX86" i="1"/>
  <c r="PX70" i="1"/>
  <c r="PX79" i="1"/>
  <c r="PX100" i="1"/>
  <c r="PX84" i="1"/>
  <c r="PX68" i="1"/>
  <c r="PX52" i="1"/>
  <c r="PX59" i="1"/>
  <c r="PX54" i="1"/>
  <c r="PX246" i="1"/>
  <c r="PX235" i="1"/>
  <c r="PX216" i="1"/>
  <c r="PX198" i="1"/>
  <c r="PX207" i="1"/>
  <c r="PX192" i="1"/>
  <c r="PX219" i="1"/>
  <c r="PX185" i="1"/>
  <c r="PX182" i="1"/>
  <c r="PX183" i="1"/>
  <c r="PX167" i="1"/>
  <c r="PX161" i="1"/>
  <c r="PX141" i="1"/>
  <c r="PX125" i="1"/>
  <c r="PX109" i="1"/>
  <c r="PX163" i="1"/>
  <c r="PX138" i="1"/>
  <c r="PX157" i="1"/>
  <c r="PX139" i="1"/>
  <c r="PX123" i="1"/>
  <c r="PX107" i="1"/>
  <c r="PX153" i="1"/>
  <c r="PX136" i="1"/>
  <c r="PX122" i="1"/>
  <c r="PX97" i="1"/>
  <c r="PX81" i="1"/>
  <c r="PX103" i="1"/>
  <c r="PX82" i="1"/>
  <c r="PX66" i="1"/>
  <c r="PX112" i="1"/>
  <c r="PX91" i="1"/>
  <c r="PX114" i="1"/>
  <c r="PX96" i="1"/>
  <c r="PX80" i="1"/>
  <c r="PX64" i="1"/>
  <c r="PX73" i="1"/>
  <c r="PX51" i="1"/>
  <c r="PX48" i="1"/>
  <c r="PX75" i="1"/>
  <c r="PX49" i="1"/>
  <c r="PX50" i="1"/>
  <c r="PX46" i="1"/>
  <c r="PX61" i="1"/>
  <c r="PX255" i="1"/>
  <c r="PX236" i="1"/>
  <c r="PX230" i="1"/>
  <c r="PX226" i="1"/>
  <c r="PX186" i="1"/>
  <c r="PX195" i="1"/>
  <c r="PX180" i="1"/>
  <c r="PX205" i="1"/>
  <c r="PX173" i="1"/>
  <c r="PX158" i="1"/>
  <c r="PX187" i="1"/>
  <c r="PX164" i="1"/>
  <c r="PX151" i="1"/>
  <c r="PX137" i="1"/>
  <c r="PX121" i="1"/>
  <c r="PX105" i="1"/>
  <c r="PX156" i="1"/>
  <c r="PX134" i="1"/>
  <c r="PX135" i="1"/>
  <c r="PX119" i="1"/>
  <c r="PX165" i="1"/>
  <c r="PX148" i="1"/>
  <c r="PX132" i="1"/>
  <c r="PX116" i="1"/>
  <c r="PX93" i="1"/>
  <c r="PX77" i="1"/>
  <c r="PX94" i="1"/>
  <c r="PX78" i="1"/>
  <c r="PX62" i="1"/>
  <c r="PX104" i="1"/>
  <c r="PX87" i="1"/>
  <c r="PX92" i="1"/>
  <c r="PX76" i="1"/>
  <c r="PX60" i="1"/>
  <c r="PX65" i="1"/>
  <c r="PX47" i="1"/>
  <c r="PX69" i="1"/>
  <c r="PX71" i="1"/>
  <c r="PX55" i="1"/>
  <c r="PX251" i="1"/>
  <c r="PX229" i="1"/>
  <c r="PX222" i="1"/>
  <c r="PX233" i="1"/>
  <c r="PX214" i="1"/>
  <c r="PX176" i="1"/>
  <c r="PX201" i="1"/>
  <c r="PX169" i="1"/>
  <c r="PX154" i="1"/>
  <c r="PX175" i="1"/>
  <c r="PX160" i="1"/>
  <c r="PX133" i="1"/>
  <c r="PX101" i="1"/>
  <c r="PX146" i="1"/>
  <c r="PX130" i="1"/>
  <c r="PX147" i="1"/>
  <c r="PX131" i="1"/>
  <c r="PX115" i="1"/>
  <c r="PX144" i="1"/>
  <c r="PX128" i="1"/>
  <c r="PX108" i="1"/>
  <c r="PX89" i="1"/>
  <c r="PX118" i="1"/>
  <c r="PX90" i="1"/>
  <c r="PX58" i="1"/>
  <c r="PX99" i="1"/>
  <c r="PX83" i="1"/>
  <c r="PX102" i="1"/>
  <c r="PX72" i="1"/>
  <c r="PX56" i="1"/>
  <c r="PX57" i="1"/>
  <c r="PX67" i="1"/>
  <c r="NX10" i="1"/>
  <c r="OF260" i="1"/>
  <c r="ON260" i="1" s="1"/>
  <c r="OF256" i="1"/>
  <c r="ON256" i="1" s="1"/>
  <c r="OF252" i="1"/>
  <c r="ON252" i="1" s="1"/>
  <c r="OF248" i="1"/>
  <c r="ON248" i="1" s="1"/>
  <c r="OF244" i="1"/>
  <c r="ON244" i="1" s="1"/>
  <c r="OF240" i="1"/>
  <c r="ON240" i="1" s="1"/>
  <c r="OF236" i="1"/>
  <c r="ON236" i="1" s="1"/>
  <c r="OF232" i="1"/>
  <c r="ON232" i="1" s="1"/>
  <c r="OF228" i="1"/>
  <c r="ON228" i="1" s="1"/>
  <c r="OF224" i="1"/>
  <c r="ON224" i="1" s="1"/>
  <c r="OF220" i="1"/>
  <c r="ON220" i="1" s="1"/>
  <c r="OF216" i="1"/>
  <c r="ON216" i="1" s="1"/>
  <c r="OF212" i="1"/>
  <c r="ON212" i="1" s="1"/>
  <c r="OF208" i="1"/>
  <c r="ON208" i="1" s="1"/>
  <c r="OF204" i="1"/>
  <c r="ON204" i="1" s="1"/>
  <c r="OF200" i="1"/>
  <c r="ON200" i="1" s="1"/>
  <c r="OF196" i="1"/>
  <c r="ON196" i="1" s="1"/>
  <c r="OF192" i="1"/>
  <c r="ON192" i="1" s="1"/>
  <c r="OF188" i="1"/>
  <c r="ON188" i="1" s="1"/>
  <c r="OF181" i="1"/>
  <c r="ON181" i="1" s="1"/>
  <c r="OF177" i="1"/>
  <c r="ON177" i="1" s="1"/>
  <c r="OF173" i="1"/>
  <c r="ON173" i="1" s="1"/>
  <c r="OF169" i="1"/>
  <c r="ON169" i="1" s="1"/>
  <c r="OF161" i="1"/>
  <c r="ON161" i="1" s="1"/>
  <c r="OF157" i="1"/>
  <c r="ON157" i="1" s="1"/>
  <c r="OF149" i="1"/>
  <c r="ON149" i="1" s="1"/>
  <c r="OF141" i="1"/>
  <c r="ON141" i="1" s="1"/>
  <c r="OF133" i="1"/>
  <c r="ON133" i="1" s="1"/>
  <c r="OF125" i="1"/>
  <c r="ON125" i="1" s="1"/>
  <c r="OF117" i="1"/>
  <c r="ON117" i="1" s="1"/>
  <c r="OF105" i="1"/>
  <c r="ON105" i="1" s="1"/>
  <c r="OF98" i="1"/>
  <c r="ON98" i="1" s="1"/>
  <c r="OF94" i="1"/>
  <c r="ON94" i="1" s="1"/>
  <c r="OF86" i="1"/>
  <c r="ON86" i="1" s="1"/>
  <c r="OF78" i="1"/>
  <c r="ON78" i="1" s="1"/>
  <c r="OF70" i="1"/>
  <c r="ON70" i="1" s="1"/>
  <c r="OF62" i="1"/>
  <c r="ON62" i="1" s="1"/>
  <c r="OF54" i="1"/>
  <c r="ON54" i="1" s="1"/>
  <c r="OF46" i="1"/>
  <c r="ON46" i="1" s="1"/>
  <c r="OF38" i="1"/>
  <c r="ON38" i="1" s="1"/>
  <c r="OF26" i="1"/>
  <c r="OF259" i="1"/>
  <c r="ON259" i="1" s="1"/>
  <c r="OF255" i="1"/>
  <c r="ON255" i="1" s="1"/>
  <c r="OF251" i="1"/>
  <c r="ON251" i="1" s="1"/>
  <c r="OF247" i="1"/>
  <c r="ON247" i="1" s="1"/>
  <c r="OF243" i="1"/>
  <c r="ON243" i="1" s="1"/>
  <c r="OF239" i="1"/>
  <c r="ON239" i="1" s="1"/>
  <c r="OF235" i="1"/>
  <c r="ON235" i="1" s="1"/>
  <c r="OF231" i="1"/>
  <c r="ON231" i="1" s="1"/>
  <c r="OF227" i="1"/>
  <c r="ON227" i="1" s="1"/>
  <c r="OF223" i="1"/>
  <c r="ON223" i="1" s="1"/>
  <c r="OF219" i="1"/>
  <c r="ON219" i="1" s="1"/>
  <c r="OF215" i="1"/>
  <c r="ON215" i="1" s="1"/>
  <c r="OF211" i="1"/>
  <c r="ON211" i="1" s="1"/>
  <c r="OF207" i="1"/>
  <c r="ON207" i="1" s="1"/>
  <c r="OF203" i="1"/>
  <c r="ON203" i="1" s="1"/>
  <c r="OF199" i="1"/>
  <c r="ON199" i="1" s="1"/>
  <c r="OF195" i="1"/>
  <c r="ON195" i="1" s="1"/>
  <c r="OF191" i="1"/>
  <c r="ON191" i="1" s="1"/>
  <c r="OF187" i="1"/>
  <c r="ON187" i="1" s="1"/>
  <c r="OF184" i="1"/>
  <c r="ON184" i="1" s="1"/>
  <c r="OF180" i="1"/>
  <c r="ON180" i="1" s="1"/>
  <c r="OF176" i="1"/>
  <c r="ON176" i="1" s="1"/>
  <c r="OF172" i="1"/>
  <c r="ON172" i="1" s="1"/>
  <c r="OF168" i="1"/>
  <c r="ON168" i="1" s="1"/>
  <c r="OF164" i="1"/>
  <c r="ON164" i="1" s="1"/>
  <c r="OF160" i="1"/>
  <c r="ON160" i="1" s="1"/>
  <c r="OF156" i="1"/>
  <c r="ON156" i="1" s="1"/>
  <c r="OF152" i="1"/>
  <c r="ON152" i="1" s="1"/>
  <c r="OF148" i="1"/>
  <c r="ON148" i="1" s="1"/>
  <c r="OF144" i="1"/>
  <c r="ON144" i="1" s="1"/>
  <c r="OF140" i="1"/>
  <c r="ON140" i="1" s="1"/>
  <c r="OF136" i="1"/>
  <c r="ON136" i="1" s="1"/>
  <c r="OF132" i="1"/>
  <c r="ON132" i="1" s="1"/>
  <c r="OF128" i="1"/>
  <c r="ON128" i="1" s="1"/>
  <c r="OF124" i="1"/>
  <c r="ON124" i="1" s="1"/>
  <c r="OF120" i="1"/>
  <c r="ON120" i="1" s="1"/>
  <c r="OF116" i="1"/>
  <c r="ON116" i="1" s="1"/>
  <c r="OF112" i="1"/>
  <c r="ON112" i="1" s="1"/>
  <c r="OF108" i="1"/>
  <c r="ON108" i="1" s="1"/>
  <c r="OF104" i="1"/>
  <c r="ON104" i="1" s="1"/>
  <c r="OF101" i="1"/>
  <c r="ON101" i="1" s="1"/>
  <c r="OF97" i="1"/>
  <c r="ON97" i="1" s="1"/>
  <c r="OF93" i="1"/>
  <c r="ON93" i="1" s="1"/>
  <c r="OF89" i="1"/>
  <c r="ON89" i="1" s="1"/>
  <c r="OF85" i="1"/>
  <c r="ON85" i="1" s="1"/>
  <c r="OF81" i="1"/>
  <c r="ON81" i="1" s="1"/>
  <c r="OF77" i="1"/>
  <c r="ON77" i="1" s="1"/>
  <c r="OF73" i="1"/>
  <c r="ON73" i="1" s="1"/>
  <c r="OF69" i="1"/>
  <c r="ON69" i="1" s="1"/>
  <c r="OF65" i="1"/>
  <c r="ON65" i="1" s="1"/>
  <c r="OF61" i="1"/>
  <c r="ON61" i="1" s="1"/>
  <c r="OF57" i="1"/>
  <c r="ON57" i="1" s="1"/>
  <c r="OF53" i="1"/>
  <c r="ON53" i="1" s="1"/>
  <c r="OF49" i="1"/>
  <c r="ON49" i="1" s="1"/>
  <c r="OF45" i="1"/>
  <c r="ON45" i="1" s="1"/>
  <c r="OF41" i="1"/>
  <c r="ON41" i="1" s="1"/>
  <c r="OF37" i="1"/>
  <c r="ON37" i="1" s="1"/>
  <c r="OF33" i="1"/>
  <c r="ON33" i="1" s="1"/>
  <c r="OF29" i="1"/>
  <c r="OF25" i="1"/>
  <c r="OF21" i="1"/>
  <c r="OF167" i="1"/>
  <c r="ON167" i="1" s="1"/>
  <c r="OF155" i="1"/>
  <c r="ON155" i="1" s="1"/>
  <c r="OF147" i="1"/>
  <c r="ON147" i="1" s="1"/>
  <c r="OF139" i="1"/>
  <c r="ON139" i="1" s="1"/>
  <c r="OF135" i="1"/>
  <c r="ON135" i="1" s="1"/>
  <c r="OF127" i="1"/>
  <c r="ON127" i="1" s="1"/>
  <c r="OF119" i="1"/>
  <c r="ON119" i="1" s="1"/>
  <c r="OF115" i="1"/>
  <c r="ON115" i="1" s="1"/>
  <c r="OF107" i="1"/>
  <c r="ON107" i="1" s="1"/>
  <c r="OF100" i="1"/>
  <c r="ON100" i="1" s="1"/>
  <c r="OF96" i="1"/>
  <c r="ON96" i="1" s="1"/>
  <c r="OF88" i="1"/>
  <c r="ON88" i="1" s="1"/>
  <c r="OF80" i="1"/>
  <c r="ON80" i="1" s="1"/>
  <c r="OF72" i="1"/>
  <c r="ON72" i="1" s="1"/>
  <c r="OF64" i="1"/>
  <c r="ON64" i="1" s="1"/>
  <c r="OF56" i="1"/>
  <c r="ON56" i="1" s="1"/>
  <c r="OF52" i="1"/>
  <c r="ON52" i="1" s="1"/>
  <c r="OF44" i="1"/>
  <c r="ON44" i="1" s="1"/>
  <c r="OF36" i="1"/>
  <c r="ON36" i="1" s="1"/>
  <c r="OF32" i="1"/>
  <c r="ON32" i="1" s="1"/>
  <c r="OF24" i="1"/>
  <c r="OF258" i="1"/>
  <c r="ON258" i="1" s="1"/>
  <c r="OF254" i="1"/>
  <c r="ON254" i="1" s="1"/>
  <c r="OF250" i="1"/>
  <c r="ON250" i="1" s="1"/>
  <c r="OF246" i="1"/>
  <c r="ON246" i="1" s="1"/>
  <c r="OF242" i="1"/>
  <c r="ON242" i="1" s="1"/>
  <c r="OF238" i="1"/>
  <c r="ON238" i="1" s="1"/>
  <c r="OF234" i="1"/>
  <c r="ON234" i="1" s="1"/>
  <c r="OF230" i="1"/>
  <c r="ON230" i="1" s="1"/>
  <c r="OF226" i="1"/>
  <c r="ON226" i="1" s="1"/>
  <c r="OF222" i="1"/>
  <c r="ON222" i="1" s="1"/>
  <c r="OF218" i="1"/>
  <c r="ON218" i="1" s="1"/>
  <c r="OF214" i="1"/>
  <c r="ON214" i="1" s="1"/>
  <c r="OF210" i="1"/>
  <c r="ON210" i="1" s="1"/>
  <c r="OF206" i="1"/>
  <c r="ON206" i="1" s="1"/>
  <c r="OF202" i="1"/>
  <c r="ON202" i="1" s="1"/>
  <c r="OF198" i="1"/>
  <c r="ON198" i="1" s="1"/>
  <c r="OF194" i="1"/>
  <c r="ON194" i="1" s="1"/>
  <c r="OF190" i="1"/>
  <c r="ON190" i="1" s="1"/>
  <c r="OF183" i="1"/>
  <c r="ON183" i="1" s="1"/>
  <c r="OF179" i="1"/>
  <c r="ON179" i="1" s="1"/>
  <c r="OF175" i="1"/>
  <c r="ON175" i="1" s="1"/>
  <c r="OF171" i="1"/>
  <c r="ON171" i="1" s="1"/>
  <c r="OF163" i="1"/>
  <c r="ON163" i="1" s="1"/>
  <c r="OF159" i="1"/>
  <c r="ON159" i="1" s="1"/>
  <c r="OF151" i="1"/>
  <c r="ON151" i="1" s="1"/>
  <c r="OF143" i="1"/>
  <c r="ON143" i="1" s="1"/>
  <c r="OF131" i="1"/>
  <c r="ON131" i="1" s="1"/>
  <c r="OF123" i="1"/>
  <c r="ON123" i="1" s="1"/>
  <c r="OF111" i="1"/>
  <c r="ON111" i="1" s="1"/>
  <c r="OF103" i="1"/>
  <c r="ON103" i="1" s="1"/>
  <c r="OF92" i="1"/>
  <c r="ON92" i="1" s="1"/>
  <c r="OF84" i="1"/>
  <c r="ON84" i="1" s="1"/>
  <c r="OF76" i="1"/>
  <c r="ON76" i="1" s="1"/>
  <c r="OF68" i="1"/>
  <c r="ON68" i="1" s="1"/>
  <c r="OF60" i="1"/>
  <c r="ON60" i="1" s="1"/>
  <c r="OF48" i="1"/>
  <c r="ON48" i="1" s="1"/>
  <c r="OF40" i="1"/>
  <c r="ON40" i="1" s="1"/>
  <c r="OF28" i="1"/>
  <c r="OF257" i="1"/>
  <c r="ON257" i="1" s="1"/>
  <c r="OF253" i="1"/>
  <c r="ON253" i="1" s="1"/>
  <c r="OF249" i="1"/>
  <c r="ON249" i="1" s="1"/>
  <c r="OF245" i="1"/>
  <c r="ON245" i="1" s="1"/>
  <c r="OF241" i="1"/>
  <c r="ON241" i="1" s="1"/>
  <c r="OF237" i="1"/>
  <c r="ON237" i="1" s="1"/>
  <c r="OF233" i="1"/>
  <c r="ON233" i="1" s="1"/>
  <c r="OF229" i="1"/>
  <c r="ON229" i="1" s="1"/>
  <c r="OF225" i="1"/>
  <c r="ON225" i="1" s="1"/>
  <c r="OF221" i="1"/>
  <c r="ON221" i="1" s="1"/>
  <c r="OF217" i="1"/>
  <c r="ON217" i="1" s="1"/>
  <c r="OF213" i="1"/>
  <c r="ON213" i="1" s="1"/>
  <c r="OF209" i="1"/>
  <c r="ON209" i="1" s="1"/>
  <c r="OF205" i="1"/>
  <c r="ON205" i="1" s="1"/>
  <c r="OF201" i="1"/>
  <c r="ON201" i="1" s="1"/>
  <c r="OF197" i="1"/>
  <c r="ON197" i="1" s="1"/>
  <c r="OF193" i="1"/>
  <c r="ON193" i="1" s="1"/>
  <c r="OF189" i="1"/>
  <c r="ON189" i="1" s="1"/>
  <c r="OF186" i="1"/>
  <c r="ON186" i="1" s="1"/>
  <c r="OF182" i="1"/>
  <c r="ON182" i="1" s="1"/>
  <c r="OF178" i="1"/>
  <c r="ON178" i="1" s="1"/>
  <c r="OF174" i="1"/>
  <c r="ON174" i="1" s="1"/>
  <c r="OF170" i="1"/>
  <c r="ON170" i="1" s="1"/>
  <c r="OF166" i="1"/>
  <c r="ON166" i="1" s="1"/>
  <c r="OF162" i="1"/>
  <c r="ON162" i="1" s="1"/>
  <c r="OF158" i="1"/>
  <c r="ON158" i="1" s="1"/>
  <c r="OF154" i="1"/>
  <c r="ON154" i="1" s="1"/>
  <c r="OF150" i="1"/>
  <c r="ON150" i="1" s="1"/>
  <c r="OF146" i="1"/>
  <c r="ON146" i="1" s="1"/>
  <c r="OF142" i="1"/>
  <c r="ON142" i="1" s="1"/>
  <c r="OF138" i="1"/>
  <c r="ON138" i="1" s="1"/>
  <c r="OF134" i="1"/>
  <c r="ON134" i="1" s="1"/>
  <c r="OF130" i="1"/>
  <c r="ON130" i="1" s="1"/>
  <c r="OF126" i="1"/>
  <c r="ON126" i="1" s="1"/>
  <c r="OF122" i="1"/>
  <c r="ON122" i="1" s="1"/>
  <c r="OF118" i="1"/>
  <c r="ON118" i="1" s="1"/>
  <c r="OF114" i="1"/>
  <c r="ON114" i="1" s="1"/>
  <c r="OF110" i="1"/>
  <c r="ON110" i="1" s="1"/>
  <c r="OF106" i="1"/>
  <c r="ON106" i="1" s="1"/>
  <c r="OF102" i="1"/>
  <c r="ON102" i="1" s="1"/>
  <c r="OF99" i="1"/>
  <c r="ON99" i="1" s="1"/>
  <c r="OF95" i="1"/>
  <c r="ON95" i="1" s="1"/>
  <c r="OF91" i="1"/>
  <c r="ON91" i="1" s="1"/>
  <c r="OF87" i="1"/>
  <c r="ON87" i="1" s="1"/>
  <c r="OF83" i="1"/>
  <c r="ON83" i="1" s="1"/>
  <c r="OF79" i="1"/>
  <c r="ON79" i="1" s="1"/>
  <c r="OF75" i="1"/>
  <c r="ON75" i="1" s="1"/>
  <c r="OF71" i="1"/>
  <c r="ON71" i="1" s="1"/>
  <c r="OF67" i="1"/>
  <c r="ON67" i="1" s="1"/>
  <c r="OF63" i="1"/>
  <c r="ON63" i="1" s="1"/>
  <c r="OF59" i="1"/>
  <c r="ON59" i="1" s="1"/>
  <c r="OF55" i="1"/>
  <c r="ON55" i="1" s="1"/>
  <c r="OF51" i="1"/>
  <c r="ON51" i="1" s="1"/>
  <c r="OF47" i="1"/>
  <c r="ON47" i="1" s="1"/>
  <c r="OF43" i="1"/>
  <c r="ON43" i="1" s="1"/>
  <c r="OF39" i="1"/>
  <c r="ON39" i="1" s="1"/>
  <c r="OF35" i="1"/>
  <c r="ON35" i="1" s="1"/>
  <c r="OF31" i="1"/>
  <c r="ON31" i="1" s="1"/>
  <c r="OF27" i="1"/>
  <c r="OF23" i="1"/>
  <c r="OF185" i="1"/>
  <c r="ON185" i="1" s="1"/>
  <c r="OF165" i="1"/>
  <c r="ON165" i="1" s="1"/>
  <c r="OF153" i="1"/>
  <c r="ON153" i="1" s="1"/>
  <c r="OF145" i="1"/>
  <c r="ON145" i="1" s="1"/>
  <c r="OF137" i="1"/>
  <c r="ON137" i="1" s="1"/>
  <c r="OF129" i="1"/>
  <c r="ON129" i="1" s="1"/>
  <c r="OF121" i="1"/>
  <c r="ON121" i="1" s="1"/>
  <c r="OF113" i="1"/>
  <c r="ON113" i="1" s="1"/>
  <c r="OF109" i="1"/>
  <c r="ON109" i="1" s="1"/>
  <c r="OF90" i="1"/>
  <c r="ON90" i="1" s="1"/>
  <c r="OF82" i="1"/>
  <c r="ON82" i="1" s="1"/>
  <c r="OF74" i="1"/>
  <c r="ON74" i="1" s="1"/>
  <c r="OF66" i="1"/>
  <c r="ON66" i="1" s="1"/>
  <c r="OF58" i="1"/>
  <c r="ON58" i="1" s="1"/>
  <c r="OF50" i="1"/>
  <c r="ON50" i="1" s="1"/>
  <c r="OF42" i="1"/>
  <c r="ON42" i="1" s="1"/>
  <c r="OF34" i="1"/>
  <c r="ON34" i="1" s="1"/>
  <c r="OF30" i="1"/>
  <c r="ON30" i="1" s="1"/>
  <c r="OF22" i="1"/>
  <c r="OF13" i="1"/>
  <c r="OF15" i="1"/>
  <c r="OF20" i="1"/>
  <c r="OF16" i="1"/>
  <c r="OF12" i="1"/>
  <c r="OF19" i="1"/>
  <c r="OF18" i="1"/>
  <c r="OF14" i="1"/>
  <c r="OF17" i="1"/>
  <c r="OF11" i="1"/>
  <c r="OE260" i="1"/>
  <c r="OM260" i="1" s="1"/>
  <c r="OE258" i="1"/>
  <c r="OM258" i="1" s="1"/>
  <c r="OE256" i="1"/>
  <c r="OM256" i="1" s="1"/>
  <c r="OE254" i="1"/>
  <c r="OM254" i="1" s="1"/>
  <c r="OE252" i="1"/>
  <c r="OM252" i="1" s="1"/>
  <c r="OE250" i="1"/>
  <c r="OM250" i="1" s="1"/>
  <c r="OE248" i="1"/>
  <c r="OM248" i="1" s="1"/>
  <c r="OE246" i="1"/>
  <c r="OM246" i="1" s="1"/>
  <c r="OE244" i="1"/>
  <c r="OM244" i="1" s="1"/>
  <c r="OE242" i="1"/>
  <c r="OM242" i="1" s="1"/>
  <c r="OE240" i="1"/>
  <c r="OM240" i="1" s="1"/>
  <c r="OE238" i="1"/>
  <c r="OM238" i="1" s="1"/>
  <c r="OE236" i="1"/>
  <c r="OM236" i="1" s="1"/>
  <c r="OE234" i="1"/>
  <c r="OM234" i="1" s="1"/>
  <c r="OE232" i="1"/>
  <c r="OM232" i="1" s="1"/>
  <c r="OE230" i="1"/>
  <c r="OM230" i="1" s="1"/>
  <c r="OE228" i="1"/>
  <c r="OM228" i="1" s="1"/>
  <c r="OE226" i="1"/>
  <c r="OM226" i="1" s="1"/>
  <c r="OE224" i="1"/>
  <c r="OM224" i="1" s="1"/>
  <c r="OE222" i="1"/>
  <c r="OM222" i="1" s="1"/>
  <c r="OE220" i="1"/>
  <c r="OM220" i="1" s="1"/>
  <c r="OE218" i="1"/>
  <c r="OM218" i="1" s="1"/>
  <c r="OE216" i="1"/>
  <c r="OM216" i="1" s="1"/>
  <c r="OE214" i="1"/>
  <c r="OM214" i="1" s="1"/>
  <c r="OE212" i="1"/>
  <c r="OM212" i="1" s="1"/>
  <c r="OE210" i="1"/>
  <c r="OM210" i="1" s="1"/>
  <c r="OE208" i="1"/>
  <c r="OM208" i="1" s="1"/>
  <c r="OE206" i="1"/>
  <c r="OM206" i="1" s="1"/>
  <c r="OE204" i="1"/>
  <c r="OM204" i="1" s="1"/>
  <c r="OE202" i="1"/>
  <c r="OM202" i="1" s="1"/>
  <c r="OE200" i="1"/>
  <c r="OM200" i="1" s="1"/>
  <c r="OE196" i="1"/>
  <c r="OM196" i="1" s="1"/>
  <c r="OE194" i="1"/>
  <c r="OM194" i="1" s="1"/>
  <c r="OE192" i="1"/>
  <c r="OM192" i="1" s="1"/>
  <c r="OE190" i="1"/>
  <c r="OM190" i="1" s="1"/>
  <c r="OE188" i="1"/>
  <c r="OM188" i="1" s="1"/>
  <c r="OE101" i="1"/>
  <c r="OM101" i="1" s="1"/>
  <c r="OE89" i="1"/>
  <c r="OM89" i="1" s="1"/>
  <c r="OE83" i="1"/>
  <c r="OM83" i="1" s="1"/>
  <c r="OE79" i="1"/>
  <c r="OM79" i="1" s="1"/>
  <c r="OE75" i="1"/>
  <c r="OM75" i="1" s="1"/>
  <c r="OE71" i="1"/>
  <c r="OM71" i="1" s="1"/>
  <c r="OE67" i="1"/>
  <c r="OM67" i="1" s="1"/>
  <c r="OE61" i="1"/>
  <c r="OM61" i="1" s="1"/>
  <c r="OE57" i="1"/>
  <c r="OM57" i="1" s="1"/>
  <c r="OE53" i="1"/>
  <c r="OM53" i="1" s="1"/>
  <c r="OE47" i="1"/>
  <c r="OM47" i="1" s="1"/>
  <c r="OE43" i="1"/>
  <c r="OM43" i="1" s="1"/>
  <c r="OE39" i="1"/>
  <c r="OM39" i="1" s="1"/>
  <c r="OE33" i="1"/>
  <c r="OM33" i="1" s="1"/>
  <c r="OE29" i="1"/>
  <c r="OE25" i="1"/>
  <c r="OE186" i="1"/>
  <c r="OM186" i="1" s="1"/>
  <c r="OE184" i="1"/>
  <c r="OM184" i="1" s="1"/>
  <c r="OE182" i="1"/>
  <c r="OM182" i="1" s="1"/>
  <c r="OE180" i="1"/>
  <c r="OM180" i="1" s="1"/>
  <c r="OE178" i="1"/>
  <c r="OM178" i="1" s="1"/>
  <c r="OE176" i="1"/>
  <c r="OM176" i="1" s="1"/>
  <c r="OE174" i="1"/>
  <c r="OM174" i="1" s="1"/>
  <c r="OE172" i="1"/>
  <c r="OM172" i="1" s="1"/>
  <c r="OE170" i="1"/>
  <c r="OM170" i="1" s="1"/>
  <c r="OE168" i="1"/>
  <c r="OM168" i="1" s="1"/>
  <c r="OE166" i="1"/>
  <c r="OM166" i="1" s="1"/>
  <c r="OE164" i="1"/>
  <c r="OM164" i="1" s="1"/>
  <c r="OE162" i="1"/>
  <c r="OM162" i="1" s="1"/>
  <c r="OE160" i="1"/>
  <c r="OM160" i="1" s="1"/>
  <c r="OE158" i="1"/>
  <c r="OM158" i="1" s="1"/>
  <c r="OE156" i="1"/>
  <c r="OM156" i="1" s="1"/>
  <c r="OE154" i="1"/>
  <c r="OM154" i="1" s="1"/>
  <c r="OE152" i="1"/>
  <c r="OM152" i="1" s="1"/>
  <c r="OE150" i="1"/>
  <c r="OM150" i="1" s="1"/>
  <c r="OE148" i="1"/>
  <c r="OM148" i="1" s="1"/>
  <c r="OE146" i="1"/>
  <c r="OM146" i="1" s="1"/>
  <c r="OE144" i="1"/>
  <c r="OM144" i="1" s="1"/>
  <c r="OE142" i="1"/>
  <c r="OM142" i="1" s="1"/>
  <c r="OE140" i="1"/>
  <c r="OM140" i="1" s="1"/>
  <c r="OE138" i="1"/>
  <c r="OM138" i="1" s="1"/>
  <c r="OE136" i="1"/>
  <c r="OM136" i="1" s="1"/>
  <c r="OE134" i="1"/>
  <c r="OM134" i="1" s="1"/>
  <c r="OE132" i="1"/>
  <c r="OM132" i="1" s="1"/>
  <c r="OE130" i="1"/>
  <c r="OM130" i="1" s="1"/>
  <c r="OE128" i="1"/>
  <c r="OM128" i="1" s="1"/>
  <c r="OE126" i="1"/>
  <c r="OM126" i="1" s="1"/>
  <c r="OE124" i="1"/>
  <c r="OM124" i="1" s="1"/>
  <c r="OE122" i="1"/>
  <c r="OM122" i="1" s="1"/>
  <c r="OE120" i="1"/>
  <c r="OM120" i="1" s="1"/>
  <c r="OE118" i="1"/>
  <c r="OM118" i="1" s="1"/>
  <c r="OE116" i="1"/>
  <c r="OM116" i="1" s="1"/>
  <c r="OE114" i="1"/>
  <c r="OM114" i="1" s="1"/>
  <c r="OE112" i="1"/>
  <c r="OM112" i="1" s="1"/>
  <c r="OE110" i="1"/>
  <c r="OM110" i="1" s="1"/>
  <c r="OE108" i="1"/>
  <c r="OM108" i="1" s="1"/>
  <c r="OE106" i="1"/>
  <c r="OM106" i="1" s="1"/>
  <c r="OE104" i="1"/>
  <c r="OM104" i="1" s="1"/>
  <c r="OE102" i="1"/>
  <c r="OM102" i="1" s="1"/>
  <c r="OE195" i="1"/>
  <c r="OM195" i="1" s="1"/>
  <c r="OE100" i="1"/>
  <c r="OM100" i="1" s="1"/>
  <c r="OE98" i="1"/>
  <c r="OM98" i="1" s="1"/>
  <c r="OE94" i="1"/>
  <c r="OM94" i="1" s="1"/>
  <c r="OE92" i="1"/>
  <c r="OM92" i="1" s="1"/>
  <c r="OE90" i="1"/>
  <c r="OM90" i="1" s="1"/>
  <c r="OE86" i="1"/>
  <c r="OM86" i="1" s="1"/>
  <c r="OE84" i="1"/>
  <c r="OM84" i="1" s="1"/>
  <c r="OE80" i="1"/>
  <c r="OM80" i="1" s="1"/>
  <c r="OE78" i="1"/>
  <c r="OM78" i="1" s="1"/>
  <c r="OE74" i="1"/>
  <c r="OM74" i="1" s="1"/>
  <c r="OE70" i="1"/>
  <c r="OM70" i="1" s="1"/>
  <c r="OE66" i="1"/>
  <c r="OM66" i="1" s="1"/>
  <c r="OE64" i="1"/>
  <c r="OM64" i="1" s="1"/>
  <c r="OE60" i="1"/>
  <c r="OM60" i="1" s="1"/>
  <c r="OE56" i="1"/>
  <c r="OM56" i="1" s="1"/>
  <c r="OE54" i="1"/>
  <c r="OM54" i="1" s="1"/>
  <c r="OE50" i="1"/>
  <c r="OM50" i="1" s="1"/>
  <c r="OE46" i="1"/>
  <c r="OM46" i="1" s="1"/>
  <c r="OE42" i="1"/>
  <c r="OM42" i="1" s="1"/>
  <c r="OE40" i="1"/>
  <c r="OM40" i="1" s="1"/>
  <c r="OE36" i="1"/>
  <c r="OM36" i="1" s="1"/>
  <c r="OE32" i="1"/>
  <c r="OM32" i="1" s="1"/>
  <c r="OE28" i="1"/>
  <c r="OE26" i="1"/>
  <c r="OE22" i="1"/>
  <c r="OE259" i="1"/>
  <c r="OM259" i="1" s="1"/>
  <c r="OE257" i="1"/>
  <c r="OM257" i="1" s="1"/>
  <c r="OE255" i="1"/>
  <c r="OM255" i="1" s="1"/>
  <c r="OE253" i="1"/>
  <c r="OM253" i="1" s="1"/>
  <c r="OE251" i="1"/>
  <c r="OM251" i="1" s="1"/>
  <c r="OE249" i="1"/>
  <c r="OM249" i="1" s="1"/>
  <c r="OE247" i="1"/>
  <c r="OM247" i="1" s="1"/>
  <c r="OE245" i="1"/>
  <c r="OM245" i="1" s="1"/>
  <c r="OE243" i="1"/>
  <c r="OM243" i="1" s="1"/>
  <c r="OE241" i="1"/>
  <c r="OM241" i="1" s="1"/>
  <c r="OE239" i="1"/>
  <c r="OM239" i="1" s="1"/>
  <c r="OE237" i="1"/>
  <c r="OM237" i="1" s="1"/>
  <c r="OE235" i="1"/>
  <c r="OM235" i="1" s="1"/>
  <c r="OE233" i="1"/>
  <c r="OM233" i="1" s="1"/>
  <c r="OE231" i="1"/>
  <c r="OM231" i="1" s="1"/>
  <c r="OE229" i="1"/>
  <c r="OM229" i="1" s="1"/>
  <c r="OE227" i="1"/>
  <c r="OM227" i="1" s="1"/>
  <c r="OE225" i="1"/>
  <c r="OM225" i="1" s="1"/>
  <c r="OE223" i="1"/>
  <c r="OM223" i="1" s="1"/>
  <c r="OE221" i="1"/>
  <c r="OM221" i="1" s="1"/>
  <c r="OE219" i="1"/>
  <c r="OM219" i="1" s="1"/>
  <c r="OE217" i="1"/>
  <c r="OM217" i="1" s="1"/>
  <c r="OE215" i="1"/>
  <c r="OM215" i="1" s="1"/>
  <c r="OE213" i="1"/>
  <c r="OM213" i="1" s="1"/>
  <c r="OE211" i="1"/>
  <c r="OM211" i="1" s="1"/>
  <c r="OE209" i="1"/>
  <c r="OM209" i="1" s="1"/>
  <c r="OE207" i="1"/>
  <c r="OM207" i="1" s="1"/>
  <c r="OE205" i="1"/>
  <c r="OM205" i="1" s="1"/>
  <c r="OE203" i="1"/>
  <c r="OM203" i="1" s="1"/>
  <c r="OE201" i="1"/>
  <c r="OM201" i="1" s="1"/>
  <c r="OE199" i="1"/>
  <c r="OM199" i="1" s="1"/>
  <c r="OE197" i="1"/>
  <c r="OM197" i="1" s="1"/>
  <c r="OE193" i="1"/>
  <c r="OM193" i="1" s="1"/>
  <c r="OE191" i="1"/>
  <c r="OM191" i="1" s="1"/>
  <c r="OE189" i="1"/>
  <c r="OM189" i="1" s="1"/>
  <c r="OE187" i="1"/>
  <c r="OM187" i="1" s="1"/>
  <c r="OE96" i="1"/>
  <c r="OM96" i="1" s="1"/>
  <c r="OE88" i="1"/>
  <c r="OM88" i="1" s="1"/>
  <c r="OE82" i="1"/>
  <c r="OM82" i="1" s="1"/>
  <c r="OE76" i="1"/>
  <c r="OM76" i="1" s="1"/>
  <c r="OE72" i="1"/>
  <c r="OM72" i="1" s="1"/>
  <c r="OE68" i="1"/>
  <c r="OM68" i="1" s="1"/>
  <c r="OE62" i="1"/>
  <c r="OM62" i="1" s="1"/>
  <c r="OE58" i="1"/>
  <c r="OM58" i="1" s="1"/>
  <c r="OE52" i="1"/>
  <c r="OM52" i="1" s="1"/>
  <c r="OE48" i="1"/>
  <c r="OM48" i="1" s="1"/>
  <c r="OE44" i="1"/>
  <c r="OM44" i="1" s="1"/>
  <c r="OE38" i="1"/>
  <c r="OM38" i="1" s="1"/>
  <c r="OE34" i="1"/>
  <c r="OM34" i="1" s="1"/>
  <c r="OE30" i="1"/>
  <c r="OM30" i="1" s="1"/>
  <c r="OE24" i="1"/>
  <c r="OE185" i="1"/>
  <c r="OM185" i="1" s="1"/>
  <c r="OE183" i="1"/>
  <c r="OM183" i="1" s="1"/>
  <c r="OE181" i="1"/>
  <c r="OM181" i="1" s="1"/>
  <c r="OE179" i="1"/>
  <c r="OM179" i="1" s="1"/>
  <c r="OE177" i="1"/>
  <c r="OM177" i="1" s="1"/>
  <c r="OE175" i="1"/>
  <c r="OM175" i="1" s="1"/>
  <c r="OE173" i="1"/>
  <c r="OM173" i="1" s="1"/>
  <c r="OE171" i="1"/>
  <c r="OM171" i="1" s="1"/>
  <c r="OE169" i="1"/>
  <c r="OM169" i="1" s="1"/>
  <c r="OE167" i="1"/>
  <c r="OM167" i="1" s="1"/>
  <c r="OE165" i="1"/>
  <c r="OM165" i="1" s="1"/>
  <c r="OE163" i="1"/>
  <c r="OM163" i="1" s="1"/>
  <c r="OE161" i="1"/>
  <c r="OM161" i="1" s="1"/>
  <c r="OE159" i="1"/>
  <c r="OM159" i="1" s="1"/>
  <c r="OE157" i="1"/>
  <c r="OM157" i="1" s="1"/>
  <c r="OE155" i="1"/>
  <c r="OM155" i="1" s="1"/>
  <c r="OE153" i="1"/>
  <c r="OM153" i="1" s="1"/>
  <c r="OE151" i="1"/>
  <c r="OM151" i="1" s="1"/>
  <c r="OE149" i="1"/>
  <c r="OM149" i="1" s="1"/>
  <c r="OE147" i="1"/>
  <c r="OM147" i="1" s="1"/>
  <c r="OE145" i="1"/>
  <c r="OM145" i="1" s="1"/>
  <c r="OE143" i="1"/>
  <c r="OM143" i="1" s="1"/>
  <c r="OE141" i="1"/>
  <c r="OM141" i="1" s="1"/>
  <c r="OE139" i="1"/>
  <c r="OM139" i="1" s="1"/>
  <c r="OE137" i="1"/>
  <c r="OM137" i="1" s="1"/>
  <c r="OE135" i="1"/>
  <c r="OM135" i="1" s="1"/>
  <c r="OE133" i="1"/>
  <c r="OM133" i="1" s="1"/>
  <c r="OE131" i="1"/>
  <c r="OM131" i="1" s="1"/>
  <c r="OE129" i="1"/>
  <c r="OM129" i="1" s="1"/>
  <c r="OE127" i="1"/>
  <c r="OM127" i="1" s="1"/>
  <c r="OE125" i="1"/>
  <c r="OM125" i="1" s="1"/>
  <c r="OE123" i="1"/>
  <c r="OM123" i="1" s="1"/>
  <c r="OE121" i="1"/>
  <c r="OM121" i="1" s="1"/>
  <c r="OE119" i="1"/>
  <c r="OM119" i="1" s="1"/>
  <c r="OE117" i="1"/>
  <c r="OM117" i="1" s="1"/>
  <c r="OE115" i="1"/>
  <c r="OM115" i="1" s="1"/>
  <c r="OE113" i="1"/>
  <c r="OM113" i="1" s="1"/>
  <c r="OE111" i="1"/>
  <c r="OM111" i="1" s="1"/>
  <c r="OE109" i="1"/>
  <c r="OM109" i="1" s="1"/>
  <c r="OE107" i="1"/>
  <c r="OM107" i="1" s="1"/>
  <c r="OE105" i="1"/>
  <c r="OM105" i="1" s="1"/>
  <c r="OE103" i="1"/>
  <c r="OM103" i="1" s="1"/>
  <c r="OE198" i="1"/>
  <c r="OM198" i="1" s="1"/>
  <c r="OE99" i="1"/>
  <c r="OM99" i="1" s="1"/>
  <c r="OE97" i="1"/>
  <c r="OM97" i="1" s="1"/>
  <c r="OE95" i="1"/>
  <c r="OM95" i="1" s="1"/>
  <c r="OE93" i="1"/>
  <c r="OM93" i="1" s="1"/>
  <c r="OE91" i="1"/>
  <c r="OM91" i="1" s="1"/>
  <c r="OE87" i="1"/>
  <c r="OM87" i="1" s="1"/>
  <c r="OE85" i="1"/>
  <c r="OM85" i="1" s="1"/>
  <c r="OE81" i="1"/>
  <c r="OM81" i="1" s="1"/>
  <c r="OE77" i="1"/>
  <c r="OM77" i="1" s="1"/>
  <c r="OE73" i="1"/>
  <c r="OM73" i="1" s="1"/>
  <c r="OE69" i="1"/>
  <c r="OM69" i="1" s="1"/>
  <c r="OE65" i="1"/>
  <c r="OM65" i="1" s="1"/>
  <c r="OE63" i="1"/>
  <c r="OM63" i="1" s="1"/>
  <c r="OE59" i="1"/>
  <c r="OM59" i="1" s="1"/>
  <c r="OE55" i="1"/>
  <c r="OM55" i="1" s="1"/>
  <c r="OE51" i="1"/>
  <c r="OM51" i="1" s="1"/>
  <c r="OE49" i="1"/>
  <c r="OM49" i="1" s="1"/>
  <c r="OE45" i="1"/>
  <c r="OM45" i="1" s="1"/>
  <c r="OE41" i="1"/>
  <c r="OM41" i="1" s="1"/>
  <c r="OE37" i="1"/>
  <c r="OM37" i="1" s="1"/>
  <c r="OE35" i="1"/>
  <c r="OM35" i="1" s="1"/>
  <c r="OE31" i="1"/>
  <c r="OM31" i="1" s="1"/>
  <c r="OE27" i="1"/>
  <c r="OE23" i="1"/>
  <c r="OE21" i="1"/>
  <c r="OE17" i="1"/>
  <c r="OE11" i="1"/>
  <c r="OE18" i="1"/>
  <c r="OE12" i="1"/>
  <c r="OE14" i="1"/>
  <c r="OE20" i="1"/>
  <c r="OE19" i="1"/>
  <c r="OE15" i="1"/>
  <c r="OE13" i="1"/>
  <c r="OE16" i="1"/>
  <c r="OD260" i="1"/>
  <c r="OL260" i="1" s="1"/>
  <c r="OD256" i="1"/>
  <c r="OL256" i="1" s="1"/>
  <c r="OD252" i="1"/>
  <c r="OL252" i="1" s="1"/>
  <c r="OD248" i="1"/>
  <c r="OL248" i="1" s="1"/>
  <c r="OD244" i="1"/>
  <c r="OL244" i="1" s="1"/>
  <c r="OD240" i="1"/>
  <c r="OL240" i="1" s="1"/>
  <c r="OD236" i="1"/>
  <c r="OL236" i="1" s="1"/>
  <c r="OD232" i="1"/>
  <c r="OL232" i="1" s="1"/>
  <c r="OD228" i="1"/>
  <c r="OL228" i="1" s="1"/>
  <c r="OD224" i="1"/>
  <c r="OL224" i="1" s="1"/>
  <c r="OD220" i="1"/>
  <c r="OL220" i="1" s="1"/>
  <c r="OD216" i="1"/>
  <c r="OL216" i="1" s="1"/>
  <c r="OD212" i="1"/>
  <c r="OL212" i="1" s="1"/>
  <c r="OD208" i="1"/>
  <c r="OL208" i="1" s="1"/>
  <c r="OD204" i="1"/>
  <c r="OL204" i="1" s="1"/>
  <c r="OD200" i="1"/>
  <c r="OL200" i="1" s="1"/>
  <c r="OD196" i="1"/>
  <c r="OL196" i="1" s="1"/>
  <c r="OD192" i="1"/>
  <c r="OL192" i="1" s="1"/>
  <c r="OD188" i="1"/>
  <c r="OL188" i="1" s="1"/>
  <c r="OD183" i="1"/>
  <c r="OL183" i="1" s="1"/>
  <c r="OD179" i="1"/>
  <c r="OL179" i="1" s="1"/>
  <c r="OD175" i="1"/>
  <c r="OL175" i="1" s="1"/>
  <c r="OD171" i="1"/>
  <c r="OL171" i="1" s="1"/>
  <c r="OD167" i="1"/>
  <c r="OL167" i="1" s="1"/>
  <c r="OD163" i="1"/>
  <c r="OL163" i="1" s="1"/>
  <c r="OD159" i="1"/>
  <c r="OL159" i="1" s="1"/>
  <c r="OD155" i="1"/>
  <c r="OL155" i="1" s="1"/>
  <c r="OD151" i="1"/>
  <c r="OL151" i="1" s="1"/>
  <c r="OD147" i="1"/>
  <c r="OL147" i="1" s="1"/>
  <c r="OD142" i="1"/>
  <c r="OL142" i="1" s="1"/>
  <c r="OD138" i="1"/>
  <c r="OL138" i="1" s="1"/>
  <c r="OD134" i="1"/>
  <c r="OL134" i="1" s="1"/>
  <c r="OD130" i="1"/>
  <c r="OL130" i="1" s="1"/>
  <c r="OD126" i="1"/>
  <c r="OL126" i="1" s="1"/>
  <c r="OD122" i="1"/>
  <c r="OL122" i="1" s="1"/>
  <c r="OD118" i="1"/>
  <c r="OL118" i="1" s="1"/>
  <c r="OD114" i="1"/>
  <c r="OL114" i="1" s="1"/>
  <c r="OD110" i="1"/>
  <c r="OL110" i="1" s="1"/>
  <c r="OD106" i="1"/>
  <c r="OL106" i="1" s="1"/>
  <c r="OD102" i="1"/>
  <c r="OL102" i="1" s="1"/>
  <c r="OD101" i="1"/>
  <c r="OL101" i="1" s="1"/>
  <c r="OD97" i="1"/>
  <c r="OL97" i="1" s="1"/>
  <c r="OD93" i="1"/>
  <c r="OL93" i="1" s="1"/>
  <c r="OD89" i="1"/>
  <c r="OL89" i="1" s="1"/>
  <c r="OD85" i="1"/>
  <c r="OL85" i="1" s="1"/>
  <c r="OD77" i="1"/>
  <c r="OL77" i="1" s="1"/>
  <c r="OD65" i="1"/>
  <c r="OL65" i="1" s="1"/>
  <c r="OD57" i="1"/>
  <c r="OL57" i="1" s="1"/>
  <c r="OD49" i="1"/>
  <c r="OL49" i="1" s="1"/>
  <c r="OD37" i="1"/>
  <c r="OL37" i="1" s="1"/>
  <c r="OD21" i="1"/>
  <c r="OD257" i="1"/>
  <c r="OL257" i="1" s="1"/>
  <c r="OD253" i="1"/>
  <c r="OL253" i="1" s="1"/>
  <c r="OD249" i="1"/>
  <c r="OL249" i="1" s="1"/>
  <c r="OD245" i="1"/>
  <c r="OL245" i="1" s="1"/>
  <c r="OD241" i="1"/>
  <c r="OL241" i="1" s="1"/>
  <c r="OD237" i="1"/>
  <c r="OL237" i="1" s="1"/>
  <c r="OD233" i="1"/>
  <c r="OL233" i="1" s="1"/>
  <c r="OD229" i="1"/>
  <c r="OL229" i="1" s="1"/>
  <c r="OD225" i="1"/>
  <c r="OL225" i="1" s="1"/>
  <c r="OD221" i="1"/>
  <c r="OL221" i="1" s="1"/>
  <c r="OD217" i="1"/>
  <c r="OL217" i="1" s="1"/>
  <c r="OD213" i="1"/>
  <c r="OL213" i="1" s="1"/>
  <c r="OD209" i="1"/>
  <c r="OL209" i="1" s="1"/>
  <c r="OD205" i="1"/>
  <c r="OL205" i="1" s="1"/>
  <c r="OD201" i="1"/>
  <c r="OL201" i="1" s="1"/>
  <c r="OD197" i="1"/>
  <c r="OL197" i="1" s="1"/>
  <c r="OD193" i="1"/>
  <c r="OL193" i="1" s="1"/>
  <c r="OD189" i="1"/>
  <c r="OL189" i="1" s="1"/>
  <c r="OD184" i="1"/>
  <c r="OL184" i="1" s="1"/>
  <c r="OD180" i="1"/>
  <c r="OL180" i="1" s="1"/>
  <c r="OD176" i="1"/>
  <c r="OL176" i="1" s="1"/>
  <c r="OD172" i="1"/>
  <c r="OL172" i="1" s="1"/>
  <c r="OD168" i="1"/>
  <c r="OL168" i="1" s="1"/>
  <c r="OD164" i="1"/>
  <c r="OL164" i="1" s="1"/>
  <c r="OD160" i="1"/>
  <c r="OL160" i="1" s="1"/>
  <c r="OD156" i="1"/>
  <c r="OL156" i="1" s="1"/>
  <c r="OD152" i="1"/>
  <c r="OL152" i="1" s="1"/>
  <c r="OD148" i="1"/>
  <c r="OL148" i="1" s="1"/>
  <c r="OD143" i="1"/>
  <c r="OL143" i="1" s="1"/>
  <c r="OD139" i="1"/>
  <c r="OL139" i="1" s="1"/>
  <c r="OD135" i="1"/>
  <c r="OL135" i="1" s="1"/>
  <c r="OD131" i="1"/>
  <c r="OL131" i="1" s="1"/>
  <c r="OD127" i="1"/>
  <c r="OL127" i="1" s="1"/>
  <c r="OD123" i="1"/>
  <c r="OL123" i="1" s="1"/>
  <c r="OD119" i="1"/>
  <c r="OL119" i="1" s="1"/>
  <c r="OD115" i="1"/>
  <c r="OL115" i="1" s="1"/>
  <c r="OD111" i="1"/>
  <c r="OL111" i="1" s="1"/>
  <c r="OD107" i="1"/>
  <c r="OL107" i="1" s="1"/>
  <c r="OD103" i="1"/>
  <c r="OL103" i="1" s="1"/>
  <c r="OD98" i="1"/>
  <c r="OL98" i="1" s="1"/>
  <c r="OD94" i="1"/>
  <c r="OL94" i="1" s="1"/>
  <c r="OD90" i="1"/>
  <c r="OL90" i="1" s="1"/>
  <c r="OD86" i="1"/>
  <c r="OL86" i="1" s="1"/>
  <c r="OD82" i="1"/>
  <c r="OL82" i="1" s="1"/>
  <c r="OD78" i="1"/>
  <c r="OL78" i="1" s="1"/>
  <c r="OD74" i="1"/>
  <c r="OL74" i="1" s="1"/>
  <c r="OD70" i="1"/>
  <c r="OL70" i="1" s="1"/>
  <c r="OD66" i="1"/>
  <c r="OL66" i="1" s="1"/>
  <c r="OD62" i="1"/>
  <c r="OL62" i="1" s="1"/>
  <c r="OD58" i="1"/>
  <c r="OL58" i="1" s="1"/>
  <c r="OD54" i="1"/>
  <c r="OL54" i="1" s="1"/>
  <c r="OD50" i="1"/>
  <c r="OL50" i="1" s="1"/>
  <c r="OD46" i="1"/>
  <c r="OL46" i="1" s="1"/>
  <c r="OD42" i="1"/>
  <c r="OL42" i="1" s="1"/>
  <c r="OD38" i="1"/>
  <c r="OL38" i="1" s="1"/>
  <c r="OD34" i="1"/>
  <c r="OL34" i="1" s="1"/>
  <c r="OD30" i="1"/>
  <c r="OL30" i="1" s="1"/>
  <c r="OD26" i="1"/>
  <c r="OD22" i="1"/>
  <c r="OD87" i="1"/>
  <c r="OL87" i="1" s="1"/>
  <c r="OD75" i="1"/>
  <c r="OL75" i="1" s="1"/>
  <c r="OD71" i="1"/>
  <c r="OL71" i="1" s="1"/>
  <c r="OD67" i="1"/>
  <c r="OL67" i="1" s="1"/>
  <c r="OD59" i="1"/>
  <c r="OL59" i="1" s="1"/>
  <c r="OD55" i="1"/>
  <c r="OL55" i="1" s="1"/>
  <c r="OD51" i="1"/>
  <c r="OL51" i="1" s="1"/>
  <c r="OD43" i="1"/>
  <c r="OL43" i="1" s="1"/>
  <c r="OD39" i="1"/>
  <c r="OL39" i="1" s="1"/>
  <c r="OD31" i="1"/>
  <c r="OL31" i="1" s="1"/>
  <c r="OD23" i="1"/>
  <c r="OD258" i="1"/>
  <c r="OL258" i="1" s="1"/>
  <c r="OD254" i="1"/>
  <c r="OL254" i="1" s="1"/>
  <c r="OD250" i="1"/>
  <c r="OL250" i="1" s="1"/>
  <c r="OD246" i="1"/>
  <c r="OL246" i="1" s="1"/>
  <c r="OD242" i="1"/>
  <c r="OL242" i="1" s="1"/>
  <c r="OD238" i="1"/>
  <c r="OL238" i="1" s="1"/>
  <c r="OD234" i="1"/>
  <c r="OL234" i="1" s="1"/>
  <c r="OD230" i="1"/>
  <c r="OL230" i="1" s="1"/>
  <c r="OD226" i="1"/>
  <c r="OL226" i="1" s="1"/>
  <c r="OD222" i="1"/>
  <c r="OL222" i="1" s="1"/>
  <c r="OD218" i="1"/>
  <c r="OL218" i="1" s="1"/>
  <c r="OD214" i="1"/>
  <c r="OL214" i="1" s="1"/>
  <c r="OD210" i="1"/>
  <c r="OL210" i="1" s="1"/>
  <c r="OD206" i="1"/>
  <c r="OL206" i="1" s="1"/>
  <c r="OD202" i="1"/>
  <c r="OL202" i="1" s="1"/>
  <c r="OD198" i="1"/>
  <c r="OL198" i="1" s="1"/>
  <c r="OD194" i="1"/>
  <c r="OL194" i="1" s="1"/>
  <c r="OD190" i="1"/>
  <c r="OL190" i="1" s="1"/>
  <c r="OD185" i="1"/>
  <c r="OL185" i="1" s="1"/>
  <c r="OD181" i="1"/>
  <c r="OL181" i="1" s="1"/>
  <c r="OD177" i="1"/>
  <c r="OL177" i="1" s="1"/>
  <c r="OD173" i="1"/>
  <c r="OL173" i="1" s="1"/>
  <c r="OD169" i="1"/>
  <c r="OL169" i="1" s="1"/>
  <c r="OD165" i="1"/>
  <c r="OL165" i="1" s="1"/>
  <c r="OD161" i="1"/>
  <c r="OL161" i="1" s="1"/>
  <c r="OD157" i="1"/>
  <c r="OL157" i="1" s="1"/>
  <c r="OD153" i="1"/>
  <c r="OL153" i="1" s="1"/>
  <c r="OD149" i="1"/>
  <c r="OL149" i="1" s="1"/>
  <c r="OD145" i="1"/>
  <c r="OL145" i="1" s="1"/>
  <c r="OD144" i="1"/>
  <c r="OL144" i="1" s="1"/>
  <c r="OD140" i="1"/>
  <c r="OL140" i="1" s="1"/>
  <c r="OD136" i="1"/>
  <c r="OL136" i="1" s="1"/>
  <c r="OD132" i="1"/>
  <c r="OL132" i="1" s="1"/>
  <c r="OD128" i="1"/>
  <c r="OL128" i="1" s="1"/>
  <c r="OD124" i="1"/>
  <c r="OL124" i="1" s="1"/>
  <c r="OD120" i="1"/>
  <c r="OL120" i="1" s="1"/>
  <c r="OD116" i="1"/>
  <c r="OL116" i="1" s="1"/>
  <c r="OD112" i="1"/>
  <c r="OL112" i="1" s="1"/>
  <c r="OD108" i="1"/>
  <c r="OL108" i="1" s="1"/>
  <c r="OD104" i="1"/>
  <c r="OL104" i="1" s="1"/>
  <c r="OD99" i="1"/>
  <c r="OL99" i="1" s="1"/>
  <c r="OD95" i="1"/>
  <c r="OL95" i="1" s="1"/>
  <c r="OD91" i="1"/>
  <c r="OL91" i="1" s="1"/>
  <c r="OD83" i="1"/>
  <c r="OL83" i="1" s="1"/>
  <c r="OD79" i="1"/>
  <c r="OL79" i="1" s="1"/>
  <c r="OD63" i="1"/>
  <c r="OL63" i="1" s="1"/>
  <c r="OD47" i="1"/>
  <c r="OL47" i="1" s="1"/>
  <c r="OD35" i="1"/>
  <c r="OL35" i="1" s="1"/>
  <c r="OD27" i="1"/>
  <c r="OD259" i="1"/>
  <c r="OL259" i="1" s="1"/>
  <c r="OD255" i="1"/>
  <c r="OL255" i="1" s="1"/>
  <c r="OD251" i="1"/>
  <c r="OL251" i="1" s="1"/>
  <c r="OD247" i="1"/>
  <c r="OL247" i="1" s="1"/>
  <c r="OD243" i="1"/>
  <c r="OL243" i="1" s="1"/>
  <c r="OD239" i="1"/>
  <c r="OL239" i="1" s="1"/>
  <c r="OD235" i="1"/>
  <c r="OL235" i="1" s="1"/>
  <c r="OD231" i="1"/>
  <c r="OL231" i="1" s="1"/>
  <c r="OD227" i="1"/>
  <c r="OL227" i="1" s="1"/>
  <c r="OD223" i="1"/>
  <c r="OL223" i="1" s="1"/>
  <c r="OD219" i="1"/>
  <c r="OL219" i="1" s="1"/>
  <c r="OD215" i="1"/>
  <c r="OL215" i="1" s="1"/>
  <c r="OD211" i="1"/>
  <c r="OL211" i="1" s="1"/>
  <c r="OD207" i="1"/>
  <c r="OL207" i="1" s="1"/>
  <c r="OD203" i="1"/>
  <c r="OL203" i="1" s="1"/>
  <c r="OD199" i="1"/>
  <c r="OL199" i="1" s="1"/>
  <c r="OD195" i="1"/>
  <c r="OL195" i="1" s="1"/>
  <c r="OD191" i="1"/>
  <c r="OL191" i="1" s="1"/>
  <c r="OD187" i="1"/>
  <c r="OL187" i="1" s="1"/>
  <c r="OD186" i="1"/>
  <c r="OL186" i="1" s="1"/>
  <c r="OD182" i="1"/>
  <c r="OL182" i="1" s="1"/>
  <c r="OD178" i="1"/>
  <c r="OL178" i="1" s="1"/>
  <c r="OD174" i="1"/>
  <c r="OL174" i="1" s="1"/>
  <c r="OD170" i="1"/>
  <c r="OL170" i="1" s="1"/>
  <c r="OD166" i="1"/>
  <c r="OL166" i="1" s="1"/>
  <c r="OD162" i="1"/>
  <c r="OL162" i="1" s="1"/>
  <c r="OD158" i="1"/>
  <c r="OL158" i="1" s="1"/>
  <c r="OD154" i="1"/>
  <c r="OL154" i="1" s="1"/>
  <c r="OD150" i="1"/>
  <c r="OL150" i="1" s="1"/>
  <c r="OD146" i="1"/>
  <c r="OL146" i="1" s="1"/>
  <c r="OD141" i="1"/>
  <c r="OL141" i="1" s="1"/>
  <c r="OD137" i="1"/>
  <c r="OL137" i="1" s="1"/>
  <c r="OD133" i="1"/>
  <c r="OL133" i="1" s="1"/>
  <c r="OD129" i="1"/>
  <c r="OL129" i="1" s="1"/>
  <c r="OD125" i="1"/>
  <c r="OL125" i="1" s="1"/>
  <c r="OD121" i="1"/>
  <c r="OL121" i="1" s="1"/>
  <c r="OD117" i="1"/>
  <c r="OL117" i="1" s="1"/>
  <c r="OD113" i="1"/>
  <c r="OL113" i="1" s="1"/>
  <c r="OD109" i="1"/>
  <c r="OL109" i="1" s="1"/>
  <c r="OD105" i="1"/>
  <c r="OL105" i="1" s="1"/>
  <c r="OD100" i="1"/>
  <c r="OL100" i="1" s="1"/>
  <c r="OD96" i="1"/>
  <c r="OL96" i="1" s="1"/>
  <c r="OD92" i="1"/>
  <c r="OL92" i="1" s="1"/>
  <c r="OD88" i="1"/>
  <c r="OL88" i="1" s="1"/>
  <c r="OD84" i="1"/>
  <c r="OL84" i="1" s="1"/>
  <c r="OD80" i="1"/>
  <c r="OL80" i="1" s="1"/>
  <c r="OD76" i="1"/>
  <c r="OL76" i="1" s="1"/>
  <c r="OD72" i="1"/>
  <c r="OL72" i="1" s="1"/>
  <c r="OD68" i="1"/>
  <c r="OL68" i="1" s="1"/>
  <c r="OD64" i="1"/>
  <c r="OL64" i="1" s="1"/>
  <c r="OD60" i="1"/>
  <c r="OL60" i="1" s="1"/>
  <c r="OD56" i="1"/>
  <c r="OL56" i="1" s="1"/>
  <c r="OD52" i="1"/>
  <c r="OL52" i="1" s="1"/>
  <c r="OD48" i="1"/>
  <c r="OL48" i="1" s="1"/>
  <c r="OD44" i="1"/>
  <c r="OL44" i="1" s="1"/>
  <c r="OD40" i="1"/>
  <c r="OL40" i="1" s="1"/>
  <c r="OD36" i="1"/>
  <c r="OL36" i="1" s="1"/>
  <c r="OD32" i="1"/>
  <c r="OL32" i="1" s="1"/>
  <c r="OD28" i="1"/>
  <c r="OD24" i="1"/>
  <c r="OD81" i="1"/>
  <c r="OL81" i="1" s="1"/>
  <c r="OD73" i="1"/>
  <c r="OL73" i="1" s="1"/>
  <c r="OD69" i="1"/>
  <c r="OL69" i="1" s="1"/>
  <c r="OD61" i="1"/>
  <c r="OL61" i="1" s="1"/>
  <c r="OD53" i="1"/>
  <c r="OL53" i="1" s="1"/>
  <c r="OD45" i="1"/>
  <c r="OL45" i="1" s="1"/>
  <c r="OD41" i="1"/>
  <c r="OL41" i="1" s="1"/>
  <c r="OD33" i="1"/>
  <c r="OL33" i="1" s="1"/>
  <c r="OD29" i="1"/>
  <c r="OD25" i="1"/>
  <c r="OD17" i="1"/>
  <c r="OD13" i="1"/>
  <c r="OD19" i="1"/>
  <c r="OD18" i="1"/>
  <c r="OD14" i="1"/>
  <c r="OD15" i="1"/>
  <c r="OD20" i="1"/>
  <c r="OD16" i="1"/>
  <c r="OD12" i="1"/>
  <c r="OD11" i="1"/>
  <c r="OC260" i="1"/>
  <c r="OK260" i="1" s="1"/>
  <c r="OC259" i="1"/>
  <c r="OK259" i="1" s="1"/>
  <c r="OC258" i="1"/>
  <c r="OK258" i="1" s="1"/>
  <c r="OC257" i="1"/>
  <c r="OK257" i="1" s="1"/>
  <c r="OC256" i="1"/>
  <c r="OK256" i="1" s="1"/>
  <c r="OC255" i="1"/>
  <c r="OK255" i="1" s="1"/>
  <c r="OC254" i="1"/>
  <c r="OK254" i="1" s="1"/>
  <c r="OC253" i="1"/>
  <c r="OK253" i="1" s="1"/>
  <c r="OC252" i="1"/>
  <c r="OK252" i="1" s="1"/>
  <c r="OC251" i="1"/>
  <c r="OK251" i="1" s="1"/>
  <c r="OC250" i="1"/>
  <c r="OK250" i="1" s="1"/>
  <c r="OC249" i="1"/>
  <c r="OK249" i="1" s="1"/>
  <c r="OC248" i="1"/>
  <c r="OK248" i="1" s="1"/>
  <c r="OC247" i="1"/>
  <c r="OK247" i="1" s="1"/>
  <c r="OC246" i="1"/>
  <c r="OK246" i="1" s="1"/>
  <c r="OC245" i="1"/>
  <c r="OK245" i="1" s="1"/>
  <c r="OC244" i="1"/>
  <c r="OK244" i="1" s="1"/>
  <c r="OC243" i="1"/>
  <c r="OK243" i="1" s="1"/>
  <c r="OC242" i="1"/>
  <c r="OK242" i="1" s="1"/>
  <c r="OC241" i="1"/>
  <c r="OK241" i="1" s="1"/>
  <c r="OC240" i="1"/>
  <c r="OK240" i="1" s="1"/>
  <c r="OC239" i="1"/>
  <c r="OK239" i="1" s="1"/>
  <c r="OC238" i="1"/>
  <c r="OK238" i="1" s="1"/>
  <c r="OC237" i="1"/>
  <c r="OK237" i="1" s="1"/>
  <c r="OC236" i="1"/>
  <c r="OK236" i="1" s="1"/>
  <c r="OC235" i="1"/>
  <c r="OK235" i="1" s="1"/>
  <c r="OC234" i="1"/>
  <c r="OK234" i="1" s="1"/>
  <c r="OC233" i="1"/>
  <c r="OK233" i="1" s="1"/>
  <c r="OC232" i="1"/>
  <c r="OK232" i="1" s="1"/>
  <c r="OC231" i="1"/>
  <c r="OK231" i="1" s="1"/>
  <c r="OC230" i="1"/>
  <c r="OK230" i="1" s="1"/>
  <c r="OC229" i="1"/>
  <c r="OK229" i="1" s="1"/>
  <c r="OC228" i="1"/>
  <c r="OK228" i="1" s="1"/>
  <c r="OC227" i="1"/>
  <c r="OK227" i="1" s="1"/>
  <c r="OC226" i="1"/>
  <c r="OK226" i="1" s="1"/>
  <c r="OC225" i="1"/>
  <c r="OK225" i="1" s="1"/>
  <c r="OC224" i="1"/>
  <c r="OK224" i="1" s="1"/>
  <c r="OC223" i="1"/>
  <c r="OK223" i="1" s="1"/>
  <c r="OC222" i="1"/>
  <c r="OK222" i="1" s="1"/>
  <c r="OC221" i="1"/>
  <c r="OK221" i="1" s="1"/>
  <c r="OC220" i="1"/>
  <c r="OK220" i="1" s="1"/>
  <c r="OC219" i="1"/>
  <c r="OK219" i="1" s="1"/>
  <c r="OC218" i="1"/>
  <c r="OK218" i="1" s="1"/>
  <c r="OC217" i="1"/>
  <c r="OK217" i="1" s="1"/>
  <c r="OC216" i="1"/>
  <c r="OK216" i="1" s="1"/>
  <c r="OC215" i="1"/>
  <c r="OK215" i="1" s="1"/>
  <c r="OC214" i="1"/>
  <c r="OK214" i="1" s="1"/>
  <c r="OC213" i="1"/>
  <c r="OK213" i="1" s="1"/>
  <c r="OC212" i="1"/>
  <c r="OK212" i="1" s="1"/>
  <c r="OC211" i="1"/>
  <c r="OK211" i="1" s="1"/>
  <c r="OC210" i="1"/>
  <c r="OK210" i="1" s="1"/>
  <c r="OC209" i="1"/>
  <c r="OK209" i="1" s="1"/>
  <c r="OC208" i="1"/>
  <c r="OK208" i="1" s="1"/>
  <c r="OC207" i="1"/>
  <c r="OK207" i="1" s="1"/>
  <c r="OC206" i="1"/>
  <c r="OK206" i="1" s="1"/>
  <c r="OC205" i="1"/>
  <c r="OK205" i="1" s="1"/>
  <c r="OC204" i="1"/>
  <c r="OK204" i="1" s="1"/>
  <c r="OC203" i="1"/>
  <c r="OK203" i="1" s="1"/>
  <c r="OC202" i="1"/>
  <c r="OK202" i="1" s="1"/>
  <c r="OC201" i="1"/>
  <c r="OK201" i="1" s="1"/>
  <c r="OC200" i="1"/>
  <c r="OK200" i="1" s="1"/>
  <c r="OC199" i="1"/>
  <c r="OK199" i="1" s="1"/>
  <c r="OC198" i="1"/>
  <c r="OK198" i="1" s="1"/>
  <c r="OC197" i="1"/>
  <c r="OK197" i="1" s="1"/>
  <c r="OC196" i="1"/>
  <c r="OK196" i="1" s="1"/>
  <c r="OC195" i="1"/>
  <c r="OK195" i="1" s="1"/>
  <c r="OC194" i="1"/>
  <c r="OK194" i="1" s="1"/>
  <c r="OC193" i="1"/>
  <c r="OK193" i="1" s="1"/>
  <c r="OC192" i="1"/>
  <c r="OK192" i="1" s="1"/>
  <c r="OC191" i="1"/>
  <c r="OK191" i="1" s="1"/>
  <c r="OC190" i="1"/>
  <c r="OK190" i="1" s="1"/>
  <c r="OC189" i="1"/>
  <c r="OK189" i="1" s="1"/>
  <c r="OC188" i="1"/>
  <c r="OK188" i="1" s="1"/>
  <c r="OC187" i="1"/>
  <c r="OK187" i="1" s="1"/>
  <c r="OC23" i="1"/>
  <c r="OC186" i="1"/>
  <c r="OK186" i="1" s="1"/>
  <c r="OC185" i="1"/>
  <c r="OK185" i="1" s="1"/>
  <c r="OC184" i="1"/>
  <c r="OK184" i="1" s="1"/>
  <c r="OC183" i="1"/>
  <c r="OK183" i="1" s="1"/>
  <c r="OC182" i="1"/>
  <c r="OK182" i="1" s="1"/>
  <c r="OC181" i="1"/>
  <c r="OK181" i="1" s="1"/>
  <c r="OC180" i="1"/>
  <c r="OK180" i="1" s="1"/>
  <c r="OC179" i="1"/>
  <c r="OK179" i="1" s="1"/>
  <c r="OC178" i="1"/>
  <c r="OK178" i="1" s="1"/>
  <c r="OC177" i="1"/>
  <c r="OK177" i="1" s="1"/>
  <c r="OC176" i="1"/>
  <c r="OK176" i="1" s="1"/>
  <c r="OC175" i="1"/>
  <c r="OK175" i="1" s="1"/>
  <c r="OC174" i="1"/>
  <c r="OK174" i="1" s="1"/>
  <c r="OC173" i="1"/>
  <c r="OK173" i="1" s="1"/>
  <c r="OC172" i="1"/>
  <c r="OK172" i="1" s="1"/>
  <c r="OC171" i="1"/>
  <c r="OK171" i="1" s="1"/>
  <c r="OC170" i="1"/>
  <c r="OK170" i="1" s="1"/>
  <c r="OC169" i="1"/>
  <c r="OK169" i="1" s="1"/>
  <c r="OC168" i="1"/>
  <c r="OK168" i="1" s="1"/>
  <c r="OC167" i="1"/>
  <c r="OK167" i="1" s="1"/>
  <c r="OC166" i="1"/>
  <c r="OK166" i="1" s="1"/>
  <c r="OC165" i="1"/>
  <c r="OK165" i="1" s="1"/>
  <c r="OC164" i="1"/>
  <c r="OK164" i="1" s="1"/>
  <c r="OC163" i="1"/>
  <c r="OK163" i="1" s="1"/>
  <c r="OC162" i="1"/>
  <c r="OK162" i="1" s="1"/>
  <c r="OC161" i="1"/>
  <c r="OK161" i="1" s="1"/>
  <c r="OC160" i="1"/>
  <c r="OK160" i="1" s="1"/>
  <c r="OC159" i="1"/>
  <c r="OK159" i="1" s="1"/>
  <c r="OC158" i="1"/>
  <c r="OK158" i="1" s="1"/>
  <c r="OC157" i="1"/>
  <c r="OK157" i="1" s="1"/>
  <c r="OC156" i="1"/>
  <c r="OK156" i="1" s="1"/>
  <c r="OC155" i="1"/>
  <c r="OK155" i="1" s="1"/>
  <c r="OC154" i="1"/>
  <c r="OK154" i="1" s="1"/>
  <c r="OC153" i="1"/>
  <c r="OK153" i="1" s="1"/>
  <c r="OC152" i="1"/>
  <c r="OK152" i="1" s="1"/>
  <c r="OC151" i="1"/>
  <c r="OK151" i="1" s="1"/>
  <c r="OC150" i="1"/>
  <c r="OK150" i="1" s="1"/>
  <c r="OC149" i="1"/>
  <c r="OK149" i="1" s="1"/>
  <c r="OC148" i="1"/>
  <c r="OK148" i="1" s="1"/>
  <c r="OC147" i="1"/>
  <c r="OK147" i="1" s="1"/>
  <c r="OC146" i="1"/>
  <c r="OK146" i="1" s="1"/>
  <c r="OC145" i="1"/>
  <c r="OK145" i="1" s="1"/>
  <c r="OC122" i="1"/>
  <c r="OK122" i="1" s="1"/>
  <c r="OC116" i="1"/>
  <c r="OK116" i="1" s="1"/>
  <c r="OC114" i="1"/>
  <c r="OK114" i="1" s="1"/>
  <c r="OC112" i="1"/>
  <c r="OK112" i="1" s="1"/>
  <c r="OC110" i="1"/>
  <c r="OK110" i="1" s="1"/>
  <c r="OC108" i="1"/>
  <c r="OK108" i="1" s="1"/>
  <c r="OC107" i="1"/>
  <c r="OK107" i="1" s="1"/>
  <c r="OC105" i="1"/>
  <c r="OK105" i="1" s="1"/>
  <c r="OC103" i="1"/>
  <c r="OK103" i="1" s="1"/>
  <c r="OC102" i="1"/>
  <c r="OK102" i="1" s="1"/>
  <c r="OC144" i="1"/>
  <c r="OK144" i="1" s="1"/>
  <c r="OC143" i="1"/>
  <c r="OK143" i="1" s="1"/>
  <c r="OC142" i="1"/>
  <c r="OK142" i="1" s="1"/>
  <c r="OC141" i="1"/>
  <c r="OK141" i="1" s="1"/>
  <c r="OC140" i="1"/>
  <c r="OK140" i="1" s="1"/>
  <c r="OC139" i="1"/>
  <c r="OK139" i="1" s="1"/>
  <c r="OC138" i="1"/>
  <c r="OK138" i="1" s="1"/>
  <c r="OC137" i="1"/>
  <c r="OK137" i="1" s="1"/>
  <c r="OC136" i="1"/>
  <c r="OK136" i="1" s="1"/>
  <c r="OC135" i="1"/>
  <c r="OK135" i="1" s="1"/>
  <c r="OC134" i="1"/>
  <c r="OK134" i="1" s="1"/>
  <c r="OC133" i="1"/>
  <c r="OK133" i="1" s="1"/>
  <c r="OC132" i="1"/>
  <c r="OK132" i="1" s="1"/>
  <c r="OC131" i="1"/>
  <c r="OK131" i="1" s="1"/>
  <c r="OC130" i="1"/>
  <c r="OK130" i="1" s="1"/>
  <c r="OC129" i="1"/>
  <c r="OK129" i="1" s="1"/>
  <c r="OC128" i="1"/>
  <c r="OK128" i="1" s="1"/>
  <c r="OC127" i="1"/>
  <c r="OK127" i="1" s="1"/>
  <c r="OC126" i="1"/>
  <c r="OK126" i="1" s="1"/>
  <c r="OC125" i="1"/>
  <c r="OK125" i="1" s="1"/>
  <c r="OC124" i="1"/>
  <c r="OK124" i="1" s="1"/>
  <c r="OC123" i="1"/>
  <c r="OK123" i="1" s="1"/>
  <c r="OC121" i="1"/>
  <c r="OK121" i="1" s="1"/>
  <c r="OC120" i="1"/>
  <c r="OK120" i="1" s="1"/>
  <c r="OC119" i="1"/>
  <c r="OK119" i="1" s="1"/>
  <c r="OC118" i="1"/>
  <c r="OK118" i="1" s="1"/>
  <c r="OC117" i="1"/>
  <c r="OK117" i="1" s="1"/>
  <c r="OC115" i="1"/>
  <c r="OK115" i="1" s="1"/>
  <c r="OC113" i="1"/>
  <c r="OK113" i="1" s="1"/>
  <c r="OC111" i="1"/>
  <c r="OK111" i="1" s="1"/>
  <c r="OC109" i="1"/>
  <c r="OK109" i="1" s="1"/>
  <c r="OC106" i="1"/>
  <c r="OK106" i="1" s="1"/>
  <c r="OC104" i="1"/>
  <c r="OK104" i="1" s="1"/>
  <c r="OC24" i="1"/>
  <c r="OC21" i="1"/>
  <c r="OC101" i="1"/>
  <c r="OK101" i="1" s="1"/>
  <c r="OC100" i="1"/>
  <c r="OK100" i="1" s="1"/>
  <c r="OC99" i="1"/>
  <c r="OK99" i="1" s="1"/>
  <c r="OC98" i="1"/>
  <c r="OK98" i="1" s="1"/>
  <c r="OC97" i="1"/>
  <c r="OK97" i="1" s="1"/>
  <c r="OC96" i="1"/>
  <c r="OK96" i="1" s="1"/>
  <c r="OC95" i="1"/>
  <c r="OK95" i="1" s="1"/>
  <c r="OC94" i="1"/>
  <c r="OK94" i="1" s="1"/>
  <c r="OC93" i="1"/>
  <c r="OK93" i="1" s="1"/>
  <c r="OC92" i="1"/>
  <c r="OK92" i="1" s="1"/>
  <c r="OC91" i="1"/>
  <c r="OK91" i="1" s="1"/>
  <c r="OC90" i="1"/>
  <c r="OK90" i="1" s="1"/>
  <c r="OC89" i="1"/>
  <c r="OK89" i="1" s="1"/>
  <c r="OC88" i="1"/>
  <c r="OK88" i="1" s="1"/>
  <c r="OC87" i="1"/>
  <c r="OK87" i="1" s="1"/>
  <c r="OC86" i="1"/>
  <c r="OK86" i="1" s="1"/>
  <c r="OC85" i="1"/>
  <c r="OK85" i="1" s="1"/>
  <c r="OC84" i="1"/>
  <c r="OK84" i="1" s="1"/>
  <c r="OC83" i="1"/>
  <c r="OK83" i="1" s="1"/>
  <c r="OC82" i="1"/>
  <c r="OK82" i="1" s="1"/>
  <c r="OC81" i="1"/>
  <c r="OK81" i="1" s="1"/>
  <c r="OC80" i="1"/>
  <c r="OK80" i="1" s="1"/>
  <c r="OC79" i="1"/>
  <c r="OK79" i="1" s="1"/>
  <c r="OC78" i="1"/>
  <c r="OK78" i="1" s="1"/>
  <c r="OC77" i="1"/>
  <c r="OK77" i="1" s="1"/>
  <c r="OC76" i="1"/>
  <c r="OK76" i="1" s="1"/>
  <c r="OC75" i="1"/>
  <c r="OK75" i="1" s="1"/>
  <c r="OC74" i="1"/>
  <c r="OK74" i="1" s="1"/>
  <c r="OC73" i="1"/>
  <c r="OK73" i="1" s="1"/>
  <c r="OC72" i="1"/>
  <c r="OK72" i="1" s="1"/>
  <c r="OC71" i="1"/>
  <c r="OK71" i="1" s="1"/>
  <c r="OC70" i="1"/>
  <c r="OK70" i="1" s="1"/>
  <c r="OC69" i="1"/>
  <c r="OK69" i="1" s="1"/>
  <c r="OC68" i="1"/>
  <c r="OK68" i="1" s="1"/>
  <c r="OC67" i="1"/>
  <c r="OK67" i="1" s="1"/>
  <c r="OC66" i="1"/>
  <c r="OK66" i="1" s="1"/>
  <c r="OC65" i="1"/>
  <c r="OK65" i="1" s="1"/>
  <c r="OC64" i="1"/>
  <c r="OK64" i="1" s="1"/>
  <c r="OC63" i="1"/>
  <c r="OK63" i="1" s="1"/>
  <c r="OC62" i="1"/>
  <c r="OK62" i="1" s="1"/>
  <c r="OC61" i="1"/>
  <c r="OK61" i="1" s="1"/>
  <c r="OC60" i="1"/>
  <c r="OK60" i="1" s="1"/>
  <c r="OC59" i="1"/>
  <c r="OK59" i="1" s="1"/>
  <c r="OC58" i="1"/>
  <c r="OK58" i="1" s="1"/>
  <c r="OC57" i="1"/>
  <c r="OK57" i="1" s="1"/>
  <c r="OC56" i="1"/>
  <c r="OK56" i="1" s="1"/>
  <c r="OC55" i="1"/>
  <c r="OK55" i="1" s="1"/>
  <c r="OC54" i="1"/>
  <c r="OK54" i="1" s="1"/>
  <c r="OC53" i="1"/>
  <c r="OK53" i="1" s="1"/>
  <c r="OC52" i="1"/>
  <c r="OK52" i="1" s="1"/>
  <c r="OC51" i="1"/>
  <c r="OK51" i="1" s="1"/>
  <c r="OC50" i="1"/>
  <c r="OK50" i="1" s="1"/>
  <c r="OC49" i="1"/>
  <c r="OK49" i="1" s="1"/>
  <c r="OC48" i="1"/>
  <c r="OK48" i="1" s="1"/>
  <c r="OC47" i="1"/>
  <c r="OK47" i="1" s="1"/>
  <c r="OC46" i="1"/>
  <c r="OK46" i="1" s="1"/>
  <c r="OC45" i="1"/>
  <c r="OK45" i="1" s="1"/>
  <c r="OC44" i="1"/>
  <c r="OK44" i="1" s="1"/>
  <c r="OC43" i="1"/>
  <c r="OK43" i="1" s="1"/>
  <c r="OC42" i="1"/>
  <c r="OK42" i="1" s="1"/>
  <c r="OC41" i="1"/>
  <c r="OK41" i="1" s="1"/>
  <c r="OC40" i="1"/>
  <c r="OK40" i="1" s="1"/>
  <c r="OC39" i="1"/>
  <c r="OK39" i="1" s="1"/>
  <c r="OC38" i="1"/>
  <c r="OK38" i="1" s="1"/>
  <c r="OC37" i="1"/>
  <c r="OK37" i="1" s="1"/>
  <c r="OC36" i="1"/>
  <c r="OK36" i="1" s="1"/>
  <c r="OC35" i="1"/>
  <c r="OK35" i="1" s="1"/>
  <c r="OC34" i="1"/>
  <c r="OK34" i="1" s="1"/>
  <c r="OC33" i="1"/>
  <c r="OK33" i="1" s="1"/>
  <c r="OC32" i="1"/>
  <c r="OK32" i="1" s="1"/>
  <c r="OC31" i="1"/>
  <c r="OK31" i="1" s="1"/>
  <c r="OC30" i="1"/>
  <c r="OK30" i="1" s="1"/>
  <c r="OC29" i="1"/>
  <c r="OC28" i="1"/>
  <c r="OC27" i="1"/>
  <c r="OC26" i="1"/>
  <c r="OC25" i="1"/>
  <c r="OC22" i="1"/>
  <c r="OC20" i="1"/>
  <c r="OC19" i="1"/>
  <c r="OC18" i="1"/>
  <c r="OC17" i="1"/>
  <c r="OC16" i="1"/>
  <c r="OC15" i="1"/>
  <c r="OC14" i="1"/>
  <c r="OC13" i="1"/>
  <c r="OC12" i="1"/>
  <c r="OC11" i="1"/>
  <c r="OB260" i="1"/>
  <c r="OJ260" i="1" s="1"/>
  <c r="OB256" i="1"/>
  <c r="OJ256" i="1" s="1"/>
  <c r="OB252" i="1"/>
  <c r="OJ252" i="1" s="1"/>
  <c r="OB248" i="1"/>
  <c r="OJ248" i="1" s="1"/>
  <c r="OB244" i="1"/>
  <c r="OJ244" i="1" s="1"/>
  <c r="OB240" i="1"/>
  <c r="OJ240" i="1" s="1"/>
  <c r="OB236" i="1"/>
  <c r="OJ236" i="1" s="1"/>
  <c r="OB232" i="1"/>
  <c r="OJ232" i="1" s="1"/>
  <c r="OB228" i="1"/>
  <c r="OJ228" i="1" s="1"/>
  <c r="OB224" i="1"/>
  <c r="OJ224" i="1" s="1"/>
  <c r="OB220" i="1"/>
  <c r="OJ220" i="1" s="1"/>
  <c r="OB216" i="1"/>
  <c r="OJ216" i="1" s="1"/>
  <c r="OB212" i="1"/>
  <c r="OJ212" i="1" s="1"/>
  <c r="OB208" i="1"/>
  <c r="OJ208" i="1" s="1"/>
  <c r="OB204" i="1"/>
  <c r="OJ204" i="1" s="1"/>
  <c r="OB200" i="1"/>
  <c r="OJ200" i="1" s="1"/>
  <c r="OB196" i="1"/>
  <c r="OJ196" i="1" s="1"/>
  <c r="OB192" i="1"/>
  <c r="OJ192" i="1" s="1"/>
  <c r="OB188" i="1"/>
  <c r="OJ188" i="1" s="1"/>
  <c r="OB185" i="1"/>
  <c r="OJ185" i="1" s="1"/>
  <c r="OB181" i="1"/>
  <c r="OJ181" i="1" s="1"/>
  <c r="OB177" i="1"/>
  <c r="OJ177" i="1" s="1"/>
  <c r="OB173" i="1"/>
  <c r="OJ173" i="1" s="1"/>
  <c r="OB169" i="1"/>
  <c r="OJ169" i="1" s="1"/>
  <c r="OB165" i="1"/>
  <c r="OJ165" i="1" s="1"/>
  <c r="OB161" i="1"/>
  <c r="OJ161" i="1" s="1"/>
  <c r="OB157" i="1"/>
  <c r="OJ157" i="1" s="1"/>
  <c r="OB153" i="1"/>
  <c r="OJ153" i="1" s="1"/>
  <c r="OB149" i="1"/>
  <c r="OJ149" i="1" s="1"/>
  <c r="OB145" i="1"/>
  <c r="OJ145" i="1" s="1"/>
  <c r="OB142" i="1"/>
  <c r="OJ142" i="1" s="1"/>
  <c r="OB138" i="1"/>
  <c r="OJ138" i="1" s="1"/>
  <c r="OB134" i="1"/>
  <c r="OJ134" i="1" s="1"/>
  <c r="OB130" i="1"/>
  <c r="OJ130" i="1" s="1"/>
  <c r="OB126" i="1"/>
  <c r="OJ126" i="1" s="1"/>
  <c r="OB122" i="1"/>
  <c r="OJ122" i="1" s="1"/>
  <c r="OB118" i="1"/>
  <c r="OJ118" i="1" s="1"/>
  <c r="OB114" i="1"/>
  <c r="OJ114" i="1" s="1"/>
  <c r="OB110" i="1"/>
  <c r="OJ110" i="1" s="1"/>
  <c r="OB106" i="1"/>
  <c r="OJ106" i="1" s="1"/>
  <c r="OB102" i="1"/>
  <c r="OJ102" i="1" s="1"/>
  <c r="OB99" i="1"/>
  <c r="OJ99" i="1" s="1"/>
  <c r="OB95" i="1"/>
  <c r="OJ95" i="1" s="1"/>
  <c r="OB91" i="1"/>
  <c r="OJ91" i="1" s="1"/>
  <c r="OB87" i="1"/>
  <c r="OJ87" i="1" s="1"/>
  <c r="OB83" i="1"/>
  <c r="OJ83" i="1" s="1"/>
  <c r="OB79" i="1"/>
  <c r="OJ79" i="1" s="1"/>
  <c r="OB75" i="1"/>
  <c r="OJ75" i="1" s="1"/>
  <c r="OB71" i="1"/>
  <c r="OJ71" i="1" s="1"/>
  <c r="OB67" i="1"/>
  <c r="OJ67" i="1" s="1"/>
  <c r="OB55" i="1"/>
  <c r="OJ55" i="1" s="1"/>
  <c r="OB47" i="1"/>
  <c r="OJ47" i="1" s="1"/>
  <c r="OB43" i="1"/>
  <c r="OJ43" i="1" s="1"/>
  <c r="OB31" i="1"/>
  <c r="OJ31" i="1" s="1"/>
  <c r="OB24" i="1"/>
  <c r="OB259" i="1"/>
  <c r="OJ259" i="1" s="1"/>
  <c r="OB255" i="1"/>
  <c r="OJ255" i="1" s="1"/>
  <c r="OB251" i="1"/>
  <c r="OJ251" i="1" s="1"/>
  <c r="OB247" i="1"/>
  <c r="OJ247" i="1" s="1"/>
  <c r="OB243" i="1"/>
  <c r="OJ243" i="1" s="1"/>
  <c r="OB239" i="1"/>
  <c r="OJ239" i="1" s="1"/>
  <c r="OB235" i="1"/>
  <c r="OJ235" i="1" s="1"/>
  <c r="OB231" i="1"/>
  <c r="OJ231" i="1" s="1"/>
  <c r="OB227" i="1"/>
  <c r="OJ227" i="1" s="1"/>
  <c r="OB223" i="1"/>
  <c r="OJ223" i="1" s="1"/>
  <c r="OB219" i="1"/>
  <c r="OJ219" i="1" s="1"/>
  <c r="OB215" i="1"/>
  <c r="OJ215" i="1" s="1"/>
  <c r="OB211" i="1"/>
  <c r="OJ211" i="1" s="1"/>
  <c r="OB207" i="1"/>
  <c r="OJ207" i="1" s="1"/>
  <c r="OB203" i="1"/>
  <c r="OJ203" i="1" s="1"/>
  <c r="OB199" i="1"/>
  <c r="OJ199" i="1" s="1"/>
  <c r="OB195" i="1"/>
  <c r="OJ195" i="1" s="1"/>
  <c r="OB191" i="1"/>
  <c r="OJ191" i="1" s="1"/>
  <c r="OB187" i="1"/>
  <c r="OJ187" i="1" s="1"/>
  <c r="OB184" i="1"/>
  <c r="OJ184" i="1" s="1"/>
  <c r="OB180" i="1"/>
  <c r="OJ180" i="1" s="1"/>
  <c r="OB176" i="1"/>
  <c r="OJ176" i="1" s="1"/>
  <c r="OB172" i="1"/>
  <c r="OJ172" i="1" s="1"/>
  <c r="OB168" i="1"/>
  <c r="OJ168" i="1" s="1"/>
  <c r="OB164" i="1"/>
  <c r="OJ164" i="1" s="1"/>
  <c r="OB160" i="1"/>
  <c r="OJ160" i="1" s="1"/>
  <c r="OB156" i="1"/>
  <c r="OJ156" i="1" s="1"/>
  <c r="OB152" i="1"/>
  <c r="OJ152" i="1" s="1"/>
  <c r="OB148" i="1"/>
  <c r="OJ148" i="1" s="1"/>
  <c r="OB141" i="1"/>
  <c r="OJ141" i="1" s="1"/>
  <c r="OB137" i="1"/>
  <c r="OJ137" i="1" s="1"/>
  <c r="OB133" i="1"/>
  <c r="OJ133" i="1" s="1"/>
  <c r="OB129" i="1"/>
  <c r="OJ129" i="1" s="1"/>
  <c r="OB125" i="1"/>
  <c r="OJ125" i="1" s="1"/>
  <c r="OB121" i="1"/>
  <c r="OJ121" i="1" s="1"/>
  <c r="OB117" i="1"/>
  <c r="OJ117" i="1" s="1"/>
  <c r="OB113" i="1"/>
  <c r="OJ113" i="1" s="1"/>
  <c r="OB109" i="1"/>
  <c r="OJ109" i="1" s="1"/>
  <c r="OB105" i="1"/>
  <c r="OJ105" i="1" s="1"/>
  <c r="OB98" i="1"/>
  <c r="OJ98" i="1" s="1"/>
  <c r="OB94" i="1"/>
  <c r="OJ94" i="1" s="1"/>
  <c r="OB90" i="1"/>
  <c r="OJ90" i="1" s="1"/>
  <c r="OB86" i="1"/>
  <c r="OJ86" i="1" s="1"/>
  <c r="OB82" i="1"/>
  <c r="OJ82" i="1" s="1"/>
  <c r="OB78" i="1"/>
  <c r="OJ78" i="1" s="1"/>
  <c r="OB74" i="1"/>
  <c r="OJ74" i="1" s="1"/>
  <c r="OB70" i="1"/>
  <c r="OJ70" i="1" s="1"/>
  <c r="OB66" i="1"/>
  <c r="OJ66" i="1" s="1"/>
  <c r="OB62" i="1"/>
  <c r="OJ62" i="1" s="1"/>
  <c r="OB58" i="1"/>
  <c r="OJ58" i="1" s="1"/>
  <c r="OB54" i="1"/>
  <c r="OJ54" i="1" s="1"/>
  <c r="OB50" i="1"/>
  <c r="OJ50" i="1" s="1"/>
  <c r="OB46" i="1"/>
  <c r="OJ46" i="1" s="1"/>
  <c r="OB42" i="1"/>
  <c r="OJ42" i="1" s="1"/>
  <c r="OB38" i="1"/>
  <c r="OJ38" i="1" s="1"/>
  <c r="OB34" i="1"/>
  <c r="OJ34" i="1" s="1"/>
  <c r="OB30" i="1"/>
  <c r="OJ30" i="1" s="1"/>
  <c r="OB26" i="1"/>
  <c r="OB23" i="1"/>
  <c r="OB61" i="1"/>
  <c r="OJ61" i="1" s="1"/>
  <c r="OB57" i="1"/>
  <c r="OJ57" i="1" s="1"/>
  <c r="OB53" i="1"/>
  <c r="OJ53" i="1" s="1"/>
  <c r="OB49" i="1"/>
  <c r="OJ49" i="1" s="1"/>
  <c r="OB45" i="1"/>
  <c r="OJ45" i="1" s="1"/>
  <c r="OB41" i="1"/>
  <c r="OJ41" i="1" s="1"/>
  <c r="OB33" i="1"/>
  <c r="OJ33" i="1" s="1"/>
  <c r="OB29" i="1"/>
  <c r="OB22" i="1"/>
  <c r="OB258" i="1"/>
  <c r="OJ258" i="1" s="1"/>
  <c r="OB254" i="1"/>
  <c r="OJ254" i="1" s="1"/>
  <c r="OB250" i="1"/>
  <c r="OJ250" i="1" s="1"/>
  <c r="OB246" i="1"/>
  <c r="OJ246" i="1" s="1"/>
  <c r="OB242" i="1"/>
  <c r="OJ242" i="1" s="1"/>
  <c r="OB238" i="1"/>
  <c r="OJ238" i="1" s="1"/>
  <c r="OB234" i="1"/>
  <c r="OJ234" i="1" s="1"/>
  <c r="OB230" i="1"/>
  <c r="OJ230" i="1" s="1"/>
  <c r="OB226" i="1"/>
  <c r="OJ226" i="1" s="1"/>
  <c r="OB222" i="1"/>
  <c r="OJ222" i="1" s="1"/>
  <c r="OB218" i="1"/>
  <c r="OJ218" i="1" s="1"/>
  <c r="OB214" i="1"/>
  <c r="OJ214" i="1" s="1"/>
  <c r="OB210" i="1"/>
  <c r="OJ210" i="1" s="1"/>
  <c r="OB206" i="1"/>
  <c r="OJ206" i="1" s="1"/>
  <c r="OB202" i="1"/>
  <c r="OJ202" i="1" s="1"/>
  <c r="OB198" i="1"/>
  <c r="OJ198" i="1" s="1"/>
  <c r="OB194" i="1"/>
  <c r="OJ194" i="1" s="1"/>
  <c r="OB190" i="1"/>
  <c r="OJ190" i="1" s="1"/>
  <c r="OB183" i="1"/>
  <c r="OJ183" i="1" s="1"/>
  <c r="OB179" i="1"/>
  <c r="OJ179" i="1" s="1"/>
  <c r="OB175" i="1"/>
  <c r="OJ175" i="1" s="1"/>
  <c r="OB171" i="1"/>
  <c r="OJ171" i="1" s="1"/>
  <c r="OB167" i="1"/>
  <c r="OJ167" i="1" s="1"/>
  <c r="OB163" i="1"/>
  <c r="OJ163" i="1" s="1"/>
  <c r="OB159" i="1"/>
  <c r="OJ159" i="1" s="1"/>
  <c r="OB155" i="1"/>
  <c r="OJ155" i="1" s="1"/>
  <c r="OB151" i="1"/>
  <c r="OJ151" i="1" s="1"/>
  <c r="OB147" i="1"/>
  <c r="OJ147" i="1" s="1"/>
  <c r="OB144" i="1"/>
  <c r="OJ144" i="1" s="1"/>
  <c r="OB140" i="1"/>
  <c r="OJ140" i="1" s="1"/>
  <c r="OB136" i="1"/>
  <c r="OJ136" i="1" s="1"/>
  <c r="OB132" i="1"/>
  <c r="OJ132" i="1" s="1"/>
  <c r="OB128" i="1"/>
  <c r="OJ128" i="1" s="1"/>
  <c r="OB124" i="1"/>
  <c r="OJ124" i="1" s="1"/>
  <c r="OB120" i="1"/>
  <c r="OJ120" i="1" s="1"/>
  <c r="OB116" i="1"/>
  <c r="OJ116" i="1" s="1"/>
  <c r="OB112" i="1"/>
  <c r="OJ112" i="1" s="1"/>
  <c r="OB108" i="1"/>
  <c r="OJ108" i="1" s="1"/>
  <c r="OB104" i="1"/>
  <c r="OJ104" i="1" s="1"/>
  <c r="OB101" i="1"/>
  <c r="OJ101" i="1" s="1"/>
  <c r="OB97" i="1"/>
  <c r="OJ97" i="1" s="1"/>
  <c r="OB93" i="1"/>
  <c r="OJ93" i="1" s="1"/>
  <c r="OB89" i="1"/>
  <c r="OJ89" i="1" s="1"/>
  <c r="OB85" i="1"/>
  <c r="OJ85" i="1" s="1"/>
  <c r="OB81" i="1"/>
  <c r="OJ81" i="1" s="1"/>
  <c r="OB77" i="1"/>
  <c r="OJ77" i="1" s="1"/>
  <c r="OB73" i="1"/>
  <c r="OJ73" i="1" s="1"/>
  <c r="OB69" i="1"/>
  <c r="OJ69" i="1" s="1"/>
  <c r="OB65" i="1"/>
  <c r="OJ65" i="1" s="1"/>
  <c r="OB37" i="1"/>
  <c r="OJ37" i="1" s="1"/>
  <c r="OB257" i="1"/>
  <c r="OJ257" i="1" s="1"/>
  <c r="OB253" i="1"/>
  <c r="OJ253" i="1" s="1"/>
  <c r="OB249" i="1"/>
  <c r="OJ249" i="1" s="1"/>
  <c r="OB245" i="1"/>
  <c r="OJ245" i="1" s="1"/>
  <c r="OB241" i="1"/>
  <c r="OJ241" i="1" s="1"/>
  <c r="OB237" i="1"/>
  <c r="OJ237" i="1" s="1"/>
  <c r="OB233" i="1"/>
  <c r="OJ233" i="1" s="1"/>
  <c r="OB229" i="1"/>
  <c r="OJ229" i="1" s="1"/>
  <c r="OB225" i="1"/>
  <c r="OJ225" i="1" s="1"/>
  <c r="OB221" i="1"/>
  <c r="OJ221" i="1" s="1"/>
  <c r="OB217" i="1"/>
  <c r="OJ217" i="1" s="1"/>
  <c r="OB213" i="1"/>
  <c r="OJ213" i="1" s="1"/>
  <c r="OB209" i="1"/>
  <c r="OJ209" i="1" s="1"/>
  <c r="OB205" i="1"/>
  <c r="OJ205" i="1" s="1"/>
  <c r="OB201" i="1"/>
  <c r="OJ201" i="1" s="1"/>
  <c r="OB197" i="1"/>
  <c r="OJ197" i="1" s="1"/>
  <c r="OB193" i="1"/>
  <c r="OJ193" i="1" s="1"/>
  <c r="OB189" i="1"/>
  <c r="OJ189" i="1" s="1"/>
  <c r="OB186" i="1"/>
  <c r="OJ186" i="1" s="1"/>
  <c r="OB182" i="1"/>
  <c r="OJ182" i="1" s="1"/>
  <c r="OB178" i="1"/>
  <c r="OJ178" i="1" s="1"/>
  <c r="OB174" i="1"/>
  <c r="OJ174" i="1" s="1"/>
  <c r="OB170" i="1"/>
  <c r="OJ170" i="1" s="1"/>
  <c r="OB166" i="1"/>
  <c r="OJ166" i="1" s="1"/>
  <c r="OB162" i="1"/>
  <c r="OJ162" i="1" s="1"/>
  <c r="OB158" i="1"/>
  <c r="OJ158" i="1" s="1"/>
  <c r="OB154" i="1"/>
  <c r="OJ154" i="1" s="1"/>
  <c r="OB150" i="1"/>
  <c r="OJ150" i="1" s="1"/>
  <c r="OB146" i="1"/>
  <c r="OJ146" i="1" s="1"/>
  <c r="OB143" i="1"/>
  <c r="OJ143" i="1" s="1"/>
  <c r="OB139" i="1"/>
  <c r="OJ139" i="1" s="1"/>
  <c r="OB135" i="1"/>
  <c r="OJ135" i="1" s="1"/>
  <c r="OB131" i="1"/>
  <c r="OJ131" i="1" s="1"/>
  <c r="OB127" i="1"/>
  <c r="OJ127" i="1" s="1"/>
  <c r="OB123" i="1"/>
  <c r="OJ123" i="1" s="1"/>
  <c r="OB119" i="1"/>
  <c r="OJ119" i="1" s="1"/>
  <c r="OB115" i="1"/>
  <c r="OJ115" i="1" s="1"/>
  <c r="OB111" i="1"/>
  <c r="OJ111" i="1" s="1"/>
  <c r="OB107" i="1"/>
  <c r="OJ107" i="1" s="1"/>
  <c r="OB103" i="1"/>
  <c r="OJ103" i="1" s="1"/>
  <c r="OB100" i="1"/>
  <c r="OJ100" i="1" s="1"/>
  <c r="OB96" i="1"/>
  <c r="OJ96" i="1" s="1"/>
  <c r="OB92" i="1"/>
  <c r="OJ92" i="1" s="1"/>
  <c r="OB88" i="1"/>
  <c r="OJ88" i="1" s="1"/>
  <c r="OB84" i="1"/>
  <c r="OJ84" i="1" s="1"/>
  <c r="OB80" i="1"/>
  <c r="OJ80" i="1" s="1"/>
  <c r="OB76" i="1"/>
  <c r="OJ76" i="1" s="1"/>
  <c r="OB72" i="1"/>
  <c r="OJ72" i="1" s="1"/>
  <c r="OB68" i="1"/>
  <c r="OJ68" i="1" s="1"/>
  <c r="OB64" i="1"/>
  <c r="OJ64" i="1" s="1"/>
  <c r="OB60" i="1"/>
  <c r="OJ60" i="1" s="1"/>
  <c r="OB56" i="1"/>
  <c r="OJ56" i="1" s="1"/>
  <c r="OB52" i="1"/>
  <c r="OJ52" i="1" s="1"/>
  <c r="OB48" i="1"/>
  <c r="OJ48" i="1" s="1"/>
  <c r="OB44" i="1"/>
  <c r="OJ44" i="1" s="1"/>
  <c r="OB40" i="1"/>
  <c r="OJ40" i="1" s="1"/>
  <c r="OB36" i="1"/>
  <c r="OJ36" i="1" s="1"/>
  <c r="OB32" i="1"/>
  <c r="OJ32" i="1" s="1"/>
  <c r="OB28" i="1"/>
  <c r="OB25" i="1"/>
  <c r="OB21" i="1"/>
  <c r="OB63" i="1"/>
  <c r="OJ63" i="1" s="1"/>
  <c r="OB59" i="1"/>
  <c r="OJ59" i="1" s="1"/>
  <c r="OB51" i="1"/>
  <c r="OJ51" i="1" s="1"/>
  <c r="OB39" i="1"/>
  <c r="OJ39" i="1" s="1"/>
  <c r="OB35" i="1"/>
  <c r="OJ35" i="1" s="1"/>
  <c r="OB27" i="1"/>
  <c r="OB17" i="1"/>
  <c r="OB13" i="1"/>
  <c r="OB20" i="1"/>
  <c r="OB16" i="1"/>
  <c r="OB12" i="1"/>
  <c r="OB15" i="1"/>
  <c r="OB19" i="1"/>
  <c r="OB18" i="1"/>
  <c r="OB14" i="1"/>
  <c r="OB11" i="1"/>
  <c r="OA260" i="1"/>
  <c r="OI260" i="1" s="1"/>
  <c r="OA258" i="1"/>
  <c r="OI258" i="1" s="1"/>
  <c r="OA256" i="1"/>
  <c r="OI256" i="1" s="1"/>
  <c r="OA254" i="1"/>
  <c r="OI254" i="1" s="1"/>
  <c r="OA252" i="1"/>
  <c r="OI252" i="1" s="1"/>
  <c r="OA250" i="1"/>
  <c r="OI250" i="1" s="1"/>
  <c r="OA248" i="1"/>
  <c r="OI248" i="1" s="1"/>
  <c r="OA246" i="1"/>
  <c r="OI246" i="1" s="1"/>
  <c r="OA244" i="1"/>
  <c r="OI244" i="1" s="1"/>
  <c r="OA242" i="1"/>
  <c r="OI242" i="1" s="1"/>
  <c r="OA240" i="1"/>
  <c r="OI240" i="1" s="1"/>
  <c r="OA238" i="1"/>
  <c r="OI238" i="1" s="1"/>
  <c r="OA236" i="1"/>
  <c r="OI236" i="1" s="1"/>
  <c r="OA234" i="1"/>
  <c r="OI234" i="1" s="1"/>
  <c r="OA232" i="1"/>
  <c r="OI232" i="1" s="1"/>
  <c r="OA230" i="1"/>
  <c r="OI230" i="1" s="1"/>
  <c r="OA228" i="1"/>
  <c r="OI228" i="1" s="1"/>
  <c r="OA226" i="1"/>
  <c r="OI226" i="1" s="1"/>
  <c r="OA224" i="1"/>
  <c r="OI224" i="1" s="1"/>
  <c r="OA222" i="1"/>
  <c r="OI222" i="1" s="1"/>
  <c r="OA220" i="1"/>
  <c r="OI220" i="1" s="1"/>
  <c r="OA218" i="1"/>
  <c r="OI218" i="1" s="1"/>
  <c r="OA216" i="1"/>
  <c r="OI216" i="1" s="1"/>
  <c r="OA214" i="1"/>
  <c r="OI214" i="1" s="1"/>
  <c r="OA212" i="1"/>
  <c r="OI212" i="1" s="1"/>
  <c r="OA210" i="1"/>
  <c r="OI210" i="1" s="1"/>
  <c r="OA208" i="1"/>
  <c r="OI208" i="1" s="1"/>
  <c r="OA206" i="1"/>
  <c r="OI206" i="1" s="1"/>
  <c r="OA204" i="1"/>
  <c r="OI204" i="1" s="1"/>
  <c r="OA202" i="1"/>
  <c r="OI202" i="1" s="1"/>
  <c r="OA200" i="1"/>
  <c r="OI200" i="1" s="1"/>
  <c r="OA198" i="1"/>
  <c r="OI198" i="1" s="1"/>
  <c r="OA196" i="1"/>
  <c r="OI196" i="1" s="1"/>
  <c r="OA194" i="1"/>
  <c r="OI194" i="1" s="1"/>
  <c r="OA192" i="1"/>
  <c r="OI192" i="1" s="1"/>
  <c r="OA190" i="1"/>
  <c r="OI190" i="1" s="1"/>
  <c r="OA188" i="1"/>
  <c r="OI188" i="1" s="1"/>
  <c r="OA143" i="1"/>
  <c r="OI143" i="1" s="1"/>
  <c r="OA141" i="1"/>
  <c r="OI141" i="1" s="1"/>
  <c r="OA139" i="1"/>
  <c r="OI139" i="1" s="1"/>
  <c r="OA137" i="1"/>
  <c r="OI137" i="1" s="1"/>
  <c r="OA135" i="1"/>
  <c r="OI135" i="1" s="1"/>
  <c r="OA133" i="1"/>
  <c r="OI133" i="1" s="1"/>
  <c r="OA131" i="1"/>
  <c r="OI131" i="1" s="1"/>
  <c r="OA129" i="1"/>
  <c r="OI129" i="1" s="1"/>
  <c r="OA127" i="1"/>
  <c r="OI127" i="1" s="1"/>
  <c r="OA125" i="1"/>
  <c r="OI125" i="1" s="1"/>
  <c r="OA123" i="1"/>
  <c r="OI123" i="1" s="1"/>
  <c r="OA121" i="1"/>
  <c r="OI121" i="1" s="1"/>
  <c r="OA119" i="1"/>
  <c r="OI119" i="1" s="1"/>
  <c r="OA117" i="1"/>
  <c r="OI117" i="1" s="1"/>
  <c r="OA115" i="1"/>
  <c r="OI115" i="1" s="1"/>
  <c r="OA113" i="1"/>
  <c r="OI113" i="1" s="1"/>
  <c r="OA111" i="1"/>
  <c r="OI111" i="1" s="1"/>
  <c r="OA109" i="1"/>
  <c r="OI109" i="1" s="1"/>
  <c r="OA107" i="1"/>
  <c r="OI107" i="1" s="1"/>
  <c r="OA105" i="1"/>
  <c r="OI105" i="1" s="1"/>
  <c r="OA103" i="1"/>
  <c r="OI103" i="1" s="1"/>
  <c r="OA24" i="1"/>
  <c r="OA186" i="1"/>
  <c r="OI186" i="1" s="1"/>
  <c r="OA184" i="1"/>
  <c r="OI184" i="1" s="1"/>
  <c r="OA182" i="1"/>
  <c r="OI182" i="1" s="1"/>
  <c r="OA180" i="1"/>
  <c r="OI180" i="1" s="1"/>
  <c r="OA178" i="1"/>
  <c r="OI178" i="1" s="1"/>
  <c r="OA176" i="1"/>
  <c r="OI176" i="1" s="1"/>
  <c r="OA174" i="1"/>
  <c r="OI174" i="1" s="1"/>
  <c r="OA172" i="1"/>
  <c r="OI172" i="1" s="1"/>
  <c r="OA170" i="1"/>
  <c r="OI170" i="1" s="1"/>
  <c r="OA168" i="1"/>
  <c r="OI168" i="1" s="1"/>
  <c r="OA166" i="1"/>
  <c r="OI166" i="1" s="1"/>
  <c r="OA164" i="1"/>
  <c r="OI164" i="1" s="1"/>
  <c r="OA162" i="1"/>
  <c r="OI162" i="1" s="1"/>
  <c r="OA160" i="1"/>
  <c r="OI160" i="1" s="1"/>
  <c r="OA158" i="1"/>
  <c r="OI158" i="1" s="1"/>
  <c r="OA156" i="1"/>
  <c r="OI156" i="1" s="1"/>
  <c r="OA154" i="1"/>
  <c r="OI154" i="1" s="1"/>
  <c r="OA152" i="1"/>
  <c r="OI152" i="1" s="1"/>
  <c r="OA150" i="1"/>
  <c r="OI150" i="1" s="1"/>
  <c r="OA148" i="1"/>
  <c r="OI148" i="1" s="1"/>
  <c r="OA146" i="1"/>
  <c r="OI146" i="1" s="1"/>
  <c r="OA101" i="1"/>
  <c r="OI101" i="1" s="1"/>
  <c r="OA99" i="1"/>
  <c r="OI99" i="1" s="1"/>
  <c r="OA97" i="1"/>
  <c r="OI97" i="1" s="1"/>
  <c r="OA95" i="1"/>
  <c r="OI95" i="1" s="1"/>
  <c r="OA93" i="1"/>
  <c r="OI93" i="1" s="1"/>
  <c r="OA91" i="1"/>
  <c r="OI91" i="1" s="1"/>
  <c r="OA89" i="1"/>
  <c r="OI89" i="1" s="1"/>
  <c r="OA87" i="1"/>
  <c r="OI87" i="1" s="1"/>
  <c r="OA85" i="1"/>
  <c r="OI85" i="1" s="1"/>
  <c r="OA83" i="1"/>
  <c r="OI83" i="1" s="1"/>
  <c r="OA81" i="1"/>
  <c r="OI81" i="1" s="1"/>
  <c r="OA79" i="1"/>
  <c r="OI79" i="1" s="1"/>
  <c r="OA77" i="1"/>
  <c r="OI77" i="1" s="1"/>
  <c r="OA75" i="1"/>
  <c r="OI75" i="1" s="1"/>
  <c r="OA73" i="1"/>
  <c r="OI73" i="1" s="1"/>
  <c r="OA71" i="1"/>
  <c r="OI71" i="1" s="1"/>
  <c r="OA69" i="1"/>
  <c r="OI69" i="1" s="1"/>
  <c r="OA67" i="1"/>
  <c r="OI67" i="1" s="1"/>
  <c r="OA65" i="1"/>
  <c r="OI65" i="1" s="1"/>
  <c r="OA63" i="1"/>
  <c r="OI63" i="1" s="1"/>
  <c r="OA61" i="1"/>
  <c r="OI61" i="1" s="1"/>
  <c r="OA59" i="1"/>
  <c r="OI59" i="1" s="1"/>
  <c r="OA57" i="1"/>
  <c r="OI57" i="1" s="1"/>
  <c r="OA55" i="1"/>
  <c r="OI55" i="1" s="1"/>
  <c r="OA53" i="1"/>
  <c r="OI53" i="1" s="1"/>
  <c r="OA51" i="1"/>
  <c r="OI51" i="1" s="1"/>
  <c r="OA49" i="1"/>
  <c r="OI49" i="1" s="1"/>
  <c r="OA47" i="1"/>
  <c r="OI47" i="1" s="1"/>
  <c r="OA45" i="1"/>
  <c r="OI45" i="1" s="1"/>
  <c r="OA43" i="1"/>
  <c r="OI43" i="1" s="1"/>
  <c r="OA41" i="1"/>
  <c r="OI41" i="1" s="1"/>
  <c r="OA39" i="1"/>
  <c r="OI39" i="1" s="1"/>
  <c r="OA37" i="1"/>
  <c r="OI37" i="1" s="1"/>
  <c r="OA35" i="1"/>
  <c r="OI35" i="1" s="1"/>
  <c r="OA33" i="1"/>
  <c r="OI33" i="1" s="1"/>
  <c r="OA31" i="1"/>
  <c r="OI31" i="1" s="1"/>
  <c r="OA29" i="1"/>
  <c r="OA27" i="1"/>
  <c r="OA25" i="1"/>
  <c r="OA21" i="1"/>
  <c r="OA259" i="1"/>
  <c r="OI259" i="1" s="1"/>
  <c r="OA257" i="1"/>
  <c r="OI257" i="1" s="1"/>
  <c r="OA255" i="1"/>
  <c r="OI255" i="1" s="1"/>
  <c r="OA253" i="1"/>
  <c r="OI253" i="1" s="1"/>
  <c r="OA251" i="1"/>
  <c r="OI251" i="1" s="1"/>
  <c r="OA249" i="1"/>
  <c r="OI249" i="1" s="1"/>
  <c r="OA247" i="1"/>
  <c r="OI247" i="1" s="1"/>
  <c r="OA245" i="1"/>
  <c r="OI245" i="1" s="1"/>
  <c r="OA243" i="1"/>
  <c r="OI243" i="1" s="1"/>
  <c r="OA241" i="1"/>
  <c r="OI241" i="1" s="1"/>
  <c r="OA239" i="1"/>
  <c r="OI239" i="1" s="1"/>
  <c r="OA237" i="1"/>
  <c r="OI237" i="1" s="1"/>
  <c r="OA235" i="1"/>
  <c r="OI235" i="1" s="1"/>
  <c r="OA233" i="1"/>
  <c r="OI233" i="1" s="1"/>
  <c r="OA231" i="1"/>
  <c r="OI231" i="1" s="1"/>
  <c r="OA229" i="1"/>
  <c r="OI229" i="1" s="1"/>
  <c r="OA227" i="1"/>
  <c r="OI227" i="1" s="1"/>
  <c r="OA225" i="1"/>
  <c r="OI225" i="1" s="1"/>
  <c r="OA223" i="1"/>
  <c r="OI223" i="1" s="1"/>
  <c r="OA221" i="1"/>
  <c r="OI221" i="1" s="1"/>
  <c r="OA219" i="1"/>
  <c r="OI219" i="1" s="1"/>
  <c r="OA217" i="1"/>
  <c r="OI217" i="1" s="1"/>
  <c r="OA215" i="1"/>
  <c r="OI215" i="1" s="1"/>
  <c r="OA213" i="1"/>
  <c r="OI213" i="1" s="1"/>
  <c r="OA211" i="1"/>
  <c r="OI211" i="1" s="1"/>
  <c r="OA209" i="1"/>
  <c r="OI209" i="1" s="1"/>
  <c r="OA207" i="1"/>
  <c r="OI207" i="1" s="1"/>
  <c r="OA205" i="1"/>
  <c r="OI205" i="1" s="1"/>
  <c r="OA203" i="1"/>
  <c r="OI203" i="1" s="1"/>
  <c r="OA201" i="1"/>
  <c r="OI201" i="1" s="1"/>
  <c r="OA199" i="1"/>
  <c r="OI199" i="1" s="1"/>
  <c r="OA197" i="1"/>
  <c r="OI197" i="1" s="1"/>
  <c r="OA195" i="1"/>
  <c r="OI195" i="1" s="1"/>
  <c r="OA193" i="1"/>
  <c r="OI193" i="1" s="1"/>
  <c r="OA191" i="1"/>
  <c r="OI191" i="1" s="1"/>
  <c r="OA189" i="1"/>
  <c r="OI189" i="1" s="1"/>
  <c r="OA187" i="1"/>
  <c r="OI187" i="1" s="1"/>
  <c r="OA144" i="1"/>
  <c r="OI144" i="1" s="1"/>
  <c r="OA142" i="1"/>
  <c r="OI142" i="1" s="1"/>
  <c r="OA140" i="1"/>
  <c r="OI140" i="1" s="1"/>
  <c r="OA138" i="1"/>
  <c r="OI138" i="1" s="1"/>
  <c r="OA136" i="1"/>
  <c r="OI136" i="1" s="1"/>
  <c r="OA134" i="1"/>
  <c r="OI134" i="1" s="1"/>
  <c r="OA132" i="1"/>
  <c r="OI132" i="1" s="1"/>
  <c r="OA130" i="1"/>
  <c r="OI130" i="1" s="1"/>
  <c r="OA128" i="1"/>
  <c r="OI128" i="1" s="1"/>
  <c r="OA126" i="1"/>
  <c r="OI126" i="1" s="1"/>
  <c r="OA124" i="1"/>
  <c r="OI124" i="1" s="1"/>
  <c r="OA122" i="1"/>
  <c r="OI122" i="1" s="1"/>
  <c r="OA120" i="1"/>
  <c r="OI120" i="1" s="1"/>
  <c r="OA118" i="1"/>
  <c r="OI118" i="1" s="1"/>
  <c r="OA116" i="1"/>
  <c r="OI116" i="1" s="1"/>
  <c r="OA114" i="1"/>
  <c r="OI114" i="1" s="1"/>
  <c r="OA112" i="1"/>
  <c r="OI112" i="1" s="1"/>
  <c r="OA110" i="1"/>
  <c r="OI110" i="1" s="1"/>
  <c r="OA108" i="1"/>
  <c r="OI108" i="1" s="1"/>
  <c r="OA106" i="1"/>
  <c r="OI106" i="1" s="1"/>
  <c r="OA104" i="1"/>
  <c r="OI104" i="1" s="1"/>
  <c r="OA102" i="1"/>
  <c r="OI102" i="1" s="1"/>
  <c r="OA23" i="1"/>
  <c r="OA185" i="1"/>
  <c r="OI185" i="1" s="1"/>
  <c r="OA183" i="1"/>
  <c r="OI183" i="1" s="1"/>
  <c r="OA181" i="1"/>
  <c r="OI181" i="1" s="1"/>
  <c r="OA179" i="1"/>
  <c r="OI179" i="1" s="1"/>
  <c r="OA177" i="1"/>
  <c r="OI177" i="1" s="1"/>
  <c r="OA175" i="1"/>
  <c r="OI175" i="1" s="1"/>
  <c r="OA173" i="1"/>
  <c r="OI173" i="1" s="1"/>
  <c r="OA171" i="1"/>
  <c r="OI171" i="1" s="1"/>
  <c r="OA169" i="1"/>
  <c r="OI169" i="1" s="1"/>
  <c r="OA167" i="1"/>
  <c r="OI167" i="1" s="1"/>
  <c r="OA165" i="1"/>
  <c r="OI165" i="1" s="1"/>
  <c r="OA163" i="1"/>
  <c r="OI163" i="1" s="1"/>
  <c r="OA161" i="1"/>
  <c r="OI161" i="1" s="1"/>
  <c r="OA159" i="1"/>
  <c r="OI159" i="1" s="1"/>
  <c r="OA157" i="1"/>
  <c r="OI157" i="1" s="1"/>
  <c r="OA155" i="1"/>
  <c r="OI155" i="1" s="1"/>
  <c r="OA153" i="1"/>
  <c r="OI153" i="1" s="1"/>
  <c r="OA151" i="1"/>
  <c r="OI151" i="1" s="1"/>
  <c r="OA149" i="1"/>
  <c r="OI149" i="1" s="1"/>
  <c r="OA147" i="1"/>
  <c r="OI147" i="1" s="1"/>
  <c r="OA145" i="1"/>
  <c r="OI145" i="1" s="1"/>
  <c r="OA100" i="1"/>
  <c r="OI100" i="1" s="1"/>
  <c r="OA98" i="1"/>
  <c r="OI98" i="1" s="1"/>
  <c r="OA96" i="1"/>
  <c r="OI96" i="1" s="1"/>
  <c r="OA94" i="1"/>
  <c r="OI94" i="1" s="1"/>
  <c r="OA92" i="1"/>
  <c r="OI92" i="1" s="1"/>
  <c r="OA90" i="1"/>
  <c r="OI90" i="1" s="1"/>
  <c r="OA88" i="1"/>
  <c r="OI88" i="1" s="1"/>
  <c r="OA86" i="1"/>
  <c r="OI86" i="1" s="1"/>
  <c r="OA84" i="1"/>
  <c r="OI84" i="1" s="1"/>
  <c r="OA82" i="1"/>
  <c r="OI82" i="1" s="1"/>
  <c r="OA80" i="1"/>
  <c r="OI80" i="1" s="1"/>
  <c r="OA78" i="1"/>
  <c r="OI78" i="1" s="1"/>
  <c r="OA76" i="1"/>
  <c r="OI76" i="1" s="1"/>
  <c r="OA74" i="1"/>
  <c r="OI74" i="1" s="1"/>
  <c r="OA72" i="1"/>
  <c r="OI72" i="1" s="1"/>
  <c r="OA70" i="1"/>
  <c r="OI70" i="1" s="1"/>
  <c r="OA68" i="1"/>
  <c r="OI68" i="1" s="1"/>
  <c r="OA66" i="1"/>
  <c r="OI66" i="1" s="1"/>
  <c r="OA64" i="1"/>
  <c r="OI64" i="1" s="1"/>
  <c r="OA62" i="1"/>
  <c r="OI62" i="1" s="1"/>
  <c r="OA60" i="1"/>
  <c r="OI60" i="1" s="1"/>
  <c r="OA58" i="1"/>
  <c r="OI58" i="1" s="1"/>
  <c r="OA56" i="1"/>
  <c r="OI56" i="1" s="1"/>
  <c r="OA54" i="1"/>
  <c r="OI54" i="1" s="1"/>
  <c r="OA52" i="1"/>
  <c r="OI52" i="1" s="1"/>
  <c r="OA50" i="1"/>
  <c r="OI50" i="1" s="1"/>
  <c r="OA48" i="1"/>
  <c r="OI48" i="1" s="1"/>
  <c r="OA46" i="1"/>
  <c r="OI46" i="1" s="1"/>
  <c r="OA44" i="1"/>
  <c r="OI44" i="1" s="1"/>
  <c r="OA42" i="1"/>
  <c r="OI42" i="1" s="1"/>
  <c r="OA40" i="1"/>
  <c r="OI40" i="1" s="1"/>
  <c r="OA38" i="1"/>
  <c r="OI38" i="1" s="1"/>
  <c r="OA36" i="1"/>
  <c r="OI36" i="1" s="1"/>
  <c r="OA34" i="1"/>
  <c r="OI34" i="1" s="1"/>
  <c r="OA32" i="1"/>
  <c r="OI32" i="1" s="1"/>
  <c r="OA30" i="1"/>
  <c r="OI30" i="1" s="1"/>
  <c r="OA28" i="1"/>
  <c r="OA26" i="1"/>
  <c r="OA22" i="1"/>
  <c r="OA15" i="1"/>
  <c r="OA16" i="1"/>
  <c r="OA19" i="1"/>
  <c r="OA17" i="1"/>
  <c r="OA13" i="1"/>
  <c r="OA11" i="1"/>
  <c r="OA18" i="1"/>
  <c r="OA20" i="1"/>
  <c r="OA12" i="1"/>
  <c r="OA14" i="1"/>
  <c r="NZ260" i="1"/>
  <c r="OH260" i="1" s="1"/>
  <c r="NZ256" i="1"/>
  <c r="OH256" i="1" s="1"/>
  <c r="NZ252" i="1"/>
  <c r="OH252" i="1" s="1"/>
  <c r="NZ248" i="1"/>
  <c r="OH248" i="1" s="1"/>
  <c r="NZ244" i="1"/>
  <c r="OH244" i="1" s="1"/>
  <c r="NZ240" i="1"/>
  <c r="OH240" i="1" s="1"/>
  <c r="NZ236" i="1"/>
  <c r="OH236" i="1" s="1"/>
  <c r="NZ232" i="1"/>
  <c r="OH232" i="1" s="1"/>
  <c r="NZ228" i="1"/>
  <c r="OH228" i="1" s="1"/>
  <c r="NZ224" i="1"/>
  <c r="OH224" i="1" s="1"/>
  <c r="NZ220" i="1"/>
  <c r="OH220" i="1" s="1"/>
  <c r="NZ216" i="1"/>
  <c r="OH216" i="1" s="1"/>
  <c r="NZ212" i="1"/>
  <c r="OH212" i="1" s="1"/>
  <c r="NZ208" i="1"/>
  <c r="OH208" i="1" s="1"/>
  <c r="NZ204" i="1"/>
  <c r="OH204" i="1" s="1"/>
  <c r="NZ200" i="1"/>
  <c r="OH200" i="1" s="1"/>
  <c r="NZ196" i="1"/>
  <c r="OH196" i="1" s="1"/>
  <c r="NZ192" i="1"/>
  <c r="OH192" i="1" s="1"/>
  <c r="NZ188" i="1"/>
  <c r="OH188" i="1" s="1"/>
  <c r="NZ183" i="1"/>
  <c r="OH183" i="1" s="1"/>
  <c r="NZ179" i="1"/>
  <c r="OH179" i="1" s="1"/>
  <c r="NZ175" i="1"/>
  <c r="OH175" i="1" s="1"/>
  <c r="NZ171" i="1"/>
  <c r="OH171" i="1" s="1"/>
  <c r="NZ167" i="1"/>
  <c r="OH167" i="1" s="1"/>
  <c r="NZ163" i="1"/>
  <c r="OH163" i="1" s="1"/>
  <c r="NZ159" i="1"/>
  <c r="OH159" i="1" s="1"/>
  <c r="NZ155" i="1"/>
  <c r="OH155" i="1" s="1"/>
  <c r="NZ151" i="1"/>
  <c r="OH151" i="1" s="1"/>
  <c r="NZ147" i="1"/>
  <c r="OH147" i="1" s="1"/>
  <c r="NZ142" i="1"/>
  <c r="OH142" i="1" s="1"/>
  <c r="NZ138" i="1"/>
  <c r="OH138" i="1" s="1"/>
  <c r="NZ134" i="1"/>
  <c r="OH134" i="1" s="1"/>
  <c r="NZ130" i="1"/>
  <c r="OH130" i="1" s="1"/>
  <c r="NZ126" i="1"/>
  <c r="OH126" i="1" s="1"/>
  <c r="NZ122" i="1"/>
  <c r="OH122" i="1" s="1"/>
  <c r="NZ118" i="1"/>
  <c r="OH118" i="1" s="1"/>
  <c r="NZ114" i="1"/>
  <c r="OH114" i="1" s="1"/>
  <c r="NZ110" i="1"/>
  <c r="OH110" i="1" s="1"/>
  <c r="NZ106" i="1"/>
  <c r="OH106" i="1" s="1"/>
  <c r="NZ102" i="1"/>
  <c r="OH102" i="1" s="1"/>
  <c r="NZ101" i="1"/>
  <c r="OH101" i="1" s="1"/>
  <c r="NZ97" i="1"/>
  <c r="OH97" i="1" s="1"/>
  <c r="NZ93" i="1"/>
  <c r="OH93" i="1" s="1"/>
  <c r="NZ89" i="1"/>
  <c r="OH89" i="1" s="1"/>
  <c r="NZ85" i="1"/>
  <c r="OH85" i="1" s="1"/>
  <c r="NZ81" i="1"/>
  <c r="OH81" i="1" s="1"/>
  <c r="NZ77" i="1"/>
  <c r="OH77" i="1" s="1"/>
  <c r="NZ73" i="1"/>
  <c r="OH73" i="1" s="1"/>
  <c r="NZ69" i="1"/>
  <c r="OH69" i="1" s="1"/>
  <c r="NZ65" i="1"/>
  <c r="OH65" i="1" s="1"/>
  <c r="NZ61" i="1"/>
  <c r="OH61" i="1" s="1"/>
  <c r="NZ57" i="1"/>
  <c r="OH57" i="1" s="1"/>
  <c r="NZ53" i="1"/>
  <c r="OH53" i="1" s="1"/>
  <c r="NZ49" i="1"/>
  <c r="OH49" i="1" s="1"/>
  <c r="NZ45" i="1"/>
  <c r="OH45" i="1" s="1"/>
  <c r="NZ41" i="1"/>
  <c r="OH41" i="1" s="1"/>
  <c r="NZ37" i="1"/>
  <c r="OH37" i="1" s="1"/>
  <c r="NZ33" i="1"/>
  <c r="OH33" i="1" s="1"/>
  <c r="NZ29" i="1"/>
  <c r="NZ24" i="1"/>
  <c r="NZ21" i="1"/>
  <c r="NZ257" i="1"/>
  <c r="OH257" i="1" s="1"/>
  <c r="NZ253" i="1"/>
  <c r="OH253" i="1" s="1"/>
  <c r="NZ249" i="1"/>
  <c r="OH249" i="1" s="1"/>
  <c r="NZ245" i="1"/>
  <c r="OH245" i="1" s="1"/>
  <c r="NZ241" i="1"/>
  <c r="OH241" i="1" s="1"/>
  <c r="NZ237" i="1"/>
  <c r="OH237" i="1" s="1"/>
  <c r="NZ233" i="1"/>
  <c r="OH233" i="1" s="1"/>
  <c r="NZ229" i="1"/>
  <c r="OH229" i="1" s="1"/>
  <c r="NZ225" i="1"/>
  <c r="OH225" i="1" s="1"/>
  <c r="NZ221" i="1"/>
  <c r="OH221" i="1" s="1"/>
  <c r="NZ217" i="1"/>
  <c r="OH217" i="1" s="1"/>
  <c r="NZ213" i="1"/>
  <c r="OH213" i="1" s="1"/>
  <c r="NZ209" i="1"/>
  <c r="OH209" i="1" s="1"/>
  <c r="NZ205" i="1"/>
  <c r="OH205" i="1" s="1"/>
  <c r="NZ201" i="1"/>
  <c r="OH201" i="1" s="1"/>
  <c r="NZ197" i="1"/>
  <c r="OH197" i="1" s="1"/>
  <c r="NZ193" i="1"/>
  <c r="OH193" i="1" s="1"/>
  <c r="NZ189" i="1"/>
  <c r="OH189" i="1" s="1"/>
  <c r="NZ184" i="1"/>
  <c r="OH184" i="1" s="1"/>
  <c r="NZ180" i="1"/>
  <c r="OH180" i="1" s="1"/>
  <c r="NZ176" i="1"/>
  <c r="OH176" i="1" s="1"/>
  <c r="NZ172" i="1"/>
  <c r="OH172" i="1" s="1"/>
  <c r="NZ168" i="1"/>
  <c r="OH168" i="1" s="1"/>
  <c r="NZ164" i="1"/>
  <c r="OH164" i="1" s="1"/>
  <c r="NZ160" i="1"/>
  <c r="OH160" i="1" s="1"/>
  <c r="NZ156" i="1"/>
  <c r="OH156" i="1" s="1"/>
  <c r="NZ152" i="1"/>
  <c r="OH152" i="1" s="1"/>
  <c r="NZ148" i="1"/>
  <c r="OH148" i="1" s="1"/>
  <c r="NZ143" i="1"/>
  <c r="OH143" i="1" s="1"/>
  <c r="NZ139" i="1"/>
  <c r="OH139" i="1" s="1"/>
  <c r="NZ135" i="1"/>
  <c r="OH135" i="1" s="1"/>
  <c r="NZ131" i="1"/>
  <c r="OH131" i="1" s="1"/>
  <c r="NZ127" i="1"/>
  <c r="OH127" i="1" s="1"/>
  <c r="NZ123" i="1"/>
  <c r="OH123" i="1" s="1"/>
  <c r="NZ119" i="1"/>
  <c r="OH119" i="1" s="1"/>
  <c r="NZ115" i="1"/>
  <c r="OH115" i="1" s="1"/>
  <c r="NZ111" i="1"/>
  <c r="OH111" i="1" s="1"/>
  <c r="NZ107" i="1"/>
  <c r="OH107" i="1" s="1"/>
  <c r="NZ103" i="1"/>
  <c r="OH103" i="1" s="1"/>
  <c r="NZ98" i="1"/>
  <c r="OH98" i="1" s="1"/>
  <c r="NZ94" i="1"/>
  <c r="OH94" i="1" s="1"/>
  <c r="NZ90" i="1"/>
  <c r="OH90" i="1" s="1"/>
  <c r="NZ86" i="1"/>
  <c r="OH86" i="1" s="1"/>
  <c r="NZ82" i="1"/>
  <c r="OH82" i="1" s="1"/>
  <c r="NZ78" i="1"/>
  <c r="OH78" i="1" s="1"/>
  <c r="NZ74" i="1"/>
  <c r="OH74" i="1" s="1"/>
  <c r="NZ70" i="1"/>
  <c r="OH70" i="1" s="1"/>
  <c r="NZ66" i="1"/>
  <c r="OH66" i="1" s="1"/>
  <c r="NZ62" i="1"/>
  <c r="OH62" i="1" s="1"/>
  <c r="NZ58" i="1"/>
  <c r="OH58" i="1" s="1"/>
  <c r="NZ54" i="1"/>
  <c r="OH54" i="1" s="1"/>
  <c r="NZ50" i="1"/>
  <c r="OH50" i="1" s="1"/>
  <c r="NZ46" i="1"/>
  <c r="OH46" i="1" s="1"/>
  <c r="NZ42" i="1"/>
  <c r="OH42" i="1" s="1"/>
  <c r="NZ38" i="1"/>
  <c r="OH38" i="1" s="1"/>
  <c r="NZ34" i="1"/>
  <c r="OH34" i="1" s="1"/>
  <c r="NZ30" i="1"/>
  <c r="OH30" i="1" s="1"/>
  <c r="NZ26" i="1"/>
  <c r="NZ25" i="1"/>
  <c r="NZ258" i="1"/>
  <c r="OH258" i="1" s="1"/>
  <c r="NZ254" i="1"/>
  <c r="OH254" i="1" s="1"/>
  <c r="NZ250" i="1"/>
  <c r="OH250" i="1" s="1"/>
  <c r="NZ246" i="1"/>
  <c r="OH246" i="1" s="1"/>
  <c r="NZ242" i="1"/>
  <c r="OH242" i="1" s="1"/>
  <c r="NZ238" i="1"/>
  <c r="OH238" i="1" s="1"/>
  <c r="NZ234" i="1"/>
  <c r="OH234" i="1" s="1"/>
  <c r="NZ230" i="1"/>
  <c r="OH230" i="1" s="1"/>
  <c r="NZ226" i="1"/>
  <c r="OH226" i="1" s="1"/>
  <c r="NZ222" i="1"/>
  <c r="OH222" i="1" s="1"/>
  <c r="NZ218" i="1"/>
  <c r="OH218" i="1" s="1"/>
  <c r="NZ214" i="1"/>
  <c r="OH214" i="1" s="1"/>
  <c r="NZ210" i="1"/>
  <c r="OH210" i="1" s="1"/>
  <c r="NZ206" i="1"/>
  <c r="OH206" i="1" s="1"/>
  <c r="NZ202" i="1"/>
  <c r="OH202" i="1" s="1"/>
  <c r="NZ198" i="1"/>
  <c r="OH198" i="1" s="1"/>
  <c r="NZ194" i="1"/>
  <c r="OH194" i="1" s="1"/>
  <c r="NZ190" i="1"/>
  <c r="OH190" i="1" s="1"/>
  <c r="NZ185" i="1"/>
  <c r="OH185" i="1" s="1"/>
  <c r="NZ181" i="1"/>
  <c r="OH181" i="1" s="1"/>
  <c r="NZ177" i="1"/>
  <c r="OH177" i="1" s="1"/>
  <c r="NZ173" i="1"/>
  <c r="OH173" i="1" s="1"/>
  <c r="NZ169" i="1"/>
  <c r="OH169" i="1" s="1"/>
  <c r="NZ165" i="1"/>
  <c r="OH165" i="1" s="1"/>
  <c r="NZ161" i="1"/>
  <c r="OH161" i="1" s="1"/>
  <c r="NZ157" i="1"/>
  <c r="OH157" i="1" s="1"/>
  <c r="NZ153" i="1"/>
  <c r="OH153" i="1" s="1"/>
  <c r="NZ149" i="1"/>
  <c r="OH149" i="1" s="1"/>
  <c r="NZ145" i="1"/>
  <c r="OH145" i="1" s="1"/>
  <c r="NZ144" i="1"/>
  <c r="OH144" i="1" s="1"/>
  <c r="NZ140" i="1"/>
  <c r="OH140" i="1" s="1"/>
  <c r="NZ136" i="1"/>
  <c r="OH136" i="1" s="1"/>
  <c r="NZ132" i="1"/>
  <c r="OH132" i="1" s="1"/>
  <c r="NZ128" i="1"/>
  <c r="OH128" i="1" s="1"/>
  <c r="NZ124" i="1"/>
  <c r="OH124" i="1" s="1"/>
  <c r="NZ120" i="1"/>
  <c r="OH120" i="1" s="1"/>
  <c r="NZ116" i="1"/>
  <c r="OH116" i="1" s="1"/>
  <c r="NZ112" i="1"/>
  <c r="OH112" i="1" s="1"/>
  <c r="NZ108" i="1"/>
  <c r="OH108" i="1" s="1"/>
  <c r="NZ104" i="1"/>
  <c r="OH104" i="1" s="1"/>
  <c r="NZ99" i="1"/>
  <c r="OH99" i="1" s="1"/>
  <c r="NZ95" i="1"/>
  <c r="OH95" i="1" s="1"/>
  <c r="NZ91" i="1"/>
  <c r="OH91" i="1" s="1"/>
  <c r="NZ87" i="1"/>
  <c r="OH87" i="1" s="1"/>
  <c r="NZ83" i="1"/>
  <c r="OH83" i="1" s="1"/>
  <c r="NZ79" i="1"/>
  <c r="OH79" i="1" s="1"/>
  <c r="NZ75" i="1"/>
  <c r="OH75" i="1" s="1"/>
  <c r="NZ71" i="1"/>
  <c r="OH71" i="1" s="1"/>
  <c r="NZ67" i="1"/>
  <c r="OH67" i="1" s="1"/>
  <c r="NZ63" i="1"/>
  <c r="OH63" i="1" s="1"/>
  <c r="NZ59" i="1"/>
  <c r="OH59" i="1" s="1"/>
  <c r="NZ55" i="1"/>
  <c r="OH55" i="1" s="1"/>
  <c r="NZ51" i="1"/>
  <c r="OH51" i="1" s="1"/>
  <c r="NZ47" i="1"/>
  <c r="OH47" i="1" s="1"/>
  <c r="NZ43" i="1"/>
  <c r="OH43" i="1" s="1"/>
  <c r="NZ39" i="1"/>
  <c r="OH39" i="1" s="1"/>
  <c r="NZ35" i="1"/>
  <c r="OH35" i="1" s="1"/>
  <c r="NZ31" i="1"/>
  <c r="OH31" i="1" s="1"/>
  <c r="NZ27" i="1"/>
  <c r="NZ22" i="1"/>
  <c r="NZ259" i="1"/>
  <c r="OH259" i="1" s="1"/>
  <c r="NZ255" i="1"/>
  <c r="OH255" i="1" s="1"/>
  <c r="NZ251" i="1"/>
  <c r="OH251" i="1" s="1"/>
  <c r="NZ247" i="1"/>
  <c r="OH247" i="1" s="1"/>
  <c r="NZ243" i="1"/>
  <c r="OH243" i="1" s="1"/>
  <c r="NZ239" i="1"/>
  <c r="OH239" i="1" s="1"/>
  <c r="NZ235" i="1"/>
  <c r="OH235" i="1" s="1"/>
  <c r="NZ231" i="1"/>
  <c r="OH231" i="1" s="1"/>
  <c r="NZ227" i="1"/>
  <c r="OH227" i="1" s="1"/>
  <c r="NZ223" i="1"/>
  <c r="OH223" i="1" s="1"/>
  <c r="NZ219" i="1"/>
  <c r="OH219" i="1" s="1"/>
  <c r="NZ215" i="1"/>
  <c r="OH215" i="1" s="1"/>
  <c r="NZ211" i="1"/>
  <c r="OH211" i="1" s="1"/>
  <c r="NZ207" i="1"/>
  <c r="OH207" i="1" s="1"/>
  <c r="NZ203" i="1"/>
  <c r="OH203" i="1" s="1"/>
  <c r="NZ199" i="1"/>
  <c r="OH199" i="1" s="1"/>
  <c r="NZ195" i="1"/>
  <c r="OH195" i="1" s="1"/>
  <c r="NZ191" i="1"/>
  <c r="OH191" i="1" s="1"/>
  <c r="NZ187" i="1"/>
  <c r="OH187" i="1" s="1"/>
  <c r="NZ186" i="1"/>
  <c r="OH186" i="1" s="1"/>
  <c r="NZ182" i="1"/>
  <c r="OH182" i="1" s="1"/>
  <c r="NZ178" i="1"/>
  <c r="OH178" i="1" s="1"/>
  <c r="NZ174" i="1"/>
  <c r="OH174" i="1" s="1"/>
  <c r="NZ170" i="1"/>
  <c r="OH170" i="1" s="1"/>
  <c r="NZ166" i="1"/>
  <c r="OH166" i="1" s="1"/>
  <c r="NZ162" i="1"/>
  <c r="OH162" i="1" s="1"/>
  <c r="NZ158" i="1"/>
  <c r="OH158" i="1" s="1"/>
  <c r="NZ154" i="1"/>
  <c r="OH154" i="1" s="1"/>
  <c r="NZ150" i="1"/>
  <c r="OH150" i="1" s="1"/>
  <c r="NZ146" i="1"/>
  <c r="OH146" i="1" s="1"/>
  <c r="NZ141" i="1"/>
  <c r="OH141" i="1" s="1"/>
  <c r="NZ137" i="1"/>
  <c r="OH137" i="1" s="1"/>
  <c r="NZ133" i="1"/>
  <c r="OH133" i="1" s="1"/>
  <c r="NZ129" i="1"/>
  <c r="OH129" i="1" s="1"/>
  <c r="NZ125" i="1"/>
  <c r="OH125" i="1" s="1"/>
  <c r="NZ121" i="1"/>
  <c r="OH121" i="1" s="1"/>
  <c r="NZ117" i="1"/>
  <c r="OH117" i="1" s="1"/>
  <c r="NZ113" i="1"/>
  <c r="OH113" i="1" s="1"/>
  <c r="NZ109" i="1"/>
  <c r="OH109" i="1" s="1"/>
  <c r="NZ105" i="1"/>
  <c r="OH105" i="1" s="1"/>
  <c r="NZ100" i="1"/>
  <c r="OH100" i="1" s="1"/>
  <c r="NZ96" i="1"/>
  <c r="OH96" i="1" s="1"/>
  <c r="NZ92" i="1"/>
  <c r="OH92" i="1" s="1"/>
  <c r="NZ88" i="1"/>
  <c r="OH88" i="1" s="1"/>
  <c r="NZ84" i="1"/>
  <c r="OH84" i="1" s="1"/>
  <c r="NZ80" i="1"/>
  <c r="OH80" i="1" s="1"/>
  <c r="NZ76" i="1"/>
  <c r="OH76" i="1" s="1"/>
  <c r="NZ72" i="1"/>
  <c r="OH72" i="1" s="1"/>
  <c r="NZ68" i="1"/>
  <c r="OH68" i="1" s="1"/>
  <c r="NZ64" i="1"/>
  <c r="OH64" i="1" s="1"/>
  <c r="NZ60" i="1"/>
  <c r="OH60" i="1" s="1"/>
  <c r="NZ56" i="1"/>
  <c r="OH56" i="1" s="1"/>
  <c r="NZ52" i="1"/>
  <c r="OH52" i="1" s="1"/>
  <c r="NZ48" i="1"/>
  <c r="OH48" i="1" s="1"/>
  <c r="NZ44" i="1"/>
  <c r="OH44" i="1" s="1"/>
  <c r="NZ40" i="1"/>
  <c r="OH40" i="1" s="1"/>
  <c r="NZ36" i="1"/>
  <c r="OH36" i="1" s="1"/>
  <c r="NZ32" i="1"/>
  <c r="OH32" i="1" s="1"/>
  <c r="NZ28" i="1"/>
  <c r="NZ23" i="1"/>
  <c r="NZ17" i="1"/>
  <c r="NZ13" i="1"/>
  <c r="NZ15" i="1"/>
  <c r="NZ18" i="1"/>
  <c r="NZ14" i="1"/>
  <c r="NZ11" i="1"/>
  <c r="NZ20" i="1"/>
  <c r="NZ16" i="1"/>
  <c r="NZ12" i="1"/>
  <c r="NZ19" i="1"/>
  <c r="NY260" i="1"/>
  <c r="NY254" i="1"/>
  <c r="NY253" i="1"/>
  <c r="NY247" i="1"/>
  <c r="NY241" i="1"/>
  <c r="NY240" i="1"/>
  <c r="NY233" i="1"/>
  <c r="NY232" i="1"/>
  <c r="NY228" i="1"/>
  <c r="NY227" i="1"/>
  <c r="NY213" i="1"/>
  <c r="NY212" i="1"/>
  <c r="NY211" i="1"/>
  <c r="NY210" i="1"/>
  <c r="NY197" i="1"/>
  <c r="NY196" i="1"/>
  <c r="NY195" i="1"/>
  <c r="NY194" i="1"/>
  <c r="NY185" i="1"/>
  <c r="NY184" i="1"/>
  <c r="NY183" i="1"/>
  <c r="NY182" i="1"/>
  <c r="NY169" i="1"/>
  <c r="NY168" i="1"/>
  <c r="NY167" i="1"/>
  <c r="NY166" i="1"/>
  <c r="NY154" i="1"/>
  <c r="NY153" i="1"/>
  <c r="NY152" i="1"/>
  <c r="NY151" i="1"/>
  <c r="NY140" i="1"/>
  <c r="NY139" i="1"/>
  <c r="NY138" i="1"/>
  <c r="NY137" i="1"/>
  <c r="NY124" i="1"/>
  <c r="NY123" i="1"/>
  <c r="NY122" i="1"/>
  <c r="NY121" i="1"/>
  <c r="NY108" i="1"/>
  <c r="NY107" i="1"/>
  <c r="NY106" i="1"/>
  <c r="NY105" i="1"/>
  <c r="NY96" i="1"/>
  <c r="NY95" i="1"/>
  <c r="NY94" i="1"/>
  <c r="NY93" i="1"/>
  <c r="NY80" i="1"/>
  <c r="NY79" i="1"/>
  <c r="NY78" i="1"/>
  <c r="NY77" i="1"/>
  <c r="NY259" i="1"/>
  <c r="NY258" i="1"/>
  <c r="NY252" i="1"/>
  <c r="NY251" i="1"/>
  <c r="NY246" i="1"/>
  <c r="NY239" i="1"/>
  <c r="NY238" i="1"/>
  <c r="NY231" i="1"/>
  <c r="NY226" i="1"/>
  <c r="NY225" i="1"/>
  <c r="NY224" i="1"/>
  <c r="NY223" i="1"/>
  <c r="NY209" i="1"/>
  <c r="NY208" i="1"/>
  <c r="NY207" i="1"/>
  <c r="NY206" i="1"/>
  <c r="NY193" i="1"/>
  <c r="NY192" i="1"/>
  <c r="NY191" i="1"/>
  <c r="NY190" i="1"/>
  <c r="NY181" i="1"/>
  <c r="NY180" i="1"/>
  <c r="NY179" i="1"/>
  <c r="NY178" i="1"/>
  <c r="NY165" i="1"/>
  <c r="NY164" i="1"/>
  <c r="NY163" i="1"/>
  <c r="NY162" i="1"/>
  <c r="NY150" i="1"/>
  <c r="NY149" i="1"/>
  <c r="NY148" i="1"/>
  <c r="NY147" i="1"/>
  <c r="NY136" i="1"/>
  <c r="NY135" i="1"/>
  <c r="NY134" i="1"/>
  <c r="NY133" i="1"/>
  <c r="NY120" i="1"/>
  <c r="NY119" i="1"/>
  <c r="NY118" i="1"/>
  <c r="NY117" i="1"/>
  <c r="NY104" i="1"/>
  <c r="NY103" i="1"/>
  <c r="NY102" i="1"/>
  <c r="NY92" i="1"/>
  <c r="NY91" i="1"/>
  <c r="NY90" i="1"/>
  <c r="NY89" i="1"/>
  <c r="NY76" i="1"/>
  <c r="NY75" i="1"/>
  <c r="NY74" i="1"/>
  <c r="NY73" i="1"/>
  <c r="NY60" i="1"/>
  <c r="NY59" i="1"/>
  <c r="NY58" i="1"/>
  <c r="NY57" i="1"/>
  <c r="NY44" i="1"/>
  <c r="NY43" i="1"/>
  <c r="NY42" i="1"/>
  <c r="NY41" i="1"/>
  <c r="NY257" i="1"/>
  <c r="NY256" i="1"/>
  <c r="NY250" i="1"/>
  <c r="NY249" i="1"/>
  <c r="NY245" i="1"/>
  <c r="NY244" i="1"/>
  <c r="NY237" i="1"/>
  <c r="NY236" i="1"/>
  <c r="NY230" i="1"/>
  <c r="NY222" i="1"/>
  <c r="NY221" i="1"/>
  <c r="NY220" i="1"/>
  <c r="NY219" i="1"/>
  <c r="NY218" i="1"/>
  <c r="NY205" i="1"/>
  <c r="NY204" i="1"/>
  <c r="NY203" i="1"/>
  <c r="NY202" i="1"/>
  <c r="NY189" i="1"/>
  <c r="NY188" i="1"/>
  <c r="NY187" i="1"/>
  <c r="NY177" i="1"/>
  <c r="NY176" i="1"/>
  <c r="NY175" i="1"/>
  <c r="NY174" i="1"/>
  <c r="NY161" i="1"/>
  <c r="NY160" i="1"/>
  <c r="NY159" i="1"/>
  <c r="NY146" i="1"/>
  <c r="NY145" i="1"/>
  <c r="NY132" i="1"/>
  <c r="NY131" i="1"/>
  <c r="NY130" i="1"/>
  <c r="NY129" i="1"/>
  <c r="NY116" i="1"/>
  <c r="NY115" i="1"/>
  <c r="NY114" i="1"/>
  <c r="NY113" i="1"/>
  <c r="NY101" i="1"/>
  <c r="NY88" i="1"/>
  <c r="NY87" i="1"/>
  <c r="NY86" i="1"/>
  <c r="NY85" i="1"/>
  <c r="NY255" i="1"/>
  <c r="NY248" i="1"/>
  <c r="NY243" i="1"/>
  <c r="NY242" i="1"/>
  <c r="NY235" i="1"/>
  <c r="NY234" i="1"/>
  <c r="NY229" i="1"/>
  <c r="NY217" i="1"/>
  <c r="NY216" i="1"/>
  <c r="NY215" i="1"/>
  <c r="NY214" i="1"/>
  <c r="NY201" i="1"/>
  <c r="NY200" i="1"/>
  <c r="NY199" i="1"/>
  <c r="NY198" i="1"/>
  <c r="NY186" i="1"/>
  <c r="NY173" i="1"/>
  <c r="NY172" i="1"/>
  <c r="NY171" i="1"/>
  <c r="NY170" i="1"/>
  <c r="NY158" i="1"/>
  <c r="NY157" i="1"/>
  <c r="NY156" i="1"/>
  <c r="NY155" i="1"/>
  <c r="NY144" i="1"/>
  <c r="NY143" i="1"/>
  <c r="NY142" i="1"/>
  <c r="NY141" i="1"/>
  <c r="NY128" i="1"/>
  <c r="NY127" i="1"/>
  <c r="NY126" i="1"/>
  <c r="NY125" i="1"/>
  <c r="NY112" i="1"/>
  <c r="NY111" i="1"/>
  <c r="NY110" i="1"/>
  <c r="NY109" i="1"/>
  <c r="NY100" i="1"/>
  <c r="NY99" i="1"/>
  <c r="NY98" i="1"/>
  <c r="NY97" i="1"/>
  <c r="NY84" i="1"/>
  <c r="NY83" i="1"/>
  <c r="NY82" i="1"/>
  <c r="NY81" i="1"/>
  <c r="NY68" i="1"/>
  <c r="NY67" i="1"/>
  <c r="NY66" i="1"/>
  <c r="NY65" i="1"/>
  <c r="NY52" i="1"/>
  <c r="NY51" i="1"/>
  <c r="NY50" i="1"/>
  <c r="NY49" i="1"/>
  <c r="NY36" i="1"/>
  <c r="NY35" i="1"/>
  <c r="NY34" i="1"/>
  <c r="NY33" i="1"/>
  <c r="NY64" i="1"/>
  <c r="NY29" i="1"/>
  <c r="NY26" i="1"/>
  <c r="NY56" i="1"/>
  <c r="NY55" i="1"/>
  <c r="NY54" i="1"/>
  <c r="NY53" i="1"/>
  <c r="NY25" i="1"/>
  <c r="NY24" i="1"/>
  <c r="NY48" i="1"/>
  <c r="NY47" i="1"/>
  <c r="NY46" i="1"/>
  <c r="NY45" i="1"/>
  <c r="NY22" i="1"/>
  <c r="NY21" i="1"/>
  <c r="NY23" i="1"/>
  <c r="NY72" i="1"/>
  <c r="NY71" i="1"/>
  <c r="NY70" i="1"/>
  <c r="NY69" i="1"/>
  <c r="NY40" i="1"/>
  <c r="NY39" i="1"/>
  <c r="NY38" i="1"/>
  <c r="NY37" i="1"/>
  <c r="NY63" i="1"/>
  <c r="NY62" i="1"/>
  <c r="NY61" i="1"/>
  <c r="NY32" i="1"/>
  <c r="NY31" i="1"/>
  <c r="NY30" i="1"/>
  <c r="NY28" i="1"/>
  <c r="NY27" i="1"/>
  <c r="NY19" i="1"/>
  <c r="NY17" i="1"/>
  <c r="NY15" i="1"/>
  <c r="NY14" i="1"/>
  <c r="NY12" i="1"/>
  <c r="NY20" i="1"/>
  <c r="NY18" i="1"/>
  <c r="NY16" i="1"/>
  <c r="NY13" i="1"/>
  <c r="OJ10" i="1"/>
  <c r="QB10" i="1" s="1"/>
  <c r="ON10" i="1"/>
  <c r="QF10" i="1" s="1"/>
  <c r="QF17" i="1" s="1"/>
  <c r="OG10" i="1"/>
  <c r="PY10" i="1" s="1"/>
  <c r="PY246" i="1" s="1"/>
  <c r="OK10" i="1"/>
  <c r="QC10" i="1" s="1"/>
  <c r="QC162" i="1" s="1"/>
  <c r="OH10" i="1"/>
  <c r="PZ10" i="1" s="1"/>
  <c r="PZ201" i="1" s="1"/>
  <c r="OL10" i="1"/>
  <c r="QD10" i="1" s="1"/>
  <c r="QD211" i="1" s="1"/>
  <c r="OI10" i="1"/>
  <c r="QA10" i="1" s="1"/>
  <c r="OM10" i="1"/>
  <c r="QE10" i="1" s="1"/>
  <c r="PU13" i="1" a="1"/>
  <c r="PQ22" i="1" a="1"/>
  <c r="PR22" i="1" a="1"/>
  <c r="PS17" i="1" a="1"/>
  <c r="PQ25" i="1" a="1"/>
  <c r="PR14" i="1" a="1"/>
  <c r="PT13" i="1" a="1"/>
  <c r="PQ21" i="1" a="1"/>
  <c r="PU17" i="1" a="1"/>
  <c r="PU22" i="1" a="1"/>
  <c r="PU23" i="1" a="1"/>
  <c r="PR26" i="1" a="1"/>
  <c r="PU25" i="1" a="1"/>
  <c r="PS23" i="1" a="1"/>
  <c r="PT21" i="1" a="1"/>
  <c r="PT24" i="1" a="1"/>
  <c r="PQ23" i="1" a="1"/>
  <c r="PS22" i="1" a="1"/>
  <c r="PR13" i="1" a="1"/>
  <c r="PT14" i="1" a="1"/>
  <c r="PS26" i="1" a="1"/>
  <c r="PR20" i="1" a="1"/>
  <c r="PT25" i="1" a="1"/>
  <c r="PW17" i="1" a="1"/>
  <c r="PS13" i="1" a="1"/>
  <c r="PS20" i="1" a="1"/>
  <c r="PQ24" i="1" a="1"/>
  <c r="PS12" i="1" a="1"/>
  <c r="PQ12" i="1" a="1"/>
  <c r="PR23" i="1" a="1"/>
  <c r="PV17" i="1" a="1"/>
  <c r="PS21" i="1" a="1"/>
  <c r="PR24" i="1" a="1"/>
  <c r="PQ20" i="1" a="1"/>
  <c r="PU20" i="1" a="1"/>
  <c r="PS25" i="1" a="1"/>
  <c r="PS26" i="1" l="1"/>
  <c r="PR26" i="1"/>
  <c r="PT24" i="1"/>
  <c r="PT21" i="1"/>
  <c r="PS23" i="1"/>
  <c r="PS12" i="1"/>
  <c r="PQ12" i="1"/>
  <c r="PR14" i="1"/>
  <c r="PX14" i="1" s="1"/>
  <c r="PT14" i="1"/>
  <c r="PU23" i="1"/>
  <c r="PS20" i="1"/>
  <c r="PW17" i="1"/>
  <c r="PR22" i="1"/>
  <c r="PS22" i="1"/>
  <c r="PS17" i="1"/>
  <c r="PQ25" i="1"/>
  <c r="PS25" i="1"/>
  <c r="PV17" i="1"/>
  <c r="PQ22" i="1"/>
  <c r="PT25" i="1"/>
  <c r="PS13" i="1"/>
  <c r="PQ21" i="1"/>
  <c r="PQ24" i="1"/>
  <c r="PR13" i="1"/>
  <c r="PR23" i="1"/>
  <c r="PU20" i="1"/>
  <c r="PU25" i="1"/>
  <c r="PT13" i="1"/>
  <c r="PR20" i="1"/>
  <c r="PU17" i="1"/>
  <c r="PS21" i="1"/>
  <c r="PQ20" i="1"/>
  <c r="PU22" i="1"/>
  <c r="PU13" i="1"/>
  <c r="PR24" i="1"/>
  <c r="PQ23" i="1"/>
  <c r="QV10" i="1"/>
  <c r="RP10" i="1" s="1"/>
  <c r="SJ10" i="1" s="1"/>
  <c r="TD10" i="1" s="1"/>
  <c r="TX10" i="1" s="1"/>
  <c r="UR10" i="1" s="1"/>
  <c r="VL10" i="1" s="1"/>
  <c r="WF10" i="1" s="1"/>
  <c r="WZ10" i="1" s="1"/>
  <c r="XT10" i="1" s="1"/>
  <c r="YN10" i="1" s="1"/>
  <c r="QB260" i="1"/>
  <c r="QB256" i="1"/>
  <c r="QB252" i="1"/>
  <c r="QB248" i="1"/>
  <c r="QB244" i="1"/>
  <c r="QB240" i="1"/>
  <c r="QB236" i="1"/>
  <c r="QB232" i="1"/>
  <c r="QB228" i="1"/>
  <c r="QB224" i="1"/>
  <c r="QB220" i="1"/>
  <c r="QB216" i="1"/>
  <c r="QB212" i="1"/>
  <c r="QB208" i="1"/>
  <c r="QB204" i="1"/>
  <c r="QB200" i="1"/>
  <c r="QB196" i="1"/>
  <c r="QB192" i="1"/>
  <c r="QB188" i="1"/>
  <c r="QB184" i="1"/>
  <c r="QB180" i="1"/>
  <c r="QB176" i="1"/>
  <c r="QB172" i="1"/>
  <c r="QB168" i="1"/>
  <c r="QB164" i="1"/>
  <c r="QB160" i="1"/>
  <c r="QB254" i="1"/>
  <c r="QB243" i="1"/>
  <c r="QB233" i="1"/>
  <c r="QB222" i="1"/>
  <c r="QB211" i="1"/>
  <c r="QB201" i="1"/>
  <c r="QB190" i="1"/>
  <c r="QB179" i="1"/>
  <c r="QB169" i="1"/>
  <c r="QB158" i="1"/>
  <c r="QB146" i="1"/>
  <c r="QB136" i="1"/>
  <c r="QB127" i="1"/>
  <c r="QB122" i="1"/>
  <c r="QB113" i="1"/>
  <c r="QB104" i="1"/>
  <c r="QB95" i="1"/>
  <c r="QB90" i="1"/>
  <c r="QB81" i="1"/>
  <c r="QB72" i="1"/>
  <c r="QB63" i="1"/>
  <c r="QB58" i="1"/>
  <c r="QB49" i="1"/>
  <c r="QB40" i="1"/>
  <c r="QB31" i="1"/>
  <c r="QB26" i="1"/>
  <c r="QB15" i="1"/>
  <c r="QB253" i="1"/>
  <c r="QB242" i="1"/>
  <c r="QB231" i="1"/>
  <c r="QB221" i="1"/>
  <c r="QB210" i="1"/>
  <c r="QB199" i="1"/>
  <c r="QB189" i="1"/>
  <c r="QB178" i="1"/>
  <c r="QB167" i="1"/>
  <c r="QB157" i="1"/>
  <c r="QB151" i="1"/>
  <c r="QB145" i="1"/>
  <c r="QB140" i="1"/>
  <c r="QB131" i="1"/>
  <c r="QB126" i="1"/>
  <c r="QB117" i="1"/>
  <c r="QB108" i="1"/>
  <c r="QB99" i="1"/>
  <c r="QB94" i="1"/>
  <c r="QB85" i="1"/>
  <c r="QB76" i="1"/>
  <c r="QB67" i="1"/>
  <c r="QB62" i="1"/>
  <c r="QB53" i="1"/>
  <c r="QB44" i="1"/>
  <c r="QB35" i="1"/>
  <c r="QB30" i="1"/>
  <c r="QB21" i="1"/>
  <c r="QB12" i="1"/>
  <c r="QB251" i="1"/>
  <c r="QB241" i="1"/>
  <c r="QB230" i="1"/>
  <c r="QB219" i="1"/>
  <c r="QB209" i="1"/>
  <c r="QB198" i="1"/>
  <c r="QB187" i="1"/>
  <c r="QB177" i="1"/>
  <c r="QB166" i="1"/>
  <c r="QB156" i="1"/>
  <c r="QB150" i="1"/>
  <c r="QB135" i="1"/>
  <c r="QB130" i="1"/>
  <c r="QB121" i="1"/>
  <c r="QB112" i="1"/>
  <c r="QB103" i="1"/>
  <c r="QB98" i="1"/>
  <c r="QB89" i="1"/>
  <c r="QB80" i="1"/>
  <c r="QB71" i="1"/>
  <c r="QB66" i="1"/>
  <c r="QB57" i="1"/>
  <c r="QB48" i="1"/>
  <c r="QB39" i="1"/>
  <c r="QB34" i="1"/>
  <c r="QB25" i="1"/>
  <c r="QB11" i="1"/>
  <c r="QB250" i="1"/>
  <c r="QB239" i="1"/>
  <c r="QB229" i="1"/>
  <c r="QB218" i="1"/>
  <c r="QB207" i="1"/>
  <c r="QB197" i="1"/>
  <c r="QB186" i="1"/>
  <c r="QB175" i="1"/>
  <c r="QB165" i="1"/>
  <c r="QB155" i="1"/>
  <c r="QB149" i="1"/>
  <c r="QB144" i="1"/>
  <c r="QB139" i="1"/>
  <c r="QB134" i="1"/>
  <c r="QB125" i="1"/>
  <c r="QB116" i="1"/>
  <c r="QB107" i="1"/>
  <c r="QB102" i="1"/>
  <c r="QB93" i="1"/>
  <c r="QB84" i="1"/>
  <c r="QB75" i="1"/>
  <c r="QB70" i="1"/>
  <c r="QB61" i="1"/>
  <c r="QB52" i="1"/>
  <c r="QB43" i="1"/>
  <c r="QB38" i="1"/>
  <c r="QB29" i="1"/>
  <c r="QB20" i="1"/>
  <c r="QB258" i="1"/>
  <c r="QB247" i="1"/>
  <c r="QB237" i="1"/>
  <c r="QB226" i="1"/>
  <c r="QB215" i="1"/>
  <c r="QB205" i="1"/>
  <c r="QB194" i="1"/>
  <c r="QB183" i="1"/>
  <c r="QB173" i="1"/>
  <c r="QB162" i="1"/>
  <c r="QB153" i="1"/>
  <c r="QB148" i="1"/>
  <c r="QB143" i="1"/>
  <c r="QB133" i="1"/>
  <c r="QB124" i="1"/>
  <c r="QB115" i="1"/>
  <c r="QB110" i="1"/>
  <c r="QB101" i="1"/>
  <c r="QB92" i="1"/>
  <c r="QB83" i="1"/>
  <c r="QB78" i="1"/>
  <c r="QB69" i="1"/>
  <c r="QB60" i="1"/>
  <c r="QB51" i="1"/>
  <c r="QB46" i="1"/>
  <c r="QB37" i="1"/>
  <c r="QB28" i="1"/>
  <c r="QB19" i="1"/>
  <c r="QB257" i="1"/>
  <c r="QB246" i="1"/>
  <c r="QB235" i="1"/>
  <c r="QB225" i="1"/>
  <c r="QB214" i="1"/>
  <c r="QB203" i="1"/>
  <c r="QB193" i="1"/>
  <c r="QB182" i="1"/>
  <c r="QB171" i="1"/>
  <c r="QB161" i="1"/>
  <c r="QB142" i="1"/>
  <c r="QB137" i="1"/>
  <c r="QB128" i="1"/>
  <c r="QB119" i="1"/>
  <c r="QB114" i="1"/>
  <c r="QB105" i="1"/>
  <c r="QB96" i="1"/>
  <c r="QB87" i="1"/>
  <c r="QB82" i="1"/>
  <c r="QB73" i="1"/>
  <c r="QB64" i="1"/>
  <c r="QB55" i="1"/>
  <c r="QB50" i="1"/>
  <c r="QB41" i="1"/>
  <c r="QB32" i="1"/>
  <c r="QB23" i="1"/>
  <c r="QB18" i="1"/>
  <c r="QB245" i="1"/>
  <c r="QB202" i="1"/>
  <c r="QB159" i="1"/>
  <c r="QB118" i="1"/>
  <c r="QB100" i="1"/>
  <c r="QB45" i="1"/>
  <c r="QB27" i="1"/>
  <c r="QB238" i="1"/>
  <c r="QB195" i="1"/>
  <c r="QB154" i="1"/>
  <c r="QB97" i="1"/>
  <c r="QB79" i="1"/>
  <c r="QB42" i="1"/>
  <c r="QB24" i="1"/>
  <c r="QB234" i="1"/>
  <c r="QB191" i="1"/>
  <c r="QB152" i="1"/>
  <c r="QB132" i="1"/>
  <c r="QB77" i="1"/>
  <c r="QB59" i="1"/>
  <c r="QB22" i="1"/>
  <c r="QB223" i="1"/>
  <c r="QB181" i="1"/>
  <c r="QB147" i="1"/>
  <c r="QB109" i="1"/>
  <c r="QB91" i="1"/>
  <c r="QB54" i="1"/>
  <c r="QB36" i="1"/>
  <c r="QB17" i="1"/>
  <c r="QB259" i="1"/>
  <c r="QB217" i="1"/>
  <c r="QB174" i="1"/>
  <c r="QB106" i="1"/>
  <c r="QB88" i="1"/>
  <c r="QB33" i="1"/>
  <c r="QB213" i="1"/>
  <c r="QB129" i="1"/>
  <c r="QB14" i="1"/>
  <c r="QB206" i="1"/>
  <c r="QB123" i="1"/>
  <c r="QB74" i="1"/>
  <c r="QB185" i="1"/>
  <c r="QB120" i="1"/>
  <c r="QB68" i="1"/>
  <c r="QB170" i="1"/>
  <c r="QB111" i="1"/>
  <c r="QB65" i="1"/>
  <c r="QB163" i="1"/>
  <c r="QB56" i="1"/>
  <c r="QB255" i="1"/>
  <c r="QB249" i="1"/>
  <c r="QB141" i="1"/>
  <c r="QB47" i="1"/>
  <c r="QB13" i="1"/>
  <c r="QB227" i="1"/>
  <c r="QB138" i="1"/>
  <c r="QB86" i="1"/>
  <c r="QF13" i="1"/>
  <c r="QC19" i="1"/>
  <c r="QC26" i="1"/>
  <c r="QC30" i="1"/>
  <c r="QC34" i="1"/>
  <c r="QC38" i="1"/>
  <c r="QC42" i="1"/>
  <c r="QC46" i="1"/>
  <c r="QC50" i="1"/>
  <c r="QC54" i="1"/>
  <c r="QC58" i="1"/>
  <c r="QC62" i="1"/>
  <c r="QC66" i="1"/>
  <c r="QC70" i="1"/>
  <c r="QC74" i="1"/>
  <c r="QC78" i="1"/>
  <c r="QC82" i="1"/>
  <c r="QC86" i="1"/>
  <c r="QC90" i="1"/>
  <c r="QC94" i="1"/>
  <c r="QC98" i="1"/>
  <c r="QC102" i="1"/>
  <c r="QC106" i="1"/>
  <c r="QC110" i="1"/>
  <c r="QC114" i="1"/>
  <c r="QC118" i="1"/>
  <c r="QC122" i="1"/>
  <c r="QC126" i="1"/>
  <c r="QC130" i="1"/>
  <c r="QC134" i="1"/>
  <c r="QC138" i="1"/>
  <c r="QC142" i="1"/>
  <c r="QC146" i="1"/>
  <c r="QC150" i="1"/>
  <c r="QC154" i="1"/>
  <c r="PY159" i="1"/>
  <c r="QC164" i="1"/>
  <c r="PY174" i="1"/>
  <c r="PY188" i="1"/>
  <c r="PY204" i="1"/>
  <c r="PY220" i="1"/>
  <c r="PY236" i="1"/>
  <c r="PY252" i="1"/>
  <c r="QD13" i="1"/>
  <c r="PZ31" i="1"/>
  <c r="PZ59" i="1"/>
  <c r="PZ91" i="1"/>
  <c r="PZ135" i="1"/>
  <c r="QT10" i="1"/>
  <c r="RN10" i="1" s="1"/>
  <c r="SH10" i="1" s="1"/>
  <c r="TB10" i="1" s="1"/>
  <c r="TV10" i="1" s="1"/>
  <c r="UP10" i="1" s="1"/>
  <c r="VJ10" i="1" s="1"/>
  <c r="WD10" i="1" s="1"/>
  <c r="WX10" i="1" s="1"/>
  <c r="XR10" i="1" s="1"/>
  <c r="YL10" i="1" s="1"/>
  <c r="PZ258" i="1"/>
  <c r="PZ254" i="1"/>
  <c r="PZ250" i="1"/>
  <c r="PZ246" i="1"/>
  <c r="PZ242" i="1"/>
  <c r="PZ238" i="1"/>
  <c r="PZ234" i="1"/>
  <c r="PZ230" i="1"/>
  <c r="PZ226" i="1"/>
  <c r="PZ222" i="1"/>
  <c r="PZ218" i="1"/>
  <c r="PZ214" i="1"/>
  <c r="PZ210" i="1"/>
  <c r="PZ206" i="1"/>
  <c r="PZ202" i="1"/>
  <c r="PZ198" i="1"/>
  <c r="PZ194" i="1"/>
  <c r="PZ16" i="1"/>
  <c r="PZ14" i="1"/>
  <c r="PZ13" i="1"/>
  <c r="PZ260" i="1"/>
  <c r="PZ256" i="1"/>
  <c r="PZ252" i="1"/>
  <c r="PZ248" i="1"/>
  <c r="PZ244" i="1"/>
  <c r="PZ240" i="1"/>
  <c r="PZ236" i="1"/>
  <c r="PZ232" i="1"/>
  <c r="PZ228" i="1"/>
  <c r="PZ224" i="1"/>
  <c r="PZ220" i="1"/>
  <c r="PZ216" i="1"/>
  <c r="PZ212" i="1"/>
  <c r="PZ208" i="1"/>
  <c r="PZ204" i="1"/>
  <c r="PZ200" i="1"/>
  <c r="PZ196" i="1"/>
  <c r="PZ192" i="1"/>
  <c r="PZ188" i="1"/>
  <c r="PZ184" i="1"/>
  <c r="PZ180" i="1"/>
  <c r="PZ176" i="1"/>
  <c r="PZ172" i="1"/>
  <c r="PZ168" i="1"/>
  <c r="PZ164" i="1"/>
  <c r="PZ160" i="1"/>
  <c r="PZ156" i="1"/>
  <c r="PZ152" i="1"/>
  <c r="PZ148" i="1"/>
  <c r="PZ144" i="1"/>
  <c r="PZ140" i="1"/>
  <c r="PZ136" i="1"/>
  <c r="PZ132" i="1"/>
  <c r="PZ128" i="1"/>
  <c r="PZ124" i="1"/>
  <c r="PZ120" i="1"/>
  <c r="PZ116" i="1"/>
  <c r="PZ112" i="1"/>
  <c r="PZ15" i="1"/>
  <c r="PZ259" i="1"/>
  <c r="PZ237" i="1"/>
  <c r="PZ227" i="1"/>
  <c r="PZ205" i="1"/>
  <c r="PZ195" i="1"/>
  <c r="PZ186" i="1"/>
  <c r="PZ178" i="1"/>
  <c r="PZ170" i="1"/>
  <c r="PZ162" i="1"/>
  <c r="PZ154" i="1"/>
  <c r="PZ146" i="1"/>
  <c r="PZ138" i="1"/>
  <c r="PZ130" i="1"/>
  <c r="PZ123" i="1"/>
  <c r="PZ117" i="1"/>
  <c r="PZ105" i="1"/>
  <c r="PZ12" i="1"/>
  <c r="PZ257" i="1"/>
  <c r="PZ247" i="1"/>
  <c r="PZ225" i="1"/>
  <c r="PZ215" i="1"/>
  <c r="PZ193" i="1"/>
  <c r="PZ185" i="1"/>
  <c r="PZ177" i="1"/>
  <c r="PZ169" i="1"/>
  <c r="PZ161" i="1"/>
  <c r="PZ153" i="1"/>
  <c r="PZ145" i="1"/>
  <c r="PZ137" i="1"/>
  <c r="PZ129" i="1"/>
  <c r="PZ110" i="1"/>
  <c r="PZ104" i="1"/>
  <c r="PZ100" i="1"/>
  <c r="PZ96" i="1"/>
  <c r="PZ92" i="1"/>
  <c r="PZ88" i="1"/>
  <c r="PZ84" i="1"/>
  <c r="PZ80" i="1"/>
  <c r="PZ76" i="1"/>
  <c r="PZ72" i="1"/>
  <c r="PZ68" i="1"/>
  <c r="PZ64" i="1"/>
  <c r="PZ60" i="1"/>
  <c r="PZ56" i="1"/>
  <c r="PZ52" i="1"/>
  <c r="PZ48" i="1"/>
  <c r="PZ44" i="1"/>
  <c r="PZ40" i="1"/>
  <c r="PZ36" i="1"/>
  <c r="PZ32" i="1"/>
  <c r="PZ28" i="1"/>
  <c r="PZ24" i="1"/>
  <c r="PZ20" i="1"/>
  <c r="PZ11" i="1"/>
  <c r="PZ245" i="1"/>
  <c r="PZ235" i="1"/>
  <c r="PZ213" i="1"/>
  <c r="PZ203" i="1"/>
  <c r="PZ122" i="1"/>
  <c r="PZ115" i="1"/>
  <c r="PZ109" i="1"/>
  <c r="PZ255" i="1"/>
  <c r="PZ233" i="1"/>
  <c r="PZ253" i="1"/>
  <c r="PZ243" i="1"/>
  <c r="PZ221" i="1"/>
  <c r="PZ211" i="1"/>
  <c r="PZ190" i="1"/>
  <c r="PZ182" i="1"/>
  <c r="PZ174" i="1"/>
  <c r="PZ166" i="1"/>
  <c r="PZ158" i="1"/>
  <c r="PZ150" i="1"/>
  <c r="PZ142" i="1"/>
  <c r="PZ134" i="1"/>
  <c r="PZ114" i="1"/>
  <c r="PZ241" i="1"/>
  <c r="PZ231" i="1"/>
  <c r="PZ209" i="1"/>
  <c r="PZ199" i="1"/>
  <c r="PZ189" i="1"/>
  <c r="PZ181" i="1"/>
  <c r="PZ173" i="1"/>
  <c r="PZ165" i="1"/>
  <c r="PZ157" i="1"/>
  <c r="PZ149" i="1"/>
  <c r="PZ141" i="1"/>
  <c r="PZ133" i="1"/>
  <c r="PZ126" i="1"/>
  <c r="PZ119" i="1"/>
  <c r="PZ113" i="1"/>
  <c r="PZ107" i="1"/>
  <c r="PZ102" i="1"/>
  <c r="PZ98" i="1"/>
  <c r="PZ94" i="1"/>
  <c r="PZ90" i="1"/>
  <c r="PZ86" i="1"/>
  <c r="PZ82" i="1"/>
  <c r="PZ78" i="1"/>
  <c r="PZ74" i="1"/>
  <c r="PZ70" i="1"/>
  <c r="PZ66" i="1"/>
  <c r="PZ62" i="1"/>
  <c r="PZ58" i="1"/>
  <c r="PZ54" i="1"/>
  <c r="PZ50" i="1"/>
  <c r="PZ46" i="1"/>
  <c r="PZ42" i="1"/>
  <c r="PZ38" i="1"/>
  <c r="PZ34" i="1"/>
  <c r="PZ30" i="1"/>
  <c r="PZ26" i="1"/>
  <c r="PZ22" i="1"/>
  <c r="PZ18" i="1"/>
  <c r="PZ251" i="1"/>
  <c r="PZ229" i="1"/>
  <c r="PZ219" i="1"/>
  <c r="PZ197" i="1"/>
  <c r="PZ125" i="1"/>
  <c r="PZ249" i="1"/>
  <c r="PZ239" i="1"/>
  <c r="PZ217" i="1"/>
  <c r="PZ207" i="1"/>
  <c r="PZ187" i="1"/>
  <c r="PZ179" i="1"/>
  <c r="PZ171" i="1"/>
  <c r="PZ163" i="1"/>
  <c r="PZ155" i="1"/>
  <c r="PZ147" i="1"/>
  <c r="PZ139" i="1"/>
  <c r="PZ131" i="1"/>
  <c r="PZ118" i="1"/>
  <c r="PZ111" i="1"/>
  <c r="PZ106" i="1"/>
  <c r="PZ101" i="1"/>
  <c r="PZ97" i="1"/>
  <c r="PZ93" i="1"/>
  <c r="PZ89" i="1"/>
  <c r="PZ85" i="1"/>
  <c r="PZ81" i="1"/>
  <c r="PZ77" i="1"/>
  <c r="PZ73" i="1"/>
  <c r="PZ69" i="1"/>
  <c r="PZ65" i="1"/>
  <c r="PZ61" i="1"/>
  <c r="PZ57" i="1"/>
  <c r="PZ53" i="1"/>
  <c r="PZ49" i="1"/>
  <c r="PZ45" i="1"/>
  <c r="PZ41" i="1"/>
  <c r="PZ37" i="1"/>
  <c r="QY10" i="1"/>
  <c r="RS10" i="1" s="1"/>
  <c r="SM10" i="1" s="1"/>
  <c r="TG10" i="1" s="1"/>
  <c r="UA10" i="1" s="1"/>
  <c r="UU10" i="1" s="1"/>
  <c r="VO10" i="1" s="1"/>
  <c r="WI10" i="1" s="1"/>
  <c r="XC10" i="1" s="1"/>
  <c r="XW10" i="1" s="1"/>
  <c r="YQ10" i="1" s="1"/>
  <c r="QE259" i="1"/>
  <c r="QE255" i="1"/>
  <c r="QE251" i="1"/>
  <c r="QE247" i="1"/>
  <c r="QE243" i="1"/>
  <c r="QE239" i="1"/>
  <c r="QE235" i="1"/>
  <c r="QE231" i="1"/>
  <c r="QE227" i="1"/>
  <c r="QE223" i="1"/>
  <c r="QE219" i="1"/>
  <c r="QE215" i="1"/>
  <c r="QE211" i="1"/>
  <c r="QE207" i="1"/>
  <c r="QE203" i="1"/>
  <c r="QE199" i="1"/>
  <c r="QE195" i="1"/>
  <c r="QE191" i="1"/>
  <c r="QE187" i="1"/>
  <c r="QE257" i="1"/>
  <c r="QE248" i="1"/>
  <c r="QE234" i="1"/>
  <c r="QE225" i="1"/>
  <c r="QE216" i="1"/>
  <c r="QE202" i="1"/>
  <c r="QE193" i="1"/>
  <c r="QE184" i="1"/>
  <c r="QE180" i="1"/>
  <c r="QE176" i="1"/>
  <c r="QE172" i="1"/>
  <c r="QE168" i="1"/>
  <c r="QE164" i="1"/>
  <c r="QE160" i="1"/>
  <c r="QE156" i="1"/>
  <c r="QE152" i="1"/>
  <c r="QE148" i="1"/>
  <c r="QE144" i="1"/>
  <c r="QE140" i="1"/>
  <c r="QE136" i="1"/>
  <c r="QE132" i="1"/>
  <c r="QE128" i="1"/>
  <c r="QE124" i="1"/>
  <c r="QE120" i="1"/>
  <c r="QE116" i="1"/>
  <c r="QE112" i="1"/>
  <c r="QE108" i="1"/>
  <c r="QE104" i="1"/>
  <c r="QE100" i="1"/>
  <c r="QE96" i="1"/>
  <c r="QE92" i="1"/>
  <c r="QE252" i="1"/>
  <c r="QE238" i="1"/>
  <c r="QE229" i="1"/>
  <c r="QE220" i="1"/>
  <c r="QE206" i="1"/>
  <c r="QE197" i="1"/>
  <c r="QE188" i="1"/>
  <c r="QE256" i="1"/>
  <c r="QE242" i="1"/>
  <c r="QE233" i="1"/>
  <c r="QE224" i="1"/>
  <c r="QE210" i="1"/>
  <c r="QE201" i="1"/>
  <c r="QE192" i="1"/>
  <c r="QE183" i="1"/>
  <c r="QE179" i="1"/>
  <c r="QE175" i="1"/>
  <c r="QE171" i="1"/>
  <c r="QE167" i="1"/>
  <c r="QE163" i="1"/>
  <c r="QE159" i="1"/>
  <c r="QE155" i="1"/>
  <c r="QE151" i="1"/>
  <c r="QE147" i="1"/>
  <c r="QE143" i="1"/>
  <c r="QE139" i="1"/>
  <c r="QE135" i="1"/>
  <c r="QE131" i="1"/>
  <c r="QE127" i="1"/>
  <c r="QE123" i="1"/>
  <c r="QE119" i="1"/>
  <c r="QE115" i="1"/>
  <c r="QE111" i="1"/>
  <c r="QE107" i="1"/>
  <c r="QE103" i="1"/>
  <c r="QE99" i="1"/>
  <c r="QE95" i="1"/>
  <c r="QE91" i="1"/>
  <c r="QE87" i="1"/>
  <c r="QE83" i="1"/>
  <c r="QE79" i="1"/>
  <c r="QE75" i="1"/>
  <c r="QE71" i="1"/>
  <c r="QE260" i="1"/>
  <c r="QE246" i="1"/>
  <c r="QE237" i="1"/>
  <c r="QE228" i="1"/>
  <c r="QE214" i="1"/>
  <c r="QE205" i="1"/>
  <c r="QE196" i="1"/>
  <c r="QE254" i="1"/>
  <c r="QE245" i="1"/>
  <c r="QE236" i="1"/>
  <c r="QE222" i="1"/>
  <c r="QE213" i="1"/>
  <c r="QE258" i="1"/>
  <c r="QE249" i="1"/>
  <c r="QE240" i="1"/>
  <c r="QE226" i="1"/>
  <c r="QE217" i="1"/>
  <c r="QE208" i="1"/>
  <c r="QE194" i="1"/>
  <c r="QE185" i="1"/>
  <c r="QE181" i="1"/>
  <c r="QE177" i="1"/>
  <c r="QE173" i="1"/>
  <c r="QE169" i="1"/>
  <c r="QE165" i="1"/>
  <c r="QE161" i="1"/>
  <c r="QE157" i="1"/>
  <c r="QE153" i="1"/>
  <c r="QE149" i="1"/>
  <c r="QE145" i="1"/>
  <c r="QE141" i="1"/>
  <c r="QE137" i="1"/>
  <c r="QE133" i="1"/>
  <c r="QE129" i="1"/>
  <c r="QE125" i="1"/>
  <c r="QE121" i="1"/>
  <c r="QE117" i="1"/>
  <c r="QE113" i="1"/>
  <c r="QE109" i="1"/>
  <c r="QE105" i="1"/>
  <c r="QE101" i="1"/>
  <c r="QE97" i="1"/>
  <c r="QE93" i="1"/>
  <c r="QE253" i="1"/>
  <c r="QE200" i="1"/>
  <c r="QE189" i="1"/>
  <c r="QE166" i="1"/>
  <c r="QE134" i="1"/>
  <c r="QE76" i="1"/>
  <c r="QE67" i="1"/>
  <c r="QE63" i="1"/>
  <c r="QE59" i="1"/>
  <c r="QE55" i="1"/>
  <c r="QE51" i="1"/>
  <c r="QE47" i="1"/>
  <c r="QE43" i="1"/>
  <c r="QE39" i="1"/>
  <c r="QE35" i="1"/>
  <c r="QE31" i="1"/>
  <c r="QE27" i="1"/>
  <c r="QE23" i="1"/>
  <c r="QE19" i="1"/>
  <c r="QE15" i="1"/>
  <c r="QE11" i="1"/>
  <c r="QE250" i="1"/>
  <c r="QE232" i="1"/>
  <c r="QE186" i="1"/>
  <c r="QE154" i="1"/>
  <c r="QE122" i="1"/>
  <c r="QE114" i="1"/>
  <c r="QE106" i="1"/>
  <c r="QE98" i="1"/>
  <c r="QE90" i="1"/>
  <c r="QE85" i="1"/>
  <c r="QE80" i="1"/>
  <c r="QE230" i="1"/>
  <c r="QE212" i="1"/>
  <c r="QE198" i="1"/>
  <c r="QE174" i="1"/>
  <c r="QE142" i="1"/>
  <c r="QE70" i="1"/>
  <c r="QE66" i="1"/>
  <c r="QE62" i="1"/>
  <c r="QE58" i="1"/>
  <c r="QE54" i="1"/>
  <c r="QE50" i="1"/>
  <c r="QE46" i="1"/>
  <c r="QE42" i="1"/>
  <c r="QE38" i="1"/>
  <c r="QE34" i="1"/>
  <c r="QE30" i="1"/>
  <c r="QE26" i="1"/>
  <c r="QE22" i="1"/>
  <c r="QE18" i="1"/>
  <c r="QE14" i="1"/>
  <c r="QE244" i="1"/>
  <c r="QE182" i="1"/>
  <c r="QE150" i="1"/>
  <c r="QE78" i="1"/>
  <c r="QE69" i="1"/>
  <c r="QE65" i="1"/>
  <c r="QE61" i="1"/>
  <c r="QE57" i="1"/>
  <c r="QE53" i="1"/>
  <c r="QE49" i="1"/>
  <c r="QE45" i="1"/>
  <c r="QE41" i="1"/>
  <c r="QE37" i="1"/>
  <c r="QE33" i="1"/>
  <c r="QE29" i="1"/>
  <c r="QE25" i="1"/>
  <c r="QE21" i="1"/>
  <c r="QE17" i="1"/>
  <c r="QE13" i="1"/>
  <c r="QE241" i="1"/>
  <c r="QE170" i="1"/>
  <c r="QE138" i="1"/>
  <c r="QE118" i="1"/>
  <c r="QE110" i="1"/>
  <c r="QE102" i="1"/>
  <c r="QE94" i="1"/>
  <c r="QE88" i="1"/>
  <c r="QE82" i="1"/>
  <c r="QE73" i="1"/>
  <c r="QE190" i="1"/>
  <c r="QE158" i="1"/>
  <c r="QE130" i="1"/>
  <c r="QE74" i="1"/>
  <c r="QE52" i="1"/>
  <c r="QE20" i="1"/>
  <c r="QE221" i="1"/>
  <c r="QE126" i="1"/>
  <c r="QE86" i="1"/>
  <c r="QE40" i="1"/>
  <c r="QE218" i="1"/>
  <c r="QE84" i="1"/>
  <c r="QE72" i="1"/>
  <c r="QE60" i="1"/>
  <c r="QE28" i="1"/>
  <c r="QE209" i="1"/>
  <c r="QE178" i="1"/>
  <c r="QE48" i="1"/>
  <c r="QE16" i="1"/>
  <c r="QE204" i="1"/>
  <c r="QE146" i="1"/>
  <c r="QE81" i="1"/>
  <c r="QE68" i="1"/>
  <c r="QE36" i="1"/>
  <c r="QE56" i="1"/>
  <c r="QE24" i="1"/>
  <c r="QE77" i="1"/>
  <c r="QE44" i="1"/>
  <c r="QE12" i="1"/>
  <c r="QE162" i="1"/>
  <c r="QE89" i="1"/>
  <c r="QE64" i="1"/>
  <c r="QE32" i="1"/>
  <c r="QF15" i="1"/>
  <c r="PY21" i="1"/>
  <c r="PY27" i="1"/>
  <c r="PY31" i="1"/>
  <c r="PY35" i="1"/>
  <c r="PY39" i="1"/>
  <c r="PY43" i="1"/>
  <c r="PY47" i="1"/>
  <c r="PY51" i="1"/>
  <c r="PY55" i="1"/>
  <c r="PY59" i="1"/>
  <c r="PY63" i="1"/>
  <c r="PY67" i="1"/>
  <c r="PY71" i="1"/>
  <c r="PY75" i="1"/>
  <c r="PY79" i="1"/>
  <c r="PY83" i="1"/>
  <c r="PY87" i="1"/>
  <c r="PY91" i="1"/>
  <c r="PY95" i="1"/>
  <c r="PY99" i="1"/>
  <c r="PY103" i="1"/>
  <c r="PY107" i="1"/>
  <c r="PY111" i="1"/>
  <c r="PY115" i="1"/>
  <c r="PY119" i="1"/>
  <c r="PY123" i="1"/>
  <c r="PY127" i="1"/>
  <c r="PY131" i="1"/>
  <c r="PY135" i="1"/>
  <c r="PY139" i="1"/>
  <c r="PY143" i="1"/>
  <c r="PY147" i="1"/>
  <c r="PY151" i="1"/>
  <c r="PY155" i="1"/>
  <c r="QC159" i="1"/>
  <c r="PY166" i="1"/>
  <c r="QC174" i="1"/>
  <c r="PY190" i="1"/>
  <c r="PY206" i="1"/>
  <c r="PY222" i="1"/>
  <c r="PY238" i="1"/>
  <c r="PY254" i="1"/>
  <c r="PZ17" i="1"/>
  <c r="PZ33" i="1"/>
  <c r="PZ63" i="1"/>
  <c r="PZ95" i="1"/>
  <c r="PZ143" i="1"/>
  <c r="QU10" i="1"/>
  <c r="RO10" i="1" s="1"/>
  <c r="SI10" i="1" s="1"/>
  <c r="TC10" i="1" s="1"/>
  <c r="TW10" i="1" s="1"/>
  <c r="UQ10" i="1" s="1"/>
  <c r="VK10" i="1" s="1"/>
  <c r="WE10" i="1" s="1"/>
  <c r="WY10" i="1" s="1"/>
  <c r="XS10" i="1" s="1"/>
  <c r="YM10" i="1" s="1"/>
  <c r="QA253" i="1"/>
  <c r="QA244" i="1"/>
  <c r="QA239" i="1"/>
  <c r="QA230" i="1"/>
  <c r="QA221" i="1"/>
  <c r="QA212" i="1"/>
  <c r="QA207" i="1"/>
  <c r="QA198" i="1"/>
  <c r="QA189" i="1"/>
  <c r="QA257" i="1"/>
  <c r="QA248" i="1"/>
  <c r="QA243" i="1"/>
  <c r="QA234" i="1"/>
  <c r="QA225" i="1"/>
  <c r="QA216" i="1"/>
  <c r="QA211" i="1"/>
  <c r="QA202" i="1"/>
  <c r="QA193" i="1"/>
  <c r="QA184" i="1"/>
  <c r="QA180" i="1"/>
  <c r="QA176" i="1"/>
  <c r="QA172" i="1"/>
  <c r="QA168" i="1"/>
  <c r="QA164" i="1"/>
  <c r="QA160" i="1"/>
  <c r="QA156" i="1"/>
  <c r="QA152" i="1"/>
  <c r="QA148" i="1"/>
  <c r="QA144" i="1"/>
  <c r="QA140" i="1"/>
  <c r="QA136" i="1"/>
  <c r="QA132" i="1"/>
  <c r="QA128" i="1"/>
  <c r="QA124" i="1"/>
  <c r="QA120" i="1"/>
  <c r="QA116" i="1"/>
  <c r="QA112" i="1"/>
  <c r="QA108" i="1"/>
  <c r="QA104" i="1"/>
  <c r="QA100" i="1"/>
  <c r="QA96" i="1"/>
  <c r="QA92" i="1"/>
  <c r="QA88" i="1"/>
  <c r="QA84" i="1"/>
  <c r="QA252" i="1"/>
  <c r="QA247" i="1"/>
  <c r="QA238" i="1"/>
  <c r="QA229" i="1"/>
  <c r="QA220" i="1"/>
  <c r="QA215" i="1"/>
  <c r="QA206" i="1"/>
  <c r="QA197" i="1"/>
  <c r="QA188" i="1"/>
  <c r="QA256" i="1"/>
  <c r="QA251" i="1"/>
  <c r="QA242" i="1"/>
  <c r="QA233" i="1"/>
  <c r="QA224" i="1"/>
  <c r="QA219" i="1"/>
  <c r="QA210" i="1"/>
  <c r="QA201" i="1"/>
  <c r="QA192" i="1"/>
  <c r="QA187" i="1"/>
  <c r="QA183" i="1"/>
  <c r="QA179" i="1"/>
  <c r="QA175" i="1"/>
  <c r="QA171" i="1"/>
  <c r="QA167" i="1"/>
  <c r="QA163" i="1"/>
  <c r="QA159" i="1"/>
  <c r="QA155" i="1"/>
  <c r="QA151" i="1"/>
  <c r="QA147" i="1"/>
  <c r="QA143" i="1"/>
  <c r="QA139" i="1"/>
  <c r="QA135" i="1"/>
  <c r="QA131" i="1"/>
  <c r="QA127" i="1"/>
  <c r="QA123" i="1"/>
  <c r="QA259" i="1"/>
  <c r="QA250" i="1"/>
  <c r="QA241" i="1"/>
  <c r="QA232" i="1"/>
  <c r="QA227" i="1"/>
  <c r="QA218" i="1"/>
  <c r="QA209" i="1"/>
  <c r="QA254" i="1"/>
  <c r="QA245" i="1"/>
  <c r="QA236" i="1"/>
  <c r="QA231" i="1"/>
  <c r="QA222" i="1"/>
  <c r="QA213" i="1"/>
  <c r="QA204" i="1"/>
  <c r="QA199" i="1"/>
  <c r="QA190" i="1"/>
  <c r="QA235" i="1"/>
  <c r="QA217" i="1"/>
  <c r="QA178" i="1"/>
  <c r="QA157" i="1"/>
  <c r="QA146" i="1"/>
  <c r="QA125" i="1"/>
  <c r="QA115" i="1"/>
  <c r="QA107" i="1"/>
  <c r="QA99" i="1"/>
  <c r="QA91" i="1"/>
  <c r="QA86" i="1"/>
  <c r="QA81" i="1"/>
  <c r="QA72" i="1"/>
  <c r="QA214" i="1"/>
  <c r="QA200" i="1"/>
  <c r="QA177" i="1"/>
  <c r="QA166" i="1"/>
  <c r="QA145" i="1"/>
  <c r="QA134" i="1"/>
  <c r="QA76" i="1"/>
  <c r="QA71" i="1"/>
  <c r="QA67" i="1"/>
  <c r="QA63" i="1"/>
  <c r="QA59" i="1"/>
  <c r="QA55" i="1"/>
  <c r="QA51" i="1"/>
  <c r="QA47" i="1"/>
  <c r="QA43" i="1"/>
  <c r="QA39" i="1"/>
  <c r="QA35" i="1"/>
  <c r="QA31" i="1"/>
  <c r="QA27" i="1"/>
  <c r="QA23" i="1"/>
  <c r="QA19" i="1"/>
  <c r="QA15" i="1"/>
  <c r="QA11" i="1"/>
  <c r="QA249" i="1"/>
  <c r="QA186" i="1"/>
  <c r="QA165" i="1"/>
  <c r="QA154" i="1"/>
  <c r="QA133" i="1"/>
  <c r="QA122" i="1"/>
  <c r="QA114" i="1"/>
  <c r="QA106" i="1"/>
  <c r="QA98" i="1"/>
  <c r="QA90" i="1"/>
  <c r="QA85" i="1"/>
  <c r="QA80" i="1"/>
  <c r="QA75" i="1"/>
  <c r="QA226" i="1"/>
  <c r="QA208" i="1"/>
  <c r="QA195" i="1"/>
  <c r="QA173" i="1"/>
  <c r="QA162" i="1"/>
  <c r="QA141" i="1"/>
  <c r="QA130" i="1"/>
  <c r="QA119" i="1"/>
  <c r="QA111" i="1"/>
  <c r="QA103" i="1"/>
  <c r="QA95" i="1"/>
  <c r="QA89" i="1"/>
  <c r="QA83" i="1"/>
  <c r="QA74" i="1"/>
  <c r="QA260" i="1"/>
  <c r="QA223" i="1"/>
  <c r="QA205" i="1"/>
  <c r="QA194" i="1"/>
  <c r="QA182" i="1"/>
  <c r="QA161" i="1"/>
  <c r="QA150" i="1"/>
  <c r="QA129" i="1"/>
  <c r="QA78" i="1"/>
  <c r="QA69" i="1"/>
  <c r="QA65" i="1"/>
  <c r="QA61" i="1"/>
  <c r="QA57" i="1"/>
  <c r="QA53" i="1"/>
  <c r="QA49" i="1"/>
  <c r="QA45" i="1"/>
  <c r="QA41" i="1"/>
  <c r="QA37" i="1"/>
  <c r="QA33" i="1"/>
  <c r="QA29" i="1"/>
  <c r="QA25" i="1"/>
  <c r="QA21" i="1"/>
  <c r="QA17" i="1"/>
  <c r="QA13" i="1"/>
  <c r="QA228" i="1"/>
  <c r="QA109" i="1"/>
  <c r="QA87" i="1"/>
  <c r="QA64" i="1"/>
  <c r="QA42" i="1"/>
  <c r="QA32" i="1"/>
  <c r="QA185" i="1"/>
  <c r="QA158" i="1"/>
  <c r="QA105" i="1"/>
  <c r="QA73" i="1"/>
  <c r="QA62" i="1"/>
  <c r="QA52" i="1"/>
  <c r="QA30" i="1"/>
  <c r="QA20" i="1"/>
  <c r="QA181" i="1"/>
  <c r="QA153" i="1"/>
  <c r="QA126" i="1"/>
  <c r="QA102" i="1"/>
  <c r="QA50" i="1"/>
  <c r="QA40" i="1"/>
  <c r="QA18" i="1"/>
  <c r="QA258" i="1"/>
  <c r="QA149" i="1"/>
  <c r="QA121" i="1"/>
  <c r="QA101" i="1"/>
  <c r="QA82" i="1"/>
  <c r="QA70" i="1"/>
  <c r="QA60" i="1"/>
  <c r="QA38" i="1"/>
  <c r="QA28" i="1"/>
  <c r="QA255" i="1"/>
  <c r="QA174" i="1"/>
  <c r="QA118" i="1"/>
  <c r="QA97" i="1"/>
  <c r="QA58" i="1"/>
  <c r="QA48" i="1"/>
  <c r="QA26" i="1"/>
  <c r="QA16" i="1"/>
  <c r="QA246" i="1"/>
  <c r="QA203" i="1"/>
  <c r="QA170" i="1"/>
  <c r="QA142" i="1"/>
  <c r="QA117" i="1"/>
  <c r="QA94" i="1"/>
  <c r="QA79" i="1"/>
  <c r="QA68" i="1"/>
  <c r="QA46" i="1"/>
  <c r="QA36" i="1"/>
  <c r="QA14" i="1"/>
  <c r="QA240" i="1"/>
  <c r="QA196" i="1"/>
  <c r="QA169" i="1"/>
  <c r="QA138" i="1"/>
  <c r="QA113" i="1"/>
  <c r="QA93" i="1"/>
  <c r="QA66" i="1"/>
  <c r="QA56" i="1"/>
  <c r="QA34" i="1"/>
  <c r="QA24" i="1"/>
  <c r="QA237" i="1"/>
  <c r="QA191" i="1"/>
  <c r="QA137" i="1"/>
  <c r="QA110" i="1"/>
  <c r="QA77" i="1"/>
  <c r="QA54" i="1"/>
  <c r="QA44" i="1"/>
  <c r="QA22" i="1"/>
  <c r="QA12" i="1"/>
  <c r="QC22" i="1"/>
  <c r="QC27" i="1"/>
  <c r="QC31" i="1"/>
  <c r="QC35" i="1"/>
  <c r="QC39" i="1"/>
  <c r="QC43" i="1"/>
  <c r="QC47" i="1"/>
  <c r="QC51" i="1"/>
  <c r="QC55" i="1"/>
  <c r="QC59" i="1"/>
  <c r="QC63" i="1"/>
  <c r="QC67" i="1"/>
  <c r="QC71" i="1"/>
  <c r="QC75" i="1"/>
  <c r="QC79" i="1"/>
  <c r="QC83" i="1"/>
  <c r="QC87" i="1"/>
  <c r="QC91" i="1"/>
  <c r="QC95" i="1"/>
  <c r="QC99" i="1"/>
  <c r="QC103" i="1"/>
  <c r="QC107" i="1"/>
  <c r="QC111" i="1"/>
  <c r="QC115" i="1"/>
  <c r="QC119" i="1"/>
  <c r="QC123" i="1"/>
  <c r="QC127" i="1"/>
  <c r="QC131" i="1"/>
  <c r="QC135" i="1"/>
  <c r="QC139" i="1"/>
  <c r="QC143" i="1"/>
  <c r="QC147" i="1"/>
  <c r="QC151" i="1"/>
  <c r="QC155" i="1"/>
  <c r="PY160" i="1"/>
  <c r="QC166" i="1"/>
  <c r="PY176" i="1"/>
  <c r="PY192" i="1"/>
  <c r="PY208" i="1"/>
  <c r="PY224" i="1"/>
  <c r="PY240" i="1"/>
  <c r="PY256" i="1"/>
  <c r="PZ19" i="1"/>
  <c r="PZ35" i="1"/>
  <c r="PZ67" i="1"/>
  <c r="PZ99" i="1"/>
  <c r="PZ151" i="1"/>
  <c r="PZ223" i="1"/>
  <c r="QX10" i="1"/>
  <c r="RR10" i="1" s="1"/>
  <c r="SL10" i="1" s="1"/>
  <c r="TF10" i="1" s="1"/>
  <c r="TZ10" i="1" s="1"/>
  <c r="UT10" i="1" s="1"/>
  <c r="VN10" i="1" s="1"/>
  <c r="WH10" i="1" s="1"/>
  <c r="XB10" i="1" s="1"/>
  <c r="XV10" i="1" s="1"/>
  <c r="YP10" i="1" s="1"/>
  <c r="QD258" i="1"/>
  <c r="QD254" i="1"/>
  <c r="QD250" i="1"/>
  <c r="QD246" i="1"/>
  <c r="QD242" i="1"/>
  <c r="QD238" i="1"/>
  <c r="QD234" i="1"/>
  <c r="QD230" i="1"/>
  <c r="QD226" i="1"/>
  <c r="QD222" i="1"/>
  <c r="QD218" i="1"/>
  <c r="QD214" i="1"/>
  <c r="QD210" i="1"/>
  <c r="QD206" i="1"/>
  <c r="QD202" i="1"/>
  <c r="QD198" i="1"/>
  <c r="QD194" i="1"/>
  <c r="QD190" i="1"/>
  <c r="QD186" i="1"/>
  <c r="QD182" i="1"/>
  <c r="QD178" i="1"/>
  <c r="QD174" i="1"/>
  <c r="QD170" i="1"/>
  <c r="QD166" i="1"/>
  <c r="QD162" i="1"/>
  <c r="QD158" i="1"/>
  <c r="QD154" i="1"/>
  <c r="QD150" i="1"/>
  <c r="QD146" i="1"/>
  <c r="QD142" i="1"/>
  <c r="QD138" i="1"/>
  <c r="QD134" i="1"/>
  <c r="QD130" i="1"/>
  <c r="QD257" i="1"/>
  <c r="QD253" i="1"/>
  <c r="QD249" i="1"/>
  <c r="QD245" i="1"/>
  <c r="QD241" i="1"/>
  <c r="QD237" i="1"/>
  <c r="QD233" i="1"/>
  <c r="QD229" i="1"/>
  <c r="QD225" i="1"/>
  <c r="QD221" i="1"/>
  <c r="QD217" i="1"/>
  <c r="QD213" i="1"/>
  <c r="QD209" i="1"/>
  <c r="QD205" i="1"/>
  <c r="QD201" i="1"/>
  <c r="QD197" i="1"/>
  <c r="QD193" i="1"/>
  <c r="QD189" i="1"/>
  <c r="QD185" i="1"/>
  <c r="QD181" i="1"/>
  <c r="QD177" i="1"/>
  <c r="QD173" i="1"/>
  <c r="QD169" i="1"/>
  <c r="QD165" i="1"/>
  <c r="QD161" i="1"/>
  <c r="QD157" i="1"/>
  <c r="QD153" i="1"/>
  <c r="QD149" i="1"/>
  <c r="QD145" i="1"/>
  <c r="QD141" i="1"/>
  <c r="QD137" i="1"/>
  <c r="QD133" i="1"/>
  <c r="QD129" i="1"/>
  <c r="QD125" i="1"/>
  <c r="QD121" i="1"/>
  <c r="QD117" i="1"/>
  <c r="QD113" i="1"/>
  <c r="QD109" i="1"/>
  <c r="QD105" i="1"/>
  <c r="QD260" i="1"/>
  <c r="QD256" i="1"/>
  <c r="QD252" i="1"/>
  <c r="QD248" i="1"/>
  <c r="QD244" i="1"/>
  <c r="QD240" i="1"/>
  <c r="QD236" i="1"/>
  <c r="QD232" i="1"/>
  <c r="QD228" i="1"/>
  <c r="QD224" i="1"/>
  <c r="QD220" i="1"/>
  <c r="QD216" i="1"/>
  <c r="QD212" i="1"/>
  <c r="QD208" i="1"/>
  <c r="QD204" i="1"/>
  <c r="QD200" i="1"/>
  <c r="QD196" i="1"/>
  <c r="QD192" i="1"/>
  <c r="QD188" i="1"/>
  <c r="QD184" i="1"/>
  <c r="QD180" i="1"/>
  <c r="QD176" i="1"/>
  <c r="QD172" i="1"/>
  <c r="QD168" i="1"/>
  <c r="QD164" i="1"/>
  <c r="QD160" i="1"/>
  <c r="QD156" i="1"/>
  <c r="QD152" i="1"/>
  <c r="QD148" i="1"/>
  <c r="QD144" i="1"/>
  <c r="QD140" i="1"/>
  <c r="QD136" i="1"/>
  <c r="QD132" i="1"/>
  <c r="QD128" i="1"/>
  <c r="QD124" i="1"/>
  <c r="QD120" i="1"/>
  <c r="QD116" i="1"/>
  <c r="QD112" i="1"/>
  <c r="QD108" i="1"/>
  <c r="QD104" i="1"/>
  <c r="QD247" i="1"/>
  <c r="QD215" i="1"/>
  <c r="QD110" i="1"/>
  <c r="QD100" i="1"/>
  <c r="QD96" i="1"/>
  <c r="QD92" i="1"/>
  <c r="QD88" i="1"/>
  <c r="QD84" i="1"/>
  <c r="QD80" i="1"/>
  <c r="QD76" i="1"/>
  <c r="QD72" i="1"/>
  <c r="QD68" i="1"/>
  <c r="QD64" i="1"/>
  <c r="QD60" i="1"/>
  <c r="QD56" i="1"/>
  <c r="QD52" i="1"/>
  <c r="QD48" i="1"/>
  <c r="QD44" i="1"/>
  <c r="QD40" i="1"/>
  <c r="QD36" i="1"/>
  <c r="QD32" i="1"/>
  <c r="QD28" i="1"/>
  <c r="QD24" i="1"/>
  <c r="QD20" i="1"/>
  <c r="QD16" i="1"/>
  <c r="QD235" i="1"/>
  <c r="QD203" i="1"/>
  <c r="QD122" i="1"/>
  <c r="QD115" i="1"/>
  <c r="QD15" i="1"/>
  <c r="QD255" i="1"/>
  <c r="QD223" i="1"/>
  <c r="QD191" i="1"/>
  <c r="QD183" i="1"/>
  <c r="QD175" i="1"/>
  <c r="QD167" i="1"/>
  <c r="QD159" i="1"/>
  <c r="QD151" i="1"/>
  <c r="QD143" i="1"/>
  <c r="QD135" i="1"/>
  <c r="QD127" i="1"/>
  <c r="QD103" i="1"/>
  <c r="QD99" i="1"/>
  <c r="QD95" i="1"/>
  <c r="QD91" i="1"/>
  <c r="QD87" i="1"/>
  <c r="QD83" i="1"/>
  <c r="QD79" i="1"/>
  <c r="QD75" i="1"/>
  <c r="QD71" i="1"/>
  <c r="QD67" i="1"/>
  <c r="QD63" i="1"/>
  <c r="QD59" i="1"/>
  <c r="QD55" i="1"/>
  <c r="QD51" i="1"/>
  <c r="QD47" i="1"/>
  <c r="QD43" i="1"/>
  <c r="QD39" i="1"/>
  <c r="QD35" i="1"/>
  <c r="QD31" i="1"/>
  <c r="QD27" i="1"/>
  <c r="QD23" i="1"/>
  <c r="QD19" i="1"/>
  <c r="QD14" i="1"/>
  <c r="QD243" i="1"/>
  <c r="QD231" i="1"/>
  <c r="QD199" i="1"/>
  <c r="QD126" i="1"/>
  <c r="QD119" i="1"/>
  <c r="QD107" i="1"/>
  <c r="QD102" i="1"/>
  <c r="QD98" i="1"/>
  <c r="QD94" i="1"/>
  <c r="QD90" i="1"/>
  <c r="QD86" i="1"/>
  <c r="QD82" i="1"/>
  <c r="QD78" i="1"/>
  <c r="QD74" i="1"/>
  <c r="QD70" i="1"/>
  <c r="QD66" i="1"/>
  <c r="QD62" i="1"/>
  <c r="QD58" i="1"/>
  <c r="QD54" i="1"/>
  <c r="QD50" i="1"/>
  <c r="QD46" i="1"/>
  <c r="QD42" i="1"/>
  <c r="QD38" i="1"/>
  <c r="QD34" i="1"/>
  <c r="QD30" i="1"/>
  <c r="QD26" i="1"/>
  <c r="QD22" i="1"/>
  <c r="QD18" i="1"/>
  <c r="QD12" i="1"/>
  <c r="QD251" i="1"/>
  <c r="QD219" i="1"/>
  <c r="QD11" i="1"/>
  <c r="QD239" i="1"/>
  <c r="QD207" i="1"/>
  <c r="QD187" i="1"/>
  <c r="QD179" i="1"/>
  <c r="QD171" i="1"/>
  <c r="QD163" i="1"/>
  <c r="QD155" i="1"/>
  <c r="QD147" i="1"/>
  <c r="QD139" i="1"/>
  <c r="QD131" i="1"/>
  <c r="QD118" i="1"/>
  <c r="QD111" i="1"/>
  <c r="QD106" i="1"/>
  <c r="QD101" i="1"/>
  <c r="QD97" i="1"/>
  <c r="QD93" i="1"/>
  <c r="QD89" i="1"/>
  <c r="QD85" i="1"/>
  <c r="QD81" i="1"/>
  <c r="QD77" i="1"/>
  <c r="QD73" i="1"/>
  <c r="QD69" i="1"/>
  <c r="QD65" i="1"/>
  <c r="QD61" i="1"/>
  <c r="QD57" i="1"/>
  <c r="QD53" i="1"/>
  <c r="QD49" i="1"/>
  <c r="QD45" i="1"/>
  <c r="QD41" i="1"/>
  <c r="QD37" i="1"/>
  <c r="QD33" i="1"/>
  <c r="QD29" i="1"/>
  <c r="QD25" i="1"/>
  <c r="QD21" i="1"/>
  <c r="QD17" i="1"/>
  <c r="QD259" i="1"/>
  <c r="QD227" i="1"/>
  <c r="QD195" i="1"/>
  <c r="QD123" i="1"/>
  <c r="PY12" i="1"/>
  <c r="PY24" i="1"/>
  <c r="PY28" i="1"/>
  <c r="PY32" i="1"/>
  <c r="PY36" i="1"/>
  <c r="PY40" i="1"/>
  <c r="PY44" i="1"/>
  <c r="PY48" i="1"/>
  <c r="PY52" i="1"/>
  <c r="PY56" i="1"/>
  <c r="PY60" i="1"/>
  <c r="PY64" i="1"/>
  <c r="PY68" i="1"/>
  <c r="PY72" i="1"/>
  <c r="PY76" i="1"/>
  <c r="PY80" i="1"/>
  <c r="PY84" i="1"/>
  <c r="PY88" i="1"/>
  <c r="PY92" i="1"/>
  <c r="PY96" i="1"/>
  <c r="PY100" i="1"/>
  <c r="PY104" i="1"/>
  <c r="PY108" i="1"/>
  <c r="PY112" i="1"/>
  <c r="PY116" i="1"/>
  <c r="PY120" i="1"/>
  <c r="PY124" i="1"/>
  <c r="PY128" i="1"/>
  <c r="PY132" i="1"/>
  <c r="PY136" i="1"/>
  <c r="PY140" i="1"/>
  <c r="PY144" i="1"/>
  <c r="PY148" i="1"/>
  <c r="PY152" i="1"/>
  <c r="PY156" i="1"/>
  <c r="QC160" i="1"/>
  <c r="QC167" i="1"/>
  <c r="PY178" i="1"/>
  <c r="PY194" i="1"/>
  <c r="PY210" i="1"/>
  <c r="PY226" i="1"/>
  <c r="PY242" i="1"/>
  <c r="PY258" i="1"/>
  <c r="PZ21" i="1"/>
  <c r="PZ39" i="1"/>
  <c r="PZ71" i="1"/>
  <c r="PZ103" i="1"/>
  <c r="PZ159" i="1"/>
  <c r="QC13" i="1"/>
  <c r="QC24" i="1"/>
  <c r="QC28" i="1"/>
  <c r="QC32" i="1"/>
  <c r="QC36" i="1"/>
  <c r="QC40" i="1"/>
  <c r="QC44" i="1"/>
  <c r="QC48" i="1"/>
  <c r="QC52" i="1"/>
  <c r="QC56" i="1"/>
  <c r="QC60" i="1"/>
  <c r="QC64" i="1"/>
  <c r="QC68" i="1"/>
  <c r="QC72" i="1"/>
  <c r="QC76" i="1"/>
  <c r="QC80" i="1"/>
  <c r="QC84" i="1"/>
  <c r="QC88" i="1"/>
  <c r="QC92" i="1"/>
  <c r="QC96" i="1"/>
  <c r="QC100" i="1"/>
  <c r="QC104" i="1"/>
  <c r="QC108" i="1"/>
  <c r="QC112" i="1"/>
  <c r="QC116" i="1"/>
  <c r="QC120" i="1"/>
  <c r="QC124" i="1"/>
  <c r="QC128" i="1"/>
  <c r="QC132" i="1"/>
  <c r="QC136" i="1"/>
  <c r="QC140" i="1"/>
  <c r="QC144" i="1"/>
  <c r="QC148" i="1"/>
  <c r="QC152" i="1"/>
  <c r="QC156" i="1"/>
  <c r="PY162" i="1"/>
  <c r="PY168" i="1"/>
  <c r="PY180" i="1"/>
  <c r="PY196" i="1"/>
  <c r="PY212" i="1"/>
  <c r="PY228" i="1"/>
  <c r="QG228" i="1" s="1"/>
  <c r="O228" i="4" s="1"/>
  <c r="PY244" i="1"/>
  <c r="PY260" i="1"/>
  <c r="PZ23" i="1"/>
  <c r="PZ43" i="1"/>
  <c r="PZ75" i="1"/>
  <c r="PZ108" i="1"/>
  <c r="PZ167" i="1"/>
  <c r="PY15" i="1"/>
  <c r="PY25" i="1"/>
  <c r="PY29" i="1"/>
  <c r="PY33" i="1"/>
  <c r="PY37" i="1"/>
  <c r="PY41" i="1"/>
  <c r="PY45" i="1"/>
  <c r="PY49" i="1"/>
  <c r="PY53" i="1"/>
  <c r="PY57" i="1"/>
  <c r="PY61" i="1"/>
  <c r="PY65" i="1"/>
  <c r="PY69" i="1"/>
  <c r="PY73" i="1"/>
  <c r="PY77" i="1"/>
  <c r="PY81" i="1"/>
  <c r="PY85" i="1"/>
  <c r="QG85" i="1" s="1"/>
  <c r="O85" i="4" s="1"/>
  <c r="PY89" i="1"/>
  <c r="PY93" i="1"/>
  <c r="PY97" i="1"/>
  <c r="PY101" i="1"/>
  <c r="PY105" i="1"/>
  <c r="PY109" i="1"/>
  <c r="PY113" i="1"/>
  <c r="PY117" i="1"/>
  <c r="PY121" i="1"/>
  <c r="PY125" i="1"/>
  <c r="PY129" i="1"/>
  <c r="PY133" i="1"/>
  <c r="PY137" i="1"/>
  <c r="PY141" i="1"/>
  <c r="PY145" i="1"/>
  <c r="PY149" i="1"/>
  <c r="PY153" i="1"/>
  <c r="PY157" i="1"/>
  <c r="PY170" i="1"/>
  <c r="PY182" i="1"/>
  <c r="PY198" i="1"/>
  <c r="PY214" i="1"/>
  <c r="PY230" i="1"/>
  <c r="QB16" i="1"/>
  <c r="PZ25" i="1"/>
  <c r="PZ47" i="1"/>
  <c r="PZ79" i="1"/>
  <c r="QD114" i="1"/>
  <c r="PZ175" i="1"/>
  <c r="QW10" i="1"/>
  <c r="RQ10" i="1" s="1"/>
  <c r="SK10" i="1" s="1"/>
  <c r="TE10" i="1" s="1"/>
  <c r="TY10" i="1" s="1"/>
  <c r="US10" i="1" s="1"/>
  <c r="VM10" i="1" s="1"/>
  <c r="WG10" i="1" s="1"/>
  <c r="XA10" i="1" s="1"/>
  <c r="XU10" i="1" s="1"/>
  <c r="YO10" i="1" s="1"/>
  <c r="QC23" i="1"/>
  <c r="QC21" i="1"/>
  <c r="QC17" i="1"/>
  <c r="QC20" i="1"/>
  <c r="QC257" i="1"/>
  <c r="QC253" i="1"/>
  <c r="QC249" i="1"/>
  <c r="QC245" i="1"/>
  <c r="QC241" i="1"/>
  <c r="QC237" i="1"/>
  <c r="QC233" i="1"/>
  <c r="QC229" i="1"/>
  <c r="QC225" i="1"/>
  <c r="QC221" i="1"/>
  <c r="QC217" i="1"/>
  <c r="QC213" i="1"/>
  <c r="QC209" i="1"/>
  <c r="QC205" i="1"/>
  <c r="QC201" i="1"/>
  <c r="QC197" i="1"/>
  <c r="QC193" i="1"/>
  <c r="QC189" i="1"/>
  <c r="QC185" i="1"/>
  <c r="QC181" i="1"/>
  <c r="QC177" i="1"/>
  <c r="QC173" i="1"/>
  <c r="QC169" i="1"/>
  <c r="QC165" i="1"/>
  <c r="QC161" i="1"/>
  <c r="QC157" i="1"/>
  <c r="QC260" i="1"/>
  <c r="QC256" i="1"/>
  <c r="QC252" i="1"/>
  <c r="QC248" i="1"/>
  <c r="QC244" i="1"/>
  <c r="QC240" i="1"/>
  <c r="QC236" i="1"/>
  <c r="QC232" i="1"/>
  <c r="QC228" i="1"/>
  <c r="QC224" i="1"/>
  <c r="QC220" i="1"/>
  <c r="QC216" i="1"/>
  <c r="QC212" i="1"/>
  <c r="QC208" i="1"/>
  <c r="QC204" i="1"/>
  <c r="QC200" i="1"/>
  <c r="QC196" i="1"/>
  <c r="QC192" i="1"/>
  <c r="QC188" i="1"/>
  <c r="QC184" i="1"/>
  <c r="P184" i="4" s="1"/>
  <c r="QC180" i="1"/>
  <c r="QC176" i="1"/>
  <c r="QC172" i="1"/>
  <c r="QC168" i="1"/>
  <c r="QC18" i="1"/>
  <c r="QC14" i="1"/>
  <c r="QC259" i="1"/>
  <c r="QC255" i="1"/>
  <c r="QC251" i="1"/>
  <c r="QC247" i="1"/>
  <c r="QC243" i="1"/>
  <c r="QC239" i="1"/>
  <c r="QC235" i="1"/>
  <c r="QC231" i="1"/>
  <c r="QC227" i="1"/>
  <c r="QC223" i="1"/>
  <c r="QC219" i="1"/>
  <c r="QC215" i="1"/>
  <c r="QC211" i="1"/>
  <c r="QC207" i="1"/>
  <c r="QC203" i="1"/>
  <c r="QC199" i="1"/>
  <c r="QC195" i="1"/>
  <c r="QC191" i="1"/>
  <c r="QC187" i="1"/>
  <c r="QC183" i="1"/>
  <c r="QC179" i="1"/>
  <c r="QC175" i="1"/>
  <c r="QC171" i="1"/>
  <c r="QC12" i="1"/>
  <c r="QC11" i="1"/>
  <c r="QC258" i="1"/>
  <c r="P258" i="4" s="1"/>
  <c r="QC254" i="1"/>
  <c r="QC250" i="1"/>
  <c r="QC246" i="1"/>
  <c r="QC242" i="1"/>
  <c r="QC238" i="1"/>
  <c r="QC234" i="1"/>
  <c r="QC230" i="1"/>
  <c r="QC226" i="1"/>
  <c r="QC222" i="1"/>
  <c r="QC218" i="1"/>
  <c r="QC214" i="1"/>
  <c r="QC210" i="1"/>
  <c r="QC206" i="1"/>
  <c r="QC202" i="1"/>
  <c r="QC198" i="1"/>
  <c r="QC194" i="1"/>
  <c r="QC190" i="1"/>
  <c r="QC186" i="1"/>
  <c r="QC182" i="1"/>
  <c r="QC178" i="1"/>
  <c r="PY11" i="1"/>
  <c r="PY20" i="1"/>
  <c r="PY16" i="1"/>
  <c r="PY19" i="1"/>
  <c r="PY257" i="1"/>
  <c r="PY253" i="1"/>
  <c r="PY249" i="1"/>
  <c r="PY245" i="1"/>
  <c r="PY241" i="1"/>
  <c r="PY237" i="1"/>
  <c r="PY233" i="1"/>
  <c r="PY229" i="1"/>
  <c r="PY225" i="1"/>
  <c r="PY221" i="1"/>
  <c r="PY217" i="1"/>
  <c r="PY213" i="1"/>
  <c r="PY209" i="1"/>
  <c r="PY205" i="1"/>
  <c r="QG205" i="1" s="1"/>
  <c r="O205" i="4" s="1"/>
  <c r="PY201" i="1"/>
  <c r="PY197" i="1"/>
  <c r="PY193" i="1"/>
  <c r="PY189" i="1"/>
  <c r="PY185" i="1"/>
  <c r="PY181" i="1"/>
  <c r="PY177" i="1"/>
  <c r="PY173" i="1"/>
  <c r="PY169" i="1"/>
  <c r="PY165" i="1"/>
  <c r="PY161" i="1"/>
  <c r="PY17" i="1"/>
  <c r="PY14" i="1"/>
  <c r="PY13" i="1"/>
  <c r="PY259" i="1"/>
  <c r="PY255" i="1"/>
  <c r="PY251" i="1"/>
  <c r="PY247" i="1"/>
  <c r="PY243" i="1"/>
  <c r="PY239" i="1"/>
  <c r="PY235" i="1"/>
  <c r="PY231" i="1"/>
  <c r="PY227" i="1"/>
  <c r="PY223" i="1"/>
  <c r="P223" i="4" s="1"/>
  <c r="PY219" i="1"/>
  <c r="PY215" i="1"/>
  <c r="PY211" i="1"/>
  <c r="PY207" i="1"/>
  <c r="PY203" i="1"/>
  <c r="PY199" i="1"/>
  <c r="PY195" i="1"/>
  <c r="PY191" i="1"/>
  <c r="PY187" i="1"/>
  <c r="PY183" i="1"/>
  <c r="PY179" i="1"/>
  <c r="PY175" i="1"/>
  <c r="PY171" i="1"/>
  <c r="PY167" i="1"/>
  <c r="PY163" i="1"/>
  <c r="PY23" i="1"/>
  <c r="QC16" i="1"/>
  <c r="QC25" i="1"/>
  <c r="QC29" i="1"/>
  <c r="QC33" i="1"/>
  <c r="QC37" i="1"/>
  <c r="QC41" i="1"/>
  <c r="QC45" i="1"/>
  <c r="QC49" i="1"/>
  <c r="QC53" i="1"/>
  <c r="QC57" i="1"/>
  <c r="QG57" i="1" s="1"/>
  <c r="O57" i="4" s="1"/>
  <c r="QC61" i="1"/>
  <c r="QC65" i="1"/>
  <c r="QC69" i="1"/>
  <c r="QC73" i="1"/>
  <c r="QC77" i="1"/>
  <c r="QC81" i="1"/>
  <c r="QC85" i="1"/>
  <c r="QC89" i="1"/>
  <c r="QC93" i="1"/>
  <c r="QC97" i="1"/>
  <c r="QG97" i="1" s="1"/>
  <c r="O97" i="4" s="1"/>
  <c r="QC101" i="1"/>
  <c r="QC105" i="1"/>
  <c r="QC109" i="1"/>
  <c r="QC113" i="1"/>
  <c r="QC117" i="1"/>
  <c r="QC121" i="1"/>
  <c r="QC125" i="1"/>
  <c r="QC129" i="1"/>
  <c r="QC133" i="1"/>
  <c r="QC137" i="1"/>
  <c r="QC141" i="1"/>
  <c r="QC145" i="1"/>
  <c r="QC149" i="1"/>
  <c r="QC153" i="1"/>
  <c r="PY158" i="1"/>
  <c r="QC163" i="1"/>
  <c r="QC170" i="1"/>
  <c r="PY184" i="1"/>
  <c r="PY200" i="1"/>
  <c r="PY216" i="1"/>
  <c r="QG216" i="1" s="1"/>
  <c r="O216" i="4" s="1"/>
  <c r="PY232" i="1"/>
  <c r="PY248" i="1"/>
  <c r="QG248" i="1" s="1"/>
  <c r="O248" i="4" s="1"/>
  <c r="QC15" i="1"/>
  <c r="PZ27" i="1"/>
  <c r="PZ51" i="1"/>
  <c r="PZ83" i="1"/>
  <c r="PZ121" i="1"/>
  <c r="PZ183" i="1"/>
  <c r="QZ10" i="1"/>
  <c r="RT10" i="1" s="1"/>
  <c r="SN10" i="1" s="1"/>
  <c r="TH10" i="1" s="1"/>
  <c r="UB10" i="1" s="1"/>
  <c r="UV10" i="1" s="1"/>
  <c r="VP10" i="1" s="1"/>
  <c r="WJ10" i="1" s="1"/>
  <c r="XD10" i="1" s="1"/>
  <c r="XX10" i="1" s="1"/>
  <c r="YR10" i="1" s="1"/>
  <c r="QF258" i="1"/>
  <c r="QF254" i="1"/>
  <c r="QF250" i="1"/>
  <c r="QF246" i="1"/>
  <c r="QF242" i="1"/>
  <c r="QF238" i="1"/>
  <c r="QF234" i="1"/>
  <c r="QF230" i="1"/>
  <c r="QF226" i="1"/>
  <c r="QF222" i="1"/>
  <c r="QF218" i="1"/>
  <c r="QF214" i="1"/>
  <c r="QF210" i="1"/>
  <c r="QF206" i="1"/>
  <c r="QF202" i="1"/>
  <c r="QF198" i="1"/>
  <c r="QF194" i="1"/>
  <c r="QG194" i="1" s="1"/>
  <c r="O194" i="4" s="1"/>
  <c r="QF190" i="1"/>
  <c r="QF186" i="1"/>
  <c r="QF182" i="1"/>
  <c r="QF178" i="1"/>
  <c r="QF174" i="1"/>
  <c r="QF170" i="1"/>
  <c r="QF166" i="1"/>
  <c r="QF162" i="1"/>
  <c r="P162" i="4" s="1"/>
  <c r="QF158" i="1"/>
  <c r="QF154" i="1"/>
  <c r="QF150" i="1"/>
  <c r="QF146" i="1"/>
  <c r="QF142" i="1"/>
  <c r="QF138" i="1"/>
  <c r="QF134" i="1"/>
  <c r="QF130" i="1"/>
  <c r="QF126" i="1"/>
  <c r="QF122" i="1"/>
  <c r="QF118" i="1"/>
  <c r="QF114" i="1"/>
  <c r="QF110" i="1"/>
  <c r="QF106" i="1"/>
  <c r="QG106" i="1" s="1"/>
  <c r="O106" i="4" s="1"/>
  <c r="QF102" i="1"/>
  <c r="QF98" i="1"/>
  <c r="QF94" i="1"/>
  <c r="QF90" i="1"/>
  <c r="QF86" i="1"/>
  <c r="QF82" i="1"/>
  <c r="QF78" i="1"/>
  <c r="QF74" i="1"/>
  <c r="QF70" i="1"/>
  <c r="QF66" i="1"/>
  <c r="QF62" i="1"/>
  <c r="QF58" i="1"/>
  <c r="QF54" i="1"/>
  <c r="QF50" i="1"/>
  <c r="QF46" i="1"/>
  <c r="QF42" i="1"/>
  <c r="QF38" i="1"/>
  <c r="QF34" i="1"/>
  <c r="QF30" i="1"/>
  <c r="QF26" i="1"/>
  <c r="QF22" i="1"/>
  <c r="QF18" i="1"/>
  <c r="QF257" i="1"/>
  <c r="QF253" i="1"/>
  <c r="QF249" i="1"/>
  <c r="QF245" i="1"/>
  <c r="QF241" i="1"/>
  <c r="QF237" i="1"/>
  <c r="QF233" i="1"/>
  <c r="QF229" i="1"/>
  <c r="QF225" i="1"/>
  <c r="QF221" i="1"/>
  <c r="QG221" i="1" s="1"/>
  <c r="O221" i="4" s="1"/>
  <c r="QF217" i="1"/>
  <c r="P217" i="4" s="1"/>
  <c r="QF213" i="1"/>
  <c r="P213" i="4" s="1"/>
  <c r="QF209" i="1"/>
  <c r="QF205" i="1"/>
  <c r="QF201" i="1"/>
  <c r="QF197" i="1"/>
  <c r="QF193" i="1"/>
  <c r="QF189" i="1"/>
  <c r="P189" i="4" s="1"/>
  <c r="QF185" i="1"/>
  <c r="QF181" i="1"/>
  <c r="QF177" i="1"/>
  <c r="QF173" i="1"/>
  <c r="QF169" i="1"/>
  <c r="QF165" i="1"/>
  <c r="QF161" i="1"/>
  <c r="QF157" i="1"/>
  <c r="QG157" i="1" s="1"/>
  <c r="O157" i="4" s="1"/>
  <c r="QF153" i="1"/>
  <c r="QF149" i="1"/>
  <c r="QF145" i="1"/>
  <c r="QF141" i="1"/>
  <c r="QF260" i="1"/>
  <c r="QF256" i="1"/>
  <c r="QF252" i="1"/>
  <c r="QF248" i="1"/>
  <c r="QF244" i="1"/>
  <c r="QG244" i="1" s="1"/>
  <c r="O244" i="4" s="1"/>
  <c r="QF240" i="1"/>
  <c r="QG240" i="1" s="1"/>
  <c r="O240" i="4" s="1"/>
  <c r="QF236" i="1"/>
  <c r="QF232" i="1"/>
  <c r="QF228" i="1"/>
  <c r="QF224" i="1"/>
  <c r="QF220" i="1"/>
  <c r="QF216" i="1"/>
  <c r="QF212" i="1"/>
  <c r="QF208" i="1"/>
  <c r="QG208" i="1" s="1"/>
  <c r="O208" i="4" s="1"/>
  <c r="QF204" i="1"/>
  <c r="QF200" i="1"/>
  <c r="QF196" i="1"/>
  <c r="QF192" i="1"/>
  <c r="QF188" i="1"/>
  <c r="QF184" i="1"/>
  <c r="QF180" i="1"/>
  <c r="QG180" i="1" s="1"/>
  <c r="O180" i="4" s="1"/>
  <c r="QF176" i="1"/>
  <c r="P176" i="4" s="1"/>
  <c r="QF172" i="1"/>
  <c r="QF168" i="1"/>
  <c r="QF164" i="1"/>
  <c r="QF160" i="1"/>
  <c r="QF156" i="1"/>
  <c r="QF259" i="1"/>
  <c r="QF255" i="1"/>
  <c r="QF251" i="1"/>
  <c r="P251" i="4" s="1"/>
  <c r="QF247" i="1"/>
  <c r="QF243" i="1"/>
  <c r="P243" i="4" s="1"/>
  <c r="QF239" i="1"/>
  <c r="QF235" i="1"/>
  <c r="QF231" i="1"/>
  <c r="QF227" i="1"/>
  <c r="QF223" i="1"/>
  <c r="QF219" i="1"/>
  <c r="P219" i="4" s="1"/>
  <c r="QF215" i="1"/>
  <c r="QF211" i="1"/>
  <c r="QG211" i="1" s="1"/>
  <c r="O211" i="4" s="1"/>
  <c r="QF207" i="1"/>
  <c r="QF203" i="1"/>
  <c r="QG203" i="1" s="1"/>
  <c r="O203" i="4" s="1"/>
  <c r="QF199" i="1"/>
  <c r="QF195" i="1"/>
  <c r="QG195" i="1" s="1"/>
  <c r="O195" i="4" s="1"/>
  <c r="QF191" i="1"/>
  <c r="QF187" i="1"/>
  <c r="QF183" i="1"/>
  <c r="QF179" i="1"/>
  <c r="QF175" i="1"/>
  <c r="QF171" i="1"/>
  <c r="QF167" i="1"/>
  <c r="QF163" i="1"/>
  <c r="QF159" i="1"/>
  <c r="QF155" i="1"/>
  <c r="P155" i="4" s="1"/>
  <c r="QF151" i="1"/>
  <c r="QF140" i="1"/>
  <c r="P140" i="4" s="1"/>
  <c r="QF131" i="1"/>
  <c r="QF117" i="1"/>
  <c r="QF108" i="1"/>
  <c r="QF99" i="1"/>
  <c r="P99" i="4" s="1"/>
  <c r="QF85" i="1"/>
  <c r="QF76" i="1"/>
  <c r="QG76" i="1" s="1"/>
  <c r="O76" i="4" s="1"/>
  <c r="QF67" i="1"/>
  <c r="QG67" i="1" s="1"/>
  <c r="O67" i="4" s="1"/>
  <c r="QF53" i="1"/>
  <c r="P53" i="4" s="1"/>
  <c r="QF44" i="1"/>
  <c r="QF35" i="1"/>
  <c r="QF21" i="1"/>
  <c r="QF135" i="1"/>
  <c r="QF121" i="1"/>
  <c r="QF112" i="1"/>
  <c r="QF103" i="1"/>
  <c r="P103" i="4" s="1"/>
  <c r="QF89" i="1"/>
  <c r="QG89" i="1" s="1"/>
  <c r="O89" i="4" s="1"/>
  <c r="QF80" i="1"/>
  <c r="QF71" i="1"/>
  <c r="QF57" i="1"/>
  <c r="QF48" i="1"/>
  <c r="P48" i="4" s="1"/>
  <c r="QF39" i="1"/>
  <c r="QF25" i="1"/>
  <c r="QF144" i="1"/>
  <c r="QF139" i="1"/>
  <c r="QF125" i="1"/>
  <c r="QF116" i="1"/>
  <c r="QF107" i="1"/>
  <c r="QF93" i="1"/>
  <c r="P93" i="4" s="1"/>
  <c r="QF84" i="1"/>
  <c r="QF75" i="1"/>
  <c r="QG75" i="1" s="1"/>
  <c r="O75" i="4" s="1"/>
  <c r="QF61" i="1"/>
  <c r="QF52" i="1"/>
  <c r="QG52" i="1" s="1"/>
  <c r="O52" i="4" s="1"/>
  <c r="QF43" i="1"/>
  <c r="QF29" i="1"/>
  <c r="QF20" i="1"/>
  <c r="QF129" i="1"/>
  <c r="QF120" i="1"/>
  <c r="QG120" i="1" s="1"/>
  <c r="O120" i="4" s="1"/>
  <c r="QF111" i="1"/>
  <c r="P111" i="4" s="1"/>
  <c r="QF97" i="1"/>
  <c r="QF88" i="1"/>
  <c r="QF79" i="1"/>
  <c r="QF65" i="1"/>
  <c r="QF56" i="1"/>
  <c r="QF47" i="1"/>
  <c r="QG47" i="1" s="1"/>
  <c r="O47" i="4" s="1"/>
  <c r="QF33" i="1"/>
  <c r="QF24" i="1"/>
  <c r="QF137" i="1"/>
  <c r="QF128" i="1"/>
  <c r="QG128" i="1" s="1"/>
  <c r="O128" i="4" s="1"/>
  <c r="QF119" i="1"/>
  <c r="QF105" i="1"/>
  <c r="P105" i="4" s="1"/>
  <c r="QF96" i="1"/>
  <c r="QG96" i="1" s="1"/>
  <c r="O96" i="4" s="1"/>
  <c r="QF87" i="1"/>
  <c r="QF73" i="1"/>
  <c r="P73" i="4" s="1"/>
  <c r="QF64" i="1"/>
  <c r="QG64" i="1" s="1"/>
  <c r="O64" i="4" s="1"/>
  <c r="QF55" i="1"/>
  <c r="QF41" i="1"/>
  <c r="P41" i="4" s="1"/>
  <c r="QF32" i="1"/>
  <c r="QF23" i="1"/>
  <c r="QF152" i="1"/>
  <c r="P152" i="4" s="1"/>
  <c r="QF147" i="1"/>
  <c r="P147" i="4" s="1"/>
  <c r="QF132" i="1"/>
  <c r="P132" i="4" s="1"/>
  <c r="QF123" i="1"/>
  <c r="QG123" i="1" s="1"/>
  <c r="O123" i="4" s="1"/>
  <c r="QF109" i="1"/>
  <c r="QG109" i="1" s="1"/>
  <c r="O109" i="4" s="1"/>
  <c r="QF100" i="1"/>
  <c r="QF91" i="1"/>
  <c r="QG91" i="1" s="1"/>
  <c r="O91" i="4" s="1"/>
  <c r="QF77" i="1"/>
  <c r="QG77" i="1" s="1"/>
  <c r="O77" i="4" s="1"/>
  <c r="QF68" i="1"/>
  <c r="P68" i="4" s="1"/>
  <c r="QF59" i="1"/>
  <c r="QF45" i="1"/>
  <c r="QF36" i="1"/>
  <c r="P36" i="4" s="1"/>
  <c r="QF27" i="1"/>
  <c r="QF136" i="1"/>
  <c r="P136" i="4" s="1"/>
  <c r="QF81" i="1"/>
  <c r="QF63" i="1"/>
  <c r="QG63" i="1" s="1"/>
  <c r="O63" i="4" s="1"/>
  <c r="QF133" i="1"/>
  <c r="QG133" i="1" s="1"/>
  <c r="O133" i="4" s="1"/>
  <c r="QF115" i="1"/>
  <c r="QG115" i="1" s="1"/>
  <c r="O115" i="4" s="1"/>
  <c r="QF60" i="1"/>
  <c r="QG60" i="1" s="1"/>
  <c r="O60" i="4" s="1"/>
  <c r="QF16" i="1"/>
  <c r="QF113" i="1"/>
  <c r="QF95" i="1"/>
  <c r="P95" i="4" s="1"/>
  <c r="QF40" i="1"/>
  <c r="QF14" i="1"/>
  <c r="QF127" i="1"/>
  <c r="QF72" i="1"/>
  <c r="P72" i="4" s="1"/>
  <c r="QF143" i="1"/>
  <c r="QG143" i="1" s="1"/>
  <c r="O143" i="4" s="1"/>
  <c r="QF124" i="1"/>
  <c r="P124" i="4" s="1"/>
  <c r="QF69" i="1"/>
  <c r="QF51" i="1"/>
  <c r="P51" i="4" s="1"/>
  <c r="QF83" i="1"/>
  <c r="QG83" i="1" s="1"/>
  <c r="O83" i="4" s="1"/>
  <c r="QF31" i="1"/>
  <c r="QF28" i="1"/>
  <c r="QF12" i="1"/>
  <c r="QF19" i="1"/>
  <c r="QF104" i="1"/>
  <c r="QG104" i="1" s="1"/>
  <c r="O104" i="4" s="1"/>
  <c r="QF148" i="1"/>
  <c r="QF101" i="1"/>
  <c r="QG101" i="1" s="1"/>
  <c r="O101" i="4" s="1"/>
  <c r="QF49" i="1"/>
  <c r="QF92" i="1"/>
  <c r="QG92" i="1" s="1"/>
  <c r="O92" i="4" s="1"/>
  <c r="QF37" i="1"/>
  <c r="QF11" i="1"/>
  <c r="PY18" i="1"/>
  <c r="PY26" i="1"/>
  <c r="PY30" i="1"/>
  <c r="PY34" i="1"/>
  <c r="PY38" i="1"/>
  <c r="P38" i="4" s="1"/>
  <c r="PY42" i="1"/>
  <c r="PY46" i="1"/>
  <c r="P46" i="4" s="1"/>
  <c r="PY50" i="1"/>
  <c r="PY54" i="1"/>
  <c r="QG54" i="1" s="1"/>
  <c r="O54" i="4" s="1"/>
  <c r="PY58" i="1"/>
  <c r="PY62" i="1"/>
  <c r="P62" i="4" s="1"/>
  <c r="PY66" i="1"/>
  <c r="P66" i="4" s="1"/>
  <c r="PY70" i="1"/>
  <c r="PY74" i="1"/>
  <c r="PY78" i="1"/>
  <c r="P78" i="4" s="1"/>
  <c r="PY82" i="1"/>
  <c r="PY86" i="1"/>
  <c r="P86" i="4" s="1"/>
  <c r="PY90" i="1"/>
  <c r="QG90" i="1" s="1"/>
  <c r="O90" i="4" s="1"/>
  <c r="PY94" i="1"/>
  <c r="P94" i="4" s="1"/>
  <c r="PY98" i="1"/>
  <c r="QG98" i="1" s="1"/>
  <c r="O98" i="4" s="1"/>
  <c r="PY102" i="1"/>
  <c r="PY106" i="1"/>
  <c r="PY110" i="1"/>
  <c r="PY114" i="1"/>
  <c r="QG114" i="1" s="1"/>
  <c r="O114" i="4" s="1"/>
  <c r="PY118" i="1"/>
  <c r="QG118" i="1" s="1"/>
  <c r="O118" i="4" s="1"/>
  <c r="PY122" i="1"/>
  <c r="P122" i="4" s="1"/>
  <c r="PY126" i="1"/>
  <c r="QG126" i="1" s="1"/>
  <c r="O126" i="4" s="1"/>
  <c r="PY130" i="1"/>
  <c r="QG130" i="1" s="1"/>
  <c r="O130" i="4" s="1"/>
  <c r="PY134" i="1"/>
  <c r="PY138" i="1"/>
  <c r="PY142" i="1"/>
  <c r="QG142" i="1" s="1"/>
  <c r="O142" i="4" s="1"/>
  <c r="PY146" i="1"/>
  <c r="P146" i="4" s="1"/>
  <c r="PY150" i="1"/>
  <c r="QG150" i="1" s="1"/>
  <c r="O150" i="4" s="1"/>
  <c r="PY154" i="1"/>
  <c r="P154" i="4" s="1"/>
  <c r="QC158" i="1"/>
  <c r="QG158" i="1" s="1"/>
  <c r="O158" i="4" s="1"/>
  <c r="PY164" i="1"/>
  <c r="QG164" i="1" s="1"/>
  <c r="O164" i="4" s="1"/>
  <c r="PY172" i="1"/>
  <c r="P172" i="4" s="1"/>
  <c r="PY186" i="1"/>
  <c r="PY202" i="1"/>
  <c r="QG202" i="1" s="1"/>
  <c r="O202" i="4" s="1"/>
  <c r="PY218" i="1"/>
  <c r="PY234" i="1"/>
  <c r="PY250" i="1"/>
  <c r="QG250" i="1" s="1"/>
  <c r="O250" i="4" s="1"/>
  <c r="PY22" i="1"/>
  <c r="PZ29" i="1"/>
  <c r="PZ55" i="1"/>
  <c r="PZ87" i="1"/>
  <c r="PZ127" i="1"/>
  <c r="QG127" i="1" s="1"/>
  <c r="O127" i="4" s="1"/>
  <c r="PZ191" i="1"/>
  <c r="PF24" i="1"/>
  <c r="PB24" i="1"/>
  <c r="PK15" i="1"/>
  <c r="PJ15" i="1"/>
  <c r="PF14" i="1"/>
  <c r="PE14" i="1"/>
  <c r="PK18" i="1"/>
  <c r="PJ18" i="1"/>
  <c r="PJ19" i="1"/>
  <c r="PK19" i="1"/>
  <c r="PK17" i="1"/>
  <c r="PJ17" i="1"/>
  <c r="PH16" i="1"/>
  <c r="PI16" i="1"/>
  <c r="PK16" i="1"/>
  <c r="PG16" i="1"/>
  <c r="PJ16" i="1"/>
  <c r="PG21" i="1"/>
  <c r="PI21" i="1"/>
  <c r="PH21" i="1"/>
  <c r="PG28" i="1"/>
  <c r="PH28" i="1"/>
  <c r="PF28" i="1"/>
  <c r="PI28" i="1"/>
  <c r="PE28" i="1"/>
  <c r="PF13" i="1"/>
  <c r="PI13" i="1"/>
  <c r="PE13" i="1"/>
  <c r="PG13" i="1"/>
  <c r="PH13" i="1"/>
  <c r="PE29" i="1"/>
  <c r="PF29" i="1"/>
  <c r="PI45" i="1"/>
  <c r="PH45" i="1"/>
  <c r="PE45" i="1"/>
  <c r="PG45" i="1"/>
  <c r="PF45" i="1"/>
  <c r="PI34" i="1"/>
  <c r="PF34" i="1"/>
  <c r="PE34" i="1"/>
  <c r="PH34" i="1"/>
  <c r="PG34" i="1"/>
  <c r="PG30" i="1"/>
  <c r="PI30" i="1"/>
  <c r="PF30" i="1"/>
  <c r="PE30" i="1"/>
  <c r="PH30" i="1"/>
  <c r="OP1" i="1"/>
  <c r="PF11" i="1"/>
  <c r="PG11" i="1"/>
  <c r="PH11" i="1"/>
  <c r="PE11" i="1"/>
  <c r="PI11" i="1"/>
  <c r="PF27" i="1"/>
  <c r="PG27" i="1"/>
  <c r="PI27" i="1"/>
  <c r="PE27" i="1"/>
  <c r="PH27" i="1"/>
  <c r="PE43" i="1"/>
  <c r="PH43" i="1"/>
  <c r="PF43" i="1"/>
  <c r="PG43" i="1"/>
  <c r="PI43" i="1"/>
  <c r="PH24" i="1"/>
  <c r="PG24" i="1"/>
  <c r="PI24" i="1"/>
  <c r="PE24" i="1"/>
  <c r="PF36" i="1"/>
  <c r="PI36" i="1"/>
  <c r="PE36" i="1"/>
  <c r="PG36" i="1"/>
  <c r="PH36" i="1"/>
  <c r="PF17" i="1"/>
  <c r="PI17" i="1"/>
  <c r="PH17" i="1"/>
  <c r="PE17" i="1"/>
  <c r="PG17" i="1"/>
  <c r="PI33" i="1"/>
  <c r="PH33" i="1"/>
  <c r="PG33" i="1"/>
  <c r="PF33" i="1"/>
  <c r="PI38" i="1"/>
  <c r="PF38" i="1"/>
  <c r="PE38" i="1"/>
  <c r="PH38" i="1"/>
  <c r="PG38" i="1"/>
  <c r="PI15" i="1"/>
  <c r="PH15" i="1"/>
  <c r="PE15" i="1"/>
  <c r="PG15" i="1"/>
  <c r="PF15" i="1"/>
  <c r="PE31" i="1"/>
  <c r="PH31" i="1"/>
  <c r="PF31" i="1"/>
  <c r="PG31" i="1"/>
  <c r="PI31" i="1"/>
  <c r="PH32" i="1"/>
  <c r="PG32" i="1"/>
  <c r="PF32" i="1"/>
  <c r="PE40" i="1"/>
  <c r="PG40" i="1"/>
  <c r="PH40" i="1"/>
  <c r="PF40" i="1"/>
  <c r="PI40" i="1"/>
  <c r="PF21" i="1"/>
  <c r="PE21" i="1"/>
  <c r="PF37" i="1"/>
  <c r="PI37" i="1"/>
  <c r="PH37" i="1"/>
  <c r="PE37" i="1"/>
  <c r="PG37" i="1"/>
  <c r="PH14" i="1"/>
  <c r="PG14" i="1"/>
  <c r="PI14" i="1"/>
  <c r="PI18" i="1"/>
  <c r="PH18" i="1"/>
  <c r="PG18" i="1"/>
  <c r="PE42" i="1"/>
  <c r="PH42" i="1"/>
  <c r="PG42" i="1"/>
  <c r="PI42" i="1"/>
  <c r="PF42" i="1"/>
  <c r="PH19" i="1"/>
  <c r="PF19" i="1"/>
  <c r="PG19" i="1"/>
  <c r="PI19" i="1"/>
  <c r="PE19" i="1"/>
  <c r="PI35" i="1"/>
  <c r="PE35" i="1"/>
  <c r="PH35" i="1"/>
  <c r="PF35" i="1"/>
  <c r="PG35" i="1"/>
  <c r="PI44" i="1"/>
  <c r="PE44" i="1"/>
  <c r="PG44" i="1"/>
  <c r="PH44" i="1"/>
  <c r="PF44" i="1"/>
  <c r="PH20" i="1"/>
  <c r="PF20" i="1"/>
  <c r="PG20" i="1"/>
  <c r="PE20" i="1"/>
  <c r="PI20" i="1"/>
  <c r="PI25" i="1"/>
  <c r="PH25" i="1"/>
  <c r="PE25" i="1"/>
  <c r="PG25" i="1"/>
  <c r="PF25" i="1"/>
  <c r="PH41" i="1"/>
  <c r="PE41" i="1"/>
  <c r="PG41" i="1"/>
  <c r="PF41" i="1"/>
  <c r="PI41" i="1"/>
  <c r="PG26" i="1"/>
  <c r="PI26" i="1"/>
  <c r="PF26" i="1"/>
  <c r="PE26" i="1"/>
  <c r="PH26" i="1"/>
  <c r="PH22" i="1"/>
  <c r="PG22" i="1"/>
  <c r="PI22" i="1"/>
  <c r="PF22" i="1"/>
  <c r="PE22" i="1"/>
  <c r="PI23" i="1"/>
  <c r="PE23" i="1"/>
  <c r="PH23" i="1"/>
  <c r="PF23" i="1"/>
  <c r="PG23" i="1"/>
  <c r="PH39" i="1"/>
  <c r="PF39" i="1"/>
  <c r="PG39" i="1"/>
  <c r="PI39" i="1"/>
  <c r="PE39" i="1"/>
  <c r="PF12" i="1"/>
  <c r="PH12" i="1"/>
  <c r="PG12" i="1"/>
  <c r="PE12" i="1"/>
  <c r="PI12" i="1"/>
  <c r="PB13" i="1"/>
  <c r="PB29" i="1"/>
  <c r="PB45" i="1"/>
  <c r="PB44" i="1"/>
  <c r="PB31" i="1"/>
  <c r="PB34" i="1"/>
  <c r="PB33" i="1"/>
  <c r="PB19" i="1"/>
  <c r="PX44" i="1"/>
  <c r="QG44" i="1" s="1"/>
  <c r="O44" i="4" s="1"/>
  <c r="PX42" i="1"/>
  <c r="PX26" i="1"/>
  <c r="PX43" i="1"/>
  <c r="QG43" i="1" s="1"/>
  <c r="O43" i="4" s="1"/>
  <c r="PX36" i="1"/>
  <c r="PX29" i="1"/>
  <c r="PX30" i="1"/>
  <c r="PX40" i="1"/>
  <c r="PX41" i="1"/>
  <c r="PX34" i="1"/>
  <c r="PX45" i="1"/>
  <c r="PX35" i="1"/>
  <c r="PX31" i="1"/>
  <c r="PX33" i="1"/>
  <c r="PX32" i="1"/>
  <c r="PX27" i="1"/>
  <c r="PX37" i="1"/>
  <c r="PX28" i="1"/>
  <c r="PX38" i="1"/>
  <c r="PX39" i="1"/>
  <c r="P20" i="4"/>
  <c r="P166" i="4"/>
  <c r="P174" i="4"/>
  <c r="P182" i="4"/>
  <c r="P226" i="4"/>
  <c r="QS10" i="1"/>
  <c r="RM10" i="1" s="1"/>
  <c r="SG10" i="1" s="1"/>
  <c r="TA10" i="1" s="1"/>
  <c r="TU10" i="1" s="1"/>
  <c r="UO10" i="1" s="1"/>
  <c r="VI10" i="1" s="1"/>
  <c r="WC10" i="1" s="1"/>
  <c r="WW10" i="1" s="1"/>
  <c r="XQ10" i="1" s="1"/>
  <c r="YK10" i="1" s="1"/>
  <c r="P236" i="4"/>
  <c r="QG156" i="1"/>
  <c r="O156" i="4" s="1"/>
  <c r="P44" i="4"/>
  <c r="P255" i="4"/>
  <c r="P247" i="4"/>
  <c r="P239" i="4"/>
  <c r="P233" i="4"/>
  <c r="QG213" i="1"/>
  <c r="O213" i="4" s="1"/>
  <c r="QG209" i="1"/>
  <c r="O209" i="4" s="1"/>
  <c r="QG224" i="1"/>
  <c r="O224" i="4" s="1"/>
  <c r="QG151" i="1"/>
  <c r="O151" i="4" s="1"/>
  <c r="P69" i="4"/>
  <c r="P61" i="4"/>
  <c r="QG59" i="1"/>
  <c r="O59" i="4" s="1"/>
  <c r="QG51" i="1"/>
  <c r="O51" i="4" s="1"/>
  <c r="P35" i="4"/>
  <c r="QG260" i="1"/>
  <c r="O260" i="4" s="1"/>
  <c r="QG256" i="1"/>
  <c r="O256" i="4" s="1"/>
  <c r="QG254" i="1"/>
  <c r="O254" i="4" s="1"/>
  <c r="QG252" i="1"/>
  <c r="O252" i="4" s="1"/>
  <c r="P246" i="4"/>
  <c r="QG242" i="1"/>
  <c r="O242" i="4" s="1"/>
  <c r="QG200" i="1"/>
  <c r="O200" i="4" s="1"/>
  <c r="QG192" i="1"/>
  <c r="O192" i="4" s="1"/>
  <c r="P188" i="4"/>
  <c r="P238" i="4"/>
  <c r="P181" i="4"/>
  <c r="QG171" i="1"/>
  <c r="O171" i="4" s="1"/>
  <c r="QG139" i="1"/>
  <c r="O139" i="4" s="1"/>
  <c r="QG137" i="1"/>
  <c r="O137" i="4" s="1"/>
  <c r="QG56" i="1"/>
  <c r="O56" i="4" s="1"/>
  <c r="QG131" i="1"/>
  <c r="O131" i="4" s="1"/>
  <c r="QG222" i="1"/>
  <c r="O222" i="4" s="1"/>
  <c r="QG152" i="1"/>
  <c r="O152" i="4" s="1"/>
  <c r="QG182" i="1"/>
  <c r="O182" i="4" s="1"/>
  <c r="QG207" i="1"/>
  <c r="O207" i="4" s="1"/>
  <c r="QG218" i="1"/>
  <c r="O218" i="4" s="1"/>
  <c r="QG188" i="1"/>
  <c r="O188" i="4" s="1"/>
  <c r="P145" i="4"/>
  <c r="QG108" i="1"/>
  <c r="O108" i="4" s="1"/>
  <c r="QG110" i="1"/>
  <c r="O110" i="4" s="1"/>
  <c r="P112" i="4"/>
  <c r="P170" i="4"/>
  <c r="P178" i="4"/>
  <c r="QG187" i="1"/>
  <c r="O187" i="4" s="1"/>
  <c r="P160" i="4"/>
  <c r="P168" i="4"/>
  <c r="QG193" i="1"/>
  <c r="O193" i="4" s="1"/>
  <c r="QG146" i="1"/>
  <c r="O146" i="4" s="1"/>
  <c r="QG226" i="1"/>
  <c r="O226" i="4" s="1"/>
  <c r="QG125" i="1"/>
  <c r="O125" i="4" s="1"/>
  <c r="QG174" i="1"/>
  <c r="O174" i="4" s="1"/>
  <c r="QG170" i="1"/>
  <c r="O170" i="4" s="1"/>
  <c r="QG189" i="1"/>
  <c r="O189" i="4" s="1"/>
  <c r="QG199" i="1"/>
  <c r="O199" i="4" s="1"/>
  <c r="QG147" i="1"/>
  <c r="O147" i="4" s="1"/>
  <c r="QG198" i="1"/>
  <c r="O198" i="4" s="1"/>
  <c r="QG246" i="1"/>
  <c r="O246" i="4" s="1"/>
  <c r="QG177" i="1"/>
  <c r="O177" i="4" s="1"/>
  <c r="QG197" i="1"/>
  <c r="O197" i="4" s="1"/>
  <c r="QG215" i="1"/>
  <c r="O215" i="4" s="1"/>
  <c r="P240" i="4"/>
  <c r="P242" i="4"/>
  <c r="P248" i="4"/>
  <c r="P252" i="4"/>
  <c r="P256" i="4"/>
  <c r="P97" i="4"/>
  <c r="P101" i="4"/>
  <c r="P125" i="4"/>
  <c r="P165" i="4"/>
  <c r="P192" i="4"/>
  <c r="P200" i="4"/>
  <c r="P208" i="4"/>
  <c r="QG88" i="1"/>
  <c r="O88" i="4" s="1"/>
  <c r="QG69" i="1"/>
  <c r="O69" i="4" s="1"/>
  <c r="QG105" i="1"/>
  <c r="O105" i="4" s="1"/>
  <c r="QG80" i="1"/>
  <c r="O80" i="4" s="1"/>
  <c r="P47" i="4"/>
  <c r="P57" i="4"/>
  <c r="P65" i="4"/>
  <c r="P71" i="4"/>
  <c r="P79" i="4"/>
  <c r="P83" i="4"/>
  <c r="P224" i="4"/>
  <c r="P116" i="4"/>
  <c r="P120" i="4"/>
  <c r="P130" i="4"/>
  <c r="P197" i="4"/>
  <c r="P199" i="4"/>
  <c r="P203" i="4"/>
  <c r="P205" i="4"/>
  <c r="P207" i="4"/>
  <c r="P211" i="4"/>
  <c r="P221" i="4"/>
  <c r="P225" i="4"/>
  <c r="QG99" i="1"/>
  <c r="O99" i="4" s="1"/>
  <c r="QG48" i="1"/>
  <c r="O48" i="4" s="1"/>
  <c r="P32" i="4"/>
  <c r="P56" i="4"/>
  <c r="P70" i="4"/>
  <c r="P80" i="4"/>
  <c r="P88" i="4"/>
  <c r="P92" i="4"/>
  <c r="P156" i="4"/>
  <c r="P222" i="4"/>
  <c r="P227" i="4"/>
  <c r="PX18" i="1"/>
  <c r="PX19" i="1"/>
  <c r="PX15" i="1"/>
  <c r="PX16" i="1"/>
  <c r="PX21" i="1"/>
  <c r="PX11" i="1"/>
  <c r="PX12" i="1"/>
  <c r="RC9" i="1"/>
  <c r="QJ260" i="1"/>
  <c r="QJ258" i="1"/>
  <c r="QJ256" i="1"/>
  <c r="QV256" i="1" s="1"/>
  <c r="QJ254" i="1"/>
  <c r="QJ252" i="1"/>
  <c r="QH252" i="1" s="1"/>
  <c r="QJ250" i="1"/>
  <c r="QH250" i="1" s="1"/>
  <c r="QJ248" i="1"/>
  <c r="QJ246" i="1"/>
  <c r="QJ244" i="1"/>
  <c r="QJ242" i="1"/>
  <c r="QH242" i="1" s="1"/>
  <c r="QJ240" i="1"/>
  <c r="QV240" i="1" s="1"/>
  <c r="QJ238" i="1"/>
  <c r="QJ236" i="1"/>
  <c r="QH236" i="1" s="1"/>
  <c r="QJ234" i="1"/>
  <c r="QH234" i="1" s="1"/>
  <c r="QJ232" i="1"/>
  <c r="QJ230" i="1"/>
  <c r="QJ228" i="1"/>
  <c r="QH228" i="1" s="1"/>
  <c r="QJ226" i="1"/>
  <c r="QJ224" i="1"/>
  <c r="QH224" i="1" s="1"/>
  <c r="QJ222" i="1"/>
  <c r="QJ220" i="1"/>
  <c r="QH220" i="1" s="1"/>
  <c r="QJ218" i="1"/>
  <c r="QH218" i="1" s="1"/>
  <c r="QJ216" i="1"/>
  <c r="QJ214" i="1"/>
  <c r="QJ212" i="1"/>
  <c r="QJ210" i="1"/>
  <c r="QH210" i="1" s="1"/>
  <c r="QJ208" i="1"/>
  <c r="QV208" i="1" s="1"/>
  <c r="QJ206" i="1"/>
  <c r="QJ204" i="1"/>
  <c r="QH204" i="1" s="1"/>
  <c r="QJ202" i="1"/>
  <c r="QH202" i="1" s="1"/>
  <c r="QJ200" i="1"/>
  <c r="QJ198" i="1"/>
  <c r="QJ196" i="1"/>
  <c r="QJ194" i="1"/>
  <c r="QJ192" i="1"/>
  <c r="QV192" i="1" s="1"/>
  <c r="QJ190" i="1"/>
  <c r="QJ188" i="1"/>
  <c r="QH188" i="1" s="1"/>
  <c r="QJ186" i="1"/>
  <c r="QH186" i="1" s="1"/>
  <c r="QJ184" i="1"/>
  <c r="QJ182" i="1"/>
  <c r="QJ180" i="1"/>
  <c r="QJ178" i="1"/>
  <c r="QH178" i="1" s="1"/>
  <c r="QJ176" i="1"/>
  <c r="QV176" i="1" s="1"/>
  <c r="QJ174" i="1"/>
  <c r="QJ172" i="1"/>
  <c r="QV172" i="1" s="1"/>
  <c r="QJ170" i="1"/>
  <c r="QH170" i="1" s="1"/>
  <c r="QJ168" i="1"/>
  <c r="QJ166" i="1"/>
  <c r="QJ164" i="1"/>
  <c r="QH164" i="1" s="1"/>
  <c r="QJ162" i="1"/>
  <c r="QJ160" i="1"/>
  <c r="QH160" i="1" s="1"/>
  <c r="QJ158" i="1"/>
  <c r="QJ156" i="1"/>
  <c r="QH156" i="1" s="1"/>
  <c r="QJ154" i="1"/>
  <c r="QH154" i="1" s="1"/>
  <c r="QJ152" i="1"/>
  <c r="QJ150" i="1"/>
  <c r="QJ148" i="1"/>
  <c r="QJ146" i="1"/>
  <c r="QH146" i="1" s="1"/>
  <c r="QJ144" i="1"/>
  <c r="QJ142" i="1"/>
  <c r="QJ140" i="1"/>
  <c r="QH140" i="1" s="1"/>
  <c r="QJ138" i="1"/>
  <c r="QH138" i="1" s="1"/>
  <c r="QJ136" i="1"/>
  <c r="QJ134" i="1"/>
  <c r="QJ132" i="1"/>
  <c r="QH132" i="1" s="1"/>
  <c r="QJ130" i="1"/>
  <c r="QJ128" i="1"/>
  <c r="QH128" i="1" s="1"/>
  <c r="QJ126" i="1"/>
  <c r="QJ124" i="1"/>
  <c r="QH124" i="1" s="1"/>
  <c r="QJ122" i="1"/>
  <c r="QH122" i="1" s="1"/>
  <c r="QJ120" i="1"/>
  <c r="QJ118" i="1"/>
  <c r="QJ116" i="1"/>
  <c r="QJ114" i="1"/>
  <c r="QH114" i="1" s="1"/>
  <c r="QJ112" i="1"/>
  <c r="QJ110" i="1"/>
  <c r="QJ108" i="1"/>
  <c r="QV108" i="1" s="1"/>
  <c r="QJ106" i="1"/>
  <c r="QH106" i="1" s="1"/>
  <c r="QJ104" i="1"/>
  <c r="QJ102" i="1"/>
  <c r="QJ100" i="1"/>
  <c r="QH100" i="1" s="1"/>
  <c r="QJ98" i="1"/>
  <c r="QJ96" i="1"/>
  <c r="QH96" i="1" s="1"/>
  <c r="QJ94" i="1"/>
  <c r="QJ92" i="1"/>
  <c r="QH92" i="1" s="1"/>
  <c r="QJ90" i="1"/>
  <c r="QH90" i="1" s="1"/>
  <c r="QJ88" i="1"/>
  <c r="QJ86" i="1"/>
  <c r="QJ84" i="1"/>
  <c r="QJ82" i="1"/>
  <c r="QH82" i="1" s="1"/>
  <c r="QJ80" i="1"/>
  <c r="QJ78" i="1"/>
  <c r="QJ76" i="1"/>
  <c r="QH76" i="1" s="1"/>
  <c r="QJ74" i="1"/>
  <c r="QH74" i="1" s="1"/>
  <c r="QJ72" i="1"/>
  <c r="QJ70" i="1"/>
  <c r="QJ68" i="1"/>
  <c r="QJ66" i="1"/>
  <c r="QJ64" i="1"/>
  <c r="QW64" i="1" s="1"/>
  <c r="QJ62" i="1"/>
  <c r="QJ60" i="1"/>
  <c r="QH60" i="1" s="1"/>
  <c r="QJ58" i="1"/>
  <c r="QH58" i="1" s="1"/>
  <c r="QJ56" i="1"/>
  <c r="QJ54" i="1"/>
  <c r="QJ52" i="1"/>
  <c r="QJ50" i="1"/>
  <c r="QH50" i="1" s="1"/>
  <c r="QJ48" i="1"/>
  <c r="QJ46" i="1"/>
  <c r="QJ44" i="1"/>
  <c r="QX44" i="1" s="1"/>
  <c r="QJ42" i="1"/>
  <c r="QU42" i="1" s="1"/>
  <c r="QJ40" i="1"/>
  <c r="QJ38" i="1"/>
  <c r="QH38" i="1" s="1"/>
  <c r="QJ36" i="1"/>
  <c r="QU36" i="1" s="1"/>
  <c r="QJ34" i="1"/>
  <c r="QX34" i="1" s="1"/>
  <c r="QJ32" i="1"/>
  <c r="QU32" i="1" s="1"/>
  <c r="QJ30" i="1"/>
  <c r="QH30" i="1" s="1"/>
  <c r="QJ28" i="1"/>
  <c r="QX28" i="1" s="1"/>
  <c r="QJ26" i="1"/>
  <c r="QJ24" i="1"/>
  <c r="QJ22" i="1"/>
  <c r="QJ20" i="1"/>
  <c r="QJ18" i="1"/>
  <c r="QU18" i="1" s="1"/>
  <c r="QJ16" i="1"/>
  <c r="QV16" i="1" s="1"/>
  <c r="QJ14" i="1"/>
  <c r="QV14" i="1" s="1"/>
  <c r="QJ12" i="1"/>
  <c r="QV12" i="1" s="1"/>
  <c r="QJ259" i="1"/>
  <c r="QJ257" i="1"/>
  <c r="QJ255" i="1"/>
  <c r="QJ253" i="1"/>
  <c r="QX253" i="1" s="1"/>
  <c r="QJ251" i="1"/>
  <c r="QH251" i="1" s="1"/>
  <c r="QJ249" i="1"/>
  <c r="QJ247" i="1"/>
  <c r="QJ245" i="1"/>
  <c r="QT245" i="1" s="1"/>
  <c r="QJ243" i="1"/>
  <c r="QH243" i="1" s="1"/>
  <c r="QJ241" i="1"/>
  <c r="QX241" i="1" s="1"/>
  <c r="QJ239" i="1"/>
  <c r="QJ237" i="1"/>
  <c r="QJ235" i="1"/>
  <c r="QJ233" i="1"/>
  <c r="QH233" i="1" s="1"/>
  <c r="QJ231" i="1"/>
  <c r="QJ229" i="1"/>
  <c r="QJ227" i="1"/>
  <c r="QJ225" i="1"/>
  <c r="QJ223" i="1"/>
  <c r="QJ221" i="1"/>
  <c r="QJ219" i="1"/>
  <c r="QH219" i="1" s="1"/>
  <c r="QJ217" i="1"/>
  <c r="QJ215" i="1"/>
  <c r="QJ213" i="1"/>
  <c r="QJ211" i="1"/>
  <c r="QH211" i="1" s="1"/>
  <c r="QJ209" i="1"/>
  <c r="QH209" i="1" s="1"/>
  <c r="QJ207" i="1"/>
  <c r="QJ205" i="1"/>
  <c r="QJ203" i="1"/>
  <c r="QJ201" i="1"/>
  <c r="QH201" i="1" s="1"/>
  <c r="QJ199" i="1"/>
  <c r="QJ197" i="1"/>
  <c r="QJ195" i="1"/>
  <c r="QJ193" i="1"/>
  <c r="QJ191" i="1"/>
  <c r="QJ189" i="1"/>
  <c r="QJ187" i="1"/>
  <c r="QH187" i="1" s="1"/>
  <c r="QJ185" i="1"/>
  <c r="QJ183" i="1"/>
  <c r="QJ181" i="1"/>
  <c r="QT181" i="1" s="1"/>
  <c r="QJ179" i="1"/>
  <c r="QH179" i="1" s="1"/>
  <c r="QJ177" i="1"/>
  <c r="QH177" i="1" s="1"/>
  <c r="QJ175" i="1"/>
  <c r="QJ173" i="1"/>
  <c r="QY173" i="1" s="1"/>
  <c r="QJ171" i="1"/>
  <c r="QJ169" i="1"/>
  <c r="QT169" i="1" s="1"/>
  <c r="QJ167" i="1"/>
  <c r="QJ165" i="1"/>
  <c r="QJ163" i="1"/>
  <c r="QJ161" i="1"/>
  <c r="QJ159" i="1"/>
  <c r="QJ157" i="1"/>
  <c r="QJ155" i="1"/>
  <c r="QH155" i="1" s="1"/>
  <c r="QJ153" i="1"/>
  <c r="QJ151" i="1"/>
  <c r="QJ149" i="1"/>
  <c r="QJ147" i="1"/>
  <c r="QH147" i="1" s="1"/>
  <c r="QJ145" i="1"/>
  <c r="QH145" i="1" s="1"/>
  <c r="QJ143" i="1"/>
  <c r="QJ141" i="1"/>
  <c r="QY141" i="1" s="1"/>
  <c r="QJ139" i="1"/>
  <c r="QJ137" i="1"/>
  <c r="QT137" i="1" s="1"/>
  <c r="QJ135" i="1"/>
  <c r="QJ133" i="1"/>
  <c r="QH133" i="1" s="1"/>
  <c r="QJ131" i="1"/>
  <c r="QJ129" i="1"/>
  <c r="QY129" i="1" s="1"/>
  <c r="QJ127" i="1"/>
  <c r="QJ125" i="1"/>
  <c r="QX125" i="1" s="1"/>
  <c r="QJ123" i="1"/>
  <c r="QH123" i="1" s="1"/>
  <c r="QJ121" i="1"/>
  <c r="QJ119" i="1"/>
  <c r="QJ117" i="1"/>
  <c r="QJ115" i="1"/>
  <c r="QH115" i="1" s="1"/>
  <c r="QJ113" i="1"/>
  <c r="QH113" i="1" s="1"/>
  <c r="QJ111" i="1"/>
  <c r="QJ109" i="1"/>
  <c r="QJ107" i="1"/>
  <c r="QJ105" i="1"/>
  <c r="QT105" i="1" s="1"/>
  <c r="QJ103" i="1"/>
  <c r="QJ101" i="1"/>
  <c r="QJ99" i="1"/>
  <c r="QJ97" i="1"/>
  <c r="QJ95" i="1"/>
  <c r="QJ93" i="1"/>
  <c r="QH93" i="1" s="1"/>
  <c r="QJ91" i="1"/>
  <c r="QH91" i="1" s="1"/>
  <c r="QJ89" i="1"/>
  <c r="QJ87" i="1"/>
  <c r="QJ85" i="1"/>
  <c r="QH85" i="1" s="1"/>
  <c r="QJ83" i="1"/>
  <c r="QH83" i="1" s="1"/>
  <c r="QJ81" i="1"/>
  <c r="QH81" i="1" s="1"/>
  <c r="QJ79" i="1"/>
  <c r="QJ77" i="1"/>
  <c r="QJ75" i="1"/>
  <c r="QJ73" i="1"/>
  <c r="QJ71" i="1"/>
  <c r="QJ69" i="1"/>
  <c r="QT69" i="1" s="1"/>
  <c r="QJ67" i="1"/>
  <c r="QJ65" i="1"/>
  <c r="QJ63" i="1"/>
  <c r="QJ61" i="1"/>
  <c r="QJ59" i="1"/>
  <c r="QH59" i="1" s="1"/>
  <c r="QJ57" i="1"/>
  <c r="QJ55" i="1"/>
  <c r="QJ53" i="1"/>
  <c r="QJ51" i="1"/>
  <c r="QH51" i="1" s="1"/>
  <c r="QJ49" i="1"/>
  <c r="QH49" i="1" s="1"/>
  <c r="QJ47" i="1"/>
  <c r="QJ45" i="1"/>
  <c r="QY45" i="1" s="1"/>
  <c r="QJ43" i="1"/>
  <c r="QT43" i="1" s="1"/>
  <c r="QJ41" i="1"/>
  <c r="QZ41" i="1" s="1"/>
  <c r="QJ39" i="1"/>
  <c r="QH39" i="1" s="1"/>
  <c r="QJ37" i="1"/>
  <c r="QJ35" i="1"/>
  <c r="QX35" i="1" s="1"/>
  <c r="QJ33" i="1"/>
  <c r="QY33" i="1" s="1"/>
  <c r="QJ31" i="1"/>
  <c r="QH31" i="1" s="1"/>
  <c r="QJ29" i="1"/>
  <c r="QY29" i="1" s="1"/>
  <c r="QJ27" i="1"/>
  <c r="QT27" i="1" s="1"/>
  <c r="QJ25" i="1"/>
  <c r="QX25" i="1" s="1"/>
  <c r="QJ23" i="1"/>
  <c r="QY23" i="1" s="1"/>
  <c r="QJ21" i="1"/>
  <c r="QT21" i="1" s="1"/>
  <c r="QJ19" i="1"/>
  <c r="QX19" i="1" s="1"/>
  <c r="QJ17" i="1"/>
  <c r="QY17" i="1" s="1"/>
  <c r="QJ15" i="1"/>
  <c r="QH15" i="1" s="1"/>
  <c r="QJ13" i="1"/>
  <c r="QX13" i="1" s="1"/>
  <c r="QJ11" i="1"/>
  <c r="PL54" i="1"/>
  <c r="PL46" i="1"/>
  <c r="PL50" i="1"/>
  <c r="PL66" i="1"/>
  <c r="PL77" i="1"/>
  <c r="PL93" i="1"/>
  <c r="PL109" i="1"/>
  <c r="PL125" i="1"/>
  <c r="PL141" i="1"/>
  <c r="PL156" i="1"/>
  <c r="PL172" i="1"/>
  <c r="PL189" i="1"/>
  <c r="PL204" i="1"/>
  <c r="PL221" i="1"/>
  <c r="PL237" i="1"/>
  <c r="PL253" i="1"/>
  <c r="PL57" i="1"/>
  <c r="PL73" i="1"/>
  <c r="PL88" i="1"/>
  <c r="PL104" i="1"/>
  <c r="PL120" i="1"/>
  <c r="PL136" i="1"/>
  <c r="PL154" i="1"/>
  <c r="PL166" i="1"/>
  <c r="PL184" i="1"/>
  <c r="PL202" i="1"/>
  <c r="PL216" i="1"/>
  <c r="PL232" i="1"/>
  <c r="PL248" i="1"/>
  <c r="PL60" i="1"/>
  <c r="PL79" i="1"/>
  <c r="PL95" i="1"/>
  <c r="PL111" i="1"/>
  <c r="PL127" i="1"/>
  <c r="PL143" i="1"/>
  <c r="PL159" i="1"/>
  <c r="PL175" i="1"/>
  <c r="PL191" i="1"/>
  <c r="PL210" i="1"/>
  <c r="PL223" i="1"/>
  <c r="PL239" i="1"/>
  <c r="PL255" i="1"/>
  <c r="PL51" i="1"/>
  <c r="PL67" i="1"/>
  <c r="PL86" i="1"/>
  <c r="PL102" i="1"/>
  <c r="PL118" i="1"/>
  <c r="PL134" i="1"/>
  <c r="PL147" i="1"/>
  <c r="PL168" i="1"/>
  <c r="PL182" i="1"/>
  <c r="PL195" i="1"/>
  <c r="PL214" i="1"/>
  <c r="PL230" i="1"/>
  <c r="PL246" i="1"/>
  <c r="PL97" i="1"/>
  <c r="PL113" i="1"/>
  <c r="PL129" i="1"/>
  <c r="PL145" i="1"/>
  <c r="PL161" i="1"/>
  <c r="PL177" i="1"/>
  <c r="PL193" i="1"/>
  <c r="PL208" i="1"/>
  <c r="PL225" i="1"/>
  <c r="PL241" i="1"/>
  <c r="PL257" i="1"/>
  <c r="PL61" i="1"/>
  <c r="PL75" i="1"/>
  <c r="PL92" i="1"/>
  <c r="PL108" i="1"/>
  <c r="PL124" i="1"/>
  <c r="PL140" i="1"/>
  <c r="PL155" i="1"/>
  <c r="PL171" i="1"/>
  <c r="PL188" i="1"/>
  <c r="PL203" i="1"/>
  <c r="PL220" i="1"/>
  <c r="PL236" i="1"/>
  <c r="PL252" i="1"/>
  <c r="PL48" i="1"/>
  <c r="PL64" i="1"/>
  <c r="PL83" i="1"/>
  <c r="PL99" i="1"/>
  <c r="PL115" i="1"/>
  <c r="PL131" i="1"/>
  <c r="PL148" i="1"/>
  <c r="PL164" i="1"/>
  <c r="PL179" i="1"/>
  <c r="PL196" i="1"/>
  <c r="PL211" i="1"/>
  <c r="PL227" i="1"/>
  <c r="PL243" i="1"/>
  <c r="PL259" i="1"/>
  <c r="PL55" i="1"/>
  <c r="PL71" i="1"/>
  <c r="PL90" i="1"/>
  <c r="PL106" i="1"/>
  <c r="PL122" i="1"/>
  <c r="PL138" i="1"/>
  <c r="PL152" i="1"/>
  <c r="PL173" i="1"/>
  <c r="PL186" i="1"/>
  <c r="PL200" i="1"/>
  <c r="PL218" i="1"/>
  <c r="PL234" i="1"/>
  <c r="PL250" i="1"/>
  <c r="PL81" i="1"/>
  <c r="PL58" i="1"/>
  <c r="PL74" i="1"/>
  <c r="PL85" i="1"/>
  <c r="PL101" i="1"/>
  <c r="PL117" i="1"/>
  <c r="PL133" i="1"/>
  <c r="PL150" i="1"/>
  <c r="PL162" i="1"/>
  <c r="PL181" i="1"/>
  <c r="PL198" i="1"/>
  <c r="PL213" i="1"/>
  <c r="PL229" i="1"/>
  <c r="PL245" i="1"/>
  <c r="PL49" i="1"/>
  <c r="PL65" i="1"/>
  <c r="PL80" i="1"/>
  <c r="PL96" i="1"/>
  <c r="PL112" i="1"/>
  <c r="PL128" i="1"/>
  <c r="PL144" i="1"/>
  <c r="PL160" i="1"/>
  <c r="PL176" i="1"/>
  <c r="PL192" i="1"/>
  <c r="PL207" i="1"/>
  <c r="PL224" i="1"/>
  <c r="PL240" i="1"/>
  <c r="PL256" i="1"/>
  <c r="PL52" i="1"/>
  <c r="PL68" i="1"/>
  <c r="PL87" i="1"/>
  <c r="PL103" i="1"/>
  <c r="PL119" i="1"/>
  <c r="PL135" i="1"/>
  <c r="PL153" i="1"/>
  <c r="PL169" i="1"/>
  <c r="PL183" i="1"/>
  <c r="PL201" i="1"/>
  <c r="PL215" i="1"/>
  <c r="PL231" i="1"/>
  <c r="PL247" i="1"/>
  <c r="PL59" i="1"/>
  <c r="PL78" i="1"/>
  <c r="PL94" i="1"/>
  <c r="PL110" i="1"/>
  <c r="PL126" i="1"/>
  <c r="PL142" i="1"/>
  <c r="PL157" i="1"/>
  <c r="PL174" i="1"/>
  <c r="PL190" i="1"/>
  <c r="PL205" i="1"/>
  <c r="PL222" i="1"/>
  <c r="PL238" i="1"/>
  <c r="PL254" i="1"/>
  <c r="PL70" i="1"/>
  <c r="PL62" i="1"/>
  <c r="PL76" i="1"/>
  <c r="PL89" i="1"/>
  <c r="PL105" i="1"/>
  <c r="PL121" i="1"/>
  <c r="PL137" i="1"/>
  <c r="PL151" i="1"/>
  <c r="PL167" i="1"/>
  <c r="PL185" i="1"/>
  <c r="PL199" i="1"/>
  <c r="PL217" i="1"/>
  <c r="PL233" i="1"/>
  <c r="PL249" i="1"/>
  <c r="PL53" i="1"/>
  <c r="PL69" i="1"/>
  <c r="PL84" i="1"/>
  <c r="PL100" i="1"/>
  <c r="PL116" i="1"/>
  <c r="PL132" i="1"/>
  <c r="PL149" i="1"/>
  <c r="PL165" i="1"/>
  <c r="PL180" i="1"/>
  <c r="PL197" i="1"/>
  <c r="PL212" i="1"/>
  <c r="PL228" i="1"/>
  <c r="PL244" i="1"/>
  <c r="PL260" i="1"/>
  <c r="PL56" i="1"/>
  <c r="PL72" i="1"/>
  <c r="PL91" i="1"/>
  <c r="PL107" i="1"/>
  <c r="PL123" i="1"/>
  <c r="PL139" i="1"/>
  <c r="PL158" i="1"/>
  <c r="PL170" i="1"/>
  <c r="PL187" i="1"/>
  <c r="PL206" i="1"/>
  <c r="PL219" i="1"/>
  <c r="PL235" i="1"/>
  <c r="PL251" i="1"/>
  <c r="PL47" i="1"/>
  <c r="PL63" i="1"/>
  <c r="PL82" i="1"/>
  <c r="PL98" i="1"/>
  <c r="PL114" i="1"/>
  <c r="PL130" i="1"/>
  <c r="PL146" i="1"/>
  <c r="PL163" i="1"/>
  <c r="PL178" i="1"/>
  <c r="PL194" i="1"/>
  <c r="PL209" i="1"/>
  <c r="PL226" i="1"/>
  <c r="PL242" i="1"/>
  <c r="PL258" i="1"/>
  <c r="PD10" i="1"/>
  <c r="PP10" i="1" s="1"/>
  <c r="QJ10" i="1" s="1"/>
  <c r="RD10" i="1" s="1"/>
  <c r="RX10" i="1" s="1"/>
  <c r="SR10" i="1" s="1"/>
  <c r="TL10" i="1" s="1"/>
  <c r="UF10" i="1" s="1"/>
  <c r="UZ10" i="1" s="1"/>
  <c r="VT10" i="1" s="1"/>
  <c r="WN10" i="1" s="1"/>
  <c r="XH10" i="1" s="1"/>
  <c r="YB10" i="1" s="1"/>
  <c r="ON14" i="1"/>
  <c r="ON16" i="1"/>
  <c r="ON22" i="1"/>
  <c r="ON27" i="1"/>
  <c r="ON29" i="1"/>
  <c r="ON18" i="1"/>
  <c r="ON20" i="1"/>
  <c r="ON24" i="1"/>
  <c r="ON19" i="1"/>
  <c r="ON15" i="1"/>
  <c r="ON21" i="1"/>
  <c r="ON17" i="1"/>
  <c r="ON12" i="1"/>
  <c r="ON13" i="1"/>
  <c r="ON23" i="1"/>
  <c r="ON28" i="1"/>
  <c r="ON25" i="1"/>
  <c r="ON26" i="1"/>
  <c r="OM15" i="1"/>
  <c r="OM12" i="1"/>
  <c r="OM21" i="1"/>
  <c r="OM24" i="1"/>
  <c r="OM26" i="1"/>
  <c r="OM25" i="1"/>
  <c r="OM19" i="1"/>
  <c r="OM18" i="1"/>
  <c r="OM23" i="1"/>
  <c r="OM28" i="1"/>
  <c r="OM29" i="1"/>
  <c r="OM16" i="1"/>
  <c r="OM20" i="1"/>
  <c r="OM27" i="1"/>
  <c r="OM13" i="1"/>
  <c r="OM14" i="1"/>
  <c r="OM17" i="1"/>
  <c r="OM22" i="1"/>
  <c r="OL16" i="1"/>
  <c r="OL18" i="1"/>
  <c r="OL25" i="1"/>
  <c r="OL20" i="1"/>
  <c r="OL19" i="1"/>
  <c r="OL29" i="1"/>
  <c r="OL21" i="1"/>
  <c r="OL13" i="1"/>
  <c r="OL24" i="1"/>
  <c r="OL27" i="1"/>
  <c r="OL22" i="1"/>
  <c r="OL15" i="1"/>
  <c r="OL12" i="1"/>
  <c r="OL14" i="1"/>
  <c r="OL17" i="1"/>
  <c r="OL28" i="1"/>
  <c r="OL23" i="1"/>
  <c r="OL26" i="1"/>
  <c r="OK17" i="1"/>
  <c r="OK22" i="1"/>
  <c r="OK28" i="1"/>
  <c r="OK13" i="1"/>
  <c r="OK14" i="1"/>
  <c r="OK18" i="1"/>
  <c r="OK25" i="1"/>
  <c r="OK29" i="1"/>
  <c r="OK23" i="1"/>
  <c r="OK15" i="1"/>
  <c r="OK19" i="1"/>
  <c r="OK26" i="1"/>
  <c r="OK21" i="1"/>
  <c r="OK12" i="1"/>
  <c r="OK16" i="1"/>
  <c r="OK20" i="1"/>
  <c r="OK27" i="1"/>
  <c r="OK24" i="1"/>
  <c r="OJ18" i="1"/>
  <c r="OJ27" i="1"/>
  <c r="OJ28" i="1"/>
  <c r="OJ16" i="1"/>
  <c r="OJ19" i="1"/>
  <c r="OJ20" i="1"/>
  <c r="OJ22" i="1"/>
  <c r="OJ24" i="1"/>
  <c r="OJ15" i="1"/>
  <c r="OJ13" i="1"/>
  <c r="OJ21" i="1"/>
  <c r="OJ29" i="1"/>
  <c r="OJ23" i="1"/>
  <c r="OJ14" i="1"/>
  <c r="OJ12" i="1"/>
  <c r="OJ17" i="1"/>
  <c r="OJ25" i="1"/>
  <c r="OJ26" i="1"/>
  <c r="OI20" i="1"/>
  <c r="OI23" i="1"/>
  <c r="OI21" i="1"/>
  <c r="OI17" i="1"/>
  <c r="OI18" i="1"/>
  <c r="OI19" i="1"/>
  <c r="OI26" i="1"/>
  <c r="OI25" i="1"/>
  <c r="OI24" i="1"/>
  <c r="OI16" i="1"/>
  <c r="OI28" i="1"/>
  <c r="OI27" i="1"/>
  <c r="OI22" i="1"/>
  <c r="OI14" i="1"/>
  <c r="OI12" i="1"/>
  <c r="OI13" i="1"/>
  <c r="OI15" i="1"/>
  <c r="OI29" i="1"/>
  <c r="OH16" i="1"/>
  <c r="OH23" i="1"/>
  <c r="OH22" i="1"/>
  <c r="OH25" i="1"/>
  <c r="OH24" i="1"/>
  <c r="OH18" i="1"/>
  <c r="OH20" i="1"/>
  <c r="OH15" i="1"/>
  <c r="OH28" i="1"/>
  <c r="OH27" i="1"/>
  <c r="OH26" i="1"/>
  <c r="OH29" i="1"/>
  <c r="OH13" i="1"/>
  <c r="OH19" i="1"/>
  <c r="OH12" i="1"/>
  <c r="OH14" i="1"/>
  <c r="OH17" i="1"/>
  <c r="OH21" i="1"/>
  <c r="OG18" i="1"/>
  <c r="OG14" i="1"/>
  <c r="OG27" i="1"/>
  <c r="OG32" i="1"/>
  <c r="OG37" i="1"/>
  <c r="OG69" i="1"/>
  <c r="OG23" i="1"/>
  <c r="OG46" i="1"/>
  <c r="OG25" i="1"/>
  <c r="OG56" i="1"/>
  <c r="OG33" i="1"/>
  <c r="OG49" i="1"/>
  <c r="OG65" i="1"/>
  <c r="OG81" i="1"/>
  <c r="OG97" i="1"/>
  <c r="OG109" i="1"/>
  <c r="OG125" i="1"/>
  <c r="OG141" i="1"/>
  <c r="OG155" i="1"/>
  <c r="OG170" i="1"/>
  <c r="OG186" i="1"/>
  <c r="OG201" i="1"/>
  <c r="OG217" i="1"/>
  <c r="OG242" i="1"/>
  <c r="OG85" i="1"/>
  <c r="OG101" i="1"/>
  <c r="OG116" i="1"/>
  <c r="OG132" i="1"/>
  <c r="OG160" i="1"/>
  <c r="OG176" i="1"/>
  <c r="OG189" i="1"/>
  <c r="OG205" i="1"/>
  <c r="OG221" i="1"/>
  <c r="OG237" i="1"/>
  <c r="OG250" i="1"/>
  <c r="OG42" i="1"/>
  <c r="OG58" i="1"/>
  <c r="OG74" i="1"/>
  <c r="OG90" i="1"/>
  <c r="OG103" i="1"/>
  <c r="OG119" i="1"/>
  <c r="OG135" i="1"/>
  <c r="OG149" i="1"/>
  <c r="OG164" i="1"/>
  <c r="OG180" i="1"/>
  <c r="OG192" i="1"/>
  <c r="OG208" i="1"/>
  <c r="OG225" i="1"/>
  <c r="OG239" i="1"/>
  <c r="OG258" i="1"/>
  <c r="OG79" i="1"/>
  <c r="OG95" i="1"/>
  <c r="OG107" i="1"/>
  <c r="OG123" i="1"/>
  <c r="OG139" i="1"/>
  <c r="OG153" i="1"/>
  <c r="OG168" i="1"/>
  <c r="OG184" i="1"/>
  <c r="OG196" i="1"/>
  <c r="OG212" i="1"/>
  <c r="OG232" i="1"/>
  <c r="OG247" i="1"/>
  <c r="OG20" i="1"/>
  <c r="OG15" i="1"/>
  <c r="OG28" i="1"/>
  <c r="OG61" i="1"/>
  <c r="OG38" i="1"/>
  <c r="OG70" i="1"/>
  <c r="OG21" i="1"/>
  <c r="OG47" i="1"/>
  <c r="OG53" i="1"/>
  <c r="OG26" i="1"/>
  <c r="OG34" i="1"/>
  <c r="OG50" i="1"/>
  <c r="OG66" i="1"/>
  <c r="OG82" i="1"/>
  <c r="OG98" i="1"/>
  <c r="OG110" i="1"/>
  <c r="OG126" i="1"/>
  <c r="OG142" i="1"/>
  <c r="OG156" i="1"/>
  <c r="OG171" i="1"/>
  <c r="OG198" i="1"/>
  <c r="OG214" i="1"/>
  <c r="OG229" i="1"/>
  <c r="OG243" i="1"/>
  <c r="OG86" i="1"/>
  <c r="OG113" i="1"/>
  <c r="OG129" i="1"/>
  <c r="OG145" i="1"/>
  <c r="OG161" i="1"/>
  <c r="OG177" i="1"/>
  <c r="OG202" i="1"/>
  <c r="OG218" i="1"/>
  <c r="OG222" i="1"/>
  <c r="OG244" i="1"/>
  <c r="OG256" i="1"/>
  <c r="OG43" i="1"/>
  <c r="OG59" i="1"/>
  <c r="OG75" i="1"/>
  <c r="OG91" i="1"/>
  <c r="OG104" i="1"/>
  <c r="OG120" i="1"/>
  <c r="OG136" i="1"/>
  <c r="OG150" i="1"/>
  <c r="OG165" i="1"/>
  <c r="OG181" i="1"/>
  <c r="OG193" i="1"/>
  <c r="OG209" i="1"/>
  <c r="OG226" i="1"/>
  <c r="OG246" i="1"/>
  <c r="OG259" i="1"/>
  <c r="OG80" i="1"/>
  <c r="OG96" i="1"/>
  <c r="OG108" i="1"/>
  <c r="OG124" i="1"/>
  <c r="OG140" i="1"/>
  <c r="OG154" i="1"/>
  <c r="OG169" i="1"/>
  <c r="OG185" i="1"/>
  <c r="OG197" i="1"/>
  <c r="OG213" i="1"/>
  <c r="OG233" i="1"/>
  <c r="OG253" i="1"/>
  <c r="OG13" i="1"/>
  <c r="OG17" i="1"/>
  <c r="OG30" i="1"/>
  <c r="OG62" i="1"/>
  <c r="OG39" i="1"/>
  <c r="OG71" i="1"/>
  <c r="OG22" i="1"/>
  <c r="OG48" i="1"/>
  <c r="OG54" i="1"/>
  <c r="OG29" i="1"/>
  <c r="OG35" i="1"/>
  <c r="OG51" i="1"/>
  <c r="OG67" i="1"/>
  <c r="OG83" i="1"/>
  <c r="OG99" i="1"/>
  <c r="OG111" i="1"/>
  <c r="OG127" i="1"/>
  <c r="OG143" i="1"/>
  <c r="OG157" i="1"/>
  <c r="OG172" i="1"/>
  <c r="OG199" i="1"/>
  <c r="OG215" i="1"/>
  <c r="OG234" i="1"/>
  <c r="OG248" i="1"/>
  <c r="OG87" i="1"/>
  <c r="OG114" i="1"/>
  <c r="OG130" i="1"/>
  <c r="OG146" i="1"/>
  <c r="OG174" i="1"/>
  <c r="OG187" i="1"/>
  <c r="OG203" i="1"/>
  <c r="OG219" i="1"/>
  <c r="OG230" i="1"/>
  <c r="OG245" i="1"/>
  <c r="OG257" i="1"/>
  <c r="OG44" i="1"/>
  <c r="OG60" i="1"/>
  <c r="OG76" i="1"/>
  <c r="OG92" i="1"/>
  <c r="OG117" i="1"/>
  <c r="OG133" i="1"/>
  <c r="OG147" i="1"/>
  <c r="OG162" i="1"/>
  <c r="OG178" i="1"/>
  <c r="OG190" i="1"/>
  <c r="OG206" i="1"/>
  <c r="OG223" i="1"/>
  <c r="OG231" i="1"/>
  <c r="OG251" i="1"/>
  <c r="OG77" i="1"/>
  <c r="OG93" i="1"/>
  <c r="OG105" i="1"/>
  <c r="OG121" i="1"/>
  <c r="OG137" i="1"/>
  <c r="OG151" i="1"/>
  <c r="OG166" i="1"/>
  <c r="OG182" i="1"/>
  <c r="OG194" i="1"/>
  <c r="OG210" i="1"/>
  <c r="OG227" i="1"/>
  <c r="OG240" i="1"/>
  <c r="OG254" i="1"/>
  <c r="OG16" i="1"/>
  <c r="OG12" i="1"/>
  <c r="OG19" i="1"/>
  <c r="OG31" i="1"/>
  <c r="OG63" i="1"/>
  <c r="OG40" i="1"/>
  <c r="OG72" i="1"/>
  <c r="OG45" i="1"/>
  <c r="OG24" i="1"/>
  <c r="OG55" i="1"/>
  <c r="OG64" i="1"/>
  <c r="OG36" i="1"/>
  <c r="OG52" i="1"/>
  <c r="OG68" i="1"/>
  <c r="OG84" i="1"/>
  <c r="OG100" i="1"/>
  <c r="OG112" i="1"/>
  <c r="OG128" i="1"/>
  <c r="OG144" i="1"/>
  <c r="OG158" i="1"/>
  <c r="OG173" i="1"/>
  <c r="OG200" i="1"/>
  <c r="OG216" i="1"/>
  <c r="OG235" i="1"/>
  <c r="OG255" i="1"/>
  <c r="OG88" i="1"/>
  <c r="OG115" i="1"/>
  <c r="OG131" i="1"/>
  <c r="OG159" i="1"/>
  <c r="OG175" i="1"/>
  <c r="OG188" i="1"/>
  <c r="OG204" i="1"/>
  <c r="OG220" i="1"/>
  <c r="OG236" i="1"/>
  <c r="OG249" i="1"/>
  <c r="OG41" i="1"/>
  <c r="OG57" i="1"/>
  <c r="OG73" i="1"/>
  <c r="OG89" i="1"/>
  <c r="OG102" i="1"/>
  <c r="OG118" i="1"/>
  <c r="OG134" i="1"/>
  <c r="OG148" i="1"/>
  <c r="OG163" i="1"/>
  <c r="OG179" i="1"/>
  <c r="OG191" i="1"/>
  <c r="OG207" i="1"/>
  <c r="OG224" i="1"/>
  <c r="OG238" i="1"/>
  <c r="OG252" i="1"/>
  <c r="OG78" i="1"/>
  <c r="OG94" i="1"/>
  <c r="OG106" i="1"/>
  <c r="OG122" i="1"/>
  <c r="OG138" i="1"/>
  <c r="OG152" i="1"/>
  <c r="OG167" i="1"/>
  <c r="OG183" i="1"/>
  <c r="OG195" i="1"/>
  <c r="OG211" i="1"/>
  <c r="OG228" i="1"/>
  <c r="OG241" i="1"/>
  <c r="OG260" i="1"/>
  <c r="OG11" i="1"/>
  <c r="OI11" i="1"/>
  <c r="OH11" i="1"/>
  <c r="QP11" i="1" a="1"/>
  <c r="QQ11" i="1" a="1"/>
  <c r="QM44" i="1" a="1"/>
  <c r="QK44" i="1" a="1"/>
  <c r="QK36" i="1" a="1"/>
  <c r="QO28" i="1" a="1"/>
  <c r="QN45" i="1" a="1"/>
  <c r="QM37" i="1" a="1"/>
  <c r="QL37" i="1" a="1"/>
  <c r="QN42" i="1" a="1"/>
  <c r="QK34" i="1" a="1"/>
  <c r="QM34" i="1" a="1"/>
  <c r="QO43" i="1" a="1"/>
  <c r="QL35" i="1" a="1"/>
  <c r="QO27" i="1" a="1"/>
  <c r="QN27" i="1" a="1"/>
  <c r="QM40" i="1" a="1"/>
  <c r="QL32" i="1" a="1"/>
  <c r="QL41" i="1" a="1"/>
  <c r="QL33" i="1" a="1"/>
  <c r="QL17" i="1" a="1"/>
  <c r="QO38" i="1" a="1"/>
  <c r="QL30" i="1" a="1"/>
  <c r="QO39" i="1" a="1"/>
  <c r="QN39" i="1" a="1"/>
  <c r="QN31" i="1" a="1"/>
  <c r="QO44" i="1" a="1"/>
  <c r="QL36" i="1" a="1"/>
  <c r="QO36" i="1" a="1"/>
  <c r="QN28" i="1" a="1"/>
  <c r="QM45" i="1" a="1"/>
  <c r="QN37" i="1" a="1"/>
  <c r="QK29" i="1" a="1"/>
  <c r="QO42" i="1" a="1"/>
  <c r="QN34" i="1" a="1"/>
  <c r="QK26" i="1" a="1"/>
  <c r="QN43" i="1" a="1"/>
  <c r="QN35" i="1" a="1"/>
  <c r="QK27" i="1" a="1"/>
  <c r="QL19" i="1" a="1"/>
  <c r="QK40" i="1" a="1"/>
  <c r="QM32" i="1" a="1"/>
  <c r="QM41" i="1" a="1"/>
  <c r="QM33" i="1" a="1"/>
  <c r="QK17" i="1" a="1"/>
  <c r="QM38" i="1" a="1"/>
  <c r="QN30" i="1" a="1"/>
  <c r="QM39" i="1" a="1"/>
  <c r="QO31" i="1" a="1"/>
  <c r="QM31" i="1" a="1"/>
  <c r="QN44" i="1" a="1"/>
  <c r="QM36" i="1" a="1"/>
  <c r="QM28" i="1" a="1"/>
  <c r="QK28" i="1" a="1"/>
  <c r="QK45" i="1" a="1"/>
  <c r="QO37" i="1" a="1"/>
  <c r="QL29" i="1" a="1"/>
  <c r="QL42" i="1" a="1"/>
  <c r="QO34" i="1" a="1"/>
  <c r="QK43" i="1" a="1"/>
  <c r="QM43" i="1" a="1"/>
  <c r="QO35" i="1" a="1"/>
  <c r="QL27" i="1" a="1"/>
  <c r="QK19" i="1" a="1"/>
  <c r="QN40" i="1" a="1"/>
  <c r="QN32" i="1" a="1"/>
  <c r="QK41" i="1" a="1"/>
  <c r="QN33" i="1" a="1"/>
  <c r="QK38" i="1" a="1"/>
  <c r="QL38" i="1" a="1"/>
  <c r="QO30" i="1" a="1"/>
  <c r="QK39" i="1" a="1"/>
  <c r="QK31" i="1" a="1"/>
  <c r="QL15" i="1" a="1"/>
  <c r="QL44" i="1" a="1"/>
  <c r="QN36" i="1" a="1"/>
  <c r="QL28" i="1" a="1"/>
  <c r="QO45" i="1" a="1"/>
  <c r="QL45" i="1" a="1"/>
  <c r="QK37" i="1" a="1"/>
  <c r="QK42" i="1" a="1"/>
  <c r="QM42" i="1" a="1"/>
  <c r="QL34" i="1" a="1"/>
  <c r="QO26" i="1" a="1"/>
  <c r="QL43" i="1" a="1"/>
  <c r="QK35" i="1" a="1"/>
  <c r="QM35" i="1" a="1"/>
  <c r="QM27" i="1" a="1"/>
  <c r="QL40" i="1" a="1"/>
  <c r="QO40" i="1" a="1"/>
  <c r="QN41" i="1" a="1"/>
  <c r="QO41" i="1" a="1"/>
  <c r="QO33" i="1" a="1"/>
  <c r="QN38" i="1" a="1"/>
  <c r="QK30" i="1" a="1"/>
  <c r="QM30" i="1" a="1"/>
  <c r="QL39" i="1" a="1"/>
  <c r="QL31" i="1" a="1"/>
  <c r="QK15" i="1" a="1"/>
  <c r="QM19" i="1" a="1"/>
  <c r="QK22" i="1" a="1"/>
  <c r="QM11" i="1" a="1"/>
  <c r="QP17" i="1" a="1"/>
  <c r="QL22" i="1" a="1"/>
  <c r="QO22" i="1" a="1"/>
  <c r="QO17" i="1" a="1"/>
  <c r="QN24" i="1" a="1"/>
  <c r="QN26" i="1" a="1"/>
  <c r="QK20" i="1" a="1"/>
  <c r="QG124" i="1" l="1"/>
  <c r="O124" i="4" s="1"/>
  <c r="P64" i="4"/>
  <c r="QG72" i="1"/>
  <c r="O72" i="4" s="1"/>
  <c r="P106" i="4"/>
  <c r="P216" i="4"/>
  <c r="P234" i="4"/>
  <c r="P19" i="4"/>
  <c r="QG84" i="1"/>
  <c r="O84" i="4" s="1"/>
  <c r="QG223" i="1"/>
  <c r="O223" i="4" s="1"/>
  <c r="P52" i="4"/>
  <c r="QG136" i="1"/>
  <c r="O136" i="4" s="1"/>
  <c r="P195" i="4"/>
  <c r="QG258" i="1"/>
  <c r="O258" i="4" s="1"/>
  <c r="P85" i="4"/>
  <c r="P228" i="4"/>
  <c r="P87" i="4"/>
  <c r="QG186" i="1"/>
  <c r="O186" i="4" s="1"/>
  <c r="P138" i="4"/>
  <c r="P74" i="4"/>
  <c r="QG116" i="1"/>
  <c r="O116" i="4" s="1"/>
  <c r="P89" i="4"/>
  <c r="QS121" i="1"/>
  <c r="P49" i="4"/>
  <c r="QG81" i="1"/>
  <c r="O81" i="4" s="1"/>
  <c r="P164" i="4"/>
  <c r="QG122" i="1"/>
  <c r="O122" i="4" s="1"/>
  <c r="P186" i="4"/>
  <c r="P98" i="4"/>
  <c r="QG46" i="1"/>
  <c r="O46" i="4" s="1"/>
  <c r="P114" i="4"/>
  <c r="QG78" i="1"/>
  <c r="O78" i="4" s="1"/>
  <c r="QG55" i="1"/>
  <c r="O55" i="4" s="1"/>
  <c r="QG121" i="1"/>
  <c r="O121" i="4" s="1"/>
  <c r="P153" i="4"/>
  <c r="QG70" i="1"/>
  <c r="O70" i="4" s="1"/>
  <c r="QG102" i="1"/>
  <c r="O102" i="4" s="1"/>
  <c r="QG232" i="1"/>
  <c r="O232" i="4" s="1"/>
  <c r="QG149" i="1"/>
  <c r="O149" i="4" s="1"/>
  <c r="QG117" i="1"/>
  <c r="O117" i="4" s="1"/>
  <c r="P201" i="4"/>
  <c r="PX22" i="1"/>
  <c r="QG22" i="1" s="1"/>
  <c r="O22" i="4" s="1"/>
  <c r="PX17" i="1"/>
  <c r="P134" i="4"/>
  <c r="PX25" i="1"/>
  <c r="QG25" i="1" s="1"/>
  <c r="O25" i="4" s="1"/>
  <c r="QZ20" i="1"/>
  <c r="P84" i="4"/>
  <c r="P54" i="4"/>
  <c r="P121" i="4"/>
  <c r="P149" i="4"/>
  <c r="P180" i="4"/>
  <c r="QZ24" i="1"/>
  <c r="QZ232" i="1"/>
  <c r="P117" i="4"/>
  <c r="P76" i="4"/>
  <c r="P142" i="4"/>
  <c r="P63" i="4"/>
  <c r="QG87" i="1"/>
  <c r="O87" i="4" s="1"/>
  <c r="QG155" i="1"/>
  <c r="O155" i="4" s="1"/>
  <c r="QG217" i="1"/>
  <c r="O217" i="4" s="1"/>
  <c r="P90" i="4"/>
  <c r="QZ196" i="1"/>
  <c r="QZ22" i="1"/>
  <c r="QZ72" i="1"/>
  <c r="QZ104" i="1"/>
  <c r="P202" i="4"/>
  <c r="P232" i="4"/>
  <c r="QG39" i="1"/>
  <c r="O39" i="4" s="1"/>
  <c r="QZ37" i="1"/>
  <c r="QS101" i="1"/>
  <c r="QG68" i="1"/>
  <c r="O68" i="4" s="1"/>
  <c r="P244" i="4"/>
  <c r="QG28" i="1"/>
  <c r="O28" i="4" s="1"/>
  <c r="P113" i="4"/>
  <c r="P55" i="4"/>
  <c r="P144" i="4"/>
  <c r="P215" i="4"/>
  <c r="QG153" i="1"/>
  <c r="O153" i="4" s="1"/>
  <c r="P60" i="4"/>
  <c r="QG86" i="1"/>
  <c r="O86" i="4" s="1"/>
  <c r="QZ68" i="1"/>
  <c r="QZ260" i="1"/>
  <c r="QG73" i="1"/>
  <c r="O73" i="4" s="1"/>
  <c r="QG33" i="1"/>
  <c r="O33" i="4" s="1"/>
  <c r="PX20" i="1"/>
  <c r="QG20" i="1" s="1"/>
  <c r="O20" i="4" s="1"/>
  <c r="PX24" i="1"/>
  <c r="QG24" i="1" s="1"/>
  <c r="O24" i="4" s="1"/>
  <c r="PX23" i="1"/>
  <c r="QG23" i="1" s="1"/>
  <c r="O23" i="4" s="1"/>
  <c r="PX13" i="1"/>
  <c r="P158" i="4"/>
  <c r="QS26" i="1"/>
  <c r="QG134" i="1"/>
  <c r="O134" i="4" s="1"/>
  <c r="P150" i="4"/>
  <c r="QG62" i="1"/>
  <c r="O62" i="4" s="1"/>
  <c r="P81" i="4"/>
  <c r="QG172" i="1"/>
  <c r="O172" i="4" s="1"/>
  <c r="QG144" i="1"/>
  <c r="O144" i="4" s="1"/>
  <c r="P109" i="4"/>
  <c r="QS40" i="1"/>
  <c r="QQ11" i="1"/>
  <c r="QP11" i="1"/>
  <c r="QX11" i="1"/>
  <c r="QH247" i="1"/>
  <c r="QR247" i="1" s="1"/>
  <c r="QH215" i="1"/>
  <c r="QR215" i="1" s="1"/>
  <c r="QH183" i="1"/>
  <c r="QR183" i="1" s="1"/>
  <c r="QH151" i="1"/>
  <c r="QR151" i="1" s="1"/>
  <c r="QH119" i="1"/>
  <c r="QR119" i="1" s="1"/>
  <c r="QH87" i="1"/>
  <c r="QR87" i="1" s="1"/>
  <c r="QH55" i="1"/>
  <c r="QR55" i="1" s="1"/>
  <c r="QH23" i="1"/>
  <c r="QH18" i="1"/>
  <c r="QH229" i="1"/>
  <c r="QR229" i="1" s="1"/>
  <c r="QH197" i="1"/>
  <c r="QR197" i="1" s="1"/>
  <c r="QH165" i="1"/>
  <c r="QR165" i="1" s="1"/>
  <c r="QH101" i="1"/>
  <c r="QH69" i="1"/>
  <c r="QH37" i="1"/>
  <c r="QH256" i="1"/>
  <c r="QH192" i="1"/>
  <c r="QH64" i="1"/>
  <c r="QH32" i="1"/>
  <c r="QH27" i="1"/>
  <c r="QH246" i="1"/>
  <c r="QR246" i="1" s="1"/>
  <c r="QH214" i="1"/>
  <c r="QR214" i="1" s="1"/>
  <c r="QH182" i="1"/>
  <c r="QR182" i="1" s="1"/>
  <c r="QH150" i="1"/>
  <c r="QR150" i="1" s="1"/>
  <c r="QH118" i="1"/>
  <c r="QR118" i="1" s="1"/>
  <c r="QH86" i="1"/>
  <c r="QR86" i="1" s="1"/>
  <c r="QH54" i="1"/>
  <c r="QR54" i="1" s="1"/>
  <c r="QH22" i="1"/>
  <c r="QH241" i="1"/>
  <c r="QH17" i="1"/>
  <c r="QH172" i="1"/>
  <c r="QH108" i="1"/>
  <c r="QH44" i="1"/>
  <c r="QH12" i="1"/>
  <c r="QR49" i="1"/>
  <c r="QR81" i="1"/>
  <c r="QR145" i="1"/>
  <c r="QR96" i="1"/>
  <c r="QR128" i="1"/>
  <c r="QR160" i="1"/>
  <c r="QR224" i="1"/>
  <c r="QH239" i="1"/>
  <c r="QR239" i="1" s="1"/>
  <c r="QH207" i="1"/>
  <c r="QR207" i="1" s="1"/>
  <c r="QH175" i="1"/>
  <c r="QR175" i="1" s="1"/>
  <c r="QH143" i="1"/>
  <c r="QR143" i="1" s="1"/>
  <c r="QH111" i="1"/>
  <c r="QR111" i="1" s="1"/>
  <c r="QH79" i="1"/>
  <c r="QR79" i="1" s="1"/>
  <c r="QH47" i="1"/>
  <c r="QR47" i="1" s="1"/>
  <c r="QH42" i="1"/>
  <c r="QH253" i="1"/>
  <c r="QH221" i="1"/>
  <c r="QR221" i="1" s="1"/>
  <c r="QH189" i="1"/>
  <c r="QR189" i="1" s="1"/>
  <c r="QH157" i="1"/>
  <c r="QR157" i="1" s="1"/>
  <c r="QH125" i="1"/>
  <c r="QH61" i="1"/>
  <c r="QR61" i="1" s="1"/>
  <c r="QH29" i="1"/>
  <c r="QH248" i="1"/>
  <c r="QR248" i="1" s="1"/>
  <c r="QH216" i="1"/>
  <c r="QR216" i="1" s="1"/>
  <c r="QH184" i="1"/>
  <c r="QR184" i="1" s="1"/>
  <c r="QH152" i="1"/>
  <c r="QR152" i="1" s="1"/>
  <c r="QH120" i="1"/>
  <c r="QR120" i="1" s="1"/>
  <c r="QH88" i="1"/>
  <c r="QR88" i="1" s="1"/>
  <c r="QH56" i="1"/>
  <c r="QR56" i="1" s="1"/>
  <c r="QH24" i="1"/>
  <c r="QH19" i="1"/>
  <c r="QH238" i="1"/>
  <c r="QR238" i="1" s="1"/>
  <c r="QH206" i="1"/>
  <c r="QR206" i="1" s="1"/>
  <c r="QH174" i="1"/>
  <c r="QR174" i="1" s="1"/>
  <c r="QH142" i="1"/>
  <c r="QR142" i="1" s="1"/>
  <c r="QH110" i="1"/>
  <c r="QR110" i="1" s="1"/>
  <c r="QH78" i="1"/>
  <c r="QR78" i="1" s="1"/>
  <c r="QH46" i="1"/>
  <c r="QR46" i="1" s="1"/>
  <c r="QH14" i="1"/>
  <c r="QH169" i="1"/>
  <c r="QH137" i="1"/>
  <c r="QH105" i="1"/>
  <c r="QH73" i="1"/>
  <c r="QR73" i="1" s="1"/>
  <c r="QH41" i="1"/>
  <c r="QH260" i="1"/>
  <c r="QH196" i="1"/>
  <c r="QH68" i="1"/>
  <c r="QH36" i="1"/>
  <c r="QR113" i="1"/>
  <c r="QR177" i="1"/>
  <c r="QR201" i="1"/>
  <c r="QR209" i="1"/>
  <c r="QR233" i="1"/>
  <c r="QR51" i="1"/>
  <c r="QR59" i="1"/>
  <c r="QR83" i="1"/>
  <c r="QR91" i="1"/>
  <c r="QR115" i="1"/>
  <c r="QR123" i="1"/>
  <c r="QR147" i="1"/>
  <c r="QR155" i="1"/>
  <c r="QR179" i="1"/>
  <c r="QR187" i="1"/>
  <c r="QR211" i="1"/>
  <c r="QR219" i="1"/>
  <c r="QR243" i="1"/>
  <c r="QR251" i="1"/>
  <c r="QR50" i="1"/>
  <c r="QR58" i="1"/>
  <c r="QR74" i="1"/>
  <c r="QR82" i="1"/>
  <c r="QR90" i="1"/>
  <c r="QR106" i="1"/>
  <c r="QR114" i="1"/>
  <c r="QR122" i="1"/>
  <c r="QR138" i="1"/>
  <c r="QR146" i="1"/>
  <c r="QR154" i="1"/>
  <c r="QR170" i="1"/>
  <c r="QR178" i="1"/>
  <c r="QR186" i="1"/>
  <c r="QR202" i="1"/>
  <c r="QR210" i="1"/>
  <c r="QR218" i="1"/>
  <c r="QR234" i="1"/>
  <c r="QR242" i="1"/>
  <c r="QR250" i="1"/>
  <c r="QH231" i="1"/>
  <c r="QR231" i="1" s="1"/>
  <c r="QH199" i="1"/>
  <c r="QR199" i="1" s="1"/>
  <c r="QH167" i="1"/>
  <c r="QR167" i="1" s="1"/>
  <c r="QH135" i="1"/>
  <c r="QR135" i="1" s="1"/>
  <c r="QH103" i="1"/>
  <c r="QR103" i="1" s="1"/>
  <c r="QH71" i="1"/>
  <c r="QR71" i="1" s="1"/>
  <c r="QH258" i="1"/>
  <c r="QR258" i="1" s="1"/>
  <c r="QH226" i="1"/>
  <c r="QR226" i="1" s="1"/>
  <c r="QH194" i="1"/>
  <c r="QR194" i="1" s="1"/>
  <c r="QH162" i="1"/>
  <c r="QR162" i="1" s="1"/>
  <c r="QH130" i="1"/>
  <c r="QR130" i="1" s="1"/>
  <c r="QH98" i="1"/>
  <c r="QR98" i="1" s="1"/>
  <c r="QH66" i="1"/>
  <c r="QR66" i="1" s="1"/>
  <c r="QH34" i="1"/>
  <c r="QH245" i="1"/>
  <c r="QH213" i="1"/>
  <c r="QR213" i="1" s="1"/>
  <c r="QH181" i="1"/>
  <c r="QH149" i="1"/>
  <c r="QR149" i="1" s="1"/>
  <c r="QH117" i="1"/>
  <c r="QR117" i="1" s="1"/>
  <c r="QH53" i="1"/>
  <c r="QR53" i="1" s="1"/>
  <c r="QH21" i="1"/>
  <c r="QH240" i="1"/>
  <c r="QH208" i="1"/>
  <c r="QH176" i="1"/>
  <c r="QH144" i="1"/>
  <c r="QR144" i="1" s="1"/>
  <c r="QH112" i="1"/>
  <c r="QR112" i="1" s="1"/>
  <c r="QH80" i="1"/>
  <c r="QR80" i="1" s="1"/>
  <c r="QH48" i="1"/>
  <c r="QR48" i="1" s="1"/>
  <c r="QH16" i="1"/>
  <c r="QH235" i="1"/>
  <c r="QR235" i="1" s="1"/>
  <c r="QH203" i="1"/>
  <c r="QR203" i="1" s="1"/>
  <c r="QH171" i="1"/>
  <c r="QR171" i="1" s="1"/>
  <c r="QH139" i="1"/>
  <c r="QR139" i="1" s="1"/>
  <c r="QH107" i="1"/>
  <c r="QR107" i="1" s="1"/>
  <c r="QH75" i="1"/>
  <c r="QR75" i="1" s="1"/>
  <c r="QH43" i="1"/>
  <c r="QH11" i="1"/>
  <c r="QH230" i="1"/>
  <c r="QR230" i="1" s="1"/>
  <c r="QH198" i="1"/>
  <c r="QR198" i="1" s="1"/>
  <c r="QH166" i="1"/>
  <c r="QR166" i="1" s="1"/>
  <c r="QH134" i="1"/>
  <c r="QR134" i="1" s="1"/>
  <c r="QH102" i="1"/>
  <c r="QR102" i="1" s="1"/>
  <c r="QH70" i="1"/>
  <c r="QR70" i="1" s="1"/>
  <c r="QH257" i="1"/>
  <c r="QR257" i="1" s="1"/>
  <c r="QH225" i="1"/>
  <c r="QR225" i="1" s="1"/>
  <c r="QH193" i="1"/>
  <c r="QR193" i="1" s="1"/>
  <c r="QH161" i="1"/>
  <c r="QR161" i="1" s="1"/>
  <c r="QH129" i="1"/>
  <c r="QH97" i="1"/>
  <c r="QR97" i="1" s="1"/>
  <c r="QH65" i="1"/>
  <c r="QR65" i="1" s="1"/>
  <c r="QH33" i="1"/>
  <c r="QH28" i="1"/>
  <c r="QR85" i="1"/>
  <c r="QR93" i="1"/>
  <c r="QR133" i="1"/>
  <c r="QR60" i="1"/>
  <c r="QR76" i="1"/>
  <c r="QR92" i="1"/>
  <c r="QR100" i="1"/>
  <c r="QR124" i="1"/>
  <c r="QR132" i="1"/>
  <c r="QR140" i="1"/>
  <c r="QR156" i="1"/>
  <c r="QR164" i="1"/>
  <c r="QR188" i="1"/>
  <c r="QR204" i="1"/>
  <c r="QR220" i="1"/>
  <c r="QR228" i="1"/>
  <c r="QR236" i="1"/>
  <c r="QR252" i="1"/>
  <c r="QH255" i="1"/>
  <c r="QR255" i="1" s="1"/>
  <c r="QH223" i="1"/>
  <c r="QR223" i="1" s="1"/>
  <c r="QH191" i="1"/>
  <c r="QR191" i="1" s="1"/>
  <c r="QH159" i="1"/>
  <c r="QR159" i="1" s="1"/>
  <c r="QH127" i="1"/>
  <c r="QR127" i="1" s="1"/>
  <c r="QH95" i="1"/>
  <c r="QR95" i="1" s="1"/>
  <c r="QH63" i="1"/>
  <c r="QR63" i="1" s="1"/>
  <c r="QH26" i="1"/>
  <c r="QH237" i="1"/>
  <c r="QR237" i="1" s="1"/>
  <c r="QH205" i="1"/>
  <c r="QR205" i="1" s="1"/>
  <c r="QH173" i="1"/>
  <c r="QH141" i="1"/>
  <c r="QH109" i="1"/>
  <c r="QR109" i="1" s="1"/>
  <c r="QH77" i="1"/>
  <c r="QR77" i="1" s="1"/>
  <c r="QH45" i="1"/>
  <c r="QH13" i="1"/>
  <c r="QH232" i="1"/>
  <c r="QH200" i="1"/>
  <c r="QR200" i="1" s="1"/>
  <c r="QH168" i="1"/>
  <c r="QR168" i="1" s="1"/>
  <c r="QH136" i="1"/>
  <c r="QR136" i="1" s="1"/>
  <c r="QH104" i="1"/>
  <c r="QH72" i="1"/>
  <c r="QH40" i="1"/>
  <c r="QH259" i="1"/>
  <c r="QR259" i="1" s="1"/>
  <c r="QH227" i="1"/>
  <c r="QR227" i="1" s="1"/>
  <c r="QH195" i="1"/>
  <c r="QR195" i="1" s="1"/>
  <c r="QH163" i="1"/>
  <c r="QR163" i="1" s="1"/>
  <c r="QH131" i="1"/>
  <c r="QR131" i="1" s="1"/>
  <c r="QH99" i="1"/>
  <c r="QR99" i="1" s="1"/>
  <c r="QH67" i="1"/>
  <c r="QR67" i="1" s="1"/>
  <c r="QH35" i="1"/>
  <c r="QH254" i="1"/>
  <c r="QR254" i="1" s="1"/>
  <c r="QH222" i="1"/>
  <c r="QR222" i="1" s="1"/>
  <c r="QH190" i="1"/>
  <c r="QR190" i="1" s="1"/>
  <c r="QH158" i="1"/>
  <c r="QR158" i="1" s="1"/>
  <c r="QH126" i="1"/>
  <c r="QR126" i="1" s="1"/>
  <c r="QH94" i="1"/>
  <c r="QR94" i="1" s="1"/>
  <c r="QH62" i="1"/>
  <c r="QR62" i="1" s="1"/>
  <c r="QH249" i="1"/>
  <c r="QR249" i="1" s="1"/>
  <c r="QH217" i="1"/>
  <c r="QR217" i="1" s="1"/>
  <c r="QH185" i="1"/>
  <c r="QR185" i="1" s="1"/>
  <c r="QH153" i="1"/>
  <c r="QR153" i="1" s="1"/>
  <c r="QH121" i="1"/>
  <c r="QH89" i="1"/>
  <c r="QR89" i="1" s="1"/>
  <c r="QH57" i="1"/>
  <c r="QR57" i="1" s="1"/>
  <c r="QH25" i="1"/>
  <c r="QH244" i="1"/>
  <c r="QR244" i="1" s="1"/>
  <c r="QH212" i="1"/>
  <c r="QR212" i="1" s="1"/>
  <c r="QH180" i="1"/>
  <c r="QR180" i="1" s="1"/>
  <c r="QH148" i="1"/>
  <c r="QR148" i="1" s="1"/>
  <c r="QH116" i="1"/>
  <c r="QR116" i="1" s="1"/>
  <c r="QH84" i="1"/>
  <c r="QR84" i="1" s="1"/>
  <c r="QH52" i="1"/>
  <c r="QR52" i="1" s="1"/>
  <c r="QH20" i="1"/>
  <c r="PL29" i="1"/>
  <c r="OO29" i="1" s="1"/>
  <c r="PL30" i="1"/>
  <c r="OO30" i="1" s="1"/>
  <c r="PL32" i="1"/>
  <c r="OO32" i="1" s="1"/>
  <c r="PL26" i="1"/>
  <c r="OO26" i="1" s="1"/>
  <c r="PL42" i="1"/>
  <c r="OO42" i="1" s="1"/>
  <c r="PL34" i="1"/>
  <c r="OO34" i="1" s="1"/>
  <c r="PL38" i="1"/>
  <c r="OO38" i="1" s="1"/>
  <c r="PL44" i="1"/>
  <c r="OO44" i="1" s="1"/>
  <c r="PL27" i="1"/>
  <c r="OO27" i="1" s="1"/>
  <c r="PL41" i="1"/>
  <c r="OO41" i="1" s="1"/>
  <c r="PL37" i="1"/>
  <c r="OO37" i="1" s="1"/>
  <c r="PL43" i="1"/>
  <c r="OO43" i="1" s="1"/>
  <c r="PL40" i="1"/>
  <c r="OO40" i="1" s="1"/>
  <c r="PL36" i="1"/>
  <c r="OO36" i="1" s="1"/>
  <c r="PL33" i="1"/>
  <c r="OO33" i="1" s="1"/>
  <c r="PL35" i="1"/>
  <c r="OO35" i="1" s="1"/>
  <c r="PL31" i="1"/>
  <c r="OO31" i="1" s="1"/>
  <c r="PL39" i="1"/>
  <c r="OO39" i="1" s="1"/>
  <c r="PL45" i="1"/>
  <c r="OO45" i="1" s="1"/>
  <c r="PL28" i="1"/>
  <c r="OO28" i="1" s="1"/>
  <c r="QW248" i="1"/>
  <c r="QK15" i="1"/>
  <c r="QL15" i="1"/>
  <c r="QM31" i="1"/>
  <c r="QN31" i="1"/>
  <c r="QL31" i="1"/>
  <c r="QK31" i="1"/>
  <c r="QO31" i="1"/>
  <c r="QN39" i="1"/>
  <c r="QL39" i="1"/>
  <c r="QK39" i="1"/>
  <c r="QM39" i="1"/>
  <c r="QO39" i="1"/>
  <c r="QM30" i="1"/>
  <c r="QO30" i="1"/>
  <c r="QN30" i="1"/>
  <c r="QL30" i="1"/>
  <c r="QK30" i="1"/>
  <c r="QL38" i="1"/>
  <c r="QM38" i="1"/>
  <c r="QO38" i="1"/>
  <c r="QN38" i="1"/>
  <c r="QK38" i="1"/>
  <c r="QK17" i="1"/>
  <c r="QL17" i="1"/>
  <c r="QO33" i="1"/>
  <c r="QN33" i="1"/>
  <c r="QM33" i="1"/>
  <c r="QL33" i="1"/>
  <c r="QO41" i="1"/>
  <c r="QK41" i="1"/>
  <c r="QM41" i="1"/>
  <c r="QL41" i="1"/>
  <c r="QN41" i="1"/>
  <c r="QN32" i="1"/>
  <c r="QM32" i="1"/>
  <c r="QL32" i="1"/>
  <c r="QO40" i="1"/>
  <c r="QN40" i="1"/>
  <c r="QK40" i="1"/>
  <c r="QM40" i="1"/>
  <c r="QL40" i="1"/>
  <c r="QK19" i="1"/>
  <c r="QL19" i="1"/>
  <c r="QN27" i="1"/>
  <c r="QM27" i="1"/>
  <c r="QL27" i="1"/>
  <c r="QK27" i="1"/>
  <c r="QO27" i="1"/>
  <c r="QM35" i="1"/>
  <c r="QO35" i="1"/>
  <c r="QN35" i="1"/>
  <c r="QL35" i="1"/>
  <c r="QK35" i="1"/>
  <c r="QM43" i="1"/>
  <c r="QN43" i="1"/>
  <c r="QO43" i="1"/>
  <c r="QL43" i="1"/>
  <c r="QK43" i="1"/>
  <c r="QO26" i="1"/>
  <c r="QN26" i="1"/>
  <c r="QK26" i="1"/>
  <c r="QM34" i="1"/>
  <c r="QL34" i="1"/>
  <c r="QO34" i="1"/>
  <c r="QN34" i="1"/>
  <c r="QK34" i="1"/>
  <c r="QM42" i="1"/>
  <c r="QL42" i="1"/>
  <c r="QO42" i="1"/>
  <c r="QN42" i="1"/>
  <c r="QK42" i="1"/>
  <c r="QL29" i="1"/>
  <c r="QK29" i="1"/>
  <c r="QL37" i="1"/>
  <c r="QK37" i="1"/>
  <c r="QO37" i="1"/>
  <c r="QN37" i="1"/>
  <c r="QM37" i="1"/>
  <c r="QL45" i="1"/>
  <c r="QK45" i="1"/>
  <c r="QM45" i="1"/>
  <c r="QN45" i="1"/>
  <c r="QO45" i="1"/>
  <c r="QK28" i="1"/>
  <c r="QN28" i="1"/>
  <c r="QO28" i="1"/>
  <c r="QL28" i="1"/>
  <c r="QM28" i="1"/>
  <c r="QO36" i="1"/>
  <c r="QK36" i="1"/>
  <c r="QN36" i="1"/>
  <c r="QM36" i="1"/>
  <c r="QL36" i="1"/>
  <c r="QK44" i="1"/>
  <c r="QL44" i="1"/>
  <c r="QN44" i="1"/>
  <c r="QO44" i="1"/>
  <c r="QM44" i="1"/>
  <c r="QW259" i="1"/>
  <c r="QS238" i="1"/>
  <c r="QW227" i="1"/>
  <c r="QW216" i="1"/>
  <c r="QS206" i="1"/>
  <c r="QW195" i="1"/>
  <c r="QW184" i="1"/>
  <c r="QS174" i="1"/>
  <c r="QW163" i="1"/>
  <c r="QW152" i="1"/>
  <c r="QS142" i="1"/>
  <c r="QW131" i="1"/>
  <c r="QW120" i="1"/>
  <c r="QS110" i="1"/>
  <c r="QW99" i="1"/>
  <c r="QW89" i="1"/>
  <c r="QW81" i="1"/>
  <c r="QW73" i="1"/>
  <c r="QW65" i="1"/>
  <c r="QW57" i="1"/>
  <c r="QW49" i="1"/>
  <c r="QW41" i="1"/>
  <c r="QW33" i="1"/>
  <c r="QW25" i="1"/>
  <c r="QW17" i="1"/>
  <c r="QV255" i="1"/>
  <c r="QY255" i="1"/>
  <c r="QU247" i="1"/>
  <c r="QS247" i="1"/>
  <c r="QZ239" i="1"/>
  <c r="QX239" i="1"/>
  <c r="QT231" i="1"/>
  <c r="QV223" i="1"/>
  <c r="QY223" i="1"/>
  <c r="QU215" i="1"/>
  <c r="QS215" i="1"/>
  <c r="QZ207" i="1"/>
  <c r="QX207" i="1"/>
  <c r="QT199" i="1"/>
  <c r="QV191" i="1"/>
  <c r="QY191" i="1"/>
  <c r="QU183" i="1"/>
  <c r="QS183" i="1"/>
  <c r="QZ175" i="1"/>
  <c r="QX175" i="1"/>
  <c r="QT167" i="1"/>
  <c r="QV159" i="1"/>
  <c r="QY159" i="1"/>
  <c r="QU151" i="1"/>
  <c r="QS151" i="1"/>
  <c r="QZ143" i="1"/>
  <c r="QX143" i="1"/>
  <c r="QT135" i="1"/>
  <c r="QV127" i="1"/>
  <c r="QY127" i="1"/>
  <c r="QU119" i="1"/>
  <c r="QS119" i="1"/>
  <c r="QZ111" i="1"/>
  <c r="QX111" i="1"/>
  <c r="QT103" i="1"/>
  <c r="QV95" i="1"/>
  <c r="QY95" i="1"/>
  <c r="QU87" i="1"/>
  <c r="QX87" i="1"/>
  <c r="QT79" i="1"/>
  <c r="QU71" i="1"/>
  <c r="QX71" i="1"/>
  <c r="QT63" i="1"/>
  <c r="QU55" i="1"/>
  <c r="QX55" i="1"/>
  <c r="QT47" i="1"/>
  <c r="QU39" i="1"/>
  <c r="QX39" i="1"/>
  <c r="QT31" i="1"/>
  <c r="QU23" i="1"/>
  <c r="QX23" i="1"/>
  <c r="QT15" i="1"/>
  <c r="QY258" i="1"/>
  <c r="QZ258" i="1"/>
  <c r="QV250" i="1"/>
  <c r="QY242" i="1"/>
  <c r="QZ242" i="1"/>
  <c r="QV234" i="1"/>
  <c r="QY226" i="1"/>
  <c r="QZ226" i="1"/>
  <c r="QV218" i="1"/>
  <c r="QY210" i="1"/>
  <c r="QZ210" i="1"/>
  <c r="QV202" i="1"/>
  <c r="QY194" i="1"/>
  <c r="QZ194" i="1"/>
  <c r="QV186" i="1"/>
  <c r="QY178" i="1"/>
  <c r="QZ178" i="1"/>
  <c r="QV170" i="1"/>
  <c r="QY162" i="1"/>
  <c r="QZ162" i="1"/>
  <c r="QV154" i="1"/>
  <c r="QY146" i="1"/>
  <c r="QZ146" i="1"/>
  <c r="QV138" i="1"/>
  <c r="QY130" i="1"/>
  <c r="QZ130" i="1"/>
  <c r="QV122" i="1"/>
  <c r="QY114" i="1"/>
  <c r="QZ114" i="1"/>
  <c r="QV106" i="1"/>
  <c r="QY98" i="1"/>
  <c r="QZ98" i="1"/>
  <c r="QV90" i="1"/>
  <c r="QY82" i="1"/>
  <c r="QZ82" i="1"/>
  <c r="QV74" i="1"/>
  <c r="QY66" i="1"/>
  <c r="QZ66" i="1"/>
  <c r="QV58" i="1"/>
  <c r="QY50" i="1"/>
  <c r="QZ50" i="1"/>
  <c r="QV42" i="1"/>
  <c r="QY34" i="1"/>
  <c r="QZ34" i="1"/>
  <c r="QV26" i="1"/>
  <c r="QY18" i="1"/>
  <c r="QZ18" i="1"/>
  <c r="QS256" i="1"/>
  <c r="QS240" i="1"/>
  <c r="QS224" i="1"/>
  <c r="QS208" i="1"/>
  <c r="QS192" i="1"/>
  <c r="QS176" i="1"/>
  <c r="QS160" i="1"/>
  <c r="QS144" i="1"/>
  <c r="QS128" i="1"/>
  <c r="QS112" i="1"/>
  <c r="QS96" i="1"/>
  <c r="QS85" i="1"/>
  <c r="QS75" i="1"/>
  <c r="QS65" i="1"/>
  <c r="QS53" i="1"/>
  <c r="QS43" i="1"/>
  <c r="QS33" i="1"/>
  <c r="QS21" i="1"/>
  <c r="QS11" i="1"/>
  <c r="QT253" i="1"/>
  <c r="QV245" i="1"/>
  <c r="QY245" i="1"/>
  <c r="QU237" i="1"/>
  <c r="QS237" i="1"/>
  <c r="QZ229" i="1"/>
  <c r="QX229" i="1"/>
  <c r="QT221" i="1"/>
  <c r="QV213" i="1"/>
  <c r="QY213" i="1"/>
  <c r="QU205" i="1"/>
  <c r="QS205" i="1"/>
  <c r="QZ197" i="1"/>
  <c r="QX197" i="1"/>
  <c r="QT189" i="1"/>
  <c r="QV181" i="1"/>
  <c r="QY181" i="1"/>
  <c r="QU173" i="1"/>
  <c r="QS173" i="1"/>
  <c r="QZ165" i="1"/>
  <c r="QX165" i="1"/>
  <c r="QT157" i="1"/>
  <c r="QV149" i="1"/>
  <c r="QY149" i="1"/>
  <c r="QU141" i="1"/>
  <c r="QS141" i="1"/>
  <c r="QZ133" i="1"/>
  <c r="QX133" i="1"/>
  <c r="QT125" i="1"/>
  <c r="QV117" i="1"/>
  <c r="QY117" i="1"/>
  <c r="QU109" i="1"/>
  <c r="QS109" i="1"/>
  <c r="QZ101" i="1"/>
  <c r="QX101" i="1"/>
  <c r="QT93" i="1"/>
  <c r="QV85" i="1"/>
  <c r="QY85" i="1"/>
  <c r="QZ77" i="1"/>
  <c r="QV69" i="1"/>
  <c r="QY69" i="1"/>
  <c r="QZ61" i="1"/>
  <c r="QV53" i="1"/>
  <c r="QY53" i="1"/>
  <c r="QZ45" i="1"/>
  <c r="QV37" i="1"/>
  <c r="QY37" i="1"/>
  <c r="QZ29" i="1"/>
  <c r="QV21" i="1"/>
  <c r="QY21" i="1"/>
  <c r="QZ13" i="1"/>
  <c r="QT256" i="1"/>
  <c r="QU256" i="1"/>
  <c r="QX248" i="1"/>
  <c r="QT240" i="1"/>
  <c r="QU240" i="1"/>
  <c r="QX232" i="1"/>
  <c r="QT224" i="1"/>
  <c r="QU224" i="1"/>
  <c r="QX216" i="1"/>
  <c r="QT208" i="1"/>
  <c r="QU208" i="1"/>
  <c r="QX200" i="1"/>
  <c r="QT192" i="1"/>
  <c r="QU192" i="1"/>
  <c r="QX184" i="1"/>
  <c r="QT176" i="1"/>
  <c r="QU176" i="1"/>
  <c r="QX168" i="1"/>
  <c r="QT160" i="1"/>
  <c r="QU160" i="1"/>
  <c r="QX152" i="1"/>
  <c r="QT144" i="1"/>
  <c r="QU144" i="1"/>
  <c r="QX136" i="1"/>
  <c r="QT128" i="1"/>
  <c r="QU128" i="1"/>
  <c r="QX120" i="1"/>
  <c r="QT112" i="1"/>
  <c r="QU112" i="1"/>
  <c r="QX104" i="1"/>
  <c r="QT96" i="1"/>
  <c r="QU96" i="1"/>
  <c r="QX88" i="1"/>
  <c r="QT80" i="1"/>
  <c r="QU80" i="1"/>
  <c r="QX72" i="1"/>
  <c r="QT64" i="1"/>
  <c r="QU64" i="1"/>
  <c r="QX56" i="1"/>
  <c r="QT48" i="1"/>
  <c r="QU48" i="1"/>
  <c r="QX40" i="1"/>
  <c r="QT32" i="1"/>
  <c r="QX24" i="1"/>
  <c r="QT16" i="1"/>
  <c r="QU16" i="1"/>
  <c r="QW260" i="1"/>
  <c r="QW244" i="1"/>
  <c r="QW228" i="1"/>
  <c r="QW212" i="1"/>
  <c r="QW196" i="1"/>
  <c r="QW180" i="1"/>
  <c r="QW164" i="1"/>
  <c r="QW148" i="1"/>
  <c r="QW132" i="1"/>
  <c r="QW116" i="1"/>
  <c r="QW100" i="1"/>
  <c r="QW84" i="1"/>
  <c r="QW68" i="1"/>
  <c r="QW52" i="1"/>
  <c r="QW36" i="1"/>
  <c r="QW20" i="1"/>
  <c r="QU259" i="1"/>
  <c r="QS259" i="1"/>
  <c r="QZ251" i="1"/>
  <c r="QX251" i="1"/>
  <c r="QT243" i="1"/>
  <c r="QV235" i="1"/>
  <c r="QY235" i="1"/>
  <c r="QU227" i="1"/>
  <c r="QS227" i="1"/>
  <c r="QZ219" i="1"/>
  <c r="QX219" i="1"/>
  <c r="QT211" i="1"/>
  <c r="QV203" i="1"/>
  <c r="QY203" i="1"/>
  <c r="QU195" i="1"/>
  <c r="QS195" i="1"/>
  <c r="QZ187" i="1"/>
  <c r="QX187" i="1"/>
  <c r="QT179" i="1"/>
  <c r="QV171" i="1"/>
  <c r="QY171" i="1"/>
  <c r="QU163" i="1"/>
  <c r="QS163" i="1"/>
  <c r="QZ155" i="1"/>
  <c r="QX155" i="1"/>
  <c r="QT147" i="1"/>
  <c r="QV139" i="1"/>
  <c r="QY139" i="1"/>
  <c r="QU131" i="1"/>
  <c r="QS131" i="1"/>
  <c r="QZ123" i="1"/>
  <c r="QX123" i="1"/>
  <c r="QT115" i="1"/>
  <c r="QV107" i="1"/>
  <c r="QY107" i="1"/>
  <c r="QU99" i="1"/>
  <c r="QS99" i="1"/>
  <c r="QZ91" i="1"/>
  <c r="QV83" i="1"/>
  <c r="QY83" i="1"/>
  <c r="QZ75" i="1"/>
  <c r="QV67" i="1"/>
  <c r="QY67" i="1"/>
  <c r="QZ59" i="1"/>
  <c r="QV51" i="1"/>
  <c r="QY51" i="1"/>
  <c r="QZ43" i="1"/>
  <c r="QV35" i="1"/>
  <c r="QY35" i="1"/>
  <c r="QZ27" i="1"/>
  <c r="QV19" i="1"/>
  <c r="QY19" i="1"/>
  <c r="QZ11" i="1"/>
  <c r="QT254" i="1"/>
  <c r="QU254" i="1"/>
  <c r="QX246" i="1"/>
  <c r="QT238" i="1"/>
  <c r="QU238" i="1"/>
  <c r="QX230" i="1"/>
  <c r="QT222" i="1"/>
  <c r="QU222" i="1"/>
  <c r="QX214" i="1"/>
  <c r="QT206" i="1"/>
  <c r="QU206" i="1"/>
  <c r="QX198" i="1"/>
  <c r="QT190" i="1"/>
  <c r="QU190" i="1"/>
  <c r="QX182" i="1"/>
  <c r="QT174" i="1"/>
  <c r="QU174" i="1"/>
  <c r="QX166" i="1"/>
  <c r="QT158" i="1"/>
  <c r="QU158" i="1"/>
  <c r="QX150" i="1"/>
  <c r="QT142" i="1"/>
  <c r="QU142" i="1"/>
  <c r="QX134" i="1"/>
  <c r="QT126" i="1"/>
  <c r="QU126" i="1"/>
  <c r="QX118" i="1"/>
  <c r="QT110" i="1"/>
  <c r="QU110" i="1"/>
  <c r="QX102" i="1"/>
  <c r="QT94" i="1"/>
  <c r="QU94" i="1"/>
  <c r="QX86" i="1"/>
  <c r="QT78" i="1"/>
  <c r="QU78" i="1"/>
  <c r="QX70" i="1"/>
  <c r="QT62" i="1"/>
  <c r="QU62" i="1"/>
  <c r="QX54" i="1"/>
  <c r="QT46" i="1"/>
  <c r="QU46" i="1"/>
  <c r="QX38" i="1"/>
  <c r="QT30" i="1"/>
  <c r="QU30" i="1"/>
  <c r="QX22" i="1"/>
  <c r="QT14" i="1"/>
  <c r="QU14" i="1"/>
  <c r="QS252" i="1"/>
  <c r="QS236" i="1"/>
  <c r="QS220" i="1"/>
  <c r="QS204" i="1"/>
  <c r="QS188" i="1"/>
  <c r="QS172" i="1"/>
  <c r="QS156" i="1"/>
  <c r="QS140" i="1"/>
  <c r="QS124" i="1"/>
  <c r="QS108" i="1"/>
  <c r="QS92" i="1"/>
  <c r="QS82" i="1"/>
  <c r="QS72" i="1"/>
  <c r="QS60" i="1"/>
  <c r="QS50" i="1"/>
  <c r="QS28" i="1"/>
  <c r="QS18" i="1"/>
  <c r="QU257" i="1"/>
  <c r="QS257" i="1"/>
  <c r="QZ249" i="1"/>
  <c r="QX249" i="1"/>
  <c r="QT241" i="1"/>
  <c r="QV233" i="1"/>
  <c r="QY233" i="1"/>
  <c r="QU225" i="1"/>
  <c r="QS225" i="1"/>
  <c r="QZ217" i="1"/>
  <c r="QX217" i="1"/>
  <c r="QT209" i="1"/>
  <c r="QV201" i="1"/>
  <c r="QY201" i="1"/>
  <c r="QU193" i="1"/>
  <c r="QS193" i="1"/>
  <c r="QZ185" i="1"/>
  <c r="QX185" i="1"/>
  <c r="QT177" i="1"/>
  <c r="QV169" i="1"/>
  <c r="QY169" i="1"/>
  <c r="QU161" i="1"/>
  <c r="QS161" i="1"/>
  <c r="QZ153" i="1"/>
  <c r="QX153" i="1"/>
  <c r="QT145" i="1"/>
  <c r="QV137" i="1"/>
  <c r="QY137" i="1"/>
  <c r="QU129" i="1"/>
  <c r="QS129" i="1"/>
  <c r="QZ121" i="1"/>
  <c r="QX121" i="1"/>
  <c r="QT113" i="1"/>
  <c r="QV105" i="1"/>
  <c r="QY105" i="1"/>
  <c r="QU97" i="1"/>
  <c r="QS97" i="1"/>
  <c r="QZ89" i="1"/>
  <c r="QV81" i="1"/>
  <c r="QY81" i="1"/>
  <c r="QZ73" i="1"/>
  <c r="QV65" i="1"/>
  <c r="QY65" i="1"/>
  <c r="QZ57" i="1"/>
  <c r="QV49" i="1"/>
  <c r="QY49" i="1"/>
  <c r="QV33" i="1"/>
  <c r="QZ25" i="1"/>
  <c r="QV17" i="1"/>
  <c r="QX260" i="1"/>
  <c r="QT252" i="1"/>
  <c r="QU252" i="1"/>
  <c r="QX244" i="1"/>
  <c r="QT236" i="1"/>
  <c r="QU236" i="1"/>
  <c r="QX228" i="1"/>
  <c r="QT220" i="1"/>
  <c r="QU220" i="1"/>
  <c r="QX212" i="1"/>
  <c r="QT204" i="1"/>
  <c r="QU204" i="1"/>
  <c r="QX196" i="1"/>
  <c r="QT188" i="1"/>
  <c r="QU188" i="1"/>
  <c r="QX180" i="1"/>
  <c r="QT172" i="1"/>
  <c r="QU172" i="1"/>
  <c r="QX164" i="1"/>
  <c r="QT156" i="1"/>
  <c r="QU156" i="1"/>
  <c r="QX148" i="1"/>
  <c r="QT140" i="1"/>
  <c r="QU140" i="1"/>
  <c r="QX132" i="1"/>
  <c r="QT124" i="1"/>
  <c r="QU124" i="1"/>
  <c r="QX116" i="1"/>
  <c r="QT108" i="1"/>
  <c r="QU108" i="1"/>
  <c r="QX100" i="1"/>
  <c r="QT92" i="1"/>
  <c r="QU92" i="1"/>
  <c r="QX84" i="1"/>
  <c r="QT76" i="1"/>
  <c r="QU76" i="1"/>
  <c r="QX68" i="1"/>
  <c r="QT60" i="1"/>
  <c r="QU60" i="1"/>
  <c r="QX52" i="1"/>
  <c r="QT44" i="1"/>
  <c r="QU44" i="1"/>
  <c r="QX36" i="1"/>
  <c r="QT28" i="1"/>
  <c r="QU28" i="1"/>
  <c r="QX20" i="1"/>
  <c r="QT12" i="1"/>
  <c r="QU12" i="1"/>
  <c r="QW230" i="1"/>
  <c r="QW198" i="1"/>
  <c r="QW166" i="1"/>
  <c r="QW110" i="1"/>
  <c r="QS46" i="1"/>
  <c r="QW122" i="1"/>
  <c r="QW247" i="1"/>
  <c r="QW175" i="1"/>
  <c r="QW111" i="1"/>
  <c r="QS55" i="1"/>
  <c r="QW242" i="1"/>
  <c r="QW178" i="1"/>
  <c r="QW50" i="1"/>
  <c r="QW231" i="1"/>
  <c r="QW167" i="1"/>
  <c r="QW103" i="1"/>
  <c r="QS31" i="1"/>
  <c r="QW218" i="1"/>
  <c r="QW138" i="1"/>
  <c r="QW88" i="1"/>
  <c r="QW56" i="1"/>
  <c r="QW24" i="1"/>
  <c r="QW118" i="1"/>
  <c r="QS54" i="1"/>
  <c r="QW130" i="1"/>
  <c r="QW256" i="1"/>
  <c r="QS246" i="1"/>
  <c r="QW235" i="1"/>
  <c r="QW224" i="1"/>
  <c r="QS214" i="1"/>
  <c r="QW203" i="1"/>
  <c r="QW192" i="1"/>
  <c r="QS182" i="1"/>
  <c r="QW171" i="1"/>
  <c r="QW160" i="1"/>
  <c r="QS150" i="1"/>
  <c r="QW139" i="1"/>
  <c r="QW128" i="1"/>
  <c r="QS118" i="1"/>
  <c r="QW107" i="1"/>
  <c r="QW96" i="1"/>
  <c r="QW87" i="1"/>
  <c r="QW79" i="1"/>
  <c r="QW71" i="1"/>
  <c r="QW63" i="1"/>
  <c r="QW55" i="1"/>
  <c r="QW47" i="1"/>
  <c r="QW39" i="1"/>
  <c r="QW31" i="1"/>
  <c r="QW23" i="1"/>
  <c r="QW15" i="1"/>
  <c r="QU255" i="1"/>
  <c r="QS255" i="1"/>
  <c r="QZ247" i="1"/>
  <c r="QX247" i="1"/>
  <c r="QT239" i="1"/>
  <c r="QV231" i="1"/>
  <c r="QY231" i="1"/>
  <c r="QU223" i="1"/>
  <c r="QS223" i="1"/>
  <c r="QZ215" i="1"/>
  <c r="QX215" i="1"/>
  <c r="QT207" i="1"/>
  <c r="QV199" i="1"/>
  <c r="QY199" i="1"/>
  <c r="QU191" i="1"/>
  <c r="QS191" i="1"/>
  <c r="QZ183" i="1"/>
  <c r="QX183" i="1"/>
  <c r="QT175" i="1"/>
  <c r="QV167" i="1"/>
  <c r="QY167" i="1"/>
  <c r="QU159" i="1"/>
  <c r="QS159" i="1"/>
  <c r="QZ151" i="1"/>
  <c r="QX151" i="1"/>
  <c r="QT143" i="1"/>
  <c r="QV135" i="1"/>
  <c r="QY135" i="1"/>
  <c r="QU127" i="1"/>
  <c r="QS127" i="1"/>
  <c r="QZ119" i="1"/>
  <c r="QX119" i="1"/>
  <c r="QT111" i="1"/>
  <c r="QV103" i="1"/>
  <c r="QY103" i="1"/>
  <c r="QU95" i="1"/>
  <c r="QS95" i="1"/>
  <c r="QZ87" i="1"/>
  <c r="QV79" i="1"/>
  <c r="QY79" i="1"/>
  <c r="QZ71" i="1"/>
  <c r="QV63" i="1"/>
  <c r="QY63" i="1"/>
  <c r="QZ55" i="1"/>
  <c r="QV47" i="1"/>
  <c r="QY47" i="1"/>
  <c r="QZ39" i="1"/>
  <c r="QV31" i="1"/>
  <c r="QY31" i="1"/>
  <c r="QZ23" i="1"/>
  <c r="QV15" i="1"/>
  <c r="QY15" i="1"/>
  <c r="QX258" i="1"/>
  <c r="QT250" i="1"/>
  <c r="QU250" i="1"/>
  <c r="QX242" i="1"/>
  <c r="QT234" i="1"/>
  <c r="QU234" i="1"/>
  <c r="QX226" i="1"/>
  <c r="QT218" i="1"/>
  <c r="QU218" i="1"/>
  <c r="QX210" i="1"/>
  <c r="QT202" i="1"/>
  <c r="QU202" i="1"/>
  <c r="QX194" i="1"/>
  <c r="QT186" i="1"/>
  <c r="QU186" i="1"/>
  <c r="QX178" i="1"/>
  <c r="QT170" i="1"/>
  <c r="QU170" i="1"/>
  <c r="QX162" i="1"/>
  <c r="QT154" i="1"/>
  <c r="QU154" i="1"/>
  <c r="QX146" i="1"/>
  <c r="QT138" i="1"/>
  <c r="QU138" i="1"/>
  <c r="QX130" i="1"/>
  <c r="QT122" i="1"/>
  <c r="QU122" i="1"/>
  <c r="QX114" i="1"/>
  <c r="QT106" i="1"/>
  <c r="QU106" i="1"/>
  <c r="QX98" i="1"/>
  <c r="QT90" i="1"/>
  <c r="QU90" i="1"/>
  <c r="QX82" i="1"/>
  <c r="QT74" i="1"/>
  <c r="QU74" i="1"/>
  <c r="QX66" i="1"/>
  <c r="QT58" i="1"/>
  <c r="QU58" i="1"/>
  <c r="QX50" i="1"/>
  <c r="QT42" i="1"/>
  <c r="QT26" i="1"/>
  <c r="QU26" i="1"/>
  <c r="QX18" i="1"/>
  <c r="QW253" i="1"/>
  <c r="QW237" i="1"/>
  <c r="QW221" i="1"/>
  <c r="QW205" i="1"/>
  <c r="QW189" i="1"/>
  <c r="QW173" i="1"/>
  <c r="QW157" i="1"/>
  <c r="QW141" i="1"/>
  <c r="QW125" i="1"/>
  <c r="QW109" i="1"/>
  <c r="QW93" i="1"/>
  <c r="QS83" i="1"/>
  <c r="QS73" i="1"/>
  <c r="QS61" i="1"/>
  <c r="QS51" i="1"/>
  <c r="QS41" i="1"/>
  <c r="QS29" i="1"/>
  <c r="QS19" i="1"/>
  <c r="QV253" i="1"/>
  <c r="QY253" i="1"/>
  <c r="QU245" i="1"/>
  <c r="QS245" i="1"/>
  <c r="QZ237" i="1"/>
  <c r="QX237" i="1"/>
  <c r="QT229" i="1"/>
  <c r="QV221" i="1"/>
  <c r="QY221" i="1"/>
  <c r="QU213" i="1"/>
  <c r="QS213" i="1"/>
  <c r="QZ205" i="1"/>
  <c r="QX205" i="1"/>
  <c r="QT197" i="1"/>
  <c r="QV189" i="1"/>
  <c r="QY189" i="1"/>
  <c r="QU181" i="1"/>
  <c r="QS181" i="1"/>
  <c r="QZ173" i="1"/>
  <c r="QX173" i="1"/>
  <c r="QT165" i="1"/>
  <c r="QV157" i="1"/>
  <c r="QY157" i="1"/>
  <c r="QU149" i="1"/>
  <c r="QS149" i="1"/>
  <c r="QZ141" i="1"/>
  <c r="QX141" i="1"/>
  <c r="QT133" i="1"/>
  <c r="QV125" i="1"/>
  <c r="QY125" i="1"/>
  <c r="QU117" i="1"/>
  <c r="QS117" i="1"/>
  <c r="QZ109" i="1"/>
  <c r="QX109" i="1"/>
  <c r="QT101" i="1"/>
  <c r="QV93" i="1"/>
  <c r="QY93" i="1"/>
  <c r="QU85" i="1"/>
  <c r="QX85" i="1"/>
  <c r="QT77" i="1"/>
  <c r="QU69" i="1"/>
  <c r="QX69" i="1"/>
  <c r="QT61" i="1"/>
  <c r="QU53" i="1"/>
  <c r="QX53" i="1"/>
  <c r="QT45" i="1"/>
  <c r="QU37" i="1"/>
  <c r="QX37" i="1"/>
  <c r="QT29" i="1"/>
  <c r="QU21" i="1"/>
  <c r="QX21" i="1"/>
  <c r="QT13" i="1"/>
  <c r="QY256" i="1"/>
  <c r="QZ256" i="1"/>
  <c r="QV248" i="1"/>
  <c r="QY240" i="1"/>
  <c r="QZ240" i="1"/>
  <c r="QV232" i="1"/>
  <c r="QY224" i="1"/>
  <c r="QZ224" i="1"/>
  <c r="QV216" i="1"/>
  <c r="QY208" i="1"/>
  <c r="QZ208" i="1"/>
  <c r="QV200" i="1"/>
  <c r="QY192" i="1"/>
  <c r="QZ192" i="1"/>
  <c r="QV184" i="1"/>
  <c r="QY176" i="1"/>
  <c r="QZ176" i="1"/>
  <c r="QV168" i="1"/>
  <c r="QY160" i="1"/>
  <c r="QZ160" i="1"/>
  <c r="QV152" i="1"/>
  <c r="QY144" i="1"/>
  <c r="QZ144" i="1"/>
  <c r="QV136" i="1"/>
  <c r="QY128" i="1"/>
  <c r="QZ128" i="1"/>
  <c r="QV120" i="1"/>
  <c r="QY112" i="1"/>
  <c r="QZ112" i="1"/>
  <c r="QV104" i="1"/>
  <c r="QY96" i="1"/>
  <c r="QZ96" i="1"/>
  <c r="QV88" i="1"/>
  <c r="QY80" i="1"/>
  <c r="QZ80" i="1"/>
  <c r="QV72" i="1"/>
  <c r="QY64" i="1"/>
  <c r="QZ64" i="1"/>
  <c r="QV56" i="1"/>
  <c r="QY48" i="1"/>
  <c r="QZ48" i="1"/>
  <c r="QV40" i="1"/>
  <c r="QY32" i="1"/>
  <c r="QZ32" i="1"/>
  <c r="QV24" i="1"/>
  <c r="QY16" i="1"/>
  <c r="QZ16" i="1"/>
  <c r="QS258" i="1"/>
  <c r="QS242" i="1"/>
  <c r="QS226" i="1"/>
  <c r="QS210" i="1"/>
  <c r="QS194" i="1"/>
  <c r="QS178" i="1"/>
  <c r="QS162" i="1"/>
  <c r="QS146" i="1"/>
  <c r="QS130" i="1"/>
  <c r="QS114" i="1"/>
  <c r="QS98" i="1"/>
  <c r="QW78" i="1"/>
  <c r="QW62" i="1"/>
  <c r="QW46" i="1"/>
  <c r="QW30" i="1"/>
  <c r="QW14" i="1"/>
  <c r="QZ259" i="1"/>
  <c r="QX259" i="1"/>
  <c r="QT251" i="1"/>
  <c r="QV243" i="1"/>
  <c r="QY243" i="1"/>
  <c r="QU235" i="1"/>
  <c r="QS235" i="1"/>
  <c r="QZ227" i="1"/>
  <c r="QX227" i="1"/>
  <c r="QT219" i="1"/>
  <c r="QV211" i="1"/>
  <c r="QY211" i="1"/>
  <c r="QU203" i="1"/>
  <c r="QS203" i="1"/>
  <c r="QZ195" i="1"/>
  <c r="QX195" i="1"/>
  <c r="QT187" i="1"/>
  <c r="QV179" i="1"/>
  <c r="QY179" i="1"/>
  <c r="QU171" i="1"/>
  <c r="QS171" i="1"/>
  <c r="QZ163" i="1"/>
  <c r="QX163" i="1"/>
  <c r="QT155" i="1"/>
  <c r="QV147" i="1"/>
  <c r="QY147" i="1"/>
  <c r="QU139" i="1"/>
  <c r="QS139" i="1"/>
  <c r="QZ131" i="1"/>
  <c r="QX131" i="1"/>
  <c r="QT123" i="1"/>
  <c r="QV115" i="1"/>
  <c r="QY115" i="1"/>
  <c r="QU107" i="1"/>
  <c r="QS107" i="1"/>
  <c r="QZ99" i="1"/>
  <c r="QX99" i="1"/>
  <c r="QT91" i="1"/>
  <c r="QU83" i="1"/>
  <c r="QX83" i="1"/>
  <c r="QT75" i="1"/>
  <c r="QU67" i="1"/>
  <c r="QX67" i="1"/>
  <c r="QT59" i="1"/>
  <c r="QU51" i="1"/>
  <c r="QX51" i="1"/>
  <c r="QU35" i="1"/>
  <c r="QU19" i="1"/>
  <c r="QT11" i="1"/>
  <c r="QY254" i="1"/>
  <c r="QZ254" i="1"/>
  <c r="QV246" i="1"/>
  <c r="QY238" i="1"/>
  <c r="QZ238" i="1"/>
  <c r="QV230" i="1"/>
  <c r="QY222" i="1"/>
  <c r="QZ222" i="1"/>
  <c r="QV214" i="1"/>
  <c r="QY206" i="1"/>
  <c r="QZ206" i="1"/>
  <c r="QV198" i="1"/>
  <c r="QY190" i="1"/>
  <c r="QZ190" i="1"/>
  <c r="QV182" i="1"/>
  <c r="QY174" i="1"/>
  <c r="QZ174" i="1"/>
  <c r="QV166" i="1"/>
  <c r="QY158" i="1"/>
  <c r="QZ158" i="1"/>
  <c r="QV150" i="1"/>
  <c r="QY142" i="1"/>
  <c r="QZ142" i="1"/>
  <c r="QV134" i="1"/>
  <c r="QY126" i="1"/>
  <c r="QZ126" i="1"/>
  <c r="QV118" i="1"/>
  <c r="QY110" i="1"/>
  <c r="QZ110" i="1"/>
  <c r="QV102" i="1"/>
  <c r="QY94" i="1"/>
  <c r="QZ94" i="1"/>
  <c r="QV86" i="1"/>
  <c r="QY78" i="1"/>
  <c r="QZ78" i="1"/>
  <c r="QV70" i="1"/>
  <c r="QY62" i="1"/>
  <c r="QZ62" i="1"/>
  <c r="QV54" i="1"/>
  <c r="QY46" i="1"/>
  <c r="QZ46" i="1"/>
  <c r="QV38" i="1"/>
  <c r="QY30" i="1"/>
  <c r="QZ30" i="1"/>
  <c r="QV22" i="1"/>
  <c r="QY14" i="1"/>
  <c r="QZ14" i="1"/>
  <c r="QW249" i="1"/>
  <c r="QW233" i="1"/>
  <c r="QW217" i="1"/>
  <c r="QW201" i="1"/>
  <c r="QW185" i="1"/>
  <c r="QW169" i="1"/>
  <c r="QW153" i="1"/>
  <c r="QW137" i="1"/>
  <c r="QW121" i="1"/>
  <c r="QW105" i="1"/>
  <c r="QS90" i="1"/>
  <c r="QS80" i="1"/>
  <c r="QS68" i="1"/>
  <c r="QS58" i="1"/>
  <c r="QS48" i="1"/>
  <c r="QS36" i="1"/>
  <c r="QS16" i="1"/>
  <c r="QZ257" i="1"/>
  <c r="QX257" i="1"/>
  <c r="QT249" i="1"/>
  <c r="QV241" i="1"/>
  <c r="QY241" i="1"/>
  <c r="QU233" i="1"/>
  <c r="QS233" i="1"/>
  <c r="QZ225" i="1"/>
  <c r="QX225" i="1"/>
  <c r="QT217" i="1"/>
  <c r="QV209" i="1"/>
  <c r="QY209" i="1"/>
  <c r="QU201" i="1"/>
  <c r="QS201" i="1"/>
  <c r="QZ193" i="1"/>
  <c r="QX193" i="1"/>
  <c r="QT185" i="1"/>
  <c r="QV177" i="1"/>
  <c r="QY177" i="1"/>
  <c r="QU169" i="1"/>
  <c r="QS169" i="1"/>
  <c r="QZ161" i="1"/>
  <c r="QX161" i="1"/>
  <c r="QT153" i="1"/>
  <c r="QV145" i="1"/>
  <c r="QY145" i="1"/>
  <c r="QU137" i="1"/>
  <c r="QS137" i="1"/>
  <c r="QZ129" i="1"/>
  <c r="QX129" i="1"/>
  <c r="QT121" i="1"/>
  <c r="QV113" i="1"/>
  <c r="QY113" i="1"/>
  <c r="QU105" i="1"/>
  <c r="QS105" i="1"/>
  <c r="QZ97" i="1"/>
  <c r="QX97" i="1"/>
  <c r="QT89" i="1"/>
  <c r="QU81" i="1"/>
  <c r="QX81" i="1"/>
  <c r="QT73" i="1"/>
  <c r="QU65" i="1"/>
  <c r="QX65" i="1"/>
  <c r="QT57" i="1"/>
  <c r="QU49" i="1"/>
  <c r="QX49" i="1"/>
  <c r="QT41" i="1"/>
  <c r="QU33" i="1"/>
  <c r="QX33" i="1"/>
  <c r="QT25" i="1"/>
  <c r="QU17" i="1"/>
  <c r="QX17" i="1"/>
  <c r="QV260" i="1"/>
  <c r="QY252" i="1"/>
  <c r="QZ252" i="1"/>
  <c r="QV244" i="1"/>
  <c r="QY236" i="1"/>
  <c r="QZ236" i="1"/>
  <c r="QV228" i="1"/>
  <c r="QY220" i="1"/>
  <c r="QZ220" i="1"/>
  <c r="QV212" i="1"/>
  <c r="QY204" i="1"/>
  <c r="QZ204" i="1"/>
  <c r="QV196" i="1"/>
  <c r="QY188" i="1"/>
  <c r="QZ188" i="1"/>
  <c r="QV180" i="1"/>
  <c r="QY172" i="1"/>
  <c r="QZ172" i="1"/>
  <c r="QV164" i="1"/>
  <c r="QY156" i="1"/>
  <c r="QZ156" i="1"/>
  <c r="QV148" i="1"/>
  <c r="QY140" i="1"/>
  <c r="QZ140" i="1"/>
  <c r="QV132" i="1"/>
  <c r="QY124" i="1"/>
  <c r="QZ124" i="1"/>
  <c r="QV116" i="1"/>
  <c r="QY108" i="1"/>
  <c r="QZ108" i="1"/>
  <c r="QV100" i="1"/>
  <c r="QY92" i="1"/>
  <c r="QZ92" i="1"/>
  <c r="QV84" i="1"/>
  <c r="QY76" i="1"/>
  <c r="QZ76" i="1"/>
  <c r="QV68" i="1"/>
  <c r="QY60" i="1"/>
  <c r="QZ60" i="1"/>
  <c r="QV52" i="1"/>
  <c r="QY44" i="1"/>
  <c r="QZ44" i="1"/>
  <c r="QV36" i="1"/>
  <c r="QY28" i="1"/>
  <c r="QZ28" i="1"/>
  <c r="QV20" i="1"/>
  <c r="QY12" i="1"/>
  <c r="QZ12" i="1"/>
  <c r="QW254" i="1"/>
  <c r="QW222" i="1"/>
  <c r="QW190" i="1"/>
  <c r="QW158" i="1"/>
  <c r="QW94" i="1"/>
  <c r="QS30" i="1"/>
  <c r="QW90" i="1"/>
  <c r="QW223" i="1"/>
  <c r="QW159" i="1"/>
  <c r="QW95" i="1"/>
  <c r="QS39" i="1"/>
  <c r="QW226" i="1"/>
  <c r="QW146" i="1"/>
  <c r="QW18" i="1"/>
  <c r="QW215" i="1"/>
  <c r="QW151" i="1"/>
  <c r="QS79" i="1"/>
  <c r="QS15" i="1"/>
  <c r="QW202" i="1"/>
  <c r="QW106" i="1"/>
  <c r="QW80" i="1"/>
  <c r="QW48" i="1"/>
  <c r="QW16" i="1"/>
  <c r="QW102" i="1"/>
  <c r="QS38" i="1"/>
  <c r="QW98" i="1"/>
  <c r="QS254" i="1"/>
  <c r="QW243" i="1"/>
  <c r="QW232" i="1"/>
  <c r="QS222" i="1"/>
  <c r="QW211" i="1"/>
  <c r="QW200" i="1"/>
  <c r="QS190" i="1"/>
  <c r="QW179" i="1"/>
  <c r="QW168" i="1"/>
  <c r="QS158" i="1"/>
  <c r="QW147" i="1"/>
  <c r="QW136" i="1"/>
  <c r="QS126" i="1"/>
  <c r="QW115" i="1"/>
  <c r="QW104" i="1"/>
  <c r="QS94" i="1"/>
  <c r="QW85" i="1"/>
  <c r="QW77" i="1"/>
  <c r="QW69" i="1"/>
  <c r="QW61" i="1"/>
  <c r="QW53" i="1"/>
  <c r="QW45" i="1"/>
  <c r="QW37" i="1"/>
  <c r="QW29" i="1"/>
  <c r="QW21" i="1"/>
  <c r="QW13" i="1"/>
  <c r="QZ255" i="1"/>
  <c r="QX255" i="1"/>
  <c r="QT247" i="1"/>
  <c r="QV239" i="1"/>
  <c r="QY239" i="1"/>
  <c r="QU231" i="1"/>
  <c r="QS231" i="1"/>
  <c r="QZ223" i="1"/>
  <c r="QX223" i="1"/>
  <c r="QT215" i="1"/>
  <c r="QV207" i="1"/>
  <c r="QY207" i="1"/>
  <c r="QU199" i="1"/>
  <c r="QS199" i="1"/>
  <c r="QZ191" i="1"/>
  <c r="QX191" i="1"/>
  <c r="QT183" i="1"/>
  <c r="QV175" i="1"/>
  <c r="QY175" i="1"/>
  <c r="QU167" i="1"/>
  <c r="QS167" i="1"/>
  <c r="QZ159" i="1"/>
  <c r="QX159" i="1"/>
  <c r="QT151" i="1"/>
  <c r="QV143" i="1"/>
  <c r="QY143" i="1"/>
  <c r="QU135" i="1"/>
  <c r="QS135" i="1"/>
  <c r="QZ127" i="1"/>
  <c r="QX127" i="1"/>
  <c r="QT119" i="1"/>
  <c r="QV111" i="1"/>
  <c r="QY111" i="1"/>
  <c r="QU103" i="1"/>
  <c r="QS103" i="1"/>
  <c r="QZ95" i="1"/>
  <c r="QX95" i="1"/>
  <c r="QT87" i="1"/>
  <c r="QU79" i="1"/>
  <c r="QX79" i="1"/>
  <c r="QT71" i="1"/>
  <c r="QU63" i="1"/>
  <c r="QX63" i="1"/>
  <c r="QT55" i="1"/>
  <c r="QU47" i="1"/>
  <c r="QX47" i="1"/>
  <c r="QT39" i="1"/>
  <c r="QU31" i="1"/>
  <c r="QX31" i="1"/>
  <c r="QT23" i="1"/>
  <c r="QU15" i="1"/>
  <c r="QX15" i="1"/>
  <c r="QV258" i="1"/>
  <c r="QY250" i="1"/>
  <c r="QZ250" i="1"/>
  <c r="QV242" i="1"/>
  <c r="QY234" i="1"/>
  <c r="QZ234" i="1"/>
  <c r="QV226" i="1"/>
  <c r="QY218" i="1"/>
  <c r="QZ218" i="1"/>
  <c r="QV210" i="1"/>
  <c r="QY202" i="1"/>
  <c r="QZ202" i="1"/>
  <c r="QV194" i="1"/>
  <c r="QY186" i="1"/>
  <c r="QZ186" i="1"/>
  <c r="QV178" i="1"/>
  <c r="QY170" i="1"/>
  <c r="QZ170" i="1"/>
  <c r="QV162" i="1"/>
  <c r="QY154" i="1"/>
  <c r="QZ154" i="1"/>
  <c r="QV146" i="1"/>
  <c r="QY138" i="1"/>
  <c r="QZ138" i="1"/>
  <c r="QV130" i="1"/>
  <c r="QY122" i="1"/>
  <c r="QZ122" i="1"/>
  <c r="QV114" i="1"/>
  <c r="QY106" i="1"/>
  <c r="QZ106" i="1"/>
  <c r="QV98" i="1"/>
  <c r="QY90" i="1"/>
  <c r="QZ90" i="1"/>
  <c r="QV82" i="1"/>
  <c r="QY74" i="1"/>
  <c r="QZ74" i="1"/>
  <c r="QV66" i="1"/>
  <c r="QY58" i="1"/>
  <c r="QZ58" i="1"/>
  <c r="QV50" i="1"/>
  <c r="QY42" i="1"/>
  <c r="QZ42" i="1"/>
  <c r="QV34" i="1"/>
  <c r="QY26" i="1"/>
  <c r="QZ26" i="1"/>
  <c r="QV18" i="1"/>
  <c r="QS248" i="1"/>
  <c r="QS232" i="1"/>
  <c r="QS216" i="1"/>
  <c r="QS200" i="1"/>
  <c r="QS184" i="1"/>
  <c r="QS168" i="1"/>
  <c r="QS152" i="1"/>
  <c r="QS136" i="1"/>
  <c r="QS120" i="1"/>
  <c r="QS104" i="1"/>
  <c r="QS91" i="1"/>
  <c r="QS81" i="1"/>
  <c r="QS69" i="1"/>
  <c r="QS59" i="1"/>
  <c r="QS49" i="1"/>
  <c r="QS37" i="1"/>
  <c r="QS27" i="1"/>
  <c r="QS17" i="1"/>
  <c r="QU253" i="1"/>
  <c r="QS253" i="1"/>
  <c r="QZ245" i="1"/>
  <c r="QX245" i="1"/>
  <c r="QT237" i="1"/>
  <c r="QV229" i="1"/>
  <c r="QY229" i="1"/>
  <c r="QU221" i="1"/>
  <c r="QS221" i="1"/>
  <c r="QZ213" i="1"/>
  <c r="QX213" i="1"/>
  <c r="QT205" i="1"/>
  <c r="QV197" i="1"/>
  <c r="QY197" i="1"/>
  <c r="QU189" i="1"/>
  <c r="QS189" i="1"/>
  <c r="QZ181" i="1"/>
  <c r="QX181" i="1"/>
  <c r="QT173" i="1"/>
  <c r="QV165" i="1"/>
  <c r="QY165" i="1"/>
  <c r="QU157" i="1"/>
  <c r="QS157" i="1"/>
  <c r="QZ149" i="1"/>
  <c r="QX149" i="1"/>
  <c r="QT141" i="1"/>
  <c r="QV133" i="1"/>
  <c r="QY133" i="1"/>
  <c r="QU125" i="1"/>
  <c r="QS125" i="1"/>
  <c r="QZ117" i="1"/>
  <c r="QX117" i="1"/>
  <c r="QT109" i="1"/>
  <c r="QV101" i="1"/>
  <c r="QY101" i="1"/>
  <c r="QU93" i="1"/>
  <c r="QS93" i="1"/>
  <c r="QZ85" i="1"/>
  <c r="QV77" i="1"/>
  <c r="QY77" i="1"/>
  <c r="QZ69" i="1"/>
  <c r="QV61" i="1"/>
  <c r="QY61" i="1"/>
  <c r="QZ53" i="1"/>
  <c r="QV45" i="1"/>
  <c r="QV29" i="1"/>
  <c r="QZ21" i="1"/>
  <c r="QV13" i="1"/>
  <c r="QY13" i="1"/>
  <c r="QX256" i="1"/>
  <c r="QT248" i="1"/>
  <c r="QU248" i="1"/>
  <c r="QX240" i="1"/>
  <c r="QT232" i="1"/>
  <c r="QU232" i="1"/>
  <c r="QX224" i="1"/>
  <c r="QT216" i="1"/>
  <c r="QU216" i="1"/>
  <c r="QX208" i="1"/>
  <c r="QT200" i="1"/>
  <c r="QU200" i="1"/>
  <c r="QX192" i="1"/>
  <c r="QT184" i="1"/>
  <c r="QU184" i="1"/>
  <c r="QX176" i="1"/>
  <c r="QT168" i="1"/>
  <c r="QU168" i="1"/>
  <c r="QX160" i="1"/>
  <c r="QT152" i="1"/>
  <c r="QU152" i="1"/>
  <c r="QX144" i="1"/>
  <c r="QT136" i="1"/>
  <c r="QU136" i="1"/>
  <c r="QX128" i="1"/>
  <c r="QT120" i="1"/>
  <c r="QU120" i="1"/>
  <c r="QX112" i="1"/>
  <c r="QT104" i="1"/>
  <c r="QU104" i="1"/>
  <c r="QX96" i="1"/>
  <c r="QT88" i="1"/>
  <c r="QU88" i="1"/>
  <c r="QX80" i="1"/>
  <c r="QT72" i="1"/>
  <c r="QU72" i="1"/>
  <c r="QX64" i="1"/>
  <c r="QT56" i="1"/>
  <c r="QU56" i="1"/>
  <c r="QX48" i="1"/>
  <c r="QT40" i="1"/>
  <c r="QU40" i="1"/>
  <c r="QX32" i="1"/>
  <c r="QT24" i="1"/>
  <c r="QU24" i="1"/>
  <c r="QX16" i="1"/>
  <c r="QW252" i="1"/>
  <c r="QW236" i="1"/>
  <c r="QW220" i="1"/>
  <c r="QW204" i="1"/>
  <c r="QW188" i="1"/>
  <c r="QW172" i="1"/>
  <c r="QW156" i="1"/>
  <c r="QW140" i="1"/>
  <c r="QW124" i="1"/>
  <c r="QW108" i="1"/>
  <c r="QW92" i="1"/>
  <c r="QW76" i="1"/>
  <c r="QW60" i="1"/>
  <c r="QW44" i="1"/>
  <c r="QW28" i="1"/>
  <c r="QW12" i="1"/>
  <c r="QT259" i="1"/>
  <c r="QV251" i="1"/>
  <c r="QY251" i="1"/>
  <c r="QU243" i="1"/>
  <c r="QS243" i="1"/>
  <c r="QZ235" i="1"/>
  <c r="QX235" i="1"/>
  <c r="QT227" i="1"/>
  <c r="QV219" i="1"/>
  <c r="QY219" i="1"/>
  <c r="QU211" i="1"/>
  <c r="QS211" i="1"/>
  <c r="QZ203" i="1"/>
  <c r="QX203" i="1"/>
  <c r="QT195" i="1"/>
  <c r="QV187" i="1"/>
  <c r="QY187" i="1"/>
  <c r="QU179" i="1"/>
  <c r="QS179" i="1"/>
  <c r="QZ171" i="1"/>
  <c r="QX171" i="1"/>
  <c r="QT163" i="1"/>
  <c r="QV155" i="1"/>
  <c r="QY155" i="1"/>
  <c r="QU147" i="1"/>
  <c r="QS147" i="1"/>
  <c r="QZ139" i="1"/>
  <c r="QX139" i="1"/>
  <c r="QT131" i="1"/>
  <c r="QV123" i="1"/>
  <c r="QY123" i="1"/>
  <c r="QU115" i="1"/>
  <c r="QS115" i="1"/>
  <c r="QZ107" i="1"/>
  <c r="QX107" i="1"/>
  <c r="QT99" i="1"/>
  <c r="QV91" i="1"/>
  <c r="QY91" i="1"/>
  <c r="QZ83" i="1"/>
  <c r="QV75" i="1"/>
  <c r="QY75" i="1"/>
  <c r="QZ67" i="1"/>
  <c r="QV59" i="1"/>
  <c r="QY59" i="1"/>
  <c r="QZ51" i="1"/>
  <c r="QV43" i="1"/>
  <c r="QY43" i="1"/>
  <c r="QZ35" i="1"/>
  <c r="QV27" i="1"/>
  <c r="QY27" i="1"/>
  <c r="QZ19" i="1"/>
  <c r="QV11" i="1"/>
  <c r="QY11" i="1"/>
  <c r="QX254" i="1"/>
  <c r="QT246" i="1"/>
  <c r="QU246" i="1"/>
  <c r="QX238" i="1"/>
  <c r="QT230" i="1"/>
  <c r="QU230" i="1"/>
  <c r="QX222" i="1"/>
  <c r="QT214" i="1"/>
  <c r="QU214" i="1"/>
  <c r="QX206" i="1"/>
  <c r="QT198" i="1"/>
  <c r="QU198" i="1"/>
  <c r="QX190" i="1"/>
  <c r="QT182" i="1"/>
  <c r="QU182" i="1"/>
  <c r="QX174" i="1"/>
  <c r="QT166" i="1"/>
  <c r="QU166" i="1"/>
  <c r="QX158" i="1"/>
  <c r="QT150" i="1"/>
  <c r="QU150" i="1"/>
  <c r="QX142" i="1"/>
  <c r="QT134" i="1"/>
  <c r="QU134" i="1"/>
  <c r="QX126" i="1"/>
  <c r="QT118" i="1"/>
  <c r="QU118" i="1"/>
  <c r="QX110" i="1"/>
  <c r="QT102" i="1"/>
  <c r="QU102" i="1"/>
  <c r="QX94" i="1"/>
  <c r="QT86" i="1"/>
  <c r="QU86" i="1"/>
  <c r="QX78" i="1"/>
  <c r="QT70" i="1"/>
  <c r="QU70" i="1"/>
  <c r="QX62" i="1"/>
  <c r="QT54" i="1"/>
  <c r="QU54" i="1"/>
  <c r="QX46" i="1"/>
  <c r="QT38" i="1"/>
  <c r="QU38" i="1"/>
  <c r="QX30" i="1"/>
  <c r="QT22" i="1"/>
  <c r="QU22" i="1"/>
  <c r="QX14" i="1"/>
  <c r="QS260" i="1"/>
  <c r="QS244" i="1"/>
  <c r="QS228" i="1"/>
  <c r="QS212" i="1"/>
  <c r="QS196" i="1"/>
  <c r="QS180" i="1"/>
  <c r="QS164" i="1"/>
  <c r="QS148" i="1"/>
  <c r="QS132" i="1"/>
  <c r="QS116" i="1"/>
  <c r="QS100" i="1"/>
  <c r="QS88" i="1"/>
  <c r="QS76" i="1"/>
  <c r="QS66" i="1"/>
  <c r="QS56" i="1"/>
  <c r="QS44" i="1"/>
  <c r="QS34" i="1"/>
  <c r="QS24" i="1"/>
  <c r="QS12" i="1"/>
  <c r="QT257" i="1"/>
  <c r="QV249" i="1"/>
  <c r="QY249" i="1"/>
  <c r="QU241" i="1"/>
  <c r="QS241" i="1"/>
  <c r="QZ233" i="1"/>
  <c r="QX233" i="1"/>
  <c r="QT225" i="1"/>
  <c r="QV217" i="1"/>
  <c r="QY217" i="1"/>
  <c r="QU209" i="1"/>
  <c r="QS209" i="1"/>
  <c r="QZ201" i="1"/>
  <c r="QX201" i="1"/>
  <c r="QT193" i="1"/>
  <c r="QV185" i="1"/>
  <c r="QY185" i="1"/>
  <c r="QU177" i="1"/>
  <c r="QS177" i="1"/>
  <c r="QZ169" i="1"/>
  <c r="QX169" i="1"/>
  <c r="QT161" i="1"/>
  <c r="QV153" i="1"/>
  <c r="QY153" i="1"/>
  <c r="QU145" i="1"/>
  <c r="QS145" i="1"/>
  <c r="QZ137" i="1"/>
  <c r="QX137" i="1"/>
  <c r="QT129" i="1"/>
  <c r="QV121" i="1"/>
  <c r="QY121" i="1"/>
  <c r="QU113" i="1"/>
  <c r="QS113" i="1"/>
  <c r="QZ105" i="1"/>
  <c r="QX105" i="1"/>
  <c r="QT97" i="1"/>
  <c r="QV89" i="1"/>
  <c r="QY89" i="1"/>
  <c r="QZ81" i="1"/>
  <c r="QV73" i="1"/>
  <c r="QY73" i="1"/>
  <c r="QZ65" i="1"/>
  <c r="QV57" i="1"/>
  <c r="QY57" i="1"/>
  <c r="QZ49" i="1"/>
  <c r="QV41" i="1"/>
  <c r="QY41" i="1"/>
  <c r="QZ33" i="1"/>
  <c r="QV25" i="1"/>
  <c r="QY25" i="1"/>
  <c r="QZ17" i="1"/>
  <c r="QT260" i="1"/>
  <c r="QU260" i="1"/>
  <c r="QX252" i="1"/>
  <c r="QT244" i="1"/>
  <c r="QU244" i="1"/>
  <c r="QX236" i="1"/>
  <c r="QT228" i="1"/>
  <c r="QU228" i="1"/>
  <c r="QX220" i="1"/>
  <c r="QT212" i="1"/>
  <c r="QU212" i="1"/>
  <c r="QX204" i="1"/>
  <c r="QT196" i="1"/>
  <c r="QU196" i="1"/>
  <c r="QX188" i="1"/>
  <c r="QT180" i="1"/>
  <c r="QU180" i="1"/>
  <c r="QX172" i="1"/>
  <c r="QT164" i="1"/>
  <c r="QU164" i="1"/>
  <c r="QX156" i="1"/>
  <c r="QT148" i="1"/>
  <c r="QU148" i="1"/>
  <c r="QX140" i="1"/>
  <c r="QT132" i="1"/>
  <c r="QU132" i="1"/>
  <c r="QX124" i="1"/>
  <c r="QT116" i="1"/>
  <c r="QU116" i="1"/>
  <c r="QX108" i="1"/>
  <c r="QT100" i="1"/>
  <c r="QU100" i="1"/>
  <c r="QX92" i="1"/>
  <c r="QT84" i="1"/>
  <c r="QU84" i="1"/>
  <c r="QX76" i="1"/>
  <c r="QT68" i="1"/>
  <c r="QU68" i="1"/>
  <c r="QX60" i="1"/>
  <c r="QT52" i="1"/>
  <c r="QU52" i="1"/>
  <c r="QT36" i="1"/>
  <c r="QT20" i="1"/>
  <c r="QU20" i="1"/>
  <c r="QX12" i="1"/>
  <c r="QW246" i="1"/>
  <c r="QW214" i="1"/>
  <c r="QW182" i="1"/>
  <c r="QW142" i="1"/>
  <c r="QS78" i="1"/>
  <c r="QS14" i="1"/>
  <c r="QW58" i="1"/>
  <c r="QW207" i="1"/>
  <c r="QW143" i="1"/>
  <c r="QS87" i="1"/>
  <c r="QS23" i="1"/>
  <c r="QW210" i="1"/>
  <c r="QW114" i="1"/>
  <c r="QW255" i="1"/>
  <c r="QW199" i="1"/>
  <c r="QW135" i="1"/>
  <c r="QS63" i="1"/>
  <c r="QW250" i="1"/>
  <c r="QW186" i="1"/>
  <c r="QW74" i="1"/>
  <c r="QW72" i="1"/>
  <c r="QW40" i="1"/>
  <c r="QW150" i="1"/>
  <c r="QS86" i="1"/>
  <c r="QS22" i="1"/>
  <c r="QW66" i="1"/>
  <c r="QW251" i="1"/>
  <c r="QW240" i="1"/>
  <c r="QS230" i="1"/>
  <c r="QW219" i="1"/>
  <c r="QW208" i="1"/>
  <c r="QS198" i="1"/>
  <c r="QW187" i="1"/>
  <c r="QW176" i="1"/>
  <c r="QS166" i="1"/>
  <c r="QW155" i="1"/>
  <c r="QW144" i="1"/>
  <c r="QS134" i="1"/>
  <c r="QW123" i="1"/>
  <c r="QW112" i="1"/>
  <c r="QS102" i="1"/>
  <c r="QW91" i="1"/>
  <c r="QW83" i="1"/>
  <c r="QW75" i="1"/>
  <c r="QW67" i="1"/>
  <c r="QW59" i="1"/>
  <c r="QW51" i="1"/>
  <c r="QW43" i="1"/>
  <c r="QW35" i="1"/>
  <c r="QW27" i="1"/>
  <c r="QW19" i="1"/>
  <c r="QW11" i="1"/>
  <c r="QT255" i="1"/>
  <c r="QV247" i="1"/>
  <c r="QY247" i="1"/>
  <c r="QU239" i="1"/>
  <c r="QS239" i="1"/>
  <c r="QZ231" i="1"/>
  <c r="QX231" i="1"/>
  <c r="QT223" i="1"/>
  <c r="QV215" i="1"/>
  <c r="QY215" i="1"/>
  <c r="QU207" i="1"/>
  <c r="QS207" i="1"/>
  <c r="QZ199" i="1"/>
  <c r="QX199" i="1"/>
  <c r="R199" i="4" s="1"/>
  <c r="QT191" i="1"/>
  <c r="QV183" i="1"/>
  <c r="QY183" i="1"/>
  <c r="QU175" i="1"/>
  <c r="QS175" i="1"/>
  <c r="QZ167" i="1"/>
  <c r="QX167" i="1"/>
  <c r="R167" i="4" s="1"/>
  <c r="QT159" i="1"/>
  <c r="R159" i="4" s="1"/>
  <c r="QV151" i="1"/>
  <c r="QY151" i="1"/>
  <c r="QU143" i="1"/>
  <c r="QS143" i="1"/>
  <c r="QZ135" i="1"/>
  <c r="QX135" i="1"/>
  <c r="QT127" i="1"/>
  <c r="QV119" i="1"/>
  <c r="QY119" i="1"/>
  <c r="QU111" i="1"/>
  <c r="QS111" i="1"/>
  <c r="QZ103" i="1"/>
  <c r="QX103" i="1"/>
  <c r="QT95" i="1"/>
  <c r="QV87" i="1"/>
  <c r="QY87" i="1"/>
  <c r="QZ79" i="1"/>
  <c r="QV71" i="1"/>
  <c r="QY71" i="1"/>
  <c r="QZ63" i="1"/>
  <c r="QV55" i="1"/>
  <c r="QY55" i="1"/>
  <c r="QZ47" i="1"/>
  <c r="QV39" i="1"/>
  <c r="QY39" i="1"/>
  <c r="QZ31" i="1"/>
  <c r="QV23" i="1"/>
  <c r="QZ15" i="1"/>
  <c r="QT258" i="1"/>
  <c r="QU258" i="1"/>
  <c r="QX250" i="1"/>
  <c r="QT242" i="1"/>
  <c r="QU242" i="1"/>
  <c r="QX234" i="1"/>
  <c r="QT226" i="1"/>
  <c r="QU226" i="1"/>
  <c r="QX218" i="1"/>
  <c r="QT210" i="1"/>
  <c r="QU210" i="1"/>
  <c r="R210" i="4" s="1"/>
  <c r="QX202" i="1"/>
  <c r="R202" i="4" s="1"/>
  <c r="QT194" i="1"/>
  <c r="QU194" i="1"/>
  <c r="QX186" i="1"/>
  <c r="QT178" i="1"/>
  <c r="QU178" i="1"/>
  <c r="QX170" i="1"/>
  <c r="QT162" i="1"/>
  <c r="QU162" i="1"/>
  <c r="QX154" i="1"/>
  <c r="QT146" i="1"/>
  <c r="QU146" i="1"/>
  <c r="QX138" i="1"/>
  <c r="QT130" i="1"/>
  <c r="QU130" i="1"/>
  <c r="QX122" i="1"/>
  <c r="QT114" i="1"/>
  <c r="R114" i="4" s="1"/>
  <c r="QU114" i="1"/>
  <c r="QX106" i="1"/>
  <c r="QT98" i="1"/>
  <c r="QU98" i="1"/>
  <c r="QX90" i="1"/>
  <c r="QT82" i="1"/>
  <c r="QU82" i="1"/>
  <c r="QX74" i="1"/>
  <c r="QT66" i="1"/>
  <c r="QU66" i="1"/>
  <c r="QX58" i="1"/>
  <c r="QT50" i="1"/>
  <c r="QU50" i="1"/>
  <c r="QX42" i="1"/>
  <c r="QT34" i="1"/>
  <c r="QU34" i="1"/>
  <c r="QX26" i="1"/>
  <c r="QT18" i="1"/>
  <c r="QW245" i="1"/>
  <c r="QW229" i="1"/>
  <c r="QW213" i="1"/>
  <c r="QW197" i="1"/>
  <c r="QW181" i="1"/>
  <c r="QW165" i="1"/>
  <c r="QW149" i="1"/>
  <c r="QW133" i="1"/>
  <c r="QW117" i="1"/>
  <c r="QW101" i="1"/>
  <c r="QS89" i="1"/>
  <c r="QS77" i="1"/>
  <c r="QS67" i="1"/>
  <c r="QS57" i="1"/>
  <c r="QS45" i="1"/>
  <c r="QS35" i="1"/>
  <c r="QS25" i="1"/>
  <c r="QS13" i="1"/>
  <c r="QZ253" i="1"/>
  <c r="QV237" i="1"/>
  <c r="QY237" i="1"/>
  <c r="QU229" i="1"/>
  <c r="QS229" i="1"/>
  <c r="QZ221" i="1"/>
  <c r="QX221" i="1"/>
  <c r="QT213" i="1"/>
  <c r="QV205" i="1"/>
  <c r="QY205" i="1"/>
  <c r="QU197" i="1"/>
  <c r="QS197" i="1"/>
  <c r="QZ189" i="1"/>
  <c r="QX189" i="1"/>
  <c r="QV173" i="1"/>
  <c r="QU165" i="1"/>
  <c r="QS165" i="1"/>
  <c r="QZ157" i="1"/>
  <c r="QX157" i="1"/>
  <c r="QT149" i="1"/>
  <c r="QV141" i="1"/>
  <c r="QU133" i="1"/>
  <c r="QS133" i="1"/>
  <c r="QZ125" i="1"/>
  <c r="QT117" i="1"/>
  <c r="QV109" i="1"/>
  <c r="QY109" i="1"/>
  <c r="QU101" i="1"/>
  <c r="QZ93" i="1"/>
  <c r="QX93" i="1"/>
  <c r="QT85" i="1"/>
  <c r="QU77" i="1"/>
  <c r="QX77" i="1"/>
  <c r="QU61" i="1"/>
  <c r="QX61" i="1"/>
  <c r="QT53" i="1"/>
  <c r="QU45" i="1"/>
  <c r="QX45" i="1"/>
  <c r="QT37" i="1"/>
  <c r="QU29" i="1"/>
  <c r="QX29" i="1"/>
  <c r="QU13" i="1"/>
  <c r="QY248" i="1"/>
  <c r="QZ248" i="1"/>
  <c r="QY232" i="1"/>
  <c r="QV224" i="1"/>
  <c r="QY216" i="1"/>
  <c r="QZ216" i="1"/>
  <c r="QY200" i="1"/>
  <c r="QZ200" i="1"/>
  <c r="QY184" i="1"/>
  <c r="QZ184" i="1"/>
  <c r="QY168" i="1"/>
  <c r="QZ168" i="1"/>
  <c r="QV160" i="1"/>
  <c r="QY152" i="1"/>
  <c r="QZ152" i="1"/>
  <c r="QV144" i="1"/>
  <c r="QY136" i="1"/>
  <c r="QZ136" i="1"/>
  <c r="QV128" i="1"/>
  <c r="QY120" i="1"/>
  <c r="QZ120" i="1"/>
  <c r="QV112" i="1"/>
  <c r="QY104" i="1"/>
  <c r="QV96" i="1"/>
  <c r="QY88" i="1"/>
  <c r="QZ88" i="1"/>
  <c r="QV80" i="1"/>
  <c r="QY72" i="1"/>
  <c r="QV64" i="1"/>
  <c r="QY56" i="1"/>
  <c r="QZ56" i="1"/>
  <c r="QV48" i="1"/>
  <c r="QY40" i="1"/>
  <c r="QZ40" i="1"/>
  <c r="QV32" i="1"/>
  <c r="QY24" i="1"/>
  <c r="QS250" i="1"/>
  <c r="QS234" i="1"/>
  <c r="QS218" i="1"/>
  <c r="QS202" i="1"/>
  <c r="QS186" i="1"/>
  <c r="R186" i="4" s="1"/>
  <c r="QS170" i="1"/>
  <c r="QS154" i="1"/>
  <c r="QS138" i="1"/>
  <c r="QS122" i="1"/>
  <c r="QS106" i="1"/>
  <c r="QW86" i="1"/>
  <c r="QW70" i="1"/>
  <c r="QW54" i="1"/>
  <c r="QW38" i="1"/>
  <c r="QW22" i="1"/>
  <c r="QV259" i="1"/>
  <c r="R259" i="4" s="1"/>
  <c r="QY259" i="1"/>
  <c r="QU251" i="1"/>
  <c r="QS251" i="1"/>
  <c r="QZ243" i="1"/>
  <c r="QX243" i="1"/>
  <c r="R243" i="4" s="1"/>
  <c r="QT235" i="1"/>
  <c r="R235" i="4" s="1"/>
  <c r="QV227" i="1"/>
  <c r="QY227" i="1"/>
  <c r="R227" i="4" s="1"/>
  <c r="QU219" i="1"/>
  <c r="QS219" i="1"/>
  <c r="R219" i="4" s="1"/>
  <c r="QZ211" i="1"/>
  <c r="QX211" i="1"/>
  <c r="QT203" i="1"/>
  <c r="QV195" i="1"/>
  <c r="QY195" i="1"/>
  <c r="QU187" i="1"/>
  <c r="QS187" i="1"/>
  <c r="QZ179" i="1"/>
  <c r="QX179" i="1"/>
  <c r="QT171" i="1"/>
  <c r="QV163" i="1"/>
  <c r="QY163" i="1"/>
  <c r="QU155" i="1"/>
  <c r="QS155" i="1"/>
  <c r="QZ147" i="1"/>
  <c r="QX147" i="1"/>
  <c r="R147" i="4" s="1"/>
  <c r="QT139" i="1"/>
  <c r="QV131" i="1"/>
  <c r="QY131" i="1"/>
  <c r="R131" i="4" s="1"/>
  <c r="QU123" i="1"/>
  <c r="R123" i="4" s="1"/>
  <c r="QS123" i="1"/>
  <c r="QZ115" i="1"/>
  <c r="QX115" i="1"/>
  <c r="QT107" i="1"/>
  <c r="R107" i="4" s="1"/>
  <c r="QV99" i="1"/>
  <c r="QY99" i="1"/>
  <c r="QU91" i="1"/>
  <c r="QX91" i="1"/>
  <c r="R91" i="4" s="1"/>
  <c r="QT83" i="1"/>
  <c r="QU75" i="1"/>
  <c r="R75" i="4" s="1"/>
  <c r="QX75" i="1"/>
  <c r="QT67" i="1"/>
  <c r="R67" i="4" s="1"/>
  <c r="QU59" i="1"/>
  <c r="QX59" i="1"/>
  <c r="QT51" i="1"/>
  <c r="QU43" i="1"/>
  <c r="QX43" i="1"/>
  <c r="QT35" i="1"/>
  <c r="QU27" i="1"/>
  <c r="QX27" i="1"/>
  <c r="QT19" i="1"/>
  <c r="QU11" i="1"/>
  <c r="QV254" i="1"/>
  <c r="R254" i="4" s="1"/>
  <c r="QY246" i="1"/>
  <c r="QZ246" i="1"/>
  <c r="QV238" i="1"/>
  <c r="QY230" i="1"/>
  <c r="QZ230" i="1"/>
  <c r="QV222" i="1"/>
  <c r="QY214" i="1"/>
  <c r="QZ214" i="1"/>
  <c r="QV206" i="1"/>
  <c r="QY198" i="1"/>
  <c r="QZ198" i="1"/>
  <c r="QV190" i="1"/>
  <c r="QY182" i="1"/>
  <c r="QZ182" i="1"/>
  <c r="QV174" i="1"/>
  <c r="QY166" i="1"/>
  <c r="QZ166" i="1"/>
  <c r="R166" i="4" s="1"/>
  <c r="QV158" i="1"/>
  <c r="QY150" i="1"/>
  <c r="R150" i="4" s="1"/>
  <c r="QZ150" i="1"/>
  <c r="QV142" i="1"/>
  <c r="R142" i="4" s="1"/>
  <c r="QY134" i="1"/>
  <c r="QZ134" i="1"/>
  <c r="QV126" i="1"/>
  <c r="QY118" i="1"/>
  <c r="QZ118" i="1"/>
  <c r="QV110" i="1"/>
  <c r="R110" i="4" s="1"/>
  <c r="QY102" i="1"/>
  <c r="QZ102" i="1"/>
  <c r="QV94" i="1"/>
  <c r="QY86" i="1"/>
  <c r="QZ86" i="1"/>
  <c r="QV78" i="1"/>
  <c r="R78" i="4" s="1"/>
  <c r="QY70" i="1"/>
  <c r="QZ70" i="1"/>
  <c r="QV62" i="1"/>
  <c r="QY54" i="1"/>
  <c r="QZ54" i="1"/>
  <c r="QV46" i="1"/>
  <c r="QY38" i="1"/>
  <c r="QZ38" i="1"/>
  <c r="QV30" i="1"/>
  <c r="R30" i="4" s="1"/>
  <c r="QY22" i="1"/>
  <c r="QW257" i="1"/>
  <c r="QW241" i="1"/>
  <c r="QW225" i="1"/>
  <c r="QW209" i="1"/>
  <c r="QW193" i="1"/>
  <c r="QW177" i="1"/>
  <c r="QW161" i="1"/>
  <c r="QW145" i="1"/>
  <c r="QW129" i="1"/>
  <c r="QW113" i="1"/>
  <c r="QW97" i="1"/>
  <c r="QS84" i="1"/>
  <c r="QS74" i="1"/>
  <c r="QS64" i="1"/>
  <c r="QS52" i="1"/>
  <c r="QS42" i="1"/>
  <c r="QS32" i="1"/>
  <c r="QS20" i="1"/>
  <c r="QV257" i="1"/>
  <c r="QY257" i="1"/>
  <c r="QU249" i="1"/>
  <c r="QS249" i="1"/>
  <c r="QZ241" i="1"/>
  <c r="QT233" i="1"/>
  <c r="QV225" i="1"/>
  <c r="QY225" i="1"/>
  <c r="QU217" i="1"/>
  <c r="QS217" i="1"/>
  <c r="QZ209" i="1"/>
  <c r="QX209" i="1"/>
  <c r="QT201" i="1"/>
  <c r="QV193" i="1"/>
  <c r="QY193" i="1"/>
  <c r="QU185" i="1"/>
  <c r="QS185" i="1"/>
  <c r="QZ177" i="1"/>
  <c r="QX177" i="1"/>
  <c r="QV161" i="1"/>
  <c r="QY161" i="1"/>
  <c r="QU153" i="1"/>
  <c r="QS153" i="1"/>
  <c r="QZ145" i="1"/>
  <c r="QX145" i="1"/>
  <c r="QV129" i="1"/>
  <c r="QU121" i="1"/>
  <c r="QZ113" i="1"/>
  <c r="QX113" i="1"/>
  <c r="QV97" i="1"/>
  <c r="QY97" i="1"/>
  <c r="QU89" i="1"/>
  <c r="QX89" i="1"/>
  <c r="QT81" i="1"/>
  <c r="QU73" i="1"/>
  <c r="QX73" i="1"/>
  <c r="QT65" i="1"/>
  <c r="QU57" i="1"/>
  <c r="QX57" i="1"/>
  <c r="QT49" i="1"/>
  <c r="QU41" i="1"/>
  <c r="QX41" i="1"/>
  <c r="QT33" i="1"/>
  <c r="QU25" i="1"/>
  <c r="QT17" i="1"/>
  <c r="QY260" i="1"/>
  <c r="QV252" i="1"/>
  <c r="QY244" i="1"/>
  <c r="QZ244" i="1"/>
  <c r="QV236" i="1"/>
  <c r="QY228" i="1"/>
  <c r="QZ228" i="1"/>
  <c r="QV220" i="1"/>
  <c r="QY212" i="1"/>
  <c r="QZ212" i="1"/>
  <c r="QV204" i="1"/>
  <c r="QY196" i="1"/>
  <c r="QV188" i="1"/>
  <c r="QY180" i="1"/>
  <c r="QZ180" i="1"/>
  <c r="QY164" i="1"/>
  <c r="QZ164" i="1"/>
  <c r="QV156" i="1"/>
  <c r="QY148" i="1"/>
  <c r="QZ148" i="1"/>
  <c r="QV140" i="1"/>
  <c r="QY132" i="1"/>
  <c r="QZ132" i="1"/>
  <c r="QV124" i="1"/>
  <c r="QY116" i="1"/>
  <c r="QZ116" i="1"/>
  <c r="QY100" i="1"/>
  <c r="QZ100" i="1"/>
  <c r="QV92" i="1"/>
  <c r="QY84" i="1"/>
  <c r="QZ84" i="1"/>
  <c r="QV76" i="1"/>
  <c r="QY68" i="1"/>
  <c r="QV60" i="1"/>
  <c r="QY52" i="1"/>
  <c r="QZ52" i="1"/>
  <c r="QV44" i="1"/>
  <c r="QY36" i="1"/>
  <c r="QZ36" i="1"/>
  <c r="QV28" i="1"/>
  <c r="QY20" i="1"/>
  <c r="QW238" i="1"/>
  <c r="QW206" i="1"/>
  <c r="R206" i="4" s="1"/>
  <c r="QW174" i="1"/>
  <c r="QW126" i="1"/>
  <c r="QS62" i="1"/>
  <c r="QW154" i="1"/>
  <c r="R154" i="4" s="1"/>
  <c r="QW26" i="1"/>
  <c r="QW191" i="1"/>
  <c r="QW127" i="1"/>
  <c r="R127" i="4" s="1"/>
  <c r="QS71" i="1"/>
  <c r="R71" i="4" s="1"/>
  <c r="QW258" i="1"/>
  <c r="R258" i="4" s="1"/>
  <c r="QW194" i="1"/>
  <c r="QW82" i="1"/>
  <c r="R82" i="4" s="1"/>
  <c r="QW239" i="1"/>
  <c r="R239" i="4" s="1"/>
  <c r="QW183" i="1"/>
  <c r="QW119" i="1"/>
  <c r="R119" i="4" s="1"/>
  <c r="QS47" i="1"/>
  <c r="R47" i="4" s="1"/>
  <c r="QW234" i="1"/>
  <c r="R234" i="4" s="1"/>
  <c r="QW170" i="1"/>
  <c r="QW42" i="1"/>
  <c r="QW32" i="1"/>
  <c r="QW134" i="1"/>
  <c r="R134" i="4" s="1"/>
  <c r="QS70" i="1"/>
  <c r="QW162" i="1"/>
  <c r="QW34" i="1"/>
  <c r="P21" i="4"/>
  <c r="QG16" i="1"/>
  <c r="O16" i="4" s="1"/>
  <c r="P15" i="4"/>
  <c r="P18" i="4"/>
  <c r="P25" i="4"/>
  <c r="P14" i="4"/>
  <c r="QG36" i="1"/>
  <c r="O36" i="4" s="1"/>
  <c r="P24" i="4"/>
  <c r="QG30" i="1"/>
  <c r="O30" i="4" s="1"/>
  <c r="P30" i="4"/>
  <c r="QG168" i="1"/>
  <c r="O168" i="4" s="1"/>
  <c r="P193" i="4"/>
  <c r="P96" i="4"/>
  <c r="QG112" i="1"/>
  <c r="O112" i="4" s="1"/>
  <c r="QG113" i="1"/>
  <c r="O113" i="4" s="1"/>
  <c r="QG235" i="1"/>
  <c r="O235" i="4" s="1"/>
  <c r="QG227" i="1"/>
  <c r="O227" i="4" s="1"/>
  <c r="QG162" i="1"/>
  <c r="O162" i="4" s="1"/>
  <c r="QG132" i="1"/>
  <c r="O132" i="4" s="1"/>
  <c r="P128" i="4"/>
  <c r="P127" i="4"/>
  <c r="P119" i="4"/>
  <c r="P11" i="4"/>
  <c r="QG93" i="1"/>
  <c r="O93" i="4" s="1"/>
  <c r="QG53" i="1"/>
  <c r="O53" i="4" s="1"/>
  <c r="QG61" i="1"/>
  <c r="O61" i="4" s="1"/>
  <c r="QG95" i="1"/>
  <c r="O95" i="4" s="1"/>
  <c r="P39" i="4"/>
  <c r="QG40" i="1"/>
  <c r="O40" i="4" s="1"/>
  <c r="QG38" i="1"/>
  <c r="O38" i="4" s="1"/>
  <c r="P33" i="4"/>
  <c r="QG31" i="1"/>
  <c r="O31" i="4" s="1"/>
  <c r="P23" i="4"/>
  <c r="P16" i="4"/>
  <c r="QG12" i="1"/>
  <c r="O12" i="4" s="1"/>
  <c r="P17" i="4"/>
  <c r="QG45" i="1"/>
  <c r="O45" i="4" s="1"/>
  <c r="P40" i="4"/>
  <c r="P37" i="4"/>
  <c r="QG35" i="1"/>
  <c r="O35" i="4" s="1"/>
  <c r="QG37" i="1"/>
  <c r="O37" i="4" s="1"/>
  <c r="P34" i="4"/>
  <c r="P29" i="4"/>
  <c r="P31" i="4"/>
  <c r="P28" i="4"/>
  <c r="QG27" i="1"/>
  <c r="O27" i="4" s="1"/>
  <c r="QG14" i="1"/>
  <c r="O14" i="4" s="1"/>
  <c r="QG17" i="1"/>
  <c r="O17" i="4" s="1"/>
  <c r="QG21" i="1"/>
  <c r="O21" i="4" s="1"/>
  <c r="QG15" i="1"/>
  <c r="O15" i="4" s="1"/>
  <c r="QG13" i="1"/>
  <c r="O13" i="4" s="1"/>
  <c r="P230" i="4"/>
  <c r="QG230" i="1"/>
  <c r="O230" i="4" s="1"/>
  <c r="QG26" i="1"/>
  <c r="O26" i="4" s="1"/>
  <c r="P26" i="4"/>
  <c r="QG42" i="1"/>
  <c r="O42" i="4" s="1"/>
  <c r="P42" i="4"/>
  <c r="QG50" i="1"/>
  <c r="O50" i="4" s="1"/>
  <c r="P50" i="4"/>
  <c r="QG82" i="1"/>
  <c r="O82" i="4" s="1"/>
  <c r="P82" i="4"/>
  <c r="QG19" i="1"/>
  <c r="O19" i="4" s="1"/>
  <c r="QG94" i="1"/>
  <c r="O94" i="4" s="1"/>
  <c r="P91" i="4"/>
  <c r="P59" i="4"/>
  <c r="P27" i="4"/>
  <c r="QG34" i="1"/>
  <c r="O34" i="4" s="1"/>
  <c r="P171" i="4"/>
  <c r="P143" i="4"/>
  <c r="P260" i="4"/>
  <c r="P250" i="4"/>
  <c r="P100" i="4"/>
  <c r="QG100" i="1"/>
  <c r="O100" i="4" s="1"/>
  <c r="QG66" i="1"/>
  <c r="O66" i="4" s="1"/>
  <c r="QG201" i="1"/>
  <c r="O201" i="4" s="1"/>
  <c r="QG18" i="1"/>
  <c r="O18" i="4" s="1"/>
  <c r="QG145" i="1"/>
  <c r="O145" i="4" s="1"/>
  <c r="P108" i="4"/>
  <c r="P67" i="4"/>
  <c r="QG74" i="1"/>
  <c r="O74" i="4" s="1"/>
  <c r="P133" i="4"/>
  <c r="QG236" i="1"/>
  <c r="O236" i="4" s="1"/>
  <c r="QG163" i="1"/>
  <c r="O163" i="4" s="1"/>
  <c r="P163" i="4"/>
  <c r="QG190" i="1"/>
  <c r="O190" i="4" s="1"/>
  <c r="P190" i="4"/>
  <c r="QG231" i="1"/>
  <c r="O231" i="4" s="1"/>
  <c r="P231" i="4"/>
  <c r="QG58" i="1"/>
  <c r="O58" i="4" s="1"/>
  <c r="P58" i="4"/>
  <c r="P148" i="4"/>
  <c r="QG148" i="1"/>
  <c r="O148" i="4" s="1"/>
  <c r="P209" i="4"/>
  <c r="P75" i="4"/>
  <c r="P43" i="4"/>
  <c r="QG141" i="1"/>
  <c r="O141" i="4" s="1"/>
  <c r="P141" i="4"/>
  <c r="QG135" i="1"/>
  <c r="O135" i="4" s="1"/>
  <c r="P135" i="4"/>
  <c r="P179" i="4"/>
  <c r="QG179" i="1"/>
  <c r="O179" i="4" s="1"/>
  <c r="QG191" i="1"/>
  <c r="O191" i="4" s="1"/>
  <c r="P191" i="4"/>
  <c r="P77" i="4"/>
  <c r="P45" i="4"/>
  <c r="P254" i="4"/>
  <c r="QG247" i="1"/>
  <c r="O247" i="4" s="1"/>
  <c r="QG238" i="1"/>
  <c r="O238" i="4" s="1"/>
  <c r="P214" i="4"/>
  <c r="P206" i="4"/>
  <c r="P198" i="4"/>
  <c r="P177" i="4"/>
  <c r="QG169" i="1"/>
  <c r="O169" i="4" s="1"/>
  <c r="QG161" i="1"/>
  <c r="O161" i="4" s="1"/>
  <c r="P139" i="4"/>
  <c r="P131" i="4"/>
  <c r="P123" i="4"/>
  <c r="P115" i="4"/>
  <c r="QG107" i="1"/>
  <c r="O107" i="4" s="1"/>
  <c r="P13" i="4"/>
  <c r="QG245" i="1"/>
  <c r="O245" i="4" s="1"/>
  <c r="QG237" i="1"/>
  <c r="O237" i="4" s="1"/>
  <c r="QG229" i="1"/>
  <c r="O229" i="4" s="1"/>
  <c r="QG65" i="1"/>
  <c r="O65" i="4" s="1"/>
  <c r="QG49" i="1"/>
  <c r="O49" i="4" s="1"/>
  <c r="QG41" i="1"/>
  <c r="O41" i="4" s="1"/>
  <c r="P22" i="4"/>
  <c r="P220" i="4"/>
  <c r="P212" i="4"/>
  <c r="P204" i="4"/>
  <c r="QG196" i="1"/>
  <c r="O196" i="4" s="1"/>
  <c r="P183" i="4"/>
  <c r="QG175" i="1"/>
  <c r="O175" i="4" s="1"/>
  <c r="P167" i="4"/>
  <c r="P159" i="4"/>
  <c r="P151" i="4"/>
  <c r="P185" i="4"/>
  <c r="P137" i="4"/>
  <c r="QG129" i="1"/>
  <c r="O129" i="4" s="1"/>
  <c r="P104" i="4"/>
  <c r="P12" i="4"/>
  <c r="QG32" i="1"/>
  <c r="O32" i="4" s="1"/>
  <c r="QG259" i="1"/>
  <c r="O259" i="4" s="1"/>
  <c r="QG251" i="1"/>
  <c r="O251" i="4" s="1"/>
  <c r="QG243" i="1"/>
  <c r="O243" i="4" s="1"/>
  <c r="QG79" i="1"/>
  <c r="O79" i="4" s="1"/>
  <c r="QG71" i="1"/>
  <c r="O71" i="4" s="1"/>
  <c r="P218" i="4"/>
  <c r="P210" i="4"/>
  <c r="P194" i="4"/>
  <c r="P173" i="4"/>
  <c r="QG165" i="1"/>
  <c r="O165" i="4" s="1"/>
  <c r="P157" i="4"/>
  <c r="QG29" i="1"/>
  <c r="O29" i="4" s="1"/>
  <c r="P257" i="4"/>
  <c r="QG249" i="1"/>
  <c r="O249" i="4" s="1"/>
  <c r="QG241" i="1"/>
  <c r="O241" i="4" s="1"/>
  <c r="QG233" i="1"/>
  <c r="O233" i="4" s="1"/>
  <c r="QG225" i="1"/>
  <c r="O225" i="4" s="1"/>
  <c r="P129" i="4"/>
  <c r="QG257" i="1"/>
  <c r="O257" i="4" s="1"/>
  <c r="QG173" i="1"/>
  <c r="O173" i="4" s="1"/>
  <c r="QG181" i="1"/>
  <c r="O181" i="4" s="1"/>
  <c r="QG119" i="1"/>
  <c r="O119" i="4" s="1"/>
  <c r="QG111" i="1"/>
  <c r="O111" i="4" s="1"/>
  <c r="R58" i="4"/>
  <c r="P235" i="4"/>
  <c r="QG183" i="1"/>
  <c r="O183" i="4" s="1"/>
  <c r="QG210" i="1"/>
  <c r="O210" i="4" s="1"/>
  <c r="P241" i="4"/>
  <c r="P249" i="4"/>
  <c r="P259" i="4"/>
  <c r="P229" i="4"/>
  <c r="P175" i="4"/>
  <c r="P107" i="4"/>
  <c r="QG204" i="1"/>
  <c r="O204" i="4" s="1"/>
  <c r="QG220" i="1"/>
  <c r="O220" i="4" s="1"/>
  <c r="QG185" i="1"/>
  <c r="O185" i="4" s="1"/>
  <c r="QG212" i="1"/>
  <c r="O212" i="4" s="1"/>
  <c r="QG219" i="1"/>
  <c r="O219" i="4" s="1"/>
  <c r="QG103" i="1"/>
  <c r="O103" i="4" s="1"/>
  <c r="P196" i="4"/>
  <c r="QG167" i="1"/>
  <c r="O167" i="4" s="1"/>
  <c r="QG11" i="1"/>
  <c r="O11" i="4" s="1"/>
  <c r="P237" i="4"/>
  <c r="P169" i="4"/>
  <c r="P161" i="4"/>
  <c r="QG206" i="1"/>
  <c r="O206" i="4" s="1"/>
  <c r="QG214" i="1"/>
  <c r="O214" i="4" s="1"/>
  <c r="QG159" i="1"/>
  <c r="O159" i="4" s="1"/>
  <c r="P245" i="4"/>
  <c r="P253" i="4"/>
  <c r="QG140" i="1"/>
  <c r="O140" i="4" s="1"/>
  <c r="QG138" i="1"/>
  <c r="O138" i="4" s="1"/>
  <c r="QG166" i="1"/>
  <c r="O166" i="4" s="1"/>
  <c r="P126" i="4"/>
  <c r="P118" i="4"/>
  <c r="P110" i="4"/>
  <c r="P102" i="4"/>
  <c r="QG178" i="1"/>
  <c r="O178" i="4" s="1"/>
  <c r="QG255" i="1"/>
  <c r="O255" i="4" s="1"/>
  <c r="QG154" i="1"/>
  <c r="O154" i="4" s="1"/>
  <c r="QG160" i="1"/>
  <c r="O160" i="4" s="1"/>
  <c r="P187" i="4"/>
  <c r="QG184" i="1"/>
  <c r="O184" i="4" s="1"/>
  <c r="QG176" i="1"/>
  <c r="O176" i="4" s="1"/>
  <c r="QG253" i="1"/>
  <c r="O253" i="4" s="1"/>
  <c r="QG239" i="1"/>
  <c r="O239" i="4" s="1"/>
  <c r="QG234" i="1"/>
  <c r="O234" i="4" s="1"/>
  <c r="R115" i="4"/>
  <c r="R59" i="4"/>
  <c r="R203" i="4"/>
  <c r="R139" i="4"/>
  <c r="R86" i="4"/>
  <c r="R171" i="4"/>
  <c r="R222" i="4"/>
  <c r="R207" i="4"/>
  <c r="R31" i="4"/>
  <c r="R242" i="4"/>
  <c r="R226" i="4"/>
  <c r="R178" i="4"/>
  <c r="R146" i="4"/>
  <c r="R130" i="4"/>
  <c r="R98" i="4"/>
  <c r="R66" i="4"/>
  <c r="R50" i="4"/>
  <c r="R195" i="4"/>
  <c r="R51" i="4"/>
  <c r="R211" i="4"/>
  <c r="R99" i="4"/>
  <c r="R94" i="4"/>
  <c r="R46" i="4"/>
  <c r="R215" i="4"/>
  <c r="R55" i="4"/>
  <c r="R250" i="4"/>
  <c r="R218" i="4"/>
  <c r="R138" i="4"/>
  <c r="R122" i="4"/>
  <c r="R223" i="4"/>
  <c r="R79" i="4"/>
  <c r="R106" i="4"/>
  <c r="R90" i="4"/>
  <c r="R83" i="4"/>
  <c r="R230" i="4"/>
  <c r="R190" i="4"/>
  <c r="R158" i="4"/>
  <c r="R255" i="4"/>
  <c r="R247" i="4"/>
  <c r="R231" i="4"/>
  <c r="R175" i="4"/>
  <c r="R151" i="4"/>
  <c r="R143" i="4"/>
  <c r="R135" i="4"/>
  <c r="R103" i="4"/>
  <c r="R95" i="4"/>
  <c r="QK22" i="1"/>
  <c r="QO22" i="1"/>
  <c r="QL22" i="1"/>
  <c r="QP17" i="1"/>
  <c r="QO17" i="1"/>
  <c r="QN24" i="1"/>
  <c r="QM11" i="1"/>
  <c r="QM19" i="1"/>
  <c r="QK20" i="1"/>
  <c r="S9" i="4"/>
  <c r="RC251" i="1"/>
  <c r="RC252" i="1"/>
  <c r="RC249" i="1"/>
  <c r="RC250" i="1"/>
  <c r="RC232" i="1"/>
  <c r="RC233" i="1"/>
  <c r="RC234" i="1"/>
  <c r="RC239" i="1"/>
  <c r="RC223" i="1"/>
  <c r="RC224" i="1"/>
  <c r="RC225" i="1"/>
  <c r="RC226" i="1"/>
  <c r="RC210" i="1"/>
  <c r="RC203" i="1"/>
  <c r="RC187" i="1"/>
  <c r="RC204" i="1"/>
  <c r="RC209" i="1"/>
  <c r="RC193" i="1"/>
  <c r="RC186" i="1"/>
  <c r="RC181" i="1"/>
  <c r="RC176" i="1"/>
  <c r="RC160" i="1"/>
  <c r="RC169" i="1"/>
  <c r="RC153" i="1"/>
  <c r="RC162" i="1"/>
  <c r="RC255" i="1"/>
  <c r="RC256" i="1"/>
  <c r="RC253" i="1"/>
  <c r="RC254" i="1"/>
  <c r="RC236" i="1"/>
  <c r="RC237" i="1"/>
  <c r="RC238" i="1"/>
  <c r="RC243" i="1"/>
  <c r="RC227" i="1"/>
  <c r="RC211" i="1"/>
  <c r="RC212" i="1"/>
  <c r="RC213" i="1"/>
  <c r="RC214" i="1"/>
  <c r="RC207" i="1"/>
  <c r="RC191" i="1"/>
  <c r="RC208" i="1"/>
  <c r="RC192" i="1"/>
  <c r="RC197" i="1"/>
  <c r="RC188" i="1"/>
  <c r="RC182" i="1"/>
  <c r="RC177" i="1"/>
  <c r="RC164" i="1"/>
  <c r="RC173" i="1"/>
  <c r="RC157" i="1"/>
  <c r="RC166" i="1"/>
  <c r="RC247" i="1"/>
  <c r="RC245" i="1"/>
  <c r="RC228" i="1"/>
  <c r="RC230" i="1"/>
  <c r="RC219" i="1"/>
  <c r="RC221" i="1"/>
  <c r="RC206" i="1"/>
  <c r="RC183" i="1"/>
  <c r="RC205" i="1"/>
  <c r="RC185" i="1"/>
  <c r="RC172" i="1"/>
  <c r="RC165" i="1"/>
  <c r="RC158" i="1"/>
  <c r="RC175" i="1"/>
  <c r="RC150" i="1"/>
  <c r="RC134" i="1"/>
  <c r="RC118" i="1"/>
  <c r="RC139" i="1"/>
  <c r="RC123" i="1"/>
  <c r="RC144" i="1"/>
  <c r="RC128" i="1"/>
  <c r="RC149" i="1"/>
  <c r="RC133" i="1"/>
  <c r="RC117" i="1"/>
  <c r="RC100" i="1"/>
  <c r="RC84" i="1"/>
  <c r="RC109" i="1"/>
  <c r="RC93" i="1"/>
  <c r="RC114" i="1"/>
  <c r="RC98" i="1"/>
  <c r="RC82" i="1"/>
  <c r="RC103" i="1"/>
  <c r="RC87" i="1"/>
  <c r="RC64" i="1"/>
  <c r="RC48" i="1"/>
  <c r="RC65" i="1"/>
  <c r="RC49" i="1"/>
  <c r="RC70" i="1"/>
  <c r="RC75" i="1"/>
  <c r="RC59" i="1"/>
  <c r="RC12" i="1"/>
  <c r="RC28" i="1"/>
  <c r="RC44" i="1"/>
  <c r="RC19" i="1"/>
  <c r="RC35" i="1"/>
  <c r="RC18" i="1"/>
  <c r="RC34" i="1"/>
  <c r="RC46" i="1"/>
  <c r="RC13" i="1"/>
  <c r="RC29" i="1"/>
  <c r="RC260" i="1"/>
  <c r="RC258" i="1"/>
  <c r="RC241" i="1"/>
  <c r="RC244" i="1"/>
  <c r="RC215" i="1"/>
  <c r="RC217" i="1"/>
  <c r="RC202" i="1"/>
  <c r="RC179" i="1"/>
  <c r="RC201" i="1"/>
  <c r="RC184" i="1"/>
  <c r="RC168" i="1"/>
  <c r="RC161" i="1"/>
  <c r="RC154" i="1"/>
  <c r="RC171" i="1"/>
  <c r="RC146" i="1"/>
  <c r="RC130" i="1"/>
  <c r="RC151" i="1"/>
  <c r="RC135" i="1"/>
  <c r="RC119" i="1"/>
  <c r="RC140" i="1"/>
  <c r="RC124" i="1"/>
  <c r="RC145" i="1"/>
  <c r="RC129" i="1"/>
  <c r="RC112" i="1"/>
  <c r="RC96" i="1"/>
  <c r="RC80" i="1"/>
  <c r="RC105" i="1"/>
  <c r="RC89" i="1"/>
  <c r="RC110" i="1"/>
  <c r="RC94" i="1"/>
  <c r="RC115" i="1"/>
  <c r="RC99" i="1"/>
  <c r="RC76" i="1"/>
  <c r="RC60" i="1"/>
  <c r="RC77" i="1"/>
  <c r="RC61" i="1"/>
  <c r="RC83" i="1"/>
  <c r="RC66" i="1"/>
  <c r="RC71" i="1"/>
  <c r="RC55" i="1"/>
  <c r="RC16" i="1"/>
  <c r="RC32" i="1"/>
  <c r="RD9" i="1"/>
  <c r="RC23" i="1"/>
  <c r="RC39" i="1"/>
  <c r="RC22" i="1"/>
  <c r="RC38" i="1"/>
  <c r="RC50" i="1"/>
  <c r="RC17" i="1"/>
  <c r="RC33" i="1"/>
  <c r="RC248" i="1"/>
  <c r="RC246" i="1"/>
  <c r="RC229" i="1"/>
  <c r="RC235" i="1"/>
  <c r="RC220" i="1"/>
  <c r="RC222" i="1"/>
  <c r="RC199" i="1"/>
  <c r="RC200" i="1"/>
  <c r="RC190" i="1"/>
  <c r="RC180" i="1"/>
  <c r="RC156" i="1"/>
  <c r="RC174" i="1"/>
  <c r="RC198" i="1"/>
  <c r="RC167" i="1"/>
  <c r="RC142" i="1"/>
  <c r="RC126" i="1"/>
  <c r="RC147" i="1"/>
  <c r="RC131" i="1"/>
  <c r="RC155" i="1"/>
  <c r="RC136" i="1"/>
  <c r="RC120" i="1"/>
  <c r="RC141" i="1"/>
  <c r="RC125" i="1"/>
  <c r="RC108" i="1"/>
  <c r="RC92" i="1"/>
  <c r="RC116" i="1"/>
  <c r="RC101" i="1"/>
  <c r="RC85" i="1"/>
  <c r="RC106" i="1"/>
  <c r="RC90" i="1"/>
  <c r="RC111" i="1"/>
  <c r="RC95" i="1"/>
  <c r="RC72" i="1"/>
  <c r="RC56" i="1"/>
  <c r="RC73" i="1"/>
  <c r="RC57" i="1"/>
  <c r="RC79" i="1"/>
  <c r="RC62" i="1"/>
  <c r="RC67" i="1"/>
  <c r="RC51" i="1"/>
  <c r="RC20" i="1"/>
  <c r="RC36" i="1"/>
  <c r="RC11" i="1"/>
  <c r="RC27" i="1"/>
  <c r="RC43" i="1"/>
  <c r="RC26" i="1"/>
  <c r="RC42" i="1"/>
  <c r="RC54" i="1"/>
  <c r="RC21" i="1"/>
  <c r="RC37" i="1"/>
  <c r="RC259" i="1"/>
  <c r="RC257" i="1"/>
  <c r="RC240" i="1"/>
  <c r="RC242" i="1"/>
  <c r="RC231" i="1"/>
  <c r="RC216" i="1"/>
  <c r="RC218" i="1"/>
  <c r="RC195" i="1"/>
  <c r="RC196" i="1"/>
  <c r="RC189" i="1"/>
  <c r="RC178" i="1"/>
  <c r="RC152" i="1"/>
  <c r="RC170" i="1"/>
  <c r="RC194" i="1"/>
  <c r="RC163" i="1"/>
  <c r="RC138" i="1"/>
  <c r="RC122" i="1"/>
  <c r="RC143" i="1"/>
  <c r="RC127" i="1"/>
  <c r="RC148" i="1"/>
  <c r="RC132" i="1"/>
  <c r="RC159" i="1"/>
  <c r="RC137" i="1"/>
  <c r="RC121" i="1"/>
  <c r="RC104" i="1"/>
  <c r="RC88" i="1"/>
  <c r="RC113" i="1"/>
  <c r="RC97" i="1"/>
  <c r="RC81" i="1"/>
  <c r="RC102" i="1"/>
  <c r="RC86" i="1"/>
  <c r="RC107" i="1"/>
  <c r="RC91" i="1"/>
  <c r="RC68" i="1"/>
  <c r="RC52" i="1"/>
  <c r="RC69" i="1"/>
  <c r="RC53" i="1"/>
  <c r="RC74" i="1"/>
  <c r="RC78" i="1"/>
  <c r="RC63" i="1"/>
  <c r="RC47" i="1"/>
  <c r="RC24" i="1"/>
  <c r="RC40" i="1"/>
  <c r="RC15" i="1"/>
  <c r="RC31" i="1"/>
  <c r="RC14" i="1"/>
  <c r="RC30" i="1"/>
  <c r="RC45" i="1"/>
  <c r="RC58" i="1"/>
  <c r="RC25" i="1"/>
  <c r="RC41" i="1"/>
  <c r="QR129" i="1"/>
  <c r="QR108" i="1"/>
  <c r="QR245" i="1"/>
  <c r="QR125" i="1"/>
  <c r="QR232" i="1"/>
  <c r="QR104" i="1"/>
  <c r="QR241" i="1"/>
  <c r="QR121" i="1"/>
  <c r="QR260" i="1"/>
  <c r="QR68" i="1"/>
  <c r="QR181" i="1"/>
  <c r="QR101" i="1"/>
  <c r="QR208" i="1"/>
  <c r="QR72" i="1"/>
  <c r="RA211" i="1"/>
  <c r="Q211" i="4" s="1"/>
  <c r="QR169" i="1"/>
  <c r="QR105" i="1"/>
  <c r="QR196" i="1"/>
  <c r="QR173" i="1"/>
  <c r="QR69" i="1"/>
  <c r="QR256" i="1"/>
  <c r="QR192" i="1"/>
  <c r="QR64" i="1"/>
  <c r="QR137" i="1"/>
  <c r="R105" i="4"/>
  <c r="QR172" i="1"/>
  <c r="QR253" i="1"/>
  <c r="QR141" i="1"/>
  <c r="R125" i="4"/>
  <c r="QR240" i="1"/>
  <c r="QR176" i="1"/>
  <c r="R72" i="4"/>
  <c r="PL24" i="1"/>
  <c r="OO24" i="1" s="1"/>
  <c r="PL19" i="1"/>
  <c r="OO19" i="1" s="1"/>
  <c r="PL12" i="1"/>
  <c r="OO12" i="1" s="1"/>
  <c r="PL20" i="1"/>
  <c r="OO20" i="1" s="1"/>
  <c r="PL16" i="1"/>
  <c r="OO16" i="1" s="1"/>
  <c r="PL13" i="1"/>
  <c r="OO13" i="1" s="1"/>
  <c r="PL25" i="1"/>
  <c r="OO25" i="1" s="1"/>
  <c r="PL14" i="1"/>
  <c r="OO14" i="1" s="1"/>
  <c r="PL22" i="1"/>
  <c r="OO22" i="1" s="1"/>
  <c r="PL21" i="1"/>
  <c r="OO21" i="1" s="1"/>
  <c r="PL17" i="1"/>
  <c r="OO17" i="1" s="1"/>
  <c r="PL23" i="1"/>
  <c r="OO23" i="1" s="1"/>
  <c r="PL18" i="1"/>
  <c r="OO18" i="1" s="1"/>
  <c r="PL15" i="1"/>
  <c r="OO15" i="1" s="1"/>
  <c r="PL11" i="1"/>
  <c r="OO11" i="1" s="1"/>
  <c r="OO116" i="1"/>
  <c r="OO69" i="1"/>
  <c r="OO167" i="1"/>
  <c r="OO76" i="1"/>
  <c r="OO151" i="1"/>
  <c r="OO106" i="1"/>
  <c r="OO259" i="1"/>
  <c r="OO252" i="1"/>
  <c r="OO236" i="1"/>
  <c r="OO92" i="1"/>
  <c r="OO94" i="1"/>
  <c r="OO231" i="1"/>
  <c r="OO119" i="1"/>
  <c r="OO117" i="1"/>
  <c r="OO218" i="1"/>
  <c r="OO54" i="1"/>
  <c r="OO246" i="1"/>
  <c r="OO168" i="1"/>
  <c r="OO118" i="1"/>
  <c r="OO51" i="1"/>
  <c r="OO175" i="1"/>
  <c r="OO216" i="1"/>
  <c r="OO93" i="1"/>
  <c r="OO82" i="1"/>
  <c r="OO160" i="1"/>
  <c r="OO144" i="1"/>
  <c r="OO75" i="1"/>
  <c r="OO61" i="1"/>
  <c r="OO97" i="1"/>
  <c r="OO223" i="1"/>
  <c r="OO73" i="1"/>
  <c r="OO152" i="1"/>
  <c r="OO138" i="1"/>
  <c r="OO90" i="1"/>
  <c r="OO211" i="1"/>
  <c r="OO66" i="1"/>
  <c r="OO50" i="1"/>
  <c r="OO187" i="1"/>
  <c r="OO170" i="1"/>
  <c r="OO56" i="1"/>
  <c r="OO228" i="1"/>
  <c r="OO180" i="1"/>
  <c r="OO174" i="1"/>
  <c r="OO157" i="1"/>
  <c r="OO65" i="1"/>
  <c r="OO245" i="1"/>
  <c r="OO191" i="1"/>
  <c r="OO221" i="1"/>
  <c r="OO87" i="1"/>
  <c r="OO131" i="1"/>
  <c r="OO161" i="1"/>
  <c r="OO247" i="1"/>
  <c r="OO162" i="1"/>
  <c r="OO250" i="1"/>
  <c r="OO214" i="1"/>
  <c r="OO67" i="1"/>
  <c r="OO189" i="1"/>
  <c r="OO172" i="1"/>
  <c r="OO222" i="1"/>
  <c r="OO256" i="1"/>
  <c r="OO155" i="1"/>
  <c r="OO60" i="1"/>
  <c r="OO166" i="1"/>
  <c r="OO242" i="1"/>
  <c r="OO226" i="1"/>
  <c r="OO209" i="1"/>
  <c r="OO194" i="1"/>
  <c r="OO163" i="1"/>
  <c r="OO130" i="1"/>
  <c r="OO98" i="1"/>
  <c r="OO206" i="1"/>
  <c r="OO91" i="1"/>
  <c r="OO244" i="1"/>
  <c r="OO212" i="1"/>
  <c r="OO217" i="1"/>
  <c r="OO199" i="1"/>
  <c r="OO137" i="1"/>
  <c r="OO121" i="1"/>
  <c r="OO105" i="1"/>
  <c r="OO62" i="1"/>
  <c r="OO254" i="1"/>
  <c r="OO78" i="1"/>
  <c r="OO59" i="1"/>
  <c r="OO215" i="1"/>
  <c r="OO201" i="1"/>
  <c r="OO183" i="1"/>
  <c r="OO68" i="1"/>
  <c r="OO192" i="1"/>
  <c r="OO112" i="1"/>
  <c r="OO80" i="1"/>
  <c r="OO49" i="1"/>
  <c r="OO181" i="1"/>
  <c r="OO150" i="1"/>
  <c r="OO58" i="1"/>
  <c r="OO173" i="1"/>
  <c r="OO122" i="1"/>
  <c r="OO55" i="1"/>
  <c r="OO243" i="1"/>
  <c r="OO227" i="1"/>
  <c r="OO196" i="1"/>
  <c r="OO115" i="1"/>
  <c r="OO83" i="1"/>
  <c r="OO64" i="1"/>
  <c r="OO171" i="1"/>
  <c r="OO257" i="1"/>
  <c r="OO241" i="1"/>
  <c r="OO225" i="1"/>
  <c r="OO193" i="1"/>
  <c r="OO129" i="1"/>
  <c r="OO81" i="1"/>
  <c r="OO230" i="1"/>
  <c r="OO147" i="1"/>
  <c r="OO134" i="1"/>
  <c r="OO102" i="1"/>
  <c r="OO210" i="1"/>
  <c r="OO111" i="1"/>
  <c r="OO95" i="1"/>
  <c r="OO104" i="1"/>
  <c r="OO125" i="1"/>
  <c r="OO72" i="1"/>
  <c r="OO260" i="1"/>
  <c r="OO197" i="1"/>
  <c r="OO149" i="1"/>
  <c r="OO185" i="1"/>
  <c r="OO135" i="1"/>
  <c r="OO103" i="1"/>
  <c r="OO133" i="1"/>
  <c r="OO101" i="1"/>
  <c r="OO234" i="1"/>
  <c r="OO186" i="1"/>
  <c r="OO164" i="1"/>
  <c r="OO208" i="1"/>
  <c r="OO195" i="1"/>
  <c r="OO127" i="1"/>
  <c r="OO184" i="1"/>
  <c r="OO156" i="1"/>
  <c r="OO141" i="1"/>
  <c r="OO109" i="1"/>
  <c r="OO258" i="1"/>
  <c r="OO178" i="1"/>
  <c r="OO146" i="1"/>
  <c r="OO114" i="1"/>
  <c r="OO63" i="1"/>
  <c r="OO47" i="1"/>
  <c r="OO251" i="1"/>
  <c r="OO158" i="1"/>
  <c r="OO139" i="1"/>
  <c r="OO107" i="1"/>
  <c r="OO165" i="1"/>
  <c r="OO132" i="1"/>
  <c r="OO100" i="1"/>
  <c r="OO84" i="1"/>
  <c r="OO53" i="1"/>
  <c r="OO249" i="1"/>
  <c r="OO233" i="1"/>
  <c r="OO46" i="1"/>
  <c r="OO238" i="1"/>
  <c r="OO190" i="1"/>
  <c r="OO142" i="1"/>
  <c r="OO126" i="1"/>
  <c r="OO110" i="1"/>
  <c r="OO169" i="1"/>
  <c r="OO153" i="1"/>
  <c r="OO52" i="1"/>
  <c r="OO240" i="1"/>
  <c r="OO176" i="1"/>
  <c r="OO128" i="1"/>
  <c r="OO96" i="1"/>
  <c r="OO229" i="1"/>
  <c r="OO213" i="1"/>
  <c r="OO198" i="1"/>
  <c r="OO85" i="1"/>
  <c r="OO200" i="1"/>
  <c r="OO71" i="1"/>
  <c r="OO179" i="1"/>
  <c r="OO148" i="1"/>
  <c r="OO99" i="1"/>
  <c r="OO48" i="1"/>
  <c r="OO220" i="1"/>
  <c r="OO203" i="1"/>
  <c r="OO140" i="1"/>
  <c r="OO145" i="1"/>
  <c r="OO113" i="1"/>
  <c r="OO70" i="1"/>
  <c r="OO182" i="1"/>
  <c r="OO255" i="1"/>
  <c r="OO159" i="1"/>
  <c r="OO79" i="1"/>
  <c r="OO248" i="1"/>
  <c r="OO232" i="1"/>
  <c r="OO202" i="1"/>
  <c r="OO154" i="1"/>
  <c r="OO120" i="1"/>
  <c r="OO88" i="1"/>
  <c r="OO57" i="1"/>
  <c r="OO237" i="1"/>
  <c r="OO204" i="1"/>
  <c r="OO77" i="1"/>
  <c r="OO235" i="1"/>
  <c r="OO219" i="1"/>
  <c r="OO123" i="1"/>
  <c r="OO89" i="1"/>
  <c r="OO205" i="1"/>
  <c r="OO224" i="1"/>
  <c r="OO207" i="1"/>
  <c r="OO74" i="1"/>
  <c r="OO188" i="1"/>
  <c r="OO124" i="1"/>
  <c r="OO108" i="1"/>
  <c r="OO177" i="1"/>
  <c r="OO86" i="1"/>
  <c r="OO239" i="1"/>
  <c r="OO143" i="1"/>
  <c r="OO136" i="1"/>
  <c r="OO253" i="1"/>
  <c r="QP26" i="1" a="1"/>
  <c r="QK25" i="1" a="1"/>
  <c r="QP15" i="1" a="1"/>
  <c r="QM14" i="1" a="1"/>
  <c r="QN15" i="1" a="1"/>
  <c r="QM23" i="1" a="1"/>
  <c r="QP16" i="1" a="1"/>
  <c r="QO23" i="1" a="1"/>
  <c r="QL23" i="1" a="1"/>
  <c r="QL24" i="1" a="1"/>
  <c r="QL12" i="1" a="1"/>
  <c r="QO16" i="1" a="1"/>
  <c r="QQ17" i="1" a="1"/>
  <c r="QN19" i="1" a="1"/>
  <c r="QO24" i="1" a="1"/>
  <c r="QO12" i="1" a="1"/>
  <c r="QM13" i="1" a="1"/>
  <c r="QO21" i="1" a="1"/>
  <c r="QM25" i="1" a="1"/>
  <c r="QK23" i="1" a="1"/>
  <c r="QN16" i="1" a="1"/>
  <c r="QP19" i="1" a="1"/>
  <c r="QO15" i="1" a="1"/>
  <c r="QO11" i="1" a="1"/>
  <c r="QL14" i="1" a="1"/>
  <c r="QK13" i="1" a="1"/>
  <c r="QN13" i="1" a="1"/>
  <c r="QL25" i="1" a="1"/>
  <c r="QM22" i="1" a="1"/>
  <c r="QN21" i="1" a="1"/>
  <c r="QO13" i="1" a="1"/>
  <c r="QL11" i="1" a="1"/>
  <c r="QQ18" i="1" a="1"/>
  <c r="QM16" i="1" a="1"/>
  <c r="QO18" i="1" a="1"/>
  <c r="QK12" i="1" a="1"/>
  <c r="QN12" i="1" a="1"/>
  <c r="QK24" i="1" a="1"/>
  <c r="QO25" i="1" a="1"/>
  <c r="QK14" i="1" a="1"/>
  <c r="QM18" i="1" a="1"/>
  <c r="QQ16" i="1" a="1"/>
  <c r="QM20" i="1" a="1"/>
  <c r="QM15" i="1" a="1"/>
  <c r="QN17" i="1" a="1"/>
  <c r="QM24" i="1" a="1"/>
  <c r="QL26" i="1" a="1"/>
  <c r="QQ19" i="1" a="1"/>
  <c r="QN22" i="1" a="1"/>
  <c r="QN14" i="1" a="1"/>
  <c r="QK11" i="1" a="1"/>
  <c r="QL21" i="1" a="1"/>
  <c r="QP18" i="1" a="1"/>
  <c r="QN23" i="1" a="1"/>
  <c r="QO14" i="1" a="1"/>
  <c r="QO19" i="1" a="1"/>
  <c r="QM21" i="1" a="1"/>
  <c r="QN18" i="1" a="1"/>
  <c r="QL20" i="1" a="1"/>
  <c r="QO20" i="1" a="1"/>
  <c r="QK21" i="1" a="1"/>
  <c r="QQ15" i="1" a="1"/>
  <c r="QL13" i="1" a="1"/>
  <c r="QN20" i="1" a="1"/>
  <c r="QM12" i="1" a="1"/>
  <c r="QM17" i="1" a="1"/>
  <c r="QM26" i="1" a="1"/>
  <c r="QN25" i="1" a="1"/>
  <c r="QN11" i="1" a="1"/>
  <c r="QM26" i="1" l="1"/>
  <c r="QR26" i="1" s="1"/>
  <c r="RA26" i="1" s="1"/>
  <c r="Q26" i="4" s="1"/>
  <c r="QO19" i="1"/>
  <c r="QQ18" i="1"/>
  <c r="QK11" i="1"/>
  <c r="QQ19" i="1"/>
  <c r="QL14" i="1"/>
  <c r="QL26" i="1"/>
  <c r="QO11" i="1"/>
  <c r="QP26" i="1"/>
  <c r="R214" i="4"/>
  <c r="QK12" i="1"/>
  <c r="QM17" i="1"/>
  <c r="QM21" i="1"/>
  <c r="QP15" i="1"/>
  <c r="R118" i="4"/>
  <c r="R182" i="4"/>
  <c r="R179" i="4"/>
  <c r="R251" i="4"/>
  <c r="QL11" i="1"/>
  <c r="QO15" i="1"/>
  <c r="QN15" i="1"/>
  <c r="QN17" i="1"/>
  <c r="R74" i="4"/>
  <c r="R163" i="4"/>
  <c r="R54" i="4"/>
  <c r="R87" i="4"/>
  <c r="R102" i="4"/>
  <c r="R63" i="4"/>
  <c r="R246" i="4"/>
  <c r="R198" i="4"/>
  <c r="R155" i="4"/>
  <c r="R187" i="4"/>
  <c r="R111" i="4"/>
  <c r="RA90" i="1"/>
  <c r="Q90" i="4" s="1"/>
  <c r="RA50" i="1"/>
  <c r="Q50" i="4" s="1"/>
  <c r="RA147" i="1"/>
  <c r="Q147" i="4" s="1"/>
  <c r="RA83" i="1"/>
  <c r="Q83" i="4" s="1"/>
  <c r="RA138" i="1"/>
  <c r="Q138" i="4" s="1"/>
  <c r="QM15" i="1"/>
  <c r="QM23" i="1"/>
  <c r="QN14" i="1"/>
  <c r="QL23" i="1"/>
  <c r="QN23" i="1"/>
  <c r="QM14" i="1"/>
  <c r="QO14" i="1"/>
  <c r="QO20" i="1"/>
  <c r="QO18" i="1"/>
  <c r="QO25" i="1"/>
  <c r="QM22" i="1"/>
  <c r="QP18" i="1"/>
  <c r="QQ15" i="1"/>
  <c r="QK23" i="1"/>
  <c r="QO23" i="1"/>
  <c r="QN13" i="1"/>
  <c r="QN22" i="1"/>
  <c r="QM20" i="1"/>
  <c r="QK14" i="1"/>
  <c r="R238" i="4"/>
  <c r="R212" i="4"/>
  <c r="R70" i="4"/>
  <c r="R183" i="4"/>
  <c r="R194" i="4"/>
  <c r="R126" i="4"/>
  <c r="R170" i="4"/>
  <c r="QP19" i="1"/>
  <c r="QN25" i="1"/>
  <c r="QN12" i="1"/>
  <c r="QK25" i="1"/>
  <c r="QM18" i="1"/>
  <c r="QQ17" i="1"/>
  <c r="QN16" i="1"/>
  <c r="QK13" i="1"/>
  <c r="QM24" i="1"/>
  <c r="QL24" i="1"/>
  <c r="QN21" i="1"/>
  <c r="QM12" i="1"/>
  <c r="QN19" i="1"/>
  <c r="QK24" i="1"/>
  <c r="QO16" i="1"/>
  <c r="QL20" i="1"/>
  <c r="QL13" i="1"/>
  <c r="QO12" i="1"/>
  <c r="QM25" i="1"/>
  <c r="QN18" i="1"/>
  <c r="QO21" i="1"/>
  <c r="QO24" i="1"/>
  <c r="QL25" i="1"/>
  <c r="QM13" i="1"/>
  <c r="QP16" i="1"/>
  <c r="QN20" i="1"/>
  <c r="QL12" i="1"/>
  <c r="QK21" i="1"/>
  <c r="QM16" i="1"/>
  <c r="QQ16" i="1"/>
  <c r="QO13" i="1"/>
  <c r="QN11" i="1"/>
  <c r="QL21" i="1"/>
  <c r="R62" i="4"/>
  <c r="RA146" i="1"/>
  <c r="Q146" i="4" s="1"/>
  <c r="RA58" i="1"/>
  <c r="Q58" i="4" s="1"/>
  <c r="RA155" i="1"/>
  <c r="Q155" i="4" s="1"/>
  <c r="RA186" i="1"/>
  <c r="Q186" i="4" s="1"/>
  <c r="RA106" i="1"/>
  <c r="Q106" i="4" s="1"/>
  <c r="RA219" i="1"/>
  <c r="Q219" i="4" s="1"/>
  <c r="RA91" i="1"/>
  <c r="Q91" i="4" s="1"/>
  <c r="RA187" i="1"/>
  <c r="Q187" i="4" s="1"/>
  <c r="RA218" i="1"/>
  <c r="Q218" i="4" s="1"/>
  <c r="RA178" i="1"/>
  <c r="Q178" i="4" s="1"/>
  <c r="RA94" i="1"/>
  <c r="Q94" i="4" s="1"/>
  <c r="RA222" i="1"/>
  <c r="Q222" i="4" s="1"/>
  <c r="RA99" i="1"/>
  <c r="Q99" i="4" s="1"/>
  <c r="RA227" i="1"/>
  <c r="Q227" i="4" s="1"/>
  <c r="RA127" i="1"/>
  <c r="Q127" i="4" s="1"/>
  <c r="RA255" i="1"/>
  <c r="Q255" i="4" s="1"/>
  <c r="RA70" i="1"/>
  <c r="Q70" i="4" s="1"/>
  <c r="RA198" i="1"/>
  <c r="Q198" i="4" s="1"/>
  <c r="RA75" i="1"/>
  <c r="Q75" i="4" s="1"/>
  <c r="RA203" i="1"/>
  <c r="Q203" i="4" s="1"/>
  <c r="RA130" i="1"/>
  <c r="Q130" i="4" s="1"/>
  <c r="RA258" i="1"/>
  <c r="Q258" i="4" s="1"/>
  <c r="RA167" i="1"/>
  <c r="Q167" i="4" s="1"/>
  <c r="RA242" i="1"/>
  <c r="Q242" i="4" s="1"/>
  <c r="RA202" i="1"/>
  <c r="Q202" i="4" s="1"/>
  <c r="RA154" i="1"/>
  <c r="Q154" i="4" s="1"/>
  <c r="RA114" i="1"/>
  <c r="Q114" i="4" s="1"/>
  <c r="RA74" i="1"/>
  <c r="Q74" i="4" s="1"/>
  <c r="RA243" i="1"/>
  <c r="Q243" i="4" s="1"/>
  <c r="RA179" i="1"/>
  <c r="Q179" i="4" s="1"/>
  <c r="RA115" i="1"/>
  <c r="Q115" i="4" s="1"/>
  <c r="RA51" i="1"/>
  <c r="Q51" i="4" s="1"/>
  <c r="RA46" i="1"/>
  <c r="Q46" i="4" s="1"/>
  <c r="RA175" i="1"/>
  <c r="Q175" i="4" s="1"/>
  <c r="RA150" i="1"/>
  <c r="Q150" i="4" s="1"/>
  <c r="RA151" i="1"/>
  <c r="Q151" i="4" s="1"/>
  <c r="RA254" i="1"/>
  <c r="Q254" i="4" s="1"/>
  <c r="RA131" i="1"/>
  <c r="Q131" i="4" s="1"/>
  <c r="RA259" i="1"/>
  <c r="Q259" i="4" s="1"/>
  <c r="RA159" i="1"/>
  <c r="Q159" i="4" s="1"/>
  <c r="RA102" i="1"/>
  <c r="Q102" i="4" s="1"/>
  <c r="RA230" i="1"/>
  <c r="Q230" i="4" s="1"/>
  <c r="RA107" i="1"/>
  <c r="Q107" i="4" s="1"/>
  <c r="RA235" i="1"/>
  <c r="Q235" i="4" s="1"/>
  <c r="RA71" i="1"/>
  <c r="Q71" i="4" s="1"/>
  <c r="RA199" i="1"/>
  <c r="Q199" i="4" s="1"/>
  <c r="RA78" i="1"/>
  <c r="Q78" i="4" s="1"/>
  <c r="RA79" i="1"/>
  <c r="Q79" i="4" s="1"/>
  <c r="RA207" i="1"/>
  <c r="Q207" i="4" s="1"/>
  <c r="RA54" i="1"/>
  <c r="Q54" i="4" s="1"/>
  <c r="RA182" i="1"/>
  <c r="Q182" i="4" s="1"/>
  <c r="RA55" i="1"/>
  <c r="Q55" i="4" s="1"/>
  <c r="RA234" i="1"/>
  <c r="Q234" i="4" s="1"/>
  <c r="RA158" i="1"/>
  <c r="Q158" i="4" s="1"/>
  <c r="RA163" i="1"/>
  <c r="Q163" i="4" s="1"/>
  <c r="RA63" i="1"/>
  <c r="Q63" i="4" s="1"/>
  <c r="RA139" i="1"/>
  <c r="Q139" i="4" s="1"/>
  <c r="RA66" i="1"/>
  <c r="Q66" i="4" s="1"/>
  <c r="RA103" i="1"/>
  <c r="Q103" i="4" s="1"/>
  <c r="RA231" i="1"/>
  <c r="Q231" i="4" s="1"/>
  <c r="RA110" i="1"/>
  <c r="Q110" i="4" s="1"/>
  <c r="RA238" i="1"/>
  <c r="Q238" i="4" s="1"/>
  <c r="RA111" i="1"/>
  <c r="Q111" i="4" s="1"/>
  <c r="RA86" i="1"/>
  <c r="Q86" i="4" s="1"/>
  <c r="RA214" i="1"/>
  <c r="Q214" i="4" s="1"/>
  <c r="RA87" i="1"/>
  <c r="Q87" i="4" s="1"/>
  <c r="RA215" i="1"/>
  <c r="Q215" i="4" s="1"/>
  <c r="RA190" i="1"/>
  <c r="Q190" i="4" s="1"/>
  <c r="RA67" i="1"/>
  <c r="Q67" i="4" s="1"/>
  <c r="RA195" i="1"/>
  <c r="Q195" i="4" s="1"/>
  <c r="RA95" i="1"/>
  <c r="Q95" i="4" s="1"/>
  <c r="RA223" i="1"/>
  <c r="Q223" i="4" s="1"/>
  <c r="RA166" i="1"/>
  <c r="Q166" i="4" s="1"/>
  <c r="RA171" i="1"/>
  <c r="Q171" i="4" s="1"/>
  <c r="RA98" i="1"/>
  <c r="Q98" i="4" s="1"/>
  <c r="RA226" i="1"/>
  <c r="Q226" i="4" s="1"/>
  <c r="RA135" i="1"/>
  <c r="Q135" i="4" s="1"/>
  <c r="RA250" i="1"/>
  <c r="Q250" i="4" s="1"/>
  <c r="RA210" i="1"/>
  <c r="Q210" i="4" s="1"/>
  <c r="RA122" i="1"/>
  <c r="Q122" i="4" s="1"/>
  <c r="RA82" i="1"/>
  <c r="Q82" i="4" s="1"/>
  <c r="RA251" i="1"/>
  <c r="Q251" i="4" s="1"/>
  <c r="RA123" i="1"/>
  <c r="Q123" i="4" s="1"/>
  <c r="RA59" i="1"/>
  <c r="Q59" i="4" s="1"/>
  <c r="RA142" i="1"/>
  <c r="Q142" i="4" s="1"/>
  <c r="RA143" i="1"/>
  <c r="Q143" i="4" s="1"/>
  <c r="RA118" i="1"/>
  <c r="Q118" i="4" s="1"/>
  <c r="RA246" i="1"/>
  <c r="Q246" i="4" s="1"/>
  <c r="RA247" i="1"/>
  <c r="Q247" i="4" s="1"/>
  <c r="RA174" i="1"/>
  <c r="Q174" i="4" s="1"/>
  <c r="RA239" i="1"/>
  <c r="Q239" i="4" s="1"/>
  <c r="RA206" i="1"/>
  <c r="Q206" i="4" s="1"/>
  <c r="R174" i="4"/>
  <c r="RA162" i="1"/>
  <c r="Q162" i="4" s="1"/>
  <c r="RA191" i="1"/>
  <c r="Q191" i="4" s="1"/>
  <c r="QR45" i="1"/>
  <c r="RA45" i="1" s="1"/>
  <c r="Q45" i="4" s="1"/>
  <c r="QR35" i="1"/>
  <c r="RA35" i="1" s="1"/>
  <c r="Q35" i="4" s="1"/>
  <c r="QR42" i="1"/>
  <c r="RA42" i="1" s="1"/>
  <c r="Q42" i="4" s="1"/>
  <c r="QR40" i="1"/>
  <c r="RA40" i="1" s="1"/>
  <c r="Q40" i="4" s="1"/>
  <c r="QR44" i="1"/>
  <c r="RA44" i="1" s="1"/>
  <c r="Q44" i="4" s="1"/>
  <c r="QR36" i="1"/>
  <c r="RA36" i="1" s="1"/>
  <c r="Q36" i="4" s="1"/>
  <c r="QR28" i="1"/>
  <c r="RA28" i="1" s="1"/>
  <c r="Q28" i="4" s="1"/>
  <c r="QR37" i="1"/>
  <c r="RA37" i="1" s="1"/>
  <c r="Q37" i="4" s="1"/>
  <c r="QR29" i="1"/>
  <c r="RA29" i="1" s="1"/>
  <c r="Q29" i="4" s="1"/>
  <c r="QR34" i="1"/>
  <c r="RA34" i="1" s="1"/>
  <c r="Q34" i="4" s="1"/>
  <c r="QR43" i="1"/>
  <c r="RA43" i="1" s="1"/>
  <c r="Q43" i="4" s="1"/>
  <c r="QR27" i="1"/>
  <c r="RA27" i="1" s="1"/>
  <c r="Q27" i="4" s="1"/>
  <c r="QR32" i="1"/>
  <c r="RA32" i="1" s="1"/>
  <c r="Q32" i="4" s="1"/>
  <c r="QR41" i="1"/>
  <c r="RA41" i="1" s="1"/>
  <c r="Q41" i="4" s="1"/>
  <c r="QR33" i="1"/>
  <c r="RA33" i="1" s="1"/>
  <c r="Q33" i="4" s="1"/>
  <c r="QR38" i="1"/>
  <c r="RA38" i="1" s="1"/>
  <c r="Q38" i="4" s="1"/>
  <c r="RA170" i="1"/>
  <c r="Q170" i="4" s="1"/>
  <c r="RA62" i="1"/>
  <c r="Q62" i="4" s="1"/>
  <c r="RA183" i="1"/>
  <c r="Q183" i="4" s="1"/>
  <c r="RA119" i="1"/>
  <c r="Q119" i="4" s="1"/>
  <c r="QR30" i="1"/>
  <c r="RA30" i="1" s="1"/>
  <c r="Q30" i="4" s="1"/>
  <c r="RA47" i="1"/>
  <c r="Q47" i="4" s="1"/>
  <c r="R191" i="4"/>
  <c r="QR39" i="1"/>
  <c r="RA39" i="1" s="1"/>
  <c r="Q39" i="4" s="1"/>
  <c r="QR31" i="1"/>
  <c r="RA31" i="1" s="1"/>
  <c r="Q31" i="4" s="1"/>
  <c r="RA134" i="1"/>
  <c r="Q134" i="4" s="1"/>
  <c r="R162" i="4"/>
  <c r="RA194" i="1"/>
  <c r="Q194" i="4" s="1"/>
  <c r="RA126" i="1"/>
  <c r="Q126" i="4" s="1"/>
  <c r="R24" i="4"/>
  <c r="R25" i="4"/>
  <c r="R43" i="4"/>
  <c r="R39" i="4"/>
  <c r="R140" i="4"/>
  <c r="R196" i="4"/>
  <c r="R121" i="4"/>
  <c r="R34" i="4"/>
  <c r="R38" i="4"/>
  <c r="R93" i="4"/>
  <c r="R84" i="4"/>
  <c r="R26" i="4"/>
  <c r="R42" i="4"/>
  <c r="R35" i="4"/>
  <c r="R27" i="4"/>
  <c r="R11" i="4"/>
  <c r="R18" i="4"/>
  <c r="R221" i="4"/>
  <c r="R132" i="4"/>
  <c r="R257" i="4"/>
  <c r="R256" i="4"/>
  <c r="R137" i="4"/>
  <c r="R153" i="4"/>
  <c r="R28" i="4"/>
  <c r="R148" i="4"/>
  <c r="R225" i="4"/>
  <c r="R40" i="4"/>
  <c r="R29" i="4"/>
  <c r="R12" i="4"/>
  <c r="R44" i="4"/>
  <c r="R76" i="4"/>
  <c r="R16" i="4"/>
  <c r="R192" i="4"/>
  <c r="R45" i="4"/>
  <c r="R77" i="4"/>
  <c r="R260" i="4"/>
  <c r="R209" i="4"/>
  <c r="R88" i="4"/>
  <c r="R160" i="4"/>
  <c r="R208" i="4"/>
  <c r="R21" i="4"/>
  <c r="R37" i="4"/>
  <c r="R109" i="4"/>
  <c r="R236" i="4"/>
  <c r="R33" i="4"/>
  <c r="R49" i="4"/>
  <c r="R65" i="4"/>
  <c r="R97" i="4"/>
  <c r="R129" i="4"/>
  <c r="R241" i="4"/>
  <c r="R144" i="4"/>
  <c r="R232" i="4"/>
  <c r="R224" i="4"/>
  <c r="R240" i="4"/>
  <c r="R60" i="4"/>
  <c r="RA176" i="1"/>
  <c r="Q176" i="4" s="1"/>
  <c r="RA61" i="1"/>
  <c r="Q61" i="4" s="1"/>
  <c r="R141" i="4"/>
  <c r="RA157" i="1"/>
  <c r="Q157" i="4" s="1"/>
  <c r="RA197" i="1"/>
  <c r="Q197" i="4" s="1"/>
  <c r="RA213" i="1"/>
  <c r="Q213" i="4" s="1"/>
  <c r="RA124" i="1"/>
  <c r="Q124" i="4" s="1"/>
  <c r="RA156" i="1"/>
  <c r="Q156" i="4" s="1"/>
  <c r="RA188" i="1"/>
  <c r="Q188" i="4" s="1"/>
  <c r="RA204" i="1"/>
  <c r="Q204" i="4" s="1"/>
  <c r="RA236" i="1"/>
  <c r="Q236" i="4" s="1"/>
  <c r="RA252" i="1"/>
  <c r="Q252" i="4" s="1"/>
  <c r="RA49" i="1"/>
  <c r="Q49" i="4" s="1"/>
  <c r="RA65" i="1"/>
  <c r="Q65" i="4" s="1"/>
  <c r="RA81" i="1"/>
  <c r="Q81" i="4" s="1"/>
  <c r="RA97" i="1"/>
  <c r="Q97" i="4" s="1"/>
  <c r="R173" i="4"/>
  <c r="R213" i="4"/>
  <c r="R36" i="4"/>
  <c r="R116" i="4"/>
  <c r="R252" i="4"/>
  <c r="R113" i="4"/>
  <c r="R249" i="4"/>
  <c r="R176" i="4"/>
  <c r="R157" i="4"/>
  <c r="R220" i="4"/>
  <c r="R120" i="4"/>
  <c r="R152" i="4"/>
  <c r="R117" i="4"/>
  <c r="R68" i="4"/>
  <c r="R124" i="4"/>
  <c r="R41" i="4"/>
  <c r="R193" i="4"/>
  <c r="R145" i="4"/>
  <c r="R204" i="4"/>
  <c r="R217" i="4"/>
  <c r="R168" i="4"/>
  <c r="R248" i="4"/>
  <c r="R101" i="4"/>
  <c r="R197" i="4"/>
  <c r="R229" i="4"/>
  <c r="R245" i="4"/>
  <c r="R164" i="4"/>
  <c r="R53" i="4"/>
  <c r="R136" i="4"/>
  <c r="R184" i="4"/>
  <c r="R69" i="4"/>
  <c r="R189" i="4"/>
  <c r="R253" i="4"/>
  <c r="R104" i="4"/>
  <c r="RA53" i="1"/>
  <c r="Q53" i="4" s="1"/>
  <c r="RA77" i="1"/>
  <c r="Q77" i="4" s="1"/>
  <c r="RA93" i="1"/>
  <c r="Q93" i="4" s="1"/>
  <c r="RA109" i="1"/>
  <c r="Q109" i="4" s="1"/>
  <c r="RA189" i="1"/>
  <c r="Q189" i="4" s="1"/>
  <c r="RA76" i="1"/>
  <c r="Q76" i="4" s="1"/>
  <c r="RA92" i="1"/>
  <c r="Q92" i="4" s="1"/>
  <c r="RA132" i="1"/>
  <c r="Q132" i="4" s="1"/>
  <c r="RA164" i="1"/>
  <c r="Q164" i="4" s="1"/>
  <c r="RA180" i="1"/>
  <c r="Q180" i="4" s="1"/>
  <c r="R80" i="4"/>
  <c r="R96" i="4"/>
  <c r="R85" i="4"/>
  <c r="R133" i="4"/>
  <c r="R149" i="4"/>
  <c r="R165" i="4"/>
  <c r="R156" i="4"/>
  <c r="R172" i="4"/>
  <c r="R188" i="4"/>
  <c r="R89" i="4"/>
  <c r="R32" i="4"/>
  <c r="R48" i="4"/>
  <c r="R64" i="4"/>
  <c r="R181" i="4"/>
  <c r="R20" i="4"/>
  <c r="R100" i="4"/>
  <c r="R180" i="4"/>
  <c r="R161" i="4"/>
  <c r="R177" i="4"/>
  <c r="R61" i="4"/>
  <c r="R92" i="4"/>
  <c r="R108" i="4"/>
  <c r="R81" i="4"/>
  <c r="R169" i="4"/>
  <c r="R185" i="4"/>
  <c r="R201" i="4"/>
  <c r="R233" i="4"/>
  <c r="RA52" i="1"/>
  <c r="Q52" i="4" s="1"/>
  <c r="R52" i="4"/>
  <c r="RA205" i="1"/>
  <c r="Q205" i="4" s="1"/>
  <c r="R205" i="4"/>
  <c r="RA237" i="1"/>
  <c r="Q237" i="4" s="1"/>
  <c r="R237" i="4"/>
  <c r="RA56" i="1"/>
  <c r="Q56" i="4" s="1"/>
  <c r="R56" i="4"/>
  <c r="RA128" i="1"/>
  <c r="Q128" i="4" s="1"/>
  <c r="R128" i="4"/>
  <c r="RA216" i="1"/>
  <c r="Q216" i="4" s="1"/>
  <c r="R216" i="4"/>
  <c r="RA200" i="1"/>
  <c r="Q200" i="4" s="1"/>
  <c r="R200" i="4"/>
  <c r="RA112" i="1"/>
  <c r="Q112" i="4" s="1"/>
  <c r="R112" i="4"/>
  <c r="RA228" i="1"/>
  <c r="Q228" i="4" s="1"/>
  <c r="R228" i="4"/>
  <c r="RA244" i="1"/>
  <c r="Q244" i="4" s="1"/>
  <c r="R244" i="4"/>
  <c r="RA57" i="1"/>
  <c r="Q57" i="4" s="1"/>
  <c r="R57" i="4"/>
  <c r="RA73" i="1"/>
  <c r="Q73" i="4" s="1"/>
  <c r="R73" i="4"/>
  <c r="RA185" i="1"/>
  <c r="Q185" i="4" s="1"/>
  <c r="RA201" i="1"/>
  <c r="Q201" i="4" s="1"/>
  <c r="RA80" i="1"/>
  <c r="Q80" i="4" s="1"/>
  <c r="RA96" i="1"/>
  <c r="Q96" i="4" s="1"/>
  <c r="RA160" i="1"/>
  <c r="Q160" i="4" s="1"/>
  <c r="RA89" i="1"/>
  <c r="Q89" i="4" s="1"/>
  <c r="RA48" i="1"/>
  <c r="Q48" i="4" s="1"/>
  <c r="RA168" i="1"/>
  <c r="Q168" i="4" s="1"/>
  <c r="RA161" i="1"/>
  <c r="Q161" i="4" s="1"/>
  <c r="RA177" i="1"/>
  <c r="Q177" i="4" s="1"/>
  <c r="RA193" i="1"/>
  <c r="Q193" i="4" s="1"/>
  <c r="RA144" i="1"/>
  <c r="Q144" i="4" s="1"/>
  <c r="RA117" i="1"/>
  <c r="Q117" i="4" s="1"/>
  <c r="RA133" i="1"/>
  <c r="Q133" i="4" s="1"/>
  <c r="RA149" i="1"/>
  <c r="Q149" i="4" s="1"/>
  <c r="RA165" i="1"/>
  <c r="Q165" i="4" s="1"/>
  <c r="RA221" i="1"/>
  <c r="Q221" i="4" s="1"/>
  <c r="RA60" i="1"/>
  <c r="Q60" i="4" s="1"/>
  <c r="RA84" i="1"/>
  <c r="Q84" i="4" s="1"/>
  <c r="RA100" i="1"/>
  <c r="Q100" i="4" s="1"/>
  <c r="RA116" i="1"/>
  <c r="Q116" i="4" s="1"/>
  <c r="RA148" i="1"/>
  <c r="Q148" i="4" s="1"/>
  <c r="RA220" i="1"/>
  <c r="Q220" i="4" s="1"/>
  <c r="RA153" i="1"/>
  <c r="Q153" i="4" s="1"/>
  <c r="RA225" i="1"/>
  <c r="Q225" i="4" s="1"/>
  <c r="RA152" i="1"/>
  <c r="Q152" i="4" s="1"/>
  <c r="RA224" i="1"/>
  <c r="Q224" i="4" s="1"/>
  <c r="RA209" i="1"/>
  <c r="Q209" i="4" s="1"/>
  <c r="RA88" i="1"/>
  <c r="Q88" i="4" s="1"/>
  <c r="RA248" i="1"/>
  <c r="Q248" i="4" s="1"/>
  <c r="RA113" i="1"/>
  <c r="Q113" i="4" s="1"/>
  <c r="RA233" i="1"/>
  <c r="Q233" i="4" s="1"/>
  <c r="RA249" i="1"/>
  <c r="Q249" i="4" s="1"/>
  <c r="RA217" i="1"/>
  <c r="Q217" i="4" s="1"/>
  <c r="RA120" i="1"/>
  <c r="Q120" i="4" s="1"/>
  <c r="RA85" i="1"/>
  <c r="Q85" i="4" s="1"/>
  <c r="RA229" i="1"/>
  <c r="Q229" i="4" s="1"/>
  <c r="RA140" i="1"/>
  <c r="Q140" i="4" s="1"/>
  <c r="RA212" i="1"/>
  <c r="Q212" i="4" s="1"/>
  <c r="RA145" i="1"/>
  <c r="Q145" i="4" s="1"/>
  <c r="RA257" i="1"/>
  <c r="Q257" i="4" s="1"/>
  <c r="RA136" i="1"/>
  <c r="Q136" i="4" s="1"/>
  <c r="RA184" i="1"/>
  <c r="Q184" i="4" s="1"/>
  <c r="RA137" i="1"/>
  <c r="Q137" i="4" s="1"/>
  <c r="RA208" i="1"/>
  <c r="Q208" i="4" s="1"/>
  <c r="RA121" i="1"/>
  <c r="Q121" i="4" s="1"/>
  <c r="RA232" i="1"/>
  <c r="Q232" i="4" s="1"/>
  <c r="RA64" i="1"/>
  <c r="Q64" i="4" s="1"/>
  <c r="RA173" i="1"/>
  <c r="Q173" i="4" s="1"/>
  <c r="RA196" i="1"/>
  <c r="Q196" i="4" s="1"/>
  <c r="RA72" i="1"/>
  <c r="Q72" i="4" s="1"/>
  <c r="RA245" i="1"/>
  <c r="Q245" i="4" s="1"/>
  <c r="RA240" i="1"/>
  <c r="Q240" i="4" s="1"/>
  <c r="RA141" i="1"/>
  <c r="Q141" i="4" s="1"/>
  <c r="RA172" i="1"/>
  <c r="Q172" i="4" s="1"/>
  <c r="RA192" i="1"/>
  <c r="Q192" i="4" s="1"/>
  <c r="RA69" i="1"/>
  <c r="Q69" i="4" s="1"/>
  <c r="RA105" i="1"/>
  <c r="Q105" i="4" s="1"/>
  <c r="RA101" i="1"/>
  <c r="Q101" i="4" s="1"/>
  <c r="RA68" i="1"/>
  <c r="Q68" i="4" s="1"/>
  <c r="RA125" i="1"/>
  <c r="Q125" i="4" s="1"/>
  <c r="RA108" i="1"/>
  <c r="Q108" i="4" s="1"/>
  <c r="RA129" i="1"/>
  <c r="Q129" i="4" s="1"/>
  <c r="RA253" i="1"/>
  <c r="Q253" i="4" s="1"/>
  <c r="RA256" i="1"/>
  <c r="Q256" i="4" s="1"/>
  <c r="RA169" i="1"/>
  <c r="Q169" i="4" s="1"/>
  <c r="RA181" i="1"/>
  <c r="Q181" i="4" s="1"/>
  <c r="RA260" i="1"/>
  <c r="Q260" i="4" s="1"/>
  <c r="RA241" i="1"/>
  <c r="Q241" i="4" s="1"/>
  <c r="RA104" i="1"/>
  <c r="Q104" i="4" s="1"/>
  <c r="RW9" i="1"/>
  <c r="RD256" i="1"/>
  <c r="RN256" i="1" s="1"/>
  <c r="RD253" i="1"/>
  <c r="RO253" i="1" s="1"/>
  <c r="RD254" i="1"/>
  <c r="RD255" i="1"/>
  <c r="RO255" i="1" s="1"/>
  <c r="RD237" i="1"/>
  <c r="RT237" i="1" s="1"/>
  <c r="RD238" i="1"/>
  <c r="RP238" i="1" s="1"/>
  <c r="RD243" i="1"/>
  <c r="RO243" i="1" s="1"/>
  <c r="RD227" i="1"/>
  <c r="RO227" i="1" s="1"/>
  <c r="RD228" i="1"/>
  <c r="RP228" i="1" s="1"/>
  <c r="RD212" i="1"/>
  <c r="RP212" i="1" s="1"/>
  <c r="RD213" i="1"/>
  <c r="RO213" i="1" s="1"/>
  <c r="RD214" i="1"/>
  <c r="RP214" i="1" s="1"/>
  <c r="RD215" i="1"/>
  <c r="RO215" i="1" s="1"/>
  <c r="RD208" i="1"/>
  <c r="RP208" i="1" s="1"/>
  <c r="RD192" i="1"/>
  <c r="RP192" i="1" s="1"/>
  <c r="RD209" i="1"/>
  <c r="RO209" i="1" s="1"/>
  <c r="RD193" i="1"/>
  <c r="RO193" i="1" s="1"/>
  <c r="RD194" i="1"/>
  <c r="RP194" i="1" s="1"/>
  <c r="RD191" i="1"/>
  <c r="RO191" i="1" s="1"/>
  <c r="RD161" i="1"/>
  <c r="RO161" i="1" s="1"/>
  <c r="RD170" i="1"/>
  <c r="RP170" i="1" s="1"/>
  <c r="RD154" i="1"/>
  <c r="RP154" i="1" s="1"/>
  <c r="RD163" i="1"/>
  <c r="RT163" i="1" s="1"/>
  <c r="RD189" i="1"/>
  <c r="RO189" i="1" s="1"/>
  <c r="RD183" i="1"/>
  <c r="RO183" i="1" s="1"/>
  <c r="RD178" i="1"/>
  <c r="RN178" i="1" s="1"/>
  <c r="RD160" i="1"/>
  <c r="RD135" i="1"/>
  <c r="RO135" i="1" s="1"/>
  <c r="RD119" i="1"/>
  <c r="RT119" i="1" s="1"/>
  <c r="RD144" i="1"/>
  <c r="RP144" i="1" s="1"/>
  <c r="RD128" i="1"/>
  <c r="RN128" i="1" s="1"/>
  <c r="RD152" i="1"/>
  <c r="RP152" i="1" s="1"/>
  <c r="RD137" i="1"/>
  <c r="RB137" i="1" s="1"/>
  <c r="RD121" i="1"/>
  <c r="RP121" i="1" s="1"/>
  <c r="RD142" i="1"/>
  <c r="RP142" i="1" s="1"/>
  <c r="RD126" i="1"/>
  <c r="RP126" i="1" s="1"/>
  <c r="RD109" i="1"/>
  <c r="RO109" i="1" s="1"/>
  <c r="RD93" i="1"/>
  <c r="RO93" i="1" s="1"/>
  <c r="RD117" i="1"/>
  <c r="RB117" i="1" s="1"/>
  <c r="RD102" i="1"/>
  <c r="RP102" i="1" s="1"/>
  <c r="RD86" i="1"/>
  <c r="RN86" i="1" s="1"/>
  <c r="RD111" i="1"/>
  <c r="RO111" i="1" s="1"/>
  <c r="RD95" i="1"/>
  <c r="RO95" i="1" s="1"/>
  <c r="RD112" i="1"/>
  <c r="RP112" i="1" s="1"/>
  <c r="RD96" i="1"/>
  <c r="RP96" i="1" s="1"/>
  <c r="RD77" i="1"/>
  <c r="RT77" i="1" s="1"/>
  <c r="RD61" i="1"/>
  <c r="RR61" i="1" s="1"/>
  <c r="RD79" i="1"/>
  <c r="RT79" i="1" s="1"/>
  <c r="RD62" i="1"/>
  <c r="RT62" i="1" s="1"/>
  <c r="RD46" i="1"/>
  <c r="RT46" i="1" s="1"/>
  <c r="RD63" i="1"/>
  <c r="RN63" i="1" s="1"/>
  <c r="RD72" i="1"/>
  <c r="RQ72" i="1" s="1"/>
  <c r="RD56" i="1"/>
  <c r="RR56" i="1" s="1"/>
  <c r="RD42" i="1"/>
  <c r="RO42" i="1" s="1"/>
  <c r="RD26" i="1"/>
  <c r="RD43" i="1"/>
  <c r="RS43" i="1" s="1"/>
  <c r="RD27" i="1"/>
  <c r="RB27" i="1" s="1"/>
  <c r="RD11" i="1"/>
  <c r="RD44" i="1"/>
  <c r="RP44" i="1" s="1"/>
  <c r="RD28" i="1"/>
  <c r="RT28" i="1" s="1"/>
  <c r="RD12" i="1"/>
  <c r="RO12" i="1" s="1"/>
  <c r="RD29" i="1"/>
  <c r="RS29" i="1" s="1"/>
  <c r="RD13" i="1"/>
  <c r="RM13" i="1" s="1"/>
  <c r="RD252" i="1"/>
  <c r="RP252" i="1" s="1"/>
  <c r="RD249" i="1"/>
  <c r="RT249" i="1" s="1"/>
  <c r="RD250" i="1"/>
  <c r="RP250" i="1" s="1"/>
  <c r="RD251" i="1"/>
  <c r="RB251" i="1" s="1"/>
  <c r="RD233" i="1"/>
  <c r="RO233" i="1" s="1"/>
  <c r="RD234" i="1"/>
  <c r="RN234" i="1" s="1"/>
  <c r="RD239" i="1"/>
  <c r="RO239" i="1" s="1"/>
  <c r="RD240" i="1"/>
  <c r="RN240" i="1" s="1"/>
  <c r="RD224" i="1"/>
  <c r="RP224" i="1" s="1"/>
  <c r="RD225" i="1"/>
  <c r="RT225" i="1" s="1"/>
  <c r="RD226" i="1"/>
  <c r="RP226" i="1" s="1"/>
  <c r="RD210" i="1"/>
  <c r="RP210" i="1" s="1"/>
  <c r="RD211" i="1"/>
  <c r="RT211" i="1" s="1"/>
  <c r="RD204" i="1"/>
  <c r="RP204" i="1" s="1"/>
  <c r="RD188" i="1"/>
  <c r="RP188" i="1" s="1"/>
  <c r="RD205" i="1"/>
  <c r="RT205" i="1" s="1"/>
  <c r="RD206" i="1"/>
  <c r="RP206" i="1" s="1"/>
  <c r="RD190" i="1"/>
  <c r="RN190" i="1" s="1"/>
  <c r="RD173" i="1"/>
  <c r="RO173" i="1" s="1"/>
  <c r="RD157" i="1"/>
  <c r="RO157" i="1" s="1"/>
  <c r="RD166" i="1"/>
  <c r="RP166" i="1" s="1"/>
  <c r="RD175" i="1"/>
  <c r="RO175" i="1" s="1"/>
  <c r="RD159" i="1"/>
  <c r="RO159" i="1" s="1"/>
  <c r="RD187" i="1"/>
  <c r="RT187" i="1" s="1"/>
  <c r="RD182" i="1"/>
  <c r="RD177" i="1"/>
  <c r="RO177" i="1" s="1"/>
  <c r="RD147" i="1"/>
  <c r="RT147" i="1" s="1"/>
  <c r="RD131" i="1"/>
  <c r="RP131" i="1" s="1"/>
  <c r="RD168" i="1"/>
  <c r="RN168" i="1" s="1"/>
  <c r="RD140" i="1"/>
  <c r="RP140" i="1" s="1"/>
  <c r="RD124" i="1"/>
  <c r="RP124" i="1" s="1"/>
  <c r="RD149" i="1"/>
  <c r="RO149" i="1" s="1"/>
  <c r="RD133" i="1"/>
  <c r="RO133" i="1" s="1"/>
  <c r="RD156" i="1"/>
  <c r="RP156" i="1" s="1"/>
  <c r="RD138" i="1"/>
  <c r="RS138" i="1" s="1"/>
  <c r="RD122" i="1"/>
  <c r="RD105" i="1"/>
  <c r="RT105" i="1" s="1"/>
  <c r="RD89" i="1"/>
  <c r="RO89" i="1" s="1"/>
  <c r="RD114" i="1"/>
  <c r="RN114" i="1" s="1"/>
  <c r="RD98" i="1"/>
  <c r="RP98" i="1" s="1"/>
  <c r="RD82" i="1"/>
  <c r="RP82" i="1" s="1"/>
  <c r="RD107" i="1"/>
  <c r="RP107" i="1" s="1"/>
  <c r="RD91" i="1"/>
  <c r="RO91" i="1" s="1"/>
  <c r="RD108" i="1"/>
  <c r="RP108" i="1" s="1"/>
  <c r="RD92" i="1"/>
  <c r="RD73" i="1"/>
  <c r="RO73" i="1" s="1"/>
  <c r="RD57" i="1"/>
  <c r="RR57" i="1" s="1"/>
  <c r="RD74" i="1"/>
  <c r="RN74" i="1" s="1"/>
  <c r="RD58" i="1"/>
  <c r="RT58" i="1" s="1"/>
  <c r="RD75" i="1"/>
  <c r="RO75" i="1" s="1"/>
  <c r="RD59" i="1"/>
  <c r="RR59" i="1" s="1"/>
  <c r="RD68" i="1"/>
  <c r="RN68" i="1" s="1"/>
  <c r="RD52" i="1"/>
  <c r="RO52" i="1" s="1"/>
  <c r="RD38" i="1"/>
  <c r="RB38" i="1" s="1"/>
  <c r="RD22" i="1"/>
  <c r="RT22" i="1" s="1"/>
  <c r="RD39" i="1"/>
  <c r="RB39" i="1" s="1"/>
  <c r="RD23" i="1"/>
  <c r="RR23" i="1" s="1"/>
  <c r="RD55" i="1"/>
  <c r="RN55" i="1" s="1"/>
  <c r="RD40" i="1"/>
  <c r="RR40" i="1" s="1"/>
  <c r="RD24" i="1"/>
  <c r="RT24" i="1" s="1"/>
  <c r="RD41" i="1"/>
  <c r="RS41" i="1" s="1"/>
  <c r="RD25" i="1"/>
  <c r="RR25" i="1" s="1"/>
  <c r="RD248" i="1"/>
  <c r="RN248" i="1" s="1"/>
  <c r="RD245" i="1"/>
  <c r="RO245" i="1" s="1"/>
  <c r="RD246" i="1"/>
  <c r="RD247" i="1"/>
  <c r="RT247" i="1" s="1"/>
  <c r="RD229" i="1"/>
  <c r="RO229" i="1" s="1"/>
  <c r="RD230" i="1"/>
  <c r="RP230" i="1" s="1"/>
  <c r="RD235" i="1"/>
  <c r="RO235" i="1" s="1"/>
  <c r="RD236" i="1"/>
  <c r="RP236" i="1" s="1"/>
  <c r="RD220" i="1"/>
  <c r="RN220" i="1" s="1"/>
  <c r="RD221" i="1"/>
  <c r="RO221" i="1" s="1"/>
  <c r="RD222" i="1"/>
  <c r="RS222" i="1" s="1"/>
  <c r="RD223" i="1"/>
  <c r="RO223" i="1" s="1"/>
  <c r="RD207" i="1"/>
  <c r="RT207" i="1" s="1"/>
  <c r="RD200" i="1"/>
  <c r="RP200" i="1" s="1"/>
  <c r="RD184" i="1"/>
  <c r="RP184" i="1" s="1"/>
  <c r="RD201" i="1"/>
  <c r="RO201" i="1" s="1"/>
  <c r="RD202" i="1"/>
  <c r="RN202" i="1" s="1"/>
  <c r="RD199" i="1"/>
  <c r="RO199" i="1" s="1"/>
  <c r="RD169" i="1"/>
  <c r="RT169" i="1" s="1"/>
  <c r="RD153" i="1"/>
  <c r="RO153" i="1" s="1"/>
  <c r="RD162" i="1"/>
  <c r="RP162" i="1" s="1"/>
  <c r="RD171" i="1"/>
  <c r="RO171" i="1" s="1"/>
  <c r="RD155" i="1"/>
  <c r="RD186" i="1"/>
  <c r="RN186" i="1" s="1"/>
  <c r="RD181" i="1"/>
  <c r="RD176" i="1"/>
  <c r="RP176" i="1" s="1"/>
  <c r="RD143" i="1"/>
  <c r="RO143" i="1" s="1"/>
  <c r="RD127" i="1"/>
  <c r="RT127" i="1" s="1"/>
  <c r="RD164" i="1"/>
  <c r="RN164" i="1" s="1"/>
  <c r="RD136" i="1"/>
  <c r="RP136" i="1" s="1"/>
  <c r="RD120" i="1"/>
  <c r="RN120" i="1" s="1"/>
  <c r="RD145" i="1"/>
  <c r="RO145" i="1" s="1"/>
  <c r="RD129" i="1"/>
  <c r="RT129" i="1" s="1"/>
  <c r="RD150" i="1"/>
  <c r="RP150" i="1" s="1"/>
  <c r="RD134" i="1"/>
  <c r="RP134" i="1" s="1"/>
  <c r="RD118" i="1"/>
  <c r="RN118" i="1" s="1"/>
  <c r="RD101" i="1"/>
  <c r="RO101" i="1" s="1"/>
  <c r="RD85" i="1"/>
  <c r="RO85" i="1" s="1"/>
  <c r="RD110" i="1"/>
  <c r="RP110" i="1" s="1"/>
  <c r="RD94" i="1"/>
  <c r="RP94" i="1" s="1"/>
  <c r="RD78" i="1"/>
  <c r="RN78" i="1" s="1"/>
  <c r="RD103" i="1"/>
  <c r="RD87" i="1"/>
  <c r="RT87" i="1" s="1"/>
  <c r="RD104" i="1"/>
  <c r="RP104" i="1" s="1"/>
  <c r="RD88" i="1"/>
  <c r="RP88" i="1" s="1"/>
  <c r="RD69" i="1"/>
  <c r="RO69" i="1" s="1"/>
  <c r="RD53" i="1"/>
  <c r="RR53" i="1" s="1"/>
  <c r="RD70" i="1"/>
  <c r="RN70" i="1" s="1"/>
  <c r="RD54" i="1"/>
  <c r="RT54" i="1" s="1"/>
  <c r="RD71" i="1"/>
  <c r="RP71" i="1" s="1"/>
  <c r="RD84" i="1"/>
  <c r="RP84" i="1" s="1"/>
  <c r="RD64" i="1"/>
  <c r="RT64" i="1" s="1"/>
  <c r="RD48" i="1"/>
  <c r="RT48" i="1" s="1"/>
  <c r="RD34" i="1"/>
  <c r="RB34" i="1" s="1"/>
  <c r="RD18" i="1"/>
  <c r="RT18" i="1" s="1"/>
  <c r="RD35" i="1"/>
  <c r="RB35" i="1" s="1"/>
  <c r="RD19" i="1"/>
  <c r="RM19" i="1" s="1"/>
  <c r="RD51" i="1"/>
  <c r="RR51" i="1" s="1"/>
  <c r="RD36" i="1"/>
  <c r="RT36" i="1" s="1"/>
  <c r="RD20" i="1"/>
  <c r="RB20" i="1" s="1"/>
  <c r="RD37" i="1"/>
  <c r="RR37" i="1" s="1"/>
  <c r="RD21" i="1"/>
  <c r="RM21" i="1" s="1"/>
  <c r="RD260" i="1"/>
  <c r="RP260" i="1" s="1"/>
  <c r="RD257" i="1"/>
  <c r="RO257" i="1" s="1"/>
  <c r="RD258" i="1"/>
  <c r="RD259" i="1"/>
  <c r="RO259" i="1" s="1"/>
  <c r="RD241" i="1"/>
  <c r="RT241" i="1" s="1"/>
  <c r="RD242" i="1"/>
  <c r="RP242" i="1" s="1"/>
  <c r="RD244" i="1"/>
  <c r="RB244" i="1" s="1"/>
  <c r="RD231" i="1"/>
  <c r="RO231" i="1" s="1"/>
  <c r="RD232" i="1"/>
  <c r="RP232" i="1" s="1"/>
  <c r="RD216" i="1"/>
  <c r="RP216" i="1" s="1"/>
  <c r="RD217" i="1"/>
  <c r="RB217" i="1" s="1"/>
  <c r="RD218" i="1"/>
  <c r="RN218" i="1" s="1"/>
  <c r="RD219" i="1"/>
  <c r="RT219" i="1" s="1"/>
  <c r="RD203" i="1"/>
  <c r="RO203" i="1" s="1"/>
  <c r="RD196" i="1"/>
  <c r="RP196" i="1" s="1"/>
  <c r="RD180" i="1"/>
  <c r="RP180" i="1" s="1"/>
  <c r="RD197" i="1"/>
  <c r="RT197" i="1" s="1"/>
  <c r="RD198" i="1"/>
  <c r="RN198" i="1" s="1"/>
  <c r="RD195" i="1"/>
  <c r="RP195" i="1" s="1"/>
  <c r="RD165" i="1"/>
  <c r="RO165" i="1" s="1"/>
  <c r="RD174" i="1"/>
  <c r="RP174" i="1" s="1"/>
  <c r="RD158" i="1"/>
  <c r="RN158" i="1" s="1"/>
  <c r="RD167" i="1"/>
  <c r="RO167" i="1" s="1"/>
  <c r="RD151" i="1"/>
  <c r="RO151" i="1" s="1"/>
  <c r="RD185" i="1"/>
  <c r="RO185" i="1" s="1"/>
  <c r="RD179" i="1"/>
  <c r="RO179" i="1" s="1"/>
  <c r="RD172" i="1"/>
  <c r="RD139" i="1"/>
  <c r="RO139" i="1" s="1"/>
  <c r="RD123" i="1"/>
  <c r="RO123" i="1" s="1"/>
  <c r="RD148" i="1"/>
  <c r="RP148" i="1" s="1"/>
  <c r="RD132" i="1"/>
  <c r="RP132" i="1" s="1"/>
  <c r="RD116" i="1"/>
  <c r="RS116" i="1" s="1"/>
  <c r="RD141" i="1"/>
  <c r="RO141" i="1" s="1"/>
  <c r="RD125" i="1"/>
  <c r="RD146" i="1"/>
  <c r="RN146" i="1" s="1"/>
  <c r="RD130" i="1"/>
  <c r="RP130" i="1" s="1"/>
  <c r="RD113" i="1"/>
  <c r="RT113" i="1" s="1"/>
  <c r="RD97" i="1"/>
  <c r="RO97" i="1" s="1"/>
  <c r="RD81" i="1"/>
  <c r="RO81" i="1" s="1"/>
  <c r="RD106" i="1"/>
  <c r="RN106" i="1" s="1"/>
  <c r="RD90" i="1"/>
  <c r="RP90" i="1" s="1"/>
  <c r="RD115" i="1"/>
  <c r="RT115" i="1" s="1"/>
  <c r="RD99" i="1"/>
  <c r="RO99" i="1" s="1"/>
  <c r="RD83" i="1"/>
  <c r="RO83" i="1" s="1"/>
  <c r="RD100" i="1"/>
  <c r="RN100" i="1" s="1"/>
  <c r="RD80" i="1"/>
  <c r="RP80" i="1" s="1"/>
  <c r="RD65" i="1"/>
  <c r="RR65" i="1" s="1"/>
  <c r="RD49" i="1"/>
  <c r="RM49" i="1" s="1"/>
  <c r="RD66" i="1"/>
  <c r="RP66" i="1" s="1"/>
  <c r="RD50" i="1"/>
  <c r="RT50" i="1" s="1"/>
  <c r="RD67" i="1"/>
  <c r="RD76" i="1"/>
  <c r="RP76" i="1" s="1"/>
  <c r="RD60" i="1"/>
  <c r="RT60" i="1" s="1"/>
  <c r="RD45" i="1"/>
  <c r="RB45" i="1" s="1"/>
  <c r="RD30" i="1"/>
  <c r="RT30" i="1" s="1"/>
  <c r="RD14" i="1"/>
  <c r="RB14" i="1" s="1"/>
  <c r="RD31" i="1"/>
  <c r="RM31" i="1" s="1"/>
  <c r="RD15" i="1"/>
  <c r="RB15" i="1" s="1"/>
  <c r="RD47" i="1"/>
  <c r="RR47" i="1" s="1"/>
  <c r="RD32" i="1"/>
  <c r="RB32" i="1" s="1"/>
  <c r="RD16" i="1"/>
  <c r="RT16" i="1" s="1"/>
  <c r="RD33" i="1"/>
  <c r="RB33" i="1" s="1"/>
  <c r="RD17" i="1"/>
  <c r="RN17" i="1" s="1"/>
  <c r="PM222" i="1"/>
  <c r="OP143" i="1"/>
  <c r="OP224" i="1"/>
  <c r="OP237" i="1"/>
  <c r="OP159" i="1"/>
  <c r="OP99" i="1"/>
  <c r="OP96" i="1"/>
  <c r="OP238" i="1"/>
  <c r="OP158" i="1"/>
  <c r="OP127" i="1"/>
  <c r="OP125" i="1"/>
  <c r="OP193" i="1"/>
  <c r="OP122" i="1"/>
  <c r="OP68" i="1"/>
  <c r="OP226" i="1"/>
  <c r="OP250" i="1"/>
  <c r="OP180" i="1"/>
  <c r="OP211" i="1"/>
  <c r="OP160" i="1"/>
  <c r="OP246" i="1"/>
  <c r="OP76" i="1"/>
  <c r="OP239" i="1"/>
  <c r="OP44" i="1"/>
  <c r="OP30" i="1"/>
  <c r="OP89" i="1"/>
  <c r="OP235" i="1"/>
  <c r="OP120" i="1"/>
  <c r="OP248" i="1"/>
  <c r="OP255" i="1"/>
  <c r="OP113" i="1"/>
  <c r="OP220" i="1"/>
  <c r="OP148" i="1"/>
  <c r="OP71" i="1"/>
  <c r="OP198" i="1"/>
  <c r="OP128" i="1"/>
  <c r="OP52" i="1"/>
  <c r="OP126" i="1"/>
  <c r="OP46" i="1"/>
  <c r="OP53" i="1"/>
  <c r="OP165" i="1"/>
  <c r="OP251" i="1"/>
  <c r="OP146" i="1"/>
  <c r="OP141" i="1"/>
  <c r="OP195" i="1"/>
  <c r="OP234" i="1"/>
  <c r="OP135" i="1"/>
  <c r="OP260" i="1"/>
  <c r="OP104" i="1"/>
  <c r="OP230" i="1"/>
  <c r="OP225" i="1"/>
  <c r="OP64" i="1"/>
  <c r="OP227" i="1"/>
  <c r="OP173" i="1"/>
  <c r="OP181" i="1"/>
  <c r="OP80" i="1"/>
  <c r="OP183" i="1"/>
  <c r="OP137" i="1"/>
  <c r="OP212" i="1"/>
  <c r="OP206" i="1"/>
  <c r="OP163" i="1"/>
  <c r="OP242" i="1"/>
  <c r="OP256" i="1"/>
  <c r="OP189" i="1"/>
  <c r="OP162" i="1"/>
  <c r="OP87" i="1"/>
  <c r="OP65" i="1"/>
  <c r="OP228" i="1"/>
  <c r="OP90" i="1"/>
  <c r="OP223" i="1"/>
  <c r="OP61" i="1"/>
  <c r="OP82" i="1"/>
  <c r="OP51" i="1"/>
  <c r="OP54" i="1"/>
  <c r="OP119" i="1"/>
  <c r="OP259" i="1"/>
  <c r="OP167" i="1"/>
  <c r="OP177" i="1"/>
  <c r="OP32" i="1"/>
  <c r="OP88" i="1"/>
  <c r="OP70" i="1"/>
  <c r="OP38" i="1"/>
  <c r="OP34" i="1"/>
  <c r="OP35" i="1"/>
  <c r="OP114" i="1"/>
  <c r="OP186" i="1"/>
  <c r="OP197" i="1"/>
  <c r="OP147" i="1"/>
  <c r="OP196" i="1"/>
  <c r="OP49" i="1"/>
  <c r="OP254" i="1"/>
  <c r="OP91" i="1"/>
  <c r="OP155" i="1"/>
  <c r="OP131" i="1"/>
  <c r="OP187" i="1"/>
  <c r="OP94" i="1"/>
  <c r="OP253" i="1"/>
  <c r="OP136" i="1"/>
  <c r="OP86" i="1"/>
  <c r="OP108" i="1"/>
  <c r="OP74" i="1"/>
  <c r="OP205" i="1"/>
  <c r="OP39" i="1"/>
  <c r="OP77" i="1"/>
  <c r="OP40" i="1"/>
  <c r="OP154" i="1"/>
  <c r="OP43" i="1"/>
  <c r="OP37" i="1"/>
  <c r="OP145" i="1"/>
  <c r="OP179" i="1"/>
  <c r="OP200" i="1"/>
  <c r="OP213" i="1"/>
  <c r="OP176" i="1"/>
  <c r="OP153" i="1"/>
  <c r="OP142" i="1"/>
  <c r="OP233" i="1"/>
  <c r="OP84" i="1"/>
  <c r="OP107" i="1"/>
  <c r="OP47" i="1"/>
  <c r="OP178" i="1"/>
  <c r="OP156" i="1"/>
  <c r="OP208" i="1"/>
  <c r="OP101" i="1"/>
  <c r="OP185" i="1"/>
  <c r="OP72" i="1"/>
  <c r="OP95" i="1"/>
  <c r="OP102" i="1"/>
  <c r="OP81" i="1"/>
  <c r="OP241" i="1"/>
  <c r="OP83" i="1"/>
  <c r="OP243" i="1"/>
  <c r="OP45" i="1"/>
  <c r="OP112" i="1"/>
  <c r="OP201" i="1"/>
  <c r="OP59" i="1"/>
  <c r="OP62" i="1"/>
  <c r="OP199" i="1"/>
  <c r="OP244" i="1"/>
  <c r="OP33" i="1"/>
  <c r="OP194" i="1"/>
  <c r="OP166" i="1"/>
  <c r="OP222" i="1"/>
  <c r="OP67" i="1"/>
  <c r="OP247" i="1"/>
  <c r="OP221" i="1"/>
  <c r="OP157" i="1"/>
  <c r="OP56" i="1"/>
  <c r="OP50" i="1"/>
  <c r="OP138" i="1"/>
  <c r="OP75" i="1"/>
  <c r="OP93" i="1"/>
  <c r="OP118" i="1"/>
  <c r="OP218" i="1"/>
  <c r="OP231" i="1"/>
  <c r="OP92" i="1"/>
  <c r="OP106" i="1"/>
  <c r="OP69" i="1"/>
  <c r="OP188" i="1"/>
  <c r="OP219" i="1"/>
  <c r="OP232" i="1"/>
  <c r="OP203" i="1"/>
  <c r="OP85" i="1"/>
  <c r="OP110" i="1"/>
  <c r="OP132" i="1"/>
  <c r="OP109" i="1"/>
  <c r="OP103" i="1"/>
  <c r="OP210" i="1"/>
  <c r="OP171" i="1"/>
  <c r="OP150" i="1"/>
  <c r="OP121" i="1"/>
  <c r="OP130" i="1"/>
  <c r="OP172" i="1"/>
  <c r="OP245" i="1"/>
  <c r="OP73" i="1"/>
  <c r="OP175" i="1"/>
  <c r="OP117" i="1"/>
  <c r="OP252" i="1"/>
  <c r="OP41" i="1"/>
  <c r="OP124" i="1"/>
  <c r="OP207" i="1"/>
  <c r="OP123" i="1"/>
  <c r="OP204" i="1"/>
  <c r="OP57" i="1"/>
  <c r="OP202" i="1"/>
  <c r="OP79" i="1"/>
  <c r="OP182" i="1"/>
  <c r="OP140" i="1"/>
  <c r="OP48" i="1"/>
  <c r="OP229" i="1"/>
  <c r="OP240" i="1"/>
  <c r="OP169" i="1"/>
  <c r="OP190" i="1"/>
  <c r="OP249" i="1"/>
  <c r="OP100" i="1"/>
  <c r="OP139" i="1"/>
  <c r="OP63" i="1"/>
  <c r="OP258" i="1"/>
  <c r="OP184" i="1"/>
  <c r="OP164" i="1"/>
  <c r="OP133" i="1"/>
  <c r="OP149" i="1"/>
  <c r="OP36" i="1"/>
  <c r="OP111" i="1"/>
  <c r="OP134" i="1"/>
  <c r="OP129" i="1"/>
  <c r="OP257" i="1"/>
  <c r="OP115" i="1"/>
  <c r="OP55" i="1"/>
  <c r="OP58" i="1"/>
  <c r="OP31" i="1"/>
  <c r="OP192" i="1"/>
  <c r="OP215" i="1"/>
  <c r="OP78" i="1"/>
  <c r="OP105" i="1"/>
  <c r="OP217" i="1"/>
  <c r="OP98" i="1"/>
  <c r="OP209" i="1"/>
  <c r="OP60" i="1"/>
  <c r="OP214" i="1"/>
  <c r="OP161" i="1"/>
  <c r="OP191" i="1"/>
  <c r="OP174" i="1"/>
  <c r="OP170" i="1"/>
  <c r="OP66" i="1"/>
  <c r="OP152" i="1"/>
  <c r="OP97" i="1"/>
  <c r="OP144" i="1"/>
  <c r="OP216" i="1"/>
  <c r="OP168" i="1"/>
  <c r="OP42" i="1"/>
  <c r="OP236" i="1"/>
  <c r="OP151" i="1"/>
  <c r="OP116" i="1"/>
  <c r="OP13" i="1"/>
  <c r="OP18" i="1"/>
  <c r="OP27" i="1"/>
  <c r="OP21" i="1"/>
  <c r="OP23" i="1"/>
  <c r="OP20" i="1"/>
  <c r="OP29" i="1"/>
  <c r="OP12" i="1"/>
  <c r="OP19" i="1"/>
  <c r="OP14" i="1"/>
  <c r="OP17" i="1"/>
  <c r="OP15" i="1"/>
  <c r="OP24" i="1"/>
  <c r="OP26" i="1"/>
  <c r="OP25" i="1"/>
  <c r="OP28" i="1"/>
  <c r="OP22" i="1"/>
  <c r="OP16" i="1"/>
  <c r="PM61" i="1"/>
  <c r="PM60" i="1"/>
  <c r="PM231" i="1"/>
  <c r="PM221" i="1"/>
  <c r="PM160" i="1"/>
  <c r="PM117" i="1"/>
  <c r="PM252" i="1"/>
  <c r="PM76" i="1"/>
  <c r="PM228" i="1"/>
  <c r="PM167" i="1"/>
  <c r="PM69" i="1"/>
  <c r="PM214" i="1"/>
  <c r="PM116" i="1"/>
  <c r="PM11" i="1"/>
  <c r="PM174" i="1"/>
  <c r="PM151" i="1"/>
  <c r="PM236" i="1"/>
  <c r="PM14" i="1"/>
  <c r="PM259" i="1"/>
  <c r="PM92" i="1"/>
  <c r="PM106" i="1"/>
  <c r="PM51" i="1"/>
  <c r="PM54" i="1"/>
  <c r="PM119" i="1"/>
  <c r="PM93" i="1"/>
  <c r="PM118" i="1"/>
  <c r="PM218" i="1"/>
  <c r="PM216" i="1"/>
  <c r="PM168" i="1"/>
  <c r="PM42" i="1"/>
  <c r="PM175" i="1"/>
  <c r="PM246" i="1"/>
  <c r="PM94" i="1"/>
  <c r="PM50" i="1"/>
  <c r="PM138" i="1"/>
  <c r="PM24" i="1"/>
  <c r="PM75" i="1"/>
  <c r="PM66" i="1"/>
  <c r="PM152" i="1"/>
  <c r="PM97" i="1"/>
  <c r="PM144" i="1"/>
  <c r="PM211" i="1"/>
  <c r="PM73" i="1"/>
  <c r="PM27" i="1"/>
  <c r="PM19" i="1"/>
  <c r="PM90" i="1"/>
  <c r="PM223" i="1"/>
  <c r="PM82" i="1"/>
  <c r="PM87" i="1"/>
  <c r="PM245" i="1"/>
  <c r="PM180" i="1"/>
  <c r="PM187" i="1"/>
  <c r="PM65" i="1"/>
  <c r="PM161" i="1"/>
  <c r="PM157" i="1"/>
  <c r="PM56" i="1"/>
  <c r="PM131" i="1"/>
  <c r="PM191" i="1"/>
  <c r="PM170" i="1"/>
  <c r="PM16" i="1"/>
  <c r="PM155" i="1"/>
  <c r="PM172" i="1"/>
  <c r="PM250" i="1"/>
  <c r="PM256" i="1"/>
  <c r="PM189" i="1"/>
  <c r="PM162" i="1"/>
  <c r="PM166" i="1"/>
  <c r="PM67" i="1"/>
  <c r="PM247" i="1"/>
  <c r="PM86" i="1"/>
  <c r="PM89" i="1"/>
  <c r="PM253" i="1"/>
  <c r="PM41" i="1"/>
  <c r="PM124" i="1"/>
  <c r="PM207" i="1"/>
  <c r="PM32" i="1"/>
  <c r="PM39" i="1"/>
  <c r="PM77" i="1"/>
  <c r="PM40" i="1"/>
  <c r="PM154" i="1"/>
  <c r="PM43" i="1"/>
  <c r="PM37" i="1"/>
  <c r="PM145" i="1"/>
  <c r="PM17" i="1"/>
  <c r="PM179" i="1"/>
  <c r="PM200" i="1"/>
  <c r="PM213" i="1"/>
  <c r="PM176" i="1"/>
  <c r="PM153" i="1"/>
  <c r="PM142" i="1"/>
  <c r="PM233" i="1"/>
  <c r="PM84" i="1"/>
  <c r="PM107" i="1"/>
  <c r="PM47" i="1"/>
  <c r="PM178" i="1"/>
  <c r="PM156" i="1"/>
  <c r="PM127" i="1"/>
  <c r="PM208" i="1"/>
  <c r="PM101" i="1"/>
  <c r="PM197" i="1"/>
  <c r="PM72" i="1"/>
  <c r="PM95" i="1"/>
  <c r="PM102" i="1"/>
  <c r="PM81" i="1"/>
  <c r="PM241" i="1"/>
  <c r="PM83" i="1"/>
  <c r="PM243" i="1"/>
  <c r="PM45" i="1"/>
  <c r="PM15" i="1"/>
  <c r="PM112" i="1"/>
  <c r="PM201" i="1"/>
  <c r="PM59" i="1"/>
  <c r="PM62" i="1"/>
  <c r="PM199" i="1"/>
  <c r="PM244" i="1"/>
  <c r="PM33" i="1"/>
  <c r="PM194" i="1"/>
  <c r="PM136" i="1"/>
  <c r="PM177" i="1"/>
  <c r="PM188" i="1"/>
  <c r="PM74" i="1"/>
  <c r="PM224" i="1"/>
  <c r="PM205" i="1"/>
  <c r="PM123" i="1"/>
  <c r="PM204" i="1"/>
  <c r="PM57" i="1"/>
  <c r="PM202" i="1"/>
  <c r="PM79" i="1"/>
  <c r="PM182" i="1"/>
  <c r="PM140" i="1"/>
  <c r="PM48" i="1"/>
  <c r="PM25" i="1"/>
  <c r="PM28" i="1"/>
  <c r="PM229" i="1"/>
  <c r="PM240" i="1"/>
  <c r="PM169" i="1"/>
  <c r="PM190" i="1"/>
  <c r="PM249" i="1"/>
  <c r="PM100" i="1"/>
  <c r="PM139" i="1"/>
  <c r="PM63" i="1"/>
  <c r="PM258" i="1"/>
  <c r="PM195" i="1"/>
  <c r="PM164" i="1"/>
  <c r="PM133" i="1"/>
  <c r="PM36" i="1"/>
  <c r="PM111" i="1"/>
  <c r="PM134" i="1"/>
  <c r="PM129" i="1"/>
  <c r="PM257" i="1"/>
  <c r="PM115" i="1"/>
  <c r="PM55" i="1"/>
  <c r="PM58" i="1"/>
  <c r="PM31" i="1"/>
  <c r="PM192" i="1"/>
  <c r="PM215" i="1"/>
  <c r="PM78" i="1"/>
  <c r="PM105" i="1"/>
  <c r="PM217" i="1"/>
  <c r="PM22" i="1"/>
  <c r="PM98" i="1"/>
  <c r="PM209" i="1"/>
  <c r="PM26" i="1"/>
  <c r="PM239" i="1"/>
  <c r="PM44" i="1"/>
  <c r="PM30" i="1"/>
  <c r="PM21" i="1"/>
  <c r="PM219" i="1"/>
  <c r="PM237" i="1"/>
  <c r="PM88" i="1"/>
  <c r="PM232" i="1"/>
  <c r="PM159" i="1"/>
  <c r="PM70" i="1"/>
  <c r="PM203" i="1"/>
  <c r="PM99" i="1"/>
  <c r="PM38" i="1"/>
  <c r="PM85" i="1"/>
  <c r="PM96" i="1"/>
  <c r="PM34" i="1"/>
  <c r="PM110" i="1"/>
  <c r="PM238" i="1"/>
  <c r="PM35" i="1"/>
  <c r="PM132" i="1"/>
  <c r="PM158" i="1"/>
  <c r="PM114" i="1"/>
  <c r="PM109" i="1"/>
  <c r="PM186" i="1"/>
  <c r="PM103" i="1"/>
  <c r="PM185" i="1"/>
  <c r="PM125" i="1"/>
  <c r="PM210" i="1"/>
  <c r="PM147" i="1"/>
  <c r="PM193" i="1"/>
  <c r="PM171" i="1"/>
  <c r="PM196" i="1"/>
  <c r="PM122" i="1"/>
  <c r="PM150" i="1"/>
  <c r="PM49" i="1"/>
  <c r="PM68" i="1"/>
  <c r="PM13" i="1"/>
  <c r="PM254" i="1"/>
  <c r="PM121" i="1"/>
  <c r="PM18" i="1"/>
  <c r="PM91" i="1"/>
  <c r="PM130" i="1"/>
  <c r="PM226" i="1"/>
  <c r="PM143" i="1"/>
  <c r="PM108" i="1"/>
  <c r="PM235" i="1"/>
  <c r="PM23" i="1"/>
  <c r="PM120" i="1"/>
  <c r="PM248" i="1"/>
  <c r="PM255" i="1"/>
  <c r="PM113" i="1"/>
  <c r="PM220" i="1"/>
  <c r="PM148" i="1"/>
  <c r="PM71" i="1"/>
  <c r="PM198" i="1"/>
  <c r="PM128" i="1"/>
  <c r="PM52" i="1"/>
  <c r="PM126" i="1"/>
  <c r="PM46" i="1"/>
  <c r="PM53" i="1"/>
  <c r="PM165" i="1"/>
  <c r="PM251" i="1"/>
  <c r="PM146" i="1"/>
  <c r="PM141" i="1"/>
  <c r="PM184" i="1"/>
  <c r="PM234" i="1"/>
  <c r="PM135" i="1"/>
  <c r="PM149" i="1"/>
  <c r="PM260" i="1"/>
  <c r="PM104" i="1"/>
  <c r="PM20" i="1"/>
  <c r="PM230" i="1"/>
  <c r="PM225" i="1"/>
  <c r="PM64" i="1"/>
  <c r="PM227" i="1"/>
  <c r="PM173" i="1"/>
  <c r="PM181" i="1"/>
  <c r="PM80" i="1"/>
  <c r="PM183" i="1"/>
  <c r="PM29" i="1"/>
  <c r="PM12" i="1"/>
  <c r="PM137" i="1"/>
  <c r="PM212" i="1"/>
  <c r="PM206" i="1"/>
  <c r="PM163" i="1"/>
  <c r="PM242" i="1"/>
  <c r="OM11" i="1"/>
  <c r="OJ11" i="1"/>
  <c r="OK11" i="1"/>
  <c r="RJ11" i="1" a="1"/>
  <c r="RK11" i="1" a="1"/>
  <c r="RI43" i="1" a="1"/>
  <c r="RH28" i="1" a="1"/>
  <c r="RH41" i="1" a="1"/>
  <c r="RG41" i="1" a="1"/>
  <c r="RI36" i="1" a="1"/>
  <c r="RE31" i="1" a="1"/>
  <c r="RI42" i="1" a="1"/>
  <c r="RF19" i="1" a="1"/>
  <c r="RI37" i="1" a="1"/>
  <c r="RE29" i="1" a="1"/>
  <c r="RI40" i="1" a="1"/>
  <c r="RF30" i="1" a="1"/>
  <c r="RF17" i="1" a="1"/>
  <c r="RE44" i="1" a="1"/>
  <c r="RG39" i="1" a="1"/>
  <c r="RI34" i="1" a="1"/>
  <c r="RF34" i="1" a="1"/>
  <c r="RG27" i="1" a="1"/>
  <c r="RI27" i="1" a="1"/>
  <c r="RG38" i="1" a="1"/>
  <c r="RH35" i="1" a="1"/>
  <c r="RE45" i="1" a="1"/>
  <c r="RF15" i="1" a="1"/>
  <c r="RH33" i="1" a="1"/>
  <c r="RG43" i="1" a="1"/>
  <c r="RF41" i="1" a="1"/>
  <c r="RE42" i="1" a="1"/>
  <c r="RH40" i="1" a="1"/>
  <c r="RI39" i="1" a="1"/>
  <c r="RH27" i="1" a="1"/>
  <c r="RH45" i="1" a="1"/>
  <c r="RH43" i="1" a="1"/>
  <c r="RG28" i="1" a="1"/>
  <c r="RE41" i="1" a="1"/>
  <c r="RG36" i="1" a="1"/>
  <c r="RF36" i="1" a="1"/>
  <c r="RH31" i="1" a="1"/>
  <c r="RF42" i="1" a="1"/>
  <c r="RE19" i="1" a="1"/>
  <c r="RH37" i="1" a="1"/>
  <c r="RF40" i="1" a="1"/>
  <c r="RE40" i="1" a="1"/>
  <c r="RH30" i="1" a="1"/>
  <c r="RE26" i="1" a="1"/>
  <c r="RI44" i="1" a="1"/>
  <c r="RH39" i="1" a="1"/>
  <c r="RH34" i="1" a="1"/>
  <c r="RF32" i="1" a="1"/>
  <c r="RF27" i="1" a="1"/>
  <c r="RE38" i="1" a="1"/>
  <c r="RH38" i="1" a="1"/>
  <c r="RE35" i="1" a="1"/>
  <c r="RI45" i="1" a="1"/>
  <c r="RE15" i="1" a="1"/>
  <c r="RI33" i="1" a="1"/>
  <c r="RI28" i="1" a="1"/>
  <c r="RE36" i="1" a="1"/>
  <c r="RF37" i="1" a="1"/>
  <c r="RI30" i="1" a="1"/>
  <c r="RH44" i="1" a="1"/>
  <c r="RE34" i="1" a="1"/>
  <c r="RF38" i="1" a="1"/>
  <c r="RG45" i="1" a="1"/>
  <c r="RF43" i="1" a="1"/>
  <c r="RE43" i="1" a="1"/>
  <c r="RF28" i="1" a="1"/>
  <c r="RI41" i="1" a="1"/>
  <c r="RH36" i="1" a="1"/>
  <c r="RF31" i="1" a="1"/>
  <c r="RI31" i="1" a="1"/>
  <c r="RG42" i="1" a="1"/>
  <c r="RG37" i="1" a="1"/>
  <c r="RE37" i="1" a="1"/>
  <c r="RG40" i="1" a="1"/>
  <c r="RE30" i="1" a="1"/>
  <c r="RG30" i="1" a="1"/>
  <c r="RI26" i="1" a="1"/>
  <c r="RG44" i="1" a="1"/>
  <c r="RF44" i="1" a="1"/>
  <c r="RE39" i="1" a="1"/>
  <c r="RG34" i="1" a="1"/>
  <c r="RH32" i="1" a="1"/>
  <c r="RE27" i="1" a="1"/>
  <c r="RI38" i="1" a="1"/>
  <c r="RF35" i="1" a="1"/>
  <c r="RI35" i="1" a="1"/>
  <c r="RF45" i="1" a="1"/>
  <c r="RF33" i="1" a="1"/>
  <c r="RE28" i="1" a="1"/>
  <c r="RG31" i="1" a="1"/>
  <c r="RH42" i="1" a="1"/>
  <c r="RF29" i="1" a="1"/>
  <c r="RE17" i="1" a="1"/>
  <c r="RF39" i="1" a="1"/>
  <c r="RG32" i="1" a="1"/>
  <c r="RG35" i="1" a="1"/>
  <c r="RG33" i="1" a="1"/>
  <c r="RE25" i="1" a="1"/>
  <c r="RE24" i="1" a="1"/>
  <c r="RE13" i="1" a="1"/>
  <c r="RG21" i="1" a="1"/>
  <c r="RG25" i="1" a="1"/>
  <c r="RH12" i="1" a="1"/>
  <c r="RJ26" i="1" a="1"/>
  <c r="RG24" i="1" a="1"/>
  <c r="RI21" i="1" a="1"/>
  <c r="RF24" i="1" a="1"/>
  <c r="RH25" i="1" a="1"/>
  <c r="RF11" i="1" a="1"/>
  <c r="RH24" i="1" a="1"/>
  <c r="RG13" i="1" a="1"/>
  <c r="RI18" i="1" a="1"/>
  <c r="RF26" i="1" a="1"/>
  <c r="RI11" i="1" a="1"/>
  <c r="RH23" i="1" a="1"/>
  <c r="RE21" i="1" a="1"/>
  <c r="RH26" i="1" a="1"/>
  <c r="RE12" i="1" a="1"/>
  <c r="RJ18" i="1" a="1"/>
  <c r="RE23" i="1" a="1"/>
  <c r="RH16" i="1" a="1"/>
  <c r="RE20" i="1" a="1"/>
  <c r="RH18" i="1" a="1"/>
  <c r="RI24" i="1" a="1"/>
  <c r="RI25" i="1" a="1"/>
  <c r="RG18" i="1" a="1"/>
  <c r="RI13" i="1" a="1"/>
  <c r="RI20" i="1" a="1"/>
  <c r="RF13" i="1" a="1"/>
  <c r="RF21" i="1" a="1"/>
  <c r="RF25" i="1" a="1"/>
  <c r="RH11" i="1" a="1"/>
  <c r="RF23" i="1" a="1"/>
  <c r="RF12" i="1" a="1"/>
  <c r="RI12" i="1" a="1"/>
  <c r="RG11" i="1" a="1"/>
  <c r="RE11" i="1" a="1"/>
  <c r="RE22" i="1" a="1"/>
  <c r="RG12" i="1" a="1"/>
  <c r="RG23" i="1" a="1"/>
  <c r="RI23" i="1" a="1"/>
  <c r="RF20" i="1" a="1"/>
  <c r="RG26" i="1" a="1"/>
  <c r="RK18" i="1" a="1"/>
  <c r="RK15" i="1" a="1"/>
  <c r="RH13" i="1" a="1"/>
  <c r="RH21" i="1" a="1"/>
  <c r="RJ26" i="1" l="1"/>
  <c r="RB26" i="1"/>
  <c r="QR17" i="1"/>
  <c r="RA17" i="1" s="1"/>
  <c r="Q17" i="4" s="1"/>
  <c r="QR22" i="1"/>
  <c r="RA22" i="1" s="1"/>
  <c r="Q22" i="4" s="1"/>
  <c r="QR11" i="1"/>
  <c r="RA11" i="1" s="1"/>
  <c r="Q11" i="4" s="1"/>
  <c r="QR18" i="1"/>
  <c r="RA18" i="1" s="1"/>
  <c r="Q18" i="4" s="1"/>
  <c r="QR23" i="1"/>
  <c r="RA23" i="1" s="1"/>
  <c r="Q23" i="4" s="1"/>
  <c r="QR14" i="1"/>
  <c r="RA14" i="1" s="1"/>
  <c r="Q14" i="4" s="1"/>
  <c r="QR15" i="1"/>
  <c r="RA15" i="1" s="1"/>
  <c r="Q15" i="4" s="1"/>
  <c r="QR12" i="1"/>
  <c r="RA12" i="1" s="1"/>
  <c r="Q12" i="4" s="1"/>
  <c r="QR16" i="1"/>
  <c r="RA16" i="1" s="1"/>
  <c r="Q16" i="4" s="1"/>
  <c r="QR19" i="1"/>
  <c r="RA19" i="1" s="1"/>
  <c r="Q19" i="4" s="1"/>
  <c r="QR25" i="1"/>
  <c r="RA25" i="1" s="1"/>
  <c r="Q25" i="4" s="1"/>
  <c r="QR24" i="1"/>
  <c r="RA24" i="1" s="1"/>
  <c r="Q24" i="4" s="1"/>
  <c r="QR21" i="1"/>
  <c r="RA21" i="1" s="1"/>
  <c r="Q21" i="4" s="1"/>
  <c r="QR20" i="1"/>
  <c r="RA20" i="1" s="1"/>
  <c r="Q20" i="4" s="1"/>
  <c r="QR13" i="1"/>
  <c r="RA13" i="1" s="1"/>
  <c r="Q13" i="4" s="1"/>
  <c r="RK11" i="1"/>
  <c r="RJ11" i="1"/>
  <c r="RR11" i="1"/>
  <c r="RB239" i="1"/>
  <c r="RB153" i="1"/>
  <c r="RB191" i="1"/>
  <c r="RB221" i="1"/>
  <c r="RB149" i="1"/>
  <c r="RB70" i="1"/>
  <c r="RB140" i="1"/>
  <c r="RB61" i="1"/>
  <c r="RB246" i="1"/>
  <c r="RL246" i="1" s="1"/>
  <c r="RB131" i="1"/>
  <c r="RB56" i="1"/>
  <c r="RB37" i="1"/>
  <c r="RB138" i="1"/>
  <c r="RB107" i="1"/>
  <c r="RB209" i="1"/>
  <c r="RB243" i="1"/>
  <c r="RB157" i="1"/>
  <c r="RB150" i="1"/>
  <c r="RB82" i="1"/>
  <c r="RB154" i="1"/>
  <c r="RB110" i="1"/>
  <c r="RB156" i="1"/>
  <c r="RB101" i="1"/>
  <c r="RB11" i="1"/>
  <c r="RB196" i="1"/>
  <c r="RB104" i="1"/>
  <c r="RB47" i="1"/>
  <c r="RB80" i="1"/>
  <c r="RB200" i="1"/>
  <c r="RB108" i="1"/>
  <c r="RB51" i="1"/>
  <c r="RB216" i="1"/>
  <c r="RB159" i="1"/>
  <c r="RB25" i="1"/>
  <c r="RB237" i="1"/>
  <c r="RB87" i="1"/>
  <c r="RL87" i="1" s="1"/>
  <c r="RB115" i="1"/>
  <c r="RB240" i="1"/>
  <c r="RB224" i="1"/>
  <c r="RB255" i="1"/>
  <c r="RB192" i="1"/>
  <c r="RB183" i="1"/>
  <c r="RB59" i="1"/>
  <c r="RB88" i="1"/>
  <c r="RB225" i="1"/>
  <c r="RB205" i="1"/>
  <c r="RL205" i="1" s="1"/>
  <c r="RB241" i="1"/>
  <c r="RL241" i="1" s="1"/>
  <c r="RB198" i="1"/>
  <c r="RB113" i="1"/>
  <c r="RB207" i="1"/>
  <c r="RB49" i="1"/>
  <c r="RL49" i="1" s="1"/>
  <c r="RB77" i="1"/>
  <c r="RB21" i="1"/>
  <c r="RL251" i="1"/>
  <c r="RL117" i="1"/>
  <c r="RB226" i="1"/>
  <c r="RB253" i="1"/>
  <c r="RB188" i="1"/>
  <c r="RB185" i="1"/>
  <c r="RB84" i="1"/>
  <c r="RB28" i="1"/>
  <c r="RB179" i="1"/>
  <c r="RB112" i="1"/>
  <c r="RB55" i="1"/>
  <c r="RB222" i="1"/>
  <c r="RB141" i="1"/>
  <c r="RB62" i="1"/>
  <c r="RB242" i="1"/>
  <c r="RB148" i="1"/>
  <c r="RB69" i="1"/>
  <c r="RB71" i="1"/>
  <c r="RL71" i="1" s="1"/>
  <c r="RB218" i="1"/>
  <c r="RB232" i="1"/>
  <c r="RB176" i="1"/>
  <c r="RB213" i="1"/>
  <c r="RB228" i="1"/>
  <c r="RB123" i="1"/>
  <c r="RB48" i="1"/>
  <c r="RB260" i="1"/>
  <c r="RB151" i="1"/>
  <c r="RB76" i="1"/>
  <c r="RB17" i="1"/>
  <c r="RB142" i="1"/>
  <c r="RB111" i="1"/>
  <c r="RB42" i="1"/>
  <c r="RB170" i="1"/>
  <c r="RB81" i="1"/>
  <c r="RB31" i="1"/>
  <c r="RB94" i="1"/>
  <c r="RB22" i="1"/>
  <c r="RB174" i="1"/>
  <c r="RB85" i="1"/>
  <c r="RB189" i="1"/>
  <c r="RB102" i="1"/>
  <c r="RB234" i="1"/>
  <c r="RL234" i="1" s="1"/>
  <c r="RB197" i="1"/>
  <c r="RL197" i="1" s="1"/>
  <c r="RB220" i="1"/>
  <c r="RB127" i="1"/>
  <c r="RB203" i="1"/>
  <c r="RB236" i="1"/>
  <c r="RB177" i="1"/>
  <c r="RB165" i="1"/>
  <c r="RB93" i="1"/>
  <c r="RB19" i="1"/>
  <c r="RB184" i="1"/>
  <c r="RB74" i="1"/>
  <c r="RB169" i="1"/>
  <c r="RL169" i="1" s="1"/>
  <c r="RB128" i="1"/>
  <c r="RL128" i="1" s="1"/>
  <c r="RB119" i="1"/>
  <c r="RL119" i="1" s="1"/>
  <c r="RB106" i="1"/>
  <c r="RB40" i="1"/>
  <c r="RB247" i="1"/>
  <c r="RB13" i="1"/>
  <c r="RB248" i="1"/>
  <c r="RB163" i="1"/>
  <c r="RL217" i="1"/>
  <c r="RL244" i="1"/>
  <c r="RB204" i="1"/>
  <c r="RB238" i="1"/>
  <c r="RB173" i="1"/>
  <c r="RB175" i="1"/>
  <c r="RB98" i="1"/>
  <c r="RB18" i="1"/>
  <c r="RB161" i="1"/>
  <c r="RB89" i="1"/>
  <c r="RB23" i="1"/>
  <c r="RB180" i="1"/>
  <c r="RB116" i="1"/>
  <c r="RB36" i="1"/>
  <c r="RB195" i="1"/>
  <c r="RB121" i="1"/>
  <c r="RB63" i="1"/>
  <c r="RB190" i="1"/>
  <c r="RB223" i="1"/>
  <c r="RB162" i="1"/>
  <c r="RB208" i="1"/>
  <c r="RB206" i="1"/>
  <c r="RB133" i="1"/>
  <c r="RB75" i="1"/>
  <c r="RB215" i="1"/>
  <c r="RB124" i="1"/>
  <c r="RB83" i="1"/>
  <c r="RB229" i="1"/>
  <c r="RB155" i="1"/>
  <c r="RL155" i="1" s="1"/>
  <c r="RB73" i="1"/>
  <c r="RB259" i="1"/>
  <c r="RB122" i="1"/>
  <c r="RL122" i="1" s="1"/>
  <c r="RB91" i="1"/>
  <c r="RB58" i="1"/>
  <c r="RB60" i="1"/>
  <c r="RB126" i="1"/>
  <c r="RB95" i="1"/>
  <c r="RB54" i="1"/>
  <c r="RB194" i="1"/>
  <c r="RB68" i="1"/>
  <c r="RB187" i="1"/>
  <c r="RL187" i="1" s="1"/>
  <c r="RB219" i="1"/>
  <c r="RL219" i="1" s="1"/>
  <c r="RB202" i="1"/>
  <c r="RB120" i="1"/>
  <c r="RB52" i="1"/>
  <c r="RB252" i="1"/>
  <c r="RB193" i="1"/>
  <c r="RB227" i="1"/>
  <c r="RB166" i="1"/>
  <c r="RB134" i="1"/>
  <c r="RB103" i="1"/>
  <c r="RL103" i="1" s="1"/>
  <c r="RB46" i="1"/>
  <c r="RB171" i="1"/>
  <c r="RB211" i="1"/>
  <c r="RL211" i="1" s="1"/>
  <c r="RB114" i="1"/>
  <c r="RL114" i="1" s="1"/>
  <c r="RB105" i="1"/>
  <c r="RL105" i="1" s="1"/>
  <c r="RB43" i="1"/>
  <c r="RB158" i="1"/>
  <c r="RB168" i="1"/>
  <c r="RL168" i="1" s="1"/>
  <c r="RB147" i="1"/>
  <c r="RB86" i="1"/>
  <c r="RL137" i="1"/>
  <c r="RB250" i="1"/>
  <c r="RB181" i="1"/>
  <c r="RL181" i="1" s="1"/>
  <c r="RB212" i="1"/>
  <c r="RB245" i="1"/>
  <c r="RB139" i="1"/>
  <c r="RB64" i="1"/>
  <c r="RB29" i="1"/>
  <c r="RB130" i="1"/>
  <c r="RB99" i="1"/>
  <c r="RB50" i="1"/>
  <c r="RB167" i="1"/>
  <c r="RB90" i="1"/>
  <c r="RB152" i="1"/>
  <c r="RB97" i="1"/>
  <c r="RB92" i="1"/>
  <c r="RL92" i="1" s="1"/>
  <c r="RB78" i="1"/>
  <c r="RB210" i="1"/>
  <c r="RB254" i="1"/>
  <c r="RL254" i="1" s="1"/>
  <c r="RB182" i="1"/>
  <c r="RL182" i="1" s="1"/>
  <c r="RB172" i="1"/>
  <c r="RL172" i="1" s="1"/>
  <c r="RB109" i="1"/>
  <c r="RB44" i="1"/>
  <c r="RB201" i="1"/>
  <c r="RB96" i="1"/>
  <c r="RB16" i="1"/>
  <c r="RB199" i="1"/>
  <c r="RB125" i="1"/>
  <c r="RL125" i="1" s="1"/>
  <c r="RB67" i="1"/>
  <c r="RL67" i="1" s="1"/>
  <c r="RB231" i="1"/>
  <c r="RB132" i="1"/>
  <c r="RB53" i="1"/>
  <c r="RB145" i="1"/>
  <c r="RB66" i="1"/>
  <c r="RB235" i="1"/>
  <c r="RB136" i="1"/>
  <c r="RB57" i="1"/>
  <c r="RB257" i="1"/>
  <c r="RB143" i="1"/>
  <c r="RB24" i="1"/>
  <c r="RB256" i="1"/>
  <c r="RB118" i="1"/>
  <c r="RL118" i="1" s="1"/>
  <c r="RB146" i="1"/>
  <c r="RB79" i="1"/>
  <c r="RB41" i="1"/>
  <c r="RB233" i="1"/>
  <c r="RB160" i="1"/>
  <c r="RL160" i="1" s="1"/>
  <c r="RB214" i="1"/>
  <c r="RB230" i="1"/>
  <c r="RB144" i="1"/>
  <c r="RB65" i="1"/>
  <c r="RB258" i="1"/>
  <c r="RL258" i="1" s="1"/>
  <c r="RB135" i="1"/>
  <c r="RB249" i="1"/>
  <c r="RL249" i="1" s="1"/>
  <c r="RB164" i="1"/>
  <c r="RB12" i="1"/>
  <c r="RB178" i="1"/>
  <c r="RB186" i="1"/>
  <c r="RL186" i="1" s="1"/>
  <c r="RB100" i="1"/>
  <c r="RL100" i="1" s="1"/>
  <c r="RB129" i="1"/>
  <c r="RB72" i="1"/>
  <c r="RB30" i="1"/>
  <c r="RQ251" i="1"/>
  <c r="RO232" i="1"/>
  <c r="RR223" i="1"/>
  <c r="RN210" i="1"/>
  <c r="RT209" i="1"/>
  <c r="RN176" i="1"/>
  <c r="RN254" i="1"/>
  <c r="RT243" i="1"/>
  <c r="RT213" i="1"/>
  <c r="RN182" i="1"/>
  <c r="RT157" i="1"/>
  <c r="RN206" i="1"/>
  <c r="RN150" i="1"/>
  <c r="RT123" i="1"/>
  <c r="RT133" i="1"/>
  <c r="RQ44" i="1"/>
  <c r="RR251" i="1"/>
  <c r="RQ232" i="1"/>
  <c r="RT210" i="1"/>
  <c r="RS209" i="1"/>
  <c r="RT176" i="1"/>
  <c r="RT254" i="1"/>
  <c r="RS243" i="1"/>
  <c r="RS213" i="1"/>
  <c r="RT182" i="1"/>
  <c r="RS157" i="1"/>
  <c r="RT206" i="1"/>
  <c r="RT150" i="1"/>
  <c r="RS123" i="1"/>
  <c r="RS133" i="1"/>
  <c r="RT82" i="1"/>
  <c r="RT251" i="1"/>
  <c r="RN232" i="1"/>
  <c r="RO210" i="1"/>
  <c r="RQ209" i="1"/>
  <c r="RO176" i="1"/>
  <c r="RO254" i="1"/>
  <c r="RQ243" i="1"/>
  <c r="RQ213" i="1"/>
  <c r="RO182" i="1"/>
  <c r="RQ157" i="1"/>
  <c r="RO206" i="1"/>
  <c r="RO150" i="1"/>
  <c r="RQ123" i="1"/>
  <c r="RQ133" i="1"/>
  <c r="RO82" i="1"/>
  <c r="RS251" i="1"/>
  <c r="RT232" i="1"/>
  <c r="RS223" i="1"/>
  <c r="RQ210" i="1"/>
  <c r="RR209" i="1"/>
  <c r="RQ176" i="1"/>
  <c r="RQ254" i="1"/>
  <c r="RR243" i="1"/>
  <c r="RR213" i="1"/>
  <c r="RQ182" i="1"/>
  <c r="RR157" i="1"/>
  <c r="RQ206" i="1"/>
  <c r="RQ150" i="1"/>
  <c r="RR123" i="1"/>
  <c r="RR133" i="1"/>
  <c r="RQ82" i="1"/>
  <c r="RI33" i="1"/>
  <c r="RH33" i="1"/>
  <c r="RG33" i="1"/>
  <c r="RF33" i="1"/>
  <c r="RE15" i="1"/>
  <c r="RF15" i="1"/>
  <c r="RG45" i="1"/>
  <c r="RF45" i="1"/>
  <c r="RI45" i="1"/>
  <c r="RE45" i="1"/>
  <c r="RH45" i="1"/>
  <c r="RI35" i="1"/>
  <c r="RE35" i="1"/>
  <c r="RH35" i="1"/>
  <c r="RG35" i="1"/>
  <c r="RF35" i="1"/>
  <c r="RH38" i="1"/>
  <c r="RG38" i="1"/>
  <c r="RF38" i="1"/>
  <c r="RI38" i="1"/>
  <c r="RE38" i="1"/>
  <c r="RI27" i="1"/>
  <c r="RH27" i="1"/>
  <c r="RE27" i="1"/>
  <c r="RF27" i="1"/>
  <c r="RG27" i="1"/>
  <c r="RG32" i="1"/>
  <c r="RH32" i="1"/>
  <c r="RF32" i="1"/>
  <c r="RF34" i="1"/>
  <c r="RE34" i="1"/>
  <c r="RG34" i="1"/>
  <c r="RH34" i="1"/>
  <c r="RI34" i="1"/>
  <c r="RI39" i="1"/>
  <c r="RE39" i="1"/>
  <c r="RH39" i="1"/>
  <c r="RG39" i="1"/>
  <c r="RF39" i="1"/>
  <c r="RF44" i="1"/>
  <c r="RI44" i="1"/>
  <c r="RE44" i="1"/>
  <c r="RH44" i="1"/>
  <c r="RG44" i="1"/>
  <c r="RH26" i="1"/>
  <c r="RG26" i="1"/>
  <c r="RF26" i="1"/>
  <c r="RI26" i="1"/>
  <c r="RE26" i="1"/>
  <c r="RF17" i="1"/>
  <c r="RE17" i="1"/>
  <c r="RG30" i="1"/>
  <c r="RH30" i="1"/>
  <c r="RF30" i="1"/>
  <c r="RI30" i="1"/>
  <c r="RE30" i="1"/>
  <c r="RE40" i="1"/>
  <c r="RI40" i="1"/>
  <c r="RH40" i="1"/>
  <c r="RG40" i="1"/>
  <c r="RF40" i="1"/>
  <c r="RE29" i="1"/>
  <c r="RF29" i="1"/>
  <c r="RE37" i="1"/>
  <c r="RH37" i="1"/>
  <c r="RI37" i="1"/>
  <c r="RF37" i="1"/>
  <c r="RG37" i="1"/>
  <c r="RE19" i="1"/>
  <c r="RF19" i="1"/>
  <c r="RH42" i="1"/>
  <c r="RG42" i="1"/>
  <c r="RF42" i="1"/>
  <c r="RI42" i="1"/>
  <c r="RE42" i="1"/>
  <c r="RI31" i="1"/>
  <c r="RH31" i="1"/>
  <c r="RE31" i="1"/>
  <c r="RG31" i="1"/>
  <c r="RF31" i="1"/>
  <c r="RF36" i="1"/>
  <c r="RI36" i="1"/>
  <c r="RE36" i="1"/>
  <c r="RH36" i="1"/>
  <c r="RG36" i="1"/>
  <c r="RG41" i="1"/>
  <c r="RF41" i="1"/>
  <c r="RI41" i="1"/>
  <c r="RE41" i="1"/>
  <c r="RH41" i="1"/>
  <c r="RI28" i="1"/>
  <c r="RF28" i="1"/>
  <c r="RG28" i="1"/>
  <c r="RH28" i="1"/>
  <c r="RE28" i="1"/>
  <c r="RE43" i="1"/>
  <c r="RH43" i="1"/>
  <c r="RI43" i="1"/>
  <c r="RG43" i="1"/>
  <c r="RF43" i="1"/>
  <c r="RT162" i="1"/>
  <c r="RQ162" i="1"/>
  <c r="RQ223" i="1"/>
  <c r="RT223" i="1"/>
  <c r="RO172" i="1"/>
  <c r="RN172" i="1"/>
  <c r="RL237" i="1"/>
  <c r="RL146" i="1"/>
  <c r="RM251" i="1"/>
  <c r="RP251" i="1"/>
  <c r="RR232" i="1"/>
  <c r="RS232" i="1"/>
  <c r="RM223" i="1"/>
  <c r="RP223" i="1"/>
  <c r="RR210" i="1"/>
  <c r="RS210" i="1"/>
  <c r="RM209" i="1"/>
  <c r="RP209" i="1"/>
  <c r="RR176" i="1"/>
  <c r="RS176" i="1"/>
  <c r="RR162" i="1"/>
  <c r="RS162" i="1"/>
  <c r="RR254" i="1"/>
  <c r="RS254" i="1"/>
  <c r="RM243" i="1"/>
  <c r="RP243" i="1"/>
  <c r="RM213" i="1"/>
  <c r="RP213" i="1"/>
  <c r="RR208" i="1"/>
  <c r="RS208" i="1"/>
  <c r="RR182" i="1"/>
  <c r="RS182" i="1"/>
  <c r="RM157" i="1"/>
  <c r="RP157" i="1"/>
  <c r="RR228" i="1"/>
  <c r="RS228" i="1"/>
  <c r="RR206" i="1"/>
  <c r="RS206" i="1"/>
  <c r="RR172" i="1"/>
  <c r="RS172" i="1"/>
  <c r="RR150" i="1"/>
  <c r="RS150" i="1"/>
  <c r="RM123" i="1"/>
  <c r="RP123" i="1"/>
  <c r="RM133" i="1"/>
  <c r="RP133" i="1"/>
  <c r="RM109" i="1"/>
  <c r="RP109" i="1"/>
  <c r="RR82" i="1"/>
  <c r="RS82" i="1"/>
  <c r="RM48" i="1"/>
  <c r="RR48" i="1"/>
  <c r="RT75" i="1"/>
  <c r="RQ75" i="1"/>
  <c r="RM44" i="1"/>
  <c r="RR44" i="1"/>
  <c r="RM34" i="1"/>
  <c r="RR34" i="1"/>
  <c r="RR260" i="1"/>
  <c r="RS260" i="1"/>
  <c r="RM215" i="1"/>
  <c r="RP215" i="1"/>
  <c r="RM201" i="1"/>
  <c r="RP201" i="1"/>
  <c r="RR154" i="1"/>
  <c r="RS154" i="1"/>
  <c r="RM151" i="1"/>
  <c r="RP151" i="1"/>
  <c r="RR124" i="1"/>
  <c r="RS124" i="1"/>
  <c r="RR96" i="1"/>
  <c r="RS96" i="1"/>
  <c r="RR110" i="1"/>
  <c r="RS110" i="1"/>
  <c r="RR76" i="1"/>
  <c r="RS76" i="1"/>
  <c r="RM83" i="1"/>
  <c r="RP83" i="1"/>
  <c r="RM16" i="1"/>
  <c r="RR16" i="1"/>
  <c r="RQ39" i="1"/>
  <c r="RN39" i="1"/>
  <c r="RQ17" i="1"/>
  <c r="RM229" i="1"/>
  <c r="RP229" i="1"/>
  <c r="RM199" i="1"/>
  <c r="RP199" i="1"/>
  <c r="RR156" i="1"/>
  <c r="RS156" i="1"/>
  <c r="RR142" i="1"/>
  <c r="RS142" i="1"/>
  <c r="RM155" i="1"/>
  <c r="RP155" i="1"/>
  <c r="RM125" i="1"/>
  <c r="RP125" i="1"/>
  <c r="RM101" i="1"/>
  <c r="RP101" i="1"/>
  <c r="RM111" i="1"/>
  <c r="RP111" i="1"/>
  <c r="RP73" i="1"/>
  <c r="RN73" i="1"/>
  <c r="RP67" i="1"/>
  <c r="RR67" i="1"/>
  <c r="RQ11" i="1"/>
  <c r="RN11" i="1"/>
  <c r="RM42" i="1"/>
  <c r="RR42" i="1"/>
  <c r="RM259" i="1"/>
  <c r="RP259" i="1"/>
  <c r="RM231" i="1"/>
  <c r="RP231" i="1"/>
  <c r="RR196" i="1"/>
  <c r="RS196" i="1"/>
  <c r="RR170" i="1"/>
  <c r="RS170" i="1"/>
  <c r="RR122" i="1"/>
  <c r="RS122" i="1"/>
  <c r="RR132" i="1"/>
  <c r="RS132" i="1"/>
  <c r="RR104" i="1"/>
  <c r="RS104" i="1"/>
  <c r="RM81" i="1"/>
  <c r="RP81" i="1"/>
  <c r="RM91" i="1"/>
  <c r="RP91" i="1"/>
  <c r="RQ53" i="1"/>
  <c r="RN53" i="1"/>
  <c r="RQ47" i="1"/>
  <c r="RN47" i="1"/>
  <c r="RQ31" i="1"/>
  <c r="RN31" i="1"/>
  <c r="RM58" i="1"/>
  <c r="RR58" i="1"/>
  <c r="RR252" i="1"/>
  <c r="RS252" i="1"/>
  <c r="RM233" i="1"/>
  <c r="RP233" i="1"/>
  <c r="RR224" i="1"/>
  <c r="RS224" i="1"/>
  <c r="RM203" i="1"/>
  <c r="RP203" i="1"/>
  <c r="RM193" i="1"/>
  <c r="RP193" i="1"/>
  <c r="RR160" i="1"/>
  <c r="RS160" i="1"/>
  <c r="RM255" i="1"/>
  <c r="RP255" i="1"/>
  <c r="RR236" i="1"/>
  <c r="RS236" i="1"/>
  <c r="RM227" i="1"/>
  <c r="RP227" i="1"/>
  <c r="RR214" i="1"/>
  <c r="RS214" i="1"/>
  <c r="RR192" i="1"/>
  <c r="RS192" i="1"/>
  <c r="RM177" i="1"/>
  <c r="RP177" i="1"/>
  <c r="RR166" i="1"/>
  <c r="RS166" i="1"/>
  <c r="RR230" i="1"/>
  <c r="RS230" i="1"/>
  <c r="RM183" i="1"/>
  <c r="RP183" i="1"/>
  <c r="RM165" i="1"/>
  <c r="RP165" i="1"/>
  <c r="RR134" i="1"/>
  <c r="RS134" i="1"/>
  <c r="RR144" i="1"/>
  <c r="RS144" i="1"/>
  <c r="RM117" i="1"/>
  <c r="RP117" i="1"/>
  <c r="RM93" i="1"/>
  <c r="RP93" i="1"/>
  <c r="RM103" i="1"/>
  <c r="RP103" i="1"/>
  <c r="RQ65" i="1"/>
  <c r="RN65" i="1"/>
  <c r="RQ59" i="1"/>
  <c r="RN59" i="1"/>
  <c r="RQ19" i="1"/>
  <c r="RN19" i="1"/>
  <c r="RM46" i="1"/>
  <c r="RR46" i="1"/>
  <c r="RR258" i="1"/>
  <c r="RS258" i="1"/>
  <c r="RM217" i="1"/>
  <c r="RP217" i="1"/>
  <c r="RR184" i="1"/>
  <c r="RS184" i="1"/>
  <c r="RM171" i="1"/>
  <c r="RP171" i="1"/>
  <c r="RM135" i="1"/>
  <c r="RP135" i="1"/>
  <c r="RM145" i="1"/>
  <c r="RP145" i="1"/>
  <c r="RR80" i="1"/>
  <c r="RS80" i="1"/>
  <c r="RR94" i="1"/>
  <c r="RS94" i="1"/>
  <c r="RM60" i="1"/>
  <c r="RR60" i="1"/>
  <c r="RM66" i="1"/>
  <c r="RO66" i="1"/>
  <c r="RM32" i="1"/>
  <c r="RR32" i="1"/>
  <c r="RM22" i="1"/>
  <c r="RR22" i="1"/>
  <c r="RQ33" i="1"/>
  <c r="RN33" i="1"/>
  <c r="RM235" i="1"/>
  <c r="RP235" i="1"/>
  <c r="RR200" i="1"/>
  <c r="RS200" i="1"/>
  <c r="RR174" i="1"/>
  <c r="RS174" i="1"/>
  <c r="RR126" i="1"/>
  <c r="RS126" i="1"/>
  <c r="RR136" i="1"/>
  <c r="RS136" i="1"/>
  <c r="RR108" i="1"/>
  <c r="RS108" i="1"/>
  <c r="RM85" i="1"/>
  <c r="RP85" i="1"/>
  <c r="RM95" i="1"/>
  <c r="RP95" i="1"/>
  <c r="RQ57" i="1"/>
  <c r="RN57" i="1"/>
  <c r="RQ51" i="1"/>
  <c r="RN51" i="1"/>
  <c r="RQ27" i="1"/>
  <c r="RN27" i="1"/>
  <c r="RM54" i="1"/>
  <c r="RR54" i="1"/>
  <c r="RM257" i="1"/>
  <c r="RP257" i="1"/>
  <c r="RR216" i="1"/>
  <c r="RS216" i="1"/>
  <c r="RM189" i="1"/>
  <c r="RP189" i="1"/>
  <c r="RR194" i="1"/>
  <c r="RS194" i="1"/>
  <c r="RM143" i="1"/>
  <c r="RP143" i="1"/>
  <c r="RM159" i="1"/>
  <c r="RP159" i="1"/>
  <c r="RR88" i="1"/>
  <c r="RS88" i="1"/>
  <c r="RR102" i="1"/>
  <c r="RS102" i="1"/>
  <c r="RT68" i="1"/>
  <c r="RO68" i="1"/>
  <c r="RR74" i="1"/>
  <c r="RS74" i="1"/>
  <c r="RM24" i="1"/>
  <c r="RR24" i="1"/>
  <c r="RM14" i="1"/>
  <c r="RR14" i="1"/>
  <c r="RQ25" i="1"/>
  <c r="RN25" i="1"/>
  <c r="RN249" i="1"/>
  <c r="RO249" i="1"/>
  <c r="RM234" i="1"/>
  <c r="RP234" i="1"/>
  <c r="RN225" i="1"/>
  <c r="RO225" i="1"/>
  <c r="RN187" i="1"/>
  <c r="RO187" i="1"/>
  <c r="RM186" i="1"/>
  <c r="RP186" i="1"/>
  <c r="RN169" i="1"/>
  <c r="RO169" i="1"/>
  <c r="RM256" i="1"/>
  <c r="RP256" i="1"/>
  <c r="RN237" i="1"/>
  <c r="RO237" i="1"/>
  <c r="RN211" i="1"/>
  <c r="RO211" i="1"/>
  <c r="RN207" i="1"/>
  <c r="RO207" i="1"/>
  <c r="RN197" i="1"/>
  <c r="RO197" i="1"/>
  <c r="RM164" i="1"/>
  <c r="RP164" i="1"/>
  <c r="RN247" i="1"/>
  <c r="RO247" i="1"/>
  <c r="RN219" i="1"/>
  <c r="RO219" i="1"/>
  <c r="RN205" i="1"/>
  <c r="RO205" i="1"/>
  <c r="RM158" i="1"/>
  <c r="RP158" i="1"/>
  <c r="RM118" i="1"/>
  <c r="RP118" i="1"/>
  <c r="RM128" i="1"/>
  <c r="RP128" i="1"/>
  <c r="RM100" i="1"/>
  <c r="RP100" i="1"/>
  <c r="RM114" i="1"/>
  <c r="RP114" i="1"/>
  <c r="RN87" i="1"/>
  <c r="RO87" i="1"/>
  <c r="RT49" i="1"/>
  <c r="RR49" i="1"/>
  <c r="RS12" i="1"/>
  <c r="RT12" i="1"/>
  <c r="RT35" i="1"/>
  <c r="RR35" i="1"/>
  <c r="RT13" i="1"/>
  <c r="RR13" i="1"/>
  <c r="RN241" i="1"/>
  <c r="RO241" i="1"/>
  <c r="RM202" i="1"/>
  <c r="RP202" i="1"/>
  <c r="RM168" i="1"/>
  <c r="RP168" i="1"/>
  <c r="RM146" i="1"/>
  <c r="RP146" i="1"/>
  <c r="RN119" i="1"/>
  <c r="RO119" i="1"/>
  <c r="RN129" i="1"/>
  <c r="RO129" i="1"/>
  <c r="RN105" i="1"/>
  <c r="RO105" i="1"/>
  <c r="RN115" i="1"/>
  <c r="RO115" i="1"/>
  <c r="RN77" i="1"/>
  <c r="RO77" i="1"/>
  <c r="RN71" i="1"/>
  <c r="RO71" i="1"/>
  <c r="RS38" i="1"/>
  <c r="RT38" i="1"/>
  <c r="RM248" i="1"/>
  <c r="RP248" i="1"/>
  <c r="RM220" i="1"/>
  <c r="RP220" i="1"/>
  <c r="RM190" i="1"/>
  <c r="RP190" i="1"/>
  <c r="RM198" i="1"/>
  <c r="RP198" i="1"/>
  <c r="RN147" i="1"/>
  <c r="RO147" i="1"/>
  <c r="RM120" i="1"/>
  <c r="RP120" i="1"/>
  <c r="RM92" i="1"/>
  <c r="RP92" i="1"/>
  <c r="RM106" i="1"/>
  <c r="RP106" i="1"/>
  <c r="RO72" i="1"/>
  <c r="RN72" i="1"/>
  <c r="RN79" i="1"/>
  <c r="RO79" i="1"/>
  <c r="RS20" i="1"/>
  <c r="RT20" i="1"/>
  <c r="RT43" i="1"/>
  <c r="RR43" i="1"/>
  <c r="RT21" i="1"/>
  <c r="RR21" i="1"/>
  <c r="RM240" i="1"/>
  <c r="RP240" i="1"/>
  <c r="RM218" i="1"/>
  <c r="RP218" i="1"/>
  <c r="RM178" i="1"/>
  <c r="RP178" i="1"/>
  <c r="RN163" i="1"/>
  <c r="RO163" i="1"/>
  <c r="RN127" i="1"/>
  <c r="RO127" i="1"/>
  <c r="RN137" i="1"/>
  <c r="RO137" i="1"/>
  <c r="RN113" i="1"/>
  <c r="RO113" i="1"/>
  <c r="RM86" i="1"/>
  <c r="RP86" i="1"/>
  <c r="RS52" i="1"/>
  <c r="RT52" i="1"/>
  <c r="RM78" i="1"/>
  <c r="RP78" i="1"/>
  <c r="RS40" i="1"/>
  <c r="RT40" i="1"/>
  <c r="RS30" i="1"/>
  <c r="RT41" i="1"/>
  <c r="RR41" i="1"/>
  <c r="RM28" i="1"/>
  <c r="RP28" i="1"/>
  <c r="RP55" i="1"/>
  <c r="RS55" i="1"/>
  <c r="RT222" i="1"/>
  <c r="RQ222" i="1"/>
  <c r="RS131" i="1"/>
  <c r="RR131" i="1"/>
  <c r="RT116" i="1"/>
  <c r="RQ116" i="1"/>
  <c r="RQ56" i="1"/>
  <c r="RP56" i="1"/>
  <c r="RM36" i="1"/>
  <c r="RP36" i="1"/>
  <c r="RP37" i="1"/>
  <c r="RS37" i="1"/>
  <c r="RS195" i="1"/>
  <c r="RR195" i="1"/>
  <c r="RT138" i="1"/>
  <c r="RQ138" i="1"/>
  <c r="RS121" i="1"/>
  <c r="RR121" i="1"/>
  <c r="RS107" i="1"/>
  <c r="RR107" i="1"/>
  <c r="RP63" i="1"/>
  <c r="RS63" i="1"/>
  <c r="RP45" i="1"/>
  <c r="RS45" i="1"/>
  <c r="RR250" i="1"/>
  <c r="RS250" i="1"/>
  <c r="RM239" i="1"/>
  <c r="RP239" i="1"/>
  <c r="RR226" i="1"/>
  <c r="RS226" i="1"/>
  <c r="RR204" i="1"/>
  <c r="RS204" i="1"/>
  <c r="RM181" i="1"/>
  <c r="RP181" i="1"/>
  <c r="RM153" i="1"/>
  <c r="RP153" i="1"/>
  <c r="RM253" i="1"/>
  <c r="RP253" i="1"/>
  <c r="RR238" i="1"/>
  <c r="RS238" i="1"/>
  <c r="RR212" i="1"/>
  <c r="RS212" i="1"/>
  <c r="RM191" i="1"/>
  <c r="RP191" i="1"/>
  <c r="RR188" i="1"/>
  <c r="RS188" i="1"/>
  <c r="RM173" i="1"/>
  <c r="RP173" i="1"/>
  <c r="RM245" i="1"/>
  <c r="RP245" i="1"/>
  <c r="RM221" i="1"/>
  <c r="RP221" i="1"/>
  <c r="RM185" i="1"/>
  <c r="RP185" i="1"/>
  <c r="RM175" i="1"/>
  <c r="RP175" i="1"/>
  <c r="RM139" i="1"/>
  <c r="RP139" i="1"/>
  <c r="RM149" i="1"/>
  <c r="RP149" i="1"/>
  <c r="RR84" i="1"/>
  <c r="RS84" i="1"/>
  <c r="RR98" i="1"/>
  <c r="RS98" i="1"/>
  <c r="RM64" i="1"/>
  <c r="RR64" i="1"/>
  <c r="RP70" i="1"/>
  <c r="RM70" i="1"/>
  <c r="RM18" i="1"/>
  <c r="RR18" i="1"/>
  <c r="RQ29" i="1"/>
  <c r="RN29" i="1"/>
  <c r="RR244" i="1"/>
  <c r="RS244" i="1"/>
  <c r="RM179" i="1"/>
  <c r="RP179" i="1"/>
  <c r="RM161" i="1"/>
  <c r="RP161" i="1"/>
  <c r="RR130" i="1"/>
  <c r="RS130" i="1"/>
  <c r="RR140" i="1"/>
  <c r="RS140" i="1"/>
  <c r="RR112" i="1"/>
  <c r="RS112" i="1"/>
  <c r="RM89" i="1"/>
  <c r="RP89" i="1"/>
  <c r="RM99" i="1"/>
  <c r="RP99" i="1"/>
  <c r="RQ61" i="1"/>
  <c r="RN61" i="1"/>
  <c r="RQ23" i="1"/>
  <c r="RN23" i="1"/>
  <c r="RM50" i="1"/>
  <c r="RR50" i="1"/>
  <c r="RR246" i="1"/>
  <c r="RS246" i="1"/>
  <c r="RR180" i="1"/>
  <c r="RS180" i="1"/>
  <c r="RM167" i="1"/>
  <c r="RP167" i="1"/>
  <c r="RM141" i="1"/>
  <c r="RP141" i="1"/>
  <c r="RR90" i="1"/>
  <c r="RS90" i="1"/>
  <c r="RM62" i="1"/>
  <c r="RR62" i="1"/>
  <c r="RM26" i="1"/>
  <c r="RR26" i="1"/>
  <c r="RR242" i="1"/>
  <c r="RS242" i="1"/>
  <c r="RR152" i="1"/>
  <c r="RS152" i="1"/>
  <c r="RR148" i="1"/>
  <c r="RS148" i="1"/>
  <c r="RM97" i="1"/>
  <c r="RP97" i="1"/>
  <c r="RS69" i="1"/>
  <c r="RP69" i="1"/>
  <c r="RQ15" i="1"/>
  <c r="RN15" i="1"/>
  <c r="RT208" i="1"/>
  <c r="RQ208" i="1"/>
  <c r="RT228" i="1"/>
  <c r="RQ228" i="1"/>
  <c r="RT172" i="1"/>
  <c r="RQ172" i="1"/>
  <c r="RS109" i="1"/>
  <c r="RR109" i="1"/>
  <c r="RQ48" i="1"/>
  <c r="RP48" i="1"/>
  <c r="RM75" i="1"/>
  <c r="RN75" i="1"/>
  <c r="RQ34" i="1"/>
  <c r="RP34" i="1"/>
  <c r="RT260" i="1"/>
  <c r="RQ260" i="1"/>
  <c r="RS215" i="1"/>
  <c r="RR215" i="1"/>
  <c r="RS201" i="1"/>
  <c r="RR201" i="1"/>
  <c r="RT154" i="1"/>
  <c r="RQ154" i="1"/>
  <c r="RS151" i="1"/>
  <c r="RR151" i="1"/>
  <c r="RT124" i="1"/>
  <c r="RQ124" i="1"/>
  <c r="RT96" i="1"/>
  <c r="RQ96" i="1"/>
  <c r="RT110" i="1"/>
  <c r="RQ110" i="1"/>
  <c r="RT76" i="1"/>
  <c r="RQ76" i="1"/>
  <c r="RS83" i="1"/>
  <c r="RR83" i="1"/>
  <c r="RQ16" i="1"/>
  <c r="RP16" i="1"/>
  <c r="RP39" i="1"/>
  <c r="RS39" i="1"/>
  <c r="RP17" i="1"/>
  <c r="RS17" i="1"/>
  <c r="RS229" i="1"/>
  <c r="RR229" i="1"/>
  <c r="RS199" i="1"/>
  <c r="RR199" i="1"/>
  <c r="RT156" i="1"/>
  <c r="RQ156" i="1"/>
  <c r="RT142" i="1"/>
  <c r="RQ142" i="1"/>
  <c r="RS155" i="1"/>
  <c r="RR155" i="1"/>
  <c r="RS125" i="1"/>
  <c r="RR125" i="1"/>
  <c r="RS101" i="1"/>
  <c r="RR101" i="1"/>
  <c r="RS111" i="1"/>
  <c r="RR111" i="1"/>
  <c r="RM73" i="1"/>
  <c r="RR73" i="1"/>
  <c r="RS67" i="1"/>
  <c r="RT67" i="1"/>
  <c r="RP11" i="1"/>
  <c r="RS11" i="1"/>
  <c r="RQ42" i="1"/>
  <c r="RP42" i="1"/>
  <c r="RS259" i="1"/>
  <c r="RR259" i="1"/>
  <c r="RS231" i="1"/>
  <c r="RR231" i="1"/>
  <c r="RT196" i="1"/>
  <c r="RQ196" i="1"/>
  <c r="RT170" i="1"/>
  <c r="RQ170" i="1"/>
  <c r="RT122" i="1"/>
  <c r="RQ122" i="1"/>
  <c r="RT132" i="1"/>
  <c r="RQ132" i="1"/>
  <c r="RT104" i="1"/>
  <c r="RQ104" i="1"/>
  <c r="RS81" i="1"/>
  <c r="RR81" i="1"/>
  <c r="RS91" i="1"/>
  <c r="RR91" i="1"/>
  <c r="RP53" i="1"/>
  <c r="RS53" i="1"/>
  <c r="RP47" i="1"/>
  <c r="RS47" i="1"/>
  <c r="RP31" i="1"/>
  <c r="RS31" i="1"/>
  <c r="RQ58" i="1"/>
  <c r="RP58" i="1"/>
  <c r="RT252" i="1"/>
  <c r="RQ252" i="1"/>
  <c r="RS233" i="1"/>
  <c r="RR233" i="1"/>
  <c r="RT224" i="1"/>
  <c r="RQ224" i="1"/>
  <c r="RS203" i="1"/>
  <c r="RR203" i="1"/>
  <c r="RS193" i="1"/>
  <c r="RR193" i="1"/>
  <c r="RT160" i="1"/>
  <c r="RQ160" i="1"/>
  <c r="RS255" i="1"/>
  <c r="RR255" i="1"/>
  <c r="RT236" i="1"/>
  <c r="RQ236" i="1"/>
  <c r="RS227" i="1"/>
  <c r="RR227" i="1"/>
  <c r="RT214" i="1"/>
  <c r="RQ214" i="1"/>
  <c r="RT192" i="1"/>
  <c r="RQ192" i="1"/>
  <c r="RS177" i="1"/>
  <c r="RR177" i="1"/>
  <c r="RT166" i="1"/>
  <c r="RQ166" i="1"/>
  <c r="RT230" i="1"/>
  <c r="RQ230" i="1"/>
  <c r="RS183" i="1"/>
  <c r="RR183" i="1"/>
  <c r="RS165" i="1"/>
  <c r="RR165" i="1"/>
  <c r="RT134" i="1"/>
  <c r="RQ134" i="1"/>
  <c r="RT144" i="1"/>
  <c r="RQ144" i="1"/>
  <c r="RS117" i="1"/>
  <c r="RR117" i="1"/>
  <c r="RS93" i="1"/>
  <c r="RR93" i="1"/>
  <c r="RS103" i="1"/>
  <c r="RR103" i="1"/>
  <c r="RP65" i="1"/>
  <c r="RS65" i="1"/>
  <c r="RP59" i="1"/>
  <c r="RS59" i="1"/>
  <c r="RP19" i="1"/>
  <c r="RS19" i="1"/>
  <c r="RQ46" i="1"/>
  <c r="RP46" i="1"/>
  <c r="RT258" i="1"/>
  <c r="RQ258" i="1"/>
  <c r="RS217" i="1"/>
  <c r="RR217" i="1"/>
  <c r="RT184" i="1"/>
  <c r="RQ184" i="1"/>
  <c r="RS171" i="1"/>
  <c r="RR171" i="1"/>
  <c r="RS135" i="1"/>
  <c r="RR135" i="1"/>
  <c r="RS145" i="1"/>
  <c r="RR145" i="1"/>
  <c r="RT80" i="1"/>
  <c r="RQ80" i="1"/>
  <c r="RT94" i="1"/>
  <c r="RQ94" i="1"/>
  <c r="RQ60" i="1"/>
  <c r="RP60" i="1"/>
  <c r="RT66" i="1"/>
  <c r="RQ66" i="1"/>
  <c r="RQ32" i="1"/>
  <c r="RP32" i="1"/>
  <c r="RQ22" i="1"/>
  <c r="RP22" i="1"/>
  <c r="RP33" i="1"/>
  <c r="RS33" i="1"/>
  <c r="RS235" i="1"/>
  <c r="RR235" i="1"/>
  <c r="RT200" i="1"/>
  <c r="RQ200" i="1"/>
  <c r="RT174" i="1"/>
  <c r="RQ174" i="1"/>
  <c r="RT126" i="1"/>
  <c r="RQ126" i="1"/>
  <c r="RT136" i="1"/>
  <c r="RQ136" i="1"/>
  <c r="RT108" i="1"/>
  <c r="RQ108" i="1"/>
  <c r="RS85" i="1"/>
  <c r="RR85" i="1"/>
  <c r="RS95" i="1"/>
  <c r="RR95" i="1"/>
  <c r="RP57" i="1"/>
  <c r="RS57" i="1"/>
  <c r="RP51" i="1"/>
  <c r="RS51" i="1"/>
  <c r="RP27" i="1"/>
  <c r="RS27" i="1"/>
  <c r="RQ54" i="1"/>
  <c r="RP54" i="1"/>
  <c r="RS257" i="1"/>
  <c r="RR257" i="1"/>
  <c r="RT216" i="1"/>
  <c r="RQ216" i="1"/>
  <c r="RS189" i="1"/>
  <c r="RR189" i="1"/>
  <c r="RT194" i="1"/>
  <c r="RQ194" i="1"/>
  <c r="RS143" i="1"/>
  <c r="RR143" i="1"/>
  <c r="RS159" i="1"/>
  <c r="RR159" i="1"/>
  <c r="RT88" i="1"/>
  <c r="RQ88" i="1"/>
  <c r="RT102" i="1"/>
  <c r="RQ102" i="1"/>
  <c r="RQ68" i="1"/>
  <c r="RM68" i="1"/>
  <c r="RO74" i="1"/>
  <c r="RP74" i="1"/>
  <c r="RQ24" i="1"/>
  <c r="RP24" i="1"/>
  <c r="RQ14" i="1"/>
  <c r="RP14" i="1"/>
  <c r="RP25" i="1"/>
  <c r="RS25" i="1"/>
  <c r="RM249" i="1"/>
  <c r="RP249" i="1"/>
  <c r="RR234" i="1"/>
  <c r="RS234" i="1"/>
  <c r="RM225" i="1"/>
  <c r="RP225" i="1"/>
  <c r="RM187" i="1"/>
  <c r="RP187" i="1"/>
  <c r="RR186" i="1"/>
  <c r="RS186" i="1"/>
  <c r="RM169" i="1"/>
  <c r="RP169" i="1"/>
  <c r="RR256" i="1"/>
  <c r="RS256" i="1"/>
  <c r="RM237" i="1"/>
  <c r="RP237" i="1"/>
  <c r="RM211" i="1"/>
  <c r="RP211" i="1"/>
  <c r="RM207" i="1"/>
  <c r="RP207" i="1"/>
  <c r="RM197" i="1"/>
  <c r="RP197" i="1"/>
  <c r="RR164" i="1"/>
  <c r="RS164" i="1"/>
  <c r="RM247" i="1"/>
  <c r="RP247" i="1"/>
  <c r="RM219" i="1"/>
  <c r="RP219" i="1"/>
  <c r="RM205" i="1"/>
  <c r="RP205" i="1"/>
  <c r="RR158" i="1"/>
  <c r="RS158" i="1"/>
  <c r="RR118" i="1"/>
  <c r="RS118" i="1"/>
  <c r="RR128" i="1"/>
  <c r="RS128" i="1"/>
  <c r="RR100" i="1"/>
  <c r="RS100" i="1"/>
  <c r="RR114" i="1"/>
  <c r="RS114" i="1"/>
  <c r="RM87" i="1"/>
  <c r="RP87" i="1"/>
  <c r="RQ49" i="1"/>
  <c r="RN49" i="1"/>
  <c r="RQ12" i="1"/>
  <c r="RR12" i="1"/>
  <c r="RQ35" i="1"/>
  <c r="RN35" i="1"/>
  <c r="RQ13" i="1"/>
  <c r="RN13" i="1"/>
  <c r="RM241" i="1"/>
  <c r="RP241" i="1"/>
  <c r="RR202" i="1"/>
  <c r="RS202" i="1"/>
  <c r="RR168" i="1"/>
  <c r="RS168" i="1"/>
  <c r="RR146" i="1"/>
  <c r="RS146" i="1"/>
  <c r="RM119" i="1"/>
  <c r="RP119" i="1"/>
  <c r="RM129" i="1"/>
  <c r="RP129" i="1"/>
  <c r="RM105" i="1"/>
  <c r="RP105" i="1"/>
  <c r="RM115" i="1"/>
  <c r="RP115" i="1"/>
  <c r="RM77" i="1"/>
  <c r="RP77" i="1"/>
  <c r="RM71" i="1"/>
  <c r="RT71" i="1"/>
  <c r="RM38" i="1"/>
  <c r="RR38" i="1"/>
  <c r="RR248" i="1"/>
  <c r="RS248" i="1"/>
  <c r="RR220" i="1"/>
  <c r="RS220" i="1"/>
  <c r="RR190" i="1"/>
  <c r="RS190" i="1"/>
  <c r="RR198" i="1"/>
  <c r="RS198" i="1"/>
  <c r="RM147" i="1"/>
  <c r="RP147" i="1"/>
  <c r="RR120" i="1"/>
  <c r="RS120" i="1"/>
  <c r="RR92" i="1"/>
  <c r="RS92" i="1"/>
  <c r="RR106" i="1"/>
  <c r="RS106" i="1"/>
  <c r="RP72" i="1"/>
  <c r="RM72" i="1"/>
  <c r="RM79" i="1"/>
  <c r="RP79" i="1"/>
  <c r="RQ20" i="1"/>
  <c r="RR20" i="1"/>
  <c r="RQ43" i="1"/>
  <c r="RN43" i="1"/>
  <c r="RQ21" i="1"/>
  <c r="RN21" i="1"/>
  <c r="RR240" i="1"/>
  <c r="RS240" i="1"/>
  <c r="RR218" i="1"/>
  <c r="RS218" i="1"/>
  <c r="RR178" i="1"/>
  <c r="RS178" i="1"/>
  <c r="RM163" i="1"/>
  <c r="RP163" i="1"/>
  <c r="RM127" i="1"/>
  <c r="RP127" i="1"/>
  <c r="RM137" i="1"/>
  <c r="RP137" i="1"/>
  <c r="RM113" i="1"/>
  <c r="RP113" i="1"/>
  <c r="RR86" i="1"/>
  <c r="RS86" i="1"/>
  <c r="RM52" i="1"/>
  <c r="RR52" i="1"/>
  <c r="RR78" i="1"/>
  <c r="RS78" i="1"/>
  <c r="RM40" i="1"/>
  <c r="RM30" i="1"/>
  <c r="RR30" i="1"/>
  <c r="RQ41" i="1"/>
  <c r="RN41" i="1"/>
  <c r="RN28" i="1"/>
  <c r="RO28" i="1"/>
  <c r="RO55" i="1"/>
  <c r="RM55" i="1"/>
  <c r="RO222" i="1"/>
  <c r="RN222" i="1"/>
  <c r="RQ131" i="1"/>
  <c r="RT131" i="1"/>
  <c r="RO116" i="1"/>
  <c r="RN116" i="1"/>
  <c r="RN56" i="1"/>
  <c r="RO56" i="1"/>
  <c r="RN36" i="1"/>
  <c r="RO36" i="1"/>
  <c r="RO37" i="1"/>
  <c r="RM37" i="1"/>
  <c r="RQ195" i="1"/>
  <c r="RT195" i="1"/>
  <c r="RO138" i="1"/>
  <c r="RN138" i="1"/>
  <c r="RQ121" i="1"/>
  <c r="RT121" i="1"/>
  <c r="RQ107" i="1"/>
  <c r="RT107" i="1"/>
  <c r="RO63" i="1"/>
  <c r="RM63" i="1"/>
  <c r="RO45" i="1"/>
  <c r="RM45" i="1"/>
  <c r="RT250" i="1"/>
  <c r="RQ250" i="1"/>
  <c r="RS239" i="1"/>
  <c r="RR239" i="1"/>
  <c r="RT226" i="1"/>
  <c r="RQ226" i="1"/>
  <c r="RT204" i="1"/>
  <c r="RQ204" i="1"/>
  <c r="RS181" i="1"/>
  <c r="RR181" i="1"/>
  <c r="RS153" i="1"/>
  <c r="RR153" i="1"/>
  <c r="RS253" i="1"/>
  <c r="RR253" i="1"/>
  <c r="RT238" i="1"/>
  <c r="RQ238" i="1"/>
  <c r="RT212" i="1"/>
  <c r="RQ212" i="1"/>
  <c r="RS191" i="1"/>
  <c r="RR191" i="1"/>
  <c r="RT188" i="1"/>
  <c r="RQ188" i="1"/>
  <c r="RS173" i="1"/>
  <c r="RR173" i="1"/>
  <c r="RS245" i="1"/>
  <c r="RR245" i="1"/>
  <c r="RS221" i="1"/>
  <c r="RR221" i="1"/>
  <c r="RS185" i="1"/>
  <c r="RR185" i="1"/>
  <c r="RS175" i="1"/>
  <c r="RR175" i="1"/>
  <c r="RS139" i="1"/>
  <c r="RR139" i="1"/>
  <c r="RS149" i="1"/>
  <c r="RR149" i="1"/>
  <c r="RT84" i="1"/>
  <c r="RQ84" i="1"/>
  <c r="RT98" i="1"/>
  <c r="RQ98" i="1"/>
  <c r="RQ64" i="1"/>
  <c r="RP64" i="1"/>
  <c r="RT70" i="1"/>
  <c r="RS70" i="1"/>
  <c r="RQ18" i="1"/>
  <c r="RP18" i="1"/>
  <c r="RP29" i="1"/>
  <c r="RT244" i="1"/>
  <c r="RQ244" i="1"/>
  <c r="RS179" i="1"/>
  <c r="RR179" i="1"/>
  <c r="RS161" i="1"/>
  <c r="RR161" i="1"/>
  <c r="RT130" i="1"/>
  <c r="RQ130" i="1"/>
  <c r="RT140" i="1"/>
  <c r="RQ140" i="1"/>
  <c r="RT112" i="1"/>
  <c r="RQ112" i="1"/>
  <c r="RS89" i="1"/>
  <c r="RR89" i="1"/>
  <c r="RS99" i="1"/>
  <c r="RR99" i="1"/>
  <c r="RP61" i="1"/>
  <c r="RS61" i="1"/>
  <c r="RP23" i="1"/>
  <c r="RS23" i="1"/>
  <c r="RQ50" i="1"/>
  <c r="RP50" i="1"/>
  <c r="RT246" i="1"/>
  <c r="RQ246" i="1"/>
  <c r="RT180" i="1"/>
  <c r="RQ180" i="1"/>
  <c r="RS167" i="1"/>
  <c r="RR167" i="1"/>
  <c r="RS141" i="1"/>
  <c r="RR141" i="1"/>
  <c r="RT90" i="1"/>
  <c r="RQ90" i="1"/>
  <c r="RQ62" i="1"/>
  <c r="RP62" i="1"/>
  <c r="RQ26" i="1"/>
  <c r="RP26" i="1"/>
  <c r="RT242" i="1"/>
  <c r="RQ242" i="1"/>
  <c r="RT152" i="1"/>
  <c r="RQ152" i="1"/>
  <c r="RT148" i="1"/>
  <c r="RQ148" i="1"/>
  <c r="RS97" i="1"/>
  <c r="RR97" i="1"/>
  <c r="RT69" i="1"/>
  <c r="RR69" i="1"/>
  <c r="RP15" i="1"/>
  <c r="RS15" i="1"/>
  <c r="RN162" i="1"/>
  <c r="RO228" i="1"/>
  <c r="RN228" i="1"/>
  <c r="RQ109" i="1"/>
  <c r="RT109" i="1"/>
  <c r="RN82" i="1"/>
  <c r="RN48" i="1"/>
  <c r="RO48" i="1"/>
  <c r="RS75" i="1"/>
  <c r="RR75" i="1"/>
  <c r="RN44" i="1"/>
  <c r="RO44" i="1"/>
  <c r="RN34" i="1"/>
  <c r="RO34" i="1"/>
  <c r="RO260" i="1"/>
  <c r="RN260" i="1"/>
  <c r="RQ215" i="1"/>
  <c r="RT215" i="1"/>
  <c r="RQ201" i="1"/>
  <c r="RT201" i="1"/>
  <c r="RO154" i="1"/>
  <c r="RN154" i="1"/>
  <c r="RQ151" i="1"/>
  <c r="RT151" i="1"/>
  <c r="RO124" i="1"/>
  <c r="RN124" i="1"/>
  <c r="RO96" i="1"/>
  <c r="RN96" i="1"/>
  <c r="RO110" i="1"/>
  <c r="RN110" i="1"/>
  <c r="RO76" i="1"/>
  <c r="RN76" i="1"/>
  <c r="RQ83" i="1"/>
  <c r="RT83" i="1"/>
  <c r="RN16" i="1"/>
  <c r="RO16" i="1"/>
  <c r="RO39" i="1"/>
  <c r="RM39" i="1"/>
  <c r="RO17" i="1"/>
  <c r="RM17" i="1"/>
  <c r="RQ229" i="1"/>
  <c r="RT229" i="1"/>
  <c r="RQ199" i="1"/>
  <c r="RT199" i="1"/>
  <c r="RO156" i="1"/>
  <c r="RN156" i="1"/>
  <c r="RO142" i="1"/>
  <c r="RN142" i="1"/>
  <c r="RQ155" i="1"/>
  <c r="RT155" i="1"/>
  <c r="RQ125" i="1"/>
  <c r="RT125" i="1"/>
  <c r="RQ101" i="1"/>
  <c r="RT101" i="1"/>
  <c r="RQ111" i="1"/>
  <c r="RT111" i="1"/>
  <c r="RS73" i="1"/>
  <c r="RT73" i="1"/>
  <c r="RM67" i="1"/>
  <c r="RQ67" i="1"/>
  <c r="RO11" i="1"/>
  <c r="RM11" i="1"/>
  <c r="RN42" i="1"/>
  <c r="RQ259" i="1"/>
  <c r="RT259" i="1"/>
  <c r="RQ231" i="1"/>
  <c r="RT231" i="1"/>
  <c r="RO196" i="1"/>
  <c r="RN196" i="1"/>
  <c r="RO170" i="1"/>
  <c r="RN170" i="1"/>
  <c r="RO122" i="1"/>
  <c r="RN122" i="1"/>
  <c r="RO132" i="1"/>
  <c r="RN132" i="1"/>
  <c r="RO104" i="1"/>
  <c r="RN104" i="1"/>
  <c r="RQ81" i="1"/>
  <c r="RT81" i="1"/>
  <c r="RQ91" i="1"/>
  <c r="RT91" i="1"/>
  <c r="RO53" i="1"/>
  <c r="RM53" i="1"/>
  <c r="RO47" i="1"/>
  <c r="RM47" i="1"/>
  <c r="RO31" i="1"/>
  <c r="RN58" i="1"/>
  <c r="RO58" i="1"/>
  <c r="RO252" i="1"/>
  <c r="RN252" i="1"/>
  <c r="RQ233" i="1"/>
  <c r="RT233" i="1"/>
  <c r="RO224" i="1"/>
  <c r="RN224" i="1"/>
  <c r="RQ203" i="1"/>
  <c r="RT203" i="1"/>
  <c r="RQ193" i="1"/>
  <c r="RT193" i="1"/>
  <c r="RO160" i="1"/>
  <c r="RN160" i="1"/>
  <c r="RQ255" i="1"/>
  <c r="RT255" i="1"/>
  <c r="RO236" i="1"/>
  <c r="RN236" i="1"/>
  <c r="RQ227" i="1"/>
  <c r="RT227" i="1"/>
  <c r="RO214" i="1"/>
  <c r="RN214" i="1"/>
  <c r="RO192" i="1"/>
  <c r="RN192" i="1"/>
  <c r="RQ177" i="1"/>
  <c r="RT177" i="1"/>
  <c r="RO166" i="1"/>
  <c r="RN166" i="1"/>
  <c r="RO230" i="1"/>
  <c r="RN230" i="1"/>
  <c r="RQ183" i="1"/>
  <c r="RT183" i="1"/>
  <c r="RQ165" i="1"/>
  <c r="RT165" i="1"/>
  <c r="RO134" i="1"/>
  <c r="RN134" i="1"/>
  <c r="RO144" i="1"/>
  <c r="RN144" i="1"/>
  <c r="RQ117" i="1"/>
  <c r="RT117" i="1"/>
  <c r="RQ93" i="1"/>
  <c r="RT93" i="1"/>
  <c r="RQ103" i="1"/>
  <c r="RT103" i="1"/>
  <c r="RO65" i="1"/>
  <c r="RM65" i="1"/>
  <c r="RO59" i="1"/>
  <c r="RM59" i="1"/>
  <c r="RO19" i="1"/>
  <c r="RN46" i="1"/>
  <c r="RO46" i="1"/>
  <c r="RO258" i="1"/>
  <c r="RN258" i="1"/>
  <c r="RQ217" i="1"/>
  <c r="RT217" i="1"/>
  <c r="RO184" i="1"/>
  <c r="RN184" i="1"/>
  <c r="RQ171" i="1"/>
  <c r="RT171" i="1"/>
  <c r="RQ135" i="1"/>
  <c r="RT135" i="1"/>
  <c r="RQ145" i="1"/>
  <c r="RT145" i="1"/>
  <c r="RO80" i="1"/>
  <c r="RN80" i="1"/>
  <c r="RO94" i="1"/>
  <c r="RN94" i="1"/>
  <c r="RN60" i="1"/>
  <c r="RO60" i="1"/>
  <c r="RN66" i="1"/>
  <c r="RS66" i="1"/>
  <c r="RN32" i="1"/>
  <c r="RO32" i="1"/>
  <c r="RN22" i="1"/>
  <c r="RO22" i="1"/>
  <c r="RO33" i="1"/>
  <c r="RM33" i="1"/>
  <c r="RQ235" i="1"/>
  <c r="RT235" i="1"/>
  <c r="RO200" i="1"/>
  <c r="RN200" i="1"/>
  <c r="RO174" i="1"/>
  <c r="RN174" i="1"/>
  <c r="RO126" i="1"/>
  <c r="RN126" i="1"/>
  <c r="RO136" i="1"/>
  <c r="RN136" i="1"/>
  <c r="RO108" i="1"/>
  <c r="RN108" i="1"/>
  <c r="RQ85" i="1"/>
  <c r="RT85" i="1"/>
  <c r="RQ95" i="1"/>
  <c r="RT95" i="1"/>
  <c r="RO57" i="1"/>
  <c r="RM57" i="1"/>
  <c r="RO51" i="1"/>
  <c r="RM51" i="1"/>
  <c r="RO27" i="1"/>
  <c r="RM27" i="1"/>
  <c r="RN54" i="1"/>
  <c r="RO54" i="1"/>
  <c r="RQ257" i="1"/>
  <c r="RT257" i="1"/>
  <c r="RO216" i="1"/>
  <c r="RN216" i="1"/>
  <c r="RQ189" i="1"/>
  <c r="RT189" i="1"/>
  <c r="RO194" i="1"/>
  <c r="RN194" i="1"/>
  <c r="RQ143" i="1"/>
  <c r="RT143" i="1"/>
  <c r="RQ159" i="1"/>
  <c r="RT159" i="1"/>
  <c r="RO88" i="1"/>
  <c r="RN88" i="1"/>
  <c r="RO102" i="1"/>
  <c r="RN102" i="1"/>
  <c r="RR68" i="1"/>
  <c r="RS68" i="1"/>
  <c r="RT74" i="1"/>
  <c r="RQ74" i="1"/>
  <c r="RN24" i="1"/>
  <c r="RO24" i="1"/>
  <c r="RN14" i="1"/>
  <c r="RO14" i="1"/>
  <c r="RO25" i="1"/>
  <c r="RM25" i="1"/>
  <c r="RS249" i="1"/>
  <c r="RR249" i="1"/>
  <c r="RT234" i="1"/>
  <c r="RQ234" i="1"/>
  <c r="RS225" i="1"/>
  <c r="RR225" i="1"/>
  <c r="RS187" i="1"/>
  <c r="RR187" i="1"/>
  <c r="RT186" i="1"/>
  <c r="RQ186" i="1"/>
  <c r="RS169" i="1"/>
  <c r="RR169" i="1"/>
  <c r="RT256" i="1"/>
  <c r="RQ256" i="1"/>
  <c r="RS237" i="1"/>
  <c r="RR237" i="1"/>
  <c r="RS211" i="1"/>
  <c r="RR211" i="1"/>
  <c r="RS207" i="1"/>
  <c r="RR207" i="1"/>
  <c r="RS197" i="1"/>
  <c r="RR197" i="1"/>
  <c r="RT164" i="1"/>
  <c r="RQ164" i="1"/>
  <c r="RS247" i="1"/>
  <c r="RR247" i="1"/>
  <c r="RS219" i="1"/>
  <c r="RR219" i="1"/>
  <c r="RS205" i="1"/>
  <c r="RR205" i="1"/>
  <c r="RT158" i="1"/>
  <c r="RQ158" i="1"/>
  <c r="RT118" i="1"/>
  <c r="RQ118" i="1"/>
  <c r="RT128" i="1"/>
  <c r="RQ128" i="1"/>
  <c r="RT100" i="1"/>
  <c r="RQ100" i="1"/>
  <c r="RT114" i="1"/>
  <c r="RQ114" i="1"/>
  <c r="RS87" i="1"/>
  <c r="RR87" i="1"/>
  <c r="RP49" i="1"/>
  <c r="RS49" i="1"/>
  <c r="RM12" i="1"/>
  <c r="RP12" i="1"/>
  <c r="RP35" i="1"/>
  <c r="RS35" i="1"/>
  <c r="RP13" i="1"/>
  <c r="RS13" i="1"/>
  <c r="RS241" i="1"/>
  <c r="RR241" i="1"/>
  <c r="RT202" i="1"/>
  <c r="RQ202" i="1"/>
  <c r="RT168" i="1"/>
  <c r="RQ168" i="1"/>
  <c r="RT146" i="1"/>
  <c r="RQ146" i="1"/>
  <c r="RS119" i="1"/>
  <c r="RR119" i="1"/>
  <c r="RS129" i="1"/>
  <c r="RR129" i="1"/>
  <c r="RS105" i="1"/>
  <c r="RR105" i="1"/>
  <c r="RS115" i="1"/>
  <c r="RR115" i="1"/>
  <c r="RS77" i="1"/>
  <c r="RR77" i="1"/>
  <c r="RS71" i="1"/>
  <c r="RR71" i="1"/>
  <c r="RQ38" i="1"/>
  <c r="RP38" i="1"/>
  <c r="RT248" i="1"/>
  <c r="RQ248" i="1"/>
  <c r="RT220" i="1"/>
  <c r="RQ220" i="1"/>
  <c r="RT190" i="1"/>
  <c r="RQ190" i="1"/>
  <c r="RT198" i="1"/>
  <c r="RQ198" i="1"/>
  <c r="RS147" i="1"/>
  <c r="RR147" i="1"/>
  <c r="RT120" i="1"/>
  <c r="RQ120" i="1"/>
  <c r="RT92" i="1"/>
  <c r="RQ92" i="1"/>
  <c r="RT106" i="1"/>
  <c r="RQ106" i="1"/>
  <c r="RR72" i="1"/>
  <c r="RS72" i="1"/>
  <c r="RS79" i="1"/>
  <c r="RR79" i="1"/>
  <c r="RM20" i="1"/>
  <c r="RP20" i="1"/>
  <c r="RP43" i="1"/>
  <c r="RP21" i="1"/>
  <c r="RS21" i="1"/>
  <c r="RT240" i="1"/>
  <c r="RQ240" i="1"/>
  <c r="RT218" i="1"/>
  <c r="RQ218" i="1"/>
  <c r="RT178" i="1"/>
  <c r="RQ178" i="1"/>
  <c r="RS163" i="1"/>
  <c r="RR163" i="1"/>
  <c r="RS127" i="1"/>
  <c r="RR127" i="1"/>
  <c r="RS137" i="1"/>
  <c r="RR137" i="1"/>
  <c r="RS113" i="1"/>
  <c r="RR113" i="1"/>
  <c r="RT86" i="1"/>
  <c r="RQ86" i="1"/>
  <c r="RQ52" i="1"/>
  <c r="RP52" i="1"/>
  <c r="RT78" i="1"/>
  <c r="RQ78" i="1"/>
  <c r="RQ40" i="1"/>
  <c r="RP40" i="1"/>
  <c r="RQ30" i="1"/>
  <c r="RP30" i="1"/>
  <c r="RP41" i="1"/>
  <c r="RS28" i="1"/>
  <c r="RT55" i="1"/>
  <c r="RR55" i="1"/>
  <c r="RM222" i="1"/>
  <c r="RP222" i="1"/>
  <c r="RN131" i="1"/>
  <c r="RO131" i="1"/>
  <c r="RM116" i="1"/>
  <c r="RP116" i="1"/>
  <c r="RS56" i="1"/>
  <c r="RT56" i="1"/>
  <c r="RS36" i="1"/>
  <c r="RT37" i="1"/>
  <c r="RN195" i="1"/>
  <c r="RO195" i="1"/>
  <c r="RM138" i="1"/>
  <c r="RP138" i="1"/>
  <c r="RN121" i="1"/>
  <c r="RO121" i="1"/>
  <c r="RN107" i="1"/>
  <c r="RO107" i="1"/>
  <c r="RT63" i="1"/>
  <c r="RR63" i="1"/>
  <c r="RT45" i="1"/>
  <c r="RR45" i="1"/>
  <c r="RO250" i="1"/>
  <c r="RN250" i="1"/>
  <c r="RQ239" i="1"/>
  <c r="RT239" i="1"/>
  <c r="RO226" i="1"/>
  <c r="RN226" i="1"/>
  <c r="RO204" i="1"/>
  <c r="RN204" i="1"/>
  <c r="RQ181" i="1"/>
  <c r="RT181" i="1"/>
  <c r="RQ153" i="1"/>
  <c r="RT153" i="1"/>
  <c r="RQ253" i="1"/>
  <c r="RT253" i="1"/>
  <c r="RO238" i="1"/>
  <c r="RN238" i="1"/>
  <c r="RO212" i="1"/>
  <c r="RN212" i="1"/>
  <c r="RQ191" i="1"/>
  <c r="RT191" i="1"/>
  <c r="RO188" i="1"/>
  <c r="RN188" i="1"/>
  <c r="RQ173" i="1"/>
  <c r="RT173" i="1"/>
  <c r="RQ245" i="1"/>
  <c r="RT245" i="1"/>
  <c r="RQ221" i="1"/>
  <c r="RT221" i="1"/>
  <c r="RQ185" i="1"/>
  <c r="RT185" i="1"/>
  <c r="RQ175" i="1"/>
  <c r="RT175" i="1"/>
  <c r="RQ139" i="1"/>
  <c r="RT139" i="1"/>
  <c r="RQ149" i="1"/>
  <c r="RT149" i="1"/>
  <c r="RO84" i="1"/>
  <c r="RN84" i="1"/>
  <c r="RO98" i="1"/>
  <c r="RN98" i="1"/>
  <c r="RN64" i="1"/>
  <c r="RO64" i="1"/>
  <c r="RR70" i="1"/>
  <c r="RQ70" i="1"/>
  <c r="RN18" i="1"/>
  <c r="RO18" i="1"/>
  <c r="RO29" i="1"/>
  <c r="RM29" i="1"/>
  <c r="RO244" i="1"/>
  <c r="RN244" i="1"/>
  <c r="RQ179" i="1"/>
  <c r="RT179" i="1"/>
  <c r="RQ161" i="1"/>
  <c r="RT161" i="1"/>
  <c r="RO130" i="1"/>
  <c r="RN130" i="1"/>
  <c r="RO140" i="1"/>
  <c r="RN140" i="1"/>
  <c r="RO112" i="1"/>
  <c r="RN112" i="1"/>
  <c r="RQ89" i="1"/>
  <c r="RT89" i="1"/>
  <c r="RQ99" i="1"/>
  <c r="RT99" i="1"/>
  <c r="RO61" i="1"/>
  <c r="RM61" i="1"/>
  <c r="RO23" i="1"/>
  <c r="RM23" i="1"/>
  <c r="RN50" i="1"/>
  <c r="RO50" i="1"/>
  <c r="RO246" i="1"/>
  <c r="RN246" i="1"/>
  <c r="RO180" i="1"/>
  <c r="RN180" i="1"/>
  <c r="RQ167" i="1"/>
  <c r="RT167" i="1"/>
  <c r="RQ141" i="1"/>
  <c r="RT141" i="1"/>
  <c r="RO90" i="1"/>
  <c r="RN90" i="1"/>
  <c r="RN62" i="1"/>
  <c r="RO62" i="1"/>
  <c r="RN26" i="1"/>
  <c r="RO26" i="1"/>
  <c r="RO242" i="1"/>
  <c r="RN242" i="1"/>
  <c r="RO152" i="1"/>
  <c r="RN152" i="1"/>
  <c r="RO148" i="1"/>
  <c r="RN148" i="1"/>
  <c r="RQ97" i="1"/>
  <c r="RT97" i="1"/>
  <c r="RQ69" i="1"/>
  <c r="RM69" i="1"/>
  <c r="RO15" i="1"/>
  <c r="RM15" i="1"/>
  <c r="RO162" i="1"/>
  <c r="RO208" i="1"/>
  <c r="RN208" i="1"/>
  <c r="RL225" i="1"/>
  <c r="RL256" i="1"/>
  <c r="RL247" i="1"/>
  <c r="RN251" i="1"/>
  <c r="RO251" i="1"/>
  <c r="RM232" i="1"/>
  <c r="RN223" i="1"/>
  <c r="RM210" i="1"/>
  <c r="RN209" i="1"/>
  <c r="RM176" i="1"/>
  <c r="RM162" i="1"/>
  <c r="RM254" i="1"/>
  <c r="RP254" i="1"/>
  <c r="RN243" i="1"/>
  <c r="RN213" i="1"/>
  <c r="RM208" i="1"/>
  <c r="RM182" i="1"/>
  <c r="RP182" i="1"/>
  <c r="RN157" i="1"/>
  <c r="RM228" i="1"/>
  <c r="RM206" i="1"/>
  <c r="RM172" i="1"/>
  <c r="RP172" i="1"/>
  <c r="RM150" i="1"/>
  <c r="RN123" i="1"/>
  <c r="RN133" i="1"/>
  <c r="RN109" i="1"/>
  <c r="RM82" i="1"/>
  <c r="RS48" i="1"/>
  <c r="RP75" i="1"/>
  <c r="RS44" i="1"/>
  <c r="RT44" i="1"/>
  <c r="RS34" i="1"/>
  <c r="RT34" i="1"/>
  <c r="RM260" i="1"/>
  <c r="RN215" i="1"/>
  <c r="RN201" i="1"/>
  <c r="RM154" i="1"/>
  <c r="RN151" i="1"/>
  <c r="RM124" i="1"/>
  <c r="RM96" i="1"/>
  <c r="RM110" i="1"/>
  <c r="RM76" i="1"/>
  <c r="RN83" i="1"/>
  <c r="RS16" i="1"/>
  <c r="RT39" i="1"/>
  <c r="RR39" i="1"/>
  <c r="RT17" i="1"/>
  <c r="RR17" i="1"/>
  <c r="RN229" i="1"/>
  <c r="RN199" i="1"/>
  <c r="RM156" i="1"/>
  <c r="RM142" i="1"/>
  <c r="RN155" i="1"/>
  <c r="RO155" i="1"/>
  <c r="RN125" i="1"/>
  <c r="RO125" i="1"/>
  <c r="RN101" i="1"/>
  <c r="RN111" i="1"/>
  <c r="RQ73" i="1"/>
  <c r="RN67" i="1"/>
  <c r="RO67" i="1"/>
  <c r="RT11" i="1"/>
  <c r="RS42" i="1"/>
  <c r="RT42" i="1"/>
  <c r="RN259" i="1"/>
  <c r="RN231" i="1"/>
  <c r="RM196" i="1"/>
  <c r="RM170" i="1"/>
  <c r="RM122" i="1"/>
  <c r="RP122" i="1"/>
  <c r="RM132" i="1"/>
  <c r="RM104" i="1"/>
  <c r="RN81" i="1"/>
  <c r="RN91" i="1"/>
  <c r="RT53" i="1"/>
  <c r="RT47" i="1"/>
  <c r="RT31" i="1"/>
  <c r="RR31" i="1"/>
  <c r="RS58" i="1"/>
  <c r="RM252" i="1"/>
  <c r="RN233" i="1"/>
  <c r="RM224" i="1"/>
  <c r="RN203" i="1"/>
  <c r="RN193" i="1"/>
  <c r="RM160" i="1"/>
  <c r="RP160" i="1"/>
  <c r="RN255" i="1"/>
  <c r="RM236" i="1"/>
  <c r="RN227" i="1"/>
  <c r="RM214" i="1"/>
  <c r="RM192" i="1"/>
  <c r="RN177" i="1"/>
  <c r="RM166" i="1"/>
  <c r="RM230" i="1"/>
  <c r="RN183" i="1"/>
  <c r="RN165" i="1"/>
  <c r="RM134" i="1"/>
  <c r="RM144" i="1"/>
  <c r="RN117" i="1"/>
  <c r="RO117" i="1"/>
  <c r="RN93" i="1"/>
  <c r="RN103" i="1"/>
  <c r="RO103" i="1"/>
  <c r="RT65" i="1"/>
  <c r="RT59" i="1"/>
  <c r="RT19" i="1"/>
  <c r="RR19" i="1"/>
  <c r="RS46" i="1"/>
  <c r="RM258" i="1"/>
  <c r="RP258" i="1"/>
  <c r="RN217" i="1"/>
  <c r="RO217" i="1"/>
  <c r="RM184" i="1"/>
  <c r="RN171" i="1"/>
  <c r="RN135" i="1"/>
  <c r="RN145" i="1"/>
  <c r="RM80" i="1"/>
  <c r="RM94" i="1"/>
  <c r="RS60" i="1"/>
  <c r="RR66" i="1"/>
  <c r="RS32" i="1"/>
  <c r="RT32" i="1"/>
  <c r="RS22" i="1"/>
  <c r="RT33" i="1"/>
  <c r="RR33" i="1"/>
  <c r="RN235" i="1"/>
  <c r="RM200" i="1"/>
  <c r="RM174" i="1"/>
  <c r="RM126" i="1"/>
  <c r="RM136" i="1"/>
  <c r="RM108" i="1"/>
  <c r="RN85" i="1"/>
  <c r="RN95" i="1"/>
  <c r="RT57" i="1"/>
  <c r="RT51" i="1"/>
  <c r="RT27" i="1"/>
  <c r="RR27" i="1"/>
  <c r="RS54" i="1"/>
  <c r="RN257" i="1"/>
  <c r="RM216" i="1"/>
  <c r="RN189" i="1"/>
  <c r="RM194" i="1"/>
  <c r="RN143" i="1"/>
  <c r="RN159" i="1"/>
  <c r="RM88" i="1"/>
  <c r="RM102" i="1"/>
  <c r="RP68" i="1"/>
  <c r="RM74" i="1"/>
  <c r="RS24" i="1"/>
  <c r="RS14" i="1"/>
  <c r="RT14" i="1"/>
  <c r="RT25" i="1"/>
  <c r="RQ249" i="1"/>
  <c r="T249" i="4" s="1"/>
  <c r="RO234" i="1"/>
  <c r="RQ225" i="1"/>
  <c r="RQ187" i="1"/>
  <c r="T187" i="4" s="1"/>
  <c r="RO186" i="1"/>
  <c r="T186" i="4" s="1"/>
  <c r="RQ169" i="1"/>
  <c r="RO256" i="1"/>
  <c r="RQ237" i="1"/>
  <c r="RQ211" i="1"/>
  <c r="T211" i="4" s="1"/>
  <c r="RQ207" i="1"/>
  <c r="RQ197" i="1"/>
  <c r="RO164" i="1"/>
  <c r="RQ247" i="1"/>
  <c r="RQ219" i="1"/>
  <c r="RQ205" i="1"/>
  <c r="RO158" i="1"/>
  <c r="RO118" i="1"/>
  <c r="RO128" i="1"/>
  <c r="T128" i="4" s="1"/>
  <c r="RO100" i="1"/>
  <c r="RO114" i="1"/>
  <c r="RQ87" i="1"/>
  <c r="T87" i="4" s="1"/>
  <c r="RO49" i="1"/>
  <c r="RN12" i="1"/>
  <c r="RO35" i="1"/>
  <c r="RM35" i="1"/>
  <c r="RO13" i="1"/>
  <c r="RQ241" i="1"/>
  <c r="RO202" i="1"/>
  <c r="RO168" i="1"/>
  <c r="RO146" i="1"/>
  <c r="RQ119" i="1"/>
  <c r="RQ129" i="1"/>
  <c r="RQ105" i="1"/>
  <c r="RQ115" i="1"/>
  <c r="RQ77" i="1"/>
  <c r="RQ71" i="1"/>
  <c r="T71" i="4" s="1"/>
  <c r="RN38" i="1"/>
  <c r="RO38" i="1"/>
  <c r="RO248" i="1"/>
  <c r="RO220" i="1"/>
  <c r="RO190" i="1"/>
  <c r="RO198" i="1"/>
  <c r="RQ147" i="1"/>
  <c r="RO120" i="1"/>
  <c r="RO92" i="1"/>
  <c r="RN92" i="1"/>
  <c r="RO106" i="1"/>
  <c r="RT72" i="1"/>
  <c r="RQ79" i="1"/>
  <c r="RN20" i="1"/>
  <c r="RO20" i="1"/>
  <c r="RO43" i="1"/>
  <c r="RM43" i="1"/>
  <c r="RO21" i="1"/>
  <c r="RO240" i="1"/>
  <c r="RO218" i="1"/>
  <c r="RO178" i="1"/>
  <c r="RQ163" i="1"/>
  <c r="RQ127" i="1"/>
  <c r="RQ137" i="1"/>
  <c r="RT137" i="1"/>
  <c r="RQ113" i="1"/>
  <c r="RO86" i="1"/>
  <c r="RN52" i="1"/>
  <c r="RO78" i="1"/>
  <c r="RN40" i="1"/>
  <c r="RO40" i="1"/>
  <c r="RN30" i="1"/>
  <c r="RO30" i="1"/>
  <c r="RO41" i="1"/>
  <c r="RM41" i="1"/>
  <c r="RQ28" i="1"/>
  <c r="RR28" i="1"/>
  <c r="RQ55" i="1"/>
  <c r="RR222" i="1"/>
  <c r="RM131" i="1"/>
  <c r="RR116" i="1"/>
  <c r="RM56" i="1"/>
  <c r="RQ36" i="1"/>
  <c r="RR36" i="1"/>
  <c r="RQ37" i="1"/>
  <c r="RN37" i="1"/>
  <c r="RM195" i="1"/>
  <c r="RR138" i="1"/>
  <c r="RM121" i="1"/>
  <c r="RM107" i="1"/>
  <c r="RQ63" i="1"/>
  <c r="RQ45" i="1"/>
  <c r="RN45" i="1"/>
  <c r="RM250" i="1"/>
  <c r="RN239" i="1"/>
  <c r="RM226" i="1"/>
  <c r="RM204" i="1"/>
  <c r="RN181" i="1"/>
  <c r="RO181" i="1"/>
  <c r="RN153" i="1"/>
  <c r="RN253" i="1"/>
  <c r="RM238" i="1"/>
  <c r="RM212" i="1"/>
  <c r="RN191" i="1"/>
  <c r="RM188" i="1"/>
  <c r="RN173" i="1"/>
  <c r="RN245" i="1"/>
  <c r="RN221" i="1"/>
  <c r="RN185" i="1"/>
  <c r="RN175" i="1"/>
  <c r="RN139" i="1"/>
  <c r="RN149" i="1"/>
  <c r="RM84" i="1"/>
  <c r="RM98" i="1"/>
  <c r="RS64" i="1"/>
  <c r="RO70" i="1"/>
  <c r="RS18" i="1"/>
  <c r="RT29" i="1"/>
  <c r="RR29" i="1"/>
  <c r="RM244" i="1"/>
  <c r="RP244" i="1"/>
  <c r="RN179" i="1"/>
  <c r="RN161" i="1"/>
  <c r="RM130" i="1"/>
  <c r="RM140" i="1"/>
  <c r="RM112" i="1"/>
  <c r="RN89" i="1"/>
  <c r="RN99" i="1"/>
  <c r="T99" i="4" s="1"/>
  <c r="RT61" i="1"/>
  <c r="RT23" i="1"/>
  <c r="RS50" i="1"/>
  <c r="RM246" i="1"/>
  <c r="RP246" i="1"/>
  <c r="RM180" i="1"/>
  <c r="RN167" i="1"/>
  <c r="RN141" i="1"/>
  <c r="RM90" i="1"/>
  <c r="RS62" i="1"/>
  <c r="RS26" i="1"/>
  <c r="RT26" i="1"/>
  <c r="RM242" i="1"/>
  <c r="RM152" i="1"/>
  <c r="RM148" i="1"/>
  <c r="RN97" i="1"/>
  <c r="RN69" i="1"/>
  <c r="RT15" i="1"/>
  <c r="RR15" i="1"/>
  <c r="R14" i="4"/>
  <c r="R17" i="4"/>
  <c r="R23" i="4"/>
  <c r="R19" i="4"/>
  <c r="R13" i="4"/>
  <c r="R15" i="4"/>
  <c r="R22" i="4"/>
  <c r="T168" i="4"/>
  <c r="T100" i="4"/>
  <c r="T225" i="4"/>
  <c r="T256" i="4"/>
  <c r="T169" i="4"/>
  <c r="T197" i="4"/>
  <c r="T219" i="4"/>
  <c r="T49" i="4"/>
  <c r="T241" i="4"/>
  <c r="T234" i="4"/>
  <c r="T237" i="4"/>
  <c r="T247" i="4"/>
  <c r="T119" i="4"/>
  <c r="T205" i="4"/>
  <c r="T118" i="4"/>
  <c r="RL115" i="1"/>
  <c r="RL158" i="1"/>
  <c r="RL204" i="1"/>
  <c r="RL149" i="1"/>
  <c r="RL218" i="1"/>
  <c r="RL120" i="1"/>
  <c r="RL161" i="1"/>
  <c r="RL72" i="1"/>
  <c r="RL185" i="1"/>
  <c r="RH11" i="1"/>
  <c r="RI11" i="1"/>
  <c r="RF11" i="1"/>
  <c r="RG11" i="1"/>
  <c r="RE11" i="1"/>
  <c r="RE22" i="1"/>
  <c r="RK15" i="1"/>
  <c r="RE20" i="1"/>
  <c r="RI20" i="1"/>
  <c r="RF20" i="1"/>
  <c r="RG25" i="1"/>
  <c r="RH25" i="1"/>
  <c r="RE25" i="1"/>
  <c r="RF25" i="1"/>
  <c r="RI25" i="1"/>
  <c r="RH12" i="1"/>
  <c r="RI12" i="1"/>
  <c r="RF12" i="1"/>
  <c r="RG12" i="1"/>
  <c r="RE12" i="1"/>
  <c r="RH16" i="1"/>
  <c r="RJ18" i="1"/>
  <c r="RG18" i="1"/>
  <c r="RH18" i="1"/>
  <c r="RK18" i="1"/>
  <c r="RI18" i="1"/>
  <c r="RG23" i="1"/>
  <c r="RE23" i="1"/>
  <c r="RH23" i="1"/>
  <c r="RI23" i="1"/>
  <c r="RF23" i="1"/>
  <c r="RF21" i="1"/>
  <c r="RI21" i="1"/>
  <c r="RG21" i="1"/>
  <c r="RH21" i="1"/>
  <c r="RE21" i="1"/>
  <c r="RI24" i="1"/>
  <c r="RF24" i="1"/>
  <c r="RG24" i="1"/>
  <c r="RE24" i="1"/>
  <c r="RH24" i="1"/>
  <c r="RI13" i="1"/>
  <c r="RG13" i="1"/>
  <c r="RH13" i="1"/>
  <c r="RE13" i="1"/>
  <c r="RF13" i="1"/>
  <c r="RL220" i="1"/>
  <c r="RL147" i="1"/>
  <c r="RL78" i="1"/>
  <c r="RL250" i="1"/>
  <c r="RL173" i="1"/>
  <c r="RL70" i="1"/>
  <c r="RL99" i="1"/>
  <c r="RL222" i="1"/>
  <c r="RL167" i="1"/>
  <c r="RL116" i="1"/>
  <c r="RL56" i="1"/>
  <c r="RL62" i="1"/>
  <c r="RL195" i="1"/>
  <c r="RL107" i="1"/>
  <c r="RL63" i="1"/>
  <c r="RL232" i="1"/>
  <c r="RL209" i="1"/>
  <c r="RL162" i="1"/>
  <c r="RL213" i="1"/>
  <c r="RL228" i="1"/>
  <c r="RL123" i="1"/>
  <c r="RL48" i="1"/>
  <c r="RL75" i="1"/>
  <c r="RL215" i="1"/>
  <c r="RL154" i="1"/>
  <c r="RL96" i="1"/>
  <c r="RL199" i="1"/>
  <c r="RL156" i="1"/>
  <c r="RL111" i="1"/>
  <c r="RL73" i="1"/>
  <c r="RL81" i="1"/>
  <c r="RL91" i="1"/>
  <c r="RL47" i="1"/>
  <c r="RL58" i="1"/>
  <c r="RL252" i="1"/>
  <c r="RL203" i="1"/>
  <c r="RL236" i="1"/>
  <c r="RL192" i="1"/>
  <c r="RL166" i="1"/>
  <c r="RL183" i="1"/>
  <c r="RL46" i="1"/>
  <c r="RL145" i="1"/>
  <c r="RL80" i="1"/>
  <c r="RL207" i="1"/>
  <c r="RL248" i="1"/>
  <c r="RL52" i="1"/>
  <c r="RL226" i="1"/>
  <c r="RL153" i="1"/>
  <c r="RL253" i="1"/>
  <c r="RL212" i="1"/>
  <c r="RL139" i="1"/>
  <c r="RL84" i="1"/>
  <c r="RL64" i="1"/>
  <c r="RL130" i="1"/>
  <c r="RL112" i="1"/>
  <c r="RL89" i="1"/>
  <c r="RL61" i="1"/>
  <c r="RL55" i="1"/>
  <c r="RL50" i="1"/>
  <c r="RL152" i="1"/>
  <c r="RL138" i="1"/>
  <c r="RL97" i="1"/>
  <c r="RL69" i="1"/>
  <c r="RL176" i="1"/>
  <c r="RL243" i="1"/>
  <c r="RL206" i="1"/>
  <c r="RL150" i="1"/>
  <c r="RL260" i="1"/>
  <c r="RL124" i="1"/>
  <c r="RL110" i="1"/>
  <c r="RL76" i="1"/>
  <c r="RL229" i="1"/>
  <c r="RL259" i="1"/>
  <c r="RL231" i="1"/>
  <c r="RL132" i="1"/>
  <c r="RL104" i="1"/>
  <c r="RL233" i="1"/>
  <c r="RL224" i="1"/>
  <c r="RL214" i="1"/>
  <c r="RL177" i="1"/>
  <c r="RL230" i="1"/>
  <c r="RL165" i="1"/>
  <c r="RL134" i="1"/>
  <c r="RL59" i="1"/>
  <c r="RL184" i="1"/>
  <c r="RL94" i="1"/>
  <c r="RL60" i="1"/>
  <c r="RL235" i="1"/>
  <c r="RL108" i="1"/>
  <c r="RL85" i="1"/>
  <c r="RL51" i="1"/>
  <c r="RL189" i="1"/>
  <c r="RL194" i="1"/>
  <c r="RL102" i="1"/>
  <c r="RL164" i="1"/>
  <c r="RL129" i="1"/>
  <c r="RL77" i="1"/>
  <c r="U9" i="4"/>
  <c r="RW12" i="1"/>
  <c r="RW13" i="1"/>
  <c r="RW16" i="1"/>
  <c r="RX9" i="1"/>
  <c r="RW11" i="1"/>
  <c r="RW259" i="1"/>
  <c r="RW260" i="1"/>
  <c r="RW257" i="1"/>
  <c r="RW258" i="1"/>
  <c r="RW243" i="1"/>
  <c r="RW227" i="1"/>
  <c r="RW228" i="1"/>
  <c r="RW233" i="1"/>
  <c r="RW234" i="1"/>
  <c r="RW218" i="1"/>
  <c r="RW219" i="1"/>
  <c r="RW220" i="1"/>
  <c r="RW205" i="1"/>
  <c r="RW213" i="1"/>
  <c r="RW195" i="1"/>
  <c r="RW186" i="1"/>
  <c r="RW170" i="1"/>
  <c r="RW200" i="1"/>
  <c r="RW183" i="1"/>
  <c r="RW192" i="1"/>
  <c r="RW176" i="1"/>
  <c r="RW193" i="1"/>
  <c r="RW177" i="1"/>
  <c r="RW160" i="1"/>
  <c r="RW144" i="1"/>
  <c r="RW165" i="1"/>
  <c r="RW149" i="1"/>
  <c r="RW169" i="1"/>
  <c r="RW154" i="1"/>
  <c r="RW138" i="1"/>
  <c r="RW155" i="1"/>
  <c r="RW139" i="1"/>
  <c r="RW122" i="1"/>
  <c r="RW106" i="1"/>
  <c r="RW127" i="1"/>
  <c r="RW111" i="1"/>
  <c r="RW128" i="1"/>
  <c r="RW112" i="1"/>
  <c r="RW129" i="1"/>
  <c r="RW113" i="1"/>
  <c r="RW94" i="1"/>
  <c r="RW78" i="1"/>
  <c r="RW87" i="1"/>
  <c r="RW71" i="1"/>
  <c r="RW88" i="1"/>
  <c r="RW72" i="1"/>
  <c r="RW77" i="1"/>
  <c r="RW58" i="1"/>
  <c r="RW42" i="1"/>
  <c r="RW26" i="1"/>
  <c r="RW97" i="1"/>
  <c r="RW67" i="1"/>
  <c r="RW51" i="1"/>
  <c r="RW35" i="1"/>
  <c r="RW19" i="1"/>
  <c r="RW64" i="1"/>
  <c r="RW48" i="1"/>
  <c r="RW32" i="1"/>
  <c r="RW89" i="1"/>
  <c r="RW53" i="1"/>
  <c r="RW37" i="1"/>
  <c r="RW21" i="1"/>
  <c r="RW255" i="1"/>
  <c r="RW256" i="1"/>
  <c r="RW253" i="1"/>
  <c r="RW254" i="1"/>
  <c r="RW239" i="1"/>
  <c r="RW240" i="1"/>
  <c r="RW244" i="1"/>
  <c r="RW229" i="1"/>
  <c r="RW230" i="1"/>
  <c r="RW214" i="1"/>
  <c r="RW215" i="1"/>
  <c r="RW216" i="1"/>
  <c r="RW201" i="1"/>
  <c r="RW207" i="1"/>
  <c r="RW209" i="1"/>
  <c r="RW182" i="1"/>
  <c r="RW221" i="1"/>
  <c r="RW196" i="1"/>
  <c r="RW179" i="1"/>
  <c r="RW188" i="1"/>
  <c r="RW206" i="1"/>
  <c r="RW189" i="1"/>
  <c r="RW173" i="1"/>
  <c r="RW156" i="1"/>
  <c r="RW140" i="1"/>
  <c r="RW161" i="1"/>
  <c r="RW145" i="1"/>
  <c r="RW166" i="1"/>
  <c r="RW150" i="1"/>
  <c r="RW167" i="1"/>
  <c r="RW151" i="1"/>
  <c r="RW134" i="1"/>
  <c r="RW118" i="1"/>
  <c r="RW102" i="1"/>
  <c r="RW123" i="1"/>
  <c r="RW107" i="1"/>
  <c r="RW124" i="1"/>
  <c r="RW108" i="1"/>
  <c r="RW125" i="1"/>
  <c r="RW109" i="1"/>
  <c r="RW251" i="1"/>
  <c r="RW252" i="1"/>
  <c r="RW249" i="1"/>
  <c r="RW250" i="1"/>
  <c r="RW235" i="1"/>
  <c r="RW236" i="1"/>
  <c r="RW241" i="1"/>
  <c r="RW242" i="1"/>
  <c r="RW226" i="1"/>
  <c r="RW210" i="1"/>
  <c r="RW211" i="1"/>
  <c r="RW212" i="1"/>
  <c r="RW197" i="1"/>
  <c r="RW203" i="1"/>
  <c r="RW194" i="1"/>
  <c r="RW178" i="1"/>
  <c r="RW208" i="1"/>
  <c r="RW191" i="1"/>
  <c r="RW175" i="1"/>
  <c r="RW184" i="1"/>
  <c r="RW202" i="1"/>
  <c r="RW185" i="1"/>
  <c r="RW172" i="1"/>
  <c r="RW152" i="1"/>
  <c r="RW136" i="1"/>
  <c r="RW157" i="1"/>
  <c r="RW141" i="1"/>
  <c r="RW162" i="1"/>
  <c r="RW146" i="1"/>
  <c r="RW163" i="1"/>
  <c r="RW147" i="1"/>
  <c r="RW130" i="1"/>
  <c r="RW114" i="1"/>
  <c r="RW135" i="1"/>
  <c r="RW119" i="1"/>
  <c r="RW103" i="1"/>
  <c r="RW120" i="1"/>
  <c r="RW104" i="1"/>
  <c r="RW121" i="1"/>
  <c r="RW105" i="1"/>
  <c r="RW86" i="1"/>
  <c r="RW95" i="1"/>
  <c r="RW79" i="1"/>
  <c r="RW96" i="1"/>
  <c r="RW80" i="1"/>
  <c r="RW101" i="1"/>
  <c r="RW66" i="1"/>
  <c r="RW50" i="1"/>
  <c r="RW34" i="1"/>
  <c r="RW18" i="1"/>
  <c r="RW74" i="1"/>
  <c r="RW59" i="1"/>
  <c r="RW43" i="1"/>
  <c r="RW27" i="1"/>
  <c r="RW85" i="1"/>
  <c r="RW56" i="1"/>
  <c r="RW40" i="1"/>
  <c r="RW24" i="1"/>
  <c r="RW61" i="1"/>
  <c r="RW45" i="1"/>
  <c r="RW29" i="1"/>
  <c r="RW247" i="1"/>
  <c r="RW248" i="1"/>
  <c r="RW245" i="1"/>
  <c r="RW246" i="1"/>
  <c r="RW231" i="1"/>
  <c r="RW232" i="1"/>
  <c r="RW237" i="1"/>
  <c r="RW238" i="1"/>
  <c r="RW222" i="1"/>
  <c r="RW223" i="1"/>
  <c r="RW224" i="1"/>
  <c r="RW225" i="1"/>
  <c r="RW217" i="1"/>
  <c r="RW199" i="1"/>
  <c r="RW190" i="1"/>
  <c r="RW174" i="1"/>
  <c r="RW204" i="1"/>
  <c r="RW187" i="1"/>
  <c r="RW171" i="1"/>
  <c r="RW180" i="1"/>
  <c r="RW198" i="1"/>
  <c r="RW181" i="1"/>
  <c r="RW164" i="1"/>
  <c r="RW148" i="1"/>
  <c r="RW168" i="1"/>
  <c r="RW153" i="1"/>
  <c r="RW137" i="1"/>
  <c r="RW158" i="1"/>
  <c r="RW142" i="1"/>
  <c r="RW159" i="1"/>
  <c r="RW143" i="1"/>
  <c r="RW126" i="1"/>
  <c r="RW110" i="1"/>
  <c r="RW131" i="1"/>
  <c r="RW115" i="1"/>
  <c r="RW132" i="1"/>
  <c r="RW116" i="1"/>
  <c r="RW133" i="1"/>
  <c r="RW117" i="1"/>
  <c r="RW98" i="1"/>
  <c r="RW82" i="1"/>
  <c r="RW91" i="1"/>
  <c r="RW75" i="1"/>
  <c r="RW92" i="1"/>
  <c r="RW76" i="1"/>
  <c r="RW93" i="1"/>
  <c r="RW62" i="1"/>
  <c r="RW46" i="1"/>
  <c r="RW30" i="1"/>
  <c r="RW14" i="1"/>
  <c r="RW69" i="1"/>
  <c r="RW55" i="1"/>
  <c r="RW39" i="1"/>
  <c r="RW23" i="1"/>
  <c r="RW73" i="1"/>
  <c r="RW52" i="1"/>
  <c r="RW36" i="1"/>
  <c r="RW20" i="1"/>
  <c r="RW57" i="1"/>
  <c r="RW41" i="1"/>
  <c r="RW25" i="1"/>
  <c r="RW90" i="1"/>
  <c r="RW84" i="1"/>
  <c r="RW38" i="1"/>
  <c r="RW47" i="1"/>
  <c r="RW44" i="1"/>
  <c r="RW33" i="1"/>
  <c r="RW99" i="1"/>
  <c r="RW68" i="1"/>
  <c r="RW22" i="1"/>
  <c r="RW31" i="1"/>
  <c r="RW28" i="1"/>
  <c r="RW17" i="1"/>
  <c r="RW83" i="1"/>
  <c r="RW70" i="1"/>
  <c r="RW81" i="1"/>
  <c r="RW15" i="1"/>
  <c r="RW65" i="1"/>
  <c r="RW100" i="1"/>
  <c r="RW54" i="1"/>
  <c r="RW63" i="1"/>
  <c r="RW60" i="1"/>
  <c r="RW49" i="1"/>
  <c r="RL190" i="1"/>
  <c r="RL79" i="1"/>
  <c r="RL240" i="1"/>
  <c r="RL178" i="1"/>
  <c r="RL163" i="1"/>
  <c r="RL113" i="1"/>
  <c r="RL86" i="1"/>
  <c r="RL239" i="1"/>
  <c r="RL238" i="1"/>
  <c r="RL188" i="1"/>
  <c r="RL221" i="1"/>
  <c r="RL175" i="1"/>
  <c r="RL179" i="1"/>
  <c r="RL180" i="1"/>
  <c r="RL90" i="1"/>
  <c r="RL148" i="1"/>
  <c r="RL157" i="1"/>
  <c r="RL133" i="1"/>
  <c r="RL109" i="1"/>
  <c r="RL82" i="1"/>
  <c r="RL83" i="1"/>
  <c r="RL142" i="1"/>
  <c r="RL101" i="1"/>
  <c r="RL196" i="1"/>
  <c r="RL53" i="1"/>
  <c r="RL227" i="1"/>
  <c r="RL144" i="1"/>
  <c r="RL93" i="1"/>
  <c r="RL65" i="1"/>
  <c r="RL171" i="1"/>
  <c r="RL66" i="1"/>
  <c r="RL126" i="1"/>
  <c r="RL136" i="1"/>
  <c r="RL57" i="1"/>
  <c r="RL54" i="1"/>
  <c r="T257" i="4"/>
  <c r="RL257" i="1"/>
  <c r="RL216" i="1"/>
  <c r="RL143" i="1"/>
  <c r="RL88" i="1"/>
  <c r="RL68" i="1"/>
  <c r="RL202" i="1"/>
  <c r="RL198" i="1"/>
  <c r="T106" i="4"/>
  <c r="RL106" i="1"/>
  <c r="RL127" i="1"/>
  <c r="RL191" i="1"/>
  <c r="RL245" i="1"/>
  <c r="RL98" i="1"/>
  <c r="RL140" i="1"/>
  <c r="RL131" i="1"/>
  <c r="RL141" i="1"/>
  <c r="RL242" i="1"/>
  <c r="RL121" i="1"/>
  <c r="RL223" i="1"/>
  <c r="RL210" i="1"/>
  <c r="RL208" i="1"/>
  <c r="T82" i="4"/>
  <c r="RL201" i="1"/>
  <c r="RL151" i="1"/>
  <c r="RU151" i="1" s="1"/>
  <c r="S151" i="4" s="1"/>
  <c r="RL170" i="1"/>
  <c r="RL193" i="1"/>
  <c r="RL255" i="1"/>
  <c r="RL135" i="1"/>
  <c r="T66" i="4"/>
  <c r="RL200" i="1"/>
  <c r="RL174" i="1"/>
  <c r="RL95" i="1"/>
  <c r="RL159" i="1"/>
  <c r="T68" i="4"/>
  <c r="RL74" i="1"/>
  <c r="OP11" i="1"/>
  <c r="OL11" i="1"/>
  <c r="RG14" i="1" a="1"/>
  <c r="RI14" i="1" a="1"/>
  <c r="RG15" i="1" a="1"/>
  <c r="RF22" i="1" a="1"/>
  <c r="RH15" i="1" a="1"/>
  <c r="RG16" i="1" a="1"/>
  <c r="RH19" i="1" a="1"/>
  <c r="RI19" i="1" a="1"/>
  <c r="RI22" i="1" a="1"/>
  <c r="RJ17" i="1" a="1"/>
  <c r="RJ19" i="1" a="1"/>
  <c r="RG20" i="1" a="1"/>
  <c r="RK19" i="1" a="1"/>
  <c r="RG22" i="1" a="1"/>
  <c r="RK16" i="1" a="1"/>
  <c r="RF14" i="1" a="1"/>
  <c r="RH14" i="1" a="1"/>
  <c r="RH20" i="1" a="1"/>
  <c r="RI15" i="1" a="1"/>
  <c r="RG19" i="1" a="1"/>
  <c r="RH22" i="1" a="1"/>
  <c r="RK17" i="1" a="1"/>
  <c r="RI17" i="1" a="1"/>
  <c r="RI16" i="1" a="1"/>
  <c r="RH17" i="1" a="1"/>
  <c r="RG17" i="1" a="1"/>
  <c r="RJ16" i="1" a="1"/>
  <c r="RJ15" i="1" a="1"/>
  <c r="RE14" i="1" a="1"/>
  <c r="RG20" i="1" l="1"/>
  <c r="RH20" i="1"/>
  <c r="RU245" i="1"/>
  <c r="S245" i="4" s="1"/>
  <c r="RG16" i="1"/>
  <c r="RK16" i="1"/>
  <c r="RH14" i="1"/>
  <c r="RU105" i="1"/>
  <c r="S105" i="4" s="1"/>
  <c r="RU234" i="1"/>
  <c r="S234" i="4" s="1"/>
  <c r="RU241" i="1"/>
  <c r="S241" i="4" s="1"/>
  <c r="RU71" i="1"/>
  <c r="S71" i="4" s="1"/>
  <c r="RJ15" i="1"/>
  <c r="RI19" i="1"/>
  <c r="RG17" i="1"/>
  <c r="RH17" i="1"/>
  <c r="RG15" i="1"/>
  <c r="RI17" i="1"/>
  <c r="RI16" i="1"/>
  <c r="RH22" i="1"/>
  <c r="RH19" i="1"/>
  <c r="RF22" i="1"/>
  <c r="RK19" i="1"/>
  <c r="RG22" i="1"/>
  <c r="RI22" i="1"/>
  <c r="RU197" i="1"/>
  <c r="S197" i="4" s="1"/>
  <c r="RU237" i="1"/>
  <c r="S237" i="4" s="1"/>
  <c r="RU168" i="1"/>
  <c r="S168" i="4" s="1"/>
  <c r="RU100" i="1"/>
  <c r="S100" i="4" s="1"/>
  <c r="RU169" i="1"/>
  <c r="S169" i="4" s="1"/>
  <c r="RU49" i="1"/>
  <c r="S49" i="4" s="1"/>
  <c r="RU186" i="1"/>
  <c r="S186" i="4" s="1"/>
  <c r="RK17" i="1"/>
  <c r="RI15" i="1"/>
  <c r="RH15" i="1"/>
  <c r="RF14" i="1"/>
  <c r="RJ17" i="1"/>
  <c r="RJ19" i="1"/>
  <c r="RG19" i="1"/>
  <c r="RI14" i="1"/>
  <c r="RE14" i="1"/>
  <c r="RJ16" i="1"/>
  <c r="RG14" i="1"/>
  <c r="RU119" i="1"/>
  <c r="S119" i="4" s="1"/>
  <c r="RU256" i="1"/>
  <c r="S256" i="4" s="1"/>
  <c r="RU211" i="1"/>
  <c r="S211" i="4" s="1"/>
  <c r="RU219" i="1"/>
  <c r="S219" i="4" s="1"/>
  <c r="RU118" i="1"/>
  <c r="S118" i="4" s="1"/>
  <c r="RU205" i="1"/>
  <c r="S205" i="4" s="1"/>
  <c r="RU225" i="1"/>
  <c r="S225" i="4" s="1"/>
  <c r="RU187" i="1"/>
  <c r="S187" i="4" s="1"/>
  <c r="RU128" i="1"/>
  <c r="S128" i="4" s="1"/>
  <c r="RU87" i="1"/>
  <c r="S87" i="4" s="1"/>
  <c r="RU249" i="1"/>
  <c r="S249" i="4" s="1"/>
  <c r="RU114" i="1"/>
  <c r="S114" i="4" s="1"/>
  <c r="RL32" i="1"/>
  <c r="RU32" i="1" s="1"/>
  <c r="S32" i="4" s="1"/>
  <c r="RU247" i="1"/>
  <c r="S247" i="4" s="1"/>
  <c r="RL39" i="1"/>
  <c r="RU39" i="1" s="1"/>
  <c r="S39" i="4" s="1"/>
  <c r="RL29" i="1"/>
  <c r="RU29" i="1" s="1"/>
  <c r="S29" i="4" s="1"/>
  <c r="RL40" i="1"/>
  <c r="RU40" i="1" s="1"/>
  <c r="S40" i="4" s="1"/>
  <c r="RL43" i="1"/>
  <c r="RU43" i="1" s="1"/>
  <c r="S43" i="4" s="1"/>
  <c r="RL28" i="1"/>
  <c r="RU28" i="1" s="1"/>
  <c r="S28" i="4" s="1"/>
  <c r="RL41" i="1"/>
  <c r="RU41" i="1" s="1"/>
  <c r="S41" i="4" s="1"/>
  <c r="RL31" i="1"/>
  <c r="RU31" i="1" s="1"/>
  <c r="S31" i="4" s="1"/>
  <c r="RL42" i="1"/>
  <c r="RU42" i="1" s="1"/>
  <c r="S42" i="4" s="1"/>
  <c r="RL37" i="1"/>
  <c r="RU37" i="1" s="1"/>
  <c r="S37" i="4" s="1"/>
  <c r="RL30" i="1"/>
  <c r="RU30" i="1" s="1"/>
  <c r="S30" i="4" s="1"/>
  <c r="RL26" i="1"/>
  <c r="RU26" i="1" s="1"/>
  <c r="S26" i="4" s="1"/>
  <c r="RL44" i="1"/>
  <c r="RU44" i="1" s="1"/>
  <c r="S44" i="4" s="1"/>
  <c r="RL34" i="1"/>
  <c r="RU34" i="1" s="1"/>
  <c r="S34" i="4" s="1"/>
  <c r="RL27" i="1"/>
  <c r="RU27" i="1" s="1"/>
  <c r="S27" i="4" s="1"/>
  <c r="RL38" i="1"/>
  <c r="RU38" i="1" s="1"/>
  <c r="S38" i="4" s="1"/>
  <c r="RL45" i="1"/>
  <c r="RU45" i="1" s="1"/>
  <c r="S45" i="4" s="1"/>
  <c r="RL33" i="1"/>
  <c r="RU33" i="1" s="1"/>
  <c r="S33" i="4" s="1"/>
  <c r="RL36" i="1"/>
  <c r="RU36" i="1" s="1"/>
  <c r="S36" i="4" s="1"/>
  <c r="RL35" i="1"/>
  <c r="RU35" i="1" s="1"/>
  <c r="S35" i="4" s="1"/>
  <c r="T105" i="4"/>
  <c r="T20" i="4"/>
  <c r="T17" i="4"/>
  <c r="RU131" i="1"/>
  <c r="S131" i="4" s="1"/>
  <c r="RU198" i="1"/>
  <c r="S198" i="4" s="1"/>
  <c r="RU158" i="1"/>
  <c r="S158" i="4" s="1"/>
  <c r="T80" i="4"/>
  <c r="T23" i="4"/>
  <c r="T13" i="4"/>
  <c r="T29" i="4"/>
  <c r="T25" i="4"/>
  <c r="T18" i="4"/>
  <c r="T185" i="4"/>
  <c r="T21" i="4"/>
  <c r="T202" i="4"/>
  <c r="T136" i="4"/>
  <c r="T34" i="4"/>
  <c r="T55" i="4"/>
  <c r="T245" i="4"/>
  <c r="T176" i="4"/>
  <c r="T115" i="4"/>
  <c r="T173" i="4"/>
  <c r="RU159" i="1"/>
  <c r="S159" i="4" s="1"/>
  <c r="T91" i="4"/>
  <c r="T16" i="4"/>
  <c r="T213" i="4"/>
  <c r="RU121" i="1"/>
  <c r="S121" i="4" s="1"/>
  <c r="T152" i="4"/>
  <c r="T145" i="4"/>
  <c r="T46" i="4"/>
  <c r="T166" i="4"/>
  <c r="T97" i="4"/>
  <c r="T218" i="4"/>
  <c r="T56" i="4"/>
  <c r="T131" i="4"/>
  <c r="T113" i="4"/>
  <c r="T158" i="4"/>
  <c r="T240" i="4"/>
  <c r="T27" i="4"/>
  <c r="T60" i="4"/>
  <c r="T199" i="4"/>
  <c r="T88" i="4"/>
  <c r="T184" i="4"/>
  <c r="T203" i="4"/>
  <c r="T47" i="4"/>
  <c r="T259" i="4"/>
  <c r="T172" i="4"/>
  <c r="RU210" i="1"/>
  <c r="S210" i="4" s="1"/>
  <c r="RU140" i="1"/>
  <c r="S140" i="4" s="1"/>
  <c r="T223" i="4"/>
  <c r="T188" i="4"/>
  <c r="T58" i="4"/>
  <c r="T215" i="4"/>
  <c r="T212" i="4"/>
  <c r="T248" i="4"/>
  <c r="T193" i="4"/>
  <c r="T252" i="4"/>
  <c r="T42" i="4"/>
  <c r="T148" i="4"/>
  <c r="T61" i="4"/>
  <c r="T70" i="4"/>
  <c r="T40" i="4"/>
  <c r="T114" i="4"/>
  <c r="T143" i="4"/>
  <c r="T51" i="4"/>
  <c r="T258" i="4"/>
  <c r="T183" i="4"/>
  <c r="T160" i="4"/>
  <c r="T81" i="4"/>
  <c r="T44" i="4"/>
  <c r="T210" i="4"/>
  <c r="T232" i="4"/>
  <c r="T175" i="4"/>
  <c r="T221" i="4"/>
  <c r="T191" i="4"/>
  <c r="T238" i="4"/>
  <c r="T204" i="4"/>
  <c r="T226" i="4"/>
  <c r="T198" i="4"/>
  <c r="T190" i="4"/>
  <c r="T189" i="4"/>
  <c r="T54" i="4"/>
  <c r="T93" i="4"/>
  <c r="T165" i="4"/>
  <c r="T104" i="4"/>
  <c r="T48" i="4"/>
  <c r="T206" i="4"/>
  <c r="T208" i="4"/>
  <c r="T141" i="4"/>
  <c r="T78" i="4"/>
  <c r="T84" i="4"/>
  <c r="RU200" i="1"/>
  <c r="S200" i="4" s="1"/>
  <c r="T164" i="4"/>
  <c r="T85" i="4"/>
  <c r="T235" i="4"/>
  <c r="T177" i="4"/>
  <c r="T236" i="4"/>
  <c r="T224" i="4"/>
  <c r="T122" i="4"/>
  <c r="T196" i="4"/>
  <c r="T243" i="4"/>
  <c r="T209" i="4"/>
  <c r="T167" i="4"/>
  <c r="T149" i="4"/>
  <c r="T14" i="4"/>
  <c r="T126" i="4"/>
  <c r="T171" i="4"/>
  <c r="T125" i="4"/>
  <c r="T76" i="4"/>
  <c r="T123" i="4"/>
  <c r="T162" i="4"/>
  <c r="T90" i="4"/>
  <c r="T89" i="4"/>
  <c r="T41" i="4"/>
  <c r="T77" i="4"/>
  <c r="T146" i="4"/>
  <c r="T200" i="4"/>
  <c r="T32" i="4"/>
  <c r="T135" i="4"/>
  <c r="T217" i="4"/>
  <c r="T103" i="4"/>
  <c r="T230" i="4"/>
  <c r="T110" i="4"/>
  <c r="T45" i="4"/>
  <c r="T98" i="4"/>
  <c r="T86" i="4"/>
  <c r="T43" i="4"/>
  <c r="T59" i="4"/>
  <c r="T73" i="4"/>
  <c r="T156" i="4"/>
  <c r="T39" i="4"/>
  <c r="T96" i="4"/>
  <c r="T251" i="4"/>
  <c r="T107" i="4"/>
  <c r="T195" i="4"/>
  <c r="T26" i="4"/>
  <c r="T62" i="4"/>
  <c r="T50" i="4"/>
  <c r="T239" i="4"/>
  <c r="T250" i="4"/>
  <c r="T127" i="4"/>
  <c r="T120" i="4"/>
  <c r="T74" i="4"/>
  <c r="T53" i="4"/>
  <c r="T111" i="4"/>
  <c r="T154" i="4"/>
  <c r="T109" i="4"/>
  <c r="T228" i="4"/>
  <c r="T63" i="4"/>
  <c r="T121" i="4"/>
  <c r="T242" i="4"/>
  <c r="T161" i="4"/>
  <c r="T52" i="4"/>
  <c r="T147" i="4"/>
  <c r="T38" i="4"/>
  <c r="T129" i="4"/>
  <c r="T57" i="4"/>
  <c r="T65" i="4"/>
  <c r="T134" i="4"/>
  <c r="T132" i="4"/>
  <c r="T151" i="4"/>
  <c r="T138" i="4"/>
  <c r="T36" i="4"/>
  <c r="T116" i="4"/>
  <c r="T140" i="4"/>
  <c r="T130" i="4"/>
  <c r="T139" i="4"/>
  <c r="T79" i="4"/>
  <c r="T24" i="4"/>
  <c r="T194" i="4"/>
  <c r="T174" i="4"/>
  <c r="T33" i="4"/>
  <c r="RU135" i="1"/>
  <c r="S135" i="4" s="1"/>
  <c r="T214" i="4"/>
  <c r="T142" i="4"/>
  <c r="T157" i="4"/>
  <c r="T180" i="4"/>
  <c r="T72" i="4"/>
  <c r="RU202" i="1"/>
  <c r="S202" i="4" s="1"/>
  <c r="T207" i="4"/>
  <c r="T95" i="4"/>
  <c r="T108" i="4"/>
  <c r="T94" i="4"/>
  <c r="T192" i="4"/>
  <c r="T227" i="4"/>
  <c r="T231" i="4"/>
  <c r="T124" i="4"/>
  <c r="T201" i="4"/>
  <c r="T150" i="4"/>
  <c r="T254" i="4"/>
  <c r="T37" i="4"/>
  <c r="T246" i="4"/>
  <c r="T253" i="4"/>
  <c r="T137" i="4"/>
  <c r="T92" i="4"/>
  <c r="T102" i="4"/>
  <c r="T22" i="4"/>
  <c r="T117" i="4"/>
  <c r="T144" i="4"/>
  <c r="T233" i="4"/>
  <c r="T31" i="4"/>
  <c r="T101" i="4"/>
  <c r="T83" i="4"/>
  <c r="T75" i="4"/>
  <c r="T15" i="4"/>
  <c r="T222" i="4"/>
  <c r="T244" i="4"/>
  <c r="T30" i="4"/>
  <c r="T159" i="4"/>
  <c r="T216" i="4"/>
  <c r="T255" i="4"/>
  <c r="T170" i="4"/>
  <c r="T155" i="4"/>
  <c r="T229" i="4"/>
  <c r="T260" i="4"/>
  <c r="T133" i="4"/>
  <c r="T69" i="4"/>
  <c r="T179" i="4"/>
  <c r="T64" i="4"/>
  <c r="T178" i="4"/>
  <c r="T220" i="4"/>
  <c r="T28" i="4"/>
  <c r="T163" i="4"/>
  <c r="T153" i="4"/>
  <c r="T112" i="4"/>
  <c r="T35" i="4"/>
  <c r="RU223" i="1"/>
  <c r="S223" i="4" s="1"/>
  <c r="RU127" i="1"/>
  <c r="S127" i="4" s="1"/>
  <c r="RU174" i="1"/>
  <c r="S174" i="4" s="1"/>
  <c r="RU201" i="1"/>
  <c r="S201" i="4" s="1"/>
  <c r="RU106" i="1"/>
  <c r="S106" i="4" s="1"/>
  <c r="RU67" i="1"/>
  <c r="S67" i="4" s="1"/>
  <c r="T67" i="4"/>
  <c r="RU182" i="1"/>
  <c r="S182" i="4" s="1"/>
  <c r="T182" i="4"/>
  <c r="RU181" i="1"/>
  <c r="S181" i="4" s="1"/>
  <c r="T181" i="4"/>
  <c r="RU255" i="1"/>
  <c r="S255" i="4" s="1"/>
  <c r="RU141" i="1"/>
  <c r="S141" i="4" s="1"/>
  <c r="RU191" i="1"/>
  <c r="S191" i="4" s="1"/>
  <c r="RU122" i="1"/>
  <c r="S122" i="4" s="1"/>
  <c r="RU149" i="1"/>
  <c r="S149" i="4" s="1"/>
  <c r="RU185" i="1"/>
  <c r="S185" i="4" s="1"/>
  <c r="RU217" i="1"/>
  <c r="S217" i="4" s="1"/>
  <c r="RU103" i="1"/>
  <c r="S103" i="4" s="1"/>
  <c r="RU172" i="1"/>
  <c r="S172" i="4" s="1"/>
  <c r="RU208" i="1"/>
  <c r="S208" i="4" s="1"/>
  <c r="RU251" i="1"/>
  <c r="S251" i="4" s="1"/>
  <c r="RU120" i="1"/>
  <c r="S120" i="4" s="1"/>
  <c r="RU161" i="1"/>
  <c r="S161" i="4" s="1"/>
  <c r="RU72" i="1"/>
  <c r="S72" i="4" s="1"/>
  <c r="RU246" i="1"/>
  <c r="S246" i="4" s="1"/>
  <c r="RU137" i="1"/>
  <c r="S137" i="4" s="1"/>
  <c r="RU92" i="1"/>
  <c r="S92" i="4" s="1"/>
  <c r="RU115" i="1"/>
  <c r="S115" i="4" s="1"/>
  <c r="RU146" i="1"/>
  <c r="S146" i="4" s="1"/>
  <c r="RU117" i="1"/>
  <c r="S117" i="4" s="1"/>
  <c r="RU244" i="1"/>
  <c r="S244" i="4" s="1"/>
  <c r="RU218" i="1"/>
  <c r="S218" i="4" s="1"/>
  <c r="RU258" i="1"/>
  <c r="S258" i="4" s="1"/>
  <c r="RU160" i="1"/>
  <c r="S160" i="4" s="1"/>
  <c r="RU204" i="1"/>
  <c r="S204" i="4" s="1"/>
  <c r="RL13" i="1"/>
  <c r="RU13" i="1" s="1"/>
  <c r="S13" i="4" s="1"/>
  <c r="RU257" i="1"/>
  <c r="S257" i="4" s="1"/>
  <c r="RU54" i="1"/>
  <c r="S54" i="4" s="1"/>
  <c r="RU126" i="1"/>
  <c r="S126" i="4" s="1"/>
  <c r="RU65" i="1"/>
  <c r="S65" i="4" s="1"/>
  <c r="RU93" i="1"/>
  <c r="S93" i="4" s="1"/>
  <c r="RU142" i="1"/>
  <c r="S142" i="4" s="1"/>
  <c r="RU82" i="1"/>
  <c r="S82" i="4" s="1"/>
  <c r="RU254" i="1"/>
  <c r="S254" i="4" s="1"/>
  <c r="RU148" i="1"/>
  <c r="S148" i="4" s="1"/>
  <c r="RU180" i="1"/>
  <c r="S180" i="4" s="1"/>
  <c r="RU239" i="1"/>
  <c r="S239" i="4" s="1"/>
  <c r="RU86" i="1"/>
  <c r="S86" i="4" s="1"/>
  <c r="RU163" i="1"/>
  <c r="S163" i="4" s="1"/>
  <c r="RU240" i="1"/>
  <c r="S240" i="4" s="1"/>
  <c r="SQ9" i="1"/>
  <c r="RX256" i="1"/>
  <c r="SN256" i="1" s="1"/>
  <c r="RX253" i="1"/>
  <c r="SM253" i="1" s="1"/>
  <c r="RX254" i="1"/>
  <c r="SM254" i="1" s="1"/>
  <c r="RX255" i="1"/>
  <c r="SM255" i="1" s="1"/>
  <c r="RX236" i="1"/>
  <c r="SN236" i="1" s="1"/>
  <c r="RX241" i="1"/>
  <c r="SM241" i="1" s="1"/>
  <c r="RX242" i="1"/>
  <c r="SM242" i="1" s="1"/>
  <c r="RX226" i="1"/>
  <c r="SN226" i="1" s="1"/>
  <c r="RX231" i="1"/>
  <c r="SM231" i="1" s="1"/>
  <c r="RX215" i="1"/>
  <c r="SL215" i="1" s="1"/>
  <c r="RX216" i="1"/>
  <c r="SL216" i="1" s="1"/>
  <c r="RX217" i="1"/>
  <c r="SL217" i="1" s="1"/>
  <c r="RX206" i="1"/>
  <c r="SJ206" i="1" s="1"/>
  <c r="RX214" i="1"/>
  <c r="SJ214" i="1" s="1"/>
  <c r="RX200" i="1"/>
  <c r="SN200" i="1" s="1"/>
  <c r="RX183" i="1"/>
  <c r="SG183" i="1" s="1"/>
  <c r="RX207" i="1"/>
  <c r="SL207" i="1" s="1"/>
  <c r="RX188" i="1"/>
  <c r="SN188" i="1" s="1"/>
  <c r="RX172" i="1"/>
  <c r="SM172" i="1" s="1"/>
  <c r="RX189" i="1"/>
  <c r="SG189" i="1" s="1"/>
  <c r="RX205" i="1"/>
  <c r="SL205" i="1" s="1"/>
  <c r="RX190" i="1"/>
  <c r="SN190" i="1" s="1"/>
  <c r="RX174" i="1"/>
  <c r="SH174" i="1" s="1"/>
  <c r="RX157" i="1"/>
  <c r="SG157" i="1" s="1"/>
  <c r="RX141" i="1"/>
  <c r="SJ141" i="1" s="1"/>
  <c r="RX166" i="1"/>
  <c r="SN166" i="1" s="1"/>
  <c r="RX150" i="1"/>
  <c r="SG150" i="1" s="1"/>
  <c r="RX167" i="1"/>
  <c r="SG167" i="1" s="1"/>
  <c r="RX151" i="1"/>
  <c r="SL151" i="1" s="1"/>
  <c r="RX164" i="1"/>
  <c r="SN164" i="1" s="1"/>
  <c r="RX148" i="1"/>
  <c r="SH148" i="1" s="1"/>
  <c r="RX135" i="1"/>
  <c r="SJ135" i="1" s="1"/>
  <c r="RX119" i="1"/>
  <c r="SJ119" i="1" s="1"/>
  <c r="RX103" i="1"/>
  <c r="SI103" i="1" s="1"/>
  <c r="RX120" i="1"/>
  <c r="SM120" i="1" s="1"/>
  <c r="RX104" i="1"/>
  <c r="SM104" i="1" s="1"/>
  <c r="RX121" i="1"/>
  <c r="SJ121" i="1" s="1"/>
  <c r="RX105" i="1"/>
  <c r="SI105" i="1" s="1"/>
  <c r="RX122" i="1"/>
  <c r="SM122" i="1" s="1"/>
  <c r="RX106" i="1"/>
  <c r="SJ106" i="1" s="1"/>
  <c r="RX91" i="1"/>
  <c r="SI91" i="1" s="1"/>
  <c r="RX100" i="1"/>
  <c r="SJ100" i="1" s="1"/>
  <c r="RX84" i="1"/>
  <c r="SJ84" i="1" s="1"/>
  <c r="RX101" i="1"/>
  <c r="SJ101" i="1" s="1"/>
  <c r="RX85" i="1"/>
  <c r="SJ85" i="1" s="1"/>
  <c r="RX69" i="1"/>
  <c r="SI69" i="1" s="1"/>
  <c r="RX63" i="1"/>
  <c r="SJ63" i="1" s="1"/>
  <c r="RX47" i="1"/>
  <c r="SJ47" i="1" s="1"/>
  <c r="RX31" i="1"/>
  <c r="SJ31" i="1" s="1"/>
  <c r="RX15" i="1"/>
  <c r="RV15" i="1" s="1"/>
  <c r="RX60" i="1"/>
  <c r="SM60" i="1" s="1"/>
  <c r="RX44" i="1"/>
  <c r="SH44" i="1" s="1"/>
  <c r="RX28" i="1"/>
  <c r="SK28" i="1" s="1"/>
  <c r="RX98" i="1"/>
  <c r="SM98" i="1" s="1"/>
  <c r="RX65" i="1"/>
  <c r="SJ65" i="1" s="1"/>
  <c r="RX49" i="1"/>
  <c r="RX33" i="1"/>
  <c r="SJ33" i="1" s="1"/>
  <c r="RX17" i="1"/>
  <c r="RV17" i="1" s="1"/>
  <c r="RX66" i="1"/>
  <c r="SM66" i="1" s="1"/>
  <c r="RX50" i="1"/>
  <c r="RX34" i="1"/>
  <c r="SK34" i="1" s="1"/>
  <c r="RX18" i="1"/>
  <c r="SM18" i="1" s="1"/>
  <c r="RX12" i="1"/>
  <c r="SM12" i="1" s="1"/>
  <c r="RX252" i="1"/>
  <c r="SN252" i="1" s="1"/>
  <c r="RX249" i="1"/>
  <c r="SM249" i="1" s="1"/>
  <c r="RX250" i="1"/>
  <c r="SM250" i="1" s="1"/>
  <c r="RX251" i="1"/>
  <c r="SM251" i="1" s="1"/>
  <c r="RX232" i="1"/>
  <c r="SN232" i="1" s="1"/>
  <c r="RX237" i="1"/>
  <c r="SN237" i="1" s="1"/>
  <c r="RX238" i="1"/>
  <c r="SN238" i="1" s="1"/>
  <c r="RX243" i="1"/>
  <c r="SM243" i="1" s="1"/>
  <c r="RX227" i="1"/>
  <c r="SN227" i="1" s="1"/>
  <c r="RX211" i="1"/>
  <c r="SL211" i="1" s="1"/>
  <c r="RX212" i="1"/>
  <c r="SL212" i="1" s="1"/>
  <c r="RX213" i="1"/>
  <c r="SN213" i="1" s="1"/>
  <c r="RX202" i="1"/>
  <c r="SL202" i="1" s="1"/>
  <c r="RX210" i="1"/>
  <c r="SJ210" i="1" s="1"/>
  <c r="RX196" i="1"/>
  <c r="SL196" i="1" s="1"/>
  <c r="RX179" i="1"/>
  <c r="SG179" i="1" s="1"/>
  <c r="RX203" i="1"/>
  <c r="SL203" i="1" s="1"/>
  <c r="RX184" i="1"/>
  <c r="SN184" i="1" s="1"/>
  <c r="RX168" i="1"/>
  <c r="SI168" i="1" s="1"/>
  <c r="RX185" i="1"/>
  <c r="SI185" i="1" s="1"/>
  <c r="RX201" i="1"/>
  <c r="SL201" i="1" s="1"/>
  <c r="RX186" i="1"/>
  <c r="SH186" i="1" s="1"/>
  <c r="RX170" i="1"/>
  <c r="SH170" i="1" s="1"/>
  <c r="RX153" i="1"/>
  <c r="SI153" i="1" s="1"/>
  <c r="RX137" i="1"/>
  <c r="RX162" i="1"/>
  <c r="SN162" i="1" s="1"/>
  <c r="RX146" i="1"/>
  <c r="SM146" i="1" s="1"/>
  <c r="RX163" i="1"/>
  <c r="SG163" i="1" s="1"/>
  <c r="RX147" i="1"/>
  <c r="SL147" i="1" s="1"/>
  <c r="RX160" i="1"/>
  <c r="SI160" i="1" s="1"/>
  <c r="RX144" i="1"/>
  <c r="SM144" i="1" s="1"/>
  <c r="RX131" i="1"/>
  <c r="SJ131" i="1" s="1"/>
  <c r="RX115" i="1"/>
  <c r="SI115" i="1" s="1"/>
  <c r="RX132" i="1"/>
  <c r="SM132" i="1" s="1"/>
  <c r="RX116" i="1"/>
  <c r="SM116" i="1" s="1"/>
  <c r="RX133" i="1"/>
  <c r="SJ133" i="1" s="1"/>
  <c r="RX117" i="1"/>
  <c r="SI117" i="1" s="1"/>
  <c r="RX134" i="1"/>
  <c r="SJ134" i="1" s="1"/>
  <c r="RX118" i="1"/>
  <c r="SM118" i="1" s="1"/>
  <c r="RX102" i="1"/>
  <c r="SM102" i="1" s="1"/>
  <c r="RX87" i="1"/>
  <c r="SJ87" i="1" s="1"/>
  <c r="RX96" i="1"/>
  <c r="SJ96" i="1" s="1"/>
  <c r="RX80" i="1"/>
  <c r="SM80" i="1" s="1"/>
  <c r="RX97" i="1"/>
  <c r="SJ97" i="1" s="1"/>
  <c r="RX81" i="1"/>
  <c r="SJ81" i="1" s="1"/>
  <c r="RX90" i="1"/>
  <c r="SM90" i="1" s="1"/>
  <c r="RX59" i="1"/>
  <c r="SI59" i="1" s="1"/>
  <c r="RX43" i="1"/>
  <c r="SI43" i="1" s="1"/>
  <c r="RX27" i="1"/>
  <c r="SL27" i="1" s="1"/>
  <c r="RX94" i="1"/>
  <c r="SM94" i="1" s="1"/>
  <c r="RX56" i="1"/>
  <c r="SJ56" i="1" s="1"/>
  <c r="RX40" i="1"/>
  <c r="SJ40" i="1" s="1"/>
  <c r="RX24" i="1"/>
  <c r="SM24" i="1" s="1"/>
  <c r="RX82" i="1"/>
  <c r="SM82" i="1" s="1"/>
  <c r="RX61" i="1"/>
  <c r="SJ61" i="1" s="1"/>
  <c r="RX45" i="1"/>
  <c r="SN45" i="1" s="1"/>
  <c r="RX29" i="1"/>
  <c r="SL29" i="1" s="1"/>
  <c r="RX86" i="1"/>
  <c r="SM86" i="1" s="1"/>
  <c r="RX62" i="1"/>
  <c r="SJ62" i="1" s="1"/>
  <c r="RX46" i="1"/>
  <c r="SM46" i="1" s="1"/>
  <c r="RX30" i="1"/>
  <c r="SK30" i="1" s="1"/>
  <c r="RX248" i="1"/>
  <c r="SN248" i="1" s="1"/>
  <c r="RX245" i="1"/>
  <c r="SN245" i="1" s="1"/>
  <c r="RX246" i="1"/>
  <c r="SN246" i="1" s="1"/>
  <c r="RX247" i="1"/>
  <c r="SM247" i="1" s="1"/>
  <c r="RX228" i="1"/>
  <c r="SN228" i="1" s="1"/>
  <c r="RX233" i="1"/>
  <c r="SM233" i="1" s="1"/>
  <c r="RX234" i="1"/>
  <c r="SN234" i="1" s="1"/>
  <c r="RX239" i="1"/>
  <c r="SM239" i="1" s="1"/>
  <c r="RX223" i="1"/>
  <c r="SM223" i="1" s="1"/>
  <c r="RX224" i="1"/>
  <c r="SM224" i="1" s="1"/>
  <c r="RX225" i="1"/>
  <c r="SM225" i="1" s="1"/>
  <c r="RX222" i="1"/>
  <c r="SN222" i="1" s="1"/>
  <c r="RX198" i="1"/>
  <c r="SI198" i="1" s="1"/>
  <c r="RX208" i="1"/>
  <c r="SJ208" i="1" s="1"/>
  <c r="RX191" i="1"/>
  <c r="SG191" i="1" s="1"/>
  <c r="RX175" i="1"/>
  <c r="SG175" i="1" s="1"/>
  <c r="RX199" i="1"/>
  <c r="SL199" i="1" s="1"/>
  <c r="RX180" i="1"/>
  <c r="SM180" i="1" s="1"/>
  <c r="RX195" i="1"/>
  <c r="SK195" i="1" s="1"/>
  <c r="RX181" i="1"/>
  <c r="SG181" i="1" s="1"/>
  <c r="RX197" i="1"/>
  <c r="SL197" i="1" s="1"/>
  <c r="RX182" i="1"/>
  <c r="SN182" i="1" s="1"/>
  <c r="RX165" i="1"/>
  <c r="SN165" i="1" s="1"/>
  <c r="RX149" i="1"/>
  <c r="RX173" i="1"/>
  <c r="SG173" i="1" s="1"/>
  <c r="RX158" i="1"/>
  <c r="SH158" i="1" s="1"/>
  <c r="RX142" i="1"/>
  <c r="SM142" i="1" s="1"/>
  <c r="RX159" i="1"/>
  <c r="SG159" i="1" s="1"/>
  <c r="RX143" i="1"/>
  <c r="SI143" i="1" s="1"/>
  <c r="RX156" i="1"/>
  <c r="SN156" i="1" s="1"/>
  <c r="RX140" i="1"/>
  <c r="SM140" i="1" s="1"/>
  <c r="RX127" i="1"/>
  <c r="SJ127" i="1" s="1"/>
  <c r="RX111" i="1"/>
  <c r="SJ111" i="1" s="1"/>
  <c r="RX128" i="1"/>
  <c r="SM128" i="1" s="1"/>
  <c r="RX112" i="1"/>
  <c r="SJ112" i="1" s="1"/>
  <c r="RX129" i="1"/>
  <c r="SJ129" i="1" s="1"/>
  <c r="RX113" i="1"/>
  <c r="SJ113" i="1" s="1"/>
  <c r="RX130" i="1"/>
  <c r="SJ130" i="1" s="1"/>
  <c r="RX114" i="1"/>
  <c r="SM114" i="1" s="1"/>
  <c r="RX99" i="1"/>
  <c r="SJ99" i="1" s="1"/>
  <c r="RX83" i="1"/>
  <c r="SJ83" i="1" s="1"/>
  <c r="RX92" i="1"/>
  <c r="SM92" i="1" s="1"/>
  <c r="RX76" i="1"/>
  <c r="SM76" i="1" s="1"/>
  <c r="RX93" i="1"/>
  <c r="SJ93" i="1" s="1"/>
  <c r="RX77" i="1"/>
  <c r="SJ77" i="1" s="1"/>
  <c r="RX74" i="1"/>
  <c r="SM74" i="1" s="1"/>
  <c r="RX55" i="1"/>
  <c r="SJ55" i="1" s="1"/>
  <c r="RX39" i="1"/>
  <c r="RV39" i="1" s="1"/>
  <c r="RX23" i="1"/>
  <c r="RV23" i="1" s="1"/>
  <c r="RX78" i="1"/>
  <c r="SJ78" i="1" s="1"/>
  <c r="RX52" i="1"/>
  <c r="RV52" i="1" s="1"/>
  <c r="RX36" i="1"/>
  <c r="SJ36" i="1" s="1"/>
  <c r="RX20" i="1"/>
  <c r="SM20" i="1" s="1"/>
  <c r="RX71" i="1"/>
  <c r="SJ71" i="1" s="1"/>
  <c r="RX57" i="1"/>
  <c r="SI57" i="1" s="1"/>
  <c r="RX41" i="1"/>
  <c r="RV41" i="1" s="1"/>
  <c r="RX25" i="1"/>
  <c r="SJ25" i="1" s="1"/>
  <c r="RX75" i="1"/>
  <c r="SI75" i="1" s="1"/>
  <c r="RX58" i="1"/>
  <c r="SM58" i="1" s="1"/>
  <c r="RX42" i="1"/>
  <c r="SJ42" i="1" s="1"/>
  <c r="RX26" i="1"/>
  <c r="RX14" i="1"/>
  <c r="SM14" i="1" s="1"/>
  <c r="RX260" i="1"/>
  <c r="SM260" i="1" s="1"/>
  <c r="RX257" i="1"/>
  <c r="SM257" i="1" s="1"/>
  <c r="RX258" i="1"/>
  <c r="SN258" i="1" s="1"/>
  <c r="RX259" i="1"/>
  <c r="SM259" i="1" s="1"/>
  <c r="RX240" i="1"/>
  <c r="SN240" i="1" s="1"/>
  <c r="RX244" i="1"/>
  <c r="SN244" i="1" s="1"/>
  <c r="RX229" i="1"/>
  <c r="SN229" i="1" s="1"/>
  <c r="RX230" i="1"/>
  <c r="SN230" i="1" s="1"/>
  <c r="RX235" i="1"/>
  <c r="SM235" i="1" s="1"/>
  <c r="RX219" i="1"/>
  <c r="SM219" i="1" s="1"/>
  <c r="RX220" i="1"/>
  <c r="SN220" i="1" s="1"/>
  <c r="RX221" i="1"/>
  <c r="SM221" i="1" s="1"/>
  <c r="RX209" i="1"/>
  <c r="SL209" i="1" s="1"/>
  <c r="RX218" i="1"/>
  <c r="SL218" i="1" s="1"/>
  <c r="RX204" i="1"/>
  <c r="SL204" i="1" s="1"/>
  <c r="RX187" i="1"/>
  <c r="SG187" i="1" s="1"/>
  <c r="RX171" i="1"/>
  <c r="SN171" i="1" s="1"/>
  <c r="RX192" i="1"/>
  <c r="SI192" i="1" s="1"/>
  <c r="RX176" i="1"/>
  <c r="SI176" i="1" s="1"/>
  <c r="RX193" i="1"/>
  <c r="SN193" i="1" s="1"/>
  <c r="RX177" i="1"/>
  <c r="SI177" i="1" s="1"/>
  <c r="RX194" i="1"/>
  <c r="SH194" i="1" s="1"/>
  <c r="RX178" i="1"/>
  <c r="SN178" i="1" s="1"/>
  <c r="RX161" i="1"/>
  <c r="SI161" i="1" s="1"/>
  <c r="RX145" i="1"/>
  <c r="SJ145" i="1" s="1"/>
  <c r="RX169" i="1"/>
  <c r="SI169" i="1" s="1"/>
  <c r="RX154" i="1"/>
  <c r="SG154" i="1" s="1"/>
  <c r="RX138" i="1"/>
  <c r="SJ138" i="1" s="1"/>
  <c r="RX155" i="1"/>
  <c r="SG155" i="1" s="1"/>
  <c r="RX139" i="1"/>
  <c r="SJ139" i="1" s="1"/>
  <c r="RX152" i="1"/>
  <c r="SN152" i="1" s="1"/>
  <c r="RX136" i="1"/>
  <c r="SM136" i="1" s="1"/>
  <c r="RX123" i="1"/>
  <c r="SJ123" i="1" s="1"/>
  <c r="RX107" i="1"/>
  <c r="SI107" i="1" s="1"/>
  <c r="RX124" i="1"/>
  <c r="SM124" i="1" s="1"/>
  <c r="RX108" i="1"/>
  <c r="SM108" i="1" s="1"/>
  <c r="RX125" i="1"/>
  <c r="SJ125" i="1" s="1"/>
  <c r="RX109" i="1"/>
  <c r="SI109" i="1" s="1"/>
  <c r="RX126" i="1"/>
  <c r="SM126" i="1" s="1"/>
  <c r="RX110" i="1"/>
  <c r="SM110" i="1" s="1"/>
  <c r="RX95" i="1"/>
  <c r="SJ95" i="1" s="1"/>
  <c r="RX79" i="1"/>
  <c r="SJ79" i="1" s="1"/>
  <c r="RX88" i="1"/>
  <c r="SM88" i="1" s="1"/>
  <c r="RX72" i="1"/>
  <c r="SJ72" i="1" s="1"/>
  <c r="RX89" i="1"/>
  <c r="SJ89" i="1" s="1"/>
  <c r="RX73" i="1"/>
  <c r="SI73" i="1" s="1"/>
  <c r="RX67" i="1"/>
  <c r="SJ67" i="1" s="1"/>
  <c r="RX51" i="1"/>
  <c r="SJ51" i="1" s="1"/>
  <c r="RX35" i="1"/>
  <c r="SN35" i="1" s="1"/>
  <c r="RX19" i="1"/>
  <c r="RV19" i="1" s="1"/>
  <c r="RX64" i="1"/>
  <c r="SM64" i="1" s="1"/>
  <c r="RX48" i="1"/>
  <c r="SM48" i="1" s="1"/>
  <c r="RX32" i="1"/>
  <c r="SH32" i="1" s="1"/>
  <c r="RX16" i="1"/>
  <c r="SJ16" i="1" s="1"/>
  <c r="RX68" i="1"/>
  <c r="SM68" i="1" s="1"/>
  <c r="RX53" i="1"/>
  <c r="SJ53" i="1" s="1"/>
  <c r="RX37" i="1"/>
  <c r="SI37" i="1" s="1"/>
  <c r="RX21" i="1"/>
  <c r="SI21" i="1" s="1"/>
  <c r="RX70" i="1"/>
  <c r="SJ70" i="1" s="1"/>
  <c r="RX54" i="1"/>
  <c r="SM54" i="1" s="1"/>
  <c r="RX38" i="1"/>
  <c r="SJ38" i="1" s="1"/>
  <c r="RX22" i="1"/>
  <c r="RV22" i="1" s="1"/>
  <c r="RX11" i="1"/>
  <c r="RX13" i="1"/>
  <c r="SJ13" i="1" s="1"/>
  <c r="RU189" i="1"/>
  <c r="S189" i="4" s="1"/>
  <c r="RU165" i="1"/>
  <c r="S165" i="4" s="1"/>
  <c r="RU224" i="1"/>
  <c r="S224" i="4" s="1"/>
  <c r="RU243" i="1"/>
  <c r="S243" i="4" s="1"/>
  <c r="RU138" i="1"/>
  <c r="S138" i="4" s="1"/>
  <c r="RU55" i="1"/>
  <c r="S55" i="4" s="1"/>
  <c r="RU112" i="1"/>
  <c r="S112" i="4" s="1"/>
  <c r="RU212" i="1"/>
  <c r="S212" i="4" s="1"/>
  <c r="RU253" i="1"/>
  <c r="S253" i="4" s="1"/>
  <c r="RU80" i="1"/>
  <c r="S80" i="4" s="1"/>
  <c r="RU46" i="1"/>
  <c r="S46" i="4" s="1"/>
  <c r="RU236" i="1"/>
  <c r="S236" i="4" s="1"/>
  <c r="RU111" i="1"/>
  <c r="S111" i="4" s="1"/>
  <c r="RU215" i="1"/>
  <c r="S215" i="4" s="1"/>
  <c r="RU48" i="1"/>
  <c r="S48" i="4" s="1"/>
  <c r="RU107" i="1"/>
  <c r="S107" i="4" s="1"/>
  <c r="RU195" i="1"/>
  <c r="S195" i="4" s="1"/>
  <c r="RU222" i="1"/>
  <c r="S222" i="4" s="1"/>
  <c r="RU99" i="1"/>
  <c r="S99" i="4" s="1"/>
  <c r="RU70" i="1"/>
  <c r="S70" i="4" s="1"/>
  <c r="RU173" i="1"/>
  <c r="S173" i="4" s="1"/>
  <c r="RU147" i="1"/>
  <c r="S147" i="4" s="1"/>
  <c r="RU220" i="1"/>
  <c r="S220" i="4" s="1"/>
  <c r="T11" i="4"/>
  <c r="RL23" i="1"/>
  <c r="RU23" i="1" s="1"/>
  <c r="S23" i="4" s="1"/>
  <c r="RL12" i="1"/>
  <c r="RU12" i="1" s="1"/>
  <c r="S12" i="4" s="1"/>
  <c r="RU143" i="1"/>
  <c r="S143" i="4" s="1"/>
  <c r="RU57" i="1"/>
  <c r="S57" i="4" s="1"/>
  <c r="RU136" i="1"/>
  <c r="S136" i="4" s="1"/>
  <c r="RU171" i="1"/>
  <c r="S171" i="4" s="1"/>
  <c r="RU227" i="1"/>
  <c r="S227" i="4" s="1"/>
  <c r="RU196" i="1"/>
  <c r="S196" i="4" s="1"/>
  <c r="RU109" i="1"/>
  <c r="S109" i="4" s="1"/>
  <c r="RU133" i="1"/>
  <c r="S133" i="4" s="1"/>
  <c r="RU157" i="1"/>
  <c r="S157" i="4" s="1"/>
  <c r="RU188" i="1"/>
  <c r="S188" i="4" s="1"/>
  <c r="RU85" i="1"/>
  <c r="S85" i="4" s="1"/>
  <c r="RU59" i="1"/>
  <c r="S59" i="4" s="1"/>
  <c r="RU177" i="1"/>
  <c r="S177" i="4" s="1"/>
  <c r="RU132" i="1"/>
  <c r="S132" i="4" s="1"/>
  <c r="RU259" i="1"/>
  <c r="S259" i="4" s="1"/>
  <c r="RU76" i="1"/>
  <c r="S76" i="4" s="1"/>
  <c r="RU260" i="1"/>
  <c r="S260" i="4" s="1"/>
  <c r="RU176" i="1"/>
  <c r="S176" i="4" s="1"/>
  <c r="RU130" i="1"/>
  <c r="S130" i="4" s="1"/>
  <c r="RU226" i="1"/>
  <c r="S226" i="4" s="1"/>
  <c r="RU52" i="1"/>
  <c r="S52" i="4" s="1"/>
  <c r="RU207" i="1"/>
  <c r="S207" i="4" s="1"/>
  <c r="RU192" i="1"/>
  <c r="S192" i="4" s="1"/>
  <c r="RU203" i="1"/>
  <c r="S203" i="4" s="1"/>
  <c r="RU81" i="1"/>
  <c r="S81" i="4" s="1"/>
  <c r="RU73" i="1"/>
  <c r="S73" i="4" s="1"/>
  <c r="RU156" i="1"/>
  <c r="S156" i="4" s="1"/>
  <c r="RU96" i="1"/>
  <c r="S96" i="4" s="1"/>
  <c r="RU123" i="1"/>
  <c r="S123" i="4" s="1"/>
  <c r="RU228" i="1"/>
  <c r="S228" i="4" s="1"/>
  <c r="RU213" i="1"/>
  <c r="S213" i="4" s="1"/>
  <c r="RU162" i="1"/>
  <c r="S162" i="4" s="1"/>
  <c r="RU209" i="1"/>
  <c r="S209" i="4" s="1"/>
  <c r="RU56" i="1"/>
  <c r="S56" i="4" s="1"/>
  <c r="RU50" i="1"/>
  <c r="S50" i="4" s="1"/>
  <c r="RU78" i="1"/>
  <c r="S78" i="4" s="1"/>
  <c r="RL18" i="1"/>
  <c r="RU18" i="1" s="1"/>
  <c r="S18" i="4" s="1"/>
  <c r="RU193" i="1"/>
  <c r="S193" i="4" s="1"/>
  <c r="RU74" i="1"/>
  <c r="S74" i="4" s="1"/>
  <c r="RU95" i="1"/>
  <c r="S95" i="4" s="1"/>
  <c r="RU170" i="1"/>
  <c r="S170" i="4" s="1"/>
  <c r="RU68" i="1"/>
  <c r="S68" i="4" s="1"/>
  <c r="RU216" i="1"/>
  <c r="S216" i="4" s="1"/>
  <c r="RU66" i="1"/>
  <c r="S66" i="4" s="1"/>
  <c r="RU144" i="1"/>
  <c r="S144" i="4" s="1"/>
  <c r="RU90" i="1"/>
  <c r="S90" i="4" s="1"/>
  <c r="RU179" i="1"/>
  <c r="S179" i="4" s="1"/>
  <c r="RU175" i="1"/>
  <c r="S175" i="4" s="1"/>
  <c r="RU79" i="1"/>
  <c r="S79" i="4" s="1"/>
  <c r="RU190" i="1"/>
  <c r="S190" i="4" s="1"/>
  <c r="RU129" i="1"/>
  <c r="S129" i="4" s="1"/>
  <c r="RU194" i="1"/>
  <c r="S194" i="4" s="1"/>
  <c r="RU235" i="1"/>
  <c r="S235" i="4" s="1"/>
  <c r="RU94" i="1"/>
  <c r="S94" i="4" s="1"/>
  <c r="RU184" i="1"/>
  <c r="S184" i="4" s="1"/>
  <c r="RU134" i="1"/>
  <c r="S134" i="4" s="1"/>
  <c r="RU230" i="1"/>
  <c r="S230" i="4" s="1"/>
  <c r="RU214" i="1"/>
  <c r="S214" i="4" s="1"/>
  <c r="RU231" i="1"/>
  <c r="S231" i="4" s="1"/>
  <c r="RU229" i="1"/>
  <c r="S229" i="4" s="1"/>
  <c r="RU110" i="1"/>
  <c r="S110" i="4" s="1"/>
  <c r="RU150" i="1"/>
  <c r="S150" i="4" s="1"/>
  <c r="RU206" i="1"/>
  <c r="S206" i="4" s="1"/>
  <c r="RU69" i="1"/>
  <c r="S69" i="4" s="1"/>
  <c r="RU61" i="1"/>
  <c r="S61" i="4" s="1"/>
  <c r="RU89" i="1"/>
  <c r="S89" i="4" s="1"/>
  <c r="RU64" i="1"/>
  <c r="S64" i="4" s="1"/>
  <c r="RU84" i="1"/>
  <c r="S84" i="4" s="1"/>
  <c r="RU248" i="1"/>
  <c r="S248" i="4" s="1"/>
  <c r="RU145" i="1"/>
  <c r="S145" i="4" s="1"/>
  <c r="RU183" i="1"/>
  <c r="S183" i="4" s="1"/>
  <c r="RU166" i="1"/>
  <c r="S166" i="4" s="1"/>
  <c r="RU47" i="1"/>
  <c r="S47" i="4" s="1"/>
  <c r="RU91" i="1"/>
  <c r="S91" i="4" s="1"/>
  <c r="RU155" i="1"/>
  <c r="S155" i="4" s="1"/>
  <c r="RU75" i="1"/>
  <c r="S75" i="4" s="1"/>
  <c r="RU63" i="1"/>
  <c r="S63" i="4" s="1"/>
  <c r="RU116" i="1"/>
  <c r="S116" i="4" s="1"/>
  <c r="RU250" i="1"/>
  <c r="S250" i="4" s="1"/>
  <c r="RL20" i="1"/>
  <c r="RL11" i="1"/>
  <c r="RU11" i="1" s="1"/>
  <c r="S11" i="4" s="1"/>
  <c r="RU242" i="1"/>
  <c r="S242" i="4" s="1"/>
  <c r="RU98" i="1"/>
  <c r="S98" i="4" s="1"/>
  <c r="RU88" i="1"/>
  <c r="S88" i="4" s="1"/>
  <c r="RU53" i="1"/>
  <c r="S53" i="4" s="1"/>
  <c r="RU101" i="1"/>
  <c r="S101" i="4" s="1"/>
  <c r="RU83" i="1"/>
  <c r="S83" i="4" s="1"/>
  <c r="RU221" i="1"/>
  <c r="S221" i="4" s="1"/>
  <c r="RU238" i="1"/>
  <c r="S238" i="4" s="1"/>
  <c r="RU113" i="1"/>
  <c r="S113" i="4" s="1"/>
  <c r="RU178" i="1"/>
  <c r="S178" i="4" s="1"/>
  <c r="RU77" i="1"/>
  <c r="S77" i="4" s="1"/>
  <c r="RU164" i="1"/>
  <c r="S164" i="4" s="1"/>
  <c r="RU102" i="1"/>
  <c r="S102" i="4" s="1"/>
  <c r="RU51" i="1"/>
  <c r="S51" i="4" s="1"/>
  <c r="RU108" i="1"/>
  <c r="S108" i="4" s="1"/>
  <c r="RU60" i="1"/>
  <c r="S60" i="4" s="1"/>
  <c r="RU233" i="1"/>
  <c r="S233" i="4" s="1"/>
  <c r="RU104" i="1"/>
  <c r="S104" i="4" s="1"/>
  <c r="RU125" i="1"/>
  <c r="S125" i="4" s="1"/>
  <c r="RU124" i="1"/>
  <c r="S124" i="4" s="1"/>
  <c r="RU97" i="1"/>
  <c r="S97" i="4" s="1"/>
  <c r="RU152" i="1"/>
  <c r="S152" i="4" s="1"/>
  <c r="RU139" i="1"/>
  <c r="S139" i="4" s="1"/>
  <c r="RU153" i="1"/>
  <c r="S153" i="4" s="1"/>
  <c r="RU252" i="1"/>
  <c r="S252" i="4" s="1"/>
  <c r="RU58" i="1"/>
  <c r="S58" i="4" s="1"/>
  <c r="RU199" i="1"/>
  <c r="S199" i="4" s="1"/>
  <c r="RU154" i="1"/>
  <c r="S154" i="4" s="1"/>
  <c r="RU232" i="1"/>
  <c r="S232" i="4" s="1"/>
  <c r="RU62" i="1"/>
  <c r="S62" i="4" s="1"/>
  <c r="RU167" i="1"/>
  <c r="S167" i="4" s="1"/>
  <c r="RL24" i="1"/>
  <c r="RU24" i="1" s="1"/>
  <c r="S24" i="4" s="1"/>
  <c r="RL21" i="1"/>
  <c r="RU21" i="1" s="1"/>
  <c r="S21" i="4" s="1"/>
  <c r="RL25" i="1"/>
  <c r="RU25" i="1" s="1"/>
  <c r="S25" i="4" s="1"/>
  <c r="ON11" i="1"/>
  <c r="SD11" i="1" a="1"/>
  <c r="SE11" i="1" a="1"/>
  <c r="SC43" i="1" a="1"/>
  <c r="SA43" i="1" a="1"/>
  <c r="SA40" i="1" a="1"/>
  <c r="SA45" i="1" a="1"/>
  <c r="RY35" i="1" a="1"/>
  <c r="SA32" i="1" a="1"/>
  <c r="SC37" i="1" a="1"/>
  <c r="SA38" i="1" a="1"/>
  <c r="RY38" i="1" a="1"/>
  <c r="SA36" i="1" a="1"/>
  <c r="SB42" i="1" a="1"/>
  <c r="RZ44" i="1" a="1"/>
  <c r="SC31" i="1" a="1"/>
  <c r="SA31" i="1" a="1"/>
  <c r="SB28" i="1" a="1"/>
  <c r="SA33" i="1" a="1"/>
  <c r="SA34" i="1" a="1"/>
  <c r="SC26" i="1" a="1"/>
  <c r="SB27" i="1" a="1"/>
  <c r="RZ27" i="1" a="1"/>
  <c r="SB30" i="1" a="1"/>
  <c r="RY15" i="1" a="1"/>
  <c r="SB39" i="1" a="1"/>
  <c r="SA39" i="1" a="1"/>
  <c r="SC41" i="1" a="1"/>
  <c r="SB43" i="1" a="1"/>
  <c r="RZ40" i="1" a="1"/>
  <c r="SB40" i="1" a="1"/>
  <c r="RY45" i="1" a="1"/>
  <c r="SC35" i="1" a="1"/>
  <c r="SB32" i="1" a="1"/>
  <c r="RZ37" i="1" a="1"/>
  <c r="SB38" i="1" a="1"/>
  <c r="RZ36" i="1" a="1"/>
  <c r="SB36" i="1" a="1"/>
  <c r="SC42" i="1" a="1"/>
  <c r="SB44" i="1" a="1"/>
  <c r="SB31" i="1" a="1"/>
  <c r="SC28" i="1" a="1"/>
  <c r="SA28" i="1" a="1"/>
  <c r="RZ33" i="1" a="1"/>
  <c r="RY34" i="1" a="1"/>
  <c r="SC27" i="1" a="1"/>
  <c r="RZ29" i="1" a="1"/>
  <c r="SC30" i="1" a="1"/>
  <c r="RZ15" i="1" a="1"/>
  <c r="SC39" i="1" a="1"/>
  <c r="RZ41" i="1" a="1"/>
  <c r="SB41" i="1" a="1"/>
  <c r="RY43" i="1" a="1"/>
  <c r="RY40" i="1" a="1"/>
  <c r="RZ45" i="1" a="1"/>
  <c r="SC45" i="1" a="1"/>
  <c r="RZ35" i="1" a="1"/>
  <c r="RZ32" i="1" a="1"/>
  <c r="SB37" i="1" a="1"/>
  <c r="SC38" i="1" a="1"/>
  <c r="RY36" i="1" a="1"/>
  <c r="SA42" i="1" a="1"/>
  <c r="RZ42" i="1" a="1"/>
  <c r="RY44" i="1" a="1"/>
  <c r="RY31" i="1" a="1"/>
  <c r="RZ28" i="1" a="1"/>
  <c r="SC33" i="1" a="1"/>
  <c r="SB34" i="1" a="1"/>
  <c r="SC34" i="1" a="1"/>
  <c r="RY26" i="1" a="1"/>
  <c r="RY27" i="1" a="1"/>
  <c r="RY29" i="1" a="1"/>
  <c r="RZ30" i="1" a="1"/>
  <c r="RY17" i="1" a="1"/>
  <c r="RY39" i="1" a="1"/>
  <c r="SA41" i="1" a="1"/>
  <c r="RY19" i="1" a="1"/>
  <c r="RZ43" i="1" a="1"/>
  <c r="SC40" i="1" a="1"/>
  <c r="SB45" i="1" a="1"/>
  <c r="SB35" i="1" a="1"/>
  <c r="SA35" i="1" a="1"/>
  <c r="SA37" i="1" a="1"/>
  <c r="RY37" i="1" a="1"/>
  <c r="RZ38" i="1" a="1"/>
  <c r="SC36" i="1" a="1"/>
  <c r="RY42" i="1" a="1"/>
  <c r="SC44" i="1" a="1"/>
  <c r="SA44" i="1" a="1"/>
  <c r="RZ31" i="1" a="1"/>
  <c r="RY28" i="1" a="1"/>
  <c r="SB33" i="1" a="1"/>
  <c r="RZ34" i="1" a="1"/>
  <c r="SA27" i="1" a="1"/>
  <c r="SA30" i="1" a="1"/>
  <c r="RY30" i="1" a="1"/>
  <c r="RZ17" i="1" a="1"/>
  <c r="RZ39" i="1" a="1"/>
  <c r="RY41" i="1" a="1"/>
  <c r="RZ19" i="1" a="1"/>
  <c r="SC16" i="1" a="1"/>
  <c r="SB18" i="1" a="1"/>
  <c r="SD17" i="1" a="1"/>
  <c r="SA15" i="1" a="1"/>
  <c r="SE17" i="1" a="1"/>
  <c r="SE16" i="1" a="1"/>
  <c r="SA22" i="1" a="1"/>
  <c r="RZ23" i="1" a="1"/>
  <c r="SC15" i="1" a="1"/>
  <c r="RZ11" i="1" a="1"/>
  <c r="SB24" i="1" a="1"/>
  <c r="RY12" i="1" a="1"/>
  <c r="SB11" i="1" a="1"/>
  <c r="RY25" i="1" a="1"/>
  <c r="SB26" i="1" a="1"/>
  <c r="RZ20" i="1" a="1"/>
  <c r="SB12" i="1" a="1"/>
  <c r="SB15" i="1" a="1"/>
  <c r="SA16" i="1" a="1"/>
  <c r="SB23" i="1" a="1"/>
  <c r="SC12" i="1" a="1"/>
  <c r="SC22" i="1" a="1"/>
  <c r="SD19" i="1" a="1"/>
  <c r="RZ22" i="1" a="1"/>
  <c r="RY14" i="1" a="1"/>
  <c r="RZ12" i="1" a="1"/>
  <c r="SD16" i="1" a="1"/>
  <c r="SA14" i="1" a="1"/>
  <c r="SA17" i="1" a="1"/>
  <c r="SD15" i="1" a="1"/>
  <c r="SA24" i="1" a="1"/>
  <c r="SB17" i="1" a="1"/>
  <c r="SE18" i="1" a="1"/>
  <c r="SC18" i="1" a="1"/>
  <c r="SD18" i="1" a="1"/>
  <c r="SA12" i="1" a="1"/>
  <c r="RY24" i="1" a="1"/>
  <c r="SE15" i="1" a="1"/>
  <c r="RY23" i="1" a="1"/>
  <c r="SB22" i="1" a="1"/>
  <c r="SB16" i="1" a="1"/>
  <c r="SA18" i="1" a="1"/>
  <c r="RZ26" i="1" a="1"/>
  <c r="SD26" i="1" a="1"/>
  <c r="SC24" i="1" a="1"/>
  <c r="SB21" i="1" a="1"/>
  <c r="SA26" i="1" a="1"/>
  <c r="RY22" i="1" a="1"/>
  <c r="RZ14" i="1" a="1"/>
  <c r="RZ24" i="1" a="1"/>
  <c r="SB14" i="1" a="1"/>
  <c r="SC17" i="1" a="1"/>
  <c r="SD26" i="1" l="1"/>
  <c r="SM26" i="1"/>
  <c r="RL22" i="1"/>
  <c r="RU22" i="1" s="1"/>
  <c r="S22" i="4" s="1"/>
  <c r="RL17" i="1"/>
  <c r="RU17" i="1" s="1"/>
  <c r="S17" i="4" s="1"/>
  <c r="RL16" i="1"/>
  <c r="RU16" i="1" s="1"/>
  <c r="S16" i="4" s="1"/>
  <c r="RL15" i="1"/>
  <c r="RU15" i="1" s="1"/>
  <c r="S15" i="4" s="1"/>
  <c r="RL19" i="1"/>
  <c r="RL14" i="1"/>
  <c r="RU14" i="1" s="1"/>
  <c r="S14" i="4" s="1"/>
  <c r="SE11" i="1"/>
  <c r="SD11" i="1"/>
  <c r="SJ11" i="1"/>
  <c r="RV234" i="1"/>
  <c r="SF234" i="1" s="1"/>
  <c r="RV144" i="1"/>
  <c r="SF144" i="1" s="1"/>
  <c r="RV94" i="1"/>
  <c r="SF94" i="1" s="1"/>
  <c r="RV48" i="1"/>
  <c r="SF48" i="1" s="1"/>
  <c r="RV215" i="1"/>
  <c r="SF215" i="1" s="1"/>
  <c r="RV145" i="1"/>
  <c r="SF145" i="1" s="1"/>
  <c r="RV249" i="1"/>
  <c r="SF249" i="1" s="1"/>
  <c r="RV175" i="1"/>
  <c r="RV119" i="1"/>
  <c r="SF119" i="1" s="1"/>
  <c r="RV74" i="1"/>
  <c r="SF74" i="1" s="1"/>
  <c r="RV232" i="1"/>
  <c r="RV181" i="1"/>
  <c r="RV133" i="1"/>
  <c r="SF133" i="1" s="1"/>
  <c r="RV165" i="1"/>
  <c r="SF165" i="1" s="1"/>
  <c r="RV32" i="1"/>
  <c r="RV166" i="1"/>
  <c r="SF166" i="1" s="1"/>
  <c r="RV184" i="1"/>
  <c r="SF184" i="1" s="1"/>
  <c r="RV237" i="1"/>
  <c r="SF237" i="1" s="1"/>
  <c r="RV73" i="1"/>
  <c r="RV195" i="1"/>
  <c r="RV239" i="1"/>
  <c r="RV146" i="1"/>
  <c r="RV132" i="1"/>
  <c r="RV260" i="1"/>
  <c r="SF260" i="1" s="1"/>
  <c r="RV200" i="1"/>
  <c r="SF200" i="1" s="1"/>
  <c r="RV72" i="1"/>
  <c r="SF72" i="1" s="1"/>
  <c r="RV182" i="1"/>
  <c r="SF182" i="1" s="1"/>
  <c r="RV242" i="1"/>
  <c r="SF242" i="1" s="1"/>
  <c r="RV59" i="1"/>
  <c r="SF59" i="1" s="1"/>
  <c r="RV117" i="1"/>
  <c r="RV228" i="1"/>
  <c r="RV208" i="1"/>
  <c r="RV174" i="1"/>
  <c r="RV54" i="1"/>
  <c r="RV150" i="1"/>
  <c r="RV40" i="1"/>
  <c r="RV258" i="1"/>
  <c r="SF258" i="1" s="1"/>
  <c r="RV192" i="1"/>
  <c r="RV111" i="1"/>
  <c r="SF111" i="1" s="1"/>
  <c r="RV67" i="1"/>
  <c r="SF67" i="1" s="1"/>
  <c r="RV240" i="1"/>
  <c r="SF240" i="1" s="1"/>
  <c r="RV189" i="1"/>
  <c r="RV108" i="1"/>
  <c r="SF108" i="1" s="1"/>
  <c r="RV203" i="1"/>
  <c r="RV163" i="1"/>
  <c r="SF163" i="1" s="1"/>
  <c r="RV101" i="1"/>
  <c r="RV247" i="1"/>
  <c r="RV204" i="1"/>
  <c r="SF204" i="1" s="1"/>
  <c r="RV110" i="1"/>
  <c r="SF110" i="1" s="1"/>
  <c r="RV30" i="1"/>
  <c r="RV47" i="1"/>
  <c r="SF47" i="1" s="1"/>
  <c r="RV63" i="1"/>
  <c r="SF63" i="1" s="1"/>
  <c r="RV45" i="1"/>
  <c r="RV62" i="1"/>
  <c r="SF62" i="1" s="1"/>
  <c r="RV219" i="1"/>
  <c r="RV255" i="1"/>
  <c r="RV202" i="1"/>
  <c r="RV158" i="1"/>
  <c r="SF52" i="1"/>
  <c r="RV13" i="1"/>
  <c r="RV205" i="1"/>
  <c r="SF205" i="1" s="1"/>
  <c r="RV154" i="1"/>
  <c r="SF154" i="1" s="1"/>
  <c r="RV88" i="1"/>
  <c r="SF88" i="1" s="1"/>
  <c r="RV37" i="1"/>
  <c r="RV209" i="1"/>
  <c r="SF209" i="1" s="1"/>
  <c r="RV151" i="1"/>
  <c r="SF151" i="1" s="1"/>
  <c r="RV241" i="1"/>
  <c r="SF241" i="1" s="1"/>
  <c r="RV172" i="1"/>
  <c r="SF172" i="1" s="1"/>
  <c r="RV121" i="1"/>
  <c r="SF121" i="1" s="1"/>
  <c r="RV85" i="1"/>
  <c r="SF85" i="1" s="1"/>
  <c r="RV223" i="1"/>
  <c r="SF223" i="1" s="1"/>
  <c r="RV153" i="1"/>
  <c r="SF153" i="1" s="1"/>
  <c r="RV91" i="1"/>
  <c r="SF91" i="1" s="1"/>
  <c r="RV20" i="1"/>
  <c r="RV83" i="1"/>
  <c r="SF83" i="1" s="1"/>
  <c r="RV106" i="1"/>
  <c r="SF106" i="1" s="1"/>
  <c r="RV254" i="1"/>
  <c r="SF254" i="1" s="1"/>
  <c r="RV107" i="1"/>
  <c r="RV130" i="1"/>
  <c r="SF130" i="1" s="1"/>
  <c r="RV171" i="1"/>
  <c r="RV33" i="1"/>
  <c r="RV149" i="1"/>
  <c r="SF149" i="1" s="1"/>
  <c r="RV206" i="1"/>
  <c r="RV80" i="1"/>
  <c r="RV55" i="1"/>
  <c r="RV227" i="1"/>
  <c r="RV193" i="1"/>
  <c r="SF193" i="1" s="1"/>
  <c r="RV35" i="1"/>
  <c r="RV156" i="1"/>
  <c r="SF156" i="1" s="1"/>
  <c r="RV178" i="1"/>
  <c r="SF178" i="1" s="1"/>
  <c r="RV245" i="1"/>
  <c r="SF245" i="1" s="1"/>
  <c r="RV69" i="1"/>
  <c r="SF69" i="1" s="1"/>
  <c r="RV183" i="1"/>
  <c r="RV230" i="1"/>
  <c r="RV114" i="1"/>
  <c r="RV126" i="1"/>
  <c r="RV235" i="1"/>
  <c r="RV238" i="1"/>
  <c r="RV28" i="1"/>
  <c r="RV233" i="1"/>
  <c r="SF233" i="1" s="1"/>
  <c r="RV160" i="1"/>
  <c r="SF160" i="1" s="1"/>
  <c r="RV113" i="1"/>
  <c r="SF113" i="1" s="1"/>
  <c r="RV64" i="1"/>
  <c r="SF64" i="1" s="1"/>
  <c r="RV214" i="1"/>
  <c r="SF214" i="1" s="1"/>
  <c r="RV161" i="1"/>
  <c r="SF161" i="1" s="1"/>
  <c r="RV252" i="1"/>
  <c r="SF252" i="1" s="1"/>
  <c r="RV191" i="1"/>
  <c r="SF191" i="1" s="1"/>
  <c r="RV135" i="1"/>
  <c r="RV18" i="1"/>
  <c r="RV231" i="1"/>
  <c r="SF231" i="1" s="1"/>
  <c r="RV198" i="1"/>
  <c r="SF198" i="1" s="1"/>
  <c r="RV116" i="1"/>
  <c r="SF116" i="1" s="1"/>
  <c r="RV68" i="1"/>
  <c r="SF68" i="1" s="1"/>
  <c r="RV152" i="1"/>
  <c r="SF152" i="1" s="1"/>
  <c r="RV224" i="1"/>
  <c r="SF224" i="1" s="1"/>
  <c r="RV57" i="1"/>
  <c r="SF57" i="1" s="1"/>
  <c r="RV177" i="1"/>
  <c r="RV221" i="1"/>
  <c r="RV120" i="1"/>
  <c r="RV92" i="1"/>
  <c r="RV259" i="1"/>
  <c r="SF259" i="1" s="1"/>
  <c r="RV170" i="1"/>
  <c r="SF170" i="1" s="1"/>
  <c r="RV122" i="1"/>
  <c r="SF122" i="1" s="1"/>
  <c r="RV42" i="1"/>
  <c r="RV253" i="1"/>
  <c r="SF253" i="1" s="1"/>
  <c r="RV179" i="1"/>
  <c r="SF179" i="1" s="1"/>
  <c r="RV123" i="1"/>
  <c r="SF123" i="1" s="1"/>
  <c r="RV211" i="1"/>
  <c r="SF211" i="1" s="1"/>
  <c r="RV141" i="1"/>
  <c r="SF141" i="1" s="1"/>
  <c r="RV79" i="1"/>
  <c r="RV61" i="1"/>
  <c r="SF61" i="1" s="1"/>
  <c r="RV199" i="1"/>
  <c r="SF199" i="1" s="1"/>
  <c r="RV159" i="1"/>
  <c r="RV93" i="1"/>
  <c r="RV90" i="1"/>
  <c r="SF90" i="1" s="1"/>
  <c r="RV65" i="1"/>
  <c r="SF65" i="1" s="1"/>
  <c r="RV78" i="1"/>
  <c r="SF78" i="1" s="1"/>
  <c r="RV216" i="1"/>
  <c r="SF216" i="1" s="1"/>
  <c r="RV250" i="1"/>
  <c r="SF250" i="1" s="1"/>
  <c r="RV96" i="1"/>
  <c r="SF96" i="1" s="1"/>
  <c r="RV143" i="1"/>
  <c r="SF143" i="1" s="1"/>
  <c r="RV100" i="1"/>
  <c r="SF100" i="1" s="1"/>
  <c r="RV129" i="1"/>
  <c r="RV124" i="1"/>
  <c r="RV29" i="1"/>
  <c r="RV99" i="1"/>
  <c r="RV218" i="1"/>
  <c r="RV138" i="1"/>
  <c r="SF138" i="1" s="1"/>
  <c r="RV21" i="1"/>
  <c r="RV134" i="1"/>
  <c r="SF134" i="1" s="1"/>
  <c r="RV162" i="1"/>
  <c r="SF162" i="1" s="1"/>
  <c r="RV190" i="1"/>
  <c r="SF190" i="1" s="1"/>
  <c r="RV84" i="1"/>
  <c r="SF84" i="1" s="1"/>
  <c r="RV155" i="1"/>
  <c r="RV140" i="1"/>
  <c r="RV34" i="1"/>
  <c r="RV46" i="1"/>
  <c r="RV89" i="1"/>
  <c r="RV136" i="1"/>
  <c r="RV148" i="1"/>
  <c r="RV12" i="1"/>
  <c r="RV220" i="1"/>
  <c r="SF220" i="1" s="1"/>
  <c r="RV169" i="1"/>
  <c r="RV71" i="1"/>
  <c r="SF71" i="1" s="1"/>
  <c r="RV53" i="1"/>
  <c r="SF53" i="1" s="1"/>
  <c r="RV207" i="1"/>
  <c r="SF207" i="1" s="1"/>
  <c r="RV167" i="1"/>
  <c r="RV236" i="1"/>
  <c r="SF236" i="1" s="1"/>
  <c r="RV185" i="1"/>
  <c r="SF185" i="1" s="1"/>
  <c r="RV104" i="1"/>
  <c r="RV27" i="1"/>
  <c r="RV222" i="1"/>
  <c r="RV168" i="1"/>
  <c r="SF168" i="1" s="1"/>
  <c r="RV82" i="1"/>
  <c r="SF82" i="1" s="1"/>
  <c r="RV36" i="1"/>
  <c r="RV103" i="1"/>
  <c r="SF103" i="1" s="1"/>
  <c r="RV164" i="1"/>
  <c r="SF164" i="1" s="1"/>
  <c r="RV31" i="1"/>
  <c r="RV127" i="1"/>
  <c r="RV118" i="1"/>
  <c r="RV43" i="1"/>
  <c r="RV243" i="1"/>
  <c r="SF243" i="1" s="1"/>
  <c r="RV176" i="1"/>
  <c r="SF176" i="1" s="1"/>
  <c r="RV128" i="1"/>
  <c r="SF128" i="1" s="1"/>
  <c r="RV51" i="1"/>
  <c r="SF51" i="1" s="1"/>
  <c r="RV244" i="1"/>
  <c r="RV173" i="1"/>
  <c r="SF173" i="1" s="1"/>
  <c r="RV125" i="1"/>
  <c r="SF125" i="1" s="1"/>
  <c r="RV194" i="1"/>
  <c r="SF194" i="1" s="1"/>
  <c r="RV147" i="1"/>
  <c r="SF147" i="1" s="1"/>
  <c r="RV66" i="1"/>
  <c r="SF66" i="1" s="1"/>
  <c r="RV248" i="1"/>
  <c r="SF248" i="1" s="1"/>
  <c r="RV187" i="1"/>
  <c r="SF187" i="1" s="1"/>
  <c r="RV131" i="1"/>
  <c r="SF131" i="1" s="1"/>
  <c r="RV14" i="1"/>
  <c r="RV44" i="1"/>
  <c r="RV60" i="1"/>
  <c r="SF60" i="1" s="1"/>
  <c r="RV26" i="1"/>
  <c r="RV188" i="1"/>
  <c r="SF188" i="1" s="1"/>
  <c r="RV212" i="1"/>
  <c r="SF212" i="1" s="1"/>
  <c r="RV56" i="1"/>
  <c r="SF56" i="1" s="1"/>
  <c r="RV75" i="1"/>
  <c r="SF75" i="1" s="1"/>
  <c r="RV257" i="1"/>
  <c r="RV97" i="1"/>
  <c r="RV197" i="1"/>
  <c r="RV180" i="1"/>
  <c r="RV16" i="1"/>
  <c r="RV213" i="1"/>
  <c r="SF213" i="1" s="1"/>
  <c r="RV112" i="1"/>
  <c r="SF112" i="1" s="1"/>
  <c r="RV229" i="1"/>
  <c r="SF229" i="1" s="1"/>
  <c r="RV109" i="1"/>
  <c r="SF109" i="1" s="1"/>
  <c r="RV105" i="1"/>
  <c r="SF105" i="1" s="1"/>
  <c r="RV137" i="1"/>
  <c r="SF137" i="1" s="1"/>
  <c r="RV70" i="1"/>
  <c r="RV87" i="1"/>
  <c r="RV251" i="1"/>
  <c r="RV246" i="1"/>
  <c r="RV38" i="1"/>
  <c r="RV201" i="1"/>
  <c r="RV86" i="1"/>
  <c r="RV98" i="1"/>
  <c r="RV11" i="1"/>
  <c r="RV186" i="1"/>
  <c r="SF186" i="1" s="1"/>
  <c r="RV139" i="1"/>
  <c r="SF139" i="1" s="1"/>
  <c r="RV58" i="1"/>
  <c r="SF58" i="1" s="1"/>
  <c r="RV256" i="1"/>
  <c r="SF256" i="1" s="1"/>
  <c r="RV196" i="1"/>
  <c r="SF196" i="1" s="1"/>
  <c r="RV102" i="1"/>
  <c r="SF102" i="1" s="1"/>
  <c r="RV210" i="1"/>
  <c r="SF210" i="1" s="1"/>
  <c r="RV157" i="1"/>
  <c r="SF157" i="1" s="1"/>
  <c r="RV95" i="1"/>
  <c r="SF95" i="1" s="1"/>
  <c r="RV24" i="1"/>
  <c r="RV217" i="1"/>
  <c r="SF217" i="1" s="1"/>
  <c r="RV142" i="1"/>
  <c r="SF142" i="1" s="1"/>
  <c r="RV76" i="1"/>
  <c r="SF76" i="1" s="1"/>
  <c r="RV25" i="1"/>
  <c r="RV50" i="1"/>
  <c r="SF50" i="1" s="1"/>
  <c r="RV115" i="1"/>
  <c r="RV49" i="1"/>
  <c r="SF49" i="1" s="1"/>
  <c r="RV77" i="1"/>
  <c r="RV226" i="1"/>
  <c r="RV225" i="1"/>
  <c r="RV81" i="1"/>
  <c r="SH228" i="1"/>
  <c r="SM177" i="1"/>
  <c r="SH77" i="1"/>
  <c r="SM228" i="1"/>
  <c r="SN177" i="1"/>
  <c r="SI77" i="1"/>
  <c r="SG195" i="1"/>
  <c r="SL155" i="1"/>
  <c r="SH97" i="1"/>
  <c r="SN195" i="1"/>
  <c r="SN155" i="1"/>
  <c r="RZ19" i="1"/>
  <c r="RY19" i="1"/>
  <c r="SB41" i="1"/>
  <c r="SC41" i="1"/>
  <c r="RY41" i="1"/>
  <c r="SA41" i="1"/>
  <c r="RZ41" i="1"/>
  <c r="SA39" i="1"/>
  <c r="RZ39" i="1"/>
  <c r="RY39" i="1"/>
  <c r="SC39" i="1"/>
  <c r="SB39" i="1"/>
  <c r="RZ17" i="1"/>
  <c r="RY17" i="1"/>
  <c r="RZ15" i="1"/>
  <c r="RY15" i="1"/>
  <c r="RY30" i="1"/>
  <c r="RZ30" i="1"/>
  <c r="SC30" i="1"/>
  <c r="SB30" i="1"/>
  <c r="SA30" i="1"/>
  <c r="RY29" i="1"/>
  <c r="RZ29" i="1"/>
  <c r="RZ27" i="1"/>
  <c r="SA27" i="1"/>
  <c r="RY27" i="1"/>
  <c r="SC27" i="1"/>
  <c r="SB27" i="1"/>
  <c r="RZ26" i="1"/>
  <c r="RY26" i="1"/>
  <c r="SB26" i="1"/>
  <c r="SC26" i="1"/>
  <c r="SA26" i="1"/>
  <c r="SC34" i="1"/>
  <c r="RY34" i="1"/>
  <c r="SA34" i="1"/>
  <c r="RZ34" i="1"/>
  <c r="SB34" i="1"/>
  <c r="RZ33" i="1"/>
  <c r="SA33" i="1"/>
  <c r="SB33" i="1"/>
  <c r="SC33" i="1"/>
  <c r="SA28" i="1"/>
  <c r="SB28" i="1"/>
  <c r="RY28" i="1"/>
  <c r="RZ28" i="1"/>
  <c r="SC28" i="1"/>
  <c r="SA31" i="1"/>
  <c r="RZ31" i="1"/>
  <c r="RY31" i="1"/>
  <c r="SB31" i="1"/>
  <c r="SC31" i="1"/>
  <c r="SA44" i="1"/>
  <c r="RY44" i="1"/>
  <c r="SB44" i="1"/>
  <c r="RZ44" i="1"/>
  <c r="SC44" i="1"/>
  <c r="RZ42" i="1"/>
  <c r="SC42" i="1"/>
  <c r="SB42" i="1"/>
  <c r="RY42" i="1"/>
  <c r="SA42" i="1"/>
  <c r="SB36" i="1"/>
  <c r="SA36" i="1"/>
  <c r="SC36" i="1"/>
  <c r="RY36" i="1"/>
  <c r="RZ36" i="1"/>
  <c r="RY38" i="1"/>
  <c r="RZ38" i="1"/>
  <c r="SC38" i="1"/>
  <c r="SB38" i="1"/>
  <c r="SA38" i="1"/>
  <c r="RY37" i="1"/>
  <c r="SB37" i="1"/>
  <c r="RZ37" i="1"/>
  <c r="SC37" i="1"/>
  <c r="SA37" i="1"/>
  <c r="RZ32" i="1"/>
  <c r="SB32" i="1"/>
  <c r="SA32" i="1"/>
  <c r="SA35" i="1"/>
  <c r="RZ35" i="1"/>
  <c r="SC35" i="1"/>
  <c r="RY35" i="1"/>
  <c r="SB35" i="1"/>
  <c r="SC45" i="1"/>
  <c r="RY45" i="1"/>
  <c r="SA45" i="1"/>
  <c r="SB45" i="1"/>
  <c r="RZ45" i="1"/>
  <c r="SB40" i="1"/>
  <c r="SA40" i="1"/>
  <c r="SC40" i="1"/>
  <c r="RY40" i="1"/>
  <c r="RZ40" i="1"/>
  <c r="SA43" i="1"/>
  <c r="RZ43" i="1"/>
  <c r="RY43" i="1"/>
  <c r="SB43" i="1"/>
  <c r="SC43" i="1"/>
  <c r="SN219" i="1"/>
  <c r="SF135" i="1"/>
  <c r="SF244" i="1"/>
  <c r="SF218" i="1"/>
  <c r="SF171" i="1"/>
  <c r="SK257" i="1"/>
  <c r="SJ257" i="1"/>
  <c r="SK228" i="1"/>
  <c r="SL228" i="1"/>
  <c r="SG219" i="1"/>
  <c r="SJ219" i="1"/>
  <c r="SI195" i="1"/>
  <c r="SJ195" i="1"/>
  <c r="SL183" i="1"/>
  <c r="SK183" i="1"/>
  <c r="SL177" i="1"/>
  <c r="SK177" i="1"/>
  <c r="SK149" i="1"/>
  <c r="SM149" i="1"/>
  <c r="SI155" i="1"/>
  <c r="SK155" i="1"/>
  <c r="SM127" i="1"/>
  <c r="SL127" i="1"/>
  <c r="SM129" i="1"/>
  <c r="SL129" i="1"/>
  <c r="SM87" i="1"/>
  <c r="SL87" i="1"/>
  <c r="SM77" i="1"/>
  <c r="SL77" i="1"/>
  <c r="SM97" i="1"/>
  <c r="SL97" i="1"/>
  <c r="SM19" i="1"/>
  <c r="SL19" i="1"/>
  <c r="SM89" i="1"/>
  <c r="SL89" i="1"/>
  <c r="SK255" i="1"/>
  <c r="SJ255" i="1"/>
  <c r="SK239" i="1"/>
  <c r="SJ239" i="1"/>
  <c r="SK230" i="1"/>
  <c r="SL230" i="1"/>
  <c r="SM201" i="1"/>
  <c r="SJ201" i="1"/>
  <c r="SK221" i="1"/>
  <c r="SJ221" i="1"/>
  <c r="SG206" i="1"/>
  <c r="SH206" i="1"/>
  <c r="SN140" i="1"/>
  <c r="SK140" i="1"/>
  <c r="SM150" i="1"/>
  <c r="SL150" i="1"/>
  <c r="SN118" i="1"/>
  <c r="SK118" i="1"/>
  <c r="SN124" i="1"/>
  <c r="SK124" i="1"/>
  <c r="SK251" i="1"/>
  <c r="SJ251" i="1"/>
  <c r="SK235" i="1"/>
  <c r="SJ235" i="1"/>
  <c r="SK226" i="1"/>
  <c r="SL226" i="1"/>
  <c r="SI197" i="1"/>
  <c r="SJ197" i="1"/>
  <c r="SM208" i="1"/>
  <c r="SH208" i="1"/>
  <c r="SG202" i="1"/>
  <c r="SJ202" i="1"/>
  <c r="SN136" i="1"/>
  <c r="SK136" i="1"/>
  <c r="SN146" i="1"/>
  <c r="SK146" i="1"/>
  <c r="SN114" i="1"/>
  <c r="SK114" i="1"/>
  <c r="SN120" i="1"/>
  <c r="SK120" i="1"/>
  <c r="SN86" i="1"/>
  <c r="SK86" i="1"/>
  <c r="SN80" i="1"/>
  <c r="SK80" i="1"/>
  <c r="SN34" i="1"/>
  <c r="SM43" i="1"/>
  <c r="SL43" i="1"/>
  <c r="SN40" i="1"/>
  <c r="SK40" i="1"/>
  <c r="SM29" i="1"/>
  <c r="SK246" i="1"/>
  <c r="SL246" i="1"/>
  <c r="SK238" i="1"/>
  <c r="SL238" i="1"/>
  <c r="SK225" i="1"/>
  <c r="SJ225" i="1"/>
  <c r="SG174" i="1"/>
  <c r="SL174" i="1"/>
  <c r="SI180" i="1"/>
  <c r="SL180" i="1"/>
  <c r="SG148" i="1"/>
  <c r="SL148" i="1"/>
  <c r="SG158" i="1"/>
  <c r="SL158" i="1"/>
  <c r="SN126" i="1"/>
  <c r="SK126" i="1"/>
  <c r="SN132" i="1"/>
  <c r="SK132" i="1"/>
  <c r="SN98" i="1"/>
  <c r="SK98" i="1"/>
  <c r="SN92" i="1"/>
  <c r="SK92" i="1"/>
  <c r="SN46" i="1"/>
  <c r="SK46" i="1"/>
  <c r="SM55" i="1"/>
  <c r="SL55" i="1"/>
  <c r="SN52" i="1"/>
  <c r="SK52" i="1"/>
  <c r="SM41" i="1"/>
  <c r="SL41" i="1"/>
  <c r="SN38" i="1"/>
  <c r="SK38" i="1"/>
  <c r="SM99" i="1"/>
  <c r="SL99" i="1"/>
  <c r="SN28" i="1"/>
  <c r="SM81" i="1"/>
  <c r="SL81" i="1"/>
  <c r="SN54" i="1"/>
  <c r="SK54" i="1"/>
  <c r="SM119" i="1"/>
  <c r="SL119" i="1"/>
  <c r="SK232" i="1"/>
  <c r="SL232" i="1"/>
  <c r="SM181" i="1"/>
  <c r="SK181" i="1"/>
  <c r="SL159" i="1"/>
  <c r="SK159" i="1"/>
  <c r="SM133" i="1"/>
  <c r="SL133" i="1"/>
  <c r="SN14" i="1"/>
  <c r="SK14" i="1"/>
  <c r="SN20" i="1"/>
  <c r="SK20" i="1"/>
  <c r="SN44" i="1"/>
  <c r="SK44" i="1"/>
  <c r="SM83" i="1"/>
  <c r="SL83" i="1"/>
  <c r="SN60" i="1"/>
  <c r="SK60" i="1"/>
  <c r="SN12" i="1"/>
  <c r="SK12" i="1"/>
  <c r="SM11" i="1"/>
  <c r="SL11" i="1"/>
  <c r="SK258" i="1"/>
  <c r="SL258" i="1"/>
  <c r="SK233" i="1"/>
  <c r="SJ233" i="1"/>
  <c r="SK220" i="1"/>
  <c r="SL220" i="1"/>
  <c r="SG186" i="1"/>
  <c r="SL186" i="1"/>
  <c r="SM192" i="1"/>
  <c r="SL192" i="1"/>
  <c r="SM160" i="1"/>
  <c r="SL160" i="1"/>
  <c r="SL169" i="1"/>
  <c r="SK169" i="1"/>
  <c r="SM139" i="1"/>
  <c r="SL139" i="1"/>
  <c r="SM111" i="1"/>
  <c r="SL111" i="1"/>
  <c r="SM113" i="1"/>
  <c r="SL113" i="1"/>
  <c r="SM71" i="1"/>
  <c r="SL71" i="1"/>
  <c r="SN58" i="1"/>
  <c r="SK58" i="1"/>
  <c r="SM67" i="1"/>
  <c r="SL67" i="1"/>
  <c r="SN64" i="1"/>
  <c r="SK64" i="1"/>
  <c r="SM53" i="1"/>
  <c r="SL53" i="1"/>
  <c r="SK256" i="1"/>
  <c r="SL256" i="1"/>
  <c r="SK240" i="1"/>
  <c r="SL240" i="1"/>
  <c r="SG214" i="1"/>
  <c r="SH214" i="1"/>
  <c r="SI207" i="1"/>
  <c r="SJ207" i="1"/>
  <c r="SI196" i="1"/>
  <c r="SM196" i="1"/>
  <c r="SM189" i="1"/>
  <c r="SK189" i="1"/>
  <c r="SL161" i="1"/>
  <c r="SK161" i="1"/>
  <c r="SL167" i="1"/>
  <c r="SK167" i="1"/>
  <c r="SN102" i="1"/>
  <c r="SK102" i="1"/>
  <c r="SN108" i="1"/>
  <c r="SK108" i="1"/>
  <c r="SK252" i="1"/>
  <c r="SL252" i="1"/>
  <c r="SK236" i="1"/>
  <c r="SL236" i="1"/>
  <c r="SG210" i="1"/>
  <c r="SH210" i="1"/>
  <c r="SI203" i="1"/>
  <c r="SJ203" i="1"/>
  <c r="SL191" i="1"/>
  <c r="SK191" i="1"/>
  <c r="SL185" i="1"/>
  <c r="SK185" i="1"/>
  <c r="SM157" i="1"/>
  <c r="SK157" i="1"/>
  <c r="SI163" i="1"/>
  <c r="SK163" i="1"/>
  <c r="SM135" i="1"/>
  <c r="SL135" i="1"/>
  <c r="SN104" i="1"/>
  <c r="SK104" i="1"/>
  <c r="SM95" i="1"/>
  <c r="SL95" i="1"/>
  <c r="SM101" i="1"/>
  <c r="SL101" i="1"/>
  <c r="SN18" i="1"/>
  <c r="SK18" i="1"/>
  <c r="SM27" i="1"/>
  <c r="SN24" i="1"/>
  <c r="SK24" i="1"/>
  <c r="SK247" i="1"/>
  <c r="SJ247" i="1"/>
  <c r="SK231" i="1"/>
  <c r="SJ231" i="1"/>
  <c r="SK222" i="1"/>
  <c r="SL222" i="1"/>
  <c r="SM217" i="1"/>
  <c r="SJ217" i="1"/>
  <c r="SI204" i="1"/>
  <c r="SJ204" i="1"/>
  <c r="SG198" i="1"/>
  <c r="SJ198" i="1"/>
  <c r="SM168" i="1"/>
  <c r="SL168" i="1"/>
  <c r="SN142" i="1"/>
  <c r="SK142" i="1"/>
  <c r="SN110" i="1"/>
  <c r="SK110" i="1"/>
  <c r="SN116" i="1"/>
  <c r="SK116" i="1"/>
  <c r="SN82" i="1"/>
  <c r="SK82" i="1"/>
  <c r="SN76" i="1"/>
  <c r="SK76" i="1"/>
  <c r="SN30" i="1"/>
  <c r="SM39" i="1"/>
  <c r="SL39" i="1"/>
  <c r="SN36" i="1"/>
  <c r="SK36" i="1"/>
  <c r="SM25" i="1"/>
  <c r="SL25" i="1"/>
  <c r="SM47" i="1"/>
  <c r="SL47" i="1"/>
  <c r="SN68" i="1"/>
  <c r="SK68" i="1"/>
  <c r="SM17" i="1"/>
  <c r="SL17" i="1"/>
  <c r="SM15" i="1"/>
  <c r="SL15" i="1"/>
  <c r="SM63" i="1"/>
  <c r="SL63" i="1"/>
  <c r="SM13" i="1"/>
  <c r="SL13" i="1"/>
  <c r="SK259" i="1"/>
  <c r="SJ259" i="1"/>
  <c r="SK243" i="1"/>
  <c r="SJ243" i="1"/>
  <c r="SK234" i="1"/>
  <c r="SL234" i="1"/>
  <c r="SI205" i="1"/>
  <c r="SJ205" i="1"/>
  <c r="SG170" i="1"/>
  <c r="SL170" i="1"/>
  <c r="SM176" i="1"/>
  <c r="SL176" i="1"/>
  <c r="SN144" i="1"/>
  <c r="SK144" i="1"/>
  <c r="SK154" i="1"/>
  <c r="SL154" i="1"/>
  <c r="SN122" i="1"/>
  <c r="SK122" i="1"/>
  <c r="SN128" i="1"/>
  <c r="SK128" i="1"/>
  <c r="SN94" i="1"/>
  <c r="SK94" i="1"/>
  <c r="SN88" i="1"/>
  <c r="SK88" i="1"/>
  <c r="SN42" i="1"/>
  <c r="SK42" i="1"/>
  <c r="SM51" i="1"/>
  <c r="SL51" i="1"/>
  <c r="SN48" i="1"/>
  <c r="SK48" i="1"/>
  <c r="SM37" i="1"/>
  <c r="SL37" i="1"/>
  <c r="SK253" i="1"/>
  <c r="SJ253" i="1"/>
  <c r="SK244" i="1"/>
  <c r="SL244" i="1"/>
  <c r="SI215" i="1"/>
  <c r="SJ215" i="1"/>
  <c r="SM209" i="1"/>
  <c r="SJ209" i="1"/>
  <c r="SI179" i="1"/>
  <c r="SK179" i="1"/>
  <c r="SM173" i="1"/>
  <c r="SK173" i="1"/>
  <c r="SM145" i="1"/>
  <c r="SL145" i="1"/>
  <c r="SH151" i="1"/>
  <c r="SK151" i="1"/>
  <c r="SM123" i="1"/>
  <c r="SL123" i="1"/>
  <c r="SM125" i="1"/>
  <c r="SL125" i="1"/>
  <c r="SK249" i="1"/>
  <c r="SJ249" i="1"/>
  <c r="SK241" i="1"/>
  <c r="SJ241" i="1"/>
  <c r="SI211" i="1"/>
  <c r="SJ211" i="1"/>
  <c r="SG194" i="1"/>
  <c r="SL194" i="1"/>
  <c r="SL175" i="1"/>
  <c r="SK175" i="1"/>
  <c r="SI172" i="1"/>
  <c r="SL172" i="1"/>
  <c r="SM141" i="1"/>
  <c r="SL141" i="1"/>
  <c r="SH147" i="1"/>
  <c r="SK147" i="1"/>
  <c r="SM121" i="1"/>
  <c r="SL121" i="1"/>
  <c r="SM79" i="1"/>
  <c r="SL79" i="1"/>
  <c r="SN66" i="1"/>
  <c r="SK66" i="1"/>
  <c r="SN74" i="1"/>
  <c r="SK74" i="1"/>
  <c r="SM85" i="1"/>
  <c r="SL85" i="1"/>
  <c r="SM61" i="1"/>
  <c r="SL61" i="1"/>
  <c r="SK248" i="1"/>
  <c r="SL248" i="1"/>
  <c r="SK223" i="1"/>
  <c r="SJ223" i="1"/>
  <c r="SI199" i="1"/>
  <c r="SJ199" i="1"/>
  <c r="SI187" i="1"/>
  <c r="SK187" i="1"/>
  <c r="SK153" i="1"/>
  <c r="SM153" i="1"/>
  <c r="SM131" i="1"/>
  <c r="SL131" i="1"/>
  <c r="SM93" i="1"/>
  <c r="SL93" i="1"/>
  <c r="SM23" i="1"/>
  <c r="SL23" i="1"/>
  <c r="SN90" i="1"/>
  <c r="SK90" i="1"/>
  <c r="SN22" i="1"/>
  <c r="SK22" i="1"/>
  <c r="SM65" i="1"/>
  <c r="SL65" i="1"/>
  <c r="SL16" i="1"/>
  <c r="SM16" i="1"/>
  <c r="SG260" i="1"/>
  <c r="SN260" i="1"/>
  <c r="SG227" i="1"/>
  <c r="SM227" i="1"/>
  <c r="SI218" i="1"/>
  <c r="SJ218" i="1"/>
  <c r="SM213" i="1"/>
  <c r="SL213" i="1"/>
  <c r="SG200" i="1"/>
  <c r="SI200" i="1"/>
  <c r="SH193" i="1"/>
  <c r="SI193" i="1"/>
  <c r="SH165" i="1"/>
  <c r="SG165" i="1"/>
  <c r="SL138" i="1"/>
  <c r="SM138" i="1"/>
  <c r="SL106" i="1"/>
  <c r="SM106" i="1"/>
  <c r="SL112" i="1"/>
  <c r="SM112" i="1"/>
  <c r="SL78" i="1"/>
  <c r="SM78" i="1"/>
  <c r="SL72" i="1"/>
  <c r="SM72" i="1"/>
  <c r="SL26" i="1"/>
  <c r="SG35" i="1"/>
  <c r="SJ35" i="1"/>
  <c r="SL32" i="1"/>
  <c r="SM32" i="1"/>
  <c r="SG21" i="1"/>
  <c r="SJ21" i="1"/>
  <c r="SG254" i="1"/>
  <c r="SN254" i="1"/>
  <c r="SG229" i="1"/>
  <c r="SM229" i="1"/>
  <c r="SG216" i="1"/>
  <c r="SJ216" i="1"/>
  <c r="SM182" i="1"/>
  <c r="SH182" i="1"/>
  <c r="SG188" i="1"/>
  <c r="SM188" i="1"/>
  <c r="SG156" i="1"/>
  <c r="SM156" i="1"/>
  <c r="SM166" i="1"/>
  <c r="SH166" i="1"/>
  <c r="SL134" i="1"/>
  <c r="SM134" i="1"/>
  <c r="SG107" i="1"/>
  <c r="SJ107" i="1"/>
  <c r="SG109" i="1"/>
  <c r="SJ109" i="1"/>
  <c r="SG250" i="1"/>
  <c r="SN250" i="1"/>
  <c r="SG242" i="1"/>
  <c r="SN242" i="1"/>
  <c r="SG212" i="1"/>
  <c r="SJ212" i="1"/>
  <c r="SI178" i="1"/>
  <c r="SH178" i="1"/>
  <c r="SG184" i="1"/>
  <c r="SI184" i="1"/>
  <c r="SK152" i="1"/>
  <c r="SH152" i="1"/>
  <c r="SI162" i="1"/>
  <c r="SH162" i="1"/>
  <c r="SL130" i="1"/>
  <c r="SM130" i="1"/>
  <c r="SG103" i="1"/>
  <c r="SJ103" i="1"/>
  <c r="SG105" i="1"/>
  <c r="SJ105" i="1"/>
  <c r="SL96" i="1"/>
  <c r="SM96" i="1"/>
  <c r="SL50" i="1"/>
  <c r="SM50" i="1"/>
  <c r="SG59" i="1"/>
  <c r="SJ59" i="1"/>
  <c r="SL56" i="1"/>
  <c r="SM56" i="1"/>
  <c r="SG45" i="1"/>
  <c r="SJ45" i="1"/>
  <c r="SG245" i="1"/>
  <c r="SM245" i="1"/>
  <c r="SG237" i="1"/>
  <c r="SM237" i="1"/>
  <c r="SG224" i="1"/>
  <c r="SN224" i="1"/>
  <c r="SM190" i="1"/>
  <c r="SH190" i="1"/>
  <c r="SM171" i="1"/>
  <c r="SG171" i="1"/>
  <c r="SG164" i="1"/>
  <c r="SM164" i="1"/>
  <c r="SG137" i="1"/>
  <c r="SJ137" i="1"/>
  <c r="SG143" i="1"/>
  <c r="SJ143" i="1"/>
  <c r="SG115" i="1"/>
  <c r="SJ115" i="1"/>
  <c r="SG117" i="1"/>
  <c r="SJ117" i="1"/>
  <c r="SG75" i="1"/>
  <c r="SJ75" i="1"/>
  <c r="SL62" i="1"/>
  <c r="SM62" i="1"/>
  <c r="SG69" i="1"/>
  <c r="SJ69" i="1"/>
  <c r="SG73" i="1"/>
  <c r="SJ73" i="1"/>
  <c r="SG57" i="1"/>
  <c r="SJ57" i="1"/>
  <c r="SL84" i="1"/>
  <c r="SM84" i="1"/>
  <c r="SG33" i="1"/>
  <c r="SG31" i="1"/>
  <c r="SL70" i="1"/>
  <c r="SM70" i="1"/>
  <c r="SL100" i="1"/>
  <c r="SM100" i="1"/>
  <c r="SG49" i="1"/>
  <c r="SJ49" i="1"/>
  <c r="SG91" i="1"/>
  <c r="SJ91" i="1"/>
  <c r="SI257" i="1"/>
  <c r="SF169" i="1"/>
  <c r="SF167" i="1"/>
  <c r="SF104" i="1"/>
  <c r="SF222" i="1"/>
  <c r="SF175" i="1"/>
  <c r="SF232" i="1"/>
  <c r="SF181" i="1"/>
  <c r="SF107" i="1"/>
  <c r="SL257" i="1"/>
  <c r="SH257" i="1"/>
  <c r="SJ228" i="1"/>
  <c r="SI228" i="1"/>
  <c r="SK219" i="1"/>
  <c r="SH219" i="1"/>
  <c r="SL195" i="1"/>
  <c r="SH195" i="1"/>
  <c r="SM183" i="1"/>
  <c r="SJ183" i="1"/>
  <c r="SG177" i="1"/>
  <c r="SJ177" i="1"/>
  <c r="SL149" i="1"/>
  <c r="SJ149" i="1"/>
  <c r="SH155" i="1"/>
  <c r="SJ155" i="1"/>
  <c r="SK127" i="1"/>
  <c r="SN127" i="1"/>
  <c r="SK129" i="1"/>
  <c r="SN129" i="1"/>
  <c r="SK87" i="1"/>
  <c r="SN87" i="1"/>
  <c r="SK77" i="1"/>
  <c r="SN77" i="1"/>
  <c r="SK97" i="1"/>
  <c r="SN97" i="1"/>
  <c r="SK19" i="1"/>
  <c r="SN19" i="1"/>
  <c r="SK89" i="1"/>
  <c r="SN89" i="1"/>
  <c r="SL255" i="1"/>
  <c r="SH255" i="1"/>
  <c r="SL239" i="1"/>
  <c r="SH239" i="1"/>
  <c r="SJ230" i="1"/>
  <c r="SI230" i="1"/>
  <c r="SI201" i="1"/>
  <c r="SH201" i="1"/>
  <c r="SL221" i="1"/>
  <c r="SH221" i="1"/>
  <c r="SK206" i="1"/>
  <c r="SN206" i="1"/>
  <c r="SI140" i="1"/>
  <c r="SH140" i="1"/>
  <c r="SK150" i="1"/>
  <c r="SJ150" i="1"/>
  <c r="SI118" i="1"/>
  <c r="SH118" i="1"/>
  <c r="SI124" i="1"/>
  <c r="SH124" i="1"/>
  <c r="SL251" i="1"/>
  <c r="SH251" i="1"/>
  <c r="SL235" i="1"/>
  <c r="SH235" i="1"/>
  <c r="SJ226" i="1"/>
  <c r="SI226" i="1"/>
  <c r="SG197" i="1"/>
  <c r="SH197" i="1"/>
  <c r="SK208" i="1"/>
  <c r="SN208" i="1"/>
  <c r="SK202" i="1"/>
  <c r="SH202" i="1"/>
  <c r="SI136" i="1"/>
  <c r="SH136" i="1"/>
  <c r="SI146" i="1"/>
  <c r="SH146" i="1"/>
  <c r="SI114" i="1"/>
  <c r="SH114" i="1"/>
  <c r="SI120" i="1"/>
  <c r="SH120" i="1"/>
  <c r="SI86" i="1"/>
  <c r="SH86" i="1"/>
  <c r="SI80" i="1"/>
  <c r="SH80" i="1"/>
  <c r="SI34" i="1"/>
  <c r="SH34" i="1"/>
  <c r="SK43" i="1"/>
  <c r="SN43" i="1"/>
  <c r="SI40" i="1"/>
  <c r="SH40" i="1"/>
  <c r="SK29" i="1"/>
  <c r="SN29" i="1"/>
  <c r="SJ246" i="1"/>
  <c r="SI246" i="1"/>
  <c r="SJ238" i="1"/>
  <c r="SI238" i="1"/>
  <c r="SL225" i="1"/>
  <c r="SH225" i="1"/>
  <c r="SK174" i="1"/>
  <c r="SJ174" i="1"/>
  <c r="SK180" i="1"/>
  <c r="SJ180" i="1"/>
  <c r="SI148" i="1"/>
  <c r="SJ148" i="1"/>
  <c r="SK158" i="1"/>
  <c r="SJ158" i="1"/>
  <c r="SI126" i="1"/>
  <c r="SH126" i="1"/>
  <c r="SI132" i="1"/>
  <c r="SH132" i="1"/>
  <c r="SI98" i="1"/>
  <c r="SH98" i="1"/>
  <c r="SI92" i="1"/>
  <c r="SH92" i="1"/>
  <c r="SI46" i="1"/>
  <c r="SH46" i="1"/>
  <c r="SK55" i="1"/>
  <c r="SN55" i="1"/>
  <c r="SI52" i="1"/>
  <c r="SH52" i="1"/>
  <c r="SK41" i="1"/>
  <c r="SN41" i="1"/>
  <c r="SI38" i="1"/>
  <c r="SH38" i="1"/>
  <c r="SK99" i="1"/>
  <c r="SN99" i="1"/>
  <c r="SI28" i="1"/>
  <c r="SH28" i="1"/>
  <c r="SK81" i="1"/>
  <c r="SN81" i="1"/>
  <c r="SI54" i="1"/>
  <c r="SH54" i="1"/>
  <c r="SK119" i="1"/>
  <c r="SN119" i="1"/>
  <c r="SJ232" i="1"/>
  <c r="SI232" i="1"/>
  <c r="SI181" i="1"/>
  <c r="SJ181" i="1"/>
  <c r="SM159" i="1"/>
  <c r="SJ159" i="1"/>
  <c r="SK133" i="1"/>
  <c r="SN133" i="1"/>
  <c r="SI14" i="1"/>
  <c r="SH14" i="1"/>
  <c r="SI20" i="1"/>
  <c r="SH20" i="1"/>
  <c r="SI44" i="1"/>
  <c r="SK83" i="1"/>
  <c r="SN83" i="1"/>
  <c r="SI60" i="1"/>
  <c r="SH60" i="1"/>
  <c r="SI12" i="1"/>
  <c r="SH12" i="1"/>
  <c r="SK11" i="1"/>
  <c r="SN11" i="1"/>
  <c r="SJ258" i="1"/>
  <c r="SI258" i="1"/>
  <c r="SL233" i="1"/>
  <c r="SH233" i="1"/>
  <c r="SJ220" i="1"/>
  <c r="SI220" i="1"/>
  <c r="SK186" i="1"/>
  <c r="SJ186" i="1"/>
  <c r="SK192" i="1"/>
  <c r="SJ192" i="1"/>
  <c r="SK160" i="1"/>
  <c r="SJ160" i="1"/>
  <c r="SG169" i="1"/>
  <c r="SJ169" i="1"/>
  <c r="SK139" i="1"/>
  <c r="SN139" i="1"/>
  <c r="SK111" i="1"/>
  <c r="SN111" i="1"/>
  <c r="SK113" i="1"/>
  <c r="SN113" i="1"/>
  <c r="SK71" i="1"/>
  <c r="SN71" i="1"/>
  <c r="SI58" i="1"/>
  <c r="SH58" i="1"/>
  <c r="SK67" i="1"/>
  <c r="SN67" i="1"/>
  <c r="SI64" i="1"/>
  <c r="SH64" i="1"/>
  <c r="SK53" i="1"/>
  <c r="SN53" i="1"/>
  <c r="SJ256" i="1"/>
  <c r="SI256" i="1"/>
  <c r="SJ240" i="1"/>
  <c r="SI240" i="1"/>
  <c r="SK214" i="1"/>
  <c r="SN214" i="1"/>
  <c r="SG207" i="1"/>
  <c r="SH207" i="1"/>
  <c r="SK196" i="1"/>
  <c r="SJ196" i="1"/>
  <c r="SI189" i="1"/>
  <c r="SJ189" i="1"/>
  <c r="SG161" i="1"/>
  <c r="SJ161" i="1"/>
  <c r="SM167" i="1"/>
  <c r="SJ167" i="1"/>
  <c r="SI102" i="1"/>
  <c r="SH102" i="1"/>
  <c r="SI108" i="1"/>
  <c r="SH108" i="1"/>
  <c r="SJ252" i="1"/>
  <c r="SI252" i="1"/>
  <c r="SJ236" i="1"/>
  <c r="SI236" i="1"/>
  <c r="SK210" i="1"/>
  <c r="SN210" i="1"/>
  <c r="SG203" i="1"/>
  <c r="SH203" i="1"/>
  <c r="SM191" i="1"/>
  <c r="SJ191" i="1"/>
  <c r="SG185" i="1"/>
  <c r="SJ185" i="1"/>
  <c r="SI157" i="1"/>
  <c r="SJ157" i="1"/>
  <c r="SH163" i="1"/>
  <c r="SJ163" i="1"/>
  <c r="SK135" i="1"/>
  <c r="SN135" i="1"/>
  <c r="SI104" i="1"/>
  <c r="SH104" i="1"/>
  <c r="SK95" i="1"/>
  <c r="SN95" i="1"/>
  <c r="SK101" i="1"/>
  <c r="SN101" i="1"/>
  <c r="SI18" i="1"/>
  <c r="SH18" i="1"/>
  <c r="SK27" i="1"/>
  <c r="SN27" i="1"/>
  <c r="SI24" i="1"/>
  <c r="SH24" i="1"/>
  <c r="SL247" i="1"/>
  <c r="SH247" i="1"/>
  <c r="SL231" i="1"/>
  <c r="SH231" i="1"/>
  <c r="SJ222" i="1"/>
  <c r="SI222" i="1"/>
  <c r="SI217" i="1"/>
  <c r="SH217" i="1"/>
  <c r="SK204" i="1"/>
  <c r="SH204" i="1"/>
  <c r="SL198" i="1"/>
  <c r="SH198" i="1"/>
  <c r="SK168" i="1"/>
  <c r="SJ168" i="1"/>
  <c r="SI142" i="1"/>
  <c r="SH142" i="1"/>
  <c r="SI110" i="1"/>
  <c r="SH110" i="1"/>
  <c r="SI116" i="1"/>
  <c r="SH116" i="1"/>
  <c r="SI82" i="1"/>
  <c r="SH82" i="1"/>
  <c r="SI76" i="1"/>
  <c r="SH76" i="1"/>
  <c r="SI30" i="1"/>
  <c r="SH30" i="1"/>
  <c r="SK39" i="1"/>
  <c r="SN39" i="1"/>
  <c r="SI36" i="1"/>
  <c r="SH36" i="1"/>
  <c r="SK25" i="1"/>
  <c r="SN25" i="1"/>
  <c r="SK47" i="1"/>
  <c r="SN47" i="1"/>
  <c r="SI68" i="1"/>
  <c r="SH68" i="1"/>
  <c r="SK17" i="1"/>
  <c r="SN17" i="1"/>
  <c r="SK15" i="1"/>
  <c r="SN15" i="1"/>
  <c r="SK63" i="1"/>
  <c r="SN63" i="1"/>
  <c r="SK13" i="1"/>
  <c r="SN13" i="1"/>
  <c r="SL259" i="1"/>
  <c r="SH259" i="1"/>
  <c r="SL243" i="1"/>
  <c r="SH243" i="1"/>
  <c r="SJ234" i="1"/>
  <c r="SI234" i="1"/>
  <c r="SG205" i="1"/>
  <c r="SH205" i="1"/>
  <c r="SK170" i="1"/>
  <c r="SJ170" i="1"/>
  <c r="SK176" i="1"/>
  <c r="SJ176" i="1"/>
  <c r="SI144" i="1"/>
  <c r="SH144" i="1"/>
  <c r="SM154" i="1"/>
  <c r="SJ154" i="1"/>
  <c r="SI122" i="1"/>
  <c r="SH122" i="1"/>
  <c r="SI128" i="1"/>
  <c r="SH128" i="1"/>
  <c r="SI94" i="1"/>
  <c r="SH94" i="1"/>
  <c r="SI88" i="1"/>
  <c r="SH88" i="1"/>
  <c r="SI42" i="1"/>
  <c r="SH42" i="1"/>
  <c r="SK51" i="1"/>
  <c r="SN51" i="1"/>
  <c r="SI48" i="1"/>
  <c r="SH48" i="1"/>
  <c r="SK37" i="1"/>
  <c r="SN37" i="1"/>
  <c r="SL253" i="1"/>
  <c r="SH253" i="1"/>
  <c r="SJ244" i="1"/>
  <c r="SI244" i="1"/>
  <c r="SG215" i="1"/>
  <c r="SH215" i="1"/>
  <c r="SI209" i="1"/>
  <c r="SH209" i="1"/>
  <c r="SH179" i="1"/>
  <c r="SJ179" i="1"/>
  <c r="SI173" i="1"/>
  <c r="SJ173" i="1"/>
  <c r="SK145" i="1"/>
  <c r="SN145" i="1"/>
  <c r="SI151" i="1"/>
  <c r="SJ151" i="1"/>
  <c r="SK123" i="1"/>
  <c r="SN123" i="1"/>
  <c r="SK125" i="1"/>
  <c r="SN125" i="1"/>
  <c r="SL249" i="1"/>
  <c r="SH249" i="1"/>
  <c r="SL241" i="1"/>
  <c r="SH241" i="1"/>
  <c r="SG211" i="1"/>
  <c r="SH211" i="1"/>
  <c r="SK194" i="1"/>
  <c r="SJ194" i="1"/>
  <c r="SM175" i="1"/>
  <c r="SJ175" i="1"/>
  <c r="SK172" i="1"/>
  <c r="SJ172" i="1"/>
  <c r="SK141" i="1"/>
  <c r="SN141" i="1"/>
  <c r="SI147" i="1"/>
  <c r="SJ147" i="1"/>
  <c r="SK121" i="1"/>
  <c r="SN121" i="1"/>
  <c r="SK79" i="1"/>
  <c r="SN79" i="1"/>
  <c r="SI66" i="1"/>
  <c r="SH66" i="1"/>
  <c r="SI74" i="1"/>
  <c r="SH74" i="1"/>
  <c r="SK85" i="1"/>
  <c r="SN85" i="1"/>
  <c r="SK61" i="1"/>
  <c r="SN61" i="1"/>
  <c r="SJ248" i="1"/>
  <c r="SI248" i="1"/>
  <c r="SL223" i="1"/>
  <c r="SH223" i="1"/>
  <c r="SG199" i="1"/>
  <c r="SH199" i="1"/>
  <c r="SH187" i="1"/>
  <c r="SJ187" i="1"/>
  <c r="SL153" i="1"/>
  <c r="SJ153" i="1"/>
  <c r="SK131" i="1"/>
  <c r="SN131" i="1"/>
  <c r="SK93" i="1"/>
  <c r="SN93" i="1"/>
  <c r="SK23" i="1"/>
  <c r="SN23" i="1"/>
  <c r="SI90" i="1"/>
  <c r="SH90" i="1"/>
  <c r="SI22" i="1"/>
  <c r="SH22" i="1"/>
  <c r="SK65" i="1"/>
  <c r="SN65" i="1"/>
  <c r="SN16" i="1"/>
  <c r="SK16" i="1"/>
  <c r="SK260" i="1"/>
  <c r="SL260" i="1"/>
  <c r="SK227" i="1"/>
  <c r="SJ227" i="1"/>
  <c r="SG218" i="1"/>
  <c r="SH218" i="1"/>
  <c r="SI213" i="1"/>
  <c r="SJ213" i="1"/>
  <c r="SM200" i="1"/>
  <c r="SJ200" i="1"/>
  <c r="SL193" i="1"/>
  <c r="SK193" i="1"/>
  <c r="SM165" i="1"/>
  <c r="SK165" i="1"/>
  <c r="SN138" i="1"/>
  <c r="SK138" i="1"/>
  <c r="SN106" i="1"/>
  <c r="SK106" i="1"/>
  <c r="SN112" i="1"/>
  <c r="SK112" i="1"/>
  <c r="SN78" i="1"/>
  <c r="SK78" i="1"/>
  <c r="SN72" i="1"/>
  <c r="SK72" i="1"/>
  <c r="SN26" i="1"/>
  <c r="SK26" i="1"/>
  <c r="SM35" i="1"/>
  <c r="SL35" i="1"/>
  <c r="SN32" i="1"/>
  <c r="SK32" i="1"/>
  <c r="SM21" i="1"/>
  <c r="SL21" i="1"/>
  <c r="SK254" i="1"/>
  <c r="SL254" i="1"/>
  <c r="SK229" i="1"/>
  <c r="SJ229" i="1"/>
  <c r="SM216" i="1"/>
  <c r="SH216" i="1"/>
  <c r="SG182" i="1"/>
  <c r="SL182" i="1"/>
  <c r="SI188" i="1"/>
  <c r="SL188" i="1"/>
  <c r="SI156" i="1"/>
  <c r="SL156" i="1"/>
  <c r="SG166" i="1"/>
  <c r="SL166" i="1"/>
  <c r="SN134" i="1"/>
  <c r="SK134" i="1"/>
  <c r="SM107" i="1"/>
  <c r="SL107" i="1"/>
  <c r="SM109" i="1"/>
  <c r="SL109" i="1"/>
  <c r="SK250" i="1"/>
  <c r="SL250" i="1"/>
  <c r="SK242" i="1"/>
  <c r="SL242" i="1"/>
  <c r="SI212" i="1"/>
  <c r="SH212" i="1"/>
  <c r="SG178" i="1"/>
  <c r="SL178" i="1"/>
  <c r="SM184" i="1"/>
  <c r="SL184" i="1"/>
  <c r="SG152" i="1"/>
  <c r="SL152" i="1"/>
  <c r="SG162" i="1"/>
  <c r="SL162" i="1"/>
  <c r="SN130" i="1"/>
  <c r="SK130" i="1"/>
  <c r="SM103" i="1"/>
  <c r="SL103" i="1"/>
  <c r="SM105" i="1"/>
  <c r="SL105" i="1"/>
  <c r="SN96" i="1"/>
  <c r="SK96" i="1"/>
  <c r="SN50" i="1"/>
  <c r="SK50" i="1"/>
  <c r="SM59" i="1"/>
  <c r="SL59" i="1"/>
  <c r="SN56" i="1"/>
  <c r="SK56" i="1"/>
  <c r="SM45" i="1"/>
  <c r="SL45" i="1"/>
  <c r="SK245" i="1"/>
  <c r="SJ245" i="1"/>
  <c r="SK237" i="1"/>
  <c r="SJ237" i="1"/>
  <c r="SK224" i="1"/>
  <c r="SL224" i="1"/>
  <c r="SG190" i="1"/>
  <c r="SL190" i="1"/>
  <c r="SI171" i="1"/>
  <c r="SK171" i="1"/>
  <c r="SI164" i="1"/>
  <c r="SL164" i="1"/>
  <c r="SM137" i="1"/>
  <c r="SL137" i="1"/>
  <c r="SM143" i="1"/>
  <c r="SL143" i="1"/>
  <c r="SM115" i="1"/>
  <c r="SL115" i="1"/>
  <c r="SM117" i="1"/>
  <c r="SL117" i="1"/>
  <c r="SM75" i="1"/>
  <c r="SL75" i="1"/>
  <c r="SN62" i="1"/>
  <c r="SK62" i="1"/>
  <c r="SM69" i="1"/>
  <c r="SL69" i="1"/>
  <c r="SM73" i="1"/>
  <c r="SL73" i="1"/>
  <c r="SM57" i="1"/>
  <c r="SL57" i="1"/>
  <c r="SN84" i="1"/>
  <c r="SK84" i="1"/>
  <c r="SM33" i="1"/>
  <c r="SL33" i="1"/>
  <c r="SM31" i="1"/>
  <c r="SL31" i="1"/>
  <c r="SN70" i="1"/>
  <c r="SK70" i="1"/>
  <c r="SN100" i="1"/>
  <c r="SK100" i="1"/>
  <c r="SM49" i="1"/>
  <c r="SL49" i="1"/>
  <c r="SM91" i="1"/>
  <c r="SL91" i="1"/>
  <c r="SN257" i="1"/>
  <c r="SI183" i="1"/>
  <c r="SN183" i="1"/>
  <c r="SG149" i="1"/>
  <c r="SN149" i="1"/>
  <c r="SH127" i="1"/>
  <c r="SI127" i="1"/>
  <c r="SH129" i="1"/>
  <c r="SI129" i="1"/>
  <c r="SH87" i="1"/>
  <c r="SI87" i="1"/>
  <c r="SI97" i="1"/>
  <c r="SH19" i="1"/>
  <c r="SI19" i="1"/>
  <c r="SH89" i="1"/>
  <c r="SI89" i="1"/>
  <c r="SI255" i="1"/>
  <c r="SN255" i="1"/>
  <c r="SI239" i="1"/>
  <c r="SN239" i="1"/>
  <c r="SH230" i="1"/>
  <c r="SM230" i="1"/>
  <c r="SK201" i="1"/>
  <c r="SN201" i="1"/>
  <c r="SI221" i="1"/>
  <c r="SN221" i="1"/>
  <c r="SI206" i="1"/>
  <c r="SL206" i="1"/>
  <c r="SG140" i="1"/>
  <c r="SJ140" i="1"/>
  <c r="SH150" i="1"/>
  <c r="SN150" i="1"/>
  <c r="SG118" i="1"/>
  <c r="SJ118" i="1"/>
  <c r="SG124" i="1"/>
  <c r="SJ124" i="1"/>
  <c r="SI251" i="1"/>
  <c r="SN251" i="1"/>
  <c r="SI235" i="1"/>
  <c r="SN235" i="1"/>
  <c r="SH226" i="1"/>
  <c r="SM226" i="1"/>
  <c r="SK197" i="1"/>
  <c r="SN197" i="1"/>
  <c r="SI208" i="1"/>
  <c r="SL208" i="1"/>
  <c r="SM202" i="1"/>
  <c r="SN202" i="1"/>
  <c r="SG136" i="1"/>
  <c r="SJ136" i="1"/>
  <c r="SG146" i="1"/>
  <c r="SJ146" i="1"/>
  <c r="SG114" i="1"/>
  <c r="SJ114" i="1"/>
  <c r="SG120" i="1"/>
  <c r="SJ120" i="1"/>
  <c r="SG86" i="1"/>
  <c r="SJ86" i="1"/>
  <c r="SG80" i="1"/>
  <c r="SJ80" i="1"/>
  <c r="SG34" i="1"/>
  <c r="SJ34" i="1"/>
  <c r="SH43" i="1"/>
  <c r="SG40" i="1"/>
  <c r="SH29" i="1"/>
  <c r="SI29" i="1"/>
  <c r="SH246" i="1"/>
  <c r="SM246" i="1"/>
  <c r="SH238" i="1"/>
  <c r="SM238" i="1"/>
  <c r="SI225" i="1"/>
  <c r="SN225" i="1"/>
  <c r="SI174" i="1"/>
  <c r="SN174" i="1"/>
  <c r="SH180" i="1"/>
  <c r="SN180" i="1"/>
  <c r="SM148" i="1"/>
  <c r="SN148" i="1"/>
  <c r="SI158" i="1"/>
  <c r="SN158" i="1"/>
  <c r="SG126" i="1"/>
  <c r="SJ126" i="1"/>
  <c r="SG132" i="1"/>
  <c r="SJ132" i="1"/>
  <c r="SG98" i="1"/>
  <c r="SJ98" i="1"/>
  <c r="SG92" i="1"/>
  <c r="SJ92" i="1"/>
  <c r="SG46" i="1"/>
  <c r="SJ46" i="1"/>
  <c r="SH55" i="1"/>
  <c r="SI55" i="1"/>
  <c r="SG52" i="1"/>
  <c r="SJ52" i="1"/>
  <c r="SH41" i="1"/>
  <c r="SI41" i="1"/>
  <c r="SG38" i="1"/>
  <c r="SH99" i="1"/>
  <c r="SI99" i="1"/>
  <c r="SG28" i="1"/>
  <c r="SJ28" i="1"/>
  <c r="SH81" i="1"/>
  <c r="SI81" i="1"/>
  <c r="SG54" i="1"/>
  <c r="SJ54" i="1"/>
  <c r="SH119" i="1"/>
  <c r="SI119" i="1"/>
  <c r="SH232" i="1"/>
  <c r="SM232" i="1"/>
  <c r="SL181" i="1"/>
  <c r="SN181" i="1"/>
  <c r="SI159" i="1"/>
  <c r="SN159" i="1"/>
  <c r="SH133" i="1"/>
  <c r="SI133" i="1"/>
  <c r="SG14" i="1"/>
  <c r="SJ14" i="1"/>
  <c r="SG20" i="1"/>
  <c r="SJ20" i="1"/>
  <c r="SG44" i="1"/>
  <c r="SJ44" i="1"/>
  <c r="SH83" i="1"/>
  <c r="SI83" i="1"/>
  <c r="SG60" i="1"/>
  <c r="SJ60" i="1"/>
  <c r="SG12" i="1"/>
  <c r="SJ12" i="1"/>
  <c r="SH11" i="1"/>
  <c r="SI11" i="1"/>
  <c r="SH258" i="1"/>
  <c r="SM258" i="1"/>
  <c r="SI233" i="1"/>
  <c r="SN233" i="1"/>
  <c r="SH220" i="1"/>
  <c r="SM220" i="1"/>
  <c r="SM186" i="1"/>
  <c r="SN186" i="1"/>
  <c r="SH192" i="1"/>
  <c r="SN192" i="1"/>
  <c r="SH160" i="1"/>
  <c r="SN160" i="1"/>
  <c r="SM169" i="1"/>
  <c r="SN169" i="1"/>
  <c r="SH139" i="1"/>
  <c r="SI139" i="1"/>
  <c r="SH111" i="1"/>
  <c r="SI111" i="1"/>
  <c r="SH113" i="1"/>
  <c r="SI113" i="1"/>
  <c r="SH71" i="1"/>
  <c r="SI71" i="1"/>
  <c r="SG58" i="1"/>
  <c r="SJ58" i="1"/>
  <c r="SH67" i="1"/>
  <c r="SI67" i="1"/>
  <c r="SG64" i="1"/>
  <c r="SJ64" i="1"/>
  <c r="SH53" i="1"/>
  <c r="SI53" i="1"/>
  <c r="SH256" i="1"/>
  <c r="SM256" i="1"/>
  <c r="SH240" i="1"/>
  <c r="SM240" i="1"/>
  <c r="SI214" i="1"/>
  <c r="SL214" i="1"/>
  <c r="SK207" i="1"/>
  <c r="SN207" i="1"/>
  <c r="SH196" i="1"/>
  <c r="SN196" i="1"/>
  <c r="SL189" i="1"/>
  <c r="SN189" i="1"/>
  <c r="SM161" i="1"/>
  <c r="SN161" i="1"/>
  <c r="SI167" i="1"/>
  <c r="SN167" i="1"/>
  <c r="SG102" i="1"/>
  <c r="SJ102" i="1"/>
  <c r="SG108" i="1"/>
  <c r="SJ108" i="1"/>
  <c r="SH252" i="1"/>
  <c r="SM252" i="1"/>
  <c r="SH236" i="1"/>
  <c r="SM236" i="1"/>
  <c r="SM210" i="1"/>
  <c r="SL210" i="1"/>
  <c r="SK203" i="1"/>
  <c r="SN203" i="1"/>
  <c r="SI191" i="1"/>
  <c r="SN191" i="1"/>
  <c r="SM185" i="1"/>
  <c r="SN185" i="1"/>
  <c r="SL157" i="1"/>
  <c r="SN157" i="1"/>
  <c r="SL163" i="1"/>
  <c r="SN163" i="1"/>
  <c r="SH135" i="1"/>
  <c r="SI135" i="1"/>
  <c r="SG104" i="1"/>
  <c r="SJ104" i="1"/>
  <c r="SH95" i="1"/>
  <c r="SI95" i="1"/>
  <c r="SH101" i="1"/>
  <c r="SI101" i="1"/>
  <c r="SG18" i="1"/>
  <c r="SJ18" i="1"/>
  <c r="SH27" i="1"/>
  <c r="SI27" i="1"/>
  <c r="SG24" i="1"/>
  <c r="SJ24" i="1"/>
  <c r="SI247" i="1"/>
  <c r="SN247" i="1"/>
  <c r="SI231" i="1"/>
  <c r="SN231" i="1"/>
  <c r="SH222" i="1"/>
  <c r="SM222" i="1"/>
  <c r="SK217" i="1"/>
  <c r="SN217" i="1"/>
  <c r="SM204" i="1"/>
  <c r="SN204" i="1"/>
  <c r="SK198" i="1"/>
  <c r="SN198" i="1"/>
  <c r="SH168" i="1"/>
  <c r="SN168" i="1"/>
  <c r="SG142" i="1"/>
  <c r="SJ142" i="1"/>
  <c r="SG110" i="1"/>
  <c r="SJ110" i="1"/>
  <c r="SG116" i="1"/>
  <c r="SJ116" i="1"/>
  <c r="SG82" i="1"/>
  <c r="SJ82" i="1"/>
  <c r="SG76" i="1"/>
  <c r="SJ76" i="1"/>
  <c r="SG30" i="1"/>
  <c r="SJ30" i="1"/>
  <c r="SH39" i="1"/>
  <c r="SI39" i="1"/>
  <c r="SG36" i="1"/>
  <c r="SH25" i="1"/>
  <c r="SI25" i="1"/>
  <c r="SH47" i="1"/>
  <c r="SI47" i="1"/>
  <c r="SG68" i="1"/>
  <c r="SJ68" i="1"/>
  <c r="SH17" i="1"/>
  <c r="SI17" i="1"/>
  <c r="SH15" i="1"/>
  <c r="SI15" i="1"/>
  <c r="SH63" i="1"/>
  <c r="SI63" i="1"/>
  <c r="SH13" i="1"/>
  <c r="SI13" i="1"/>
  <c r="SI259" i="1"/>
  <c r="SN259" i="1"/>
  <c r="SI243" i="1"/>
  <c r="SN243" i="1"/>
  <c r="SH234" i="1"/>
  <c r="SM234" i="1"/>
  <c r="SK205" i="1"/>
  <c r="SN205" i="1"/>
  <c r="SM170" i="1"/>
  <c r="SN170" i="1"/>
  <c r="SH176" i="1"/>
  <c r="SN176" i="1"/>
  <c r="SG144" i="1"/>
  <c r="SJ144" i="1"/>
  <c r="SH154" i="1"/>
  <c r="SN154" i="1"/>
  <c r="SG122" i="1"/>
  <c r="SJ122" i="1"/>
  <c r="SG128" i="1"/>
  <c r="SJ128" i="1"/>
  <c r="SG94" i="1"/>
  <c r="SJ94" i="1"/>
  <c r="SG88" i="1"/>
  <c r="SJ88" i="1"/>
  <c r="SG42" i="1"/>
  <c r="SH51" i="1"/>
  <c r="SI51" i="1"/>
  <c r="SG48" i="1"/>
  <c r="SJ48" i="1"/>
  <c r="SH37" i="1"/>
  <c r="SI253" i="1"/>
  <c r="SN253" i="1"/>
  <c r="SH244" i="1"/>
  <c r="SM244" i="1"/>
  <c r="SK215" i="1"/>
  <c r="SN215" i="1"/>
  <c r="SK209" i="1"/>
  <c r="SN209" i="1"/>
  <c r="SL179" i="1"/>
  <c r="SN179" i="1"/>
  <c r="SL173" i="1"/>
  <c r="SN173" i="1"/>
  <c r="SH145" i="1"/>
  <c r="SI145" i="1"/>
  <c r="SM151" i="1"/>
  <c r="SN151" i="1"/>
  <c r="SH123" i="1"/>
  <c r="SI123" i="1"/>
  <c r="SH125" i="1"/>
  <c r="SI125" i="1"/>
  <c r="SI249" i="1"/>
  <c r="SN249" i="1"/>
  <c r="SI241" i="1"/>
  <c r="SN241" i="1"/>
  <c r="SK211" i="1"/>
  <c r="SN211" i="1"/>
  <c r="SM194" i="1"/>
  <c r="SN194" i="1"/>
  <c r="SI175" i="1"/>
  <c r="SN175" i="1"/>
  <c r="SH172" i="1"/>
  <c r="SN172" i="1"/>
  <c r="SH141" i="1"/>
  <c r="SI141" i="1"/>
  <c r="SM147" i="1"/>
  <c r="SN147" i="1"/>
  <c r="SH121" i="1"/>
  <c r="SI121" i="1"/>
  <c r="SH79" i="1"/>
  <c r="SI79" i="1"/>
  <c r="SG66" i="1"/>
  <c r="SJ66" i="1"/>
  <c r="SG74" i="1"/>
  <c r="SJ74" i="1"/>
  <c r="SH85" i="1"/>
  <c r="SI85" i="1"/>
  <c r="SH61" i="1"/>
  <c r="SI61" i="1"/>
  <c r="SH248" i="1"/>
  <c r="SM248" i="1"/>
  <c r="SI223" i="1"/>
  <c r="SN223" i="1"/>
  <c r="SK199" i="1"/>
  <c r="SN199" i="1"/>
  <c r="SL187" i="1"/>
  <c r="SN187" i="1"/>
  <c r="SG153" i="1"/>
  <c r="SN153" i="1"/>
  <c r="SH131" i="1"/>
  <c r="SI131" i="1"/>
  <c r="SH93" i="1"/>
  <c r="SI93" i="1"/>
  <c r="SH23" i="1"/>
  <c r="SI23" i="1"/>
  <c r="SG90" i="1"/>
  <c r="SJ90" i="1"/>
  <c r="SG22" i="1"/>
  <c r="SJ22" i="1"/>
  <c r="SH65" i="1"/>
  <c r="SI65" i="1"/>
  <c r="SI16" i="1"/>
  <c r="SH16" i="1"/>
  <c r="SJ260" i="1"/>
  <c r="SI260" i="1"/>
  <c r="SL227" i="1"/>
  <c r="SH227" i="1"/>
  <c r="SK218" i="1"/>
  <c r="SN218" i="1"/>
  <c r="SG213" i="1"/>
  <c r="SH213" i="1"/>
  <c r="SK200" i="1"/>
  <c r="SH200" i="1"/>
  <c r="SG193" i="1"/>
  <c r="SJ193" i="1"/>
  <c r="SI165" i="1"/>
  <c r="SJ165" i="1"/>
  <c r="SI138" i="1"/>
  <c r="SH138" i="1"/>
  <c r="SI106" i="1"/>
  <c r="SH106" i="1"/>
  <c r="SI112" i="1"/>
  <c r="SH112" i="1"/>
  <c r="SI78" i="1"/>
  <c r="SH78" i="1"/>
  <c r="SI72" i="1"/>
  <c r="SH72" i="1"/>
  <c r="SI26" i="1"/>
  <c r="SH26" i="1"/>
  <c r="SK35" i="1"/>
  <c r="SI32" i="1"/>
  <c r="SK21" i="1"/>
  <c r="SN21" i="1"/>
  <c r="SJ254" i="1"/>
  <c r="SI254" i="1"/>
  <c r="SL229" i="1"/>
  <c r="SH229" i="1"/>
  <c r="SK216" i="1"/>
  <c r="SN216" i="1"/>
  <c r="SK182" i="1"/>
  <c r="SJ182" i="1"/>
  <c r="SK188" i="1"/>
  <c r="SJ188" i="1"/>
  <c r="SK156" i="1"/>
  <c r="SJ156" i="1"/>
  <c r="SK166" i="1"/>
  <c r="SJ166" i="1"/>
  <c r="SI134" i="1"/>
  <c r="SH134" i="1"/>
  <c r="SK107" i="1"/>
  <c r="SN107" i="1"/>
  <c r="SK109" i="1"/>
  <c r="SN109" i="1"/>
  <c r="SJ250" i="1"/>
  <c r="SI250" i="1"/>
  <c r="SJ242" i="1"/>
  <c r="SI242" i="1"/>
  <c r="SK212" i="1"/>
  <c r="SN212" i="1"/>
  <c r="SK178" i="1"/>
  <c r="SJ178" i="1"/>
  <c r="SK184" i="1"/>
  <c r="SJ184" i="1"/>
  <c r="SI152" i="1"/>
  <c r="SJ152" i="1"/>
  <c r="SK162" i="1"/>
  <c r="SJ162" i="1"/>
  <c r="SI130" i="1"/>
  <c r="SH130" i="1"/>
  <c r="SK103" i="1"/>
  <c r="SN103" i="1"/>
  <c r="SK105" i="1"/>
  <c r="SN105" i="1"/>
  <c r="SI96" i="1"/>
  <c r="SH96" i="1"/>
  <c r="SI50" i="1"/>
  <c r="SH50" i="1"/>
  <c r="SK59" i="1"/>
  <c r="SN59" i="1"/>
  <c r="SI56" i="1"/>
  <c r="SH56" i="1"/>
  <c r="SK45" i="1"/>
  <c r="SL245" i="1"/>
  <c r="SH245" i="1"/>
  <c r="SL237" i="1"/>
  <c r="SH237" i="1"/>
  <c r="SJ224" i="1"/>
  <c r="SI224" i="1"/>
  <c r="SK190" i="1"/>
  <c r="SJ190" i="1"/>
  <c r="SH171" i="1"/>
  <c r="SJ171" i="1"/>
  <c r="SK164" i="1"/>
  <c r="SJ164" i="1"/>
  <c r="SK137" i="1"/>
  <c r="SN137" i="1"/>
  <c r="SK143" i="1"/>
  <c r="SN143" i="1"/>
  <c r="SK115" i="1"/>
  <c r="SN115" i="1"/>
  <c r="SK117" i="1"/>
  <c r="SN117" i="1"/>
  <c r="SK75" i="1"/>
  <c r="SN75" i="1"/>
  <c r="SI62" i="1"/>
  <c r="SH62" i="1"/>
  <c r="SK69" i="1"/>
  <c r="SN69" i="1"/>
  <c r="SK73" i="1"/>
  <c r="SN73" i="1"/>
  <c r="SK57" i="1"/>
  <c r="SN57" i="1"/>
  <c r="SI84" i="1"/>
  <c r="SH84" i="1"/>
  <c r="SK33" i="1"/>
  <c r="SN33" i="1"/>
  <c r="SK31" i="1"/>
  <c r="SN31" i="1"/>
  <c r="SI70" i="1"/>
  <c r="SH70" i="1"/>
  <c r="SI100" i="1"/>
  <c r="SH100" i="1"/>
  <c r="SK49" i="1"/>
  <c r="SN49" i="1"/>
  <c r="SK91" i="1"/>
  <c r="SN91" i="1"/>
  <c r="SL219" i="1"/>
  <c r="SF192" i="1"/>
  <c r="SF189" i="1"/>
  <c r="SF203" i="1"/>
  <c r="SF101" i="1"/>
  <c r="SF247" i="1"/>
  <c r="SF79" i="1"/>
  <c r="SF159" i="1"/>
  <c r="SF93" i="1"/>
  <c r="SF227" i="1"/>
  <c r="SG257" i="1"/>
  <c r="SG228" i="1"/>
  <c r="SI219" i="1"/>
  <c r="SM195" i="1"/>
  <c r="SH183" i="1"/>
  <c r="SH177" i="1"/>
  <c r="SH149" i="1"/>
  <c r="SI149" i="1"/>
  <c r="SM155" i="1"/>
  <c r="SG127" i="1"/>
  <c r="SG129" i="1"/>
  <c r="SG87" i="1"/>
  <c r="SG77" i="1"/>
  <c r="SG97" i="1"/>
  <c r="SG19" i="1"/>
  <c r="SJ19" i="1"/>
  <c r="SG89" i="1"/>
  <c r="SG255" i="1"/>
  <c r="SG239" i="1"/>
  <c r="SG230" i="1"/>
  <c r="SG201" i="1"/>
  <c r="SG221" i="1"/>
  <c r="SM206" i="1"/>
  <c r="SL140" i="1"/>
  <c r="SI150" i="1"/>
  <c r="SL118" i="1"/>
  <c r="SL124" i="1"/>
  <c r="SG251" i="1"/>
  <c r="SG235" i="1"/>
  <c r="SG226" i="1"/>
  <c r="SM197" i="1"/>
  <c r="SG208" i="1"/>
  <c r="SI202" i="1"/>
  <c r="SL136" i="1"/>
  <c r="SL146" i="1"/>
  <c r="SL114" i="1"/>
  <c r="SL120" i="1"/>
  <c r="SL86" i="1"/>
  <c r="SL80" i="1"/>
  <c r="SL34" i="1"/>
  <c r="SM34" i="1"/>
  <c r="SG43" i="1"/>
  <c r="SJ43" i="1"/>
  <c r="SL40" i="1"/>
  <c r="SM40" i="1"/>
  <c r="SG29" i="1"/>
  <c r="SJ29" i="1"/>
  <c r="SG246" i="1"/>
  <c r="SG238" i="1"/>
  <c r="SG225" i="1"/>
  <c r="SM174" i="1"/>
  <c r="SG180" i="1"/>
  <c r="SK148" i="1"/>
  <c r="SM158" i="1"/>
  <c r="SL126" i="1"/>
  <c r="SL132" i="1"/>
  <c r="SL98" i="1"/>
  <c r="SL92" i="1"/>
  <c r="SL46" i="1"/>
  <c r="SG55" i="1"/>
  <c r="SL52" i="1"/>
  <c r="SM52" i="1"/>
  <c r="SG41" i="1"/>
  <c r="SJ41" i="1"/>
  <c r="SL38" i="1"/>
  <c r="SM38" i="1"/>
  <c r="SG99" i="1"/>
  <c r="SL28" i="1"/>
  <c r="SM28" i="1"/>
  <c r="SG81" i="1"/>
  <c r="SL54" i="1"/>
  <c r="SG119" i="1"/>
  <c r="SG232" i="1"/>
  <c r="V232" i="4" s="1"/>
  <c r="SH181" i="1"/>
  <c r="SH159" i="1"/>
  <c r="SG133" i="1"/>
  <c r="SL14" i="1"/>
  <c r="SL20" i="1"/>
  <c r="SL44" i="1"/>
  <c r="SM44" i="1"/>
  <c r="SG83" i="1"/>
  <c r="SL60" i="1"/>
  <c r="SL12" i="1"/>
  <c r="SG11" i="1"/>
  <c r="SG258" i="1"/>
  <c r="SG233" i="1"/>
  <c r="SG220" i="1"/>
  <c r="SI186" i="1"/>
  <c r="SG192" i="1"/>
  <c r="SG160" i="1"/>
  <c r="SH169" i="1"/>
  <c r="V169" i="4" s="1"/>
  <c r="SG139" i="1"/>
  <c r="V139" i="4" s="1"/>
  <c r="SG111" i="1"/>
  <c r="SG113" i="1"/>
  <c r="SG71" i="1"/>
  <c r="SL58" i="1"/>
  <c r="SG67" i="1"/>
  <c r="V67" i="4" s="1"/>
  <c r="SL64" i="1"/>
  <c r="SG53" i="1"/>
  <c r="SG256" i="1"/>
  <c r="V256" i="4" s="1"/>
  <c r="SG240" i="1"/>
  <c r="SM214" i="1"/>
  <c r="SM207" i="1"/>
  <c r="SG196" i="1"/>
  <c r="SH189" i="1"/>
  <c r="SH161" i="1"/>
  <c r="SH167" i="1"/>
  <c r="SL102" i="1"/>
  <c r="V102" i="4" s="1"/>
  <c r="SL108" i="1"/>
  <c r="SG252" i="1"/>
  <c r="SG236" i="1"/>
  <c r="SI210" i="1"/>
  <c r="SM203" i="1"/>
  <c r="SH191" i="1"/>
  <c r="SH185" i="1"/>
  <c r="SH157" i="1"/>
  <c r="SM163" i="1"/>
  <c r="SG135" i="1"/>
  <c r="SL104" i="1"/>
  <c r="SG95" i="1"/>
  <c r="SG101" i="1"/>
  <c r="SL18" i="1"/>
  <c r="SG27" i="1"/>
  <c r="SJ27" i="1"/>
  <c r="SL24" i="1"/>
  <c r="SG247" i="1"/>
  <c r="SG231" i="1"/>
  <c r="SG222" i="1"/>
  <c r="SG217" i="1"/>
  <c r="V217" i="4" s="1"/>
  <c r="SG204" i="1"/>
  <c r="SM198" i="1"/>
  <c r="V198" i="4" s="1"/>
  <c r="SG168" i="1"/>
  <c r="V168" i="4" s="1"/>
  <c r="SL142" i="1"/>
  <c r="SL110" i="1"/>
  <c r="SL116" i="1"/>
  <c r="SL82" i="1"/>
  <c r="SL76" i="1"/>
  <c r="SL30" i="1"/>
  <c r="V30" i="4" s="1"/>
  <c r="SM30" i="1"/>
  <c r="SG39" i="1"/>
  <c r="SJ39" i="1"/>
  <c r="SL36" i="1"/>
  <c r="SM36" i="1"/>
  <c r="SG25" i="1"/>
  <c r="SG47" i="1"/>
  <c r="V47" i="4" s="1"/>
  <c r="SL68" i="1"/>
  <c r="SG17" i="1"/>
  <c r="SJ17" i="1"/>
  <c r="SG15" i="1"/>
  <c r="SJ15" i="1"/>
  <c r="SG63" i="1"/>
  <c r="V63" i="4" s="1"/>
  <c r="SG13" i="1"/>
  <c r="SG259" i="1"/>
  <c r="V259" i="4" s="1"/>
  <c r="SG243" i="1"/>
  <c r="V243" i="4" s="1"/>
  <c r="SG234" i="1"/>
  <c r="V234" i="4" s="1"/>
  <c r="SM205" i="1"/>
  <c r="V205" i="4" s="1"/>
  <c r="SI170" i="1"/>
  <c r="V170" i="4" s="1"/>
  <c r="SG176" i="1"/>
  <c r="SL144" i="1"/>
  <c r="V144" i="4" s="1"/>
  <c r="SI154" i="1"/>
  <c r="SL122" i="1"/>
  <c r="V122" i="4" s="1"/>
  <c r="SL128" i="1"/>
  <c r="SL94" i="1"/>
  <c r="SL88" i="1"/>
  <c r="V88" i="4" s="1"/>
  <c r="SL42" i="1"/>
  <c r="SM42" i="1"/>
  <c r="SG51" i="1"/>
  <c r="V51" i="4" s="1"/>
  <c r="SL48" i="1"/>
  <c r="V48" i="4" s="1"/>
  <c r="SG37" i="1"/>
  <c r="SJ37" i="1"/>
  <c r="SG253" i="1"/>
  <c r="V253" i="4" s="1"/>
  <c r="SG244" i="1"/>
  <c r="V244" i="4" s="1"/>
  <c r="SM215" i="1"/>
  <c r="V215" i="4" s="1"/>
  <c r="SG209" i="1"/>
  <c r="V209" i="4" s="1"/>
  <c r="SM179" i="1"/>
  <c r="V179" i="4" s="1"/>
  <c r="SH173" i="1"/>
  <c r="SG145" i="1"/>
  <c r="SG151" i="1"/>
  <c r="V151" i="4" s="1"/>
  <c r="SG123" i="1"/>
  <c r="V123" i="4" s="1"/>
  <c r="SG125" i="1"/>
  <c r="V125" i="4" s="1"/>
  <c r="SG249" i="1"/>
  <c r="V249" i="4" s="1"/>
  <c r="SG241" i="1"/>
  <c r="V241" i="4" s="1"/>
  <c r="SM211" i="1"/>
  <c r="SI194" i="1"/>
  <c r="SH175" i="1"/>
  <c r="SG172" i="1"/>
  <c r="V172" i="4" s="1"/>
  <c r="SG141" i="1"/>
  <c r="V141" i="4" s="1"/>
  <c r="SG147" i="1"/>
  <c r="V147" i="4" s="1"/>
  <c r="SG121" i="1"/>
  <c r="V121" i="4" s="1"/>
  <c r="SG79" i="1"/>
  <c r="V79" i="4" s="1"/>
  <c r="SL66" i="1"/>
  <c r="SL74" i="1"/>
  <c r="V74" i="4" s="1"/>
  <c r="SG85" i="1"/>
  <c r="SG61" i="1"/>
  <c r="V61" i="4" s="1"/>
  <c r="SG248" i="1"/>
  <c r="V248" i="4" s="1"/>
  <c r="SG223" i="1"/>
  <c r="V223" i="4" s="1"/>
  <c r="SM199" i="1"/>
  <c r="V199" i="4" s="1"/>
  <c r="SM187" i="1"/>
  <c r="V187" i="4" s="1"/>
  <c r="SH153" i="1"/>
  <c r="SG131" i="1"/>
  <c r="V131" i="4" s="1"/>
  <c r="SG93" i="1"/>
  <c r="V93" i="4" s="1"/>
  <c r="SG23" i="1"/>
  <c r="SJ23" i="1"/>
  <c r="SL90" i="1"/>
  <c r="V90" i="4" s="1"/>
  <c r="SL22" i="1"/>
  <c r="SM22" i="1"/>
  <c r="SG65" i="1"/>
  <c r="V65" i="4" s="1"/>
  <c r="SG16" i="1"/>
  <c r="SH260" i="1"/>
  <c r="V260" i="4" s="1"/>
  <c r="SI227" i="1"/>
  <c r="V227" i="4" s="1"/>
  <c r="SM218" i="1"/>
  <c r="V218" i="4" s="1"/>
  <c r="SK213" i="1"/>
  <c r="V213" i="4" s="1"/>
  <c r="SL200" i="1"/>
  <c r="V200" i="4" s="1"/>
  <c r="SM193" i="1"/>
  <c r="V193" i="4" s="1"/>
  <c r="SL165" i="1"/>
  <c r="V165" i="4" s="1"/>
  <c r="SG138" i="1"/>
  <c r="V138" i="4" s="1"/>
  <c r="SG106" i="1"/>
  <c r="V106" i="4" s="1"/>
  <c r="SG112" i="1"/>
  <c r="V112" i="4" s="1"/>
  <c r="SG78" i="1"/>
  <c r="V78" i="4" s="1"/>
  <c r="SG72" i="1"/>
  <c r="V72" i="4" s="1"/>
  <c r="SG26" i="1"/>
  <c r="SJ26" i="1"/>
  <c r="SH35" i="1"/>
  <c r="SI35" i="1"/>
  <c r="SG32" i="1"/>
  <c r="SJ32" i="1"/>
  <c r="SH21" i="1"/>
  <c r="SH254" i="1"/>
  <c r="V254" i="4" s="1"/>
  <c r="SI229" i="1"/>
  <c r="V229" i="4" s="1"/>
  <c r="SI216" i="1"/>
  <c r="V216" i="4" s="1"/>
  <c r="SI182" i="1"/>
  <c r="SH188" i="1"/>
  <c r="V188" i="4" s="1"/>
  <c r="SH156" i="1"/>
  <c r="SI166" i="1"/>
  <c r="V166" i="4" s="1"/>
  <c r="SG134" i="1"/>
  <c r="V134" i="4" s="1"/>
  <c r="SH107" i="1"/>
  <c r="V107" i="4" s="1"/>
  <c r="SH109" i="1"/>
  <c r="V109" i="4" s="1"/>
  <c r="SH250" i="1"/>
  <c r="V250" i="4" s="1"/>
  <c r="SH242" i="1"/>
  <c r="V242" i="4" s="1"/>
  <c r="SM212" i="1"/>
  <c r="V212" i="4" s="1"/>
  <c r="SM178" i="1"/>
  <c r="SH184" i="1"/>
  <c r="V184" i="4" s="1"/>
  <c r="SM152" i="1"/>
  <c r="V152" i="4" s="1"/>
  <c r="SM162" i="1"/>
  <c r="V162" i="4" s="1"/>
  <c r="SG130" i="1"/>
  <c r="V130" i="4" s="1"/>
  <c r="SH103" i="1"/>
  <c r="V103" i="4" s="1"/>
  <c r="SH105" i="1"/>
  <c r="V105" i="4" s="1"/>
  <c r="SG96" i="1"/>
  <c r="V96" i="4" s="1"/>
  <c r="SG50" i="1"/>
  <c r="SJ50" i="1"/>
  <c r="SH59" i="1"/>
  <c r="V59" i="4" s="1"/>
  <c r="SG56" i="1"/>
  <c r="V56" i="4" s="1"/>
  <c r="SH45" i="1"/>
  <c r="SI45" i="1"/>
  <c r="SI245" i="1"/>
  <c r="SI237" i="1"/>
  <c r="V237" i="4" s="1"/>
  <c r="SH224" i="1"/>
  <c r="V224" i="4" s="1"/>
  <c r="SI190" i="1"/>
  <c r="V190" i="4" s="1"/>
  <c r="SL171" i="1"/>
  <c r="SH164" i="1"/>
  <c r="V164" i="4" s="1"/>
  <c r="SH137" i="1"/>
  <c r="SI137" i="1"/>
  <c r="SH143" i="1"/>
  <c r="V143" i="4" s="1"/>
  <c r="SH115" i="1"/>
  <c r="SH117" i="1"/>
  <c r="SH75" i="1"/>
  <c r="SG62" i="1"/>
  <c r="SH69" i="1"/>
  <c r="V69" i="4" s="1"/>
  <c r="SH73" i="1"/>
  <c r="SH57" i="1"/>
  <c r="V57" i="4" s="1"/>
  <c r="SG84" i="1"/>
  <c r="V84" i="4" s="1"/>
  <c r="SH33" i="1"/>
  <c r="SI33" i="1"/>
  <c r="SH31" i="1"/>
  <c r="SI31" i="1"/>
  <c r="SG70" i="1"/>
  <c r="V70" i="4" s="1"/>
  <c r="SG100" i="1"/>
  <c r="SH49" i="1"/>
  <c r="SI49" i="1"/>
  <c r="SH91" i="1"/>
  <c r="V91" i="4" s="1"/>
  <c r="RU20" i="1"/>
  <c r="S20" i="4" s="1"/>
  <c r="T19" i="4"/>
  <c r="RU19" i="1"/>
  <c r="S19" i="4" s="1"/>
  <c r="T12" i="4"/>
  <c r="V58" i="4"/>
  <c r="V161" i="4"/>
  <c r="V95" i="4"/>
  <c r="V101" i="4"/>
  <c r="V116" i="4"/>
  <c r="V176" i="4"/>
  <c r="V160" i="4"/>
  <c r="V220" i="4"/>
  <c r="V247" i="4"/>
  <c r="V64" i="4"/>
  <c r="V53" i="4"/>
  <c r="V185" i="4"/>
  <c r="V163" i="4"/>
  <c r="V110" i="4"/>
  <c r="V82" i="4"/>
  <c r="V68" i="4"/>
  <c r="V128" i="4"/>
  <c r="V85" i="4"/>
  <c r="V133" i="4"/>
  <c r="V44" i="4"/>
  <c r="V258" i="4"/>
  <c r="V214" i="4"/>
  <c r="V203" i="4"/>
  <c r="V191" i="4"/>
  <c r="V157" i="4"/>
  <c r="V142" i="4"/>
  <c r="V186" i="4"/>
  <c r="V240" i="4"/>
  <c r="V196" i="4"/>
  <c r="V210" i="4"/>
  <c r="V135" i="4"/>
  <c r="V233" i="4"/>
  <c r="V71" i="4"/>
  <c r="V108" i="4"/>
  <c r="V111" i="4"/>
  <c r="V207" i="4"/>
  <c r="V189" i="4"/>
  <c r="V167" i="4"/>
  <c r="V252" i="4"/>
  <c r="V236" i="4"/>
  <c r="V104" i="4"/>
  <c r="V231" i="4"/>
  <c r="V222" i="4"/>
  <c r="V204" i="4"/>
  <c r="V76" i="4"/>
  <c r="V154" i="4"/>
  <c r="V66" i="4"/>
  <c r="V181" i="4"/>
  <c r="V159" i="4"/>
  <c r="V60" i="4"/>
  <c r="V145" i="4"/>
  <c r="V194" i="4"/>
  <c r="V175" i="4"/>
  <c r="V119" i="4"/>
  <c r="V192" i="4"/>
  <c r="V113" i="4"/>
  <c r="V173" i="4"/>
  <c r="V83" i="4"/>
  <c r="SF70" i="1"/>
  <c r="SF221" i="1"/>
  <c r="SF118" i="1"/>
  <c r="SF140" i="1"/>
  <c r="SF136" i="1"/>
  <c r="SF97" i="1"/>
  <c r="SF197" i="1"/>
  <c r="SF195" i="1"/>
  <c r="SF89" i="1"/>
  <c r="RZ14" i="1"/>
  <c r="SA14" i="1"/>
  <c r="SB14" i="1"/>
  <c r="RY14" i="1"/>
  <c r="SB18" i="1"/>
  <c r="SD18" i="1"/>
  <c r="SA18" i="1"/>
  <c r="SE18" i="1"/>
  <c r="SC18" i="1"/>
  <c r="SE17" i="1"/>
  <c r="SB17" i="1"/>
  <c r="SD17" i="1"/>
  <c r="SC17" i="1"/>
  <c r="SA17" i="1"/>
  <c r="SA15" i="1"/>
  <c r="SE15" i="1"/>
  <c r="SD15" i="1"/>
  <c r="SC15" i="1"/>
  <c r="SB15" i="1"/>
  <c r="SB11" i="1"/>
  <c r="RZ11" i="1"/>
  <c r="RY25" i="1"/>
  <c r="RZ20" i="1"/>
  <c r="SB23" i="1"/>
  <c r="RY23" i="1"/>
  <c r="RZ23" i="1"/>
  <c r="SB22" i="1"/>
  <c r="RY22" i="1"/>
  <c r="RZ22" i="1"/>
  <c r="SC22" i="1"/>
  <c r="SA22" i="1"/>
  <c r="SB21" i="1"/>
  <c r="SA16" i="1"/>
  <c r="SD16" i="1"/>
  <c r="SE16" i="1"/>
  <c r="SB16" i="1"/>
  <c r="SC16" i="1"/>
  <c r="SD19" i="1"/>
  <c r="SC24" i="1"/>
  <c r="RZ24" i="1"/>
  <c r="SA24" i="1"/>
  <c r="RY24" i="1"/>
  <c r="SB24" i="1"/>
  <c r="SC12" i="1"/>
  <c r="SA12" i="1"/>
  <c r="RY12" i="1"/>
  <c r="SB12" i="1"/>
  <c r="RZ12" i="1"/>
  <c r="SF115" i="1"/>
  <c r="SF117" i="1"/>
  <c r="SF177" i="1"/>
  <c r="SF201" i="1"/>
  <c r="SF202" i="1"/>
  <c r="SF114" i="1"/>
  <c r="SF238" i="1"/>
  <c r="SF180" i="1"/>
  <c r="SF132" i="1"/>
  <c r="SF228" i="1"/>
  <c r="SF183" i="1"/>
  <c r="SF155" i="1"/>
  <c r="SF129" i="1"/>
  <c r="SF77" i="1"/>
  <c r="SF230" i="1"/>
  <c r="SF150" i="1"/>
  <c r="SF124" i="1"/>
  <c r="SF235" i="1"/>
  <c r="SF146" i="1"/>
  <c r="SF120" i="1"/>
  <c r="SF86" i="1"/>
  <c r="SF80" i="1"/>
  <c r="SF246" i="1"/>
  <c r="SF148" i="1"/>
  <c r="SF98" i="1"/>
  <c r="SF46" i="1"/>
  <c r="SF55" i="1"/>
  <c r="SQ33" i="1"/>
  <c r="W9" i="4"/>
  <c r="SQ19" i="1"/>
  <c r="SQ258" i="1"/>
  <c r="SQ254" i="1"/>
  <c r="SQ246" i="1"/>
  <c r="SQ248" i="1"/>
  <c r="SQ236" i="1"/>
  <c r="SQ242" i="1"/>
  <c r="SQ232" i="1"/>
  <c r="SQ230" i="1"/>
  <c r="SQ219" i="1"/>
  <c r="SQ225" i="1"/>
  <c r="SQ220" i="1"/>
  <c r="SQ206" i="1"/>
  <c r="SQ209" i="1"/>
  <c r="SQ212" i="1"/>
  <c r="SQ203" i="1"/>
  <c r="SQ204" i="1"/>
  <c r="SQ200" i="1"/>
  <c r="SQ187" i="1"/>
  <c r="SQ190" i="1"/>
  <c r="SQ176" i="1"/>
  <c r="SQ175" i="1"/>
  <c r="SQ178" i="1"/>
  <c r="SQ181" i="1"/>
  <c r="SQ165" i="1"/>
  <c r="SQ151" i="1"/>
  <c r="SQ135" i="1"/>
  <c r="SQ154" i="1"/>
  <c r="SQ138" i="1"/>
  <c r="SQ161" i="1"/>
  <c r="SQ145" i="1"/>
  <c r="SQ160" i="1"/>
  <c r="SQ144" i="1"/>
  <c r="SQ116" i="1"/>
  <c r="SQ127" i="1"/>
  <c r="SQ111" i="1"/>
  <c r="SQ118" i="1"/>
  <c r="SQ132" i="1"/>
  <c r="SQ109" i="1"/>
  <c r="SQ93" i="1"/>
  <c r="SQ77" i="1"/>
  <c r="SQ104" i="1"/>
  <c r="SQ88" i="1"/>
  <c r="SQ72" i="1"/>
  <c r="SQ103" i="1"/>
  <c r="SQ87" i="1"/>
  <c r="SQ23" i="1"/>
  <c r="SQ257" i="1"/>
  <c r="SQ253" i="1"/>
  <c r="SQ249" i="1"/>
  <c r="SQ250" i="1"/>
  <c r="SQ243" i="1"/>
  <c r="SQ238" i="1"/>
  <c r="SQ231" i="1"/>
  <c r="SQ233" i="1"/>
  <c r="SQ226" i="1"/>
  <c r="SQ221" i="1"/>
  <c r="SQ218" i="1"/>
  <c r="SQ202" i="1"/>
  <c r="SQ205" i="1"/>
  <c r="SQ215" i="1"/>
  <c r="SQ197" i="1"/>
  <c r="SQ196" i="1"/>
  <c r="SQ199" i="1"/>
  <c r="SQ208" i="1"/>
  <c r="SQ186" i="1"/>
  <c r="SQ185" i="1"/>
  <c r="SQ171" i="1"/>
  <c r="SQ174" i="1"/>
  <c r="SQ177" i="1"/>
  <c r="SQ172" i="1"/>
  <c r="SQ147" i="1"/>
  <c r="SQ168" i="1"/>
  <c r="SQ150" i="1"/>
  <c r="SQ134" i="1"/>
  <c r="SQ157" i="1"/>
  <c r="SQ141" i="1"/>
  <c r="SQ156" i="1"/>
  <c r="SQ128" i="1"/>
  <c r="SQ112" i="1"/>
  <c r="SQ123" i="1"/>
  <c r="SQ130" i="1"/>
  <c r="SQ114" i="1"/>
  <c r="SQ129" i="1"/>
  <c r="SQ105" i="1"/>
  <c r="SQ89" i="1"/>
  <c r="SQ73" i="1"/>
  <c r="SQ100" i="1"/>
  <c r="SQ84" i="1"/>
  <c r="SQ68" i="1"/>
  <c r="SQ99" i="1"/>
  <c r="SQ11" i="1"/>
  <c r="SQ27" i="1"/>
  <c r="SQ260" i="1"/>
  <c r="SQ252" i="1"/>
  <c r="SQ245" i="1"/>
  <c r="SQ244" i="1"/>
  <c r="SQ239" i="1"/>
  <c r="SQ247" i="1"/>
  <c r="SQ237" i="1"/>
  <c r="SQ227" i="1"/>
  <c r="SQ222" i="1"/>
  <c r="SQ228" i="1"/>
  <c r="SQ214" i="1"/>
  <c r="SQ217" i="1"/>
  <c r="SQ201" i="1"/>
  <c r="SQ211" i="1"/>
  <c r="SQ193" i="1"/>
  <c r="SQ192" i="1"/>
  <c r="SQ195" i="1"/>
  <c r="SQ198" i="1"/>
  <c r="SQ184" i="1"/>
  <c r="SQ183" i="1"/>
  <c r="SQ167" i="1"/>
  <c r="SQ170" i="1"/>
  <c r="SQ173" i="1"/>
  <c r="SQ159" i="1"/>
  <c r="SQ143" i="1"/>
  <c r="SQ162" i="1"/>
  <c r="SQ146" i="1"/>
  <c r="SQ164" i="1"/>
  <c r="SQ153" i="1"/>
  <c r="SQ137" i="1"/>
  <c r="SQ152" i="1"/>
  <c r="SQ124" i="1"/>
  <c r="SQ136" i="1"/>
  <c r="SQ119" i="1"/>
  <c r="SQ126" i="1"/>
  <c r="SQ110" i="1"/>
  <c r="SQ125" i="1"/>
  <c r="SQ101" i="1"/>
  <c r="SQ85" i="1"/>
  <c r="SQ69" i="1"/>
  <c r="SQ96" i="1"/>
  <c r="SQ80" i="1"/>
  <c r="SQ121" i="1"/>
  <c r="SQ95" i="1"/>
  <c r="SQ15" i="1"/>
  <c r="SQ259" i="1"/>
  <c r="SQ256" i="1"/>
  <c r="SQ251" i="1"/>
  <c r="SQ255" i="1"/>
  <c r="SQ240" i="1"/>
  <c r="SQ235" i="1"/>
  <c r="SQ241" i="1"/>
  <c r="SQ234" i="1"/>
  <c r="SQ223" i="1"/>
  <c r="SQ229" i="1"/>
  <c r="SQ224" i="1"/>
  <c r="SQ210" i="1"/>
  <c r="SQ213" i="1"/>
  <c r="SQ216" i="1"/>
  <c r="SQ207" i="1"/>
  <c r="SQ189" i="1"/>
  <c r="SQ188" i="1"/>
  <c r="SQ191" i="1"/>
  <c r="SQ194" i="1"/>
  <c r="SQ180" i="1"/>
  <c r="SQ179" i="1"/>
  <c r="SQ182" i="1"/>
  <c r="SQ166" i="1"/>
  <c r="SQ169" i="1"/>
  <c r="SQ155" i="1"/>
  <c r="SQ139" i="1"/>
  <c r="SQ158" i="1"/>
  <c r="SQ142" i="1"/>
  <c r="SQ163" i="1"/>
  <c r="SQ149" i="1"/>
  <c r="SQ133" i="1"/>
  <c r="SQ148" i="1"/>
  <c r="SQ120" i="1"/>
  <c r="SQ131" i="1"/>
  <c r="SQ115" i="1"/>
  <c r="SQ122" i="1"/>
  <c r="SQ140" i="1"/>
  <c r="SQ113" i="1"/>
  <c r="SQ97" i="1"/>
  <c r="SQ81" i="1"/>
  <c r="SQ108" i="1"/>
  <c r="SQ92" i="1"/>
  <c r="SQ76" i="1"/>
  <c r="SQ107" i="1"/>
  <c r="SQ91" i="1"/>
  <c r="SQ83" i="1"/>
  <c r="SQ67" i="1"/>
  <c r="SQ98" i="1"/>
  <c r="SQ74" i="1"/>
  <c r="SQ52" i="1"/>
  <c r="SQ36" i="1"/>
  <c r="SQ70" i="1"/>
  <c r="SQ51" i="1"/>
  <c r="SQ35" i="1"/>
  <c r="SQ58" i="1"/>
  <c r="SQ42" i="1"/>
  <c r="SQ65" i="1"/>
  <c r="SQ49" i="1"/>
  <c r="SQ16" i="1"/>
  <c r="SQ37" i="1"/>
  <c r="SQ21" i="1"/>
  <c r="SQ18" i="1"/>
  <c r="SQ79" i="1"/>
  <c r="SQ117" i="1"/>
  <c r="SQ94" i="1"/>
  <c r="SQ64" i="1"/>
  <c r="SQ48" i="1"/>
  <c r="SQ32" i="1"/>
  <c r="SQ63" i="1"/>
  <c r="SQ47" i="1"/>
  <c r="SQ31" i="1"/>
  <c r="SQ54" i="1"/>
  <c r="SQ38" i="1"/>
  <c r="SQ61" i="1"/>
  <c r="SQ45" i="1"/>
  <c r="SQ20" i="1"/>
  <c r="SR9" i="1"/>
  <c r="SQ25" i="1"/>
  <c r="SQ22" i="1"/>
  <c r="SQ75" i="1"/>
  <c r="SQ106" i="1"/>
  <c r="SQ90" i="1"/>
  <c r="SQ60" i="1"/>
  <c r="SQ44" i="1"/>
  <c r="SQ86" i="1"/>
  <c r="SQ59" i="1"/>
  <c r="SQ43" i="1"/>
  <c r="SQ66" i="1"/>
  <c r="SQ50" i="1"/>
  <c r="SQ34" i="1"/>
  <c r="SQ57" i="1"/>
  <c r="SQ41" i="1"/>
  <c r="SQ24" i="1"/>
  <c r="SQ13" i="1"/>
  <c r="SQ29" i="1"/>
  <c r="SQ26" i="1"/>
  <c r="SQ71" i="1"/>
  <c r="SQ102" i="1"/>
  <c r="SQ82" i="1"/>
  <c r="SQ56" i="1"/>
  <c r="SQ40" i="1"/>
  <c r="SQ78" i="1"/>
  <c r="SQ55" i="1"/>
  <c r="SQ39" i="1"/>
  <c r="SQ62" i="1"/>
  <c r="SQ46" i="1"/>
  <c r="SQ30" i="1"/>
  <c r="SQ53" i="1"/>
  <c r="SQ12" i="1"/>
  <c r="SQ28" i="1"/>
  <c r="SQ17" i="1"/>
  <c r="SQ14" i="1"/>
  <c r="SF257" i="1"/>
  <c r="SF219" i="1"/>
  <c r="SF127" i="1"/>
  <c r="SF87" i="1"/>
  <c r="SF225" i="1"/>
  <c r="SF174" i="1"/>
  <c r="SF158" i="1"/>
  <c r="SF126" i="1"/>
  <c r="SF92" i="1"/>
  <c r="SF99" i="1"/>
  <c r="SF81" i="1"/>
  <c r="SF54" i="1"/>
  <c r="SF73" i="1"/>
  <c r="SF255" i="1"/>
  <c r="SF239" i="1"/>
  <c r="SF206" i="1"/>
  <c r="SF251" i="1"/>
  <c r="SF226" i="1"/>
  <c r="V197" i="4"/>
  <c r="SF208" i="1"/>
  <c r="SO208" i="1" s="1"/>
  <c r="U208" i="4" s="1"/>
  <c r="V202" i="4"/>
  <c r="RZ13" i="1" a="1"/>
  <c r="SC13" i="1" a="1"/>
  <c r="SC14" i="1" a="1"/>
  <c r="SB25" i="1" a="1"/>
  <c r="RY20" i="1" a="1"/>
  <c r="RY11" i="1" a="1"/>
  <c r="RZ25" i="1" a="1"/>
  <c r="SA13" i="1" a="1"/>
  <c r="SA25" i="1" a="1"/>
  <c r="SA19" i="1" a="1"/>
  <c r="SC20" i="1" a="1"/>
  <c r="RZ21" i="1" a="1"/>
  <c r="SB19" i="1" a="1"/>
  <c r="SB13" i="1" a="1"/>
  <c r="RY13" i="1" a="1"/>
  <c r="SA21" i="1" a="1"/>
  <c r="SA23" i="1" a="1"/>
  <c r="RY21" i="1" a="1"/>
  <c r="SC23" i="1" a="1"/>
  <c r="SC21" i="1" a="1"/>
  <c r="SC19" i="1" a="1"/>
  <c r="SA11" i="1" a="1"/>
  <c r="SC11" i="1" a="1"/>
  <c r="SB20" i="1" a="1"/>
  <c r="SE19" i="1" a="1"/>
  <c r="SA20" i="1" a="1"/>
  <c r="SC25" i="1" a="1"/>
  <c r="RZ13" i="1" l="1"/>
  <c r="SO170" i="1"/>
  <c r="U170" i="4" s="1"/>
  <c r="V37" i="4"/>
  <c r="SO64" i="1"/>
  <c r="U64" i="4" s="1"/>
  <c r="SO249" i="1"/>
  <c r="U249" i="4" s="1"/>
  <c r="SO85" i="1"/>
  <c r="U85" i="4" s="1"/>
  <c r="SO75" i="1"/>
  <c r="U75" i="4" s="1"/>
  <c r="SO94" i="1"/>
  <c r="U94" i="4" s="1"/>
  <c r="RZ25" i="1"/>
  <c r="SA25" i="1"/>
  <c r="RY13" i="1"/>
  <c r="SC23" i="1"/>
  <c r="SF23" i="1" s="1"/>
  <c r="SO23" i="1" s="1"/>
  <c r="U23" i="4" s="1"/>
  <c r="SA23" i="1"/>
  <c r="SA20" i="1"/>
  <c r="SA11" i="1"/>
  <c r="SC25" i="1"/>
  <c r="SB25" i="1"/>
  <c r="SO103" i="1"/>
  <c r="U103" i="4" s="1"/>
  <c r="V35" i="4"/>
  <c r="SO111" i="1"/>
  <c r="U111" i="4" s="1"/>
  <c r="SB20" i="1"/>
  <c r="SC20" i="1"/>
  <c r="SC11" i="1"/>
  <c r="SA21" i="1"/>
  <c r="SB13" i="1"/>
  <c r="SA13" i="1"/>
  <c r="RY20" i="1"/>
  <c r="RZ21" i="1"/>
  <c r="RY11" i="1"/>
  <c r="V27" i="4"/>
  <c r="V156" i="4"/>
  <c r="SO217" i="1"/>
  <c r="U217" i="4" s="1"/>
  <c r="V94" i="4"/>
  <c r="SO65" i="1"/>
  <c r="U65" i="4" s="1"/>
  <c r="V178" i="4"/>
  <c r="V245" i="4"/>
  <c r="V153" i="4"/>
  <c r="V211" i="4"/>
  <c r="V36" i="4"/>
  <c r="SO251" i="1"/>
  <c r="U251" i="4" s="1"/>
  <c r="SO157" i="1"/>
  <c r="U157" i="4" s="1"/>
  <c r="SO243" i="1"/>
  <c r="U243" i="4" s="1"/>
  <c r="SO82" i="1"/>
  <c r="U82" i="4" s="1"/>
  <c r="SO207" i="1"/>
  <c r="U207" i="4" s="1"/>
  <c r="SO231" i="1"/>
  <c r="U231" i="4" s="1"/>
  <c r="SO113" i="1"/>
  <c r="U113" i="4" s="1"/>
  <c r="SO154" i="1"/>
  <c r="U154" i="4" s="1"/>
  <c r="SO145" i="1"/>
  <c r="U145" i="4" s="1"/>
  <c r="SO181" i="1"/>
  <c r="U181" i="4" s="1"/>
  <c r="SO215" i="1"/>
  <c r="U215" i="4" s="1"/>
  <c r="SO76" i="1"/>
  <c r="U76" i="4" s="1"/>
  <c r="SO61" i="1"/>
  <c r="U61" i="4" s="1"/>
  <c r="SO122" i="1"/>
  <c r="U122" i="4" s="1"/>
  <c r="SO108" i="1"/>
  <c r="U108" i="4" s="1"/>
  <c r="SO142" i="1"/>
  <c r="U142" i="4" s="1"/>
  <c r="SO256" i="1"/>
  <c r="U256" i="4" s="1"/>
  <c r="SO131" i="1"/>
  <c r="U131" i="4" s="1"/>
  <c r="SO220" i="1"/>
  <c r="U220" i="4" s="1"/>
  <c r="SO178" i="1"/>
  <c r="U178" i="4" s="1"/>
  <c r="SO151" i="1"/>
  <c r="U151" i="4" s="1"/>
  <c r="SO72" i="1"/>
  <c r="U72" i="4" s="1"/>
  <c r="SO74" i="1"/>
  <c r="U74" i="4" s="1"/>
  <c r="SO144" i="1"/>
  <c r="U144" i="4" s="1"/>
  <c r="SO62" i="1"/>
  <c r="U62" i="4" s="1"/>
  <c r="SO171" i="1"/>
  <c r="U171" i="4" s="1"/>
  <c r="SO179" i="1"/>
  <c r="U179" i="4" s="1"/>
  <c r="SO216" i="1"/>
  <c r="U216" i="4" s="1"/>
  <c r="SO229" i="1"/>
  <c r="U229" i="4" s="1"/>
  <c r="SO182" i="1"/>
  <c r="U182" i="4" s="1"/>
  <c r="SC14" i="1"/>
  <c r="SF14" i="1" s="1"/>
  <c r="SA19" i="1"/>
  <c r="RY21" i="1"/>
  <c r="SC13" i="1"/>
  <c r="SC21" i="1"/>
  <c r="SC19" i="1"/>
  <c r="SE19" i="1"/>
  <c r="SB19" i="1"/>
  <c r="SO232" i="1"/>
  <c r="U232" i="4" s="1"/>
  <c r="SO160" i="1"/>
  <c r="U160" i="4" s="1"/>
  <c r="SO121" i="1"/>
  <c r="U121" i="4" s="1"/>
  <c r="SO133" i="1"/>
  <c r="U133" i="4" s="1"/>
  <c r="SO134" i="1"/>
  <c r="U134" i="4" s="1"/>
  <c r="V62" i="4"/>
  <c r="V182" i="4"/>
  <c r="SO165" i="1"/>
  <c r="U165" i="4" s="1"/>
  <c r="SO250" i="1"/>
  <c r="U250" i="4" s="1"/>
  <c r="SO167" i="1"/>
  <c r="U167" i="4" s="1"/>
  <c r="SO218" i="1"/>
  <c r="U218" i="4" s="1"/>
  <c r="SO56" i="1"/>
  <c r="U56" i="4" s="1"/>
  <c r="SO156" i="1"/>
  <c r="U156" i="4" s="1"/>
  <c r="SO184" i="1"/>
  <c r="U184" i="4" s="1"/>
  <c r="V26" i="4"/>
  <c r="SO227" i="1"/>
  <c r="U227" i="4" s="1"/>
  <c r="SO247" i="1"/>
  <c r="U247" i="4" s="1"/>
  <c r="SO135" i="1"/>
  <c r="U135" i="4" s="1"/>
  <c r="SO210" i="1"/>
  <c r="U210" i="4" s="1"/>
  <c r="SO58" i="1"/>
  <c r="U58" i="4" s="1"/>
  <c r="SO112" i="1"/>
  <c r="U112" i="4" s="1"/>
  <c r="SO60" i="1"/>
  <c r="U60" i="4" s="1"/>
  <c r="SO187" i="1"/>
  <c r="U187" i="4" s="1"/>
  <c r="SO51" i="1"/>
  <c r="U51" i="4" s="1"/>
  <c r="SO164" i="1"/>
  <c r="U164" i="4" s="1"/>
  <c r="SO168" i="1"/>
  <c r="U168" i="4" s="1"/>
  <c r="SO185" i="1"/>
  <c r="U185" i="4" s="1"/>
  <c r="SO53" i="1"/>
  <c r="U53" i="4" s="1"/>
  <c r="SO78" i="1"/>
  <c r="U78" i="4" s="1"/>
  <c r="SO141" i="1"/>
  <c r="U141" i="4" s="1"/>
  <c r="SO253" i="1"/>
  <c r="U253" i="4" s="1"/>
  <c r="SO259" i="1"/>
  <c r="U259" i="4" s="1"/>
  <c r="SO68" i="1"/>
  <c r="U68" i="4" s="1"/>
  <c r="SO161" i="1"/>
  <c r="U161" i="4" s="1"/>
  <c r="SO209" i="1"/>
  <c r="U209" i="4" s="1"/>
  <c r="SO205" i="1"/>
  <c r="U205" i="4" s="1"/>
  <c r="SO110" i="1"/>
  <c r="U110" i="4" s="1"/>
  <c r="SO163" i="1"/>
  <c r="U163" i="4" s="1"/>
  <c r="SO240" i="1"/>
  <c r="U240" i="4" s="1"/>
  <c r="SO258" i="1"/>
  <c r="U258" i="4" s="1"/>
  <c r="SO200" i="1"/>
  <c r="U200" i="4" s="1"/>
  <c r="SO119" i="1"/>
  <c r="U119" i="4" s="1"/>
  <c r="SO234" i="1"/>
  <c r="U234" i="4" s="1"/>
  <c r="SO143" i="1"/>
  <c r="U143" i="4" s="1"/>
  <c r="V32" i="4"/>
  <c r="V42" i="4"/>
  <c r="SO95" i="1"/>
  <c r="U95" i="4" s="1"/>
  <c r="SO196" i="1"/>
  <c r="U196" i="4" s="1"/>
  <c r="SO186" i="1"/>
  <c r="U186" i="4" s="1"/>
  <c r="SO109" i="1"/>
  <c r="U109" i="4" s="1"/>
  <c r="SO66" i="1"/>
  <c r="U66" i="4" s="1"/>
  <c r="SO173" i="1"/>
  <c r="U173" i="4" s="1"/>
  <c r="SO176" i="1"/>
  <c r="U176" i="4" s="1"/>
  <c r="SO90" i="1"/>
  <c r="U90" i="4" s="1"/>
  <c r="SO123" i="1"/>
  <c r="U123" i="4" s="1"/>
  <c r="SO224" i="1"/>
  <c r="U224" i="4" s="1"/>
  <c r="SO198" i="1"/>
  <c r="U198" i="4" s="1"/>
  <c r="SO191" i="1"/>
  <c r="U191" i="4" s="1"/>
  <c r="SO245" i="1"/>
  <c r="U245" i="4" s="1"/>
  <c r="SO193" i="1"/>
  <c r="U193" i="4" s="1"/>
  <c r="SO130" i="1"/>
  <c r="U130" i="4" s="1"/>
  <c r="SO83" i="1"/>
  <c r="U83" i="4" s="1"/>
  <c r="SO223" i="1"/>
  <c r="U223" i="4" s="1"/>
  <c r="SO241" i="1"/>
  <c r="U241" i="4" s="1"/>
  <c r="SO88" i="1"/>
  <c r="U88" i="4" s="1"/>
  <c r="SO47" i="1"/>
  <c r="U47" i="4" s="1"/>
  <c r="SO175" i="1"/>
  <c r="U175" i="4" s="1"/>
  <c r="SO169" i="1"/>
  <c r="U169" i="4" s="1"/>
  <c r="SO252" i="1"/>
  <c r="U252" i="4" s="1"/>
  <c r="SO102" i="1"/>
  <c r="U102" i="4" s="1"/>
  <c r="SO139" i="1"/>
  <c r="U139" i="4" s="1"/>
  <c r="SO105" i="1"/>
  <c r="U105" i="4" s="1"/>
  <c r="SO213" i="1"/>
  <c r="U213" i="4" s="1"/>
  <c r="SO212" i="1"/>
  <c r="U212" i="4" s="1"/>
  <c r="SO248" i="1"/>
  <c r="U248" i="4" s="1"/>
  <c r="SO125" i="1"/>
  <c r="U125" i="4" s="1"/>
  <c r="SO128" i="1"/>
  <c r="U128" i="4" s="1"/>
  <c r="SO236" i="1"/>
  <c r="U236" i="4" s="1"/>
  <c r="SO71" i="1"/>
  <c r="U71" i="4" s="1"/>
  <c r="SO96" i="1"/>
  <c r="U96" i="4" s="1"/>
  <c r="SO199" i="1"/>
  <c r="U199" i="4" s="1"/>
  <c r="SO211" i="1"/>
  <c r="U211" i="4" s="1"/>
  <c r="SO116" i="1"/>
  <c r="U116" i="4" s="1"/>
  <c r="SO214" i="1"/>
  <c r="U214" i="4" s="1"/>
  <c r="SO233" i="1"/>
  <c r="U233" i="4" s="1"/>
  <c r="SO106" i="1"/>
  <c r="U106" i="4" s="1"/>
  <c r="SO153" i="1"/>
  <c r="U153" i="4" s="1"/>
  <c r="SO172" i="1"/>
  <c r="U172" i="4" s="1"/>
  <c r="SO63" i="1"/>
  <c r="U63" i="4" s="1"/>
  <c r="SO204" i="1"/>
  <c r="U204" i="4" s="1"/>
  <c r="SO67" i="1"/>
  <c r="U67" i="4" s="1"/>
  <c r="SO242" i="1"/>
  <c r="U242" i="4" s="1"/>
  <c r="SO260" i="1"/>
  <c r="U260" i="4" s="1"/>
  <c r="SO166" i="1"/>
  <c r="U166" i="4" s="1"/>
  <c r="SO48" i="1"/>
  <c r="U48" i="4" s="1"/>
  <c r="V31" i="4"/>
  <c r="SO84" i="1"/>
  <c r="U84" i="4" s="1"/>
  <c r="SO59" i="1"/>
  <c r="U59" i="4" s="1"/>
  <c r="V171" i="4"/>
  <c r="SO152" i="1"/>
  <c r="U152" i="4" s="1"/>
  <c r="SO50" i="1"/>
  <c r="U50" i="4" s="1"/>
  <c r="SO190" i="1"/>
  <c r="U190" i="4" s="1"/>
  <c r="V75" i="4"/>
  <c r="SO93" i="1"/>
  <c r="U93" i="4" s="1"/>
  <c r="SO101" i="1"/>
  <c r="U101" i="4" s="1"/>
  <c r="SO147" i="1"/>
  <c r="U147" i="4" s="1"/>
  <c r="SO159" i="1"/>
  <c r="U159" i="4" s="1"/>
  <c r="SO203" i="1"/>
  <c r="U203" i="4" s="1"/>
  <c r="SO222" i="1"/>
  <c r="U222" i="4" s="1"/>
  <c r="SO194" i="1"/>
  <c r="U194" i="4" s="1"/>
  <c r="SO57" i="1"/>
  <c r="U57" i="4" s="1"/>
  <c r="SO79" i="1"/>
  <c r="U79" i="4" s="1"/>
  <c r="SO189" i="1"/>
  <c r="U189" i="4" s="1"/>
  <c r="SO104" i="1"/>
  <c r="U104" i="4" s="1"/>
  <c r="SO244" i="1"/>
  <c r="U244" i="4" s="1"/>
  <c r="SO192" i="1"/>
  <c r="U192" i="4" s="1"/>
  <c r="SF27" i="1"/>
  <c r="SO27" i="1" s="1"/>
  <c r="U27" i="4" s="1"/>
  <c r="SF29" i="1"/>
  <c r="SO29" i="1" s="1"/>
  <c r="U29" i="4" s="1"/>
  <c r="SF40" i="1"/>
  <c r="SO40" i="1" s="1"/>
  <c r="U40" i="4" s="1"/>
  <c r="SF28" i="1"/>
  <c r="SO28" i="1" s="1"/>
  <c r="U28" i="4" s="1"/>
  <c r="SF41" i="1"/>
  <c r="SO41" i="1" s="1"/>
  <c r="U41" i="4" s="1"/>
  <c r="SF35" i="1"/>
  <c r="SO35" i="1" s="1"/>
  <c r="U35" i="4" s="1"/>
  <c r="SF44" i="1"/>
  <c r="SO44" i="1" s="1"/>
  <c r="U44" i="4" s="1"/>
  <c r="SF31" i="1"/>
  <c r="SO31" i="1" s="1"/>
  <c r="U31" i="4" s="1"/>
  <c r="SF26" i="1"/>
  <c r="SO26" i="1" s="1"/>
  <c r="U26" i="4" s="1"/>
  <c r="SF39" i="1"/>
  <c r="SO39" i="1" s="1"/>
  <c r="U39" i="4" s="1"/>
  <c r="SF34" i="1"/>
  <c r="SO34" i="1" s="1"/>
  <c r="U34" i="4" s="1"/>
  <c r="SF43" i="1"/>
  <c r="SO43" i="1" s="1"/>
  <c r="U43" i="4" s="1"/>
  <c r="SF45" i="1"/>
  <c r="SO45" i="1" s="1"/>
  <c r="U45" i="4" s="1"/>
  <c r="SF42" i="1"/>
  <c r="SO42" i="1" s="1"/>
  <c r="U42" i="4" s="1"/>
  <c r="SF38" i="1"/>
  <c r="SO38" i="1" s="1"/>
  <c r="U38" i="4" s="1"/>
  <c r="SF30" i="1"/>
  <c r="SO30" i="1" s="1"/>
  <c r="U30" i="4" s="1"/>
  <c r="SF33" i="1"/>
  <c r="SO33" i="1" s="1"/>
  <c r="U33" i="4" s="1"/>
  <c r="SF32" i="1"/>
  <c r="SO32" i="1" s="1"/>
  <c r="U32" i="4" s="1"/>
  <c r="V33" i="4"/>
  <c r="SF37" i="1"/>
  <c r="SO37" i="1" s="1"/>
  <c r="U37" i="4" s="1"/>
  <c r="SO69" i="1"/>
  <c r="U69" i="4" s="1"/>
  <c r="SO162" i="1"/>
  <c r="U162" i="4" s="1"/>
  <c r="SO254" i="1"/>
  <c r="U254" i="4" s="1"/>
  <c r="SO138" i="1"/>
  <c r="U138" i="4" s="1"/>
  <c r="SF36" i="1"/>
  <c r="SO36" i="1" s="1"/>
  <c r="U36" i="4" s="1"/>
  <c r="SO107" i="1"/>
  <c r="U107" i="4" s="1"/>
  <c r="SO188" i="1"/>
  <c r="U188" i="4" s="1"/>
  <c r="SO91" i="1"/>
  <c r="U91" i="4" s="1"/>
  <c r="SO237" i="1"/>
  <c r="U237" i="4" s="1"/>
  <c r="V15" i="4"/>
  <c r="V219" i="4"/>
  <c r="V23" i="4"/>
  <c r="V39" i="4"/>
  <c r="V45" i="4"/>
  <c r="V13" i="4"/>
  <c r="V21" i="4"/>
  <c r="V16" i="4"/>
  <c r="V41" i="4"/>
  <c r="SO118" i="1"/>
  <c r="U118" i="4" s="1"/>
  <c r="V126" i="4"/>
  <c r="V148" i="4"/>
  <c r="V251" i="4"/>
  <c r="V89" i="4"/>
  <c r="V120" i="4"/>
  <c r="SO226" i="1"/>
  <c r="U226" i="4" s="1"/>
  <c r="V127" i="4"/>
  <c r="V28" i="4"/>
  <c r="V115" i="4"/>
  <c r="V117" i="4"/>
  <c r="V99" i="4"/>
  <c r="V19" i="4"/>
  <c r="V183" i="4"/>
  <c r="V98" i="4"/>
  <c r="SO70" i="1"/>
  <c r="U70" i="4" s="1"/>
  <c r="V146" i="4"/>
  <c r="V97" i="4"/>
  <c r="V87" i="4"/>
  <c r="V81" i="4"/>
  <c r="V46" i="4"/>
  <c r="V34" i="4"/>
  <c r="V208" i="4"/>
  <c r="V118" i="4"/>
  <c r="V137" i="4"/>
  <c r="V80" i="4"/>
  <c r="V177" i="4"/>
  <c r="V50" i="4"/>
  <c r="V180" i="4"/>
  <c r="V225" i="4"/>
  <c r="V29" i="4"/>
  <c r="SO255" i="1"/>
  <c r="U255" i="4" s="1"/>
  <c r="V174" i="4"/>
  <c r="V129" i="4"/>
  <c r="V55" i="4"/>
  <c r="V100" i="4"/>
  <c r="V73" i="4"/>
  <c r="V246" i="4"/>
  <c r="V239" i="4"/>
  <c r="V206" i="4"/>
  <c r="V195" i="4"/>
  <c r="V155" i="4"/>
  <c r="V92" i="4"/>
  <c r="V54" i="4"/>
  <c r="V38" i="4"/>
  <c r="V150" i="4"/>
  <c r="V86" i="4"/>
  <c r="V124" i="4"/>
  <c r="V221" i="4"/>
  <c r="V255" i="4"/>
  <c r="V114" i="4"/>
  <c r="V235" i="4"/>
  <c r="V257" i="4"/>
  <c r="V238" i="4"/>
  <c r="V77" i="4"/>
  <c r="SO49" i="1"/>
  <c r="U49" i="4" s="1"/>
  <c r="V158" i="4"/>
  <c r="V132" i="4"/>
  <c r="V226" i="4"/>
  <c r="V52" i="4"/>
  <c r="V201" i="4"/>
  <c r="V230" i="4"/>
  <c r="V149" i="4"/>
  <c r="V40" i="4"/>
  <c r="V228" i="4"/>
  <c r="V49" i="4"/>
  <c r="SO221" i="1"/>
  <c r="U221" i="4" s="1"/>
  <c r="SO195" i="1"/>
  <c r="U195" i="4" s="1"/>
  <c r="SO89" i="1"/>
  <c r="U89" i="4" s="1"/>
  <c r="V43" i="4"/>
  <c r="SO136" i="1"/>
  <c r="U136" i="4" s="1"/>
  <c r="V136" i="4"/>
  <c r="SO140" i="1"/>
  <c r="U140" i="4" s="1"/>
  <c r="V140" i="4"/>
  <c r="SO239" i="1"/>
  <c r="U239" i="4" s="1"/>
  <c r="SO52" i="1"/>
  <c r="U52" i="4" s="1"/>
  <c r="SO149" i="1"/>
  <c r="U149" i="4" s="1"/>
  <c r="SO197" i="1"/>
  <c r="U197" i="4" s="1"/>
  <c r="SO97" i="1"/>
  <c r="U97" i="4" s="1"/>
  <c r="SO73" i="1"/>
  <c r="U73" i="4" s="1"/>
  <c r="SO100" i="1"/>
  <c r="U100" i="4" s="1"/>
  <c r="SO137" i="1"/>
  <c r="U137" i="4" s="1"/>
  <c r="SF17" i="1"/>
  <c r="SO17" i="1" s="1"/>
  <c r="U17" i="4" s="1"/>
  <c r="SO81" i="1"/>
  <c r="U81" i="4" s="1"/>
  <c r="SO99" i="1"/>
  <c r="U99" i="4" s="1"/>
  <c r="SO158" i="1"/>
  <c r="U158" i="4" s="1"/>
  <c r="SO225" i="1"/>
  <c r="U225" i="4" s="1"/>
  <c r="SO257" i="1"/>
  <c r="U257" i="4" s="1"/>
  <c r="SR257" i="1"/>
  <c r="TB257" i="1" s="1"/>
  <c r="SR253" i="1"/>
  <c r="TB253" i="1" s="1"/>
  <c r="SR249" i="1"/>
  <c r="TB249" i="1" s="1"/>
  <c r="SR250" i="1"/>
  <c r="TA250" i="1" s="1"/>
  <c r="SR235" i="1"/>
  <c r="TB235" i="1" s="1"/>
  <c r="SR241" i="1"/>
  <c r="TB241" i="1" s="1"/>
  <c r="SR234" i="1"/>
  <c r="TG234" i="1" s="1"/>
  <c r="SR236" i="1"/>
  <c r="TH236" i="1" s="1"/>
  <c r="SR229" i="1"/>
  <c r="TH229" i="1" s="1"/>
  <c r="SR224" i="1"/>
  <c r="TG224" i="1" s="1"/>
  <c r="SR219" i="1"/>
  <c r="TH219" i="1" s="1"/>
  <c r="SR205" i="1"/>
  <c r="TH205" i="1" s="1"/>
  <c r="SR208" i="1"/>
  <c r="TG208" i="1" s="1"/>
  <c r="SR211" i="1"/>
  <c r="TH211" i="1" s="1"/>
  <c r="SR206" i="1"/>
  <c r="TG206" i="1" s="1"/>
  <c r="SR207" i="1"/>
  <c r="TH207" i="1" s="1"/>
  <c r="SR191" i="1"/>
  <c r="TH191" i="1" s="1"/>
  <c r="SR190" i="1"/>
  <c r="SR189" i="1"/>
  <c r="TH189" i="1" s="1"/>
  <c r="SR179" i="1"/>
  <c r="TH179" i="1" s="1"/>
  <c r="SR174" i="1"/>
  <c r="TG174" i="1" s="1"/>
  <c r="SR177" i="1"/>
  <c r="TH177" i="1" s="1"/>
  <c r="SR184" i="1"/>
  <c r="TG184" i="1" s="1"/>
  <c r="SR168" i="1"/>
  <c r="TG168" i="1" s="1"/>
  <c r="SR158" i="1"/>
  <c r="TG158" i="1" s="1"/>
  <c r="SR142" i="1"/>
  <c r="TG142" i="1" s="1"/>
  <c r="SR163" i="1"/>
  <c r="TH163" i="1" s="1"/>
  <c r="SR149" i="1"/>
  <c r="TH149" i="1" s="1"/>
  <c r="SR133" i="1"/>
  <c r="TH133" i="1" s="1"/>
  <c r="SR148" i="1"/>
  <c r="TG148" i="1" s="1"/>
  <c r="SR132" i="1"/>
  <c r="TG132" i="1" s="1"/>
  <c r="SR147" i="1"/>
  <c r="TH147" i="1" s="1"/>
  <c r="SR127" i="1"/>
  <c r="TH127" i="1" s="1"/>
  <c r="SR111" i="1"/>
  <c r="TH111" i="1" s="1"/>
  <c r="SR118" i="1"/>
  <c r="TG118" i="1" s="1"/>
  <c r="SR129" i="1"/>
  <c r="TH129" i="1" s="1"/>
  <c r="SR113" i="1"/>
  <c r="SP113" i="1" s="1"/>
  <c r="SR108" i="1"/>
  <c r="TG108" i="1" s="1"/>
  <c r="SR92" i="1"/>
  <c r="TG92" i="1" s="1"/>
  <c r="SR76" i="1"/>
  <c r="TG76" i="1" s="1"/>
  <c r="SR103" i="1"/>
  <c r="TH103" i="1" s="1"/>
  <c r="SR87" i="1"/>
  <c r="TH87" i="1" s="1"/>
  <c r="SR71" i="1"/>
  <c r="TH71" i="1" s="1"/>
  <c r="SR102" i="1"/>
  <c r="SR86" i="1"/>
  <c r="TG86" i="1" s="1"/>
  <c r="SR70" i="1"/>
  <c r="TG70" i="1" s="1"/>
  <c r="SR101" i="1"/>
  <c r="TH101" i="1" s="1"/>
  <c r="SR69" i="1"/>
  <c r="TH69" i="1" s="1"/>
  <c r="SR51" i="1"/>
  <c r="TH51" i="1" s="1"/>
  <c r="SR35" i="1"/>
  <c r="SP35" i="1" s="1"/>
  <c r="SR62" i="1"/>
  <c r="TG62" i="1" s="1"/>
  <c r="SR46" i="1"/>
  <c r="TG46" i="1" s="1"/>
  <c r="SR30" i="1"/>
  <c r="SP30" i="1" s="1"/>
  <c r="SR57" i="1"/>
  <c r="TH57" i="1" s="1"/>
  <c r="SR41" i="1"/>
  <c r="TB41" i="1" s="1"/>
  <c r="SR77" i="1"/>
  <c r="TH77" i="1" s="1"/>
  <c r="SR52" i="1"/>
  <c r="TG52" i="1" s="1"/>
  <c r="SR29" i="1"/>
  <c r="SP29" i="1" s="1"/>
  <c r="SR13" i="1"/>
  <c r="TH13" i="1" s="1"/>
  <c r="SR16" i="1"/>
  <c r="TG16" i="1" s="1"/>
  <c r="SR23" i="1"/>
  <c r="TH23" i="1" s="1"/>
  <c r="SR32" i="1"/>
  <c r="SP32" i="1" s="1"/>
  <c r="SR14" i="1"/>
  <c r="TG14" i="1" s="1"/>
  <c r="SR260" i="1"/>
  <c r="TA260" i="1" s="1"/>
  <c r="SR252" i="1"/>
  <c r="TA252" i="1" s="1"/>
  <c r="SR245" i="1"/>
  <c r="TB245" i="1" s="1"/>
  <c r="SR247" i="1"/>
  <c r="TB247" i="1" s="1"/>
  <c r="SR242" i="1"/>
  <c r="TA242" i="1" s="1"/>
  <c r="SR237" i="1"/>
  <c r="TE237" i="1" s="1"/>
  <c r="SR230" i="1"/>
  <c r="TG230" i="1" s="1"/>
  <c r="SR232" i="1"/>
  <c r="TG232" i="1" s="1"/>
  <c r="SR225" i="1"/>
  <c r="TH225" i="1" s="1"/>
  <c r="SR220" i="1"/>
  <c r="SR217" i="1"/>
  <c r="TH217" i="1" s="1"/>
  <c r="SR201" i="1"/>
  <c r="TH201" i="1" s="1"/>
  <c r="SR204" i="1"/>
  <c r="TG204" i="1" s="1"/>
  <c r="SR218" i="1"/>
  <c r="TG218" i="1" s="1"/>
  <c r="SR202" i="1"/>
  <c r="TG202" i="1" s="1"/>
  <c r="SR203" i="1"/>
  <c r="SR187" i="1"/>
  <c r="TH187" i="1" s="1"/>
  <c r="SR186" i="1"/>
  <c r="TG186" i="1" s="1"/>
  <c r="SR185" i="1"/>
  <c r="TH185" i="1" s="1"/>
  <c r="SR175" i="1"/>
  <c r="TH175" i="1" s="1"/>
  <c r="SR170" i="1"/>
  <c r="TG170" i="1" s="1"/>
  <c r="SR173" i="1"/>
  <c r="TH173" i="1" s="1"/>
  <c r="SR180" i="1"/>
  <c r="TG180" i="1" s="1"/>
  <c r="SR164" i="1"/>
  <c r="TG164" i="1" s="1"/>
  <c r="SR154" i="1"/>
  <c r="TG154" i="1" s="1"/>
  <c r="SR138" i="1"/>
  <c r="TG138" i="1" s="1"/>
  <c r="SR161" i="1"/>
  <c r="TH161" i="1" s="1"/>
  <c r="SR145" i="1"/>
  <c r="TH145" i="1" s="1"/>
  <c r="SR160" i="1"/>
  <c r="SP160" i="1" s="1"/>
  <c r="SR144" i="1"/>
  <c r="TG144" i="1" s="1"/>
  <c r="SR159" i="1"/>
  <c r="TH159" i="1" s="1"/>
  <c r="SR143" i="1"/>
  <c r="TH143" i="1" s="1"/>
  <c r="SR123" i="1"/>
  <c r="TH123" i="1" s="1"/>
  <c r="SR130" i="1"/>
  <c r="TG130" i="1" s="1"/>
  <c r="SR114" i="1"/>
  <c r="TG114" i="1" s="1"/>
  <c r="SR125" i="1"/>
  <c r="TH125" i="1" s="1"/>
  <c r="SR128" i="1"/>
  <c r="TG128" i="1" s="1"/>
  <c r="SR104" i="1"/>
  <c r="TG104" i="1" s="1"/>
  <c r="SR88" i="1"/>
  <c r="TG88" i="1" s="1"/>
  <c r="SR72" i="1"/>
  <c r="TG72" i="1" s="1"/>
  <c r="SR99" i="1"/>
  <c r="TH99" i="1" s="1"/>
  <c r="SR83" i="1"/>
  <c r="TH83" i="1" s="1"/>
  <c r="SR67" i="1"/>
  <c r="TH67" i="1" s="1"/>
  <c r="SR98" i="1"/>
  <c r="TG98" i="1" s="1"/>
  <c r="SR82" i="1"/>
  <c r="TG82" i="1" s="1"/>
  <c r="SR116" i="1"/>
  <c r="TG116" i="1" s="1"/>
  <c r="SR97" i="1"/>
  <c r="TH97" i="1" s="1"/>
  <c r="SR63" i="1"/>
  <c r="TH63" i="1" s="1"/>
  <c r="SR47" i="1"/>
  <c r="TH47" i="1" s="1"/>
  <c r="SR31" i="1"/>
  <c r="TB31" i="1" s="1"/>
  <c r="SR58" i="1"/>
  <c r="TG58" i="1" s="1"/>
  <c r="SR42" i="1"/>
  <c r="TC42" i="1" s="1"/>
  <c r="SR73" i="1"/>
  <c r="TH73" i="1" s="1"/>
  <c r="SR53" i="1"/>
  <c r="TH53" i="1" s="1"/>
  <c r="SR37" i="1"/>
  <c r="SP37" i="1" s="1"/>
  <c r="SR64" i="1"/>
  <c r="TG64" i="1" s="1"/>
  <c r="SR48" i="1"/>
  <c r="TG48" i="1" s="1"/>
  <c r="SR25" i="1"/>
  <c r="TH25" i="1" s="1"/>
  <c r="SR28" i="1"/>
  <c r="SP28" i="1" s="1"/>
  <c r="SR12" i="1"/>
  <c r="TG12" i="1" s="1"/>
  <c r="SR19" i="1"/>
  <c r="TD19" i="1" s="1"/>
  <c r="SR26" i="1"/>
  <c r="TK9" i="1"/>
  <c r="SR256" i="1"/>
  <c r="TA256" i="1" s="1"/>
  <c r="SR255" i="1"/>
  <c r="TB255" i="1" s="1"/>
  <c r="SR254" i="1"/>
  <c r="TA254" i="1" s="1"/>
  <c r="SR243" i="1"/>
  <c r="TB243" i="1" s="1"/>
  <c r="SR238" i="1"/>
  <c r="TA238" i="1" s="1"/>
  <c r="SR244" i="1"/>
  <c r="TA244" i="1" s="1"/>
  <c r="SR233" i="1"/>
  <c r="TH233" i="1" s="1"/>
  <c r="SR226" i="1"/>
  <c r="TG226" i="1" s="1"/>
  <c r="SR221" i="1"/>
  <c r="TH221" i="1" s="1"/>
  <c r="SR227" i="1"/>
  <c r="TH227" i="1" s="1"/>
  <c r="SR213" i="1"/>
  <c r="TH213" i="1" s="1"/>
  <c r="SR216" i="1"/>
  <c r="TG216" i="1" s="1"/>
  <c r="SR200" i="1"/>
  <c r="TG200" i="1" s="1"/>
  <c r="SR214" i="1"/>
  <c r="TG214" i="1" s="1"/>
  <c r="SR196" i="1"/>
  <c r="TG196" i="1" s="1"/>
  <c r="SR199" i="1"/>
  <c r="TH199" i="1" s="1"/>
  <c r="SR198" i="1"/>
  <c r="TG198" i="1" s="1"/>
  <c r="SR197" i="1"/>
  <c r="TH197" i="1" s="1"/>
  <c r="SR188" i="1"/>
  <c r="TG188" i="1" s="1"/>
  <c r="SR182" i="1"/>
  <c r="TG182" i="1" s="1"/>
  <c r="SR166" i="1"/>
  <c r="TG166" i="1" s="1"/>
  <c r="SR169" i="1"/>
  <c r="TH169" i="1" s="1"/>
  <c r="SR176" i="1"/>
  <c r="TG176" i="1" s="1"/>
  <c r="SR171" i="1"/>
  <c r="TH171" i="1" s="1"/>
  <c r="SR150" i="1"/>
  <c r="TG150" i="1" s="1"/>
  <c r="SR134" i="1"/>
  <c r="TG134" i="1" s="1"/>
  <c r="SR157" i="1"/>
  <c r="TH157" i="1" s="1"/>
  <c r="SR141" i="1"/>
  <c r="TH141" i="1" s="1"/>
  <c r="SR156" i="1"/>
  <c r="TG156" i="1" s="1"/>
  <c r="SR140" i="1"/>
  <c r="TG140" i="1" s="1"/>
  <c r="SR155" i="1"/>
  <c r="TH155" i="1" s="1"/>
  <c r="SR135" i="1"/>
  <c r="TH135" i="1" s="1"/>
  <c r="SR119" i="1"/>
  <c r="TH119" i="1" s="1"/>
  <c r="SR126" i="1"/>
  <c r="TG126" i="1" s="1"/>
  <c r="SR110" i="1"/>
  <c r="TG110" i="1" s="1"/>
  <c r="SR121" i="1"/>
  <c r="TH121" i="1" s="1"/>
  <c r="SR124" i="1"/>
  <c r="TG124" i="1" s="1"/>
  <c r="SR100" i="1"/>
  <c r="TG100" i="1" s="1"/>
  <c r="SR84" i="1"/>
  <c r="TG84" i="1" s="1"/>
  <c r="SR68" i="1"/>
  <c r="TG68" i="1" s="1"/>
  <c r="SR95" i="1"/>
  <c r="TH95" i="1" s="1"/>
  <c r="SR79" i="1"/>
  <c r="TH79" i="1" s="1"/>
  <c r="SR120" i="1"/>
  <c r="TG120" i="1" s="1"/>
  <c r="SR94" i="1"/>
  <c r="TG94" i="1" s="1"/>
  <c r="SR78" i="1"/>
  <c r="SR109" i="1"/>
  <c r="TH109" i="1" s="1"/>
  <c r="SR93" i="1"/>
  <c r="TH93" i="1" s="1"/>
  <c r="SR59" i="1"/>
  <c r="TH59" i="1" s="1"/>
  <c r="SR43" i="1"/>
  <c r="TB43" i="1" s="1"/>
  <c r="SR85" i="1"/>
  <c r="TH85" i="1" s="1"/>
  <c r="SR54" i="1"/>
  <c r="TG54" i="1" s="1"/>
  <c r="SR38" i="1"/>
  <c r="SP38" i="1" s="1"/>
  <c r="SR65" i="1"/>
  <c r="TH65" i="1" s="1"/>
  <c r="SR49" i="1"/>
  <c r="TH49" i="1" s="1"/>
  <c r="SR33" i="1"/>
  <c r="TB33" i="1" s="1"/>
  <c r="SR60" i="1"/>
  <c r="TG60" i="1" s="1"/>
  <c r="SR44" i="1"/>
  <c r="TC44" i="1" s="1"/>
  <c r="SR21" i="1"/>
  <c r="TH21" i="1" s="1"/>
  <c r="SR24" i="1"/>
  <c r="TG24" i="1" s="1"/>
  <c r="SR36" i="1"/>
  <c r="SP36" i="1" s="1"/>
  <c r="SR15" i="1"/>
  <c r="TB15" i="1" s="1"/>
  <c r="SR22" i="1"/>
  <c r="TG22" i="1" s="1"/>
  <c r="SR258" i="1"/>
  <c r="TA258" i="1" s="1"/>
  <c r="SR259" i="1"/>
  <c r="TB259" i="1" s="1"/>
  <c r="SR251" i="1"/>
  <c r="TB251" i="1" s="1"/>
  <c r="SR248" i="1"/>
  <c r="TA248" i="1" s="1"/>
  <c r="SR239" i="1"/>
  <c r="TB239" i="1" s="1"/>
  <c r="SR246" i="1"/>
  <c r="TA246" i="1" s="1"/>
  <c r="SR231" i="1"/>
  <c r="TH231" i="1" s="1"/>
  <c r="SR240" i="1"/>
  <c r="TA240" i="1" s="1"/>
  <c r="SR222" i="1"/>
  <c r="TG222" i="1" s="1"/>
  <c r="SR228" i="1"/>
  <c r="TG228" i="1" s="1"/>
  <c r="SR223" i="1"/>
  <c r="TH223" i="1" s="1"/>
  <c r="SR209" i="1"/>
  <c r="TH209" i="1" s="1"/>
  <c r="SR212" i="1"/>
  <c r="TG212" i="1" s="1"/>
  <c r="SR215" i="1"/>
  <c r="TH215" i="1" s="1"/>
  <c r="SR210" i="1"/>
  <c r="TG210" i="1" s="1"/>
  <c r="SR192" i="1"/>
  <c r="TG192" i="1" s="1"/>
  <c r="SR195" i="1"/>
  <c r="TH195" i="1" s="1"/>
  <c r="SR194" i="1"/>
  <c r="TG194" i="1" s="1"/>
  <c r="SR193" i="1"/>
  <c r="TH193" i="1" s="1"/>
  <c r="SR183" i="1"/>
  <c r="TH183" i="1" s="1"/>
  <c r="SR178" i="1"/>
  <c r="TG178" i="1" s="1"/>
  <c r="SR181" i="1"/>
  <c r="SR165" i="1"/>
  <c r="TH165" i="1" s="1"/>
  <c r="SR172" i="1"/>
  <c r="TG172" i="1" s="1"/>
  <c r="SR162" i="1"/>
  <c r="TG162" i="1" s="1"/>
  <c r="SR146" i="1"/>
  <c r="TG146" i="1" s="1"/>
  <c r="SR167" i="1"/>
  <c r="TH167" i="1" s="1"/>
  <c r="SR153" i="1"/>
  <c r="TH153" i="1" s="1"/>
  <c r="SR137" i="1"/>
  <c r="TH137" i="1" s="1"/>
  <c r="SR152" i="1"/>
  <c r="TG152" i="1" s="1"/>
  <c r="SR136" i="1"/>
  <c r="TG136" i="1" s="1"/>
  <c r="SR151" i="1"/>
  <c r="TH151" i="1" s="1"/>
  <c r="SR131" i="1"/>
  <c r="TH131" i="1" s="1"/>
  <c r="SR115" i="1"/>
  <c r="TH115" i="1" s="1"/>
  <c r="SR122" i="1"/>
  <c r="TG122" i="1" s="1"/>
  <c r="SR139" i="1"/>
  <c r="TH139" i="1" s="1"/>
  <c r="SR117" i="1"/>
  <c r="SR112" i="1"/>
  <c r="TG112" i="1" s="1"/>
  <c r="SR96" i="1"/>
  <c r="TG96" i="1" s="1"/>
  <c r="SR80" i="1"/>
  <c r="TG80" i="1" s="1"/>
  <c r="SR107" i="1"/>
  <c r="TH107" i="1" s="1"/>
  <c r="SR91" i="1"/>
  <c r="TH91" i="1" s="1"/>
  <c r="SR75" i="1"/>
  <c r="TH75" i="1" s="1"/>
  <c r="SR106" i="1"/>
  <c r="TG106" i="1" s="1"/>
  <c r="SR90" i="1"/>
  <c r="TG90" i="1" s="1"/>
  <c r="SR74" i="1"/>
  <c r="TG74" i="1" s="1"/>
  <c r="SR105" i="1"/>
  <c r="TH105" i="1" s="1"/>
  <c r="SR89" i="1"/>
  <c r="TH89" i="1" s="1"/>
  <c r="SR55" i="1"/>
  <c r="TH55" i="1" s="1"/>
  <c r="SR39" i="1"/>
  <c r="SP39" i="1" s="1"/>
  <c r="SR66" i="1"/>
  <c r="TG66" i="1" s="1"/>
  <c r="SR50" i="1"/>
  <c r="TG50" i="1" s="1"/>
  <c r="SR34" i="1"/>
  <c r="SP34" i="1" s="1"/>
  <c r="SR61" i="1"/>
  <c r="TH61" i="1" s="1"/>
  <c r="SR45" i="1"/>
  <c r="TB45" i="1" s="1"/>
  <c r="SR81" i="1"/>
  <c r="TH81" i="1" s="1"/>
  <c r="SR56" i="1"/>
  <c r="TG56" i="1" s="1"/>
  <c r="SR40" i="1"/>
  <c r="SP40" i="1" s="1"/>
  <c r="SR17" i="1"/>
  <c r="TB17" i="1" s="1"/>
  <c r="SR20" i="1"/>
  <c r="SP20" i="1" s="1"/>
  <c r="SR27" i="1"/>
  <c r="SP27" i="1" s="1"/>
  <c r="SR11" i="1"/>
  <c r="SR18" i="1"/>
  <c r="TG18" i="1" s="1"/>
  <c r="SO80" i="1"/>
  <c r="U80" i="4" s="1"/>
  <c r="SO124" i="1"/>
  <c r="U124" i="4" s="1"/>
  <c r="SO150" i="1"/>
  <c r="U150" i="4" s="1"/>
  <c r="SO230" i="1"/>
  <c r="U230" i="4" s="1"/>
  <c r="SO77" i="1"/>
  <c r="U77" i="4" s="1"/>
  <c r="SO129" i="1"/>
  <c r="U129" i="4" s="1"/>
  <c r="SO155" i="1"/>
  <c r="U155" i="4" s="1"/>
  <c r="SO183" i="1"/>
  <c r="U183" i="4" s="1"/>
  <c r="SO132" i="1"/>
  <c r="U132" i="4" s="1"/>
  <c r="SF16" i="1"/>
  <c r="SO16" i="1" s="1"/>
  <c r="U16" i="4" s="1"/>
  <c r="SO126" i="1"/>
  <c r="U126" i="4" s="1"/>
  <c r="SO46" i="1"/>
  <c r="U46" i="4" s="1"/>
  <c r="SO246" i="1"/>
  <c r="U246" i="4" s="1"/>
  <c r="SO120" i="1"/>
  <c r="U120" i="4" s="1"/>
  <c r="SO180" i="1"/>
  <c r="U180" i="4" s="1"/>
  <c r="SO114" i="1"/>
  <c r="U114" i="4" s="1"/>
  <c r="SO115" i="1"/>
  <c r="U115" i="4" s="1"/>
  <c r="SF22" i="1"/>
  <c r="SO22" i="1" s="1"/>
  <c r="U22" i="4" s="1"/>
  <c r="SO206" i="1"/>
  <c r="U206" i="4" s="1"/>
  <c r="SO54" i="1"/>
  <c r="U54" i="4" s="1"/>
  <c r="SO174" i="1"/>
  <c r="U174" i="4" s="1"/>
  <c r="SO127" i="1"/>
  <c r="U127" i="4" s="1"/>
  <c r="SO219" i="1"/>
  <c r="U219" i="4" s="1"/>
  <c r="SO98" i="1"/>
  <c r="U98" i="4" s="1"/>
  <c r="SO86" i="1"/>
  <c r="U86" i="4" s="1"/>
  <c r="SO146" i="1"/>
  <c r="U146" i="4" s="1"/>
  <c r="SO228" i="1"/>
  <c r="U228" i="4" s="1"/>
  <c r="SO201" i="1"/>
  <c r="U201" i="4" s="1"/>
  <c r="SO117" i="1"/>
  <c r="U117" i="4" s="1"/>
  <c r="SO92" i="1"/>
  <c r="U92" i="4" s="1"/>
  <c r="SO87" i="1"/>
  <c r="U87" i="4" s="1"/>
  <c r="SO55" i="1"/>
  <c r="U55" i="4" s="1"/>
  <c r="SO148" i="1"/>
  <c r="U148" i="4" s="1"/>
  <c r="SO235" i="1"/>
  <c r="U235" i="4" s="1"/>
  <c r="SO238" i="1"/>
  <c r="U238" i="4" s="1"/>
  <c r="SO202" i="1"/>
  <c r="U202" i="4" s="1"/>
  <c r="SO177" i="1"/>
  <c r="U177" i="4" s="1"/>
  <c r="SF12" i="1"/>
  <c r="SO12" i="1" s="1"/>
  <c r="U12" i="4" s="1"/>
  <c r="SF24" i="1"/>
  <c r="SO24" i="1" s="1"/>
  <c r="U24" i="4" s="1"/>
  <c r="SF15" i="1"/>
  <c r="SO15" i="1" s="1"/>
  <c r="U15" i="4" s="1"/>
  <c r="SF18" i="1"/>
  <c r="SX11" i="1" a="1"/>
  <c r="SY11" i="1" a="1"/>
  <c r="SU41" i="1" a="1"/>
  <c r="ST42" i="1" a="1"/>
  <c r="SS43" i="1" a="1"/>
  <c r="SV44" i="1" a="1"/>
  <c r="SW44" i="1" a="1"/>
  <c r="SV45" i="1" a="1"/>
  <c r="ST17" i="1" a="1"/>
  <c r="SV31" i="1" a="1"/>
  <c r="SW26" i="1" a="1"/>
  <c r="SU33" i="1" a="1"/>
  <c r="ST19" i="1" a="1"/>
  <c r="SS35" i="1" a="1"/>
  <c r="ST29" i="1" a="1"/>
  <c r="SS37" i="1" a="1"/>
  <c r="SV37" i="1" a="1"/>
  <c r="SW28" i="1" a="1"/>
  <c r="SW38" i="1" a="1"/>
  <c r="SU36" i="1" a="1"/>
  <c r="SV39" i="1" a="1"/>
  <c r="ST39" i="1" a="1"/>
  <c r="SS40" i="1" a="1"/>
  <c r="SV30" i="1" a="1"/>
  <c r="SW34" i="1" a="1"/>
  <c r="SU27" i="1" a="1"/>
  <c r="SS27" i="1" a="1"/>
  <c r="ST41" i="1" a="1"/>
  <c r="SV41" i="1" a="1"/>
  <c r="SU42" i="1" a="1"/>
  <c r="SU43" i="1" a="1"/>
  <c r="SU44" i="1" a="1"/>
  <c r="ST15" i="1" a="1"/>
  <c r="SU45" i="1" a="1"/>
  <c r="SS17" i="1" a="1"/>
  <c r="SS31" i="1" a="1"/>
  <c r="SS26" i="1" a="1"/>
  <c r="SV33" i="1" a="1"/>
  <c r="SS19" i="1" a="1"/>
  <c r="SW35" i="1" a="1"/>
  <c r="ST32" i="1" a="1"/>
  <c r="SW37" i="1" a="1"/>
  <c r="ST28" i="1" a="1"/>
  <c r="SV28" i="1" a="1"/>
  <c r="ST38" i="1" a="1"/>
  <c r="SV36" i="1" a="1"/>
  <c r="SU39" i="1" a="1"/>
  <c r="SV40" i="1" a="1"/>
  <c r="SW40" i="1" a="1"/>
  <c r="SS30" i="1" a="1"/>
  <c r="SS34" i="1" a="1"/>
  <c r="SW27" i="1" a="1"/>
  <c r="SS41" i="1" a="1"/>
  <c r="SV42" i="1" a="1"/>
  <c r="SS42" i="1" a="1"/>
  <c r="SW43" i="1" a="1"/>
  <c r="SS44" i="1" a="1"/>
  <c r="SS15" i="1" a="1"/>
  <c r="SS45" i="1" a="1"/>
  <c r="ST31" i="1" a="1"/>
  <c r="SW31" i="1" a="1"/>
  <c r="SW33" i="1" a="1"/>
  <c r="SU35" i="1" a="1"/>
  <c r="ST35" i="1" a="1"/>
  <c r="SU32" i="1" a="1"/>
  <c r="ST37" i="1" a="1"/>
  <c r="SS28" i="1" a="1"/>
  <c r="SV38" i="1" a="1"/>
  <c r="SU38" i="1" a="1"/>
  <c r="SS36" i="1" a="1"/>
  <c r="SS39" i="1" a="1"/>
  <c r="ST40" i="1" a="1"/>
  <c r="SW30" i="1" a="1"/>
  <c r="ST30" i="1" a="1"/>
  <c r="ST34" i="1" a="1"/>
  <c r="SV27" i="1" a="1"/>
  <c r="SW41" i="1" a="1"/>
  <c r="SW42" i="1" a="1"/>
  <c r="SV43" i="1" a="1"/>
  <c r="ST43" i="1" a="1"/>
  <c r="ST44" i="1" a="1"/>
  <c r="ST45" i="1" a="1"/>
  <c r="SW45" i="1" a="1"/>
  <c r="SU31" i="1" a="1"/>
  <c r="ST33" i="1" a="1"/>
  <c r="SV35" i="1" a="1"/>
  <c r="SS29" i="1" a="1"/>
  <c r="SV32" i="1" a="1"/>
  <c r="SU37" i="1" a="1"/>
  <c r="SU28" i="1" a="1"/>
  <c r="SS38" i="1" a="1"/>
  <c r="ST36" i="1" a="1"/>
  <c r="SW36" i="1" a="1"/>
  <c r="SW39" i="1" a="1"/>
  <c r="SU40" i="1" a="1"/>
  <c r="SU30" i="1" a="1"/>
  <c r="SV34" i="1" a="1"/>
  <c r="SU34" i="1" a="1"/>
  <c r="ST27" i="1" a="1"/>
  <c r="SV16" i="1" a="1"/>
  <c r="SY15" i="1" a="1"/>
  <c r="SV21" i="1" a="1"/>
  <c r="SV26" i="1" a="1"/>
  <c r="ST13" i="1" a="1"/>
  <c r="SU26" i="1" a="1"/>
  <c r="SW22" i="1" a="1"/>
  <c r="SS11" i="1" a="1"/>
  <c r="ST12" i="1" a="1"/>
  <c r="SU19" i="1" a="1"/>
  <c r="SV15" i="1" a="1"/>
  <c r="SV19" i="1" a="1"/>
  <c r="SV22" i="1" a="1"/>
  <c r="SX19" i="1" a="1"/>
  <c r="SY16" i="1" a="1"/>
  <c r="SS22" i="1" a="1"/>
  <c r="ST11" i="1" a="1"/>
  <c r="SU12" i="1" a="1"/>
  <c r="SW23" i="1" a="1"/>
  <c r="SV25" i="1" a="1"/>
  <c r="SV12" i="1" a="1"/>
  <c r="SX15" i="1" a="1"/>
  <c r="SW13" i="1" a="1"/>
  <c r="SV23" i="1" a="1"/>
  <c r="SS21" i="1" a="1"/>
  <c r="SW24" i="1" a="1"/>
  <c r="ST21" i="1" a="1"/>
  <c r="SU17" i="1" a="1"/>
  <c r="SW21" i="1" a="1"/>
  <c r="ST14" i="1" a="1"/>
  <c r="SV13" i="1" a="1"/>
  <c r="ST23" i="1" a="1"/>
  <c r="SV11" i="1" a="1"/>
  <c r="SX16" i="1" a="1"/>
  <c r="SX26" i="1" a="1"/>
  <c r="SW12" i="1" a="1"/>
  <c r="SW16" i="1" a="1"/>
  <c r="SS14" i="1" a="1"/>
  <c r="SW19" i="1" a="1"/>
  <c r="SV17" i="1" a="1"/>
  <c r="SS12" i="1" a="1"/>
  <c r="SW11" i="1" a="1"/>
  <c r="SU21" i="1" a="1"/>
  <c r="ST26" i="1" a="1"/>
  <c r="SU22" i="1" a="1"/>
  <c r="SW14" i="1" a="1"/>
  <c r="SU14" i="1" a="1"/>
  <c r="SU23" i="1" a="1"/>
  <c r="SU13" i="1" a="1"/>
  <c r="SS13" i="1" a="1"/>
  <c r="SU11" i="1" a="1"/>
  <c r="SU25" i="1" a="1"/>
  <c r="SS23" i="1" a="1"/>
  <c r="SU16" i="1" a="1"/>
  <c r="SV14" i="1" a="1"/>
  <c r="SY19" i="1" a="1"/>
  <c r="ST22" i="1" a="1"/>
  <c r="SX26" i="1" l="1"/>
  <c r="TC26" i="1"/>
  <c r="SF20" i="1"/>
  <c r="SO20" i="1" s="1"/>
  <c r="U20" i="4" s="1"/>
  <c r="SF11" i="1"/>
  <c r="SO11" i="1" s="1"/>
  <c r="U11" i="4" s="1"/>
  <c r="SF25" i="1"/>
  <c r="SO25" i="1" s="1"/>
  <c r="U25" i="4" s="1"/>
  <c r="SF13" i="1"/>
  <c r="SO13" i="1" s="1"/>
  <c r="U13" i="4" s="1"/>
  <c r="SF21" i="1"/>
  <c r="SO21" i="1" s="1"/>
  <c r="U21" i="4" s="1"/>
  <c r="SF19" i="1"/>
  <c r="SO19" i="1" s="1"/>
  <c r="U19" i="4" s="1"/>
  <c r="SY11" i="1"/>
  <c r="SX11" i="1"/>
  <c r="TH11" i="1"/>
  <c r="SP209" i="1"/>
  <c r="SZ209" i="1" s="1"/>
  <c r="SP161" i="1"/>
  <c r="SZ161" i="1" s="1"/>
  <c r="SP87" i="1"/>
  <c r="SZ87" i="1" s="1"/>
  <c r="SP197" i="1"/>
  <c r="SZ197" i="1" s="1"/>
  <c r="SP156" i="1"/>
  <c r="SZ156" i="1" s="1"/>
  <c r="SP260" i="1"/>
  <c r="SZ260" i="1" s="1"/>
  <c r="SP195" i="1"/>
  <c r="SP136" i="1"/>
  <c r="SP255" i="1"/>
  <c r="SZ255" i="1" s="1"/>
  <c r="SP180" i="1"/>
  <c r="SZ180" i="1" s="1"/>
  <c r="SP122" i="1"/>
  <c r="SP70" i="1"/>
  <c r="SZ70" i="1" s="1"/>
  <c r="SP44" i="1"/>
  <c r="SP56" i="1"/>
  <c r="SP162" i="1"/>
  <c r="SP213" i="1"/>
  <c r="SP21" i="1"/>
  <c r="SP245" i="1"/>
  <c r="SZ245" i="1" s="1"/>
  <c r="SP182" i="1"/>
  <c r="SZ182" i="1" s="1"/>
  <c r="SP59" i="1"/>
  <c r="SZ59" i="1" s="1"/>
  <c r="SP254" i="1"/>
  <c r="SP187" i="1"/>
  <c r="SZ187" i="1" s="1"/>
  <c r="SP127" i="1"/>
  <c r="SP250" i="1"/>
  <c r="SZ250" i="1" s="1"/>
  <c r="SP185" i="1"/>
  <c r="SZ185" i="1" s="1"/>
  <c r="SP114" i="1"/>
  <c r="SZ114" i="1" s="1"/>
  <c r="SP247" i="1"/>
  <c r="SZ247" i="1" s="1"/>
  <c r="SP170" i="1"/>
  <c r="SP223" i="1"/>
  <c r="SZ223" i="1" s="1"/>
  <c r="SP65" i="1"/>
  <c r="SP12" i="1"/>
  <c r="SP154" i="1"/>
  <c r="SZ154" i="1" s="1"/>
  <c r="SP199" i="1"/>
  <c r="SZ199" i="1" s="1"/>
  <c r="SP146" i="1"/>
  <c r="SZ146" i="1" s="1"/>
  <c r="SP83" i="1"/>
  <c r="SP237" i="1"/>
  <c r="SP139" i="1"/>
  <c r="SZ139" i="1" s="1"/>
  <c r="SP230" i="1"/>
  <c r="SZ230" i="1" s="1"/>
  <c r="SP165" i="1"/>
  <c r="SZ165" i="1" s="1"/>
  <c r="SP77" i="1"/>
  <c r="SZ77" i="1" s="1"/>
  <c r="SP221" i="1"/>
  <c r="SZ221" i="1" s="1"/>
  <c r="SP168" i="1"/>
  <c r="SZ168" i="1" s="1"/>
  <c r="SP84" i="1"/>
  <c r="SP217" i="1"/>
  <c r="SZ217" i="1" s="1"/>
  <c r="SP164" i="1"/>
  <c r="SZ164" i="1" s="1"/>
  <c r="SP95" i="1"/>
  <c r="SZ95" i="1" s="1"/>
  <c r="SP207" i="1"/>
  <c r="SZ207" i="1" s="1"/>
  <c r="SP133" i="1"/>
  <c r="SZ133" i="1" s="1"/>
  <c r="SP67" i="1"/>
  <c r="SZ67" i="1" s="1"/>
  <c r="SP79" i="1"/>
  <c r="SZ79" i="1" s="1"/>
  <c r="SP22" i="1"/>
  <c r="SP17" i="1"/>
  <c r="SP51" i="1"/>
  <c r="SP62" i="1"/>
  <c r="SP171" i="1"/>
  <c r="SZ171" i="1" s="1"/>
  <c r="SP152" i="1"/>
  <c r="SZ152" i="1" s="1"/>
  <c r="SP52" i="1"/>
  <c r="SP258" i="1"/>
  <c r="SZ258" i="1" s="1"/>
  <c r="SP200" i="1"/>
  <c r="SZ200" i="1" s="1"/>
  <c r="SP116" i="1"/>
  <c r="SZ116" i="1" s="1"/>
  <c r="SP249" i="1"/>
  <c r="SZ249" i="1" s="1"/>
  <c r="SP186" i="1"/>
  <c r="SZ186" i="1" s="1"/>
  <c r="SP130" i="1"/>
  <c r="SZ130" i="1" s="1"/>
  <c r="SP239" i="1"/>
  <c r="SZ239" i="1" s="1"/>
  <c r="SP167" i="1"/>
  <c r="SP125" i="1"/>
  <c r="SP234" i="1"/>
  <c r="SZ234" i="1" s="1"/>
  <c r="SP169" i="1"/>
  <c r="SZ169" i="1" s="1"/>
  <c r="SP81" i="1"/>
  <c r="SP42" i="1"/>
  <c r="SP54" i="1"/>
  <c r="SP66" i="1"/>
  <c r="SP119" i="1"/>
  <c r="SZ119" i="1" s="1"/>
  <c r="SP155" i="1"/>
  <c r="SP184" i="1"/>
  <c r="SZ184" i="1" s="1"/>
  <c r="SP78" i="1"/>
  <c r="SZ78" i="1" s="1"/>
  <c r="SP242" i="1"/>
  <c r="SZ242" i="1" s="1"/>
  <c r="SP178" i="1"/>
  <c r="SP109" i="1"/>
  <c r="SP233" i="1"/>
  <c r="SP172" i="1"/>
  <c r="SZ172" i="1" s="1"/>
  <c r="SP73" i="1"/>
  <c r="SZ73" i="1" s="1"/>
  <c r="SP228" i="1"/>
  <c r="SZ228" i="1" s="1"/>
  <c r="SP137" i="1"/>
  <c r="SP179" i="1"/>
  <c r="SZ179" i="1" s="1"/>
  <c r="SP63" i="1"/>
  <c r="SP232" i="1"/>
  <c r="SZ232" i="1" s="1"/>
  <c r="SP111" i="1"/>
  <c r="SZ111" i="1" s="1"/>
  <c r="SP157" i="1"/>
  <c r="SP121" i="1"/>
  <c r="SZ121" i="1" s="1"/>
  <c r="SP18" i="1"/>
  <c r="SP205" i="1"/>
  <c r="SZ205" i="1" s="1"/>
  <c r="SP173" i="1"/>
  <c r="SP92" i="1"/>
  <c r="SZ92" i="1" s="1"/>
  <c r="SP46" i="1"/>
  <c r="SZ46" i="1" s="1"/>
  <c r="SP206" i="1"/>
  <c r="SZ206" i="1" s="1"/>
  <c r="SP138" i="1"/>
  <c r="SP103" i="1"/>
  <c r="SP215" i="1"/>
  <c r="SZ215" i="1" s="1"/>
  <c r="SP141" i="1"/>
  <c r="SZ141" i="1" s="1"/>
  <c r="SP192" i="1"/>
  <c r="SZ192" i="1" s="1"/>
  <c r="SP124" i="1"/>
  <c r="SZ124" i="1" s="1"/>
  <c r="SP251" i="1"/>
  <c r="SZ251" i="1" s="1"/>
  <c r="SP194" i="1"/>
  <c r="SZ194" i="1" s="1"/>
  <c r="SP115" i="1"/>
  <c r="SZ115" i="1" s="1"/>
  <c r="SP48" i="1"/>
  <c r="SZ48" i="1" s="1"/>
  <c r="SP60" i="1"/>
  <c r="SZ60" i="1" s="1"/>
  <c r="SP82" i="1"/>
  <c r="SZ82" i="1" s="1"/>
  <c r="SP188" i="1"/>
  <c r="SP94" i="1"/>
  <c r="SZ94" i="1" s="1"/>
  <c r="SP246" i="1"/>
  <c r="SZ246" i="1" s="1"/>
  <c r="SP93" i="1"/>
  <c r="SP112" i="1"/>
  <c r="SZ112" i="1" s="1"/>
  <c r="SP256" i="1"/>
  <c r="SZ256" i="1" s="1"/>
  <c r="SP64" i="1"/>
  <c r="SZ64" i="1" s="1"/>
  <c r="SZ113" i="1"/>
  <c r="SP236" i="1"/>
  <c r="SZ236" i="1" s="1"/>
  <c r="SP175" i="1"/>
  <c r="SZ175" i="1" s="1"/>
  <c r="SP132" i="1"/>
  <c r="SZ132" i="1" s="1"/>
  <c r="SP231" i="1"/>
  <c r="SZ231" i="1" s="1"/>
  <c r="SP177" i="1"/>
  <c r="SZ177" i="1" s="1"/>
  <c r="SP89" i="1"/>
  <c r="SP222" i="1"/>
  <c r="SP143" i="1"/>
  <c r="SZ143" i="1" s="1"/>
  <c r="SP96" i="1"/>
  <c r="SP210" i="1"/>
  <c r="SP142" i="1"/>
  <c r="SZ142" i="1" s="1"/>
  <c r="SP107" i="1"/>
  <c r="SP41" i="1"/>
  <c r="SP53" i="1"/>
  <c r="SP80" i="1"/>
  <c r="SP140" i="1"/>
  <c r="SP50" i="1"/>
  <c r="SP126" i="1"/>
  <c r="SZ126" i="1" s="1"/>
  <c r="SP225" i="1"/>
  <c r="SZ225" i="1" s="1"/>
  <c r="SP135" i="1"/>
  <c r="SZ135" i="1" s="1"/>
  <c r="SP88" i="1"/>
  <c r="SZ88" i="1" s="1"/>
  <c r="SP202" i="1"/>
  <c r="SZ202" i="1" s="1"/>
  <c r="SP134" i="1"/>
  <c r="SP99" i="1"/>
  <c r="SP211" i="1"/>
  <c r="SZ211" i="1" s="1"/>
  <c r="SP101" i="1"/>
  <c r="SP120" i="1"/>
  <c r="SP86" i="1"/>
  <c r="SP220" i="1"/>
  <c r="SZ220" i="1" s="1"/>
  <c r="SP72" i="1"/>
  <c r="SZ72" i="1" s="1"/>
  <c r="SP100" i="1"/>
  <c r="SZ100" i="1" s="1"/>
  <c r="SP216" i="1"/>
  <c r="SZ216" i="1" s="1"/>
  <c r="SP25" i="1"/>
  <c r="SP147" i="1"/>
  <c r="SZ147" i="1" s="1"/>
  <c r="SP85" i="1"/>
  <c r="SZ85" i="1" s="1"/>
  <c r="SP49" i="1"/>
  <c r="SZ49" i="1" s="1"/>
  <c r="SP19" i="1"/>
  <c r="SP204" i="1"/>
  <c r="SZ204" i="1" s="1"/>
  <c r="SP144" i="1"/>
  <c r="SP253" i="1"/>
  <c r="SZ253" i="1" s="1"/>
  <c r="SP208" i="1"/>
  <c r="SP123" i="1"/>
  <c r="SZ123" i="1" s="1"/>
  <c r="SP244" i="1"/>
  <c r="SZ244" i="1" s="1"/>
  <c r="SP183" i="1"/>
  <c r="SZ183" i="1" s="1"/>
  <c r="SP110" i="1"/>
  <c r="SP241" i="1"/>
  <c r="SZ241" i="1" s="1"/>
  <c r="SP166" i="1"/>
  <c r="SZ166" i="1" s="1"/>
  <c r="SP97" i="1"/>
  <c r="SZ97" i="1" s="1"/>
  <c r="SP58" i="1"/>
  <c r="SZ58" i="1" s="1"/>
  <c r="SP31" i="1"/>
  <c r="SP43" i="1"/>
  <c r="SP55" i="1"/>
  <c r="SP163" i="1"/>
  <c r="SZ163" i="1" s="1"/>
  <c r="SP106" i="1"/>
  <c r="SP203" i="1"/>
  <c r="SZ203" i="1" s="1"/>
  <c r="SP257" i="1"/>
  <c r="SZ257" i="1" s="1"/>
  <c r="SP11" i="1"/>
  <c r="SP191" i="1"/>
  <c r="SP90" i="1"/>
  <c r="SZ90" i="1" s="1"/>
  <c r="SZ160" i="1"/>
  <c r="SP219" i="1"/>
  <c r="SZ219" i="1" s="1"/>
  <c r="SP151" i="1"/>
  <c r="SZ151" i="1" s="1"/>
  <c r="SP104" i="1"/>
  <c r="SP218" i="1"/>
  <c r="SP150" i="1"/>
  <c r="SZ150" i="1" s="1"/>
  <c r="SP68" i="1"/>
  <c r="SZ68" i="1" s="1"/>
  <c r="SP201" i="1"/>
  <c r="SZ201" i="1" s="1"/>
  <c r="SP153" i="1"/>
  <c r="SZ153" i="1" s="1"/>
  <c r="SP15" i="1"/>
  <c r="SP189" i="1"/>
  <c r="SZ189" i="1" s="1"/>
  <c r="SP148" i="1"/>
  <c r="SZ148" i="1" s="1"/>
  <c r="SP98" i="1"/>
  <c r="SZ98" i="1" s="1"/>
  <c r="SP117" i="1"/>
  <c r="SZ117" i="1" s="1"/>
  <c r="SP75" i="1"/>
  <c r="SP26" i="1"/>
  <c r="SP14" i="1"/>
  <c r="SP240" i="1"/>
  <c r="SZ240" i="1" s="1"/>
  <c r="SP74" i="1"/>
  <c r="SZ74" i="1" s="1"/>
  <c r="SP235" i="1"/>
  <c r="SZ235" i="1" s="1"/>
  <c r="SP47" i="1"/>
  <c r="SZ47" i="1" s="1"/>
  <c r="SP33" i="1"/>
  <c r="SP212" i="1"/>
  <c r="SZ212" i="1" s="1"/>
  <c r="SP145" i="1"/>
  <c r="SZ145" i="1" s="1"/>
  <c r="SP23" i="1"/>
  <c r="SP196" i="1"/>
  <c r="SP128" i="1"/>
  <c r="SZ128" i="1" s="1"/>
  <c r="SP252" i="1"/>
  <c r="SP198" i="1"/>
  <c r="SP259" i="1"/>
  <c r="SZ259" i="1" s="1"/>
  <c r="SP91" i="1"/>
  <c r="SZ91" i="1" s="1"/>
  <c r="SP71" i="1"/>
  <c r="SP190" i="1"/>
  <c r="SZ190" i="1" s="1"/>
  <c r="SP243" i="1"/>
  <c r="SZ243" i="1" s="1"/>
  <c r="SP214" i="1"/>
  <c r="SZ214" i="1" s="1"/>
  <c r="SP149" i="1"/>
  <c r="SZ149" i="1" s="1"/>
  <c r="SP13" i="1"/>
  <c r="SP129" i="1"/>
  <c r="SZ129" i="1" s="1"/>
  <c r="SP229" i="1"/>
  <c r="SP61" i="1"/>
  <c r="SZ61" i="1" s="1"/>
  <c r="SP248" i="1"/>
  <c r="SZ248" i="1" s="1"/>
  <c r="SP176" i="1"/>
  <c r="SZ176" i="1" s="1"/>
  <c r="SP118" i="1"/>
  <c r="SZ118" i="1" s="1"/>
  <c r="SP238" i="1"/>
  <c r="SZ238" i="1" s="1"/>
  <c r="SP174" i="1"/>
  <c r="SZ174" i="1" s="1"/>
  <c r="SP105" i="1"/>
  <c r="SZ105" i="1" s="1"/>
  <c r="SP227" i="1"/>
  <c r="SZ227" i="1" s="1"/>
  <c r="SP159" i="1"/>
  <c r="SZ159" i="1" s="1"/>
  <c r="SP69" i="1"/>
  <c r="SZ69" i="1" s="1"/>
  <c r="SP224" i="1"/>
  <c r="SZ224" i="1" s="1"/>
  <c r="SP158" i="1"/>
  <c r="SP76" i="1"/>
  <c r="SZ76" i="1" s="1"/>
  <c r="SP16" i="1"/>
  <c r="SP45" i="1"/>
  <c r="SP57" i="1"/>
  <c r="SZ57" i="1" s="1"/>
  <c r="SP108" i="1"/>
  <c r="SZ108" i="1" s="1"/>
  <c r="SP24" i="1"/>
  <c r="SP181" i="1"/>
  <c r="SZ181" i="1" s="1"/>
  <c r="SP226" i="1"/>
  <c r="SZ226" i="1" s="1"/>
  <c r="SP193" i="1"/>
  <c r="SZ193" i="1" s="1"/>
  <c r="SP131" i="1"/>
  <c r="SP102" i="1"/>
  <c r="SZ102" i="1" s="1"/>
  <c r="SZ136" i="1"/>
  <c r="TC236" i="1"/>
  <c r="TD219" i="1"/>
  <c r="TF200" i="1"/>
  <c r="TD151" i="1"/>
  <c r="TF132" i="1"/>
  <c r="TE249" i="1"/>
  <c r="TD197" i="1"/>
  <c r="SZ55" i="1"/>
  <c r="TF236" i="1"/>
  <c r="TE209" i="1"/>
  <c r="TE175" i="1"/>
  <c r="TE161" i="1"/>
  <c r="TE87" i="1"/>
  <c r="TE231" i="1"/>
  <c r="TE177" i="1"/>
  <c r="TA236" i="1"/>
  <c r="TD209" i="1"/>
  <c r="TD175" i="1"/>
  <c r="TD161" i="1"/>
  <c r="TD87" i="1"/>
  <c r="TD231" i="1"/>
  <c r="TD177" i="1"/>
  <c r="SZ89" i="1"/>
  <c r="SZ96" i="1"/>
  <c r="TB236" i="1"/>
  <c r="TE219" i="1"/>
  <c r="TE200" i="1"/>
  <c r="TE151" i="1"/>
  <c r="TE132" i="1"/>
  <c r="TF249" i="1"/>
  <c r="TE197" i="1"/>
  <c r="SS27" i="1"/>
  <c r="ST27" i="1"/>
  <c r="SV27" i="1"/>
  <c r="SW27" i="1"/>
  <c r="SU27" i="1"/>
  <c r="SU34" i="1"/>
  <c r="ST34" i="1"/>
  <c r="SS34" i="1"/>
  <c r="SW34" i="1"/>
  <c r="SV34" i="1"/>
  <c r="ST30" i="1"/>
  <c r="SS30" i="1"/>
  <c r="SV30" i="1"/>
  <c r="SU30" i="1"/>
  <c r="SW30" i="1"/>
  <c r="SW40" i="1"/>
  <c r="SS40" i="1"/>
  <c r="SU40" i="1"/>
  <c r="ST40" i="1"/>
  <c r="SV40" i="1"/>
  <c r="ST39" i="1"/>
  <c r="SW39" i="1"/>
  <c r="SS39" i="1"/>
  <c r="SU39" i="1"/>
  <c r="SV39" i="1"/>
  <c r="SW36" i="1"/>
  <c r="SS36" i="1"/>
  <c r="SV36" i="1"/>
  <c r="SU36" i="1"/>
  <c r="ST36" i="1"/>
  <c r="SU38" i="1"/>
  <c r="ST38" i="1"/>
  <c r="SW38" i="1"/>
  <c r="SS38" i="1"/>
  <c r="SV38" i="1"/>
  <c r="SV28" i="1"/>
  <c r="SW28" i="1"/>
  <c r="SU28" i="1"/>
  <c r="SS28" i="1"/>
  <c r="ST28" i="1"/>
  <c r="SV37" i="1"/>
  <c r="SU37" i="1"/>
  <c r="ST37" i="1"/>
  <c r="SW37" i="1"/>
  <c r="SS37" i="1"/>
  <c r="SV32" i="1"/>
  <c r="SU32" i="1"/>
  <c r="ST32" i="1"/>
  <c r="ST29" i="1"/>
  <c r="SS29" i="1"/>
  <c r="ST35" i="1"/>
  <c r="SW35" i="1"/>
  <c r="SS35" i="1"/>
  <c r="SV35" i="1"/>
  <c r="SU35" i="1"/>
  <c r="SS19" i="1"/>
  <c r="ST19" i="1"/>
  <c r="ST33" i="1"/>
  <c r="SW33" i="1"/>
  <c r="SV33" i="1"/>
  <c r="SU33" i="1"/>
  <c r="SU26" i="1"/>
  <c r="ST26" i="1"/>
  <c r="SS26" i="1"/>
  <c r="SW26" i="1"/>
  <c r="SV26" i="1"/>
  <c r="SW31" i="1"/>
  <c r="SS31" i="1"/>
  <c r="SV31" i="1"/>
  <c r="SU31" i="1"/>
  <c r="ST31" i="1"/>
  <c r="SS17" i="1"/>
  <c r="ST17" i="1"/>
  <c r="SW45" i="1"/>
  <c r="SS45" i="1"/>
  <c r="SU45" i="1"/>
  <c r="SV45" i="1"/>
  <c r="ST45" i="1"/>
  <c r="SS15" i="1"/>
  <c r="ST15" i="1"/>
  <c r="SW44" i="1"/>
  <c r="ST44" i="1"/>
  <c r="SS44" i="1"/>
  <c r="SU44" i="1"/>
  <c r="SV44" i="1"/>
  <c r="ST43" i="1"/>
  <c r="SW43" i="1"/>
  <c r="SU43" i="1"/>
  <c r="SS43" i="1"/>
  <c r="SV43" i="1"/>
  <c r="SS42" i="1"/>
  <c r="SU42" i="1"/>
  <c r="ST42" i="1"/>
  <c r="SW42" i="1"/>
  <c r="SV42" i="1"/>
  <c r="SV41" i="1"/>
  <c r="SU41" i="1"/>
  <c r="SW41" i="1"/>
  <c r="SS41" i="1"/>
  <c r="ST41" i="1"/>
  <c r="TE258" i="1"/>
  <c r="SZ93" i="1"/>
  <c r="SZ52" i="1"/>
  <c r="SZ138" i="1"/>
  <c r="SZ103" i="1"/>
  <c r="SZ157" i="1"/>
  <c r="SZ191" i="1"/>
  <c r="SZ131" i="1"/>
  <c r="SZ144" i="1"/>
  <c r="SZ208" i="1"/>
  <c r="SZ158" i="1"/>
  <c r="SZ167" i="1"/>
  <c r="SZ125" i="1"/>
  <c r="SZ210" i="1"/>
  <c r="SZ66" i="1"/>
  <c r="SZ101" i="1"/>
  <c r="SZ65" i="1"/>
  <c r="TC258" i="1"/>
  <c r="TD258" i="1"/>
  <c r="TG236" i="1"/>
  <c r="TD236" i="1"/>
  <c r="TA219" i="1"/>
  <c r="TG219" i="1"/>
  <c r="TA209" i="1"/>
  <c r="TG209" i="1"/>
  <c r="TA200" i="1"/>
  <c r="TH200" i="1"/>
  <c r="TA175" i="1"/>
  <c r="TG175" i="1"/>
  <c r="TA151" i="1"/>
  <c r="TG151" i="1"/>
  <c r="TA161" i="1"/>
  <c r="TG161" i="1"/>
  <c r="TA116" i="1"/>
  <c r="TH116" i="1"/>
  <c r="TA132" i="1"/>
  <c r="TH132" i="1"/>
  <c r="TA104" i="1"/>
  <c r="TH104" i="1"/>
  <c r="TA87" i="1"/>
  <c r="TG87" i="1"/>
  <c r="TD249" i="1"/>
  <c r="TC249" i="1"/>
  <c r="TA231" i="1"/>
  <c r="TG231" i="1"/>
  <c r="TA218" i="1"/>
  <c r="TH218" i="1"/>
  <c r="TA197" i="1"/>
  <c r="TG197" i="1"/>
  <c r="TA186" i="1"/>
  <c r="TH186" i="1"/>
  <c r="TA177" i="1"/>
  <c r="TG177" i="1"/>
  <c r="TA150" i="1"/>
  <c r="TH150" i="1"/>
  <c r="TA156" i="1"/>
  <c r="TH156" i="1"/>
  <c r="TA130" i="1"/>
  <c r="TH130" i="1"/>
  <c r="TA89" i="1"/>
  <c r="TG89" i="1"/>
  <c r="TA68" i="1"/>
  <c r="TH68" i="1"/>
  <c r="TC260" i="1"/>
  <c r="TD260" i="1"/>
  <c r="TD239" i="1"/>
  <c r="TA239" i="1"/>
  <c r="TA222" i="1"/>
  <c r="TH222" i="1"/>
  <c r="TA201" i="1"/>
  <c r="TG201" i="1"/>
  <c r="TA195" i="1"/>
  <c r="TG195" i="1"/>
  <c r="TA167" i="1"/>
  <c r="TG167" i="1"/>
  <c r="TA143" i="1"/>
  <c r="TG143" i="1"/>
  <c r="TA153" i="1"/>
  <c r="TG153" i="1"/>
  <c r="TA136" i="1"/>
  <c r="TH136" i="1"/>
  <c r="TA125" i="1"/>
  <c r="TG125" i="1"/>
  <c r="TA96" i="1"/>
  <c r="TH96" i="1"/>
  <c r="TA15" i="1"/>
  <c r="TG15" i="1"/>
  <c r="TD255" i="1"/>
  <c r="TC255" i="1"/>
  <c r="TA234" i="1"/>
  <c r="TH234" i="1"/>
  <c r="TA210" i="1"/>
  <c r="TH210" i="1"/>
  <c r="TA189" i="1"/>
  <c r="TG189" i="1"/>
  <c r="TA180" i="1"/>
  <c r="TH180" i="1"/>
  <c r="TA169" i="1"/>
  <c r="TG169" i="1"/>
  <c r="TA142" i="1"/>
  <c r="TH142" i="1"/>
  <c r="TA148" i="1"/>
  <c r="TH148" i="1"/>
  <c r="TA122" i="1"/>
  <c r="TH122" i="1"/>
  <c r="TA81" i="1"/>
  <c r="TG81" i="1"/>
  <c r="TA107" i="1"/>
  <c r="TG107" i="1"/>
  <c r="TA98" i="1"/>
  <c r="TH98" i="1"/>
  <c r="TA70" i="1"/>
  <c r="TH70" i="1"/>
  <c r="TA42" i="1"/>
  <c r="TH42" i="1"/>
  <c r="TA37" i="1"/>
  <c r="TG37" i="1"/>
  <c r="TA117" i="1"/>
  <c r="TG117" i="1"/>
  <c r="TA32" i="1"/>
  <c r="TH32" i="1"/>
  <c r="TA54" i="1"/>
  <c r="TH54" i="1"/>
  <c r="TA20" i="1"/>
  <c r="TH20" i="1"/>
  <c r="TA75" i="1"/>
  <c r="TG75" i="1"/>
  <c r="TA44" i="1"/>
  <c r="TH44" i="1"/>
  <c r="TA66" i="1"/>
  <c r="TH66" i="1"/>
  <c r="TA41" i="1"/>
  <c r="TG41" i="1"/>
  <c r="TA26" i="1"/>
  <c r="TH26" i="1"/>
  <c r="TA56" i="1"/>
  <c r="TH56" i="1"/>
  <c r="TA39" i="1"/>
  <c r="TG39" i="1"/>
  <c r="TA53" i="1"/>
  <c r="TG53" i="1"/>
  <c r="TA14" i="1"/>
  <c r="TH14" i="1"/>
  <c r="TC246" i="1"/>
  <c r="TD246" i="1"/>
  <c r="TA232" i="1"/>
  <c r="TH232" i="1"/>
  <c r="TA220" i="1"/>
  <c r="TH220" i="1"/>
  <c r="TA203" i="1"/>
  <c r="TG203" i="1"/>
  <c r="TA190" i="1"/>
  <c r="TH190" i="1"/>
  <c r="TA181" i="1"/>
  <c r="TG181" i="1"/>
  <c r="TA154" i="1"/>
  <c r="TH154" i="1"/>
  <c r="TA160" i="1"/>
  <c r="TH160" i="1"/>
  <c r="TA111" i="1"/>
  <c r="TG111" i="1"/>
  <c r="TA93" i="1"/>
  <c r="TG93" i="1"/>
  <c r="TA72" i="1"/>
  <c r="TH72" i="1"/>
  <c r="TD257" i="1"/>
  <c r="TC257" i="1"/>
  <c r="TD243" i="1"/>
  <c r="TA243" i="1"/>
  <c r="TA226" i="1"/>
  <c r="TH226" i="1"/>
  <c r="TA205" i="1"/>
  <c r="TG205" i="1"/>
  <c r="TA199" i="1"/>
  <c r="TG199" i="1"/>
  <c r="TA171" i="1"/>
  <c r="TG171" i="1"/>
  <c r="TA147" i="1"/>
  <c r="TG147" i="1"/>
  <c r="TA157" i="1"/>
  <c r="TG157" i="1"/>
  <c r="TA112" i="1"/>
  <c r="TH112" i="1"/>
  <c r="TA129" i="1"/>
  <c r="TG129" i="1"/>
  <c r="TA100" i="1"/>
  <c r="TH100" i="1"/>
  <c r="TA11" i="1"/>
  <c r="TG11" i="1"/>
  <c r="TD245" i="1"/>
  <c r="TC245" i="1"/>
  <c r="TG237" i="1"/>
  <c r="TH237" i="1"/>
  <c r="TA214" i="1"/>
  <c r="TH214" i="1"/>
  <c r="TA193" i="1"/>
  <c r="TG193" i="1"/>
  <c r="TA184" i="1"/>
  <c r="TH184" i="1"/>
  <c r="TA173" i="1"/>
  <c r="TG173" i="1"/>
  <c r="TA146" i="1"/>
  <c r="TH146" i="1"/>
  <c r="TA152" i="1"/>
  <c r="TH152" i="1"/>
  <c r="TA126" i="1"/>
  <c r="TH126" i="1"/>
  <c r="TA85" i="1"/>
  <c r="TG85" i="1"/>
  <c r="TA121" i="1"/>
  <c r="TG121" i="1"/>
  <c r="TC256" i="1"/>
  <c r="TD256" i="1"/>
  <c r="TA235" i="1"/>
  <c r="TH235" i="1"/>
  <c r="TA229" i="1"/>
  <c r="TG229" i="1"/>
  <c r="TA216" i="1"/>
  <c r="TH216" i="1"/>
  <c r="TA191" i="1"/>
  <c r="TG191" i="1"/>
  <c r="TA182" i="1"/>
  <c r="TH182" i="1"/>
  <c r="TA139" i="1"/>
  <c r="TG139" i="1"/>
  <c r="TA149" i="1"/>
  <c r="TG149" i="1"/>
  <c r="TA131" i="1"/>
  <c r="TG131" i="1"/>
  <c r="TA113" i="1"/>
  <c r="TG113" i="1"/>
  <c r="TA92" i="1"/>
  <c r="TH92" i="1"/>
  <c r="TA83" i="1"/>
  <c r="TG83" i="1"/>
  <c r="TA52" i="1"/>
  <c r="TH52" i="1"/>
  <c r="TA35" i="1"/>
  <c r="TG35" i="1"/>
  <c r="TA49" i="1"/>
  <c r="TG49" i="1"/>
  <c r="TA18" i="1"/>
  <c r="TH18" i="1"/>
  <c r="TA64" i="1"/>
  <c r="TH64" i="1"/>
  <c r="TA47" i="1"/>
  <c r="TG47" i="1"/>
  <c r="TA61" i="1"/>
  <c r="TG61" i="1"/>
  <c r="TA25" i="1"/>
  <c r="TG25" i="1"/>
  <c r="TA90" i="1"/>
  <c r="TH90" i="1"/>
  <c r="TA59" i="1"/>
  <c r="TG59" i="1"/>
  <c r="TA34" i="1"/>
  <c r="TH34" i="1"/>
  <c r="TA13" i="1"/>
  <c r="TG13" i="1"/>
  <c r="TA102" i="1"/>
  <c r="TH102" i="1"/>
  <c r="TA78" i="1"/>
  <c r="TH78" i="1"/>
  <c r="TA46" i="1"/>
  <c r="TH46" i="1"/>
  <c r="TA28" i="1"/>
  <c r="TH28" i="1"/>
  <c r="TA33" i="1"/>
  <c r="TG33" i="1"/>
  <c r="TC254" i="1"/>
  <c r="TD254" i="1"/>
  <c r="TC242" i="1"/>
  <c r="TD242" i="1"/>
  <c r="TA225" i="1"/>
  <c r="TG225" i="1"/>
  <c r="TA212" i="1"/>
  <c r="TH212" i="1"/>
  <c r="TA187" i="1"/>
  <c r="TG187" i="1"/>
  <c r="TA178" i="1"/>
  <c r="TH178" i="1"/>
  <c r="TA135" i="1"/>
  <c r="TG135" i="1"/>
  <c r="TA145" i="1"/>
  <c r="TG145" i="1"/>
  <c r="TA127" i="1"/>
  <c r="TG127" i="1"/>
  <c r="TA109" i="1"/>
  <c r="TG109" i="1"/>
  <c r="TA88" i="1"/>
  <c r="TH88" i="1"/>
  <c r="TA23" i="1"/>
  <c r="TG23" i="1"/>
  <c r="TC250" i="1"/>
  <c r="TD250" i="1"/>
  <c r="TA233" i="1"/>
  <c r="TG233" i="1"/>
  <c r="TA202" i="1"/>
  <c r="TH202" i="1"/>
  <c r="TA196" i="1"/>
  <c r="TH196" i="1"/>
  <c r="TA185" i="1"/>
  <c r="TG185" i="1"/>
  <c r="TA172" i="1"/>
  <c r="TH172" i="1"/>
  <c r="TA134" i="1"/>
  <c r="TH134" i="1"/>
  <c r="TA128" i="1"/>
  <c r="TH128" i="1"/>
  <c r="TA114" i="1"/>
  <c r="TH114" i="1"/>
  <c r="TA73" i="1"/>
  <c r="TG73" i="1"/>
  <c r="TA99" i="1"/>
  <c r="TG99" i="1"/>
  <c r="TC252" i="1"/>
  <c r="TD252" i="1"/>
  <c r="TD247" i="1"/>
  <c r="TC247" i="1"/>
  <c r="TA228" i="1"/>
  <c r="TH228" i="1"/>
  <c r="TA211" i="1"/>
  <c r="TG211" i="1"/>
  <c r="TA198" i="1"/>
  <c r="TH198" i="1"/>
  <c r="TA170" i="1"/>
  <c r="TH170" i="1"/>
  <c r="TA162" i="1"/>
  <c r="TH162" i="1"/>
  <c r="TA137" i="1"/>
  <c r="TG137" i="1"/>
  <c r="TA119" i="1"/>
  <c r="TG119" i="1"/>
  <c r="TA101" i="1"/>
  <c r="TG101" i="1"/>
  <c r="TA80" i="1"/>
  <c r="TH80" i="1"/>
  <c r="TD259" i="1"/>
  <c r="TC259" i="1"/>
  <c r="TC240" i="1"/>
  <c r="TF240" i="1"/>
  <c r="TA223" i="1"/>
  <c r="TG223" i="1"/>
  <c r="TA213" i="1"/>
  <c r="TG213" i="1"/>
  <c r="TA188" i="1"/>
  <c r="TH188" i="1"/>
  <c r="TA179" i="1"/>
  <c r="TG179" i="1"/>
  <c r="TA155" i="1"/>
  <c r="TG155" i="1"/>
  <c r="TA163" i="1"/>
  <c r="TG163" i="1"/>
  <c r="TA120" i="1"/>
  <c r="TH120" i="1"/>
  <c r="TA140" i="1"/>
  <c r="TH140" i="1"/>
  <c r="TA108" i="1"/>
  <c r="TH108" i="1"/>
  <c r="TA91" i="1"/>
  <c r="TG91" i="1"/>
  <c r="TA74" i="1"/>
  <c r="TH74" i="1"/>
  <c r="TA51" i="1"/>
  <c r="TG51" i="1"/>
  <c r="TA65" i="1"/>
  <c r="TG65" i="1"/>
  <c r="TA21" i="1"/>
  <c r="TG21" i="1"/>
  <c r="TA94" i="1"/>
  <c r="TH94" i="1"/>
  <c r="TA63" i="1"/>
  <c r="TG63" i="1"/>
  <c r="TA38" i="1"/>
  <c r="TH38" i="1"/>
  <c r="TA106" i="1"/>
  <c r="TH106" i="1"/>
  <c r="TA86" i="1"/>
  <c r="TH86" i="1"/>
  <c r="TA50" i="1"/>
  <c r="TH50" i="1"/>
  <c r="TA24" i="1"/>
  <c r="TH24" i="1"/>
  <c r="TA71" i="1"/>
  <c r="TG71" i="1"/>
  <c r="TA40" i="1"/>
  <c r="TH40" i="1"/>
  <c r="TA62" i="1"/>
  <c r="TH62" i="1"/>
  <c r="TA12" i="1"/>
  <c r="TH12" i="1"/>
  <c r="TA19" i="1"/>
  <c r="TG19" i="1"/>
  <c r="TC248" i="1"/>
  <c r="TD248" i="1"/>
  <c r="TA230" i="1"/>
  <c r="TH230" i="1"/>
  <c r="TA206" i="1"/>
  <c r="TH206" i="1"/>
  <c r="TA204" i="1"/>
  <c r="TH204" i="1"/>
  <c r="TA176" i="1"/>
  <c r="TH176" i="1"/>
  <c r="TA165" i="1"/>
  <c r="TG165" i="1"/>
  <c r="TA138" i="1"/>
  <c r="TH138" i="1"/>
  <c r="TA144" i="1"/>
  <c r="TH144" i="1"/>
  <c r="TA118" i="1"/>
  <c r="TH118" i="1"/>
  <c r="TA77" i="1"/>
  <c r="TG77" i="1"/>
  <c r="TA103" i="1"/>
  <c r="TG103" i="1"/>
  <c r="TD253" i="1"/>
  <c r="TC253" i="1"/>
  <c r="TC238" i="1"/>
  <c r="TD238" i="1"/>
  <c r="TA221" i="1"/>
  <c r="TG221" i="1"/>
  <c r="TA215" i="1"/>
  <c r="TG215" i="1"/>
  <c r="TA208" i="1"/>
  <c r="TH208" i="1"/>
  <c r="TA174" i="1"/>
  <c r="TH174" i="1"/>
  <c r="TA168" i="1"/>
  <c r="TH168" i="1"/>
  <c r="TA141" i="1"/>
  <c r="TG141" i="1"/>
  <c r="TA123" i="1"/>
  <c r="TG123" i="1"/>
  <c r="TA105" i="1"/>
  <c r="TG105" i="1"/>
  <c r="TA84" i="1"/>
  <c r="TH84" i="1"/>
  <c r="TA27" i="1"/>
  <c r="TG27" i="1"/>
  <c r="TC244" i="1"/>
  <c r="TD244" i="1"/>
  <c r="TA227" i="1"/>
  <c r="TG227" i="1"/>
  <c r="TA217" i="1"/>
  <c r="TG217" i="1"/>
  <c r="TA192" i="1"/>
  <c r="TH192" i="1"/>
  <c r="TA183" i="1"/>
  <c r="TG183" i="1"/>
  <c r="TA159" i="1"/>
  <c r="TG159" i="1"/>
  <c r="TA164" i="1"/>
  <c r="TH164" i="1"/>
  <c r="TA124" i="1"/>
  <c r="TH124" i="1"/>
  <c r="TA110" i="1"/>
  <c r="TH110" i="1"/>
  <c r="TA69" i="1"/>
  <c r="TG69" i="1"/>
  <c r="TA95" i="1"/>
  <c r="TG95" i="1"/>
  <c r="TD251" i="1"/>
  <c r="TC251" i="1"/>
  <c r="TC241" i="1"/>
  <c r="TA241" i="1"/>
  <c r="TA224" i="1"/>
  <c r="TH224" i="1"/>
  <c r="TA207" i="1"/>
  <c r="TG207" i="1"/>
  <c r="TA194" i="1"/>
  <c r="TH194" i="1"/>
  <c r="TA166" i="1"/>
  <c r="TH166" i="1"/>
  <c r="TA158" i="1"/>
  <c r="TH158" i="1"/>
  <c r="TA133" i="1"/>
  <c r="TG133" i="1"/>
  <c r="TA115" i="1"/>
  <c r="TG115" i="1"/>
  <c r="TA97" i="1"/>
  <c r="TG97" i="1"/>
  <c r="TA76" i="1"/>
  <c r="TH76" i="1"/>
  <c r="TA67" i="1"/>
  <c r="TG67" i="1"/>
  <c r="TA36" i="1"/>
  <c r="TH36" i="1"/>
  <c r="TA58" i="1"/>
  <c r="TH58" i="1"/>
  <c r="TA16" i="1"/>
  <c r="TH16" i="1"/>
  <c r="TA79" i="1"/>
  <c r="TG79" i="1"/>
  <c r="TA48" i="1"/>
  <c r="TH48" i="1"/>
  <c r="TA31" i="1"/>
  <c r="TG31" i="1"/>
  <c r="TA45" i="1"/>
  <c r="TG45" i="1"/>
  <c r="TA22" i="1"/>
  <c r="TH22" i="1"/>
  <c r="TA60" i="1"/>
  <c r="TH60" i="1"/>
  <c r="TA43" i="1"/>
  <c r="TG43" i="1"/>
  <c r="TA57" i="1"/>
  <c r="TG57" i="1"/>
  <c r="TA29" i="1"/>
  <c r="TG29" i="1"/>
  <c r="TA82" i="1"/>
  <c r="TH82" i="1"/>
  <c r="TA55" i="1"/>
  <c r="TG55" i="1"/>
  <c r="TA30" i="1"/>
  <c r="TH30" i="1"/>
  <c r="TA17" i="1"/>
  <c r="TG17" i="1"/>
  <c r="TE116" i="1"/>
  <c r="TE218" i="1"/>
  <c r="TF218" i="1"/>
  <c r="TE186" i="1"/>
  <c r="TF186" i="1"/>
  <c r="TE150" i="1"/>
  <c r="TF150" i="1"/>
  <c r="TE156" i="1"/>
  <c r="TF156" i="1"/>
  <c r="TE130" i="1"/>
  <c r="TF130" i="1"/>
  <c r="TE89" i="1"/>
  <c r="TD89" i="1"/>
  <c r="TE68" i="1"/>
  <c r="TF68" i="1"/>
  <c r="TE260" i="1"/>
  <c r="TF260" i="1"/>
  <c r="TF239" i="1"/>
  <c r="TE239" i="1"/>
  <c r="TE222" i="1"/>
  <c r="TF222" i="1"/>
  <c r="TE201" i="1"/>
  <c r="TD201" i="1"/>
  <c r="TE195" i="1"/>
  <c r="TD195" i="1"/>
  <c r="TE167" i="1"/>
  <c r="TD167" i="1"/>
  <c r="TE143" i="1"/>
  <c r="TD143" i="1"/>
  <c r="TE153" i="1"/>
  <c r="TD153" i="1"/>
  <c r="TE136" i="1"/>
  <c r="TF136" i="1"/>
  <c r="TE125" i="1"/>
  <c r="TD125" i="1"/>
  <c r="TE96" i="1"/>
  <c r="TF96" i="1"/>
  <c r="TE15" i="1"/>
  <c r="TD15" i="1"/>
  <c r="TF255" i="1"/>
  <c r="TE255" i="1"/>
  <c r="TE234" i="1"/>
  <c r="TF234" i="1"/>
  <c r="TE210" i="1"/>
  <c r="TF210" i="1"/>
  <c r="TE189" i="1"/>
  <c r="TD189" i="1"/>
  <c r="TE180" i="1"/>
  <c r="TF180" i="1"/>
  <c r="TE169" i="1"/>
  <c r="TD169" i="1"/>
  <c r="TE142" i="1"/>
  <c r="TF142" i="1"/>
  <c r="TE148" i="1"/>
  <c r="TF148" i="1"/>
  <c r="TE122" i="1"/>
  <c r="TF122" i="1"/>
  <c r="TE81" i="1"/>
  <c r="TD81" i="1"/>
  <c r="TE107" i="1"/>
  <c r="TD107" i="1"/>
  <c r="TE98" i="1"/>
  <c r="TF98" i="1"/>
  <c r="TE70" i="1"/>
  <c r="TF70" i="1"/>
  <c r="TE42" i="1"/>
  <c r="TF42" i="1"/>
  <c r="TE37" i="1"/>
  <c r="TD37" i="1"/>
  <c r="TE117" i="1"/>
  <c r="TD117" i="1"/>
  <c r="TE32" i="1"/>
  <c r="TF32" i="1"/>
  <c r="TE54" i="1"/>
  <c r="TF54" i="1"/>
  <c r="TE20" i="1"/>
  <c r="TF20" i="1"/>
  <c r="TE75" i="1"/>
  <c r="TD75" i="1"/>
  <c r="TE44" i="1"/>
  <c r="TF44" i="1"/>
  <c r="TE66" i="1"/>
  <c r="TF66" i="1"/>
  <c r="TE41" i="1"/>
  <c r="TD41" i="1"/>
  <c r="TE26" i="1"/>
  <c r="TF26" i="1"/>
  <c r="TE56" i="1"/>
  <c r="TF56" i="1"/>
  <c r="TE39" i="1"/>
  <c r="TD39" i="1"/>
  <c r="TE53" i="1"/>
  <c r="TD53" i="1"/>
  <c r="TE14" i="1"/>
  <c r="TF14" i="1"/>
  <c r="TE246" i="1"/>
  <c r="TF246" i="1"/>
  <c r="TE232" i="1"/>
  <c r="TF232" i="1"/>
  <c r="TE220" i="1"/>
  <c r="TF220" i="1"/>
  <c r="TE203" i="1"/>
  <c r="TD203" i="1"/>
  <c r="TE190" i="1"/>
  <c r="TF190" i="1"/>
  <c r="TE181" i="1"/>
  <c r="TD181" i="1"/>
  <c r="TE154" i="1"/>
  <c r="TF154" i="1"/>
  <c r="TE160" i="1"/>
  <c r="TF160" i="1"/>
  <c r="TE111" i="1"/>
  <c r="TD111" i="1"/>
  <c r="TE93" i="1"/>
  <c r="TD93" i="1"/>
  <c r="TE72" i="1"/>
  <c r="TF72" i="1"/>
  <c r="TF257" i="1"/>
  <c r="TE257" i="1"/>
  <c r="TF243" i="1"/>
  <c r="TE243" i="1"/>
  <c r="TE226" i="1"/>
  <c r="TF226" i="1"/>
  <c r="TE205" i="1"/>
  <c r="TD205" i="1"/>
  <c r="TE199" i="1"/>
  <c r="TD199" i="1"/>
  <c r="TE171" i="1"/>
  <c r="TD171" i="1"/>
  <c r="TE147" i="1"/>
  <c r="TD147" i="1"/>
  <c r="TE157" i="1"/>
  <c r="TD157" i="1"/>
  <c r="TE112" i="1"/>
  <c r="TF112" i="1"/>
  <c r="TE129" i="1"/>
  <c r="TD129" i="1"/>
  <c r="TE100" i="1"/>
  <c r="TF100" i="1"/>
  <c r="TE11" i="1"/>
  <c r="TD11" i="1"/>
  <c r="TF245" i="1"/>
  <c r="TE245" i="1"/>
  <c r="TD237" i="1"/>
  <c r="TA237" i="1"/>
  <c r="TE214" i="1"/>
  <c r="TF214" i="1"/>
  <c r="TE193" i="1"/>
  <c r="TD193" i="1"/>
  <c r="TE184" i="1"/>
  <c r="TF184" i="1"/>
  <c r="TE173" i="1"/>
  <c r="TD173" i="1"/>
  <c r="TE146" i="1"/>
  <c r="TF146" i="1"/>
  <c r="TE152" i="1"/>
  <c r="TF152" i="1"/>
  <c r="TE126" i="1"/>
  <c r="TF126" i="1"/>
  <c r="TE85" i="1"/>
  <c r="TD85" i="1"/>
  <c r="TE121" i="1"/>
  <c r="TD121" i="1"/>
  <c r="TE256" i="1"/>
  <c r="TF256" i="1"/>
  <c r="TG235" i="1"/>
  <c r="TF235" i="1"/>
  <c r="TE229" i="1"/>
  <c r="TD229" i="1"/>
  <c r="TE216" i="1"/>
  <c r="TF216" i="1"/>
  <c r="TE191" i="1"/>
  <c r="TD191" i="1"/>
  <c r="TE182" i="1"/>
  <c r="TF182" i="1"/>
  <c r="TE139" i="1"/>
  <c r="TD139" i="1"/>
  <c r="TE149" i="1"/>
  <c r="TD149" i="1"/>
  <c r="TE131" i="1"/>
  <c r="TD131" i="1"/>
  <c r="TE113" i="1"/>
  <c r="TD113" i="1"/>
  <c r="TE92" i="1"/>
  <c r="TF92" i="1"/>
  <c r="TE83" i="1"/>
  <c r="TD83" i="1"/>
  <c r="TE52" i="1"/>
  <c r="TF52" i="1"/>
  <c r="TE35" i="1"/>
  <c r="TD35" i="1"/>
  <c r="TE49" i="1"/>
  <c r="TD49" i="1"/>
  <c r="TE18" i="1"/>
  <c r="TF18" i="1"/>
  <c r="TE64" i="1"/>
  <c r="TF64" i="1"/>
  <c r="TE47" i="1"/>
  <c r="TD47" i="1"/>
  <c r="TE61" i="1"/>
  <c r="TD61" i="1"/>
  <c r="TE25" i="1"/>
  <c r="TD25" i="1"/>
  <c r="TE90" i="1"/>
  <c r="TF90" i="1"/>
  <c r="TE59" i="1"/>
  <c r="TD59" i="1"/>
  <c r="TE34" i="1"/>
  <c r="TF34" i="1"/>
  <c r="TE13" i="1"/>
  <c r="TD13" i="1"/>
  <c r="TE102" i="1"/>
  <c r="TF102" i="1"/>
  <c r="TE78" i="1"/>
  <c r="TF78" i="1"/>
  <c r="TE46" i="1"/>
  <c r="TF46" i="1"/>
  <c r="TE28" i="1"/>
  <c r="TF28" i="1"/>
  <c r="TE33" i="1"/>
  <c r="TD33" i="1"/>
  <c r="TE254" i="1"/>
  <c r="TF254" i="1"/>
  <c r="TG242" i="1"/>
  <c r="TF242" i="1"/>
  <c r="TE225" i="1"/>
  <c r="TD225" i="1"/>
  <c r="TE212" i="1"/>
  <c r="TF212" i="1"/>
  <c r="TE187" i="1"/>
  <c r="TD187" i="1"/>
  <c r="TE178" i="1"/>
  <c r="TF178" i="1"/>
  <c r="TE135" i="1"/>
  <c r="TD135" i="1"/>
  <c r="TE145" i="1"/>
  <c r="TD145" i="1"/>
  <c r="TE127" i="1"/>
  <c r="TD127" i="1"/>
  <c r="TE109" i="1"/>
  <c r="TD109" i="1"/>
  <c r="TE88" i="1"/>
  <c r="TF88" i="1"/>
  <c r="TE23" i="1"/>
  <c r="TD23" i="1"/>
  <c r="TE250" i="1"/>
  <c r="TF250" i="1"/>
  <c r="TE233" i="1"/>
  <c r="TD233" i="1"/>
  <c r="TE202" i="1"/>
  <c r="TF202" i="1"/>
  <c r="TE196" i="1"/>
  <c r="TF196" i="1"/>
  <c r="TE185" i="1"/>
  <c r="TD185" i="1"/>
  <c r="TE172" i="1"/>
  <c r="TF172" i="1"/>
  <c r="TE134" i="1"/>
  <c r="TF134" i="1"/>
  <c r="TE128" i="1"/>
  <c r="TF128" i="1"/>
  <c r="TE114" i="1"/>
  <c r="TF114" i="1"/>
  <c r="TE73" i="1"/>
  <c r="TD73" i="1"/>
  <c r="TE99" i="1"/>
  <c r="TD99" i="1"/>
  <c r="TE252" i="1"/>
  <c r="TF252" i="1"/>
  <c r="TF247" i="1"/>
  <c r="TE247" i="1"/>
  <c r="TE228" i="1"/>
  <c r="TF228" i="1"/>
  <c r="TE211" i="1"/>
  <c r="TD211" i="1"/>
  <c r="TE198" i="1"/>
  <c r="TF198" i="1"/>
  <c r="TE170" i="1"/>
  <c r="TF170" i="1"/>
  <c r="TE162" i="1"/>
  <c r="TF162" i="1"/>
  <c r="TE137" i="1"/>
  <c r="TD137" i="1"/>
  <c r="TE119" i="1"/>
  <c r="TD119" i="1"/>
  <c r="TE101" i="1"/>
  <c r="TD101" i="1"/>
  <c r="TE80" i="1"/>
  <c r="TF80" i="1"/>
  <c r="TF259" i="1"/>
  <c r="TE259" i="1"/>
  <c r="TE240" i="1"/>
  <c r="TG240" i="1"/>
  <c r="TE223" i="1"/>
  <c r="TD223" i="1"/>
  <c r="TE213" i="1"/>
  <c r="TD213" i="1"/>
  <c r="TE188" i="1"/>
  <c r="TF188" i="1"/>
  <c r="TE179" i="1"/>
  <c r="TD179" i="1"/>
  <c r="TE155" i="1"/>
  <c r="TD155" i="1"/>
  <c r="TE163" i="1"/>
  <c r="TD163" i="1"/>
  <c r="TE120" i="1"/>
  <c r="TF120" i="1"/>
  <c r="TE140" i="1"/>
  <c r="TF140" i="1"/>
  <c r="TE108" i="1"/>
  <c r="TF108" i="1"/>
  <c r="TE91" i="1"/>
  <c r="TD91" i="1"/>
  <c r="TE74" i="1"/>
  <c r="TF74" i="1"/>
  <c r="TE51" i="1"/>
  <c r="TD51" i="1"/>
  <c r="TE65" i="1"/>
  <c r="TD65" i="1"/>
  <c r="TE21" i="1"/>
  <c r="TD21" i="1"/>
  <c r="TE94" i="1"/>
  <c r="TF94" i="1"/>
  <c r="TE63" i="1"/>
  <c r="TD63" i="1"/>
  <c r="TE38" i="1"/>
  <c r="TF38" i="1"/>
  <c r="TE106" i="1"/>
  <c r="TF106" i="1"/>
  <c r="TE86" i="1"/>
  <c r="TF86" i="1"/>
  <c r="TE50" i="1"/>
  <c r="TF50" i="1"/>
  <c r="TE24" i="1"/>
  <c r="TF24" i="1"/>
  <c r="TE71" i="1"/>
  <c r="TD71" i="1"/>
  <c r="TE40" i="1"/>
  <c r="TF40" i="1"/>
  <c r="TE62" i="1"/>
  <c r="TF62" i="1"/>
  <c r="TE12" i="1"/>
  <c r="TF12" i="1"/>
  <c r="TE19" i="1"/>
  <c r="TE248" i="1"/>
  <c r="TF248" i="1"/>
  <c r="TE230" i="1"/>
  <c r="TF230" i="1"/>
  <c r="TE206" i="1"/>
  <c r="TF206" i="1"/>
  <c r="TE204" i="1"/>
  <c r="TF204" i="1"/>
  <c r="TE176" i="1"/>
  <c r="TF176" i="1"/>
  <c r="TE165" i="1"/>
  <c r="TD165" i="1"/>
  <c r="TE138" i="1"/>
  <c r="TF138" i="1"/>
  <c r="TE144" i="1"/>
  <c r="TF144" i="1"/>
  <c r="TE118" i="1"/>
  <c r="TF118" i="1"/>
  <c r="TE77" i="1"/>
  <c r="TD77" i="1"/>
  <c r="TE103" i="1"/>
  <c r="TD103" i="1"/>
  <c r="TF253" i="1"/>
  <c r="TE253" i="1"/>
  <c r="TE238" i="1"/>
  <c r="TF238" i="1"/>
  <c r="TE221" i="1"/>
  <c r="TD221" i="1"/>
  <c r="TE215" i="1"/>
  <c r="TD215" i="1"/>
  <c r="TE208" i="1"/>
  <c r="TF208" i="1"/>
  <c r="TE174" i="1"/>
  <c r="TF174" i="1"/>
  <c r="TE168" i="1"/>
  <c r="TF168" i="1"/>
  <c r="TE141" i="1"/>
  <c r="TD141" i="1"/>
  <c r="TE123" i="1"/>
  <c r="TD123" i="1"/>
  <c r="TE105" i="1"/>
  <c r="TD105" i="1"/>
  <c r="TE84" i="1"/>
  <c r="TF84" i="1"/>
  <c r="TE27" i="1"/>
  <c r="TD27" i="1"/>
  <c r="TE244" i="1"/>
  <c r="TF244" i="1"/>
  <c r="TE227" i="1"/>
  <c r="TD227" i="1"/>
  <c r="TE217" i="1"/>
  <c r="TD217" i="1"/>
  <c r="TE192" i="1"/>
  <c r="TF192" i="1"/>
  <c r="TE183" i="1"/>
  <c r="TD183" i="1"/>
  <c r="TE159" i="1"/>
  <c r="TD159" i="1"/>
  <c r="TE164" i="1"/>
  <c r="TF164" i="1"/>
  <c r="TE124" i="1"/>
  <c r="TF124" i="1"/>
  <c r="TE110" i="1"/>
  <c r="TF110" i="1"/>
  <c r="TE69" i="1"/>
  <c r="TD69" i="1"/>
  <c r="TE95" i="1"/>
  <c r="TD95" i="1"/>
  <c r="TF251" i="1"/>
  <c r="TE251" i="1"/>
  <c r="TD241" i="1"/>
  <c r="TG241" i="1"/>
  <c r="TE224" i="1"/>
  <c r="TF224" i="1"/>
  <c r="TE207" i="1"/>
  <c r="TD207" i="1"/>
  <c r="TE194" i="1"/>
  <c r="TF194" i="1"/>
  <c r="TE166" i="1"/>
  <c r="TF166" i="1"/>
  <c r="TE158" i="1"/>
  <c r="TF158" i="1"/>
  <c r="TE133" i="1"/>
  <c r="TD133" i="1"/>
  <c r="TE115" i="1"/>
  <c r="TD115" i="1"/>
  <c r="TE97" i="1"/>
  <c r="TD97" i="1"/>
  <c r="TE76" i="1"/>
  <c r="TF76" i="1"/>
  <c r="TE67" i="1"/>
  <c r="TD67" i="1"/>
  <c r="TE36" i="1"/>
  <c r="TF36" i="1"/>
  <c r="TE58" i="1"/>
  <c r="TF58" i="1"/>
  <c r="TE16" i="1"/>
  <c r="TF16" i="1"/>
  <c r="TE79" i="1"/>
  <c r="TD79" i="1"/>
  <c r="TE48" i="1"/>
  <c r="TF48" i="1"/>
  <c r="TE31" i="1"/>
  <c r="TD31" i="1"/>
  <c r="TE45" i="1"/>
  <c r="TD45" i="1"/>
  <c r="TE22" i="1"/>
  <c r="TF22" i="1"/>
  <c r="TE60" i="1"/>
  <c r="TF60" i="1"/>
  <c r="TE43" i="1"/>
  <c r="TD43" i="1"/>
  <c r="TE57" i="1"/>
  <c r="TD57" i="1"/>
  <c r="TE29" i="1"/>
  <c r="TD29" i="1"/>
  <c r="TE82" i="1"/>
  <c r="TF82" i="1"/>
  <c r="TE55" i="1"/>
  <c r="TD55" i="1"/>
  <c r="TE30" i="1"/>
  <c r="TF30" i="1"/>
  <c r="TE17" i="1"/>
  <c r="TD17" i="1"/>
  <c r="TF116" i="1"/>
  <c r="TE104" i="1"/>
  <c r="TF104" i="1"/>
  <c r="SZ237" i="1"/>
  <c r="SZ173" i="1"/>
  <c r="SZ229" i="1"/>
  <c r="SZ83" i="1"/>
  <c r="SZ84" i="1"/>
  <c r="SZ222" i="1"/>
  <c r="SZ122" i="1"/>
  <c r="SZ75" i="1"/>
  <c r="SZ53" i="1"/>
  <c r="SZ252" i="1"/>
  <c r="SZ198" i="1"/>
  <c r="SZ120" i="1"/>
  <c r="SZ51" i="1"/>
  <c r="SZ63" i="1"/>
  <c r="TG258" i="1"/>
  <c r="TH258" i="1"/>
  <c r="TE236" i="1"/>
  <c r="TF219" i="1"/>
  <c r="TB219" i="1"/>
  <c r="TF209" i="1"/>
  <c r="TB209" i="1"/>
  <c r="TD200" i="1"/>
  <c r="TC200" i="1"/>
  <c r="TF175" i="1"/>
  <c r="TB175" i="1"/>
  <c r="TF151" i="1"/>
  <c r="TB151" i="1"/>
  <c r="TF161" i="1"/>
  <c r="TB161" i="1"/>
  <c r="TD116" i="1"/>
  <c r="TC116" i="1"/>
  <c r="TD132" i="1"/>
  <c r="TC132" i="1"/>
  <c r="TD104" i="1"/>
  <c r="TC104" i="1"/>
  <c r="TF87" i="1"/>
  <c r="TB87" i="1"/>
  <c r="TH249" i="1"/>
  <c r="TG249" i="1"/>
  <c r="TF231" i="1"/>
  <c r="TB231" i="1"/>
  <c r="TD218" i="1"/>
  <c r="TC218" i="1"/>
  <c r="TF197" i="1"/>
  <c r="TB197" i="1"/>
  <c r="TD186" i="1"/>
  <c r="TC186" i="1"/>
  <c r="TF177" i="1"/>
  <c r="TB177" i="1"/>
  <c r="TD150" i="1"/>
  <c r="TC150" i="1"/>
  <c r="TD156" i="1"/>
  <c r="TC156" i="1"/>
  <c r="TD130" i="1"/>
  <c r="TC130" i="1"/>
  <c r="TF89" i="1"/>
  <c r="TB89" i="1"/>
  <c r="TD68" i="1"/>
  <c r="TC68" i="1"/>
  <c r="TG260" i="1"/>
  <c r="TH260" i="1"/>
  <c r="TG239" i="1"/>
  <c r="TC239" i="1"/>
  <c r="TD222" i="1"/>
  <c r="TC222" i="1"/>
  <c r="TF201" i="1"/>
  <c r="TB201" i="1"/>
  <c r="TF195" i="1"/>
  <c r="TB195" i="1"/>
  <c r="TF167" i="1"/>
  <c r="TB167" i="1"/>
  <c r="TF143" i="1"/>
  <c r="TB143" i="1"/>
  <c r="TF153" i="1"/>
  <c r="TB153" i="1"/>
  <c r="TD136" i="1"/>
  <c r="TC136" i="1"/>
  <c r="TF125" i="1"/>
  <c r="TB125" i="1"/>
  <c r="TD96" i="1"/>
  <c r="TC96" i="1"/>
  <c r="TF15" i="1"/>
  <c r="TH255" i="1"/>
  <c r="TG255" i="1"/>
  <c r="TD234" i="1"/>
  <c r="TC234" i="1"/>
  <c r="TD210" i="1"/>
  <c r="TC210" i="1"/>
  <c r="TF189" i="1"/>
  <c r="TB189" i="1"/>
  <c r="TD180" i="1"/>
  <c r="TC180" i="1"/>
  <c r="TF169" i="1"/>
  <c r="TB169" i="1"/>
  <c r="TD142" i="1"/>
  <c r="TC142" i="1"/>
  <c r="TD148" i="1"/>
  <c r="TC148" i="1"/>
  <c r="TD122" i="1"/>
  <c r="TC122" i="1"/>
  <c r="TF81" i="1"/>
  <c r="TB81" i="1"/>
  <c r="TF107" i="1"/>
  <c r="TB107" i="1"/>
  <c r="TD98" i="1"/>
  <c r="TC98" i="1"/>
  <c r="TD70" i="1"/>
  <c r="TC70" i="1"/>
  <c r="TD42" i="1"/>
  <c r="TF37" i="1"/>
  <c r="TB37" i="1"/>
  <c r="TF117" i="1"/>
  <c r="TB117" i="1"/>
  <c r="TD32" i="1"/>
  <c r="TC32" i="1"/>
  <c r="TD54" i="1"/>
  <c r="TC54" i="1"/>
  <c r="TD20" i="1"/>
  <c r="TC20" i="1"/>
  <c r="TF75" i="1"/>
  <c r="TB75" i="1"/>
  <c r="TD44" i="1"/>
  <c r="TD66" i="1"/>
  <c r="TC66" i="1"/>
  <c r="TF41" i="1"/>
  <c r="TD26" i="1"/>
  <c r="TD56" i="1"/>
  <c r="TC56" i="1"/>
  <c r="TF39" i="1"/>
  <c r="TB39" i="1"/>
  <c r="TF53" i="1"/>
  <c r="TB53" i="1"/>
  <c r="TD14" i="1"/>
  <c r="TC14" i="1"/>
  <c r="TG246" i="1"/>
  <c r="TH246" i="1"/>
  <c r="TD232" i="1"/>
  <c r="TC232" i="1"/>
  <c r="TD220" i="1"/>
  <c r="TC220" i="1"/>
  <c r="TF203" i="1"/>
  <c r="TB203" i="1"/>
  <c r="TD190" i="1"/>
  <c r="TC190" i="1"/>
  <c r="TF181" i="1"/>
  <c r="TB181" i="1"/>
  <c r="TD154" i="1"/>
  <c r="TC154" i="1"/>
  <c r="TD160" i="1"/>
  <c r="TC160" i="1"/>
  <c r="TF111" i="1"/>
  <c r="TB111" i="1"/>
  <c r="TF93" i="1"/>
  <c r="TB93" i="1"/>
  <c r="TD72" i="1"/>
  <c r="TC72" i="1"/>
  <c r="TH257" i="1"/>
  <c r="TG257" i="1"/>
  <c r="TC243" i="1"/>
  <c r="TG243" i="1"/>
  <c r="TD226" i="1"/>
  <c r="TC226" i="1"/>
  <c r="TF205" i="1"/>
  <c r="TB205" i="1"/>
  <c r="TF199" i="1"/>
  <c r="TB199" i="1"/>
  <c r="TF171" i="1"/>
  <c r="TB171" i="1"/>
  <c r="TF147" i="1"/>
  <c r="TB147" i="1"/>
  <c r="TF157" i="1"/>
  <c r="TB157" i="1"/>
  <c r="TD112" i="1"/>
  <c r="TC112" i="1"/>
  <c r="TF129" i="1"/>
  <c r="TB129" i="1"/>
  <c r="TD100" i="1"/>
  <c r="TC100" i="1"/>
  <c r="TF11" i="1"/>
  <c r="TB11" i="1"/>
  <c r="TH245" i="1"/>
  <c r="TG245" i="1"/>
  <c r="TF237" i="1"/>
  <c r="TC237" i="1"/>
  <c r="TD214" i="1"/>
  <c r="TC214" i="1"/>
  <c r="TF193" i="1"/>
  <c r="TB193" i="1"/>
  <c r="TD184" i="1"/>
  <c r="TC184" i="1"/>
  <c r="TF173" i="1"/>
  <c r="TB173" i="1"/>
  <c r="TD146" i="1"/>
  <c r="TC146" i="1"/>
  <c r="TD152" i="1"/>
  <c r="TC152" i="1"/>
  <c r="TD126" i="1"/>
  <c r="TC126" i="1"/>
  <c r="TF85" i="1"/>
  <c r="TB85" i="1"/>
  <c r="TF121" i="1"/>
  <c r="TB121" i="1"/>
  <c r="TG256" i="1"/>
  <c r="TH256" i="1"/>
  <c r="TC235" i="1"/>
  <c r="TE235" i="1"/>
  <c r="TF229" i="1"/>
  <c r="TB229" i="1"/>
  <c r="TD216" i="1"/>
  <c r="TC216" i="1"/>
  <c r="TF191" i="1"/>
  <c r="TB191" i="1"/>
  <c r="TD182" i="1"/>
  <c r="TC182" i="1"/>
  <c r="TF139" i="1"/>
  <c r="TB139" i="1"/>
  <c r="TF149" i="1"/>
  <c r="TB149" i="1"/>
  <c r="TF131" i="1"/>
  <c r="TB131" i="1"/>
  <c r="TF113" i="1"/>
  <c r="TB113" i="1"/>
  <c r="TD92" i="1"/>
  <c r="TC92" i="1"/>
  <c r="TF83" i="1"/>
  <c r="TB83" i="1"/>
  <c r="TD52" i="1"/>
  <c r="TC52" i="1"/>
  <c r="TF35" i="1"/>
  <c r="TB35" i="1"/>
  <c r="TF49" i="1"/>
  <c r="TB49" i="1"/>
  <c r="TD18" i="1"/>
  <c r="TC18" i="1"/>
  <c r="TD64" i="1"/>
  <c r="TC64" i="1"/>
  <c r="TF47" i="1"/>
  <c r="TB47" i="1"/>
  <c r="TF61" i="1"/>
  <c r="TB61" i="1"/>
  <c r="TF25" i="1"/>
  <c r="TB25" i="1"/>
  <c r="TD90" i="1"/>
  <c r="TC90" i="1"/>
  <c r="TF59" i="1"/>
  <c r="TB59" i="1"/>
  <c r="TD34" i="1"/>
  <c r="TC34" i="1"/>
  <c r="TF13" i="1"/>
  <c r="TB13" i="1"/>
  <c r="TD102" i="1"/>
  <c r="TC102" i="1"/>
  <c r="TD78" i="1"/>
  <c r="TC78" i="1"/>
  <c r="TD46" i="1"/>
  <c r="TC46" i="1"/>
  <c r="TD28" i="1"/>
  <c r="TC28" i="1"/>
  <c r="TF33" i="1"/>
  <c r="TG254" i="1"/>
  <c r="TH254" i="1"/>
  <c r="TE242" i="1"/>
  <c r="TH242" i="1"/>
  <c r="TF225" i="1"/>
  <c r="TB225" i="1"/>
  <c r="TD212" i="1"/>
  <c r="TC212" i="1"/>
  <c r="TF187" i="1"/>
  <c r="TB187" i="1"/>
  <c r="TD178" i="1"/>
  <c r="TC178" i="1"/>
  <c r="TF135" i="1"/>
  <c r="TB135" i="1"/>
  <c r="TF145" i="1"/>
  <c r="TB145" i="1"/>
  <c r="TF127" i="1"/>
  <c r="TB127" i="1"/>
  <c r="TF109" i="1"/>
  <c r="TB109" i="1"/>
  <c r="TD88" i="1"/>
  <c r="TC88" i="1"/>
  <c r="TF23" i="1"/>
  <c r="TB23" i="1"/>
  <c r="TG250" i="1"/>
  <c r="TH250" i="1"/>
  <c r="TF233" i="1"/>
  <c r="TB233" i="1"/>
  <c r="TD202" i="1"/>
  <c r="TC202" i="1"/>
  <c r="TD196" i="1"/>
  <c r="TC196" i="1"/>
  <c r="TF185" i="1"/>
  <c r="TB185" i="1"/>
  <c r="TD172" i="1"/>
  <c r="TC172" i="1"/>
  <c r="TD134" i="1"/>
  <c r="TC134" i="1"/>
  <c r="TD128" i="1"/>
  <c r="TC128" i="1"/>
  <c r="TD114" i="1"/>
  <c r="TC114" i="1"/>
  <c r="TF73" i="1"/>
  <c r="TB73" i="1"/>
  <c r="TF99" i="1"/>
  <c r="TB99" i="1"/>
  <c r="TG252" i="1"/>
  <c r="TH252" i="1"/>
  <c r="TH247" i="1"/>
  <c r="TG247" i="1"/>
  <c r="TD228" i="1"/>
  <c r="TC228" i="1"/>
  <c r="TF211" i="1"/>
  <c r="TB211" i="1"/>
  <c r="TD198" i="1"/>
  <c r="TC198" i="1"/>
  <c r="TD170" i="1"/>
  <c r="TC170" i="1"/>
  <c r="TD162" i="1"/>
  <c r="TC162" i="1"/>
  <c r="TF137" i="1"/>
  <c r="TB137" i="1"/>
  <c r="TF119" i="1"/>
  <c r="TB119" i="1"/>
  <c r="TF101" i="1"/>
  <c r="TB101" i="1"/>
  <c r="TD80" i="1"/>
  <c r="TC80" i="1"/>
  <c r="TH259" i="1"/>
  <c r="TG259" i="1"/>
  <c r="TB240" i="1"/>
  <c r="TH240" i="1"/>
  <c r="TF223" i="1"/>
  <c r="TB223" i="1"/>
  <c r="TF213" i="1"/>
  <c r="TB213" i="1"/>
  <c r="TD188" i="1"/>
  <c r="TC188" i="1"/>
  <c r="TF179" i="1"/>
  <c r="TB179" i="1"/>
  <c r="TF155" i="1"/>
  <c r="TB155" i="1"/>
  <c r="TF163" i="1"/>
  <c r="TB163" i="1"/>
  <c r="TD120" i="1"/>
  <c r="TC120" i="1"/>
  <c r="TD140" i="1"/>
  <c r="TC140" i="1"/>
  <c r="TD108" i="1"/>
  <c r="TC108" i="1"/>
  <c r="TF91" i="1"/>
  <c r="TB91" i="1"/>
  <c r="TD74" i="1"/>
  <c r="TC74" i="1"/>
  <c r="TF51" i="1"/>
  <c r="TB51" i="1"/>
  <c r="TF65" i="1"/>
  <c r="TB65" i="1"/>
  <c r="TF21" i="1"/>
  <c r="TB21" i="1"/>
  <c r="TD94" i="1"/>
  <c r="TC94" i="1"/>
  <c r="TF63" i="1"/>
  <c r="TB63" i="1"/>
  <c r="TD38" i="1"/>
  <c r="TC38" i="1"/>
  <c r="TD106" i="1"/>
  <c r="TC106" i="1"/>
  <c r="TD86" i="1"/>
  <c r="TC86" i="1"/>
  <c r="TD50" i="1"/>
  <c r="TC50" i="1"/>
  <c r="TD24" i="1"/>
  <c r="TC24" i="1"/>
  <c r="TF71" i="1"/>
  <c r="TB71" i="1"/>
  <c r="TD40" i="1"/>
  <c r="TC40" i="1"/>
  <c r="TD62" i="1"/>
  <c r="TC62" i="1"/>
  <c r="TD12" i="1"/>
  <c r="TC12" i="1"/>
  <c r="TF19" i="1"/>
  <c r="TB19" i="1"/>
  <c r="TG248" i="1"/>
  <c r="TH248" i="1"/>
  <c r="TD230" i="1"/>
  <c r="TC230" i="1"/>
  <c r="TD206" i="1"/>
  <c r="TC206" i="1"/>
  <c r="TD204" i="1"/>
  <c r="TC204" i="1"/>
  <c r="TD176" i="1"/>
  <c r="TC176" i="1"/>
  <c r="TF165" i="1"/>
  <c r="TB165" i="1"/>
  <c r="TD138" i="1"/>
  <c r="TC138" i="1"/>
  <c r="TD144" i="1"/>
  <c r="TC144" i="1"/>
  <c r="TD118" i="1"/>
  <c r="TC118" i="1"/>
  <c r="TF77" i="1"/>
  <c r="TB77" i="1"/>
  <c r="TF103" i="1"/>
  <c r="TB103" i="1"/>
  <c r="TH253" i="1"/>
  <c r="TG253" i="1"/>
  <c r="TB238" i="1"/>
  <c r="TH238" i="1"/>
  <c r="TF221" i="1"/>
  <c r="TB221" i="1"/>
  <c r="TF215" i="1"/>
  <c r="TB215" i="1"/>
  <c r="TD208" i="1"/>
  <c r="TC208" i="1"/>
  <c r="TD174" i="1"/>
  <c r="TC174" i="1"/>
  <c r="TD168" i="1"/>
  <c r="TC168" i="1"/>
  <c r="TF141" i="1"/>
  <c r="TB141" i="1"/>
  <c r="TF123" i="1"/>
  <c r="TB123" i="1"/>
  <c r="TF105" i="1"/>
  <c r="TB105" i="1"/>
  <c r="TD84" i="1"/>
  <c r="TC84" i="1"/>
  <c r="TF27" i="1"/>
  <c r="TB27" i="1"/>
  <c r="TG244" i="1"/>
  <c r="TH244" i="1"/>
  <c r="TF227" i="1"/>
  <c r="TB227" i="1"/>
  <c r="TF217" i="1"/>
  <c r="TB217" i="1"/>
  <c r="TD192" i="1"/>
  <c r="TC192" i="1"/>
  <c r="TF183" i="1"/>
  <c r="TB183" i="1"/>
  <c r="TF159" i="1"/>
  <c r="TB159" i="1"/>
  <c r="TD164" i="1"/>
  <c r="TC164" i="1"/>
  <c r="TD124" i="1"/>
  <c r="TC124" i="1"/>
  <c r="TD110" i="1"/>
  <c r="TC110" i="1"/>
  <c r="TF69" i="1"/>
  <c r="TB69" i="1"/>
  <c r="TF95" i="1"/>
  <c r="TB95" i="1"/>
  <c r="TH251" i="1"/>
  <c r="TG251" i="1"/>
  <c r="TF241" i="1"/>
  <c r="TE241" i="1"/>
  <c r="TD224" i="1"/>
  <c r="TC224" i="1"/>
  <c r="TF207" i="1"/>
  <c r="TB207" i="1"/>
  <c r="TD194" i="1"/>
  <c r="TC194" i="1"/>
  <c r="TD166" i="1"/>
  <c r="TC166" i="1"/>
  <c r="TD158" i="1"/>
  <c r="TC158" i="1"/>
  <c r="TF133" i="1"/>
  <c r="TB133" i="1"/>
  <c r="TF115" i="1"/>
  <c r="TB115" i="1"/>
  <c r="TF97" i="1"/>
  <c r="TB97" i="1"/>
  <c r="TD76" i="1"/>
  <c r="TC76" i="1"/>
  <c r="TF67" i="1"/>
  <c r="TB67" i="1"/>
  <c r="TD36" i="1"/>
  <c r="TC36" i="1"/>
  <c r="TD58" i="1"/>
  <c r="TC58" i="1"/>
  <c r="TD16" i="1"/>
  <c r="TC16" i="1"/>
  <c r="TF79" i="1"/>
  <c r="TB79" i="1"/>
  <c r="TD48" i="1"/>
  <c r="TC48" i="1"/>
  <c r="TF31" i="1"/>
  <c r="TF45" i="1"/>
  <c r="TD22" i="1"/>
  <c r="TC22" i="1"/>
  <c r="TD60" i="1"/>
  <c r="TC60" i="1"/>
  <c r="TF43" i="1"/>
  <c r="TF57" i="1"/>
  <c r="TB57" i="1"/>
  <c r="TF29" i="1"/>
  <c r="TB29" i="1"/>
  <c r="TD82" i="1"/>
  <c r="TC82" i="1"/>
  <c r="TF55" i="1"/>
  <c r="TB55" i="1"/>
  <c r="TD30" i="1"/>
  <c r="TC30" i="1"/>
  <c r="TF17" i="1"/>
  <c r="TF258" i="1"/>
  <c r="SZ110" i="1"/>
  <c r="SZ104" i="1"/>
  <c r="SZ218" i="1"/>
  <c r="SZ233" i="1"/>
  <c r="TB258" i="1"/>
  <c r="TC219" i="1"/>
  <c r="TC209" i="1"/>
  <c r="TB200" i="1"/>
  <c r="TC175" i="1"/>
  <c r="TC151" i="1"/>
  <c r="TC161" i="1"/>
  <c r="TB116" i="1"/>
  <c r="X116" i="4" s="1"/>
  <c r="TB132" i="1"/>
  <c r="TB104" i="1"/>
  <c r="TC87" i="1"/>
  <c r="TA249" i="1"/>
  <c r="TC231" i="1"/>
  <c r="TB218" i="1"/>
  <c r="TC197" i="1"/>
  <c r="TB186" i="1"/>
  <c r="X186" i="4" s="1"/>
  <c r="TC177" i="1"/>
  <c r="TB150" i="1"/>
  <c r="TB156" i="1"/>
  <c r="TB130" i="1"/>
  <c r="X130" i="4" s="1"/>
  <c r="TC89" i="1"/>
  <c r="TB68" i="1"/>
  <c r="TB260" i="1"/>
  <c r="TH239" i="1"/>
  <c r="TB222" i="1"/>
  <c r="TC201" i="1"/>
  <c r="TC195" i="1"/>
  <c r="TC167" i="1"/>
  <c r="X167" i="4" s="1"/>
  <c r="TC143" i="1"/>
  <c r="TC153" i="1"/>
  <c r="TB136" i="1"/>
  <c r="TC125" i="1"/>
  <c r="X125" i="4" s="1"/>
  <c r="TB96" i="1"/>
  <c r="TI96" i="1" s="1"/>
  <c r="W96" i="4" s="1"/>
  <c r="TC15" i="1"/>
  <c r="TH15" i="1"/>
  <c r="TA255" i="1"/>
  <c r="X255" i="4" s="1"/>
  <c r="TB234" i="1"/>
  <c r="TB210" i="1"/>
  <c r="TC189" i="1"/>
  <c r="TB180" i="1"/>
  <c r="X180" i="4" s="1"/>
  <c r="TC169" i="1"/>
  <c r="TB142" i="1"/>
  <c r="TB148" i="1"/>
  <c r="TB122" i="1"/>
  <c r="X122" i="4" s="1"/>
  <c r="TC81" i="1"/>
  <c r="TC107" i="1"/>
  <c r="TB98" i="1"/>
  <c r="TB70" i="1"/>
  <c r="X70" i="4" s="1"/>
  <c r="TB42" i="1"/>
  <c r="TG42" i="1"/>
  <c r="TC37" i="1"/>
  <c r="TH37" i="1"/>
  <c r="TC117" i="1"/>
  <c r="TH117" i="1"/>
  <c r="TB32" i="1"/>
  <c r="TG32" i="1"/>
  <c r="TB54" i="1"/>
  <c r="TB20" i="1"/>
  <c r="TG20" i="1"/>
  <c r="TC75" i="1"/>
  <c r="X75" i="4" s="1"/>
  <c r="TB44" i="1"/>
  <c r="TG44" i="1"/>
  <c r="TB66" i="1"/>
  <c r="TC41" i="1"/>
  <c r="TH41" i="1"/>
  <c r="TB26" i="1"/>
  <c r="TG26" i="1"/>
  <c r="TB56" i="1"/>
  <c r="TC39" i="1"/>
  <c r="TH39" i="1"/>
  <c r="TC53" i="1"/>
  <c r="TB14" i="1"/>
  <c r="TB246" i="1"/>
  <c r="TB232" i="1"/>
  <c r="TB220" i="1"/>
  <c r="TG220" i="1"/>
  <c r="TC203" i="1"/>
  <c r="TH203" i="1"/>
  <c r="TB190" i="1"/>
  <c r="TG190" i="1"/>
  <c r="TC181" i="1"/>
  <c r="TH181" i="1"/>
  <c r="TB154" i="1"/>
  <c r="TB160" i="1"/>
  <c r="TG160" i="1"/>
  <c r="TC111" i="1"/>
  <c r="TC93" i="1"/>
  <c r="TB72" i="1"/>
  <c r="TA257" i="1"/>
  <c r="TH243" i="1"/>
  <c r="TB226" i="1"/>
  <c r="TC205" i="1"/>
  <c r="TC199" i="1"/>
  <c r="TC171" i="1"/>
  <c r="TC147" i="1"/>
  <c r="TC157" i="1"/>
  <c r="TB112" i="1"/>
  <c r="TC129" i="1"/>
  <c r="TB100" i="1"/>
  <c r="TC11" i="1"/>
  <c r="TA245" i="1"/>
  <c r="TB237" i="1"/>
  <c r="TB214" i="1"/>
  <c r="TC193" i="1"/>
  <c r="X193" i="4" s="1"/>
  <c r="TB184" i="1"/>
  <c r="TC173" i="1"/>
  <c r="TB146" i="1"/>
  <c r="TB152" i="1"/>
  <c r="X152" i="4" s="1"/>
  <c r="TB126" i="1"/>
  <c r="TC85" i="1"/>
  <c r="X85" i="4" s="1"/>
  <c r="TC121" i="1"/>
  <c r="TB256" i="1"/>
  <c r="X256" i="4" s="1"/>
  <c r="TD235" i="1"/>
  <c r="TC229" i="1"/>
  <c r="TB216" i="1"/>
  <c r="TC191" i="1"/>
  <c r="X191" i="4" s="1"/>
  <c r="TB182" i="1"/>
  <c r="TC139" i="1"/>
  <c r="TC149" i="1"/>
  <c r="TC131" i="1"/>
  <c r="X131" i="4" s="1"/>
  <c r="TC113" i="1"/>
  <c r="TH113" i="1"/>
  <c r="TB92" i="1"/>
  <c r="TC83" i="1"/>
  <c r="X83" i="4" s="1"/>
  <c r="TB52" i="1"/>
  <c r="TC35" i="1"/>
  <c r="TH35" i="1"/>
  <c r="TC49" i="1"/>
  <c r="TB18" i="1"/>
  <c r="TB64" i="1"/>
  <c r="X64" i="4" s="1"/>
  <c r="TC47" i="1"/>
  <c r="TC61" i="1"/>
  <c r="X61" i="4" s="1"/>
  <c r="TC25" i="1"/>
  <c r="TB90" i="1"/>
  <c r="TC59" i="1"/>
  <c r="TB34" i="1"/>
  <c r="TG34" i="1"/>
  <c r="TC13" i="1"/>
  <c r="TB102" i="1"/>
  <c r="TG102" i="1"/>
  <c r="TB78" i="1"/>
  <c r="TG78" i="1"/>
  <c r="TB46" i="1"/>
  <c r="TB28" i="1"/>
  <c r="TG28" i="1"/>
  <c r="TC33" i="1"/>
  <c r="TH33" i="1"/>
  <c r="TB254" i="1"/>
  <c r="X254" i="4" s="1"/>
  <c r="TB242" i="1"/>
  <c r="TC225" i="1"/>
  <c r="TB212" i="1"/>
  <c r="TC187" i="1"/>
  <c r="TB178" i="1"/>
  <c r="TC135" i="1"/>
  <c r="X135" i="4" s="1"/>
  <c r="TC145" i="1"/>
  <c r="TC127" i="1"/>
  <c r="TC109" i="1"/>
  <c r="TB88" i="1"/>
  <c r="X88" i="4" s="1"/>
  <c r="TC23" i="1"/>
  <c r="TB250" i="1"/>
  <c r="X250" i="4" s="1"/>
  <c r="TC233" i="1"/>
  <c r="TB202" i="1"/>
  <c r="X202" i="4" s="1"/>
  <c r="TB196" i="1"/>
  <c r="TC185" i="1"/>
  <c r="X185" i="4" s="1"/>
  <c r="TB172" i="1"/>
  <c r="TB134" i="1"/>
  <c r="TB128" i="1"/>
  <c r="TB114" i="1"/>
  <c r="X114" i="4" s="1"/>
  <c r="TC73" i="1"/>
  <c r="TC99" i="1"/>
  <c r="X99" i="4" s="1"/>
  <c r="TB252" i="1"/>
  <c r="TA247" i="1"/>
  <c r="TB228" i="1"/>
  <c r="TC211" i="1"/>
  <c r="TB198" i="1"/>
  <c r="X198" i="4" s="1"/>
  <c r="TB170" i="1"/>
  <c r="TB162" i="1"/>
  <c r="X162" i="4" s="1"/>
  <c r="TC137" i="1"/>
  <c r="X137" i="4" s="1"/>
  <c r="TC119" i="1"/>
  <c r="TC101" i="1"/>
  <c r="TB80" i="1"/>
  <c r="TA259" i="1"/>
  <c r="X259" i="4" s="1"/>
  <c r="TD240" i="1"/>
  <c r="TC223" i="1"/>
  <c r="X223" i="4" s="1"/>
  <c r="TC213" i="1"/>
  <c r="X213" i="4" s="1"/>
  <c r="TB188" i="1"/>
  <c r="TC179" i="1"/>
  <c r="TC155" i="1"/>
  <c r="X155" i="4" s="1"/>
  <c r="TC163" i="1"/>
  <c r="X163" i="4" s="1"/>
  <c r="TB120" i="1"/>
  <c r="TB140" i="1"/>
  <c r="TB108" i="1"/>
  <c r="TC91" i="1"/>
  <c r="TI91" i="1" s="1"/>
  <c r="W91" i="4" s="1"/>
  <c r="TB74" i="1"/>
  <c r="X74" i="4" s="1"/>
  <c r="TC51" i="1"/>
  <c r="TC65" i="1"/>
  <c r="TC21" i="1"/>
  <c r="TB94" i="1"/>
  <c r="X94" i="4" s="1"/>
  <c r="TC63" i="1"/>
  <c r="TB38" i="1"/>
  <c r="TG38" i="1"/>
  <c r="TB106" i="1"/>
  <c r="TB86" i="1"/>
  <c r="TB50" i="1"/>
  <c r="TB24" i="1"/>
  <c r="TC71" i="1"/>
  <c r="TB40" i="1"/>
  <c r="TG40" i="1"/>
  <c r="TB62" i="1"/>
  <c r="TB12" i="1"/>
  <c r="TC19" i="1"/>
  <c r="TH19" i="1"/>
  <c r="TB248" i="1"/>
  <c r="TB230" i="1"/>
  <c r="X230" i="4" s="1"/>
  <c r="TB206" i="1"/>
  <c r="X206" i="4" s="1"/>
  <c r="TB204" i="1"/>
  <c r="X204" i="4" s="1"/>
  <c r="TB176" i="1"/>
  <c r="TC165" i="1"/>
  <c r="TI165" i="1" s="1"/>
  <c r="W165" i="4" s="1"/>
  <c r="TB138" i="1"/>
  <c r="X138" i="4" s="1"/>
  <c r="TB144" i="1"/>
  <c r="X144" i="4" s="1"/>
  <c r="TB118" i="1"/>
  <c r="X118" i="4" s="1"/>
  <c r="TC77" i="1"/>
  <c r="TC103" i="1"/>
  <c r="X103" i="4" s="1"/>
  <c r="TA253" i="1"/>
  <c r="X253" i="4" s="1"/>
  <c r="TG238" i="1"/>
  <c r="TC221" i="1"/>
  <c r="X221" i="4" s="1"/>
  <c r="TC215" i="1"/>
  <c r="X215" i="4" s="1"/>
  <c r="TB208" i="1"/>
  <c r="X208" i="4" s="1"/>
  <c r="TB174" i="1"/>
  <c r="X174" i="4" s="1"/>
  <c r="TB168" i="1"/>
  <c r="X168" i="4" s="1"/>
  <c r="TC141" i="1"/>
  <c r="X141" i="4" s="1"/>
  <c r="TC123" i="1"/>
  <c r="TC105" i="1"/>
  <c r="X105" i="4" s="1"/>
  <c r="TB84" i="1"/>
  <c r="X84" i="4" s="1"/>
  <c r="TC27" i="1"/>
  <c r="TH27" i="1"/>
  <c r="TB244" i="1"/>
  <c r="TC227" i="1"/>
  <c r="TC217" i="1"/>
  <c r="X217" i="4" s="1"/>
  <c r="TB192" i="1"/>
  <c r="X192" i="4" s="1"/>
  <c r="TC183" i="1"/>
  <c r="X183" i="4" s="1"/>
  <c r="TC159" i="1"/>
  <c r="TB164" i="1"/>
  <c r="TB124" i="1"/>
  <c r="X124" i="4" s="1"/>
  <c r="TB110" i="1"/>
  <c r="X110" i="4" s="1"/>
  <c r="TC69" i="1"/>
  <c r="X69" i="4" s="1"/>
  <c r="TC95" i="1"/>
  <c r="X95" i="4" s="1"/>
  <c r="TA251" i="1"/>
  <c r="X251" i="4" s="1"/>
  <c r="TH241" i="1"/>
  <c r="TB224" i="1"/>
  <c r="X224" i="4" s="1"/>
  <c r="TC207" i="1"/>
  <c r="X207" i="4" s="1"/>
  <c r="TB194" i="1"/>
  <c r="TB166" i="1"/>
  <c r="X166" i="4" s="1"/>
  <c r="TB158" i="1"/>
  <c r="TC133" i="1"/>
  <c r="X133" i="4" s="1"/>
  <c r="TC115" i="1"/>
  <c r="X115" i="4" s="1"/>
  <c r="TC97" i="1"/>
  <c r="X97" i="4" s="1"/>
  <c r="TB76" i="1"/>
  <c r="TC67" i="1"/>
  <c r="X67" i="4" s="1"/>
  <c r="TB36" i="1"/>
  <c r="TG36" i="1"/>
  <c r="TB58" i="1"/>
  <c r="TB16" i="1"/>
  <c r="TC79" i="1"/>
  <c r="TB48" i="1"/>
  <c r="TC31" i="1"/>
  <c r="TH31" i="1"/>
  <c r="TC45" i="1"/>
  <c r="TH45" i="1"/>
  <c r="TB22" i="1"/>
  <c r="TB60" i="1"/>
  <c r="X60" i="4" s="1"/>
  <c r="TC43" i="1"/>
  <c r="TH43" i="1"/>
  <c r="TC57" i="1"/>
  <c r="TC29" i="1"/>
  <c r="TH29" i="1"/>
  <c r="TB82" i="1"/>
  <c r="TC55" i="1"/>
  <c r="TB30" i="1"/>
  <c r="TG30" i="1"/>
  <c r="TC17" i="1"/>
  <c r="TH17" i="1"/>
  <c r="V14" i="4"/>
  <c r="V20" i="4"/>
  <c r="V18" i="4"/>
  <c r="V11" i="4"/>
  <c r="V17" i="4"/>
  <c r="SO18" i="1"/>
  <c r="U18" i="4" s="1"/>
  <c r="SO14" i="1"/>
  <c r="U14" i="4" s="1"/>
  <c r="V24" i="4"/>
  <c r="V25" i="4"/>
  <c r="V12" i="4"/>
  <c r="V22" i="4"/>
  <c r="X210" i="4"/>
  <c r="X142" i="4"/>
  <c r="X104" i="4"/>
  <c r="X68" i="4"/>
  <c r="X236" i="4"/>
  <c r="X246" i="4"/>
  <c r="X157" i="4"/>
  <c r="X129" i="4"/>
  <c r="X216" i="4"/>
  <c r="X149" i="4"/>
  <c r="X132" i="4"/>
  <c r="X214" i="4"/>
  <c r="X126" i="4"/>
  <c r="X139" i="4"/>
  <c r="X92" i="4"/>
  <c r="X59" i="4"/>
  <c r="X249" i="4"/>
  <c r="X143" i="4"/>
  <c r="X219" i="4"/>
  <c r="X151" i="4"/>
  <c r="X161" i="4"/>
  <c r="X231" i="4"/>
  <c r="X197" i="4"/>
  <c r="X177" i="4"/>
  <c r="X150" i="4"/>
  <c r="X156" i="4"/>
  <c r="X260" i="4"/>
  <c r="X72" i="4"/>
  <c r="X181" i="4"/>
  <c r="X243" i="4"/>
  <c r="X226" i="4"/>
  <c r="X199" i="4"/>
  <c r="X100" i="4"/>
  <c r="X184" i="4"/>
  <c r="X173" i="4"/>
  <c r="X229" i="4"/>
  <c r="X232" i="4"/>
  <c r="X154" i="4"/>
  <c r="X205" i="4"/>
  <c r="X171" i="4"/>
  <c r="X147" i="4"/>
  <c r="X245" i="4"/>
  <c r="X237" i="4"/>
  <c r="X235" i="4"/>
  <c r="X78" i="4"/>
  <c r="X203" i="4"/>
  <c r="X93" i="4"/>
  <c r="X111" i="4"/>
  <c r="X257" i="4"/>
  <c r="X112" i="4"/>
  <c r="X121" i="4"/>
  <c r="X52" i="4"/>
  <c r="X49" i="4"/>
  <c r="X136" i="4"/>
  <c r="X234" i="4"/>
  <c r="X169" i="4"/>
  <c r="X46" i="4"/>
  <c r="X244" i="4"/>
  <c r="X164" i="4"/>
  <c r="X175" i="4"/>
  <c r="X87" i="4"/>
  <c r="X218" i="4"/>
  <c r="X89" i="4"/>
  <c r="SZ195" i="1"/>
  <c r="SZ81" i="1"/>
  <c r="X81" i="4"/>
  <c r="X98" i="4"/>
  <c r="SZ178" i="1"/>
  <c r="X145" i="4"/>
  <c r="SZ196" i="1"/>
  <c r="SZ134" i="1"/>
  <c r="SZ99" i="1"/>
  <c r="SZ170" i="1"/>
  <c r="SZ80" i="1"/>
  <c r="X146" i="4"/>
  <c r="X108" i="4"/>
  <c r="X242" i="4"/>
  <c r="X211" i="4"/>
  <c r="X189" i="4"/>
  <c r="X148" i="4"/>
  <c r="X44" i="4"/>
  <c r="X66" i="4"/>
  <c r="X228" i="4"/>
  <c r="SZ162" i="1"/>
  <c r="X119" i="4"/>
  <c r="X153" i="4"/>
  <c r="X248" i="4"/>
  <c r="X182" i="4"/>
  <c r="X47" i="4"/>
  <c r="X90" i="4"/>
  <c r="X209" i="4"/>
  <c r="X200" i="4"/>
  <c r="X201" i="4"/>
  <c r="SZ56" i="1"/>
  <c r="X39" i="4"/>
  <c r="X225" i="4"/>
  <c r="SZ109" i="1"/>
  <c r="SZ213" i="1"/>
  <c r="SZ140" i="1"/>
  <c r="TI140" i="1" s="1"/>
  <c r="W140" i="4" s="1"/>
  <c r="X96" i="4"/>
  <c r="X63" i="4"/>
  <c r="SZ107" i="1"/>
  <c r="SZ127" i="1"/>
  <c r="SZ137" i="1"/>
  <c r="SZ188" i="1"/>
  <c r="SZ54" i="1"/>
  <c r="SZ254" i="1"/>
  <c r="TI212" i="1"/>
  <c r="W212" i="4" s="1"/>
  <c r="SZ155" i="1"/>
  <c r="TI152" i="1"/>
  <c r="W152" i="4" s="1"/>
  <c r="SU17" i="1"/>
  <c r="SV17" i="1"/>
  <c r="SX15" i="1"/>
  <c r="SY15" i="1"/>
  <c r="SV15" i="1"/>
  <c r="SS12" i="1"/>
  <c r="SV12" i="1"/>
  <c r="SW12" i="1"/>
  <c r="ST12" i="1"/>
  <c r="SU12" i="1"/>
  <c r="ST14" i="1"/>
  <c r="SW14" i="1"/>
  <c r="SU14" i="1"/>
  <c r="SV14" i="1"/>
  <c r="SS14" i="1"/>
  <c r="SW13" i="1"/>
  <c r="SU13" i="1"/>
  <c r="SV13" i="1"/>
  <c r="SS13" i="1"/>
  <c r="ST13" i="1"/>
  <c r="SW11" i="1"/>
  <c r="ST11" i="1"/>
  <c r="SU11" i="1"/>
  <c r="SS11" i="1"/>
  <c r="SV11" i="1"/>
  <c r="SW24" i="1"/>
  <c r="SU25" i="1"/>
  <c r="SV25" i="1"/>
  <c r="SW23" i="1"/>
  <c r="ST23" i="1"/>
  <c r="SU23" i="1"/>
  <c r="SS23" i="1"/>
  <c r="SV23" i="1"/>
  <c r="SW22" i="1"/>
  <c r="SU22" i="1"/>
  <c r="SV22" i="1"/>
  <c r="SS22" i="1"/>
  <c r="ST22" i="1"/>
  <c r="SU21" i="1"/>
  <c r="SV21" i="1"/>
  <c r="SS21" i="1"/>
  <c r="ST21" i="1"/>
  <c r="SW21" i="1"/>
  <c r="SX19" i="1"/>
  <c r="SY19" i="1"/>
  <c r="SV19" i="1"/>
  <c r="SW19" i="1"/>
  <c r="SU19" i="1"/>
  <c r="SX16" i="1"/>
  <c r="SY16" i="1"/>
  <c r="SV16" i="1"/>
  <c r="SW16" i="1"/>
  <c r="SU16" i="1"/>
  <c r="SZ106" i="1"/>
  <c r="SZ50" i="1"/>
  <c r="Y9" i="4"/>
  <c r="TK260" i="1"/>
  <c r="TK257" i="1"/>
  <c r="TK250" i="1"/>
  <c r="TK252" i="1"/>
  <c r="TK241" i="1"/>
  <c r="TK236" i="1"/>
  <c r="TK242" i="1"/>
  <c r="TK231" i="1"/>
  <c r="TK224" i="1"/>
  <c r="TK219" i="1"/>
  <c r="TK225" i="1"/>
  <c r="TK207" i="1"/>
  <c r="TK210" i="1"/>
  <c r="TK213" i="1"/>
  <c r="TK208" i="1"/>
  <c r="TK190" i="1"/>
  <c r="TK205" i="1"/>
  <c r="TK188" i="1"/>
  <c r="TK191" i="1"/>
  <c r="TK173" i="1"/>
  <c r="TK176" i="1"/>
  <c r="TK186" i="1"/>
  <c r="TK171" i="1"/>
  <c r="TK178" i="1"/>
  <c r="TK160" i="1"/>
  <c r="TK144" i="1"/>
  <c r="TK159" i="1"/>
  <c r="TK143" i="1"/>
  <c r="TK162" i="1"/>
  <c r="TK146" i="1"/>
  <c r="TK165" i="1"/>
  <c r="TK149" i="1"/>
  <c r="TK121" i="1"/>
  <c r="TK133" i="1"/>
  <c r="TK120" i="1"/>
  <c r="TK123" i="1"/>
  <c r="TK137" i="1"/>
  <c r="TK106" i="1"/>
  <c r="TK90" i="1"/>
  <c r="TK74" i="1"/>
  <c r="TK109" i="1"/>
  <c r="TK93" i="1"/>
  <c r="TK77" i="1"/>
  <c r="TK104" i="1"/>
  <c r="TK88" i="1"/>
  <c r="TK72" i="1"/>
  <c r="TK103" i="1"/>
  <c r="TK65" i="1"/>
  <c r="TK49" i="1"/>
  <c r="TK33" i="1"/>
  <c r="TK60" i="1"/>
  <c r="TK44" i="1"/>
  <c r="TK87" i="1"/>
  <c r="TK59" i="1"/>
  <c r="TK43" i="1"/>
  <c r="TK75" i="1"/>
  <c r="TK58" i="1"/>
  <c r="TK42" i="1"/>
  <c r="TK23" i="1"/>
  <c r="TK30" i="1"/>
  <c r="TK14" i="1"/>
  <c r="TK13" i="1"/>
  <c r="TK20" i="1"/>
  <c r="TK256" i="1"/>
  <c r="TK251" i="1"/>
  <c r="TK253" i="1"/>
  <c r="TK249" i="1"/>
  <c r="TK237" i="1"/>
  <c r="TK243" i="1"/>
  <c r="TK233" i="1"/>
  <c r="TK234" i="1"/>
  <c r="TK220" i="1"/>
  <c r="TK226" i="1"/>
  <c r="TK221" i="1"/>
  <c r="TK203" i="1"/>
  <c r="TK206" i="1"/>
  <c r="TK209" i="1"/>
  <c r="TK204" i="1"/>
  <c r="TK197" i="1"/>
  <c r="TK200" i="1"/>
  <c r="TK201" i="1"/>
  <c r="TK187" i="1"/>
  <c r="TK185" i="1"/>
  <c r="TK172" i="1"/>
  <c r="TK183" i="1"/>
  <c r="TK167" i="1"/>
  <c r="TK174" i="1"/>
  <c r="TK156" i="1"/>
  <c r="TK140" i="1"/>
  <c r="TK155" i="1"/>
  <c r="TK139" i="1"/>
  <c r="TK158" i="1"/>
  <c r="TK142" i="1"/>
  <c r="TK161" i="1"/>
  <c r="TK145" i="1"/>
  <c r="TK117" i="1"/>
  <c r="TK131" i="1"/>
  <c r="TK116" i="1"/>
  <c r="TK119" i="1"/>
  <c r="TK130" i="1"/>
  <c r="TK102" i="1"/>
  <c r="TK86" i="1"/>
  <c r="TK70" i="1"/>
  <c r="TK105" i="1"/>
  <c r="TK89" i="1"/>
  <c r="TK73" i="1"/>
  <c r="TK100" i="1"/>
  <c r="TK84" i="1"/>
  <c r="TK68" i="1"/>
  <c r="TK99" i="1"/>
  <c r="TK61" i="1"/>
  <c r="TK45" i="1"/>
  <c r="TK29" i="1"/>
  <c r="TK56" i="1"/>
  <c r="TK40" i="1"/>
  <c r="TK83" i="1"/>
  <c r="TK55" i="1"/>
  <c r="TK39" i="1"/>
  <c r="TK71" i="1"/>
  <c r="TK54" i="1"/>
  <c r="TK38" i="1"/>
  <c r="TK19" i="1"/>
  <c r="TK26" i="1"/>
  <c r="TK25" i="1"/>
  <c r="TL9" i="1"/>
  <c r="TK16" i="1"/>
  <c r="TK259" i="1"/>
  <c r="TK255" i="1"/>
  <c r="TK247" i="1"/>
  <c r="TK245" i="1"/>
  <c r="TK244" i="1"/>
  <c r="TK239" i="1"/>
  <c r="TK232" i="1"/>
  <c r="TK230" i="1"/>
  <c r="TK227" i="1"/>
  <c r="TK222" i="1"/>
  <c r="TK215" i="1"/>
  <c r="TK218" i="1"/>
  <c r="TK202" i="1"/>
  <c r="TK216" i="1"/>
  <c r="TK198" i="1"/>
  <c r="TK193" i="1"/>
  <c r="TK196" i="1"/>
  <c r="TK199" i="1"/>
  <c r="TK181" i="1"/>
  <c r="TK184" i="1"/>
  <c r="TK168" i="1"/>
  <c r="TK179" i="1"/>
  <c r="TK163" i="1"/>
  <c r="TK170" i="1"/>
  <c r="TK152" i="1"/>
  <c r="TK136" i="1"/>
  <c r="TK151" i="1"/>
  <c r="TK135" i="1"/>
  <c r="TK154" i="1"/>
  <c r="TK138" i="1"/>
  <c r="TK157" i="1"/>
  <c r="TK129" i="1"/>
  <c r="TK113" i="1"/>
  <c r="TK128" i="1"/>
  <c r="TK112" i="1"/>
  <c r="TK115" i="1"/>
  <c r="TK126" i="1"/>
  <c r="TK98" i="1"/>
  <c r="TK82" i="1"/>
  <c r="TK114" i="1"/>
  <c r="TK101" i="1"/>
  <c r="TK85" i="1"/>
  <c r="TK69" i="1"/>
  <c r="TK96" i="1"/>
  <c r="TK80" i="1"/>
  <c r="TK122" i="1"/>
  <c r="TK95" i="1"/>
  <c r="TK57" i="1"/>
  <c r="TK41" i="1"/>
  <c r="TK67" i="1"/>
  <c r="TK52" i="1"/>
  <c r="TK36" i="1"/>
  <c r="TK79" i="1"/>
  <c r="TK51" i="1"/>
  <c r="TK35" i="1"/>
  <c r="TK66" i="1"/>
  <c r="TK50" i="1"/>
  <c r="TK34" i="1"/>
  <c r="TK15" i="1"/>
  <c r="TK22" i="1"/>
  <c r="TK21" i="1"/>
  <c r="TK28" i="1"/>
  <c r="TK12" i="1"/>
  <c r="TK258" i="1"/>
  <c r="TK254" i="1"/>
  <c r="TK246" i="1"/>
  <c r="TK248" i="1"/>
  <c r="TK240" i="1"/>
  <c r="TK235" i="1"/>
  <c r="TK238" i="1"/>
  <c r="TK228" i="1"/>
  <c r="TK223" i="1"/>
  <c r="TK229" i="1"/>
  <c r="TK211" i="1"/>
  <c r="TK214" i="1"/>
  <c r="TK217" i="1"/>
  <c r="TK212" i="1"/>
  <c r="TK194" i="1"/>
  <c r="TK189" i="1"/>
  <c r="TK192" i="1"/>
  <c r="TK195" i="1"/>
  <c r="TK177" i="1"/>
  <c r="TK180" i="1"/>
  <c r="TK164" i="1"/>
  <c r="TK175" i="1"/>
  <c r="TK182" i="1"/>
  <c r="TK166" i="1"/>
  <c r="TK148" i="1"/>
  <c r="TK132" i="1"/>
  <c r="TK147" i="1"/>
  <c r="TK169" i="1"/>
  <c r="TK150" i="1"/>
  <c r="TK134" i="1"/>
  <c r="TK153" i="1"/>
  <c r="TK125" i="1"/>
  <c r="TK141" i="1"/>
  <c r="TK124" i="1"/>
  <c r="TK127" i="1"/>
  <c r="TK111" i="1"/>
  <c r="TK118" i="1"/>
  <c r="TK94" i="1"/>
  <c r="TK78" i="1"/>
  <c r="TK110" i="1"/>
  <c r="TK97" i="1"/>
  <c r="TK81" i="1"/>
  <c r="TK108" i="1"/>
  <c r="TK92" i="1"/>
  <c r="TK76" i="1"/>
  <c r="TK107" i="1"/>
  <c r="TK91" i="1"/>
  <c r="TK53" i="1"/>
  <c r="TK37" i="1"/>
  <c r="TK64" i="1"/>
  <c r="TK48" i="1"/>
  <c r="TK32" i="1"/>
  <c r="TK63" i="1"/>
  <c r="TK47" i="1"/>
  <c r="TK31" i="1"/>
  <c r="TK62" i="1"/>
  <c r="TK46" i="1"/>
  <c r="TK27" i="1"/>
  <c r="TK11" i="1"/>
  <c r="TK18" i="1"/>
  <c r="TK17" i="1"/>
  <c r="TK24" i="1"/>
  <c r="TI175" i="1"/>
  <c r="W175" i="4" s="1"/>
  <c r="SZ86" i="1"/>
  <c r="SZ62" i="1"/>
  <c r="SZ71" i="1"/>
  <c r="ST25" i="1" a="1"/>
  <c r="SS25" i="1" a="1"/>
  <c r="SV18" i="1" a="1"/>
  <c r="ST20" i="1" a="1"/>
  <c r="SU15" i="1" a="1"/>
  <c r="SW20" i="1" a="1"/>
  <c r="SS20" i="1" a="1"/>
  <c r="SY18" i="1" a="1"/>
  <c r="SU18" i="1" a="1"/>
  <c r="SW25" i="1" a="1"/>
  <c r="SX17" i="1" a="1"/>
  <c r="SW17" i="1" a="1"/>
  <c r="SY17" i="1" a="1"/>
  <c r="ST24" i="1" a="1"/>
  <c r="SS24" i="1" a="1"/>
  <c r="SW15" i="1" a="1"/>
  <c r="SV20" i="1" a="1"/>
  <c r="SW18" i="1" a="1"/>
  <c r="SU20" i="1" a="1"/>
  <c r="SU24" i="1" a="1"/>
  <c r="SX18" i="1" a="1"/>
  <c r="SV24" i="1" a="1"/>
  <c r="SW17" i="1" l="1"/>
  <c r="TI248" i="1"/>
  <c r="W248" i="4" s="1"/>
  <c r="TI126" i="1"/>
  <c r="W126" i="4" s="1"/>
  <c r="TI230" i="1"/>
  <c r="W230" i="4" s="1"/>
  <c r="TI260" i="1"/>
  <c r="W260" i="4" s="1"/>
  <c r="TI77" i="1"/>
  <c r="W77" i="4" s="1"/>
  <c r="TI85" i="1"/>
  <c r="W85" i="4" s="1"/>
  <c r="TI100" i="1"/>
  <c r="W100" i="4" s="1"/>
  <c r="TI132" i="1"/>
  <c r="W132" i="4" s="1"/>
  <c r="TI228" i="1"/>
  <c r="W228" i="4" s="1"/>
  <c r="TI87" i="1"/>
  <c r="W87" i="4" s="1"/>
  <c r="TI103" i="1"/>
  <c r="W103" i="4" s="1"/>
  <c r="TI136" i="1"/>
  <c r="W136" i="4" s="1"/>
  <c r="TI68" i="1"/>
  <c r="W68" i="4" s="1"/>
  <c r="TI147" i="1"/>
  <c r="W147" i="4" s="1"/>
  <c r="TI92" i="1"/>
  <c r="W92" i="4" s="1"/>
  <c r="TI187" i="1"/>
  <c r="W187" i="4" s="1"/>
  <c r="TI193" i="1"/>
  <c r="W193" i="4" s="1"/>
  <c r="TI108" i="1"/>
  <c r="W108" i="4" s="1"/>
  <c r="TI149" i="1"/>
  <c r="W149" i="4" s="1"/>
  <c r="TI148" i="1"/>
  <c r="W148" i="4" s="1"/>
  <c r="TI201" i="1"/>
  <c r="W201" i="4" s="1"/>
  <c r="TI90" i="1"/>
  <c r="W90" i="4" s="1"/>
  <c r="TI166" i="1"/>
  <c r="W166" i="4" s="1"/>
  <c r="TI244" i="1"/>
  <c r="W244" i="4" s="1"/>
  <c r="TI225" i="1"/>
  <c r="W225" i="4" s="1"/>
  <c r="TI142" i="1"/>
  <c r="W142" i="4" s="1"/>
  <c r="TI64" i="1"/>
  <c r="W64" i="4" s="1"/>
  <c r="TI246" i="1"/>
  <c r="W246" i="4" s="1"/>
  <c r="TI46" i="1"/>
  <c r="W46" i="4" s="1"/>
  <c r="TI232" i="1"/>
  <c r="W232" i="4" s="1"/>
  <c r="TI234" i="1"/>
  <c r="W234" i="4" s="1"/>
  <c r="TI171" i="1"/>
  <c r="W171" i="4" s="1"/>
  <c r="TI182" i="1"/>
  <c r="W182" i="4" s="1"/>
  <c r="X165" i="4"/>
  <c r="TI135" i="1"/>
  <c r="W135" i="4" s="1"/>
  <c r="X102" i="4"/>
  <c r="X160" i="4"/>
  <c r="X190" i="4"/>
  <c r="X220" i="4"/>
  <c r="X41" i="4"/>
  <c r="X258" i="4"/>
  <c r="TI89" i="1"/>
  <c r="W89" i="4" s="1"/>
  <c r="TI238" i="1"/>
  <c r="W238" i="4" s="1"/>
  <c r="TI235" i="1"/>
  <c r="W235" i="4" s="1"/>
  <c r="TI184" i="1"/>
  <c r="W184" i="4" s="1"/>
  <c r="TI247" i="1"/>
  <c r="W247" i="4" s="1"/>
  <c r="TI200" i="1"/>
  <c r="W200" i="4" s="1"/>
  <c r="TI164" i="1"/>
  <c r="W164" i="4" s="1"/>
  <c r="SV24" i="1"/>
  <c r="SW25" i="1"/>
  <c r="SS25" i="1"/>
  <c r="ST25" i="1"/>
  <c r="TI125" i="1"/>
  <c r="W125" i="4" s="1"/>
  <c r="X247" i="4"/>
  <c r="X34" i="4"/>
  <c r="X113" i="4"/>
  <c r="X42" i="4"/>
  <c r="TI185" i="1"/>
  <c r="W185" i="4" s="1"/>
  <c r="TI130" i="1"/>
  <c r="W130" i="4" s="1"/>
  <c r="TI155" i="1"/>
  <c r="W155" i="4" s="1"/>
  <c r="X187" i="4"/>
  <c r="TI186" i="1"/>
  <c r="W186" i="4" s="1"/>
  <c r="X76" i="4"/>
  <c r="X158" i="4"/>
  <c r="TI79" i="1"/>
  <c r="W79" i="4" s="1"/>
  <c r="TI65" i="1"/>
  <c r="W65" i="4" s="1"/>
  <c r="SU15" i="1"/>
  <c r="SV18" i="1"/>
  <c r="SU24" i="1"/>
  <c r="SW18" i="1"/>
  <c r="SU18" i="1"/>
  <c r="SS24" i="1"/>
  <c r="SW15" i="1"/>
  <c r="SX18" i="1"/>
  <c r="ST24" i="1"/>
  <c r="SY18" i="1"/>
  <c r="X91" i="4"/>
  <c r="TI61" i="1"/>
  <c r="W61" i="4" s="1"/>
  <c r="TI207" i="1"/>
  <c r="W207" i="4" s="1"/>
  <c r="X238" i="4"/>
  <c r="TI167" i="1"/>
  <c r="W167" i="4" s="1"/>
  <c r="TI138" i="1"/>
  <c r="W138" i="4" s="1"/>
  <c r="TI174" i="1"/>
  <c r="W174" i="4" s="1"/>
  <c r="TI205" i="1"/>
  <c r="W205" i="4" s="1"/>
  <c r="TI197" i="1"/>
  <c r="W197" i="4" s="1"/>
  <c r="TI215" i="1"/>
  <c r="W215" i="4" s="1"/>
  <c r="TI83" i="1"/>
  <c r="W83" i="4" s="1"/>
  <c r="TI131" i="1"/>
  <c r="W131" i="4" s="1"/>
  <c r="TI226" i="1"/>
  <c r="W226" i="4" s="1"/>
  <c r="TI214" i="1"/>
  <c r="W214" i="4" s="1"/>
  <c r="TI128" i="1"/>
  <c r="W128" i="4" s="1"/>
  <c r="TI189" i="1"/>
  <c r="W189" i="4" s="1"/>
  <c r="TI151" i="1"/>
  <c r="W151" i="4" s="1"/>
  <c r="TI204" i="1"/>
  <c r="W204" i="4" s="1"/>
  <c r="TI72" i="1"/>
  <c r="W72" i="4" s="1"/>
  <c r="TI202" i="1"/>
  <c r="W202" i="4" s="1"/>
  <c r="TI256" i="1"/>
  <c r="W256" i="4" s="1"/>
  <c r="TI121" i="1"/>
  <c r="W121" i="4" s="1"/>
  <c r="TI258" i="1"/>
  <c r="W258" i="4" s="1"/>
  <c r="TI168" i="1"/>
  <c r="W168" i="4" s="1"/>
  <c r="TI146" i="1"/>
  <c r="W146" i="4" s="1"/>
  <c r="TI245" i="1"/>
  <c r="W245" i="4" s="1"/>
  <c r="TI180" i="1"/>
  <c r="W180" i="4" s="1"/>
  <c r="TI161" i="1"/>
  <c r="W161" i="4" s="1"/>
  <c r="TI123" i="1"/>
  <c r="W123" i="4" s="1"/>
  <c r="TI57" i="1"/>
  <c r="W57" i="4" s="1"/>
  <c r="TI159" i="1"/>
  <c r="W159" i="4" s="1"/>
  <c r="TI48" i="1"/>
  <c r="W48" i="4" s="1"/>
  <c r="TI241" i="1"/>
  <c r="W241" i="4" s="1"/>
  <c r="TI101" i="1"/>
  <c r="W101" i="4" s="1"/>
  <c r="SY17" i="1"/>
  <c r="SS20" i="1"/>
  <c r="SV20" i="1"/>
  <c r="SX17" i="1"/>
  <c r="SW20" i="1"/>
  <c r="SU20" i="1"/>
  <c r="ST20" i="1"/>
  <c r="X241" i="4"/>
  <c r="X159" i="4"/>
  <c r="TI74" i="1"/>
  <c r="W74" i="4" s="1"/>
  <c r="TI60" i="1"/>
  <c r="W60" i="4" s="1"/>
  <c r="TI105" i="1"/>
  <c r="W105" i="4" s="1"/>
  <c r="TI122" i="1"/>
  <c r="W122" i="4" s="1"/>
  <c r="TI129" i="1"/>
  <c r="W129" i="4" s="1"/>
  <c r="TI150" i="1"/>
  <c r="W150" i="4" s="1"/>
  <c r="TI236" i="1"/>
  <c r="W236" i="4" s="1"/>
  <c r="TI179" i="1"/>
  <c r="W179" i="4" s="1"/>
  <c r="TI249" i="1"/>
  <c r="W249" i="4" s="1"/>
  <c r="TI156" i="1"/>
  <c r="W156" i="4" s="1"/>
  <c r="TI219" i="1"/>
  <c r="W219" i="4" s="1"/>
  <c r="TI88" i="1"/>
  <c r="W88" i="4" s="1"/>
  <c r="TI177" i="1"/>
  <c r="W177" i="4" s="1"/>
  <c r="TI112" i="1"/>
  <c r="W112" i="4" s="1"/>
  <c r="TI199" i="1"/>
  <c r="W199" i="4" s="1"/>
  <c r="TI255" i="1"/>
  <c r="W255" i="4" s="1"/>
  <c r="TI209" i="1"/>
  <c r="W209" i="4" s="1"/>
  <c r="X77" i="4"/>
  <c r="X48" i="4"/>
  <c r="TI229" i="1"/>
  <c r="W229" i="4" s="1"/>
  <c r="TI243" i="1"/>
  <c r="W243" i="4" s="1"/>
  <c r="TI259" i="1"/>
  <c r="W259" i="4" s="1"/>
  <c r="TI163" i="1"/>
  <c r="W163" i="4" s="1"/>
  <c r="TI211" i="1"/>
  <c r="W211" i="4" s="1"/>
  <c r="TI192" i="1"/>
  <c r="W192" i="4" s="1"/>
  <c r="TI172" i="1"/>
  <c r="W172" i="4" s="1"/>
  <c r="TI242" i="1"/>
  <c r="W242" i="4" s="1"/>
  <c r="TI119" i="1"/>
  <c r="W119" i="4" s="1"/>
  <c r="TI221" i="1"/>
  <c r="W221" i="4" s="1"/>
  <c r="TI139" i="1"/>
  <c r="W139" i="4" s="1"/>
  <c r="TI58" i="1"/>
  <c r="W58" i="4" s="1"/>
  <c r="TI224" i="1"/>
  <c r="W224" i="4" s="1"/>
  <c r="TI176" i="1"/>
  <c r="W176" i="4" s="1"/>
  <c r="TI210" i="1"/>
  <c r="W210" i="4" s="1"/>
  <c r="TI47" i="1"/>
  <c r="W47" i="4" s="1"/>
  <c r="TI98" i="1"/>
  <c r="W98" i="4" s="1"/>
  <c r="TI153" i="1"/>
  <c r="W153" i="4" s="1"/>
  <c r="TI160" i="1"/>
  <c r="W160" i="4" s="1"/>
  <c r="TI257" i="1"/>
  <c r="W257" i="4" s="1"/>
  <c r="TI183" i="1"/>
  <c r="W183" i="4" s="1"/>
  <c r="TI49" i="1"/>
  <c r="W49" i="4" s="1"/>
  <c r="TI216" i="1"/>
  <c r="W216" i="4" s="1"/>
  <c r="TI143" i="1"/>
  <c r="W143" i="4" s="1"/>
  <c r="TI231" i="1"/>
  <c r="W231" i="4" s="1"/>
  <c r="TI113" i="1"/>
  <c r="W113" i="4" s="1"/>
  <c r="TI141" i="1"/>
  <c r="W141" i="4" s="1"/>
  <c r="TI206" i="1"/>
  <c r="W206" i="4" s="1"/>
  <c r="TI111" i="1"/>
  <c r="W111" i="4" s="1"/>
  <c r="TI169" i="1"/>
  <c r="W169" i="4" s="1"/>
  <c r="TI239" i="1"/>
  <c r="W239" i="4" s="1"/>
  <c r="TI116" i="1"/>
  <c r="W116" i="4" s="1"/>
  <c r="TI217" i="1"/>
  <c r="W217" i="4" s="1"/>
  <c r="TI154" i="1"/>
  <c r="W154" i="4" s="1"/>
  <c r="TI250" i="1"/>
  <c r="W250" i="4" s="1"/>
  <c r="TI59" i="1"/>
  <c r="W59" i="4" s="1"/>
  <c r="TI70" i="1"/>
  <c r="W70" i="4" s="1"/>
  <c r="TI95" i="1"/>
  <c r="W95" i="4" s="1"/>
  <c r="TI67" i="1"/>
  <c r="W67" i="4" s="1"/>
  <c r="TI82" i="1"/>
  <c r="W82" i="4" s="1"/>
  <c r="TI194" i="1"/>
  <c r="W194" i="4" s="1"/>
  <c r="TI133" i="1"/>
  <c r="W133" i="4" s="1"/>
  <c r="TI145" i="1"/>
  <c r="W145" i="4" s="1"/>
  <c r="TI94" i="1"/>
  <c r="W94" i="4" s="1"/>
  <c r="TI114" i="1"/>
  <c r="W114" i="4" s="1"/>
  <c r="TI253" i="1"/>
  <c r="W253" i="4" s="1"/>
  <c r="TI124" i="1"/>
  <c r="W124" i="4" s="1"/>
  <c r="TI144" i="1"/>
  <c r="W144" i="4" s="1"/>
  <c r="TI223" i="1"/>
  <c r="W223" i="4" s="1"/>
  <c r="X101" i="4"/>
  <c r="X123" i="4"/>
  <c r="TI190" i="1"/>
  <c r="W190" i="4" s="1"/>
  <c r="TI78" i="1"/>
  <c r="W78" i="4" s="1"/>
  <c r="TI203" i="1"/>
  <c r="W203" i="4" s="1"/>
  <c r="X29" i="4"/>
  <c r="X79" i="4"/>
  <c r="TI102" i="1"/>
  <c r="W102" i="4" s="1"/>
  <c r="TI181" i="1"/>
  <c r="W181" i="4" s="1"/>
  <c r="TI220" i="1"/>
  <c r="W220" i="4" s="1"/>
  <c r="TI227" i="1"/>
  <c r="W227" i="4" s="1"/>
  <c r="X82" i="4"/>
  <c r="TI104" i="1"/>
  <c r="W104" i="4" s="1"/>
  <c r="TI63" i="1"/>
  <c r="W63" i="4" s="1"/>
  <c r="TI252" i="1"/>
  <c r="W252" i="4" s="1"/>
  <c r="TI173" i="1"/>
  <c r="W173" i="4" s="1"/>
  <c r="TI66" i="1"/>
  <c r="W66" i="4" s="1"/>
  <c r="TI158" i="1"/>
  <c r="W158" i="4" s="1"/>
  <c r="TI191" i="1"/>
  <c r="W191" i="4" s="1"/>
  <c r="TI52" i="1"/>
  <c r="W52" i="4" s="1"/>
  <c r="TI84" i="1"/>
  <c r="W84" i="4" s="1"/>
  <c r="TI237" i="1"/>
  <c r="W237" i="4" s="1"/>
  <c r="TI208" i="1"/>
  <c r="W208" i="4" s="1"/>
  <c r="TI157" i="1"/>
  <c r="W157" i="4" s="1"/>
  <c r="TI93" i="1"/>
  <c r="W93" i="4" s="1"/>
  <c r="X43" i="4"/>
  <c r="X45" i="4"/>
  <c r="TI75" i="1"/>
  <c r="W75" i="4" s="1"/>
  <c r="TI218" i="1"/>
  <c r="W218" i="4" s="1"/>
  <c r="TI198" i="1"/>
  <c r="W198" i="4" s="1"/>
  <c r="SZ33" i="1"/>
  <c r="TI33" i="1" s="1"/>
  <c r="W33" i="4" s="1"/>
  <c r="SZ32" i="1"/>
  <c r="TI32" i="1" s="1"/>
  <c r="W32" i="4" s="1"/>
  <c r="SZ28" i="1"/>
  <c r="TI28" i="1" s="1"/>
  <c r="W28" i="4" s="1"/>
  <c r="SZ29" i="1"/>
  <c r="TI29" i="1" s="1"/>
  <c r="W29" i="4" s="1"/>
  <c r="SZ26" i="1"/>
  <c r="TI26" i="1" s="1"/>
  <c r="W26" i="4" s="1"/>
  <c r="SZ38" i="1"/>
  <c r="TI38" i="1" s="1"/>
  <c r="W38" i="4" s="1"/>
  <c r="SZ36" i="1"/>
  <c r="TI36" i="1" s="1"/>
  <c r="W36" i="4" s="1"/>
  <c r="SZ40" i="1"/>
  <c r="TI40" i="1" s="1"/>
  <c r="W40" i="4" s="1"/>
  <c r="SZ34" i="1"/>
  <c r="TI34" i="1" s="1"/>
  <c r="W34" i="4" s="1"/>
  <c r="SZ27" i="1"/>
  <c r="TI27" i="1" s="1"/>
  <c r="W27" i="4" s="1"/>
  <c r="SZ42" i="1"/>
  <c r="TI42" i="1" s="1"/>
  <c r="W42" i="4" s="1"/>
  <c r="SZ39" i="1"/>
  <c r="TI39" i="1" s="1"/>
  <c r="W39" i="4" s="1"/>
  <c r="TI110" i="1"/>
  <c r="W110" i="4" s="1"/>
  <c r="SZ41" i="1"/>
  <c r="TI41" i="1" s="1"/>
  <c r="W41" i="4" s="1"/>
  <c r="SZ44" i="1"/>
  <c r="TI44" i="1" s="1"/>
  <c r="W44" i="4" s="1"/>
  <c r="SZ45" i="1"/>
  <c r="TI45" i="1" s="1"/>
  <c r="W45" i="4" s="1"/>
  <c r="SZ31" i="1"/>
  <c r="TI31" i="1" s="1"/>
  <c r="W31" i="4" s="1"/>
  <c r="SZ35" i="1"/>
  <c r="TI35" i="1" s="1"/>
  <c r="W35" i="4" s="1"/>
  <c r="SZ37" i="1"/>
  <c r="TI37" i="1" s="1"/>
  <c r="W37" i="4" s="1"/>
  <c r="SZ30" i="1"/>
  <c r="TI30" i="1" s="1"/>
  <c r="W30" i="4" s="1"/>
  <c r="TI76" i="1"/>
  <c r="W76" i="4" s="1"/>
  <c r="X30" i="4"/>
  <c r="SZ43" i="1"/>
  <c r="TI43" i="1" s="1"/>
  <c r="W43" i="4" s="1"/>
  <c r="TI115" i="1"/>
  <c r="W115" i="4" s="1"/>
  <c r="X194" i="4"/>
  <c r="TI251" i="1"/>
  <c r="W251" i="4" s="1"/>
  <c r="X58" i="4"/>
  <c r="TI97" i="1"/>
  <c r="W97" i="4" s="1"/>
  <c r="TI69" i="1"/>
  <c r="W69" i="4" s="1"/>
  <c r="TI118" i="1"/>
  <c r="W118" i="4" s="1"/>
  <c r="X31" i="4"/>
  <c r="X176" i="4"/>
  <c r="X227" i="4"/>
  <c r="X57" i="4"/>
  <c r="X65" i="4"/>
  <c r="X18" i="4"/>
  <c r="X19" i="4"/>
  <c r="X35" i="4"/>
  <c r="X17" i="4"/>
  <c r="X196" i="4"/>
  <c r="X140" i="4"/>
  <c r="X179" i="4"/>
  <c r="TI170" i="1"/>
  <c r="W170" i="4" s="1"/>
  <c r="X120" i="4"/>
  <c r="TI137" i="1"/>
  <c r="W137" i="4" s="1"/>
  <c r="TI213" i="1"/>
  <c r="W213" i="4" s="1"/>
  <c r="X240" i="4"/>
  <c r="X172" i="4"/>
  <c r="X38" i="4"/>
  <c r="TI55" i="1"/>
  <c r="W55" i="4" s="1"/>
  <c r="X195" i="4"/>
  <c r="X170" i="4"/>
  <c r="TI196" i="1"/>
  <c r="W196" i="4" s="1"/>
  <c r="X14" i="4"/>
  <c r="X13" i="4"/>
  <c r="X51" i="4"/>
  <c r="TI56" i="1"/>
  <c r="W56" i="4" s="1"/>
  <c r="X54" i="4"/>
  <c r="X36" i="4"/>
  <c r="TI51" i="1"/>
  <c r="W51" i="4" s="1"/>
  <c r="X37" i="4"/>
  <c r="X32" i="4"/>
  <c r="X28" i="4"/>
  <c r="X23" i="4"/>
  <c r="X33" i="4"/>
  <c r="X27" i="4"/>
  <c r="X16" i="4"/>
  <c r="X21" i="4"/>
  <c r="TI178" i="1"/>
  <c r="W178" i="4" s="1"/>
  <c r="TI254" i="1"/>
  <c r="W254" i="4" s="1"/>
  <c r="X127" i="4"/>
  <c r="TI162" i="1"/>
  <c r="W162" i="4" s="1"/>
  <c r="TI195" i="1"/>
  <c r="W195" i="4" s="1"/>
  <c r="TI73" i="1"/>
  <c r="W73" i="4" s="1"/>
  <c r="X86" i="4"/>
  <c r="X40" i="4"/>
  <c r="X24" i="4"/>
  <c r="X50" i="4"/>
  <c r="TI127" i="1"/>
  <c r="W127" i="4" s="1"/>
  <c r="TI222" i="1"/>
  <c r="W222" i="4" s="1"/>
  <c r="X117" i="4"/>
  <c r="TI53" i="1"/>
  <c r="W53" i="4" s="1"/>
  <c r="TI188" i="1"/>
  <c r="W188" i="4" s="1"/>
  <c r="TI81" i="1"/>
  <c r="W81" i="4" s="1"/>
  <c r="TI233" i="1"/>
  <c r="W233" i="4" s="1"/>
  <c r="TI99" i="1"/>
  <c r="W99" i="4" s="1"/>
  <c r="TI134" i="1"/>
  <c r="W134" i="4" s="1"/>
  <c r="TI54" i="1"/>
  <c r="W54" i="4" s="1"/>
  <c r="TI109" i="1"/>
  <c r="W109" i="4" s="1"/>
  <c r="TI107" i="1"/>
  <c r="W107" i="4" s="1"/>
  <c r="X222" i="4"/>
  <c r="X109" i="4"/>
  <c r="X80" i="4"/>
  <c r="X62" i="4"/>
  <c r="TI240" i="1"/>
  <c r="W240" i="4" s="1"/>
  <c r="X252" i="4"/>
  <c r="X188" i="4"/>
  <c r="X233" i="4"/>
  <c r="X56" i="4"/>
  <c r="X107" i="4"/>
  <c r="X73" i="4"/>
  <c r="X178" i="4"/>
  <c r="X128" i="4"/>
  <c r="X134" i="4"/>
  <c r="X55" i="4"/>
  <c r="TI117" i="1"/>
  <c r="W117" i="4" s="1"/>
  <c r="X71" i="4"/>
  <c r="TI120" i="1"/>
  <c r="W120" i="4" s="1"/>
  <c r="X106" i="4"/>
  <c r="TI80" i="1"/>
  <c r="W80" i="4" s="1"/>
  <c r="X53" i="4"/>
  <c r="X26" i="4"/>
  <c r="X212" i="4"/>
  <c r="X20" i="4"/>
  <c r="X239" i="4"/>
  <c r="SZ23" i="1"/>
  <c r="TI23" i="1" s="1"/>
  <c r="W23" i="4" s="1"/>
  <c r="SZ13" i="1"/>
  <c r="TI13" i="1" s="1"/>
  <c r="W13" i="4" s="1"/>
  <c r="SZ14" i="1"/>
  <c r="TI14" i="1" s="1"/>
  <c r="W14" i="4" s="1"/>
  <c r="TI86" i="1"/>
  <c r="W86" i="4" s="1"/>
  <c r="TI106" i="1"/>
  <c r="W106" i="4" s="1"/>
  <c r="SZ12" i="1"/>
  <c r="TI71" i="1"/>
  <c r="W71" i="4" s="1"/>
  <c r="SZ16" i="1"/>
  <c r="TI16" i="1" s="1"/>
  <c r="W16" i="4" s="1"/>
  <c r="SZ21" i="1"/>
  <c r="TI21" i="1" s="1"/>
  <c r="W21" i="4" s="1"/>
  <c r="SZ22" i="1"/>
  <c r="TI22" i="1" s="1"/>
  <c r="W22" i="4" s="1"/>
  <c r="TI62" i="1"/>
  <c r="W62" i="4" s="1"/>
  <c r="TL257" i="1"/>
  <c r="TV257" i="1" s="1"/>
  <c r="TL254" i="1"/>
  <c r="TU254" i="1" s="1"/>
  <c r="TL251" i="1"/>
  <c r="UA251" i="1" s="1"/>
  <c r="TL248" i="1"/>
  <c r="UB248" i="1" s="1"/>
  <c r="TL236" i="1"/>
  <c r="TU236" i="1" s="1"/>
  <c r="TL242" i="1"/>
  <c r="TU242" i="1" s="1"/>
  <c r="TL231" i="1"/>
  <c r="UA231" i="1" s="1"/>
  <c r="TL233" i="1"/>
  <c r="TV233" i="1" s="1"/>
  <c r="TL226" i="1"/>
  <c r="UB226" i="1" s="1"/>
  <c r="TL221" i="1"/>
  <c r="TV221" i="1" s="1"/>
  <c r="TL218" i="1"/>
  <c r="TU218" i="1" s="1"/>
  <c r="TL202" i="1"/>
  <c r="TU202" i="1" s="1"/>
  <c r="TL205" i="1"/>
  <c r="UA205" i="1" s="1"/>
  <c r="TL215" i="1"/>
  <c r="UA215" i="1" s="1"/>
  <c r="TL208" i="1"/>
  <c r="TU208" i="1" s="1"/>
  <c r="TL200" i="1"/>
  <c r="UB200" i="1" s="1"/>
  <c r="TL204" i="1"/>
  <c r="TU204" i="1" s="1"/>
  <c r="TL187" i="1"/>
  <c r="TV187" i="1" s="1"/>
  <c r="TL186" i="1"/>
  <c r="TU186" i="1" s="1"/>
  <c r="TL176" i="1"/>
  <c r="UB176" i="1" s="1"/>
  <c r="TL171" i="1"/>
  <c r="TV171" i="1" s="1"/>
  <c r="TL174" i="1"/>
  <c r="TU174" i="1" s="1"/>
  <c r="TL177" i="1"/>
  <c r="UA177" i="1" s="1"/>
  <c r="TL159" i="1"/>
  <c r="TV159" i="1" s="1"/>
  <c r="TL143" i="1"/>
  <c r="UA143" i="1" s="1"/>
  <c r="TL163" i="1"/>
  <c r="UA163" i="1" s="1"/>
  <c r="TL150" i="1"/>
  <c r="TU150" i="1" s="1"/>
  <c r="TL134" i="1"/>
  <c r="TU134" i="1" s="1"/>
  <c r="TL153" i="1"/>
  <c r="UA153" i="1" s="1"/>
  <c r="TL137" i="1"/>
  <c r="UA137" i="1" s="1"/>
  <c r="TL156" i="1"/>
  <c r="UB156" i="1" s="1"/>
  <c r="TL140" i="1"/>
  <c r="UB140" i="1" s="1"/>
  <c r="TL124" i="1"/>
  <c r="TU124" i="1" s="1"/>
  <c r="TL127" i="1"/>
  <c r="UA127" i="1" s="1"/>
  <c r="TL111" i="1"/>
  <c r="TL122" i="1"/>
  <c r="UB122" i="1" s="1"/>
  <c r="TL129" i="1"/>
  <c r="TV129" i="1" s="1"/>
  <c r="TL105" i="1"/>
  <c r="UA105" i="1" s="1"/>
  <c r="TL89" i="1"/>
  <c r="UA89" i="1" s="1"/>
  <c r="TL73" i="1"/>
  <c r="TV73" i="1" s="1"/>
  <c r="TL104" i="1"/>
  <c r="UB104" i="1" s="1"/>
  <c r="TL88" i="1"/>
  <c r="UB88" i="1" s="1"/>
  <c r="TL72" i="1"/>
  <c r="TU72" i="1" s="1"/>
  <c r="TL99" i="1"/>
  <c r="TV99" i="1" s="1"/>
  <c r="TL83" i="1"/>
  <c r="UA83" i="1" s="1"/>
  <c r="TL67" i="1"/>
  <c r="UA67" i="1" s="1"/>
  <c r="TL98" i="1"/>
  <c r="UB98" i="1" s="1"/>
  <c r="TL56" i="1"/>
  <c r="TU56" i="1" s="1"/>
  <c r="TL40" i="1"/>
  <c r="UB40" i="1" s="1"/>
  <c r="TL82" i="1"/>
  <c r="TL55" i="1"/>
  <c r="TL39" i="1"/>
  <c r="TJ39" i="1" s="1"/>
  <c r="TL78" i="1"/>
  <c r="UB78" i="1" s="1"/>
  <c r="TL58" i="1"/>
  <c r="UB58" i="1" s="1"/>
  <c r="TL42" i="1"/>
  <c r="TX42" i="1" s="1"/>
  <c r="TL65" i="1"/>
  <c r="UA65" i="1" s="1"/>
  <c r="TL49" i="1"/>
  <c r="UA49" i="1" s="1"/>
  <c r="TL26" i="1"/>
  <c r="UE9" i="1"/>
  <c r="TL13" i="1"/>
  <c r="TV13" i="1" s="1"/>
  <c r="TL16" i="1"/>
  <c r="TU16" i="1" s="1"/>
  <c r="TL27" i="1"/>
  <c r="TY27" i="1" s="1"/>
  <c r="TL11" i="1"/>
  <c r="TL260" i="1"/>
  <c r="UB260" i="1" s="1"/>
  <c r="TL253" i="1"/>
  <c r="TV253" i="1" s="1"/>
  <c r="TL250" i="1"/>
  <c r="TU250" i="1" s="1"/>
  <c r="TL247" i="1"/>
  <c r="UA247" i="1" s="1"/>
  <c r="TL243" i="1"/>
  <c r="UA243" i="1" s="1"/>
  <c r="TL238" i="1"/>
  <c r="UB238" i="1" s="1"/>
  <c r="TL234" i="1"/>
  <c r="TU234" i="1" s="1"/>
  <c r="TL227" i="1"/>
  <c r="TV227" i="1" s="1"/>
  <c r="TL222" i="1"/>
  <c r="UB222" i="1" s="1"/>
  <c r="TL228" i="1"/>
  <c r="UB228" i="1" s="1"/>
  <c r="TL214" i="1"/>
  <c r="TL217" i="1"/>
  <c r="TV217" i="1" s="1"/>
  <c r="TL201" i="1"/>
  <c r="UA201" i="1" s="1"/>
  <c r="TL211" i="1"/>
  <c r="UA211" i="1" s="1"/>
  <c r="TL197" i="1"/>
  <c r="TV197" i="1" s="1"/>
  <c r="TL196" i="1"/>
  <c r="TJ196" i="1" s="1"/>
  <c r="TL199" i="1"/>
  <c r="UA199" i="1" s="1"/>
  <c r="TL198" i="1"/>
  <c r="UB198" i="1" s="1"/>
  <c r="TL185" i="1"/>
  <c r="TV185" i="1" s="1"/>
  <c r="TL183" i="1"/>
  <c r="TL167" i="1"/>
  <c r="TL170" i="1"/>
  <c r="TU170" i="1" s="1"/>
  <c r="TL173" i="1"/>
  <c r="UA173" i="1" s="1"/>
  <c r="TL155" i="1"/>
  <c r="TV155" i="1" s="1"/>
  <c r="TL139" i="1"/>
  <c r="TV139" i="1" s="1"/>
  <c r="TL162" i="1"/>
  <c r="UB162" i="1" s="1"/>
  <c r="TL146" i="1"/>
  <c r="TL168" i="1"/>
  <c r="TU168" i="1" s="1"/>
  <c r="TL149" i="1"/>
  <c r="UA149" i="1" s="1"/>
  <c r="TL133" i="1"/>
  <c r="TL152" i="1"/>
  <c r="TL132" i="1"/>
  <c r="TU132" i="1" s="1"/>
  <c r="TL120" i="1"/>
  <c r="TL123" i="1"/>
  <c r="UA123" i="1" s="1"/>
  <c r="TL136" i="1"/>
  <c r="UB136" i="1" s="1"/>
  <c r="TL118" i="1"/>
  <c r="TU118" i="1" s="1"/>
  <c r="TL125" i="1"/>
  <c r="UA125" i="1" s="1"/>
  <c r="TL101" i="1"/>
  <c r="TV101" i="1" s="1"/>
  <c r="TL85" i="1"/>
  <c r="UA85" i="1" s="1"/>
  <c r="TL69" i="1"/>
  <c r="UA69" i="1" s="1"/>
  <c r="TL100" i="1"/>
  <c r="TU100" i="1" s="1"/>
  <c r="TL84" i="1"/>
  <c r="UB84" i="1" s="1"/>
  <c r="TL68" i="1"/>
  <c r="UB68" i="1" s="1"/>
  <c r="TL95" i="1"/>
  <c r="UA95" i="1" s="1"/>
  <c r="TL79" i="1"/>
  <c r="TL121" i="1"/>
  <c r="UA121" i="1" s="1"/>
  <c r="TL94" i="1"/>
  <c r="TU94" i="1" s="1"/>
  <c r="TL52" i="1"/>
  <c r="UB52" i="1" s="1"/>
  <c r="TL36" i="1"/>
  <c r="TZ36" i="1" s="1"/>
  <c r="TL74" i="1"/>
  <c r="UB74" i="1" s="1"/>
  <c r="TL51" i="1"/>
  <c r="UA51" i="1" s="1"/>
  <c r="TL35" i="1"/>
  <c r="TV35" i="1" s="1"/>
  <c r="TL70" i="1"/>
  <c r="TU70" i="1" s="1"/>
  <c r="TL54" i="1"/>
  <c r="UB54" i="1" s="1"/>
  <c r="TL38" i="1"/>
  <c r="TX38" i="1" s="1"/>
  <c r="TL61" i="1"/>
  <c r="TV61" i="1" s="1"/>
  <c r="TL45" i="1"/>
  <c r="TW45" i="1" s="1"/>
  <c r="TL22" i="1"/>
  <c r="TU22" i="1" s="1"/>
  <c r="TL25" i="1"/>
  <c r="UA25" i="1" s="1"/>
  <c r="TL28" i="1"/>
  <c r="TU28" i="1" s="1"/>
  <c r="TL12" i="1"/>
  <c r="UB12" i="1" s="1"/>
  <c r="TL23" i="1"/>
  <c r="TV23" i="1" s="1"/>
  <c r="TL259" i="1"/>
  <c r="TV259" i="1" s="1"/>
  <c r="TL256" i="1"/>
  <c r="UB256" i="1" s="1"/>
  <c r="TL252" i="1"/>
  <c r="UB252" i="1" s="1"/>
  <c r="TL249" i="1"/>
  <c r="TV249" i="1" s="1"/>
  <c r="TL244" i="1"/>
  <c r="TU244" i="1" s="1"/>
  <c r="TL239" i="1"/>
  <c r="UA239" i="1" s="1"/>
  <c r="TL241" i="1"/>
  <c r="UA241" i="1" s="1"/>
  <c r="TL230" i="1"/>
  <c r="TU230" i="1" s="1"/>
  <c r="TL223" i="1"/>
  <c r="TV223" i="1" s="1"/>
  <c r="TL229" i="1"/>
  <c r="TV229" i="1" s="1"/>
  <c r="TL224" i="1"/>
  <c r="UB224" i="1" s="1"/>
  <c r="TL210" i="1"/>
  <c r="UB210" i="1" s="1"/>
  <c r="TL213" i="1"/>
  <c r="TL216" i="1"/>
  <c r="UB216" i="1" s="1"/>
  <c r="TL207" i="1"/>
  <c r="UA207" i="1" s="1"/>
  <c r="TL193" i="1"/>
  <c r="TV193" i="1" s="1"/>
  <c r="TL192" i="1"/>
  <c r="TU192" i="1" s="1"/>
  <c r="TL195" i="1"/>
  <c r="TV195" i="1" s="1"/>
  <c r="TL194" i="1"/>
  <c r="UB194" i="1" s="1"/>
  <c r="TL184" i="1"/>
  <c r="TU184" i="1" s="1"/>
  <c r="TL179" i="1"/>
  <c r="UA179" i="1" s="1"/>
  <c r="TL182" i="1"/>
  <c r="UB182" i="1" s="1"/>
  <c r="TL166" i="1"/>
  <c r="UB166" i="1" s="1"/>
  <c r="TL169" i="1"/>
  <c r="TL151" i="1"/>
  <c r="UA151" i="1" s="1"/>
  <c r="TL135" i="1"/>
  <c r="TV135" i="1" s="1"/>
  <c r="TL158" i="1"/>
  <c r="UB158" i="1" s="1"/>
  <c r="TL142" i="1"/>
  <c r="UB142" i="1" s="1"/>
  <c r="TL161" i="1"/>
  <c r="TV161" i="1" s="1"/>
  <c r="TL145" i="1"/>
  <c r="TV145" i="1" s="1"/>
  <c r="TL164" i="1"/>
  <c r="TU164" i="1" s="1"/>
  <c r="TL148" i="1"/>
  <c r="TU148" i="1" s="1"/>
  <c r="TL131" i="1"/>
  <c r="UA131" i="1" s="1"/>
  <c r="TL116" i="1"/>
  <c r="TU116" i="1" s="1"/>
  <c r="TL119" i="1"/>
  <c r="TV119" i="1" s="1"/>
  <c r="TL130" i="1"/>
  <c r="UB130" i="1" s="1"/>
  <c r="TL114" i="1"/>
  <c r="TU114" i="1" s="1"/>
  <c r="TL117" i="1"/>
  <c r="UA117" i="1" s="1"/>
  <c r="TL97" i="1"/>
  <c r="TV97" i="1" s="1"/>
  <c r="TL81" i="1"/>
  <c r="TV81" i="1" s="1"/>
  <c r="TL113" i="1"/>
  <c r="TV113" i="1" s="1"/>
  <c r="TL96" i="1"/>
  <c r="TU96" i="1" s="1"/>
  <c r="TL80" i="1"/>
  <c r="TU80" i="1" s="1"/>
  <c r="TL107" i="1"/>
  <c r="TJ107" i="1" s="1"/>
  <c r="TL91" i="1"/>
  <c r="UA91" i="1" s="1"/>
  <c r="TL75" i="1"/>
  <c r="UA75" i="1" s="1"/>
  <c r="TL106" i="1"/>
  <c r="TU106" i="1" s="1"/>
  <c r="TL64" i="1"/>
  <c r="TU64" i="1" s="1"/>
  <c r="TL48" i="1"/>
  <c r="UB48" i="1" s="1"/>
  <c r="TL32" i="1"/>
  <c r="TU32" i="1" s="1"/>
  <c r="TL63" i="1"/>
  <c r="TV63" i="1" s="1"/>
  <c r="TL47" i="1"/>
  <c r="TV47" i="1" s="1"/>
  <c r="TL31" i="1"/>
  <c r="TW31" i="1" s="1"/>
  <c r="TL66" i="1"/>
  <c r="TU66" i="1" s="1"/>
  <c r="TL50" i="1"/>
  <c r="TU50" i="1" s="1"/>
  <c r="TL34" i="1"/>
  <c r="TZ34" i="1" s="1"/>
  <c r="TL57" i="1"/>
  <c r="TV57" i="1" s="1"/>
  <c r="TL41" i="1"/>
  <c r="TW41" i="1" s="1"/>
  <c r="TL18" i="1"/>
  <c r="UB18" i="1" s="1"/>
  <c r="TL21" i="1"/>
  <c r="TV21" i="1" s="1"/>
  <c r="TL24" i="1"/>
  <c r="TU24" i="1" s="1"/>
  <c r="TL37" i="1"/>
  <c r="TW37" i="1" s="1"/>
  <c r="TL19" i="1"/>
  <c r="TY19" i="1" s="1"/>
  <c r="TL258" i="1"/>
  <c r="TU258" i="1" s="1"/>
  <c r="TL255" i="1"/>
  <c r="UA255" i="1" s="1"/>
  <c r="TL246" i="1"/>
  <c r="UB246" i="1" s="1"/>
  <c r="TL245" i="1"/>
  <c r="TV245" i="1" s="1"/>
  <c r="TL240" i="1"/>
  <c r="TU240" i="1" s="1"/>
  <c r="TL235" i="1"/>
  <c r="TV235" i="1" s="1"/>
  <c r="TL232" i="1"/>
  <c r="UB232" i="1" s="1"/>
  <c r="TL237" i="1"/>
  <c r="UA237" i="1" s="1"/>
  <c r="TL219" i="1"/>
  <c r="TV219" i="1" s="1"/>
  <c r="TL225" i="1"/>
  <c r="TV225" i="1" s="1"/>
  <c r="TL220" i="1"/>
  <c r="UB220" i="1" s="1"/>
  <c r="TL206" i="1"/>
  <c r="UB206" i="1" s="1"/>
  <c r="TL209" i="1"/>
  <c r="UA209" i="1" s="1"/>
  <c r="TL212" i="1"/>
  <c r="TU212" i="1" s="1"/>
  <c r="TL203" i="1"/>
  <c r="TV203" i="1" s="1"/>
  <c r="TL189" i="1"/>
  <c r="UA189" i="1" s="1"/>
  <c r="TL188" i="1"/>
  <c r="TU188" i="1" s="1"/>
  <c r="TL191" i="1"/>
  <c r="TV191" i="1" s="1"/>
  <c r="TL190" i="1"/>
  <c r="UB190" i="1" s="1"/>
  <c r="TL180" i="1"/>
  <c r="UB180" i="1" s="1"/>
  <c r="TL175" i="1"/>
  <c r="TV175" i="1" s="1"/>
  <c r="TL178" i="1"/>
  <c r="UB178" i="1" s="1"/>
  <c r="TL181" i="1"/>
  <c r="UA181" i="1" s="1"/>
  <c r="TL165" i="1"/>
  <c r="TV165" i="1" s="1"/>
  <c r="TL147" i="1"/>
  <c r="UA147" i="1" s="1"/>
  <c r="TL172" i="1"/>
  <c r="UB172" i="1" s="1"/>
  <c r="TL154" i="1"/>
  <c r="TU154" i="1" s="1"/>
  <c r="TL138" i="1"/>
  <c r="UB138" i="1" s="1"/>
  <c r="TL157" i="1"/>
  <c r="UA157" i="1" s="1"/>
  <c r="TL141" i="1"/>
  <c r="TV141" i="1" s="1"/>
  <c r="TL160" i="1"/>
  <c r="UB160" i="1" s="1"/>
  <c r="TL144" i="1"/>
  <c r="TU144" i="1" s="1"/>
  <c r="TL128" i="1"/>
  <c r="UB128" i="1" s="1"/>
  <c r="TL112" i="1"/>
  <c r="UB112" i="1" s="1"/>
  <c r="TL115" i="1"/>
  <c r="TV115" i="1" s="1"/>
  <c r="TL126" i="1"/>
  <c r="TU126" i="1" s="1"/>
  <c r="TL110" i="1"/>
  <c r="UB110" i="1" s="1"/>
  <c r="TL109" i="1"/>
  <c r="TL93" i="1"/>
  <c r="TV93" i="1" s="1"/>
  <c r="TL77" i="1"/>
  <c r="TV77" i="1" s="1"/>
  <c r="TL108" i="1"/>
  <c r="UB108" i="1" s="1"/>
  <c r="TL92" i="1"/>
  <c r="UB92" i="1" s="1"/>
  <c r="TL76" i="1"/>
  <c r="TU76" i="1" s="1"/>
  <c r="TL103" i="1"/>
  <c r="TV103" i="1" s="1"/>
  <c r="TL87" i="1"/>
  <c r="UA87" i="1" s="1"/>
  <c r="TL71" i="1"/>
  <c r="TV71" i="1" s="1"/>
  <c r="TL102" i="1"/>
  <c r="UB102" i="1" s="1"/>
  <c r="TL60" i="1"/>
  <c r="TL44" i="1"/>
  <c r="TZ44" i="1" s="1"/>
  <c r="TL90" i="1"/>
  <c r="TU90" i="1" s="1"/>
  <c r="TL59" i="1"/>
  <c r="TV59" i="1" s="1"/>
  <c r="TL43" i="1"/>
  <c r="TJ43" i="1" s="1"/>
  <c r="TL86" i="1"/>
  <c r="TU86" i="1" s="1"/>
  <c r="TL62" i="1"/>
  <c r="UB62" i="1" s="1"/>
  <c r="TL46" i="1"/>
  <c r="TU46" i="1" s="1"/>
  <c r="TL30" i="1"/>
  <c r="TJ30" i="1" s="1"/>
  <c r="TL53" i="1"/>
  <c r="UA53" i="1" s="1"/>
  <c r="TL33" i="1"/>
  <c r="TY33" i="1" s="1"/>
  <c r="TL14" i="1"/>
  <c r="UB14" i="1" s="1"/>
  <c r="TL17" i="1"/>
  <c r="TJ17" i="1" s="1"/>
  <c r="TL20" i="1"/>
  <c r="TJ20" i="1" s="1"/>
  <c r="TL29" i="1"/>
  <c r="TW29" i="1" s="1"/>
  <c r="TL15" i="1"/>
  <c r="TV15" i="1" s="1"/>
  <c r="SZ19" i="1"/>
  <c r="TI19" i="1" s="1"/>
  <c r="W19" i="4" s="1"/>
  <c r="SZ11" i="1"/>
  <c r="TI11" i="1" s="1"/>
  <c r="W11" i="4" s="1"/>
  <c r="TI50" i="1"/>
  <c r="W50" i="4" s="1"/>
  <c r="TR11" i="1" a="1"/>
  <c r="TS11" i="1" a="1"/>
  <c r="TQ40" i="1" a="1"/>
  <c r="TP34" i="1" a="1"/>
  <c r="TO44" i="1" a="1"/>
  <c r="TM26" i="1" a="1"/>
  <c r="TN27" i="1" a="1"/>
  <c r="TN38" i="1" a="1"/>
  <c r="TQ31" i="1" a="1"/>
  <c r="TP33" i="1" a="1"/>
  <c r="TM29" i="1" a="1"/>
  <c r="TP36" i="1" a="1"/>
  <c r="TO45" i="1" a="1"/>
  <c r="TM19" i="1" a="1"/>
  <c r="TN42" i="1" a="1"/>
  <c r="TO35" i="1" a="1"/>
  <c r="TO28" i="1" a="1"/>
  <c r="TN28" i="1" a="1"/>
  <c r="TN41" i="1" a="1"/>
  <c r="TQ41" i="1" a="1"/>
  <c r="TP37" i="1" a="1"/>
  <c r="TQ39" i="1" a="1"/>
  <c r="TO39" i="1" a="1"/>
  <c r="TN43" i="1" a="1"/>
  <c r="TN30" i="1" a="1"/>
  <c r="TN17" i="1" a="1"/>
  <c r="TO40" i="1" a="1"/>
  <c r="TN40" i="1" a="1"/>
  <c r="TN34" i="1" a="1"/>
  <c r="TQ44" i="1" a="1"/>
  <c r="TP27" i="1" a="1"/>
  <c r="TO27" i="1" a="1"/>
  <c r="TO38" i="1" a="1"/>
  <c r="TM31" i="1" a="1"/>
  <c r="TQ33" i="1" a="1"/>
  <c r="TN29" i="1" a="1"/>
  <c r="TM36" i="1" a="1"/>
  <c r="TQ45" i="1" a="1"/>
  <c r="TN19" i="1" a="1"/>
  <c r="TO42" i="1" a="1"/>
  <c r="TM35" i="1" a="1"/>
  <c r="TM28" i="1" a="1"/>
  <c r="TO32" i="1" a="1"/>
  <c r="TO41" i="1" a="1"/>
  <c r="TN37" i="1" a="1"/>
  <c r="TM37" i="1" a="1"/>
  <c r="TP39" i="1" a="1"/>
  <c r="TM43" i="1" a="1"/>
  <c r="TO43" i="1" a="1"/>
  <c r="TO30" i="1" a="1"/>
  <c r="TP40" i="1" a="1"/>
  <c r="TM34" i="1" a="1"/>
  <c r="TO34" i="1" a="1"/>
  <c r="TN44" i="1" a="1"/>
  <c r="TQ26" i="1" a="1"/>
  <c r="TQ27" i="1" a="1"/>
  <c r="TQ38" i="1" a="1"/>
  <c r="TP38" i="1" a="1"/>
  <c r="TN31" i="1" a="1"/>
  <c r="TN33" i="1" a="1"/>
  <c r="TO36" i="1" a="1"/>
  <c r="TQ36" i="1" a="1"/>
  <c r="TP45" i="1" a="1"/>
  <c r="TM42" i="1" a="1"/>
  <c r="TP42" i="1" a="1"/>
  <c r="TQ35" i="1" a="1"/>
  <c r="TP28" i="1" a="1"/>
  <c r="TP32" i="1" a="1"/>
  <c r="TP41" i="1" a="1"/>
  <c r="TO37" i="1" a="1"/>
  <c r="TM15" i="1" a="1"/>
  <c r="TM39" i="1" a="1"/>
  <c r="TQ43" i="1" a="1"/>
  <c r="TM30" i="1" a="1"/>
  <c r="TP30" i="1" a="1"/>
  <c r="TM40" i="1" a="1"/>
  <c r="TQ34" i="1" a="1"/>
  <c r="TP44" i="1" a="1"/>
  <c r="TM44" i="1" a="1"/>
  <c r="TM27" i="1" a="1"/>
  <c r="TM38" i="1" a="1"/>
  <c r="TP31" i="1" a="1"/>
  <c r="TO31" i="1" a="1"/>
  <c r="TO33" i="1" a="1"/>
  <c r="TN36" i="1" a="1"/>
  <c r="TN45" i="1" a="1"/>
  <c r="TM45" i="1" a="1"/>
  <c r="TQ42" i="1" a="1"/>
  <c r="TP35" i="1" a="1"/>
  <c r="TN35" i="1" a="1"/>
  <c r="TQ28" i="1" a="1"/>
  <c r="TN32" i="1" a="1"/>
  <c r="TM41" i="1" a="1"/>
  <c r="TQ37" i="1" a="1"/>
  <c r="TN15" i="1" a="1"/>
  <c r="TN39" i="1" a="1"/>
  <c r="TP43" i="1" a="1"/>
  <c r="TQ30" i="1" a="1"/>
  <c r="TM17" i="1" a="1"/>
  <c r="TQ13" i="1" a="1"/>
  <c r="TO22" i="1" a="1"/>
  <c r="TN23" i="1" a="1"/>
  <c r="TP12" i="1" a="1"/>
  <c r="TO17" i="1" a="1"/>
  <c r="TQ25" i="1" a="1"/>
  <c r="TM12" i="1" a="1"/>
  <c r="TN11" i="1" a="1"/>
  <c r="TQ17" i="1" a="1"/>
  <c r="TS19" i="1" a="1"/>
  <c r="TP23" i="1" a="1"/>
  <c r="TP16" i="1" a="1"/>
  <c r="TQ12" i="1" a="1"/>
  <c r="TQ18" i="1" a="1"/>
  <c r="TM23" i="1" a="1"/>
  <c r="TN13" i="1" a="1"/>
  <c r="TP19" i="1" a="1"/>
  <c r="TP11" i="1" a="1"/>
  <c r="TP26" i="1" a="1"/>
  <c r="TS18" i="1" a="1"/>
  <c r="TO25" i="1" a="1"/>
  <c r="TM13" i="1" a="1"/>
  <c r="TO18" i="1" a="1"/>
  <c r="TO12" i="1" a="1"/>
  <c r="TR18" i="1" a="1"/>
  <c r="TQ16" i="1" a="1"/>
  <c r="TS16" i="1" a="1"/>
  <c r="TP18" i="1" a="1"/>
  <c r="TN22" i="1" a="1"/>
  <c r="TP21" i="1" a="1"/>
  <c r="TN12" i="1" a="1"/>
  <c r="TO16" i="1" a="1"/>
  <c r="TM25" i="1" a="1"/>
  <c r="TN26" i="1" a="1"/>
  <c r="TQ23" i="1" a="1"/>
  <c r="TO11" i="1" a="1"/>
  <c r="TP25" i="1" a="1"/>
  <c r="TM22" i="1" a="1"/>
  <c r="TO21" i="1" a="1"/>
  <c r="TQ19" i="1" a="1"/>
  <c r="TP13" i="1" a="1"/>
  <c r="TQ22" i="1" a="1"/>
  <c r="TM11" i="1" a="1"/>
  <c r="TR26" i="1" a="1"/>
  <c r="TO23" i="1" a="1"/>
  <c r="TO19" i="1" a="1"/>
  <c r="TR19" i="1" a="1"/>
  <c r="TQ11" i="1" a="1"/>
  <c r="TP22" i="1" a="1"/>
  <c r="TN25" i="1" a="1"/>
  <c r="TO26" i="1" a="1"/>
  <c r="TR16" i="1" a="1"/>
  <c r="TO13" i="1" a="1"/>
  <c r="TR26" i="1" l="1"/>
  <c r="TZ26" i="1"/>
  <c r="SZ15" i="1"/>
  <c r="SZ25" i="1"/>
  <c r="TI25" i="1" s="1"/>
  <c r="W25" i="4" s="1"/>
  <c r="SZ24" i="1"/>
  <c r="TI24" i="1" s="1"/>
  <c r="W24" i="4" s="1"/>
  <c r="SZ18" i="1"/>
  <c r="TI18" i="1" s="1"/>
  <c r="W18" i="4" s="1"/>
  <c r="SZ17" i="1"/>
  <c r="TI17" i="1" s="1"/>
  <c r="W17" i="4" s="1"/>
  <c r="SZ20" i="1"/>
  <c r="TI20" i="1" s="1"/>
  <c r="W20" i="4" s="1"/>
  <c r="TS11" i="1"/>
  <c r="TR11" i="1"/>
  <c r="UA11" i="1"/>
  <c r="TJ208" i="1"/>
  <c r="TJ165" i="1"/>
  <c r="TJ103" i="1"/>
  <c r="TJ197" i="1"/>
  <c r="TJ145" i="1"/>
  <c r="TJ61" i="1"/>
  <c r="TJ259" i="1"/>
  <c r="TJ113" i="1"/>
  <c r="TJ41" i="1"/>
  <c r="TJ229" i="1"/>
  <c r="TJ81" i="1"/>
  <c r="TJ12" i="1"/>
  <c r="TJ231" i="1"/>
  <c r="TT231" i="1" s="1"/>
  <c r="TJ178" i="1"/>
  <c r="TJ74" i="1"/>
  <c r="TT74" i="1" s="1"/>
  <c r="TJ75" i="1"/>
  <c r="TT75" i="1" s="1"/>
  <c r="TJ220" i="1"/>
  <c r="TT220" i="1" s="1"/>
  <c r="TJ156" i="1"/>
  <c r="TT156" i="1" s="1"/>
  <c r="TJ105" i="1"/>
  <c r="TT105" i="1" s="1"/>
  <c r="TJ54" i="1"/>
  <c r="TT54" i="1" s="1"/>
  <c r="TJ222" i="1"/>
  <c r="TJ136" i="1"/>
  <c r="TT136" i="1" s="1"/>
  <c r="TJ85" i="1"/>
  <c r="TT85" i="1" s="1"/>
  <c r="TJ34" i="1"/>
  <c r="TJ211" i="1"/>
  <c r="TT211" i="1" s="1"/>
  <c r="TJ147" i="1"/>
  <c r="TT147" i="1" s="1"/>
  <c r="TJ108" i="1"/>
  <c r="TT108" i="1" s="1"/>
  <c r="TJ11" i="1"/>
  <c r="TJ49" i="1"/>
  <c r="TT49" i="1" s="1"/>
  <c r="TJ201" i="1"/>
  <c r="TT201" i="1" s="1"/>
  <c r="TJ29" i="1"/>
  <c r="TJ163" i="1"/>
  <c r="TJ228" i="1"/>
  <c r="TJ210" i="1"/>
  <c r="TT210" i="1" s="1"/>
  <c r="TJ137" i="1"/>
  <c r="TT137" i="1" s="1"/>
  <c r="TJ243" i="1"/>
  <c r="TJ102" i="1"/>
  <c r="TJ215" i="1"/>
  <c r="TJ69" i="1"/>
  <c r="TJ92" i="1"/>
  <c r="TJ236" i="1"/>
  <c r="TJ186" i="1"/>
  <c r="TJ106" i="1"/>
  <c r="TJ59" i="1"/>
  <c r="TJ233" i="1"/>
  <c r="TJ167" i="1"/>
  <c r="TT167" i="1" s="1"/>
  <c r="TJ86" i="1"/>
  <c r="TJ230" i="1"/>
  <c r="TJ170" i="1"/>
  <c r="TJ114" i="1"/>
  <c r="TJ66" i="1"/>
  <c r="TJ223" i="1"/>
  <c r="TJ148" i="1"/>
  <c r="TJ97" i="1"/>
  <c r="TJ46" i="1"/>
  <c r="TJ212" i="1"/>
  <c r="TJ248" i="1"/>
  <c r="TT196" i="1"/>
  <c r="TJ250" i="1"/>
  <c r="TJ191" i="1"/>
  <c r="TJ120" i="1"/>
  <c r="TT120" i="1" s="1"/>
  <c r="TJ60" i="1"/>
  <c r="TT60" i="1" s="1"/>
  <c r="TJ249" i="1"/>
  <c r="TJ185" i="1"/>
  <c r="TJ119" i="1"/>
  <c r="TJ40" i="1"/>
  <c r="TJ244" i="1"/>
  <c r="TJ168" i="1"/>
  <c r="TJ126" i="1"/>
  <c r="TJ79" i="1"/>
  <c r="TT79" i="1" s="1"/>
  <c r="TJ195" i="1"/>
  <c r="TJ64" i="1"/>
  <c r="TJ189" i="1"/>
  <c r="TJ207" i="1"/>
  <c r="TJ143" i="1"/>
  <c r="TT143" i="1" s="1"/>
  <c r="TJ104" i="1"/>
  <c r="TT104" i="1" s="1"/>
  <c r="TJ206" i="1"/>
  <c r="TJ158" i="1"/>
  <c r="TJ84" i="1"/>
  <c r="TT84" i="1" s="1"/>
  <c r="TJ25" i="1"/>
  <c r="TJ216" i="1"/>
  <c r="TJ138" i="1"/>
  <c r="TJ122" i="1"/>
  <c r="TJ28" i="1"/>
  <c r="TJ194" i="1"/>
  <c r="TJ153" i="1"/>
  <c r="TT153" i="1" s="1"/>
  <c r="TJ91" i="1"/>
  <c r="TT91" i="1" s="1"/>
  <c r="TJ160" i="1"/>
  <c r="TJ58" i="1"/>
  <c r="TT58" i="1" s="1"/>
  <c r="TJ140" i="1"/>
  <c r="TJ38" i="1"/>
  <c r="TJ157" i="1"/>
  <c r="TJ166" i="1"/>
  <c r="TJ260" i="1"/>
  <c r="TJ205" i="1"/>
  <c r="TT205" i="1" s="1"/>
  <c r="TJ88" i="1"/>
  <c r="TT88" i="1" s="1"/>
  <c r="TJ209" i="1"/>
  <c r="TT209" i="1" s="1"/>
  <c r="TJ68" i="1"/>
  <c r="TJ181" i="1"/>
  <c r="TJ15" i="1"/>
  <c r="TJ18" i="1"/>
  <c r="TJ219" i="1"/>
  <c r="TJ144" i="1"/>
  <c r="TJ93" i="1"/>
  <c r="TJ42" i="1"/>
  <c r="TJ221" i="1"/>
  <c r="TJ155" i="1"/>
  <c r="TJ73" i="1"/>
  <c r="TJ19" i="1"/>
  <c r="TJ218" i="1"/>
  <c r="TJ135" i="1"/>
  <c r="TJ96" i="1"/>
  <c r="TJ22" i="1"/>
  <c r="TJ217" i="1"/>
  <c r="TJ150" i="1"/>
  <c r="TJ76" i="1"/>
  <c r="TJ175" i="1"/>
  <c r="TJ47" i="1"/>
  <c r="TJ180" i="1"/>
  <c r="TJ242" i="1"/>
  <c r="TJ171" i="1"/>
  <c r="TJ90" i="1"/>
  <c r="TJ234" i="1"/>
  <c r="TJ174" i="1"/>
  <c r="TJ70" i="1"/>
  <c r="TJ71" i="1"/>
  <c r="TJ227" i="1"/>
  <c r="TJ152" i="1"/>
  <c r="TT152" i="1" s="1"/>
  <c r="TJ101" i="1"/>
  <c r="TJ50" i="1"/>
  <c r="TJ132" i="1"/>
  <c r="TJ27" i="1"/>
  <c r="TJ125" i="1"/>
  <c r="TJ190" i="1"/>
  <c r="TT190" i="1" s="1"/>
  <c r="TJ149" i="1"/>
  <c r="TT149" i="1" s="1"/>
  <c r="TJ65" i="1"/>
  <c r="TT65" i="1" s="1"/>
  <c r="TJ256" i="1"/>
  <c r="TT256" i="1" s="1"/>
  <c r="TJ200" i="1"/>
  <c r="TT200" i="1" s="1"/>
  <c r="TJ117" i="1"/>
  <c r="TT117" i="1" s="1"/>
  <c r="TJ45" i="1"/>
  <c r="TJ255" i="1"/>
  <c r="TT255" i="1" s="1"/>
  <c r="TJ199" i="1"/>
  <c r="TJ128" i="1"/>
  <c r="TT128" i="1" s="1"/>
  <c r="TJ67" i="1"/>
  <c r="TT67" i="1" s="1"/>
  <c r="TJ246" i="1"/>
  <c r="TJ177" i="1"/>
  <c r="TJ127" i="1"/>
  <c r="TT127" i="1" s="1"/>
  <c r="TJ48" i="1"/>
  <c r="TT48" i="1" s="1"/>
  <c r="TJ121" i="1"/>
  <c r="TT121" i="1" s="1"/>
  <c r="TJ251" i="1"/>
  <c r="TT251" i="1" s="1"/>
  <c r="TJ131" i="1"/>
  <c r="TJ232" i="1"/>
  <c r="TJ82" i="1"/>
  <c r="TT82" i="1" s="1"/>
  <c r="TJ110" i="1"/>
  <c r="TJ241" i="1"/>
  <c r="TT241" i="1" s="1"/>
  <c r="TJ176" i="1"/>
  <c r="TT176" i="1" s="1"/>
  <c r="TJ87" i="1"/>
  <c r="TT87" i="1" s="1"/>
  <c r="TJ183" i="1"/>
  <c r="TT183" i="1" s="1"/>
  <c r="TJ55" i="1"/>
  <c r="TT55" i="1" s="1"/>
  <c r="TJ151" i="1"/>
  <c r="TJ214" i="1"/>
  <c r="TT214" i="1" s="1"/>
  <c r="TJ213" i="1"/>
  <c r="TT213" i="1" s="1"/>
  <c r="TJ146" i="1"/>
  <c r="TT146" i="1" s="1"/>
  <c r="TJ72" i="1"/>
  <c r="TJ13" i="1"/>
  <c r="TJ204" i="1"/>
  <c r="TJ161" i="1"/>
  <c r="TJ99" i="1"/>
  <c r="TJ16" i="1"/>
  <c r="TJ193" i="1"/>
  <c r="TJ129" i="1"/>
  <c r="TJ57" i="1"/>
  <c r="TJ258" i="1"/>
  <c r="TJ192" i="1"/>
  <c r="TJ141" i="1"/>
  <c r="TJ37" i="1"/>
  <c r="TJ21" i="1"/>
  <c r="TJ134" i="1"/>
  <c r="TJ24" i="1"/>
  <c r="TJ111" i="1"/>
  <c r="TT111" i="1" s="1"/>
  <c r="TT107" i="1"/>
  <c r="TJ225" i="1"/>
  <c r="TJ159" i="1"/>
  <c r="TJ77" i="1"/>
  <c r="TJ23" i="1"/>
  <c r="TJ203" i="1"/>
  <c r="TJ139" i="1"/>
  <c r="TJ100" i="1"/>
  <c r="TJ26" i="1"/>
  <c r="TJ202" i="1"/>
  <c r="TJ154" i="1"/>
  <c r="TJ80" i="1"/>
  <c r="TJ254" i="1"/>
  <c r="TJ124" i="1"/>
  <c r="TJ95" i="1"/>
  <c r="TJ53" i="1"/>
  <c r="TJ252" i="1"/>
  <c r="TJ173" i="1"/>
  <c r="TT173" i="1" s="1"/>
  <c r="TJ123" i="1"/>
  <c r="TT123" i="1" s="1"/>
  <c r="TJ44" i="1"/>
  <c r="TJ237" i="1"/>
  <c r="TJ172" i="1"/>
  <c r="TT172" i="1" s="1"/>
  <c r="TJ130" i="1"/>
  <c r="TT130" i="1" s="1"/>
  <c r="TJ83" i="1"/>
  <c r="TT83" i="1" s="1"/>
  <c r="TJ239" i="1"/>
  <c r="TT239" i="1" s="1"/>
  <c r="TJ179" i="1"/>
  <c r="TT179" i="1" s="1"/>
  <c r="TJ98" i="1"/>
  <c r="TT98" i="1" s="1"/>
  <c r="TJ51" i="1"/>
  <c r="TT51" i="1" s="1"/>
  <c r="TJ238" i="1"/>
  <c r="TT238" i="1" s="1"/>
  <c r="TJ182" i="1"/>
  <c r="TT182" i="1" s="1"/>
  <c r="TJ78" i="1"/>
  <c r="TT78" i="1" s="1"/>
  <c r="TJ31" i="1"/>
  <c r="TJ109" i="1"/>
  <c r="TT109" i="1" s="1"/>
  <c r="TJ226" i="1"/>
  <c r="TT226" i="1" s="1"/>
  <c r="TJ89" i="1"/>
  <c r="TJ198" i="1"/>
  <c r="TJ35" i="1"/>
  <c r="TJ62" i="1"/>
  <c r="TJ224" i="1"/>
  <c r="TJ162" i="1"/>
  <c r="TT162" i="1" s="1"/>
  <c r="TJ14" i="1"/>
  <c r="TJ142" i="1"/>
  <c r="TT142" i="1" s="1"/>
  <c r="TJ247" i="1"/>
  <c r="TJ112" i="1"/>
  <c r="TJ169" i="1"/>
  <c r="TT169" i="1" s="1"/>
  <c r="TJ257" i="1"/>
  <c r="TJ188" i="1"/>
  <c r="TJ133" i="1"/>
  <c r="TT133" i="1" s="1"/>
  <c r="TJ33" i="1"/>
  <c r="TJ253" i="1"/>
  <c r="TJ187" i="1"/>
  <c r="TJ116" i="1"/>
  <c r="TJ56" i="1"/>
  <c r="TJ245" i="1"/>
  <c r="TJ184" i="1"/>
  <c r="TJ115" i="1"/>
  <c r="TJ36" i="1"/>
  <c r="TJ240" i="1"/>
  <c r="TJ164" i="1"/>
  <c r="TJ118" i="1"/>
  <c r="TJ63" i="1"/>
  <c r="TJ235" i="1"/>
  <c r="TJ94" i="1"/>
  <c r="TJ52" i="1"/>
  <c r="TJ32" i="1"/>
  <c r="TT178" i="1"/>
  <c r="TT102" i="1"/>
  <c r="TY250" i="1"/>
  <c r="TY242" i="1"/>
  <c r="TW208" i="1"/>
  <c r="TX171" i="1"/>
  <c r="TX250" i="1"/>
  <c r="TX242" i="1"/>
  <c r="TX208" i="1"/>
  <c r="TW171" i="1"/>
  <c r="TZ250" i="1"/>
  <c r="TX225" i="1"/>
  <c r="TX191" i="1"/>
  <c r="TW250" i="1"/>
  <c r="TW242" i="1"/>
  <c r="TW225" i="1"/>
  <c r="TW191" i="1"/>
  <c r="TN17" i="1"/>
  <c r="TM17" i="1"/>
  <c r="TP30" i="1"/>
  <c r="TO30" i="1"/>
  <c r="TN30" i="1"/>
  <c r="TQ30" i="1"/>
  <c r="TM30" i="1"/>
  <c r="TO43" i="1"/>
  <c r="TN43" i="1"/>
  <c r="TP43" i="1"/>
  <c r="TQ43" i="1"/>
  <c r="TM43" i="1"/>
  <c r="TO39" i="1"/>
  <c r="TN39" i="1"/>
  <c r="TM39" i="1"/>
  <c r="TP39" i="1"/>
  <c r="TQ39" i="1"/>
  <c r="TN15" i="1"/>
  <c r="TM15" i="1"/>
  <c r="TM37" i="1"/>
  <c r="TP37" i="1"/>
  <c r="TQ37" i="1"/>
  <c r="TO37" i="1"/>
  <c r="TN37" i="1"/>
  <c r="TQ41" i="1"/>
  <c r="TM41" i="1"/>
  <c r="TP41" i="1"/>
  <c r="TO41" i="1"/>
  <c r="TN41" i="1"/>
  <c r="TN32" i="1"/>
  <c r="TP32" i="1"/>
  <c r="TO32" i="1"/>
  <c r="TN28" i="1"/>
  <c r="TQ28" i="1"/>
  <c r="TP28" i="1"/>
  <c r="TM28" i="1"/>
  <c r="TO28" i="1"/>
  <c r="TN35" i="1"/>
  <c r="TQ35" i="1"/>
  <c r="TM35" i="1"/>
  <c r="TO35" i="1"/>
  <c r="TP35" i="1"/>
  <c r="TP42" i="1"/>
  <c r="TO42" i="1"/>
  <c r="TN42" i="1"/>
  <c r="TQ42" i="1"/>
  <c r="TM42" i="1"/>
  <c r="TN19" i="1"/>
  <c r="TM19" i="1"/>
  <c r="TM45" i="1"/>
  <c r="TP45" i="1"/>
  <c r="TQ45" i="1"/>
  <c r="TO45" i="1"/>
  <c r="TN45" i="1"/>
  <c r="TQ36" i="1"/>
  <c r="TM36" i="1"/>
  <c r="TP36" i="1"/>
  <c r="TN36" i="1"/>
  <c r="TO36" i="1"/>
  <c r="TN29" i="1"/>
  <c r="TM29" i="1"/>
  <c r="TO33" i="1"/>
  <c r="TN33" i="1"/>
  <c r="TQ33" i="1"/>
  <c r="TP33" i="1"/>
  <c r="TO31" i="1"/>
  <c r="TN31" i="1"/>
  <c r="TM31" i="1"/>
  <c r="TQ31" i="1"/>
  <c r="TP31" i="1"/>
  <c r="TP38" i="1"/>
  <c r="TO38" i="1"/>
  <c r="TN38" i="1"/>
  <c r="TM38" i="1"/>
  <c r="TQ38" i="1"/>
  <c r="TO27" i="1"/>
  <c r="TN27" i="1"/>
  <c r="TM27" i="1"/>
  <c r="TQ27" i="1"/>
  <c r="TP27" i="1"/>
  <c r="TP26" i="1"/>
  <c r="TO26" i="1"/>
  <c r="TQ26" i="1"/>
  <c r="TN26" i="1"/>
  <c r="TM26" i="1"/>
  <c r="TM44" i="1"/>
  <c r="TN44" i="1"/>
  <c r="TQ44" i="1"/>
  <c r="TO44" i="1"/>
  <c r="TP44" i="1"/>
  <c r="TO34" i="1"/>
  <c r="TN34" i="1"/>
  <c r="TP34" i="1"/>
  <c r="TQ34" i="1"/>
  <c r="TM34" i="1"/>
  <c r="TN40" i="1"/>
  <c r="TQ40" i="1"/>
  <c r="TM40" i="1"/>
  <c r="TP40" i="1"/>
  <c r="TO40" i="1"/>
  <c r="TX159" i="1"/>
  <c r="TW159" i="1"/>
  <c r="TX165" i="1"/>
  <c r="TW165" i="1"/>
  <c r="TW120" i="1"/>
  <c r="TX120" i="1"/>
  <c r="TW90" i="1"/>
  <c r="TX90" i="1"/>
  <c r="TX77" i="1"/>
  <c r="TW77" i="1"/>
  <c r="TX103" i="1"/>
  <c r="TW103" i="1"/>
  <c r="TW60" i="1"/>
  <c r="TX60" i="1"/>
  <c r="TX43" i="1"/>
  <c r="TW43" i="1"/>
  <c r="TX23" i="1"/>
  <c r="TW23" i="1"/>
  <c r="TW20" i="1"/>
  <c r="TX20" i="1"/>
  <c r="TX249" i="1"/>
  <c r="TW249" i="1"/>
  <c r="TW234" i="1"/>
  <c r="TX234" i="1"/>
  <c r="TX203" i="1"/>
  <c r="TW203" i="1"/>
  <c r="TX197" i="1"/>
  <c r="TW197" i="1"/>
  <c r="TX185" i="1"/>
  <c r="TW185" i="1"/>
  <c r="TW174" i="1"/>
  <c r="TX174" i="1"/>
  <c r="TX139" i="1"/>
  <c r="TW139" i="1"/>
  <c r="TX145" i="1"/>
  <c r="TW145" i="1"/>
  <c r="TX119" i="1"/>
  <c r="TW119" i="1"/>
  <c r="TW70" i="1"/>
  <c r="TX70" i="1"/>
  <c r="TW100" i="1"/>
  <c r="TX100" i="1"/>
  <c r="TX61" i="1"/>
  <c r="TW61" i="1"/>
  <c r="TW40" i="1"/>
  <c r="TX40" i="1"/>
  <c r="TX71" i="1"/>
  <c r="TW71" i="1"/>
  <c r="TW26" i="1"/>
  <c r="TX26" i="1"/>
  <c r="TX259" i="1"/>
  <c r="TW259" i="1"/>
  <c r="TW244" i="1"/>
  <c r="TX244" i="1"/>
  <c r="TX227" i="1"/>
  <c r="TW227" i="1"/>
  <c r="TW202" i="1"/>
  <c r="TX202" i="1"/>
  <c r="TW196" i="1"/>
  <c r="TX196" i="1"/>
  <c r="TW168" i="1"/>
  <c r="TX168" i="1"/>
  <c r="TW152" i="1"/>
  <c r="TX152" i="1"/>
  <c r="TW154" i="1"/>
  <c r="TX154" i="1"/>
  <c r="TX113" i="1"/>
  <c r="TW113" i="1"/>
  <c r="TW126" i="1"/>
  <c r="TX126" i="1"/>
  <c r="TX101" i="1"/>
  <c r="TW101" i="1"/>
  <c r="TW80" i="1"/>
  <c r="TX80" i="1"/>
  <c r="TX41" i="1"/>
  <c r="TX79" i="1"/>
  <c r="TW79" i="1"/>
  <c r="TW50" i="1"/>
  <c r="TX50" i="1"/>
  <c r="TX21" i="1"/>
  <c r="TW21" i="1"/>
  <c r="TW254" i="1"/>
  <c r="TX254" i="1"/>
  <c r="TX235" i="1"/>
  <c r="TW235" i="1"/>
  <c r="TX229" i="1"/>
  <c r="TW229" i="1"/>
  <c r="TW212" i="1"/>
  <c r="TX212" i="1"/>
  <c r="TX195" i="1"/>
  <c r="TW195" i="1"/>
  <c r="TX175" i="1"/>
  <c r="TW175" i="1"/>
  <c r="TW132" i="1"/>
  <c r="TX132" i="1"/>
  <c r="TW134" i="1"/>
  <c r="TX134" i="1"/>
  <c r="TW124" i="1"/>
  <c r="TX124" i="1"/>
  <c r="TW94" i="1"/>
  <c r="TX94" i="1"/>
  <c r="TX81" i="1"/>
  <c r="TW81" i="1"/>
  <c r="TX107" i="1"/>
  <c r="TW107" i="1"/>
  <c r="TW64" i="1"/>
  <c r="TX64" i="1"/>
  <c r="TX47" i="1"/>
  <c r="TW47" i="1"/>
  <c r="TX27" i="1"/>
  <c r="TW27" i="1"/>
  <c r="TW24" i="1"/>
  <c r="TX24" i="1"/>
  <c r="TV260" i="1"/>
  <c r="TU260" i="1"/>
  <c r="TU241" i="1"/>
  <c r="TV241" i="1"/>
  <c r="TV224" i="1"/>
  <c r="TU224" i="1"/>
  <c r="TV210" i="1"/>
  <c r="TU210" i="1"/>
  <c r="TU205" i="1"/>
  <c r="TV205" i="1"/>
  <c r="TV176" i="1"/>
  <c r="TU176" i="1"/>
  <c r="TV160" i="1"/>
  <c r="TU160" i="1"/>
  <c r="TV162" i="1"/>
  <c r="TU162" i="1"/>
  <c r="TU121" i="1"/>
  <c r="TV121" i="1"/>
  <c r="TU137" i="1"/>
  <c r="TV137" i="1"/>
  <c r="TU109" i="1"/>
  <c r="TV109" i="1"/>
  <c r="TV88" i="1"/>
  <c r="TU88" i="1"/>
  <c r="TU49" i="1"/>
  <c r="TV49" i="1"/>
  <c r="TU87" i="1"/>
  <c r="TV87" i="1"/>
  <c r="TV58" i="1"/>
  <c r="TU58" i="1"/>
  <c r="TV14" i="1"/>
  <c r="TU14" i="1"/>
  <c r="TU251" i="1"/>
  <c r="TV251" i="1"/>
  <c r="TU243" i="1"/>
  <c r="TV243" i="1"/>
  <c r="TV226" i="1"/>
  <c r="TU226" i="1"/>
  <c r="TU209" i="1"/>
  <c r="TV209" i="1"/>
  <c r="TU201" i="1"/>
  <c r="TV201" i="1"/>
  <c r="TU183" i="1"/>
  <c r="TV183" i="1"/>
  <c r="TV140" i="1"/>
  <c r="TU140" i="1"/>
  <c r="TV142" i="1"/>
  <c r="TU142" i="1"/>
  <c r="TU131" i="1"/>
  <c r="TV131" i="1"/>
  <c r="TV102" i="1"/>
  <c r="TU102" i="1"/>
  <c r="TU89" i="1"/>
  <c r="TV89" i="1"/>
  <c r="TV68" i="1"/>
  <c r="TU68" i="1"/>
  <c r="TU29" i="1"/>
  <c r="TV29" i="1"/>
  <c r="TU55" i="1"/>
  <c r="TV55" i="1"/>
  <c r="TV38" i="1"/>
  <c r="TU38" i="1"/>
  <c r="TU247" i="1"/>
  <c r="TV247" i="1"/>
  <c r="TV232" i="1"/>
  <c r="TU232" i="1"/>
  <c r="TU215" i="1"/>
  <c r="TV215" i="1"/>
  <c r="TV198" i="1"/>
  <c r="TU198" i="1"/>
  <c r="TU181" i="1"/>
  <c r="TV181" i="1"/>
  <c r="TU163" i="1"/>
  <c r="TV163" i="1"/>
  <c r="TU151" i="1"/>
  <c r="TV151" i="1"/>
  <c r="TU157" i="1"/>
  <c r="TV157" i="1"/>
  <c r="TV112" i="1"/>
  <c r="TU112" i="1"/>
  <c r="TV82" i="1"/>
  <c r="TU82" i="1"/>
  <c r="TU69" i="1"/>
  <c r="TV69" i="1"/>
  <c r="TU95" i="1"/>
  <c r="TV95" i="1"/>
  <c r="TV52" i="1"/>
  <c r="TU52" i="1"/>
  <c r="TU35" i="1"/>
  <c r="TU15" i="1"/>
  <c r="TV12" i="1"/>
  <c r="TU12" i="1"/>
  <c r="TV248" i="1"/>
  <c r="TU248" i="1"/>
  <c r="TV228" i="1"/>
  <c r="TU228" i="1"/>
  <c r="TV214" i="1"/>
  <c r="TU214" i="1"/>
  <c r="TU189" i="1"/>
  <c r="TV189" i="1"/>
  <c r="TV180" i="1"/>
  <c r="TU180" i="1"/>
  <c r="TV166" i="1"/>
  <c r="TU166" i="1"/>
  <c r="TU169" i="1"/>
  <c r="TV169" i="1"/>
  <c r="TU125" i="1"/>
  <c r="TV125" i="1"/>
  <c r="TU111" i="1"/>
  <c r="TV111" i="1"/>
  <c r="TV110" i="1"/>
  <c r="TU110" i="1"/>
  <c r="TV92" i="1"/>
  <c r="TU92" i="1"/>
  <c r="TU53" i="1"/>
  <c r="TV53" i="1"/>
  <c r="TV32" i="1"/>
  <c r="TV62" i="1"/>
  <c r="TU62" i="1"/>
  <c r="TV18" i="1"/>
  <c r="TU18" i="1"/>
  <c r="TX257" i="1"/>
  <c r="TW257" i="1"/>
  <c r="TW236" i="1"/>
  <c r="TX236" i="1"/>
  <c r="TX219" i="1"/>
  <c r="TW219" i="1"/>
  <c r="TX213" i="1"/>
  <c r="TW213" i="1"/>
  <c r="TW188" i="1"/>
  <c r="TX188" i="1"/>
  <c r="TW186" i="1"/>
  <c r="TX186" i="1"/>
  <c r="TW144" i="1"/>
  <c r="TX144" i="1"/>
  <c r="TW146" i="1"/>
  <c r="TX146" i="1"/>
  <c r="TX133" i="1"/>
  <c r="TW133" i="1"/>
  <c r="TW106" i="1"/>
  <c r="TX106" i="1"/>
  <c r="TX93" i="1"/>
  <c r="TW93" i="1"/>
  <c r="TW72" i="1"/>
  <c r="TX72" i="1"/>
  <c r="TX33" i="1"/>
  <c r="TW33" i="1"/>
  <c r="TX59" i="1"/>
  <c r="TW59" i="1"/>
  <c r="TW42" i="1"/>
  <c r="TX13" i="1"/>
  <c r="TW13" i="1"/>
  <c r="TX253" i="1"/>
  <c r="TW253" i="1"/>
  <c r="TX233" i="1"/>
  <c r="TW233" i="1"/>
  <c r="TX221" i="1"/>
  <c r="TW221" i="1"/>
  <c r="TW204" i="1"/>
  <c r="TX204" i="1"/>
  <c r="TX187" i="1"/>
  <c r="TW187" i="1"/>
  <c r="TX167" i="1"/>
  <c r="TW167" i="1"/>
  <c r="TX155" i="1"/>
  <c r="TW155" i="1"/>
  <c r="TX161" i="1"/>
  <c r="TW161" i="1"/>
  <c r="TW116" i="1"/>
  <c r="TX116" i="1"/>
  <c r="TW86" i="1"/>
  <c r="TX86" i="1"/>
  <c r="TX73" i="1"/>
  <c r="TW73" i="1"/>
  <c r="TX99" i="1"/>
  <c r="TW99" i="1"/>
  <c r="TW56" i="1"/>
  <c r="TX56" i="1"/>
  <c r="TX39" i="1"/>
  <c r="TW39" i="1"/>
  <c r="TX19" i="1"/>
  <c r="TW19" i="1"/>
  <c r="TW16" i="1"/>
  <c r="TX16" i="1"/>
  <c r="TX245" i="1"/>
  <c r="TW245" i="1"/>
  <c r="TW230" i="1"/>
  <c r="TX230" i="1"/>
  <c r="TW218" i="1"/>
  <c r="TX218" i="1"/>
  <c r="TX193" i="1"/>
  <c r="TW193" i="1"/>
  <c r="TW184" i="1"/>
  <c r="TX184" i="1"/>
  <c r="TW170" i="1"/>
  <c r="TX170" i="1"/>
  <c r="TX135" i="1"/>
  <c r="TW135" i="1"/>
  <c r="TX129" i="1"/>
  <c r="TW129" i="1"/>
  <c r="TX115" i="1"/>
  <c r="TW115" i="1"/>
  <c r="TW114" i="1"/>
  <c r="TX114" i="1"/>
  <c r="TW96" i="1"/>
  <c r="TX96" i="1"/>
  <c r="TX57" i="1"/>
  <c r="TW57" i="1"/>
  <c r="TW36" i="1"/>
  <c r="TX36" i="1"/>
  <c r="TW66" i="1"/>
  <c r="TX66" i="1"/>
  <c r="TW22" i="1"/>
  <c r="TX22" i="1"/>
  <c r="TW258" i="1"/>
  <c r="TX258" i="1"/>
  <c r="TW240" i="1"/>
  <c r="TX240" i="1"/>
  <c r="TX223" i="1"/>
  <c r="TW223" i="1"/>
  <c r="TX217" i="1"/>
  <c r="TW217" i="1"/>
  <c r="TW192" i="1"/>
  <c r="TX192" i="1"/>
  <c r="TW164" i="1"/>
  <c r="TX164" i="1"/>
  <c r="TW148" i="1"/>
  <c r="TX148" i="1"/>
  <c r="TW150" i="1"/>
  <c r="TX150" i="1"/>
  <c r="TX141" i="1"/>
  <c r="TW141" i="1"/>
  <c r="TW118" i="1"/>
  <c r="TX118" i="1"/>
  <c r="TX97" i="1"/>
  <c r="TW97" i="1"/>
  <c r="TW76" i="1"/>
  <c r="TX76" i="1"/>
  <c r="TX37" i="1"/>
  <c r="TX63" i="1"/>
  <c r="TW63" i="1"/>
  <c r="TW46" i="1"/>
  <c r="TX46" i="1"/>
  <c r="TX17" i="1"/>
  <c r="TW17" i="1"/>
  <c r="TV252" i="1"/>
  <c r="TU252" i="1"/>
  <c r="TU231" i="1"/>
  <c r="TV231" i="1"/>
  <c r="TU207" i="1"/>
  <c r="TV207" i="1"/>
  <c r="TV190" i="1"/>
  <c r="TU190" i="1"/>
  <c r="TU173" i="1"/>
  <c r="TV173" i="1"/>
  <c r="TV178" i="1"/>
  <c r="TU178" i="1"/>
  <c r="TU143" i="1"/>
  <c r="TV143" i="1"/>
  <c r="TU149" i="1"/>
  <c r="TV149" i="1"/>
  <c r="TU123" i="1"/>
  <c r="TV123" i="1"/>
  <c r="TV74" i="1"/>
  <c r="TU74" i="1"/>
  <c r="TV104" i="1"/>
  <c r="TU104" i="1"/>
  <c r="TU65" i="1"/>
  <c r="TV65" i="1"/>
  <c r="TV44" i="1"/>
  <c r="TU44" i="1"/>
  <c r="TU75" i="1"/>
  <c r="TV75" i="1"/>
  <c r="TV30" i="1"/>
  <c r="TU30" i="1"/>
  <c r="TV256" i="1"/>
  <c r="TU256" i="1"/>
  <c r="TU237" i="1"/>
  <c r="TV237" i="1"/>
  <c r="TV220" i="1"/>
  <c r="TU220" i="1"/>
  <c r="TV206" i="1"/>
  <c r="TU206" i="1"/>
  <c r="TV200" i="1"/>
  <c r="TU200" i="1"/>
  <c r="TV172" i="1"/>
  <c r="TU172" i="1"/>
  <c r="TV156" i="1"/>
  <c r="TU156" i="1"/>
  <c r="TV158" i="1"/>
  <c r="TU158" i="1"/>
  <c r="TU117" i="1"/>
  <c r="TV117" i="1"/>
  <c r="TV130" i="1"/>
  <c r="TU130" i="1"/>
  <c r="TU105" i="1"/>
  <c r="TV105" i="1"/>
  <c r="TV84" i="1"/>
  <c r="TU84" i="1"/>
  <c r="TU45" i="1"/>
  <c r="TV45" i="1"/>
  <c r="TU83" i="1"/>
  <c r="TV83" i="1"/>
  <c r="TV54" i="1"/>
  <c r="TU54" i="1"/>
  <c r="TU25" i="1"/>
  <c r="TV25" i="1"/>
  <c r="TU255" i="1"/>
  <c r="TV255" i="1"/>
  <c r="TU239" i="1"/>
  <c r="TV239" i="1"/>
  <c r="TV222" i="1"/>
  <c r="TU222" i="1"/>
  <c r="TV216" i="1"/>
  <c r="TU216" i="1"/>
  <c r="TU199" i="1"/>
  <c r="TV199" i="1"/>
  <c r="TU179" i="1"/>
  <c r="TV179" i="1"/>
  <c r="TV136" i="1"/>
  <c r="TU136" i="1"/>
  <c r="TV138" i="1"/>
  <c r="TU138" i="1"/>
  <c r="TV128" i="1"/>
  <c r="TU128" i="1"/>
  <c r="TV98" i="1"/>
  <c r="TU98" i="1"/>
  <c r="TU85" i="1"/>
  <c r="TV85" i="1"/>
  <c r="TV122" i="1"/>
  <c r="TU122" i="1"/>
  <c r="TU67" i="1"/>
  <c r="TV67" i="1"/>
  <c r="TU51" i="1"/>
  <c r="TV51" i="1"/>
  <c r="TV34" i="1"/>
  <c r="TU34" i="1"/>
  <c r="TV28" i="1"/>
  <c r="TV246" i="1"/>
  <c r="TU246" i="1"/>
  <c r="TV238" i="1"/>
  <c r="TU238" i="1"/>
  <c r="TU211" i="1"/>
  <c r="TV211" i="1"/>
  <c r="TV194" i="1"/>
  <c r="TU194" i="1"/>
  <c r="TU177" i="1"/>
  <c r="TV177" i="1"/>
  <c r="TV182" i="1"/>
  <c r="TU182" i="1"/>
  <c r="TU147" i="1"/>
  <c r="TV147" i="1"/>
  <c r="TU153" i="1"/>
  <c r="TV153" i="1"/>
  <c r="TU127" i="1"/>
  <c r="TV127" i="1"/>
  <c r="TV78" i="1"/>
  <c r="TU78" i="1"/>
  <c r="TV108" i="1"/>
  <c r="TU108" i="1"/>
  <c r="TU91" i="1"/>
  <c r="TV91" i="1"/>
  <c r="TV48" i="1"/>
  <c r="TU48" i="1"/>
  <c r="TU31" i="1"/>
  <c r="TV31" i="1"/>
  <c r="TU11" i="1"/>
  <c r="TV11" i="1"/>
  <c r="TT224" i="1"/>
  <c r="TT243" i="1"/>
  <c r="TT140" i="1"/>
  <c r="TZ242" i="1"/>
  <c r="TZ225" i="1"/>
  <c r="TY225" i="1"/>
  <c r="TY208" i="1"/>
  <c r="TZ208" i="1"/>
  <c r="TZ191" i="1"/>
  <c r="TY191" i="1"/>
  <c r="TZ171" i="1"/>
  <c r="TY171" i="1"/>
  <c r="TZ159" i="1"/>
  <c r="TY159" i="1"/>
  <c r="TZ165" i="1"/>
  <c r="TY165" i="1"/>
  <c r="TY120" i="1"/>
  <c r="TZ120" i="1"/>
  <c r="TY90" i="1"/>
  <c r="TZ90" i="1"/>
  <c r="TZ77" i="1"/>
  <c r="TY77" i="1"/>
  <c r="TZ103" i="1"/>
  <c r="TY103" i="1"/>
  <c r="TY60" i="1"/>
  <c r="TZ60" i="1"/>
  <c r="TZ43" i="1"/>
  <c r="TY43" i="1"/>
  <c r="TZ23" i="1"/>
  <c r="TY23" i="1"/>
  <c r="TY20" i="1"/>
  <c r="TZ20" i="1"/>
  <c r="TZ249" i="1"/>
  <c r="TY249" i="1"/>
  <c r="TY234" i="1"/>
  <c r="TZ234" i="1"/>
  <c r="TZ203" i="1"/>
  <c r="TY203" i="1"/>
  <c r="TZ197" i="1"/>
  <c r="TY197" i="1"/>
  <c r="TZ185" i="1"/>
  <c r="TY185" i="1"/>
  <c r="TY174" i="1"/>
  <c r="TZ174" i="1"/>
  <c r="TZ139" i="1"/>
  <c r="TY139" i="1"/>
  <c r="TZ145" i="1"/>
  <c r="TY145" i="1"/>
  <c r="TZ119" i="1"/>
  <c r="TY119" i="1"/>
  <c r="TY70" i="1"/>
  <c r="TZ70" i="1"/>
  <c r="TY100" i="1"/>
  <c r="TZ100" i="1"/>
  <c r="TZ61" i="1"/>
  <c r="TY61" i="1"/>
  <c r="TY40" i="1"/>
  <c r="TZ40" i="1"/>
  <c r="TZ71" i="1"/>
  <c r="TY71" i="1"/>
  <c r="TY26" i="1"/>
  <c r="TZ259" i="1"/>
  <c r="TY259" i="1"/>
  <c r="TY244" i="1"/>
  <c r="TZ244" i="1"/>
  <c r="TZ227" i="1"/>
  <c r="TY227" i="1"/>
  <c r="TY202" i="1"/>
  <c r="TZ202" i="1"/>
  <c r="TY196" i="1"/>
  <c r="TZ196" i="1"/>
  <c r="TY168" i="1"/>
  <c r="TZ168" i="1"/>
  <c r="TY152" i="1"/>
  <c r="TZ152" i="1"/>
  <c r="TY154" i="1"/>
  <c r="TZ154" i="1"/>
  <c r="TZ113" i="1"/>
  <c r="TY113" i="1"/>
  <c r="TY126" i="1"/>
  <c r="TZ126" i="1"/>
  <c r="TZ101" i="1"/>
  <c r="TY101" i="1"/>
  <c r="TY80" i="1"/>
  <c r="TZ80" i="1"/>
  <c r="TZ41" i="1"/>
  <c r="TY41" i="1"/>
  <c r="TZ79" i="1"/>
  <c r="TY79" i="1"/>
  <c r="TY50" i="1"/>
  <c r="TZ50" i="1"/>
  <c r="TZ21" i="1"/>
  <c r="TY21" i="1"/>
  <c r="TY254" i="1"/>
  <c r="TZ254" i="1"/>
  <c r="TZ235" i="1"/>
  <c r="TY235" i="1"/>
  <c r="TZ229" i="1"/>
  <c r="TY229" i="1"/>
  <c r="TY212" i="1"/>
  <c r="TZ212" i="1"/>
  <c r="TZ195" i="1"/>
  <c r="TY195" i="1"/>
  <c r="TZ175" i="1"/>
  <c r="TY175" i="1"/>
  <c r="TY132" i="1"/>
  <c r="TZ132" i="1"/>
  <c r="TY134" i="1"/>
  <c r="TZ134" i="1"/>
  <c r="TY124" i="1"/>
  <c r="TZ124" i="1"/>
  <c r="TY94" i="1"/>
  <c r="TZ94" i="1"/>
  <c r="TZ81" i="1"/>
  <c r="TY81" i="1"/>
  <c r="TZ107" i="1"/>
  <c r="TY107" i="1"/>
  <c r="TY64" i="1"/>
  <c r="TZ64" i="1"/>
  <c r="TZ47" i="1"/>
  <c r="TY47" i="1"/>
  <c r="TZ27" i="1"/>
  <c r="TY24" i="1"/>
  <c r="TZ24" i="1"/>
  <c r="TW260" i="1"/>
  <c r="TX260" i="1"/>
  <c r="TX241" i="1"/>
  <c r="TW241" i="1"/>
  <c r="TW224" i="1"/>
  <c r="TX224" i="1"/>
  <c r="TW210" i="1"/>
  <c r="TX210" i="1"/>
  <c r="TX205" i="1"/>
  <c r="TW205" i="1"/>
  <c r="TW176" i="1"/>
  <c r="TX176" i="1"/>
  <c r="TW160" i="1"/>
  <c r="TX160" i="1"/>
  <c r="TW162" i="1"/>
  <c r="TX162" i="1"/>
  <c r="TX121" i="1"/>
  <c r="TW121" i="1"/>
  <c r="TX137" i="1"/>
  <c r="TW137" i="1"/>
  <c r="TX109" i="1"/>
  <c r="TW109" i="1"/>
  <c r="TW88" i="1"/>
  <c r="TX88" i="1"/>
  <c r="TX49" i="1"/>
  <c r="TW49" i="1"/>
  <c r="TX87" i="1"/>
  <c r="TW87" i="1"/>
  <c r="TW58" i="1"/>
  <c r="TX58" i="1"/>
  <c r="TW14" i="1"/>
  <c r="TX14" i="1"/>
  <c r="TX251" i="1"/>
  <c r="TW251" i="1"/>
  <c r="TX243" i="1"/>
  <c r="TW243" i="1"/>
  <c r="TW226" i="1"/>
  <c r="TX226" i="1"/>
  <c r="TX209" i="1"/>
  <c r="TW209" i="1"/>
  <c r="TX201" i="1"/>
  <c r="TW201" i="1"/>
  <c r="TX183" i="1"/>
  <c r="TW183" i="1"/>
  <c r="TW140" i="1"/>
  <c r="TX140" i="1"/>
  <c r="TW142" i="1"/>
  <c r="TX142" i="1"/>
  <c r="TX131" i="1"/>
  <c r="TW131" i="1"/>
  <c r="TW102" i="1"/>
  <c r="TX102" i="1"/>
  <c r="TX89" i="1"/>
  <c r="TW89" i="1"/>
  <c r="TW68" i="1"/>
  <c r="TX68" i="1"/>
  <c r="TX29" i="1"/>
  <c r="TX55" i="1"/>
  <c r="TW55" i="1"/>
  <c r="TW38" i="1"/>
  <c r="TX247" i="1"/>
  <c r="TW247" i="1"/>
  <c r="TW232" i="1"/>
  <c r="TX232" i="1"/>
  <c r="TX215" i="1"/>
  <c r="TW215" i="1"/>
  <c r="TW198" i="1"/>
  <c r="TX198" i="1"/>
  <c r="TX181" i="1"/>
  <c r="TW181" i="1"/>
  <c r="TX163" i="1"/>
  <c r="TW163" i="1"/>
  <c r="TX151" i="1"/>
  <c r="TW151" i="1"/>
  <c r="TX157" i="1"/>
  <c r="TW157" i="1"/>
  <c r="TW112" i="1"/>
  <c r="TX112" i="1"/>
  <c r="TW82" i="1"/>
  <c r="TX82" i="1"/>
  <c r="TX69" i="1"/>
  <c r="TW69" i="1"/>
  <c r="TX95" i="1"/>
  <c r="TW95" i="1"/>
  <c r="TW52" i="1"/>
  <c r="TX52" i="1"/>
  <c r="TX35" i="1"/>
  <c r="TW35" i="1"/>
  <c r="TX15" i="1"/>
  <c r="TW15" i="1"/>
  <c r="TW12" i="1"/>
  <c r="TX12" i="1"/>
  <c r="TW248" i="1"/>
  <c r="TX248" i="1"/>
  <c r="TW228" i="1"/>
  <c r="TX228" i="1"/>
  <c r="TW214" i="1"/>
  <c r="TX214" i="1"/>
  <c r="TX189" i="1"/>
  <c r="TW189" i="1"/>
  <c r="TW180" i="1"/>
  <c r="TX180" i="1"/>
  <c r="TW166" i="1"/>
  <c r="TX166" i="1"/>
  <c r="TX169" i="1"/>
  <c r="TW169" i="1"/>
  <c r="TX125" i="1"/>
  <c r="TW125" i="1"/>
  <c r="TX111" i="1"/>
  <c r="TW111" i="1"/>
  <c r="TW110" i="1"/>
  <c r="TX110" i="1"/>
  <c r="TW92" i="1"/>
  <c r="TX92" i="1"/>
  <c r="TX53" i="1"/>
  <c r="TW53" i="1"/>
  <c r="TW32" i="1"/>
  <c r="TX32" i="1"/>
  <c r="TW62" i="1"/>
  <c r="TX62" i="1"/>
  <c r="TW18" i="1"/>
  <c r="TX18" i="1"/>
  <c r="TZ257" i="1"/>
  <c r="TY257" i="1"/>
  <c r="TY236" i="1"/>
  <c r="TZ236" i="1"/>
  <c r="TZ219" i="1"/>
  <c r="TY219" i="1"/>
  <c r="TZ213" i="1"/>
  <c r="TY213" i="1"/>
  <c r="TY188" i="1"/>
  <c r="TZ188" i="1"/>
  <c r="TY186" i="1"/>
  <c r="TZ186" i="1"/>
  <c r="TY144" i="1"/>
  <c r="TZ144" i="1"/>
  <c r="TY146" i="1"/>
  <c r="TZ146" i="1"/>
  <c r="TZ133" i="1"/>
  <c r="TY133" i="1"/>
  <c r="TY106" i="1"/>
  <c r="TZ106" i="1"/>
  <c r="TZ93" i="1"/>
  <c r="TY93" i="1"/>
  <c r="TY72" i="1"/>
  <c r="TZ72" i="1"/>
  <c r="TZ33" i="1"/>
  <c r="TZ59" i="1"/>
  <c r="TY59" i="1"/>
  <c r="TY42" i="1"/>
  <c r="TZ42" i="1"/>
  <c r="TZ13" i="1"/>
  <c r="TY13" i="1"/>
  <c r="TZ253" i="1"/>
  <c r="TY253" i="1"/>
  <c r="TZ233" i="1"/>
  <c r="TY233" i="1"/>
  <c r="TZ221" i="1"/>
  <c r="TY221" i="1"/>
  <c r="TY204" i="1"/>
  <c r="TZ204" i="1"/>
  <c r="TZ187" i="1"/>
  <c r="TY187" i="1"/>
  <c r="TZ167" i="1"/>
  <c r="TY167" i="1"/>
  <c r="TZ155" i="1"/>
  <c r="TY155" i="1"/>
  <c r="TZ161" i="1"/>
  <c r="TY161" i="1"/>
  <c r="TY116" i="1"/>
  <c r="TZ116" i="1"/>
  <c r="TY86" i="1"/>
  <c r="TZ86" i="1"/>
  <c r="TZ73" i="1"/>
  <c r="TY73" i="1"/>
  <c r="TZ99" i="1"/>
  <c r="TY99" i="1"/>
  <c r="TY56" i="1"/>
  <c r="TZ56" i="1"/>
  <c r="TZ39" i="1"/>
  <c r="TY39" i="1"/>
  <c r="TZ19" i="1"/>
  <c r="TY16" i="1"/>
  <c r="TZ16" i="1"/>
  <c r="TZ245" i="1"/>
  <c r="TY245" i="1"/>
  <c r="TY230" i="1"/>
  <c r="TZ230" i="1"/>
  <c r="TY218" i="1"/>
  <c r="TZ218" i="1"/>
  <c r="TZ193" i="1"/>
  <c r="TY193" i="1"/>
  <c r="TY184" i="1"/>
  <c r="TZ184" i="1"/>
  <c r="TY170" i="1"/>
  <c r="TZ170" i="1"/>
  <c r="TZ135" i="1"/>
  <c r="TY135" i="1"/>
  <c r="TZ129" i="1"/>
  <c r="TY129" i="1"/>
  <c r="TZ115" i="1"/>
  <c r="TY115" i="1"/>
  <c r="TY114" i="1"/>
  <c r="TZ114" i="1"/>
  <c r="TY96" i="1"/>
  <c r="TZ96" i="1"/>
  <c r="TZ57" i="1"/>
  <c r="TY57" i="1"/>
  <c r="TY36" i="1"/>
  <c r="TY66" i="1"/>
  <c r="TZ66" i="1"/>
  <c r="TY22" i="1"/>
  <c r="TZ22" i="1"/>
  <c r="TY258" i="1"/>
  <c r="TZ258" i="1"/>
  <c r="TY240" i="1"/>
  <c r="TZ240" i="1"/>
  <c r="TZ223" i="1"/>
  <c r="TY223" i="1"/>
  <c r="TZ217" i="1"/>
  <c r="TY217" i="1"/>
  <c r="TY192" i="1"/>
  <c r="TZ192" i="1"/>
  <c r="TY164" i="1"/>
  <c r="TZ164" i="1"/>
  <c r="TY148" i="1"/>
  <c r="TZ148" i="1"/>
  <c r="TY150" i="1"/>
  <c r="TZ150" i="1"/>
  <c r="TZ141" i="1"/>
  <c r="TY141" i="1"/>
  <c r="TY118" i="1"/>
  <c r="TZ118" i="1"/>
  <c r="TZ97" i="1"/>
  <c r="TY97" i="1"/>
  <c r="TY76" i="1"/>
  <c r="TZ76" i="1"/>
  <c r="TZ37" i="1"/>
  <c r="TY37" i="1"/>
  <c r="TZ63" i="1"/>
  <c r="TY63" i="1"/>
  <c r="TY46" i="1"/>
  <c r="TZ46" i="1"/>
  <c r="TZ17" i="1"/>
  <c r="TY17" i="1"/>
  <c r="TW252" i="1"/>
  <c r="TX252" i="1"/>
  <c r="TX231" i="1"/>
  <c r="TW231" i="1"/>
  <c r="TX207" i="1"/>
  <c r="TW207" i="1"/>
  <c r="TW190" i="1"/>
  <c r="TX190" i="1"/>
  <c r="TX173" i="1"/>
  <c r="TW173" i="1"/>
  <c r="TW178" i="1"/>
  <c r="TX178" i="1"/>
  <c r="TX143" i="1"/>
  <c r="TW143" i="1"/>
  <c r="TX149" i="1"/>
  <c r="TW149" i="1"/>
  <c r="TX123" i="1"/>
  <c r="TW123" i="1"/>
  <c r="TW74" i="1"/>
  <c r="TX74" i="1"/>
  <c r="TW104" i="1"/>
  <c r="TX104" i="1"/>
  <c r="TX65" i="1"/>
  <c r="TW65" i="1"/>
  <c r="TW44" i="1"/>
  <c r="TX44" i="1"/>
  <c r="TX75" i="1"/>
  <c r="TW75" i="1"/>
  <c r="TW30" i="1"/>
  <c r="TX30" i="1"/>
  <c r="TW256" i="1"/>
  <c r="TX256" i="1"/>
  <c r="TX237" i="1"/>
  <c r="TW237" i="1"/>
  <c r="TW220" i="1"/>
  <c r="TX220" i="1"/>
  <c r="TW206" i="1"/>
  <c r="TX206" i="1"/>
  <c r="TW200" i="1"/>
  <c r="TX200" i="1"/>
  <c r="TW172" i="1"/>
  <c r="TX172" i="1"/>
  <c r="TW156" i="1"/>
  <c r="TX156" i="1"/>
  <c r="TW158" i="1"/>
  <c r="TX158" i="1"/>
  <c r="TX117" i="1"/>
  <c r="TW117" i="1"/>
  <c r="TW130" i="1"/>
  <c r="TX130" i="1"/>
  <c r="TX105" i="1"/>
  <c r="TW105" i="1"/>
  <c r="TW84" i="1"/>
  <c r="TX84" i="1"/>
  <c r="TX45" i="1"/>
  <c r="TX83" i="1"/>
  <c r="TW83" i="1"/>
  <c r="TW54" i="1"/>
  <c r="TX54" i="1"/>
  <c r="TX25" i="1"/>
  <c r="TW25" i="1"/>
  <c r="TX255" i="1"/>
  <c r="TW255" i="1"/>
  <c r="TX239" i="1"/>
  <c r="TW239" i="1"/>
  <c r="TW222" i="1"/>
  <c r="TX222" i="1"/>
  <c r="TW216" i="1"/>
  <c r="TX216" i="1"/>
  <c r="TX199" i="1"/>
  <c r="TW199" i="1"/>
  <c r="TX179" i="1"/>
  <c r="TW179" i="1"/>
  <c r="TW136" i="1"/>
  <c r="TX136" i="1"/>
  <c r="TW138" i="1"/>
  <c r="TX138" i="1"/>
  <c r="TW128" i="1"/>
  <c r="TX128" i="1"/>
  <c r="TW98" i="1"/>
  <c r="TX98" i="1"/>
  <c r="TX85" i="1"/>
  <c r="TW85" i="1"/>
  <c r="TW122" i="1"/>
  <c r="TX122" i="1"/>
  <c r="TX67" i="1"/>
  <c r="TW67" i="1"/>
  <c r="TX51" i="1"/>
  <c r="TW51" i="1"/>
  <c r="TW34" i="1"/>
  <c r="TX34" i="1"/>
  <c r="TW28" i="1"/>
  <c r="TX28" i="1"/>
  <c r="TW246" i="1"/>
  <c r="TX246" i="1"/>
  <c r="TW238" i="1"/>
  <c r="TX238" i="1"/>
  <c r="TX211" i="1"/>
  <c r="TW211" i="1"/>
  <c r="TW194" i="1"/>
  <c r="TX194" i="1"/>
  <c r="TX177" i="1"/>
  <c r="TW177" i="1"/>
  <c r="TW182" i="1"/>
  <c r="TX182" i="1"/>
  <c r="TX147" i="1"/>
  <c r="TW147" i="1"/>
  <c r="TX153" i="1"/>
  <c r="TW153" i="1"/>
  <c r="TX127" i="1"/>
  <c r="TW127" i="1"/>
  <c r="TW78" i="1"/>
  <c r="TX78" i="1"/>
  <c r="TW108" i="1"/>
  <c r="TX108" i="1"/>
  <c r="TX91" i="1"/>
  <c r="TW91" i="1"/>
  <c r="TW48" i="1"/>
  <c r="TX48" i="1"/>
  <c r="TX31" i="1"/>
  <c r="TX11" i="1"/>
  <c r="TW11" i="1"/>
  <c r="TT216" i="1"/>
  <c r="TT138" i="1"/>
  <c r="TT122" i="1"/>
  <c r="TT194" i="1"/>
  <c r="UA250" i="1"/>
  <c r="UB250" i="1"/>
  <c r="UA242" i="1"/>
  <c r="UB242" i="1"/>
  <c r="UB225" i="1"/>
  <c r="UA225" i="1"/>
  <c r="UA208" i="1"/>
  <c r="UB208" i="1"/>
  <c r="UB191" i="1"/>
  <c r="UA191" i="1"/>
  <c r="UB171" i="1"/>
  <c r="UA171" i="1"/>
  <c r="UB159" i="1"/>
  <c r="UA159" i="1"/>
  <c r="UB165" i="1"/>
  <c r="UA165" i="1"/>
  <c r="UA120" i="1"/>
  <c r="UB120" i="1"/>
  <c r="UA90" i="1"/>
  <c r="UB90" i="1"/>
  <c r="UB77" i="1"/>
  <c r="UA77" i="1"/>
  <c r="UB103" i="1"/>
  <c r="UA103" i="1"/>
  <c r="UA60" i="1"/>
  <c r="UB60" i="1"/>
  <c r="UB43" i="1"/>
  <c r="UA43" i="1"/>
  <c r="UB23" i="1"/>
  <c r="UA23" i="1"/>
  <c r="UA20" i="1"/>
  <c r="UB20" i="1"/>
  <c r="UB249" i="1"/>
  <c r="UA249" i="1"/>
  <c r="UA234" i="1"/>
  <c r="UB234" i="1"/>
  <c r="UB203" i="1"/>
  <c r="UA203" i="1"/>
  <c r="UB197" i="1"/>
  <c r="UA197" i="1"/>
  <c r="UB185" i="1"/>
  <c r="UA185" i="1"/>
  <c r="UA174" i="1"/>
  <c r="UB174" i="1"/>
  <c r="UB139" i="1"/>
  <c r="UA139" i="1"/>
  <c r="UB145" i="1"/>
  <c r="UA145" i="1"/>
  <c r="UB119" i="1"/>
  <c r="UA119" i="1"/>
  <c r="UA70" i="1"/>
  <c r="UB70" i="1"/>
  <c r="UA100" i="1"/>
  <c r="UB100" i="1"/>
  <c r="UB61" i="1"/>
  <c r="UA61" i="1"/>
  <c r="UA40" i="1"/>
  <c r="UB71" i="1"/>
  <c r="UA71" i="1"/>
  <c r="UA26" i="1"/>
  <c r="UB26" i="1"/>
  <c r="UB259" i="1"/>
  <c r="UA259" i="1"/>
  <c r="UA244" i="1"/>
  <c r="UB244" i="1"/>
  <c r="UB227" i="1"/>
  <c r="UA227" i="1"/>
  <c r="UA202" i="1"/>
  <c r="UB202" i="1"/>
  <c r="UA196" i="1"/>
  <c r="UB196" i="1"/>
  <c r="UA168" i="1"/>
  <c r="UB168" i="1"/>
  <c r="UA152" i="1"/>
  <c r="UB152" i="1"/>
  <c r="UA154" i="1"/>
  <c r="UB154" i="1"/>
  <c r="UB113" i="1"/>
  <c r="UA113" i="1"/>
  <c r="UA126" i="1"/>
  <c r="UB126" i="1"/>
  <c r="UB101" i="1"/>
  <c r="UA101" i="1"/>
  <c r="UA80" i="1"/>
  <c r="UB80" i="1"/>
  <c r="UB41" i="1"/>
  <c r="UA41" i="1"/>
  <c r="UB79" i="1"/>
  <c r="UA79" i="1"/>
  <c r="UA50" i="1"/>
  <c r="UB50" i="1"/>
  <c r="UB21" i="1"/>
  <c r="UA21" i="1"/>
  <c r="UA254" i="1"/>
  <c r="UB254" i="1"/>
  <c r="UB235" i="1"/>
  <c r="UA235" i="1"/>
  <c r="UB229" i="1"/>
  <c r="UA229" i="1"/>
  <c r="UA212" i="1"/>
  <c r="UB212" i="1"/>
  <c r="UB195" i="1"/>
  <c r="UA195" i="1"/>
  <c r="UB175" i="1"/>
  <c r="UA175" i="1"/>
  <c r="UA132" i="1"/>
  <c r="UB132" i="1"/>
  <c r="UA134" i="1"/>
  <c r="UB134" i="1"/>
  <c r="UA124" i="1"/>
  <c r="UB124" i="1"/>
  <c r="UA94" i="1"/>
  <c r="UB94" i="1"/>
  <c r="UB81" i="1"/>
  <c r="UA81" i="1"/>
  <c r="UB107" i="1"/>
  <c r="UA107" i="1"/>
  <c r="UA64" i="1"/>
  <c r="UB64" i="1"/>
  <c r="UB47" i="1"/>
  <c r="UA47" i="1"/>
  <c r="UB27" i="1"/>
  <c r="UA27" i="1"/>
  <c r="UA24" i="1"/>
  <c r="UB24" i="1"/>
  <c r="TY260" i="1"/>
  <c r="TZ260" i="1"/>
  <c r="TZ241" i="1"/>
  <c r="TY241" i="1"/>
  <c r="TY224" i="1"/>
  <c r="TZ224" i="1"/>
  <c r="TY210" i="1"/>
  <c r="TZ210" i="1"/>
  <c r="TZ205" i="1"/>
  <c r="TY205" i="1"/>
  <c r="TY176" i="1"/>
  <c r="TZ176" i="1"/>
  <c r="TY160" i="1"/>
  <c r="TZ160" i="1"/>
  <c r="TY162" i="1"/>
  <c r="TZ162" i="1"/>
  <c r="TZ121" i="1"/>
  <c r="TY121" i="1"/>
  <c r="TZ137" i="1"/>
  <c r="TY137" i="1"/>
  <c r="TZ109" i="1"/>
  <c r="TY109" i="1"/>
  <c r="TY88" i="1"/>
  <c r="TZ88" i="1"/>
  <c r="TZ49" i="1"/>
  <c r="TY49" i="1"/>
  <c r="TZ87" i="1"/>
  <c r="TY87" i="1"/>
  <c r="TY58" i="1"/>
  <c r="TZ58" i="1"/>
  <c r="TY14" i="1"/>
  <c r="TZ14" i="1"/>
  <c r="TZ251" i="1"/>
  <c r="TY251" i="1"/>
  <c r="TZ243" i="1"/>
  <c r="TY243" i="1"/>
  <c r="TY226" i="1"/>
  <c r="TZ226" i="1"/>
  <c r="TZ209" i="1"/>
  <c r="TY209" i="1"/>
  <c r="TZ201" i="1"/>
  <c r="TY201" i="1"/>
  <c r="TZ183" i="1"/>
  <c r="TY183" i="1"/>
  <c r="TY140" i="1"/>
  <c r="TZ140" i="1"/>
  <c r="TY142" i="1"/>
  <c r="TZ142" i="1"/>
  <c r="TZ131" i="1"/>
  <c r="TY131" i="1"/>
  <c r="TY102" i="1"/>
  <c r="TZ102" i="1"/>
  <c r="TZ89" i="1"/>
  <c r="TY89" i="1"/>
  <c r="TY68" i="1"/>
  <c r="TZ68" i="1"/>
  <c r="TZ29" i="1"/>
  <c r="TY29" i="1"/>
  <c r="TZ55" i="1"/>
  <c r="TY55" i="1"/>
  <c r="TY38" i="1"/>
  <c r="TZ38" i="1"/>
  <c r="TZ247" i="1"/>
  <c r="TY247" i="1"/>
  <c r="TY232" i="1"/>
  <c r="TZ232" i="1"/>
  <c r="TZ215" i="1"/>
  <c r="TY215" i="1"/>
  <c r="TY198" i="1"/>
  <c r="TZ198" i="1"/>
  <c r="TZ181" i="1"/>
  <c r="TY181" i="1"/>
  <c r="TZ163" i="1"/>
  <c r="TY163" i="1"/>
  <c r="TZ151" i="1"/>
  <c r="TY151" i="1"/>
  <c r="TZ157" i="1"/>
  <c r="TY157" i="1"/>
  <c r="TY112" i="1"/>
  <c r="TZ112" i="1"/>
  <c r="TY82" i="1"/>
  <c r="TZ82" i="1"/>
  <c r="TZ69" i="1"/>
  <c r="TY69" i="1"/>
  <c r="TZ95" i="1"/>
  <c r="TY95" i="1"/>
  <c r="TY52" i="1"/>
  <c r="TZ52" i="1"/>
  <c r="TZ35" i="1"/>
  <c r="TY35" i="1"/>
  <c r="TZ15" i="1"/>
  <c r="TY15" i="1"/>
  <c r="TY12" i="1"/>
  <c r="TZ12" i="1"/>
  <c r="TY248" i="1"/>
  <c r="TZ248" i="1"/>
  <c r="TY228" i="1"/>
  <c r="TZ228" i="1"/>
  <c r="TY214" i="1"/>
  <c r="TZ214" i="1"/>
  <c r="TZ189" i="1"/>
  <c r="TY189" i="1"/>
  <c r="TY180" i="1"/>
  <c r="TZ180" i="1"/>
  <c r="TY166" i="1"/>
  <c r="TZ166" i="1"/>
  <c r="TZ169" i="1"/>
  <c r="TY169" i="1"/>
  <c r="TZ125" i="1"/>
  <c r="TY125" i="1"/>
  <c r="TZ111" i="1"/>
  <c r="TY111" i="1"/>
  <c r="TY110" i="1"/>
  <c r="TZ110" i="1"/>
  <c r="TY92" i="1"/>
  <c r="TZ92" i="1"/>
  <c r="TZ53" i="1"/>
  <c r="TY53" i="1"/>
  <c r="TY32" i="1"/>
  <c r="TZ32" i="1"/>
  <c r="TY62" i="1"/>
  <c r="TZ62" i="1"/>
  <c r="TY18" i="1"/>
  <c r="TZ18" i="1"/>
  <c r="UB257" i="1"/>
  <c r="UA257" i="1"/>
  <c r="UA236" i="1"/>
  <c r="UB236" i="1"/>
  <c r="UB219" i="1"/>
  <c r="UA219" i="1"/>
  <c r="UB213" i="1"/>
  <c r="UA213" i="1"/>
  <c r="UA188" i="1"/>
  <c r="UB188" i="1"/>
  <c r="UA186" i="1"/>
  <c r="UB186" i="1"/>
  <c r="UA144" i="1"/>
  <c r="UB144" i="1"/>
  <c r="UA146" i="1"/>
  <c r="UB146" i="1"/>
  <c r="UB133" i="1"/>
  <c r="UA133" i="1"/>
  <c r="UA106" i="1"/>
  <c r="UB106" i="1"/>
  <c r="UB93" i="1"/>
  <c r="UA93" i="1"/>
  <c r="UA72" i="1"/>
  <c r="UB72" i="1"/>
  <c r="UB33" i="1"/>
  <c r="UA33" i="1"/>
  <c r="UB59" i="1"/>
  <c r="UA59" i="1"/>
  <c r="UA42" i="1"/>
  <c r="UB42" i="1"/>
  <c r="UB13" i="1"/>
  <c r="UA13" i="1"/>
  <c r="UB253" i="1"/>
  <c r="UA253" i="1"/>
  <c r="UB233" i="1"/>
  <c r="UA233" i="1"/>
  <c r="UB221" i="1"/>
  <c r="UA221" i="1"/>
  <c r="UA204" i="1"/>
  <c r="UB204" i="1"/>
  <c r="UB187" i="1"/>
  <c r="UA187" i="1"/>
  <c r="UB167" i="1"/>
  <c r="UA167" i="1"/>
  <c r="UB155" i="1"/>
  <c r="UA155" i="1"/>
  <c r="UB161" i="1"/>
  <c r="UA161" i="1"/>
  <c r="UA116" i="1"/>
  <c r="UB116" i="1"/>
  <c r="UA86" i="1"/>
  <c r="UB86" i="1"/>
  <c r="UB73" i="1"/>
  <c r="UA73" i="1"/>
  <c r="UB99" i="1"/>
  <c r="UA99" i="1"/>
  <c r="UA56" i="1"/>
  <c r="UB56" i="1"/>
  <c r="UB39" i="1"/>
  <c r="UA39" i="1"/>
  <c r="UB19" i="1"/>
  <c r="UA19" i="1"/>
  <c r="UA16" i="1"/>
  <c r="UB16" i="1"/>
  <c r="UB245" i="1"/>
  <c r="UA245" i="1"/>
  <c r="UA230" i="1"/>
  <c r="UB230" i="1"/>
  <c r="UA218" i="1"/>
  <c r="UB218" i="1"/>
  <c r="UB193" i="1"/>
  <c r="UA193" i="1"/>
  <c r="UA184" i="1"/>
  <c r="UB184" i="1"/>
  <c r="UA170" i="1"/>
  <c r="UB170" i="1"/>
  <c r="UB135" i="1"/>
  <c r="UA135" i="1"/>
  <c r="UB129" i="1"/>
  <c r="UA129" i="1"/>
  <c r="UB115" i="1"/>
  <c r="UA115" i="1"/>
  <c r="UA114" i="1"/>
  <c r="UB114" i="1"/>
  <c r="UA96" i="1"/>
  <c r="UB96" i="1"/>
  <c r="UB57" i="1"/>
  <c r="UA57" i="1"/>
  <c r="UA36" i="1"/>
  <c r="UB36" i="1"/>
  <c r="UA66" i="1"/>
  <c r="UB66" i="1"/>
  <c r="UA22" i="1"/>
  <c r="UB22" i="1"/>
  <c r="UA258" i="1"/>
  <c r="UB258" i="1"/>
  <c r="UA240" i="1"/>
  <c r="UB240" i="1"/>
  <c r="UB223" i="1"/>
  <c r="UA223" i="1"/>
  <c r="UB217" i="1"/>
  <c r="UA217" i="1"/>
  <c r="UA192" i="1"/>
  <c r="UB192" i="1"/>
  <c r="UA164" i="1"/>
  <c r="UB164" i="1"/>
  <c r="UA148" i="1"/>
  <c r="UB148" i="1"/>
  <c r="UA150" i="1"/>
  <c r="UB150" i="1"/>
  <c r="UB141" i="1"/>
  <c r="UA141" i="1"/>
  <c r="UA118" i="1"/>
  <c r="UB118" i="1"/>
  <c r="UB97" i="1"/>
  <c r="UA97" i="1"/>
  <c r="UA76" i="1"/>
  <c r="UB76" i="1"/>
  <c r="UB37" i="1"/>
  <c r="UA37" i="1"/>
  <c r="UB63" i="1"/>
  <c r="UA63" i="1"/>
  <c r="UA46" i="1"/>
  <c r="UB46" i="1"/>
  <c r="UB17" i="1"/>
  <c r="UA17" i="1"/>
  <c r="TY252" i="1"/>
  <c r="TZ252" i="1"/>
  <c r="TZ231" i="1"/>
  <c r="TY231" i="1"/>
  <c r="TZ207" i="1"/>
  <c r="TY207" i="1"/>
  <c r="TY190" i="1"/>
  <c r="TZ190" i="1"/>
  <c r="TZ173" i="1"/>
  <c r="TY173" i="1"/>
  <c r="TY178" i="1"/>
  <c r="TZ178" i="1"/>
  <c r="TZ143" i="1"/>
  <c r="TY143" i="1"/>
  <c r="TZ149" i="1"/>
  <c r="TY149" i="1"/>
  <c r="TZ123" i="1"/>
  <c r="TY123" i="1"/>
  <c r="TY74" i="1"/>
  <c r="TZ74" i="1"/>
  <c r="TY104" i="1"/>
  <c r="TZ104" i="1"/>
  <c r="TZ65" i="1"/>
  <c r="TY65" i="1"/>
  <c r="TY44" i="1"/>
  <c r="TZ75" i="1"/>
  <c r="TY75" i="1"/>
  <c r="TY30" i="1"/>
  <c r="TZ30" i="1"/>
  <c r="TY256" i="1"/>
  <c r="TZ256" i="1"/>
  <c r="TZ237" i="1"/>
  <c r="TY237" i="1"/>
  <c r="TY220" i="1"/>
  <c r="TZ220" i="1"/>
  <c r="TY206" i="1"/>
  <c r="TZ206" i="1"/>
  <c r="TY200" i="1"/>
  <c r="TZ200" i="1"/>
  <c r="TY172" i="1"/>
  <c r="TZ172" i="1"/>
  <c r="TY156" i="1"/>
  <c r="TZ156" i="1"/>
  <c r="TY158" i="1"/>
  <c r="TZ158" i="1"/>
  <c r="TZ117" i="1"/>
  <c r="TY117" i="1"/>
  <c r="TY130" i="1"/>
  <c r="TZ130" i="1"/>
  <c r="TZ105" i="1"/>
  <c r="TY105" i="1"/>
  <c r="TY84" i="1"/>
  <c r="TZ84" i="1"/>
  <c r="TZ45" i="1"/>
  <c r="TY45" i="1"/>
  <c r="TZ83" i="1"/>
  <c r="TY83" i="1"/>
  <c r="TY54" i="1"/>
  <c r="TZ54" i="1"/>
  <c r="TZ25" i="1"/>
  <c r="TY25" i="1"/>
  <c r="TZ255" i="1"/>
  <c r="TY255" i="1"/>
  <c r="TZ239" i="1"/>
  <c r="TY239" i="1"/>
  <c r="TY222" i="1"/>
  <c r="TZ222" i="1"/>
  <c r="TY216" i="1"/>
  <c r="TZ216" i="1"/>
  <c r="TZ199" i="1"/>
  <c r="TY199" i="1"/>
  <c r="TZ179" i="1"/>
  <c r="TY179" i="1"/>
  <c r="TY136" i="1"/>
  <c r="TZ136" i="1"/>
  <c r="TY138" i="1"/>
  <c r="TZ138" i="1"/>
  <c r="TY128" i="1"/>
  <c r="TZ128" i="1"/>
  <c r="TY98" i="1"/>
  <c r="TZ98" i="1"/>
  <c r="TZ85" i="1"/>
  <c r="TY85" i="1"/>
  <c r="TY122" i="1"/>
  <c r="TZ122" i="1"/>
  <c r="TZ67" i="1"/>
  <c r="TY67" i="1"/>
  <c r="TZ51" i="1"/>
  <c r="TY51" i="1"/>
  <c r="TY34" i="1"/>
  <c r="TY28" i="1"/>
  <c r="TZ28" i="1"/>
  <c r="TY246" i="1"/>
  <c r="TZ246" i="1"/>
  <c r="TY238" i="1"/>
  <c r="TZ238" i="1"/>
  <c r="TZ211" i="1"/>
  <c r="TY211" i="1"/>
  <c r="TY194" i="1"/>
  <c r="TZ194" i="1"/>
  <c r="TZ177" i="1"/>
  <c r="TY177" i="1"/>
  <c r="TY182" i="1"/>
  <c r="TZ182" i="1"/>
  <c r="TZ147" i="1"/>
  <c r="TY147" i="1"/>
  <c r="TZ153" i="1"/>
  <c r="TY153" i="1"/>
  <c r="TZ127" i="1"/>
  <c r="TY127" i="1"/>
  <c r="TY78" i="1"/>
  <c r="TZ78" i="1"/>
  <c r="TY108" i="1"/>
  <c r="TZ108" i="1"/>
  <c r="TZ91" i="1"/>
  <c r="TY91" i="1"/>
  <c r="TY48" i="1"/>
  <c r="TZ48" i="1"/>
  <c r="TZ31" i="1"/>
  <c r="TY31" i="1"/>
  <c r="TZ11" i="1"/>
  <c r="TY11" i="1"/>
  <c r="TT252" i="1"/>
  <c r="TT237" i="1"/>
  <c r="TT222" i="1"/>
  <c r="TT207" i="1"/>
  <c r="TT206" i="1"/>
  <c r="TT158" i="1"/>
  <c r="TT199" i="1"/>
  <c r="TT246" i="1"/>
  <c r="TT177" i="1"/>
  <c r="TT260" i="1"/>
  <c r="TT131" i="1"/>
  <c r="TV250" i="1"/>
  <c r="TV242" i="1"/>
  <c r="TU225" i="1"/>
  <c r="TV208" i="1"/>
  <c r="TU191" i="1"/>
  <c r="TU171" i="1"/>
  <c r="TU159" i="1"/>
  <c r="TU165" i="1"/>
  <c r="TV120" i="1"/>
  <c r="TU120" i="1"/>
  <c r="TV90" i="1"/>
  <c r="TU77" i="1"/>
  <c r="TU103" i="1"/>
  <c r="TV60" i="1"/>
  <c r="TU60" i="1"/>
  <c r="TU43" i="1"/>
  <c r="TV43" i="1"/>
  <c r="TU23" i="1"/>
  <c r="TV20" i="1"/>
  <c r="TU20" i="1"/>
  <c r="TU249" i="1"/>
  <c r="TV234" i="1"/>
  <c r="TU203" i="1"/>
  <c r="TU197" i="1"/>
  <c r="TU185" i="1"/>
  <c r="TV174" i="1"/>
  <c r="TU139" i="1"/>
  <c r="TU145" i="1"/>
  <c r="TU119" i="1"/>
  <c r="TV70" i="1"/>
  <c r="TV100" i="1"/>
  <c r="TU61" i="1"/>
  <c r="TV40" i="1"/>
  <c r="TU40" i="1"/>
  <c r="TU71" i="1"/>
  <c r="TV26" i="1"/>
  <c r="TU26" i="1"/>
  <c r="TU259" i="1"/>
  <c r="TV244" i="1"/>
  <c r="TU227" i="1"/>
  <c r="TV202" i="1"/>
  <c r="TV196" i="1"/>
  <c r="TU196" i="1"/>
  <c r="TV168" i="1"/>
  <c r="TV152" i="1"/>
  <c r="TU152" i="1"/>
  <c r="TV154" i="1"/>
  <c r="TU113" i="1"/>
  <c r="TV126" i="1"/>
  <c r="TU101" i="1"/>
  <c r="TV80" i="1"/>
  <c r="TU41" i="1"/>
  <c r="TV41" i="1"/>
  <c r="TU79" i="1"/>
  <c r="TV79" i="1"/>
  <c r="TV50" i="1"/>
  <c r="TU21" i="1"/>
  <c r="TV254" i="1"/>
  <c r="Z254" i="4" s="1"/>
  <c r="TU235" i="1"/>
  <c r="TU229" i="1"/>
  <c r="TV212" i="1"/>
  <c r="TU195" i="1"/>
  <c r="TU175" i="1"/>
  <c r="TV132" i="1"/>
  <c r="TV134" i="1"/>
  <c r="TV124" i="1"/>
  <c r="TV94" i="1"/>
  <c r="TU81" i="1"/>
  <c r="TU107" i="1"/>
  <c r="TV107" i="1"/>
  <c r="TV64" i="1"/>
  <c r="TU47" i="1"/>
  <c r="TU27" i="1"/>
  <c r="TV27" i="1"/>
  <c r="TV24" i="1"/>
  <c r="UA260" i="1"/>
  <c r="UB241" i="1"/>
  <c r="UA224" i="1"/>
  <c r="UA210" i="1"/>
  <c r="UB205" i="1"/>
  <c r="UA176" i="1"/>
  <c r="UA160" i="1"/>
  <c r="UA162" i="1"/>
  <c r="UB121" i="1"/>
  <c r="UB137" i="1"/>
  <c r="UB109" i="1"/>
  <c r="UA109" i="1"/>
  <c r="UA88" i="1"/>
  <c r="UB49" i="1"/>
  <c r="UB87" i="1"/>
  <c r="UA58" i="1"/>
  <c r="UA14" i="1"/>
  <c r="UB251" i="1"/>
  <c r="UB243" i="1"/>
  <c r="Z243" i="4" s="1"/>
  <c r="UA226" i="1"/>
  <c r="UB209" i="1"/>
  <c r="UB201" i="1"/>
  <c r="UB183" i="1"/>
  <c r="UA183" i="1"/>
  <c r="UA140" i="1"/>
  <c r="UA142" i="1"/>
  <c r="UB131" i="1"/>
  <c r="UA102" i="1"/>
  <c r="UB89" i="1"/>
  <c r="UA68" i="1"/>
  <c r="UB29" i="1"/>
  <c r="UA29" i="1"/>
  <c r="UB55" i="1"/>
  <c r="UA55" i="1"/>
  <c r="UA38" i="1"/>
  <c r="UB38" i="1"/>
  <c r="UB247" i="1"/>
  <c r="UA232" i="1"/>
  <c r="UB215" i="1"/>
  <c r="UA198" i="1"/>
  <c r="UB181" i="1"/>
  <c r="UB163" i="1"/>
  <c r="UB151" i="1"/>
  <c r="UB157" i="1"/>
  <c r="UA112" i="1"/>
  <c r="UA82" i="1"/>
  <c r="UB82" i="1"/>
  <c r="UB69" i="1"/>
  <c r="UB95" i="1"/>
  <c r="UA52" i="1"/>
  <c r="UB35" i="1"/>
  <c r="UA35" i="1"/>
  <c r="UB15" i="1"/>
  <c r="UA15" i="1"/>
  <c r="UA12" i="1"/>
  <c r="UA248" i="1"/>
  <c r="UA228" i="1"/>
  <c r="UA214" i="1"/>
  <c r="UB214" i="1"/>
  <c r="UB189" i="1"/>
  <c r="UA180" i="1"/>
  <c r="UA166" i="1"/>
  <c r="UB169" i="1"/>
  <c r="UA169" i="1"/>
  <c r="UB125" i="1"/>
  <c r="UB111" i="1"/>
  <c r="UA111" i="1"/>
  <c r="UA110" i="1"/>
  <c r="UA92" i="1"/>
  <c r="UB53" i="1"/>
  <c r="UA32" i="1"/>
  <c r="UB32" i="1"/>
  <c r="UA62" i="1"/>
  <c r="UA18" i="1"/>
  <c r="TU257" i="1"/>
  <c r="TV236" i="1"/>
  <c r="TU219" i="1"/>
  <c r="TU213" i="1"/>
  <c r="TV213" i="1"/>
  <c r="TV188" i="1"/>
  <c r="TV186" i="1"/>
  <c r="TV144" i="1"/>
  <c r="TV146" i="1"/>
  <c r="TU146" i="1"/>
  <c r="TU133" i="1"/>
  <c r="TV133" i="1"/>
  <c r="TV106" i="1"/>
  <c r="TU93" i="1"/>
  <c r="TV72" i="1"/>
  <c r="TU33" i="1"/>
  <c r="TV33" i="1"/>
  <c r="TU59" i="1"/>
  <c r="TV42" i="1"/>
  <c r="TU42" i="1"/>
  <c r="TU13" i="1"/>
  <c r="TU253" i="1"/>
  <c r="TU233" i="1"/>
  <c r="TU221" i="1"/>
  <c r="TV204" i="1"/>
  <c r="Z204" i="4" s="1"/>
  <c r="TU187" i="1"/>
  <c r="TU167" i="1"/>
  <c r="TV167" i="1"/>
  <c r="TU155" i="1"/>
  <c r="TU161" i="1"/>
  <c r="TV116" i="1"/>
  <c r="TV86" i="1"/>
  <c r="TU73" i="1"/>
  <c r="TU99" i="1"/>
  <c r="TV56" i="1"/>
  <c r="TU39" i="1"/>
  <c r="TV39" i="1"/>
  <c r="TU19" i="1"/>
  <c r="TV19" i="1"/>
  <c r="TV16" i="1"/>
  <c r="TU245" i="1"/>
  <c r="TV230" i="1"/>
  <c r="TV218" i="1"/>
  <c r="TU193" i="1"/>
  <c r="Z193" i="4" s="1"/>
  <c r="TV184" i="1"/>
  <c r="TV170" i="1"/>
  <c r="TU135" i="1"/>
  <c r="TU129" i="1"/>
  <c r="Z129" i="4" s="1"/>
  <c r="TU115" i="1"/>
  <c r="TV114" i="1"/>
  <c r="TV96" i="1"/>
  <c r="TU57" i="1"/>
  <c r="TV36" i="1"/>
  <c r="TU36" i="1"/>
  <c r="TV66" i="1"/>
  <c r="TV22" i="1"/>
  <c r="TV258" i="1"/>
  <c r="TV240" i="1"/>
  <c r="TU223" i="1"/>
  <c r="TU217" i="1"/>
  <c r="TV192" i="1"/>
  <c r="TV164" i="1"/>
  <c r="TV148" i="1"/>
  <c r="TV150" i="1"/>
  <c r="TU141" i="1"/>
  <c r="TV118" i="1"/>
  <c r="TU97" i="1"/>
  <c r="TV76" i="1"/>
  <c r="TU37" i="1"/>
  <c r="TV37" i="1"/>
  <c r="TU63" i="1"/>
  <c r="TV46" i="1"/>
  <c r="Z46" i="4" s="1"/>
  <c r="TU17" i="1"/>
  <c r="TV17" i="1"/>
  <c r="UA252" i="1"/>
  <c r="Z252" i="4" s="1"/>
  <c r="UB231" i="1"/>
  <c r="Z231" i="4" s="1"/>
  <c r="UB207" i="1"/>
  <c r="Z207" i="4" s="1"/>
  <c r="UA190" i="1"/>
  <c r="UB173" i="1"/>
  <c r="Z173" i="4" s="1"/>
  <c r="UA178" i="1"/>
  <c r="Z178" i="4" s="1"/>
  <c r="UB143" i="1"/>
  <c r="Z143" i="4" s="1"/>
  <c r="UB149" i="1"/>
  <c r="Z149" i="4" s="1"/>
  <c r="UB123" i="1"/>
  <c r="UA74" i="1"/>
  <c r="Z74" i="4" s="1"/>
  <c r="UA104" i="1"/>
  <c r="Z104" i="4" s="1"/>
  <c r="UB65" i="1"/>
  <c r="UA44" i="1"/>
  <c r="UB44" i="1"/>
  <c r="UB75" i="1"/>
  <c r="UA30" i="1"/>
  <c r="UB30" i="1"/>
  <c r="UA256" i="1"/>
  <c r="Z256" i="4" s="1"/>
  <c r="UB237" i="1"/>
  <c r="Z237" i="4" s="1"/>
  <c r="UA220" i="1"/>
  <c r="UA206" i="1"/>
  <c r="Z206" i="4" s="1"/>
  <c r="UA200" i="1"/>
  <c r="Z200" i="4" s="1"/>
  <c r="UA172" i="1"/>
  <c r="Z172" i="4" s="1"/>
  <c r="UA156" i="1"/>
  <c r="Z156" i="4" s="1"/>
  <c r="UA158" i="1"/>
  <c r="Z158" i="4" s="1"/>
  <c r="UB117" i="1"/>
  <c r="Z117" i="4" s="1"/>
  <c r="UA130" i="1"/>
  <c r="Z130" i="4" s="1"/>
  <c r="UB105" i="1"/>
  <c r="UA84" i="1"/>
  <c r="UB45" i="1"/>
  <c r="UA45" i="1"/>
  <c r="UB83" i="1"/>
  <c r="Z83" i="4" s="1"/>
  <c r="UA54" i="1"/>
  <c r="UB25" i="1"/>
  <c r="UB255" i="1"/>
  <c r="Z255" i="4" s="1"/>
  <c r="UB239" i="1"/>
  <c r="Z239" i="4" s="1"/>
  <c r="UA222" i="1"/>
  <c r="Z222" i="4" s="1"/>
  <c r="UA216" i="1"/>
  <c r="Z216" i="4" s="1"/>
  <c r="UB199" i="1"/>
  <c r="Z199" i="4" s="1"/>
  <c r="UB179" i="1"/>
  <c r="Z179" i="4" s="1"/>
  <c r="UA136" i="1"/>
  <c r="Z136" i="4" s="1"/>
  <c r="UA138" i="1"/>
  <c r="Z138" i="4" s="1"/>
  <c r="UA128" i="1"/>
  <c r="UA98" i="1"/>
  <c r="Z98" i="4" s="1"/>
  <c r="UB85" i="1"/>
  <c r="Z85" i="4" s="1"/>
  <c r="UA122" i="1"/>
  <c r="Z122" i="4" s="1"/>
  <c r="UB67" i="1"/>
  <c r="Z67" i="4" s="1"/>
  <c r="UB51" i="1"/>
  <c r="Z51" i="4" s="1"/>
  <c r="UA34" i="1"/>
  <c r="UB34" i="1"/>
  <c r="UA28" i="1"/>
  <c r="UB28" i="1"/>
  <c r="UA246" i="1"/>
  <c r="Z246" i="4" s="1"/>
  <c r="UA238" i="1"/>
  <c r="Z238" i="4" s="1"/>
  <c r="UB211" i="1"/>
  <c r="Z211" i="4" s="1"/>
  <c r="UA194" i="1"/>
  <c r="UB177" i="1"/>
  <c r="UA182" i="1"/>
  <c r="UB147" i="1"/>
  <c r="UB153" i="1"/>
  <c r="UB127" i="1"/>
  <c r="Z127" i="4" s="1"/>
  <c r="UA78" i="1"/>
  <c r="Z78" i="4" s="1"/>
  <c r="UA108" i="1"/>
  <c r="UB91" i="1"/>
  <c r="UA48" i="1"/>
  <c r="Z48" i="4" s="1"/>
  <c r="UB31" i="1"/>
  <c r="UA31" i="1"/>
  <c r="UB11" i="1"/>
  <c r="X15" i="4"/>
  <c r="X12" i="4"/>
  <c r="TI15" i="1"/>
  <c r="W15" i="4" s="1"/>
  <c r="TI12" i="1"/>
  <c r="W12" i="4" s="1"/>
  <c r="X25" i="4"/>
  <c r="X22" i="4"/>
  <c r="X11" i="4"/>
  <c r="Z54" i="4"/>
  <c r="Z224" i="4"/>
  <c r="Z176" i="4"/>
  <c r="Z137" i="4"/>
  <c r="Z49" i="4"/>
  <c r="Z87" i="4"/>
  <c r="Z140" i="4"/>
  <c r="Z142" i="4"/>
  <c r="Z210" i="4"/>
  <c r="Z121" i="4"/>
  <c r="Z226" i="4"/>
  <c r="Z241" i="4"/>
  <c r="Z205" i="4"/>
  <c r="Z201" i="4"/>
  <c r="Z68" i="4"/>
  <c r="Z123" i="4"/>
  <c r="Z75" i="4"/>
  <c r="Z260" i="4"/>
  <c r="Z162" i="4"/>
  <c r="Z88" i="4"/>
  <c r="Z58" i="4"/>
  <c r="Z209" i="4"/>
  <c r="TT68" i="1"/>
  <c r="UC68" i="1" s="1"/>
  <c r="Y68" i="4" s="1"/>
  <c r="TT112" i="1"/>
  <c r="TT257" i="1"/>
  <c r="TT110" i="1"/>
  <c r="TT53" i="1"/>
  <c r="TT198" i="1"/>
  <c r="TT163" i="1"/>
  <c r="TT248" i="1"/>
  <c r="TT228" i="1"/>
  <c r="TT125" i="1"/>
  <c r="TO11" i="1"/>
  <c r="TP11" i="1"/>
  <c r="TM11" i="1"/>
  <c r="TN11" i="1"/>
  <c r="TQ11" i="1"/>
  <c r="TP25" i="1"/>
  <c r="TQ25" i="1"/>
  <c r="TN25" i="1"/>
  <c r="TO25" i="1"/>
  <c r="TM25" i="1"/>
  <c r="TP21" i="1"/>
  <c r="TO21" i="1"/>
  <c r="TN23" i="1"/>
  <c r="TQ23" i="1"/>
  <c r="TO23" i="1"/>
  <c r="TP23" i="1"/>
  <c r="TM23" i="1"/>
  <c r="TQ22" i="1"/>
  <c r="TO22" i="1"/>
  <c r="TP22" i="1"/>
  <c r="TM22" i="1"/>
  <c r="TN22" i="1"/>
  <c r="TO16" i="1"/>
  <c r="TR16" i="1"/>
  <c r="TS16" i="1"/>
  <c r="TP16" i="1"/>
  <c r="TQ16" i="1"/>
  <c r="TO17" i="1"/>
  <c r="TQ17" i="1"/>
  <c r="TR19" i="1"/>
  <c r="TO19" i="1"/>
  <c r="TP19" i="1"/>
  <c r="TS19" i="1"/>
  <c r="TQ19" i="1"/>
  <c r="TP18" i="1"/>
  <c r="TS18" i="1"/>
  <c r="TQ18" i="1"/>
  <c r="TR18" i="1"/>
  <c r="TO18" i="1"/>
  <c r="TQ12" i="1"/>
  <c r="TN12" i="1"/>
  <c r="TO12" i="1"/>
  <c r="TM12" i="1"/>
  <c r="TP12" i="1"/>
  <c r="TO13" i="1"/>
  <c r="TM13" i="1"/>
  <c r="TP13" i="1"/>
  <c r="TQ13" i="1"/>
  <c r="TN13" i="1"/>
  <c r="AA9" i="4"/>
  <c r="UE257" i="1"/>
  <c r="UE255" i="1"/>
  <c r="UE254" i="1"/>
  <c r="UE244" i="1"/>
  <c r="UE238" i="1"/>
  <c r="UE237" i="1"/>
  <c r="UE243" i="1"/>
  <c r="UE232" i="1"/>
  <c r="UE221" i="1"/>
  <c r="UE227" i="1"/>
  <c r="UE226" i="1"/>
  <c r="UE212" i="1"/>
  <c r="UE215" i="1"/>
  <c r="UE214" i="1"/>
  <c r="UE209" i="1"/>
  <c r="UE202" i="1"/>
  <c r="UE198" i="1"/>
  <c r="UE197" i="1"/>
  <c r="UE196" i="1"/>
  <c r="UE178" i="1"/>
  <c r="UE173" i="1"/>
  <c r="UE180" i="1"/>
  <c r="UE164" i="1"/>
  <c r="UE175" i="1"/>
  <c r="UE166" i="1"/>
  <c r="UE149" i="1"/>
  <c r="UE133" i="1"/>
  <c r="UE148" i="1"/>
  <c r="UE132" i="1"/>
  <c r="UE147" i="1"/>
  <c r="UE131" i="1"/>
  <c r="UE154" i="1"/>
  <c r="UE126" i="1"/>
  <c r="UE110" i="1"/>
  <c r="UE121" i="1"/>
  <c r="UE128" i="1"/>
  <c r="UE112" i="1"/>
  <c r="UE123" i="1"/>
  <c r="UE95" i="1"/>
  <c r="UE79" i="1"/>
  <c r="UE119" i="1"/>
  <c r="UE94" i="1"/>
  <c r="UE78" i="1"/>
  <c r="UE105" i="1"/>
  <c r="UE89" i="1"/>
  <c r="UE73" i="1"/>
  <c r="UE104" i="1"/>
  <c r="UE84" i="1"/>
  <c r="UE50" i="1"/>
  <c r="UE34" i="1"/>
  <c r="UE61" i="1"/>
  <c r="UE45" i="1"/>
  <c r="UE29" i="1"/>
  <c r="UE64" i="1"/>
  <c r="UE48" i="1"/>
  <c r="UE32" i="1"/>
  <c r="UE59" i="1"/>
  <c r="UE43" i="1"/>
  <c r="UE20" i="1"/>
  <c r="UE27" i="1"/>
  <c r="UE11" i="1"/>
  <c r="UE18" i="1"/>
  <c r="UE17" i="1"/>
  <c r="UE260" i="1"/>
  <c r="UE258" i="1"/>
  <c r="UE250" i="1"/>
  <c r="UE247" i="1"/>
  <c r="UE234" i="1"/>
  <c r="UE249" i="1"/>
  <c r="UE233" i="1"/>
  <c r="UE231" i="1"/>
  <c r="UE228" i="1"/>
  <c r="UE223" i="1"/>
  <c r="UE222" i="1"/>
  <c r="UE208" i="1"/>
  <c r="UE211" i="1"/>
  <c r="UE210" i="1"/>
  <c r="UE205" i="1"/>
  <c r="UE199" i="1"/>
  <c r="UE194" i="1"/>
  <c r="UE193" i="1"/>
  <c r="UE192" i="1"/>
  <c r="UE174" i="1"/>
  <c r="UE169" i="1"/>
  <c r="UE176" i="1"/>
  <c r="UE187" i="1"/>
  <c r="UE171" i="1"/>
  <c r="UE161" i="1"/>
  <c r="UE145" i="1"/>
  <c r="UE160" i="1"/>
  <c r="UE144" i="1"/>
  <c r="UE159" i="1"/>
  <c r="UE143" i="1"/>
  <c r="UE170" i="1"/>
  <c r="UE150" i="1"/>
  <c r="UE122" i="1"/>
  <c r="UE117" i="1"/>
  <c r="UE124" i="1"/>
  <c r="UE142" i="1"/>
  <c r="UE91" i="1"/>
  <c r="UE106" i="1"/>
  <c r="UE74" i="1"/>
  <c r="UE85" i="1"/>
  <c r="UE100" i="1"/>
  <c r="UE46" i="1"/>
  <c r="UE57" i="1"/>
  <c r="UE80" i="1"/>
  <c r="UE44" i="1"/>
  <c r="UE55" i="1"/>
  <c r="UE16" i="1"/>
  <c r="UE31" i="1"/>
  <c r="UE13" i="1"/>
  <c r="UE181" i="1"/>
  <c r="UE167" i="1"/>
  <c r="UE141" i="1"/>
  <c r="UE140" i="1"/>
  <c r="UE139" i="1"/>
  <c r="UE146" i="1"/>
  <c r="UE129" i="1"/>
  <c r="UE120" i="1"/>
  <c r="UE103" i="1"/>
  <c r="UE71" i="1"/>
  <c r="UE70" i="1"/>
  <c r="UE81" i="1"/>
  <c r="UE96" i="1"/>
  <c r="UE42" i="1"/>
  <c r="UE53" i="1"/>
  <c r="UE76" i="1"/>
  <c r="UE40" i="1"/>
  <c r="UE51" i="1"/>
  <c r="UE12" i="1"/>
  <c r="UE26" i="1"/>
  <c r="UF9" i="1"/>
  <c r="UE256" i="1"/>
  <c r="UE259" i="1"/>
  <c r="UE251" i="1"/>
  <c r="UE248" i="1"/>
  <c r="UE242" i="1"/>
  <c r="UE241" i="1"/>
  <c r="UE236" i="1"/>
  <c r="UE235" i="1"/>
  <c r="UE225" i="1"/>
  <c r="UE220" i="1"/>
  <c r="UE229" i="1"/>
  <c r="UE216" i="1"/>
  <c r="UE200" i="1"/>
  <c r="UE203" i="1"/>
  <c r="UE213" i="1"/>
  <c r="UE206" i="1"/>
  <c r="UE191" i="1"/>
  <c r="UE186" i="1"/>
  <c r="UE185" i="1"/>
  <c r="UE182" i="1"/>
  <c r="UE177" i="1"/>
  <c r="UE184" i="1"/>
  <c r="UE168" i="1"/>
  <c r="UE179" i="1"/>
  <c r="UE163" i="1"/>
  <c r="UE153" i="1"/>
  <c r="UE137" i="1"/>
  <c r="UE152" i="1"/>
  <c r="UE136" i="1"/>
  <c r="UE151" i="1"/>
  <c r="UE135" i="1"/>
  <c r="UE158" i="1"/>
  <c r="UE130" i="1"/>
  <c r="UE114" i="1"/>
  <c r="UE125" i="1"/>
  <c r="UE109" i="1"/>
  <c r="UE116" i="1"/>
  <c r="UE127" i="1"/>
  <c r="UE99" i="1"/>
  <c r="UE83" i="1"/>
  <c r="UE67" i="1"/>
  <c r="UE98" i="1"/>
  <c r="UE82" i="1"/>
  <c r="UE115" i="1"/>
  <c r="UE93" i="1"/>
  <c r="UE77" i="1"/>
  <c r="UE108" i="1"/>
  <c r="UE92" i="1"/>
  <c r="UE54" i="1"/>
  <c r="UE38" i="1"/>
  <c r="UE65" i="1"/>
  <c r="UE49" i="1"/>
  <c r="UE33" i="1"/>
  <c r="UE66" i="1"/>
  <c r="UE52" i="1"/>
  <c r="UE36" i="1"/>
  <c r="UE63" i="1"/>
  <c r="UE47" i="1"/>
  <c r="UE24" i="1"/>
  <c r="UE35" i="1"/>
  <c r="UE15" i="1"/>
  <c r="UE22" i="1"/>
  <c r="UE21" i="1"/>
  <c r="UE138" i="1"/>
  <c r="UE107" i="1"/>
  <c r="UE75" i="1"/>
  <c r="UE90" i="1"/>
  <c r="UE101" i="1"/>
  <c r="UE69" i="1"/>
  <c r="UE62" i="1"/>
  <c r="UE30" i="1"/>
  <c r="UE41" i="1"/>
  <c r="UE60" i="1"/>
  <c r="UE88" i="1"/>
  <c r="UE39" i="1"/>
  <c r="UE23" i="1"/>
  <c r="UE14" i="1"/>
  <c r="UE252" i="1"/>
  <c r="UE253" i="1"/>
  <c r="UE246" i="1"/>
  <c r="UE245" i="1"/>
  <c r="UE240" i="1"/>
  <c r="UE239" i="1"/>
  <c r="UE230" i="1"/>
  <c r="UE224" i="1"/>
  <c r="UE219" i="1"/>
  <c r="UE218" i="1"/>
  <c r="UE204" i="1"/>
  <c r="UE207" i="1"/>
  <c r="UE217" i="1"/>
  <c r="UE201" i="1"/>
  <c r="UE195" i="1"/>
  <c r="UE190" i="1"/>
  <c r="UE189" i="1"/>
  <c r="UE188" i="1"/>
  <c r="UE165" i="1"/>
  <c r="UE172" i="1"/>
  <c r="UE183" i="1"/>
  <c r="UE157" i="1"/>
  <c r="UE156" i="1"/>
  <c r="UE155" i="1"/>
  <c r="UE162" i="1"/>
  <c r="UE118" i="1"/>
  <c r="UE113" i="1"/>
  <c r="UE134" i="1"/>
  <c r="UE87" i="1"/>
  <c r="UE102" i="1"/>
  <c r="UE86" i="1"/>
  <c r="UE97" i="1"/>
  <c r="UE111" i="1"/>
  <c r="UE58" i="1"/>
  <c r="UE72" i="1"/>
  <c r="UE37" i="1"/>
  <c r="UE56" i="1"/>
  <c r="UE68" i="1"/>
  <c r="UE28" i="1"/>
  <c r="UE19" i="1"/>
  <c r="UE25" i="1"/>
  <c r="TT247" i="1"/>
  <c r="TT72" i="1"/>
  <c r="TT253" i="1"/>
  <c r="TT233" i="1"/>
  <c r="TT187" i="1"/>
  <c r="TT116" i="1"/>
  <c r="TT86" i="1"/>
  <c r="TT56" i="1"/>
  <c r="TT135" i="1"/>
  <c r="TT115" i="1"/>
  <c r="TT114" i="1"/>
  <c r="TT57" i="1"/>
  <c r="TT258" i="1"/>
  <c r="TT164" i="1"/>
  <c r="TT90" i="1"/>
  <c r="TT249" i="1"/>
  <c r="TT203" i="1"/>
  <c r="TT197" i="1"/>
  <c r="TT185" i="1"/>
  <c r="TT227" i="1"/>
  <c r="TT154" i="1"/>
  <c r="TT80" i="1"/>
  <c r="TT235" i="1"/>
  <c r="TT212" i="1"/>
  <c r="TT47" i="1"/>
  <c r="TT160" i="1"/>
  <c r="TT157" i="1"/>
  <c r="TT69" i="1"/>
  <c r="TT189" i="1"/>
  <c r="TT92" i="1"/>
  <c r="TT188" i="1"/>
  <c r="TT186" i="1"/>
  <c r="TT106" i="1"/>
  <c r="TT245" i="1"/>
  <c r="TT230" i="1"/>
  <c r="TT218" i="1"/>
  <c r="TT170" i="1"/>
  <c r="TT129" i="1"/>
  <c r="TT192" i="1"/>
  <c r="TT148" i="1"/>
  <c r="TT63" i="1"/>
  <c r="TT208" i="1"/>
  <c r="TT191" i="1"/>
  <c r="TT171" i="1"/>
  <c r="TT165" i="1"/>
  <c r="TT103" i="1"/>
  <c r="TT234" i="1"/>
  <c r="TT174" i="1"/>
  <c r="TT119" i="1"/>
  <c r="TT70" i="1"/>
  <c r="TT71" i="1"/>
  <c r="TT259" i="1"/>
  <c r="TT101" i="1"/>
  <c r="TT254" i="1"/>
  <c r="TT195" i="1"/>
  <c r="TT132" i="1"/>
  <c r="TT94" i="1"/>
  <c r="TT81" i="1"/>
  <c r="TT215" i="1"/>
  <c r="TT151" i="1"/>
  <c r="TT95" i="1"/>
  <c r="TT52" i="1"/>
  <c r="TT180" i="1"/>
  <c r="TT166" i="1"/>
  <c r="TT62" i="1"/>
  <c r="TT219" i="1"/>
  <c r="TT144" i="1"/>
  <c r="TT93" i="1"/>
  <c r="TT155" i="1"/>
  <c r="TT73" i="1"/>
  <c r="TT184" i="1"/>
  <c r="TT96" i="1"/>
  <c r="TT240" i="1"/>
  <c r="TT223" i="1"/>
  <c r="TT217" i="1"/>
  <c r="TT150" i="1"/>
  <c r="TT97" i="1"/>
  <c r="Z97" i="4"/>
  <c r="TT76" i="1"/>
  <c r="TT46" i="1"/>
  <c r="TT225" i="1"/>
  <c r="TT139" i="1"/>
  <c r="TT145" i="1"/>
  <c r="TT100" i="1"/>
  <c r="Z259" i="4"/>
  <c r="TT202" i="1"/>
  <c r="TT168" i="1"/>
  <c r="TT126" i="1"/>
  <c r="TT229" i="1"/>
  <c r="TT175" i="1"/>
  <c r="TT124" i="1"/>
  <c r="TT89" i="1"/>
  <c r="TT232" i="1"/>
  <c r="UC232" i="1" s="1"/>
  <c r="Y232" i="4" s="1"/>
  <c r="TT181" i="1"/>
  <c r="UC181" i="1" s="1"/>
  <c r="Y181" i="4" s="1"/>
  <c r="TT236" i="1"/>
  <c r="TT59" i="1"/>
  <c r="UC59" i="1" s="1"/>
  <c r="Y59" i="4" s="1"/>
  <c r="TT221" i="1"/>
  <c r="TT204" i="1"/>
  <c r="Z187" i="4"/>
  <c r="TT161" i="1"/>
  <c r="TT99" i="1"/>
  <c r="TT193" i="1"/>
  <c r="TT66" i="1"/>
  <c r="TT141" i="1"/>
  <c r="TT118" i="1"/>
  <c r="UC118" i="1" s="1"/>
  <c r="Y118" i="4" s="1"/>
  <c r="TT250" i="1"/>
  <c r="TT242" i="1"/>
  <c r="TT159" i="1"/>
  <c r="UC159" i="1" s="1"/>
  <c r="Y159" i="4" s="1"/>
  <c r="TT77" i="1"/>
  <c r="TT61" i="1"/>
  <c r="TT244" i="1"/>
  <c r="TT113" i="1"/>
  <c r="TT50" i="1"/>
  <c r="TT134" i="1"/>
  <c r="Z94" i="4"/>
  <c r="TT64" i="1"/>
  <c r="TO14" i="1" a="1"/>
  <c r="TR17" i="1" a="1"/>
  <c r="TQ14" i="1" a="1"/>
  <c r="TM21" i="1" a="1"/>
  <c r="TM20" i="1" a="1"/>
  <c r="TN24" i="1" a="1"/>
  <c r="TQ15" i="1" a="1"/>
  <c r="TN20" i="1" a="1"/>
  <c r="TR15" i="1" a="1"/>
  <c r="TP17" i="1" a="1"/>
  <c r="TO24" i="1" a="1"/>
  <c r="TO15" i="1" a="1"/>
  <c r="TP20" i="1" a="1"/>
  <c r="TN21" i="1" a="1"/>
  <c r="TP14" i="1" a="1"/>
  <c r="TN14" i="1" a="1"/>
  <c r="TS17" i="1" a="1"/>
  <c r="TQ20" i="1" a="1"/>
  <c r="TS15" i="1" a="1"/>
  <c r="TQ24" i="1" a="1"/>
  <c r="TM24" i="1" a="1"/>
  <c r="TQ21" i="1" a="1"/>
  <c r="TP15" i="1" a="1"/>
  <c r="TO20" i="1" a="1"/>
  <c r="TM14" i="1" a="1"/>
  <c r="TP24" i="1" a="1"/>
  <c r="Z109" i="4" l="1"/>
  <c r="UC123" i="1"/>
  <c r="Y123" i="4" s="1"/>
  <c r="UC149" i="1"/>
  <c r="Y149" i="4" s="1"/>
  <c r="UC205" i="1"/>
  <c r="Y205" i="4" s="1"/>
  <c r="UC140" i="1"/>
  <c r="Y140" i="4" s="1"/>
  <c r="UC142" i="1"/>
  <c r="Y142" i="4" s="1"/>
  <c r="UC201" i="1"/>
  <c r="Y201" i="4" s="1"/>
  <c r="UC84" i="1"/>
  <c r="Y84" i="4" s="1"/>
  <c r="TS15" i="1"/>
  <c r="TQ15" i="1"/>
  <c r="TR15" i="1"/>
  <c r="Z152" i="4"/>
  <c r="Z44" i="4"/>
  <c r="TP17" i="1"/>
  <c r="TN21" i="1"/>
  <c r="TP15" i="1"/>
  <c r="TQ21" i="1"/>
  <c r="TO15" i="1"/>
  <c r="TM21" i="1"/>
  <c r="UC172" i="1"/>
  <c r="Y172" i="4" s="1"/>
  <c r="UC242" i="1"/>
  <c r="Y242" i="4" s="1"/>
  <c r="Z91" i="4"/>
  <c r="Z153" i="4"/>
  <c r="Z194" i="4"/>
  <c r="Z220" i="4"/>
  <c r="Z65" i="4"/>
  <c r="Z190" i="4"/>
  <c r="UC58" i="1"/>
  <c r="Y58" i="4" s="1"/>
  <c r="TQ14" i="1"/>
  <c r="TM14" i="1"/>
  <c r="Z84" i="4"/>
  <c r="UC85" i="1"/>
  <c r="Y85" i="4" s="1"/>
  <c r="UC243" i="1"/>
  <c r="Y243" i="4" s="1"/>
  <c r="UC226" i="1"/>
  <c r="Y226" i="4" s="1"/>
  <c r="UC173" i="1"/>
  <c r="Y173" i="4" s="1"/>
  <c r="UC136" i="1"/>
  <c r="Y136" i="4" s="1"/>
  <c r="UC49" i="1"/>
  <c r="Y49" i="4" s="1"/>
  <c r="UC176" i="1"/>
  <c r="Y176" i="4" s="1"/>
  <c r="UC130" i="1"/>
  <c r="Y130" i="4" s="1"/>
  <c r="UC241" i="1"/>
  <c r="Y241" i="4" s="1"/>
  <c r="UC143" i="1"/>
  <c r="Y143" i="4" s="1"/>
  <c r="UC137" i="1"/>
  <c r="Y137" i="4" s="1"/>
  <c r="UC200" i="1"/>
  <c r="Y200" i="4" s="1"/>
  <c r="UC210" i="1"/>
  <c r="Y210" i="4" s="1"/>
  <c r="UC156" i="1"/>
  <c r="Y156" i="4" s="1"/>
  <c r="TT29" i="1"/>
  <c r="UC128" i="1"/>
  <c r="Y128" i="4" s="1"/>
  <c r="UC256" i="1"/>
  <c r="Y256" i="4" s="1"/>
  <c r="UC74" i="1"/>
  <c r="Y74" i="4" s="1"/>
  <c r="UC147" i="1"/>
  <c r="Y147" i="4" s="1"/>
  <c r="UC182" i="1"/>
  <c r="Y182" i="4" s="1"/>
  <c r="UC108" i="1"/>
  <c r="Y108" i="4" s="1"/>
  <c r="UC105" i="1"/>
  <c r="Y105" i="4" s="1"/>
  <c r="UC255" i="1"/>
  <c r="Y255" i="4" s="1"/>
  <c r="TP14" i="1"/>
  <c r="TS17" i="1"/>
  <c r="TP20" i="1"/>
  <c r="TN24" i="1"/>
  <c r="TQ24" i="1"/>
  <c r="TO24" i="1"/>
  <c r="TN14" i="1"/>
  <c r="TO20" i="1"/>
  <c r="TO14" i="1"/>
  <c r="TR17" i="1"/>
  <c r="TN20" i="1"/>
  <c r="TP24" i="1"/>
  <c r="TM20" i="1"/>
  <c r="TQ20" i="1"/>
  <c r="TM24" i="1"/>
  <c r="UC211" i="1"/>
  <c r="Y211" i="4" s="1"/>
  <c r="UC117" i="1"/>
  <c r="Y117" i="4" s="1"/>
  <c r="UC178" i="1"/>
  <c r="Y178" i="4" s="1"/>
  <c r="Z105" i="4"/>
  <c r="Z30" i="4"/>
  <c r="UC237" i="1"/>
  <c r="Y237" i="4" s="1"/>
  <c r="UC190" i="1"/>
  <c r="Y190" i="4" s="1"/>
  <c r="UC220" i="1"/>
  <c r="Y220" i="4" s="1"/>
  <c r="Z128" i="4"/>
  <c r="UC238" i="1"/>
  <c r="Y238" i="4" s="1"/>
  <c r="UC231" i="1"/>
  <c r="Y231" i="4" s="1"/>
  <c r="Z45" i="4"/>
  <c r="UC239" i="1"/>
  <c r="Y239" i="4" s="1"/>
  <c r="UC158" i="1"/>
  <c r="Y158" i="4" s="1"/>
  <c r="Z31" i="4"/>
  <c r="Z147" i="4"/>
  <c r="Z108" i="4"/>
  <c r="UC127" i="1"/>
  <c r="Y127" i="4" s="1"/>
  <c r="UC179" i="1"/>
  <c r="Y179" i="4" s="1"/>
  <c r="UC246" i="1"/>
  <c r="Y246" i="4" s="1"/>
  <c r="UC207" i="1"/>
  <c r="Y207" i="4" s="1"/>
  <c r="UC162" i="1"/>
  <c r="Y162" i="4" s="1"/>
  <c r="UC83" i="1"/>
  <c r="Y83" i="4" s="1"/>
  <c r="UC67" i="1"/>
  <c r="Y67" i="4" s="1"/>
  <c r="UC65" i="1"/>
  <c r="Y65" i="4" s="1"/>
  <c r="UC88" i="1"/>
  <c r="Y88" i="4" s="1"/>
  <c r="UC104" i="1"/>
  <c r="Y104" i="4" s="1"/>
  <c r="UC54" i="1"/>
  <c r="Y54" i="4" s="1"/>
  <c r="UC75" i="1"/>
  <c r="Y75" i="4" s="1"/>
  <c r="UC78" i="1"/>
  <c r="Y78" i="4" s="1"/>
  <c r="UC109" i="1"/>
  <c r="Y109" i="4" s="1"/>
  <c r="UC87" i="1"/>
  <c r="Y87" i="4" s="1"/>
  <c r="UC121" i="1"/>
  <c r="Y121" i="4" s="1"/>
  <c r="UC209" i="1"/>
  <c r="Y209" i="4" s="1"/>
  <c r="TT41" i="1"/>
  <c r="UC41" i="1" s="1"/>
  <c r="Y41" i="4" s="1"/>
  <c r="UC48" i="1"/>
  <c r="Y48" i="4" s="1"/>
  <c r="TT40" i="1"/>
  <c r="UC40" i="1" s="1"/>
  <c r="Y40" i="4" s="1"/>
  <c r="TT27" i="1"/>
  <c r="UC27" i="1" s="1"/>
  <c r="Y27" i="4" s="1"/>
  <c r="UC177" i="1"/>
  <c r="Y177" i="4" s="1"/>
  <c r="UC206" i="1"/>
  <c r="Y206" i="4" s="1"/>
  <c r="UC252" i="1"/>
  <c r="Y252" i="4" s="1"/>
  <c r="UC138" i="1"/>
  <c r="Y138" i="4" s="1"/>
  <c r="UC224" i="1"/>
  <c r="Y224" i="4" s="1"/>
  <c r="UC199" i="1"/>
  <c r="Y199" i="4" s="1"/>
  <c r="UC222" i="1"/>
  <c r="Y222" i="4" s="1"/>
  <c r="UC260" i="1"/>
  <c r="Y260" i="4" s="1"/>
  <c r="TT38" i="1"/>
  <c r="UC38" i="1" s="1"/>
  <c r="Y38" i="4" s="1"/>
  <c r="TT33" i="1"/>
  <c r="UC33" i="1" s="1"/>
  <c r="Y33" i="4" s="1"/>
  <c r="TT44" i="1"/>
  <c r="UC44" i="1" s="1"/>
  <c r="Y44" i="4" s="1"/>
  <c r="TT26" i="1"/>
  <c r="UC26" i="1" s="1"/>
  <c r="Y26" i="4" s="1"/>
  <c r="TT36" i="1"/>
  <c r="UC36" i="1" s="1"/>
  <c r="Y36" i="4" s="1"/>
  <c r="TT42" i="1"/>
  <c r="UC42" i="1" s="1"/>
  <c r="Y42" i="4" s="1"/>
  <c r="TT35" i="1"/>
  <c r="UC35" i="1" s="1"/>
  <c r="Y35" i="4" s="1"/>
  <c r="TT28" i="1"/>
  <c r="UC28" i="1" s="1"/>
  <c r="Y28" i="4" s="1"/>
  <c r="TT32" i="1"/>
  <c r="UC32" i="1" s="1"/>
  <c r="Y32" i="4" s="1"/>
  <c r="TT37" i="1"/>
  <c r="UC37" i="1" s="1"/>
  <c r="Y37" i="4" s="1"/>
  <c r="TT39" i="1"/>
  <c r="UC39" i="1" s="1"/>
  <c r="Y39" i="4" s="1"/>
  <c r="TT43" i="1"/>
  <c r="UC43" i="1" s="1"/>
  <c r="Y43" i="4" s="1"/>
  <c r="TT34" i="1"/>
  <c r="UC34" i="1" s="1"/>
  <c r="Y34" i="4" s="1"/>
  <c r="TT30" i="1"/>
  <c r="UC30" i="1" s="1"/>
  <c r="Y30" i="4" s="1"/>
  <c r="UC51" i="1"/>
  <c r="Y51" i="4" s="1"/>
  <c r="UC153" i="1"/>
  <c r="Y153" i="4" s="1"/>
  <c r="UC194" i="1"/>
  <c r="Y194" i="4" s="1"/>
  <c r="UC98" i="1"/>
  <c r="Y98" i="4" s="1"/>
  <c r="Z34" i="4"/>
  <c r="UC91" i="1"/>
  <c r="Y91" i="4" s="1"/>
  <c r="UC122" i="1"/>
  <c r="Y122" i="4" s="1"/>
  <c r="TT31" i="1"/>
  <c r="UC31" i="1" s="1"/>
  <c r="Y31" i="4" s="1"/>
  <c r="TT45" i="1"/>
  <c r="UC45" i="1" s="1"/>
  <c r="Y45" i="4" s="1"/>
  <c r="Z22" i="4"/>
  <c r="Z47" i="4"/>
  <c r="Z160" i="4"/>
  <c r="UC64" i="1"/>
  <c r="Y64" i="4" s="1"/>
  <c r="Z197" i="4"/>
  <c r="UC141" i="1"/>
  <c r="Y141" i="4" s="1"/>
  <c r="Z184" i="4"/>
  <c r="Z93" i="4"/>
  <c r="Z170" i="4"/>
  <c r="Z236" i="4"/>
  <c r="Z159" i="4"/>
  <c r="Z57" i="4"/>
  <c r="Z69" i="4"/>
  <c r="Z119" i="4"/>
  <c r="Z120" i="4"/>
  <c r="Z59" i="4"/>
  <c r="Z223" i="4"/>
  <c r="Z177" i="4"/>
  <c r="Z249" i="4"/>
  <c r="Z150" i="4"/>
  <c r="Z125" i="4"/>
  <c r="Z228" i="4"/>
  <c r="Z151" i="4"/>
  <c r="Z198" i="4"/>
  <c r="Z77" i="4"/>
  <c r="Z66" i="4"/>
  <c r="Z92" i="4"/>
  <c r="Z38" i="4"/>
  <c r="Z25" i="4"/>
  <c r="Z41" i="4"/>
  <c r="Z40" i="4"/>
  <c r="Z37" i="4"/>
  <c r="Z13" i="4"/>
  <c r="Z17" i="4"/>
  <c r="Z174" i="4"/>
  <c r="Z102" i="4"/>
  <c r="Z175" i="4"/>
  <c r="Z148" i="4"/>
  <c r="Z115" i="4"/>
  <c r="Z230" i="4"/>
  <c r="Z39" i="4"/>
  <c r="Z215" i="4"/>
  <c r="Z73" i="4"/>
  <c r="Z71" i="4"/>
  <c r="Z208" i="4"/>
  <c r="Z81" i="4"/>
  <c r="Z155" i="4"/>
  <c r="Z101" i="4"/>
  <c r="UC89" i="1"/>
  <c r="Y89" i="4" s="1"/>
  <c r="Z42" i="4"/>
  <c r="Z43" i="4"/>
  <c r="Z191" i="4"/>
  <c r="Z113" i="4"/>
  <c r="Z29" i="4"/>
  <c r="UC131" i="1"/>
  <c r="Y131" i="4" s="1"/>
  <c r="Z95" i="4"/>
  <c r="Z27" i="4"/>
  <c r="Z196" i="4"/>
  <c r="Z242" i="4"/>
  <c r="Z135" i="4"/>
  <c r="Z116" i="4"/>
  <c r="Z32" i="4"/>
  <c r="Z166" i="4"/>
  <c r="Z248" i="4"/>
  <c r="Z89" i="4"/>
  <c r="Z64" i="4"/>
  <c r="Z212" i="4"/>
  <c r="Z185" i="4"/>
  <c r="Z23" i="4"/>
  <c r="Z225" i="4"/>
  <c r="Z250" i="4"/>
  <c r="Z33" i="4"/>
  <c r="Z169" i="4"/>
  <c r="Z144" i="4"/>
  <c r="Z79" i="4"/>
  <c r="UC77" i="1"/>
  <c r="Y77" i="4" s="1"/>
  <c r="UC250" i="1"/>
  <c r="Y250" i="4" s="1"/>
  <c r="Z63" i="4"/>
  <c r="Z106" i="4"/>
  <c r="Z195" i="4"/>
  <c r="Z21" i="4"/>
  <c r="Z60" i="4"/>
  <c r="Z192" i="4"/>
  <c r="Z72" i="4"/>
  <c r="Z180" i="4"/>
  <c r="Z35" i="4"/>
  <c r="Z157" i="4"/>
  <c r="Z50" i="4"/>
  <c r="Z126" i="4"/>
  <c r="Z227" i="4"/>
  <c r="Z139" i="4"/>
  <c r="Z99" i="4"/>
  <c r="Z86" i="4"/>
  <c r="Z183" i="4"/>
  <c r="Z24" i="4"/>
  <c r="Z124" i="4"/>
  <c r="Z132" i="4"/>
  <c r="Z229" i="4"/>
  <c r="Z100" i="4"/>
  <c r="Z145" i="4"/>
  <c r="Z245" i="4"/>
  <c r="Z14" i="4"/>
  <c r="Z182" i="4"/>
  <c r="Z221" i="4"/>
  <c r="Z247" i="4"/>
  <c r="Z171" i="4"/>
  <c r="Z118" i="4"/>
  <c r="Z55" i="4"/>
  <c r="Z107" i="4"/>
  <c r="Z164" i="4"/>
  <c r="Z188" i="4"/>
  <c r="Z28" i="4"/>
  <c r="Z165" i="4"/>
  <c r="Z217" i="4"/>
  <c r="Z12" i="4"/>
  <c r="Z80" i="4"/>
  <c r="Z202" i="4"/>
  <c r="Z203" i="4"/>
  <c r="Z234" i="4"/>
  <c r="Z20" i="4"/>
  <c r="Z258" i="4"/>
  <c r="Z16" i="4"/>
  <c r="Z146" i="4"/>
  <c r="Z168" i="4"/>
  <c r="Z161" i="4"/>
  <c r="Z257" i="4"/>
  <c r="UC134" i="1"/>
  <c r="Y134" i="4" s="1"/>
  <c r="UC50" i="1"/>
  <c r="Y50" i="4" s="1"/>
  <c r="UC244" i="1"/>
  <c r="Y244" i="4" s="1"/>
  <c r="Z218" i="4"/>
  <c r="Z253" i="4"/>
  <c r="UC236" i="1"/>
  <c r="Y236" i="4" s="1"/>
  <c r="Z52" i="4"/>
  <c r="Z235" i="4"/>
  <c r="Z154" i="4"/>
  <c r="Z244" i="4"/>
  <c r="Z103" i="4"/>
  <c r="Z90" i="4"/>
  <c r="Z76" i="4"/>
  <c r="Z186" i="4"/>
  <c r="Z219" i="4"/>
  <c r="Z53" i="4"/>
  <c r="Z110" i="4"/>
  <c r="Z232" i="4"/>
  <c r="Z134" i="4"/>
  <c r="Z26" i="4"/>
  <c r="Z61" i="4"/>
  <c r="Z141" i="4"/>
  <c r="Z240" i="4"/>
  <c r="Z96" i="4"/>
  <c r="Z114" i="4"/>
  <c r="Z56" i="4"/>
  <c r="Z233" i="4"/>
  <c r="Z62" i="4"/>
  <c r="Z82" i="4"/>
  <c r="UC29" i="1"/>
  <c r="Y29" i="4" s="1"/>
  <c r="Z70" i="4"/>
  <c r="Z36" i="4"/>
  <c r="Z167" i="4"/>
  <c r="Z181" i="4"/>
  <c r="UC216" i="1"/>
  <c r="Y216" i="4" s="1"/>
  <c r="Z213" i="4"/>
  <c r="Z189" i="4"/>
  <c r="Z163" i="4"/>
  <c r="Z131" i="4"/>
  <c r="UC66" i="1"/>
  <c r="Y66" i="4" s="1"/>
  <c r="UC221" i="1"/>
  <c r="Y221" i="4" s="1"/>
  <c r="UC251" i="1"/>
  <c r="Y251" i="4" s="1"/>
  <c r="Z251" i="4"/>
  <c r="UC133" i="1"/>
  <c r="Y133" i="4" s="1"/>
  <c r="Z133" i="4"/>
  <c r="UC111" i="1"/>
  <c r="Y111" i="4" s="1"/>
  <c r="Z111" i="4"/>
  <c r="UC112" i="1"/>
  <c r="Y112" i="4" s="1"/>
  <c r="Z112" i="4"/>
  <c r="UC214" i="1"/>
  <c r="Y214" i="4" s="1"/>
  <c r="Z214" i="4"/>
  <c r="UC113" i="1"/>
  <c r="Y113" i="4" s="1"/>
  <c r="UC204" i="1"/>
  <c r="Y204" i="4" s="1"/>
  <c r="UC53" i="1"/>
  <c r="Y53" i="4" s="1"/>
  <c r="UC110" i="1"/>
  <c r="Y110" i="4" s="1"/>
  <c r="UC163" i="1"/>
  <c r="Y163" i="4" s="1"/>
  <c r="UC213" i="1"/>
  <c r="Y213" i="4" s="1"/>
  <c r="UC82" i="1"/>
  <c r="Y82" i="4" s="1"/>
  <c r="UC167" i="1"/>
  <c r="Y167" i="4" s="1"/>
  <c r="UC152" i="1"/>
  <c r="Y152" i="4" s="1"/>
  <c r="UC125" i="1"/>
  <c r="Y125" i="4" s="1"/>
  <c r="UC228" i="1"/>
  <c r="Y228" i="4" s="1"/>
  <c r="UC198" i="1"/>
  <c r="Y198" i="4" s="1"/>
  <c r="UC79" i="1"/>
  <c r="Y79" i="4" s="1"/>
  <c r="UC196" i="1"/>
  <c r="Y196" i="4" s="1"/>
  <c r="UC248" i="1"/>
  <c r="Y248" i="4" s="1"/>
  <c r="UC60" i="1"/>
  <c r="Y60" i="4" s="1"/>
  <c r="UC183" i="1"/>
  <c r="Y183" i="4" s="1"/>
  <c r="UC120" i="1"/>
  <c r="Y120" i="4" s="1"/>
  <c r="UC146" i="1"/>
  <c r="Y146" i="4" s="1"/>
  <c r="UC169" i="1"/>
  <c r="Y169" i="4" s="1"/>
  <c r="UC257" i="1"/>
  <c r="Y257" i="4" s="1"/>
  <c r="UC55" i="1"/>
  <c r="Y55" i="4" s="1"/>
  <c r="UC102" i="1"/>
  <c r="Y102" i="4" s="1"/>
  <c r="UC107" i="1"/>
  <c r="Y107" i="4" s="1"/>
  <c r="UC161" i="1"/>
  <c r="Y161" i="4" s="1"/>
  <c r="UC229" i="1"/>
  <c r="Y229" i="4" s="1"/>
  <c r="UC168" i="1"/>
  <c r="Y168" i="4" s="1"/>
  <c r="UC100" i="1"/>
  <c r="Y100" i="4" s="1"/>
  <c r="UC150" i="1"/>
  <c r="Y150" i="4" s="1"/>
  <c r="UC96" i="1"/>
  <c r="Y96" i="4" s="1"/>
  <c r="UC219" i="1"/>
  <c r="Y219" i="4" s="1"/>
  <c r="UC180" i="1"/>
  <c r="Y180" i="4" s="1"/>
  <c r="UC95" i="1"/>
  <c r="Y95" i="4" s="1"/>
  <c r="UC215" i="1"/>
  <c r="Y215" i="4" s="1"/>
  <c r="UC132" i="1"/>
  <c r="Y132" i="4" s="1"/>
  <c r="UC101" i="1"/>
  <c r="Y101" i="4" s="1"/>
  <c r="UC259" i="1"/>
  <c r="Y259" i="4" s="1"/>
  <c r="UC208" i="1"/>
  <c r="Y208" i="4" s="1"/>
  <c r="UC218" i="1"/>
  <c r="Y218" i="4" s="1"/>
  <c r="UC69" i="1"/>
  <c r="Y69" i="4" s="1"/>
  <c r="UC160" i="1"/>
  <c r="Y160" i="4" s="1"/>
  <c r="UC235" i="1"/>
  <c r="Y235" i="4" s="1"/>
  <c r="UC203" i="1"/>
  <c r="Y203" i="4" s="1"/>
  <c r="UC258" i="1"/>
  <c r="Y258" i="4" s="1"/>
  <c r="UC135" i="1"/>
  <c r="Y135" i="4" s="1"/>
  <c r="UC116" i="1"/>
  <c r="Y116" i="4" s="1"/>
  <c r="UC247" i="1"/>
  <c r="Y247" i="4" s="1"/>
  <c r="UY9" i="1"/>
  <c r="UF260" i="1"/>
  <c r="UR260" i="1" s="1"/>
  <c r="UF258" i="1"/>
  <c r="UR258" i="1" s="1"/>
  <c r="UF250" i="1"/>
  <c r="UR250" i="1" s="1"/>
  <c r="UF249" i="1"/>
  <c r="UT249" i="1" s="1"/>
  <c r="UF248" i="1"/>
  <c r="UR248" i="1" s="1"/>
  <c r="UF243" i="1"/>
  <c r="UT243" i="1" s="1"/>
  <c r="UF242" i="1"/>
  <c r="UR242" i="1" s="1"/>
  <c r="UF238" i="1"/>
  <c r="UR238" i="1" s="1"/>
  <c r="UF224" i="1"/>
  <c r="UR224" i="1" s="1"/>
  <c r="UF219" i="1"/>
  <c r="UT219" i="1" s="1"/>
  <c r="UF218" i="1"/>
  <c r="UR218" i="1" s="1"/>
  <c r="UF211" i="1"/>
  <c r="UT211" i="1" s="1"/>
  <c r="UF210" i="1"/>
  <c r="UR210" i="1" s="1"/>
  <c r="UF213" i="1"/>
  <c r="UF208" i="1"/>
  <c r="UR208" i="1" s="1"/>
  <c r="UF194" i="1"/>
  <c r="UR194" i="1" s="1"/>
  <c r="UF189" i="1"/>
  <c r="UT189" i="1" s="1"/>
  <c r="UF188" i="1"/>
  <c r="UR188" i="1" s="1"/>
  <c r="UF195" i="1"/>
  <c r="UT195" i="1" s="1"/>
  <c r="UF177" i="1"/>
  <c r="UT177" i="1" s="1"/>
  <c r="UF176" i="1"/>
  <c r="UR176" i="1" s="1"/>
  <c r="UF183" i="1"/>
  <c r="UT183" i="1" s="1"/>
  <c r="UF167" i="1"/>
  <c r="UT167" i="1" s="1"/>
  <c r="UF178" i="1"/>
  <c r="UR178" i="1" s="1"/>
  <c r="UF165" i="1"/>
  <c r="UF148" i="1"/>
  <c r="UR148" i="1" s="1"/>
  <c r="UF132" i="1"/>
  <c r="UR132" i="1" s="1"/>
  <c r="UF147" i="1"/>
  <c r="UT147" i="1" s="1"/>
  <c r="UF131" i="1"/>
  <c r="UT131" i="1" s="1"/>
  <c r="UF150" i="1"/>
  <c r="UR150" i="1" s="1"/>
  <c r="UF134" i="1"/>
  <c r="UR134" i="1" s="1"/>
  <c r="UF153" i="1"/>
  <c r="UT153" i="1" s="1"/>
  <c r="UF129" i="1"/>
  <c r="UT129" i="1" s="1"/>
  <c r="UF113" i="1"/>
  <c r="UV113" i="1" s="1"/>
  <c r="UF116" i="1"/>
  <c r="UR116" i="1" s="1"/>
  <c r="UF127" i="1"/>
  <c r="UT127" i="1" s="1"/>
  <c r="UF111" i="1"/>
  <c r="UV111" i="1" s="1"/>
  <c r="UF109" i="1"/>
  <c r="UV109" i="1" s="1"/>
  <c r="UF94" i="1"/>
  <c r="UR94" i="1" s="1"/>
  <c r="UF78" i="1"/>
  <c r="UR78" i="1" s="1"/>
  <c r="UF105" i="1"/>
  <c r="UV105" i="1" s="1"/>
  <c r="UF89" i="1"/>
  <c r="UV89" i="1" s="1"/>
  <c r="UF73" i="1"/>
  <c r="UP73" i="1" s="1"/>
  <c r="UF108" i="1"/>
  <c r="UR108" i="1" s="1"/>
  <c r="UF92" i="1"/>
  <c r="UF76" i="1"/>
  <c r="UR76" i="1" s="1"/>
  <c r="UF103" i="1"/>
  <c r="UV103" i="1" s="1"/>
  <c r="UF75" i="1"/>
  <c r="UP75" i="1" s="1"/>
  <c r="UF57" i="1"/>
  <c r="UP57" i="1" s="1"/>
  <c r="UF41" i="1"/>
  <c r="US41" i="1" s="1"/>
  <c r="UF66" i="1"/>
  <c r="UO66" i="1" s="1"/>
  <c r="UF52" i="1"/>
  <c r="UO52" i="1" s="1"/>
  <c r="UF36" i="1"/>
  <c r="UV36" i="1" s="1"/>
  <c r="UF59" i="1"/>
  <c r="UP59" i="1" s="1"/>
  <c r="UF43" i="1"/>
  <c r="UQ43" i="1" s="1"/>
  <c r="UF87" i="1"/>
  <c r="UV87" i="1" s="1"/>
  <c r="UF58" i="1"/>
  <c r="UO58" i="1" s="1"/>
  <c r="UF42" i="1"/>
  <c r="UT42" i="1" s="1"/>
  <c r="UF19" i="1"/>
  <c r="UQ19" i="1" s="1"/>
  <c r="UF26" i="1"/>
  <c r="UF30" i="1"/>
  <c r="UV30" i="1" s="1"/>
  <c r="UF13" i="1"/>
  <c r="UP13" i="1" s="1"/>
  <c r="UF16" i="1"/>
  <c r="UO16" i="1" s="1"/>
  <c r="UF256" i="1"/>
  <c r="UR256" i="1" s="1"/>
  <c r="UF257" i="1"/>
  <c r="UF253" i="1"/>
  <c r="UT253" i="1" s="1"/>
  <c r="UF245" i="1"/>
  <c r="UT245" i="1" s="1"/>
  <c r="UF240" i="1"/>
  <c r="UR240" i="1" s="1"/>
  <c r="UF239" i="1"/>
  <c r="UT239" i="1" s="1"/>
  <c r="UF233" i="1"/>
  <c r="UT233" i="1" s="1"/>
  <c r="UF234" i="1"/>
  <c r="UR234" i="1" s="1"/>
  <c r="UF220" i="1"/>
  <c r="UR220" i="1" s="1"/>
  <c r="UF229" i="1"/>
  <c r="UT229" i="1" s="1"/>
  <c r="UF225" i="1"/>
  <c r="UT225" i="1" s="1"/>
  <c r="UF207" i="1"/>
  <c r="UT207" i="1" s="1"/>
  <c r="UF206" i="1"/>
  <c r="UR206" i="1" s="1"/>
  <c r="UF209" i="1"/>
  <c r="UT209" i="1" s="1"/>
  <c r="UF204" i="1"/>
  <c r="UR204" i="1" s="1"/>
  <c r="UF190" i="1"/>
  <c r="UR190" i="1" s="1"/>
  <c r="UF185" i="1"/>
  <c r="UT185" i="1" s="1"/>
  <c r="UF205" i="1"/>
  <c r="UT205" i="1" s="1"/>
  <c r="UF191" i="1"/>
  <c r="UT191" i="1" s="1"/>
  <c r="UF173" i="1"/>
  <c r="UT173" i="1" s="1"/>
  <c r="UF172" i="1"/>
  <c r="UR172" i="1" s="1"/>
  <c r="UF179" i="1"/>
  <c r="UT179" i="1" s="1"/>
  <c r="UF163" i="1"/>
  <c r="UT163" i="1" s="1"/>
  <c r="UF174" i="1"/>
  <c r="UR174" i="1" s="1"/>
  <c r="UF160" i="1"/>
  <c r="UR160" i="1" s="1"/>
  <c r="UF144" i="1"/>
  <c r="UR144" i="1" s="1"/>
  <c r="UF159" i="1"/>
  <c r="UT159" i="1" s="1"/>
  <c r="UF143" i="1"/>
  <c r="UT143" i="1" s="1"/>
  <c r="UF162" i="1"/>
  <c r="UR162" i="1" s="1"/>
  <c r="UF146" i="1"/>
  <c r="UR146" i="1" s="1"/>
  <c r="UF169" i="1"/>
  <c r="UT169" i="1" s="1"/>
  <c r="UF149" i="1"/>
  <c r="UT149" i="1" s="1"/>
  <c r="UF125" i="1"/>
  <c r="UT125" i="1" s="1"/>
  <c r="UF128" i="1"/>
  <c r="UR128" i="1" s="1"/>
  <c r="UF112" i="1"/>
  <c r="UR112" i="1" s="1"/>
  <c r="UF123" i="1"/>
  <c r="UT123" i="1" s="1"/>
  <c r="UF130" i="1"/>
  <c r="UR130" i="1" s="1"/>
  <c r="UF106" i="1"/>
  <c r="UR106" i="1" s="1"/>
  <c r="UF90" i="1"/>
  <c r="UR90" i="1" s="1"/>
  <c r="UF74" i="1"/>
  <c r="UO74" i="1" s="1"/>
  <c r="UF101" i="1"/>
  <c r="UV101" i="1" s="1"/>
  <c r="UF85" i="1"/>
  <c r="UV85" i="1" s="1"/>
  <c r="UF69" i="1"/>
  <c r="UP69" i="1" s="1"/>
  <c r="UF104" i="1"/>
  <c r="UR104" i="1" s="1"/>
  <c r="UF88" i="1"/>
  <c r="UR88" i="1" s="1"/>
  <c r="UF72" i="1"/>
  <c r="UO72" i="1" s="1"/>
  <c r="UF99" i="1"/>
  <c r="UV99" i="1" s="1"/>
  <c r="UF71" i="1"/>
  <c r="UP71" i="1" s="1"/>
  <c r="UF53" i="1"/>
  <c r="UP53" i="1" s="1"/>
  <c r="UF37" i="1"/>
  <c r="UU37" i="1" s="1"/>
  <c r="UF64" i="1"/>
  <c r="UO64" i="1" s="1"/>
  <c r="UF48" i="1"/>
  <c r="UO48" i="1" s="1"/>
  <c r="UF32" i="1"/>
  <c r="UD32" i="1" s="1"/>
  <c r="UF55" i="1"/>
  <c r="UP55" i="1" s="1"/>
  <c r="UF39" i="1"/>
  <c r="US39" i="1" s="1"/>
  <c r="UF83" i="1"/>
  <c r="UV83" i="1" s="1"/>
  <c r="UF54" i="1"/>
  <c r="UO54" i="1" s="1"/>
  <c r="UF38" i="1"/>
  <c r="UV38" i="1" s="1"/>
  <c r="UF15" i="1"/>
  <c r="US15" i="1" s="1"/>
  <c r="UF22" i="1"/>
  <c r="UO22" i="1" s="1"/>
  <c r="UF25" i="1"/>
  <c r="UP25" i="1" s="1"/>
  <c r="UF28" i="1"/>
  <c r="UV28" i="1" s="1"/>
  <c r="UF12" i="1"/>
  <c r="UO12" i="1" s="1"/>
  <c r="UF259" i="1"/>
  <c r="UT259" i="1" s="1"/>
  <c r="UF251" i="1"/>
  <c r="UT251" i="1" s="1"/>
  <c r="UF247" i="1"/>
  <c r="UT247" i="1" s="1"/>
  <c r="UF241" i="1"/>
  <c r="UT241" i="1" s="1"/>
  <c r="UF236" i="1"/>
  <c r="UR236" i="1" s="1"/>
  <c r="UF235" i="1"/>
  <c r="UT235" i="1" s="1"/>
  <c r="UF232" i="1"/>
  <c r="UR232" i="1" s="1"/>
  <c r="UF230" i="1"/>
  <c r="UR230" i="1" s="1"/>
  <c r="UF227" i="1"/>
  <c r="UT227" i="1" s="1"/>
  <c r="UF226" i="1"/>
  <c r="UR226" i="1" s="1"/>
  <c r="UF221" i="1"/>
  <c r="UT221" i="1" s="1"/>
  <c r="UF203" i="1"/>
  <c r="UT203" i="1" s="1"/>
  <c r="UF202" i="1"/>
  <c r="UR202" i="1" s="1"/>
  <c r="UF216" i="1"/>
  <c r="UR216" i="1" s="1"/>
  <c r="UF201" i="1"/>
  <c r="UD201" i="1" s="1"/>
  <c r="UF197" i="1"/>
  <c r="UT197" i="1" s="1"/>
  <c r="UF196" i="1"/>
  <c r="UR196" i="1" s="1"/>
  <c r="UF200" i="1"/>
  <c r="UR200" i="1" s="1"/>
  <c r="UF187" i="1"/>
  <c r="UT187" i="1" s="1"/>
  <c r="UF184" i="1"/>
  <c r="UR184" i="1" s="1"/>
  <c r="UF168" i="1"/>
  <c r="UR168" i="1" s="1"/>
  <c r="UF175" i="1"/>
  <c r="UT175" i="1" s="1"/>
  <c r="UF186" i="1"/>
  <c r="UR186" i="1" s="1"/>
  <c r="UF170" i="1"/>
  <c r="UR170" i="1" s="1"/>
  <c r="UF156" i="1"/>
  <c r="UR156" i="1" s="1"/>
  <c r="UF140" i="1"/>
  <c r="UR140" i="1" s="1"/>
  <c r="UF155" i="1"/>
  <c r="UT155" i="1" s="1"/>
  <c r="UF139" i="1"/>
  <c r="UT139" i="1" s="1"/>
  <c r="UF158" i="1"/>
  <c r="UF142" i="1"/>
  <c r="UR142" i="1" s="1"/>
  <c r="UF161" i="1"/>
  <c r="UT161" i="1" s="1"/>
  <c r="UF145" i="1"/>
  <c r="UT145" i="1" s="1"/>
  <c r="UF121" i="1"/>
  <c r="UT121" i="1" s="1"/>
  <c r="UF124" i="1"/>
  <c r="UR124" i="1" s="1"/>
  <c r="UF141" i="1"/>
  <c r="UT141" i="1" s="1"/>
  <c r="UF119" i="1"/>
  <c r="UT119" i="1" s="1"/>
  <c r="UF126" i="1"/>
  <c r="UR126" i="1" s="1"/>
  <c r="UF102" i="1"/>
  <c r="UR102" i="1" s="1"/>
  <c r="UF86" i="1"/>
  <c r="UR86" i="1" s="1"/>
  <c r="UF70" i="1"/>
  <c r="UO70" i="1" s="1"/>
  <c r="UF97" i="1"/>
  <c r="UV97" i="1" s="1"/>
  <c r="UF81" i="1"/>
  <c r="UV81" i="1" s="1"/>
  <c r="UF114" i="1"/>
  <c r="UR114" i="1" s="1"/>
  <c r="UF100" i="1"/>
  <c r="UR100" i="1" s="1"/>
  <c r="UF84" i="1"/>
  <c r="UR84" i="1" s="1"/>
  <c r="UF68" i="1"/>
  <c r="UO68" i="1" s="1"/>
  <c r="UF95" i="1"/>
  <c r="UV95" i="1" s="1"/>
  <c r="UF65" i="1"/>
  <c r="UP65" i="1" s="1"/>
  <c r="UF49" i="1"/>
  <c r="UP49" i="1" s="1"/>
  <c r="UF33" i="1"/>
  <c r="UD33" i="1" s="1"/>
  <c r="UF60" i="1"/>
  <c r="UO60" i="1" s="1"/>
  <c r="UF44" i="1"/>
  <c r="UT44" i="1" s="1"/>
  <c r="UF67" i="1"/>
  <c r="UP67" i="1" s="1"/>
  <c r="UF51" i="1"/>
  <c r="UP51" i="1" s="1"/>
  <c r="UF35" i="1"/>
  <c r="UU35" i="1" s="1"/>
  <c r="UF79" i="1"/>
  <c r="UV79" i="1" s="1"/>
  <c r="UF50" i="1"/>
  <c r="UO50" i="1" s="1"/>
  <c r="UF27" i="1"/>
  <c r="UD27" i="1" s="1"/>
  <c r="UF11" i="1"/>
  <c r="UF18" i="1"/>
  <c r="UO18" i="1" s="1"/>
  <c r="UF21" i="1"/>
  <c r="UD21" i="1" s="1"/>
  <c r="UF24" i="1"/>
  <c r="UO24" i="1" s="1"/>
  <c r="UF255" i="1"/>
  <c r="UT255" i="1" s="1"/>
  <c r="UF254" i="1"/>
  <c r="UR254" i="1" s="1"/>
  <c r="UF246" i="1"/>
  <c r="UR246" i="1" s="1"/>
  <c r="UF237" i="1"/>
  <c r="UT237" i="1" s="1"/>
  <c r="UF252" i="1"/>
  <c r="UR252" i="1" s="1"/>
  <c r="UF244" i="1"/>
  <c r="UR244" i="1" s="1"/>
  <c r="UF231" i="1"/>
  <c r="UT231" i="1" s="1"/>
  <c r="UF228" i="1"/>
  <c r="UR228" i="1" s="1"/>
  <c r="UF223" i="1"/>
  <c r="UT223" i="1" s="1"/>
  <c r="UF222" i="1"/>
  <c r="UR222" i="1" s="1"/>
  <c r="UF215" i="1"/>
  <c r="UT215" i="1" s="1"/>
  <c r="UF214" i="1"/>
  <c r="UR214" i="1" s="1"/>
  <c r="UF217" i="1"/>
  <c r="UT217" i="1" s="1"/>
  <c r="UF212" i="1"/>
  <c r="UR212" i="1" s="1"/>
  <c r="UF198" i="1"/>
  <c r="UR198" i="1" s="1"/>
  <c r="UF193" i="1"/>
  <c r="UT193" i="1" s="1"/>
  <c r="UF192" i="1"/>
  <c r="UR192" i="1" s="1"/>
  <c r="UF199" i="1"/>
  <c r="UT199" i="1" s="1"/>
  <c r="UF181" i="1"/>
  <c r="UT181" i="1" s="1"/>
  <c r="UF180" i="1"/>
  <c r="UR180" i="1" s="1"/>
  <c r="UF164" i="1"/>
  <c r="UR164" i="1" s="1"/>
  <c r="UF171" i="1"/>
  <c r="UT171" i="1" s="1"/>
  <c r="UF182" i="1"/>
  <c r="UR182" i="1" s="1"/>
  <c r="UF166" i="1"/>
  <c r="UR166" i="1" s="1"/>
  <c r="UF152" i="1"/>
  <c r="UR152" i="1" s="1"/>
  <c r="UF136" i="1"/>
  <c r="UR136" i="1" s="1"/>
  <c r="UF151" i="1"/>
  <c r="UT151" i="1" s="1"/>
  <c r="UF135" i="1"/>
  <c r="UT135" i="1" s="1"/>
  <c r="UF154" i="1"/>
  <c r="UR154" i="1" s="1"/>
  <c r="UF138" i="1"/>
  <c r="UR138" i="1" s="1"/>
  <c r="UF157" i="1"/>
  <c r="UT157" i="1" s="1"/>
  <c r="UF137" i="1"/>
  <c r="UT137" i="1" s="1"/>
  <c r="UF117" i="1"/>
  <c r="UV117" i="1" s="1"/>
  <c r="UF120" i="1"/>
  <c r="UR120" i="1" s="1"/>
  <c r="UF133" i="1"/>
  <c r="UT133" i="1" s="1"/>
  <c r="UF115" i="1"/>
  <c r="UD115" i="1" s="1"/>
  <c r="UF122" i="1"/>
  <c r="UR122" i="1" s="1"/>
  <c r="UF98" i="1"/>
  <c r="UR98" i="1" s="1"/>
  <c r="UF82" i="1"/>
  <c r="UR82" i="1" s="1"/>
  <c r="UF118" i="1"/>
  <c r="UR118" i="1" s="1"/>
  <c r="UF93" i="1"/>
  <c r="UV93" i="1" s="1"/>
  <c r="UF77" i="1"/>
  <c r="UV77" i="1" s="1"/>
  <c r="UF110" i="1"/>
  <c r="UR110" i="1" s="1"/>
  <c r="UF96" i="1"/>
  <c r="UR96" i="1" s="1"/>
  <c r="UF80" i="1"/>
  <c r="UR80" i="1" s="1"/>
  <c r="UF107" i="1"/>
  <c r="UV107" i="1" s="1"/>
  <c r="UF91" i="1"/>
  <c r="UV91" i="1" s="1"/>
  <c r="UF61" i="1"/>
  <c r="UP61" i="1" s="1"/>
  <c r="UF45" i="1"/>
  <c r="UU45" i="1" s="1"/>
  <c r="UF29" i="1"/>
  <c r="US29" i="1" s="1"/>
  <c r="UF56" i="1"/>
  <c r="UO56" i="1" s="1"/>
  <c r="UF40" i="1"/>
  <c r="UD40" i="1" s="1"/>
  <c r="UF63" i="1"/>
  <c r="UP63" i="1" s="1"/>
  <c r="UF47" i="1"/>
  <c r="UP47" i="1" s="1"/>
  <c r="UF31" i="1"/>
  <c r="UQ31" i="1" s="1"/>
  <c r="UF62" i="1"/>
  <c r="UO62" i="1" s="1"/>
  <c r="UF46" i="1"/>
  <c r="UO46" i="1" s="1"/>
  <c r="UF23" i="1"/>
  <c r="UP23" i="1" s="1"/>
  <c r="UF34" i="1"/>
  <c r="UR34" i="1" s="1"/>
  <c r="UF14" i="1"/>
  <c r="UO14" i="1" s="1"/>
  <c r="UF17" i="1"/>
  <c r="UU17" i="1" s="1"/>
  <c r="UF20" i="1"/>
  <c r="UO20" i="1" s="1"/>
  <c r="TT13" i="1"/>
  <c r="UC13" i="1" s="1"/>
  <c r="Y13" i="4" s="1"/>
  <c r="TT22" i="1"/>
  <c r="TT23" i="1"/>
  <c r="UC23" i="1" s="1"/>
  <c r="Y23" i="4" s="1"/>
  <c r="UC175" i="1"/>
  <c r="Y175" i="4" s="1"/>
  <c r="UC202" i="1"/>
  <c r="Y202" i="4" s="1"/>
  <c r="UC225" i="1"/>
  <c r="Y225" i="4" s="1"/>
  <c r="UC46" i="1"/>
  <c r="Y46" i="4" s="1"/>
  <c r="UC223" i="1"/>
  <c r="Y223" i="4" s="1"/>
  <c r="UC166" i="1"/>
  <c r="Y166" i="4" s="1"/>
  <c r="UC52" i="1"/>
  <c r="Y52" i="4" s="1"/>
  <c r="UC81" i="1"/>
  <c r="Y81" i="4" s="1"/>
  <c r="UC94" i="1"/>
  <c r="Y94" i="4" s="1"/>
  <c r="UC254" i="1"/>
  <c r="Y254" i="4" s="1"/>
  <c r="UC174" i="1"/>
  <c r="Y174" i="4" s="1"/>
  <c r="UC171" i="1"/>
  <c r="Y171" i="4" s="1"/>
  <c r="UC148" i="1"/>
  <c r="Y148" i="4" s="1"/>
  <c r="UC129" i="1"/>
  <c r="Y129" i="4" s="1"/>
  <c r="UC170" i="1"/>
  <c r="Y170" i="4" s="1"/>
  <c r="UC245" i="1"/>
  <c r="Y245" i="4" s="1"/>
  <c r="UC186" i="1"/>
  <c r="Y186" i="4" s="1"/>
  <c r="UC157" i="1"/>
  <c r="Y157" i="4" s="1"/>
  <c r="UC227" i="1"/>
  <c r="Y227" i="4" s="1"/>
  <c r="UC164" i="1"/>
  <c r="Y164" i="4" s="1"/>
  <c r="UC115" i="1"/>
  <c r="Y115" i="4" s="1"/>
  <c r="UC86" i="1"/>
  <c r="Y86" i="4" s="1"/>
  <c r="UC72" i="1"/>
  <c r="Y72" i="4" s="1"/>
  <c r="UC124" i="1"/>
  <c r="Y124" i="4" s="1"/>
  <c r="UC145" i="1"/>
  <c r="Y145" i="4" s="1"/>
  <c r="UC184" i="1"/>
  <c r="Y184" i="4" s="1"/>
  <c r="UC73" i="1"/>
  <c r="Y73" i="4" s="1"/>
  <c r="UC144" i="1"/>
  <c r="Y144" i="4" s="1"/>
  <c r="UC70" i="1"/>
  <c r="Y70" i="4" s="1"/>
  <c r="UC103" i="1"/>
  <c r="Y103" i="4" s="1"/>
  <c r="UC63" i="1"/>
  <c r="Y63" i="4" s="1"/>
  <c r="UC192" i="1"/>
  <c r="Y192" i="4" s="1"/>
  <c r="UC230" i="1"/>
  <c r="Y230" i="4" s="1"/>
  <c r="UC92" i="1"/>
  <c r="Y92" i="4" s="1"/>
  <c r="UC189" i="1"/>
  <c r="Y189" i="4" s="1"/>
  <c r="UC47" i="1"/>
  <c r="Y47" i="4" s="1"/>
  <c r="UC80" i="1"/>
  <c r="Y80" i="4" s="1"/>
  <c r="UC185" i="1"/>
  <c r="Y185" i="4" s="1"/>
  <c r="UC197" i="1"/>
  <c r="Y197" i="4" s="1"/>
  <c r="UC57" i="1"/>
  <c r="Y57" i="4" s="1"/>
  <c r="UC114" i="1"/>
  <c r="Y114" i="4" s="1"/>
  <c r="UC187" i="1"/>
  <c r="Y187" i="4" s="1"/>
  <c r="TT16" i="1"/>
  <c r="UC16" i="1" s="1"/>
  <c r="Y16" i="4" s="1"/>
  <c r="UC61" i="1"/>
  <c r="Y61" i="4" s="1"/>
  <c r="UC193" i="1"/>
  <c r="Y193" i="4" s="1"/>
  <c r="UC99" i="1"/>
  <c r="Y99" i="4" s="1"/>
  <c r="UC126" i="1"/>
  <c r="Y126" i="4" s="1"/>
  <c r="UC139" i="1"/>
  <c r="Y139" i="4" s="1"/>
  <c r="UC76" i="1"/>
  <c r="Y76" i="4" s="1"/>
  <c r="UC97" i="1"/>
  <c r="Y97" i="4" s="1"/>
  <c r="UC217" i="1"/>
  <c r="Y217" i="4" s="1"/>
  <c r="UC240" i="1"/>
  <c r="Y240" i="4" s="1"/>
  <c r="UC155" i="1"/>
  <c r="Y155" i="4" s="1"/>
  <c r="UC93" i="1"/>
  <c r="Y93" i="4" s="1"/>
  <c r="UC62" i="1"/>
  <c r="Y62" i="4" s="1"/>
  <c r="UC151" i="1"/>
  <c r="Y151" i="4" s="1"/>
  <c r="UC195" i="1"/>
  <c r="Y195" i="4" s="1"/>
  <c r="UC71" i="1"/>
  <c r="Y71" i="4" s="1"/>
  <c r="UC119" i="1"/>
  <c r="Y119" i="4" s="1"/>
  <c r="UC234" i="1"/>
  <c r="Y234" i="4" s="1"/>
  <c r="UC165" i="1"/>
  <c r="Y165" i="4" s="1"/>
  <c r="UC191" i="1"/>
  <c r="Y191" i="4" s="1"/>
  <c r="UC106" i="1"/>
  <c r="Y106" i="4" s="1"/>
  <c r="UC188" i="1"/>
  <c r="Y188" i="4" s="1"/>
  <c r="UC212" i="1"/>
  <c r="Y212" i="4" s="1"/>
  <c r="UC154" i="1"/>
  <c r="Y154" i="4" s="1"/>
  <c r="UC249" i="1"/>
  <c r="Y249" i="4" s="1"/>
  <c r="UC90" i="1"/>
  <c r="Y90" i="4" s="1"/>
  <c r="UC56" i="1"/>
  <c r="Y56" i="4" s="1"/>
  <c r="UC233" i="1"/>
  <c r="Y233" i="4" s="1"/>
  <c r="UC253" i="1"/>
  <c r="Y253" i="4" s="1"/>
  <c r="TT12" i="1"/>
  <c r="UC12" i="1" s="1"/>
  <c r="Y12" i="4" s="1"/>
  <c r="TT18" i="1"/>
  <c r="TT19" i="1"/>
  <c r="TT25" i="1"/>
  <c r="UC25" i="1" s="1"/>
  <c r="Y25" i="4" s="1"/>
  <c r="TT11" i="1"/>
  <c r="UL11" i="1" a="1"/>
  <c r="UM11" i="1" a="1"/>
  <c r="UH36" i="1" a="1"/>
  <c r="UH30" i="1" a="1"/>
  <c r="UK30" i="1" a="1"/>
  <c r="UJ37" i="1" a="1"/>
  <c r="UK38" i="1" a="1"/>
  <c r="UJ28" i="1" a="1"/>
  <c r="UG35" i="1" a="1"/>
  <c r="UJ35" i="1" a="1"/>
  <c r="UH45" i="1" a="1"/>
  <c r="UI41" i="1" a="1"/>
  <c r="UK41" i="1" a="1"/>
  <c r="UG42" i="1" a="1"/>
  <c r="UJ39" i="1" a="1"/>
  <c r="UH15" i="1" a="1"/>
  <c r="UI44" i="1" a="1"/>
  <c r="UH43" i="1" a="1"/>
  <c r="UG43" i="1" a="1"/>
  <c r="UK31" i="1" a="1"/>
  <c r="UJ34" i="1" a="1"/>
  <c r="UK34" i="1" a="1"/>
  <c r="UJ32" i="1" a="1"/>
  <c r="UJ33" i="1" a="1"/>
  <c r="UI27" i="1" a="1"/>
  <c r="UG40" i="1" a="1"/>
  <c r="UK36" i="1" a="1"/>
  <c r="UI30" i="1" a="1"/>
  <c r="UI37" i="1" a="1"/>
  <c r="UG37" i="1" a="1"/>
  <c r="UI38" i="1" a="1"/>
  <c r="UK28" i="1" a="1"/>
  <c r="UI35" i="1" a="1"/>
  <c r="UJ45" i="1" a="1"/>
  <c r="UI45" i="1" a="1"/>
  <c r="UJ41" i="1" a="1"/>
  <c r="UH42" i="1" a="1"/>
  <c r="UJ42" i="1" a="1"/>
  <c r="UH39" i="1" a="1"/>
  <c r="UG44" i="1" a="1"/>
  <c r="UJ44" i="1" a="1"/>
  <c r="UK43" i="1" a="1"/>
  <c r="UG19" i="1" a="1"/>
  <c r="UH31" i="1" a="1"/>
  <c r="UH34" i="1" a="1"/>
  <c r="UG26" i="1" a="1"/>
  <c r="UK33" i="1" a="1"/>
  <c r="UG27" i="1" a="1"/>
  <c r="UJ27" i="1" a="1"/>
  <c r="UK40" i="1" a="1"/>
  <c r="UI36" i="1" a="1"/>
  <c r="UJ30" i="1" a="1"/>
  <c r="UK37" i="1" a="1"/>
  <c r="UH38" i="1" a="1"/>
  <c r="UJ38" i="1" a="1"/>
  <c r="UH28" i="1" a="1"/>
  <c r="UK35" i="1" a="1"/>
  <c r="UG45" i="1" a="1"/>
  <c r="UH17" i="1" a="1"/>
  <c r="UH41" i="1" a="1"/>
  <c r="UI42" i="1" a="1"/>
  <c r="UG39" i="1" a="1"/>
  <c r="UI39" i="1" a="1"/>
  <c r="UK44" i="1" a="1"/>
  <c r="UG29" i="1" a="1"/>
  <c r="UI43" i="1" a="1"/>
  <c r="UH19" i="1" a="1"/>
  <c r="UI31" i="1" a="1"/>
  <c r="UI34" i="1" a="1"/>
  <c r="UI32" i="1" a="1"/>
  <c r="UH33" i="1" a="1"/>
  <c r="UH27" i="1" a="1"/>
  <c r="UJ40" i="1" a="1"/>
  <c r="UH40" i="1" a="1"/>
  <c r="UJ36" i="1" a="1"/>
  <c r="UG36" i="1" a="1"/>
  <c r="UG30" i="1" a="1"/>
  <c r="UH37" i="1" a="1"/>
  <c r="UG38" i="1" a="1"/>
  <c r="UG28" i="1" a="1"/>
  <c r="UI28" i="1" a="1"/>
  <c r="UH35" i="1" a="1"/>
  <c r="UK45" i="1" a="1"/>
  <c r="UG17" i="1" a="1"/>
  <c r="UG41" i="1" a="1"/>
  <c r="UK42" i="1" a="1"/>
  <c r="UK39" i="1" a="1"/>
  <c r="UG15" i="1" a="1"/>
  <c r="UH44" i="1" a="1"/>
  <c r="UH29" i="1" a="1"/>
  <c r="UJ43" i="1" a="1"/>
  <c r="UG31" i="1" a="1"/>
  <c r="UJ31" i="1" a="1"/>
  <c r="UG34" i="1" a="1"/>
  <c r="UK26" i="1" a="1"/>
  <c r="UH32" i="1" a="1"/>
  <c r="UI33" i="1" a="1"/>
  <c r="UK27" i="1" a="1"/>
  <c r="UI40" i="1" a="1"/>
  <c r="UI22" i="1" a="1"/>
  <c r="UJ15" i="1" a="1"/>
  <c r="UI26" i="1" a="1"/>
  <c r="UL16" i="1" a="1"/>
  <c r="UG22" i="1" a="1"/>
  <c r="UK16" i="1" a="1"/>
  <c r="UJ13" i="1" a="1"/>
  <c r="UH21" i="1" a="1"/>
  <c r="UI21" i="1" a="1"/>
  <c r="UL15" i="1" a="1"/>
  <c r="UG13" i="1" a="1"/>
  <c r="UI12" i="1" a="1"/>
  <c r="UJ14" i="1" a="1"/>
  <c r="UJ26" i="1" a="1"/>
  <c r="UK24" i="1" a="1"/>
  <c r="UI25" i="1" a="1"/>
  <c r="UI15" i="1" a="1"/>
  <c r="UH11" i="1" a="1"/>
  <c r="UK12" i="1" a="1"/>
  <c r="UI18" i="1" a="1"/>
  <c r="UJ19" i="1" a="1"/>
  <c r="UJ21" i="1" a="1"/>
  <c r="UK11" i="1" a="1"/>
  <c r="UG25" i="1" a="1"/>
  <c r="UJ25" i="1" a="1"/>
  <c r="UG12" i="1" a="1"/>
  <c r="UK22" i="1" a="1"/>
  <c r="UH26" i="1" a="1"/>
  <c r="UI11" i="1" a="1"/>
  <c r="UK19" i="1" a="1"/>
  <c r="UJ24" i="1" a="1"/>
  <c r="UG11" i="1" a="1"/>
  <c r="UH25" i="1" a="1"/>
  <c r="UH12" i="1" a="1"/>
  <c r="UG21" i="1" a="1"/>
  <c r="UH22" i="1" a="1"/>
  <c r="UL19" i="1" a="1"/>
  <c r="UI16" i="1" a="1"/>
  <c r="UH13" i="1" a="1"/>
  <c r="UI19" i="1" a="1"/>
  <c r="UJ12" i="1" a="1"/>
  <c r="UM16" i="1" a="1"/>
  <c r="UI13" i="1" a="1"/>
  <c r="UL26" i="1" a="1"/>
  <c r="UK13" i="1" a="1"/>
  <c r="UK25" i="1" a="1"/>
  <c r="UK21" i="1" a="1"/>
  <c r="UJ22" i="1" a="1"/>
  <c r="UK15" i="1" a="1"/>
  <c r="UM15" i="1" a="1"/>
  <c r="UJ11" i="1" a="1"/>
  <c r="UM17" i="1" a="1"/>
  <c r="UG24" i="1" a="1"/>
  <c r="UM19" i="1" a="1"/>
  <c r="UJ16" i="1" a="1"/>
  <c r="UL26" i="1" l="1"/>
  <c r="UD26" i="1"/>
  <c r="TT15" i="1"/>
  <c r="UC15" i="1" s="1"/>
  <c r="Y15" i="4" s="1"/>
  <c r="TT17" i="1"/>
  <c r="UC17" i="1" s="1"/>
  <c r="Y17" i="4" s="1"/>
  <c r="TT21" i="1"/>
  <c r="UC21" i="1" s="1"/>
  <c r="Y21" i="4" s="1"/>
  <c r="TT14" i="1"/>
  <c r="UC14" i="1" s="1"/>
  <c r="Y14" i="4" s="1"/>
  <c r="TT20" i="1"/>
  <c r="UC20" i="1" s="1"/>
  <c r="Y20" i="4" s="1"/>
  <c r="TT24" i="1"/>
  <c r="UC24" i="1" s="1"/>
  <c r="Y24" i="4" s="1"/>
  <c r="UM11" i="1"/>
  <c r="UL11" i="1"/>
  <c r="UP11" i="1"/>
  <c r="UD232" i="1"/>
  <c r="UN232" i="1" s="1"/>
  <c r="UD175" i="1"/>
  <c r="UD79" i="1"/>
  <c r="UN79" i="1" s="1"/>
  <c r="UD228" i="1"/>
  <c r="UD161" i="1"/>
  <c r="UN161" i="1" s="1"/>
  <c r="UD120" i="1"/>
  <c r="UN120" i="1" s="1"/>
  <c r="UD185" i="1"/>
  <c r="UD65" i="1"/>
  <c r="UN65" i="1" s="1"/>
  <c r="UD239" i="1"/>
  <c r="UN239" i="1" s="1"/>
  <c r="UD68" i="1"/>
  <c r="UD238" i="1"/>
  <c r="UN238" i="1" s="1"/>
  <c r="UD173" i="1"/>
  <c r="UN173" i="1" s="1"/>
  <c r="UD112" i="1"/>
  <c r="UN112" i="1" s="1"/>
  <c r="UD29" i="1"/>
  <c r="UD249" i="1"/>
  <c r="UD176" i="1"/>
  <c r="UD106" i="1"/>
  <c r="UD139" i="1"/>
  <c r="UN139" i="1" s="1"/>
  <c r="UD248" i="1"/>
  <c r="UD182" i="1"/>
  <c r="UD109" i="1"/>
  <c r="UD49" i="1"/>
  <c r="UD101" i="1"/>
  <c r="UD230" i="1"/>
  <c r="UD156" i="1"/>
  <c r="UD28" i="1"/>
  <c r="UD149" i="1"/>
  <c r="UN149" i="1" s="1"/>
  <c r="UD43" i="1"/>
  <c r="UD160" i="1"/>
  <c r="UN160" i="1" s="1"/>
  <c r="UD71" i="1"/>
  <c r="UN71" i="1" s="1"/>
  <c r="UD177" i="1"/>
  <c r="UN177" i="1" s="1"/>
  <c r="UD224" i="1"/>
  <c r="UN224" i="1" s="1"/>
  <c r="UD237" i="1"/>
  <c r="UN237" i="1" s="1"/>
  <c r="UD123" i="1"/>
  <c r="UN123" i="1" s="1"/>
  <c r="UD233" i="1"/>
  <c r="UN233" i="1" s="1"/>
  <c r="UD74" i="1"/>
  <c r="UN74" i="1" s="1"/>
  <c r="UD256" i="1"/>
  <c r="UN256" i="1" s="1"/>
  <c r="UD130" i="1"/>
  <c r="UN130" i="1" s="1"/>
  <c r="UD107" i="1"/>
  <c r="UN107" i="1" s="1"/>
  <c r="UD190" i="1"/>
  <c r="UN190" i="1" s="1"/>
  <c r="UD254" i="1"/>
  <c r="UN254" i="1" s="1"/>
  <c r="UD196" i="1"/>
  <c r="UN196" i="1" s="1"/>
  <c r="UD121" i="1"/>
  <c r="UN121" i="1" s="1"/>
  <c r="UD61" i="1"/>
  <c r="UN61" i="1" s="1"/>
  <c r="UD247" i="1"/>
  <c r="UN247" i="1" s="1"/>
  <c r="UD174" i="1"/>
  <c r="UN174" i="1" s="1"/>
  <c r="UD142" i="1"/>
  <c r="UN142" i="1" s="1"/>
  <c r="UD141" i="1"/>
  <c r="UN141" i="1" s="1"/>
  <c r="UD12" i="1"/>
  <c r="UD203" i="1"/>
  <c r="UN203" i="1" s="1"/>
  <c r="UD151" i="1"/>
  <c r="UN151" i="1" s="1"/>
  <c r="UD77" i="1"/>
  <c r="UN77" i="1" s="1"/>
  <c r="UD22" i="1"/>
  <c r="UD252" i="1"/>
  <c r="UN252" i="1" s="1"/>
  <c r="UD189" i="1"/>
  <c r="UN189" i="1" s="1"/>
  <c r="UD111" i="1"/>
  <c r="UN111" i="1" s="1"/>
  <c r="UD91" i="1"/>
  <c r="UN91" i="1" s="1"/>
  <c r="UD135" i="1"/>
  <c r="UD188" i="1"/>
  <c r="UN188" i="1" s="1"/>
  <c r="UD212" i="1"/>
  <c r="UN212" i="1" s="1"/>
  <c r="UD148" i="1"/>
  <c r="UN148" i="1" s="1"/>
  <c r="UD105" i="1"/>
  <c r="UN105" i="1" s="1"/>
  <c r="UD211" i="1"/>
  <c r="UD122" i="1"/>
  <c r="UN122" i="1" s="1"/>
  <c r="UD76" i="1"/>
  <c r="UN76" i="1" s="1"/>
  <c r="UD137" i="1"/>
  <c r="UD24" i="1"/>
  <c r="UD221" i="1"/>
  <c r="UN221" i="1" s="1"/>
  <c r="UD166" i="1"/>
  <c r="UD119" i="1"/>
  <c r="UN119" i="1" s="1"/>
  <c r="UD59" i="1"/>
  <c r="UN59" i="1" s="1"/>
  <c r="UD223" i="1"/>
  <c r="UN223" i="1" s="1"/>
  <c r="UD145" i="1"/>
  <c r="UN145" i="1" s="1"/>
  <c r="UD46" i="1"/>
  <c r="UD103" i="1"/>
  <c r="UN103" i="1" s="1"/>
  <c r="UD235" i="1"/>
  <c r="UD179" i="1"/>
  <c r="UD83" i="1"/>
  <c r="UD36" i="1"/>
  <c r="UD41" i="1"/>
  <c r="UD204" i="1"/>
  <c r="UD113" i="1"/>
  <c r="UD255" i="1"/>
  <c r="UN255" i="1" s="1"/>
  <c r="UD110" i="1"/>
  <c r="UN110" i="1" s="1"/>
  <c r="UD250" i="1"/>
  <c r="UN250" i="1" s="1"/>
  <c r="UD124" i="1"/>
  <c r="UN124" i="1" s="1"/>
  <c r="UD51" i="1"/>
  <c r="UN51" i="1" s="1"/>
  <c r="UD136" i="1"/>
  <c r="UN136" i="1" s="1"/>
  <c r="UD15" i="1"/>
  <c r="UD172" i="1"/>
  <c r="UN172" i="1" s="1"/>
  <c r="UD214" i="1"/>
  <c r="UN214" i="1" s="1"/>
  <c r="UD73" i="1"/>
  <c r="UN73" i="1" s="1"/>
  <c r="UD205" i="1"/>
  <c r="UN205" i="1" s="1"/>
  <c r="UD16" i="1"/>
  <c r="UD225" i="1"/>
  <c r="UN225" i="1" s="1"/>
  <c r="UD67" i="1"/>
  <c r="UN67" i="1" s="1"/>
  <c r="UD60" i="1"/>
  <c r="UN60" i="1" s="1"/>
  <c r="UD155" i="1"/>
  <c r="UN155" i="1" s="1"/>
  <c r="UD243" i="1"/>
  <c r="UN243" i="1" s="1"/>
  <c r="UD164" i="1"/>
  <c r="UN164" i="1" s="1"/>
  <c r="UD95" i="1"/>
  <c r="UN95" i="1" s="1"/>
  <c r="UD48" i="1"/>
  <c r="UN48" i="1" s="1"/>
  <c r="UD231" i="1"/>
  <c r="UN231" i="1" s="1"/>
  <c r="UD171" i="1"/>
  <c r="UN171" i="1" s="1"/>
  <c r="UD85" i="1"/>
  <c r="UN85" i="1" s="1"/>
  <c r="UD129" i="1"/>
  <c r="UN129" i="1" s="1"/>
  <c r="UD259" i="1"/>
  <c r="UN259" i="1" s="1"/>
  <c r="UD186" i="1"/>
  <c r="UN186" i="1" s="1"/>
  <c r="UD114" i="1"/>
  <c r="UN114" i="1" s="1"/>
  <c r="UD38" i="1"/>
  <c r="UD75" i="1"/>
  <c r="UN75" i="1" s="1"/>
  <c r="UD240" i="1"/>
  <c r="UN240" i="1" s="1"/>
  <c r="UD183" i="1"/>
  <c r="UN183" i="1" s="1"/>
  <c r="UD56" i="1"/>
  <c r="UN56" i="1" s="1"/>
  <c r="UD44" i="1"/>
  <c r="UD236" i="1"/>
  <c r="UN236" i="1" s="1"/>
  <c r="UD99" i="1"/>
  <c r="UN99" i="1" s="1"/>
  <c r="UD30" i="1"/>
  <c r="UD118" i="1"/>
  <c r="UN201" i="1"/>
  <c r="UD202" i="1"/>
  <c r="UN202" i="1" s="1"/>
  <c r="UD154" i="1"/>
  <c r="UN154" i="1" s="1"/>
  <c r="UD84" i="1"/>
  <c r="UN84" i="1" s="1"/>
  <c r="UD260" i="1"/>
  <c r="UN260" i="1" s="1"/>
  <c r="UD194" i="1"/>
  <c r="UD100" i="1"/>
  <c r="UN100" i="1" s="1"/>
  <c r="UD251" i="1"/>
  <c r="UN251" i="1" s="1"/>
  <c r="UD125" i="1"/>
  <c r="UD90" i="1"/>
  <c r="UN90" i="1" s="1"/>
  <c r="UD157" i="1"/>
  <c r="UN157" i="1" s="1"/>
  <c r="UD215" i="1"/>
  <c r="UN215" i="1" s="1"/>
  <c r="UD132" i="1"/>
  <c r="UN132" i="1" s="1"/>
  <c r="UD89" i="1"/>
  <c r="UN89" i="1" s="1"/>
  <c r="UD11" i="1"/>
  <c r="UD210" i="1"/>
  <c r="UD143" i="1"/>
  <c r="UD55" i="1"/>
  <c r="UD96" i="1"/>
  <c r="UD216" i="1"/>
  <c r="UD152" i="1"/>
  <c r="UD35" i="1"/>
  <c r="UD23" i="1"/>
  <c r="UD195" i="1"/>
  <c r="UD86" i="1"/>
  <c r="UD227" i="1"/>
  <c r="UN227" i="1" s="1"/>
  <c r="UD94" i="1"/>
  <c r="UN94" i="1" s="1"/>
  <c r="UD222" i="1"/>
  <c r="UN222" i="1" s="1"/>
  <c r="UD57" i="1"/>
  <c r="UN57" i="1" s="1"/>
  <c r="UD242" i="1"/>
  <c r="UN242" i="1" s="1"/>
  <c r="UD116" i="1"/>
  <c r="UN116" i="1" s="1"/>
  <c r="UD69" i="1"/>
  <c r="UN69" i="1" s="1"/>
  <c r="UD134" i="1"/>
  <c r="UN134" i="1" s="1"/>
  <c r="UD180" i="1"/>
  <c r="UN180" i="1" s="1"/>
  <c r="UD64" i="1"/>
  <c r="UN64" i="1" s="1"/>
  <c r="UD187" i="1"/>
  <c r="UN187" i="1" s="1"/>
  <c r="UD146" i="1"/>
  <c r="UN146" i="1" s="1"/>
  <c r="UD191" i="1"/>
  <c r="UN191" i="1" s="1"/>
  <c r="UD54" i="1"/>
  <c r="UN54" i="1" s="1"/>
  <c r="UD245" i="1"/>
  <c r="UN245" i="1" s="1"/>
  <c r="UD97" i="1"/>
  <c r="UN97" i="1" s="1"/>
  <c r="UD226" i="1"/>
  <c r="UN226" i="1" s="1"/>
  <c r="UD133" i="1"/>
  <c r="UN133" i="1" s="1"/>
  <c r="UD78" i="1"/>
  <c r="UN78" i="1" s="1"/>
  <c r="UD20" i="1"/>
  <c r="UD208" i="1"/>
  <c r="UN208" i="1" s="1"/>
  <c r="UD144" i="1"/>
  <c r="UN144" i="1" s="1"/>
  <c r="UD80" i="1"/>
  <c r="UN80" i="1" s="1"/>
  <c r="UD70" i="1"/>
  <c r="UN70" i="1" s="1"/>
  <c r="UD241" i="1"/>
  <c r="UN241" i="1" s="1"/>
  <c r="UD184" i="1"/>
  <c r="UN184" i="1" s="1"/>
  <c r="UD127" i="1"/>
  <c r="UN127" i="1" s="1"/>
  <c r="UD66" i="1"/>
  <c r="UN66" i="1" s="1"/>
  <c r="UD62" i="1"/>
  <c r="UN62" i="1" s="1"/>
  <c r="UD219" i="1"/>
  <c r="UN219" i="1" s="1"/>
  <c r="UD162" i="1"/>
  <c r="UN162" i="1" s="1"/>
  <c r="UD25" i="1"/>
  <c r="UD140" i="1"/>
  <c r="UD213" i="1"/>
  <c r="UN213" i="1" s="1"/>
  <c r="UD108" i="1"/>
  <c r="UD253" i="1"/>
  <c r="UN253" i="1" s="1"/>
  <c r="UD58" i="1"/>
  <c r="UN58" i="1" s="1"/>
  <c r="UN115" i="1"/>
  <c r="UD244" i="1"/>
  <c r="UN244" i="1" s="1"/>
  <c r="UD178" i="1"/>
  <c r="UN178" i="1" s="1"/>
  <c r="UD128" i="1"/>
  <c r="UN128" i="1" s="1"/>
  <c r="UD45" i="1"/>
  <c r="UD234" i="1"/>
  <c r="UN234" i="1" s="1"/>
  <c r="UD169" i="1"/>
  <c r="UN169" i="1" s="1"/>
  <c r="UD13" i="1"/>
  <c r="UD229" i="1"/>
  <c r="UN229" i="1" s="1"/>
  <c r="UD82" i="1"/>
  <c r="UN82" i="1" s="1"/>
  <c r="UD39" i="1"/>
  <c r="UD102" i="1"/>
  <c r="UD257" i="1"/>
  <c r="UN257" i="1" s="1"/>
  <c r="UD198" i="1"/>
  <c r="UN198" i="1" s="1"/>
  <c r="UD126" i="1"/>
  <c r="UD50" i="1"/>
  <c r="UD258" i="1"/>
  <c r="UN258" i="1" s="1"/>
  <c r="UD193" i="1"/>
  <c r="UN193" i="1" s="1"/>
  <c r="UD117" i="1"/>
  <c r="UD181" i="1"/>
  <c r="UN181" i="1" s="1"/>
  <c r="UD206" i="1"/>
  <c r="UD158" i="1"/>
  <c r="UN158" i="1" s="1"/>
  <c r="UD92" i="1"/>
  <c r="UN92" i="1" s="1"/>
  <c r="UD138" i="1"/>
  <c r="UD246" i="1"/>
  <c r="UD165" i="1"/>
  <c r="UN165" i="1" s="1"/>
  <c r="UD72" i="1"/>
  <c r="UD197" i="1"/>
  <c r="UN197" i="1" s="1"/>
  <c r="UD34" i="1"/>
  <c r="UD192" i="1"/>
  <c r="UN192" i="1" s="1"/>
  <c r="UD167" i="1"/>
  <c r="UN167" i="1" s="1"/>
  <c r="UD200" i="1"/>
  <c r="UN200" i="1" s="1"/>
  <c r="UD93" i="1"/>
  <c r="UN93" i="1" s="1"/>
  <c r="UD14" i="1"/>
  <c r="UD37" i="1"/>
  <c r="UD147" i="1"/>
  <c r="UN147" i="1" s="1"/>
  <c r="UD18" i="1"/>
  <c r="UD170" i="1"/>
  <c r="UN170" i="1" s="1"/>
  <c r="UD42" i="1"/>
  <c r="UD163" i="1"/>
  <c r="UN163" i="1" s="1"/>
  <c r="UD63" i="1"/>
  <c r="UN63" i="1" s="1"/>
  <c r="UD207" i="1"/>
  <c r="UN207" i="1" s="1"/>
  <c r="UD209" i="1"/>
  <c r="UN209" i="1" s="1"/>
  <c r="UD131" i="1"/>
  <c r="UN131" i="1" s="1"/>
  <c r="UD104" i="1"/>
  <c r="UN104" i="1" s="1"/>
  <c r="UD17" i="1"/>
  <c r="UD199" i="1"/>
  <c r="UN199" i="1" s="1"/>
  <c r="UD150" i="1"/>
  <c r="UN150" i="1" s="1"/>
  <c r="UD31" i="1"/>
  <c r="UD53" i="1"/>
  <c r="UN53" i="1" s="1"/>
  <c r="UD220" i="1"/>
  <c r="UN220" i="1" s="1"/>
  <c r="UD153" i="1"/>
  <c r="UN153" i="1" s="1"/>
  <c r="UD98" i="1"/>
  <c r="UN98" i="1" s="1"/>
  <c r="UD47" i="1"/>
  <c r="UN47" i="1" s="1"/>
  <c r="UD88" i="1"/>
  <c r="UN88" i="1" s="1"/>
  <c r="UD217" i="1"/>
  <c r="UN217" i="1" s="1"/>
  <c r="UD87" i="1"/>
  <c r="UN87" i="1" s="1"/>
  <c r="UD159" i="1"/>
  <c r="UN159" i="1" s="1"/>
  <c r="UD81" i="1"/>
  <c r="UD168" i="1"/>
  <c r="UN168" i="1" s="1"/>
  <c r="UD52" i="1"/>
  <c r="UN52" i="1" s="1"/>
  <c r="UD218" i="1"/>
  <c r="UN218" i="1" s="1"/>
  <c r="UD19" i="1"/>
  <c r="US254" i="1"/>
  <c r="UT254" i="1"/>
  <c r="UO243" i="1"/>
  <c r="UR243" i="1"/>
  <c r="UH40" i="1"/>
  <c r="UK40" i="1"/>
  <c r="UG40" i="1"/>
  <c r="UI40" i="1"/>
  <c r="UJ40" i="1"/>
  <c r="UJ27" i="1"/>
  <c r="UI27" i="1"/>
  <c r="UK27" i="1"/>
  <c r="UH27" i="1"/>
  <c r="UG27" i="1"/>
  <c r="UJ33" i="1"/>
  <c r="UI33" i="1"/>
  <c r="UH33" i="1"/>
  <c r="UK33" i="1"/>
  <c r="UJ32" i="1"/>
  <c r="UH32" i="1"/>
  <c r="UI32" i="1"/>
  <c r="UG26" i="1"/>
  <c r="UJ26" i="1"/>
  <c r="UK26" i="1"/>
  <c r="UH26" i="1"/>
  <c r="UI26" i="1"/>
  <c r="UK34" i="1"/>
  <c r="UG34" i="1"/>
  <c r="UI34" i="1"/>
  <c r="UH34" i="1"/>
  <c r="UJ34" i="1"/>
  <c r="UJ31" i="1"/>
  <c r="UI31" i="1"/>
  <c r="UH31" i="1"/>
  <c r="UK31" i="1"/>
  <c r="UG31" i="1"/>
  <c r="UH19" i="1"/>
  <c r="UG19" i="1"/>
  <c r="UG43" i="1"/>
  <c r="UJ43" i="1"/>
  <c r="UI43" i="1"/>
  <c r="UK43" i="1"/>
  <c r="UH43" i="1"/>
  <c r="UH29" i="1"/>
  <c r="UG29" i="1"/>
  <c r="UJ44" i="1"/>
  <c r="UI44" i="1"/>
  <c r="UH44" i="1"/>
  <c r="UK44" i="1"/>
  <c r="UG44" i="1"/>
  <c r="UH15" i="1"/>
  <c r="UG15" i="1"/>
  <c r="UI39" i="1"/>
  <c r="UH39" i="1"/>
  <c r="UJ39" i="1"/>
  <c r="UK39" i="1"/>
  <c r="UG39" i="1"/>
  <c r="UJ42" i="1"/>
  <c r="UG42" i="1"/>
  <c r="UK42" i="1"/>
  <c r="UI42" i="1"/>
  <c r="UH42" i="1"/>
  <c r="UK41" i="1"/>
  <c r="UG41" i="1"/>
  <c r="UH41" i="1"/>
  <c r="UJ41" i="1"/>
  <c r="UI41" i="1"/>
  <c r="UG17" i="1"/>
  <c r="UH17" i="1"/>
  <c r="UI45" i="1"/>
  <c r="UH45" i="1"/>
  <c r="UK45" i="1"/>
  <c r="UG45" i="1"/>
  <c r="UJ45" i="1"/>
  <c r="UJ35" i="1"/>
  <c r="UH35" i="1"/>
  <c r="UK35" i="1"/>
  <c r="UI35" i="1"/>
  <c r="UG35" i="1"/>
  <c r="UI28" i="1"/>
  <c r="UH28" i="1"/>
  <c r="UK28" i="1"/>
  <c r="UJ28" i="1"/>
  <c r="UG28" i="1"/>
  <c r="UJ38" i="1"/>
  <c r="UI38" i="1"/>
  <c r="UK38" i="1"/>
  <c r="UG38" i="1"/>
  <c r="UH38" i="1"/>
  <c r="UG37" i="1"/>
  <c r="UJ37" i="1"/>
  <c r="UH37" i="1"/>
  <c r="UK37" i="1"/>
  <c r="UI37" i="1"/>
  <c r="UK30" i="1"/>
  <c r="UG30" i="1"/>
  <c r="UJ30" i="1"/>
  <c r="UI30" i="1"/>
  <c r="UH30" i="1"/>
  <c r="UG36" i="1"/>
  <c r="UI36" i="1"/>
  <c r="UK36" i="1"/>
  <c r="UH36" i="1"/>
  <c r="UJ36" i="1"/>
  <c r="US226" i="1"/>
  <c r="UT226" i="1"/>
  <c r="UO209" i="1"/>
  <c r="UR209" i="1"/>
  <c r="US196" i="1"/>
  <c r="UT196" i="1"/>
  <c r="US164" i="1"/>
  <c r="UT164" i="1"/>
  <c r="UO133" i="1"/>
  <c r="UR133" i="1"/>
  <c r="UQ131" i="1"/>
  <c r="UR131" i="1"/>
  <c r="UO121" i="1"/>
  <c r="UR121" i="1"/>
  <c r="UO95" i="1"/>
  <c r="UT95" i="1"/>
  <c r="US78" i="1"/>
  <c r="UV78" i="1"/>
  <c r="US104" i="1"/>
  <c r="UV104" i="1"/>
  <c r="UR61" i="1"/>
  <c r="UQ61" i="1"/>
  <c r="UQ48" i="1"/>
  <c r="UR48" i="1"/>
  <c r="UQ20" i="1"/>
  <c r="UR20" i="1"/>
  <c r="UR17" i="1"/>
  <c r="UQ17" i="1"/>
  <c r="UO247" i="1"/>
  <c r="UR247" i="1"/>
  <c r="UO231" i="1"/>
  <c r="UR231" i="1"/>
  <c r="US208" i="1"/>
  <c r="UT208" i="1"/>
  <c r="UO199" i="1"/>
  <c r="UR199" i="1"/>
  <c r="US174" i="1"/>
  <c r="UT174" i="1"/>
  <c r="UO171" i="1"/>
  <c r="UR171" i="1"/>
  <c r="US144" i="1"/>
  <c r="UT144" i="1"/>
  <c r="US150" i="1"/>
  <c r="UT150" i="1"/>
  <c r="US142" i="1"/>
  <c r="UT142" i="1"/>
  <c r="UO85" i="1"/>
  <c r="UT85" i="1"/>
  <c r="US80" i="1"/>
  <c r="UV80" i="1"/>
  <c r="UR31" i="1"/>
  <c r="UO141" i="1"/>
  <c r="UR141" i="1"/>
  <c r="UO129" i="1"/>
  <c r="UR129" i="1"/>
  <c r="UQ70" i="1"/>
  <c r="UR70" i="1"/>
  <c r="UR53" i="1"/>
  <c r="UQ53" i="1"/>
  <c r="UQ12" i="1"/>
  <c r="UR12" i="1"/>
  <c r="UO259" i="1"/>
  <c r="UR259" i="1"/>
  <c r="UO241" i="1"/>
  <c r="UR241" i="1"/>
  <c r="US220" i="1"/>
  <c r="UT220" i="1"/>
  <c r="UO203" i="1"/>
  <c r="UR203" i="1"/>
  <c r="US186" i="1"/>
  <c r="UT186" i="1"/>
  <c r="US184" i="1"/>
  <c r="UT184" i="1"/>
  <c r="UO153" i="1"/>
  <c r="UR153" i="1"/>
  <c r="UO151" i="1"/>
  <c r="UR151" i="1"/>
  <c r="US114" i="1"/>
  <c r="UV114" i="1"/>
  <c r="UO127" i="1"/>
  <c r="UR127" i="1"/>
  <c r="US98" i="1"/>
  <c r="UV98" i="1"/>
  <c r="UQ77" i="1"/>
  <c r="UT77" i="1"/>
  <c r="UQ38" i="1"/>
  <c r="UR38" i="1"/>
  <c r="UQ66" i="1"/>
  <c r="UR66" i="1"/>
  <c r="UR47" i="1"/>
  <c r="UQ47" i="1"/>
  <c r="UQ22" i="1"/>
  <c r="UR22" i="1"/>
  <c r="UR75" i="1"/>
  <c r="UT75" i="1"/>
  <c r="UQ62" i="1"/>
  <c r="UR62" i="1"/>
  <c r="US88" i="1"/>
  <c r="UV88" i="1"/>
  <c r="US252" i="1"/>
  <c r="UT252" i="1"/>
  <c r="US240" i="1"/>
  <c r="UT240" i="1"/>
  <c r="UO219" i="1"/>
  <c r="UR219" i="1"/>
  <c r="UO217" i="1"/>
  <c r="UR217" i="1"/>
  <c r="UO189" i="1"/>
  <c r="UR189" i="1"/>
  <c r="UO183" i="1"/>
  <c r="UR183" i="1"/>
  <c r="US162" i="1"/>
  <c r="UT162" i="1"/>
  <c r="UO87" i="1"/>
  <c r="UT87" i="1"/>
  <c r="UO111" i="1"/>
  <c r="UT111" i="1"/>
  <c r="UQ56" i="1"/>
  <c r="UR56" i="1"/>
  <c r="UR25" i="1"/>
  <c r="UQ25" i="1"/>
  <c r="US244" i="1"/>
  <c r="UT244" i="1"/>
  <c r="US232" i="1"/>
  <c r="UT232" i="1"/>
  <c r="US212" i="1"/>
  <c r="UT212" i="1"/>
  <c r="US202" i="1"/>
  <c r="UT202" i="1"/>
  <c r="US178" i="1"/>
  <c r="UT178" i="1"/>
  <c r="UO175" i="1"/>
  <c r="UR175" i="1"/>
  <c r="US148" i="1"/>
  <c r="UT148" i="1"/>
  <c r="US154" i="1"/>
  <c r="UT154" i="1"/>
  <c r="US128" i="1"/>
  <c r="UT128" i="1"/>
  <c r="UO79" i="1"/>
  <c r="UT79" i="1"/>
  <c r="UO105" i="1"/>
  <c r="UQ105" i="1"/>
  <c r="US84" i="1"/>
  <c r="UV84" i="1"/>
  <c r="UR45" i="1"/>
  <c r="UQ45" i="1"/>
  <c r="UQ32" i="1"/>
  <c r="UR32" i="1"/>
  <c r="UR27" i="1"/>
  <c r="UQ27" i="1"/>
  <c r="US260" i="1"/>
  <c r="UT260" i="1"/>
  <c r="US234" i="1"/>
  <c r="UT234" i="1"/>
  <c r="US228" i="1"/>
  <c r="UT228" i="1"/>
  <c r="UO211" i="1"/>
  <c r="UR211" i="1"/>
  <c r="US194" i="1"/>
  <c r="UT194" i="1"/>
  <c r="UO169" i="1"/>
  <c r="UR169" i="1"/>
  <c r="UO161" i="1"/>
  <c r="UR161" i="1"/>
  <c r="UO159" i="1"/>
  <c r="UR159" i="1"/>
  <c r="US122" i="1"/>
  <c r="UV122" i="1"/>
  <c r="UQ91" i="1"/>
  <c r="UT91" i="1"/>
  <c r="US100" i="1"/>
  <c r="UV100" i="1"/>
  <c r="UQ44" i="1"/>
  <c r="UR44" i="1"/>
  <c r="UR13" i="1"/>
  <c r="UQ13" i="1"/>
  <c r="US140" i="1"/>
  <c r="UT140" i="1"/>
  <c r="US120" i="1"/>
  <c r="UV120" i="1"/>
  <c r="UO81" i="1"/>
  <c r="UQ81" i="1"/>
  <c r="US76" i="1"/>
  <c r="UU76" i="1"/>
  <c r="UQ26" i="1"/>
  <c r="UR26" i="1"/>
  <c r="UO251" i="1"/>
  <c r="UR251" i="1"/>
  <c r="US236" i="1"/>
  <c r="UT236" i="1"/>
  <c r="UO229" i="1"/>
  <c r="UR229" i="1"/>
  <c r="UO213" i="1"/>
  <c r="UR213" i="1"/>
  <c r="UO185" i="1"/>
  <c r="UR185" i="1"/>
  <c r="US168" i="1"/>
  <c r="UT168" i="1"/>
  <c r="UO137" i="1"/>
  <c r="UR137" i="1"/>
  <c r="UO135" i="1"/>
  <c r="UR135" i="1"/>
  <c r="UO125" i="1"/>
  <c r="UR125" i="1"/>
  <c r="UQ99" i="1"/>
  <c r="UT99" i="1"/>
  <c r="US82" i="1"/>
  <c r="UV82" i="1"/>
  <c r="US108" i="1"/>
  <c r="UV108" i="1"/>
  <c r="UR65" i="1"/>
  <c r="UQ65" i="1"/>
  <c r="UQ52" i="1"/>
  <c r="UR52" i="1"/>
  <c r="UQ24" i="1"/>
  <c r="UR24" i="1"/>
  <c r="UR21" i="1"/>
  <c r="UQ21" i="1"/>
  <c r="US90" i="1"/>
  <c r="UV90" i="1"/>
  <c r="UQ30" i="1"/>
  <c r="UR30" i="1"/>
  <c r="UR39" i="1"/>
  <c r="UQ39" i="1"/>
  <c r="UO253" i="1"/>
  <c r="UR253" i="1"/>
  <c r="UO239" i="1"/>
  <c r="UR239" i="1"/>
  <c r="US218" i="1"/>
  <c r="UT218" i="1"/>
  <c r="UO201" i="1"/>
  <c r="UR201" i="1"/>
  <c r="US188" i="1"/>
  <c r="UT188" i="1"/>
  <c r="UO157" i="1"/>
  <c r="UR157" i="1"/>
  <c r="US118" i="1"/>
  <c r="UV118" i="1"/>
  <c r="US102" i="1"/>
  <c r="UV102" i="1"/>
  <c r="UQ58" i="1"/>
  <c r="UR58" i="1"/>
  <c r="UQ68" i="1"/>
  <c r="UR68" i="1"/>
  <c r="UO257" i="1"/>
  <c r="UR257" i="1"/>
  <c r="US238" i="1"/>
  <c r="UT238" i="1"/>
  <c r="UO221" i="1"/>
  <c r="UR221" i="1"/>
  <c r="UO215" i="1"/>
  <c r="UR215" i="1"/>
  <c r="US198" i="1"/>
  <c r="UT198" i="1"/>
  <c r="UO173" i="1"/>
  <c r="UR173" i="1"/>
  <c r="US166" i="1"/>
  <c r="UT166" i="1"/>
  <c r="US132" i="1"/>
  <c r="UT132" i="1"/>
  <c r="US126" i="1"/>
  <c r="UT126" i="1"/>
  <c r="US112" i="1"/>
  <c r="UV112" i="1"/>
  <c r="UO119" i="1"/>
  <c r="UU119" i="1"/>
  <c r="UO89" i="1"/>
  <c r="UQ89" i="1"/>
  <c r="UQ50" i="1"/>
  <c r="UR50" i="1"/>
  <c r="UR29" i="1"/>
  <c r="UQ29" i="1"/>
  <c r="UR59" i="1"/>
  <c r="UQ59" i="1"/>
  <c r="UR11" i="1"/>
  <c r="UQ11" i="1"/>
  <c r="US258" i="1"/>
  <c r="UT258" i="1"/>
  <c r="UO249" i="1"/>
  <c r="UR249" i="1"/>
  <c r="UO223" i="1"/>
  <c r="UR223" i="1"/>
  <c r="US210" i="1"/>
  <c r="UT210" i="1"/>
  <c r="UO193" i="1"/>
  <c r="UR193" i="1"/>
  <c r="US176" i="1"/>
  <c r="UT176" i="1"/>
  <c r="UO145" i="1"/>
  <c r="UR145" i="1"/>
  <c r="UO143" i="1"/>
  <c r="UR143" i="1"/>
  <c r="UO117" i="1"/>
  <c r="UT117" i="1"/>
  <c r="US106" i="1"/>
  <c r="UV106" i="1"/>
  <c r="UQ46" i="1"/>
  <c r="UR46" i="1"/>
  <c r="UR55" i="1"/>
  <c r="UQ55" i="1"/>
  <c r="UO181" i="1"/>
  <c r="UR181" i="1"/>
  <c r="UQ139" i="1"/>
  <c r="UR139" i="1"/>
  <c r="UO103" i="1"/>
  <c r="UT103" i="1"/>
  <c r="US96" i="1"/>
  <c r="UV96" i="1"/>
  <c r="UQ40" i="1"/>
  <c r="UR40" i="1"/>
  <c r="US248" i="1"/>
  <c r="UT248" i="1"/>
  <c r="UO235" i="1"/>
  <c r="UR235" i="1"/>
  <c r="US216" i="1"/>
  <c r="UT216" i="1"/>
  <c r="US206" i="1"/>
  <c r="UT206" i="1"/>
  <c r="US182" i="1"/>
  <c r="UT182" i="1"/>
  <c r="UO179" i="1"/>
  <c r="UR179" i="1"/>
  <c r="US152" i="1"/>
  <c r="UT152" i="1"/>
  <c r="US158" i="1"/>
  <c r="UT158" i="1"/>
  <c r="UO109" i="1"/>
  <c r="UT109" i="1"/>
  <c r="UQ83" i="1"/>
  <c r="UT83" i="1"/>
  <c r="UQ115" i="1"/>
  <c r="UT115" i="1"/>
  <c r="US92" i="1"/>
  <c r="UV92" i="1"/>
  <c r="UR49" i="1"/>
  <c r="UQ49" i="1"/>
  <c r="UQ36" i="1"/>
  <c r="UR36" i="1"/>
  <c r="UR35" i="1"/>
  <c r="UQ35" i="1"/>
  <c r="US138" i="1"/>
  <c r="UT138" i="1"/>
  <c r="UO101" i="1"/>
  <c r="UT101" i="1"/>
  <c r="UR41" i="1"/>
  <c r="UQ41" i="1"/>
  <c r="UR23" i="1"/>
  <c r="UQ23" i="1"/>
  <c r="US246" i="1"/>
  <c r="UT246" i="1"/>
  <c r="US230" i="1"/>
  <c r="UT230" i="1"/>
  <c r="US204" i="1"/>
  <c r="UT204" i="1"/>
  <c r="UO195" i="1"/>
  <c r="UR195" i="1"/>
  <c r="UO165" i="1"/>
  <c r="UR165" i="1"/>
  <c r="US156" i="1"/>
  <c r="UT156" i="1"/>
  <c r="UO113" i="1"/>
  <c r="UQ113" i="1"/>
  <c r="US86" i="1"/>
  <c r="UV86" i="1"/>
  <c r="UQ72" i="1"/>
  <c r="UR72" i="1"/>
  <c r="UQ28" i="1"/>
  <c r="UR28" i="1"/>
  <c r="UO255" i="1"/>
  <c r="UR255" i="1"/>
  <c r="UO237" i="1"/>
  <c r="UR237" i="1"/>
  <c r="UO227" i="1"/>
  <c r="UR227" i="1"/>
  <c r="US214" i="1"/>
  <c r="UT214" i="1"/>
  <c r="UO197" i="1"/>
  <c r="UR197" i="1"/>
  <c r="US180" i="1"/>
  <c r="UT180" i="1"/>
  <c r="UO149" i="1"/>
  <c r="UR149" i="1"/>
  <c r="UO147" i="1"/>
  <c r="UR147" i="1"/>
  <c r="US110" i="1"/>
  <c r="UV110" i="1"/>
  <c r="UQ123" i="1"/>
  <c r="UR123" i="1"/>
  <c r="US94" i="1"/>
  <c r="UV94" i="1"/>
  <c r="UR73" i="1"/>
  <c r="UQ73" i="1"/>
  <c r="UQ34" i="1"/>
  <c r="UQ64" i="1"/>
  <c r="UR64" i="1"/>
  <c r="UR43" i="1"/>
  <c r="UQ18" i="1"/>
  <c r="UR18" i="1"/>
  <c r="US250" i="1"/>
  <c r="UT250" i="1"/>
  <c r="UO233" i="1"/>
  <c r="UR233" i="1"/>
  <c r="US222" i="1"/>
  <c r="UT222" i="1"/>
  <c r="UO205" i="1"/>
  <c r="UR205" i="1"/>
  <c r="US192" i="1"/>
  <c r="UT192" i="1"/>
  <c r="UO187" i="1"/>
  <c r="UR187" i="1"/>
  <c r="US160" i="1"/>
  <c r="UT160" i="1"/>
  <c r="US170" i="1"/>
  <c r="UT170" i="1"/>
  <c r="US124" i="1"/>
  <c r="UT124" i="1"/>
  <c r="UQ74" i="1"/>
  <c r="UR74" i="1"/>
  <c r="UR57" i="1"/>
  <c r="UQ57" i="1"/>
  <c r="UQ16" i="1"/>
  <c r="UR16" i="1"/>
  <c r="UO167" i="1"/>
  <c r="UR167" i="1"/>
  <c r="US146" i="1"/>
  <c r="UT146" i="1"/>
  <c r="UR71" i="1"/>
  <c r="UQ71" i="1"/>
  <c r="UQ42" i="1"/>
  <c r="UR42" i="1"/>
  <c r="UR51" i="1"/>
  <c r="UQ51" i="1"/>
  <c r="US256" i="1"/>
  <c r="UT256" i="1"/>
  <c r="US242" i="1"/>
  <c r="UT242" i="1"/>
  <c r="UO225" i="1"/>
  <c r="UR225" i="1"/>
  <c r="US200" i="1"/>
  <c r="UT200" i="1"/>
  <c r="UO191" i="1"/>
  <c r="UR191" i="1"/>
  <c r="UO177" i="1"/>
  <c r="UR177" i="1"/>
  <c r="UO163" i="1"/>
  <c r="UR163" i="1"/>
  <c r="US136" i="1"/>
  <c r="UT136" i="1"/>
  <c r="US130" i="1"/>
  <c r="UT130" i="1"/>
  <c r="US116" i="1"/>
  <c r="UV116" i="1"/>
  <c r="UR67" i="1"/>
  <c r="UQ67" i="1"/>
  <c r="UO93" i="1"/>
  <c r="UT93" i="1"/>
  <c r="UQ54" i="1"/>
  <c r="UR54" i="1"/>
  <c r="UR33" i="1"/>
  <c r="UQ33" i="1"/>
  <c r="UR63" i="1"/>
  <c r="UQ63" i="1"/>
  <c r="UR15" i="1"/>
  <c r="UQ15" i="1"/>
  <c r="UQ107" i="1"/>
  <c r="UT107" i="1"/>
  <c r="UR69" i="1"/>
  <c r="UQ69" i="1"/>
  <c r="UQ60" i="1"/>
  <c r="UR60" i="1"/>
  <c r="UQ14" i="1"/>
  <c r="UR14" i="1"/>
  <c r="UO245" i="1"/>
  <c r="UR245" i="1"/>
  <c r="US224" i="1"/>
  <c r="UT224" i="1"/>
  <c r="UO207" i="1"/>
  <c r="UR207" i="1"/>
  <c r="US190" i="1"/>
  <c r="UT190" i="1"/>
  <c r="US172" i="1"/>
  <c r="UT172" i="1"/>
  <c r="UO155" i="1"/>
  <c r="UR155" i="1"/>
  <c r="US134" i="1"/>
  <c r="UT134" i="1"/>
  <c r="UO97" i="1"/>
  <c r="UQ97" i="1"/>
  <c r="UR37" i="1"/>
  <c r="UQ37" i="1"/>
  <c r="UR19" i="1"/>
  <c r="UN228" i="1"/>
  <c r="UN81" i="1"/>
  <c r="UN137" i="1"/>
  <c r="UN68" i="1"/>
  <c r="UN166" i="1"/>
  <c r="UP254" i="1"/>
  <c r="UQ254" i="1"/>
  <c r="US243" i="1"/>
  <c r="UP243" i="1"/>
  <c r="UP226" i="1"/>
  <c r="UQ226" i="1"/>
  <c r="US209" i="1"/>
  <c r="UP209" i="1"/>
  <c r="UO196" i="1"/>
  <c r="UQ196" i="1"/>
  <c r="UO164" i="1"/>
  <c r="UQ164" i="1"/>
  <c r="UQ133" i="1"/>
  <c r="UP133" i="1"/>
  <c r="UO131" i="1"/>
  <c r="UP131" i="1"/>
  <c r="US121" i="1"/>
  <c r="UP121" i="1"/>
  <c r="US95" i="1"/>
  <c r="UU95" i="1"/>
  <c r="UP78" i="1"/>
  <c r="UQ78" i="1"/>
  <c r="UP104" i="1"/>
  <c r="UQ104" i="1"/>
  <c r="UT61" i="1"/>
  <c r="US61" i="1"/>
  <c r="US48" i="1"/>
  <c r="UT48" i="1"/>
  <c r="US20" i="1"/>
  <c r="UT20" i="1"/>
  <c r="UT17" i="1"/>
  <c r="US17" i="1"/>
  <c r="US247" i="1"/>
  <c r="UP247" i="1"/>
  <c r="US231" i="1"/>
  <c r="UP231" i="1"/>
  <c r="UP208" i="1"/>
  <c r="UQ208" i="1"/>
  <c r="US199" i="1"/>
  <c r="UP199" i="1"/>
  <c r="UP174" i="1"/>
  <c r="UQ174" i="1"/>
  <c r="US171" i="1"/>
  <c r="UP171" i="1"/>
  <c r="UP144" i="1"/>
  <c r="UQ144" i="1"/>
  <c r="UP150" i="1"/>
  <c r="UQ150" i="1"/>
  <c r="UP142" i="1"/>
  <c r="UQ142" i="1"/>
  <c r="UQ85" i="1"/>
  <c r="UU85" i="1"/>
  <c r="UP80" i="1"/>
  <c r="UQ80" i="1"/>
  <c r="UT31" i="1"/>
  <c r="US31" i="1"/>
  <c r="UQ141" i="1"/>
  <c r="UP141" i="1"/>
  <c r="US129" i="1"/>
  <c r="UP129" i="1"/>
  <c r="US70" i="1"/>
  <c r="UT70" i="1"/>
  <c r="UT53" i="1"/>
  <c r="US53" i="1"/>
  <c r="US12" i="1"/>
  <c r="UT12" i="1"/>
  <c r="US259" i="1"/>
  <c r="UP259" i="1"/>
  <c r="US241" i="1"/>
  <c r="UP241" i="1"/>
  <c r="UO220" i="1"/>
  <c r="UQ220" i="1"/>
  <c r="US203" i="1"/>
  <c r="UP203" i="1"/>
  <c r="UP186" i="1"/>
  <c r="UQ186" i="1"/>
  <c r="UP184" i="1"/>
  <c r="UQ184" i="1"/>
  <c r="US153" i="1"/>
  <c r="UP153" i="1"/>
  <c r="US151" i="1"/>
  <c r="UP151" i="1"/>
  <c r="UP114" i="1"/>
  <c r="UQ114" i="1"/>
  <c r="US127" i="1"/>
  <c r="UP127" i="1"/>
  <c r="UP98" i="1"/>
  <c r="UQ98" i="1"/>
  <c r="UO77" i="1"/>
  <c r="UU77" i="1"/>
  <c r="US38" i="1"/>
  <c r="UT38" i="1"/>
  <c r="US66" i="1"/>
  <c r="UT66" i="1"/>
  <c r="UT47" i="1"/>
  <c r="US47" i="1"/>
  <c r="US22" i="1"/>
  <c r="UT22" i="1"/>
  <c r="UU75" i="1"/>
  <c r="US75" i="1"/>
  <c r="US62" i="1"/>
  <c r="UT62" i="1"/>
  <c r="UP88" i="1"/>
  <c r="UQ88" i="1"/>
  <c r="UO252" i="1"/>
  <c r="UQ252" i="1"/>
  <c r="UP240" i="1"/>
  <c r="UQ240" i="1"/>
  <c r="US219" i="1"/>
  <c r="UP219" i="1"/>
  <c r="US217" i="1"/>
  <c r="UP217" i="1"/>
  <c r="US189" i="1"/>
  <c r="UP189" i="1"/>
  <c r="US183" i="1"/>
  <c r="UP183" i="1"/>
  <c r="UP162" i="1"/>
  <c r="UQ162" i="1"/>
  <c r="US87" i="1"/>
  <c r="UU87" i="1"/>
  <c r="US111" i="1"/>
  <c r="UU111" i="1"/>
  <c r="US56" i="1"/>
  <c r="UT56" i="1"/>
  <c r="UT25" i="1"/>
  <c r="US25" i="1"/>
  <c r="UO244" i="1"/>
  <c r="UQ244" i="1"/>
  <c r="UP232" i="1"/>
  <c r="UQ232" i="1"/>
  <c r="UO212" i="1"/>
  <c r="UQ212" i="1"/>
  <c r="UP202" i="1"/>
  <c r="UQ202" i="1"/>
  <c r="UP178" i="1"/>
  <c r="UQ178" i="1"/>
  <c r="US175" i="1"/>
  <c r="UP175" i="1"/>
  <c r="UO148" i="1"/>
  <c r="UQ148" i="1"/>
  <c r="UP154" i="1"/>
  <c r="UQ154" i="1"/>
  <c r="UP128" i="1"/>
  <c r="UQ128" i="1"/>
  <c r="US79" i="1"/>
  <c r="UU79" i="1"/>
  <c r="US105" i="1"/>
  <c r="UU105" i="1"/>
  <c r="UP84" i="1"/>
  <c r="UQ84" i="1"/>
  <c r="UT45" i="1"/>
  <c r="US45" i="1"/>
  <c r="US32" i="1"/>
  <c r="UT32" i="1"/>
  <c r="UT27" i="1"/>
  <c r="US27" i="1"/>
  <c r="UO260" i="1"/>
  <c r="UQ260" i="1"/>
  <c r="UP234" i="1"/>
  <c r="UQ234" i="1"/>
  <c r="UO228" i="1"/>
  <c r="UQ228" i="1"/>
  <c r="US211" i="1"/>
  <c r="UP211" i="1"/>
  <c r="UP194" i="1"/>
  <c r="UQ194" i="1"/>
  <c r="US169" i="1"/>
  <c r="UP169" i="1"/>
  <c r="US161" i="1"/>
  <c r="UP161" i="1"/>
  <c r="US159" i="1"/>
  <c r="UP159" i="1"/>
  <c r="UP122" i="1"/>
  <c r="UQ122" i="1"/>
  <c r="UO91" i="1"/>
  <c r="UU91" i="1"/>
  <c r="UP100" i="1"/>
  <c r="UQ100" i="1"/>
  <c r="US44" i="1"/>
  <c r="UT13" i="1"/>
  <c r="US13" i="1"/>
  <c r="UO140" i="1"/>
  <c r="UQ140" i="1"/>
  <c r="UT120" i="1"/>
  <c r="UQ120" i="1"/>
  <c r="US81" i="1"/>
  <c r="UU81" i="1"/>
  <c r="UP76" i="1"/>
  <c r="UO76" i="1"/>
  <c r="US26" i="1"/>
  <c r="UT26" i="1"/>
  <c r="US251" i="1"/>
  <c r="UP251" i="1"/>
  <c r="UO236" i="1"/>
  <c r="UQ236" i="1"/>
  <c r="US229" i="1"/>
  <c r="UP229" i="1"/>
  <c r="US213" i="1"/>
  <c r="UP213" i="1"/>
  <c r="US185" i="1"/>
  <c r="UP185" i="1"/>
  <c r="UP168" i="1"/>
  <c r="UQ168" i="1"/>
  <c r="US137" i="1"/>
  <c r="UP137" i="1"/>
  <c r="US135" i="1"/>
  <c r="UP135" i="1"/>
  <c r="UQ125" i="1"/>
  <c r="UP125" i="1"/>
  <c r="UO99" i="1"/>
  <c r="UU99" i="1"/>
  <c r="UP82" i="1"/>
  <c r="UQ82" i="1"/>
  <c r="UP108" i="1"/>
  <c r="UQ108" i="1"/>
  <c r="UT65" i="1"/>
  <c r="US65" i="1"/>
  <c r="US52" i="1"/>
  <c r="UT52" i="1"/>
  <c r="US24" i="1"/>
  <c r="UT24" i="1"/>
  <c r="UT21" i="1"/>
  <c r="US21" i="1"/>
  <c r="UP90" i="1"/>
  <c r="UQ90" i="1"/>
  <c r="US30" i="1"/>
  <c r="UT30" i="1"/>
  <c r="UT39" i="1"/>
  <c r="US253" i="1"/>
  <c r="UP253" i="1"/>
  <c r="US239" i="1"/>
  <c r="UP239" i="1"/>
  <c r="UP218" i="1"/>
  <c r="UQ218" i="1"/>
  <c r="US201" i="1"/>
  <c r="UP201" i="1"/>
  <c r="UO188" i="1"/>
  <c r="UQ188" i="1"/>
  <c r="US157" i="1"/>
  <c r="UP157" i="1"/>
  <c r="UP118" i="1"/>
  <c r="UQ118" i="1"/>
  <c r="UP102" i="1"/>
  <c r="UQ102" i="1"/>
  <c r="US58" i="1"/>
  <c r="UT58" i="1"/>
  <c r="US68" i="1"/>
  <c r="UT68" i="1"/>
  <c r="US257" i="1"/>
  <c r="UP257" i="1"/>
  <c r="UP238" i="1"/>
  <c r="UQ238" i="1"/>
  <c r="US221" i="1"/>
  <c r="UP221" i="1"/>
  <c r="US215" i="1"/>
  <c r="UP215" i="1"/>
  <c r="UP198" i="1"/>
  <c r="UQ198" i="1"/>
  <c r="US173" i="1"/>
  <c r="UP173" i="1"/>
  <c r="UP166" i="1"/>
  <c r="UQ166" i="1"/>
  <c r="UO132" i="1"/>
  <c r="UQ132" i="1"/>
  <c r="UP126" i="1"/>
  <c r="UQ126" i="1"/>
  <c r="UP112" i="1"/>
  <c r="UQ112" i="1"/>
  <c r="US119" i="1"/>
  <c r="UR119" i="1"/>
  <c r="US89" i="1"/>
  <c r="UU89" i="1"/>
  <c r="US50" i="1"/>
  <c r="UT50" i="1"/>
  <c r="UT29" i="1"/>
  <c r="UT59" i="1"/>
  <c r="US59" i="1"/>
  <c r="UT11" i="1"/>
  <c r="US11" i="1"/>
  <c r="UP258" i="1"/>
  <c r="UQ258" i="1"/>
  <c r="US249" i="1"/>
  <c r="UP249" i="1"/>
  <c r="US223" i="1"/>
  <c r="UP223" i="1"/>
  <c r="UP210" i="1"/>
  <c r="UQ210" i="1"/>
  <c r="US193" i="1"/>
  <c r="UP193" i="1"/>
  <c r="UP176" i="1"/>
  <c r="UQ176" i="1"/>
  <c r="US145" i="1"/>
  <c r="UP145" i="1"/>
  <c r="US143" i="1"/>
  <c r="UP143" i="1"/>
  <c r="UQ117" i="1"/>
  <c r="UU117" i="1"/>
  <c r="UP106" i="1"/>
  <c r="UQ106" i="1"/>
  <c r="US46" i="1"/>
  <c r="UT46" i="1"/>
  <c r="UT55" i="1"/>
  <c r="US55" i="1"/>
  <c r="US181" i="1"/>
  <c r="UP181" i="1"/>
  <c r="UO139" i="1"/>
  <c r="UP139" i="1"/>
  <c r="US103" i="1"/>
  <c r="UU103" i="1"/>
  <c r="UP96" i="1"/>
  <c r="UQ96" i="1"/>
  <c r="US40" i="1"/>
  <c r="UT40" i="1"/>
  <c r="UP248" i="1"/>
  <c r="UQ248" i="1"/>
  <c r="US235" i="1"/>
  <c r="UP235" i="1"/>
  <c r="UP216" i="1"/>
  <c r="UQ216" i="1"/>
  <c r="UP206" i="1"/>
  <c r="UQ206" i="1"/>
  <c r="UP182" i="1"/>
  <c r="UQ182" i="1"/>
  <c r="US179" i="1"/>
  <c r="UP179" i="1"/>
  <c r="UP152" i="1"/>
  <c r="UQ152" i="1"/>
  <c r="UP158" i="1"/>
  <c r="UQ158" i="1"/>
  <c r="UQ109" i="1"/>
  <c r="UU109" i="1"/>
  <c r="UO83" i="1"/>
  <c r="UU83" i="1"/>
  <c r="UO115" i="1"/>
  <c r="UU115" i="1"/>
  <c r="UP92" i="1"/>
  <c r="UQ92" i="1"/>
  <c r="UT49" i="1"/>
  <c r="US49" i="1"/>
  <c r="US36" i="1"/>
  <c r="UT36" i="1"/>
  <c r="UT35" i="1"/>
  <c r="US35" i="1"/>
  <c r="UP138" i="1"/>
  <c r="UQ138" i="1"/>
  <c r="UQ101" i="1"/>
  <c r="UU101" i="1"/>
  <c r="UT41" i="1"/>
  <c r="UT23" i="1"/>
  <c r="US23" i="1"/>
  <c r="UP246" i="1"/>
  <c r="UQ246" i="1"/>
  <c r="UP230" i="1"/>
  <c r="UQ230" i="1"/>
  <c r="UO204" i="1"/>
  <c r="UQ204" i="1"/>
  <c r="US195" i="1"/>
  <c r="UP195" i="1"/>
  <c r="US165" i="1"/>
  <c r="UP165" i="1"/>
  <c r="UO156" i="1"/>
  <c r="UQ156" i="1"/>
  <c r="US113" i="1"/>
  <c r="UU113" i="1"/>
  <c r="UP86" i="1"/>
  <c r="UQ86" i="1"/>
  <c r="US72" i="1"/>
  <c r="UT72" i="1"/>
  <c r="US28" i="1"/>
  <c r="UT28" i="1"/>
  <c r="US255" i="1"/>
  <c r="UP255" i="1"/>
  <c r="US237" i="1"/>
  <c r="UP237" i="1"/>
  <c r="US227" i="1"/>
  <c r="UP227" i="1"/>
  <c r="UP214" i="1"/>
  <c r="UQ214" i="1"/>
  <c r="US197" i="1"/>
  <c r="UP197" i="1"/>
  <c r="UO180" i="1"/>
  <c r="UQ180" i="1"/>
  <c r="US149" i="1"/>
  <c r="UP149" i="1"/>
  <c r="AB149" i="4" s="1"/>
  <c r="US147" i="1"/>
  <c r="UP147" i="1"/>
  <c r="UP110" i="1"/>
  <c r="UQ110" i="1"/>
  <c r="UO123" i="1"/>
  <c r="UP123" i="1"/>
  <c r="UP94" i="1"/>
  <c r="UQ94" i="1"/>
  <c r="UT73" i="1"/>
  <c r="US73" i="1"/>
  <c r="US34" i="1"/>
  <c r="UT34" i="1"/>
  <c r="US64" i="1"/>
  <c r="UT64" i="1"/>
  <c r="UT43" i="1"/>
  <c r="US43" i="1"/>
  <c r="US18" i="1"/>
  <c r="UT18" i="1"/>
  <c r="UP250" i="1"/>
  <c r="UQ250" i="1"/>
  <c r="US233" i="1"/>
  <c r="UP233" i="1"/>
  <c r="UP222" i="1"/>
  <c r="UQ222" i="1"/>
  <c r="US205" i="1"/>
  <c r="UP205" i="1"/>
  <c r="UP192" i="1"/>
  <c r="UQ192" i="1"/>
  <c r="US187" i="1"/>
  <c r="UP187" i="1"/>
  <c r="UP160" i="1"/>
  <c r="UQ160" i="1"/>
  <c r="UP170" i="1"/>
  <c r="UQ170" i="1"/>
  <c r="UO124" i="1"/>
  <c r="UQ124" i="1"/>
  <c r="US74" i="1"/>
  <c r="UT74" i="1"/>
  <c r="UT57" i="1"/>
  <c r="US57" i="1"/>
  <c r="US16" i="1"/>
  <c r="UT16" i="1"/>
  <c r="US167" i="1"/>
  <c r="UP167" i="1"/>
  <c r="UP146" i="1"/>
  <c r="UQ146" i="1"/>
  <c r="UT71" i="1"/>
  <c r="US71" i="1"/>
  <c r="US42" i="1"/>
  <c r="UT51" i="1"/>
  <c r="US51" i="1"/>
  <c r="UP256" i="1"/>
  <c r="UQ256" i="1"/>
  <c r="UP242" i="1"/>
  <c r="UQ242" i="1"/>
  <c r="US225" i="1"/>
  <c r="AB225" i="4" s="1"/>
  <c r="UP225" i="1"/>
  <c r="UP200" i="1"/>
  <c r="UQ200" i="1"/>
  <c r="US191" i="1"/>
  <c r="UP191" i="1"/>
  <c r="US177" i="1"/>
  <c r="UP177" i="1"/>
  <c r="US163" i="1"/>
  <c r="UP163" i="1"/>
  <c r="UP136" i="1"/>
  <c r="UQ136" i="1"/>
  <c r="UP130" i="1"/>
  <c r="UQ130" i="1"/>
  <c r="UP116" i="1"/>
  <c r="UQ116" i="1"/>
  <c r="UT67" i="1"/>
  <c r="US67" i="1"/>
  <c r="UQ93" i="1"/>
  <c r="UU93" i="1"/>
  <c r="US54" i="1"/>
  <c r="UT54" i="1"/>
  <c r="UT33" i="1"/>
  <c r="US33" i="1"/>
  <c r="UT63" i="1"/>
  <c r="US63" i="1"/>
  <c r="UT15" i="1"/>
  <c r="UO107" i="1"/>
  <c r="UU107" i="1"/>
  <c r="UT69" i="1"/>
  <c r="US69" i="1"/>
  <c r="US60" i="1"/>
  <c r="UT60" i="1"/>
  <c r="US14" i="1"/>
  <c r="UT14" i="1"/>
  <c r="US245" i="1"/>
  <c r="UP245" i="1"/>
  <c r="UP224" i="1"/>
  <c r="UQ224" i="1"/>
  <c r="US207" i="1"/>
  <c r="UP207" i="1"/>
  <c r="UP190" i="1"/>
  <c r="UQ190" i="1"/>
  <c r="UO172" i="1"/>
  <c r="UQ172" i="1"/>
  <c r="US155" i="1"/>
  <c r="UP155" i="1"/>
  <c r="UP134" i="1"/>
  <c r="UQ134" i="1"/>
  <c r="US97" i="1"/>
  <c r="UU97" i="1"/>
  <c r="UT37" i="1"/>
  <c r="US37" i="1"/>
  <c r="UT19" i="1"/>
  <c r="US19" i="1"/>
  <c r="UN175" i="1"/>
  <c r="UN211" i="1"/>
  <c r="UN135" i="1"/>
  <c r="UN108" i="1"/>
  <c r="UN118" i="1"/>
  <c r="UN249" i="1"/>
  <c r="UN106" i="1"/>
  <c r="UO254" i="1"/>
  <c r="UU254" i="1"/>
  <c r="UQ243" i="1"/>
  <c r="UV243" i="1"/>
  <c r="UO226" i="1"/>
  <c r="UU226" i="1"/>
  <c r="UQ209" i="1"/>
  <c r="UV209" i="1"/>
  <c r="UP196" i="1"/>
  <c r="UU196" i="1"/>
  <c r="UP164" i="1"/>
  <c r="AB164" i="4" s="1"/>
  <c r="UU164" i="1"/>
  <c r="US133" i="1"/>
  <c r="UV133" i="1"/>
  <c r="US131" i="1"/>
  <c r="UV131" i="1"/>
  <c r="UQ121" i="1"/>
  <c r="UV121" i="1"/>
  <c r="UP95" i="1"/>
  <c r="UR95" i="1"/>
  <c r="UT78" i="1"/>
  <c r="UU78" i="1"/>
  <c r="UT104" i="1"/>
  <c r="UU104" i="1"/>
  <c r="UV61" i="1"/>
  <c r="UU61" i="1"/>
  <c r="UU48" i="1"/>
  <c r="UV48" i="1"/>
  <c r="UU20" i="1"/>
  <c r="UV20" i="1"/>
  <c r="UV17" i="1"/>
  <c r="UQ247" i="1"/>
  <c r="UV247" i="1"/>
  <c r="UQ231" i="1"/>
  <c r="UV231" i="1"/>
  <c r="UO208" i="1"/>
  <c r="UU208" i="1"/>
  <c r="UQ199" i="1"/>
  <c r="UV199" i="1"/>
  <c r="UO174" i="1"/>
  <c r="UU174" i="1"/>
  <c r="UQ171" i="1"/>
  <c r="UV171" i="1"/>
  <c r="AB171" i="4" s="1"/>
  <c r="UO144" i="1"/>
  <c r="UU144" i="1"/>
  <c r="UO150" i="1"/>
  <c r="UU150" i="1"/>
  <c r="UO142" i="1"/>
  <c r="UU142" i="1"/>
  <c r="US85" i="1"/>
  <c r="UR85" i="1"/>
  <c r="AB85" i="4" s="1"/>
  <c r="UT80" i="1"/>
  <c r="UU80" i="1"/>
  <c r="UV31" i="1"/>
  <c r="UU31" i="1"/>
  <c r="US141" i="1"/>
  <c r="UV141" i="1"/>
  <c r="UQ129" i="1"/>
  <c r="UV129" i="1"/>
  <c r="AB129" i="4" s="1"/>
  <c r="UU70" i="1"/>
  <c r="UV70" i="1"/>
  <c r="UV53" i="1"/>
  <c r="UU53" i="1"/>
  <c r="UU12" i="1"/>
  <c r="UV12" i="1"/>
  <c r="UQ259" i="1"/>
  <c r="UV259" i="1"/>
  <c r="AB259" i="4" s="1"/>
  <c r="UQ241" i="1"/>
  <c r="UV241" i="1"/>
  <c r="UP220" i="1"/>
  <c r="UU220" i="1"/>
  <c r="UQ203" i="1"/>
  <c r="UV203" i="1"/>
  <c r="UO186" i="1"/>
  <c r="UU186" i="1"/>
  <c r="UO184" i="1"/>
  <c r="UU184" i="1"/>
  <c r="UQ153" i="1"/>
  <c r="UV153" i="1"/>
  <c r="UQ151" i="1"/>
  <c r="UV151" i="1"/>
  <c r="UT114" i="1"/>
  <c r="UU114" i="1"/>
  <c r="AB114" i="4" s="1"/>
  <c r="UQ127" i="1"/>
  <c r="UV127" i="1"/>
  <c r="UT98" i="1"/>
  <c r="UU98" i="1"/>
  <c r="US77" i="1"/>
  <c r="UR77" i="1"/>
  <c r="UU38" i="1"/>
  <c r="UU66" i="1"/>
  <c r="UV66" i="1"/>
  <c r="UV47" i="1"/>
  <c r="UU47" i="1"/>
  <c r="UU22" i="1"/>
  <c r="UV22" i="1"/>
  <c r="UO75" i="1"/>
  <c r="UV75" i="1"/>
  <c r="UU62" i="1"/>
  <c r="UV62" i="1"/>
  <c r="UT88" i="1"/>
  <c r="UU88" i="1"/>
  <c r="UP252" i="1"/>
  <c r="AB252" i="4" s="1"/>
  <c r="UU252" i="1"/>
  <c r="UO240" i="1"/>
  <c r="UU240" i="1"/>
  <c r="UQ219" i="1"/>
  <c r="UV219" i="1"/>
  <c r="UQ217" i="1"/>
  <c r="UV217" i="1"/>
  <c r="UQ189" i="1"/>
  <c r="UV189" i="1"/>
  <c r="UQ183" i="1"/>
  <c r="UV183" i="1"/>
  <c r="UO162" i="1"/>
  <c r="AB162" i="4" s="1"/>
  <c r="UU162" i="1"/>
  <c r="UP87" i="1"/>
  <c r="UR87" i="1"/>
  <c r="UP111" i="1"/>
  <c r="AB111" i="4" s="1"/>
  <c r="UR111" i="1"/>
  <c r="UU56" i="1"/>
  <c r="UV56" i="1"/>
  <c r="UV25" i="1"/>
  <c r="UU25" i="1"/>
  <c r="UP244" i="1"/>
  <c r="UU244" i="1"/>
  <c r="UO232" i="1"/>
  <c r="UU232" i="1"/>
  <c r="UP212" i="1"/>
  <c r="UU212" i="1"/>
  <c r="UO202" i="1"/>
  <c r="AB202" i="4" s="1"/>
  <c r="UU202" i="1"/>
  <c r="UO178" i="1"/>
  <c r="UU178" i="1"/>
  <c r="UQ175" i="1"/>
  <c r="UV175" i="1"/>
  <c r="UP148" i="1"/>
  <c r="UU148" i="1"/>
  <c r="UO154" i="1"/>
  <c r="UU154" i="1"/>
  <c r="UO128" i="1"/>
  <c r="UU128" i="1"/>
  <c r="UP79" i="1"/>
  <c r="UR79" i="1"/>
  <c r="UP105" i="1"/>
  <c r="UR105" i="1"/>
  <c r="UT84" i="1"/>
  <c r="UU84" i="1"/>
  <c r="UV45" i="1"/>
  <c r="UU32" i="1"/>
  <c r="UV32" i="1"/>
  <c r="UV27" i="1"/>
  <c r="UU27" i="1"/>
  <c r="UP260" i="1"/>
  <c r="UU260" i="1"/>
  <c r="UO234" i="1"/>
  <c r="UU234" i="1"/>
  <c r="UP228" i="1"/>
  <c r="UU228" i="1"/>
  <c r="AB228" i="4" s="1"/>
  <c r="UQ211" i="1"/>
  <c r="UV211" i="1"/>
  <c r="UO194" i="1"/>
  <c r="UU194" i="1"/>
  <c r="AB194" i="4" s="1"/>
  <c r="UQ169" i="1"/>
  <c r="UV169" i="1"/>
  <c r="UQ161" i="1"/>
  <c r="UV161" i="1"/>
  <c r="UQ159" i="1"/>
  <c r="UV159" i="1"/>
  <c r="UT122" i="1"/>
  <c r="UU122" i="1"/>
  <c r="US91" i="1"/>
  <c r="UR91" i="1"/>
  <c r="UT100" i="1"/>
  <c r="UU100" i="1"/>
  <c r="AB100" i="4" s="1"/>
  <c r="UU44" i="1"/>
  <c r="UV44" i="1"/>
  <c r="UV13" i="1"/>
  <c r="UU13" i="1"/>
  <c r="UP140" i="1"/>
  <c r="UU140" i="1"/>
  <c r="UO120" i="1"/>
  <c r="UU120" i="1"/>
  <c r="AB120" i="4" s="1"/>
  <c r="UP81" i="1"/>
  <c r="UR81" i="1"/>
  <c r="UQ76" i="1"/>
  <c r="UV76" i="1"/>
  <c r="UU26" i="1"/>
  <c r="UV26" i="1"/>
  <c r="UQ251" i="1"/>
  <c r="UV251" i="1"/>
  <c r="UP236" i="1"/>
  <c r="UU236" i="1"/>
  <c r="UQ229" i="1"/>
  <c r="UV229" i="1"/>
  <c r="UQ213" i="1"/>
  <c r="UV213" i="1"/>
  <c r="UQ185" i="1"/>
  <c r="UV185" i="1"/>
  <c r="UO168" i="1"/>
  <c r="UU168" i="1"/>
  <c r="UQ137" i="1"/>
  <c r="UV137" i="1"/>
  <c r="AB137" i="4" s="1"/>
  <c r="UQ135" i="1"/>
  <c r="UV135" i="1"/>
  <c r="US125" i="1"/>
  <c r="UV125" i="1"/>
  <c r="US99" i="1"/>
  <c r="UR99" i="1"/>
  <c r="UT82" i="1"/>
  <c r="UU82" i="1"/>
  <c r="UT108" i="1"/>
  <c r="UU108" i="1"/>
  <c r="UV65" i="1"/>
  <c r="UU65" i="1"/>
  <c r="UU52" i="1"/>
  <c r="UV52" i="1"/>
  <c r="UU24" i="1"/>
  <c r="UV24" i="1"/>
  <c r="UV21" i="1"/>
  <c r="UU21" i="1"/>
  <c r="UT90" i="1"/>
  <c r="UU90" i="1"/>
  <c r="AB90" i="4" s="1"/>
  <c r="UU30" i="1"/>
  <c r="UV39" i="1"/>
  <c r="UU39" i="1"/>
  <c r="UQ253" i="1"/>
  <c r="AB253" i="4" s="1"/>
  <c r="UV253" i="1"/>
  <c r="UQ239" i="1"/>
  <c r="UV239" i="1"/>
  <c r="UO218" i="1"/>
  <c r="UU218" i="1"/>
  <c r="UQ201" i="1"/>
  <c r="UV201" i="1"/>
  <c r="UP188" i="1"/>
  <c r="AB188" i="4" s="1"/>
  <c r="UU188" i="1"/>
  <c r="UQ157" i="1"/>
  <c r="UV157" i="1"/>
  <c r="UT118" i="1"/>
  <c r="UU118" i="1"/>
  <c r="UT102" i="1"/>
  <c r="UU102" i="1"/>
  <c r="UU58" i="1"/>
  <c r="UV58" i="1"/>
  <c r="UU68" i="1"/>
  <c r="UV68" i="1"/>
  <c r="UQ257" i="1"/>
  <c r="AB257" i="4" s="1"/>
  <c r="UV257" i="1"/>
  <c r="UO238" i="1"/>
  <c r="UU238" i="1"/>
  <c r="UQ221" i="1"/>
  <c r="UV221" i="1"/>
  <c r="UQ215" i="1"/>
  <c r="UV215" i="1"/>
  <c r="UO198" i="1"/>
  <c r="AB198" i="4" s="1"/>
  <c r="UU198" i="1"/>
  <c r="UQ173" i="1"/>
  <c r="UV173" i="1"/>
  <c r="UO166" i="1"/>
  <c r="AB166" i="4" s="1"/>
  <c r="UU166" i="1"/>
  <c r="UP132" i="1"/>
  <c r="UU132" i="1"/>
  <c r="UO126" i="1"/>
  <c r="AB126" i="4" s="1"/>
  <c r="UU126" i="1"/>
  <c r="UT112" i="1"/>
  <c r="UU112" i="1"/>
  <c r="UP119" i="1"/>
  <c r="UV119" i="1"/>
  <c r="UP89" i="1"/>
  <c r="UR89" i="1"/>
  <c r="UU50" i="1"/>
  <c r="AB50" i="4" s="1"/>
  <c r="UV50" i="1"/>
  <c r="UV29" i="1"/>
  <c r="UU29" i="1"/>
  <c r="UV59" i="1"/>
  <c r="UU59" i="1"/>
  <c r="UV11" i="1"/>
  <c r="UU11" i="1"/>
  <c r="UO258" i="1"/>
  <c r="UU258" i="1"/>
  <c r="UQ249" i="1"/>
  <c r="UV249" i="1"/>
  <c r="UQ223" i="1"/>
  <c r="UV223" i="1"/>
  <c r="UO210" i="1"/>
  <c r="UU210" i="1"/>
  <c r="UQ193" i="1"/>
  <c r="UV193" i="1"/>
  <c r="UO176" i="1"/>
  <c r="UU176" i="1"/>
  <c r="UQ145" i="1"/>
  <c r="UV145" i="1"/>
  <c r="UQ143" i="1"/>
  <c r="UV143" i="1"/>
  <c r="US117" i="1"/>
  <c r="UR117" i="1"/>
  <c r="UT106" i="1"/>
  <c r="UU106" i="1"/>
  <c r="UU46" i="1"/>
  <c r="UV46" i="1"/>
  <c r="UV55" i="1"/>
  <c r="UU55" i="1"/>
  <c r="UQ181" i="1"/>
  <c r="UV181" i="1"/>
  <c r="US139" i="1"/>
  <c r="UV139" i="1"/>
  <c r="UP103" i="1"/>
  <c r="UR103" i="1"/>
  <c r="UT96" i="1"/>
  <c r="UU96" i="1"/>
  <c r="UU40" i="1"/>
  <c r="UV40" i="1"/>
  <c r="UO248" i="1"/>
  <c r="UU248" i="1"/>
  <c r="UQ235" i="1"/>
  <c r="UV235" i="1"/>
  <c r="UO216" i="1"/>
  <c r="UU216" i="1"/>
  <c r="UO206" i="1"/>
  <c r="UU206" i="1"/>
  <c r="UO182" i="1"/>
  <c r="UU182" i="1"/>
  <c r="UQ179" i="1"/>
  <c r="UV179" i="1"/>
  <c r="UO152" i="1"/>
  <c r="UU152" i="1"/>
  <c r="UO158" i="1"/>
  <c r="UU158" i="1"/>
  <c r="US109" i="1"/>
  <c r="UR109" i="1"/>
  <c r="US83" i="1"/>
  <c r="UR83" i="1"/>
  <c r="US115" i="1"/>
  <c r="UR115" i="1"/>
  <c r="UT92" i="1"/>
  <c r="UU92" i="1"/>
  <c r="UV49" i="1"/>
  <c r="UU49" i="1"/>
  <c r="UU36" i="1"/>
  <c r="UV35" i="1"/>
  <c r="UO138" i="1"/>
  <c r="UU138" i="1"/>
  <c r="US101" i="1"/>
  <c r="UR101" i="1"/>
  <c r="UV41" i="1"/>
  <c r="UU41" i="1"/>
  <c r="UV23" i="1"/>
  <c r="UU23" i="1"/>
  <c r="UO246" i="1"/>
  <c r="UU246" i="1"/>
  <c r="UO230" i="1"/>
  <c r="UU230" i="1"/>
  <c r="UP204" i="1"/>
  <c r="UU204" i="1"/>
  <c r="UQ195" i="1"/>
  <c r="UV195" i="1"/>
  <c r="UQ165" i="1"/>
  <c r="UV165" i="1"/>
  <c r="UP156" i="1"/>
  <c r="UU156" i="1"/>
  <c r="UP113" i="1"/>
  <c r="UR113" i="1"/>
  <c r="UT86" i="1"/>
  <c r="UU86" i="1"/>
  <c r="UU72" i="1"/>
  <c r="UV72" i="1"/>
  <c r="UU28" i="1"/>
  <c r="UQ255" i="1"/>
  <c r="UV255" i="1"/>
  <c r="UQ237" i="1"/>
  <c r="UV237" i="1"/>
  <c r="UQ227" i="1"/>
  <c r="UV227" i="1"/>
  <c r="UO214" i="1"/>
  <c r="UU214" i="1"/>
  <c r="UQ197" i="1"/>
  <c r="UV197" i="1"/>
  <c r="UP180" i="1"/>
  <c r="UU180" i="1"/>
  <c r="UQ149" i="1"/>
  <c r="UV149" i="1"/>
  <c r="UQ147" i="1"/>
  <c r="UV147" i="1"/>
  <c r="UT110" i="1"/>
  <c r="UU110" i="1"/>
  <c r="US123" i="1"/>
  <c r="UV123" i="1"/>
  <c r="UT94" i="1"/>
  <c r="UU94" i="1"/>
  <c r="UV73" i="1"/>
  <c r="UU73" i="1"/>
  <c r="UU34" i="1"/>
  <c r="UV34" i="1"/>
  <c r="UU64" i="1"/>
  <c r="UV64" i="1"/>
  <c r="UV43" i="1"/>
  <c r="UU43" i="1"/>
  <c r="UU18" i="1"/>
  <c r="UV18" i="1"/>
  <c r="UO250" i="1"/>
  <c r="UU250" i="1"/>
  <c r="UQ233" i="1"/>
  <c r="UV233" i="1"/>
  <c r="UO222" i="1"/>
  <c r="UU222" i="1"/>
  <c r="UQ205" i="1"/>
  <c r="UV205" i="1"/>
  <c r="UO192" i="1"/>
  <c r="UU192" i="1"/>
  <c r="UQ187" i="1"/>
  <c r="UV187" i="1"/>
  <c r="UO160" i="1"/>
  <c r="UU160" i="1"/>
  <c r="UO170" i="1"/>
  <c r="UU170" i="1"/>
  <c r="UP124" i="1"/>
  <c r="UU124" i="1"/>
  <c r="UU74" i="1"/>
  <c r="UV74" i="1"/>
  <c r="UV57" i="1"/>
  <c r="UU57" i="1"/>
  <c r="UU16" i="1"/>
  <c r="UV16" i="1"/>
  <c r="UQ167" i="1"/>
  <c r="UV167" i="1"/>
  <c r="UO146" i="1"/>
  <c r="UU146" i="1"/>
  <c r="UV71" i="1"/>
  <c r="UU71" i="1"/>
  <c r="UU42" i="1"/>
  <c r="UV42" i="1"/>
  <c r="UV51" i="1"/>
  <c r="UU51" i="1"/>
  <c r="UO256" i="1"/>
  <c r="UU256" i="1"/>
  <c r="UO242" i="1"/>
  <c r="UU242" i="1"/>
  <c r="UQ225" i="1"/>
  <c r="UV225" i="1"/>
  <c r="UO200" i="1"/>
  <c r="UU200" i="1"/>
  <c r="UQ191" i="1"/>
  <c r="UV191" i="1"/>
  <c r="UQ177" i="1"/>
  <c r="UV177" i="1"/>
  <c r="UQ163" i="1"/>
  <c r="UV163" i="1"/>
  <c r="UO136" i="1"/>
  <c r="UU136" i="1"/>
  <c r="UO130" i="1"/>
  <c r="UU130" i="1"/>
  <c r="UT116" i="1"/>
  <c r="UU116" i="1"/>
  <c r="UV67" i="1"/>
  <c r="UU67" i="1"/>
  <c r="US93" i="1"/>
  <c r="UR93" i="1"/>
  <c r="UU54" i="1"/>
  <c r="UV54" i="1"/>
  <c r="UV33" i="1"/>
  <c r="UU33" i="1"/>
  <c r="UV63" i="1"/>
  <c r="UU63" i="1"/>
  <c r="UV15" i="1"/>
  <c r="UU15" i="1"/>
  <c r="US107" i="1"/>
  <c r="UR107" i="1"/>
  <c r="UV69" i="1"/>
  <c r="UU69" i="1"/>
  <c r="UU60" i="1"/>
  <c r="UV60" i="1"/>
  <c r="UU14" i="1"/>
  <c r="UV14" i="1"/>
  <c r="UQ245" i="1"/>
  <c r="UV245" i="1"/>
  <c r="UO224" i="1"/>
  <c r="UU224" i="1"/>
  <c r="UQ207" i="1"/>
  <c r="UV207" i="1"/>
  <c r="UO190" i="1"/>
  <c r="UU190" i="1"/>
  <c r="UP172" i="1"/>
  <c r="UU172" i="1"/>
  <c r="UQ155" i="1"/>
  <c r="UV155" i="1"/>
  <c r="UO134" i="1"/>
  <c r="UU134" i="1"/>
  <c r="UP97" i="1"/>
  <c r="UR97" i="1"/>
  <c r="UV37" i="1"/>
  <c r="UV19" i="1"/>
  <c r="UU19" i="1"/>
  <c r="UN194" i="1"/>
  <c r="UN140" i="1"/>
  <c r="UN185" i="1"/>
  <c r="UN125" i="1"/>
  <c r="UN102" i="1"/>
  <c r="UV254" i="1"/>
  <c r="UU243" i="1"/>
  <c r="UV226" i="1"/>
  <c r="UU209" i="1"/>
  <c r="UV196" i="1"/>
  <c r="UV164" i="1"/>
  <c r="UU133" i="1"/>
  <c r="UU131" i="1"/>
  <c r="UU121" i="1"/>
  <c r="UQ95" i="1"/>
  <c r="AB95" i="4" s="1"/>
  <c r="UO78" i="1"/>
  <c r="UO104" i="1"/>
  <c r="UO61" i="1"/>
  <c r="UP48" i="1"/>
  <c r="AB48" i="4" s="1"/>
  <c r="UP20" i="1"/>
  <c r="UO17" i="1"/>
  <c r="UP17" i="1"/>
  <c r="UU247" i="1"/>
  <c r="UU231" i="1"/>
  <c r="UV208" i="1"/>
  <c r="UU199" i="1"/>
  <c r="UV174" i="1"/>
  <c r="AB174" i="4" s="1"/>
  <c r="UU171" i="1"/>
  <c r="UV144" i="1"/>
  <c r="UV150" i="1"/>
  <c r="UV142" i="1"/>
  <c r="AB142" i="4" s="1"/>
  <c r="UP85" i="1"/>
  <c r="UO80" i="1"/>
  <c r="UO31" i="1"/>
  <c r="UP31" i="1"/>
  <c r="UU141" i="1"/>
  <c r="AB141" i="4" s="1"/>
  <c r="UU129" i="1"/>
  <c r="UP70" i="1"/>
  <c r="UO53" i="1"/>
  <c r="AB53" i="4" s="1"/>
  <c r="UP12" i="1"/>
  <c r="UU259" i="1"/>
  <c r="UU241" i="1"/>
  <c r="UV220" i="1"/>
  <c r="UU203" i="1"/>
  <c r="UV186" i="1"/>
  <c r="UV184" i="1"/>
  <c r="UU153" i="1"/>
  <c r="AB153" i="4" s="1"/>
  <c r="UU151" i="1"/>
  <c r="AB151" i="4" s="1"/>
  <c r="UO114" i="1"/>
  <c r="UU127" i="1"/>
  <c r="UO98" i="1"/>
  <c r="AB98" i="4" s="1"/>
  <c r="UP77" i="1"/>
  <c r="UP38" i="1"/>
  <c r="UO38" i="1"/>
  <c r="UP66" i="1"/>
  <c r="AB66" i="4" s="1"/>
  <c r="UO47" i="1"/>
  <c r="UP22" i="1"/>
  <c r="UQ75" i="1"/>
  <c r="AB75" i="4" s="1"/>
  <c r="UP62" i="1"/>
  <c r="AB62" i="4" s="1"/>
  <c r="UO88" i="1"/>
  <c r="AB88" i="4" s="1"/>
  <c r="UV252" i="1"/>
  <c r="UV240" i="1"/>
  <c r="AB240" i="4" s="1"/>
  <c r="UU219" i="1"/>
  <c r="UU217" i="1"/>
  <c r="UU189" i="1"/>
  <c r="UU183" i="1"/>
  <c r="UV162" i="1"/>
  <c r="UQ87" i="1"/>
  <c r="UQ111" i="1"/>
  <c r="UP56" i="1"/>
  <c r="UO25" i="1"/>
  <c r="UV244" i="1"/>
  <c r="UV232" i="1"/>
  <c r="UV212" i="1"/>
  <c r="UV202" i="1"/>
  <c r="UV178" i="1"/>
  <c r="UU175" i="1"/>
  <c r="UV148" i="1"/>
  <c r="AB148" i="4" s="1"/>
  <c r="UV154" i="1"/>
  <c r="UV128" i="1"/>
  <c r="UQ79" i="1"/>
  <c r="UT105" i="1"/>
  <c r="UO84" i="1"/>
  <c r="AB84" i="4" s="1"/>
  <c r="UO45" i="1"/>
  <c r="UP45" i="1"/>
  <c r="UP32" i="1"/>
  <c r="UO32" i="1"/>
  <c r="UO27" i="1"/>
  <c r="UP27" i="1"/>
  <c r="UV260" i="1"/>
  <c r="UV234" i="1"/>
  <c r="AB234" i="4" s="1"/>
  <c r="UV228" i="1"/>
  <c r="UU211" i="1"/>
  <c r="UV194" i="1"/>
  <c r="UU169" i="1"/>
  <c r="AB169" i="4" s="1"/>
  <c r="UU161" i="1"/>
  <c r="UU159" i="1"/>
  <c r="UO122" i="1"/>
  <c r="UP91" i="1"/>
  <c r="UO100" i="1"/>
  <c r="UP44" i="1"/>
  <c r="UO44" i="1"/>
  <c r="UO13" i="1"/>
  <c r="UV140" i="1"/>
  <c r="UP120" i="1"/>
  <c r="UT81" i="1"/>
  <c r="UT76" i="1"/>
  <c r="UP26" i="1"/>
  <c r="UO26" i="1"/>
  <c r="UU251" i="1"/>
  <c r="UV236" i="1"/>
  <c r="AB236" i="4" s="1"/>
  <c r="UU229" i="1"/>
  <c r="UU213" i="1"/>
  <c r="UT213" i="1"/>
  <c r="UU185" i="1"/>
  <c r="AB185" i="4" s="1"/>
  <c r="UV168" i="1"/>
  <c r="UU137" i="1"/>
  <c r="UU135" i="1"/>
  <c r="AB135" i="4" s="1"/>
  <c r="UU125" i="1"/>
  <c r="AB125" i="4" s="1"/>
  <c r="UP99" i="1"/>
  <c r="UO82" i="1"/>
  <c r="UO108" i="1"/>
  <c r="UO65" i="1"/>
  <c r="UP52" i="1"/>
  <c r="AB52" i="4" s="1"/>
  <c r="UP24" i="1"/>
  <c r="UO21" i="1"/>
  <c r="UP21" i="1"/>
  <c r="UO90" i="1"/>
  <c r="UP30" i="1"/>
  <c r="UO30" i="1"/>
  <c r="UO39" i="1"/>
  <c r="UP39" i="1"/>
  <c r="UU253" i="1"/>
  <c r="UU239" i="1"/>
  <c r="AB239" i="4" s="1"/>
  <c r="UV218" i="1"/>
  <c r="UU201" i="1"/>
  <c r="UT201" i="1"/>
  <c r="UV188" i="1"/>
  <c r="UU157" i="1"/>
  <c r="AB157" i="4" s="1"/>
  <c r="UO118" i="1"/>
  <c r="UO102" i="1"/>
  <c r="AB102" i="4" s="1"/>
  <c r="UP58" i="1"/>
  <c r="UP68" i="1"/>
  <c r="UU257" i="1"/>
  <c r="UT257" i="1"/>
  <c r="UV238" i="1"/>
  <c r="UU221" i="1"/>
  <c r="UU215" i="1"/>
  <c r="UV198" i="1"/>
  <c r="UU173" i="1"/>
  <c r="AB173" i="4" s="1"/>
  <c r="UV166" i="1"/>
  <c r="UV132" i="1"/>
  <c r="AB132" i="4" s="1"/>
  <c r="UV126" i="1"/>
  <c r="UO112" i="1"/>
  <c r="AB112" i="4" s="1"/>
  <c r="UQ119" i="1"/>
  <c r="UT89" i="1"/>
  <c r="UP50" i="1"/>
  <c r="UO29" i="1"/>
  <c r="UP29" i="1"/>
  <c r="UO59" i="1"/>
  <c r="AB59" i="4" s="1"/>
  <c r="UO11" i="1"/>
  <c r="UV258" i="1"/>
  <c r="UU249" i="1"/>
  <c r="AB249" i="4" s="1"/>
  <c r="UU223" i="1"/>
  <c r="UV210" i="1"/>
  <c r="UU193" i="1"/>
  <c r="UV176" i="1"/>
  <c r="UU145" i="1"/>
  <c r="UU143" i="1"/>
  <c r="UP117" i="1"/>
  <c r="UO106" i="1"/>
  <c r="UP46" i="1"/>
  <c r="UO55" i="1"/>
  <c r="UU181" i="1"/>
  <c r="UU139" i="1"/>
  <c r="AB139" i="4" s="1"/>
  <c r="UQ103" i="1"/>
  <c r="AB103" i="4" s="1"/>
  <c r="UO96" i="1"/>
  <c r="UP40" i="1"/>
  <c r="UO40" i="1"/>
  <c r="UV248" i="1"/>
  <c r="UU235" i="1"/>
  <c r="UV216" i="1"/>
  <c r="UV206" i="1"/>
  <c r="UV182" i="1"/>
  <c r="UU179" i="1"/>
  <c r="UV152" i="1"/>
  <c r="UV158" i="1"/>
  <c r="UR158" i="1"/>
  <c r="UP109" i="1"/>
  <c r="UP83" i="1"/>
  <c r="UP115" i="1"/>
  <c r="UV115" i="1"/>
  <c r="UO92" i="1"/>
  <c r="UR92" i="1"/>
  <c r="UO49" i="1"/>
  <c r="UP36" i="1"/>
  <c r="UO36" i="1"/>
  <c r="UO35" i="1"/>
  <c r="UP35" i="1"/>
  <c r="UV138" i="1"/>
  <c r="UP101" i="1"/>
  <c r="UO41" i="1"/>
  <c r="UP41" i="1"/>
  <c r="UO23" i="1"/>
  <c r="UV246" i="1"/>
  <c r="UV230" i="1"/>
  <c r="UV204" i="1"/>
  <c r="UU195" i="1"/>
  <c r="UU165" i="1"/>
  <c r="UT165" i="1"/>
  <c r="UV156" i="1"/>
  <c r="UT113" i="1"/>
  <c r="UO86" i="1"/>
  <c r="UP72" i="1"/>
  <c r="UP28" i="1"/>
  <c r="UO28" i="1"/>
  <c r="UU255" i="1"/>
  <c r="AB255" i="4" s="1"/>
  <c r="UU237" i="1"/>
  <c r="UU227" i="1"/>
  <c r="AB227" i="4" s="1"/>
  <c r="UV214" i="1"/>
  <c r="UU197" i="1"/>
  <c r="AB197" i="4" s="1"/>
  <c r="UV180" i="1"/>
  <c r="UU149" i="1"/>
  <c r="UU147" i="1"/>
  <c r="AB147" i="4" s="1"/>
  <c r="UO110" i="1"/>
  <c r="AB110" i="4" s="1"/>
  <c r="UU123" i="1"/>
  <c r="UO94" i="1"/>
  <c r="AB94" i="4" s="1"/>
  <c r="UO73" i="1"/>
  <c r="UP34" i="1"/>
  <c r="UO34" i="1"/>
  <c r="UP64" i="1"/>
  <c r="AB64" i="4" s="1"/>
  <c r="UO43" i="1"/>
  <c r="UP43" i="1"/>
  <c r="UP18" i="1"/>
  <c r="UV250" i="1"/>
  <c r="UU233" i="1"/>
  <c r="UV222" i="1"/>
  <c r="UU205" i="1"/>
  <c r="UV192" i="1"/>
  <c r="AB192" i="4" s="1"/>
  <c r="UU187" i="1"/>
  <c r="AB187" i="4" s="1"/>
  <c r="UV160" i="1"/>
  <c r="UV170" i="1"/>
  <c r="UV124" i="1"/>
  <c r="AB124" i="4" s="1"/>
  <c r="UP74" i="1"/>
  <c r="UO57" i="1"/>
  <c r="UP16" i="1"/>
  <c r="UU167" i="1"/>
  <c r="AB167" i="4" s="1"/>
  <c r="UV146" i="1"/>
  <c r="AB146" i="4" s="1"/>
  <c r="UO71" i="1"/>
  <c r="UP42" i="1"/>
  <c r="UO42" i="1"/>
  <c r="UO51" i="1"/>
  <c r="AB51" i="4" s="1"/>
  <c r="UV256" i="1"/>
  <c r="UV242" i="1"/>
  <c r="AB242" i="4" s="1"/>
  <c r="UU225" i="1"/>
  <c r="UV200" i="1"/>
  <c r="AB200" i="4" s="1"/>
  <c r="UU191" i="1"/>
  <c r="UU177" i="1"/>
  <c r="AB177" i="4" s="1"/>
  <c r="UU163" i="1"/>
  <c r="AB163" i="4" s="1"/>
  <c r="UV136" i="1"/>
  <c r="AB136" i="4" s="1"/>
  <c r="UV130" i="1"/>
  <c r="UO116" i="1"/>
  <c r="AB116" i="4" s="1"/>
  <c r="UO67" i="1"/>
  <c r="AB67" i="4" s="1"/>
  <c r="UP93" i="1"/>
  <c r="UW93" i="1" s="1"/>
  <c r="AA93" i="4" s="1"/>
  <c r="UP54" i="1"/>
  <c r="UO33" i="1"/>
  <c r="UP33" i="1"/>
  <c r="UO63" i="1"/>
  <c r="UO15" i="1"/>
  <c r="UP15" i="1"/>
  <c r="UP107" i="1"/>
  <c r="UO69" i="1"/>
  <c r="AB69" i="4" s="1"/>
  <c r="UP60" i="1"/>
  <c r="UP14" i="1"/>
  <c r="UU245" i="1"/>
  <c r="UV224" i="1"/>
  <c r="AB224" i="4" s="1"/>
  <c r="UU207" i="1"/>
  <c r="UV190" i="1"/>
  <c r="AB190" i="4" s="1"/>
  <c r="UV172" i="1"/>
  <c r="AB172" i="4" s="1"/>
  <c r="UU155" i="1"/>
  <c r="AB155" i="4" s="1"/>
  <c r="UV134" i="1"/>
  <c r="UT97" i="1"/>
  <c r="AB97" i="4" s="1"/>
  <c r="UO37" i="1"/>
  <c r="UP37" i="1"/>
  <c r="UO19" i="1"/>
  <c r="UP19" i="1"/>
  <c r="Z11" i="4"/>
  <c r="UC18" i="1"/>
  <c r="Y18" i="4" s="1"/>
  <c r="UC22" i="1"/>
  <c r="Y22" i="4" s="1"/>
  <c r="Z19" i="4"/>
  <c r="Z18" i="4"/>
  <c r="Z15" i="4"/>
  <c r="UC19" i="1"/>
  <c r="Y19" i="4" s="1"/>
  <c r="UC11" i="1"/>
  <c r="Y11" i="4" s="1"/>
  <c r="AB47" i="4"/>
  <c r="AB217" i="4"/>
  <c r="AB76" i="4"/>
  <c r="AB45" i="4"/>
  <c r="AB104" i="4"/>
  <c r="AB150" i="4"/>
  <c r="AB80" i="4"/>
  <c r="AB31" i="4"/>
  <c r="AB77" i="4"/>
  <c r="AB183" i="4"/>
  <c r="AB232" i="4"/>
  <c r="AB154" i="4"/>
  <c r="AB128" i="4"/>
  <c r="AB81" i="4"/>
  <c r="AB209" i="4"/>
  <c r="AB78" i="4"/>
  <c r="AB231" i="4"/>
  <c r="AB144" i="4"/>
  <c r="AB186" i="4"/>
  <c r="AB184" i="4"/>
  <c r="AB38" i="4"/>
  <c r="AB56" i="4"/>
  <c r="AB244" i="4"/>
  <c r="AB212" i="4"/>
  <c r="AB79" i="4"/>
  <c r="AB105" i="4"/>
  <c r="AB211" i="4"/>
  <c r="AB159" i="4"/>
  <c r="AB91" i="4"/>
  <c r="AB251" i="4"/>
  <c r="AB218" i="4"/>
  <c r="UN176" i="1"/>
  <c r="AB220" i="4"/>
  <c r="AB250" i="4"/>
  <c r="AB180" i="4"/>
  <c r="AB226" i="4"/>
  <c r="AB133" i="4"/>
  <c r="AB247" i="4"/>
  <c r="AB87" i="4"/>
  <c r="AB178" i="4"/>
  <c r="AB213" i="4"/>
  <c r="AB168" i="4"/>
  <c r="AB145" i="4"/>
  <c r="UN117" i="1"/>
  <c r="UN46" i="1"/>
  <c r="AB82" i="4"/>
  <c r="AB254" i="4"/>
  <c r="AB121" i="4"/>
  <c r="AB61" i="4"/>
  <c r="AB208" i="4"/>
  <c r="AB70" i="4"/>
  <c r="AB243" i="4"/>
  <c r="AB196" i="4"/>
  <c r="AB131" i="4"/>
  <c r="AB199" i="4"/>
  <c r="AB127" i="4"/>
  <c r="AB219" i="4"/>
  <c r="AB189" i="4"/>
  <c r="AB175" i="4"/>
  <c r="AB260" i="4"/>
  <c r="AB122" i="4"/>
  <c r="AB140" i="4"/>
  <c r="AB99" i="4"/>
  <c r="AB108" i="4"/>
  <c r="AB118" i="4"/>
  <c r="AB68" i="4"/>
  <c r="AB238" i="4"/>
  <c r="AB221" i="4"/>
  <c r="UN126" i="1"/>
  <c r="AB119" i="4"/>
  <c r="AB89" i="4"/>
  <c r="UN50" i="1"/>
  <c r="UN210" i="1"/>
  <c r="AB210" i="4"/>
  <c r="UN143" i="1"/>
  <c r="AB143" i="4"/>
  <c r="UN55" i="1"/>
  <c r="AB65" i="4"/>
  <c r="AB203" i="4"/>
  <c r="AB241" i="4"/>
  <c r="UN248" i="1"/>
  <c r="UI21" i="1"/>
  <c r="UG21" i="1"/>
  <c r="UJ21" i="1"/>
  <c r="UK21" i="1"/>
  <c r="UH21" i="1"/>
  <c r="UK22" i="1"/>
  <c r="UH22" i="1"/>
  <c r="UI22" i="1"/>
  <c r="UG22" i="1"/>
  <c r="UJ22" i="1"/>
  <c r="UJ16" i="1"/>
  <c r="UM16" i="1"/>
  <c r="UK16" i="1"/>
  <c r="UL16" i="1"/>
  <c r="UI16" i="1"/>
  <c r="UK19" i="1"/>
  <c r="UL19" i="1"/>
  <c r="UI19" i="1"/>
  <c r="UJ19" i="1"/>
  <c r="UM19" i="1"/>
  <c r="UI18" i="1"/>
  <c r="UK12" i="1"/>
  <c r="UI12" i="1"/>
  <c r="UJ12" i="1"/>
  <c r="UG12" i="1"/>
  <c r="UH12" i="1"/>
  <c r="UK15" i="1"/>
  <c r="UL15" i="1"/>
  <c r="UI15" i="1"/>
  <c r="UJ15" i="1"/>
  <c r="UM15" i="1"/>
  <c r="UK13" i="1"/>
  <c r="UH13" i="1"/>
  <c r="UI13" i="1"/>
  <c r="UG13" i="1"/>
  <c r="UJ13" i="1"/>
  <c r="UM17" i="1"/>
  <c r="UI11" i="1"/>
  <c r="UJ11" i="1"/>
  <c r="UG11" i="1"/>
  <c r="UH11" i="1"/>
  <c r="UK11" i="1"/>
  <c r="UJ14" i="1"/>
  <c r="UK24" i="1"/>
  <c r="UJ24" i="1"/>
  <c r="UG24" i="1"/>
  <c r="UI25" i="1"/>
  <c r="UG25" i="1"/>
  <c r="UJ25" i="1"/>
  <c r="UK25" i="1"/>
  <c r="UH25" i="1"/>
  <c r="UN216" i="1"/>
  <c r="UN179" i="1"/>
  <c r="UN152" i="1"/>
  <c r="UN83" i="1"/>
  <c r="UN49" i="1"/>
  <c r="UN138" i="1"/>
  <c r="UN204" i="1"/>
  <c r="UN156" i="1"/>
  <c r="UN101" i="1"/>
  <c r="UN230" i="1"/>
  <c r="UN113" i="1"/>
  <c r="UN86" i="1"/>
  <c r="UN96" i="1"/>
  <c r="UN182" i="1"/>
  <c r="UN109" i="1"/>
  <c r="UN72" i="1"/>
  <c r="AC9" i="4"/>
  <c r="UY12" i="1"/>
  <c r="UY259" i="1"/>
  <c r="UY260" i="1"/>
  <c r="UY251" i="1"/>
  <c r="UY248" i="1"/>
  <c r="UY240" i="1"/>
  <c r="UY245" i="1"/>
  <c r="UY238" i="1"/>
  <c r="UY233" i="1"/>
  <c r="UY228" i="1"/>
  <c r="UY227" i="1"/>
  <c r="UY226" i="1"/>
  <c r="UY222" i="1"/>
  <c r="UY218" i="1"/>
  <c r="UY212" i="1"/>
  <c r="UY192" i="1"/>
  <c r="UY195" i="1"/>
  <c r="UY198" i="1"/>
  <c r="UY204" i="1"/>
  <c r="UY189" i="1"/>
  <c r="UY172" i="1"/>
  <c r="UY175" i="1"/>
  <c r="UY186" i="1"/>
  <c r="UY177" i="1"/>
  <c r="UY170" i="1"/>
  <c r="UY149" i="1"/>
  <c r="UY156" i="1"/>
  <c r="UY178" i="1"/>
  <c r="UY155" i="1"/>
  <c r="UY162" i="1"/>
  <c r="UY146" i="1"/>
  <c r="UY132" i="1"/>
  <c r="UY135" i="1"/>
  <c r="UY119" i="1"/>
  <c r="UY130" i="1"/>
  <c r="UY141" i="1"/>
  <c r="UY100" i="1"/>
  <c r="UY84" i="1"/>
  <c r="UY121" i="1"/>
  <c r="UY103" i="1"/>
  <c r="UY120" i="1"/>
  <c r="UY106" i="1"/>
  <c r="UY90" i="1"/>
  <c r="UY125" i="1"/>
  <c r="UY105" i="1"/>
  <c r="UY89" i="1"/>
  <c r="UY87" i="1"/>
  <c r="UY62" i="1"/>
  <c r="UY46" i="1"/>
  <c r="UY69" i="1"/>
  <c r="UY53" i="1"/>
  <c r="UY72" i="1"/>
  <c r="UY56" i="1"/>
  <c r="UY91" i="1"/>
  <c r="UY59" i="1"/>
  <c r="UY45" i="1"/>
  <c r="UY31" i="1"/>
  <c r="UY15" i="1"/>
  <c r="UY34" i="1"/>
  <c r="UY18" i="1"/>
  <c r="UY33" i="1"/>
  <c r="UY17" i="1"/>
  <c r="UY36" i="1"/>
  <c r="UY20" i="1"/>
  <c r="UY258" i="1"/>
  <c r="UY253" i="1"/>
  <c r="UY250" i="1"/>
  <c r="UY252" i="1"/>
  <c r="UY243" i="1"/>
  <c r="UY241" i="1"/>
  <c r="UY234" i="1"/>
  <c r="UY229" i="1"/>
  <c r="UY224" i="1"/>
  <c r="UY223" i="1"/>
  <c r="UY225" i="1"/>
  <c r="UY214" i="1"/>
  <c r="UY213" i="1"/>
  <c r="UY208" i="1"/>
  <c r="UY211" i="1"/>
  <c r="UY191" i="1"/>
  <c r="UY194" i="1"/>
  <c r="UY201" i="1"/>
  <c r="UY184" i="1"/>
  <c r="UY168" i="1"/>
  <c r="UY171" i="1"/>
  <c r="UY182" i="1"/>
  <c r="UY173" i="1"/>
  <c r="UY161" i="1"/>
  <c r="UY145" i="1"/>
  <c r="UY152" i="1"/>
  <c r="UY164" i="1"/>
  <c r="UY151" i="1"/>
  <c r="UY158" i="1"/>
  <c r="UY143" i="1"/>
  <c r="UY128" i="1"/>
  <c r="UY131" i="1"/>
  <c r="UY142" i="1"/>
  <c r="UY126" i="1"/>
  <c r="UY112" i="1"/>
  <c r="UY96" i="1"/>
  <c r="UY80" i="1"/>
  <c r="UY117" i="1"/>
  <c r="UY99" i="1"/>
  <c r="UY115" i="1"/>
  <c r="UY102" i="1"/>
  <c r="UY86" i="1"/>
  <c r="UY116" i="1"/>
  <c r="UY101" i="1"/>
  <c r="UY85" i="1"/>
  <c r="UY74" i="1"/>
  <c r="UY58" i="1"/>
  <c r="UY83" i="1"/>
  <c r="UY65" i="1"/>
  <c r="UY49" i="1"/>
  <c r="UY68" i="1"/>
  <c r="UY52" i="1"/>
  <c r="UY71" i="1"/>
  <c r="UY55" i="1"/>
  <c r="UY43" i="1"/>
  <c r="UY27" i="1"/>
  <c r="UY11" i="1"/>
  <c r="UY30" i="1"/>
  <c r="UY14" i="1"/>
  <c r="UY29" i="1"/>
  <c r="UY13" i="1"/>
  <c r="UY32" i="1"/>
  <c r="UY16" i="1"/>
  <c r="UY257" i="1"/>
  <c r="UY256" i="1"/>
  <c r="UY246" i="1"/>
  <c r="UY247" i="1"/>
  <c r="UY239" i="1"/>
  <c r="UY235" i="1"/>
  <c r="UY230" i="1"/>
  <c r="UY236" i="1"/>
  <c r="UY220" i="1"/>
  <c r="UY219" i="1"/>
  <c r="UY221" i="1"/>
  <c r="UY210" i="1"/>
  <c r="UY209" i="1"/>
  <c r="UY200" i="1"/>
  <c r="UY203" i="1"/>
  <c r="UY187" i="1"/>
  <c r="UY190" i="1"/>
  <c r="UY197" i="1"/>
  <c r="UY180" i="1"/>
  <c r="UY183" i="1"/>
  <c r="UY167" i="1"/>
  <c r="UY185" i="1"/>
  <c r="UY169" i="1"/>
  <c r="UY157" i="1"/>
  <c r="UY166" i="1"/>
  <c r="UY148" i="1"/>
  <c r="UY163" i="1"/>
  <c r="UY147" i="1"/>
  <c r="UY154" i="1"/>
  <c r="UY140" i="1"/>
  <c r="UY124" i="1"/>
  <c r="UY127" i="1"/>
  <c r="UY138" i="1"/>
  <c r="UY122" i="1"/>
  <c r="UY108" i="1"/>
  <c r="UY92" i="1"/>
  <c r="UY76" i="1"/>
  <c r="UY111" i="1"/>
  <c r="UY137" i="1"/>
  <c r="UY114" i="1"/>
  <c r="UY98" i="1"/>
  <c r="UY82" i="1"/>
  <c r="UY113" i="1"/>
  <c r="UY97" i="1"/>
  <c r="UY81" i="1"/>
  <c r="UY70" i="1"/>
  <c r="UY54" i="1"/>
  <c r="UY75" i="1"/>
  <c r="UY61" i="1"/>
  <c r="UY95" i="1"/>
  <c r="UY64" i="1"/>
  <c r="UY48" i="1"/>
  <c r="UY67" i="1"/>
  <c r="UY51" i="1"/>
  <c r="UY39" i="1"/>
  <c r="UY23" i="1"/>
  <c r="UY42" i="1"/>
  <c r="UY26" i="1"/>
  <c r="UY41" i="1"/>
  <c r="UY25" i="1"/>
  <c r="UZ9" i="1"/>
  <c r="UY28" i="1"/>
  <c r="UY254" i="1"/>
  <c r="UY255" i="1"/>
  <c r="UY249" i="1"/>
  <c r="UY244" i="1"/>
  <c r="UY242" i="1"/>
  <c r="UY231" i="1"/>
  <c r="UY237" i="1"/>
  <c r="UY232" i="1"/>
  <c r="UY216" i="1"/>
  <c r="UY215" i="1"/>
  <c r="UY217" i="1"/>
  <c r="UY206" i="1"/>
  <c r="UY205" i="1"/>
  <c r="UY196" i="1"/>
  <c r="UY199" i="1"/>
  <c r="UY202" i="1"/>
  <c r="UY207" i="1"/>
  <c r="UY193" i="1"/>
  <c r="UY176" i="1"/>
  <c r="UY179" i="1"/>
  <c r="UY188" i="1"/>
  <c r="UY181" i="1"/>
  <c r="UY165" i="1"/>
  <c r="UY153" i="1"/>
  <c r="UY160" i="1"/>
  <c r="UY144" i="1"/>
  <c r="UY159" i="1"/>
  <c r="UY174" i="1"/>
  <c r="UY150" i="1"/>
  <c r="UY136" i="1"/>
  <c r="UY139" i="1"/>
  <c r="UY123" i="1"/>
  <c r="UY134" i="1"/>
  <c r="UY118" i="1"/>
  <c r="UY104" i="1"/>
  <c r="UY88" i="1"/>
  <c r="UY129" i="1"/>
  <c r="UY107" i="1"/>
  <c r="UY133" i="1"/>
  <c r="UY110" i="1"/>
  <c r="UY94" i="1"/>
  <c r="UY78" i="1"/>
  <c r="UY109" i="1"/>
  <c r="UY93" i="1"/>
  <c r="UY77" i="1"/>
  <c r="UY66" i="1"/>
  <c r="UY50" i="1"/>
  <c r="UY73" i="1"/>
  <c r="UY57" i="1"/>
  <c r="UY79" i="1"/>
  <c r="UY60" i="1"/>
  <c r="UY44" i="1"/>
  <c r="UY63" i="1"/>
  <c r="UY47" i="1"/>
  <c r="UY35" i="1"/>
  <c r="UY19" i="1"/>
  <c r="UY38" i="1"/>
  <c r="UY22" i="1"/>
  <c r="UY37" i="1"/>
  <c r="UY21" i="1"/>
  <c r="UY40" i="1"/>
  <c r="UY24" i="1"/>
  <c r="UN235" i="1"/>
  <c r="UN206" i="1"/>
  <c r="UN246" i="1"/>
  <c r="UN195" i="1"/>
  <c r="UK23" i="1" a="1"/>
  <c r="UH24" i="1" a="1"/>
  <c r="UG23" i="1" a="1"/>
  <c r="UI20" i="1" a="1"/>
  <c r="UJ20" i="1" a="1"/>
  <c r="UI14" i="1" a="1"/>
  <c r="UG20" i="1" a="1"/>
  <c r="UJ17" i="1" a="1"/>
  <c r="UK14" i="1" a="1"/>
  <c r="UJ23" i="1" a="1"/>
  <c r="UK17" i="1" a="1"/>
  <c r="UI23" i="1" a="1"/>
  <c r="UI24" i="1" a="1"/>
  <c r="UH14" i="1" a="1"/>
  <c r="UK20" i="1" a="1"/>
  <c r="UL18" i="1" a="1"/>
  <c r="UI17" i="1" a="1"/>
  <c r="UL17" i="1" a="1"/>
  <c r="UJ18" i="1" a="1"/>
  <c r="UK18" i="1" a="1"/>
  <c r="UH23" i="1" a="1"/>
  <c r="UH20" i="1" a="1"/>
  <c r="UM18" i="1" a="1"/>
  <c r="UG14" i="1" a="1"/>
  <c r="UH24" i="1" l="1"/>
  <c r="UI24" i="1"/>
  <c r="UW126" i="1"/>
  <c r="AA126" i="4" s="1"/>
  <c r="AB193" i="4"/>
  <c r="AB58" i="4"/>
  <c r="AB256" i="4"/>
  <c r="AB222" i="4"/>
  <c r="AB181" i="4"/>
  <c r="AB130" i="4"/>
  <c r="AB57" i="4"/>
  <c r="AB63" i="4"/>
  <c r="AB74" i="4"/>
  <c r="AB233" i="4"/>
  <c r="AB73" i="4"/>
  <c r="AB214" i="4"/>
  <c r="AB215" i="4"/>
  <c r="UW100" i="1"/>
  <c r="AA100" i="4" s="1"/>
  <c r="AB170" i="4"/>
  <c r="AB123" i="4"/>
  <c r="AB258" i="4"/>
  <c r="UW122" i="1"/>
  <c r="AA122" i="4" s="1"/>
  <c r="UW111" i="1"/>
  <c r="AA111" i="4" s="1"/>
  <c r="AB237" i="4"/>
  <c r="UW164" i="1"/>
  <c r="AA164" i="4" s="1"/>
  <c r="UW50" i="1"/>
  <c r="AA50" i="4" s="1"/>
  <c r="AB60" i="4"/>
  <c r="AB54" i="4"/>
  <c r="AB191" i="4"/>
  <c r="AB160" i="4"/>
  <c r="UW159" i="1"/>
  <c r="AA159" i="4" s="1"/>
  <c r="UW82" i="1"/>
  <c r="AA82" i="4" s="1"/>
  <c r="UW162" i="1"/>
  <c r="AA162" i="4" s="1"/>
  <c r="UW80" i="1"/>
  <c r="AA80" i="4" s="1"/>
  <c r="UW251" i="1"/>
  <c r="AA251" i="4" s="1"/>
  <c r="UW75" i="1"/>
  <c r="AA75" i="4" s="1"/>
  <c r="UW231" i="1"/>
  <c r="AA231" i="4" s="1"/>
  <c r="UW189" i="1"/>
  <c r="AA189" i="4" s="1"/>
  <c r="UW142" i="1"/>
  <c r="AA142" i="4" s="1"/>
  <c r="UW229" i="1"/>
  <c r="AA229" i="4" s="1"/>
  <c r="AB161" i="4"/>
  <c r="UW135" i="1"/>
  <c r="AA135" i="4" s="1"/>
  <c r="UW87" i="1"/>
  <c r="AA87" i="4" s="1"/>
  <c r="UW144" i="1"/>
  <c r="AA144" i="4" s="1"/>
  <c r="UW119" i="1"/>
  <c r="AA119" i="4" s="1"/>
  <c r="UW174" i="1"/>
  <c r="AA174" i="4" s="1"/>
  <c r="AB205" i="4"/>
  <c r="UW244" i="1"/>
  <c r="AA244" i="4" s="1"/>
  <c r="UW107" i="1"/>
  <c r="AA107" i="4" s="1"/>
  <c r="UW225" i="1"/>
  <c r="AA225" i="4" s="1"/>
  <c r="AB39" i="4"/>
  <c r="AB27" i="4"/>
  <c r="UW258" i="1"/>
  <c r="AA258" i="4" s="1"/>
  <c r="UW219" i="1"/>
  <c r="AA219" i="4" s="1"/>
  <c r="UW48" i="1"/>
  <c r="AA48" i="4" s="1"/>
  <c r="UW252" i="1"/>
  <c r="AA252" i="4" s="1"/>
  <c r="UW120" i="1"/>
  <c r="AA120" i="4" s="1"/>
  <c r="UW178" i="1"/>
  <c r="AA178" i="4" s="1"/>
  <c r="UW132" i="1"/>
  <c r="AA132" i="4" s="1"/>
  <c r="UW67" i="1"/>
  <c r="AA67" i="4" s="1"/>
  <c r="UW134" i="1"/>
  <c r="AA134" i="4" s="1"/>
  <c r="UW105" i="1"/>
  <c r="AA105" i="4" s="1"/>
  <c r="UW71" i="1"/>
  <c r="AA71" i="4" s="1"/>
  <c r="UG23" i="1"/>
  <c r="UJ23" i="1"/>
  <c r="UW59" i="1"/>
  <c r="AA59" i="4" s="1"/>
  <c r="UW73" i="1"/>
  <c r="AA73" i="4" s="1"/>
  <c r="UW124" i="1"/>
  <c r="AA124" i="4" s="1"/>
  <c r="AB107" i="4"/>
  <c r="UW194" i="1"/>
  <c r="AA194" i="4" s="1"/>
  <c r="UW203" i="1"/>
  <c r="AA203" i="4" s="1"/>
  <c r="UW153" i="1"/>
  <c r="AA153" i="4" s="1"/>
  <c r="UH23" i="1"/>
  <c r="UI23" i="1"/>
  <c r="UK23" i="1"/>
  <c r="UG14" i="1"/>
  <c r="UW63" i="1"/>
  <c r="AA63" i="4" s="1"/>
  <c r="UW99" i="1"/>
  <c r="AA99" i="4" s="1"/>
  <c r="UW256" i="1"/>
  <c r="AA256" i="4" s="1"/>
  <c r="AB34" i="4"/>
  <c r="UW137" i="1"/>
  <c r="AA137" i="4" s="1"/>
  <c r="UW218" i="1"/>
  <c r="AA218" i="4" s="1"/>
  <c r="UW47" i="1"/>
  <c r="AA47" i="4" s="1"/>
  <c r="UW170" i="1"/>
  <c r="AA170" i="4" s="1"/>
  <c r="UW192" i="1"/>
  <c r="AA192" i="4" s="1"/>
  <c r="UW198" i="1"/>
  <c r="AA198" i="4" s="1"/>
  <c r="UW234" i="1"/>
  <c r="AA234" i="4" s="1"/>
  <c r="UW127" i="1"/>
  <c r="AA127" i="4" s="1"/>
  <c r="UW78" i="1"/>
  <c r="AA78" i="4" s="1"/>
  <c r="UW187" i="1"/>
  <c r="AA187" i="4" s="1"/>
  <c r="UW222" i="1"/>
  <c r="AA222" i="4" s="1"/>
  <c r="UW84" i="1"/>
  <c r="AA84" i="4" s="1"/>
  <c r="UW259" i="1"/>
  <c r="AA259" i="4" s="1"/>
  <c r="UW243" i="1"/>
  <c r="AA243" i="4" s="1"/>
  <c r="UW214" i="1"/>
  <c r="AA214" i="4" s="1"/>
  <c r="UW103" i="1"/>
  <c r="AA103" i="4" s="1"/>
  <c r="UW188" i="1"/>
  <c r="AA188" i="4" s="1"/>
  <c r="UW151" i="1"/>
  <c r="AA151" i="4" s="1"/>
  <c r="UW121" i="1"/>
  <c r="AA121" i="4" s="1"/>
  <c r="UW233" i="1"/>
  <c r="AA233" i="4" s="1"/>
  <c r="UW149" i="1"/>
  <c r="AA149" i="4" s="1"/>
  <c r="UW238" i="1"/>
  <c r="AA238" i="4" s="1"/>
  <c r="UW79" i="1"/>
  <c r="AA79" i="4" s="1"/>
  <c r="UW125" i="1"/>
  <c r="AA125" i="4" s="1"/>
  <c r="UW98" i="1"/>
  <c r="AA98" i="4" s="1"/>
  <c r="UW104" i="1"/>
  <c r="AA104" i="4" s="1"/>
  <c r="UW184" i="1"/>
  <c r="AA184" i="4" s="1"/>
  <c r="UW133" i="1"/>
  <c r="AA133" i="4" s="1"/>
  <c r="UW64" i="1"/>
  <c r="AA64" i="4" s="1"/>
  <c r="UW94" i="1"/>
  <c r="AA94" i="4" s="1"/>
  <c r="UW157" i="1"/>
  <c r="AA157" i="4" s="1"/>
  <c r="UW154" i="1"/>
  <c r="AA154" i="4" s="1"/>
  <c r="UW56" i="1"/>
  <c r="AA56" i="4" s="1"/>
  <c r="UW129" i="1"/>
  <c r="AA129" i="4" s="1"/>
  <c r="UW196" i="1"/>
  <c r="AA196" i="4" s="1"/>
  <c r="UW123" i="1"/>
  <c r="AA123" i="4" s="1"/>
  <c r="UW139" i="1"/>
  <c r="AA139" i="4" s="1"/>
  <c r="UW177" i="1"/>
  <c r="AA177" i="4" s="1"/>
  <c r="UW147" i="1"/>
  <c r="AA147" i="4" s="1"/>
  <c r="UW108" i="1"/>
  <c r="AA108" i="4" s="1"/>
  <c r="UW53" i="1"/>
  <c r="AA53" i="4" s="1"/>
  <c r="UW223" i="1"/>
  <c r="AA223" i="4" s="1"/>
  <c r="UW245" i="1"/>
  <c r="AA245" i="4" s="1"/>
  <c r="UW207" i="1"/>
  <c r="AA207" i="4" s="1"/>
  <c r="UW255" i="1"/>
  <c r="AA255" i="4" s="1"/>
  <c r="UI20" i="1"/>
  <c r="UK14" i="1"/>
  <c r="UJ17" i="1"/>
  <c r="UL17" i="1"/>
  <c r="UI14" i="1"/>
  <c r="UJ20" i="1"/>
  <c r="UK18" i="1"/>
  <c r="UM18" i="1"/>
  <c r="UI17" i="1"/>
  <c r="UJ18" i="1"/>
  <c r="UH20" i="1"/>
  <c r="UH14" i="1"/>
  <c r="UL18" i="1"/>
  <c r="UG20" i="1"/>
  <c r="UK17" i="1"/>
  <c r="UK20" i="1"/>
  <c r="UW116" i="1"/>
  <c r="AA116" i="4" s="1"/>
  <c r="UW217" i="1"/>
  <c r="AA217" i="4" s="1"/>
  <c r="UW62" i="1"/>
  <c r="AA62" i="4" s="1"/>
  <c r="UW95" i="1"/>
  <c r="AA95" i="4" s="1"/>
  <c r="AB26" i="4"/>
  <c r="UW168" i="1"/>
  <c r="AA168" i="4" s="1"/>
  <c r="UW241" i="1"/>
  <c r="AA241" i="4" s="1"/>
  <c r="UW254" i="1"/>
  <c r="AA254" i="4" s="1"/>
  <c r="AB71" i="4"/>
  <c r="UW52" i="1"/>
  <c r="AA52" i="4" s="1"/>
  <c r="UW197" i="1"/>
  <c r="AA197" i="4" s="1"/>
  <c r="UW51" i="1"/>
  <c r="AA51" i="4" s="1"/>
  <c r="AB33" i="4"/>
  <c r="AB42" i="4"/>
  <c r="AB29" i="4"/>
  <c r="AB30" i="4"/>
  <c r="AB32" i="4"/>
  <c r="UW54" i="1"/>
  <c r="AA54" i="4" s="1"/>
  <c r="UW130" i="1"/>
  <c r="AA130" i="4" s="1"/>
  <c r="UW249" i="1"/>
  <c r="AA249" i="4" s="1"/>
  <c r="UW211" i="1"/>
  <c r="AA211" i="4" s="1"/>
  <c r="UW166" i="1"/>
  <c r="AA166" i="4" s="1"/>
  <c r="UW228" i="1"/>
  <c r="AA228" i="4" s="1"/>
  <c r="UW150" i="1"/>
  <c r="AA150" i="4" s="1"/>
  <c r="UW131" i="1"/>
  <c r="AA131" i="4" s="1"/>
  <c r="UW163" i="1"/>
  <c r="AA163" i="4" s="1"/>
  <c r="UW200" i="1"/>
  <c r="AA200" i="4" s="1"/>
  <c r="UW181" i="1"/>
  <c r="AA181" i="4" s="1"/>
  <c r="UW128" i="1"/>
  <c r="AA128" i="4" s="1"/>
  <c r="UW208" i="1"/>
  <c r="AA208" i="4" s="1"/>
  <c r="UW226" i="1"/>
  <c r="AA226" i="4" s="1"/>
  <c r="UW191" i="1"/>
  <c r="AA191" i="4" s="1"/>
  <c r="UW180" i="1"/>
  <c r="AA180" i="4" s="1"/>
  <c r="UW242" i="1"/>
  <c r="AA242" i="4" s="1"/>
  <c r="UW227" i="1"/>
  <c r="AA227" i="4" s="1"/>
  <c r="UW89" i="1"/>
  <c r="AA89" i="4" s="1"/>
  <c r="UW90" i="1"/>
  <c r="AA90" i="4" s="1"/>
  <c r="UW202" i="1"/>
  <c r="AA202" i="4" s="1"/>
  <c r="UW183" i="1"/>
  <c r="AA183" i="4" s="1"/>
  <c r="UW114" i="1"/>
  <c r="AA114" i="4" s="1"/>
  <c r="UW85" i="1"/>
  <c r="AA85" i="4" s="1"/>
  <c r="UW205" i="1"/>
  <c r="AA205" i="4" s="1"/>
  <c r="UW250" i="1"/>
  <c r="AA250" i="4" s="1"/>
  <c r="UW145" i="1"/>
  <c r="AA145" i="4" s="1"/>
  <c r="UW76" i="1"/>
  <c r="AA76" i="4" s="1"/>
  <c r="UW148" i="1"/>
  <c r="AA148" i="4" s="1"/>
  <c r="UW91" i="1"/>
  <c r="AA91" i="4" s="1"/>
  <c r="UW247" i="1"/>
  <c r="AA247" i="4" s="1"/>
  <c r="UW237" i="1"/>
  <c r="AA237" i="4" s="1"/>
  <c r="UW160" i="1"/>
  <c r="AA160" i="4" s="1"/>
  <c r="UW112" i="1"/>
  <c r="AA112" i="4" s="1"/>
  <c r="UW239" i="1"/>
  <c r="AA239" i="4" s="1"/>
  <c r="UW161" i="1"/>
  <c r="AA161" i="4" s="1"/>
  <c r="UW232" i="1"/>
  <c r="AA232" i="4" s="1"/>
  <c r="AB43" i="4"/>
  <c r="UN35" i="1"/>
  <c r="UW35" i="1" s="1"/>
  <c r="AA35" i="4" s="1"/>
  <c r="UW155" i="1"/>
  <c r="AA155" i="4" s="1"/>
  <c r="UW140" i="1"/>
  <c r="AA140" i="4" s="1"/>
  <c r="UW175" i="1"/>
  <c r="AA175" i="4" s="1"/>
  <c r="UN40" i="1"/>
  <c r="UW40" i="1" s="1"/>
  <c r="AA40" i="4" s="1"/>
  <c r="UW88" i="1"/>
  <c r="AA88" i="4" s="1"/>
  <c r="UW220" i="1"/>
  <c r="AA220" i="4" s="1"/>
  <c r="UW199" i="1"/>
  <c r="AA199" i="4" s="1"/>
  <c r="UW209" i="1"/>
  <c r="AA209" i="4" s="1"/>
  <c r="UW167" i="1"/>
  <c r="AA167" i="4" s="1"/>
  <c r="UW169" i="1"/>
  <c r="AA169" i="4" s="1"/>
  <c r="UW253" i="1"/>
  <c r="AA253" i="4" s="1"/>
  <c r="UW66" i="1"/>
  <c r="AA66" i="4" s="1"/>
  <c r="UW70" i="1"/>
  <c r="AA70" i="4" s="1"/>
  <c r="UW146" i="1"/>
  <c r="AA146" i="4" s="1"/>
  <c r="UW57" i="1"/>
  <c r="AA57" i="4" s="1"/>
  <c r="UW260" i="1"/>
  <c r="AA260" i="4" s="1"/>
  <c r="UW236" i="1"/>
  <c r="AA236" i="4" s="1"/>
  <c r="UW240" i="1"/>
  <c r="AA240" i="4" s="1"/>
  <c r="UW186" i="1"/>
  <c r="AA186" i="4" s="1"/>
  <c r="UW171" i="1"/>
  <c r="AA171" i="4" s="1"/>
  <c r="UW110" i="1"/>
  <c r="AA110" i="4" s="1"/>
  <c r="UW212" i="1"/>
  <c r="AA212" i="4" s="1"/>
  <c r="UW77" i="1"/>
  <c r="AA77" i="4" s="1"/>
  <c r="UW141" i="1"/>
  <c r="AA141" i="4" s="1"/>
  <c r="UW61" i="1"/>
  <c r="AA61" i="4" s="1"/>
  <c r="UW74" i="1"/>
  <c r="AA74" i="4" s="1"/>
  <c r="UW173" i="1"/>
  <c r="AA173" i="4" s="1"/>
  <c r="UW65" i="1"/>
  <c r="AA65" i="4" s="1"/>
  <c r="UW60" i="1"/>
  <c r="AA60" i="4" s="1"/>
  <c r="UW257" i="1"/>
  <c r="AA257" i="4" s="1"/>
  <c r="UW213" i="1"/>
  <c r="AA213" i="4" s="1"/>
  <c r="AB207" i="4"/>
  <c r="UW81" i="1"/>
  <c r="AA81" i="4" s="1"/>
  <c r="UW172" i="1"/>
  <c r="AA172" i="4" s="1"/>
  <c r="AB134" i="4"/>
  <c r="UW185" i="1"/>
  <c r="AA185" i="4" s="1"/>
  <c r="UW68" i="1"/>
  <c r="AA68" i="4" s="1"/>
  <c r="UN45" i="1"/>
  <c r="UN44" i="1"/>
  <c r="UW44" i="1" s="1"/>
  <c r="AA44" i="4" s="1"/>
  <c r="UN36" i="1"/>
  <c r="UW36" i="1" s="1"/>
  <c r="AA36" i="4" s="1"/>
  <c r="UN30" i="1"/>
  <c r="UW30" i="1" s="1"/>
  <c r="AA30" i="4" s="1"/>
  <c r="UN37" i="1"/>
  <c r="UW37" i="1" s="1"/>
  <c r="AA37" i="4" s="1"/>
  <c r="UN38" i="1"/>
  <c r="UW38" i="1" s="1"/>
  <c r="AA38" i="4" s="1"/>
  <c r="UN28" i="1"/>
  <c r="UW28" i="1" s="1"/>
  <c r="AA28" i="4" s="1"/>
  <c r="UN41" i="1"/>
  <c r="UW41" i="1" s="1"/>
  <c r="AA41" i="4" s="1"/>
  <c r="UN42" i="1"/>
  <c r="UW42" i="1" s="1"/>
  <c r="AA42" i="4" s="1"/>
  <c r="UN29" i="1"/>
  <c r="UW29" i="1" s="1"/>
  <c r="AA29" i="4" s="1"/>
  <c r="UN43" i="1"/>
  <c r="UW43" i="1" s="1"/>
  <c r="AA43" i="4" s="1"/>
  <c r="UN26" i="1"/>
  <c r="UW26" i="1" s="1"/>
  <c r="AA26" i="4" s="1"/>
  <c r="UN32" i="1"/>
  <c r="UW32" i="1" s="1"/>
  <c r="AA32" i="4" s="1"/>
  <c r="UN33" i="1"/>
  <c r="UW33" i="1" s="1"/>
  <c r="AA33" i="4" s="1"/>
  <c r="UN27" i="1"/>
  <c r="UW27" i="1" s="1"/>
  <c r="AA27" i="4" s="1"/>
  <c r="UW224" i="1"/>
  <c r="AA224" i="4" s="1"/>
  <c r="AB93" i="4"/>
  <c r="UW136" i="1"/>
  <c r="AA136" i="4" s="1"/>
  <c r="UN39" i="1"/>
  <c r="UW39" i="1" s="1"/>
  <c r="AA39" i="4" s="1"/>
  <c r="UN31" i="1"/>
  <c r="UW31" i="1" s="1"/>
  <c r="AA31" i="4" s="1"/>
  <c r="UN34" i="1"/>
  <c r="UW34" i="1" s="1"/>
  <c r="AA34" i="4" s="1"/>
  <c r="UW69" i="1"/>
  <c r="AA69" i="4" s="1"/>
  <c r="AB245" i="4"/>
  <c r="UW97" i="1"/>
  <c r="AA97" i="4" s="1"/>
  <c r="UW190" i="1"/>
  <c r="AA190" i="4" s="1"/>
  <c r="AB25" i="4"/>
  <c r="AB12" i="4"/>
  <c r="AB49" i="4"/>
  <c r="AB206" i="4"/>
  <c r="UW201" i="1"/>
  <c r="AA201" i="4" s="1"/>
  <c r="AB223" i="4"/>
  <c r="AB156" i="4"/>
  <c r="UW45" i="1"/>
  <c r="AA45" i="4" s="1"/>
  <c r="AB46" i="4"/>
  <c r="AB44" i="4"/>
  <c r="AB37" i="4"/>
  <c r="AB24" i="4"/>
  <c r="AB21" i="4"/>
  <c r="AB40" i="4"/>
  <c r="AB23" i="4"/>
  <c r="AB11" i="4"/>
  <c r="UW58" i="1"/>
  <c r="AA58" i="4" s="1"/>
  <c r="AB113" i="4"/>
  <c r="UW215" i="1"/>
  <c r="AA215" i="4" s="1"/>
  <c r="AB176" i="4"/>
  <c r="UW102" i="1"/>
  <c r="AA102" i="4" s="1"/>
  <c r="UW143" i="1"/>
  <c r="AA143" i="4" s="1"/>
  <c r="UW210" i="1"/>
  <c r="AA210" i="4" s="1"/>
  <c r="UW248" i="1"/>
  <c r="AA248" i="4" s="1"/>
  <c r="UW106" i="1"/>
  <c r="AA106" i="4" s="1"/>
  <c r="UW176" i="1"/>
  <c r="AA176" i="4" s="1"/>
  <c r="UW55" i="1"/>
  <c r="AA55" i="4" s="1"/>
  <c r="UW46" i="1"/>
  <c r="AA46" i="4" s="1"/>
  <c r="UW117" i="1"/>
  <c r="AA117" i="4" s="1"/>
  <c r="AB83" i="4"/>
  <c r="AB230" i="4"/>
  <c r="AB101" i="4"/>
  <c r="AB96" i="4"/>
  <c r="UW193" i="1"/>
  <c r="AA193" i="4" s="1"/>
  <c r="UW221" i="1"/>
  <c r="AA221" i="4" s="1"/>
  <c r="AB117" i="4"/>
  <c r="AB229" i="4"/>
  <c r="AB152" i="4"/>
  <c r="AB36" i="4"/>
  <c r="AB201" i="4"/>
  <c r="AB195" i="4"/>
  <c r="AB246" i="4"/>
  <c r="AB216" i="4"/>
  <c r="AB248" i="4"/>
  <c r="AB106" i="4"/>
  <c r="AB165" i="4"/>
  <c r="AB35" i="4"/>
  <c r="AB55" i="4"/>
  <c r="UW246" i="1"/>
  <c r="AA246" i="4" s="1"/>
  <c r="UW118" i="1"/>
  <c r="AA118" i="4" s="1"/>
  <c r="AB115" i="4"/>
  <c r="AB182" i="4"/>
  <c r="AB72" i="4"/>
  <c r="AB28" i="4"/>
  <c r="AB179" i="4"/>
  <c r="AB204" i="4"/>
  <c r="AB138" i="4"/>
  <c r="AB92" i="4"/>
  <c r="AB158" i="4"/>
  <c r="AB235" i="4"/>
  <c r="AB109" i="4"/>
  <c r="AB86" i="4"/>
  <c r="AB41" i="4"/>
  <c r="UW206" i="1"/>
  <c r="AA206" i="4" s="1"/>
  <c r="UW235" i="1"/>
  <c r="AA235" i="4" s="1"/>
  <c r="UW165" i="1"/>
  <c r="AA165" i="4" s="1"/>
  <c r="UN11" i="1"/>
  <c r="UW11" i="1" s="1"/>
  <c r="AA11" i="4" s="1"/>
  <c r="UN19" i="1"/>
  <c r="UW19" i="1" s="1"/>
  <c r="AA19" i="4" s="1"/>
  <c r="UN21" i="1"/>
  <c r="UW21" i="1" s="1"/>
  <c r="AA21" i="4" s="1"/>
  <c r="UW92" i="1"/>
  <c r="AA92" i="4" s="1"/>
  <c r="UW158" i="1"/>
  <c r="AA158" i="4" s="1"/>
  <c r="UW101" i="1"/>
  <c r="AA101" i="4" s="1"/>
  <c r="UW156" i="1"/>
  <c r="AA156" i="4" s="1"/>
  <c r="UW204" i="1"/>
  <c r="AA204" i="4" s="1"/>
  <c r="UN25" i="1"/>
  <c r="UW25" i="1" s="1"/>
  <c r="AA25" i="4" s="1"/>
  <c r="UW179" i="1"/>
  <c r="AA179" i="4" s="1"/>
  <c r="UW72" i="1"/>
  <c r="AA72" i="4" s="1"/>
  <c r="UW83" i="1"/>
  <c r="AA83" i="4" s="1"/>
  <c r="UN15" i="1"/>
  <c r="UN12" i="1"/>
  <c r="UN16" i="1"/>
  <c r="UZ256" i="1"/>
  <c r="VN256" i="1" s="1"/>
  <c r="UZ255" i="1"/>
  <c r="VP255" i="1" s="1"/>
  <c r="UZ247" i="1"/>
  <c r="VP247" i="1" s="1"/>
  <c r="UZ243" i="1"/>
  <c r="VP243" i="1" s="1"/>
  <c r="UZ241" i="1"/>
  <c r="VO241" i="1" s="1"/>
  <c r="UZ234" i="1"/>
  <c r="VI234" i="1" s="1"/>
  <c r="UZ229" i="1"/>
  <c r="VO229" i="1" s="1"/>
  <c r="UZ235" i="1"/>
  <c r="VP235" i="1" s="1"/>
  <c r="UZ219" i="1"/>
  <c r="VP219" i="1" s="1"/>
  <c r="UZ218" i="1"/>
  <c r="UX218" i="1" s="1"/>
  <c r="UZ216" i="1"/>
  <c r="VI216" i="1" s="1"/>
  <c r="UZ205" i="1"/>
  <c r="VO205" i="1" s="1"/>
  <c r="UZ204" i="1"/>
  <c r="VN204" i="1" s="1"/>
  <c r="UZ203" i="1"/>
  <c r="VO203" i="1" s="1"/>
  <c r="UZ202" i="1"/>
  <c r="VN202" i="1" s="1"/>
  <c r="UZ210" i="1"/>
  <c r="VN210" i="1" s="1"/>
  <c r="UZ189" i="1"/>
  <c r="VO189" i="1" s="1"/>
  <c r="UZ192" i="1"/>
  <c r="VI192" i="1" s="1"/>
  <c r="UZ175" i="1"/>
  <c r="VO175" i="1" s="1"/>
  <c r="UZ182" i="1"/>
  <c r="VI182" i="1" s="1"/>
  <c r="UZ166" i="1"/>
  <c r="VI166" i="1" s="1"/>
  <c r="UZ184" i="1"/>
  <c r="VN184" i="1" s="1"/>
  <c r="UZ168" i="1"/>
  <c r="VI168" i="1" s="1"/>
  <c r="UZ152" i="1"/>
  <c r="VL152" i="1" s="1"/>
  <c r="UZ163" i="1"/>
  <c r="VN163" i="1" s="1"/>
  <c r="UZ147" i="1"/>
  <c r="VN147" i="1" s="1"/>
  <c r="UZ162" i="1"/>
  <c r="VL162" i="1" s="1"/>
  <c r="UZ146" i="1"/>
  <c r="VL146" i="1" s="1"/>
  <c r="UZ153" i="1"/>
  <c r="VJ153" i="1" s="1"/>
  <c r="UZ135" i="1"/>
  <c r="VJ135" i="1" s="1"/>
  <c r="UZ142" i="1"/>
  <c r="VK142" i="1" s="1"/>
  <c r="UZ126" i="1"/>
  <c r="VL126" i="1" s="1"/>
  <c r="UZ137" i="1"/>
  <c r="VN137" i="1" s="1"/>
  <c r="UZ121" i="1"/>
  <c r="VJ121" i="1" s="1"/>
  <c r="UZ107" i="1"/>
  <c r="VN107" i="1" s="1"/>
  <c r="UZ91" i="1"/>
  <c r="VN91" i="1" s="1"/>
  <c r="UZ136" i="1"/>
  <c r="VL136" i="1" s="1"/>
  <c r="UZ114" i="1"/>
  <c r="VK114" i="1" s="1"/>
  <c r="UZ98" i="1"/>
  <c r="VL98" i="1" s="1"/>
  <c r="UZ109" i="1"/>
  <c r="VN109" i="1" s="1"/>
  <c r="UZ93" i="1"/>
  <c r="UZ77" i="1"/>
  <c r="VN77" i="1" s="1"/>
  <c r="UZ108" i="1"/>
  <c r="VL108" i="1" s="1"/>
  <c r="UZ92" i="1"/>
  <c r="VL92" i="1" s="1"/>
  <c r="UZ76" i="1"/>
  <c r="VL76" i="1" s="1"/>
  <c r="UZ69" i="1"/>
  <c r="VN69" i="1" s="1"/>
  <c r="UZ53" i="1"/>
  <c r="VN53" i="1" s="1"/>
  <c r="UZ72" i="1"/>
  <c r="VL72" i="1" s="1"/>
  <c r="UZ56" i="1"/>
  <c r="VK56" i="1" s="1"/>
  <c r="UZ78" i="1"/>
  <c r="VK78" i="1" s="1"/>
  <c r="UZ59" i="1"/>
  <c r="VJ59" i="1" s="1"/>
  <c r="UZ90" i="1"/>
  <c r="VK90" i="1" s="1"/>
  <c r="UZ62" i="1"/>
  <c r="VL62" i="1" s="1"/>
  <c r="UZ46" i="1"/>
  <c r="UZ30" i="1"/>
  <c r="VO30" i="1" s="1"/>
  <c r="UZ14" i="1"/>
  <c r="VK14" i="1" s="1"/>
  <c r="UZ33" i="1"/>
  <c r="VP33" i="1" s="1"/>
  <c r="UZ17" i="1"/>
  <c r="UX17" i="1" s="1"/>
  <c r="UZ36" i="1"/>
  <c r="VO36" i="1" s="1"/>
  <c r="UZ20" i="1"/>
  <c r="VL20" i="1" s="1"/>
  <c r="UZ39" i="1"/>
  <c r="VL39" i="1" s="1"/>
  <c r="UZ23" i="1"/>
  <c r="VJ23" i="1" s="1"/>
  <c r="UZ258" i="1"/>
  <c r="VN258" i="1" s="1"/>
  <c r="UZ253" i="1"/>
  <c r="VO253" i="1" s="1"/>
  <c r="UZ254" i="1"/>
  <c r="VI254" i="1" s="1"/>
  <c r="UZ251" i="1"/>
  <c r="VO251" i="1" s="1"/>
  <c r="UZ239" i="1"/>
  <c r="VO239" i="1" s="1"/>
  <c r="UZ244" i="1"/>
  <c r="VN244" i="1" s="1"/>
  <c r="UZ230" i="1"/>
  <c r="VI230" i="1" s="1"/>
  <c r="UZ236" i="1"/>
  <c r="VI236" i="1" s="1"/>
  <c r="UZ231" i="1"/>
  <c r="VO231" i="1" s="1"/>
  <c r="UZ215" i="1"/>
  <c r="VP215" i="1" s="1"/>
  <c r="UZ225" i="1"/>
  <c r="VP225" i="1" s="1"/>
  <c r="UZ221" i="1"/>
  <c r="VO221" i="1" s="1"/>
  <c r="UZ217" i="1"/>
  <c r="UX217" i="1" s="1"/>
  <c r="UZ211" i="1"/>
  <c r="VO211" i="1" s="1"/>
  <c r="UZ199" i="1"/>
  <c r="VO199" i="1" s="1"/>
  <c r="UZ198" i="1"/>
  <c r="VI198" i="1" s="1"/>
  <c r="UZ201" i="1"/>
  <c r="VO201" i="1" s="1"/>
  <c r="UZ206" i="1"/>
  <c r="VN206" i="1" s="1"/>
  <c r="UZ188" i="1"/>
  <c r="VI188" i="1" s="1"/>
  <c r="UZ171" i="1"/>
  <c r="VP171" i="1" s="1"/>
  <c r="UZ178" i="1"/>
  <c r="VI178" i="1" s="1"/>
  <c r="UZ185" i="1"/>
  <c r="VP185" i="1" s="1"/>
  <c r="UZ180" i="1"/>
  <c r="VI180" i="1" s="1"/>
  <c r="UZ169" i="1"/>
  <c r="UX169" i="1" s="1"/>
  <c r="UZ148" i="1"/>
  <c r="VK148" i="1" s="1"/>
  <c r="UZ159" i="1"/>
  <c r="VN159" i="1" s="1"/>
  <c r="UZ143" i="1"/>
  <c r="VN143" i="1" s="1"/>
  <c r="UZ158" i="1"/>
  <c r="VK158" i="1" s="1"/>
  <c r="UZ173" i="1"/>
  <c r="VO173" i="1" s="1"/>
  <c r="UZ149" i="1"/>
  <c r="VN149" i="1" s="1"/>
  <c r="UZ131" i="1"/>
  <c r="VN131" i="1" s="1"/>
  <c r="UZ138" i="1"/>
  <c r="VL138" i="1" s="1"/>
  <c r="UZ122" i="1"/>
  <c r="VK122" i="1" s="1"/>
  <c r="UZ133" i="1"/>
  <c r="VN133" i="1" s="1"/>
  <c r="UZ117" i="1"/>
  <c r="UZ103" i="1"/>
  <c r="VN103" i="1" s="1"/>
  <c r="UZ87" i="1"/>
  <c r="VJ87" i="1" s="1"/>
  <c r="UZ128" i="1"/>
  <c r="VL128" i="1" s="1"/>
  <c r="UZ110" i="1"/>
  <c r="VK110" i="1" s="1"/>
  <c r="UZ124" i="1"/>
  <c r="UZ105" i="1"/>
  <c r="UZ89" i="1"/>
  <c r="VN89" i="1" s="1"/>
  <c r="UZ140" i="1"/>
  <c r="VK140" i="1" s="1"/>
  <c r="UZ104" i="1"/>
  <c r="VL104" i="1" s="1"/>
  <c r="UZ88" i="1"/>
  <c r="VK88" i="1" s="1"/>
  <c r="UZ86" i="1"/>
  <c r="VL86" i="1" s="1"/>
  <c r="UZ65" i="1"/>
  <c r="VJ65" i="1" s="1"/>
  <c r="UZ49" i="1"/>
  <c r="VN49" i="1" s="1"/>
  <c r="UZ68" i="1"/>
  <c r="VK68" i="1" s="1"/>
  <c r="UZ52" i="1"/>
  <c r="VL52" i="1" s="1"/>
  <c r="UZ71" i="1"/>
  <c r="VJ71" i="1" s="1"/>
  <c r="UZ55" i="1"/>
  <c r="UZ74" i="1"/>
  <c r="VL74" i="1" s="1"/>
  <c r="UZ58" i="1"/>
  <c r="VL58" i="1" s="1"/>
  <c r="UZ42" i="1"/>
  <c r="VN42" i="1" s="1"/>
  <c r="UZ26" i="1"/>
  <c r="VS9" i="1"/>
  <c r="UZ29" i="1"/>
  <c r="VJ29" i="1" s="1"/>
  <c r="UZ13" i="1"/>
  <c r="VJ13" i="1" s="1"/>
  <c r="UZ32" i="1"/>
  <c r="UX32" i="1" s="1"/>
  <c r="UZ16" i="1"/>
  <c r="VL16" i="1" s="1"/>
  <c r="UZ35" i="1"/>
  <c r="VJ35" i="1" s="1"/>
  <c r="UZ19" i="1"/>
  <c r="VP19" i="1" s="1"/>
  <c r="UZ257" i="1"/>
  <c r="VO257" i="1" s="1"/>
  <c r="UZ252" i="1"/>
  <c r="VI252" i="1" s="1"/>
  <c r="UZ249" i="1"/>
  <c r="VO249" i="1" s="1"/>
  <c r="UZ250" i="1"/>
  <c r="VN250" i="1" s="1"/>
  <c r="UZ242" i="1"/>
  <c r="VI242" i="1" s="1"/>
  <c r="UZ240" i="1"/>
  <c r="VI240" i="1" s="1"/>
  <c r="UZ237" i="1"/>
  <c r="VO237" i="1" s="1"/>
  <c r="UZ232" i="1"/>
  <c r="UZ227" i="1"/>
  <c r="VP227" i="1" s="1"/>
  <c r="UZ226" i="1"/>
  <c r="VI226" i="1" s="1"/>
  <c r="UZ224" i="1"/>
  <c r="VN224" i="1" s="1"/>
  <c r="UZ213" i="1"/>
  <c r="VP213" i="1" s="1"/>
  <c r="UZ212" i="1"/>
  <c r="VN212" i="1" s="1"/>
  <c r="UZ207" i="1"/>
  <c r="VO207" i="1" s="1"/>
  <c r="UZ195" i="1"/>
  <c r="VP195" i="1" s="1"/>
  <c r="UZ194" i="1"/>
  <c r="VN194" i="1" s="1"/>
  <c r="UZ197" i="1"/>
  <c r="VP197" i="1" s="1"/>
  <c r="UZ200" i="1"/>
  <c r="VN200" i="1" s="1"/>
  <c r="UZ183" i="1"/>
  <c r="VP183" i="1" s="1"/>
  <c r="UZ167" i="1"/>
  <c r="VO167" i="1" s="1"/>
  <c r="UZ174" i="1"/>
  <c r="VN174" i="1" s="1"/>
  <c r="UZ181" i="1"/>
  <c r="VO181" i="1" s="1"/>
  <c r="UZ176" i="1"/>
  <c r="VI176" i="1" s="1"/>
  <c r="UZ160" i="1"/>
  <c r="VL160" i="1" s="1"/>
  <c r="UZ144" i="1"/>
  <c r="VK144" i="1" s="1"/>
  <c r="UZ155" i="1"/>
  <c r="VJ155" i="1" s="1"/>
  <c r="UZ177" i="1"/>
  <c r="VO177" i="1" s="1"/>
  <c r="UZ154" i="1"/>
  <c r="VL154" i="1" s="1"/>
  <c r="UZ161" i="1"/>
  <c r="VN161" i="1" s="1"/>
  <c r="UZ145" i="1"/>
  <c r="VJ145" i="1" s="1"/>
  <c r="UZ127" i="1"/>
  <c r="VJ127" i="1" s="1"/>
  <c r="UZ134" i="1"/>
  <c r="VL134" i="1" s="1"/>
  <c r="UZ118" i="1"/>
  <c r="VK118" i="1" s="1"/>
  <c r="UZ129" i="1"/>
  <c r="VN129" i="1" s="1"/>
  <c r="UZ132" i="1"/>
  <c r="VL132" i="1" s="1"/>
  <c r="UZ99" i="1"/>
  <c r="VN99" i="1" s="1"/>
  <c r="UZ83" i="1"/>
  <c r="VN83" i="1" s="1"/>
  <c r="UZ120" i="1"/>
  <c r="VK120" i="1" s="1"/>
  <c r="UZ106" i="1"/>
  <c r="UX106" i="1" s="1"/>
  <c r="UZ116" i="1"/>
  <c r="VK116" i="1" s="1"/>
  <c r="UZ101" i="1"/>
  <c r="VN101" i="1" s="1"/>
  <c r="UZ85" i="1"/>
  <c r="VJ85" i="1" s="1"/>
  <c r="UZ119" i="1"/>
  <c r="VN119" i="1" s="1"/>
  <c r="UZ100" i="1"/>
  <c r="UZ84" i="1"/>
  <c r="VL84" i="1" s="1"/>
  <c r="UZ75" i="1"/>
  <c r="VJ75" i="1" s="1"/>
  <c r="UZ61" i="1"/>
  <c r="VN61" i="1" s="1"/>
  <c r="UZ45" i="1"/>
  <c r="VL45" i="1" s="1"/>
  <c r="UZ64" i="1"/>
  <c r="VL64" i="1" s="1"/>
  <c r="UZ48" i="1"/>
  <c r="VL48" i="1" s="1"/>
  <c r="UZ67" i="1"/>
  <c r="VN67" i="1" s="1"/>
  <c r="UZ51" i="1"/>
  <c r="VJ51" i="1" s="1"/>
  <c r="UZ70" i="1"/>
  <c r="VK70" i="1" s="1"/>
  <c r="UZ54" i="1"/>
  <c r="VL54" i="1" s="1"/>
  <c r="UZ38" i="1"/>
  <c r="VK38" i="1" s="1"/>
  <c r="UZ22" i="1"/>
  <c r="VK22" i="1" s="1"/>
  <c r="UZ41" i="1"/>
  <c r="UX41" i="1" s="1"/>
  <c r="UZ25" i="1"/>
  <c r="VN25" i="1" s="1"/>
  <c r="UZ44" i="1"/>
  <c r="VL44" i="1" s="1"/>
  <c r="UZ28" i="1"/>
  <c r="VO28" i="1" s="1"/>
  <c r="UZ12" i="1"/>
  <c r="VK12" i="1" s="1"/>
  <c r="UZ31" i="1"/>
  <c r="VL31" i="1" s="1"/>
  <c r="UZ15" i="1"/>
  <c r="VJ15" i="1" s="1"/>
  <c r="UZ260" i="1"/>
  <c r="VN260" i="1" s="1"/>
  <c r="UZ259" i="1"/>
  <c r="VO259" i="1" s="1"/>
  <c r="UZ248" i="1"/>
  <c r="VN248" i="1" s="1"/>
  <c r="UZ246" i="1"/>
  <c r="VI246" i="1" s="1"/>
  <c r="UZ245" i="1"/>
  <c r="VP245" i="1" s="1"/>
  <c r="UZ238" i="1"/>
  <c r="VI238" i="1" s="1"/>
  <c r="UZ233" i="1"/>
  <c r="VP233" i="1" s="1"/>
  <c r="UZ228" i="1"/>
  <c r="UX228" i="1" s="1"/>
  <c r="UZ223" i="1"/>
  <c r="VO223" i="1" s="1"/>
  <c r="UZ222" i="1"/>
  <c r="VN222" i="1" s="1"/>
  <c r="UZ220" i="1"/>
  <c r="VI220" i="1" s="1"/>
  <c r="UZ209" i="1"/>
  <c r="VO209" i="1" s="1"/>
  <c r="UZ208" i="1"/>
  <c r="VI208" i="1" s="1"/>
  <c r="UZ214" i="1"/>
  <c r="VI214" i="1" s="1"/>
  <c r="UZ191" i="1"/>
  <c r="VO191" i="1" s="1"/>
  <c r="UZ190" i="1"/>
  <c r="VI190" i="1" s="1"/>
  <c r="UZ193" i="1"/>
  <c r="VP193" i="1" s="1"/>
  <c r="UZ196" i="1"/>
  <c r="VI196" i="1" s="1"/>
  <c r="UZ179" i="1"/>
  <c r="VP179" i="1" s="1"/>
  <c r="UZ186" i="1"/>
  <c r="VN186" i="1" s="1"/>
  <c r="UZ170" i="1"/>
  <c r="VN170" i="1" s="1"/>
  <c r="UZ187" i="1"/>
  <c r="VO187" i="1" s="1"/>
  <c r="UZ172" i="1"/>
  <c r="VN172" i="1" s="1"/>
  <c r="UZ156" i="1"/>
  <c r="VK156" i="1" s="1"/>
  <c r="UZ164" i="1"/>
  <c r="VK164" i="1" s="1"/>
  <c r="UZ151" i="1"/>
  <c r="VN151" i="1" s="1"/>
  <c r="UZ165" i="1"/>
  <c r="VO165" i="1" s="1"/>
  <c r="UZ150" i="1"/>
  <c r="VL150" i="1" s="1"/>
  <c r="UZ157" i="1"/>
  <c r="VJ157" i="1" s="1"/>
  <c r="UZ139" i="1"/>
  <c r="VN139" i="1" s="1"/>
  <c r="UZ123" i="1"/>
  <c r="VJ123" i="1" s="1"/>
  <c r="UZ130" i="1"/>
  <c r="VK130" i="1" s="1"/>
  <c r="UZ141" i="1"/>
  <c r="VN141" i="1" s="1"/>
  <c r="UZ125" i="1"/>
  <c r="VN125" i="1" s="1"/>
  <c r="UZ111" i="1"/>
  <c r="VJ111" i="1" s="1"/>
  <c r="UZ95" i="1"/>
  <c r="VJ95" i="1" s="1"/>
  <c r="UZ79" i="1"/>
  <c r="VJ79" i="1" s="1"/>
  <c r="UZ115" i="1"/>
  <c r="VN115" i="1" s="1"/>
  <c r="UZ102" i="1"/>
  <c r="VK102" i="1" s="1"/>
  <c r="UZ113" i="1"/>
  <c r="VN113" i="1" s="1"/>
  <c r="UZ97" i="1"/>
  <c r="VN97" i="1" s="1"/>
  <c r="UZ81" i="1"/>
  <c r="VN81" i="1" s="1"/>
  <c r="UZ112" i="1"/>
  <c r="VK112" i="1" s="1"/>
  <c r="UZ96" i="1"/>
  <c r="VL96" i="1" s="1"/>
  <c r="UZ80" i="1"/>
  <c r="UZ73" i="1"/>
  <c r="VJ73" i="1" s="1"/>
  <c r="UZ57" i="1"/>
  <c r="VN57" i="1" s="1"/>
  <c r="UZ82" i="1"/>
  <c r="VK82" i="1" s="1"/>
  <c r="UZ60" i="1"/>
  <c r="VL60" i="1" s="1"/>
  <c r="UZ94" i="1"/>
  <c r="VL94" i="1" s="1"/>
  <c r="UZ63" i="1"/>
  <c r="VN63" i="1" s="1"/>
  <c r="UZ47" i="1"/>
  <c r="VN47" i="1" s="1"/>
  <c r="UZ66" i="1"/>
  <c r="VL66" i="1" s="1"/>
  <c r="UZ50" i="1"/>
  <c r="VL50" i="1" s="1"/>
  <c r="UZ34" i="1"/>
  <c r="VN34" i="1" s="1"/>
  <c r="UZ18" i="1"/>
  <c r="VL18" i="1" s="1"/>
  <c r="UZ37" i="1"/>
  <c r="VL37" i="1" s="1"/>
  <c r="UZ21" i="1"/>
  <c r="VJ21" i="1" s="1"/>
  <c r="UZ40" i="1"/>
  <c r="VO40" i="1" s="1"/>
  <c r="UZ24" i="1"/>
  <c r="VL24" i="1" s="1"/>
  <c r="UZ43" i="1"/>
  <c r="VL43" i="1" s="1"/>
  <c r="UZ27" i="1"/>
  <c r="UX27" i="1" s="1"/>
  <c r="UZ11" i="1"/>
  <c r="UW182" i="1"/>
  <c r="AA182" i="4" s="1"/>
  <c r="UW86" i="1"/>
  <c r="AA86" i="4" s="1"/>
  <c r="UW230" i="1"/>
  <c r="AA230" i="4" s="1"/>
  <c r="UW152" i="1"/>
  <c r="AA152" i="4" s="1"/>
  <c r="UW216" i="1"/>
  <c r="AA216" i="4" s="1"/>
  <c r="UW195" i="1"/>
  <c r="AA195" i="4" s="1"/>
  <c r="UW115" i="1"/>
  <c r="AA115" i="4" s="1"/>
  <c r="UW109" i="1"/>
  <c r="AA109" i="4" s="1"/>
  <c r="UW96" i="1"/>
  <c r="AA96" i="4" s="1"/>
  <c r="UW113" i="1"/>
  <c r="AA113" i="4" s="1"/>
  <c r="UW138" i="1"/>
  <c r="AA138" i="4" s="1"/>
  <c r="UW49" i="1"/>
  <c r="AA49" i="4" s="1"/>
  <c r="UN24" i="1"/>
  <c r="UW24" i="1" s="1"/>
  <c r="AA24" i="4" s="1"/>
  <c r="UN13" i="1"/>
  <c r="UW13" i="1" s="1"/>
  <c r="AA13" i="4" s="1"/>
  <c r="UN22" i="1"/>
  <c r="UW22" i="1" s="1"/>
  <c r="AA22" i="4" s="1"/>
  <c r="VF11" i="1" a="1"/>
  <c r="VG11" i="1" a="1"/>
  <c r="VE30" i="1" a="1"/>
  <c r="VD36" i="1" a="1"/>
  <c r="VB36" i="1" a="1"/>
  <c r="VA31" i="1" a="1"/>
  <c r="VC34" i="1" a="1"/>
  <c r="VA40" i="1" a="1"/>
  <c r="VB29" i="1" a="1"/>
  <c r="VD35" i="1" a="1"/>
  <c r="VE38" i="1" a="1"/>
  <c r="VC44" i="1" a="1"/>
  <c r="VB44" i="1" a="1"/>
  <c r="VB33" i="1" a="1"/>
  <c r="VD39" i="1" a="1"/>
  <c r="VA42" i="1" a="1"/>
  <c r="VD42" i="1" a="1"/>
  <c r="VA45" i="1" a="1"/>
  <c r="VB28" i="1" a="1"/>
  <c r="VA28" i="1" a="1"/>
  <c r="VD37" i="1" a="1"/>
  <c r="VB43" i="1" a="1"/>
  <c r="VA17" i="1" a="1"/>
  <c r="VD32" i="1" a="1"/>
  <c r="VC41" i="1" a="1"/>
  <c r="VA27" i="1" a="1"/>
  <c r="VB30" i="1" a="1"/>
  <c r="VE36" i="1" a="1"/>
  <c r="VD31" i="1" a="1"/>
  <c r="VB31" i="1" a="1"/>
  <c r="VD34" i="1" a="1"/>
  <c r="VB40" i="1" a="1"/>
  <c r="VA29" i="1" a="1"/>
  <c r="VC35" i="1" a="1"/>
  <c r="VB38" i="1" a="1"/>
  <c r="VD44" i="1" a="1"/>
  <c r="VA15" i="1" a="1"/>
  <c r="VE33" i="1" a="1"/>
  <c r="VC39" i="1" a="1"/>
  <c r="VE42" i="1" a="1"/>
  <c r="VA19" i="1" a="1"/>
  <c r="VC45" i="1" a="1"/>
  <c r="VC28" i="1" a="1"/>
  <c r="VB37" i="1" a="1"/>
  <c r="VE37" i="1" a="1"/>
  <c r="VE43" i="1" a="1"/>
  <c r="VA26" i="1" a="1"/>
  <c r="VB41" i="1" a="1"/>
  <c r="VA41" i="1" a="1"/>
  <c r="VB27" i="1" a="1"/>
  <c r="VD30" i="1" a="1"/>
  <c r="VC36" i="1" a="1"/>
  <c r="VE31" i="1" a="1"/>
  <c r="VA34" i="1" a="1"/>
  <c r="VB34" i="1" a="1"/>
  <c r="VD40" i="1" a="1"/>
  <c r="VB35" i="1" a="1"/>
  <c r="VE35" i="1" a="1"/>
  <c r="VD38" i="1" a="1"/>
  <c r="VE44" i="1" a="1"/>
  <c r="VB15" i="1" a="1"/>
  <c r="VD33" i="1" a="1"/>
  <c r="VA39" i="1" a="1"/>
  <c r="VC42" i="1" a="1"/>
  <c r="VB19" i="1" a="1"/>
  <c r="VD45" i="1" a="1"/>
  <c r="VD28" i="1" a="1"/>
  <c r="VC37" i="1" a="1"/>
  <c r="VD43" i="1" a="1"/>
  <c r="VC43" i="1" a="1"/>
  <c r="VB32" i="1" a="1"/>
  <c r="VD41" i="1" a="1"/>
  <c r="VD27" i="1" a="1"/>
  <c r="VE27" i="1" a="1"/>
  <c r="VA30" i="1" a="1"/>
  <c r="VC30" i="1" a="1"/>
  <c r="VA36" i="1" a="1"/>
  <c r="VC31" i="1" a="1"/>
  <c r="VE34" i="1" a="1"/>
  <c r="VC40" i="1" a="1"/>
  <c r="VE40" i="1" a="1"/>
  <c r="VA35" i="1" a="1"/>
  <c r="VA38" i="1" a="1"/>
  <c r="VC38" i="1" a="1"/>
  <c r="VA44" i="1" a="1"/>
  <c r="VC33" i="1" a="1"/>
  <c r="VE39" i="1" a="1"/>
  <c r="VB39" i="1" a="1"/>
  <c r="VB42" i="1" a="1"/>
  <c r="VB45" i="1" a="1"/>
  <c r="VE45" i="1" a="1"/>
  <c r="VE28" i="1" a="1"/>
  <c r="VA37" i="1" a="1"/>
  <c r="VA43" i="1" a="1"/>
  <c r="VB17" i="1" a="1"/>
  <c r="VE26" i="1" a="1"/>
  <c r="VC32" i="1" a="1"/>
  <c r="VE41" i="1" a="1"/>
  <c r="VC27" i="1" a="1"/>
  <c r="VE14" i="1" a="1"/>
  <c r="VA12" i="1" a="1"/>
  <c r="VD23" i="1" a="1"/>
  <c r="VA20" i="1" a="1"/>
  <c r="VC25" i="1" a="1"/>
  <c r="VD13" i="1" a="1"/>
  <c r="VF26" i="1" a="1"/>
  <c r="VF15" i="1" a="1"/>
  <c r="VA14" i="1" a="1"/>
  <c r="VF17" i="1" a="1"/>
  <c r="VC11" i="1" a="1"/>
  <c r="VF19" i="1" a="1"/>
  <c r="VE19" i="1" a="1"/>
  <c r="VB21" i="1" a="1"/>
  <c r="VD17" i="1" a="1"/>
  <c r="VC23" i="1" a="1"/>
  <c r="VB20" i="1" a="1"/>
  <c r="VC20" i="1" a="1"/>
  <c r="VA25" i="1" a="1"/>
  <c r="VC26" i="1" a="1"/>
  <c r="VD26" i="1" a="1"/>
  <c r="VC17" i="1" a="1"/>
  <c r="VE20" i="1" a="1"/>
  <c r="VG16" i="1" a="1"/>
  <c r="VE12" i="1" a="1"/>
  <c r="VC16" i="1" a="1"/>
  <c r="VD16" i="1" a="1"/>
  <c r="VF16" i="1" a="1"/>
  <c r="VB12" i="1" a="1"/>
  <c r="VC15" i="1" a="1"/>
  <c r="VD25" i="1" a="1"/>
  <c r="VD11" i="1" a="1"/>
  <c r="VD15" i="1" a="1"/>
  <c r="VC14" i="1" a="1"/>
  <c r="VB25" i="1" a="1"/>
  <c r="VC13" i="1" a="1"/>
  <c r="VE23" i="1" a="1"/>
  <c r="VE21" i="1" a="1"/>
  <c r="VE25" i="1" a="1"/>
  <c r="VC19" i="1" a="1"/>
  <c r="VD19" i="1" a="1"/>
  <c r="VE17" i="1" a="1"/>
  <c r="VG17" i="1" a="1"/>
  <c r="VE13" i="1" a="1"/>
  <c r="VE15" i="1" a="1"/>
  <c r="VD20" i="1" a="1"/>
  <c r="VB26" i="1" a="1"/>
  <c r="VG19" i="1" a="1"/>
  <c r="VB14" i="1" a="1"/>
  <c r="VD14" i="1" a="1"/>
  <c r="VB13" i="1" a="1"/>
  <c r="VC12" i="1" a="1"/>
  <c r="VG15" i="1" a="1"/>
  <c r="VB23" i="1" a="1"/>
  <c r="VA13" i="1" a="1"/>
  <c r="VD12" i="1" a="1"/>
  <c r="VE16" i="1" a="1"/>
  <c r="VA23" i="1" a="1"/>
  <c r="VC21" i="1" a="1"/>
  <c r="VF26" i="1" l="1"/>
  <c r="UX26" i="1"/>
  <c r="UN23" i="1"/>
  <c r="UW23" i="1" s="1"/>
  <c r="AA23" i="4" s="1"/>
  <c r="UN14" i="1"/>
  <c r="UW14" i="1" s="1"/>
  <c r="AA14" i="4" s="1"/>
  <c r="UN17" i="1"/>
  <c r="UW17" i="1" s="1"/>
  <c r="AA17" i="4" s="1"/>
  <c r="UN20" i="1"/>
  <c r="UW20" i="1" s="1"/>
  <c r="AA20" i="4" s="1"/>
  <c r="UN18" i="1"/>
  <c r="UW18" i="1" s="1"/>
  <c r="AA18" i="4" s="1"/>
  <c r="VG11" i="1"/>
  <c r="VF11" i="1"/>
  <c r="VJ11" i="1"/>
  <c r="UX226" i="1"/>
  <c r="VH226" i="1" s="1"/>
  <c r="UX178" i="1"/>
  <c r="VH178" i="1" s="1"/>
  <c r="UX125" i="1"/>
  <c r="VH125" i="1" s="1"/>
  <c r="UX18" i="1"/>
  <c r="UX214" i="1"/>
  <c r="VH214" i="1" s="1"/>
  <c r="UX257" i="1"/>
  <c r="VH257" i="1" s="1"/>
  <c r="UX249" i="1"/>
  <c r="UX248" i="1"/>
  <c r="UX172" i="1"/>
  <c r="UX100" i="1"/>
  <c r="VH100" i="1" s="1"/>
  <c r="UX56" i="1"/>
  <c r="UX243" i="1"/>
  <c r="UX171" i="1"/>
  <c r="UX80" i="1"/>
  <c r="VH80" i="1" s="1"/>
  <c r="UX71" i="1"/>
  <c r="UX235" i="1"/>
  <c r="UX185" i="1"/>
  <c r="UX111" i="1"/>
  <c r="UX51" i="1"/>
  <c r="UX232" i="1"/>
  <c r="VH232" i="1" s="1"/>
  <c r="UX153" i="1"/>
  <c r="UX110" i="1"/>
  <c r="UX19" i="1"/>
  <c r="UX137" i="1"/>
  <c r="UX216" i="1"/>
  <c r="UX94" i="1"/>
  <c r="UX23" i="1"/>
  <c r="UX78" i="1"/>
  <c r="VH78" i="1" s="1"/>
  <c r="UX52" i="1"/>
  <c r="VH52" i="1" s="1"/>
  <c r="UX67" i="1"/>
  <c r="VH67" i="1" s="1"/>
  <c r="UX37" i="1"/>
  <c r="UX149" i="1"/>
  <c r="UX15" i="1"/>
  <c r="UX223" i="1"/>
  <c r="UX152" i="1"/>
  <c r="UX86" i="1"/>
  <c r="UX30" i="1"/>
  <c r="UX221" i="1"/>
  <c r="UX108" i="1"/>
  <c r="UX242" i="1"/>
  <c r="UX129" i="1"/>
  <c r="UX75" i="1"/>
  <c r="VH75" i="1" s="1"/>
  <c r="UX118" i="1"/>
  <c r="VH118" i="1" s="1"/>
  <c r="UX115" i="1"/>
  <c r="VH115" i="1" s="1"/>
  <c r="UX98" i="1"/>
  <c r="UX50" i="1"/>
  <c r="UX212" i="1"/>
  <c r="VH212" i="1" s="1"/>
  <c r="UX146" i="1"/>
  <c r="VH146" i="1" s="1"/>
  <c r="UX87" i="1"/>
  <c r="VH87" i="1" s="1"/>
  <c r="UX36" i="1"/>
  <c r="UX211" i="1"/>
  <c r="VH211" i="1" s="1"/>
  <c r="UX128" i="1"/>
  <c r="VH128" i="1" s="1"/>
  <c r="UX58" i="1"/>
  <c r="VH58" i="1" s="1"/>
  <c r="UX16" i="1"/>
  <c r="UX187" i="1"/>
  <c r="VH187" i="1" s="1"/>
  <c r="UX127" i="1"/>
  <c r="VH127" i="1" s="1"/>
  <c r="UX255" i="1"/>
  <c r="VH255" i="1" s="1"/>
  <c r="UX79" i="1"/>
  <c r="VH79" i="1" s="1"/>
  <c r="UX29" i="1"/>
  <c r="UX237" i="1"/>
  <c r="VH228" i="1"/>
  <c r="VH106" i="1"/>
  <c r="UX192" i="1"/>
  <c r="VH192" i="1" s="1"/>
  <c r="UX132" i="1"/>
  <c r="VH132" i="1" s="1"/>
  <c r="UX62" i="1"/>
  <c r="VH62" i="1" s="1"/>
  <c r="UX20" i="1"/>
  <c r="UX191" i="1"/>
  <c r="VH191" i="1" s="1"/>
  <c r="UX190" i="1"/>
  <c r="VH190" i="1" s="1"/>
  <c r="UX176" i="1"/>
  <c r="UX233" i="1"/>
  <c r="UX170" i="1"/>
  <c r="UX120" i="1"/>
  <c r="UX31" i="1"/>
  <c r="UX224" i="1"/>
  <c r="UX145" i="1"/>
  <c r="UX102" i="1"/>
  <c r="UX11" i="1"/>
  <c r="UX219" i="1"/>
  <c r="UX148" i="1"/>
  <c r="UX82" i="1"/>
  <c r="UX206" i="1"/>
  <c r="UX174" i="1"/>
  <c r="UX93" i="1"/>
  <c r="VH93" i="1" s="1"/>
  <c r="UX21" i="1"/>
  <c r="UX54" i="1"/>
  <c r="UX207" i="1"/>
  <c r="UX57" i="1"/>
  <c r="UX231" i="1"/>
  <c r="VH231" i="1" s="1"/>
  <c r="UX47" i="1"/>
  <c r="VH47" i="1" s="1"/>
  <c r="UX239" i="1"/>
  <c r="VH239" i="1" s="1"/>
  <c r="UX162" i="1"/>
  <c r="UX89" i="1"/>
  <c r="UX208" i="1"/>
  <c r="UX143" i="1"/>
  <c r="UX74" i="1"/>
  <c r="UX203" i="1"/>
  <c r="UX113" i="1"/>
  <c r="UX205" i="1"/>
  <c r="UX77" i="1"/>
  <c r="UX25" i="1"/>
  <c r="UX66" i="1"/>
  <c r="VH66" i="1" s="1"/>
  <c r="UX42" i="1"/>
  <c r="UX260" i="1"/>
  <c r="VH260" i="1" s="1"/>
  <c r="UX204" i="1"/>
  <c r="VH204" i="1" s="1"/>
  <c r="UX130" i="1"/>
  <c r="VH130" i="1" s="1"/>
  <c r="UX53" i="1"/>
  <c r="VH53" i="1" s="1"/>
  <c r="UX250" i="1"/>
  <c r="VH250" i="1" s="1"/>
  <c r="UX184" i="1"/>
  <c r="VH184" i="1" s="1"/>
  <c r="UX112" i="1"/>
  <c r="VH112" i="1" s="1"/>
  <c r="UX68" i="1"/>
  <c r="VH68" i="1" s="1"/>
  <c r="UX247" i="1"/>
  <c r="VH247" i="1" s="1"/>
  <c r="UX183" i="1"/>
  <c r="VH183" i="1" s="1"/>
  <c r="UX92" i="1"/>
  <c r="VH92" i="1" s="1"/>
  <c r="UX196" i="1"/>
  <c r="VH196" i="1" s="1"/>
  <c r="UX24" i="1"/>
  <c r="UX209" i="1"/>
  <c r="VH209" i="1" s="1"/>
  <c r="UX165" i="1"/>
  <c r="VH217" i="1"/>
  <c r="UX251" i="1"/>
  <c r="VH251" i="1" s="1"/>
  <c r="UX189" i="1"/>
  <c r="VH189" i="1" s="1"/>
  <c r="UX141" i="1"/>
  <c r="VH141" i="1" s="1"/>
  <c r="UX72" i="1"/>
  <c r="VH72" i="1" s="1"/>
  <c r="UX252" i="1"/>
  <c r="VH252" i="1" s="1"/>
  <c r="UX131" i="1"/>
  <c r="VH131" i="1" s="1"/>
  <c r="UX138" i="1"/>
  <c r="VH138" i="1" s="1"/>
  <c r="UX104" i="1"/>
  <c r="UX222" i="1"/>
  <c r="UX155" i="1"/>
  <c r="UX105" i="1"/>
  <c r="VH105" i="1" s="1"/>
  <c r="UX33" i="1"/>
  <c r="UX213" i="1"/>
  <c r="UX158" i="1"/>
  <c r="UX85" i="1"/>
  <c r="UX13" i="1"/>
  <c r="UX200" i="1"/>
  <c r="UX140" i="1"/>
  <c r="UX70" i="1"/>
  <c r="UX28" i="1"/>
  <c r="UX202" i="1"/>
  <c r="UX123" i="1"/>
  <c r="UX73" i="1"/>
  <c r="UX39" i="1"/>
  <c r="UX160" i="1"/>
  <c r="UX38" i="1"/>
  <c r="UX193" i="1"/>
  <c r="VH193" i="1" s="1"/>
  <c r="UX168" i="1"/>
  <c r="VH168" i="1" s="1"/>
  <c r="UX167" i="1"/>
  <c r="VH167" i="1" s="1"/>
  <c r="UX159" i="1"/>
  <c r="UX259" i="1"/>
  <c r="UX198" i="1"/>
  <c r="UX119" i="1"/>
  <c r="UX69" i="1"/>
  <c r="UX253" i="1"/>
  <c r="UX201" i="1"/>
  <c r="UX126" i="1"/>
  <c r="UX49" i="1"/>
  <c r="UX246" i="1"/>
  <c r="UX180" i="1"/>
  <c r="UX64" i="1"/>
  <c r="UX188" i="1"/>
  <c r="UX63" i="1"/>
  <c r="UX215" i="1"/>
  <c r="VH215" i="1" s="1"/>
  <c r="UX22" i="1"/>
  <c r="UX220" i="1"/>
  <c r="VH220" i="1" s="1"/>
  <c r="UX199" i="1"/>
  <c r="UX245" i="1"/>
  <c r="VH245" i="1" s="1"/>
  <c r="UX186" i="1"/>
  <c r="VH186" i="1" s="1"/>
  <c r="UX121" i="1"/>
  <c r="VH121" i="1" s="1"/>
  <c r="UX59" i="1"/>
  <c r="VH59" i="1" s="1"/>
  <c r="UX234" i="1"/>
  <c r="VH234" i="1" s="1"/>
  <c r="UX173" i="1"/>
  <c r="VH173" i="1" s="1"/>
  <c r="UX99" i="1"/>
  <c r="VH99" i="1" s="1"/>
  <c r="UX43" i="1"/>
  <c r="UX236" i="1"/>
  <c r="VH236" i="1" s="1"/>
  <c r="UX157" i="1"/>
  <c r="VH157" i="1" s="1"/>
  <c r="UX114" i="1"/>
  <c r="VH114" i="1" s="1"/>
  <c r="UX144" i="1"/>
  <c r="VH144" i="1" s="1"/>
  <c r="UX151" i="1"/>
  <c r="VH151" i="1" s="1"/>
  <c r="UX154" i="1"/>
  <c r="VH154" i="1" s="1"/>
  <c r="UX133" i="1"/>
  <c r="VH169" i="1"/>
  <c r="VH218" i="1"/>
  <c r="UX238" i="1"/>
  <c r="VH238" i="1" s="1"/>
  <c r="UX177" i="1"/>
  <c r="VH177" i="1" s="1"/>
  <c r="UX103" i="1"/>
  <c r="VH103" i="1" s="1"/>
  <c r="UX45" i="1"/>
  <c r="UX229" i="1"/>
  <c r="VH229" i="1" s="1"/>
  <c r="UX83" i="1"/>
  <c r="VH83" i="1" s="1"/>
  <c r="UX61" i="1"/>
  <c r="VH61" i="1" s="1"/>
  <c r="UX60" i="1"/>
  <c r="UX12" i="1"/>
  <c r="UX195" i="1"/>
  <c r="UX135" i="1"/>
  <c r="UX46" i="1"/>
  <c r="VH46" i="1" s="1"/>
  <c r="UX258" i="1"/>
  <c r="UX194" i="1"/>
  <c r="UX142" i="1"/>
  <c r="UX65" i="1"/>
  <c r="UX256" i="1"/>
  <c r="UX197" i="1"/>
  <c r="UX122" i="1"/>
  <c r="UX95" i="1"/>
  <c r="UX244" i="1"/>
  <c r="UX179" i="1"/>
  <c r="UX88" i="1"/>
  <c r="UX44" i="1"/>
  <c r="UX124" i="1"/>
  <c r="VH124" i="1" s="1"/>
  <c r="UX254" i="1"/>
  <c r="UX134" i="1"/>
  <c r="UX97" i="1"/>
  <c r="VH97" i="1" s="1"/>
  <c r="UX136" i="1"/>
  <c r="VH136" i="1" s="1"/>
  <c r="UX96" i="1"/>
  <c r="VH96" i="1" s="1"/>
  <c r="UX76" i="1"/>
  <c r="VH76" i="1" s="1"/>
  <c r="UX109" i="1"/>
  <c r="UX240" i="1"/>
  <c r="UX175" i="1"/>
  <c r="UX84" i="1"/>
  <c r="UX91" i="1"/>
  <c r="UX241" i="1"/>
  <c r="UX182" i="1"/>
  <c r="UX117" i="1"/>
  <c r="VH117" i="1" s="1"/>
  <c r="UX55" i="1"/>
  <c r="VH55" i="1" s="1"/>
  <c r="UX230" i="1"/>
  <c r="UX163" i="1"/>
  <c r="UX150" i="1"/>
  <c r="UX40" i="1"/>
  <c r="UX181" i="1"/>
  <c r="VH181" i="1" s="1"/>
  <c r="UX161" i="1"/>
  <c r="VH161" i="1" s="1"/>
  <c r="UX166" i="1"/>
  <c r="VH166" i="1" s="1"/>
  <c r="UX139" i="1"/>
  <c r="UX227" i="1"/>
  <c r="VH227" i="1" s="1"/>
  <c r="UX156" i="1"/>
  <c r="VH156" i="1" s="1"/>
  <c r="UX90" i="1"/>
  <c r="VH90" i="1" s="1"/>
  <c r="UX34" i="1"/>
  <c r="UX225" i="1"/>
  <c r="VH225" i="1" s="1"/>
  <c r="UX164" i="1"/>
  <c r="VH164" i="1" s="1"/>
  <c r="UX116" i="1"/>
  <c r="VH116" i="1" s="1"/>
  <c r="UX14" i="1"/>
  <c r="UX210" i="1"/>
  <c r="VH210" i="1" s="1"/>
  <c r="UX147" i="1"/>
  <c r="VH147" i="1" s="1"/>
  <c r="UX48" i="1"/>
  <c r="VH48" i="1" s="1"/>
  <c r="UX107" i="1"/>
  <c r="VH107" i="1" s="1"/>
  <c r="UX101" i="1"/>
  <c r="VH101" i="1" s="1"/>
  <c r="UX81" i="1"/>
  <c r="VH81" i="1" s="1"/>
  <c r="UX35" i="1"/>
  <c r="VE27" i="1"/>
  <c r="VB27" i="1"/>
  <c r="VA27" i="1"/>
  <c r="VC27" i="1"/>
  <c r="VD27" i="1"/>
  <c r="VA41" i="1"/>
  <c r="VC41" i="1"/>
  <c r="VE41" i="1"/>
  <c r="VD41" i="1"/>
  <c r="VB41" i="1"/>
  <c r="VD32" i="1"/>
  <c r="VC32" i="1"/>
  <c r="VB32" i="1"/>
  <c r="VB26" i="1"/>
  <c r="VC26" i="1"/>
  <c r="VE26" i="1"/>
  <c r="VD26" i="1"/>
  <c r="VA26" i="1"/>
  <c r="VA17" i="1"/>
  <c r="VB17" i="1"/>
  <c r="VC43" i="1"/>
  <c r="VE43" i="1"/>
  <c r="VB43" i="1"/>
  <c r="VA43" i="1"/>
  <c r="VD43" i="1"/>
  <c r="VE37" i="1"/>
  <c r="VD37" i="1"/>
  <c r="VA37" i="1"/>
  <c r="VC37" i="1"/>
  <c r="VB37" i="1"/>
  <c r="VA28" i="1"/>
  <c r="VE28" i="1"/>
  <c r="VD28" i="1"/>
  <c r="VC28" i="1"/>
  <c r="VB28" i="1"/>
  <c r="VE45" i="1"/>
  <c r="VD45" i="1"/>
  <c r="VC45" i="1"/>
  <c r="VA45" i="1"/>
  <c r="VB45" i="1"/>
  <c r="VB19" i="1"/>
  <c r="VA19" i="1"/>
  <c r="VD42" i="1"/>
  <c r="VB42" i="1"/>
  <c r="VC42" i="1"/>
  <c r="VE42" i="1"/>
  <c r="VA42" i="1"/>
  <c r="VB39" i="1"/>
  <c r="VA39" i="1"/>
  <c r="VC39" i="1"/>
  <c r="VD39" i="1"/>
  <c r="VE39" i="1"/>
  <c r="VD33" i="1"/>
  <c r="VE33" i="1"/>
  <c r="VB33" i="1"/>
  <c r="VC33" i="1"/>
  <c r="VB15" i="1"/>
  <c r="VA15" i="1"/>
  <c r="VB44" i="1"/>
  <c r="VA44" i="1"/>
  <c r="VE44" i="1"/>
  <c r="VD44" i="1"/>
  <c r="VC44" i="1"/>
  <c r="VC38" i="1"/>
  <c r="VD38" i="1"/>
  <c r="VB38" i="1"/>
  <c r="VE38" i="1"/>
  <c r="VA38" i="1"/>
  <c r="VE35" i="1"/>
  <c r="VC35" i="1"/>
  <c r="VD35" i="1"/>
  <c r="VA35" i="1"/>
  <c r="VB35" i="1"/>
  <c r="VA29" i="1"/>
  <c r="VB29" i="1"/>
  <c r="VE40" i="1"/>
  <c r="VD40" i="1"/>
  <c r="VB40" i="1"/>
  <c r="VA40" i="1"/>
  <c r="VC40" i="1"/>
  <c r="VB34" i="1"/>
  <c r="VD34" i="1"/>
  <c r="VC34" i="1"/>
  <c r="VE34" i="1"/>
  <c r="VA34" i="1"/>
  <c r="VB31" i="1"/>
  <c r="VA31" i="1"/>
  <c r="VC31" i="1"/>
  <c r="VE31" i="1"/>
  <c r="VD31" i="1"/>
  <c r="VB36" i="1"/>
  <c r="VA36" i="1"/>
  <c r="VC36" i="1"/>
  <c r="VE36" i="1"/>
  <c r="VD36" i="1"/>
  <c r="VC30" i="1"/>
  <c r="VD30" i="1"/>
  <c r="VB30" i="1"/>
  <c r="VE30" i="1"/>
  <c r="VA30" i="1"/>
  <c r="VI12" i="1"/>
  <c r="VO12" i="1"/>
  <c r="VJ248" i="1"/>
  <c r="VO248" i="1"/>
  <c r="VM233" i="1"/>
  <c r="VN233" i="1"/>
  <c r="VJ222" i="1"/>
  <c r="VO222" i="1"/>
  <c r="VM195" i="1"/>
  <c r="VN195" i="1"/>
  <c r="VJ172" i="1"/>
  <c r="VO172" i="1"/>
  <c r="VJ170" i="1"/>
  <c r="VO170" i="1"/>
  <c r="VK155" i="1"/>
  <c r="VP155" i="1"/>
  <c r="VK135" i="1"/>
  <c r="VP135" i="1"/>
  <c r="VI100" i="1"/>
  <c r="VO100" i="1"/>
  <c r="VI120" i="1"/>
  <c r="VO120" i="1"/>
  <c r="VK105" i="1"/>
  <c r="VP105" i="1"/>
  <c r="VI46" i="1"/>
  <c r="VO46" i="1"/>
  <c r="VI56" i="1"/>
  <c r="VO56" i="1"/>
  <c r="VK31" i="1"/>
  <c r="VP31" i="1"/>
  <c r="VK33" i="1"/>
  <c r="VJ258" i="1"/>
  <c r="VO258" i="1"/>
  <c r="VM243" i="1"/>
  <c r="VN243" i="1"/>
  <c r="VJ224" i="1"/>
  <c r="VO224" i="1"/>
  <c r="VM213" i="1"/>
  <c r="VN213" i="1"/>
  <c r="VJ194" i="1"/>
  <c r="VO194" i="1"/>
  <c r="VM171" i="1"/>
  <c r="VN171" i="1"/>
  <c r="VK145" i="1"/>
  <c r="VP145" i="1"/>
  <c r="VI158" i="1"/>
  <c r="VO158" i="1"/>
  <c r="VI142" i="1"/>
  <c r="VO142" i="1"/>
  <c r="VI80" i="1"/>
  <c r="VO80" i="1"/>
  <c r="VI102" i="1"/>
  <c r="VO102" i="1"/>
  <c r="VK85" i="1"/>
  <c r="VP85" i="1"/>
  <c r="VK65" i="1"/>
  <c r="VP65" i="1"/>
  <c r="VK71" i="1"/>
  <c r="VP71" i="1"/>
  <c r="VK11" i="1"/>
  <c r="VP11" i="1"/>
  <c r="VK13" i="1"/>
  <c r="VP13" i="1"/>
  <c r="VJ256" i="1"/>
  <c r="VO256" i="1"/>
  <c r="VM235" i="1"/>
  <c r="VN235" i="1"/>
  <c r="VM219" i="1"/>
  <c r="VN219" i="1"/>
  <c r="VJ200" i="1"/>
  <c r="VO200" i="1"/>
  <c r="VM197" i="1"/>
  <c r="VN197" i="1"/>
  <c r="VM185" i="1"/>
  <c r="VN185" i="1"/>
  <c r="VI148" i="1"/>
  <c r="VO148" i="1"/>
  <c r="VI140" i="1"/>
  <c r="VO140" i="1"/>
  <c r="VJ122" i="1"/>
  <c r="VO122" i="1"/>
  <c r="VK111" i="1"/>
  <c r="VP111" i="1"/>
  <c r="VJ82" i="1"/>
  <c r="VO82" i="1"/>
  <c r="VI70" i="1"/>
  <c r="VO70" i="1"/>
  <c r="VK95" i="1"/>
  <c r="VP95" i="1"/>
  <c r="VK51" i="1"/>
  <c r="VP51" i="1"/>
  <c r="VJ26" i="1"/>
  <c r="VO26" i="1"/>
  <c r="VI28" i="1"/>
  <c r="VJ244" i="1"/>
  <c r="VO244" i="1"/>
  <c r="VJ232" i="1"/>
  <c r="VO232" i="1"/>
  <c r="VJ206" i="1"/>
  <c r="VO206" i="1"/>
  <c r="VJ202" i="1"/>
  <c r="VO202" i="1"/>
  <c r="VM179" i="1"/>
  <c r="VN179" i="1"/>
  <c r="VK153" i="1"/>
  <c r="VP153" i="1"/>
  <c r="VJ174" i="1"/>
  <c r="VO174" i="1"/>
  <c r="VK123" i="1"/>
  <c r="VP123" i="1"/>
  <c r="VI88" i="1"/>
  <c r="VO88" i="1"/>
  <c r="VI110" i="1"/>
  <c r="VO110" i="1"/>
  <c r="VK93" i="1"/>
  <c r="VP93" i="1"/>
  <c r="VK73" i="1"/>
  <c r="VP73" i="1"/>
  <c r="VI44" i="1"/>
  <c r="VO44" i="1"/>
  <c r="VK19" i="1"/>
  <c r="VK21" i="1"/>
  <c r="VP21" i="1"/>
  <c r="VJ260" i="1"/>
  <c r="VO260" i="1"/>
  <c r="VM245" i="1"/>
  <c r="VN245" i="1"/>
  <c r="VM227" i="1"/>
  <c r="VN227" i="1"/>
  <c r="VJ212" i="1"/>
  <c r="VO212" i="1"/>
  <c r="VJ204" i="1"/>
  <c r="VO204" i="1"/>
  <c r="VJ186" i="1"/>
  <c r="VO186" i="1"/>
  <c r="VI156" i="1"/>
  <c r="VO156" i="1"/>
  <c r="VJ130" i="1"/>
  <c r="VO130" i="1"/>
  <c r="VK121" i="1"/>
  <c r="VP121" i="1"/>
  <c r="VJ90" i="1"/>
  <c r="VO90" i="1"/>
  <c r="VK87" i="1"/>
  <c r="VP87" i="1"/>
  <c r="VK59" i="1"/>
  <c r="VP59" i="1"/>
  <c r="VJ34" i="1"/>
  <c r="VO34" i="1"/>
  <c r="VJ250" i="1"/>
  <c r="VO250" i="1"/>
  <c r="VM225" i="1"/>
  <c r="VN225" i="1"/>
  <c r="VJ184" i="1"/>
  <c r="VO184" i="1"/>
  <c r="VI164" i="1"/>
  <c r="VO164" i="1"/>
  <c r="VI112" i="1"/>
  <c r="VO112" i="1"/>
  <c r="VI116" i="1"/>
  <c r="VO116" i="1"/>
  <c r="VI68" i="1"/>
  <c r="VO68" i="1"/>
  <c r="VI14" i="1"/>
  <c r="VO14" i="1"/>
  <c r="VM247" i="1"/>
  <c r="VN247" i="1"/>
  <c r="VJ210" i="1"/>
  <c r="VO210" i="1"/>
  <c r="VM183" i="1"/>
  <c r="VN183" i="1"/>
  <c r="VK157" i="1"/>
  <c r="VP157" i="1"/>
  <c r="VK127" i="1"/>
  <c r="VP127" i="1"/>
  <c r="VJ114" i="1"/>
  <c r="VO114" i="1"/>
  <c r="VK75" i="1"/>
  <c r="VP75" i="1"/>
  <c r="VK23" i="1"/>
  <c r="VP23" i="1"/>
  <c r="VM255" i="1"/>
  <c r="VN255" i="1"/>
  <c r="VM215" i="1"/>
  <c r="VN215" i="1"/>
  <c r="VM193" i="1"/>
  <c r="VN193" i="1"/>
  <c r="VI144" i="1"/>
  <c r="VO144" i="1"/>
  <c r="VI118" i="1"/>
  <c r="VO118" i="1"/>
  <c r="VI78" i="1"/>
  <c r="VO78" i="1"/>
  <c r="VK79" i="1"/>
  <c r="VP79" i="1"/>
  <c r="VI22" i="1"/>
  <c r="VO22" i="1"/>
  <c r="VI259" i="1"/>
  <c r="VK259" i="1"/>
  <c r="VL240" i="1"/>
  <c r="VP240" i="1"/>
  <c r="VL228" i="1"/>
  <c r="VP228" i="1"/>
  <c r="VL218" i="1"/>
  <c r="VP218" i="1"/>
  <c r="VL198" i="1"/>
  <c r="VP198" i="1"/>
  <c r="VI175" i="1"/>
  <c r="VK175" i="1"/>
  <c r="VI149" i="1"/>
  <c r="VL149" i="1"/>
  <c r="VM162" i="1"/>
  <c r="VN162" i="1"/>
  <c r="VI119" i="1"/>
  <c r="VL119" i="1"/>
  <c r="VM84" i="1"/>
  <c r="VN84" i="1"/>
  <c r="VM106" i="1"/>
  <c r="VN106" i="1"/>
  <c r="VI89" i="1"/>
  <c r="VL89" i="1"/>
  <c r="VI69" i="1"/>
  <c r="VL69" i="1"/>
  <c r="VI91" i="1"/>
  <c r="VL91" i="1"/>
  <c r="VI15" i="1"/>
  <c r="VL15" i="1"/>
  <c r="VI17" i="1"/>
  <c r="VL17" i="1"/>
  <c r="VI253" i="1"/>
  <c r="VK253" i="1"/>
  <c r="VI241" i="1"/>
  <c r="VK241" i="1"/>
  <c r="VI223" i="1"/>
  <c r="VK223" i="1"/>
  <c r="VL208" i="1"/>
  <c r="VP208" i="1"/>
  <c r="VI201" i="1"/>
  <c r="VK201" i="1"/>
  <c r="VL182" i="1"/>
  <c r="VP182" i="1"/>
  <c r="VM152" i="1"/>
  <c r="VN152" i="1"/>
  <c r="VI143" i="1"/>
  <c r="VL143" i="1"/>
  <c r="VM126" i="1"/>
  <c r="VN126" i="1"/>
  <c r="VI117" i="1"/>
  <c r="VL117" i="1"/>
  <c r="VM86" i="1"/>
  <c r="VN86" i="1"/>
  <c r="VM74" i="1"/>
  <c r="VN74" i="1"/>
  <c r="VI49" i="1"/>
  <c r="VL49" i="1"/>
  <c r="VI55" i="1"/>
  <c r="VL55" i="1"/>
  <c r="VM30" i="1"/>
  <c r="VN30" i="1"/>
  <c r="VM32" i="1"/>
  <c r="VN32" i="1"/>
  <c r="VL246" i="1"/>
  <c r="VP246" i="1"/>
  <c r="VL230" i="1"/>
  <c r="VP230" i="1"/>
  <c r="VI221" i="1"/>
  <c r="VK221" i="1"/>
  <c r="VI203" i="1"/>
  <c r="VK203" i="1"/>
  <c r="VL180" i="1"/>
  <c r="VP180" i="1"/>
  <c r="VI169" i="1"/>
  <c r="VK169" i="1"/>
  <c r="VI163" i="1"/>
  <c r="VL163" i="1"/>
  <c r="VM124" i="1"/>
  <c r="VN124" i="1"/>
  <c r="VM108" i="1"/>
  <c r="VN108" i="1"/>
  <c r="VI137" i="1"/>
  <c r="VL137" i="1"/>
  <c r="VI113" i="1"/>
  <c r="VL113" i="1"/>
  <c r="VM54" i="1"/>
  <c r="VN54" i="1"/>
  <c r="VM64" i="1"/>
  <c r="VN64" i="1"/>
  <c r="VI39" i="1"/>
  <c r="VI41" i="1"/>
  <c r="VL41" i="1"/>
  <c r="VL254" i="1"/>
  <c r="VP254" i="1"/>
  <c r="VL242" i="1"/>
  <c r="VP242" i="1"/>
  <c r="VL216" i="1"/>
  <c r="VP216" i="1"/>
  <c r="VI205" i="1"/>
  <c r="VK205" i="1"/>
  <c r="VI207" i="1"/>
  <c r="VK207" i="1"/>
  <c r="VL188" i="1"/>
  <c r="VP188" i="1"/>
  <c r="VM160" i="1"/>
  <c r="VN160" i="1"/>
  <c r="VM150" i="1"/>
  <c r="VN150" i="1"/>
  <c r="VM134" i="1"/>
  <c r="VN134" i="1"/>
  <c r="VI129" i="1"/>
  <c r="VL129" i="1"/>
  <c r="VM94" i="1"/>
  <c r="VN94" i="1"/>
  <c r="VI77" i="1"/>
  <c r="VL77" i="1"/>
  <c r="VI57" i="1"/>
  <c r="VL57" i="1"/>
  <c r="VI63" i="1"/>
  <c r="VL63" i="1"/>
  <c r="VM38" i="1"/>
  <c r="VN38" i="1"/>
  <c r="VM40" i="1"/>
  <c r="VN40" i="1"/>
  <c r="VM146" i="1"/>
  <c r="VN146" i="1"/>
  <c r="VI53" i="1"/>
  <c r="VL53" i="1"/>
  <c r="VM36" i="1"/>
  <c r="VN36" i="1"/>
  <c r="VL234" i="1"/>
  <c r="VP234" i="1"/>
  <c r="VI211" i="1"/>
  <c r="VK211" i="1"/>
  <c r="VI173" i="1"/>
  <c r="VK173" i="1"/>
  <c r="VM128" i="1"/>
  <c r="VN128" i="1"/>
  <c r="VI99" i="1"/>
  <c r="VL99" i="1"/>
  <c r="VM58" i="1"/>
  <c r="VN58" i="1"/>
  <c r="VI43" i="1"/>
  <c r="VM16" i="1"/>
  <c r="VN16" i="1"/>
  <c r="VL236" i="1"/>
  <c r="VP236" i="1"/>
  <c r="VI187" i="1"/>
  <c r="VK187" i="1"/>
  <c r="VI147" i="1"/>
  <c r="VL147" i="1"/>
  <c r="VM92" i="1"/>
  <c r="VN92" i="1"/>
  <c r="VI97" i="1"/>
  <c r="VL97" i="1"/>
  <c r="VM48" i="1"/>
  <c r="VN48" i="1"/>
  <c r="VI25" i="1"/>
  <c r="VL25" i="1"/>
  <c r="VI231" i="1"/>
  <c r="VK231" i="1"/>
  <c r="VL196" i="1"/>
  <c r="VP196" i="1"/>
  <c r="VI181" i="1"/>
  <c r="VK181" i="1"/>
  <c r="VM136" i="1"/>
  <c r="VN136" i="1"/>
  <c r="VI107" i="1"/>
  <c r="VL107" i="1"/>
  <c r="VM66" i="1"/>
  <c r="VN66" i="1"/>
  <c r="VI47" i="1"/>
  <c r="VL47" i="1"/>
  <c r="VM24" i="1"/>
  <c r="VN24" i="1"/>
  <c r="VI251" i="1"/>
  <c r="VK251" i="1"/>
  <c r="VL238" i="1"/>
  <c r="VP238" i="1"/>
  <c r="VL226" i="1"/>
  <c r="VP226" i="1"/>
  <c r="VL192" i="1"/>
  <c r="VP192" i="1"/>
  <c r="VI189" i="1"/>
  <c r="VK189" i="1"/>
  <c r="VI177" i="1"/>
  <c r="VK177" i="1"/>
  <c r="VL178" i="1"/>
  <c r="VP178" i="1"/>
  <c r="VM132" i="1"/>
  <c r="VN132" i="1"/>
  <c r="VI141" i="1"/>
  <c r="VL141" i="1"/>
  <c r="VI103" i="1"/>
  <c r="VL103" i="1"/>
  <c r="VI125" i="1"/>
  <c r="VL125" i="1"/>
  <c r="VM62" i="1"/>
  <c r="VN62" i="1"/>
  <c r="VM72" i="1"/>
  <c r="VN72" i="1"/>
  <c r="VI45" i="1"/>
  <c r="VM18" i="1"/>
  <c r="VN18" i="1"/>
  <c r="VM20" i="1"/>
  <c r="VN20" i="1"/>
  <c r="VL252" i="1"/>
  <c r="VP252" i="1"/>
  <c r="VI229" i="1"/>
  <c r="VK229" i="1"/>
  <c r="VL214" i="1"/>
  <c r="VP214" i="1"/>
  <c r="VI191" i="1"/>
  <c r="VK191" i="1"/>
  <c r="VL168" i="1"/>
  <c r="VP168" i="1"/>
  <c r="VI161" i="1"/>
  <c r="VL161" i="1"/>
  <c r="VI151" i="1"/>
  <c r="VL151" i="1"/>
  <c r="VI131" i="1"/>
  <c r="VL131" i="1"/>
  <c r="VM96" i="1"/>
  <c r="VN96" i="1"/>
  <c r="VI115" i="1"/>
  <c r="VL115" i="1"/>
  <c r="VI101" i="1"/>
  <c r="VL101" i="1"/>
  <c r="VI83" i="1"/>
  <c r="VL83" i="1"/>
  <c r="VM52" i="1"/>
  <c r="VN52" i="1"/>
  <c r="VI27" i="1"/>
  <c r="VL27" i="1"/>
  <c r="VI29" i="1"/>
  <c r="VL29" i="1"/>
  <c r="VI257" i="1"/>
  <c r="VK257" i="1"/>
  <c r="VI239" i="1"/>
  <c r="VK239" i="1"/>
  <c r="VL220" i="1"/>
  <c r="VP220" i="1"/>
  <c r="VI209" i="1"/>
  <c r="VK209" i="1"/>
  <c r="VL190" i="1"/>
  <c r="VP190" i="1"/>
  <c r="VL167" i="1"/>
  <c r="VI167" i="1"/>
  <c r="VM166" i="1"/>
  <c r="VP166" i="1"/>
  <c r="VM154" i="1"/>
  <c r="VN154" i="1"/>
  <c r="VM138" i="1"/>
  <c r="VN138" i="1"/>
  <c r="VM76" i="1"/>
  <c r="VN76" i="1"/>
  <c r="VM98" i="1"/>
  <c r="VN98" i="1"/>
  <c r="VI81" i="1"/>
  <c r="VL81" i="1"/>
  <c r="VI61" i="1"/>
  <c r="VL61" i="1"/>
  <c r="VI67" i="1"/>
  <c r="VL67" i="1"/>
  <c r="VM42" i="1"/>
  <c r="VI249" i="1"/>
  <c r="VK249" i="1"/>
  <c r="VI237" i="1"/>
  <c r="VK237" i="1"/>
  <c r="VI217" i="1"/>
  <c r="VK217" i="1"/>
  <c r="VI199" i="1"/>
  <c r="VK199" i="1"/>
  <c r="VL176" i="1"/>
  <c r="VP176" i="1"/>
  <c r="VI165" i="1"/>
  <c r="VL165" i="1"/>
  <c r="VI159" i="1"/>
  <c r="VL159" i="1"/>
  <c r="VI139" i="1"/>
  <c r="VL139" i="1"/>
  <c r="VM104" i="1"/>
  <c r="VN104" i="1"/>
  <c r="VI133" i="1"/>
  <c r="VL133" i="1"/>
  <c r="VI109" i="1"/>
  <c r="VL109" i="1"/>
  <c r="VM50" i="1"/>
  <c r="VN50" i="1"/>
  <c r="VM60" i="1"/>
  <c r="VN60" i="1"/>
  <c r="VI35" i="1"/>
  <c r="VL35" i="1"/>
  <c r="VI37" i="1"/>
  <c r="VP12" i="1"/>
  <c r="VL12" i="1"/>
  <c r="VK248" i="1"/>
  <c r="VI248" i="1"/>
  <c r="VJ233" i="1"/>
  <c r="VO233" i="1"/>
  <c r="VK222" i="1"/>
  <c r="VI222" i="1"/>
  <c r="VJ195" i="1"/>
  <c r="VO195" i="1"/>
  <c r="VK172" i="1"/>
  <c r="VI172" i="1"/>
  <c r="VK170" i="1"/>
  <c r="VI170" i="1"/>
  <c r="VO155" i="1"/>
  <c r="VN155" i="1"/>
  <c r="VO135" i="1"/>
  <c r="VN135" i="1"/>
  <c r="VP100" i="1"/>
  <c r="VL100" i="1"/>
  <c r="VP120" i="1"/>
  <c r="VL120" i="1"/>
  <c r="VO105" i="1"/>
  <c r="VN105" i="1"/>
  <c r="VP46" i="1"/>
  <c r="VL46" i="1"/>
  <c r="VP56" i="1"/>
  <c r="VL56" i="1"/>
  <c r="VO31" i="1"/>
  <c r="VN31" i="1"/>
  <c r="VO33" i="1"/>
  <c r="VN33" i="1"/>
  <c r="VK258" i="1"/>
  <c r="VI258" i="1"/>
  <c r="VJ243" i="1"/>
  <c r="VO243" i="1"/>
  <c r="VK224" i="1"/>
  <c r="VI224" i="1"/>
  <c r="VJ213" i="1"/>
  <c r="VO213" i="1"/>
  <c r="VK194" i="1"/>
  <c r="VI194" i="1"/>
  <c r="VJ171" i="1"/>
  <c r="VO171" i="1"/>
  <c r="VO145" i="1"/>
  <c r="VN145" i="1"/>
  <c r="VP158" i="1"/>
  <c r="VL158" i="1"/>
  <c r="VP142" i="1"/>
  <c r="VL142" i="1"/>
  <c r="VP80" i="1"/>
  <c r="VL80" i="1"/>
  <c r="VP102" i="1"/>
  <c r="VL102" i="1"/>
  <c r="VO85" i="1"/>
  <c r="VN85" i="1"/>
  <c r="VO65" i="1"/>
  <c r="VN65" i="1"/>
  <c r="VO71" i="1"/>
  <c r="VN71" i="1"/>
  <c r="VO11" i="1"/>
  <c r="VN11" i="1"/>
  <c r="VO13" i="1"/>
  <c r="VN13" i="1"/>
  <c r="VK256" i="1"/>
  <c r="VI256" i="1"/>
  <c r="VJ235" i="1"/>
  <c r="VO235" i="1"/>
  <c r="VJ219" i="1"/>
  <c r="VO219" i="1"/>
  <c r="VK200" i="1"/>
  <c r="VI200" i="1"/>
  <c r="VJ197" i="1"/>
  <c r="VO197" i="1"/>
  <c r="VJ185" i="1"/>
  <c r="VO185" i="1"/>
  <c r="VP148" i="1"/>
  <c r="VL148" i="1"/>
  <c r="VP140" i="1"/>
  <c r="VL140" i="1"/>
  <c r="VP122" i="1"/>
  <c r="VL122" i="1"/>
  <c r="VO111" i="1"/>
  <c r="VN111" i="1"/>
  <c r="VP82" i="1"/>
  <c r="VL82" i="1"/>
  <c r="VP70" i="1"/>
  <c r="VL70" i="1"/>
  <c r="VO95" i="1"/>
  <c r="VN95" i="1"/>
  <c r="VO51" i="1"/>
  <c r="VN51" i="1"/>
  <c r="VP26" i="1"/>
  <c r="VL26" i="1"/>
  <c r="VP28" i="1"/>
  <c r="VL28" i="1"/>
  <c r="VK244" i="1"/>
  <c r="VI244" i="1"/>
  <c r="VK232" i="1"/>
  <c r="VI232" i="1"/>
  <c r="VK206" i="1"/>
  <c r="VI206" i="1"/>
  <c r="VK202" i="1"/>
  <c r="VI202" i="1"/>
  <c r="VJ179" i="1"/>
  <c r="VO179" i="1"/>
  <c r="VO153" i="1"/>
  <c r="VN153" i="1"/>
  <c r="VK174" i="1"/>
  <c r="VI174" i="1"/>
  <c r="VO123" i="1"/>
  <c r="VN123" i="1"/>
  <c r="VP88" i="1"/>
  <c r="VL88" i="1"/>
  <c r="VP110" i="1"/>
  <c r="VL110" i="1"/>
  <c r="VO93" i="1"/>
  <c r="VN93" i="1"/>
  <c r="VO73" i="1"/>
  <c r="VN73" i="1"/>
  <c r="VP44" i="1"/>
  <c r="VO19" i="1"/>
  <c r="VN19" i="1"/>
  <c r="VO21" i="1"/>
  <c r="VN21" i="1"/>
  <c r="VK260" i="1"/>
  <c r="VI260" i="1"/>
  <c r="VJ245" i="1"/>
  <c r="VO245" i="1"/>
  <c r="VJ227" i="1"/>
  <c r="VO227" i="1"/>
  <c r="VK212" i="1"/>
  <c r="VI212" i="1"/>
  <c r="VK204" i="1"/>
  <c r="VI204" i="1"/>
  <c r="VK186" i="1"/>
  <c r="VI186" i="1"/>
  <c r="VP156" i="1"/>
  <c r="VL156" i="1"/>
  <c r="VP130" i="1"/>
  <c r="VL130" i="1"/>
  <c r="VO121" i="1"/>
  <c r="VN121" i="1"/>
  <c r="VP90" i="1"/>
  <c r="VL90" i="1"/>
  <c r="VO87" i="1"/>
  <c r="VN87" i="1"/>
  <c r="VO59" i="1"/>
  <c r="VN59" i="1"/>
  <c r="VP34" i="1"/>
  <c r="VL34" i="1"/>
  <c r="VK250" i="1"/>
  <c r="VI250" i="1"/>
  <c r="VJ225" i="1"/>
  <c r="VO225" i="1"/>
  <c r="VK184" i="1"/>
  <c r="VI184" i="1"/>
  <c r="VP164" i="1"/>
  <c r="VL164" i="1"/>
  <c r="VP112" i="1"/>
  <c r="VL112" i="1"/>
  <c r="VP116" i="1"/>
  <c r="VL116" i="1"/>
  <c r="VP68" i="1"/>
  <c r="VL68" i="1"/>
  <c r="VP14" i="1"/>
  <c r="VL14" i="1"/>
  <c r="VJ247" i="1"/>
  <c r="VO247" i="1"/>
  <c r="VK210" i="1"/>
  <c r="VI210" i="1"/>
  <c r="VJ183" i="1"/>
  <c r="VO183" i="1"/>
  <c r="VO157" i="1"/>
  <c r="VN157" i="1"/>
  <c r="VO127" i="1"/>
  <c r="VN127" i="1"/>
  <c r="VP114" i="1"/>
  <c r="VL114" i="1"/>
  <c r="VO75" i="1"/>
  <c r="VN75" i="1"/>
  <c r="VO23" i="1"/>
  <c r="VN23" i="1"/>
  <c r="VJ255" i="1"/>
  <c r="VO255" i="1"/>
  <c r="VJ215" i="1"/>
  <c r="VO215" i="1"/>
  <c r="VJ193" i="1"/>
  <c r="VO193" i="1"/>
  <c r="VP144" i="1"/>
  <c r="VL144" i="1"/>
  <c r="VP118" i="1"/>
  <c r="VL118" i="1"/>
  <c r="VP78" i="1"/>
  <c r="VL78" i="1"/>
  <c r="VO79" i="1"/>
  <c r="VN79" i="1"/>
  <c r="VP22" i="1"/>
  <c r="VL22" i="1"/>
  <c r="VL259" i="1"/>
  <c r="VP259" i="1"/>
  <c r="VM240" i="1"/>
  <c r="VN240" i="1"/>
  <c r="VM228" i="1"/>
  <c r="VN228" i="1"/>
  <c r="VM218" i="1"/>
  <c r="VN218" i="1"/>
  <c r="VM198" i="1"/>
  <c r="VN198" i="1"/>
  <c r="VL175" i="1"/>
  <c r="VP175" i="1"/>
  <c r="VM149" i="1"/>
  <c r="VJ149" i="1"/>
  <c r="VI162" i="1"/>
  <c r="VK162" i="1"/>
  <c r="VM119" i="1"/>
  <c r="VJ119" i="1"/>
  <c r="VJ84" i="1"/>
  <c r="VK84" i="1"/>
  <c r="VI106" i="1"/>
  <c r="VK106" i="1"/>
  <c r="VM89" i="1"/>
  <c r="VJ89" i="1"/>
  <c r="VM69" i="1"/>
  <c r="VJ69" i="1"/>
  <c r="VM91" i="1"/>
  <c r="VJ91" i="1"/>
  <c r="VM15" i="1"/>
  <c r="VM17" i="1"/>
  <c r="VJ17" i="1"/>
  <c r="VL253" i="1"/>
  <c r="VP253" i="1"/>
  <c r="VL241" i="1"/>
  <c r="VP241" i="1"/>
  <c r="VL223" i="1"/>
  <c r="VP223" i="1"/>
  <c r="VM208" i="1"/>
  <c r="VN208" i="1"/>
  <c r="VL201" i="1"/>
  <c r="VP201" i="1"/>
  <c r="VM182" i="1"/>
  <c r="VN182" i="1"/>
  <c r="VJ152" i="1"/>
  <c r="VK152" i="1"/>
  <c r="VM143" i="1"/>
  <c r="VJ143" i="1"/>
  <c r="VJ126" i="1"/>
  <c r="VK126" i="1"/>
  <c r="VM117" i="1"/>
  <c r="VJ117" i="1"/>
  <c r="VJ86" i="1"/>
  <c r="VK86" i="1"/>
  <c r="VI74" i="1"/>
  <c r="VK74" i="1"/>
  <c r="VM49" i="1"/>
  <c r="VJ49" i="1"/>
  <c r="VM55" i="1"/>
  <c r="VJ55" i="1"/>
  <c r="VJ30" i="1"/>
  <c r="VK30" i="1"/>
  <c r="VJ32" i="1"/>
  <c r="VK32" i="1"/>
  <c r="VM246" i="1"/>
  <c r="VN246" i="1"/>
  <c r="VM230" i="1"/>
  <c r="VN230" i="1"/>
  <c r="VL221" i="1"/>
  <c r="VP221" i="1"/>
  <c r="VL203" i="1"/>
  <c r="VP203" i="1"/>
  <c r="VM180" i="1"/>
  <c r="VN180" i="1"/>
  <c r="VL169" i="1"/>
  <c r="VP169" i="1"/>
  <c r="VM163" i="1"/>
  <c r="VJ163" i="1"/>
  <c r="VJ124" i="1"/>
  <c r="VK124" i="1"/>
  <c r="VJ108" i="1"/>
  <c r="VK108" i="1"/>
  <c r="VM137" i="1"/>
  <c r="VJ137" i="1"/>
  <c r="VM113" i="1"/>
  <c r="VJ113" i="1"/>
  <c r="VJ54" i="1"/>
  <c r="VK54" i="1"/>
  <c r="VJ64" i="1"/>
  <c r="VK64" i="1"/>
  <c r="VM39" i="1"/>
  <c r="VJ39" i="1"/>
  <c r="VM41" i="1"/>
  <c r="VJ41" i="1"/>
  <c r="VM254" i="1"/>
  <c r="VN254" i="1"/>
  <c r="VM242" i="1"/>
  <c r="VN242" i="1"/>
  <c r="VM216" i="1"/>
  <c r="VN216" i="1"/>
  <c r="VL205" i="1"/>
  <c r="VP205" i="1"/>
  <c r="VL207" i="1"/>
  <c r="VP207" i="1"/>
  <c r="VM188" i="1"/>
  <c r="VN188" i="1"/>
  <c r="VJ160" i="1"/>
  <c r="VK160" i="1"/>
  <c r="VJ150" i="1"/>
  <c r="VK150" i="1"/>
  <c r="VJ134" i="1"/>
  <c r="VK134" i="1"/>
  <c r="VM129" i="1"/>
  <c r="VJ129" i="1"/>
  <c r="VJ94" i="1"/>
  <c r="VK94" i="1"/>
  <c r="VM77" i="1"/>
  <c r="VJ77" i="1"/>
  <c r="VM57" i="1"/>
  <c r="VJ57" i="1"/>
  <c r="VM63" i="1"/>
  <c r="VJ63" i="1"/>
  <c r="VJ38" i="1"/>
  <c r="VJ40" i="1"/>
  <c r="VK40" i="1"/>
  <c r="VI146" i="1"/>
  <c r="VK146" i="1"/>
  <c r="VM53" i="1"/>
  <c r="VJ53" i="1"/>
  <c r="VJ36" i="1"/>
  <c r="VK36" i="1"/>
  <c r="VM234" i="1"/>
  <c r="VN234" i="1"/>
  <c r="VL211" i="1"/>
  <c r="VP211" i="1"/>
  <c r="VL173" i="1"/>
  <c r="VP173" i="1"/>
  <c r="VJ128" i="1"/>
  <c r="VK128" i="1"/>
  <c r="VM99" i="1"/>
  <c r="VJ99" i="1"/>
  <c r="VI58" i="1"/>
  <c r="VK58" i="1"/>
  <c r="VM43" i="1"/>
  <c r="VJ43" i="1"/>
  <c r="VJ16" i="1"/>
  <c r="VK16" i="1"/>
  <c r="VM236" i="1"/>
  <c r="VN236" i="1"/>
  <c r="VL187" i="1"/>
  <c r="VP187" i="1"/>
  <c r="VM147" i="1"/>
  <c r="VJ147" i="1"/>
  <c r="VJ92" i="1"/>
  <c r="VK92" i="1"/>
  <c r="VM97" i="1"/>
  <c r="VJ97" i="1"/>
  <c r="VJ48" i="1"/>
  <c r="VK48" i="1"/>
  <c r="VM25" i="1"/>
  <c r="VJ25" i="1"/>
  <c r="VL231" i="1"/>
  <c r="VP231" i="1"/>
  <c r="VM196" i="1"/>
  <c r="VN196" i="1"/>
  <c r="VL181" i="1"/>
  <c r="VP181" i="1"/>
  <c r="VJ136" i="1"/>
  <c r="VK136" i="1"/>
  <c r="VM107" i="1"/>
  <c r="VJ107" i="1"/>
  <c r="VI66" i="1"/>
  <c r="VK66" i="1"/>
  <c r="VM47" i="1"/>
  <c r="VJ47" i="1"/>
  <c r="VJ24" i="1"/>
  <c r="VK24" i="1"/>
  <c r="VL251" i="1"/>
  <c r="VP251" i="1"/>
  <c r="VM238" i="1"/>
  <c r="VN238" i="1"/>
  <c r="VM226" i="1"/>
  <c r="VN226" i="1"/>
  <c r="VM192" i="1"/>
  <c r="VN192" i="1"/>
  <c r="VL189" i="1"/>
  <c r="VP189" i="1"/>
  <c r="VL177" i="1"/>
  <c r="VP177" i="1"/>
  <c r="VM178" i="1"/>
  <c r="VN178" i="1"/>
  <c r="VJ132" i="1"/>
  <c r="VK132" i="1"/>
  <c r="VM141" i="1"/>
  <c r="VJ141" i="1"/>
  <c r="VM103" i="1"/>
  <c r="VJ103" i="1"/>
  <c r="VM125" i="1"/>
  <c r="VJ125" i="1"/>
  <c r="VJ62" i="1"/>
  <c r="VK62" i="1"/>
  <c r="VJ72" i="1"/>
  <c r="VK72" i="1"/>
  <c r="VM45" i="1"/>
  <c r="VJ45" i="1"/>
  <c r="VI18" i="1"/>
  <c r="VK18" i="1"/>
  <c r="VJ20" i="1"/>
  <c r="VK20" i="1"/>
  <c r="VM252" i="1"/>
  <c r="VN252" i="1"/>
  <c r="VL229" i="1"/>
  <c r="VP229" i="1"/>
  <c r="VM214" i="1"/>
  <c r="VN214" i="1"/>
  <c r="VL191" i="1"/>
  <c r="VP191" i="1"/>
  <c r="VM168" i="1"/>
  <c r="VN168" i="1"/>
  <c r="VM161" i="1"/>
  <c r="VJ161" i="1"/>
  <c r="VM151" i="1"/>
  <c r="VJ151" i="1"/>
  <c r="VM131" i="1"/>
  <c r="VJ131" i="1"/>
  <c r="VJ96" i="1"/>
  <c r="VK96" i="1"/>
  <c r="VM115" i="1"/>
  <c r="VJ115" i="1"/>
  <c r="VM101" i="1"/>
  <c r="VJ101" i="1"/>
  <c r="VM83" i="1"/>
  <c r="VJ83" i="1"/>
  <c r="VJ52" i="1"/>
  <c r="VK52" i="1"/>
  <c r="VM27" i="1"/>
  <c r="VJ27" i="1"/>
  <c r="VM29" i="1"/>
  <c r="VL257" i="1"/>
  <c r="VP257" i="1"/>
  <c r="VL239" i="1"/>
  <c r="VP239" i="1"/>
  <c r="VM220" i="1"/>
  <c r="VN220" i="1"/>
  <c r="VL209" i="1"/>
  <c r="VP209" i="1"/>
  <c r="VM190" i="1"/>
  <c r="VN190" i="1"/>
  <c r="VM167" i="1"/>
  <c r="VP167" i="1"/>
  <c r="VJ166" i="1"/>
  <c r="VO166" i="1"/>
  <c r="VI154" i="1"/>
  <c r="VK154" i="1"/>
  <c r="VI138" i="1"/>
  <c r="VK138" i="1"/>
  <c r="VJ76" i="1"/>
  <c r="VK76" i="1"/>
  <c r="VI98" i="1"/>
  <c r="VK98" i="1"/>
  <c r="VM81" i="1"/>
  <c r="VJ81" i="1"/>
  <c r="VM61" i="1"/>
  <c r="VJ61" i="1"/>
  <c r="VM67" i="1"/>
  <c r="VJ67" i="1"/>
  <c r="VI42" i="1"/>
  <c r="VK42" i="1"/>
  <c r="VL249" i="1"/>
  <c r="VP249" i="1"/>
  <c r="VL237" i="1"/>
  <c r="VP237" i="1"/>
  <c r="VL217" i="1"/>
  <c r="VP217" i="1"/>
  <c r="VL199" i="1"/>
  <c r="VP199" i="1"/>
  <c r="VM176" i="1"/>
  <c r="VN176" i="1"/>
  <c r="VM165" i="1"/>
  <c r="VJ165" i="1"/>
  <c r="VM159" i="1"/>
  <c r="VJ159" i="1"/>
  <c r="VM139" i="1"/>
  <c r="VJ139" i="1"/>
  <c r="VJ104" i="1"/>
  <c r="VK104" i="1"/>
  <c r="VM133" i="1"/>
  <c r="VJ133" i="1"/>
  <c r="VM109" i="1"/>
  <c r="VJ109" i="1"/>
  <c r="VI50" i="1"/>
  <c r="VK50" i="1"/>
  <c r="VJ60" i="1"/>
  <c r="VK60" i="1"/>
  <c r="VM35" i="1"/>
  <c r="VM37" i="1"/>
  <c r="VJ37" i="1"/>
  <c r="VM12" i="1"/>
  <c r="VN12" i="1"/>
  <c r="VL248" i="1"/>
  <c r="VP248" i="1"/>
  <c r="VI233" i="1"/>
  <c r="VK233" i="1"/>
  <c r="VL222" i="1"/>
  <c r="VP222" i="1"/>
  <c r="VI195" i="1"/>
  <c r="VK195" i="1"/>
  <c r="VL172" i="1"/>
  <c r="VP172" i="1"/>
  <c r="VL170" i="1"/>
  <c r="VP170" i="1"/>
  <c r="VI155" i="1"/>
  <c r="VL155" i="1"/>
  <c r="VI135" i="1"/>
  <c r="VL135" i="1"/>
  <c r="VM100" i="1"/>
  <c r="VN100" i="1"/>
  <c r="VM120" i="1"/>
  <c r="VN120" i="1"/>
  <c r="VI105" i="1"/>
  <c r="VL105" i="1"/>
  <c r="VM46" i="1"/>
  <c r="VN46" i="1"/>
  <c r="VM56" i="1"/>
  <c r="VN56" i="1"/>
  <c r="VI31" i="1"/>
  <c r="VI33" i="1"/>
  <c r="VL33" i="1"/>
  <c r="VL258" i="1"/>
  <c r="VP258" i="1"/>
  <c r="VI243" i="1"/>
  <c r="VK243" i="1"/>
  <c r="VL224" i="1"/>
  <c r="VP224" i="1"/>
  <c r="VI213" i="1"/>
  <c r="VK213" i="1"/>
  <c r="VL194" i="1"/>
  <c r="VP194" i="1"/>
  <c r="VI171" i="1"/>
  <c r="VK171" i="1"/>
  <c r="VI145" i="1"/>
  <c r="VL145" i="1"/>
  <c r="VM158" i="1"/>
  <c r="VN158" i="1"/>
  <c r="VM142" i="1"/>
  <c r="VN142" i="1"/>
  <c r="VM80" i="1"/>
  <c r="VN80" i="1"/>
  <c r="VM102" i="1"/>
  <c r="VN102" i="1"/>
  <c r="VI85" i="1"/>
  <c r="VL85" i="1"/>
  <c r="VI65" i="1"/>
  <c r="VL65" i="1"/>
  <c r="VI71" i="1"/>
  <c r="VL71" i="1"/>
  <c r="VI11" i="1"/>
  <c r="VL11" i="1"/>
  <c r="VI13" i="1"/>
  <c r="VL13" i="1"/>
  <c r="VL256" i="1"/>
  <c r="VP256" i="1"/>
  <c r="VI235" i="1"/>
  <c r="VK235" i="1"/>
  <c r="VI219" i="1"/>
  <c r="VK219" i="1"/>
  <c r="VL200" i="1"/>
  <c r="VP200" i="1"/>
  <c r="VI197" i="1"/>
  <c r="VK197" i="1"/>
  <c r="VI185" i="1"/>
  <c r="VK185" i="1"/>
  <c r="VM148" i="1"/>
  <c r="VN148" i="1"/>
  <c r="VM140" i="1"/>
  <c r="VN140" i="1"/>
  <c r="VM122" i="1"/>
  <c r="VN122" i="1"/>
  <c r="VI111" i="1"/>
  <c r="VL111" i="1"/>
  <c r="VM82" i="1"/>
  <c r="VN82" i="1"/>
  <c r="VM70" i="1"/>
  <c r="VN70" i="1"/>
  <c r="VI95" i="1"/>
  <c r="VL95" i="1"/>
  <c r="VI51" i="1"/>
  <c r="VL51" i="1"/>
  <c r="VM26" i="1"/>
  <c r="VN26" i="1"/>
  <c r="VM28" i="1"/>
  <c r="VN28" i="1"/>
  <c r="VL244" i="1"/>
  <c r="VP244" i="1"/>
  <c r="VL232" i="1"/>
  <c r="VP232" i="1"/>
  <c r="VL206" i="1"/>
  <c r="VP206" i="1"/>
  <c r="VL202" i="1"/>
  <c r="VP202" i="1"/>
  <c r="VI179" i="1"/>
  <c r="VK179" i="1"/>
  <c r="VI153" i="1"/>
  <c r="VL153" i="1"/>
  <c r="VL174" i="1"/>
  <c r="VP174" i="1"/>
  <c r="VI123" i="1"/>
  <c r="VL123" i="1"/>
  <c r="VM88" i="1"/>
  <c r="VN88" i="1"/>
  <c r="VM110" i="1"/>
  <c r="VN110" i="1"/>
  <c r="VI93" i="1"/>
  <c r="VL93" i="1"/>
  <c r="VI73" i="1"/>
  <c r="VL73" i="1"/>
  <c r="VM44" i="1"/>
  <c r="VN44" i="1"/>
  <c r="VI19" i="1"/>
  <c r="VL19" i="1"/>
  <c r="VI21" i="1"/>
  <c r="VL21" i="1"/>
  <c r="VL260" i="1"/>
  <c r="VP260" i="1"/>
  <c r="VI245" i="1"/>
  <c r="VK245" i="1"/>
  <c r="VI227" i="1"/>
  <c r="VK227" i="1"/>
  <c r="VL212" i="1"/>
  <c r="VP212" i="1"/>
  <c r="VL204" i="1"/>
  <c r="VP204" i="1"/>
  <c r="VL186" i="1"/>
  <c r="VP186" i="1"/>
  <c r="VM156" i="1"/>
  <c r="VN156" i="1"/>
  <c r="VM130" i="1"/>
  <c r="VN130" i="1"/>
  <c r="VI121" i="1"/>
  <c r="VL121" i="1"/>
  <c r="VM90" i="1"/>
  <c r="VN90" i="1"/>
  <c r="VI87" i="1"/>
  <c r="VL87" i="1"/>
  <c r="VI59" i="1"/>
  <c r="VL59" i="1"/>
  <c r="VM34" i="1"/>
  <c r="VL250" i="1"/>
  <c r="VP250" i="1"/>
  <c r="VI225" i="1"/>
  <c r="VK225" i="1"/>
  <c r="VL184" i="1"/>
  <c r="VP184" i="1"/>
  <c r="VM164" i="1"/>
  <c r="VN164" i="1"/>
  <c r="VM112" i="1"/>
  <c r="VN112" i="1"/>
  <c r="VM116" i="1"/>
  <c r="VN116" i="1"/>
  <c r="VM68" i="1"/>
  <c r="VN68" i="1"/>
  <c r="VM14" i="1"/>
  <c r="VN14" i="1"/>
  <c r="VI247" i="1"/>
  <c r="VK247" i="1"/>
  <c r="VL210" i="1"/>
  <c r="VP210" i="1"/>
  <c r="VI183" i="1"/>
  <c r="VK183" i="1"/>
  <c r="VI157" i="1"/>
  <c r="VL157" i="1"/>
  <c r="VI127" i="1"/>
  <c r="VL127" i="1"/>
  <c r="VM114" i="1"/>
  <c r="VN114" i="1"/>
  <c r="VI75" i="1"/>
  <c r="VL75" i="1"/>
  <c r="VI23" i="1"/>
  <c r="VL23" i="1"/>
  <c r="VI255" i="1"/>
  <c r="VK255" i="1"/>
  <c r="VI215" i="1"/>
  <c r="VK215" i="1"/>
  <c r="VI193" i="1"/>
  <c r="VK193" i="1"/>
  <c r="VM144" i="1"/>
  <c r="VN144" i="1"/>
  <c r="VM118" i="1"/>
  <c r="VN118" i="1"/>
  <c r="VM78" i="1"/>
  <c r="VN78" i="1"/>
  <c r="VI79" i="1"/>
  <c r="VL79" i="1"/>
  <c r="VM22" i="1"/>
  <c r="VN22" i="1"/>
  <c r="VM259" i="1"/>
  <c r="VN259" i="1"/>
  <c r="VJ240" i="1"/>
  <c r="VO240" i="1"/>
  <c r="VJ228" i="1"/>
  <c r="VO228" i="1"/>
  <c r="VJ218" i="1"/>
  <c r="VO218" i="1"/>
  <c r="VJ198" i="1"/>
  <c r="VO198" i="1"/>
  <c r="VM175" i="1"/>
  <c r="VN175" i="1"/>
  <c r="VK149" i="1"/>
  <c r="VP149" i="1"/>
  <c r="VJ162" i="1"/>
  <c r="VO162" i="1"/>
  <c r="VK119" i="1"/>
  <c r="VP119" i="1"/>
  <c r="VI84" i="1"/>
  <c r="VO84" i="1"/>
  <c r="VJ106" i="1"/>
  <c r="VO106" i="1"/>
  <c r="VK89" i="1"/>
  <c r="VP89" i="1"/>
  <c r="VK69" i="1"/>
  <c r="VP69" i="1"/>
  <c r="VK91" i="1"/>
  <c r="VP91" i="1"/>
  <c r="VK15" i="1"/>
  <c r="VP15" i="1"/>
  <c r="VK17" i="1"/>
  <c r="VP17" i="1"/>
  <c r="VM253" i="1"/>
  <c r="VN253" i="1"/>
  <c r="VM241" i="1"/>
  <c r="VN241" i="1"/>
  <c r="VM223" i="1"/>
  <c r="VN223" i="1"/>
  <c r="VJ208" i="1"/>
  <c r="VO208" i="1"/>
  <c r="VM201" i="1"/>
  <c r="VN201" i="1"/>
  <c r="VJ182" i="1"/>
  <c r="VO182" i="1"/>
  <c r="VI152" i="1"/>
  <c r="VO152" i="1"/>
  <c r="VK143" i="1"/>
  <c r="VP143" i="1"/>
  <c r="VI126" i="1"/>
  <c r="VO126" i="1"/>
  <c r="VK117" i="1"/>
  <c r="VP117" i="1"/>
  <c r="VI86" i="1"/>
  <c r="VO86" i="1"/>
  <c r="VJ74" i="1"/>
  <c r="VO74" i="1"/>
  <c r="VK49" i="1"/>
  <c r="VP49" i="1"/>
  <c r="VK55" i="1"/>
  <c r="VP55" i="1"/>
  <c r="VI30" i="1"/>
  <c r="VI32" i="1"/>
  <c r="VO32" i="1"/>
  <c r="VJ246" i="1"/>
  <c r="VO246" i="1"/>
  <c r="VJ230" i="1"/>
  <c r="VO230" i="1"/>
  <c r="VM221" i="1"/>
  <c r="VN221" i="1"/>
  <c r="VM203" i="1"/>
  <c r="VN203" i="1"/>
  <c r="VJ180" i="1"/>
  <c r="VO180" i="1"/>
  <c r="VM169" i="1"/>
  <c r="VN169" i="1"/>
  <c r="VK163" i="1"/>
  <c r="VP163" i="1"/>
  <c r="VI124" i="1"/>
  <c r="VO124" i="1"/>
  <c r="VI108" i="1"/>
  <c r="VO108" i="1"/>
  <c r="VK137" i="1"/>
  <c r="VP137" i="1"/>
  <c r="VK113" i="1"/>
  <c r="VP113" i="1"/>
  <c r="VI54" i="1"/>
  <c r="VO54" i="1"/>
  <c r="VI64" i="1"/>
  <c r="VO64" i="1"/>
  <c r="VK39" i="1"/>
  <c r="VP39" i="1"/>
  <c r="VK41" i="1"/>
  <c r="VP41" i="1"/>
  <c r="VJ254" i="1"/>
  <c r="VO254" i="1"/>
  <c r="VJ242" i="1"/>
  <c r="VO242" i="1"/>
  <c r="VJ216" i="1"/>
  <c r="VO216" i="1"/>
  <c r="VM205" i="1"/>
  <c r="VN205" i="1"/>
  <c r="VM207" i="1"/>
  <c r="VN207" i="1"/>
  <c r="VJ188" i="1"/>
  <c r="VO188" i="1"/>
  <c r="VI160" i="1"/>
  <c r="VO160" i="1"/>
  <c r="VI150" i="1"/>
  <c r="VO150" i="1"/>
  <c r="VI134" i="1"/>
  <c r="VO134" i="1"/>
  <c r="VK129" i="1"/>
  <c r="VP129" i="1"/>
  <c r="VI94" i="1"/>
  <c r="VO94" i="1"/>
  <c r="VK77" i="1"/>
  <c r="VP77" i="1"/>
  <c r="VK57" i="1"/>
  <c r="VP57" i="1"/>
  <c r="VK63" i="1"/>
  <c r="VP63" i="1"/>
  <c r="VI38" i="1"/>
  <c r="VO38" i="1"/>
  <c r="VI40" i="1"/>
  <c r="VJ146" i="1"/>
  <c r="VO146" i="1"/>
  <c r="VK53" i="1"/>
  <c r="VP53" i="1"/>
  <c r="AD53" i="4" s="1"/>
  <c r="VI36" i="1"/>
  <c r="VJ234" i="1"/>
  <c r="VO234" i="1"/>
  <c r="VM211" i="1"/>
  <c r="VN211" i="1"/>
  <c r="VM173" i="1"/>
  <c r="VN173" i="1"/>
  <c r="VI128" i="1"/>
  <c r="AD128" i="4" s="1"/>
  <c r="VO128" i="1"/>
  <c r="VK99" i="1"/>
  <c r="VP99" i="1"/>
  <c r="VJ58" i="1"/>
  <c r="VO58" i="1"/>
  <c r="VK43" i="1"/>
  <c r="VP43" i="1"/>
  <c r="VI16" i="1"/>
  <c r="VO16" i="1"/>
  <c r="VJ236" i="1"/>
  <c r="VO236" i="1"/>
  <c r="VM187" i="1"/>
  <c r="VN187" i="1"/>
  <c r="VK147" i="1"/>
  <c r="VP147" i="1"/>
  <c r="VI92" i="1"/>
  <c r="AD92" i="4" s="1"/>
  <c r="VO92" i="1"/>
  <c r="VK97" i="1"/>
  <c r="VP97" i="1"/>
  <c r="VI48" i="1"/>
  <c r="VO48" i="1"/>
  <c r="VK25" i="1"/>
  <c r="VP25" i="1"/>
  <c r="VM231" i="1"/>
  <c r="AD231" i="4" s="1"/>
  <c r="VN231" i="1"/>
  <c r="VJ196" i="1"/>
  <c r="VO196" i="1"/>
  <c r="VM181" i="1"/>
  <c r="VN181" i="1"/>
  <c r="VI136" i="1"/>
  <c r="VO136" i="1"/>
  <c r="VK107" i="1"/>
  <c r="AD107" i="4" s="1"/>
  <c r="VP107" i="1"/>
  <c r="VJ66" i="1"/>
  <c r="VO66" i="1"/>
  <c r="VK47" i="1"/>
  <c r="VP47" i="1"/>
  <c r="VI24" i="1"/>
  <c r="VO24" i="1"/>
  <c r="VM251" i="1"/>
  <c r="VN251" i="1"/>
  <c r="VJ238" i="1"/>
  <c r="VO238" i="1"/>
  <c r="VJ226" i="1"/>
  <c r="VO226" i="1"/>
  <c r="VJ192" i="1"/>
  <c r="VO192" i="1"/>
  <c r="VM189" i="1"/>
  <c r="VN189" i="1"/>
  <c r="VM177" i="1"/>
  <c r="VN177" i="1"/>
  <c r="VJ178" i="1"/>
  <c r="VO178" i="1"/>
  <c r="VI132" i="1"/>
  <c r="VO132" i="1"/>
  <c r="VK141" i="1"/>
  <c r="VP141" i="1"/>
  <c r="VK103" i="1"/>
  <c r="VP103" i="1"/>
  <c r="VK125" i="1"/>
  <c r="VP125" i="1"/>
  <c r="VI62" i="1"/>
  <c r="VO62" i="1"/>
  <c r="VI72" i="1"/>
  <c r="AD72" i="4" s="1"/>
  <c r="VO72" i="1"/>
  <c r="VK45" i="1"/>
  <c r="VP45" i="1"/>
  <c r="VJ18" i="1"/>
  <c r="VO18" i="1"/>
  <c r="VI20" i="1"/>
  <c r="VO20" i="1"/>
  <c r="VJ252" i="1"/>
  <c r="VO252" i="1"/>
  <c r="VM229" i="1"/>
  <c r="VN229" i="1"/>
  <c r="VJ214" i="1"/>
  <c r="VO214" i="1"/>
  <c r="VM191" i="1"/>
  <c r="VN191" i="1"/>
  <c r="VJ168" i="1"/>
  <c r="VO168" i="1"/>
  <c r="VK161" i="1"/>
  <c r="VP161" i="1"/>
  <c r="VK151" i="1"/>
  <c r="VP151" i="1"/>
  <c r="VK131" i="1"/>
  <c r="VP131" i="1"/>
  <c r="VI96" i="1"/>
  <c r="VO96" i="1"/>
  <c r="VK115" i="1"/>
  <c r="VP115" i="1"/>
  <c r="VK101" i="1"/>
  <c r="VP101" i="1"/>
  <c r="VK83" i="1"/>
  <c r="VP83" i="1"/>
  <c r="VI52" i="1"/>
  <c r="VO52" i="1"/>
  <c r="VK27" i="1"/>
  <c r="VP27" i="1"/>
  <c r="VK29" i="1"/>
  <c r="VP29" i="1"/>
  <c r="VM257" i="1"/>
  <c r="VN257" i="1"/>
  <c r="VM239" i="1"/>
  <c r="VN239" i="1"/>
  <c r="VJ220" i="1"/>
  <c r="VO220" i="1"/>
  <c r="VM209" i="1"/>
  <c r="VN209" i="1"/>
  <c r="VJ190" i="1"/>
  <c r="VO190" i="1"/>
  <c r="VJ167" i="1"/>
  <c r="VN167" i="1"/>
  <c r="VL166" i="1"/>
  <c r="VN166" i="1"/>
  <c r="VJ154" i="1"/>
  <c r="VO154" i="1"/>
  <c r="VJ138" i="1"/>
  <c r="VO138" i="1"/>
  <c r="VI76" i="1"/>
  <c r="AD76" i="4" s="1"/>
  <c r="VO76" i="1"/>
  <c r="VJ98" i="1"/>
  <c r="VO98" i="1"/>
  <c r="VK81" i="1"/>
  <c r="VP81" i="1"/>
  <c r="VK61" i="1"/>
  <c r="VP61" i="1"/>
  <c r="VK67" i="1"/>
  <c r="VP67" i="1"/>
  <c r="VJ42" i="1"/>
  <c r="VO42" i="1"/>
  <c r="VM249" i="1"/>
  <c r="VN249" i="1"/>
  <c r="VM237" i="1"/>
  <c r="VN237" i="1"/>
  <c r="VM217" i="1"/>
  <c r="VN217" i="1"/>
  <c r="VM199" i="1"/>
  <c r="VN199" i="1"/>
  <c r="VJ176" i="1"/>
  <c r="VO176" i="1"/>
  <c r="VK165" i="1"/>
  <c r="VN165" i="1"/>
  <c r="VK159" i="1"/>
  <c r="VP159" i="1"/>
  <c r="VK139" i="1"/>
  <c r="VP139" i="1"/>
  <c r="VI104" i="1"/>
  <c r="VO104" i="1"/>
  <c r="VK133" i="1"/>
  <c r="VP133" i="1"/>
  <c r="VK109" i="1"/>
  <c r="VP109" i="1"/>
  <c r="VJ50" i="1"/>
  <c r="VO50" i="1"/>
  <c r="VI60" i="1"/>
  <c r="VO60" i="1"/>
  <c r="VK35" i="1"/>
  <c r="VP35" i="1"/>
  <c r="VK37" i="1"/>
  <c r="VP37" i="1"/>
  <c r="VJ12" i="1"/>
  <c r="VM248" i="1"/>
  <c r="VL233" i="1"/>
  <c r="VM222" i="1"/>
  <c r="VL195" i="1"/>
  <c r="VM172" i="1"/>
  <c r="VM170" i="1"/>
  <c r="VM155" i="1"/>
  <c r="VM135" i="1"/>
  <c r="VJ100" i="1"/>
  <c r="VK100" i="1"/>
  <c r="VJ120" i="1"/>
  <c r="VM105" i="1"/>
  <c r="VJ105" i="1"/>
  <c r="VJ46" i="1"/>
  <c r="VK46" i="1"/>
  <c r="VJ56" i="1"/>
  <c r="VM31" i="1"/>
  <c r="VJ31" i="1"/>
  <c r="VM33" i="1"/>
  <c r="VJ33" i="1"/>
  <c r="VM258" i="1"/>
  <c r="VL243" i="1"/>
  <c r="VM224" i="1"/>
  <c r="VL213" i="1"/>
  <c r="VM194" i="1"/>
  <c r="VL171" i="1"/>
  <c r="VM145" i="1"/>
  <c r="VJ158" i="1"/>
  <c r="VJ142" i="1"/>
  <c r="VJ80" i="1"/>
  <c r="VK80" i="1"/>
  <c r="VJ102" i="1"/>
  <c r="VM85" i="1"/>
  <c r="VM65" i="1"/>
  <c r="VM71" i="1"/>
  <c r="VM11" i="1"/>
  <c r="VM13" i="1"/>
  <c r="VM256" i="1"/>
  <c r="VL235" i="1"/>
  <c r="VL219" i="1"/>
  <c r="VM200" i="1"/>
  <c r="VL197" i="1"/>
  <c r="VL185" i="1"/>
  <c r="VJ148" i="1"/>
  <c r="VJ140" i="1"/>
  <c r="VI122" i="1"/>
  <c r="VM111" i="1"/>
  <c r="VI82" i="1"/>
  <c r="VJ70" i="1"/>
  <c r="VM95" i="1"/>
  <c r="VM51" i="1"/>
  <c r="VI26" i="1"/>
  <c r="VK26" i="1"/>
  <c r="VJ28" i="1"/>
  <c r="VK28" i="1"/>
  <c r="VM244" i="1"/>
  <c r="VM232" i="1"/>
  <c r="VN232" i="1"/>
  <c r="VM206" i="1"/>
  <c r="VM202" i="1"/>
  <c r="VL179" i="1"/>
  <c r="VM153" i="1"/>
  <c r="VM174" i="1"/>
  <c r="VM123" i="1"/>
  <c r="VJ88" i="1"/>
  <c r="VJ110" i="1"/>
  <c r="VM93" i="1"/>
  <c r="VJ93" i="1"/>
  <c r="VM73" i="1"/>
  <c r="VJ44" i="1"/>
  <c r="VK44" i="1"/>
  <c r="VM19" i="1"/>
  <c r="VJ19" i="1"/>
  <c r="VM21" i="1"/>
  <c r="VM260" i="1"/>
  <c r="VL245" i="1"/>
  <c r="AD245" i="4" s="1"/>
  <c r="VL227" i="1"/>
  <c r="VM212" i="1"/>
  <c r="VQ212" i="1" s="1"/>
  <c r="AC212" i="4" s="1"/>
  <c r="VM204" i="1"/>
  <c r="VM186" i="1"/>
  <c r="VJ156" i="1"/>
  <c r="VI130" i="1"/>
  <c r="VM121" i="1"/>
  <c r="VI90" i="1"/>
  <c r="AD90" i="4" s="1"/>
  <c r="VM87" i="1"/>
  <c r="VM59" i="1"/>
  <c r="AD59" i="4" s="1"/>
  <c r="VI34" i="1"/>
  <c r="VK34" i="1"/>
  <c r="VM250" i="1"/>
  <c r="AD250" i="4" s="1"/>
  <c r="VL225" i="1"/>
  <c r="VM184" i="1"/>
  <c r="VJ164" i="1"/>
  <c r="VJ112" i="1"/>
  <c r="VJ116" i="1"/>
  <c r="VJ68" i="1"/>
  <c r="VJ14" i="1"/>
  <c r="VL247" i="1"/>
  <c r="VM210" i="1"/>
  <c r="VL183" i="1"/>
  <c r="VM157" i="1"/>
  <c r="VM127" i="1"/>
  <c r="VI114" i="1"/>
  <c r="AD114" i="4" s="1"/>
  <c r="VM75" i="1"/>
  <c r="VM23" i="1"/>
  <c r="VL255" i="1"/>
  <c r="AD255" i="4" s="1"/>
  <c r="VL215" i="1"/>
  <c r="VL193" i="1"/>
  <c r="VJ144" i="1"/>
  <c r="VJ118" i="1"/>
  <c r="VQ118" i="1" s="1"/>
  <c r="AC118" i="4" s="1"/>
  <c r="VJ78" i="1"/>
  <c r="AD78" i="4" s="1"/>
  <c r="VM79" i="1"/>
  <c r="VJ22" i="1"/>
  <c r="VJ259" i="1"/>
  <c r="VK240" i="1"/>
  <c r="VK228" i="1"/>
  <c r="VI228" i="1"/>
  <c r="VK218" i="1"/>
  <c r="VI218" i="1"/>
  <c r="VK198" i="1"/>
  <c r="VJ175" i="1"/>
  <c r="VO149" i="1"/>
  <c r="VP162" i="1"/>
  <c r="VO119" i="1"/>
  <c r="VP84" i="1"/>
  <c r="VP106" i="1"/>
  <c r="VL106" i="1"/>
  <c r="VO89" i="1"/>
  <c r="VO69" i="1"/>
  <c r="VO91" i="1"/>
  <c r="VO15" i="1"/>
  <c r="VN15" i="1"/>
  <c r="VO17" i="1"/>
  <c r="VN17" i="1"/>
  <c r="VJ253" i="1"/>
  <c r="AD253" i="4" s="1"/>
  <c r="VJ241" i="1"/>
  <c r="VJ223" i="1"/>
  <c r="VK208" i="1"/>
  <c r="VJ201" i="1"/>
  <c r="VK182" i="1"/>
  <c r="VP152" i="1"/>
  <c r="VO143" i="1"/>
  <c r="VP126" i="1"/>
  <c r="VO117" i="1"/>
  <c r="VN117" i="1"/>
  <c r="VP86" i="1"/>
  <c r="VP74" i="1"/>
  <c r="VO49" i="1"/>
  <c r="VO55" i="1"/>
  <c r="VN55" i="1"/>
  <c r="VP30" i="1"/>
  <c r="VL30" i="1"/>
  <c r="VP32" i="1"/>
  <c r="VL32" i="1"/>
  <c r="VK246" i="1"/>
  <c r="VK230" i="1"/>
  <c r="VJ221" i="1"/>
  <c r="VJ203" i="1"/>
  <c r="VK180" i="1"/>
  <c r="VJ169" i="1"/>
  <c r="VO169" i="1"/>
  <c r="VO163" i="1"/>
  <c r="VP124" i="1"/>
  <c r="VL124" i="1"/>
  <c r="VP108" i="1"/>
  <c r="VO137" i="1"/>
  <c r="VO113" i="1"/>
  <c r="VP54" i="1"/>
  <c r="VP64" i="1"/>
  <c r="VO39" i="1"/>
  <c r="VN39" i="1"/>
  <c r="VO41" i="1"/>
  <c r="VN41" i="1"/>
  <c r="VK254" i="1"/>
  <c r="VK242" i="1"/>
  <c r="AD242" i="4" s="1"/>
  <c r="VK216" i="1"/>
  <c r="VJ205" i="1"/>
  <c r="VJ207" i="1"/>
  <c r="VK188" i="1"/>
  <c r="VP160" i="1"/>
  <c r="VP150" i="1"/>
  <c r="VP134" i="1"/>
  <c r="VO129" i="1"/>
  <c r="VP94" i="1"/>
  <c r="VO77" i="1"/>
  <c r="VO57" i="1"/>
  <c r="VO63" i="1"/>
  <c r="VP38" i="1"/>
  <c r="VL38" i="1"/>
  <c r="VP40" i="1"/>
  <c r="VL40" i="1"/>
  <c r="VP146" i="1"/>
  <c r="VO53" i="1"/>
  <c r="VP36" i="1"/>
  <c r="VL36" i="1"/>
  <c r="VK234" i="1"/>
  <c r="VJ211" i="1"/>
  <c r="AD211" i="4" s="1"/>
  <c r="VJ173" i="1"/>
  <c r="AD173" i="4" s="1"/>
  <c r="VP128" i="1"/>
  <c r="VO99" i="1"/>
  <c r="VP58" i="1"/>
  <c r="VO43" i="1"/>
  <c r="VN43" i="1"/>
  <c r="VP16" i="1"/>
  <c r="VK236" i="1"/>
  <c r="AD236" i="4" s="1"/>
  <c r="VJ187" i="1"/>
  <c r="VO147" i="1"/>
  <c r="VP92" i="1"/>
  <c r="VO97" i="1"/>
  <c r="VP48" i="1"/>
  <c r="VO25" i="1"/>
  <c r="VJ231" i="1"/>
  <c r="VK196" i="1"/>
  <c r="VJ181" i="1"/>
  <c r="AD181" i="4" s="1"/>
  <c r="VP136" i="1"/>
  <c r="AD136" i="4" s="1"/>
  <c r="VO107" i="1"/>
  <c r="VP66" i="1"/>
  <c r="AD66" i="4" s="1"/>
  <c r="VO47" i="1"/>
  <c r="AD47" i="4" s="1"/>
  <c r="VP24" i="1"/>
  <c r="VJ251" i="1"/>
  <c r="VK238" i="1"/>
  <c r="AD238" i="4" s="1"/>
  <c r="VK226" i="1"/>
  <c r="VK192" i="1"/>
  <c r="VJ189" i="1"/>
  <c r="VJ177" i="1"/>
  <c r="VK178" i="1"/>
  <c r="AD178" i="4" s="1"/>
  <c r="VP132" i="1"/>
  <c r="AD132" i="4" s="1"/>
  <c r="VO141" i="1"/>
  <c r="VO103" i="1"/>
  <c r="AD103" i="4" s="1"/>
  <c r="VO125" i="1"/>
  <c r="AD125" i="4" s="1"/>
  <c r="VP62" i="1"/>
  <c r="AD62" i="4" s="1"/>
  <c r="VP72" i="1"/>
  <c r="VO45" i="1"/>
  <c r="VN45" i="1"/>
  <c r="VP18" i="1"/>
  <c r="VP20" i="1"/>
  <c r="VK252" i="1"/>
  <c r="VJ229" i="1"/>
  <c r="AD229" i="4" s="1"/>
  <c r="VK214" i="1"/>
  <c r="AD214" i="4" s="1"/>
  <c r="VJ191" i="1"/>
  <c r="AD191" i="4" s="1"/>
  <c r="VK168" i="1"/>
  <c r="VO161" i="1"/>
  <c r="AD161" i="4" s="1"/>
  <c r="VO151" i="1"/>
  <c r="AD151" i="4" s="1"/>
  <c r="VO131" i="1"/>
  <c r="VP96" i="1"/>
  <c r="VO115" i="1"/>
  <c r="AD115" i="4" s="1"/>
  <c r="VO101" i="1"/>
  <c r="AD101" i="4" s="1"/>
  <c r="VO83" i="1"/>
  <c r="VP52" i="1"/>
  <c r="VO27" i="1"/>
  <c r="VN27" i="1"/>
  <c r="VO29" i="1"/>
  <c r="VN29" i="1"/>
  <c r="VJ257" i="1"/>
  <c r="VJ239" i="1"/>
  <c r="VK220" i="1"/>
  <c r="VJ209" i="1"/>
  <c r="AD209" i="4" s="1"/>
  <c r="VK190" i="1"/>
  <c r="AD190" i="4" s="1"/>
  <c r="VK167" i="1"/>
  <c r="VK166" i="1"/>
  <c r="AD166" i="4" s="1"/>
  <c r="VP154" i="1"/>
  <c r="VP138" i="1"/>
  <c r="AD138" i="4" s="1"/>
  <c r="VP76" i="1"/>
  <c r="VP98" i="1"/>
  <c r="VO81" i="1"/>
  <c r="AD81" i="4" s="1"/>
  <c r="VO61" i="1"/>
  <c r="AD61" i="4" s="1"/>
  <c r="VO67" i="1"/>
  <c r="VP42" i="1"/>
  <c r="VL42" i="1"/>
  <c r="VJ249" i="1"/>
  <c r="VJ237" i="1"/>
  <c r="VJ217" i="1"/>
  <c r="VO217" i="1"/>
  <c r="VJ199" i="1"/>
  <c r="VK176" i="1"/>
  <c r="VP165" i="1"/>
  <c r="VO159" i="1"/>
  <c r="VO139" i="1"/>
  <c r="VP104" i="1"/>
  <c r="VO133" i="1"/>
  <c r="VO109" i="1"/>
  <c r="VP50" i="1"/>
  <c r="VP60" i="1"/>
  <c r="VO35" i="1"/>
  <c r="VN35" i="1"/>
  <c r="VO37" i="1"/>
  <c r="VN37" i="1"/>
  <c r="AB14" i="4"/>
  <c r="UW15" i="1"/>
  <c r="AA15" i="4" s="1"/>
  <c r="UW12" i="1"/>
  <c r="AA12" i="4" s="1"/>
  <c r="AB16" i="4"/>
  <c r="AB15" i="4"/>
  <c r="AB20" i="4"/>
  <c r="AB17" i="4"/>
  <c r="AB13" i="4"/>
  <c r="AB22" i="4"/>
  <c r="AB19" i="4"/>
  <c r="AB18" i="4"/>
  <c r="UW16" i="1"/>
  <c r="AA16" i="4" s="1"/>
  <c r="AD260" i="4"/>
  <c r="AD146" i="4"/>
  <c r="AD234" i="4"/>
  <c r="AD99" i="4"/>
  <c r="AD68" i="4"/>
  <c r="AD247" i="4"/>
  <c r="AD75" i="4"/>
  <c r="AD227" i="4"/>
  <c r="AD186" i="4"/>
  <c r="AD156" i="4"/>
  <c r="AD130" i="4"/>
  <c r="AD87" i="4"/>
  <c r="AD184" i="4"/>
  <c r="AD210" i="4"/>
  <c r="AD192" i="4"/>
  <c r="AD215" i="4"/>
  <c r="AD97" i="4"/>
  <c r="AD193" i="4"/>
  <c r="AD226" i="4"/>
  <c r="AD48" i="4"/>
  <c r="AD34" i="4"/>
  <c r="AD225" i="4"/>
  <c r="AD127" i="4"/>
  <c r="AD212" i="4"/>
  <c r="AD204" i="4"/>
  <c r="AD112" i="4"/>
  <c r="AD58" i="4"/>
  <c r="AD183" i="4"/>
  <c r="AD147" i="4"/>
  <c r="AD79" i="4"/>
  <c r="AD131" i="4"/>
  <c r="AD83" i="4"/>
  <c r="VH139" i="1"/>
  <c r="VH50" i="1"/>
  <c r="VH180" i="1"/>
  <c r="VH104" i="1"/>
  <c r="VH152" i="1"/>
  <c r="VH237" i="1"/>
  <c r="VH133" i="1"/>
  <c r="VE19" i="1"/>
  <c r="VF19" i="1"/>
  <c r="VC19" i="1"/>
  <c r="VD19" i="1"/>
  <c r="VG19" i="1"/>
  <c r="VC13" i="1"/>
  <c r="VA13" i="1"/>
  <c r="VD13" i="1"/>
  <c r="VE13" i="1"/>
  <c r="VB13" i="1"/>
  <c r="VF15" i="1"/>
  <c r="VC15" i="1"/>
  <c r="VD15" i="1"/>
  <c r="VG15" i="1"/>
  <c r="VE15" i="1"/>
  <c r="VE20" i="1"/>
  <c r="VB20" i="1"/>
  <c r="VC20" i="1"/>
  <c r="VA20" i="1"/>
  <c r="VD20" i="1"/>
  <c r="VE14" i="1"/>
  <c r="VC14" i="1"/>
  <c r="VD14" i="1"/>
  <c r="VA14" i="1"/>
  <c r="VB14" i="1"/>
  <c r="VC11" i="1"/>
  <c r="VD11" i="1"/>
  <c r="VC25" i="1"/>
  <c r="VA25" i="1"/>
  <c r="VD25" i="1"/>
  <c r="VE25" i="1"/>
  <c r="VB25" i="1"/>
  <c r="VC16" i="1"/>
  <c r="VF16" i="1"/>
  <c r="VG16" i="1"/>
  <c r="VD16" i="1"/>
  <c r="VE16" i="1"/>
  <c r="VC21" i="1"/>
  <c r="VE21" i="1"/>
  <c r="VB21" i="1"/>
  <c r="VD12" i="1"/>
  <c r="VE12" i="1"/>
  <c r="VB12" i="1"/>
  <c r="VC12" i="1"/>
  <c r="VA12" i="1"/>
  <c r="VB23" i="1"/>
  <c r="VE23" i="1"/>
  <c r="VC23" i="1"/>
  <c r="VD23" i="1"/>
  <c r="VA23" i="1"/>
  <c r="VF17" i="1"/>
  <c r="VG17" i="1"/>
  <c r="VD17" i="1"/>
  <c r="VE17" i="1"/>
  <c r="VC17" i="1"/>
  <c r="VH249" i="1"/>
  <c r="VH176" i="1"/>
  <c r="VH109" i="1"/>
  <c r="VH60" i="1"/>
  <c r="VH223" i="1"/>
  <c r="VH201" i="1"/>
  <c r="VH86" i="1"/>
  <c r="VH221" i="1"/>
  <c r="VH137" i="1"/>
  <c r="VH54" i="1"/>
  <c r="VH254" i="1"/>
  <c r="VH207" i="1"/>
  <c r="VH224" i="1"/>
  <c r="VH213" i="1"/>
  <c r="VH65" i="1"/>
  <c r="VH71" i="1"/>
  <c r="VH256" i="1"/>
  <c r="VH185" i="1"/>
  <c r="VH140" i="1"/>
  <c r="VH70" i="1"/>
  <c r="VH179" i="1"/>
  <c r="VH153" i="1"/>
  <c r="VH88" i="1"/>
  <c r="VH198" i="1"/>
  <c r="VH208" i="1"/>
  <c r="VH203" i="1"/>
  <c r="VH205" i="1"/>
  <c r="VH57" i="1"/>
  <c r="VH199" i="1"/>
  <c r="VH159" i="1"/>
  <c r="VH126" i="1"/>
  <c r="VH246" i="1"/>
  <c r="VH163" i="1"/>
  <c r="VH108" i="1"/>
  <c r="VH129" i="1"/>
  <c r="VH63" i="1"/>
  <c r="VH233" i="1"/>
  <c r="VH195" i="1"/>
  <c r="VH170" i="1"/>
  <c r="VH155" i="1"/>
  <c r="VH135" i="1"/>
  <c r="VH120" i="1"/>
  <c r="VH258" i="1"/>
  <c r="VH243" i="1"/>
  <c r="VH158" i="1"/>
  <c r="VH142" i="1"/>
  <c r="VH235" i="1"/>
  <c r="VH197" i="1"/>
  <c r="VH148" i="1"/>
  <c r="VH111" i="1"/>
  <c r="VH82" i="1"/>
  <c r="VH73" i="1"/>
  <c r="VH162" i="1"/>
  <c r="VH84" i="1"/>
  <c r="VH89" i="1"/>
  <c r="VH69" i="1"/>
  <c r="VH91" i="1"/>
  <c r="VH241" i="1"/>
  <c r="VH113" i="1"/>
  <c r="VH242" i="1"/>
  <c r="VH160" i="1"/>
  <c r="VH134" i="1"/>
  <c r="AE9" i="4"/>
  <c r="VS260" i="1"/>
  <c r="VS258" i="1"/>
  <c r="VS253" i="1"/>
  <c r="VS246" i="1"/>
  <c r="VS241" i="1"/>
  <c r="VS239" i="1"/>
  <c r="VS232" i="1"/>
  <c r="VS234" i="1"/>
  <c r="VS229" i="1"/>
  <c r="VS224" i="1"/>
  <c r="VS223" i="1"/>
  <c r="VS211" i="1"/>
  <c r="VS206" i="1"/>
  <c r="VS205" i="1"/>
  <c r="VS197" i="1"/>
  <c r="VS200" i="1"/>
  <c r="VS212" i="1"/>
  <c r="VS191" i="1"/>
  <c r="VS194" i="1"/>
  <c r="VS177" i="1"/>
  <c r="VS180" i="1"/>
  <c r="VS164" i="1"/>
  <c r="VS182" i="1"/>
  <c r="VS166" i="1"/>
  <c r="VS154" i="1"/>
  <c r="VS161" i="1"/>
  <c r="VS145" i="1"/>
  <c r="VS156" i="1"/>
  <c r="VS163" i="1"/>
  <c r="VS147" i="1"/>
  <c r="VS137" i="1"/>
  <c r="VS121" i="1"/>
  <c r="VS128" i="1"/>
  <c r="VS139" i="1"/>
  <c r="VS123" i="1"/>
  <c r="VS126" i="1"/>
  <c r="VS105" i="1"/>
  <c r="VS89" i="1"/>
  <c r="VS134" i="1"/>
  <c r="VS100" i="1"/>
  <c r="VS107" i="1"/>
  <c r="VS91" i="1"/>
  <c r="VS122" i="1"/>
  <c r="VS102" i="1"/>
  <c r="VS86" i="1"/>
  <c r="VS76" i="1"/>
  <c r="VS59" i="1"/>
  <c r="VS88" i="1"/>
  <c r="VS62" i="1"/>
  <c r="VS46" i="1"/>
  <c r="VS69" i="1"/>
  <c r="VS53" i="1"/>
  <c r="VS80" i="1"/>
  <c r="VS60" i="1"/>
  <c r="VS40" i="1"/>
  <c r="VS24" i="1"/>
  <c r="VS43" i="1"/>
  <c r="VS27" i="1"/>
  <c r="VS11" i="1"/>
  <c r="VS34" i="1"/>
  <c r="VS18" i="1"/>
  <c r="VS33" i="1"/>
  <c r="VS17" i="1"/>
  <c r="VS256" i="1"/>
  <c r="VS257" i="1"/>
  <c r="VS252" i="1"/>
  <c r="VS249" i="1"/>
  <c r="VS244" i="1"/>
  <c r="VS242" i="1"/>
  <c r="VS228" i="1"/>
  <c r="VS230" i="1"/>
  <c r="VS225" i="1"/>
  <c r="VS220" i="1"/>
  <c r="VS226" i="1"/>
  <c r="VS207" i="1"/>
  <c r="VS219" i="1"/>
  <c r="VS215" i="1"/>
  <c r="VS193" i="1"/>
  <c r="VS196" i="1"/>
  <c r="VS204" i="1"/>
  <c r="VS187" i="1"/>
  <c r="VS190" i="1"/>
  <c r="VS173" i="1"/>
  <c r="VS176" i="1"/>
  <c r="VS183" i="1"/>
  <c r="VS178" i="1"/>
  <c r="VS175" i="1"/>
  <c r="VS150" i="1"/>
  <c r="VS157" i="1"/>
  <c r="VS167" i="1"/>
  <c r="VS152" i="1"/>
  <c r="VS159" i="1"/>
  <c r="VS143" i="1"/>
  <c r="VS133" i="1"/>
  <c r="VS140" i="1"/>
  <c r="VS124" i="1"/>
  <c r="VS135" i="1"/>
  <c r="VS119" i="1"/>
  <c r="VS117" i="1"/>
  <c r="VS101" i="1"/>
  <c r="VS85" i="1"/>
  <c r="VS112" i="1"/>
  <c r="VS130" i="1"/>
  <c r="VS103" i="1"/>
  <c r="VS87" i="1"/>
  <c r="VS114" i="1"/>
  <c r="VS98" i="1"/>
  <c r="VS82" i="1"/>
  <c r="VS71" i="1"/>
  <c r="VS55" i="1"/>
  <c r="VS74" i="1"/>
  <c r="VS58" i="1"/>
  <c r="VS84" i="1"/>
  <c r="VS65" i="1"/>
  <c r="VS49" i="1"/>
  <c r="VS72" i="1"/>
  <c r="VS56" i="1"/>
  <c r="VS36" i="1"/>
  <c r="VS20" i="1"/>
  <c r="VS39" i="1"/>
  <c r="VS23" i="1"/>
  <c r="VS44" i="1"/>
  <c r="VS30" i="1"/>
  <c r="VS14" i="1"/>
  <c r="VS29" i="1"/>
  <c r="VS13" i="1"/>
  <c r="VS259" i="1"/>
  <c r="VS251" i="1"/>
  <c r="VS247" i="1"/>
  <c r="VS248" i="1"/>
  <c r="VS240" i="1"/>
  <c r="VS238" i="1"/>
  <c r="VS235" i="1"/>
  <c r="VS237" i="1"/>
  <c r="VS221" i="1"/>
  <c r="VS216" i="1"/>
  <c r="VS222" i="1"/>
  <c r="VS214" i="1"/>
  <c r="VS213" i="1"/>
  <c r="VS208" i="1"/>
  <c r="VS189" i="1"/>
  <c r="VS192" i="1"/>
  <c r="VS199" i="1"/>
  <c r="VS202" i="1"/>
  <c r="VS185" i="1"/>
  <c r="VS169" i="1"/>
  <c r="VS172" i="1"/>
  <c r="VS179" i="1"/>
  <c r="VS174" i="1"/>
  <c r="VS162" i="1"/>
  <c r="VS146" i="1"/>
  <c r="VS153" i="1"/>
  <c r="VS165" i="1"/>
  <c r="VS148" i="1"/>
  <c r="VS155" i="1"/>
  <c r="VS142" i="1"/>
  <c r="VS129" i="1"/>
  <c r="VS136" i="1"/>
  <c r="VS120" i="1"/>
  <c r="VS131" i="1"/>
  <c r="VS115" i="1"/>
  <c r="VS113" i="1"/>
  <c r="VS97" i="1"/>
  <c r="VS81" i="1"/>
  <c r="VS108" i="1"/>
  <c r="VS118" i="1"/>
  <c r="VS99" i="1"/>
  <c r="VS83" i="1"/>
  <c r="VS110" i="1"/>
  <c r="VS94" i="1"/>
  <c r="VS78" i="1"/>
  <c r="VS67" i="1"/>
  <c r="VS51" i="1"/>
  <c r="VS70" i="1"/>
  <c r="VS54" i="1"/>
  <c r="VS75" i="1"/>
  <c r="VS61" i="1"/>
  <c r="VS45" i="1"/>
  <c r="VS68" i="1"/>
  <c r="VS52" i="1"/>
  <c r="VS32" i="1"/>
  <c r="VS16" i="1"/>
  <c r="VS35" i="1"/>
  <c r="VS19" i="1"/>
  <c r="VS42" i="1"/>
  <c r="VS26" i="1"/>
  <c r="VS41" i="1"/>
  <c r="VS25" i="1"/>
  <c r="VT9" i="1"/>
  <c r="VS255" i="1"/>
  <c r="VS254" i="1"/>
  <c r="VS250" i="1"/>
  <c r="VS245" i="1"/>
  <c r="VS243" i="1"/>
  <c r="VS236" i="1"/>
  <c r="VS231" i="1"/>
  <c r="VS233" i="1"/>
  <c r="VS217" i="1"/>
  <c r="VS227" i="1"/>
  <c r="VS218" i="1"/>
  <c r="VS210" i="1"/>
  <c r="VS209" i="1"/>
  <c r="VS201" i="1"/>
  <c r="VS203" i="1"/>
  <c r="VS188" i="1"/>
  <c r="VS195" i="1"/>
  <c r="VS198" i="1"/>
  <c r="VS181" i="1"/>
  <c r="VS184" i="1"/>
  <c r="VS168" i="1"/>
  <c r="VS186" i="1"/>
  <c r="VS170" i="1"/>
  <c r="VS158" i="1"/>
  <c r="VS171" i="1"/>
  <c r="VS149" i="1"/>
  <c r="VS160" i="1"/>
  <c r="VS144" i="1"/>
  <c r="VS151" i="1"/>
  <c r="VS141" i="1"/>
  <c r="VS125" i="1"/>
  <c r="VS132" i="1"/>
  <c r="VS116" i="1"/>
  <c r="VS127" i="1"/>
  <c r="VS138" i="1"/>
  <c r="VS109" i="1"/>
  <c r="VS93" i="1"/>
  <c r="VS77" i="1"/>
  <c r="VS104" i="1"/>
  <c r="VS111" i="1"/>
  <c r="VS95" i="1"/>
  <c r="VS79" i="1"/>
  <c r="VS106" i="1"/>
  <c r="VS90" i="1"/>
  <c r="VS92" i="1"/>
  <c r="VS63" i="1"/>
  <c r="VS47" i="1"/>
  <c r="VS66" i="1"/>
  <c r="VS50" i="1"/>
  <c r="VS73" i="1"/>
  <c r="VS57" i="1"/>
  <c r="VS96" i="1"/>
  <c r="VS64" i="1"/>
  <c r="VS48" i="1"/>
  <c r="VS28" i="1"/>
  <c r="VS12" i="1"/>
  <c r="VS31" i="1"/>
  <c r="VS15" i="1"/>
  <c r="VS38" i="1"/>
  <c r="VS22" i="1"/>
  <c r="VS37" i="1"/>
  <c r="VS21" i="1"/>
  <c r="VH150" i="1"/>
  <c r="VH248" i="1"/>
  <c r="VH222" i="1"/>
  <c r="VH172" i="1"/>
  <c r="VH194" i="1"/>
  <c r="VH171" i="1"/>
  <c r="VH102" i="1"/>
  <c r="VH219" i="1"/>
  <c r="VH200" i="1"/>
  <c r="VH122" i="1"/>
  <c r="VH95" i="1"/>
  <c r="VH244" i="1"/>
  <c r="VH202" i="1"/>
  <c r="AD202" i="4"/>
  <c r="VH174" i="1"/>
  <c r="VH123" i="1"/>
  <c r="VH110" i="1"/>
  <c r="VH259" i="1"/>
  <c r="VH240" i="1"/>
  <c r="VH175" i="1"/>
  <c r="VH149" i="1"/>
  <c r="VH119" i="1"/>
  <c r="VH253" i="1"/>
  <c r="VH143" i="1"/>
  <c r="VH74" i="1"/>
  <c r="VH230" i="1"/>
  <c r="VQ250" i="1"/>
  <c r="AC250" i="4" s="1"/>
  <c r="VQ125" i="1"/>
  <c r="AC125" i="4" s="1"/>
  <c r="VH98" i="1"/>
  <c r="VH165" i="1"/>
  <c r="AD201" i="4"/>
  <c r="VH49" i="1"/>
  <c r="VH216" i="1"/>
  <c r="VH188" i="1"/>
  <c r="VH77" i="1"/>
  <c r="VH56" i="1"/>
  <c r="AD258" i="4"/>
  <c r="VH145" i="1"/>
  <c r="VH85" i="1"/>
  <c r="AD185" i="4"/>
  <c r="VH51" i="1"/>
  <c r="VH206" i="1"/>
  <c r="VH182" i="1"/>
  <c r="VH64" i="1"/>
  <c r="VH94" i="1"/>
  <c r="VF18" i="1" a="1"/>
  <c r="VA11" i="1" a="1"/>
  <c r="VC22" i="1" a="1"/>
  <c r="VA22" i="1" a="1"/>
  <c r="VD18" i="1" a="1"/>
  <c r="VE24" i="1" a="1"/>
  <c r="VB11" i="1" a="1"/>
  <c r="VE11" i="1" a="1"/>
  <c r="VD22" i="1" a="1"/>
  <c r="VD21" i="1" a="1"/>
  <c r="VA24" i="1" a="1"/>
  <c r="VB22" i="1" a="1"/>
  <c r="VC24" i="1" a="1"/>
  <c r="VE22" i="1" a="1"/>
  <c r="VA21" i="1" a="1"/>
  <c r="VE18" i="1" a="1"/>
  <c r="VB24" i="1" a="1"/>
  <c r="VD24" i="1" a="1"/>
  <c r="VG18" i="1" a="1"/>
  <c r="VC18" i="1" a="1"/>
  <c r="VA21" i="1" l="1"/>
  <c r="VD21" i="1"/>
  <c r="AD52" i="4"/>
  <c r="VQ184" i="1"/>
  <c r="AC184" i="4" s="1"/>
  <c r="AD167" i="4"/>
  <c r="VQ101" i="1"/>
  <c r="AC101" i="4" s="1"/>
  <c r="VQ229" i="1"/>
  <c r="AC229" i="4" s="1"/>
  <c r="VQ173" i="1"/>
  <c r="AC173" i="4" s="1"/>
  <c r="VQ167" i="1"/>
  <c r="AC167" i="4" s="1"/>
  <c r="AD252" i="4"/>
  <c r="AD144" i="4"/>
  <c r="AD96" i="4"/>
  <c r="AD141" i="4"/>
  <c r="AD251" i="4"/>
  <c r="VQ210" i="1"/>
  <c r="AC210" i="4" s="1"/>
  <c r="VQ186" i="1"/>
  <c r="AC186" i="4" s="1"/>
  <c r="VQ251" i="1"/>
  <c r="AC251" i="4" s="1"/>
  <c r="VQ247" i="1"/>
  <c r="AC247" i="4" s="1"/>
  <c r="VQ260" i="1"/>
  <c r="AC260" i="4" s="1"/>
  <c r="VQ68" i="1"/>
  <c r="AC68" i="4" s="1"/>
  <c r="VQ138" i="1"/>
  <c r="AC138" i="4" s="1"/>
  <c r="VQ157" i="1"/>
  <c r="AC157" i="4" s="1"/>
  <c r="VQ192" i="1"/>
  <c r="AC192" i="4" s="1"/>
  <c r="VB24" i="1"/>
  <c r="VQ81" i="1"/>
  <c r="AC81" i="4" s="1"/>
  <c r="VQ115" i="1"/>
  <c r="AC115" i="4" s="1"/>
  <c r="VQ78" i="1"/>
  <c r="AC78" i="4" s="1"/>
  <c r="VQ83" i="1"/>
  <c r="AC83" i="4" s="1"/>
  <c r="VQ128" i="1"/>
  <c r="AC128" i="4" s="1"/>
  <c r="VE22" i="1"/>
  <c r="VB22" i="1"/>
  <c r="VA22" i="1"/>
  <c r="VC22" i="1"/>
  <c r="VD22" i="1"/>
  <c r="AD43" i="4"/>
  <c r="VQ164" i="1"/>
  <c r="AC164" i="4" s="1"/>
  <c r="VB11" i="1"/>
  <c r="VA24" i="1"/>
  <c r="VF18" i="1"/>
  <c r="VQ245" i="1"/>
  <c r="AC245" i="4" s="1"/>
  <c r="AD157" i="4"/>
  <c r="VQ112" i="1"/>
  <c r="AC112" i="4" s="1"/>
  <c r="VQ99" i="1"/>
  <c r="AC99" i="4" s="1"/>
  <c r="VQ131" i="1"/>
  <c r="AC131" i="4" s="1"/>
  <c r="VQ190" i="1"/>
  <c r="AC190" i="4" s="1"/>
  <c r="AD164" i="4"/>
  <c r="VQ225" i="1"/>
  <c r="AC225" i="4" s="1"/>
  <c r="VQ181" i="1"/>
  <c r="AC181" i="4" s="1"/>
  <c r="VQ136" i="1"/>
  <c r="AC136" i="4" s="1"/>
  <c r="VQ191" i="1"/>
  <c r="AC191" i="4" s="1"/>
  <c r="AD257" i="4"/>
  <c r="VQ107" i="1"/>
  <c r="AC107" i="4" s="1"/>
  <c r="VQ97" i="1"/>
  <c r="AC97" i="4" s="1"/>
  <c r="VQ151" i="1"/>
  <c r="AC151" i="4" s="1"/>
  <c r="VQ234" i="1"/>
  <c r="AC234" i="4" s="1"/>
  <c r="VQ215" i="1"/>
  <c r="AC215" i="4" s="1"/>
  <c r="VQ168" i="1"/>
  <c r="AC168" i="4" s="1"/>
  <c r="VQ72" i="1"/>
  <c r="AC72" i="4" s="1"/>
  <c r="VQ53" i="1"/>
  <c r="AC53" i="4" s="1"/>
  <c r="VQ79" i="1"/>
  <c r="AC79" i="4" s="1"/>
  <c r="VQ75" i="1"/>
  <c r="AC75" i="4" s="1"/>
  <c r="VQ48" i="1"/>
  <c r="AC48" i="4" s="1"/>
  <c r="VQ255" i="1"/>
  <c r="AC255" i="4" s="1"/>
  <c r="VQ147" i="1"/>
  <c r="AC147" i="4" s="1"/>
  <c r="VQ156" i="1"/>
  <c r="AC156" i="4" s="1"/>
  <c r="VQ114" i="1"/>
  <c r="AC114" i="4" s="1"/>
  <c r="VQ121" i="1"/>
  <c r="AC121" i="4" s="1"/>
  <c r="VQ189" i="1"/>
  <c r="AC189" i="4" s="1"/>
  <c r="VQ183" i="1"/>
  <c r="AC183" i="4" s="1"/>
  <c r="VQ204" i="1"/>
  <c r="AC204" i="4" s="1"/>
  <c r="VQ231" i="1"/>
  <c r="AC231" i="4" s="1"/>
  <c r="VQ132" i="1"/>
  <c r="AC132" i="4" s="1"/>
  <c r="VQ127" i="1"/>
  <c r="AC127" i="4" s="1"/>
  <c r="VQ146" i="1"/>
  <c r="AC146" i="4" s="1"/>
  <c r="VQ211" i="1"/>
  <c r="AC211" i="4" s="1"/>
  <c r="VQ227" i="1"/>
  <c r="AC227" i="4" s="1"/>
  <c r="VQ187" i="1"/>
  <c r="AC187" i="4" s="1"/>
  <c r="VQ177" i="1"/>
  <c r="AC177" i="4" s="1"/>
  <c r="VQ67" i="1"/>
  <c r="AC67" i="4" s="1"/>
  <c r="VQ161" i="1"/>
  <c r="AC161" i="4" s="1"/>
  <c r="VQ196" i="1"/>
  <c r="AC196" i="4" s="1"/>
  <c r="VC18" i="1"/>
  <c r="VE18" i="1"/>
  <c r="VD18" i="1"/>
  <c r="VG18" i="1"/>
  <c r="VA11" i="1"/>
  <c r="VE11" i="1"/>
  <c r="VC24" i="1"/>
  <c r="VD24" i="1"/>
  <c r="VE24" i="1"/>
  <c r="VQ252" i="1"/>
  <c r="AC252" i="4" s="1"/>
  <c r="VQ238" i="1"/>
  <c r="AC238" i="4" s="1"/>
  <c r="VQ236" i="1"/>
  <c r="AC236" i="4" s="1"/>
  <c r="AD67" i="4"/>
  <c r="AD196" i="4"/>
  <c r="VQ178" i="1"/>
  <c r="AC178" i="4" s="1"/>
  <c r="AD177" i="4"/>
  <c r="VQ90" i="1"/>
  <c r="AC90" i="4" s="1"/>
  <c r="VQ103" i="1"/>
  <c r="AC103" i="4" s="1"/>
  <c r="VQ144" i="1"/>
  <c r="AC144" i="4" s="1"/>
  <c r="VQ59" i="1"/>
  <c r="AC59" i="4" s="1"/>
  <c r="VQ193" i="1"/>
  <c r="AC193" i="4" s="1"/>
  <c r="VQ141" i="1"/>
  <c r="AC141" i="4" s="1"/>
  <c r="VQ92" i="1"/>
  <c r="AC92" i="4" s="1"/>
  <c r="VQ130" i="1"/>
  <c r="AC130" i="4" s="1"/>
  <c r="VQ62" i="1"/>
  <c r="AC62" i="4" s="1"/>
  <c r="VQ87" i="1"/>
  <c r="AC87" i="4" s="1"/>
  <c r="VQ226" i="1"/>
  <c r="AC226" i="4" s="1"/>
  <c r="AD29" i="4"/>
  <c r="AD45" i="4"/>
  <c r="AD36" i="4"/>
  <c r="VQ116" i="1"/>
  <c r="AC116" i="4" s="1"/>
  <c r="VQ76" i="1"/>
  <c r="AC76" i="4" s="1"/>
  <c r="VQ66" i="1"/>
  <c r="AC66" i="4" s="1"/>
  <c r="VQ58" i="1"/>
  <c r="AC58" i="4" s="1"/>
  <c r="VQ214" i="1"/>
  <c r="AC214" i="4" s="1"/>
  <c r="VH31" i="1"/>
  <c r="VQ31" i="1" s="1"/>
  <c r="AC31" i="4" s="1"/>
  <c r="VH40" i="1"/>
  <c r="VQ40" i="1" s="1"/>
  <c r="AC40" i="4" s="1"/>
  <c r="VH38" i="1"/>
  <c r="VQ38" i="1" s="1"/>
  <c r="AC38" i="4" s="1"/>
  <c r="VH42" i="1"/>
  <c r="VQ42" i="1" s="1"/>
  <c r="AC42" i="4" s="1"/>
  <c r="VQ47" i="1"/>
  <c r="AC47" i="4" s="1"/>
  <c r="VQ52" i="1"/>
  <c r="AC52" i="4" s="1"/>
  <c r="VQ61" i="1"/>
  <c r="AC61" i="4" s="1"/>
  <c r="VQ257" i="1"/>
  <c r="AC257" i="4" s="1"/>
  <c r="VQ166" i="1"/>
  <c r="AC166" i="4" s="1"/>
  <c r="VH34" i="1"/>
  <c r="VQ34" i="1" s="1"/>
  <c r="AC34" i="4" s="1"/>
  <c r="VH43" i="1"/>
  <c r="VQ43" i="1" s="1"/>
  <c r="AC43" i="4" s="1"/>
  <c r="VH32" i="1"/>
  <c r="VQ32" i="1" s="1"/>
  <c r="AC32" i="4" s="1"/>
  <c r="VH27" i="1"/>
  <c r="VQ27" i="1" s="1"/>
  <c r="AC27" i="4" s="1"/>
  <c r="VH29" i="1"/>
  <c r="VQ29" i="1" s="1"/>
  <c r="AC29" i="4" s="1"/>
  <c r="VH26" i="1"/>
  <c r="VQ26" i="1" s="1"/>
  <c r="AC26" i="4" s="1"/>
  <c r="VH37" i="1"/>
  <c r="VQ37" i="1" s="1"/>
  <c r="AC37" i="4" s="1"/>
  <c r="VH41" i="1"/>
  <c r="VQ41" i="1" s="1"/>
  <c r="AC41" i="4" s="1"/>
  <c r="VH33" i="1"/>
  <c r="VQ33" i="1" s="1"/>
  <c r="AC33" i="4" s="1"/>
  <c r="VH28" i="1"/>
  <c r="VQ28" i="1" s="1"/>
  <c r="AC28" i="4" s="1"/>
  <c r="VH39" i="1"/>
  <c r="VQ39" i="1" s="1"/>
  <c r="AC39" i="4" s="1"/>
  <c r="VH44" i="1"/>
  <c r="VQ44" i="1" s="1"/>
  <c r="AC44" i="4" s="1"/>
  <c r="VH30" i="1"/>
  <c r="VQ30" i="1" s="1"/>
  <c r="AC30" i="4" s="1"/>
  <c r="VH35" i="1"/>
  <c r="VQ35" i="1" s="1"/>
  <c r="AC35" i="4" s="1"/>
  <c r="VH36" i="1"/>
  <c r="VQ36" i="1" s="1"/>
  <c r="AC36" i="4" s="1"/>
  <c r="VH45" i="1"/>
  <c r="VQ45" i="1" s="1"/>
  <c r="AC45" i="4" s="1"/>
  <c r="VQ209" i="1"/>
  <c r="AC209" i="4" s="1"/>
  <c r="VQ96" i="1"/>
  <c r="AC96" i="4" s="1"/>
  <c r="AD168" i="4"/>
  <c r="AD116" i="4"/>
  <c r="AD121" i="4"/>
  <c r="AD189" i="4"/>
  <c r="AD187" i="4"/>
  <c r="AD118" i="4"/>
  <c r="AD19" i="4"/>
  <c r="AD25" i="4"/>
  <c r="AD11" i="4"/>
  <c r="AD15" i="4"/>
  <c r="AD18" i="4"/>
  <c r="AD13" i="4"/>
  <c r="AD244" i="4"/>
  <c r="AD222" i="4"/>
  <c r="AD65" i="4"/>
  <c r="AD230" i="4"/>
  <c r="AD249" i="4"/>
  <c r="VQ239" i="1"/>
  <c r="AC239" i="4" s="1"/>
  <c r="AD124" i="4"/>
  <c r="AD213" i="4"/>
  <c r="AD85" i="4"/>
  <c r="AD44" i="4"/>
  <c r="AD71" i="4"/>
  <c r="VQ56" i="1"/>
  <c r="AC56" i="4" s="1"/>
  <c r="AD54" i="4"/>
  <c r="AD86" i="4"/>
  <c r="AD27" i="4"/>
  <c r="AD42" i="4"/>
  <c r="AD40" i="4"/>
  <c r="AD37" i="4"/>
  <c r="AD30" i="4"/>
  <c r="AD32" i="4"/>
  <c r="VQ85" i="1"/>
  <c r="AC85" i="4" s="1"/>
  <c r="AD256" i="4"/>
  <c r="AD207" i="4"/>
  <c r="AD134" i="4"/>
  <c r="AD142" i="4"/>
  <c r="AD195" i="4"/>
  <c r="AD102" i="4"/>
  <c r="AD129" i="4"/>
  <c r="AD182" i="4"/>
  <c r="AD235" i="4"/>
  <c r="AD154" i="4"/>
  <c r="AD31" i="4"/>
  <c r="AD98" i="4"/>
  <c r="AD221" i="4"/>
  <c r="AD139" i="4"/>
  <c r="VQ182" i="1"/>
  <c r="AC182" i="4" s="1"/>
  <c r="VQ152" i="1"/>
  <c r="AC152" i="4" s="1"/>
  <c r="AD145" i="4"/>
  <c r="AD137" i="4"/>
  <c r="AD17" i="4"/>
  <c r="AD57" i="4"/>
  <c r="AD89" i="4"/>
  <c r="AD21" i="4"/>
  <c r="AD172" i="4"/>
  <c r="AD35" i="4"/>
  <c r="AD239" i="4"/>
  <c r="AD163" i="4"/>
  <c r="AD152" i="4"/>
  <c r="AD93" i="4"/>
  <c r="AD171" i="4"/>
  <c r="AD248" i="4"/>
  <c r="AD119" i="4"/>
  <c r="AD240" i="4"/>
  <c r="AD88" i="4"/>
  <c r="AD26" i="4"/>
  <c r="AD150" i="4"/>
  <c r="AD159" i="4"/>
  <c r="AD64" i="4"/>
  <c r="AD203" i="4"/>
  <c r="AD70" i="4"/>
  <c r="AD224" i="4"/>
  <c r="AD33" i="4"/>
  <c r="AD135" i="4"/>
  <c r="AD63" i="4"/>
  <c r="AD188" i="4"/>
  <c r="AD94" i="4"/>
  <c r="AD160" i="4"/>
  <c r="AD149" i="4"/>
  <c r="AD198" i="4"/>
  <c r="AD174" i="4"/>
  <c r="AD179" i="4"/>
  <c r="AD95" i="4"/>
  <c r="AD122" i="4"/>
  <c r="AD194" i="4"/>
  <c r="AD56" i="4"/>
  <c r="AD77" i="4"/>
  <c r="AD254" i="4"/>
  <c r="AD165" i="4"/>
  <c r="AD220" i="4"/>
  <c r="AD55" i="4"/>
  <c r="AD91" i="4"/>
  <c r="AD84" i="4"/>
  <c r="AD259" i="4"/>
  <c r="AD73" i="4"/>
  <c r="AD153" i="4"/>
  <c r="AD148" i="4"/>
  <c r="AD243" i="4"/>
  <c r="AD120" i="4"/>
  <c r="AD176" i="4"/>
  <c r="VQ154" i="1"/>
  <c r="AC154" i="4" s="1"/>
  <c r="VQ50" i="1"/>
  <c r="AC50" i="4" s="1"/>
  <c r="AD133" i="4"/>
  <c r="VQ237" i="1"/>
  <c r="AC237" i="4" s="1"/>
  <c r="VQ220" i="1"/>
  <c r="AC220" i="4" s="1"/>
  <c r="AD241" i="4"/>
  <c r="AD51" i="4"/>
  <c r="AD233" i="4"/>
  <c r="AD38" i="4"/>
  <c r="AD117" i="4"/>
  <c r="AD228" i="4"/>
  <c r="AD110" i="4"/>
  <c r="AD123" i="4"/>
  <c r="AD232" i="4"/>
  <c r="AD28" i="4"/>
  <c r="AD200" i="4"/>
  <c r="AD105" i="4"/>
  <c r="AD12" i="4"/>
  <c r="AD108" i="4"/>
  <c r="AD223" i="4"/>
  <c r="AD109" i="4"/>
  <c r="AD104" i="4"/>
  <c r="AD74" i="4"/>
  <c r="AD162" i="4"/>
  <c r="AD197" i="4"/>
  <c r="AD219" i="4"/>
  <c r="AD158" i="4"/>
  <c r="AD170" i="4"/>
  <c r="AD237" i="4"/>
  <c r="AD208" i="4"/>
  <c r="AD69" i="4"/>
  <c r="AD175" i="4"/>
  <c r="AD218" i="4"/>
  <c r="AD206" i="4"/>
  <c r="AD82" i="4"/>
  <c r="AD140" i="4"/>
  <c r="AD80" i="4"/>
  <c r="AD155" i="4"/>
  <c r="AD205" i="4"/>
  <c r="AD41" i="4"/>
  <c r="AD113" i="4"/>
  <c r="AD46" i="4"/>
  <c r="AD100" i="4"/>
  <c r="AD180" i="4"/>
  <c r="AD246" i="4"/>
  <c r="AD126" i="4"/>
  <c r="AD60" i="4"/>
  <c r="AD217" i="4"/>
  <c r="AD143" i="4"/>
  <c r="AD111" i="4"/>
  <c r="AD216" i="4"/>
  <c r="AD39" i="4"/>
  <c r="AD49" i="4"/>
  <c r="AD50" i="4"/>
  <c r="AD199" i="4"/>
  <c r="VQ169" i="1"/>
  <c r="AC169" i="4" s="1"/>
  <c r="AD169" i="4"/>
  <c r="VQ106" i="1"/>
  <c r="AC106" i="4" s="1"/>
  <c r="AD106" i="4"/>
  <c r="VQ133" i="1"/>
  <c r="AC133" i="4" s="1"/>
  <c r="VQ51" i="1"/>
  <c r="AC51" i="4" s="1"/>
  <c r="VQ188" i="1"/>
  <c r="AC188" i="4" s="1"/>
  <c r="VQ216" i="1"/>
  <c r="AC216" i="4" s="1"/>
  <c r="VQ49" i="1"/>
  <c r="AC49" i="4" s="1"/>
  <c r="VQ139" i="1"/>
  <c r="AC139" i="4" s="1"/>
  <c r="VQ218" i="1"/>
  <c r="AC218" i="4" s="1"/>
  <c r="VQ80" i="1"/>
  <c r="AC80" i="4" s="1"/>
  <c r="VQ46" i="1"/>
  <c r="AC46" i="4" s="1"/>
  <c r="VQ100" i="1"/>
  <c r="AC100" i="4" s="1"/>
  <c r="VQ77" i="1"/>
  <c r="AC77" i="4" s="1"/>
  <c r="VQ104" i="1"/>
  <c r="AC104" i="4" s="1"/>
  <c r="VQ98" i="1"/>
  <c r="AC98" i="4" s="1"/>
  <c r="VQ124" i="1"/>
  <c r="AC124" i="4" s="1"/>
  <c r="VQ55" i="1"/>
  <c r="AC55" i="4" s="1"/>
  <c r="VQ206" i="1"/>
  <c r="AC206" i="4" s="1"/>
  <c r="VQ180" i="1"/>
  <c r="AC180" i="4" s="1"/>
  <c r="VQ117" i="1"/>
  <c r="AC117" i="4" s="1"/>
  <c r="VQ228" i="1"/>
  <c r="AC228" i="4" s="1"/>
  <c r="VQ105" i="1"/>
  <c r="AC105" i="4" s="1"/>
  <c r="VH23" i="1"/>
  <c r="VQ23" i="1" s="1"/>
  <c r="AC23" i="4" s="1"/>
  <c r="VH20" i="1"/>
  <c r="VQ20" i="1" s="1"/>
  <c r="AC20" i="4" s="1"/>
  <c r="VQ74" i="1"/>
  <c r="AC74" i="4" s="1"/>
  <c r="VQ143" i="1"/>
  <c r="AC143" i="4" s="1"/>
  <c r="VQ119" i="1"/>
  <c r="AC119" i="4" s="1"/>
  <c r="VQ174" i="1"/>
  <c r="AC174" i="4" s="1"/>
  <c r="VQ102" i="1"/>
  <c r="AC102" i="4" s="1"/>
  <c r="VQ222" i="1"/>
  <c r="AC222" i="4" s="1"/>
  <c r="VQ160" i="1"/>
  <c r="AC160" i="4" s="1"/>
  <c r="VQ241" i="1"/>
  <c r="AC241" i="4" s="1"/>
  <c r="VQ91" i="1"/>
  <c r="AC91" i="4" s="1"/>
  <c r="VQ84" i="1"/>
  <c r="AC84" i="4" s="1"/>
  <c r="VQ162" i="1"/>
  <c r="AC162" i="4" s="1"/>
  <c r="VQ232" i="1"/>
  <c r="AC232" i="4" s="1"/>
  <c r="VQ148" i="1"/>
  <c r="AC148" i="4" s="1"/>
  <c r="VQ142" i="1"/>
  <c r="AC142" i="4" s="1"/>
  <c r="VQ170" i="1"/>
  <c r="AC170" i="4" s="1"/>
  <c r="VQ159" i="1"/>
  <c r="AC159" i="4" s="1"/>
  <c r="VQ203" i="1"/>
  <c r="AC203" i="4" s="1"/>
  <c r="VQ153" i="1"/>
  <c r="AC153" i="4" s="1"/>
  <c r="VQ70" i="1"/>
  <c r="AC70" i="4" s="1"/>
  <c r="VQ137" i="1"/>
  <c r="AC137" i="4" s="1"/>
  <c r="VQ60" i="1"/>
  <c r="AC60" i="4" s="1"/>
  <c r="VQ176" i="1"/>
  <c r="AC176" i="4" s="1"/>
  <c r="VQ249" i="1"/>
  <c r="AC249" i="4" s="1"/>
  <c r="VH13" i="1"/>
  <c r="VH19" i="1"/>
  <c r="VQ19" i="1" s="1"/>
  <c r="AC19" i="4" s="1"/>
  <c r="VQ230" i="1"/>
  <c r="AC230" i="4" s="1"/>
  <c r="VQ253" i="1"/>
  <c r="AC253" i="4" s="1"/>
  <c r="VQ240" i="1"/>
  <c r="AC240" i="4" s="1"/>
  <c r="VQ93" i="1"/>
  <c r="AC93" i="4" s="1"/>
  <c r="VQ244" i="1"/>
  <c r="AC244" i="4" s="1"/>
  <c r="VQ95" i="1"/>
  <c r="AC95" i="4" s="1"/>
  <c r="VQ122" i="1"/>
  <c r="AC122" i="4" s="1"/>
  <c r="VQ200" i="1"/>
  <c r="AC200" i="4" s="1"/>
  <c r="VQ172" i="1"/>
  <c r="AC172" i="4" s="1"/>
  <c r="VQ150" i="1"/>
  <c r="AC150" i="4" s="1"/>
  <c r="VQ134" i="1"/>
  <c r="AC134" i="4" s="1"/>
  <c r="VQ69" i="1"/>
  <c r="AC69" i="4" s="1"/>
  <c r="VQ73" i="1"/>
  <c r="AC73" i="4" s="1"/>
  <c r="VQ233" i="1"/>
  <c r="AC233" i="4" s="1"/>
  <c r="VQ108" i="1"/>
  <c r="AC108" i="4" s="1"/>
  <c r="VQ217" i="1"/>
  <c r="AC217" i="4" s="1"/>
  <c r="VQ57" i="1"/>
  <c r="AC57" i="4" s="1"/>
  <c r="VQ208" i="1"/>
  <c r="AC208" i="4" s="1"/>
  <c r="VQ88" i="1"/>
  <c r="AC88" i="4" s="1"/>
  <c r="VQ179" i="1"/>
  <c r="AC179" i="4" s="1"/>
  <c r="VQ185" i="1"/>
  <c r="AC185" i="4" s="1"/>
  <c r="VQ256" i="1"/>
  <c r="AC256" i="4" s="1"/>
  <c r="VQ213" i="1"/>
  <c r="AC213" i="4" s="1"/>
  <c r="VQ224" i="1"/>
  <c r="AC224" i="4" s="1"/>
  <c r="VQ201" i="1"/>
  <c r="AC201" i="4" s="1"/>
  <c r="VH17" i="1"/>
  <c r="VQ17" i="1" s="1"/>
  <c r="AC17" i="4" s="1"/>
  <c r="VH16" i="1"/>
  <c r="VQ16" i="1" s="1"/>
  <c r="AC16" i="4" s="1"/>
  <c r="VH25" i="1"/>
  <c r="VH14" i="1"/>
  <c r="VQ14" i="1" s="1"/>
  <c r="AC14" i="4" s="1"/>
  <c r="VH15" i="1"/>
  <c r="VQ149" i="1"/>
  <c r="AC149" i="4" s="1"/>
  <c r="VQ110" i="1"/>
  <c r="AC110" i="4" s="1"/>
  <c r="VQ219" i="1"/>
  <c r="AC219" i="4" s="1"/>
  <c r="VQ248" i="1"/>
  <c r="AC248" i="4" s="1"/>
  <c r="VQ113" i="1"/>
  <c r="AC113" i="4" s="1"/>
  <c r="VQ111" i="1"/>
  <c r="AC111" i="4" s="1"/>
  <c r="VQ197" i="1"/>
  <c r="AC197" i="4" s="1"/>
  <c r="VQ158" i="1"/>
  <c r="AC158" i="4" s="1"/>
  <c r="VQ258" i="1"/>
  <c r="AC258" i="4" s="1"/>
  <c r="VQ135" i="1"/>
  <c r="AC135" i="4" s="1"/>
  <c r="VQ155" i="1"/>
  <c r="AC155" i="4" s="1"/>
  <c r="VQ63" i="1"/>
  <c r="AC63" i="4" s="1"/>
  <c r="VQ129" i="1"/>
  <c r="AC129" i="4" s="1"/>
  <c r="VQ163" i="1"/>
  <c r="AC163" i="4" s="1"/>
  <c r="VQ246" i="1"/>
  <c r="AC246" i="4" s="1"/>
  <c r="VQ126" i="1"/>
  <c r="AC126" i="4" s="1"/>
  <c r="VQ205" i="1"/>
  <c r="AC205" i="4" s="1"/>
  <c r="VQ198" i="1"/>
  <c r="AC198" i="4" s="1"/>
  <c r="VQ140" i="1"/>
  <c r="AC140" i="4" s="1"/>
  <c r="VQ65" i="1"/>
  <c r="AC65" i="4" s="1"/>
  <c r="VQ207" i="1"/>
  <c r="AC207" i="4" s="1"/>
  <c r="VQ254" i="1"/>
  <c r="AC254" i="4" s="1"/>
  <c r="VQ221" i="1"/>
  <c r="AC221" i="4" s="1"/>
  <c r="VQ86" i="1"/>
  <c r="AC86" i="4" s="1"/>
  <c r="VQ94" i="1"/>
  <c r="AC94" i="4" s="1"/>
  <c r="VQ64" i="1"/>
  <c r="AC64" i="4" s="1"/>
  <c r="VQ145" i="1"/>
  <c r="AC145" i="4" s="1"/>
  <c r="VQ165" i="1"/>
  <c r="AC165" i="4" s="1"/>
  <c r="VQ175" i="1"/>
  <c r="AC175" i="4" s="1"/>
  <c r="VQ259" i="1"/>
  <c r="AC259" i="4" s="1"/>
  <c r="VQ123" i="1"/>
  <c r="AC123" i="4" s="1"/>
  <c r="VQ202" i="1"/>
  <c r="AC202" i="4" s="1"/>
  <c r="VQ171" i="1"/>
  <c r="AC171" i="4" s="1"/>
  <c r="VQ194" i="1"/>
  <c r="AC194" i="4" s="1"/>
  <c r="VT255" i="1"/>
  <c r="WH255" i="1" s="1"/>
  <c r="VT253" i="1"/>
  <c r="WG253" i="1" s="1"/>
  <c r="VT251" i="1"/>
  <c r="WD251" i="1" s="1"/>
  <c r="VT248" i="1"/>
  <c r="WD248" i="1" s="1"/>
  <c r="VT243" i="1"/>
  <c r="WH243" i="1" s="1"/>
  <c r="VT241" i="1"/>
  <c r="WG241" i="1" s="1"/>
  <c r="VT230" i="1"/>
  <c r="WI230" i="1" s="1"/>
  <c r="VT238" i="1"/>
  <c r="WF238" i="1" s="1"/>
  <c r="VT224" i="1"/>
  <c r="WD224" i="1" s="1"/>
  <c r="VT223" i="1"/>
  <c r="WG223" i="1" s="1"/>
  <c r="VT225" i="1"/>
  <c r="WD225" i="1" s="1"/>
  <c r="VT210" i="1"/>
  <c r="WI210" i="1" s="1"/>
  <c r="VT209" i="1"/>
  <c r="WH209" i="1" s="1"/>
  <c r="VT208" i="1"/>
  <c r="WF208" i="1" s="1"/>
  <c r="VT196" i="1"/>
  <c r="WI196" i="1" s="1"/>
  <c r="VT199" i="1"/>
  <c r="VR199" i="1" s="1"/>
  <c r="VT211" i="1"/>
  <c r="VT190" i="1"/>
  <c r="WD190" i="1" s="1"/>
  <c r="VT189" i="1"/>
  <c r="WG189" i="1" s="1"/>
  <c r="VT172" i="1"/>
  <c r="WI172" i="1" s="1"/>
  <c r="VT175" i="1"/>
  <c r="VT182" i="1"/>
  <c r="WI182" i="1" s="1"/>
  <c r="VT173" i="1"/>
  <c r="WG173" i="1" s="1"/>
  <c r="VT164" i="1"/>
  <c r="WD164" i="1" s="1"/>
  <c r="VT149" i="1"/>
  <c r="WG149" i="1" s="1"/>
  <c r="VT156" i="1"/>
  <c r="WF156" i="1" s="1"/>
  <c r="VT166" i="1"/>
  <c r="VR166" i="1" s="1"/>
  <c r="VT151" i="1"/>
  <c r="WH151" i="1" s="1"/>
  <c r="VT158" i="1"/>
  <c r="WI158" i="1" s="1"/>
  <c r="VT140" i="1"/>
  <c r="WI140" i="1" s="1"/>
  <c r="VT124" i="1"/>
  <c r="WF124" i="1" s="1"/>
  <c r="VT131" i="1"/>
  <c r="WD131" i="1" s="1"/>
  <c r="VT115" i="1"/>
  <c r="WG115" i="1" s="1"/>
  <c r="VT134" i="1"/>
  <c r="WI134" i="1" s="1"/>
  <c r="VT118" i="1"/>
  <c r="WD118" i="1" s="1"/>
  <c r="VT104" i="1"/>
  <c r="WF104" i="1" s="1"/>
  <c r="VT88" i="1"/>
  <c r="WI88" i="1" s="1"/>
  <c r="VT141" i="1"/>
  <c r="WG141" i="1" s="1"/>
  <c r="VT103" i="1"/>
  <c r="WD103" i="1" s="1"/>
  <c r="VT114" i="1"/>
  <c r="WD114" i="1" s="1"/>
  <c r="VT98" i="1"/>
  <c r="WI98" i="1" s="1"/>
  <c r="VT82" i="1"/>
  <c r="WH82" i="1" s="1"/>
  <c r="VT117" i="1"/>
  <c r="WG117" i="1" s="1"/>
  <c r="VT101" i="1"/>
  <c r="WD101" i="1" s="1"/>
  <c r="VT85" i="1"/>
  <c r="WE85" i="1" s="1"/>
  <c r="VT74" i="1"/>
  <c r="WJ74" i="1" s="1"/>
  <c r="VT58" i="1"/>
  <c r="WH58" i="1" s="1"/>
  <c r="VT87" i="1"/>
  <c r="WF87" i="1" s="1"/>
  <c r="VT65" i="1"/>
  <c r="WI65" i="1" s="1"/>
  <c r="VT49" i="1"/>
  <c r="WE49" i="1" s="1"/>
  <c r="VT64" i="1"/>
  <c r="WC64" i="1" s="1"/>
  <c r="VT48" i="1"/>
  <c r="WJ48" i="1" s="1"/>
  <c r="VT71" i="1"/>
  <c r="WE71" i="1" s="1"/>
  <c r="VT55" i="1"/>
  <c r="WI55" i="1" s="1"/>
  <c r="VT39" i="1"/>
  <c r="WI39" i="1" s="1"/>
  <c r="VT23" i="1"/>
  <c r="VR23" i="1" s="1"/>
  <c r="VT45" i="1"/>
  <c r="VR45" i="1" s="1"/>
  <c r="VT30" i="1"/>
  <c r="WC30" i="1" s="1"/>
  <c r="VT14" i="1"/>
  <c r="WH14" i="1" s="1"/>
  <c r="VT33" i="1"/>
  <c r="WE33" i="1" s="1"/>
  <c r="VT17" i="1"/>
  <c r="VR17" i="1" s="1"/>
  <c r="VT32" i="1"/>
  <c r="WC32" i="1" s="1"/>
  <c r="VT16" i="1"/>
  <c r="WC16" i="1" s="1"/>
  <c r="VT258" i="1"/>
  <c r="WC258" i="1" s="1"/>
  <c r="VT260" i="1"/>
  <c r="WI260" i="1" s="1"/>
  <c r="VT250" i="1"/>
  <c r="WF250" i="1" s="1"/>
  <c r="VT247" i="1"/>
  <c r="WG247" i="1" s="1"/>
  <c r="VT239" i="1"/>
  <c r="WH239" i="1" s="1"/>
  <c r="VT235" i="1"/>
  <c r="WG235" i="1" s="1"/>
  <c r="VT237" i="1"/>
  <c r="WH237" i="1" s="1"/>
  <c r="VT236" i="1"/>
  <c r="WI236" i="1" s="1"/>
  <c r="VT220" i="1"/>
  <c r="WI220" i="1" s="1"/>
  <c r="VT219" i="1"/>
  <c r="WD219" i="1" s="1"/>
  <c r="VT221" i="1"/>
  <c r="VR221" i="1" s="1"/>
  <c r="VT206" i="1"/>
  <c r="WI206" i="1" s="1"/>
  <c r="VT205" i="1"/>
  <c r="WH205" i="1" s="1"/>
  <c r="VT207" i="1"/>
  <c r="VT192" i="1"/>
  <c r="VR192" i="1" s="1"/>
  <c r="VT195" i="1"/>
  <c r="WH195" i="1" s="1"/>
  <c r="VT202" i="1"/>
  <c r="WF202" i="1" s="1"/>
  <c r="VT201" i="1"/>
  <c r="WG201" i="1" s="1"/>
  <c r="VT184" i="1"/>
  <c r="WI184" i="1" s="1"/>
  <c r="VT168" i="1"/>
  <c r="WD168" i="1" s="1"/>
  <c r="VT171" i="1"/>
  <c r="WH171" i="1" s="1"/>
  <c r="VT185" i="1"/>
  <c r="WG185" i="1" s="1"/>
  <c r="VT169" i="1"/>
  <c r="WH169" i="1" s="1"/>
  <c r="VT161" i="1"/>
  <c r="WH161" i="1" s="1"/>
  <c r="VT145" i="1"/>
  <c r="WG145" i="1" s="1"/>
  <c r="VT152" i="1"/>
  <c r="WI152" i="1" s="1"/>
  <c r="VT163" i="1"/>
  <c r="WG163" i="1" s="1"/>
  <c r="VT147" i="1"/>
  <c r="WH147" i="1" s="1"/>
  <c r="VT154" i="1"/>
  <c r="WI154" i="1" s="1"/>
  <c r="VT136" i="1"/>
  <c r="WD136" i="1" s="1"/>
  <c r="VT120" i="1"/>
  <c r="WI120" i="1" s="1"/>
  <c r="VT127" i="1"/>
  <c r="WG127" i="1" s="1"/>
  <c r="VT143" i="1"/>
  <c r="WG143" i="1" s="1"/>
  <c r="VT130" i="1"/>
  <c r="WI130" i="1" s="1"/>
  <c r="VT125" i="1"/>
  <c r="WD125" i="1" s="1"/>
  <c r="VT100" i="1"/>
  <c r="WF100" i="1" s="1"/>
  <c r="VT84" i="1"/>
  <c r="WJ84" i="1" s="1"/>
  <c r="VT116" i="1"/>
  <c r="WD116" i="1" s="1"/>
  <c r="VT99" i="1"/>
  <c r="WG99" i="1" s="1"/>
  <c r="VT110" i="1"/>
  <c r="WI110" i="1" s="1"/>
  <c r="VT94" i="1"/>
  <c r="WD94" i="1" s="1"/>
  <c r="VT78" i="1"/>
  <c r="WJ78" i="1" s="1"/>
  <c r="VT113" i="1"/>
  <c r="WH113" i="1" s="1"/>
  <c r="VT97" i="1"/>
  <c r="VR97" i="1" s="1"/>
  <c r="VT81" i="1"/>
  <c r="WJ81" i="1" s="1"/>
  <c r="VT70" i="1"/>
  <c r="WC70" i="1" s="1"/>
  <c r="VT54" i="1"/>
  <c r="WJ54" i="1" s="1"/>
  <c r="VT75" i="1"/>
  <c r="WJ75" i="1" s="1"/>
  <c r="VT61" i="1"/>
  <c r="WE61" i="1" s="1"/>
  <c r="VT83" i="1"/>
  <c r="WJ83" i="1" s="1"/>
  <c r="VT60" i="1"/>
  <c r="WC60" i="1" s="1"/>
  <c r="VT44" i="1"/>
  <c r="WH44" i="1" s="1"/>
  <c r="VT67" i="1"/>
  <c r="WJ67" i="1" s="1"/>
  <c r="VT51" i="1"/>
  <c r="WE51" i="1" s="1"/>
  <c r="VT35" i="1"/>
  <c r="WI35" i="1" s="1"/>
  <c r="VT19" i="1"/>
  <c r="WI19" i="1" s="1"/>
  <c r="VT42" i="1"/>
  <c r="WH42" i="1" s="1"/>
  <c r="VT26" i="1"/>
  <c r="WM9" i="1"/>
  <c r="VT29" i="1"/>
  <c r="WH29" i="1" s="1"/>
  <c r="VT13" i="1"/>
  <c r="WI13" i="1" s="1"/>
  <c r="VT28" i="1"/>
  <c r="VR28" i="1" s="1"/>
  <c r="VT12" i="1"/>
  <c r="WJ12" i="1" s="1"/>
  <c r="VT257" i="1"/>
  <c r="WH257" i="1" s="1"/>
  <c r="VT252" i="1"/>
  <c r="WD252" i="1" s="1"/>
  <c r="VT246" i="1"/>
  <c r="WF246" i="1" s="1"/>
  <c r="VT244" i="1"/>
  <c r="WF244" i="1" s="1"/>
  <c r="VT242" i="1"/>
  <c r="WI242" i="1" s="1"/>
  <c r="VT231" i="1"/>
  <c r="WD231" i="1" s="1"/>
  <c r="VT233" i="1"/>
  <c r="VT232" i="1"/>
  <c r="WI232" i="1" s="1"/>
  <c r="VT216" i="1"/>
  <c r="WF216" i="1" s="1"/>
  <c r="VT215" i="1"/>
  <c r="WG215" i="1" s="1"/>
  <c r="VT217" i="1"/>
  <c r="WH217" i="1" s="1"/>
  <c r="VT222" i="1"/>
  <c r="WI222" i="1" s="1"/>
  <c r="VT218" i="1"/>
  <c r="WF218" i="1" s="1"/>
  <c r="VT203" i="1"/>
  <c r="WD203" i="1" s="1"/>
  <c r="VT188" i="1"/>
  <c r="WI188" i="1" s="1"/>
  <c r="VT191" i="1"/>
  <c r="WH191" i="1" s="1"/>
  <c r="VT198" i="1"/>
  <c r="WI198" i="1" s="1"/>
  <c r="VT197" i="1"/>
  <c r="WG197" i="1" s="1"/>
  <c r="VT180" i="1"/>
  <c r="WI180" i="1" s="1"/>
  <c r="VT183" i="1"/>
  <c r="WG183" i="1" s="1"/>
  <c r="VT167" i="1"/>
  <c r="WH167" i="1" s="1"/>
  <c r="VT181" i="1"/>
  <c r="WD181" i="1" s="1"/>
  <c r="VT165" i="1"/>
  <c r="WG165" i="1" s="1"/>
  <c r="VT157" i="1"/>
  <c r="WG157" i="1" s="1"/>
  <c r="VT170" i="1"/>
  <c r="WF170" i="1" s="1"/>
  <c r="VT148" i="1"/>
  <c r="VR148" i="1" s="1"/>
  <c r="VT159" i="1"/>
  <c r="WD159" i="1" s="1"/>
  <c r="VT178" i="1"/>
  <c r="WD178" i="1" s="1"/>
  <c r="VT150" i="1"/>
  <c r="WF150" i="1" s="1"/>
  <c r="VT132" i="1"/>
  <c r="WI132" i="1" s="1"/>
  <c r="VT139" i="1"/>
  <c r="WH139" i="1" s="1"/>
  <c r="VT123" i="1"/>
  <c r="WG123" i="1" s="1"/>
  <c r="VT142" i="1"/>
  <c r="WF142" i="1" s="1"/>
  <c r="VT126" i="1"/>
  <c r="WF126" i="1" s="1"/>
  <c r="VT112" i="1"/>
  <c r="WD112" i="1" s="1"/>
  <c r="VT96" i="1"/>
  <c r="WI96" i="1" s="1"/>
  <c r="VT80" i="1"/>
  <c r="WJ80" i="1" s="1"/>
  <c r="VT111" i="1"/>
  <c r="WG111" i="1" s="1"/>
  <c r="VT129" i="1"/>
  <c r="WG129" i="1" s="1"/>
  <c r="VT106" i="1"/>
  <c r="WF106" i="1" s="1"/>
  <c r="VT90" i="1"/>
  <c r="VR90" i="1" s="1"/>
  <c r="VT137" i="1"/>
  <c r="WG137" i="1" s="1"/>
  <c r="VT109" i="1"/>
  <c r="WG109" i="1" s="1"/>
  <c r="VT93" i="1"/>
  <c r="WH93" i="1" s="1"/>
  <c r="VT77" i="1"/>
  <c r="WE77" i="1" s="1"/>
  <c r="VT66" i="1"/>
  <c r="WJ66" i="1" s="1"/>
  <c r="VT50" i="1"/>
  <c r="WC50" i="1" s="1"/>
  <c r="VT73" i="1"/>
  <c r="WE73" i="1" s="1"/>
  <c r="VT57" i="1"/>
  <c r="WJ57" i="1" s="1"/>
  <c r="VT72" i="1"/>
  <c r="WH72" i="1" s="1"/>
  <c r="VT56" i="1"/>
  <c r="WJ56" i="1" s="1"/>
  <c r="VT95" i="1"/>
  <c r="WH95" i="1" s="1"/>
  <c r="VT63" i="1"/>
  <c r="WE63" i="1" s="1"/>
  <c r="VT47" i="1"/>
  <c r="WJ47" i="1" s="1"/>
  <c r="VT31" i="1"/>
  <c r="WH31" i="1" s="1"/>
  <c r="VT15" i="1"/>
  <c r="WI15" i="1" s="1"/>
  <c r="VT38" i="1"/>
  <c r="WC38" i="1" s="1"/>
  <c r="VT22" i="1"/>
  <c r="WJ22" i="1" s="1"/>
  <c r="VT41" i="1"/>
  <c r="WI41" i="1" s="1"/>
  <c r="VT25" i="1"/>
  <c r="WJ25" i="1" s="1"/>
  <c r="VT40" i="1"/>
  <c r="WI40" i="1" s="1"/>
  <c r="VT24" i="1"/>
  <c r="WH24" i="1" s="1"/>
  <c r="VT259" i="1"/>
  <c r="WH259" i="1" s="1"/>
  <c r="VT254" i="1"/>
  <c r="WI254" i="1" s="1"/>
  <c r="VT256" i="1"/>
  <c r="WF256" i="1" s="1"/>
  <c r="VT249" i="1"/>
  <c r="WG249" i="1" s="1"/>
  <c r="VT240" i="1"/>
  <c r="VT245" i="1"/>
  <c r="WG245" i="1" s="1"/>
  <c r="VT234" i="1"/>
  <c r="WF234" i="1" s="1"/>
  <c r="VT229" i="1"/>
  <c r="WG229" i="1" s="1"/>
  <c r="VT228" i="1"/>
  <c r="WD228" i="1" s="1"/>
  <c r="VT227" i="1"/>
  <c r="WG227" i="1" s="1"/>
  <c r="VT226" i="1"/>
  <c r="WD226" i="1" s="1"/>
  <c r="VT214" i="1"/>
  <c r="WD214" i="1" s="1"/>
  <c r="VT213" i="1"/>
  <c r="WG213" i="1" s="1"/>
  <c r="VT212" i="1"/>
  <c r="WI212" i="1" s="1"/>
  <c r="VT200" i="1"/>
  <c r="WF200" i="1" s="1"/>
  <c r="VT204" i="1"/>
  <c r="WF204" i="1" s="1"/>
  <c r="VT187" i="1"/>
  <c r="WG187" i="1" s="1"/>
  <c r="VT194" i="1"/>
  <c r="WI194" i="1" s="1"/>
  <c r="VT193" i="1"/>
  <c r="WH193" i="1" s="1"/>
  <c r="VT176" i="1"/>
  <c r="WF176" i="1" s="1"/>
  <c r="VT179" i="1"/>
  <c r="WD179" i="1" s="1"/>
  <c r="VT186" i="1"/>
  <c r="WI186" i="1" s="1"/>
  <c r="VT177" i="1"/>
  <c r="WD177" i="1" s="1"/>
  <c r="VT174" i="1"/>
  <c r="WI174" i="1" s="1"/>
  <c r="VT153" i="1"/>
  <c r="WD153" i="1" s="1"/>
  <c r="VT160" i="1"/>
  <c r="WF160" i="1" s="1"/>
  <c r="VT144" i="1"/>
  <c r="WI144" i="1" s="1"/>
  <c r="VT155" i="1"/>
  <c r="WG155" i="1" s="1"/>
  <c r="VT162" i="1"/>
  <c r="WD162" i="1" s="1"/>
  <c r="VT146" i="1"/>
  <c r="VR146" i="1" s="1"/>
  <c r="VT128" i="1"/>
  <c r="WI128" i="1" s="1"/>
  <c r="VT135" i="1"/>
  <c r="WG135" i="1" s="1"/>
  <c r="VT119" i="1"/>
  <c r="WH119" i="1" s="1"/>
  <c r="VT138" i="1"/>
  <c r="WF138" i="1" s="1"/>
  <c r="VT122" i="1"/>
  <c r="WI122" i="1" s="1"/>
  <c r="VT108" i="1"/>
  <c r="VT92" i="1"/>
  <c r="WD92" i="1" s="1"/>
  <c r="VT76" i="1"/>
  <c r="WC76" i="1" s="1"/>
  <c r="VT107" i="1"/>
  <c r="WG107" i="1" s="1"/>
  <c r="VT121" i="1"/>
  <c r="WD121" i="1" s="1"/>
  <c r="VT102" i="1"/>
  <c r="WF102" i="1" s="1"/>
  <c r="VT86" i="1"/>
  <c r="WJ86" i="1" s="1"/>
  <c r="VT133" i="1"/>
  <c r="WH133" i="1" s="1"/>
  <c r="VT105" i="1"/>
  <c r="WG105" i="1" s="1"/>
  <c r="VT89" i="1"/>
  <c r="WH89" i="1" s="1"/>
  <c r="VT91" i="1"/>
  <c r="WH91" i="1" s="1"/>
  <c r="VT62" i="1"/>
  <c r="WJ62" i="1" s="1"/>
  <c r="VT46" i="1"/>
  <c r="WC46" i="1" s="1"/>
  <c r="VT69" i="1"/>
  <c r="WE69" i="1" s="1"/>
  <c r="VT53" i="1"/>
  <c r="WJ53" i="1" s="1"/>
  <c r="VT68" i="1"/>
  <c r="WJ68" i="1" s="1"/>
  <c r="VT52" i="1"/>
  <c r="VT79" i="1"/>
  <c r="WE79" i="1" s="1"/>
  <c r="VT59" i="1"/>
  <c r="WE59" i="1" s="1"/>
  <c r="VT43" i="1"/>
  <c r="WH43" i="1" s="1"/>
  <c r="VT27" i="1"/>
  <c r="WE27" i="1" s="1"/>
  <c r="VT11" i="1"/>
  <c r="VT34" i="1"/>
  <c r="WJ34" i="1" s="1"/>
  <c r="VT18" i="1"/>
  <c r="WJ18" i="1" s="1"/>
  <c r="VT37" i="1"/>
  <c r="WE37" i="1" s="1"/>
  <c r="VT21" i="1"/>
  <c r="WE21" i="1" s="1"/>
  <c r="VT36" i="1"/>
  <c r="WI36" i="1" s="1"/>
  <c r="VT20" i="1"/>
  <c r="WJ20" i="1" s="1"/>
  <c r="VQ242" i="1"/>
  <c r="AC242" i="4" s="1"/>
  <c r="VQ89" i="1"/>
  <c r="AC89" i="4" s="1"/>
  <c r="VQ82" i="1"/>
  <c r="AC82" i="4" s="1"/>
  <c r="VQ235" i="1"/>
  <c r="AC235" i="4" s="1"/>
  <c r="VQ243" i="1"/>
  <c r="AC243" i="4" s="1"/>
  <c r="VQ120" i="1"/>
  <c r="AC120" i="4" s="1"/>
  <c r="VQ195" i="1"/>
  <c r="AC195" i="4" s="1"/>
  <c r="VQ199" i="1"/>
  <c r="AC199" i="4" s="1"/>
  <c r="VQ71" i="1"/>
  <c r="AC71" i="4" s="1"/>
  <c r="VQ54" i="1"/>
  <c r="AC54" i="4" s="1"/>
  <c r="VQ223" i="1"/>
  <c r="AC223" i="4" s="1"/>
  <c r="VQ109" i="1"/>
  <c r="AC109" i="4" s="1"/>
  <c r="VH12" i="1"/>
  <c r="VQ12" i="1" s="1"/>
  <c r="AC12" i="4" s="1"/>
  <c r="VH21" i="1"/>
  <c r="VQ21" i="1" s="1"/>
  <c r="AC21" i="4" s="1"/>
  <c r="VZ11" i="1" a="1"/>
  <c r="WA11" i="1" a="1"/>
  <c r="VW30" i="1" a="1"/>
  <c r="VV32" i="1" a="1"/>
  <c r="VV35" i="1" a="1"/>
  <c r="VV34" i="1" a="1"/>
  <c r="VY34" i="1" a="1"/>
  <c r="VU36" i="1" a="1"/>
  <c r="VU31" i="1" a="1"/>
  <c r="VX41" i="1" a="1"/>
  <c r="VW39" i="1" a="1"/>
  <c r="VV39" i="1" a="1"/>
  <c r="VU44" i="1" a="1"/>
  <c r="VV29" i="1" a="1"/>
  <c r="VY38" i="1" a="1"/>
  <c r="VV40" i="1" a="1"/>
  <c r="VV43" i="1" a="1"/>
  <c r="VW43" i="1" a="1"/>
  <c r="VX33" i="1" a="1"/>
  <c r="VX42" i="1" a="1"/>
  <c r="VU27" i="1" a="1"/>
  <c r="VV37" i="1" a="1"/>
  <c r="VW45" i="1" a="1"/>
  <c r="VY45" i="1" a="1"/>
  <c r="VY28" i="1" a="1"/>
  <c r="VW28" i="1" a="1"/>
  <c r="VV30" i="1" a="1"/>
  <c r="VY30" i="1" a="1"/>
  <c r="VY35" i="1" a="1"/>
  <c r="VW35" i="1" a="1"/>
  <c r="VU34" i="1" a="1"/>
  <c r="VW36" i="1" a="1"/>
  <c r="VV36" i="1" a="1"/>
  <c r="VW31" i="1" a="1"/>
  <c r="VY41" i="1" a="1"/>
  <c r="VU39" i="1" a="1"/>
  <c r="VX44" i="1" a="1"/>
  <c r="VV44" i="1" a="1"/>
  <c r="VU29" i="1" a="1"/>
  <c r="VU38" i="1" a="1"/>
  <c r="VX40" i="1" a="1"/>
  <c r="VU43" i="1" a="1"/>
  <c r="VY33" i="1" a="1"/>
  <c r="VV42" i="1" a="1"/>
  <c r="VY42" i="1" a="1"/>
  <c r="VW27" i="1" a="1"/>
  <c r="VW37" i="1" a="1"/>
  <c r="VU45" i="1" a="1"/>
  <c r="VU17" i="1" a="1"/>
  <c r="VY26" i="1" a="1"/>
  <c r="VX28" i="1" a="1"/>
  <c r="VU28" i="1" a="1"/>
  <c r="VU30" i="1" a="1"/>
  <c r="VX32" i="1" a="1"/>
  <c r="VX35" i="1" a="1"/>
  <c r="VV15" i="1" a="1"/>
  <c r="VW34" i="1" a="1"/>
  <c r="VX36" i="1" a="1"/>
  <c r="VY31" i="1" a="1"/>
  <c r="VV31" i="1" a="1"/>
  <c r="VU41" i="1" a="1"/>
  <c r="VY39" i="1" a="1"/>
  <c r="VY44" i="1" a="1"/>
  <c r="VU19" i="1" a="1"/>
  <c r="VV38" i="1" a="1"/>
  <c r="VW38" i="1" a="1"/>
  <c r="VW40" i="1" a="1"/>
  <c r="VY43" i="1" a="1"/>
  <c r="VV33" i="1" a="1"/>
  <c r="VW42" i="1" a="1"/>
  <c r="VY27" i="1" a="1"/>
  <c r="VX27" i="1" a="1"/>
  <c r="VX37" i="1" a="1"/>
  <c r="VV45" i="1" a="1"/>
  <c r="VV17" i="1" a="1"/>
  <c r="VX30" i="1" a="1"/>
  <c r="VW32" i="1" a="1"/>
  <c r="VU35" i="1" a="1"/>
  <c r="VU15" i="1" a="1"/>
  <c r="VX34" i="1" a="1"/>
  <c r="VY36" i="1" a="1"/>
  <c r="VX31" i="1" a="1"/>
  <c r="VW41" i="1" a="1"/>
  <c r="VV41" i="1" a="1"/>
  <c r="VX39" i="1" a="1"/>
  <c r="VW44" i="1" a="1"/>
  <c r="VV19" i="1" a="1"/>
  <c r="VX38" i="1" a="1"/>
  <c r="VU40" i="1" a="1"/>
  <c r="VY40" i="1" a="1"/>
  <c r="VX43" i="1" a="1"/>
  <c r="VW33" i="1" a="1"/>
  <c r="VU42" i="1" a="1"/>
  <c r="VV27" i="1" a="1"/>
  <c r="VU37" i="1" a="1"/>
  <c r="VY37" i="1" a="1"/>
  <c r="VX45" i="1" a="1"/>
  <c r="VU26" i="1" a="1"/>
  <c r="VV28" i="1" a="1"/>
  <c r="VY19" i="1" a="1"/>
  <c r="VY17" i="1" a="1"/>
  <c r="VV23" i="1" a="1"/>
  <c r="VZ15" i="1" a="1"/>
  <c r="VZ19" i="1" a="1"/>
  <c r="VX25" i="1" a="1"/>
  <c r="VX14" i="1" a="1"/>
  <c r="VU24" i="1" a="1"/>
  <c r="VW14" i="1" a="1"/>
  <c r="VU14" i="1" a="1"/>
  <c r="VV26" i="1" a="1"/>
  <c r="VY11" i="1" a="1"/>
  <c r="VV11" i="1" a="1"/>
  <c r="VY16" i="1" a="1"/>
  <c r="WA19" i="1" a="1"/>
  <c r="VX17" i="1" a="1"/>
  <c r="VX11" i="1" a="1"/>
  <c r="VU13" i="1" a="1"/>
  <c r="VZ16" i="1" a="1"/>
  <c r="VX19" i="1" a="1"/>
  <c r="VW26" i="1" a="1"/>
  <c r="WA15" i="1" a="1"/>
  <c r="WA17" i="1" a="1"/>
  <c r="VW11" i="1" a="1"/>
  <c r="VW13" i="1" a="1"/>
  <c r="VU12" i="1" a="1"/>
  <c r="VX16" i="1" a="1"/>
  <c r="VY12" i="1" a="1"/>
  <c r="VX26" i="1" a="1"/>
  <c r="WA16" i="1" a="1"/>
  <c r="VV13" i="1" a="1"/>
  <c r="VY14" i="1" a="1"/>
  <c r="VY15" i="1" a="1"/>
  <c r="VZ17" i="1" a="1"/>
  <c r="VZ26" i="1" a="1"/>
  <c r="VV21" i="1" a="1"/>
  <c r="VU11" i="1" a="1"/>
  <c r="VY24" i="1" a="1"/>
  <c r="VW24" i="1" a="1"/>
  <c r="VW17" i="1" a="1"/>
  <c r="VW12" i="1" a="1"/>
  <c r="VU22" i="1" a="1"/>
  <c r="VX15" i="1" a="1"/>
  <c r="VW19" i="1" a="1"/>
  <c r="VX13" i="1" a="1"/>
  <c r="VW16" i="1" a="1"/>
  <c r="VY13" i="1" a="1"/>
  <c r="VV14" i="1" a="1"/>
  <c r="VX24" i="1" a="1"/>
  <c r="VV12" i="1" a="1"/>
  <c r="VV24" i="1" a="1"/>
  <c r="VZ26" i="1" l="1"/>
  <c r="VR26" i="1"/>
  <c r="VH22" i="1"/>
  <c r="VQ22" i="1" s="1"/>
  <c r="AC22" i="4" s="1"/>
  <c r="VH18" i="1"/>
  <c r="VQ18" i="1" s="1"/>
  <c r="AC18" i="4" s="1"/>
  <c r="VH24" i="1"/>
  <c r="VQ24" i="1" s="1"/>
  <c r="AC24" i="4" s="1"/>
  <c r="VH11" i="1"/>
  <c r="VQ11" i="1" s="1"/>
  <c r="AC11" i="4" s="1"/>
  <c r="WA11" i="1"/>
  <c r="VZ11" i="1"/>
  <c r="WE11" i="1"/>
  <c r="VR224" i="1"/>
  <c r="VR161" i="1"/>
  <c r="VR91" i="1"/>
  <c r="VR27" i="1"/>
  <c r="VR226" i="1"/>
  <c r="VR167" i="1"/>
  <c r="VR114" i="1"/>
  <c r="VR44" i="1"/>
  <c r="VR214" i="1"/>
  <c r="VR94" i="1"/>
  <c r="VR209" i="1"/>
  <c r="VR151" i="1"/>
  <c r="VR92" i="1"/>
  <c r="VR37" i="1"/>
  <c r="VR66" i="1"/>
  <c r="VR197" i="1"/>
  <c r="VR137" i="1"/>
  <c r="VR59" i="1"/>
  <c r="VR196" i="1"/>
  <c r="VR140" i="1"/>
  <c r="VR74" i="1"/>
  <c r="VR259" i="1"/>
  <c r="VR120" i="1"/>
  <c r="VR54" i="1"/>
  <c r="VR254" i="1"/>
  <c r="VR198" i="1"/>
  <c r="VR127" i="1"/>
  <c r="VR73" i="1"/>
  <c r="VR165" i="1"/>
  <c r="VR144" i="1"/>
  <c r="VR234" i="1"/>
  <c r="VR100" i="1"/>
  <c r="VR24" i="1"/>
  <c r="VR225" i="1"/>
  <c r="VR150" i="1"/>
  <c r="VR103" i="1"/>
  <c r="VR39" i="1"/>
  <c r="VR216" i="1"/>
  <c r="VR153" i="1"/>
  <c r="VR83" i="1"/>
  <c r="VR19" i="1"/>
  <c r="VR218" i="1"/>
  <c r="VR160" i="1"/>
  <c r="VR106" i="1"/>
  <c r="VR38" i="1"/>
  <c r="VR56" i="1"/>
  <c r="VR174" i="1"/>
  <c r="WB174" i="1" s="1"/>
  <c r="VR184" i="1"/>
  <c r="VR241" i="1"/>
  <c r="WB241" i="1" s="1"/>
  <c r="VR180" i="1"/>
  <c r="VR105" i="1"/>
  <c r="WB105" i="1" s="1"/>
  <c r="VR80" i="1"/>
  <c r="WB80" i="1" s="1"/>
  <c r="VR242" i="1"/>
  <c r="WB242" i="1" s="1"/>
  <c r="VR183" i="1"/>
  <c r="WB183" i="1" s="1"/>
  <c r="VR84" i="1"/>
  <c r="WB84" i="1" s="1"/>
  <c r="VR185" i="1"/>
  <c r="VR233" i="1"/>
  <c r="WB233" i="1" s="1"/>
  <c r="WB148" i="1"/>
  <c r="WB199" i="1"/>
  <c r="VR205" i="1"/>
  <c r="VR147" i="1"/>
  <c r="VR76" i="1"/>
  <c r="VR33" i="1"/>
  <c r="VR193" i="1"/>
  <c r="VR133" i="1"/>
  <c r="VR55" i="1"/>
  <c r="VR13" i="1"/>
  <c r="VR136" i="1"/>
  <c r="VR70" i="1"/>
  <c r="VR255" i="1"/>
  <c r="VR195" i="1"/>
  <c r="VR116" i="1"/>
  <c r="VR50" i="1"/>
  <c r="VR42" i="1"/>
  <c r="VR253" i="1"/>
  <c r="VR194" i="1"/>
  <c r="VR123" i="1"/>
  <c r="VR69" i="1"/>
  <c r="VR249" i="1"/>
  <c r="VR173" i="1"/>
  <c r="VR117" i="1"/>
  <c r="VR49" i="1"/>
  <c r="VR240" i="1"/>
  <c r="WB240" i="1" s="1"/>
  <c r="VR172" i="1"/>
  <c r="VR68" i="1"/>
  <c r="VR236" i="1"/>
  <c r="VR186" i="1"/>
  <c r="VR77" i="1"/>
  <c r="VR48" i="1"/>
  <c r="VR108" i="1"/>
  <c r="WB108" i="1" s="1"/>
  <c r="VR211" i="1"/>
  <c r="WB211" i="1" s="1"/>
  <c r="VR156" i="1"/>
  <c r="VR102" i="1"/>
  <c r="VR34" i="1"/>
  <c r="VR219" i="1"/>
  <c r="VR159" i="1"/>
  <c r="VR82" i="1"/>
  <c r="VR14" i="1"/>
  <c r="VR208" i="1"/>
  <c r="VR142" i="1"/>
  <c r="VR67" i="1"/>
  <c r="VR25" i="1"/>
  <c r="VR203" i="1"/>
  <c r="VR125" i="1"/>
  <c r="VR47" i="1"/>
  <c r="VR143" i="1"/>
  <c r="WB143" i="1" s="1"/>
  <c r="VR29" i="1"/>
  <c r="VR115" i="1"/>
  <c r="VR109" i="1"/>
  <c r="VR229" i="1"/>
  <c r="WB229" i="1" s="1"/>
  <c r="VR154" i="1"/>
  <c r="WB154" i="1" s="1"/>
  <c r="VR107" i="1"/>
  <c r="WB107" i="1" s="1"/>
  <c r="VR43" i="1"/>
  <c r="VR220" i="1"/>
  <c r="WB220" i="1" s="1"/>
  <c r="VR157" i="1"/>
  <c r="WB157" i="1" s="1"/>
  <c r="VR129" i="1"/>
  <c r="WB129" i="1" s="1"/>
  <c r="VR158" i="1"/>
  <c r="WB90" i="1"/>
  <c r="WB97" i="1"/>
  <c r="WB166" i="1"/>
  <c r="VR258" i="1"/>
  <c r="VR191" i="1"/>
  <c r="VR139" i="1"/>
  <c r="VR46" i="1"/>
  <c r="VR252" i="1"/>
  <c r="VR190" i="1"/>
  <c r="VR119" i="1"/>
  <c r="VR65" i="1"/>
  <c r="VR248" i="1"/>
  <c r="VR169" i="1"/>
  <c r="VR113" i="1"/>
  <c r="VR243" i="1"/>
  <c r="VR168" i="1"/>
  <c r="VR93" i="1"/>
  <c r="VR64" i="1"/>
  <c r="VR188" i="1"/>
  <c r="VR232" i="1"/>
  <c r="VR182" i="1"/>
  <c r="VR134" i="1"/>
  <c r="VR40" i="1"/>
  <c r="VR230" i="1"/>
  <c r="VR175" i="1"/>
  <c r="WB175" i="1" s="1"/>
  <c r="VR130" i="1"/>
  <c r="VR20" i="1"/>
  <c r="VR99" i="1"/>
  <c r="VR35" i="1"/>
  <c r="VR227" i="1"/>
  <c r="VR149" i="1"/>
  <c r="VR79" i="1"/>
  <c r="VR15" i="1"/>
  <c r="VR61" i="1"/>
  <c r="WB61" i="1" s="1"/>
  <c r="VR22" i="1"/>
  <c r="VR200" i="1"/>
  <c r="VR121" i="1"/>
  <c r="VR88" i="1"/>
  <c r="VR256" i="1"/>
  <c r="VR204" i="1"/>
  <c r="VR124" i="1"/>
  <c r="VR58" i="1"/>
  <c r="VR251" i="1"/>
  <c r="VR202" i="1"/>
  <c r="VR131" i="1"/>
  <c r="VR75" i="1"/>
  <c r="VR250" i="1"/>
  <c r="VR181" i="1"/>
  <c r="VR138" i="1"/>
  <c r="VR57" i="1"/>
  <c r="VR85" i="1"/>
  <c r="VR235" i="1"/>
  <c r="VR51" i="1"/>
  <c r="VR96" i="1"/>
  <c r="VR206" i="1"/>
  <c r="WB206" i="1" s="1"/>
  <c r="VR163" i="1"/>
  <c r="WB163" i="1" s="1"/>
  <c r="VR86" i="1"/>
  <c r="WB86" i="1" s="1"/>
  <c r="VR18" i="1"/>
  <c r="VR215" i="1"/>
  <c r="WB215" i="1" s="1"/>
  <c r="VR135" i="1"/>
  <c r="WB135" i="1" s="1"/>
  <c r="VR247" i="1"/>
  <c r="WB247" i="1" s="1"/>
  <c r="VR110" i="1"/>
  <c r="WB110" i="1" s="1"/>
  <c r="VR111" i="1"/>
  <c r="WB146" i="1"/>
  <c r="WB192" i="1"/>
  <c r="WB221" i="1"/>
  <c r="VR239" i="1"/>
  <c r="VR164" i="1"/>
  <c r="VR89" i="1"/>
  <c r="VR60" i="1"/>
  <c r="VR228" i="1"/>
  <c r="VR178" i="1"/>
  <c r="VR112" i="1"/>
  <c r="VR36" i="1"/>
  <c r="VR237" i="1"/>
  <c r="VR162" i="1"/>
  <c r="VR118" i="1"/>
  <c r="VR16" i="1"/>
  <c r="VR217" i="1"/>
  <c r="VR171" i="1"/>
  <c r="VR95" i="1"/>
  <c r="VR31" i="1"/>
  <c r="VR132" i="1"/>
  <c r="VR223" i="1"/>
  <c r="VR145" i="1"/>
  <c r="VR122" i="1"/>
  <c r="VR11" i="1"/>
  <c r="VR207" i="1"/>
  <c r="WB207" i="1" s="1"/>
  <c r="VR152" i="1"/>
  <c r="VR98" i="1"/>
  <c r="VR30" i="1"/>
  <c r="VR213" i="1"/>
  <c r="VR155" i="1"/>
  <c r="VR78" i="1"/>
  <c r="VR41" i="1"/>
  <c r="VR201" i="1"/>
  <c r="VR141" i="1"/>
  <c r="VR63" i="1"/>
  <c r="VR21" i="1"/>
  <c r="VR210" i="1"/>
  <c r="VR246" i="1"/>
  <c r="VR177" i="1"/>
  <c r="VR126" i="1"/>
  <c r="VR53" i="1"/>
  <c r="VR244" i="1"/>
  <c r="VR176" i="1"/>
  <c r="VR101" i="1"/>
  <c r="VR72" i="1"/>
  <c r="VR238" i="1"/>
  <c r="VR179" i="1"/>
  <c r="VR81" i="1"/>
  <c r="VR52" i="1"/>
  <c r="WB52" i="1" s="1"/>
  <c r="VR231" i="1"/>
  <c r="VR170" i="1"/>
  <c r="VR104" i="1"/>
  <c r="VR71" i="1"/>
  <c r="VR189" i="1"/>
  <c r="WB189" i="1" s="1"/>
  <c r="VR245" i="1"/>
  <c r="VR260" i="1"/>
  <c r="VR212" i="1"/>
  <c r="WB212" i="1" s="1"/>
  <c r="VR128" i="1"/>
  <c r="WB128" i="1" s="1"/>
  <c r="VR62" i="1"/>
  <c r="WB62" i="1" s="1"/>
  <c r="VR257" i="1"/>
  <c r="WB257" i="1" s="1"/>
  <c r="VR187" i="1"/>
  <c r="VR87" i="1"/>
  <c r="WB87" i="1" s="1"/>
  <c r="VR222" i="1"/>
  <c r="WB222" i="1" s="1"/>
  <c r="VR32" i="1"/>
  <c r="VR12" i="1"/>
  <c r="WH232" i="1"/>
  <c r="WF232" i="1"/>
  <c r="WC253" i="1"/>
  <c r="WC223" i="1"/>
  <c r="WD253" i="1"/>
  <c r="WD223" i="1"/>
  <c r="VW28" i="1"/>
  <c r="VV28" i="1"/>
  <c r="VU28" i="1"/>
  <c r="VX28" i="1"/>
  <c r="VY28" i="1"/>
  <c r="VU26" i="1"/>
  <c r="VX26" i="1"/>
  <c r="VY26" i="1"/>
  <c r="VW26" i="1"/>
  <c r="VV26" i="1"/>
  <c r="VV17" i="1"/>
  <c r="VU17" i="1"/>
  <c r="VY45" i="1"/>
  <c r="VX45" i="1"/>
  <c r="VV45" i="1"/>
  <c r="VU45" i="1"/>
  <c r="VW45" i="1"/>
  <c r="VY37" i="1"/>
  <c r="VX37" i="1"/>
  <c r="VW37" i="1"/>
  <c r="VV37" i="1"/>
  <c r="VU37" i="1"/>
  <c r="VX27" i="1"/>
  <c r="VW27" i="1"/>
  <c r="VU27" i="1"/>
  <c r="VV27" i="1"/>
  <c r="VY27" i="1"/>
  <c r="VY42" i="1"/>
  <c r="VX42" i="1"/>
  <c r="VU42" i="1"/>
  <c r="VW42" i="1"/>
  <c r="VV42" i="1"/>
  <c r="VX33" i="1"/>
  <c r="VW33" i="1"/>
  <c r="VV33" i="1"/>
  <c r="VY33" i="1"/>
  <c r="VW43" i="1"/>
  <c r="VX43" i="1"/>
  <c r="VY43" i="1"/>
  <c r="VU43" i="1"/>
  <c r="VV43" i="1"/>
  <c r="VY40" i="1"/>
  <c r="VW40" i="1"/>
  <c r="VX40" i="1"/>
  <c r="VV40" i="1"/>
  <c r="VU40" i="1"/>
  <c r="VW38" i="1"/>
  <c r="VU38" i="1"/>
  <c r="VY38" i="1"/>
  <c r="VX38" i="1"/>
  <c r="VV38" i="1"/>
  <c r="VU29" i="1"/>
  <c r="VV29" i="1"/>
  <c r="VV19" i="1"/>
  <c r="VU19" i="1"/>
  <c r="VV44" i="1"/>
  <c r="VU44" i="1"/>
  <c r="VW44" i="1"/>
  <c r="VY44" i="1"/>
  <c r="VX44" i="1"/>
  <c r="VV39" i="1"/>
  <c r="VX39" i="1"/>
  <c r="VY39" i="1"/>
  <c r="VU39" i="1"/>
  <c r="VW39" i="1"/>
  <c r="VV41" i="1"/>
  <c r="VU41" i="1"/>
  <c r="VY41" i="1"/>
  <c r="VX41" i="1"/>
  <c r="VW41" i="1"/>
  <c r="VV31" i="1"/>
  <c r="VW31" i="1"/>
  <c r="VU31" i="1"/>
  <c r="VX31" i="1"/>
  <c r="VY31" i="1"/>
  <c r="VV36" i="1"/>
  <c r="VU36" i="1"/>
  <c r="VY36" i="1"/>
  <c r="VX36" i="1"/>
  <c r="VW36" i="1"/>
  <c r="VY34" i="1"/>
  <c r="VX34" i="1"/>
  <c r="VW34" i="1"/>
  <c r="VU34" i="1"/>
  <c r="VV34" i="1"/>
  <c r="VU15" i="1"/>
  <c r="VV15" i="1"/>
  <c r="VW35" i="1"/>
  <c r="VV35" i="1"/>
  <c r="VU35" i="1"/>
  <c r="VX35" i="1"/>
  <c r="VY35" i="1"/>
  <c r="VV32" i="1"/>
  <c r="VW32" i="1"/>
  <c r="VX32" i="1"/>
  <c r="VY30" i="1"/>
  <c r="VW30" i="1"/>
  <c r="VX30" i="1"/>
  <c r="VU30" i="1"/>
  <c r="VV30" i="1"/>
  <c r="WC197" i="1"/>
  <c r="WD197" i="1"/>
  <c r="WH194" i="1"/>
  <c r="WF194" i="1"/>
  <c r="WH182" i="1"/>
  <c r="WF182" i="1"/>
  <c r="WC145" i="1"/>
  <c r="WD145" i="1"/>
  <c r="WC137" i="1"/>
  <c r="WD137" i="1"/>
  <c r="WC123" i="1"/>
  <c r="WD123" i="1"/>
  <c r="WH134" i="1"/>
  <c r="WF134" i="1"/>
  <c r="WH122" i="1"/>
  <c r="WF122" i="1"/>
  <c r="WF59" i="1"/>
  <c r="WJ59" i="1"/>
  <c r="WF69" i="1"/>
  <c r="WJ69" i="1"/>
  <c r="WG40" i="1"/>
  <c r="WH40" i="1"/>
  <c r="WF11" i="1"/>
  <c r="WJ11" i="1"/>
  <c r="WF17" i="1"/>
  <c r="WJ17" i="1"/>
  <c r="WC249" i="1"/>
  <c r="WD249" i="1"/>
  <c r="WH230" i="1"/>
  <c r="WF230" i="1"/>
  <c r="WC207" i="1"/>
  <c r="WD207" i="1"/>
  <c r="WH196" i="1"/>
  <c r="WF196" i="1"/>
  <c r="WC173" i="1"/>
  <c r="WD173" i="1"/>
  <c r="WC175" i="1"/>
  <c r="WD175" i="1"/>
  <c r="WH152" i="1"/>
  <c r="WF152" i="1"/>
  <c r="WH140" i="1"/>
  <c r="WF140" i="1"/>
  <c r="WC117" i="1"/>
  <c r="WD117" i="1"/>
  <c r="WH130" i="1"/>
  <c r="WF130" i="1"/>
  <c r="WH98" i="1"/>
  <c r="WF98" i="1"/>
  <c r="WG74" i="1"/>
  <c r="WH74" i="1"/>
  <c r="WF49" i="1"/>
  <c r="WJ49" i="1"/>
  <c r="WG20" i="1"/>
  <c r="WH20" i="1"/>
  <c r="WG30" i="1"/>
  <c r="WH30" i="1"/>
  <c r="WI259" i="1"/>
  <c r="WG259" i="1"/>
  <c r="WH240" i="1"/>
  <c r="WF240" i="1"/>
  <c r="WC221" i="1"/>
  <c r="WD221" i="1"/>
  <c r="WC213" i="1"/>
  <c r="WD213" i="1"/>
  <c r="WC199" i="1"/>
  <c r="WD199" i="1"/>
  <c r="WH172" i="1"/>
  <c r="WF172" i="1"/>
  <c r="WH146" i="1"/>
  <c r="WF146" i="1"/>
  <c r="WC155" i="1"/>
  <c r="WD155" i="1"/>
  <c r="WH120" i="1"/>
  <c r="WF120" i="1"/>
  <c r="WC97" i="1"/>
  <c r="WD97" i="1"/>
  <c r="WC99" i="1"/>
  <c r="WD99" i="1"/>
  <c r="WG78" i="1"/>
  <c r="WH78" i="1"/>
  <c r="WG54" i="1"/>
  <c r="WH54" i="1"/>
  <c r="WG68" i="1"/>
  <c r="WH68" i="1"/>
  <c r="WF35" i="1"/>
  <c r="WJ35" i="1"/>
  <c r="WF41" i="1"/>
  <c r="WJ41" i="1"/>
  <c r="WH254" i="1"/>
  <c r="WF254" i="1"/>
  <c r="WH236" i="1"/>
  <c r="WF236" i="1"/>
  <c r="WC227" i="1"/>
  <c r="WD227" i="1"/>
  <c r="WC201" i="1"/>
  <c r="WD201" i="1"/>
  <c r="WH198" i="1"/>
  <c r="WF198" i="1"/>
  <c r="WH186" i="1"/>
  <c r="WF186" i="1"/>
  <c r="WC149" i="1"/>
  <c r="WD149" i="1"/>
  <c r="WC141" i="1"/>
  <c r="WD141" i="1"/>
  <c r="WC127" i="1"/>
  <c r="WD127" i="1"/>
  <c r="WF77" i="1"/>
  <c r="WJ77" i="1"/>
  <c r="WF79" i="1"/>
  <c r="WJ79" i="1"/>
  <c r="WF63" i="1"/>
  <c r="WJ63" i="1"/>
  <c r="WF73" i="1"/>
  <c r="WJ73" i="1"/>
  <c r="WG48" i="1"/>
  <c r="WH48" i="1"/>
  <c r="WF15" i="1"/>
  <c r="WJ15" i="1"/>
  <c r="WF21" i="1"/>
  <c r="WJ21" i="1"/>
  <c r="WE246" i="1"/>
  <c r="WG246" i="1"/>
  <c r="WE234" i="1"/>
  <c r="WG234" i="1"/>
  <c r="WI211" i="1"/>
  <c r="WJ211" i="1"/>
  <c r="WE200" i="1"/>
  <c r="WG200" i="1"/>
  <c r="WI177" i="1"/>
  <c r="WJ177" i="1"/>
  <c r="WE166" i="1"/>
  <c r="WG166" i="1"/>
  <c r="WE156" i="1"/>
  <c r="WG156" i="1"/>
  <c r="WI121" i="1"/>
  <c r="WJ121" i="1"/>
  <c r="WE126" i="1"/>
  <c r="WG126" i="1"/>
  <c r="WE100" i="1"/>
  <c r="WG100" i="1"/>
  <c r="WE102" i="1"/>
  <c r="WG102" i="1"/>
  <c r="WC88" i="1"/>
  <c r="WF88" i="1"/>
  <c r="WG53" i="1"/>
  <c r="WH53" i="1"/>
  <c r="WD24" i="1"/>
  <c r="WI24" i="1"/>
  <c r="WD34" i="1"/>
  <c r="WI34" i="1"/>
  <c r="WH256" i="1"/>
  <c r="WG256" i="1"/>
  <c r="WE244" i="1"/>
  <c r="WG244" i="1"/>
  <c r="WI225" i="1"/>
  <c r="WJ225" i="1"/>
  <c r="WI219" i="1"/>
  <c r="WJ219" i="1"/>
  <c r="WE204" i="1"/>
  <c r="WG204" i="1"/>
  <c r="WE176" i="1"/>
  <c r="WG176" i="1"/>
  <c r="WE150" i="1"/>
  <c r="WG150" i="1"/>
  <c r="WI159" i="1"/>
  <c r="WJ159" i="1"/>
  <c r="WE124" i="1"/>
  <c r="WG124" i="1"/>
  <c r="WI101" i="1"/>
  <c r="WJ101" i="1"/>
  <c r="WI103" i="1"/>
  <c r="WJ103" i="1"/>
  <c r="WD82" i="1"/>
  <c r="WI82" i="1"/>
  <c r="WD58" i="1"/>
  <c r="WI58" i="1"/>
  <c r="WD72" i="1"/>
  <c r="WI72" i="1"/>
  <c r="WG39" i="1"/>
  <c r="WH39" i="1"/>
  <c r="WD14" i="1"/>
  <c r="WI14" i="1"/>
  <c r="WI251" i="1"/>
  <c r="WJ251" i="1"/>
  <c r="WE238" i="1"/>
  <c r="WG238" i="1"/>
  <c r="WE216" i="1"/>
  <c r="WG216" i="1"/>
  <c r="WE208" i="1"/>
  <c r="WG208" i="1"/>
  <c r="WE202" i="1"/>
  <c r="WG202" i="1"/>
  <c r="WI179" i="1"/>
  <c r="WJ179" i="1"/>
  <c r="WI153" i="1"/>
  <c r="WJ153" i="1"/>
  <c r="WE142" i="1"/>
  <c r="WG142" i="1"/>
  <c r="WI131" i="1"/>
  <c r="WJ131" i="1"/>
  <c r="WG81" i="1"/>
  <c r="WH81" i="1"/>
  <c r="WG83" i="1"/>
  <c r="WH83" i="1"/>
  <c r="WG67" i="1"/>
  <c r="WH67" i="1"/>
  <c r="WG75" i="1"/>
  <c r="WH75" i="1"/>
  <c r="WD52" i="1"/>
  <c r="WI52" i="1"/>
  <c r="WG19" i="1"/>
  <c r="WH19" i="1"/>
  <c r="WG25" i="1"/>
  <c r="WH25" i="1"/>
  <c r="WE250" i="1"/>
  <c r="WG250" i="1"/>
  <c r="WI231" i="1"/>
  <c r="WJ231" i="1"/>
  <c r="WE218" i="1"/>
  <c r="WG218" i="1"/>
  <c r="WI203" i="1"/>
  <c r="WJ203" i="1"/>
  <c r="WI181" i="1"/>
  <c r="WJ181" i="1"/>
  <c r="WE170" i="1"/>
  <c r="WG170" i="1"/>
  <c r="WE160" i="1"/>
  <c r="WG160" i="1"/>
  <c r="WI125" i="1"/>
  <c r="WJ125" i="1"/>
  <c r="WE138" i="1"/>
  <c r="WG138" i="1"/>
  <c r="WE104" i="1"/>
  <c r="WG104" i="1"/>
  <c r="WE106" i="1"/>
  <c r="WG106" i="1"/>
  <c r="WG47" i="1"/>
  <c r="WH47" i="1"/>
  <c r="WG57" i="1"/>
  <c r="WH57" i="1"/>
  <c r="WD28" i="1"/>
  <c r="WI28" i="1"/>
  <c r="WD38" i="1"/>
  <c r="WI38" i="1"/>
  <c r="WE260" i="1"/>
  <c r="WJ260" i="1"/>
  <c r="WC241" i="1"/>
  <c r="WD241" i="1"/>
  <c r="WC229" i="1"/>
  <c r="WD229" i="1"/>
  <c r="WH206" i="1"/>
  <c r="WF206" i="1"/>
  <c r="WH212" i="1"/>
  <c r="WF212" i="1"/>
  <c r="WH180" i="1"/>
  <c r="WF180" i="1"/>
  <c r="WH154" i="1"/>
  <c r="WF154" i="1"/>
  <c r="WC163" i="1"/>
  <c r="WD163" i="1"/>
  <c r="WH128" i="1"/>
  <c r="WF128" i="1"/>
  <c r="WC105" i="1"/>
  <c r="WD105" i="1"/>
  <c r="WC107" i="1"/>
  <c r="WD107" i="1"/>
  <c r="WG86" i="1"/>
  <c r="WH86" i="1"/>
  <c r="WG62" i="1"/>
  <c r="WH62" i="1"/>
  <c r="WG80" i="1"/>
  <c r="WH80" i="1"/>
  <c r="WF43" i="1"/>
  <c r="WJ43" i="1"/>
  <c r="WG18" i="1"/>
  <c r="WH18" i="1"/>
  <c r="WD257" i="1"/>
  <c r="WG257" i="1"/>
  <c r="WH242" i="1"/>
  <c r="WF242" i="1"/>
  <c r="WH220" i="1"/>
  <c r="WF220" i="1"/>
  <c r="WC215" i="1"/>
  <c r="WD215" i="1"/>
  <c r="WC187" i="1"/>
  <c r="WD187" i="1"/>
  <c r="WC183" i="1"/>
  <c r="WD183" i="1"/>
  <c r="WC157" i="1"/>
  <c r="WD157" i="1"/>
  <c r="WC143" i="1"/>
  <c r="WD143" i="1"/>
  <c r="WC135" i="1"/>
  <c r="WD135" i="1"/>
  <c r="WF85" i="1"/>
  <c r="WJ85" i="1"/>
  <c r="WG87" i="1"/>
  <c r="WD87" i="1"/>
  <c r="WF71" i="1"/>
  <c r="WJ71" i="1"/>
  <c r="WG84" i="1"/>
  <c r="WH84" i="1"/>
  <c r="WG56" i="1"/>
  <c r="WH56" i="1"/>
  <c r="WF23" i="1"/>
  <c r="WJ23" i="1"/>
  <c r="WF29" i="1"/>
  <c r="WJ29" i="1"/>
  <c r="WC247" i="1"/>
  <c r="WD247" i="1"/>
  <c r="WC235" i="1"/>
  <c r="WD235" i="1"/>
  <c r="WH222" i="1"/>
  <c r="WF222" i="1"/>
  <c r="WC189" i="1"/>
  <c r="WD189" i="1"/>
  <c r="WC185" i="1"/>
  <c r="WD185" i="1"/>
  <c r="WH174" i="1"/>
  <c r="WF174" i="1"/>
  <c r="WC165" i="1"/>
  <c r="WD165" i="1"/>
  <c r="WC129" i="1"/>
  <c r="WD129" i="1"/>
  <c r="WC115" i="1"/>
  <c r="WD115" i="1"/>
  <c r="WH108" i="1"/>
  <c r="WF108" i="1"/>
  <c r="WH110" i="1"/>
  <c r="WF110" i="1"/>
  <c r="WF51" i="1"/>
  <c r="WJ51" i="1"/>
  <c r="WF61" i="1"/>
  <c r="WJ61" i="1"/>
  <c r="WG32" i="1"/>
  <c r="WH32" i="1"/>
  <c r="WG42" i="1"/>
  <c r="WC245" i="1"/>
  <c r="WD245" i="1"/>
  <c r="WC233" i="1"/>
  <c r="WD233" i="1"/>
  <c r="WH210" i="1"/>
  <c r="WF210" i="1"/>
  <c r="WH188" i="1"/>
  <c r="WF188" i="1"/>
  <c r="WH184" i="1"/>
  <c r="WF184" i="1"/>
  <c r="WH158" i="1"/>
  <c r="WF158" i="1"/>
  <c r="WH144" i="1"/>
  <c r="WF144" i="1"/>
  <c r="WH132" i="1"/>
  <c r="WF132" i="1"/>
  <c r="WC109" i="1"/>
  <c r="WD109" i="1"/>
  <c r="WC111" i="1"/>
  <c r="WD111" i="1"/>
  <c r="WH90" i="1"/>
  <c r="WF90" i="1"/>
  <c r="WG66" i="1"/>
  <c r="WH66" i="1"/>
  <c r="WH96" i="1"/>
  <c r="WF96" i="1"/>
  <c r="WG12" i="1"/>
  <c r="WH12" i="1"/>
  <c r="WG22" i="1"/>
  <c r="WH22" i="1"/>
  <c r="WE258" i="1"/>
  <c r="WJ258" i="1"/>
  <c r="WE239" i="1"/>
  <c r="WG239" i="1"/>
  <c r="WJ224" i="1"/>
  <c r="WI224" i="1"/>
  <c r="WE205" i="1"/>
  <c r="WG205" i="1"/>
  <c r="WE191" i="1"/>
  <c r="WG191" i="1"/>
  <c r="WJ164" i="1"/>
  <c r="WI164" i="1"/>
  <c r="WE161" i="1"/>
  <c r="WG161" i="1"/>
  <c r="WE147" i="1"/>
  <c r="WG147" i="1"/>
  <c r="WE139" i="1"/>
  <c r="WG139" i="1"/>
  <c r="WE89" i="1"/>
  <c r="WD89" i="1"/>
  <c r="WE91" i="1"/>
  <c r="WG91" i="1"/>
  <c r="WF76" i="1"/>
  <c r="WJ76" i="1"/>
  <c r="WF46" i="1"/>
  <c r="WJ46" i="1"/>
  <c r="WF60" i="1"/>
  <c r="WJ60" i="1"/>
  <c r="WC27" i="1"/>
  <c r="WC33" i="1"/>
  <c r="WJ252" i="1"/>
  <c r="WI252" i="1"/>
  <c r="WJ228" i="1"/>
  <c r="WI228" i="1"/>
  <c r="WJ226" i="1"/>
  <c r="WI226" i="1"/>
  <c r="WE193" i="1"/>
  <c r="WG193" i="1"/>
  <c r="WJ190" i="1"/>
  <c r="WI190" i="1"/>
  <c r="WJ178" i="1"/>
  <c r="WI178" i="1"/>
  <c r="WE167" i="1"/>
  <c r="WG167" i="1"/>
  <c r="WE133" i="1"/>
  <c r="WG133" i="1"/>
  <c r="WE119" i="1"/>
  <c r="WG119" i="1"/>
  <c r="WJ112" i="1"/>
  <c r="WI112" i="1"/>
  <c r="WJ114" i="1"/>
  <c r="WI114" i="1"/>
  <c r="WC55" i="1"/>
  <c r="WE55" i="1"/>
  <c r="WC65" i="1"/>
  <c r="WE65" i="1"/>
  <c r="WF36" i="1"/>
  <c r="WJ36" i="1"/>
  <c r="WF44" i="1"/>
  <c r="WJ44" i="1"/>
  <c r="WC13" i="1"/>
  <c r="WE13" i="1"/>
  <c r="WJ248" i="1"/>
  <c r="WI248" i="1"/>
  <c r="WE237" i="1"/>
  <c r="WG237" i="1"/>
  <c r="WJ214" i="1"/>
  <c r="WI214" i="1"/>
  <c r="WJ192" i="1"/>
  <c r="WI192" i="1"/>
  <c r="WE169" i="1"/>
  <c r="WG169" i="1"/>
  <c r="WJ162" i="1"/>
  <c r="WI162" i="1"/>
  <c r="WJ148" i="1"/>
  <c r="WI148" i="1"/>
  <c r="WJ136" i="1"/>
  <c r="WI136" i="1"/>
  <c r="WE113" i="1"/>
  <c r="WG113" i="1"/>
  <c r="WJ118" i="1"/>
  <c r="WI118" i="1"/>
  <c r="WJ94" i="1"/>
  <c r="WI94" i="1"/>
  <c r="WF70" i="1"/>
  <c r="WJ70" i="1"/>
  <c r="WC45" i="1"/>
  <c r="WE45" i="1"/>
  <c r="WF16" i="1"/>
  <c r="WJ16" i="1"/>
  <c r="WF26" i="1"/>
  <c r="WJ26" i="1"/>
  <c r="WF255" i="1"/>
  <c r="WE255" i="1"/>
  <c r="WE243" i="1"/>
  <c r="WG243" i="1"/>
  <c r="WE217" i="1"/>
  <c r="WG217" i="1"/>
  <c r="WE209" i="1"/>
  <c r="WG209" i="1"/>
  <c r="WE195" i="1"/>
  <c r="WG195" i="1"/>
  <c r="WJ168" i="1"/>
  <c r="WI168" i="1"/>
  <c r="WE171" i="1"/>
  <c r="WG171" i="1"/>
  <c r="WE151" i="1"/>
  <c r="WG151" i="1"/>
  <c r="WJ116" i="1"/>
  <c r="WI116" i="1"/>
  <c r="WE93" i="1"/>
  <c r="WG93" i="1"/>
  <c r="WE95" i="1"/>
  <c r="WG95" i="1"/>
  <c r="WJ92" i="1"/>
  <c r="WI92" i="1"/>
  <c r="WF50" i="1"/>
  <c r="WJ50" i="1"/>
  <c r="WF64" i="1"/>
  <c r="WJ64" i="1"/>
  <c r="WC31" i="1"/>
  <c r="WE31" i="1"/>
  <c r="WC37" i="1"/>
  <c r="WB71" i="1"/>
  <c r="WB185" i="1"/>
  <c r="WB115" i="1"/>
  <c r="WI253" i="1"/>
  <c r="WJ253" i="1"/>
  <c r="WE232" i="1"/>
  <c r="WG232" i="1"/>
  <c r="WI223" i="1"/>
  <c r="WJ223" i="1"/>
  <c r="WI197" i="1"/>
  <c r="WJ197" i="1"/>
  <c r="WE194" i="1"/>
  <c r="WG194" i="1"/>
  <c r="WE182" i="1"/>
  <c r="WG182" i="1"/>
  <c r="WI145" i="1"/>
  <c r="WJ145" i="1"/>
  <c r="WI137" i="1"/>
  <c r="WJ137" i="1"/>
  <c r="WI123" i="1"/>
  <c r="WJ123" i="1"/>
  <c r="WE134" i="1"/>
  <c r="WG134" i="1"/>
  <c r="WE122" i="1"/>
  <c r="WG122" i="1"/>
  <c r="WG59" i="1"/>
  <c r="WH59" i="1"/>
  <c r="WG69" i="1"/>
  <c r="WH69" i="1"/>
  <c r="WD40" i="1"/>
  <c r="WG11" i="1"/>
  <c r="WH11" i="1"/>
  <c r="WG17" i="1"/>
  <c r="WH17" i="1"/>
  <c r="WI249" i="1"/>
  <c r="WJ249" i="1"/>
  <c r="WE230" i="1"/>
  <c r="WG230" i="1"/>
  <c r="WI207" i="1"/>
  <c r="WJ207" i="1"/>
  <c r="WE196" i="1"/>
  <c r="WG196" i="1"/>
  <c r="WI173" i="1"/>
  <c r="WJ173" i="1"/>
  <c r="WI175" i="1"/>
  <c r="WJ175" i="1"/>
  <c r="WE152" i="1"/>
  <c r="WG152" i="1"/>
  <c r="WE140" i="1"/>
  <c r="WG140" i="1"/>
  <c r="WI117" i="1"/>
  <c r="WJ117" i="1"/>
  <c r="WE130" i="1"/>
  <c r="WG130" i="1"/>
  <c r="WE98" i="1"/>
  <c r="WG98" i="1"/>
  <c r="WD74" i="1"/>
  <c r="WI74" i="1"/>
  <c r="WG49" i="1"/>
  <c r="WH49" i="1"/>
  <c r="WD20" i="1"/>
  <c r="WI20" i="1"/>
  <c r="WD30" i="1"/>
  <c r="WI30" i="1"/>
  <c r="WD259" i="1"/>
  <c r="WJ259" i="1"/>
  <c r="WE240" i="1"/>
  <c r="WG240" i="1"/>
  <c r="WI221" i="1"/>
  <c r="WJ221" i="1"/>
  <c r="WI213" i="1"/>
  <c r="WJ213" i="1"/>
  <c r="WI199" i="1"/>
  <c r="WJ199" i="1"/>
  <c r="WE172" i="1"/>
  <c r="WG172" i="1"/>
  <c r="WE146" i="1"/>
  <c r="WG146" i="1"/>
  <c r="WI155" i="1"/>
  <c r="WJ155" i="1"/>
  <c r="WE120" i="1"/>
  <c r="WG120" i="1"/>
  <c r="WI97" i="1"/>
  <c r="WJ97" i="1"/>
  <c r="WI99" i="1"/>
  <c r="WJ99" i="1"/>
  <c r="WD78" i="1"/>
  <c r="WI78" i="1"/>
  <c r="WD54" i="1"/>
  <c r="WI54" i="1"/>
  <c r="WD68" i="1"/>
  <c r="WI68" i="1"/>
  <c r="WG35" i="1"/>
  <c r="WH35" i="1"/>
  <c r="WG41" i="1"/>
  <c r="WH41" i="1"/>
  <c r="WE254" i="1"/>
  <c r="WG254" i="1"/>
  <c r="WE236" i="1"/>
  <c r="WG236" i="1"/>
  <c r="WI227" i="1"/>
  <c r="WJ227" i="1"/>
  <c r="WI201" i="1"/>
  <c r="WJ201" i="1"/>
  <c r="WE198" i="1"/>
  <c r="WG198" i="1"/>
  <c r="WE186" i="1"/>
  <c r="WG186" i="1"/>
  <c r="WI149" i="1"/>
  <c r="WJ149" i="1"/>
  <c r="WI141" i="1"/>
  <c r="WJ141" i="1"/>
  <c r="WI127" i="1"/>
  <c r="WJ127" i="1"/>
  <c r="WG77" i="1"/>
  <c r="WH77" i="1"/>
  <c r="WG79" i="1"/>
  <c r="WH79" i="1"/>
  <c r="WG63" i="1"/>
  <c r="WH63" i="1"/>
  <c r="WG73" i="1"/>
  <c r="WH73" i="1"/>
  <c r="WD48" i="1"/>
  <c r="WI48" i="1"/>
  <c r="WG15" i="1"/>
  <c r="WH15" i="1"/>
  <c r="WG21" i="1"/>
  <c r="WH21" i="1"/>
  <c r="WC246" i="1"/>
  <c r="WD246" i="1"/>
  <c r="WC234" i="1"/>
  <c r="WD234" i="1"/>
  <c r="WF211" i="1"/>
  <c r="WH211" i="1"/>
  <c r="WC200" i="1"/>
  <c r="WD200" i="1"/>
  <c r="WF177" i="1"/>
  <c r="WH177" i="1"/>
  <c r="WC166" i="1"/>
  <c r="WD166" i="1"/>
  <c r="WC156" i="1"/>
  <c r="WD156" i="1"/>
  <c r="WF121" i="1"/>
  <c r="WH121" i="1"/>
  <c r="WC126" i="1"/>
  <c r="WD126" i="1"/>
  <c r="WC100" i="1"/>
  <c r="WD100" i="1"/>
  <c r="WC102" i="1"/>
  <c r="WD102" i="1"/>
  <c r="WG88" i="1"/>
  <c r="WD88" i="1"/>
  <c r="WD53" i="1"/>
  <c r="WI53" i="1"/>
  <c r="WE24" i="1"/>
  <c r="WC24" i="1"/>
  <c r="WE34" i="1"/>
  <c r="WC34" i="1"/>
  <c r="WI256" i="1"/>
  <c r="WJ256" i="1"/>
  <c r="WC244" i="1"/>
  <c r="WD244" i="1"/>
  <c r="WF225" i="1"/>
  <c r="WH225" i="1"/>
  <c r="WF219" i="1"/>
  <c r="WH219" i="1"/>
  <c r="WC204" i="1"/>
  <c r="WD204" i="1"/>
  <c r="WC176" i="1"/>
  <c r="WD176" i="1"/>
  <c r="WC150" i="1"/>
  <c r="WD150" i="1"/>
  <c r="WF159" i="1"/>
  <c r="WH159" i="1"/>
  <c r="WC124" i="1"/>
  <c r="WD124" i="1"/>
  <c r="WF101" i="1"/>
  <c r="WH101" i="1"/>
  <c r="WF103" i="1"/>
  <c r="WH103" i="1"/>
  <c r="WE82" i="1"/>
  <c r="WC82" i="1"/>
  <c r="WE58" i="1"/>
  <c r="WC58" i="1"/>
  <c r="WE72" i="1"/>
  <c r="WC72" i="1"/>
  <c r="WD39" i="1"/>
  <c r="WE14" i="1"/>
  <c r="WC14" i="1"/>
  <c r="WF251" i="1"/>
  <c r="WH251" i="1"/>
  <c r="WC238" i="1"/>
  <c r="WD238" i="1"/>
  <c r="WC216" i="1"/>
  <c r="WD216" i="1"/>
  <c r="WC208" i="1"/>
  <c r="WD208" i="1"/>
  <c r="WC202" i="1"/>
  <c r="WD202" i="1"/>
  <c r="WF179" i="1"/>
  <c r="WH179" i="1"/>
  <c r="WF153" i="1"/>
  <c r="WH153" i="1"/>
  <c r="WC142" i="1"/>
  <c r="WD142" i="1"/>
  <c r="WF131" i="1"/>
  <c r="WH131" i="1"/>
  <c r="WD81" i="1"/>
  <c r="WI81" i="1"/>
  <c r="WD83" i="1"/>
  <c r="WI83" i="1"/>
  <c r="WD67" i="1"/>
  <c r="WI67" i="1"/>
  <c r="WD75" i="1"/>
  <c r="WI75" i="1"/>
  <c r="WE52" i="1"/>
  <c r="WC52" i="1"/>
  <c r="WD19" i="1"/>
  <c r="WD25" i="1"/>
  <c r="WI25" i="1"/>
  <c r="WC250" i="1"/>
  <c r="WD250" i="1"/>
  <c r="WF231" i="1"/>
  <c r="WH231" i="1"/>
  <c r="WC218" i="1"/>
  <c r="WD218" i="1"/>
  <c r="WF203" i="1"/>
  <c r="WH203" i="1"/>
  <c r="WF181" i="1"/>
  <c r="WH181" i="1"/>
  <c r="WC170" i="1"/>
  <c r="WD170" i="1"/>
  <c r="WC160" i="1"/>
  <c r="WD160" i="1"/>
  <c r="WF125" i="1"/>
  <c r="WH125" i="1"/>
  <c r="WC138" i="1"/>
  <c r="WD138" i="1"/>
  <c r="WC104" i="1"/>
  <c r="WD104" i="1"/>
  <c r="WC106" i="1"/>
  <c r="WD106" i="1"/>
  <c r="WD47" i="1"/>
  <c r="WI47" i="1"/>
  <c r="WD57" i="1"/>
  <c r="WI57" i="1"/>
  <c r="WE28" i="1"/>
  <c r="WC28" i="1"/>
  <c r="WE38" i="1"/>
  <c r="WH260" i="1"/>
  <c r="WF260" i="1"/>
  <c r="WI241" i="1"/>
  <c r="WJ241" i="1"/>
  <c r="WI229" i="1"/>
  <c r="WJ229" i="1"/>
  <c r="WE206" i="1"/>
  <c r="WG206" i="1"/>
  <c r="WE212" i="1"/>
  <c r="WG212" i="1"/>
  <c r="WE180" i="1"/>
  <c r="WG180" i="1"/>
  <c r="WE154" i="1"/>
  <c r="WG154" i="1"/>
  <c r="WI163" i="1"/>
  <c r="WJ163" i="1"/>
  <c r="WE128" i="1"/>
  <c r="WG128" i="1"/>
  <c r="WI105" i="1"/>
  <c r="WJ105" i="1"/>
  <c r="WI107" i="1"/>
  <c r="WJ107" i="1"/>
  <c r="WD86" i="1"/>
  <c r="WC86" i="1"/>
  <c r="WD62" i="1"/>
  <c r="WI62" i="1"/>
  <c r="WD80" i="1"/>
  <c r="WI80" i="1"/>
  <c r="WG43" i="1"/>
  <c r="WD18" i="1"/>
  <c r="WI18" i="1"/>
  <c r="WE257" i="1"/>
  <c r="WJ257" i="1"/>
  <c r="WE242" i="1"/>
  <c r="WG242" i="1"/>
  <c r="WE220" i="1"/>
  <c r="WG220" i="1"/>
  <c r="WI215" i="1"/>
  <c r="WJ215" i="1"/>
  <c r="WI187" i="1"/>
  <c r="WJ187" i="1"/>
  <c r="WI183" i="1"/>
  <c r="WJ183" i="1"/>
  <c r="WI157" i="1"/>
  <c r="WJ157" i="1"/>
  <c r="WI143" i="1"/>
  <c r="WJ143" i="1"/>
  <c r="WI135" i="1"/>
  <c r="WJ135" i="1"/>
  <c r="WG85" i="1"/>
  <c r="WH85" i="1"/>
  <c r="WC87" i="1"/>
  <c r="WJ87" i="1"/>
  <c r="WG71" i="1"/>
  <c r="WH71" i="1"/>
  <c r="WD84" i="1"/>
  <c r="WI84" i="1"/>
  <c r="WD56" i="1"/>
  <c r="WI56" i="1"/>
  <c r="WG23" i="1"/>
  <c r="WH23" i="1"/>
  <c r="WG29" i="1"/>
  <c r="WI247" i="1"/>
  <c r="WJ247" i="1"/>
  <c r="WI235" i="1"/>
  <c r="WJ235" i="1"/>
  <c r="WE222" i="1"/>
  <c r="WG222" i="1"/>
  <c r="WI189" i="1"/>
  <c r="WJ189" i="1"/>
  <c r="WI185" i="1"/>
  <c r="WJ185" i="1"/>
  <c r="WE174" i="1"/>
  <c r="WG174" i="1"/>
  <c r="WI165" i="1"/>
  <c r="WJ165" i="1"/>
  <c r="WI129" i="1"/>
  <c r="WJ129" i="1"/>
  <c r="WI115" i="1"/>
  <c r="WJ115" i="1"/>
  <c r="WE108" i="1"/>
  <c r="WG108" i="1"/>
  <c r="WE110" i="1"/>
  <c r="WG110" i="1"/>
  <c r="WG51" i="1"/>
  <c r="WH51" i="1"/>
  <c r="WG61" i="1"/>
  <c r="WH61" i="1"/>
  <c r="WD32" i="1"/>
  <c r="WI32" i="1"/>
  <c r="WD42" i="1"/>
  <c r="WI42" i="1"/>
  <c r="WI245" i="1"/>
  <c r="WJ245" i="1"/>
  <c r="WI233" i="1"/>
  <c r="WJ233" i="1"/>
  <c r="WE210" i="1"/>
  <c r="WG210" i="1"/>
  <c r="WE188" i="1"/>
  <c r="WG188" i="1"/>
  <c r="WE184" i="1"/>
  <c r="WG184" i="1"/>
  <c r="WE158" i="1"/>
  <c r="WG158" i="1"/>
  <c r="WE144" i="1"/>
  <c r="WG144" i="1"/>
  <c r="WE132" i="1"/>
  <c r="WG132" i="1"/>
  <c r="WI109" i="1"/>
  <c r="WJ109" i="1"/>
  <c r="WI111" i="1"/>
  <c r="WJ111" i="1"/>
  <c r="WE90" i="1"/>
  <c r="WG90" i="1"/>
  <c r="WD66" i="1"/>
  <c r="WI66" i="1"/>
  <c r="WE96" i="1"/>
  <c r="WG96" i="1"/>
  <c r="WD12" i="1"/>
  <c r="WI12" i="1"/>
  <c r="WD22" i="1"/>
  <c r="WI22" i="1"/>
  <c r="WD258" i="1"/>
  <c r="WI258" i="1"/>
  <c r="WC239" i="1"/>
  <c r="WD239" i="1"/>
  <c r="WH224" i="1"/>
  <c r="WF224" i="1"/>
  <c r="WC205" i="1"/>
  <c r="WD205" i="1"/>
  <c r="WC191" i="1"/>
  <c r="WD191" i="1"/>
  <c r="WH164" i="1"/>
  <c r="WF164" i="1"/>
  <c r="WC161" i="1"/>
  <c r="WD161" i="1"/>
  <c r="WC147" i="1"/>
  <c r="WD147" i="1"/>
  <c r="WC139" i="1"/>
  <c r="WD139" i="1"/>
  <c r="WI89" i="1"/>
  <c r="WC89" i="1"/>
  <c r="WC91" i="1"/>
  <c r="WD91" i="1"/>
  <c r="WG76" i="1"/>
  <c r="WH76" i="1"/>
  <c r="WG46" i="1"/>
  <c r="WH46" i="1"/>
  <c r="WG60" i="1"/>
  <c r="WH60" i="1"/>
  <c r="WF27" i="1"/>
  <c r="WJ27" i="1"/>
  <c r="WF33" i="1"/>
  <c r="WJ33" i="1"/>
  <c r="WH252" i="1"/>
  <c r="WF252" i="1"/>
  <c r="WH228" i="1"/>
  <c r="WF228" i="1"/>
  <c r="WH226" i="1"/>
  <c r="WF226" i="1"/>
  <c r="WC193" i="1"/>
  <c r="WD193" i="1"/>
  <c r="WH190" i="1"/>
  <c r="WF190" i="1"/>
  <c r="WH178" i="1"/>
  <c r="WF178" i="1"/>
  <c r="WC167" i="1"/>
  <c r="WD167" i="1"/>
  <c r="WC133" i="1"/>
  <c r="WD133" i="1"/>
  <c r="WC119" i="1"/>
  <c r="WD119" i="1"/>
  <c r="WH112" i="1"/>
  <c r="WF112" i="1"/>
  <c r="WH114" i="1"/>
  <c r="WF114" i="1"/>
  <c r="WF55" i="1"/>
  <c r="WJ55" i="1"/>
  <c r="WF65" i="1"/>
  <c r="WJ65" i="1"/>
  <c r="WG36" i="1"/>
  <c r="WH36" i="1"/>
  <c r="WG44" i="1"/>
  <c r="WF13" i="1"/>
  <c r="WJ13" i="1"/>
  <c r="WH248" i="1"/>
  <c r="WF248" i="1"/>
  <c r="WC237" i="1"/>
  <c r="WD237" i="1"/>
  <c r="WH214" i="1"/>
  <c r="WF214" i="1"/>
  <c r="WH192" i="1"/>
  <c r="WF192" i="1"/>
  <c r="WC169" i="1"/>
  <c r="WD169" i="1"/>
  <c r="WH162" i="1"/>
  <c r="WF162" i="1"/>
  <c r="WH148" i="1"/>
  <c r="WF148" i="1"/>
  <c r="WH136" i="1"/>
  <c r="WF136" i="1"/>
  <c r="WC113" i="1"/>
  <c r="WD113" i="1"/>
  <c r="WH118" i="1"/>
  <c r="WF118" i="1"/>
  <c r="WH94" i="1"/>
  <c r="WF94" i="1"/>
  <c r="WG70" i="1"/>
  <c r="WH70" i="1"/>
  <c r="WF45" i="1"/>
  <c r="WJ45" i="1"/>
  <c r="WG16" i="1"/>
  <c r="WH16" i="1"/>
  <c r="WG26" i="1"/>
  <c r="WH26" i="1"/>
  <c r="WC255" i="1"/>
  <c r="WJ255" i="1"/>
  <c r="WC243" i="1"/>
  <c r="WD243" i="1"/>
  <c r="WC217" i="1"/>
  <c r="WD217" i="1"/>
  <c r="WC209" i="1"/>
  <c r="WD209" i="1"/>
  <c r="WC195" i="1"/>
  <c r="WD195" i="1"/>
  <c r="WH168" i="1"/>
  <c r="WF168" i="1"/>
  <c r="WC171" i="1"/>
  <c r="WD171" i="1"/>
  <c r="WC151" i="1"/>
  <c r="WD151" i="1"/>
  <c r="WH116" i="1"/>
  <c r="WF116" i="1"/>
  <c r="WC93" i="1"/>
  <c r="WD93" i="1"/>
  <c r="WC95" i="1"/>
  <c r="WD95" i="1"/>
  <c r="WH92" i="1"/>
  <c r="WF92" i="1"/>
  <c r="WG50" i="1"/>
  <c r="WH50" i="1"/>
  <c r="WG64" i="1"/>
  <c r="WH64" i="1"/>
  <c r="WF31" i="1"/>
  <c r="WJ31" i="1"/>
  <c r="WF37" i="1"/>
  <c r="WJ37" i="1"/>
  <c r="WB260" i="1"/>
  <c r="WB187" i="1"/>
  <c r="WB235" i="1"/>
  <c r="WF253" i="1"/>
  <c r="WH253" i="1"/>
  <c r="WC232" i="1"/>
  <c r="WD232" i="1"/>
  <c r="WF223" i="1"/>
  <c r="WH223" i="1"/>
  <c r="WF197" i="1"/>
  <c r="WH197" i="1"/>
  <c r="WC194" i="1"/>
  <c r="WD194" i="1"/>
  <c r="WC182" i="1"/>
  <c r="WD182" i="1"/>
  <c r="WF145" i="1"/>
  <c r="WH145" i="1"/>
  <c r="WF137" i="1"/>
  <c r="WH137" i="1"/>
  <c r="WF123" i="1"/>
  <c r="WH123" i="1"/>
  <c r="WC134" i="1"/>
  <c r="WD134" i="1"/>
  <c r="WC122" i="1"/>
  <c r="WD122" i="1"/>
  <c r="WD59" i="1"/>
  <c r="WI59" i="1"/>
  <c r="WD69" i="1"/>
  <c r="WI69" i="1"/>
  <c r="WE40" i="1"/>
  <c r="WC40" i="1"/>
  <c r="WD11" i="1"/>
  <c r="WI11" i="1"/>
  <c r="WD17" i="1"/>
  <c r="WI17" i="1"/>
  <c r="WF249" i="1"/>
  <c r="WH249" i="1"/>
  <c r="WC230" i="1"/>
  <c r="WD230" i="1"/>
  <c r="WF207" i="1"/>
  <c r="WH207" i="1"/>
  <c r="WC196" i="1"/>
  <c r="WD196" i="1"/>
  <c r="WF173" i="1"/>
  <c r="WH173" i="1"/>
  <c r="WF175" i="1"/>
  <c r="WH175" i="1"/>
  <c r="WC152" i="1"/>
  <c r="WD152" i="1"/>
  <c r="WC140" i="1"/>
  <c r="WD140" i="1"/>
  <c r="WF117" i="1"/>
  <c r="WH117" i="1"/>
  <c r="WC130" i="1"/>
  <c r="WD130" i="1"/>
  <c r="WC98" i="1"/>
  <c r="WD98" i="1"/>
  <c r="WE74" i="1"/>
  <c r="WC74" i="1"/>
  <c r="WD49" i="1"/>
  <c r="WI49" i="1"/>
  <c r="WE20" i="1"/>
  <c r="WC20" i="1"/>
  <c r="WE30" i="1"/>
  <c r="WF259" i="1"/>
  <c r="WC259" i="1"/>
  <c r="WC240" i="1"/>
  <c r="WD240" i="1"/>
  <c r="WF221" i="1"/>
  <c r="WH221" i="1"/>
  <c r="WF213" i="1"/>
  <c r="WH213" i="1"/>
  <c r="WF199" i="1"/>
  <c r="WH199" i="1"/>
  <c r="WC172" i="1"/>
  <c r="WD172" i="1"/>
  <c r="WC146" i="1"/>
  <c r="WD146" i="1"/>
  <c r="WF155" i="1"/>
  <c r="WH155" i="1"/>
  <c r="WC120" i="1"/>
  <c r="WD120" i="1"/>
  <c r="WF97" i="1"/>
  <c r="WH97" i="1"/>
  <c r="WF99" i="1"/>
  <c r="WH99" i="1"/>
  <c r="WE78" i="1"/>
  <c r="WC78" i="1"/>
  <c r="WE54" i="1"/>
  <c r="WC54" i="1"/>
  <c r="WE68" i="1"/>
  <c r="WC68" i="1"/>
  <c r="WD35" i="1"/>
  <c r="WD41" i="1"/>
  <c r="WC254" i="1"/>
  <c r="WD254" i="1"/>
  <c r="WC236" i="1"/>
  <c r="WD236" i="1"/>
  <c r="WF227" i="1"/>
  <c r="WH227" i="1"/>
  <c r="WF201" i="1"/>
  <c r="WH201" i="1"/>
  <c r="WC198" i="1"/>
  <c r="WD198" i="1"/>
  <c r="WC186" i="1"/>
  <c r="WD186" i="1"/>
  <c r="WF149" i="1"/>
  <c r="WH149" i="1"/>
  <c r="WF141" i="1"/>
  <c r="WH141" i="1"/>
  <c r="WF127" i="1"/>
  <c r="WH127" i="1"/>
  <c r="WD77" i="1"/>
  <c r="WI77" i="1"/>
  <c r="WD79" i="1"/>
  <c r="WI79" i="1"/>
  <c r="WD63" i="1"/>
  <c r="WI63" i="1"/>
  <c r="WD73" i="1"/>
  <c r="WI73" i="1"/>
  <c r="WE48" i="1"/>
  <c r="WC48" i="1"/>
  <c r="WD15" i="1"/>
  <c r="WD21" i="1"/>
  <c r="WI21" i="1"/>
  <c r="WJ246" i="1"/>
  <c r="WI246" i="1"/>
  <c r="WJ234" i="1"/>
  <c r="WI234" i="1"/>
  <c r="WE211" i="1"/>
  <c r="WG211" i="1"/>
  <c r="WJ200" i="1"/>
  <c r="WI200" i="1"/>
  <c r="WE177" i="1"/>
  <c r="WG177" i="1"/>
  <c r="WJ166" i="1"/>
  <c r="WI166" i="1"/>
  <c r="WJ156" i="1"/>
  <c r="WI156" i="1"/>
  <c r="WE121" i="1"/>
  <c r="WG121" i="1"/>
  <c r="WJ126" i="1"/>
  <c r="WI126" i="1"/>
  <c r="WJ100" i="1"/>
  <c r="WI100" i="1"/>
  <c r="WJ102" i="1"/>
  <c r="WI102" i="1"/>
  <c r="WJ88" i="1"/>
  <c r="WE88" i="1"/>
  <c r="WC53" i="1"/>
  <c r="WE53" i="1"/>
  <c r="WF24" i="1"/>
  <c r="WJ24" i="1"/>
  <c r="WF34" i="1"/>
  <c r="WD256" i="1"/>
  <c r="WE256" i="1"/>
  <c r="WJ244" i="1"/>
  <c r="WI244" i="1"/>
  <c r="WE225" i="1"/>
  <c r="WG225" i="1"/>
  <c r="WE219" i="1"/>
  <c r="WG219" i="1"/>
  <c r="WJ204" i="1"/>
  <c r="WI204" i="1"/>
  <c r="WJ176" i="1"/>
  <c r="WI176" i="1"/>
  <c r="WJ150" i="1"/>
  <c r="WI150" i="1"/>
  <c r="WE159" i="1"/>
  <c r="WG159" i="1"/>
  <c r="WJ124" i="1"/>
  <c r="WI124" i="1"/>
  <c r="WE101" i="1"/>
  <c r="WG101" i="1"/>
  <c r="WE103" i="1"/>
  <c r="WG103" i="1"/>
  <c r="WF82" i="1"/>
  <c r="WJ82" i="1"/>
  <c r="WF58" i="1"/>
  <c r="WJ58" i="1"/>
  <c r="WF72" i="1"/>
  <c r="WJ72" i="1"/>
  <c r="WC39" i="1"/>
  <c r="WE39" i="1"/>
  <c r="WF14" i="1"/>
  <c r="WJ14" i="1"/>
  <c r="WE251" i="1"/>
  <c r="WG251" i="1"/>
  <c r="WJ238" i="1"/>
  <c r="WI238" i="1"/>
  <c r="WJ216" i="1"/>
  <c r="WI216" i="1"/>
  <c r="WJ208" i="1"/>
  <c r="WI208" i="1"/>
  <c r="WJ202" i="1"/>
  <c r="WI202" i="1"/>
  <c r="WE179" i="1"/>
  <c r="WG179" i="1"/>
  <c r="WE153" i="1"/>
  <c r="WG153" i="1"/>
  <c r="WJ142" i="1"/>
  <c r="WI142" i="1"/>
  <c r="WE131" i="1"/>
  <c r="WG131" i="1"/>
  <c r="WC81" i="1"/>
  <c r="WE81" i="1"/>
  <c r="WC83" i="1"/>
  <c r="WE83" i="1"/>
  <c r="WC67" i="1"/>
  <c r="WE67" i="1"/>
  <c r="WC75" i="1"/>
  <c r="WE75" i="1"/>
  <c r="WF52" i="1"/>
  <c r="WJ52" i="1"/>
  <c r="WC19" i="1"/>
  <c r="WE19" i="1"/>
  <c r="WC25" i="1"/>
  <c r="WE25" i="1"/>
  <c r="WJ250" i="1"/>
  <c r="WI250" i="1"/>
  <c r="WE231" i="1"/>
  <c r="WG231" i="1"/>
  <c r="WJ218" i="1"/>
  <c r="WI218" i="1"/>
  <c r="WE203" i="1"/>
  <c r="WG203" i="1"/>
  <c r="WE181" i="1"/>
  <c r="WG181" i="1"/>
  <c r="WJ170" i="1"/>
  <c r="WI170" i="1"/>
  <c r="WJ160" i="1"/>
  <c r="WI160" i="1"/>
  <c r="WE125" i="1"/>
  <c r="WG125" i="1"/>
  <c r="WJ138" i="1"/>
  <c r="WI138" i="1"/>
  <c r="WJ104" i="1"/>
  <c r="WI104" i="1"/>
  <c r="WJ106" i="1"/>
  <c r="WI106" i="1"/>
  <c r="WC47" i="1"/>
  <c r="WE47" i="1"/>
  <c r="WC57" i="1"/>
  <c r="WE57" i="1"/>
  <c r="WF28" i="1"/>
  <c r="WJ28" i="1"/>
  <c r="WF38" i="1"/>
  <c r="WJ38" i="1"/>
  <c r="WG260" i="1"/>
  <c r="WC260" i="1"/>
  <c r="WF241" i="1"/>
  <c r="WH241" i="1"/>
  <c r="WF229" i="1"/>
  <c r="WH229" i="1"/>
  <c r="WC206" i="1"/>
  <c r="WD206" i="1"/>
  <c r="WC212" i="1"/>
  <c r="WD212" i="1"/>
  <c r="WC180" i="1"/>
  <c r="WD180" i="1"/>
  <c r="WC154" i="1"/>
  <c r="WD154" i="1"/>
  <c r="WF163" i="1"/>
  <c r="WH163" i="1"/>
  <c r="WC128" i="1"/>
  <c r="WD128" i="1"/>
  <c r="WF105" i="1"/>
  <c r="WH105" i="1"/>
  <c r="WF107" i="1"/>
  <c r="WH107" i="1"/>
  <c r="WE86" i="1"/>
  <c r="WI86" i="1"/>
  <c r="WE62" i="1"/>
  <c r="WC62" i="1"/>
  <c r="WE80" i="1"/>
  <c r="WC80" i="1"/>
  <c r="WD43" i="1"/>
  <c r="WI43" i="1"/>
  <c r="WE18" i="1"/>
  <c r="WC18" i="1"/>
  <c r="WI257" i="1"/>
  <c r="WC257" i="1"/>
  <c r="WC242" i="1"/>
  <c r="WD242" i="1"/>
  <c r="WC220" i="1"/>
  <c r="WD220" i="1"/>
  <c r="WF215" i="1"/>
  <c r="WH215" i="1"/>
  <c r="WF187" i="1"/>
  <c r="WH187" i="1"/>
  <c r="WF183" i="1"/>
  <c r="WH183" i="1"/>
  <c r="WF157" i="1"/>
  <c r="WH157" i="1"/>
  <c r="WF143" i="1"/>
  <c r="WH143" i="1"/>
  <c r="WF135" i="1"/>
  <c r="WH135" i="1"/>
  <c r="WD85" i="1"/>
  <c r="WI85" i="1"/>
  <c r="WI87" i="1"/>
  <c r="WH87" i="1"/>
  <c r="WD71" i="1"/>
  <c r="WI71" i="1"/>
  <c r="WE84" i="1"/>
  <c r="WC84" i="1"/>
  <c r="WE56" i="1"/>
  <c r="WC56" i="1"/>
  <c r="WD23" i="1"/>
  <c r="WI23" i="1"/>
  <c r="WD29" i="1"/>
  <c r="WI29" i="1"/>
  <c r="WF247" i="1"/>
  <c r="WH247" i="1"/>
  <c r="WF235" i="1"/>
  <c r="WH235" i="1"/>
  <c r="WC222" i="1"/>
  <c r="WD222" i="1"/>
  <c r="WF189" i="1"/>
  <c r="WH189" i="1"/>
  <c r="WF185" i="1"/>
  <c r="WH185" i="1"/>
  <c r="WC174" i="1"/>
  <c r="WD174" i="1"/>
  <c r="WF165" i="1"/>
  <c r="WH165" i="1"/>
  <c r="WF129" i="1"/>
  <c r="WH129" i="1"/>
  <c r="WF115" i="1"/>
  <c r="WH115" i="1"/>
  <c r="WC108" i="1"/>
  <c r="WD108" i="1"/>
  <c r="WC110" i="1"/>
  <c r="WD110" i="1"/>
  <c r="WD51" i="1"/>
  <c r="WI51" i="1"/>
  <c r="WD61" i="1"/>
  <c r="WI61" i="1"/>
  <c r="WE32" i="1"/>
  <c r="WE42" i="1"/>
  <c r="WC42" i="1"/>
  <c r="WF245" i="1"/>
  <c r="WH245" i="1"/>
  <c r="WF233" i="1"/>
  <c r="WH233" i="1"/>
  <c r="WC210" i="1"/>
  <c r="WD210" i="1"/>
  <c r="WC188" i="1"/>
  <c r="WD188" i="1"/>
  <c r="WC184" i="1"/>
  <c r="WD184" i="1"/>
  <c r="WC158" i="1"/>
  <c r="WD158" i="1"/>
  <c r="WC144" i="1"/>
  <c r="WD144" i="1"/>
  <c r="WC132" i="1"/>
  <c r="WD132" i="1"/>
  <c r="WF109" i="1"/>
  <c r="WH109" i="1"/>
  <c r="WF111" i="1"/>
  <c r="WH111" i="1"/>
  <c r="WC90" i="1"/>
  <c r="WD90" i="1"/>
  <c r="WE66" i="1"/>
  <c r="WC66" i="1"/>
  <c r="WC96" i="1"/>
  <c r="WD96" i="1"/>
  <c r="WE12" i="1"/>
  <c r="WC12" i="1"/>
  <c r="WE22" i="1"/>
  <c r="WC22" i="1"/>
  <c r="WG258" i="1"/>
  <c r="WF258" i="1"/>
  <c r="WI239" i="1"/>
  <c r="WJ239" i="1"/>
  <c r="WE224" i="1"/>
  <c r="WG224" i="1"/>
  <c r="WI205" i="1"/>
  <c r="WJ205" i="1"/>
  <c r="WI191" i="1"/>
  <c r="WJ191" i="1"/>
  <c r="WE164" i="1"/>
  <c r="WG164" i="1"/>
  <c r="WI161" i="1"/>
  <c r="WJ161" i="1"/>
  <c r="WI147" i="1"/>
  <c r="WJ147" i="1"/>
  <c r="WI139" i="1"/>
  <c r="WJ139" i="1"/>
  <c r="WF89" i="1"/>
  <c r="WJ89" i="1"/>
  <c r="WI91" i="1"/>
  <c r="WJ91" i="1"/>
  <c r="WD76" i="1"/>
  <c r="WI76" i="1"/>
  <c r="WD46" i="1"/>
  <c r="WI46" i="1"/>
  <c r="WD60" i="1"/>
  <c r="WI60" i="1"/>
  <c r="WG27" i="1"/>
  <c r="WH27" i="1"/>
  <c r="WG33" i="1"/>
  <c r="WH33" i="1"/>
  <c r="WE252" i="1"/>
  <c r="WG252" i="1"/>
  <c r="WE228" i="1"/>
  <c r="WG228" i="1"/>
  <c r="WE226" i="1"/>
  <c r="WG226" i="1"/>
  <c r="WI193" i="1"/>
  <c r="WJ193" i="1"/>
  <c r="WE190" i="1"/>
  <c r="WG190" i="1"/>
  <c r="WE178" i="1"/>
  <c r="WG178" i="1"/>
  <c r="WI167" i="1"/>
  <c r="WJ167" i="1"/>
  <c r="WI133" i="1"/>
  <c r="WJ133" i="1"/>
  <c r="WI119" i="1"/>
  <c r="WJ119" i="1"/>
  <c r="WE112" i="1"/>
  <c r="WG112" i="1"/>
  <c r="WE114" i="1"/>
  <c r="WG114" i="1"/>
  <c r="WG55" i="1"/>
  <c r="WH55" i="1"/>
  <c r="WG65" i="1"/>
  <c r="WH65" i="1"/>
  <c r="WD36" i="1"/>
  <c r="WD44" i="1"/>
  <c r="WI44" i="1"/>
  <c r="WG13" i="1"/>
  <c r="WH13" i="1"/>
  <c r="WE248" i="1"/>
  <c r="WG248" i="1"/>
  <c r="WI237" i="1"/>
  <c r="WJ237" i="1"/>
  <c r="WE214" i="1"/>
  <c r="WG214" i="1"/>
  <c r="WE192" i="1"/>
  <c r="WG192" i="1"/>
  <c r="WI169" i="1"/>
  <c r="WJ169" i="1"/>
  <c r="WE162" i="1"/>
  <c r="WG162" i="1"/>
  <c r="WE148" i="1"/>
  <c r="WG148" i="1"/>
  <c r="WE136" i="1"/>
  <c r="WG136" i="1"/>
  <c r="WI113" i="1"/>
  <c r="WJ113" i="1"/>
  <c r="WE118" i="1"/>
  <c r="WG118" i="1"/>
  <c r="WE94" i="1"/>
  <c r="WG94" i="1"/>
  <c r="WD70" i="1"/>
  <c r="WI70" i="1"/>
  <c r="WG45" i="1"/>
  <c r="WH45" i="1"/>
  <c r="WD16" i="1"/>
  <c r="WI16" i="1"/>
  <c r="WD26" i="1"/>
  <c r="WI26" i="1"/>
  <c r="WG255" i="1"/>
  <c r="WD255" i="1"/>
  <c r="WI243" i="1"/>
  <c r="WJ243" i="1"/>
  <c r="WI217" i="1"/>
  <c r="WJ217" i="1"/>
  <c r="WI209" i="1"/>
  <c r="WJ209" i="1"/>
  <c r="WI195" i="1"/>
  <c r="WJ195" i="1"/>
  <c r="WE168" i="1"/>
  <c r="WG168" i="1"/>
  <c r="WI171" i="1"/>
  <c r="WJ171" i="1"/>
  <c r="WI151" i="1"/>
  <c r="WJ151" i="1"/>
  <c r="WE116" i="1"/>
  <c r="WG116" i="1"/>
  <c r="WI93" i="1"/>
  <c r="WJ93" i="1"/>
  <c r="WI95" i="1"/>
  <c r="WJ95" i="1"/>
  <c r="WE92" i="1"/>
  <c r="WG92" i="1"/>
  <c r="WD50" i="1"/>
  <c r="WI50" i="1"/>
  <c r="WD64" i="1"/>
  <c r="WI64" i="1"/>
  <c r="WG31" i="1"/>
  <c r="WG37" i="1"/>
  <c r="WH37" i="1"/>
  <c r="WB180" i="1"/>
  <c r="WB85" i="1"/>
  <c r="WB56" i="1"/>
  <c r="WB165" i="1"/>
  <c r="WB51" i="1"/>
  <c r="WE253" i="1"/>
  <c r="AF253" i="4" s="1"/>
  <c r="WJ232" i="1"/>
  <c r="WE223" i="1"/>
  <c r="WE197" i="1"/>
  <c r="WJ194" i="1"/>
  <c r="WJ182" i="1"/>
  <c r="WE145" i="1"/>
  <c r="WE137" i="1"/>
  <c r="WE123" i="1"/>
  <c r="WJ134" i="1"/>
  <c r="WJ122" i="1"/>
  <c r="WC59" i="1"/>
  <c r="WC69" i="1"/>
  <c r="WF40" i="1"/>
  <c r="WJ40" i="1"/>
  <c r="WC11" i="1"/>
  <c r="WC17" i="1"/>
  <c r="WE17" i="1"/>
  <c r="WE249" i="1"/>
  <c r="WJ230" i="1"/>
  <c r="WE207" i="1"/>
  <c r="WG207" i="1"/>
  <c r="WJ196" i="1"/>
  <c r="WE173" i="1"/>
  <c r="WE175" i="1"/>
  <c r="WG175" i="1"/>
  <c r="WJ152" i="1"/>
  <c r="WJ140" i="1"/>
  <c r="WE117" i="1"/>
  <c r="WJ130" i="1"/>
  <c r="WJ98" i="1"/>
  <c r="WF74" i="1"/>
  <c r="WC49" i="1"/>
  <c r="WF20" i="1"/>
  <c r="WF30" i="1"/>
  <c r="WJ30" i="1"/>
  <c r="WE259" i="1"/>
  <c r="WJ240" i="1"/>
  <c r="WI240" i="1"/>
  <c r="WE221" i="1"/>
  <c r="WG221" i="1"/>
  <c r="WE213" i="1"/>
  <c r="WE199" i="1"/>
  <c r="WG199" i="1"/>
  <c r="WJ172" i="1"/>
  <c r="WJ146" i="1"/>
  <c r="WI146" i="1"/>
  <c r="WE155" i="1"/>
  <c r="WJ120" i="1"/>
  <c r="WE97" i="1"/>
  <c r="WG97" i="1"/>
  <c r="WE99" i="1"/>
  <c r="WF78" i="1"/>
  <c r="WF54" i="1"/>
  <c r="WF68" i="1"/>
  <c r="WC35" i="1"/>
  <c r="WE35" i="1"/>
  <c r="WC41" i="1"/>
  <c r="WE41" i="1"/>
  <c r="WJ254" i="1"/>
  <c r="WJ236" i="1"/>
  <c r="WE227" i="1"/>
  <c r="WE201" i="1"/>
  <c r="WJ198" i="1"/>
  <c r="WJ186" i="1"/>
  <c r="WE149" i="1"/>
  <c r="WE141" i="1"/>
  <c r="WE127" i="1"/>
  <c r="WC77" i="1"/>
  <c r="WC79" i="1"/>
  <c r="WC63" i="1"/>
  <c r="WC73" i="1"/>
  <c r="WF48" i="1"/>
  <c r="WC15" i="1"/>
  <c r="WE15" i="1"/>
  <c r="WC21" i="1"/>
  <c r="WH246" i="1"/>
  <c r="WH234" i="1"/>
  <c r="WC211" i="1"/>
  <c r="WD211" i="1"/>
  <c r="WH200" i="1"/>
  <c r="WC177" i="1"/>
  <c r="WH166" i="1"/>
  <c r="WF166" i="1"/>
  <c r="WH156" i="1"/>
  <c r="WC121" i="1"/>
  <c r="WH126" i="1"/>
  <c r="WH100" i="1"/>
  <c r="WH102" i="1"/>
  <c r="WH88" i="1"/>
  <c r="WF53" i="1"/>
  <c r="WG24" i="1"/>
  <c r="WG34" i="1"/>
  <c r="WH34" i="1"/>
  <c r="WC256" i="1"/>
  <c r="WH244" i="1"/>
  <c r="WC225" i="1"/>
  <c r="WC219" i="1"/>
  <c r="WH204" i="1"/>
  <c r="WH176" i="1"/>
  <c r="WH150" i="1"/>
  <c r="WC159" i="1"/>
  <c r="WH124" i="1"/>
  <c r="WC101" i="1"/>
  <c r="WC103" i="1"/>
  <c r="WG82" i="1"/>
  <c r="WG58" i="1"/>
  <c r="WG72" i="1"/>
  <c r="WF39" i="1"/>
  <c r="WJ39" i="1"/>
  <c r="WG14" i="1"/>
  <c r="WC251" i="1"/>
  <c r="WH238" i="1"/>
  <c r="WH216" i="1"/>
  <c r="WH208" i="1"/>
  <c r="WH202" i="1"/>
  <c r="WC179" i="1"/>
  <c r="WC153" i="1"/>
  <c r="WH142" i="1"/>
  <c r="WC131" i="1"/>
  <c r="WF81" i="1"/>
  <c r="WF83" i="1"/>
  <c r="WF67" i="1"/>
  <c r="WF75" i="1"/>
  <c r="WG52" i="1"/>
  <c r="WH52" i="1"/>
  <c r="WF19" i="1"/>
  <c r="WJ19" i="1"/>
  <c r="WF25" i="1"/>
  <c r="WH250" i="1"/>
  <c r="WC231" i="1"/>
  <c r="WH218" i="1"/>
  <c r="WC203" i="1"/>
  <c r="WC181" i="1"/>
  <c r="WH170" i="1"/>
  <c r="WH160" i="1"/>
  <c r="WC125" i="1"/>
  <c r="WH138" i="1"/>
  <c r="AF138" i="4" s="1"/>
  <c r="WH104" i="1"/>
  <c r="WH106" i="1"/>
  <c r="WF47" i="1"/>
  <c r="WF57" i="1"/>
  <c r="WG28" i="1"/>
  <c r="WH28" i="1"/>
  <c r="WG38" i="1"/>
  <c r="WH38" i="1"/>
  <c r="WD260" i="1"/>
  <c r="AF260" i="4" s="1"/>
  <c r="WE241" i="1"/>
  <c r="WE229" i="1"/>
  <c r="WJ206" i="1"/>
  <c r="AF206" i="4" s="1"/>
  <c r="WJ212" i="1"/>
  <c r="WJ180" i="1"/>
  <c r="WJ154" i="1"/>
  <c r="AF154" i="4" s="1"/>
  <c r="WE163" i="1"/>
  <c r="AF163" i="4" s="1"/>
  <c r="WJ128" i="1"/>
  <c r="AF128" i="4" s="1"/>
  <c r="WE105" i="1"/>
  <c r="WE107" i="1"/>
  <c r="WF86" i="1"/>
  <c r="WF62" i="1"/>
  <c r="WF80" i="1"/>
  <c r="WC43" i="1"/>
  <c r="WE43" i="1"/>
  <c r="WF18" i="1"/>
  <c r="WF257" i="1"/>
  <c r="WJ242" i="1"/>
  <c r="AF242" i="4" s="1"/>
  <c r="WJ220" i="1"/>
  <c r="WE215" i="1"/>
  <c r="WE187" i="1"/>
  <c r="WE183" i="1"/>
  <c r="WK183" i="1" s="1"/>
  <c r="AE183" i="4" s="1"/>
  <c r="WE157" i="1"/>
  <c r="AF157" i="4" s="1"/>
  <c r="WE143" i="1"/>
  <c r="AF143" i="4" s="1"/>
  <c r="WE135" i="1"/>
  <c r="WC85" i="1"/>
  <c r="AF85" i="4" s="1"/>
  <c r="WE87" i="1"/>
  <c r="WC71" i="1"/>
  <c r="AF71" i="4" s="1"/>
  <c r="WF84" i="1"/>
  <c r="WF56" i="1"/>
  <c r="WC23" i="1"/>
  <c r="WE23" i="1"/>
  <c r="WC29" i="1"/>
  <c r="WE29" i="1"/>
  <c r="WE247" i="1"/>
  <c r="WE235" i="1"/>
  <c r="WJ222" i="1"/>
  <c r="WE189" i="1"/>
  <c r="AF189" i="4" s="1"/>
  <c r="WE185" i="1"/>
  <c r="AF185" i="4" s="1"/>
  <c r="WJ174" i="1"/>
  <c r="AF174" i="4" s="1"/>
  <c r="WE165" i="1"/>
  <c r="WE129" i="1"/>
  <c r="AF129" i="4" s="1"/>
  <c r="WE115" i="1"/>
  <c r="AF115" i="4" s="1"/>
  <c r="WJ108" i="1"/>
  <c r="WI108" i="1"/>
  <c r="WJ110" i="1"/>
  <c r="WC51" i="1"/>
  <c r="WC61" i="1"/>
  <c r="WF32" i="1"/>
  <c r="WJ32" i="1"/>
  <c r="WF42" i="1"/>
  <c r="WJ42" i="1"/>
  <c r="WE245" i="1"/>
  <c r="WE233" i="1"/>
  <c r="WG233" i="1"/>
  <c r="WJ210" i="1"/>
  <c r="WJ188" i="1"/>
  <c r="WJ184" i="1"/>
  <c r="WJ158" i="1"/>
  <c r="WJ144" i="1"/>
  <c r="WJ132" i="1"/>
  <c r="WE109" i="1"/>
  <c r="WE111" i="1"/>
  <c r="AF111" i="4" s="1"/>
  <c r="WJ90" i="1"/>
  <c r="WI90" i="1"/>
  <c r="WF66" i="1"/>
  <c r="WJ96" i="1"/>
  <c r="WF12" i="1"/>
  <c r="WF22" i="1"/>
  <c r="WH258" i="1"/>
  <c r="WF239" i="1"/>
  <c r="WC224" i="1"/>
  <c r="WF205" i="1"/>
  <c r="AF205" i="4" s="1"/>
  <c r="WF191" i="1"/>
  <c r="WC164" i="1"/>
  <c r="WF161" i="1"/>
  <c r="WF147" i="1"/>
  <c r="WF139" i="1"/>
  <c r="WG89" i="1"/>
  <c r="WF91" i="1"/>
  <c r="WE76" i="1"/>
  <c r="WE46" i="1"/>
  <c r="WE60" i="1"/>
  <c r="WD27" i="1"/>
  <c r="WI27" i="1"/>
  <c r="WD33" i="1"/>
  <c r="WI33" i="1"/>
  <c r="WC252" i="1"/>
  <c r="WC228" i="1"/>
  <c r="WC226" i="1"/>
  <c r="WF193" i="1"/>
  <c r="WC190" i="1"/>
  <c r="WC178" i="1"/>
  <c r="WF167" i="1"/>
  <c r="WF133" i="1"/>
  <c r="WF119" i="1"/>
  <c r="WC112" i="1"/>
  <c r="WC114" i="1"/>
  <c r="WD55" i="1"/>
  <c r="WD65" i="1"/>
  <c r="WE36" i="1"/>
  <c r="WC36" i="1"/>
  <c r="WE44" i="1"/>
  <c r="WC44" i="1"/>
  <c r="WD13" i="1"/>
  <c r="WC248" i="1"/>
  <c r="WF237" i="1"/>
  <c r="WC214" i="1"/>
  <c r="WC192" i="1"/>
  <c r="WD192" i="1"/>
  <c r="WF169" i="1"/>
  <c r="WC162" i="1"/>
  <c r="WC148" i="1"/>
  <c r="WD148" i="1"/>
  <c r="WC136" i="1"/>
  <c r="WF113" i="1"/>
  <c r="WC118" i="1"/>
  <c r="WC94" i="1"/>
  <c r="WE70" i="1"/>
  <c r="WD45" i="1"/>
  <c r="WI45" i="1"/>
  <c r="WE16" i="1"/>
  <c r="WE26" i="1"/>
  <c r="WC26" i="1"/>
  <c r="WI255" i="1"/>
  <c r="WF243" i="1"/>
  <c r="WF217" i="1"/>
  <c r="WF209" i="1"/>
  <c r="WF195" i="1"/>
  <c r="WC168" i="1"/>
  <c r="WF171" i="1"/>
  <c r="WF151" i="1"/>
  <c r="WC116" i="1"/>
  <c r="WF93" i="1"/>
  <c r="WF95" i="1"/>
  <c r="WC92" i="1"/>
  <c r="WE50" i="1"/>
  <c r="WE64" i="1"/>
  <c r="WD31" i="1"/>
  <c r="WI31" i="1"/>
  <c r="WD37" i="1"/>
  <c r="WI37" i="1"/>
  <c r="AD23" i="4"/>
  <c r="VQ25" i="1"/>
  <c r="AC25" i="4" s="1"/>
  <c r="AD14" i="4"/>
  <c r="AD24" i="4"/>
  <c r="AD22" i="4"/>
  <c r="VQ13" i="1"/>
  <c r="AC13" i="4" s="1"/>
  <c r="VQ15" i="1"/>
  <c r="AC15" i="4" s="1"/>
  <c r="AD16" i="4"/>
  <c r="AD20" i="4"/>
  <c r="AF87" i="4"/>
  <c r="AF135" i="4"/>
  <c r="AF105" i="4"/>
  <c r="AF84" i="4"/>
  <c r="AF56" i="4"/>
  <c r="AF212" i="4"/>
  <c r="AF180" i="4"/>
  <c r="AF86" i="4"/>
  <c r="AF62" i="4"/>
  <c r="AF80" i="4"/>
  <c r="AF215" i="4"/>
  <c r="AF187" i="4"/>
  <c r="AF241" i="4"/>
  <c r="AF235" i="4"/>
  <c r="AF108" i="4"/>
  <c r="AF257" i="4"/>
  <c r="AF247" i="4"/>
  <c r="AF61" i="4"/>
  <c r="WB66" i="1"/>
  <c r="WB205" i="1"/>
  <c r="WB239" i="1"/>
  <c r="WB164" i="1"/>
  <c r="WB132" i="1"/>
  <c r="WB258" i="1"/>
  <c r="VZ19" i="1"/>
  <c r="VW19" i="1"/>
  <c r="VX19" i="1"/>
  <c r="WA19" i="1"/>
  <c r="VY19" i="1"/>
  <c r="VZ16" i="1"/>
  <c r="VW16" i="1"/>
  <c r="VX16" i="1"/>
  <c r="WA16" i="1"/>
  <c r="VY16" i="1"/>
  <c r="VU14" i="1"/>
  <c r="VX14" i="1"/>
  <c r="VY14" i="1"/>
  <c r="VV14" i="1"/>
  <c r="VW14" i="1"/>
  <c r="VX25" i="1"/>
  <c r="WA15" i="1"/>
  <c r="VY15" i="1"/>
  <c r="VZ15" i="1"/>
  <c r="VX15" i="1"/>
  <c r="VV12" i="1"/>
  <c r="VY12" i="1"/>
  <c r="VW12" i="1"/>
  <c r="VU12" i="1"/>
  <c r="VV21" i="1"/>
  <c r="VV11" i="1"/>
  <c r="VW11" i="1"/>
  <c r="VU11" i="1"/>
  <c r="VX11" i="1"/>
  <c r="VY11" i="1"/>
  <c r="VZ17" i="1"/>
  <c r="WA17" i="1"/>
  <c r="VX17" i="1"/>
  <c r="VY17" i="1"/>
  <c r="VW17" i="1"/>
  <c r="VV24" i="1"/>
  <c r="VY24" i="1"/>
  <c r="VW24" i="1"/>
  <c r="VX24" i="1"/>
  <c r="VU24" i="1"/>
  <c r="VU22" i="1"/>
  <c r="VY13" i="1"/>
  <c r="VV13" i="1"/>
  <c r="VW13" i="1"/>
  <c r="VU13" i="1"/>
  <c r="VX13" i="1"/>
  <c r="VV23" i="1"/>
  <c r="WB188" i="1"/>
  <c r="WB144" i="1"/>
  <c r="WB76" i="1"/>
  <c r="WB193" i="1"/>
  <c r="WB133" i="1"/>
  <c r="WB248" i="1"/>
  <c r="WB214" i="1"/>
  <c r="WB169" i="1"/>
  <c r="WB118" i="1"/>
  <c r="WB232" i="1"/>
  <c r="WB194" i="1"/>
  <c r="WB182" i="1"/>
  <c r="WB134" i="1"/>
  <c r="WB213" i="1"/>
  <c r="WB172" i="1"/>
  <c r="WB120" i="1"/>
  <c r="WB227" i="1"/>
  <c r="WB141" i="1"/>
  <c r="WB200" i="1"/>
  <c r="WB176" i="1"/>
  <c r="WB202" i="1"/>
  <c r="WB142" i="1"/>
  <c r="WB131" i="1"/>
  <c r="WB67" i="1"/>
  <c r="WB75" i="1"/>
  <c r="WB125" i="1"/>
  <c r="WB104" i="1"/>
  <c r="WB106" i="1"/>
  <c r="AG9" i="4"/>
  <c r="WM259" i="1"/>
  <c r="WM251" i="1"/>
  <c r="WM248" i="1"/>
  <c r="WM245" i="1"/>
  <c r="WM244" i="1"/>
  <c r="WM237" i="1"/>
  <c r="WM232" i="1"/>
  <c r="WM227" i="1"/>
  <c r="WM222" i="1"/>
  <c r="WM217" i="1"/>
  <c r="WM215" i="1"/>
  <c r="WM208" i="1"/>
  <c r="WM203" i="1"/>
  <c r="WM213" i="1"/>
  <c r="WM209" i="1"/>
  <c r="WM193" i="1"/>
  <c r="WM196" i="1"/>
  <c r="WM195" i="1"/>
  <c r="WM178" i="1"/>
  <c r="WM185" i="1"/>
  <c r="WM169" i="1"/>
  <c r="WM186" i="1"/>
  <c r="WM171" i="1"/>
  <c r="WM159" i="1"/>
  <c r="WM143" i="1"/>
  <c r="WM154" i="1"/>
  <c r="WM161" i="1"/>
  <c r="WM145" i="1"/>
  <c r="WM152" i="1"/>
  <c r="WM138" i="1"/>
  <c r="WM122" i="1"/>
  <c r="WM129" i="1"/>
  <c r="WM140" i="1"/>
  <c r="WM124" i="1"/>
  <c r="WM127" i="1"/>
  <c r="WM102" i="1"/>
  <c r="WM86" i="1"/>
  <c r="WM118" i="1"/>
  <c r="WM101" i="1"/>
  <c r="WM108" i="1"/>
  <c r="WM92" i="1"/>
  <c r="WM76" i="1"/>
  <c r="WM107" i="1"/>
  <c r="WM91" i="1"/>
  <c r="WM75" i="1"/>
  <c r="WM68" i="1"/>
  <c r="WM52" i="1"/>
  <c r="WM77" i="1"/>
  <c r="WM59" i="1"/>
  <c r="WM89" i="1"/>
  <c r="WM62" i="1"/>
  <c r="WM46" i="1"/>
  <c r="WM65" i="1"/>
  <c r="WM49" i="1"/>
  <c r="WM37" i="1"/>
  <c r="WM21" i="1"/>
  <c r="WM40" i="1"/>
  <c r="WM24" i="1"/>
  <c r="WM39" i="1"/>
  <c r="WM23" i="1"/>
  <c r="WM42" i="1"/>
  <c r="WM26" i="1"/>
  <c r="WM257" i="1"/>
  <c r="WM255" i="1"/>
  <c r="WM254" i="1"/>
  <c r="WM247" i="1"/>
  <c r="WM242" i="1"/>
  <c r="WM240" i="1"/>
  <c r="WM233" i="1"/>
  <c r="WM228" i="1"/>
  <c r="WM234" i="1"/>
  <c r="WM218" i="1"/>
  <c r="WM224" i="1"/>
  <c r="WM216" i="1"/>
  <c r="WM204" i="1"/>
  <c r="WM210" i="1"/>
  <c r="WM198" i="1"/>
  <c r="WM202" i="1"/>
  <c r="WM189" i="1"/>
  <c r="WM192" i="1"/>
  <c r="WM191" i="1"/>
  <c r="WM174" i="1"/>
  <c r="WM181" i="1"/>
  <c r="WM165" i="1"/>
  <c r="WM183" i="1"/>
  <c r="WM167" i="1"/>
  <c r="WM155" i="1"/>
  <c r="WM176" i="1"/>
  <c r="WM150" i="1"/>
  <c r="WM157" i="1"/>
  <c r="WM168" i="1"/>
  <c r="WM148" i="1"/>
  <c r="WM134" i="1"/>
  <c r="WM141" i="1"/>
  <c r="WM125" i="1"/>
  <c r="WM136" i="1"/>
  <c r="WM120" i="1"/>
  <c r="WM115" i="1"/>
  <c r="WM98" i="1"/>
  <c r="WM113" i="1"/>
  <c r="WM139" i="1"/>
  <c r="WM104" i="1"/>
  <c r="WM88" i="1"/>
  <c r="WM103" i="1"/>
  <c r="WM97" i="1"/>
  <c r="WM48" i="1"/>
  <c r="WM55" i="1"/>
  <c r="WM58" i="1"/>
  <c r="WM61" i="1"/>
  <c r="WM33" i="1"/>
  <c r="WM36" i="1"/>
  <c r="WM35" i="1"/>
  <c r="WM38" i="1"/>
  <c r="WM260" i="1"/>
  <c r="WM253" i="1"/>
  <c r="WM238" i="1"/>
  <c r="WM229" i="1"/>
  <c r="WM230" i="1"/>
  <c r="WM223" i="1"/>
  <c r="WM211" i="1"/>
  <c r="WM194" i="1"/>
  <c r="WM205" i="1"/>
  <c r="WM187" i="1"/>
  <c r="WM177" i="1"/>
  <c r="WM179" i="1"/>
  <c r="WM151" i="1"/>
  <c r="WM146" i="1"/>
  <c r="WM160" i="1"/>
  <c r="WM130" i="1"/>
  <c r="WM121" i="1"/>
  <c r="WM116" i="1"/>
  <c r="WM94" i="1"/>
  <c r="WM109" i="1"/>
  <c r="WM100" i="1"/>
  <c r="WM119" i="1"/>
  <c r="WM83" i="1"/>
  <c r="WM60" i="1"/>
  <c r="WM67" i="1"/>
  <c r="WM70" i="1"/>
  <c r="WM73" i="1"/>
  <c r="WM43" i="1"/>
  <c r="WM13" i="1"/>
  <c r="WM16" i="1"/>
  <c r="WM15" i="1"/>
  <c r="WM34" i="1"/>
  <c r="WM256" i="1"/>
  <c r="WM258" i="1"/>
  <c r="WM250" i="1"/>
  <c r="WM249" i="1"/>
  <c r="WM241" i="1"/>
  <c r="WM239" i="1"/>
  <c r="WM236" i="1"/>
  <c r="WM231" i="1"/>
  <c r="WM226" i="1"/>
  <c r="WM221" i="1"/>
  <c r="WM219" i="1"/>
  <c r="WM212" i="1"/>
  <c r="WM207" i="1"/>
  <c r="WM220" i="1"/>
  <c r="WM190" i="1"/>
  <c r="WM197" i="1"/>
  <c r="WM200" i="1"/>
  <c r="WM199" i="1"/>
  <c r="WM182" i="1"/>
  <c r="WM166" i="1"/>
  <c r="WM173" i="1"/>
  <c r="WM180" i="1"/>
  <c r="WM175" i="1"/>
  <c r="WM163" i="1"/>
  <c r="WM147" i="1"/>
  <c r="WM158" i="1"/>
  <c r="WM172" i="1"/>
  <c r="WM149" i="1"/>
  <c r="WM156" i="1"/>
  <c r="WM142" i="1"/>
  <c r="WM126" i="1"/>
  <c r="WM133" i="1"/>
  <c r="WM117" i="1"/>
  <c r="WM128" i="1"/>
  <c r="WM135" i="1"/>
  <c r="WM106" i="1"/>
  <c r="WM90" i="1"/>
  <c r="WM123" i="1"/>
  <c r="WM105" i="1"/>
  <c r="WM112" i="1"/>
  <c r="WM96" i="1"/>
  <c r="WM80" i="1"/>
  <c r="WM111" i="1"/>
  <c r="WM95" i="1"/>
  <c r="WM79" i="1"/>
  <c r="WM72" i="1"/>
  <c r="WM56" i="1"/>
  <c r="WM93" i="1"/>
  <c r="WM63" i="1"/>
  <c r="WM47" i="1"/>
  <c r="WM66" i="1"/>
  <c r="WM50" i="1"/>
  <c r="WM69" i="1"/>
  <c r="WM53" i="1"/>
  <c r="WM41" i="1"/>
  <c r="WM25" i="1"/>
  <c r="WN9" i="1"/>
  <c r="WM28" i="1"/>
  <c r="WM12" i="1"/>
  <c r="WM27" i="1"/>
  <c r="WM11" i="1"/>
  <c r="WM30" i="1"/>
  <c r="WM14" i="1"/>
  <c r="WM82" i="1"/>
  <c r="WM131" i="1"/>
  <c r="WM87" i="1"/>
  <c r="WM64" i="1"/>
  <c r="WM71" i="1"/>
  <c r="WM74" i="1"/>
  <c r="WM85" i="1"/>
  <c r="WM45" i="1"/>
  <c r="WM17" i="1"/>
  <c r="WM20" i="1"/>
  <c r="WM19" i="1"/>
  <c r="WM22" i="1"/>
  <c r="WM252" i="1"/>
  <c r="WM246" i="1"/>
  <c r="WM243" i="1"/>
  <c r="WM235" i="1"/>
  <c r="WM225" i="1"/>
  <c r="WM214" i="1"/>
  <c r="WM206" i="1"/>
  <c r="WM201" i="1"/>
  <c r="WM188" i="1"/>
  <c r="WM170" i="1"/>
  <c r="WM184" i="1"/>
  <c r="WM164" i="1"/>
  <c r="WM162" i="1"/>
  <c r="WM153" i="1"/>
  <c r="WM144" i="1"/>
  <c r="WM137" i="1"/>
  <c r="WM132" i="1"/>
  <c r="WM110" i="1"/>
  <c r="WM78" i="1"/>
  <c r="WM114" i="1"/>
  <c r="WM84" i="1"/>
  <c r="WM99" i="1"/>
  <c r="WM81" i="1"/>
  <c r="WM44" i="1"/>
  <c r="WM51" i="1"/>
  <c r="WM54" i="1"/>
  <c r="WM57" i="1"/>
  <c r="WM29" i="1"/>
  <c r="WM32" i="1"/>
  <c r="WM31" i="1"/>
  <c r="WM18" i="1"/>
  <c r="WB191" i="1"/>
  <c r="WB139" i="1"/>
  <c r="WB228" i="1"/>
  <c r="WB112" i="1"/>
  <c r="WB55" i="1"/>
  <c r="WB162" i="1"/>
  <c r="WB217" i="1"/>
  <c r="WB195" i="1"/>
  <c r="WB116" i="1"/>
  <c r="WB92" i="1"/>
  <c r="WB223" i="1"/>
  <c r="WB197" i="1"/>
  <c r="WB145" i="1"/>
  <c r="WB137" i="1"/>
  <c r="WB123" i="1"/>
  <c r="WB59" i="1"/>
  <c r="WB152" i="1"/>
  <c r="WB78" i="1"/>
  <c r="WB236" i="1"/>
  <c r="WB198" i="1"/>
  <c r="WB77" i="1"/>
  <c r="WB234" i="1"/>
  <c r="WB177" i="1"/>
  <c r="WB156" i="1"/>
  <c r="WB126" i="1"/>
  <c r="WB100" i="1"/>
  <c r="WB219" i="1"/>
  <c r="WB124" i="1"/>
  <c r="WB101" i="1"/>
  <c r="WB103" i="1"/>
  <c r="WB82" i="1"/>
  <c r="WB58" i="1"/>
  <c r="WB251" i="1"/>
  <c r="WB238" i="1"/>
  <c r="WB216" i="1"/>
  <c r="WB181" i="1"/>
  <c r="WB160" i="1"/>
  <c r="WB245" i="1"/>
  <c r="WB184" i="1"/>
  <c r="WB96" i="1"/>
  <c r="WB147" i="1"/>
  <c r="WB89" i="1"/>
  <c r="WB252" i="1"/>
  <c r="WB226" i="1"/>
  <c r="WB190" i="1"/>
  <c r="WB119" i="1"/>
  <c r="WB114" i="1"/>
  <c r="WB65" i="1"/>
  <c r="WB136" i="1"/>
  <c r="WB70" i="1"/>
  <c r="WB243" i="1"/>
  <c r="WB93" i="1"/>
  <c r="WB95" i="1"/>
  <c r="WB50" i="1"/>
  <c r="WB253" i="1"/>
  <c r="WB69" i="1"/>
  <c r="WB249" i="1"/>
  <c r="WB230" i="1"/>
  <c r="WB140" i="1"/>
  <c r="WB117" i="1"/>
  <c r="WB130" i="1"/>
  <c r="WB98" i="1"/>
  <c r="WB259" i="1"/>
  <c r="WB155" i="1"/>
  <c r="WB99" i="1"/>
  <c r="WB54" i="1"/>
  <c r="WB68" i="1"/>
  <c r="WB254" i="1"/>
  <c r="WB201" i="1"/>
  <c r="WB186" i="1"/>
  <c r="WB149" i="1"/>
  <c r="WB121" i="1"/>
  <c r="WB102" i="1"/>
  <c r="WB88" i="1"/>
  <c r="WB256" i="1"/>
  <c r="WB204" i="1"/>
  <c r="WB159" i="1"/>
  <c r="WB72" i="1"/>
  <c r="WB179" i="1"/>
  <c r="WB153" i="1"/>
  <c r="WB83" i="1"/>
  <c r="WB250" i="1"/>
  <c r="WB231" i="1"/>
  <c r="WB218" i="1"/>
  <c r="WB203" i="1"/>
  <c r="WB57" i="1"/>
  <c r="WB210" i="1"/>
  <c r="WB158" i="1"/>
  <c r="WB109" i="1"/>
  <c r="WB111" i="1"/>
  <c r="WB224" i="1"/>
  <c r="WB161" i="1"/>
  <c r="WB91" i="1"/>
  <c r="WB46" i="1"/>
  <c r="WB60" i="1"/>
  <c r="WB178" i="1"/>
  <c r="WB167" i="1"/>
  <c r="WB237" i="1"/>
  <c r="WB113" i="1"/>
  <c r="WB94" i="1"/>
  <c r="WB255" i="1"/>
  <c r="WB209" i="1"/>
  <c r="WB168" i="1"/>
  <c r="WB171" i="1"/>
  <c r="WB151" i="1"/>
  <c r="WB64" i="1"/>
  <c r="WB122" i="1"/>
  <c r="AF59" i="4"/>
  <c r="WB196" i="1"/>
  <c r="WB173" i="1"/>
  <c r="WB74" i="1"/>
  <c r="WB49" i="1"/>
  <c r="WB127" i="1"/>
  <c r="WB79" i="1"/>
  <c r="WB63" i="1"/>
  <c r="WB73" i="1"/>
  <c r="WB48" i="1"/>
  <c r="WB246" i="1"/>
  <c r="WB53" i="1"/>
  <c r="WB244" i="1"/>
  <c r="WB225" i="1"/>
  <c r="WB150" i="1"/>
  <c r="WB208" i="1"/>
  <c r="AF131" i="4"/>
  <c r="WB81" i="1"/>
  <c r="WB170" i="1"/>
  <c r="WB138" i="1"/>
  <c r="WB47" i="1"/>
  <c r="VX23" i="1" a="1"/>
  <c r="VU23" i="1" a="1"/>
  <c r="VY25" i="1" a="1"/>
  <c r="VU20" i="1" a="1"/>
  <c r="VZ18" i="1" a="1"/>
  <c r="WA18" i="1" a="1"/>
  <c r="VX12" i="1" a="1"/>
  <c r="VW15" i="1" a="1"/>
  <c r="VY21" i="1" a="1"/>
  <c r="VV22" i="1" a="1"/>
  <c r="VU21" i="1" a="1"/>
  <c r="VV25" i="1" a="1"/>
  <c r="VX22" i="1" a="1"/>
  <c r="VX20" i="1" a="1"/>
  <c r="VY18" i="1" a="1"/>
  <c r="VW22" i="1" a="1"/>
  <c r="VW21" i="1" a="1"/>
  <c r="VW25" i="1" a="1"/>
  <c r="VX18" i="1" a="1"/>
  <c r="VY22" i="1" a="1"/>
  <c r="VU25" i="1" a="1"/>
  <c r="VY23" i="1" a="1"/>
  <c r="VW18" i="1" a="1"/>
  <c r="VW23" i="1" a="1"/>
  <c r="VX21" i="1" a="1"/>
  <c r="VW20" i="1" a="1"/>
  <c r="VY20" i="1" a="1"/>
  <c r="VV20" i="1" a="1"/>
  <c r="WK61" i="1" l="1"/>
  <c r="AE61" i="4" s="1"/>
  <c r="VY22" i="1"/>
  <c r="VX22" i="1"/>
  <c r="VV25" i="1"/>
  <c r="VW23" i="1"/>
  <c r="VW22" i="1"/>
  <c r="VV22" i="1"/>
  <c r="VY25" i="1"/>
  <c r="VU23" i="1"/>
  <c r="VY23" i="1"/>
  <c r="VX23" i="1"/>
  <c r="VU25" i="1"/>
  <c r="AF191" i="4"/>
  <c r="AF107" i="4"/>
  <c r="AF229" i="4"/>
  <c r="AF220" i="4"/>
  <c r="AF165" i="4"/>
  <c r="WK128" i="1"/>
  <c r="AE128" i="4" s="1"/>
  <c r="WK185" i="1"/>
  <c r="AE185" i="4" s="1"/>
  <c r="WK62" i="1"/>
  <c r="AE62" i="4" s="1"/>
  <c r="WK154" i="1"/>
  <c r="AE154" i="4" s="1"/>
  <c r="WK84" i="1"/>
  <c r="AE84" i="4" s="1"/>
  <c r="WK105" i="1"/>
  <c r="AE105" i="4" s="1"/>
  <c r="WK174" i="1"/>
  <c r="AE174" i="4" s="1"/>
  <c r="AF43" i="4"/>
  <c r="WK222" i="1"/>
  <c r="AE222" i="4" s="1"/>
  <c r="VW15" i="1"/>
  <c r="WB15" i="1" s="1"/>
  <c r="WK15" i="1" s="1"/>
  <c r="AE15" i="4" s="1"/>
  <c r="VW25" i="1"/>
  <c r="VX12" i="1"/>
  <c r="WB12" i="1" s="1"/>
  <c r="WK12" i="1" s="1"/>
  <c r="AE12" i="4" s="1"/>
  <c r="AF183" i="4"/>
  <c r="AF222" i="4"/>
  <c r="WK229" i="1"/>
  <c r="AE229" i="4" s="1"/>
  <c r="VU21" i="1"/>
  <c r="VX20" i="1"/>
  <c r="VY21" i="1"/>
  <c r="WK86" i="1"/>
  <c r="AE86" i="4" s="1"/>
  <c r="WK242" i="1"/>
  <c r="AE242" i="4" s="1"/>
  <c r="WK56" i="1"/>
  <c r="AE56" i="4" s="1"/>
  <c r="WK187" i="1"/>
  <c r="AE187" i="4" s="1"/>
  <c r="WK110" i="1"/>
  <c r="AE110" i="4" s="1"/>
  <c r="WK157" i="1"/>
  <c r="AE157" i="4" s="1"/>
  <c r="WK71" i="1"/>
  <c r="AE71" i="4" s="1"/>
  <c r="WK87" i="1"/>
  <c r="AE87" i="4" s="1"/>
  <c r="WK189" i="1"/>
  <c r="AE189" i="4" s="1"/>
  <c r="WK247" i="1"/>
  <c r="AE247" i="4" s="1"/>
  <c r="WK220" i="1"/>
  <c r="AE220" i="4" s="1"/>
  <c r="WK143" i="1"/>
  <c r="AE143" i="4" s="1"/>
  <c r="VY18" i="1"/>
  <c r="VW18" i="1"/>
  <c r="VX21" i="1"/>
  <c r="VV20" i="1"/>
  <c r="VX18" i="1"/>
  <c r="WA18" i="1"/>
  <c r="VY20" i="1"/>
  <c r="VW21" i="1"/>
  <c r="VU20" i="1"/>
  <c r="VZ18" i="1"/>
  <c r="VW20" i="1"/>
  <c r="AF29" i="4"/>
  <c r="AF42" i="4"/>
  <c r="WK51" i="1"/>
  <c r="AE51" i="4" s="1"/>
  <c r="WK180" i="1"/>
  <c r="AE180" i="4" s="1"/>
  <c r="WK212" i="1"/>
  <c r="AE212" i="4" s="1"/>
  <c r="WK135" i="1"/>
  <c r="AE135" i="4" s="1"/>
  <c r="WK163" i="1"/>
  <c r="AE163" i="4" s="1"/>
  <c r="WK241" i="1"/>
  <c r="AE241" i="4" s="1"/>
  <c r="WK260" i="1"/>
  <c r="AE260" i="4" s="1"/>
  <c r="WK165" i="1"/>
  <c r="AE165" i="4" s="1"/>
  <c r="WK257" i="1"/>
  <c r="AE257" i="4" s="1"/>
  <c r="WK129" i="1"/>
  <c r="AE129" i="4" s="1"/>
  <c r="WK107" i="1"/>
  <c r="AE107" i="4" s="1"/>
  <c r="WB37" i="1"/>
  <c r="WK37" i="1" s="1"/>
  <c r="AE37" i="4" s="1"/>
  <c r="WK235" i="1"/>
  <c r="AE235" i="4" s="1"/>
  <c r="WK215" i="1"/>
  <c r="AE215" i="4" s="1"/>
  <c r="WK206" i="1"/>
  <c r="AE206" i="4" s="1"/>
  <c r="WK80" i="1"/>
  <c r="AE80" i="4" s="1"/>
  <c r="WK108" i="1"/>
  <c r="AE108" i="4" s="1"/>
  <c r="WB34" i="1"/>
  <c r="WK34" i="1" s="1"/>
  <c r="AE34" i="4" s="1"/>
  <c r="WB41" i="1"/>
  <c r="WK41" i="1" s="1"/>
  <c r="AE41" i="4" s="1"/>
  <c r="WB29" i="1"/>
  <c r="WK29" i="1" s="1"/>
  <c r="AE29" i="4" s="1"/>
  <c r="WB38" i="1"/>
  <c r="WK38" i="1" s="1"/>
  <c r="AE38" i="4" s="1"/>
  <c r="WK115" i="1"/>
  <c r="AE115" i="4" s="1"/>
  <c r="WK85" i="1"/>
  <c r="AE85" i="4" s="1"/>
  <c r="WB30" i="1"/>
  <c r="WK30" i="1" s="1"/>
  <c r="AE30" i="4" s="1"/>
  <c r="WB35" i="1"/>
  <c r="WK35" i="1" s="1"/>
  <c r="AE35" i="4" s="1"/>
  <c r="WB36" i="1"/>
  <c r="WK36" i="1" s="1"/>
  <c r="AE36" i="4" s="1"/>
  <c r="WB31" i="1"/>
  <c r="WK31" i="1" s="1"/>
  <c r="AE31" i="4" s="1"/>
  <c r="WB39" i="1"/>
  <c r="WK39" i="1" s="1"/>
  <c r="AE39" i="4" s="1"/>
  <c r="WB40" i="1"/>
  <c r="WK40" i="1" s="1"/>
  <c r="AE40" i="4" s="1"/>
  <c r="WB33" i="1"/>
  <c r="WK33" i="1" s="1"/>
  <c r="AE33" i="4" s="1"/>
  <c r="WB27" i="1"/>
  <c r="WB45" i="1"/>
  <c r="WK45" i="1" s="1"/>
  <c r="AE45" i="4" s="1"/>
  <c r="WB26" i="1"/>
  <c r="WK26" i="1" s="1"/>
  <c r="AE26" i="4" s="1"/>
  <c r="WB28" i="1"/>
  <c r="WK28" i="1" s="1"/>
  <c r="AE28" i="4" s="1"/>
  <c r="WB43" i="1"/>
  <c r="WK43" i="1" s="1"/>
  <c r="AE43" i="4" s="1"/>
  <c r="WB42" i="1"/>
  <c r="WK42" i="1" s="1"/>
  <c r="AE42" i="4" s="1"/>
  <c r="WB32" i="1"/>
  <c r="WK32" i="1" s="1"/>
  <c r="AE32" i="4" s="1"/>
  <c r="WB44" i="1"/>
  <c r="WK44" i="1" s="1"/>
  <c r="AE44" i="4" s="1"/>
  <c r="AF18" i="4"/>
  <c r="AF13" i="4"/>
  <c r="AF25" i="4"/>
  <c r="AF14" i="4"/>
  <c r="AF16" i="4"/>
  <c r="AF113" i="4"/>
  <c r="AF161" i="4"/>
  <c r="AF244" i="4"/>
  <c r="AF209" i="4"/>
  <c r="WK74" i="1"/>
  <c r="AE74" i="4" s="1"/>
  <c r="WK94" i="1"/>
  <c r="AE94" i="4" s="1"/>
  <c r="AF76" i="4"/>
  <c r="AF54" i="4"/>
  <c r="AF89" i="4"/>
  <c r="AF75" i="4"/>
  <c r="AF69" i="4"/>
  <c r="WK27" i="1"/>
  <c r="AE27" i="4" s="1"/>
  <c r="AF23" i="4"/>
  <c r="AF41" i="4"/>
  <c r="AF35" i="4"/>
  <c r="AF27" i="4"/>
  <c r="WK164" i="1"/>
  <c r="AE164" i="4" s="1"/>
  <c r="AF153" i="4"/>
  <c r="AF224" i="4"/>
  <c r="AF72" i="4"/>
  <c r="WK150" i="1"/>
  <c r="AE150" i="4" s="1"/>
  <c r="AF246" i="4"/>
  <c r="AF227" i="4"/>
  <c r="AF17" i="4"/>
  <c r="AF197" i="4"/>
  <c r="AF195" i="4"/>
  <c r="AF124" i="4"/>
  <c r="AF204" i="4"/>
  <c r="AF146" i="4"/>
  <c r="AF49" i="4"/>
  <c r="AF223" i="4"/>
  <c r="AF171" i="4"/>
  <c r="AF167" i="4"/>
  <c r="AF225" i="4"/>
  <c r="AF243" i="4"/>
  <c r="AF258" i="4"/>
  <c r="AF249" i="4"/>
  <c r="AF139" i="4"/>
  <c r="AF123" i="4"/>
  <c r="AF104" i="4"/>
  <c r="AF231" i="4"/>
  <c r="AF202" i="4"/>
  <c r="AF237" i="4"/>
  <c r="AF158" i="4"/>
  <c r="AF39" i="4"/>
  <c r="AF203" i="4"/>
  <c r="AF134" i="4"/>
  <c r="AF176" i="4"/>
  <c r="AF182" i="4"/>
  <c r="WK239" i="1"/>
  <c r="AE239" i="4" s="1"/>
  <c r="AF74" i="4"/>
  <c r="AF117" i="4"/>
  <c r="AF112" i="4"/>
  <c r="AF58" i="4"/>
  <c r="AF230" i="4"/>
  <c r="AF177" i="4"/>
  <c r="WK48" i="1"/>
  <c r="AE48" i="4" s="1"/>
  <c r="AF93" i="4"/>
  <c r="AF162" i="4"/>
  <c r="AF252" i="4"/>
  <c r="AF46" i="4"/>
  <c r="WK161" i="1"/>
  <c r="AE161" i="4" s="1"/>
  <c r="WK66" i="1"/>
  <c r="AE66" i="4" s="1"/>
  <c r="AF250" i="4"/>
  <c r="AF67" i="4"/>
  <c r="AF81" i="4"/>
  <c r="AF15" i="4"/>
  <c r="AF198" i="4"/>
  <c r="AF78" i="4"/>
  <c r="AF221" i="4"/>
  <c r="AF145" i="4"/>
  <c r="AF232" i="4"/>
  <c r="AF28" i="4"/>
  <c r="AF47" i="4"/>
  <c r="AF125" i="4"/>
  <c r="AF102" i="4"/>
  <c r="AF48" i="4"/>
  <c r="AF213" i="4"/>
  <c r="AF122" i="4"/>
  <c r="AF37" i="4"/>
  <c r="AF26" i="4"/>
  <c r="AF45" i="4"/>
  <c r="AF90" i="4"/>
  <c r="AF38" i="4"/>
  <c r="AF83" i="4"/>
  <c r="AF216" i="4"/>
  <c r="AF238" i="4"/>
  <c r="AF100" i="4"/>
  <c r="AF200" i="4"/>
  <c r="AF196" i="4"/>
  <c r="AF55" i="4"/>
  <c r="AF245" i="4"/>
  <c r="AF110" i="4"/>
  <c r="AF53" i="4"/>
  <c r="AF106" i="4"/>
  <c r="AF31" i="4"/>
  <c r="AF133" i="4"/>
  <c r="AF219" i="4"/>
  <c r="AF88" i="4"/>
  <c r="AF160" i="4"/>
  <c r="AF101" i="4"/>
  <c r="AF126" i="4"/>
  <c r="AF99" i="4"/>
  <c r="AF98" i="4"/>
  <c r="WK173" i="1"/>
  <c r="AE173" i="4" s="1"/>
  <c r="WK91" i="1"/>
  <c r="AE91" i="4" s="1"/>
  <c r="AF132" i="4"/>
  <c r="AF170" i="4"/>
  <c r="WK244" i="1"/>
  <c r="AE244" i="4" s="1"/>
  <c r="AF236" i="4"/>
  <c r="WK196" i="1"/>
  <c r="AE196" i="4" s="1"/>
  <c r="WK208" i="1"/>
  <c r="AE208" i="4" s="1"/>
  <c r="AF21" i="4"/>
  <c r="AF77" i="4"/>
  <c r="WK49" i="1"/>
  <c r="AE49" i="4" s="1"/>
  <c r="AF130" i="4"/>
  <c r="WK122" i="1"/>
  <c r="AE122" i="4" s="1"/>
  <c r="AF50" i="4"/>
  <c r="AF116" i="4"/>
  <c r="WK237" i="1"/>
  <c r="AE237" i="4" s="1"/>
  <c r="AF119" i="4"/>
  <c r="AF226" i="4"/>
  <c r="WK224" i="1"/>
  <c r="AE224" i="4" s="1"/>
  <c r="WK210" i="1"/>
  <c r="AE210" i="4" s="1"/>
  <c r="AF32" i="4"/>
  <c r="AF181" i="4"/>
  <c r="AF142" i="4"/>
  <c r="AF251" i="4"/>
  <c r="AF127" i="4"/>
  <c r="AF254" i="4"/>
  <c r="AF20" i="4"/>
  <c r="AF152" i="4"/>
  <c r="AF173" i="4"/>
  <c r="AF40" i="4"/>
  <c r="AF194" i="4"/>
  <c r="AF64" i="4"/>
  <c r="AF228" i="4"/>
  <c r="AF12" i="4"/>
  <c r="AF233" i="4"/>
  <c r="AF159" i="4"/>
  <c r="AF150" i="4"/>
  <c r="AF166" i="4"/>
  <c r="AF186" i="4"/>
  <c r="AF97" i="4"/>
  <c r="AF214" i="4"/>
  <c r="AF96" i="4"/>
  <c r="AF156" i="4"/>
  <c r="AF234" i="4"/>
  <c r="AF141" i="4"/>
  <c r="AF68" i="4"/>
  <c r="AF199" i="4"/>
  <c r="AF30" i="4"/>
  <c r="AF151" i="4"/>
  <c r="AF44" i="4"/>
  <c r="AF60" i="4"/>
  <c r="AF147" i="4"/>
  <c r="AF164" i="4"/>
  <c r="AF210" i="4"/>
  <c r="AF169" i="4"/>
  <c r="AF248" i="4"/>
  <c r="AF51" i="4"/>
  <c r="AF218" i="4"/>
  <c r="AF73" i="4"/>
  <c r="AF19" i="4"/>
  <c r="AF57" i="4"/>
  <c r="AF179" i="4"/>
  <c r="AF190" i="4"/>
  <c r="WK60" i="1"/>
  <c r="AE60" i="4" s="1"/>
  <c r="AF52" i="4"/>
  <c r="AF82" i="4"/>
  <c r="AF256" i="4"/>
  <c r="AF63" i="4"/>
  <c r="AF201" i="4"/>
  <c r="AF240" i="4"/>
  <c r="AF137" i="4"/>
  <c r="AF95" i="4"/>
  <c r="AF255" i="4"/>
  <c r="AF70" i="4"/>
  <c r="AF118" i="4"/>
  <c r="AF178" i="4"/>
  <c r="AF193" i="4"/>
  <c r="AF22" i="4"/>
  <c r="AF109" i="4"/>
  <c r="AF188" i="4"/>
  <c r="AF24" i="4"/>
  <c r="AF121" i="4"/>
  <c r="AF211" i="4"/>
  <c r="AF120" i="4"/>
  <c r="AF259" i="4"/>
  <c r="AF207" i="4"/>
  <c r="AF92" i="4"/>
  <c r="AF168" i="4"/>
  <c r="AF94" i="4"/>
  <c r="AF136" i="4"/>
  <c r="AF91" i="4"/>
  <c r="AF144" i="4"/>
  <c r="AF208" i="4"/>
  <c r="AF103" i="4"/>
  <c r="AF34" i="4"/>
  <c r="AF79" i="4"/>
  <c r="AF149" i="4"/>
  <c r="AF155" i="4"/>
  <c r="AF172" i="4"/>
  <c r="AF140" i="4"/>
  <c r="AF217" i="4"/>
  <c r="AF148" i="4"/>
  <c r="AF36" i="4"/>
  <c r="AF65" i="4"/>
  <c r="AF114" i="4"/>
  <c r="AF33" i="4"/>
  <c r="AF184" i="4"/>
  <c r="AF66" i="4"/>
  <c r="AF239" i="4"/>
  <c r="WK63" i="1"/>
  <c r="AE63" i="4" s="1"/>
  <c r="WK178" i="1"/>
  <c r="AE178" i="4" s="1"/>
  <c r="WK225" i="1"/>
  <c r="AE225" i="4" s="1"/>
  <c r="WK113" i="1"/>
  <c r="AE113" i="4" s="1"/>
  <c r="WK167" i="1"/>
  <c r="AE167" i="4" s="1"/>
  <c r="WK175" i="1"/>
  <c r="AE175" i="4" s="1"/>
  <c r="AF175" i="4"/>
  <c r="WK192" i="1"/>
  <c r="AE192" i="4" s="1"/>
  <c r="AF192" i="4"/>
  <c r="WK205" i="1"/>
  <c r="AE205" i="4" s="1"/>
  <c r="WK258" i="1"/>
  <c r="AE258" i="4" s="1"/>
  <c r="WK132" i="1"/>
  <c r="AE132" i="4" s="1"/>
  <c r="WK52" i="1"/>
  <c r="AE52" i="4" s="1"/>
  <c r="WK240" i="1"/>
  <c r="AE240" i="4" s="1"/>
  <c r="WK211" i="1"/>
  <c r="AE211" i="4" s="1"/>
  <c r="WK207" i="1"/>
  <c r="AE207" i="4" s="1"/>
  <c r="WK148" i="1"/>
  <c r="AE148" i="4" s="1"/>
  <c r="WK221" i="1"/>
  <c r="AE221" i="4" s="1"/>
  <c r="WK166" i="1"/>
  <c r="AE166" i="4" s="1"/>
  <c r="WK97" i="1"/>
  <c r="AE97" i="4" s="1"/>
  <c r="WK199" i="1"/>
  <c r="AE199" i="4" s="1"/>
  <c r="WK146" i="1"/>
  <c r="AE146" i="4" s="1"/>
  <c r="WB22" i="1"/>
  <c r="WK22" i="1" s="1"/>
  <c r="AE22" i="4" s="1"/>
  <c r="WK138" i="1"/>
  <c r="AE138" i="4" s="1"/>
  <c r="WK53" i="1"/>
  <c r="AE53" i="4" s="1"/>
  <c r="WK73" i="1"/>
  <c r="AE73" i="4" s="1"/>
  <c r="WK79" i="1"/>
  <c r="AE79" i="4" s="1"/>
  <c r="WK127" i="1"/>
  <c r="AE127" i="4" s="1"/>
  <c r="WK64" i="1"/>
  <c r="AE64" i="4" s="1"/>
  <c r="WK151" i="1"/>
  <c r="AE151" i="4" s="1"/>
  <c r="WK168" i="1"/>
  <c r="AE168" i="4" s="1"/>
  <c r="WK209" i="1"/>
  <c r="AE209" i="4" s="1"/>
  <c r="WK111" i="1"/>
  <c r="AE111" i="4" s="1"/>
  <c r="WK158" i="1"/>
  <c r="AE158" i="4" s="1"/>
  <c r="WK231" i="1"/>
  <c r="AE231" i="4" s="1"/>
  <c r="WK204" i="1"/>
  <c r="AE204" i="4" s="1"/>
  <c r="WK102" i="1"/>
  <c r="AE102" i="4" s="1"/>
  <c r="WK68" i="1"/>
  <c r="AE68" i="4" s="1"/>
  <c r="WK140" i="1"/>
  <c r="AE140" i="4" s="1"/>
  <c r="WK50" i="1"/>
  <c r="AE50" i="4" s="1"/>
  <c r="WK65" i="1"/>
  <c r="AE65" i="4" s="1"/>
  <c r="WK252" i="1"/>
  <c r="AE252" i="4" s="1"/>
  <c r="WK96" i="1"/>
  <c r="AE96" i="4" s="1"/>
  <c r="WK184" i="1"/>
  <c r="AE184" i="4" s="1"/>
  <c r="WK233" i="1"/>
  <c r="AE233" i="4" s="1"/>
  <c r="WK238" i="1"/>
  <c r="AE238" i="4" s="1"/>
  <c r="WK82" i="1"/>
  <c r="AE82" i="4" s="1"/>
  <c r="WK236" i="1"/>
  <c r="AE236" i="4" s="1"/>
  <c r="WK59" i="1"/>
  <c r="AE59" i="4" s="1"/>
  <c r="WK123" i="1"/>
  <c r="AE123" i="4" s="1"/>
  <c r="WK92" i="1"/>
  <c r="AE92" i="4" s="1"/>
  <c r="WK162" i="1"/>
  <c r="AE162" i="4" s="1"/>
  <c r="WK139" i="1"/>
  <c r="AE139" i="4" s="1"/>
  <c r="WK125" i="1"/>
  <c r="AE125" i="4" s="1"/>
  <c r="WK67" i="1"/>
  <c r="AE67" i="4" s="1"/>
  <c r="WK202" i="1"/>
  <c r="AE202" i="4" s="1"/>
  <c r="WK200" i="1"/>
  <c r="AE200" i="4" s="1"/>
  <c r="WK182" i="1"/>
  <c r="AE182" i="4" s="1"/>
  <c r="WK232" i="1"/>
  <c r="AE232" i="4" s="1"/>
  <c r="WK118" i="1"/>
  <c r="AE118" i="4" s="1"/>
  <c r="WK214" i="1"/>
  <c r="AE214" i="4" s="1"/>
  <c r="WK76" i="1"/>
  <c r="AE76" i="4" s="1"/>
  <c r="WK144" i="1"/>
  <c r="AE144" i="4" s="1"/>
  <c r="WB24" i="1"/>
  <c r="WK24" i="1" s="1"/>
  <c r="AE24" i="4" s="1"/>
  <c r="WB11" i="1"/>
  <c r="WK11" i="1" s="1"/>
  <c r="AE11" i="4" s="1"/>
  <c r="WB19" i="1"/>
  <c r="WK19" i="1" s="1"/>
  <c r="AE19" i="4" s="1"/>
  <c r="WK57" i="1"/>
  <c r="AE57" i="4" s="1"/>
  <c r="WK218" i="1"/>
  <c r="AE218" i="4" s="1"/>
  <c r="WK179" i="1"/>
  <c r="AE179" i="4" s="1"/>
  <c r="WK98" i="1"/>
  <c r="AE98" i="4" s="1"/>
  <c r="WK230" i="1"/>
  <c r="AE230" i="4" s="1"/>
  <c r="WK93" i="1"/>
  <c r="AE93" i="4" s="1"/>
  <c r="WK70" i="1"/>
  <c r="AE70" i="4" s="1"/>
  <c r="WK136" i="1"/>
  <c r="AE136" i="4" s="1"/>
  <c r="WK114" i="1"/>
  <c r="AE114" i="4" s="1"/>
  <c r="WK119" i="1"/>
  <c r="AE119" i="4" s="1"/>
  <c r="WK147" i="1"/>
  <c r="AE147" i="4" s="1"/>
  <c r="WK216" i="1"/>
  <c r="AE216" i="4" s="1"/>
  <c r="WK251" i="1"/>
  <c r="AE251" i="4" s="1"/>
  <c r="WK101" i="1"/>
  <c r="AE101" i="4" s="1"/>
  <c r="WK126" i="1"/>
  <c r="AE126" i="4" s="1"/>
  <c r="WK77" i="1"/>
  <c r="AE77" i="4" s="1"/>
  <c r="WK137" i="1"/>
  <c r="AE137" i="4" s="1"/>
  <c r="WK145" i="1"/>
  <c r="AE145" i="4" s="1"/>
  <c r="WK223" i="1"/>
  <c r="AE223" i="4" s="1"/>
  <c r="WK104" i="1"/>
  <c r="AE104" i="4" s="1"/>
  <c r="WK75" i="1"/>
  <c r="AE75" i="4" s="1"/>
  <c r="WK142" i="1"/>
  <c r="AE142" i="4" s="1"/>
  <c r="WK227" i="1"/>
  <c r="AE227" i="4" s="1"/>
  <c r="WK172" i="1"/>
  <c r="AE172" i="4" s="1"/>
  <c r="WK213" i="1"/>
  <c r="AE213" i="4" s="1"/>
  <c r="WK194" i="1"/>
  <c r="AE194" i="4" s="1"/>
  <c r="WK248" i="1"/>
  <c r="AE248" i="4" s="1"/>
  <c r="WK133" i="1"/>
  <c r="AE133" i="4" s="1"/>
  <c r="WB17" i="1"/>
  <c r="WK17" i="1" s="1"/>
  <c r="AE17" i="4" s="1"/>
  <c r="WK47" i="1"/>
  <c r="AE47" i="4" s="1"/>
  <c r="WK170" i="1"/>
  <c r="AE170" i="4" s="1"/>
  <c r="WK81" i="1"/>
  <c r="AE81" i="4" s="1"/>
  <c r="WK246" i="1"/>
  <c r="AE246" i="4" s="1"/>
  <c r="WK171" i="1"/>
  <c r="AE171" i="4" s="1"/>
  <c r="WK46" i="1"/>
  <c r="AE46" i="4" s="1"/>
  <c r="WK250" i="1"/>
  <c r="AE250" i="4" s="1"/>
  <c r="WK83" i="1"/>
  <c r="AE83" i="4" s="1"/>
  <c r="WK159" i="1"/>
  <c r="AE159" i="4" s="1"/>
  <c r="WK256" i="1"/>
  <c r="AE256" i="4" s="1"/>
  <c r="WK88" i="1"/>
  <c r="AE88" i="4" s="1"/>
  <c r="WK149" i="1"/>
  <c r="AE149" i="4" s="1"/>
  <c r="WK99" i="1"/>
  <c r="AE99" i="4" s="1"/>
  <c r="WK155" i="1"/>
  <c r="AE155" i="4" s="1"/>
  <c r="WK259" i="1"/>
  <c r="AE259" i="4" s="1"/>
  <c r="WK117" i="1"/>
  <c r="AE117" i="4" s="1"/>
  <c r="WK249" i="1"/>
  <c r="AE249" i="4" s="1"/>
  <c r="WK253" i="1"/>
  <c r="AE253" i="4" s="1"/>
  <c r="WK243" i="1"/>
  <c r="AE243" i="4" s="1"/>
  <c r="WK160" i="1"/>
  <c r="AE160" i="4" s="1"/>
  <c r="WK181" i="1"/>
  <c r="AE181" i="4" s="1"/>
  <c r="WK58" i="1"/>
  <c r="AE58" i="4" s="1"/>
  <c r="WK219" i="1"/>
  <c r="AE219" i="4" s="1"/>
  <c r="WK156" i="1"/>
  <c r="AE156" i="4" s="1"/>
  <c r="WK234" i="1"/>
  <c r="AE234" i="4" s="1"/>
  <c r="WK78" i="1"/>
  <c r="AE78" i="4" s="1"/>
  <c r="WK152" i="1"/>
  <c r="AE152" i="4" s="1"/>
  <c r="WK197" i="1"/>
  <c r="AE197" i="4" s="1"/>
  <c r="WK116" i="1"/>
  <c r="AE116" i="4" s="1"/>
  <c r="WK195" i="1"/>
  <c r="AE195" i="4" s="1"/>
  <c r="WK217" i="1"/>
  <c r="AE217" i="4" s="1"/>
  <c r="WK255" i="1"/>
  <c r="AE255" i="4" s="1"/>
  <c r="WK112" i="1"/>
  <c r="AE112" i="4" s="1"/>
  <c r="WK90" i="1"/>
  <c r="AE90" i="4" s="1"/>
  <c r="XG9" i="1"/>
  <c r="WN256" i="1"/>
  <c r="WW256" i="1" s="1"/>
  <c r="WN251" i="1"/>
  <c r="WX251" i="1" s="1"/>
  <c r="WN253" i="1"/>
  <c r="WX253" i="1" s="1"/>
  <c r="WN249" i="1"/>
  <c r="WX249" i="1" s="1"/>
  <c r="WN244" i="1"/>
  <c r="WW244" i="1" s="1"/>
  <c r="WN242" i="1"/>
  <c r="WL242" i="1" s="1"/>
  <c r="WN228" i="1"/>
  <c r="WW228" i="1" s="1"/>
  <c r="WN234" i="1"/>
  <c r="WW234" i="1" s="1"/>
  <c r="WN229" i="1"/>
  <c r="WX229" i="1" s="1"/>
  <c r="WN224" i="1"/>
  <c r="WW224" i="1" s="1"/>
  <c r="WN226" i="1"/>
  <c r="WW226" i="1" s="1"/>
  <c r="WN215" i="1"/>
  <c r="WX215" i="1" s="1"/>
  <c r="WN210" i="1"/>
  <c r="WW210" i="1" s="1"/>
  <c r="WN209" i="1"/>
  <c r="WX209" i="1" s="1"/>
  <c r="WN201" i="1"/>
  <c r="WX201" i="1" s="1"/>
  <c r="WN208" i="1"/>
  <c r="WW208" i="1" s="1"/>
  <c r="WN188" i="1"/>
  <c r="WY188" i="1" s="1"/>
  <c r="WN191" i="1"/>
  <c r="WX191" i="1" s="1"/>
  <c r="WN190" i="1"/>
  <c r="WY190" i="1" s="1"/>
  <c r="WN173" i="1"/>
  <c r="WX173" i="1" s="1"/>
  <c r="WN180" i="1"/>
  <c r="WY180" i="1" s="1"/>
  <c r="WN164" i="1"/>
  <c r="XC164" i="1" s="1"/>
  <c r="WN182" i="1"/>
  <c r="WY182" i="1" s="1"/>
  <c r="WN166" i="1"/>
  <c r="XC166" i="1" s="1"/>
  <c r="WN150" i="1"/>
  <c r="XC150" i="1" s="1"/>
  <c r="WN157" i="1"/>
  <c r="WW157" i="1" s="1"/>
  <c r="WN171" i="1"/>
  <c r="XD171" i="1" s="1"/>
  <c r="WN148" i="1"/>
  <c r="XC148" i="1" s="1"/>
  <c r="WN159" i="1"/>
  <c r="WW159" i="1" s="1"/>
  <c r="WN142" i="1"/>
  <c r="XC142" i="1" s="1"/>
  <c r="WN129" i="1"/>
  <c r="WW129" i="1" s="1"/>
  <c r="WN140" i="1"/>
  <c r="XC140" i="1" s="1"/>
  <c r="WN124" i="1"/>
  <c r="WW124" i="1" s="1"/>
  <c r="WN135" i="1"/>
  <c r="WW135" i="1" s="1"/>
  <c r="WN119" i="1"/>
  <c r="WW119" i="1" s="1"/>
  <c r="WN113" i="1"/>
  <c r="WW113" i="1" s="1"/>
  <c r="WN97" i="1"/>
  <c r="WW97" i="1" s="1"/>
  <c r="WN81" i="1"/>
  <c r="WN114" i="1"/>
  <c r="WW114" i="1" s="1"/>
  <c r="WN100" i="1"/>
  <c r="WW100" i="1" s="1"/>
  <c r="WN107" i="1"/>
  <c r="WW107" i="1" s="1"/>
  <c r="WN91" i="1"/>
  <c r="WL91" i="1" s="1"/>
  <c r="WN130" i="1"/>
  <c r="XC130" i="1" s="1"/>
  <c r="WN98" i="1"/>
  <c r="WN82" i="1"/>
  <c r="WW82" i="1" s="1"/>
  <c r="WN75" i="1"/>
  <c r="WW75" i="1" s="1"/>
  <c r="WN59" i="1"/>
  <c r="WW59" i="1" s="1"/>
  <c r="WN43" i="1"/>
  <c r="WL43" i="1" s="1"/>
  <c r="WN70" i="1"/>
  <c r="WN54" i="1"/>
  <c r="WW54" i="1" s="1"/>
  <c r="WN73" i="1"/>
  <c r="WW73" i="1" s="1"/>
  <c r="WN57" i="1"/>
  <c r="WW57" i="1" s="1"/>
  <c r="WN84" i="1"/>
  <c r="WW84" i="1" s="1"/>
  <c r="WN60" i="1"/>
  <c r="WW60" i="1" s="1"/>
  <c r="WN44" i="1"/>
  <c r="XC44" i="1" s="1"/>
  <c r="WN28" i="1"/>
  <c r="WL28" i="1" s="1"/>
  <c r="WN12" i="1"/>
  <c r="WW12" i="1" s="1"/>
  <c r="WN27" i="1"/>
  <c r="XA27" i="1" s="1"/>
  <c r="WN11" i="1"/>
  <c r="WN30" i="1"/>
  <c r="WL30" i="1" s="1"/>
  <c r="WN14" i="1"/>
  <c r="WW14" i="1" s="1"/>
  <c r="WN29" i="1"/>
  <c r="XA29" i="1" s="1"/>
  <c r="WN13" i="1"/>
  <c r="WW13" i="1" s="1"/>
  <c r="WN259" i="1"/>
  <c r="WX259" i="1" s="1"/>
  <c r="WN257" i="1"/>
  <c r="WX257" i="1" s="1"/>
  <c r="WN252" i="1"/>
  <c r="WW252" i="1" s="1"/>
  <c r="WN248" i="1"/>
  <c r="WW248" i="1" s="1"/>
  <c r="WN240" i="1"/>
  <c r="WW240" i="1" s="1"/>
  <c r="WN238" i="1"/>
  <c r="WW238" i="1" s="1"/>
  <c r="WN235" i="1"/>
  <c r="WX235" i="1" s="1"/>
  <c r="WN230" i="1"/>
  <c r="WW230" i="1" s="1"/>
  <c r="WN225" i="1"/>
  <c r="WX225" i="1" s="1"/>
  <c r="WN220" i="1"/>
  <c r="WW220" i="1" s="1"/>
  <c r="WN222" i="1"/>
  <c r="WW222" i="1" s="1"/>
  <c r="WN211" i="1"/>
  <c r="WX211" i="1" s="1"/>
  <c r="WN206" i="1"/>
  <c r="WW206" i="1" s="1"/>
  <c r="WN205" i="1"/>
  <c r="WX205" i="1" s="1"/>
  <c r="WN197" i="1"/>
  <c r="WX197" i="1" s="1"/>
  <c r="WN200" i="1"/>
  <c r="WW200" i="1" s="1"/>
  <c r="WN204" i="1"/>
  <c r="WW204" i="1" s="1"/>
  <c r="WN187" i="1"/>
  <c r="WX187" i="1" s="1"/>
  <c r="WN185" i="1"/>
  <c r="WX185" i="1" s="1"/>
  <c r="WN169" i="1"/>
  <c r="XD169" i="1" s="1"/>
  <c r="WN176" i="1"/>
  <c r="WY176" i="1" s="1"/>
  <c r="WN186" i="1"/>
  <c r="WY186" i="1" s="1"/>
  <c r="WN178" i="1"/>
  <c r="WY178" i="1" s="1"/>
  <c r="WN162" i="1"/>
  <c r="XC162" i="1" s="1"/>
  <c r="WN146" i="1"/>
  <c r="XC146" i="1" s="1"/>
  <c r="WN153" i="1"/>
  <c r="WW153" i="1" s="1"/>
  <c r="WN160" i="1"/>
  <c r="XC160" i="1" s="1"/>
  <c r="WN144" i="1"/>
  <c r="WN155" i="1"/>
  <c r="WW155" i="1" s="1"/>
  <c r="WN141" i="1"/>
  <c r="WW141" i="1" s="1"/>
  <c r="WN125" i="1"/>
  <c r="WW125" i="1" s="1"/>
  <c r="WN136" i="1"/>
  <c r="XC136" i="1" s="1"/>
  <c r="WN120" i="1"/>
  <c r="WW120" i="1" s="1"/>
  <c r="WN131" i="1"/>
  <c r="WW131" i="1" s="1"/>
  <c r="WN115" i="1"/>
  <c r="WW115" i="1" s="1"/>
  <c r="WN109" i="1"/>
  <c r="WW109" i="1" s="1"/>
  <c r="WN93" i="1"/>
  <c r="WW93" i="1" s="1"/>
  <c r="WN77" i="1"/>
  <c r="WW77" i="1" s="1"/>
  <c r="WN112" i="1"/>
  <c r="WW112" i="1" s="1"/>
  <c r="WN134" i="1"/>
  <c r="XC134" i="1" s="1"/>
  <c r="WN103" i="1"/>
  <c r="WW103" i="1" s="1"/>
  <c r="WN87" i="1"/>
  <c r="WW87" i="1" s="1"/>
  <c r="WN110" i="1"/>
  <c r="WN94" i="1"/>
  <c r="WW94" i="1" s="1"/>
  <c r="WN78" i="1"/>
  <c r="WN71" i="1"/>
  <c r="WW71" i="1" s="1"/>
  <c r="WN55" i="1"/>
  <c r="WW55" i="1" s="1"/>
  <c r="WN92" i="1"/>
  <c r="WW92" i="1" s="1"/>
  <c r="WN66" i="1"/>
  <c r="WW66" i="1" s="1"/>
  <c r="WN50" i="1"/>
  <c r="WW50" i="1" s="1"/>
  <c r="WN69" i="1"/>
  <c r="WW69" i="1" s="1"/>
  <c r="WN53" i="1"/>
  <c r="WW53" i="1" s="1"/>
  <c r="WN72" i="1"/>
  <c r="WW72" i="1" s="1"/>
  <c r="WN56" i="1"/>
  <c r="WW56" i="1" s="1"/>
  <c r="WN40" i="1"/>
  <c r="WZ40" i="1" s="1"/>
  <c r="WN24" i="1"/>
  <c r="WW24" i="1" s="1"/>
  <c r="WN39" i="1"/>
  <c r="WL39" i="1" s="1"/>
  <c r="WN23" i="1"/>
  <c r="WW23" i="1" s="1"/>
  <c r="WN42" i="1"/>
  <c r="WZ42" i="1" s="1"/>
  <c r="WN26" i="1"/>
  <c r="WN41" i="1"/>
  <c r="WL41" i="1" s="1"/>
  <c r="WN25" i="1"/>
  <c r="WW25" i="1" s="1"/>
  <c r="WN255" i="1"/>
  <c r="WX255" i="1" s="1"/>
  <c r="WN254" i="1"/>
  <c r="WW254" i="1" s="1"/>
  <c r="WN247" i="1"/>
  <c r="WX247" i="1" s="1"/>
  <c r="WN245" i="1"/>
  <c r="WN243" i="1"/>
  <c r="WX243" i="1" s="1"/>
  <c r="WN236" i="1"/>
  <c r="WW236" i="1" s="1"/>
  <c r="WN231" i="1"/>
  <c r="WX231" i="1" s="1"/>
  <c r="WN237" i="1"/>
  <c r="WX237" i="1" s="1"/>
  <c r="WN221" i="1"/>
  <c r="WX221" i="1" s="1"/>
  <c r="WN216" i="1"/>
  <c r="WW216" i="1" s="1"/>
  <c r="WN218" i="1"/>
  <c r="WW218" i="1" s="1"/>
  <c r="WN207" i="1"/>
  <c r="WX207" i="1" s="1"/>
  <c r="WN202" i="1"/>
  <c r="WW202" i="1" s="1"/>
  <c r="WN219" i="1"/>
  <c r="WX219" i="1" s="1"/>
  <c r="WN193" i="1"/>
  <c r="WX193" i="1" s="1"/>
  <c r="WN196" i="1"/>
  <c r="WW196" i="1" s="1"/>
  <c r="WN199" i="1"/>
  <c r="WX199" i="1" s="1"/>
  <c r="WN198" i="1"/>
  <c r="WW198" i="1" s="1"/>
  <c r="WN181" i="1"/>
  <c r="WX181" i="1" s="1"/>
  <c r="WN165" i="1"/>
  <c r="WW165" i="1" s="1"/>
  <c r="WN172" i="1"/>
  <c r="WY172" i="1" s="1"/>
  <c r="WN183" i="1"/>
  <c r="WX183" i="1" s="1"/>
  <c r="WN174" i="1"/>
  <c r="WY174" i="1" s="1"/>
  <c r="WN158" i="1"/>
  <c r="XC158" i="1" s="1"/>
  <c r="WN175" i="1"/>
  <c r="WX175" i="1" s="1"/>
  <c r="WN149" i="1"/>
  <c r="WW149" i="1" s="1"/>
  <c r="WN156" i="1"/>
  <c r="XC156" i="1" s="1"/>
  <c r="WN167" i="1"/>
  <c r="WW167" i="1" s="1"/>
  <c r="WN151" i="1"/>
  <c r="WW151" i="1" s="1"/>
  <c r="WN137" i="1"/>
  <c r="WW137" i="1" s="1"/>
  <c r="WN121" i="1"/>
  <c r="WW121" i="1" s="1"/>
  <c r="WN132" i="1"/>
  <c r="XC132" i="1" s="1"/>
  <c r="WN116" i="1"/>
  <c r="WW116" i="1" s="1"/>
  <c r="WN127" i="1"/>
  <c r="WW127" i="1" s="1"/>
  <c r="WN122" i="1"/>
  <c r="WW122" i="1" s="1"/>
  <c r="WN105" i="1"/>
  <c r="WW105" i="1" s="1"/>
  <c r="WN89" i="1"/>
  <c r="WW89" i="1" s="1"/>
  <c r="WN138" i="1"/>
  <c r="XC138" i="1" s="1"/>
  <c r="WN108" i="1"/>
  <c r="WW108" i="1" s="1"/>
  <c r="WN117" i="1"/>
  <c r="WW117" i="1" s="1"/>
  <c r="WN99" i="1"/>
  <c r="WW99" i="1" s="1"/>
  <c r="WN83" i="1"/>
  <c r="WW83" i="1" s="1"/>
  <c r="WN106" i="1"/>
  <c r="WW106" i="1" s="1"/>
  <c r="WN90" i="1"/>
  <c r="WW90" i="1" s="1"/>
  <c r="WN96" i="1"/>
  <c r="WW96" i="1" s="1"/>
  <c r="WN67" i="1"/>
  <c r="WW67" i="1" s="1"/>
  <c r="WN51" i="1"/>
  <c r="WW51" i="1" s="1"/>
  <c r="WN76" i="1"/>
  <c r="WW76" i="1" s="1"/>
  <c r="WN62" i="1"/>
  <c r="WW62" i="1" s="1"/>
  <c r="WN46" i="1"/>
  <c r="WW46" i="1" s="1"/>
  <c r="WN65" i="1"/>
  <c r="WW65" i="1" s="1"/>
  <c r="WN49" i="1"/>
  <c r="WW49" i="1" s="1"/>
  <c r="WN68" i="1"/>
  <c r="WW68" i="1" s="1"/>
  <c r="WN52" i="1"/>
  <c r="WW52" i="1" s="1"/>
  <c r="WN36" i="1"/>
  <c r="WL36" i="1" s="1"/>
  <c r="WN20" i="1"/>
  <c r="WW20" i="1" s="1"/>
  <c r="WN35" i="1"/>
  <c r="XA35" i="1" s="1"/>
  <c r="WN19" i="1"/>
  <c r="XB19" i="1" s="1"/>
  <c r="WN38" i="1"/>
  <c r="WL38" i="1" s="1"/>
  <c r="WN22" i="1"/>
  <c r="WW22" i="1" s="1"/>
  <c r="WN37" i="1"/>
  <c r="XA37" i="1" s="1"/>
  <c r="WN21" i="1"/>
  <c r="WW21" i="1" s="1"/>
  <c r="WN260" i="1"/>
  <c r="WW260" i="1" s="1"/>
  <c r="WN258" i="1"/>
  <c r="WW258" i="1" s="1"/>
  <c r="WN250" i="1"/>
  <c r="WN246" i="1"/>
  <c r="WW246" i="1" s="1"/>
  <c r="WN241" i="1"/>
  <c r="WX241" i="1" s="1"/>
  <c r="WN239" i="1"/>
  <c r="WX239" i="1" s="1"/>
  <c r="WN232" i="1"/>
  <c r="WW232" i="1" s="1"/>
  <c r="WN227" i="1"/>
  <c r="WX227" i="1" s="1"/>
  <c r="WN233" i="1"/>
  <c r="WX233" i="1" s="1"/>
  <c r="WN217" i="1"/>
  <c r="WX217" i="1" s="1"/>
  <c r="WN223" i="1"/>
  <c r="WX223" i="1" s="1"/>
  <c r="WN214" i="1"/>
  <c r="WN203" i="1"/>
  <c r="WX203" i="1" s="1"/>
  <c r="WN213" i="1"/>
  <c r="WX213" i="1" s="1"/>
  <c r="WN212" i="1"/>
  <c r="WW212" i="1" s="1"/>
  <c r="WN189" i="1"/>
  <c r="WX189" i="1" s="1"/>
  <c r="WN192" i="1"/>
  <c r="WW192" i="1" s="1"/>
  <c r="WN195" i="1"/>
  <c r="WX195" i="1" s="1"/>
  <c r="WN194" i="1"/>
  <c r="WW194" i="1" s="1"/>
  <c r="WN177" i="1"/>
  <c r="WX177" i="1" s="1"/>
  <c r="WN184" i="1"/>
  <c r="WY184" i="1" s="1"/>
  <c r="WN168" i="1"/>
  <c r="XC168" i="1" s="1"/>
  <c r="WN179" i="1"/>
  <c r="WX179" i="1" s="1"/>
  <c r="WN170" i="1"/>
  <c r="WW170" i="1" s="1"/>
  <c r="WN154" i="1"/>
  <c r="XC154" i="1" s="1"/>
  <c r="WN161" i="1"/>
  <c r="WL161" i="1" s="1"/>
  <c r="WN145" i="1"/>
  <c r="WW145" i="1" s="1"/>
  <c r="WN152" i="1"/>
  <c r="XC152" i="1" s="1"/>
  <c r="WN163" i="1"/>
  <c r="WW163" i="1" s="1"/>
  <c r="WN147" i="1"/>
  <c r="WW147" i="1" s="1"/>
  <c r="WN133" i="1"/>
  <c r="WW133" i="1" s="1"/>
  <c r="WN143" i="1"/>
  <c r="WW143" i="1" s="1"/>
  <c r="WN128" i="1"/>
  <c r="XC128" i="1" s="1"/>
  <c r="WN139" i="1"/>
  <c r="WW139" i="1" s="1"/>
  <c r="WN123" i="1"/>
  <c r="WW123" i="1" s="1"/>
  <c r="WN118" i="1"/>
  <c r="WW118" i="1" s="1"/>
  <c r="WN101" i="1"/>
  <c r="WW101" i="1" s="1"/>
  <c r="WN85" i="1"/>
  <c r="WW85" i="1" s="1"/>
  <c r="WN126" i="1"/>
  <c r="XC126" i="1" s="1"/>
  <c r="WN104" i="1"/>
  <c r="WW104" i="1" s="1"/>
  <c r="WN111" i="1"/>
  <c r="WW111" i="1" s="1"/>
  <c r="WN95" i="1"/>
  <c r="WW95" i="1" s="1"/>
  <c r="WN79" i="1"/>
  <c r="WW79" i="1" s="1"/>
  <c r="WN102" i="1"/>
  <c r="WW102" i="1" s="1"/>
  <c r="WN86" i="1"/>
  <c r="WW86" i="1" s="1"/>
  <c r="WN80" i="1"/>
  <c r="WW80" i="1" s="1"/>
  <c r="WN63" i="1"/>
  <c r="WW63" i="1" s="1"/>
  <c r="WN47" i="1"/>
  <c r="WW47" i="1" s="1"/>
  <c r="WN74" i="1"/>
  <c r="WW74" i="1" s="1"/>
  <c r="WN58" i="1"/>
  <c r="WW58" i="1" s="1"/>
  <c r="WN88" i="1"/>
  <c r="WW88" i="1" s="1"/>
  <c r="WN61" i="1"/>
  <c r="WW61" i="1" s="1"/>
  <c r="WN45" i="1"/>
  <c r="WL45" i="1" s="1"/>
  <c r="WN64" i="1"/>
  <c r="WW64" i="1" s="1"/>
  <c r="WN48" i="1"/>
  <c r="WW48" i="1" s="1"/>
  <c r="WN32" i="1"/>
  <c r="XC32" i="1" s="1"/>
  <c r="WN16" i="1"/>
  <c r="WW16" i="1" s="1"/>
  <c r="WN31" i="1"/>
  <c r="XD31" i="1" s="1"/>
  <c r="WN15" i="1"/>
  <c r="XA15" i="1" s="1"/>
  <c r="WN34" i="1"/>
  <c r="XC34" i="1" s="1"/>
  <c r="WN18" i="1"/>
  <c r="WW18" i="1" s="1"/>
  <c r="WN33" i="1"/>
  <c r="XD33" i="1" s="1"/>
  <c r="WN17" i="1"/>
  <c r="XA17" i="1" s="1"/>
  <c r="WK106" i="1"/>
  <c r="AE106" i="4" s="1"/>
  <c r="WK176" i="1"/>
  <c r="AE176" i="4" s="1"/>
  <c r="WK254" i="1"/>
  <c r="AE254" i="4" s="1"/>
  <c r="WK193" i="1"/>
  <c r="AE193" i="4" s="1"/>
  <c r="WK188" i="1"/>
  <c r="AE188" i="4" s="1"/>
  <c r="WK109" i="1"/>
  <c r="AE109" i="4" s="1"/>
  <c r="WK245" i="1"/>
  <c r="AE245" i="4" s="1"/>
  <c r="WK203" i="1"/>
  <c r="AE203" i="4" s="1"/>
  <c r="WK153" i="1"/>
  <c r="AE153" i="4" s="1"/>
  <c r="WK72" i="1"/>
  <c r="AE72" i="4" s="1"/>
  <c r="WK121" i="1"/>
  <c r="AE121" i="4" s="1"/>
  <c r="WK186" i="1"/>
  <c r="AE186" i="4" s="1"/>
  <c r="WK201" i="1"/>
  <c r="AE201" i="4" s="1"/>
  <c r="WK54" i="1"/>
  <c r="AE54" i="4" s="1"/>
  <c r="WK130" i="1"/>
  <c r="AE130" i="4" s="1"/>
  <c r="AF11" i="4"/>
  <c r="WK69" i="1"/>
  <c r="AE69" i="4" s="1"/>
  <c r="WK95" i="1"/>
  <c r="AE95" i="4" s="1"/>
  <c r="WK190" i="1"/>
  <c r="AE190" i="4" s="1"/>
  <c r="WK226" i="1"/>
  <c r="AE226" i="4" s="1"/>
  <c r="WK89" i="1"/>
  <c r="AE89" i="4" s="1"/>
  <c r="WK103" i="1"/>
  <c r="AE103" i="4" s="1"/>
  <c r="WK124" i="1"/>
  <c r="AE124" i="4" s="1"/>
  <c r="WK100" i="1"/>
  <c r="AE100" i="4" s="1"/>
  <c r="WK177" i="1"/>
  <c r="AE177" i="4" s="1"/>
  <c r="WK198" i="1"/>
  <c r="AE198" i="4" s="1"/>
  <c r="WK55" i="1"/>
  <c r="AE55" i="4" s="1"/>
  <c r="WK228" i="1"/>
  <c r="AE228" i="4" s="1"/>
  <c r="WK191" i="1"/>
  <c r="AE191" i="4" s="1"/>
  <c r="WK131" i="1"/>
  <c r="AE131" i="4" s="1"/>
  <c r="WK141" i="1"/>
  <c r="AE141" i="4" s="1"/>
  <c r="WK120" i="1"/>
  <c r="AE120" i="4" s="1"/>
  <c r="WK134" i="1"/>
  <c r="AE134" i="4" s="1"/>
  <c r="WK169" i="1"/>
  <c r="AE169" i="4" s="1"/>
  <c r="WB13" i="1"/>
  <c r="WB14" i="1"/>
  <c r="WB16" i="1"/>
  <c r="WT11" i="1" a="1"/>
  <c r="WU11" i="1" a="1"/>
  <c r="WP31" i="1" a="1"/>
  <c r="WO31" i="1" a="1"/>
  <c r="WS33" i="1" a="1"/>
  <c r="WS27" i="1" a="1"/>
  <c r="WS40" i="1" a="1"/>
  <c r="WQ40" i="1" a="1"/>
  <c r="WR42" i="1" a="1"/>
  <c r="WS35" i="1" a="1"/>
  <c r="WO37" i="1" a="1"/>
  <c r="WP15" i="1" a="1"/>
  <c r="WQ44" i="1" a="1"/>
  <c r="WP44" i="1" a="1"/>
  <c r="WP32" i="1" a="1"/>
  <c r="WO34" i="1" a="1"/>
  <c r="WR43" i="1" a="1"/>
  <c r="WQ43" i="1" a="1"/>
  <c r="WR28" i="1" a="1"/>
  <c r="WS30" i="1" a="1"/>
  <c r="WO39" i="1" a="1"/>
  <c r="WQ41" i="1" a="1"/>
  <c r="WP41" i="1" a="1"/>
  <c r="WP36" i="1" a="1"/>
  <c r="WS38" i="1" a="1"/>
  <c r="WO45" i="1" a="1"/>
  <c r="WQ31" i="1" a="1"/>
  <c r="WP33" i="1" a="1"/>
  <c r="WR27" i="1" a="1"/>
  <c r="WQ27" i="1" a="1"/>
  <c r="WR40" i="1" a="1"/>
  <c r="WQ42" i="1" a="1"/>
  <c r="WS42" i="1" a="1"/>
  <c r="WQ35" i="1" a="1"/>
  <c r="WP37" i="1" a="1"/>
  <c r="WO15" i="1" a="1"/>
  <c r="WO44" i="1" a="1"/>
  <c r="WS26" i="1" a="1"/>
  <c r="WR32" i="1" a="1"/>
  <c r="WP34" i="1" a="1"/>
  <c r="WS43" i="1" a="1"/>
  <c r="WO28" i="1" a="1"/>
  <c r="WP28" i="1" a="1"/>
  <c r="WP30" i="1" a="1"/>
  <c r="WQ39" i="1" a="1"/>
  <c r="WR41" i="1" a="1"/>
  <c r="WO36" i="1" a="1"/>
  <c r="WR36" i="1" a="1"/>
  <c r="WO38" i="1" a="1"/>
  <c r="WP45" i="1" a="1"/>
  <c r="WS31" i="1" a="1"/>
  <c r="WQ33" i="1" a="1"/>
  <c r="WP27" i="1" a="1"/>
  <c r="WO29" i="1" a="1"/>
  <c r="WO40" i="1" a="1"/>
  <c r="WO42" i="1" a="1"/>
  <c r="WP35" i="1" a="1"/>
  <c r="WO35" i="1" a="1"/>
  <c r="WS37" i="1" a="1"/>
  <c r="WO17" i="1" a="1"/>
  <c r="WS44" i="1" a="1"/>
  <c r="WO26" i="1" a="1"/>
  <c r="WP19" i="1" a="1"/>
  <c r="WQ32" i="1" a="1"/>
  <c r="WR34" i="1" a="1"/>
  <c r="WP43" i="1" a="1"/>
  <c r="WS28" i="1" a="1"/>
  <c r="WQ30" i="1" a="1"/>
  <c r="WO30" i="1" a="1"/>
  <c r="WR39" i="1" a="1"/>
  <c r="WS41" i="1" a="1"/>
  <c r="WS36" i="1" a="1"/>
  <c r="WQ38" i="1" a="1"/>
  <c r="WP38" i="1" a="1"/>
  <c r="WQ45" i="1" a="1"/>
  <c r="WR31" i="1" a="1"/>
  <c r="WR33" i="1" a="1"/>
  <c r="WO27" i="1" a="1"/>
  <c r="WP29" i="1" a="1"/>
  <c r="WP40" i="1" a="1"/>
  <c r="WP42" i="1" a="1"/>
  <c r="WR35" i="1" a="1"/>
  <c r="WR37" i="1" a="1"/>
  <c r="WQ37" i="1" a="1"/>
  <c r="WP17" i="1" a="1"/>
  <c r="WR44" i="1" a="1"/>
  <c r="WO19" i="1" a="1"/>
  <c r="WQ34" i="1" a="1"/>
  <c r="WS34" i="1" a="1"/>
  <c r="WO43" i="1" a="1"/>
  <c r="WQ28" i="1" a="1"/>
  <c r="WR30" i="1" a="1"/>
  <c r="WP39" i="1" a="1"/>
  <c r="WS39" i="1" a="1"/>
  <c r="WO41" i="1" a="1"/>
  <c r="WQ36" i="1" a="1"/>
  <c r="WR38" i="1" a="1"/>
  <c r="WR45" i="1" a="1"/>
  <c r="WS45" i="1" a="1"/>
  <c r="WR14" i="1" a="1"/>
  <c r="WO23" i="1" a="1"/>
  <c r="WO12" i="1" a="1"/>
  <c r="WP25" i="1" a="1"/>
  <c r="WR15" i="1" a="1"/>
  <c r="WQ20" i="1" a="1"/>
  <c r="WO11" i="1" a="1"/>
  <c r="WR26" i="1" a="1"/>
  <c r="WP11" i="1" a="1"/>
  <c r="WR13" i="1" a="1"/>
  <c r="WS25" i="1" a="1"/>
  <c r="WT16" i="1" a="1"/>
  <c r="WR25" i="1" a="1"/>
  <c r="WP12" i="1" a="1"/>
  <c r="WR12" i="1" a="1"/>
  <c r="WT26" i="1" a="1"/>
  <c r="WQ13" i="1" a="1"/>
  <c r="WR21" i="1" a="1"/>
  <c r="WS12" i="1" a="1"/>
  <c r="WP20" i="1" a="1"/>
  <c r="WR18" i="1" a="1"/>
  <c r="WO13" i="1" a="1"/>
  <c r="WQ23" i="1" a="1"/>
  <c r="WT19" i="1" a="1"/>
  <c r="WS22" i="1" a="1"/>
  <c r="WP14" i="1" a="1"/>
  <c r="WQ21" i="1" a="1"/>
  <c r="WO22" i="1" a="1"/>
  <c r="WS14" i="1" a="1"/>
  <c r="WP22" i="1" a="1"/>
  <c r="WR16" i="1" a="1"/>
  <c r="WS23" i="1" a="1"/>
  <c r="WR24" i="1" a="1"/>
  <c r="WQ11" i="1" a="1"/>
  <c r="WO21" i="1" a="1"/>
  <c r="WP26" i="1" a="1"/>
  <c r="WQ26" i="1" a="1"/>
  <c r="WR19" i="1" a="1"/>
  <c r="WQ19" i="1" a="1"/>
  <c r="WO14" i="1" a="1"/>
  <c r="WR23" i="1" a="1"/>
  <c r="WS20" i="1" a="1"/>
  <c r="WS13" i="1" a="1"/>
  <c r="WQ24" i="1" a="1"/>
  <c r="WU18" i="1" a="1"/>
  <c r="WQ22" i="1" a="1"/>
  <c r="WP24" i="1" a="1"/>
  <c r="WO20" i="1" a="1"/>
  <c r="WP23" i="1" a="1"/>
  <c r="WP21" i="1" a="1"/>
  <c r="WO24" i="1" a="1"/>
  <c r="WS24" i="1" a="1"/>
  <c r="WQ14" i="1" a="1"/>
  <c r="WQ25" i="1" a="1"/>
  <c r="WO25" i="1" a="1"/>
  <c r="WP13" i="1" a="1"/>
  <c r="WU19" i="1" a="1"/>
  <c r="WS21" i="1" a="1"/>
  <c r="WR20" i="1" a="1"/>
  <c r="WS19" i="1" a="1"/>
  <c r="WQ12" i="1" a="1"/>
  <c r="WR11" i="1" a="1"/>
  <c r="WR22" i="1" a="1"/>
  <c r="WS11" i="1" a="1"/>
  <c r="WB25" i="1" l="1"/>
  <c r="WB23" i="1"/>
  <c r="WK23" i="1" s="1"/>
  <c r="AE23" i="4" s="1"/>
  <c r="WT26" i="1"/>
  <c r="XC26" i="1"/>
  <c r="WB20" i="1"/>
  <c r="WK20" i="1" s="1"/>
  <c r="AE20" i="4" s="1"/>
  <c r="WB21" i="1"/>
  <c r="WK21" i="1" s="1"/>
  <c r="AE21" i="4" s="1"/>
  <c r="WB18" i="1"/>
  <c r="WK18" i="1" s="1"/>
  <c r="AE18" i="4" s="1"/>
  <c r="WU11" i="1"/>
  <c r="WT11" i="1"/>
  <c r="WW11" i="1"/>
  <c r="WL227" i="1"/>
  <c r="WL159" i="1"/>
  <c r="WL108" i="1"/>
  <c r="WL21" i="1"/>
  <c r="WL218" i="1"/>
  <c r="WL176" i="1"/>
  <c r="WL103" i="1"/>
  <c r="WL211" i="1"/>
  <c r="WL83" i="1"/>
  <c r="WL236" i="1"/>
  <c r="WL175" i="1"/>
  <c r="WL105" i="1"/>
  <c r="WL164" i="1"/>
  <c r="WL29" i="1"/>
  <c r="WL234" i="1"/>
  <c r="WL119" i="1"/>
  <c r="WL53" i="1"/>
  <c r="WL203" i="1"/>
  <c r="WV203" i="1" s="1"/>
  <c r="WL152" i="1"/>
  <c r="WV152" i="1" s="1"/>
  <c r="WL75" i="1"/>
  <c r="WV75" i="1" s="1"/>
  <c r="WL42" i="1"/>
  <c r="WL198" i="1"/>
  <c r="WV198" i="1" s="1"/>
  <c r="WL134" i="1"/>
  <c r="WV134" i="1" s="1"/>
  <c r="WL61" i="1"/>
  <c r="WV61" i="1" s="1"/>
  <c r="WL179" i="1"/>
  <c r="WV179" i="1" s="1"/>
  <c r="WL212" i="1"/>
  <c r="WV212" i="1" s="1"/>
  <c r="WL149" i="1"/>
  <c r="WV149" i="1" s="1"/>
  <c r="WL95" i="1"/>
  <c r="WV95" i="1" s="1"/>
  <c r="WL27" i="1"/>
  <c r="WL252" i="1"/>
  <c r="WV252" i="1" s="1"/>
  <c r="WL132" i="1"/>
  <c r="WV132" i="1" s="1"/>
  <c r="WL101" i="1"/>
  <c r="WL168" i="1"/>
  <c r="WL221" i="1"/>
  <c r="WL19" i="1"/>
  <c r="WL251" i="1"/>
  <c r="WV251" i="1" s="1"/>
  <c r="WL195" i="1"/>
  <c r="WV195" i="1" s="1"/>
  <c r="WL124" i="1"/>
  <c r="WV124" i="1" s="1"/>
  <c r="WL89" i="1"/>
  <c r="WV89" i="1" s="1"/>
  <c r="WL247" i="1"/>
  <c r="WV247" i="1" s="1"/>
  <c r="WL174" i="1"/>
  <c r="WV174" i="1" s="1"/>
  <c r="WL115" i="1"/>
  <c r="WV115" i="1" s="1"/>
  <c r="WL260" i="1"/>
  <c r="WV260" i="1" s="1"/>
  <c r="WL121" i="1"/>
  <c r="WV121" i="1" s="1"/>
  <c r="WL256" i="1"/>
  <c r="WV256" i="1" s="1"/>
  <c r="WL200" i="1"/>
  <c r="WL117" i="1"/>
  <c r="WL63" i="1"/>
  <c r="WL74" i="1"/>
  <c r="WL170" i="1"/>
  <c r="WL54" i="1"/>
  <c r="WL215" i="1"/>
  <c r="WL189" i="1"/>
  <c r="WL16" i="1"/>
  <c r="WL116" i="1"/>
  <c r="WL47" i="1"/>
  <c r="WL208" i="1"/>
  <c r="WL145" i="1"/>
  <c r="WL23" i="1"/>
  <c r="WL210" i="1"/>
  <c r="WL148" i="1"/>
  <c r="WL58" i="1"/>
  <c r="WL177" i="1"/>
  <c r="WL73" i="1"/>
  <c r="WL219" i="1"/>
  <c r="WL172" i="1"/>
  <c r="WL111" i="1"/>
  <c r="WL12" i="1"/>
  <c r="WL22" i="1"/>
  <c r="WL137" i="1"/>
  <c r="WL122" i="1"/>
  <c r="WL155" i="1"/>
  <c r="WL239" i="1"/>
  <c r="WL85" i="1"/>
  <c r="WL259" i="1"/>
  <c r="WV259" i="1" s="1"/>
  <c r="WL196" i="1"/>
  <c r="WV196" i="1" s="1"/>
  <c r="WL140" i="1"/>
  <c r="WV140" i="1" s="1"/>
  <c r="WL59" i="1"/>
  <c r="WV59" i="1" s="1"/>
  <c r="WL254" i="1"/>
  <c r="WV254" i="1" s="1"/>
  <c r="WL191" i="1"/>
  <c r="WV191" i="1" s="1"/>
  <c r="WL120" i="1"/>
  <c r="WV120" i="1" s="1"/>
  <c r="WL130" i="1"/>
  <c r="WV130" i="1" s="1"/>
  <c r="WL34" i="1"/>
  <c r="WL197" i="1"/>
  <c r="WV197" i="1" s="1"/>
  <c r="WL133" i="1"/>
  <c r="WV133" i="1" s="1"/>
  <c r="WL93" i="1"/>
  <c r="WV93" i="1" s="1"/>
  <c r="WL82" i="1"/>
  <c r="WV82" i="1" s="1"/>
  <c r="WL225" i="1"/>
  <c r="WV225" i="1" s="1"/>
  <c r="WL84" i="1"/>
  <c r="WV84" i="1" s="1"/>
  <c r="WL62" i="1"/>
  <c r="WL55" i="1"/>
  <c r="WL158" i="1"/>
  <c r="WL144" i="1"/>
  <c r="WV144" i="1" s="1"/>
  <c r="WL237" i="1"/>
  <c r="WV237" i="1" s="1"/>
  <c r="WL186" i="1"/>
  <c r="WV186" i="1" s="1"/>
  <c r="WL118" i="1"/>
  <c r="WV118" i="1" s="1"/>
  <c r="WL49" i="1"/>
  <c r="WV49" i="1" s="1"/>
  <c r="WL228" i="1"/>
  <c r="WV228" i="1" s="1"/>
  <c r="WL167" i="1"/>
  <c r="WV167" i="1" s="1"/>
  <c r="WL104" i="1"/>
  <c r="WV104" i="1" s="1"/>
  <c r="WL230" i="1"/>
  <c r="WV230" i="1" s="1"/>
  <c r="WL100" i="1"/>
  <c r="WV100" i="1" s="1"/>
  <c r="WL241" i="1"/>
  <c r="WV241" i="1" s="1"/>
  <c r="WL173" i="1"/>
  <c r="WV173" i="1" s="1"/>
  <c r="WL90" i="1"/>
  <c r="WL69" i="1"/>
  <c r="WL20" i="1"/>
  <c r="WL153" i="1"/>
  <c r="WL31" i="1"/>
  <c r="WL209" i="1"/>
  <c r="WL127" i="1"/>
  <c r="WL125" i="1"/>
  <c r="WL220" i="1"/>
  <c r="WL243" i="1"/>
  <c r="WL181" i="1"/>
  <c r="WL258" i="1"/>
  <c r="WL87" i="1"/>
  <c r="WV91" i="1"/>
  <c r="WV242" i="1"/>
  <c r="WL193" i="1"/>
  <c r="WL129" i="1"/>
  <c r="WL77" i="1"/>
  <c r="WL255" i="1"/>
  <c r="WL192" i="1"/>
  <c r="WL136" i="1"/>
  <c r="WL35" i="1"/>
  <c r="WL160" i="1"/>
  <c r="WL15" i="1"/>
  <c r="WL190" i="1"/>
  <c r="WL126" i="1"/>
  <c r="WL56" i="1"/>
  <c r="WL14" i="1"/>
  <c r="WL235" i="1"/>
  <c r="WL114" i="1"/>
  <c r="WL107" i="1"/>
  <c r="WL88" i="1"/>
  <c r="WL180" i="1"/>
  <c r="WL184" i="1"/>
  <c r="WL244" i="1"/>
  <c r="WV244" i="1" s="1"/>
  <c r="WL169" i="1"/>
  <c r="WV169" i="1" s="1"/>
  <c r="WL86" i="1"/>
  <c r="WV86" i="1" s="1"/>
  <c r="WL65" i="1"/>
  <c r="WV65" i="1" s="1"/>
  <c r="WL233" i="1"/>
  <c r="WV233" i="1" s="1"/>
  <c r="WL183" i="1"/>
  <c r="WV183" i="1" s="1"/>
  <c r="WL139" i="1"/>
  <c r="WV139" i="1" s="1"/>
  <c r="WL229" i="1"/>
  <c r="WV229" i="1" s="1"/>
  <c r="WL109" i="1"/>
  <c r="WV109" i="1" s="1"/>
  <c r="WL249" i="1"/>
  <c r="WV249" i="1" s="1"/>
  <c r="WL166" i="1"/>
  <c r="WV166" i="1" s="1"/>
  <c r="WL106" i="1"/>
  <c r="WV106" i="1" s="1"/>
  <c r="WL50" i="1"/>
  <c r="WV50" i="1" s="1"/>
  <c r="WL71" i="1"/>
  <c r="WV71" i="1" s="1"/>
  <c r="WL188" i="1"/>
  <c r="WV188" i="1" s="1"/>
  <c r="WL51" i="1"/>
  <c r="WV51" i="1" s="1"/>
  <c r="WL257" i="1"/>
  <c r="WL187" i="1"/>
  <c r="WL80" i="1"/>
  <c r="WL18" i="1"/>
  <c r="WL217" i="1"/>
  <c r="WV217" i="1" s="1"/>
  <c r="WL154" i="1"/>
  <c r="WV154" i="1" s="1"/>
  <c r="WL76" i="1"/>
  <c r="WV76" i="1" s="1"/>
  <c r="WL24" i="1"/>
  <c r="WL216" i="1"/>
  <c r="WV216" i="1" s="1"/>
  <c r="WL157" i="1"/>
  <c r="WV157" i="1" s="1"/>
  <c r="WL48" i="1"/>
  <c r="WV48" i="1" s="1"/>
  <c r="WL205" i="1"/>
  <c r="WV205" i="1" s="1"/>
  <c r="WL67" i="1"/>
  <c r="WV67" i="1" s="1"/>
  <c r="WL226" i="1"/>
  <c r="WV226" i="1" s="1"/>
  <c r="WL147" i="1"/>
  <c r="WL96" i="1"/>
  <c r="WV96" i="1" s="1"/>
  <c r="WL11" i="1"/>
  <c r="WL246" i="1"/>
  <c r="WL110" i="1"/>
  <c r="WV110" i="1" s="1"/>
  <c r="WL248" i="1"/>
  <c r="WL178" i="1"/>
  <c r="WL52" i="1"/>
  <c r="WL142" i="1"/>
  <c r="WL78" i="1"/>
  <c r="WV78" i="1" s="1"/>
  <c r="WL98" i="1"/>
  <c r="WV98" i="1" s="1"/>
  <c r="WL199" i="1"/>
  <c r="WL206" i="1"/>
  <c r="WV161" i="1"/>
  <c r="WL245" i="1"/>
  <c r="WV245" i="1" s="1"/>
  <c r="WL185" i="1"/>
  <c r="WL102" i="1"/>
  <c r="WL46" i="1"/>
  <c r="WL240" i="1"/>
  <c r="WL165" i="1"/>
  <c r="WL113" i="1"/>
  <c r="WL238" i="1"/>
  <c r="WL94" i="1"/>
  <c r="WL250" i="1"/>
  <c r="WV250" i="1" s="1"/>
  <c r="WL182" i="1"/>
  <c r="WL135" i="1"/>
  <c r="WL66" i="1"/>
  <c r="WL64" i="1"/>
  <c r="WL201" i="1"/>
  <c r="WL44" i="1"/>
  <c r="WL37" i="1"/>
  <c r="WL223" i="1"/>
  <c r="WL123" i="1"/>
  <c r="WL57" i="1"/>
  <c r="WL222" i="1"/>
  <c r="WV222" i="1" s="1"/>
  <c r="WL143" i="1"/>
  <c r="WV143" i="1" s="1"/>
  <c r="WL92" i="1"/>
  <c r="WV92" i="1" s="1"/>
  <c r="WL40" i="1"/>
  <c r="WL224" i="1"/>
  <c r="WV224" i="1" s="1"/>
  <c r="WL150" i="1"/>
  <c r="WV150" i="1" s="1"/>
  <c r="WL97" i="1"/>
  <c r="WV97" i="1" s="1"/>
  <c r="WL194" i="1"/>
  <c r="WV194" i="1" s="1"/>
  <c r="WL60" i="1"/>
  <c r="WV60" i="1" s="1"/>
  <c r="WL231" i="1"/>
  <c r="WV231" i="1" s="1"/>
  <c r="WL163" i="1"/>
  <c r="WV163" i="1" s="1"/>
  <c r="WL112" i="1"/>
  <c r="WV112" i="1" s="1"/>
  <c r="WL25" i="1"/>
  <c r="WL17" i="1"/>
  <c r="WL162" i="1"/>
  <c r="WV162" i="1" s="1"/>
  <c r="WL32" i="1"/>
  <c r="WL204" i="1"/>
  <c r="WL70" i="1"/>
  <c r="WV70" i="1" s="1"/>
  <c r="WL213" i="1"/>
  <c r="WV213" i="1" s="1"/>
  <c r="WL138" i="1"/>
  <c r="WV138" i="1" s="1"/>
  <c r="WL68" i="1"/>
  <c r="WV68" i="1" s="1"/>
  <c r="WL26" i="1"/>
  <c r="WL202" i="1"/>
  <c r="WV202" i="1" s="1"/>
  <c r="WL141" i="1"/>
  <c r="WV141" i="1" s="1"/>
  <c r="WL33" i="1"/>
  <c r="WL151" i="1"/>
  <c r="WV151" i="1" s="1"/>
  <c r="WL13" i="1"/>
  <c r="WL207" i="1"/>
  <c r="WV207" i="1" s="1"/>
  <c r="WL156" i="1"/>
  <c r="WV156" i="1" s="1"/>
  <c r="WL79" i="1"/>
  <c r="WL131" i="1"/>
  <c r="WL214" i="1"/>
  <c r="WV214" i="1" s="1"/>
  <c r="WL99" i="1"/>
  <c r="WL232" i="1"/>
  <c r="WL171" i="1"/>
  <c r="WL146" i="1"/>
  <c r="WL72" i="1"/>
  <c r="WL253" i="1"/>
  <c r="WL128" i="1"/>
  <c r="WL81" i="1"/>
  <c r="WV81" i="1" s="1"/>
  <c r="WS45" i="1"/>
  <c r="WQ45" i="1"/>
  <c r="WP45" i="1"/>
  <c r="WO45" i="1"/>
  <c r="WR45" i="1"/>
  <c r="WP38" i="1"/>
  <c r="WO38" i="1"/>
  <c r="WS38" i="1"/>
  <c r="WR38" i="1"/>
  <c r="WQ38" i="1"/>
  <c r="WR36" i="1"/>
  <c r="WP36" i="1"/>
  <c r="WQ36" i="1"/>
  <c r="WS36" i="1"/>
  <c r="WO36" i="1"/>
  <c r="WP41" i="1"/>
  <c r="WO41" i="1"/>
  <c r="WS41" i="1"/>
  <c r="WR41" i="1"/>
  <c r="WQ41" i="1"/>
  <c r="WS39" i="1"/>
  <c r="WR39" i="1"/>
  <c r="WQ39" i="1"/>
  <c r="WO39" i="1"/>
  <c r="WP39" i="1"/>
  <c r="WO30" i="1"/>
  <c r="WP30" i="1"/>
  <c r="WS30" i="1"/>
  <c r="WR30" i="1"/>
  <c r="WQ30" i="1"/>
  <c r="WP28" i="1"/>
  <c r="WR28" i="1"/>
  <c r="WQ28" i="1"/>
  <c r="WS28" i="1"/>
  <c r="WO28" i="1"/>
  <c r="WQ43" i="1"/>
  <c r="WO43" i="1"/>
  <c r="WP43" i="1"/>
  <c r="WS43" i="1"/>
  <c r="WR43" i="1"/>
  <c r="WS34" i="1"/>
  <c r="WR34" i="1"/>
  <c r="WP34" i="1"/>
  <c r="WO34" i="1"/>
  <c r="WQ34" i="1"/>
  <c r="WQ32" i="1"/>
  <c r="WR32" i="1"/>
  <c r="WP32" i="1"/>
  <c r="WO19" i="1"/>
  <c r="WP19" i="1"/>
  <c r="WS26" i="1"/>
  <c r="WR26" i="1"/>
  <c r="WP26" i="1"/>
  <c r="WO26" i="1"/>
  <c r="WQ26" i="1"/>
  <c r="WP44" i="1"/>
  <c r="WR44" i="1"/>
  <c r="WS44" i="1"/>
  <c r="WO44" i="1"/>
  <c r="WQ44" i="1"/>
  <c r="WP17" i="1"/>
  <c r="WO17" i="1"/>
  <c r="WO15" i="1"/>
  <c r="WP15" i="1"/>
  <c r="WQ37" i="1"/>
  <c r="WS37" i="1"/>
  <c r="WP37" i="1"/>
  <c r="WO37" i="1"/>
  <c r="WR37" i="1"/>
  <c r="WO35" i="1"/>
  <c r="WQ35" i="1"/>
  <c r="WS35" i="1"/>
  <c r="WR35" i="1"/>
  <c r="WP35" i="1"/>
  <c r="WS42" i="1"/>
  <c r="WR42" i="1"/>
  <c r="WP42" i="1"/>
  <c r="WO42" i="1"/>
  <c r="WQ42" i="1"/>
  <c r="WQ40" i="1"/>
  <c r="WP40" i="1"/>
  <c r="WO40" i="1"/>
  <c r="WR40" i="1"/>
  <c r="WS40" i="1"/>
  <c r="WP29" i="1"/>
  <c r="WO29" i="1"/>
  <c r="WQ27" i="1"/>
  <c r="WS27" i="1"/>
  <c r="WO27" i="1"/>
  <c r="WP27" i="1"/>
  <c r="WR27" i="1"/>
  <c r="WS33" i="1"/>
  <c r="WR33" i="1"/>
  <c r="WQ33" i="1"/>
  <c r="WP33" i="1"/>
  <c r="WO31" i="1"/>
  <c r="WR31" i="1"/>
  <c r="WS31" i="1"/>
  <c r="WQ31" i="1"/>
  <c r="WP31" i="1"/>
  <c r="WV117" i="1"/>
  <c r="WV63" i="1"/>
  <c r="XB245" i="1"/>
  <c r="WZ245" i="1"/>
  <c r="XB227" i="1"/>
  <c r="WZ227" i="1"/>
  <c r="XC208" i="1"/>
  <c r="WX208" i="1"/>
  <c r="XB193" i="1"/>
  <c r="WZ193" i="1"/>
  <c r="WW185" i="1"/>
  <c r="XC185" i="1"/>
  <c r="WX159" i="1"/>
  <c r="WY159" i="1"/>
  <c r="WZ145" i="1"/>
  <c r="WY145" i="1"/>
  <c r="WZ129" i="1"/>
  <c r="WY129" i="1"/>
  <c r="WX102" i="1"/>
  <c r="XA102" i="1"/>
  <c r="WX108" i="1"/>
  <c r="XC108" i="1"/>
  <c r="WY91" i="1"/>
  <c r="XB91" i="1"/>
  <c r="WY77" i="1"/>
  <c r="XB77" i="1"/>
  <c r="WX46" i="1"/>
  <c r="XA46" i="1"/>
  <c r="WY21" i="1"/>
  <c r="XB21" i="1"/>
  <c r="WY23" i="1"/>
  <c r="WZ23" i="1"/>
  <c r="XB255" i="1"/>
  <c r="WZ255" i="1"/>
  <c r="XC240" i="1"/>
  <c r="WX240" i="1"/>
  <c r="XC218" i="1"/>
  <c r="WX218" i="1"/>
  <c r="XC210" i="1"/>
  <c r="WX210" i="1"/>
  <c r="XC192" i="1"/>
  <c r="WX192" i="1"/>
  <c r="XC165" i="1"/>
  <c r="WY165" i="1"/>
  <c r="XA176" i="1"/>
  <c r="XD176" i="1"/>
  <c r="WX148" i="1"/>
  <c r="XD148" i="1"/>
  <c r="WX136" i="1"/>
  <c r="WZ136" i="1"/>
  <c r="WY113" i="1"/>
  <c r="XB113" i="1"/>
  <c r="WY103" i="1"/>
  <c r="WZ103" i="1"/>
  <c r="WX58" i="1"/>
  <c r="XC58" i="1"/>
  <c r="WY35" i="1"/>
  <c r="XB35" i="1"/>
  <c r="XC238" i="1"/>
  <c r="WX238" i="1"/>
  <c r="XB211" i="1"/>
  <c r="WZ211" i="1"/>
  <c r="WW177" i="1"/>
  <c r="XC177" i="1"/>
  <c r="WX160" i="1"/>
  <c r="XD160" i="1"/>
  <c r="WX94" i="1"/>
  <c r="XA94" i="1"/>
  <c r="WY83" i="1"/>
  <c r="XB83" i="1"/>
  <c r="WY73" i="1"/>
  <c r="XB73" i="1"/>
  <c r="WY15" i="1"/>
  <c r="XB15" i="1"/>
  <c r="XC250" i="1"/>
  <c r="WX250" i="1"/>
  <c r="XC236" i="1"/>
  <c r="WX236" i="1"/>
  <c r="XB219" i="1"/>
  <c r="WZ219" i="1"/>
  <c r="WW190" i="1"/>
  <c r="XD190" i="1"/>
  <c r="XA182" i="1"/>
  <c r="XD182" i="1"/>
  <c r="WW175" i="1"/>
  <c r="WZ175" i="1"/>
  <c r="XA172" i="1"/>
  <c r="WX172" i="1"/>
  <c r="WX126" i="1"/>
  <c r="WZ126" i="1"/>
  <c r="WX135" i="1"/>
  <c r="WY135" i="1"/>
  <c r="WY105" i="1"/>
  <c r="XB105" i="1"/>
  <c r="WY111" i="1"/>
  <c r="WZ111" i="1"/>
  <c r="WX56" i="1"/>
  <c r="XC56" i="1"/>
  <c r="WX66" i="1"/>
  <c r="XC66" i="1"/>
  <c r="WY41" i="1"/>
  <c r="XB41" i="1"/>
  <c r="WX12" i="1"/>
  <c r="XA12" i="1"/>
  <c r="WX14" i="1"/>
  <c r="XD14" i="1"/>
  <c r="WX64" i="1"/>
  <c r="XC64" i="1"/>
  <c r="WY45" i="1"/>
  <c r="XB45" i="1"/>
  <c r="WX22" i="1"/>
  <c r="XA22" i="1"/>
  <c r="XB235" i="1"/>
  <c r="WZ235" i="1"/>
  <c r="XB201" i="1"/>
  <c r="WZ201" i="1"/>
  <c r="WX164" i="1"/>
  <c r="XD164" i="1"/>
  <c r="WZ137" i="1"/>
  <c r="WY137" i="1"/>
  <c r="WX114" i="1"/>
  <c r="XC114" i="1"/>
  <c r="WX44" i="1"/>
  <c r="WY29" i="1"/>
  <c r="XB29" i="1"/>
  <c r="XB259" i="1"/>
  <c r="WZ259" i="1"/>
  <c r="XC244" i="1"/>
  <c r="WX244" i="1"/>
  <c r="XC222" i="1"/>
  <c r="WX222" i="1"/>
  <c r="XB203" i="1"/>
  <c r="WZ203" i="1"/>
  <c r="XC196" i="1"/>
  <c r="WX196" i="1"/>
  <c r="WZ169" i="1"/>
  <c r="WY169" i="1"/>
  <c r="WX143" i="1"/>
  <c r="WY143" i="1"/>
  <c r="WX152" i="1"/>
  <c r="XD152" i="1"/>
  <c r="WX140" i="1"/>
  <c r="WZ140" i="1"/>
  <c r="WX86" i="1"/>
  <c r="XA86" i="1"/>
  <c r="WX92" i="1"/>
  <c r="XC92" i="1"/>
  <c r="WY75" i="1"/>
  <c r="XB75" i="1"/>
  <c r="WY59" i="1"/>
  <c r="XB59" i="1"/>
  <c r="WY65" i="1"/>
  <c r="XB65" i="1"/>
  <c r="WX40" i="1"/>
  <c r="XC40" i="1"/>
  <c r="WX42" i="1"/>
  <c r="XC42" i="1"/>
  <c r="XC254" i="1"/>
  <c r="WX254" i="1"/>
  <c r="XB233" i="1"/>
  <c r="WZ233" i="1"/>
  <c r="XC224" i="1"/>
  <c r="WX224" i="1"/>
  <c r="XC198" i="1"/>
  <c r="WX198" i="1"/>
  <c r="XB191" i="1"/>
  <c r="WZ191" i="1"/>
  <c r="WW183" i="1"/>
  <c r="WZ183" i="1"/>
  <c r="WX150" i="1"/>
  <c r="XD150" i="1"/>
  <c r="WX134" i="1"/>
  <c r="WZ134" i="1"/>
  <c r="WX120" i="1"/>
  <c r="XC120" i="1"/>
  <c r="WZ139" i="1"/>
  <c r="WY139" i="1"/>
  <c r="WY97" i="1"/>
  <c r="XB97" i="1"/>
  <c r="WY61" i="1"/>
  <c r="XB61" i="1"/>
  <c r="WX38" i="1"/>
  <c r="XA38" i="1"/>
  <c r="XB229" i="1"/>
  <c r="WZ229" i="1"/>
  <c r="XC194" i="1"/>
  <c r="WX194" i="1"/>
  <c r="XB179" i="1"/>
  <c r="WZ179" i="1"/>
  <c r="WX130" i="1"/>
  <c r="WZ130" i="1"/>
  <c r="WY109" i="1"/>
  <c r="XB109" i="1"/>
  <c r="WX60" i="1"/>
  <c r="XC60" i="1"/>
  <c r="WY43" i="1"/>
  <c r="XB43" i="1"/>
  <c r="WX34" i="1"/>
  <c r="XB249" i="1"/>
  <c r="WZ249" i="1"/>
  <c r="XB231" i="1"/>
  <c r="WZ231" i="1"/>
  <c r="XC212" i="1"/>
  <c r="WX212" i="1"/>
  <c r="XB197" i="1"/>
  <c r="WZ197" i="1"/>
  <c r="WX166" i="1"/>
  <c r="XD166" i="1"/>
  <c r="WZ163" i="1"/>
  <c r="WY163" i="1"/>
  <c r="XC149" i="1"/>
  <c r="WY149" i="1"/>
  <c r="XC133" i="1"/>
  <c r="WY133" i="1"/>
  <c r="WX106" i="1"/>
  <c r="XC106" i="1"/>
  <c r="WX112" i="1"/>
  <c r="XC112" i="1"/>
  <c r="WY95" i="1"/>
  <c r="WZ95" i="1"/>
  <c r="WY93" i="1"/>
  <c r="XB93" i="1"/>
  <c r="WX50" i="1"/>
  <c r="XC50" i="1"/>
  <c r="WY25" i="1"/>
  <c r="XB25" i="1"/>
  <c r="WY27" i="1"/>
  <c r="XB27" i="1"/>
  <c r="WX82" i="1"/>
  <c r="XC82" i="1"/>
  <c r="WY71" i="1"/>
  <c r="WZ71" i="1"/>
  <c r="WY17" i="1"/>
  <c r="XB17" i="1"/>
  <c r="XC252" i="1"/>
  <c r="WX252" i="1"/>
  <c r="XB225" i="1"/>
  <c r="WZ225" i="1"/>
  <c r="XA188" i="1"/>
  <c r="WX188" i="1"/>
  <c r="WX162" i="1"/>
  <c r="XD162" i="1"/>
  <c r="WX132" i="1"/>
  <c r="WZ132" i="1"/>
  <c r="WX84" i="1"/>
  <c r="XC84" i="1"/>
  <c r="WY51" i="1"/>
  <c r="XB51" i="1"/>
  <c r="WX32" i="1"/>
  <c r="XB251" i="1"/>
  <c r="WZ251" i="1"/>
  <c r="XB237" i="1"/>
  <c r="WZ237" i="1"/>
  <c r="XB217" i="1"/>
  <c r="WZ217" i="1"/>
  <c r="XB213" i="1"/>
  <c r="WZ213" i="1"/>
  <c r="XB195" i="1"/>
  <c r="WZ195" i="1"/>
  <c r="XA186" i="1"/>
  <c r="WX186" i="1"/>
  <c r="WX154" i="1"/>
  <c r="XD154" i="1"/>
  <c r="WX138" i="1"/>
  <c r="WZ138" i="1"/>
  <c r="WX124" i="1"/>
  <c r="XC124" i="1"/>
  <c r="WX118" i="1"/>
  <c r="XA118" i="1"/>
  <c r="WX76" i="1"/>
  <c r="XC76" i="1"/>
  <c r="WX68" i="1"/>
  <c r="XC68" i="1"/>
  <c r="WY89" i="1"/>
  <c r="XB89" i="1"/>
  <c r="WY49" i="1"/>
  <c r="XB49" i="1"/>
  <c r="WX24" i="1"/>
  <c r="XC24" i="1"/>
  <c r="WX26" i="1"/>
  <c r="XB247" i="1"/>
  <c r="WZ247" i="1"/>
  <c r="XC228" i="1"/>
  <c r="WX228" i="1"/>
  <c r="XC216" i="1"/>
  <c r="WX216" i="1"/>
  <c r="XC202" i="1"/>
  <c r="WX202" i="1"/>
  <c r="XA174" i="1"/>
  <c r="XD174" i="1"/>
  <c r="WX167" i="1"/>
  <c r="WY167" i="1"/>
  <c r="XC157" i="1"/>
  <c r="WY157" i="1"/>
  <c r="XC141" i="1"/>
  <c r="WY141" i="1"/>
  <c r="WY115" i="1"/>
  <c r="XB115" i="1"/>
  <c r="WX104" i="1"/>
  <c r="XC104" i="1"/>
  <c r="WX48" i="1"/>
  <c r="XC48" i="1"/>
  <c r="WY33" i="1"/>
  <c r="XB33" i="1"/>
  <c r="XC260" i="1"/>
  <c r="WX260" i="1"/>
  <c r="XC230" i="1"/>
  <c r="WX230" i="1"/>
  <c r="XB205" i="1"/>
  <c r="WZ205" i="1"/>
  <c r="WX151" i="1"/>
  <c r="WY151" i="1"/>
  <c r="WY121" i="1"/>
  <c r="XB121" i="1"/>
  <c r="WX100" i="1"/>
  <c r="XC100" i="1"/>
  <c r="WY67" i="1"/>
  <c r="XB67" i="1"/>
  <c r="WY13" i="1"/>
  <c r="XB13" i="1"/>
  <c r="XC256" i="1"/>
  <c r="WX256" i="1"/>
  <c r="XB241" i="1"/>
  <c r="WZ241" i="1"/>
  <c r="XC226" i="1"/>
  <c r="WX226" i="1"/>
  <c r="XB207" i="1"/>
  <c r="WZ207" i="1"/>
  <c r="XC200" i="1"/>
  <c r="WX200" i="1"/>
  <c r="XA173" i="1"/>
  <c r="XC173" i="1"/>
  <c r="WZ147" i="1"/>
  <c r="WY147" i="1"/>
  <c r="WX156" i="1"/>
  <c r="XD156" i="1"/>
  <c r="WY117" i="1"/>
  <c r="XB117" i="1"/>
  <c r="WX90" i="1"/>
  <c r="XC90" i="1"/>
  <c r="WX96" i="1"/>
  <c r="XC96" i="1"/>
  <c r="WY79" i="1"/>
  <c r="WZ79" i="1"/>
  <c r="WY63" i="1"/>
  <c r="WZ63" i="1"/>
  <c r="WY69" i="1"/>
  <c r="XB69" i="1"/>
  <c r="WY11" i="1"/>
  <c r="XB11" i="1"/>
  <c r="WZ131" i="1"/>
  <c r="WY131" i="1"/>
  <c r="WX74" i="1"/>
  <c r="XC74" i="1"/>
  <c r="WX20" i="1"/>
  <c r="XA20" i="1"/>
  <c r="XC246" i="1"/>
  <c r="WX246" i="1"/>
  <c r="XC214" i="1"/>
  <c r="WX214" i="1"/>
  <c r="WY170" i="1"/>
  <c r="WX170" i="1"/>
  <c r="WZ153" i="1"/>
  <c r="WY153" i="1"/>
  <c r="WX110" i="1"/>
  <c r="XA110" i="1"/>
  <c r="WY99" i="1"/>
  <c r="XB99" i="1"/>
  <c r="WX54" i="1"/>
  <c r="XA54" i="1"/>
  <c r="WY31" i="1"/>
  <c r="WZ31" i="1"/>
  <c r="XC248" i="1"/>
  <c r="WX248" i="1"/>
  <c r="XC232" i="1"/>
  <c r="WX232" i="1"/>
  <c r="XB215" i="1"/>
  <c r="WZ215" i="1"/>
  <c r="XB209" i="1"/>
  <c r="WZ209" i="1"/>
  <c r="XA178" i="1"/>
  <c r="WX178" i="1"/>
  <c r="WW171" i="1"/>
  <c r="XC171" i="1"/>
  <c r="WZ161" i="1"/>
  <c r="WY161" i="1"/>
  <c r="WX122" i="1"/>
  <c r="XC122" i="1"/>
  <c r="WX127" i="1"/>
  <c r="WY127" i="1"/>
  <c r="WY101" i="1"/>
  <c r="XB101" i="1"/>
  <c r="WY107" i="1"/>
  <c r="XB107" i="1"/>
  <c r="WX52" i="1"/>
  <c r="XC52" i="1"/>
  <c r="WX62" i="1"/>
  <c r="XA62" i="1"/>
  <c r="WY37" i="1"/>
  <c r="XB37" i="1"/>
  <c r="WY39" i="1"/>
  <c r="WZ39" i="1"/>
  <c r="XB257" i="1"/>
  <c r="WZ257" i="1"/>
  <c r="XC242" i="1"/>
  <c r="WX242" i="1"/>
  <c r="XC234" i="1"/>
  <c r="WX234" i="1"/>
  <c r="XC204" i="1"/>
  <c r="WX204" i="1"/>
  <c r="XA189" i="1"/>
  <c r="XC189" i="1"/>
  <c r="XA181" i="1"/>
  <c r="XC181" i="1"/>
  <c r="WZ155" i="1"/>
  <c r="WY155" i="1"/>
  <c r="WX168" i="1"/>
  <c r="XD168" i="1"/>
  <c r="WY125" i="1"/>
  <c r="XB125" i="1"/>
  <c r="WX98" i="1"/>
  <c r="XC98" i="1"/>
  <c r="WX88" i="1"/>
  <c r="XC88" i="1"/>
  <c r="WY55" i="1"/>
  <c r="WZ55" i="1"/>
  <c r="WX36" i="1"/>
  <c r="XC36" i="1"/>
  <c r="XB253" i="1"/>
  <c r="WZ253" i="1"/>
  <c r="XB223" i="1"/>
  <c r="WZ223" i="1"/>
  <c r="XB187" i="1"/>
  <c r="WZ187" i="1"/>
  <c r="WX146" i="1"/>
  <c r="XD146" i="1"/>
  <c r="WX116" i="1"/>
  <c r="XC116" i="1"/>
  <c r="WY119" i="1"/>
  <c r="WZ119" i="1"/>
  <c r="WX70" i="1"/>
  <c r="XA70" i="1"/>
  <c r="WX16" i="1"/>
  <c r="WY16" i="1"/>
  <c r="XC258" i="1"/>
  <c r="WX258" i="1"/>
  <c r="XB239" i="1"/>
  <c r="WZ239" i="1"/>
  <c r="XB221" i="1"/>
  <c r="WZ221" i="1"/>
  <c r="XC220" i="1"/>
  <c r="WX220" i="1"/>
  <c r="XB199" i="1"/>
  <c r="WZ199" i="1"/>
  <c r="XA180" i="1"/>
  <c r="WX180" i="1"/>
  <c r="WX158" i="1"/>
  <c r="XD158" i="1"/>
  <c r="WX142" i="1"/>
  <c r="WZ142" i="1"/>
  <c r="WX128" i="1"/>
  <c r="WZ128" i="1"/>
  <c r="WY123" i="1"/>
  <c r="XB123" i="1"/>
  <c r="WX80" i="1"/>
  <c r="XC80" i="1"/>
  <c r="WX72" i="1"/>
  <c r="XC72" i="1"/>
  <c r="WY47" i="1"/>
  <c r="WZ47" i="1"/>
  <c r="WY53" i="1"/>
  <c r="XB53" i="1"/>
  <c r="WX28" i="1"/>
  <c r="XC28" i="1"/>
  <c r="WX30" i="1"/>
  <c r="XA30" i="1"/>
  <c r="WY87" i="1"/>
  <c r="WZ87" i="1"/>
  <c r="WY85" i="1"/>
  <c r="XB85" i="1"/>
  <c r="WY19" i="1"/>
  <c r="XB243" i="1"/>
  <c r="WZ243" i="1"/>
  <c r="XC206" i="1"/>
  <c r="WX206" i="1"/>
  <c r="XA184" i="1"/>
  <c r="XD184" i="1"/>
  <c r="WX144" i="1"/>
  <c r="XD144" i="1"/>
  <c r="WX78" i="1"/>
  <c r="XA78" i="1"/>
  <c r="WY81" i="1"/>
  <c r="XB81" i="1"/>
  <c r="WY57" i="1"/>
  <c r="XB57" i="1"/>
  <c r="WX18" i="1"/>
  <c r="XC18" i="1"/>
  <c r="WV147" i="1"/>
  <c r="WV90" i="1"/>
  <c r="WV69" i="1"/>
  <c r="WY245" i="1"/>
  <c r="XA245" i="1"/>
  <c r="WY227" i="1"/>
  <c r="XA227" i="1"/>
  <c r="WZ208" i="1"/>
  <c r="XB208" i="1"/>
  <c r="WY193" i="1"/>
  <c r="XA193" i="1"/>
  <c r="XA185" i="1"/>
  <c r="WZ185" i="1"/>
  <c r="XB159" i="1"/>
  <c r="XA159" i="1"/>
  <c r="XC145" i="1"/>
  <c r="XA145" i="1"/>
  <c r="XC129" i="1"/>
  <c r="XA129" i="1"/>
  <c r="XB102" i="1"/>
  <c r="WZ102" i="1"/>
  <c r="XB108" i="1"/>
  <c r="WZ108" i="1"/>
  <c r="XC91" i="1"/>
  <c r="XA91" i="1"/>
  <c r="XC77" i="1"/>
  <c r="XA77" i="1"/>
  <c r="XB46" i="1"/>
  <c r="WZ46" i="1"/>
  <c r="XC21" i="1"/>
  <c r="XA21" i="1"/>
  <c r="XC23" i="1"/>
  <c r="XA23" i="1"/>
  <c r="WY255" i="1"/>
  <c r="XA255" i="1"/>
  <c r="WZ240" i="1"/>
  <c r="XB240" i="1"/>
  <c r="WZ218" i="1"/>
  <c r="XB218" i="1"/>
  <c r="WZ210" i="1"/>
  <c r="XB210" i="1"/>
  <c r="WZ192" i="1"/>
  <c r="XB192" i="1"/>
  <c r="WX165" i="1"/>
  <c r="XA165" i="1"/>
  <c r="XC176" i="1"/>
  <c r="WX176" i="1"/>
  <c r="WY148" i="1"/>
  <c r="WW148" i="1"/>
  <c r="WY136" i="1"/>
  <c r="XD136" i="1"/>
  <c r="WZ113" i="1"/>
  <c r="XA113" i="1"/>
  <c r="XC103" i="1"/>
  <c r="XA103" i="1"/>
  <c r="XB58" i="1"/>
  <c r="WZ58" i="1"/>
  <c r="XC35" i="1"/>
  <c r="WZ238" i="1"/>
  <c r="XB238" i="1"/>
  <c r="WY211" i="1"/>
  <c r="XA211" i="1"/>
  <c r="XA177" i="1"/>
  <c r="WZ177" i="1"/>
  <c r="WY160" i="1"/>
  <c r="WW160" i="1"/>
  <c r="XB94" i="1"/>
  <c r="WZ94" i="1"/>
  <c r="XC83" i="1"/>
  <c r="XA83" i="1"/>
  <c r="WZ73" i="1"/>
  <c r="XA73" i="1"/>
  <c r="WZ15" i="1"/>
  <c r="WZ250" i="1"/>
  <c r="XB250" i="1"/>
  <c r="WZ236" i="1"/>
  <c r="XB236" i="1"/>
  <c r="WY219" i="1"/>
  <c r="XA219" i="1"/>
  <c r="XC190" i="1"/>
  <c r="WX190" i="1"/>
  <c r="WW182" i="1"/>
  <c r="WX182" i="1"/>
  <c r="XB175" i="1"/>
  <c r="XA175" i="1"/>
  <c r="XC172" i="1"/>
  <c r="XB172" i="1"/>
  <c r="XB126" i="1"/>
  <c r="XD126" i="1"/>
  <c r="XB135" i="1"/>
  <c r="XA135" i="1"/>
  <c r="WZ105" i="1"/>
  <c r="XA105" i="1"/>
  <c r="XC111" i="1"/>
  <c r="XA111" i="1"/>
  <c r="XA56" i="1"/>
  <c r="WZ56" i="1"/>
  <c r="XB66" i="1"/>
  <c r="WZ66" i="1"/>
  <c r="WZ41" i="1"/>
  <c r="XA41" i="1"/>
  <c r="XB12" i="1"/>
  <c r="XC12" i="1"/>
  <c r="XB14" i="1"/>
  <c r="XA14" i="1"/>
  <c r="XA64" i="1"/>
  <c r="WZ64" i="1"/>
  <c r="XC45" i="1"/>
  <c r="XA45" i="1"/>
  <c r="XB22" i="1"/>
  <c r="WZ22" i="1"/>
  <c r="WY235" i="1"/>
  <c r="XA235" i="1"/>
  <c r="WY201" i="1"/>
  <c r="XA201" i="1"/>
  <c r="WY164" i="1"/>
  <c r="WW164" i="1"/>
  <c r="XC137" i="1"/>
  <c r="XA137" i="1"/>
  <c r="XB114" i="1"/>
  <c r="WZ114" i="1"/>
  <c r="XB44" i="1"/>
  <c r="WZ44" i="1"/>
  <c r="XC29" i="1"/>
  <c r="WY259" i="1"/>
  <c r="XA259" i="1"/>
  <c r="WZ244" i="1"/>
  <c r="XB244" i="1"/>
  <c r="WZ222" i="1"/>
  <c r="XB222" i="1"/>
  <c r="WY203" i="1"/>
  <c r="XA203" i="1"/>
  <c r="WZ196" i="1"/>
  <c r="XB196" i="1"/>
  <c r="XC169" i="1"/>
  <c r="XA169" i="1"/>
  <c r="XB143" i="1"/>
  <c r="XA143" i="1"/>
  <c r="WY152" i="1"/>
  <c r="WW152" i="1"/>
  <c r="WY140" i="1"/>
  <c r="XD140" i="1"/>
  <c r="XB86" i="1"/>
  <c r="WZ86" i="1"/>
  <c r="XB92" i="1"/>
  <c r="WZ92" i="1"/>
  <c r="XC75" i="1"/>
  <c r="XA75" i="1"/>
  <c r="XC59" i="1"/>
  <c r="XA59" i="1"/>
  <c r="WZ65" i="1"/>
  <c r="XA65" i="1"/>
  <c r="XA40" i="1"/>
  <c r="XB42" i="1"/>
  <c r="WZ254" i="1"/>
  <c r="XB254" i="1"/>
  <c r="WY233" i="1"/>
  <c r="XA233" i="1"/>
  <c r="WZ224" i="1"/>
  <c r="XB224" i="1"/>
  <c r="WZ198" i="1"/>
  <c r="XB198" i="1"/>
  <c r="WY191" i="1"/>
  <c r="XA191" i="1"/>
  <c r="XB183" i="1"/>
  <c r="XA183" i="1"/>
  <c r="XB150" i="1"/>
  <c r="WW150" i="1"/>
  <c r="XB134" i="1"/>
  <c r="XD134" i="1"/>
  <c r="XA120" i="1"/>
  <c r="WZ120" i="1"/>
  <c r="WX139" i="1"/>
  <c r="XA139" i="1"/>
  <c r="WZ97" i="1"/>
  <c r="XA97" i="1"/>
  <c r="XC61" i="1"/>
  <c r="XA61" i="1"/>
  <c r="XB38" i="1"/>
  <c r="WZ38" i="1"/>
  <c r="WY229" i="1"/>
  <c r="XA229" i="1"/>
  <c r="WZ194" i="1"/>
  <c r="XB194" i="1"/>
  <c r="XA179" i="1"/>
  <c r="WW179" i="1"/>
  <c r="XB130" i="1"/>
  <c r="XD130" i="1"/>
  <c r="XC109" i="1"/>
  <c r="XA109" i="1"/>
  <c r="XB60" i="1"/>
  <c r="WZ60" i="1"/>
  <c r="XC43" i="1"/>
  <c r="XA43" i="1"/>
  <c r="XB34" i="1"/>
  <c r="WZ34" i="1"/>
  <c r="WY249" i="1"/>
  <c r="XA249" i="1"/>
  <c r="WY231" i="1"/>
  <c r="XA231" i="1"/>
  <c r="WZ212" i="1"/>
  <c r="XB212" i="1"/>
  <c r="WY197" i="1"/>
  <c r="XA197" i="1"/>
  <c r="XB166" i="1"/>
  <c r="WW166" i="1"/>
  <c r="WX163" i="1"/>
  <c r="XA163" i="1"/>
  <c r="WX149" i="1"/>
  <c r="XA149" i="1"/>
  <c r="WX133" i="1"/>
  <c r="XA133" i="1"/>
  <c r="XB106" i="1"/>
  <c r="WZ106" i="1"/>
  <c r="XA112" i="1"/>
  <c r="WZ112" i="1"/>
  <c r="XC95" i="1"/>
  <c r="XA95" i="1"/>
  <c r="XC93" i="1"/>
  <c r="XA93" i="1"/>
  <c r="XB50" i="1"/>
  <c r="WZ50" i="1"/>
  <c r="WZ25" i="1"/>
  <c r="XA25" i="1"/>
  <c r="XC27" i="1"/>
  <c r="XB82" i="1"/>
  <c r="WZ82" i="1"/>
  <c r="XC71" i="1"/>
  <c r="XA71" i="1"/>
  <c r="XC17" i="1"/>
  <c r="WZ252" i="1"/>
  <c r="XB252" i="1"/>
  <c r="WY225" i="1"/>
  <c r="XA225" i="1"/>
  <c r="XC188" i="1"/>
  <c r="XB188" i="1"/>
  <c r="XB162" i="1"/>
  <c r="WW162" i="1"/>
  <c r="WY132" i="1"/>
  <c r="XD132" i="1"/>
  <c r="XB84" i="1"/>
  <c r="WZ84" i="1"/>
  <c r="XC51" i="1"/>
  <c r="XA51" i="1"/>
  <c r="XA32" i="1"/>
  <c r="WZ32" i="1"/>
  <c r="WY251" i="1"/>
  <c r="XA251" i="1"/>
  <c r="WY237" i="1"/>
  <c r="XA237" i="1"/>
  <c r="WY217" i="1"/>
  <c r="XA217" i="1"/>
  <c r="WY213" i="1"/>
  <c r="XA213" i="1"/>
  <c r="WY195" i="1"/>
  <c r="XA195" i="1"/>
  <c r="XC186" i="1"/>
  <c r="WW186" i="1"/>
  <c r="XB154" i="1"/>
  <c r="WW154" i="1"/>
  <c r="XB138" i="1"/>
  <c r="XD138" i="1"/>
  <c r="XB124" i="1"/>
  <c r="WZ124" i="1"/>
  <c r="XB118" i="1"/>
  <c r="WZ118" i="1"/>
  <c r="XB76" i="1"/>
  <c r="WZ76" i="1"/>
  <c r="XB68" i="1"/>
  <c r="WZ68" i="1"/>
  <c r="WZ89" i="1"/>
  <c r="XA89" i="1"/>
  <c r="WZ49" i="1"/>
  <c r="XA49" i="1"/>
  <c r="XA24" i="1"/>
  <c r="WZ24" i="1"/>
  <c r="XB26" i="1"/>
  <c r="WZ26" i="1"/>
  <c r="WY247" i="1"/>
  <c r="XA247" i="1"/>
  <c r="WZ228" i="1"/>
  <c r="XB228" i="1"/>
  <c r="WZ216" i="1"/>
  <c r="XB216" i="1"/>
  <c r="WZ202" i="1"/>
  <c r="XB202" i="1"/>
  <c r="WW174" i="1"/>
  <c r="WX174" i="1"/>
  <c r="XB167" i="1"/>
  <c r="XA167" i="1"/>
  <c r="WX157" i="1"/>
  <c r="XA157" i="1"/>
  <c r="WX141" i="1"/>
  <c r="XA141" i="1"/>
  <c r="XC115" i="1"/>
  <c r="XA115" i="1"/>
  <c r="XA104" i="1"/>
  <c r="WZ104" i="1"/>
  <c r="XA48" i="1"/>
  <c r="WZ48" i="1"/>
  <c r="WZ33" i="1"/>
  <c r="XA33" i="1"/>
  <c r="WZ260" i="1"/>
  <c r="XB260" i="1"/>
  <c r="WZ230" i="1"/>
  <c r="XB230" i="1"/>
  <c r="WY205" i="1"/>
  <c r="XA205" i="1"/>
  <c r="XB151" i="1"/>
  <c r="XA151" i="1"/>
  <c r="WZ121" i="1"/>
  <c r="XA121" i="1"/>
  <c r="XB100" i="1"/>
  <c r="WZ100" i="1"/>
  <c r="XC67" i="1"/>
  <c r="XA67" i="1"/>
  <c r="XC13" i="1"/>
  <c r="XA13" i="1"/>
  <c r="WZ256" i="1"/>
  <c r="XB256" i="1"/>
  <c r="WY241" i="1"/>
  <c r="XA241" i="1"/>
  <c r="WZ226" i="1"/>
  <c r="XB226" i="1"/>
  <c r="WY207" i="1"/>
  <c r="XA207" i="1"/>
  <c r="WZ200" i="1"/>
  <c r="XB200" i="1"/>
  <c r="WW173" i="1"/>
  <c r="WZ173" i="1"/>
  <c r="WX147" i="1"/>
  <c r="XA147" i="1"/>
  <c r="WY156" i="1"/>
  <c r="WW156" i="1"/>
  <c r="XC117" i="1"/>
  <c r="XA117" i="1"/>
  <c r="XB90" i="1"/>
  <c r="WZ90" i="1"/>
  <c r="XA96" i="1"/>
  <c r="WZ96" i="1"/>
  <c r="XC79" i="1"/>
  <c r="XA79" i="1"/>
  <c r="XC63" i="1"/>
  <c r="XA63" i="1"/>
  <c r="XC69" i="1"/>
  <c r="XA69" i="1"/>
  <c r="WZ11" i="1"/>
  <c r="XA11" i="1"/>
  <c r="WX131" i="1"/>
  <c r="XA131" i="1"/>
  <c r="XB74" i="1"/>
  <c r="WZ74" i="1"/>
  <c r="XB20" i="1"/>
  <c r="XC20" i="1"/>
  <c r="WZ246" i="1"/>
  <c r="XB246" i="1"/>
  <c r="WZ214" i="1"/>
  <c r="XB214" i="1"/>
  <c r="XA170" i="1"/>
  <c r="XD170" i="1"/>
  <c r="XC153" i="1"/>
  <c r="XA153" i="1"/>
  <c r="XB110" i="1"/>
  <c r="WZ110" i="1"/>
  <c r="XC99" i="1"/>
  <c r="XA99" i="1"/>
  <c r="XB54" i="1"/>
  <c r="WZ54" i="1"/>
  <c r="XC31" i="1"/>
  <c r="XA31" i="1"/>
  <c r="WZ248" i="1"/>
  <c r="XB248" i="1"/>
  <c r="WZ232" i="1"/>
  <c r="XB232" i="1"/>
  <c r="WY215" i="1"/>
  <c r="XA215" i="1"/>
  <c r="WY209" i="1"/>
  <c r="XA209" i="1"/>
  <c r="XC178" i="1"/>
  <c r="WW178" i="1"/>
  <c r="XB171" i="1"/>
  <c r="WZ171" i="1"/>
  <c r="XC161" i="1"/>
  <c r="XA161" i="1"/>
  <c r="XB122" i="1"/>
  <c r="WZ122" i="1"/>
  <c r="XB127" i="1"/>
  <c r="XA127" i="1"/>
  <c r="XC101" i="1"/>
  <c r="XA101" i="1"/>
  <c r="XC107" i="1"/>
  <c r="XA107" i="1"/>
  <c r="XB52" i="1"/>
  <c r="WZ52" i="1"/>
  <c r="XB62" i="1"/>
  <c r="WZ62" i="1"/>
  <c r="XC37" i="1"/>
  <c r="XC39" i="1"/>
  <c r="XA39" i="1"/>
  <c r="WY257" i="1"/>
  <c r="XA257" i="1"/>
  <c r="WZ242" i="1"/>
  <c r="XB242" i="1"/>
  <c r="WZ234" i="1"/>
  <c r="XB234" i="1"/>
  <c r="WZ204" i="1"/>
  <c r="XB204" i="1"/>
  <c r="WW189" i="1"/>
  <c r="WZ189" i="1"/>
  <c r="WW181" i="1"/>
  <c r="WZ181" i="1"/>
  <c r="WX155" i="1"/>
  <c r="XA155" i="1"/>
  <c r="WY168" i="1"/>
  <c r="WW168" i="1"/>
  <c r="XC125" i="1"/>
  <c r="XA125" i="1"/>
  <c r="XB98" i="1"/>
  <c r="WZ98" i="1"/>
  <c r="XA88" i="1"/>
  <c r="WZ88" i="1"/>
  <c r="XC55" i="1"/>
  <c r="XA55" i="1"/>
  <c r="XB36" i="1"/>
  <c r="WZ36" i="1"/>
  <c r="WY253" i="1"/>
  <c r="XA253" i="1"/>
  <c r="WY223" i="1"/>
  <c r="XA223" i="1"/>
  <c r="XA187" i="1"/>
  <c r="WW187" i="1"/>
  <c r="XB146" i="1"/>
  <c r="WW146" i="1"/>
  <c r="XB116" i="1"/>
  <c r="WZ116" i="1"/>
  <c r="XC119" i="1"/>
  <c r="XA119" i="1"/>
  <c r="XB70" i="1"/>
  <c r="WZ70" i="1"/>
  <c r="XA16" i="1"/>
  <c r="XC16" i="1"/>
  <c r="WZ258" i="1"/>
  <c r="XB258" i="1"/>
  <c r="WY239" i="1"/>
  <c r="XA239" i="1"/>
  <c r="WY221" i="1"/>
  <c r="XA221" i="1"/>
  <c r="WZ220" i="1"/>
  <c r="XB220" i="1"/>
  <c r="WY199" i="1"/>
  <c r="XA199" i="1"/>
  <c r="XC180" i="1"/>
  <c r="XB180" i="1"/>
  <c r="XB158" i="1"/>
  <c r="WW158" i="1"/>
  <c r="XB142" i="1"/>
  <c r="XD142" i="1"/>
  <c r="WY128" i="1"/>
  <c r="XD128" i="1"/>
  <c r="XC123" i="1"/>
  <c r="XA123" i="1"/>
  <c r="XA80" i="1"/>
  <c r="WZ80" i="1"/>
  <c r="XA72" i="1"/>
  <c r="WZ72" i="1"/>
  <c r="XC47" i="1"/>
  <c r="XA47" i="1"/>
  <c r="XC53" i="1"/>
  <c r="XA53" i="1"/>
  <c r="XB28" i="1"/>
  <c r="WZ28" i="1"/>
  <c r="XB30" i="1"/>
  <c r="WZ30" i="1"/>
  <c r="XC87" i="1"/>
  <c r="XA87" i="1"/>
  <c r="XC85" i="1"/>
  <c r="XA85" i="1"/>
  <c r="WZ19" i="1"/>
  <c r="XA19" i="1"/>
  <c r="WY243" i="1"/>
  <c r="XA243" i="1"/>
  <c r="WZ206" i="1"/>
  <c r="XB206" i="1"/>
  <c r="XC184" i="1"/>
  <c r="WX184" i="1"/>
  <c r="WY144" i="1"/>
  <c r="WW144" i="1"/>
  <c r="XB78" i="1"/>
  <c r="WZ78" i="1"/>
  <c r="WZ81" i="1"/>
  <c r="XA81" i="1"/>
  <c r="WZ57" i="1"/>
  <c r="XA57" i="1"/>
  <c r="XB18" i="1"/>
  <c r="XD18" i="1"/>
  <c r="WW245" i="1"/>
  <c r="XD245" i="1"/>
  <c r="WW227" i="1"/>
  <c r="XD227" i="1"/>
  <c r="XA208" i="1"/>
  <c r="WY208" i="1"/>
  <c r="WW193" i="1"/>
  <c r="XD193" i="1"/>
  <c r="XB185" i="1"/>
  <c r="XD185" i="1"/>
  <c r="XC159" i="1"/>
  <c r="XD159" i="1"/>
  <c r="WX145" i="1"/>
  <c r="XD145" i="1"/>
  <c r="WX129" i="1"/>
  <c r="XD129" i="1"/>
  <c r="WY102" i="1"/>
  <c r="XD102" i="1"/>
  <c r="WY108" i="1"/>
  <c r="XD108" i="1"/>
  <c r="WZ91" i="1"/>
  <c r="XD91" i="1"/>
  <c r="WX77" i="1"/>
  <c r="XD77" i="1"/>
  <c r="WY46" i="1"/>
  <c r="XD46" i="1"/>
  <c r="WX21" i="1"/>
  <c r="XD21" i="1"/>
  <c r="WX23" i="1"/>
  <c r="XD23" i="1"/>
  <c r="WW255" i="1"/>
  <c r="XD255" i="1"/>
  <c r="XA240" i="1"/>
  <c r="WY240" i="1"/>
  <c r="XA218" i="1"/>
  <c r="WY218" i="1"/>
  <c r="XA210" i="1"/>
  <c r="WY210" i="1"/>
  <c r="XA192" i="1"/>
  <c r="WY192" i="1"/>
  <c r="WZ165" i="1"/>
  <c r="XD165" i="1"/>
  <c r="WZ176" i="1"/>
  <c r="XB176" i="1"/>
  <c r="XB148" i="1"/>
  <c r="XA148" i="1"/>
  <c r="XA136" i="1"/>
  <c r="WW136" i="1"/>
  <c r="XC113" i="1"/>
  <c r="XD113" i="1"/>
  <c r="WX103" i="1"/>
  <c r="XD103" i="1"/>
  <c r="XA58" i="1"/>
  <c r="XD58" i="1"/>
  <c r="WZ35" i="1"/>
  <c r="XD35" i="1"/>
  <c r="XA238" i="1"/>
  <c r="WY238" i="1"/>
  <c r="WW211" i="1"/>
  <c r="XD211" i="1"/>
  <c r="XB177" i="1"/>
  <c r="XD177" i="1"/>
  <c r="XB160" i="1"/>
  <c r="XA160" i="1"/>
  <c r="WY94" i="1"/>
  <c r="XD94" i="1"/>
  <c r="WZ83" i="1"/>
  <c r="XD83" i="1"/>
  <c r="XC73" i="1"/>
  <c r="XD73" i="1"/>
  <c r="XC15" i="1"/>
  <c r="XD15" i="1"/>
  <c r="XA250" i="1"/>
  <c r="WY250" i="1"/>
  <c r="XA236" i="1"/>
  <c r="WY236" i="1"/>
  <c r="WW219" i="1"/>
  <c r="XD219" i="1"/>
  <c r="WZ190" i="1"/>
  <c r="XB190" i="1"/>
  <c r="XC182" i="1"/>
  <c r="XB182" i="1"/>
  <c r="WY175" i="1"/>
  <c r="XD175" i="1"/>
  <c r="WZ172" i="1"/>
  <c r="WW172" i="1"/>
  <c r="WY126" i="1"/>
  <c r="WW126" i="1"/>
  <c r="XC135" i="1"/>
  <c r="XD135" i="1"/>
  <c r="XC105" i="1"/>
  <c r="XD105" i="1"/>
  <c r="WX111" i="1"/>
  <c r="XD111" i="1"/>
  <c r="XB56" i="1"/>
  <c r="XD56" i="1"/>
  <c r="XA66" i="1"/>
  <c r="XD66" i="1"/>
  <c r="XC41" i="1"/>
  <c r="XD41" i="1"/>
  <c r="XD12" i="1"/>
  <c r="WZ12" i="1"/>
  <c r="WY14" i="1"/>
  <c r="WZ14" i="1"/>
  <c r="XB64" i="1"/>
  <c r="XD64" i="1"/>
  <c r="WX45" i="1"/>
  <c r="XD45" i="1"/>
  <c r="WY22" i="1"/>
  <c r="XD22" i="1"/>
  <c r="WW235" i="1"/>
  <c r="XD235" i="1"/>
  <c r="WW201" i="1"/>
  <c r="XD201" i="1"/>
  <c r="XB164" i="1"/>
  <c r="XA164" i="1"/>
  <c r="WX137" i="1"/>
  <c r="XD137" i="1"/>
  <c r="XA114" i="1"/>
  <c r="XD114" i="1"/>
  <c r="WY44" i="1"/>
  <c r="XD44" i="1"/>
  <c r="WX29" i="1"/>
  <c r="XD29" i="1"/>
  <c r="WW259" i="1"/>
  <c r="XD259" i="1"/>
  <c r="XA244" i="1"/>
  <c r="WY244" i="1"/>
  <c r="XA222" i="1"/>
  <c r="WY222" i="1"/>
  <c r="WW203" i="1"/>
  <c r="XD203" i="1"/>
  <c r="XA196" i="1"/>
  <c r="WY196" i="1"/>
  <c r="WX169" i="1"/>
  <c r="WW169" i="1"/>
  <c r="XC143" i="1"/>
  <c r="XD143" i="1"/>
  <c r="XB152" i="1"/>
  <c r="XA152" i="1"/>
  <c r="XB140" i="1"/>
  <c r="WW140" i="1"/>
  <c r="WY86" i="1"/>
  <c r="XD86" i="1"/>
  <c r="WY92" i="1"/>
  <c r="XD92" i="1"/>
  <c r="WZ75" i="1"/>
  <c r="XD75" i="1"/>
  <c r="WZ59" i="1"/>
  <c r="XD59" i="1"/>
  <c r="XC65" i="1"/>
  <c r="XD65" i="1"/>
  <c r="XB40" i="1"/>
  <c r="XD40" i="1"/>
  <c r="XA42" i="1"/>
  <c r="XD42" i="1"/>
  <c r="XA254" i="1"/>
  <c r="WY254" i="1"/>
  <c r="WW233" i="1"/>
  <c r="XD233" i="1"/>
  <c r="XA224" i="1"/>
  <c r="WY224" i="1"/>
  <c r="XA198" i="1"/>
  <c r="WY198" i="1"/>
  <c r="WW191" i="1"/>
  <c r="XD191" i="1"/>
  <c r="WY183" i="1"/>
  <c r="XD183" i="1"/>
  <c r="WY150" i="1"/>
  <c r="XA150" i="1"/>
  <c r="WY134" i="1"/>
  <c r="WW134" i="1"/>
  <c r="XB120" i="1"/>
  <c r="XD120" i="1"/>
  <c r="XB139" i="1"/>
  <c r="XD139" i="1"/>
  <c r="XC97" i="1"/>
  <c r="XD97" i="1"/>
  <c r="WX61" i="1"/>
  <c r="XD61" i="1"/>
  <c r="WY38" i="1"/>
  <c r="XD38" i="1"/>
  <c r="WW229" i="1"/>
  <c r="XD229" i="1"/>
  <c r="XA194" i="1"/>
  <c r="WY194" i="1"/>
  <c r="WY179" i="1"/>
  <c r="XD179" i="1"/>
  <c r="XA130" i="1"/>
  <c r="WW130" i="1"/>
  <c r="WX109" i="1"/>
  <c r="XD109" i="1"/>
  <c r="WY60" i="1"/>
  <c r="XD60" i="1"/>
  <c r="WZ43" i="1"/>
  <c r="XD43" i="1"/>
  <c r="XA34" i="1"/>
  <c r="XD34" i="1"/>
  <c r="WW249" i="1"/>
  <c r="XD249" i="1"/>
  <c r="WW231" i="1"/>
  <c r="XD231" i="1"/>
  <c r="XA212" i="1"/>
  <c r="WY212" i="1"/>
  <c r="WW197" i="1"/>
  <c r="XD197" i="1"/>
  <c r="WY166" i="1"/>
  <c r="XA166" i="1"/>
  <c r="XB163" i="1"/>
  <c r="XD163" i="1"/>
  <c r="WZ149" i="1"/>
  <c r="XD149" i="1"/>
  <c r="WZ133" i="1"/>
  <c r="XD133" i="1"/>
  <c r="XA106" i="1"/>
  <c r="XD106" i="1"/>
  <c r="XB112" i="1"/>
  <c r="XD112" i="1"/>
  <c r="WX95" i="1"/>
  <c r="XD95" i="1"/>
  <c r="WX93" i="1"/>
  <c r="XD93" i="1"/>
  <c r="XA50" i="1"/>
  <c r="XD50" i="1"/>
  <c r="XC25" i="1"/>
  <c r="XD25" i="1"/>
  <c r="WZ27" i="1"/>
  <c r="XD27" i="1"/>
  <c r="XA82" i="1"/>
  <c r="XD82" i="1"/>
  <c r="WX71" i="1"/>
  <c r="XD71" i="1"/>
  <c r="WX17" i="1"/>
  <c r="XD17" i="1"/>
  <c r="XA252" i="1"/>
  <c r="WY252" i="1"/>
  <c r="WW225" i="1"/>
  <c r="XD225" i="1"/>
  <c r="WZ188" i="1"/>
  <c r="WW188" i="1"/>
  <c r="WY162" i="1"/>
  <c r="XA162" i="1"/>
  <c r="XB132" i="1"/>
  <c r="WW132" i="1"/>
  <c r="WY84" i="1"/>
  <c r="XD84" i="1"/>
  <c r="WZ51" i="1"/>
  <c r="XD51" i="1"/>
  <c r="XB32" i="1"/>
  <c r="XD32" i="1"/>
  <c r="WW251" i="1"/>
  <c r="XD251" i="1"/>
  <c r="WW237" i="1"/>
  <c r="XD237" i="1"/>
  <c r="WW217" i="1"/>
  <c r="XD217" i="1"/>
  <c r="WW213" i="1"/>
  <c r="XD213" i="1"/>
  <c r="WW195" i="1"/>
  <c r="XD195" i="1"/>
  <c r="WZ186" i="1"/>
  <c r="XB186" i="1"/>
  <c r="WY154" i="1"/>
  <c r="XA154" i="1"/>
  <c r="XA138" i="1"/>
  <c r="WW138" i="1"/>
  <c r="WY124" i="1"/>
  <c r="XD124" i="1"/>
  <c r="WY118" i="1"/>
  <c r="XD118" i="1"/>
  <c r="WY76" i="1"/>
  <c r="XD76" i="1"/>
  <c r="WY68" i="1"/>
  <c r="XD68" i="1"/>
  <c r="XC89" i="1"/>
  <c r="XD89" i="1"/>
  <c r="XC49" i="1"/>
  <c r="XD49" i="1"/>
  <c r="XB24" i="1"/>
  <c r="XD24" i="1"/>
  <c r="XA26" i="1"/>
  <c r="XD26" i="1"/>
  <c r="WW247" i="1"/>
  <c r="XD247" i="1"/>
  <c r="XA228" i="1"/>
  <c r="WY228" i="1"/>
  <c r="XA216" i="1"/>
  <c r="WY216" i="1"/>
  <c r="XA202" i="1"/>
  <c r="WY202" i="1"/>
  <c r="XC174" i="1"/>
  <c r="XB174" i="1"/>
  <c r="XC167" i="1"/>
  <c r="XD167" i="1"/>
  <c r="WZ157" i="1"/>
  <c r="XD157" i="1"/>
  <c r="WZ141" i="1"/>
  <c r="XD141" i="1"/>
  <c r="WZ115" i="1"/>
  <c r="XD115" i="1"/>
  <c r="XB104" i="1"/>
  <c r="XD104" i="1"/>
  <c r="XB48" i="1"/>
  <c r="XD48" i="1"/>
  <c r="XC33" i="1"/>
  <c r="XA260" i="1"/>
  <c r="WY260" i="1"/>
  <c r="XA230" i="1"/>
  <c r="WY230" i="1"/>
  <c r="WW205" i="1"/>
  <c r="XD205" i="1"/>
  <c r="XC151" i="1"/>
  <c r="XD151" i="1"/>
  <c r="XC121" i="1"/>
  <c r="XD121" i="1"/>
  <c r="WY100" i="1"/>
  <c r="XD100" i="1"/>
  <c r="WZ67" i="1"/>
  <c r="XD67" i="1"/>
  <c r="WX13" i="1"/>
  <c r="XD13" i="1"/>
  <c r="XA256" i="1"/>
  <c r="WY256" i="1"/>
  <c r="WW241" i="1"/>
  <c r="XD241" i="1"/>
  <c r="XA226" i="1"/>
  <c r="WY226" i="1"/>
  <c r="WW207" i="1"/>
  <c r="XD207" i="1"/>
  <c r="XA200" i="1"/>
  <c r="WY200" i="1"/>
  <c r="XB173" i="1"/>
  <c r="XD173" i="1"/>
  <c r="XB147" i="1"/>
  <c r="XD147" i="1"/>
  <c r="XB156" i="1"/>
  <c r="XA156" i="1"/>
  <c r="WX117" i="1"/>
  <c r="XD117" i="1"/>
  <c r="XA90" i="1"/>
  <c r="XD90" i="1"/>
  <c r="XB96" i="1"/>
  <c r="XD96" i="1"/>
  <c r="WX79" i="1"/>
  <c r="XD79" i="1"/>
  <c r="WX63" i="1"/>
  <c r="XD63" i="1"/>
  <c r="WX69" i="1"/>
  <c r="XD69" i="1"/>
  <c r="XC11" i="1"/>
  <c r="XD11" i="1"/>
  <c r="XB131" i="1"/>
  <c r="XD131" i="1"/>
  <c r="XA74" i="1"/>
  <c r="XD74" i="1"/>
  <c r="XD20" i="1"/>
  <c r="WZ20" i="1"/>
  <c r="XA246" i="1"/>
  <c r="WY246" i="1"/>
  <c r="XA214" i="1"/>
  <c r="WY214" i="1"/>
  <c r="XB170" i="1"/>
  <c r="XC170" i="1"/>
  <c r="WX153" i="1"/>
  <c r="XD153" i="1"/>
  <c r="WY110" i="1"/>
  <c r="XD110" i="1"/>
  <c r="WZ99" i="1"/>
  <c r="XD99" i="1"/>
  <c r="WY54" i="1"/>
  <c r="XD54" i="1"/>
  <c r="WX31" i="1"/>
  <c r="XA248" i="1"/>
  <c r="WY248" i="1"/>
  <c r="XA232" i="1"/>
  <c r="WY232" i="1"/>
  <c r="WW215" i="1"/>
  <c r="XD215" i="1"/>
  <c r="WW209" i="1"/>
  <c r="XD209" i="1"/>
  <c r="WZ178" i="1"/>
  <c r="XB178" i="1"/>
  <c r="XA171" i="1"/>
  <c r="WX171" i="1"/>
  <c r="WX161" i="1"/>
  <c r="XD161" i="1"/>
  <c r="XA122" i="1"/>
  <c r="XD122" i="1"/>
  <c r="XC127" i="1"/>
  <c r="XD127" i="1"/>
  <c r="WX101" i="1"/>
  <c r="XD101" i="1"/>
  <c r="WZ107" i="1"/>
  <c r="XD107" i="1"/>
  <c r="WY52" i="1"/>
  <c r="XD52" i="1"/>
  <c r="WY62" i="1"/>
  <c r="XD62" i="1"/>
  <c r="WX37" i="1"/>
  <c r="XD37" i="1"/>
  <c r="WX39" i="1"/>
  <c r="XD39" i="1"/>
  <c r="WW257" i="1"/>
  <c r="XD257" i="1"/>
  <c r="XA242" i="1"/>
  <c r="WY242" i="1"/>
  <c r="XA234" i="1"/>
  <c r="WY234" i="1"/>
  <c r="XA204" i="1"/>
  <c r="WY204" i="1"/>
  <c r="XB189" i="1"/>
  <c r="XD189" i="1"/>
  <c r="XB181" i="1"/>
  <c r="XD181" i="1"/>
  <c r="XB155" i="1"/>
  <c r="XD155" i="1"/>
  <c r="XB168" i="1"/>
  <c r="XA168" i="1"/>
  <c r="WX125" i="1"/>
  <c r="XD125" i="1"/>
  <c r="XA98" i="1"/>
  <c r="XD98" i="1"/>
  <c r="XB88" i="1"/>
  <c r="XD88" i="1"/>
  <c r="WX55" i="1"/>
  <c r="XD55" i="1"/>
  <c r="WY36" i="1"/>
  <c r="XD36" i="1"/>
  <c r="WW253" i="1"/>
  <c r="XD253" i="1"/>
  <c r="WW223" i="1"/>
  <c r="XD223" i="1"/>
  <c r="WY187" i="1"/>
  <c r="XD187" i="1"/>
  <c r="WY146" i="1"/>
  <c r="XA146" i="1"/>
  <c r="WY116" i="1"/>
  <c r="XD116" i="1"/>
  <c r="WX119" i="1"/>
  <c r="XD119" i="1"/>
  <c r="WY70" i="1"/>
  <c r="XD70" i="1"/>
  <c r="XB16" i="1"/>
  <c r="WZ16" i="1"/>
  <c r="XA258" i="1"/>
  <c r="WY258" i="1"/>
  <c r="WW239" i="1"/>
  <c r="XD239" i="1"/>
  <c r="WW221" i="1"/>
  <c r="XD221" i="1"/>
  <c r="XA220" i="1"/>
  <c r="WY220" i="1"/>
  <c r="WW199" i="1"/>
  <c r="XD199" i="1"/>
  <c r="WZ180" i="1"/>
  <c r="WW180" i="1"/>
  <c r="WY158" i="1"/>
  <c r="XA158" i="1"/>
  <c r="WY142" i="1"/>
  <c r="WW142" i="1"/>
  <c r="XA128" i="1"/>
  <c r="WW128" i="1"/>
  <c r="WZ123" i="1"/>
  <c r="XD123" i="1"/>
  <c r="XB80" i="1"/>
  <c r="XD80" i="1"/>
  <c r="XB72" i="1"/>
  <c r="XD72" i="1"/>
  <c r="WX47" i="1"/>
  <c r="XD47" i="1"/>
  <c r="WX53" i="1"/>
  <c r="XD53" i="1"/>
  <c r="WY28" i="1"/>
  <c r="XD28" i="1"/>
  <c r="WY30" i="1"/>
  <c r="XD30" i="1"/>
  <c r="WX87" i="1"/>
  <c r="XD87" i="1"/>
  <c r="WX85" i="1"/>
  <c r="XD85" i="1"/>
  <c r="XC19" i="1"/>
  <c r="XD19" i="1"/>
  <c r="WW243" i="1"/>
  <c r="XD243" i="1"/>
  <c r="XA206" i="1"/>
  <c r="WY206" i="1"/>
  <c r="WZ184" i="1"/>
  <c r="XB184" i="1"/>
  <c r="XB144" i="1"/>
  <c r="XA144" i="1"/>
  <c r="WY78" i="1"/>
  <c r="XD78" i="1"/>
  <c r="XC81" i="1"/>
  <c r="XD81" i="1"/>
  <c r="XC57" i="1"/>
  <c r="XD57" i="1"/>
  <c r="XA18" i="1"/>
  <c r="WZ18" i="1"/>
  <c r="WV79" i="1"/>
  <c r="XC245" i="1"/>
  <c r="WX245" i="1"/>
  <c r="XC227" i="1"/>
  <c r="XD208" i="1"/>
  <c r="XC193" i="1"/>
  <c r="WY185" i="1"/>
  <c r="WZ159" i="1"/>
  <c r="XB145" i="1"/>
  <c r="XB129" i="1"/>
  <c r="XC102" i="1"/>
  <c r="XA108" i="1"/>
  <c r="WX91" i="1"/>
  <c r="WW91" i="1"/>
  <c r="WZ77" i="1"/>
  <c r="XC46" i="1"/>
  <c r="WZ21" i="1"/>
  <c r="XB23" i="1"/>
  <c r="XC255" i="1"/>
  <c r="XD240" i="1"/>
  <c r="XD218" i="1"/>
  <c r="XD210" i="1"/>
  <c r="XD192" i="1"/>
  <c r="XB165" i="1"/>
  <c r="WW176" i="1"/>
  <c r="WZ148" i="1"/>
  <c r="XB136" i="1"/>
  <c r="WX113" i="1"/>
  <c r="XB103" i="1"/>
  <c r="WY58" i="1"/>
  <c r="WX35" i="1"/>
  <c r="WW35" i="1"/>
  <c r="XD238" i="1"/>
  <c r="XC211" i="1"/>
  <c r="WY177" i="1"/>
  <c r="WZ160" i="1"/>
  <c r="XC94" i="1"/>
  <c r="WX83" i="1"/>
  <c r="WX73" i="1"/>
  <c r="WX15" i="1"/>
  <c r="WW15" i="1"/>
  <c r="XD250" i="1"/>
  <c r="WW250" i="1"/>
  <c r="XD236" i="1"/>
  <c r="XC219" i="1"/>
  <c r="XA190" i="1"/>
  <c r="WZ182" i="1"/>
  <c r="XC175" i="1"/>
  <c r="XD172" i="1"/>
  <c r="XA126" i="1"/>
  <c r="WZ135" i="1"/>
  <c r="WX105" i="1"/>
  <c r="XB111" i="1"/>
  <c r="WY56" i="1"/>
  <c r="WY66" i="1"/>
  <c r="WX41" i="1"/>
  <c r="WW41" i="1"/>
  <c r="WY12" i="1"/>
  <c r="XC14" i="1"/>
  <c r="WY64" i="1"/>
  <c r="WZ45" i="1"/>
  <c r="WW45" i="1"/>
  <c r="XC22" i="1"/>
  <c r="XC235" i="1"/>
  <c r="XC201" i="1"/>
  <c r="WZ164" i="1"/>
  <c r="XB137" i="1"/>
  <c r="WY114" i="1"/>
  <c r="XA44" i="1"/>
  <c r="WW44" i="1"/>
  <c r="WZ29" i="1"/>
  <c r="WW29" i="1"/>
  <c r="XC259" i="1"/>
  <c r="XD244" i="1"/>
  <c r="AH244" i="4" s="1"/>
  <c r="XD222" i="1"/>
  <c r="XC203" i="1"/>
  <c r="XD196" i="1"/>
  <c r="AH196" i="4" s="1"/>
  <c r="XB169" i="1"/>
  <c r="WZ143" i="1"/>
  <c r="WZ152" i="1"/>
  <c r="XA140" i="1"/>
  <c r="XC86" i="1"/>
  <c r="XA92" i="1"/>
  <c r="WX75" i="1"/>
  <c r="AH75" i="4" s="1"/>
  <c r="WX59" i="1"/>
  <c r="WX65" i="1"/>
  <c r="WY40" i="1"/>
  <c r="WW40" i="1"/>
  <c r="WY42" i="1"/>
  <c r="WW42" i="1"/>
  <c r="XD254" i="1"/>
  <c r="XC233" i="1"/>
  <c r="XD224" i="1"/>
  <c r="AH224" i="4" s="1"/>
  <c r="XD198" i="1"/>
  <c r="XC191" i="1"/>
  <c r="XC183" i="1"/>
  <c r="AH183" i="4" s="1"/>
  <c r="WZ150" i="1"/>
  <c r="XA134" i="1"/>
  <c r="WY120" i="1"/>
  <c r="XC139" i="1"/>
  <c r="AH139" i="4" s="1"/>
  <c r="WX97" i="1"/>
  <c r="WZ61" i="1"/>
  <c r="XC38" i="1"/>
  <c r="WW38" i="1"/>
  <c r="XC229" i="1"/>
  <c r="XD194" i="1"/>
  <c r="XC179" i="1"/>
  <c r="WY130" i="1"/>
  <c r="WZ109" i="1"/>
  <c r="AH109" i="4" s="1"/>
  <c r="XA60" i="1"/>
  <c r="WX43" i="1"/>
  <c r="WW43" i="1"/>
  <c r="WY34" i="1"/>
  <c r="WW34" i="1"/>
  <c r="XC249" i="1"/>
  <c r="XC231" i="1"/>
  <c r="AH231" i="4" s="1"/>
  <c r="XD212" i="1"/>
  <c r="XC197" i="1"/>
  <c r="WZ166" i="1"/>
  <c r="XC163" i="1"/>
  <c r="XB149" i="1"/>
  <c r="AH149" i="4" s="1"/>
  <c r="XB133" i="1"/>
  <c r="AH133" i="4" s="1"/>
  <c r="WY106" i="1"/>
  <c r="WY112" i="1"/>
  <c r="XB95" i="1"/>
  <c r="AH95" i="4" s="1"/>
  <c r="WZ93" i="1"/>
  <c r="AH93" i="4" s="1"/>
  <c r="WY50" i="1"/>
  <c r="WX25" i="1"/>
  <c r="WX27" i="1"/>
  <c r="WW27" i="1"/>
  <c r="WY82" i="1"/>
  <c r="XB71" i="1"/>
  <c r="AH71" i="4" s="1"/>
  <c r="WZ17" i="1"/>
  <c r="WW17" i="1"/>
  <c r="XD252" i="1"/>
  <c r="XC225" i="1"/>
  <c r="XD188" i="1"/>
  <c r="AH188" i="4" s="1"/>
  <c r="WZ162" i="1"/>
  <c r="AH162" i="4" s="1"/>
  <c r="XA132" i="1"/>
  <c r="XA84" i="1"/>
  <c r="WX51" i="1"/>
  <c r="AH51" i="4" s="1"/>
  <c r="WY32" i="1"/>
  <c r="AH32" i="4" s="1"/>
  <c r="WW32" i="1"/>
  <c r="XC251" i="1"/>
  <c r="AH251" i="4" s="1"/>
  <c r="XC237" i="1"/>
  <c r="XC217" i="1"/>
  <c r="XC213" i="1"/>
  <c r="XC195" i="1"/>
  <c r="XD186" i="1"/>
  <c r="AH186" i="4" s="1"/>
  <c r="WZ154" i="1"/>
  <c r="WY138" i="1"/>
  <c r="XA124" i="1"/>
  <c r="XC118" i="1"/>
  <c r="XA76" i="1"/>
  <c r="XA68" i="1"/>
  <c r="WX89" i="1"/>
  <c r="WX49" i="1"/>
  <c r="AH49" i="4" s="1"/>
  <c r="WY24" i="1"/>
  <c r="WY26" i="1"/>
  <c r="WW26" i="1"/>
  <c r="AH26" i="4" s="1"/>
  <c r="XC247" i="1"/>
  <c r="AH247" i="4" s="1"/>
  <c r="XD228" i="1"/>
  <c r="XD216" i="1"/>
  <c r="XD202" i="1"/>
  <c r="WZ174" i="1"/>
  <c r="AH174" i="4" s="1"/>
  <c r="WZ167" i="1"/>
  <c r="XB157" i="1"/>
  <c r="XB141" i="1"/>
  <c r="AH141" i="4" s="1"/>
  <c r="WX115" i="1"/>
  <c r="AH115" i="4" s="1"/>
  <c r="WY104" i="1"/>
  <c r="AH104" i="4" s="1"/>
  <c r="WY48" i="1"/>
  <c r="WX33" i="1"/>
  <c r="WW33" i="1"/>
  <c r="XD260" i="1"/>
  <c r="AH260" i="4" s="1"/>
  <c r="XD230" i="1"/>
  <c r="XC205" i="1"/>
  <c r="WZ151" i="1"/>
  <c r="WX121" i="1"/>
  <c r="XA100" i="1"/>
  <c r="WX67" i="1"/>
  <c r="WZ13" i="1"/>
  <c r="XD256" i="1"/>
  <c r="AH256" i="4" s="1"/>
  <c r="XC241" i="1"/>
  <c r="XD226" i="1"/>
  <c r="XC207" i="1"/>
  <c r="XD200" i="1"/>
  <c r="AH200" i="4" s="1"/>
  <c r="WY173" i="1"/>
  <c r="XC147" i="1"/>
  <c r="WZ156" i="1"/>
  <c r="WZ117" i="1"/>
  <c r="AH117" i="4" s="1"/>
  <c r="WY90" i="1"/>
  <c r="WY96" i="1"/>
  <c r="XB79" i="1"/>
  <c r="AH79" i="4" s="1"/>
  <c r="XB63" i="1"/>
  <c r="WZ69" i="1"/>
  <c r="WX11" i="1"/>
  <c r="XC131" i="1"/>
  <c r="WY74" i="1"/>
  <c r="WY20" i="1"/>
  <c r="XD246" i="1"/>
  <c r="XD214" i="1"/>
  <c r="WW214" i="1"/>
  <c r="WZ170" i="1"/>
  <c r="XB153" i="1"/>
  <c r="XC110" i="1"/>
  <c r="WW110" i="1"/>
  <c r="WX99" i="1"/>
  <c r="XC54" i="1"/>
  <c r="XB31" i="1"/>
  <c r="WW31" i="1"/>
  <c r="XD248" i="1"/>
  <c r="XD232" i="1"/>
  <c r="XC215" i="1"/>
  <c r="XC209" i="1"/>
  <c r="XD178" i="1"/>
  <c r="WY171" i="1"/>
  <c r="XB161" i="1"/>
  <c r="WW161" i="1"/>
  <c r="AH161" i="4" s="1"/>
  <c r="WY122" i="1"/>
  <c r="WZ127" i="1"/>
  <c r="WZ101" i="1"/>
  <c r="WX107" i="1"/>
  <c r="XA52" i="1"/>
  <c r="XC62" i="1"/>
  <c r="WZ37" i="1"/>
  <c r="WW37" i="1"/>
  <c r="XB39" i="1"/>
  <c r="WW39" i="1"/>
  <c r="XC257" i="1"/>
  <c r="XD242" i="1"/>
  <c r="WW242" i="1"/>
  <c r="XD234" i="1"/>
  <c r="XD204" i="1"/>
  <c r="WY189" i="1"/>
  <c r="WY181" i="1"/>
  <c r="XC155" i="1"/>
  <c r="WZ168" i="1"/>
  <c r="WZ125" i="1"/>
  <c r="WY98" i="1"/>
  <c r="WW98" i="1"/>
  <c r="WY88" i="1"/>
  <c r="XB55" i="1"/>
  <c r="XA36" i="1"/>
  <c r="WW36" i="1"/>
  <c r="XC253" i="1"/>
  <c r="AH253" i="4" s="1"/>
  <c r="XC223" i="1"/>
  <c r="XC187" i="1"/>
  <c r="WZ146" i="1"/>
  <c r="XA116" i="1"/>
  <c r="XB119" i="1"/>
  <c r="XC70" i="1"/>
  <c r="WW70" i="1"/>
  <c r="XD16" i="1"/>
  <c r="XD258" i="1"/>
  <c r="XC239" i="1"/>
  <c r="XC221" i="1"/>
  <c r="XD220" i="1"/>
  <c r="XC199" i="1"/>
  <c r="XD180" i="1"/>
  <c r="WZ158" i="1"/>
  <c r="XA142" i="1"/>
  <c r="XB128" i="1"/>
  <c r="WX123" i="1"/>
  <c r="WY80" i="1"/>
  <c r="WY72" i="1"/>
  <c r="XB47" i="1"/>
  <c r="WZ53" i="1"/>
  <c r="XA28" i="1"/>
  <c r="WW28" i="1"/>
  <c r="XC30" i="1"/>
  <c r="WW30" i="1"/>
  <c r="XB87" i="1"/>
  <c r="WZ85" i="1"/>
  <c r="AH85" i="4" s="1"/>
  <c r="WX19" i="1"/>
  <c r="WW19" i="1"/>
  <c r="XC243" i="1"/>
  <c r="XD206" i="1"/>
  <c r="WW184" i="1"/>
  <c r="WZ144" i="1"/>
  <c r="XC144" i="1"/>
  <c r="XC78" i="1"/>
  <c r="WW78" i="1"/>
  <c r="WX81" i="1"/>
  <c r="WW81" i="1"/>
  <c r="WX57" i="1"/>
  <c r="AH57" i="4" s="1"/>
  <c r="WY18" i="1"/>
  <c r="WK13" i="1"/>
  <c r="AE13" i="4" s="1"/>
  <c r="WK25" i="1"/>
  <c r="AE25" i="4" s="1"/>
  <c r="WK16" i="1"/>
  <c r="AE16" i="4" s="1"/>
  <c r="WK14" i="1"/>
  <c r="AE14" i="4" s="1"/>
  <c r="AH226" i="4"/>
  <c r="AH203" i="4"/>
  <c r="AH169" i="4"/>
  <c r="AH249" i="4"/>
  <c r="AH124" i="4"/>
  <c r="AH69" i="4"/>
  <c r="AH61" i="4"/>
  <c r="AH59" i="4"/>
  <c r="AH84" i="4"/>
  <c r="AH89" i="4"/>
  <c r="AH38" i="4"/>
  <c r="AH163" i="4"/>
  <c r="AH154" i="4"/>
  <c r="AH225" i="4"/>
  <c r="AH118" i="4"/>
  <c r="AH228" i="4"/>
  <c r="AH112" i="4"/>
  <c r="AH173" i="4"/>
  <c r="AH48" i="4"/>
  <c r="AH205" i="4"/>
  <c r="AH152" i="4"/>
  <c r="AH86" i="4"/>
  <c r="AH42" i="4"/>
  <c r="AH233" i="4"/>
  <c r="AH130" i="4"/>
  <c r="AH194" i="4"/>
  <c r="AH179" i="4"/>
  <c r="AH60" i="4"/>
  <c r="AH166" i="4"/>
  <c r="AH213" i="4"/>
  <c r="AH230" i="4"/>
  <c r="AH241" i="4"/>
  <c r="AH147" i="4"/>
  <c r="AH96" i="4"/>
  <c r="AH92" i="4"/>
  <c r="AH65" i="4"/>
  <c r="AH198" i="4"/>
  <c r="AH191" i="4"/>
  <c r="AH150" i="4"/>
  <c r="AH134" i="4"/>
  <c r="AH197" i="4"/>
  <c r="AH252" i="4"/>
  <c r="AH212" i="4"/>
  <c r="AH106" i="4"/>
  <c r="AH82" i="4"/>
  <c r="AH132" i="4"/>
  <c r="AH138" i="4"/>
  <c r="AH76" i="4"/>
  <c r="AH68" i="4"/>
  <c r="AH216" i="4"/>
  <c r="AH157" i="4"/>
  <c r="AH121" i="4"/>
  <c r="AH143" i="4"/>
  <c r="AH259" i="4"/>
  <c r="AH222" i="4"/>
  <c r="AH140" i="4"/>
  <c r="AH40" i="4"/>
  <c r="AH120" i="4"/>
  <c r="AH97" i="4"/>
  <c r="AH229" i="4"/>
  <c r="AH50" i="4"/>
  <c r="AH195" i="4"/>
  <c r="AH202" i="4"/>
  <c r="AH151" i="4"/>
  <c r="AH100" i="4"/>
  <c r="AH207" i="4"/>
  <c r="AH90" i="4"/>
  <c r="WV200" i="1"/>
  <c r="XE200" i="1" s="1"/>
  <c r="AG200" i="4" s="1"/>
  <c r="AH67" i="4"/>
  <c r="XE132" i="1"/>
  <c r="AG132" i="4" s="1"/>
  <c r="WU18" i="1"/>
  <c r="WR18" i="1"/>
  <c r="WT16" i="1"/>
  <c r="WR16" i="1"/>
  <c r="WS21" i="1"/>
  <c r="WQ21" i="1"/>
  <c r="WR21" i="1"/>
  <c r="WO21" i="1"/>
  <c r="WP21" i="1"/>
  <c r="WU19" i="1"/>
  <c r="WR19" i="1"/>
  <c r="WS19" i="1"/>
  <c r="WQ19" i="1"/>
  <c r="WT19" i="1"/>
  <c r="WS24" i="1"/>
  <c r="WQ24" i="1"/>
  <c r="WR24" i="1"/>
  <c r="WO24" i="1"/>
  <c r="WP24" i="1"/>
  <c r="WR13" i="1"/>
  <c r="WO13" i="1"/>
  <c r="WP13" i="1"/>
  <c r="WS13" i="1"/>
  <c r="WQ13" i="1"/>
  <c r="WO11" i="1"/>
  <c r="WR11" i="1"/>
  <c r="WS11" i="1"/>
  <c r="WP11" i="1"/>
  <c r="WQ11" i="1"/>
  <c r="WR15" i="1"/>
  <c r="WQ22" i="1"/>
  <c r="WO22" i="1"/>
  <c r="WR22" i="1"/>
  <c r="WS22" i="1"/>
  <c r="WP22" i="1"/>
  <c r="WQ20" i="1"/>
  <c r="WR20" i="1"/>
  <c r="WO20" i="1"/>
  <c r="WP20" i="1"/>
  <c r="WS20" i="1"/>
  <c r="WR25" i="1"/>
  <c r="WO25" i="1"/>
  <c r="WP25" i="1"/>
  <c r="WS25" i="1"/>
  <c r="WQ25" i="1"/>
  <c r="WR23" i="1"/>
  <c r="WS23" i="1"/>
  <c r="WP23" i="1"/>
  <c r="WQ23" i="1"/>
  <c r="WO23" i="1"/>
  <c r="WR14" i="1"/>
  <c r="WS14" i="1"/>
  <c r="WP14" i="1"/>
  <c r="WQ14" i="1"/>
  <c r="WO14" i="1"/>
  <c r="WP12" i="1"/>
  <c r="WQ12" i="1"/>
  <c r="WO12" i="1"/>
  <c r="WR12" i="1"/>
  <c r="WS12" i="1"/>
  <c r="XG27" i="1"/>
  <c r="AI9" i="4"/>
  <c r="XG13" i="1"/>
  <c r="XG11" i="1"/>
  <c r="XG15" i="1"/>
  <c r="XG23" i="1"/>
  <c r="XG256" i="1"/>
  <c r="XG255" i="1"/>
  <c r="XG247" i="1"/>
  <c r="XG248" i="1"/>
  <c r="XG240" i="1"/>
  <c r="XG241" i="1"/>
  <c r="XG232" i="1"/>
  <c r="XG224" i="1"/>
  <c r="XG229" i="1"/>
  <c r="XG222" i="1"/>
  <c r="XG215" i="1"/>
  <c r="XG218" i="1"/>
  <c r="XG209" i="1"/>
  <c r="XG201" i="1"/>
  <c r="XG193" i="1"/>
  <c r="XG204" i="1"/>
  <c r="XG196" i="1"/>
  <c r="XG189" i="1"/>
  <c r="XG181" i="1"/>
  <c r="XG190" i="1"/>
  <c r="XG182" i="1"/>
  <c r="XG174" i="1"/>
  <c r="XG166" i="1"/>
  <c r="XG158" i="1"/>
  <c r="XG150" i="1"/>
  <c r="XG167" i="1"/>
  <c r="XG159" i="1"/>
  <c r="XG151" i="1"/>
  <c r="XG145" i="1"/>
  <c r="XG141" i="1"/>
  <c r="XG137" i="1"/>
  <c r="XG128" i="1"/>
  <c r="XG120" i="1"/>
  <c r="XG112" i="1"/>
  <c r="XG104" i="1"/>
  <c r="XG131" i="1"/>
  <c r="XG123" i="1"/>
  <c r="XG115" i="1"/>
  <c r="XG107" i="1"/>
  <c r="XG99" i="1"/>
  <c r="XG95" i="1"/>
  <c r="XG87" i="1"/>
  <c r="XG79" i="1"/>
  <c r="XG71" i="1"/>
  <c r="XG96" i="1"/>
  <c r="XG88" i="1"/>
  <c r="XG80" i="1"/>
  <c r="XG72" i="1"/>
  <c r="XG64" i="1"/>
  <c r="XG59" i="1"/>
  <c r="XG51" i="1"/>
  <c r="XG43" i="1"/>
  <c r="XG62" i="1"/>
  <c r="XG54" i="1"/>
  <c r="XG46" i="1"/>
  <c r="XG38" i="1"/>
  <c r="XG30" i="1"/>
  <c r="XG16" i="1"/>
  <c r="XG24" i="1"/>
  <c r="XG31" i="1"/>
  <c r="XG17" i="1"/>
  <c r="XG25" i="1"/>
  <c r="XG254" i="1"/>
  <c r="XG253" i="1"/>
  <c r="XG245" i="1"/>
  <c r="XG246" i="1"/>
  <c r="XG238" i="1"/>
  <c r="XG239" i="1"/>
  <c r="XG230" i="1"/>
  <c r="XG235" i="1"/>
  <c r="XG227" i="1"/>
  <c r="XG221" i="1"/>
  <c r="XG213" i="1"/>
  <c r="XG216" i="1"/>
  <c r="XG207" i="1"/>
  <c r="XG199" i="1"/>
  <c r="XG210" i="1"/>
  <c r="XG202" i="1"/>
  <c r="XG194" i="1"/>
  <c r="XG187" i="1"/>
  <c r="XG179" i="1"/>
  <c r="XG188" i="1"/>
  <c r="XG180" i="1"/>
  <c r="XG172" i="1"/>
  <c r="XG164" i="1"/>
  <c r="XG156" i="1"/>
  <c r="XG173" i="1"/>
  <c r="XG165" i="1"/>
  <c r="XG157" i="1"/>
  <c r="XG148" i="1"/>
  <c r="XG144" i="1"/>
  <c r="XG140" i="1"/>
  <c r="XG135" i="1"/>
  <c r="XG126" i="1"/>
  <c r="XG118" i="1"/>
  <c r="XG110" i="1"/>
  <c r="XG136" i="1"/>
  <c r="XG129" i="1"/>
  <c r="XG121" i="1"/>
  <c r="XG113" i="1"/>
  <c r="XG105" i="1"/>
  <c r="XG134" i="1"/>
  <c r="XG93" i="1"/>
  <c r="XG85" i="1"/>
  <c r="XG77" i="1"/>
  <c r="XG69" i="1"/>
  <c r="XG94" i="1"/>
  <c r="XG86" i="1"/>
  <c r="XG78" i="1"/>
  <c r="XG70" i="1"/>
  <c r="XG100" i="1"/>
  <c r="XG57" i="1"/>
  <c r="XG49" i="1"/>
  <c r="XG41" i="1"/>
  <c r="XG60" i="1"/>
  <c r="XG52" i="1"/>
  <c r="XG44" i="1"/>
  <c r="XG36" i="1"/>
  <c r="XG28" i="1"/>
  <c r="XG18" i="1"/>
  <c r="XG26" i="1"/>
  <c r="XG33" i="1"/>
  <c r="XG19" i="1"/>
  <c r="XG260" i="1"/>
  <c r="XG259" i="1"/>
  <c r="XG251" i="1"/>
  <c r="XG252" i="1"/>
  <c r="XG244" i="1"/>
  <c r="XG236" i="1"/>
  <c r="XG237" i="1"/>
  <c r="XG228" i="1"/>
  <c r="XG233" i="1"/>
  <c r="XG225" i="1"/>
  <c r="XG219" i="1"/>
  <c r="XG211" i="1"/>
  <c r="XG214" i="1"/>
  <c r="XG205" i="1"/>
  <c r="XG197" i="1"/>
  <c r="XG208" i="1"/>
  <c r="XG200" i="1"/>
  <c r="XG192" i="1"/>
  <c r="XG185" i="1"/>
  <c r="XG177" i="1"/>
  <c r="XG186" i="1"/>
  <c r="XG178" i="1"/>
  <c r="XG170" i="1"/>
  <c r="XG162" i="1"/>
  <c r="XG154" i="1"/>
  <c r="XG171" i="1"/>
  <c r="XG163" i="1"/>
  <c r="XG155" i="1"/>
  <c r="XG147" i="1"/>
  <c r="XG143" i="1"/>
  <c r="XG149" i="1"/>
  <c r="XG132" i="1"/>
  <c r="XG124" i="1"/>
  <c r="XG116" i="1"/>
  <c r="XG108" i="1"/>
  <c r="XG133" i="1"/>
  <c r="XG127" i="1"/>
  <c r="XG119" i="1"/>
  <c r="XG111" i="1"/>
  <c r="XG103" i="1"/>
  <c r="XG102" i="1"/>
  <c r="XG91" i="1"/>
  <c r="XG83" i="1"/>
  <c r="XG75" i="1"/>
  <c r="XG67" i="1"/>
  <c r="XG92" i="1"/>
  <c r="XG84" i="1"/>
  <c r="XG76" i="1"/>
  <c r="XG68" i="1"/>
  <c r="XG63" i="1"/>
  <c r="XG55" i="1"/>
  <c r="XG47" i="1"/>
  <c r="XG39" i="1"/>
  <c r="XG58" i="1"/>
  <c r="XG50" i="1"/>
  <c r="XG42" i="1"/>
  <c r="XG34" i="1"/>
  <c r="XG12" i="1"/>
  <c r="XG20" i="1"/>
  <c r="XH9" i="1"/>
  <c r="XG35" i="1"/>
  <c r="XG21" i="1"/>
  <c r="XG258" i="1"/>
  <c r="XG257" i="1"/>
  <c r="XG249" i="1"/>
  <c r="XG250" i="1"/>
  <c r="XG242" i="1"/>
  <c r="XG243" i="1"/>
  <c r="XG234" i="1"/>
  <c r="XG226" i="1"/>
  <c r="XG231" i="1"/>
  <c r="XG223" i="1"/>
  <c r="XG217" i="1"/>
  <c r="XG220" i="1"/>
  <c r="XG212" i="1"/>
  <c r="XG203" i="1"/>
  <c r="XG195" i="1"/>
  <c r="XG206" i="1"/>
  <c r="XG198" i="1"/>
  <c r="XG191" i="1"/>
  <c r="XG183" i="1"/>
  <c r="XG175" i="1"/>
  <c r="XG184" i="1"/>
  <c r="XG176" i="1"/>
  <c r="XG168" i="1"/>
  <c r="XG160" i="1"/>
  <c r="XG152" i="1"/>
  <c r="XG169" i="1"/>
  <c r="XG161" i="1"/>
  <c r="XG153" i="1"/>
  <c r="XG146" i="1"/>
  <c r="XG142" i="1"/>
  <c r="XG139" i="1"/>
  <c r="XG130" i="1"/>
  <c r="XG122" i="1"/>
  <c r="XG114" i="1"/>
  <c r="XG106" i="1"/>
  <c r="XG138" i="1"/>
  <c r="XG125" i="1"/>
  <c r="XG117" i="1"/>
  <c r="XG109" i="1"/>
  <c r="XG101" i="1"/>
  <c r="XG97" i="1"/>
  <c r="XG89" i="1"/>
  <c r="XG81" i="1"/>
  <c r="XG73" i="1"/>
  <c r="XG98" i="1"/>
  <c r="XG90" i="1"/>
  <c r="XG82" i="1"/>
  <c r="XG74" i="1"/>
  <c r="XG66" i="1"/>
  <c r="XG61" i="1"/>
  <c r="XG53" i="1"/>
  <c r="XG45" i="1"/>
  <c r="XG65" i="1"/>
  <c r="XG56" i="1"/>
  <c r="XG48" i="1"/>
  <c r="XG40" i="1"/>
  <c r="XG32" i="1"/>
  <c r="XG14" i="1"/>
  <c r="XG22" i="1"/>
  <c r="XG29" i="1"/>
  <c r="XG37" i="1"/>
  <c r="WV246" i="1"/>
  <c r="WV153" i="1"/>
  <c r="WV232" i="1"/>
  <c r="WV209" i="1"/>
  <c r="WV101" i="1"/>
  <c r="WV257" i="1"/>
  <c r="WV234" i="1"/>
  <c r="WV55" i="1"/>
  <c r="WV187" i="1"/>
  <c r="WV180" i="1"/>
  <c r="WV128" i="1"/>
  <c r="WV87" i="1"/>
  <c r="WV206" i="1"/>
  <c r="WV184" i="1"/>
  <c r="WV193" i="1"/>
  <c r="WV129" i="1"/>
  <c r="WV255" i="1"/>
  <c r="WV240" i="1"/>
  <c r="WV113" i="1"/>
  <c r="WV177" i="1"/>
  <c r="WV83" i="1"/>
  <c r="WV137" i="1"/>
  <c r="WV74" i="1"/>
  <c r="WV170" i="1"/>
  <c r="WV99" i="1"/>
  <c r="WV122" i="1"/>
  <c r="WV127" i="1"/>
  <c r="WV52" i="1"/>
  <c r="WV168" i="1"/>
  <c r="WV146" i="1"/>
  <c r="WV221" i="1"/>
  <c r="WV220" i="1"/>
  <c r="WV142" i="1"/>
  <c r="WV47" i="1"/>
  <c r="WV57" i="1"/>
  <c r="WV208" i="1"/>
  <c r="WV102" i="1"/>
  <c r="WV77" i="1"/>
  <c r="WV192" i="1"/>
  <c r="WV136" i="1"/>
  <c r="WV58" i="1"/>
  <c r="WV238" i="1"/>
  <c r="WV73" i="1"/>
  <c r="WV182" i="1"/>
  <c r="WV172" i="1"/>
  <c r="WV135" i="1"/>
  <c r="WV235" i="1"/>
  <c r="WV164" i="1"/>
  <c r="WV114" i="1"/>
  <c r="WV54" i="1"/>
  <c r="WV215" i="1"/>
  <c r="WV171" i="1"/>
  <c r="WV107" i="1"/>
  <c r="WV62" i="1"/>
  <c r="WV204" i="1"/>
  <c r="WV181" i="1"/>
  <c r="WV155" i="1"/>
  <c r="WV88" i="1"/>
  <c r="WV253" i="1"/>
  <c r="WV223" i="1"/>
  <c r="WV119" i="1"/>
  <c r="WV258" i="1"/>
  <c r="WV239" i="1"/>
  <c r="WV199" i="1"/>
  <c r="WV158" i="1"/>
  <c r="WV123" i="1"/>
  <c r="WV80" i="1"/>
  <c r="WV72" i="1"/>
  <c r="WV53" i="1"/>
  <c r="WV85" i="1"/>
  <c r="WV159" i="1"/>
  <c r="WV145" i="1"/>
  <c r="AH108" i="4"/>
  <c r="WV46" i="1"/>
  <c r="WV218" i="1"/>
  <c r="WV210" i="1"/>
  <c r="WV165" i="1"/>
  <c r="WV176" i="1"/>
  <c r="WV211" i="1"/>
  <c r="WV160" i="1"/>
  <c r="WV94" i="1"/>
  <c r="WV236" i="1"/>
  <c r="WV105" i="1"/>
  <c r="WV64" i="1"/>
  <c r="WV201" i="1"/>
  <c r="XE97" i="1"/>
  <c r="AG97" i="4" s="1"/>
  <c r="WV131" i="1"/>
  <c r="WV248" i="1"/>
  <c r="WV178" i="1"/>
  <c r="XE178" i="1" s="1"/>
  <c r="AG178" i="4" s="1"/>
  <c r="WV189" i="1"/>
  <c r="WV125" i="1"/>
  <c r="WV116" i="1"/>
  <c r="WV243" i="1"/>
  <c r="WV227" i="1"/>
  <c r="XE227" i="1" s="1"/>
  <c r="AG227" i="4" s="1"/>
  <c r="WV185" i="1"/>
  <c r="XE185" i="1" s="1"/>
  <c r="AG185" i="4" s="1"/>
  <c r="AH159" i="4"/>
  <c r="WV108" i="1"/>
  <c r="WV148" i="1"/>
  <c r="WV103" i="1"/>
  <c r="XE103" i="1" s="1"/>
  <c r="AG103" i="4" s="1"/>
  <c r="WV219" i="1"/>
  <c r="WV190" i="1"/>
  <c r="XE190" i="1" s="1"/>
  <c r="AG190" i="4" s="1"/>
  <c r="AH182" i="4"/>
  <c r="WV175" i="1"/>
  <c r="WV126" i="1"/>
  <c r="XE126" i="1" s="1"/>
  <c r="AG126" i="4" s="1"/>
  <c r="WV111" i="1"/>
  <c r="WV56" i="1"/>
  <c r="WV66" i="1"/>
  <c r="WR17" i="1" a="1"/>
  <c r="WU16" i="1" a="1"/>
  <c r="WT17" i="1" a="1"/>
  <c r="WQ16" i="1" a="1"/>
  <c r="WS16" i="1" a="1"/>
  <c r="WT15" i="1" a="1"/>
  <c r="WS18" i="1" a="1"/>
  <c r="WS17" i="1" a="1"/>
  <c r="WU17" i="1" a="1"/>
  <c r="WT18" i="1" a="1"/>
  <c r="WQ15" i="1" a="1"/>
  <c r="WS15" i="1" a="1"/>
  <c r="WQ18" i="1" a="1"/>
  <c r="WQ17" i="1" a="1"/>
  <c r="WU15" i="1" a="1"/>
  <c r="XE68" i="1" l="1"/>
  <c r="AG68" i="4" s="1"/>
  <c r="XE50" i="1"/>
  <c r="AG50" i="4" s="1"/>
  <c r="XE241" i="1"/>
  <c r="AG241" i="4" s="1"/>
  <c r="XE82" i="1"/>
  <c r="AG82" i="4" s="1"/>
  <c r="XE89" i="1"/>
  <c r="AG89" i="4" s="1"/>
  <c r="AH34" i="4"/>
  <c r="XE186" i="1"/>
  <c r="AG186" i="4" s="1"/>
  <c r="XE100" i="1"/>
  <c r="AG100" i="4" s="1"/>
  <c r="WS15" i="1"/>
  <c r="XE138" i="1"/>
  <c r="AG138" i="4" s="1"/>
  <c r="XE112" i="1"/>
  <c r="AG112" i="4" s="1"/>
  <c r="XE106" i="1"/>
  <c r="AG106" i="4" s="1"/>
  <c r="WS18" i="1"/>
  <c r="WT18" i="1"/>
  <c r="WQ18" i="1"/>
  <c r="WQ15" i="1"/>
  <c r="WT15" i="1"/>
  <c r="XE189" i="1"/>
  <c r="AG189" i="4" s="1"/>
  <c r="XE228" i="1"/>
  <c r="AG228" i="4" s="1"/>
  <c r="WU15" i="1"/>
  <c r="AH27" i="4"/>
  <c r="XE90" i="1"/>
  <c r="AG90" i="4" s="1"/>
  <c r="XE139" i="1"/>
  <c r="AG139" i="4" s="1"/>
  <c r="XE179" i="1"/>
  <c r="AG179" i="4" s="1"/>
  <c r="XE156" i="1"/>
  <c r="AG156" i="4" s="1"/>
  <c r="XE224" i="1"/>
  <c r="AG224" i="4" s="1"/>
  <c r="XE67" i="1"/>
  <c r="AG67" i="4" s="1"/>
  <c r="XE217" i="1"/>
  <c r="AG217" i="4" s="1"/>
  <c r="XE233" i="1"/>
  <c r="AG233" i="4" s="1"/>
  <c r="XE254" i="1"/>
  <c r="AG254" i="4" s="1"/>
  <c r="XE134" i="1"/>
  <c r="AG134" i="4" s="1"/>
  <c r="XE252" i="1"/>
  <c r="AG252" i="4" s="1"/>
  <c r="XE48" i="1"/>
  <c r="AG48" i="4" s="1"/>
  <c r="XE230" i="1"/>
  <c r="AG230" i="4" s="1"/>
  <c r="XE195" i="1"/>
  <c r="AG195" i="4" s="1"/>
  <c r="XE95" i="1"/>
  <c r="AG95" i="4" s="1"/>
  <c r="XE60" i="1"/>
  <c r="AG60" i="4" s="1"/>
  <c r="XE222" i="1"/>
  <c r="AG222" i="4" s="1"/>
  <c r="XE216" i="1"/>
  <c r="AG216" i="4" s="1"/>
  <c r="XE109" i="1"/>
  <c r="AG109" i="4" s="1"/>
  <c r="XE244" i="1"/>
  <c r="AG244" i="4" s="1"/>
  <c r="XE259" i="1"/>
  <c r="AG259" i="4" s="1"/>
  <c r="XE260" i="1"/>
  <c r="AG260" i="4" s="1"/>
  <c r="XE149" i="1"/>
  <c r="AG149" i="4" s="1"/>
  <c r="XE152" i="1"/>
  <c r="AG152" i="4" s="1"/>
  <c r="XE141" i="1"/>
  <c r="AG141" i="4" s="1"/>
  <c r="XE96" i="1"/>
  <c r="AG96" i="4" s="1"/>
  <c r="XE130" i="1"/>
  <c r="AG130" i="4" s="1"/>
  <c r="XE212" i="1"/>
  <c r="AG212" i="4" s="1"/>
  <c r="XE167" i="1"/>
  <c r="AG167" i="4" s="1"/>
  <c r="XE117" i="1"/>
  <c r="AG117" i="4" s="1"/>
  <c r="WQ17" i="1"/>
  <c r="WU17" i="1"/>
  <c r="WQ16" i="1"/>
  <c r="WS16" i="1"/>
  <c r="WU16" i="1"/>
  <c r="WR17" i="1"/>
  <c r="WT17" i="1"/>
  <c r="WS17" i="1"/>
  <c r="XE116" i="1"/>
  <c r="AG116" i="4" s="1"/>
  <c r="AH167" i="4"/>
  <c r="XE125" i="1"/>
  <c r="AG125" i="4" s="1"/>
  <c r="XE49" i="1"/>
  <c r="AG49" i="4" s="1"/>
  <c r="XE79" i="1"/>
  <c r="AG79" i="4" s="1"/>
  <c r="XE202" i="1"/>
  <c r="AG202" i="4" s="1"/>
  <c r="XE213" i="1"/>
  <c r="AG213" i="4" s="1"/>
  <c r="XE162" i="1"/>
  <c r="AG162" i="4" s="1"/>
  <c r="XE163" i="1"/>
  <c r="AG163" i="4" s="1"/>
  <c r="XE92" i="1"/>
  <c r="AG92" i="4" s="1"/>
  <c r="XE76" i="1"/>
  <c r="AG76" i="4" s="1"/>
  <c r="XE188" i="1"/>
  <c r="AG188" i="4" s="1"/>
  <c r="XE166" i="1"/>
  <c r="AG166" i="4" s="1"/>
  <c r="XE86" i="1"/>
  <c r="AG86" i="4" s="1"/>
  <c r="XE84" i="1"/>
  <c r="AG84" i="4" s="1"/>
  <c r="XE133" i="1"/>
  <c r="AG133" i="4" s="1"/>
  <c r="XE120" i="1"/>
  <c r="AG120" i="4" s="1"/>
  <c r="XE140" i="1"/>
  <c r="AG140" i="4" s="1"/>
  <c r="XE256" i="1"/>
  <c r="AG256" i="4" s="1"/>
  <c r="XE174" i="1"/>
  <c r="AG174" i="4" s="1"/>
  <c r="XE69" i="1"/>
  <c r="AG69" i="4" s="1"/>
  <c r="XE207" i="1"/>
  <c r="AG207" i="4" s="1"/>
  <c r="XE194" i="1"/>
  <c r="AG194" i="4" s="1"/>
  <c r="XE205" i="1"/>
  <c r="AG205" i="4" s="1"/>
  <c r="XE51" i="1"/>
  <c r="AG51" i="4" s="1"/>
  <c r="XE229" i="1"/>
  <c r="AG229" i="4" s="1"/>
  <c r="XE65" i="1"/>
  <c r="AG65" i="4" s="1"/>
  <c r="XE237" i="1"/>
  <c r="AG237" i="4" s="1"/>
  <c r="XE93" i="1"/>
  <c r="AG93" i="4" s="1"/>
  <c r="XE59" i="1"/>
  <c r="AG59" i="4" s="1"/>
  <c r="XE115" i="1"/>
  <c r="AG115" i="4" s="1"/>
  <c r="XE124" i="1"/>
  <c r="AG124" i="4" s="1"/>
  <c r="XE198" i="1"/>
  <c r="AG198" i="4" s="1"/>
  <c r="XE203" i="1"/>
  <c r="AG203" i="4" s="1"/>
  <c r="WV45" i="1"/>
  <c r="XE45" i="1" s="1"/>
  <c r="AG45" i="4" s="1"/>
  <c r="WV29" i="1"/>
  <c r="XE29" i="1" s="1"/>
  <c r="AG29" i="4" s="1"/>
  <c r="XE147" i="1"/>
  <c r="AG147" i="4" s="1"/>
  <c r="WV31" i="1"/>
  <c r="XE31" i="1" s="1"/>
  <c r="AG31" i="4" s="1"/>
  <c r="WV37" i="1"/>
  <c r="XE37" i="1" s="1"/>
  <c r="AG37" i="4" s="1"/>
  <c r="WV44" i="1"/>
  <c r="XE44" i="1" s="1"/>
  <c r="AG44" i="4" s="1"/>
  <c r="XE151" i="1"/>
  <c r="AG151" i="4" s="1"/>
  <c r="XE231" i="1"/>
  <c r="AG231" i="4" s="1"/>
  <c r="XE150" i="1"/>
  <c r="AG150" i="4" s="1"/>
  <c r="XE143" i="1"/>
  <c r="AG143" i="4" s="1"/>
  <c r="XE226" i="1"/>
  <c r="AG226" i="4" s="1"/>
  <c r="XE157" i="1"/>
  <c r="AG157" i="4" s="1"/>
  <c r="XE154" i="1"/>
  <c r="AG154" i="4" s="1"/>
  <c r="XE71" i="1"/>
  <c r="AG71" i="4" s="1"/>
  <c r="XE249" i="1"/>
  <c r="AG249" i="4" s="1"/>
  <c r="XE183" i="1"/>
  <c r="AG183" i="4" s="1"/>
  <c r="XE169" i="1"/>
  <c r="AG169" i="4" s="1"/>
  <c r="XE173" i="1"/>
  <c r="AG173" i="4" s="1"/>
  <c r="XE104" i="1"/>
  <c r="AG104" i="4" s="1"/>
  <c r="XE118" i="1"/>
  <c r="AG118" i="4" s="1"/>
  <c r="XE225" i="1"/>
  <c r="AG225" i="4" s="1"/>
  <c r="XE197" i="1"/>
  <c r="AG197" i="4" s="1"/>
  <c r="XE191" i="1"/>
  <c r="AG191" i="4" s="1"/>
  <c r="XE196" i="1"/>
  <c r="AG196" i="4" s="1"/>
  <c r="XE121" i="1"/>
  <c r="AG121" i="4" s="1"/>
  <c r="XE247" i="1"/>
  <c r="AG247" i="4" s="1"/>
  <c r="XE251" i="1"/>
  <c r="AG251" i="4" s="1"/>
  <c r="XE61" i="1"/>
  <c r="AG61" i="4" s="1"/>
  <c r="XE75" i="1"/>
  <c r="AG75" i="4" s="1"/>
  <c r="WV35" i="1"/>
  <c r="XE35" i="1" s="1"/>
  <c r="AG35" i="4" s="1"/>
  <c r="WV30" i="1"/>
  <c r="XE30" i="1" s="1"/>
  <c r="AG30" i="4" s="1"/>
  <c r="WV42" i="1"/>
  <c r="XE42" i="1" s="1"/>
  <c r="AG42" i="4" s="1"/>
  <c r="WV28" i="1"/>
  <c r="XE28" i="1" s="1"/>
  <c r="AG28" i="4" s="1"/>
  <c r="WV41" i="1"/>
  <c r="XE41" i="1" s="1"/>
  <c r="AG41" i="4" s="1"/>
  <c r="WV36" i="1"/>
  <c r="XE36" i="1" s="1"/>
  <c r="AG36" i="4" s="1"/>
  <c r="WV27" i="1"/>
  <c r="XE27" i="1" s="1"/>
  <c r="AG27" i="4" s="1"/>
  <c r="WV26" i="1"/>
  <c r="XE26" i="1" s="1"/>
  <c r="AG26" i="4" s="1"/>
  <c r="WV32" i="1"/>
  <c r="XE32" i="1" s="1"/>
  <c r="AG32" i="4" s="1"/>
  <c r="WV34" i="1"/>
  <c r="XE34" i="1" s="1"/>
  <c r="AG34" i="4" s="1"/>
  <c r="WV38" i="1"/>
  <c r="XE38" i="1" s="1"/>
  <c r="AG38" i="4" s="1"/>
  <c r="WV33" i="1"/>
  <c r="XE33" i="1" s="1"/>
  <c r="AG33" i="4" s="1"/>
  <c r="WV43" i="1"/>
  <c r="XE43" i="1" s="1"/>
  <c r="AG43" i="4" s="1"/>
  <c r="WV40" i="1"/>
  <c r="XE40" i="1" s="1"/>
  <c r="AG40" i="4" s="1"/>
  <c r="WV39" i="1"/>
  <c r="XE39" i="1" s="1"/>
  <c r="AG39" i="4" s="1"/>
  <c r="AH254" i="4"/>
  <c r="AH217" i="4"/>
  <c r="AH237" i="4"/>
  <c r="AH156" i="4"/>
  <c r="AH14" i="4"/>
  <c r="AH201" i="4"/>
  <c r="AH210" i="4"/>
  <c r="AH165" i="4"/>
  <c r="AH215" i="4"/>
  <c r="AH99" i="4"/>
  <c r="AH219" i="4"/>
  <c r="AH211" i="4"/>
  <c r="AH136" i="4"/>
  <c r="AH158" i="4"/>
  <c r="AH248" i="4"/>
  <c r="AH43" i="4"/>
  <c r="AH63" i="4"/>
  <c r="XE56" i="1"/>
  <c r="AG56" i="4" s="1"/>
  <c r="AH62" i="4"/>
  <c r="AH33" i="4"/>
  <c r="AH29" i="4"/>
  <c r="AH30" i="4"/>
  <c r="AH12" i="4"/>
  <c r="AH15" i="4"/>
  <c r="AH13" i="4"/>
  <c r="XE131" i="1"/>
  <c r="AG131" i="4" s="1"/>
  <c r="AH36" i="4"/>
  <c r="AH223" i="4"/>
  <c r="AH88" i="4"/>
  <c r="XE148" i="1"/>
  <c r="AG148" i="4" s="1"/>
  <c r="AH135" i="4"/>
  <c r="AH19" i="4"/>
  <c r="AH37" i="4"/>
  <c r="XE63" i="1"/>
  <c r="AG63" i="4" s="1"/>
  <c r="AH171" i="4"/>
  <c r="AH221" i="4"/>
  <c r="AH74" i="4"/>
  <c r="XE243" i="1"/>
  <c r="AG243" i="4" s="1"/>
  <c r="XE248" i="1"/>
  <c r="AG248" i="4" s="1"/>
  <c r="AH22" i="4"/>
  <c r="AH218" i="4"/>
  <c r="AH78" i="4"/>
  <c r="XE66" i="1"/>
  <c r="AG66" i="4" s="1"/>
  <c r="AH187" i="4"/>
  <c r="AH39" i="4"/>
  <c r="AH66" i="4"/>
  <c r="AH175" i="4"/>
  <c r="AH227" i="4"/>
  <c r="AH184" i="4"/>
  <c r="AH87" i="4"/>
  <c r="AH80" i="4"/>
  <c r="AH220" i="4"/>
  <c r="AH54" i="4"/>
  <c r="AH126" i="4"/>
  <c r="AH91" i="4"/>
  <c r="AH206" i="4"/>
  <c r="AH146" i="4"/>
  <c r="AH164" i="4"/>
  <c r="AH235" i="4"/>
  <c r="AH23" i="4"/>
  <c r="AH193" i="4"/>
  <c r="AH53" i="4"/>
  <c r="AH153" i="4"/>
  <c r="AH131" i="4"/>
  <c r="AH83" i="4"/>
  <c r="AH81" i="4"/>
  <c r="AH234" i="4"/>
  <c r="AH209" i="4"/>
  <c r="AH111" i="4"/>
  <c r="AH190" i="4"/>
  <c r="AH236" i="4"/>
  <c r="AH238" i="4"/>
  <c r="AH113" i="4"/>
  <c r="AH18" i="4"/>
  <c r="AH243" i="4"/>
  <c r="AH28" i="4"/>
  <c r="AH47" i="4"/>
  <c r="AH142" i="4"/>
  <c r="AH180" i="4"/>
  <c r="AH155" i="4"/>
  <c r="AH242" i="4"/>
  <c r="AH101" i="4"/>
  <c r="AH214" i="4"/>
  <c r="AH20" i="4"/>
  <c r="AH44" i="4"/>
  <c r="AH172" i="4"/>
  <c r="AH160" i="4"/>
  <c r="AH145" i="4"/>
  <c r="AH185" i="4"/>
  <c r="AH144" i="4"/>
  <c r="AH72" i="4"/>
  <c r="AH123" i="4"/>
  <c r="AH116" i="4"/>
  <c r="AH181" i="4"/>
  <c r="AH178" i="4"/>
  <c r="AH41" i="4"/>
  <c r="AH58" i="4"/>
  <c r="AH192" i="4"/>
  <c r="AH102" i="4"/>
  <c r="AH55" i="4"/>
  <c r="AH168" i="4"/>
  <c r="AH137" i="4"/>
  <c r="AH250" i="4"/>
  <c r="AH103" i="4"/>
  <c r="AH148" i="4"/>
  <c r="AH199" i="4"/>
  <c r="AH119" i="4"/>
  <c r="AH125" i="4"/>
  <c r="AH114" i="4"/>
  <c r="AH77" i="4"/>
  <c r="AH204" i="4"/>
  <c r="AH52" i="4"/>
  <c r="AH110" i="4"/>
  <c r="AH246" i="4"/>
  <c r="AH73" i="4"/>
  <c r="AH35" i="4"/>
  <c r="AH255" i="4"/>
  <c r="AH208" i="4"/>
  <c r="AH257" i="4"/>
  <c r="AH170" i="4"/>
  <c r="AH56" i="4"/>
  <c r="AH105" i="4"/>
  <c r="AH177" i="4"/>
  <c r="AH240" i="4"/>
  <c r="AH46" i="4"/>
  <c r="AH128" i="4"/>
  <c r="AH258" i="4"/>
  <c r="AH16" i="4"/>
  <c r="AH98" i="4"/>
  <c r="AH189" i="4"/>
  <c r="AH232" i="4"/>
  <c r="AH45" i="4"/>
  <c r="AH64" i="4"/>
  <c r="AH94" i="4"/>
  <c r="AH176" i="4"/>
  <c r="AH129" i="4"/>
  <c r="AH239" i="4"/>
  <c r="AH107" i="4"/>
  <c r="AH127" i="4"/>
  <c r="AH122" i="4"/>
  <c r="AH31" i="4"/>
  <c r="XE108" i="1"/>
  <c r="AG108" i="4" s="1"/>
  <c r="XE175" i="1"/>
  <c r="AG175" i="4" s="1"/>
  <c r="XE245" i="1"/>
  <c r="AG245" i="4" s="1"/>
  <c r="AH245" i="4"/>
  <c r="XE70" i="1"/>
  <c r="AG70" i="4" s="1"/>
  <c r="AH70" i="4"/>
  <c r="XE161" i="1"/>
  <c r="AG161" i="4" s="1"/>
  <c r="XE250" i="1"/>
  <c r="AG250" i="4" s="1"/>
  <c r="XE110" i="1"/>
  <c r="AG110" i="4" s="1"/>
  <c r="XE78" i="1"/>
  <c r="AG78" i="4" s="1"/>
  <c r="XE98" i="1"/>
  <c r="AG98" i="4" s="1"/>
  <c r="XE219" i="1"/>
  <c r="AG219" i="4" s="1"/>
  <c r="XE91" i="1"/>
  <c r="AG91" i="4" s="1"/>
  <c r="XE81" i="1"/>
  <c r="AG81" i="4" s="1"/>
  <c r="XE242" i="1"/>
  <c r="AG242" i="4" s="1"/>
  <c r="XE214" i="1"/>
  <c r="AG214" i="4" s="1"/>
  <c r="XE144" i="1"/>
  <c r="AG144" i="4" s="1"/>
  <c r="WV24" i="1"/>
  <c r="XE201" i="1"/>
  <c r="AG201" i="4" s="1"/>
  <c r="XE218" i="1"/>
  <c r="AG218" i="4" s="1"/>
  <c r="XE46" i="1"/>
  <c r="AG46" i="4" s="1"/>
  <c r="XE85" i="1"/>
  <c r="AG85" i="4" s="1"/>
  <c r="XE80" i="1"/>
  <c r="AG80" i="4" s="1"/>
  <c r="XE239" i="1"/>
  <c r="AG239" i="4" s="1"/>
  <c r="XE253" i="1"/>
  <c r="AG253" i="4" s="1"/>
  <c r="XE88" i="1"/>
  <c r="AG88" i="4" s="1"/>
  <c r="XE107" i="1"/>
  <c r="AG107" i="4" s="1"/>
  <c r="XE171" i="1"/>
  <c r="AG171" i="4" s="1"/>
  <c r="XE54" i="1"/>
  <c r="AG54" i="4" s="1"/>
  <c r="XE164" i="1"/>
  <c r="AG164" i="4" s="1"/>
  <c r="XE192" i="1"/>
  <c r="AG192" i="4" s="1"/>
  <c r="XE102" i="1"/>
  <c r="AG102" i="4" s="1"/>
  <c r="XE57" i="1"/>
  <c r="AG57" i="4" s="1"/>
  <c r="XE220" i="1"/>
  <c r="AG220" i="4" s="1"/>
  <c r="XE52" i="1"/>
  <c r="AG52" i="4" s="1"/>
  <c r="XE129" i="1"/>
  <c r="AG129" i="4" s="1"/>
  <c r="XE206" i="1"/>
  <c r="AG206" i="4" s="1"/>
  <c r="XE87" i="1"/>
  <c r="AG87" i="4" s="1"/>
  <c r="XE180" i="1"/>
  <c r="AG180" i="4" s="1"/>
  <c r="XE153" i="1"/>
  <c r="AG153" i="4" s="1"/>
  <c r="XE111" i="1"/>
  <c r="AG111" i="4" s="1"/>
  <c r="XE64" i="1"/>
  <c r="AG64" i="4" s="1"/>
  <c r="XE105" i="1"/>
  <c r="AG105" i="4" s="1"/>
  <c r="XE160" i="1"/>
  <c r="AG160" i="4" s="1"/>
  <c r="XE176" i="1"/>
  <c r="AG176" i="4" s="1"/>
  <c r="XE145" i="1"/>
  <c r="AG145" i="4" s="1"/>
  <c r="XE53" i="1"/>
  <c r="AG53" i="4" s="1"/>
  <c r="XE158" i="1"/>
  <c r="AG158" i="4" s="1"/>
  <c r="XE223" i="1"/>
  <c r="AG223" i="4" s="1"/>
  <c r="XE155" i="1"/>
  <c r="AG155" i="4" s="1"/>
  <c r="XE62" i="1"/>
  <c r="AG62" i="4" s="1"/>
  <c r="XE172" i="1"/>
  <c r="AG172" i="4" s="1"/>
  <c r="XE182" i="1"/>
  <c r="AG182" i="4" s="1"/>
  <c r="XE208" i="1"/>
  <c r="AG208" i="4" s="1"/>
  <c r="XE122" i="1"/>
  <c r="AG122" i="4" s="1"/>
  <c r="XE170" i="1"/>
  <c r="AG170" i="4" s="1"/>
  <c r="XE193" i="1"/>
  <c r="AG193" i="4" s="1"/>
  <c r="XE101" i="1"/>
  <c r="AG101" i="4" s="1"/>
  <c r="XE209" i="1"/>
  <c r="AG209" i="4" s="1"/>
  <c r="WV22" i="1"/>
  <c r="XE22" i="1" s="1"/>
  <c r="AG22" i="4" s="1"/>
  <c r="WV11" i="1"/>
  <c r="XE11" i="1" s="1"/>
  <c r="AG11" i="4" s="1"/>
  <c r="WV13" i="1"/>
  <c r="XE13" i="1" s="1"/>
  <c r="AG13" i="4" s="1"/>
  <c r="WV19" i="1"/>
  <c r="XE19" i="1" s="1"/>
  <c r="AG19" i="4" s="1"/>
  <c r="XE211" i="1"/>
  <c r="AG211" i="4" s="1"/>
  <c r="XE210" i="1"/>
  <c r="AG210" i="4" s="1"/>
  <c r="XE72" i="1"/>
  <c r="AG72" i="4" s="1"/>
  <c r="XE123" i="1"/>
  <c r="AG123" i="4" s="1"/>
  <c r="XE199" i="1"/>
  <c r="AG199" i="4" s="1"/>
  <c r="XE119" i="1"/>
  <c r="AG119" i="4" s="1"/>
  <c r="XE181" i="1"/>
  <c r="AG181" i="4" s="1"/>
  <c r="XE215" i="1"/>
  <c r="AG215" i="4" s="1"/>
  <c r="XE114" i="1"/>
  <c r="AG114" i="4" s="1"/>
  <c r="XE73" i="1"/>
  <c r="AG73" i="4" s="1"/>
  <c r="XE77" i="1"/>
  <c r="AG77" i="4" s="1"/>
  <c r="XE146" i="1"/>
  <c r="AG146" i="4" s="1"/>
  <c r="XE99" i="1"/>
  <c r="AG99" i="4" s="1"/>
  <c r="XE240" i="1"/>
  <c r="AG240" i="4" s="1"/>
  <c r="XE128" i="1"/>
  <c r="AG128" i="4" s="1"/>
  <c r="XE187" i="1"/>
  <c r="AG187" i="4" s="1"/>
  <c r="XE55" i="1"/>
  <c r="AG55" i="4" s="1"/>
  <c r="XE246" i="1"/>
  <c r="AG246" i="4" s="1"/>
  <c r="XH259" i="1"/>
  <c r="XS259" i="1" s="1"/>
  <c r="XH258" i="1"/>
  <c r="XR258" i="1" s="1"/>
  <c r="XH247" i="1"/>
  <c r="XU247" i="1" s="1"/>
  <c r="XH250" i="1"/>
  <c r="XR250" i="1" s="1"/>
  <c r="XH241" i="1"/>
  <c r="XX241" i="1" s="1"/>
  <c r="XH244" i="1"/>
  <c r="XV244" i="1" s="1"/>
  <c r="XH236" i="1"/>
  <c r="XR236" i="1" s="1"/>
  <c r="XH229" i="1"/>
  <c r="XX229" i="1" s="1"/>
  <c r="XH224" i="1"/>
  <c r="XV224" i="1" s="1"/>
  <c r="XH215" i="1"/>
  <c r="XU215" i="1" s="1"/>
  <c r="XH234" i="1"/>
  <c r="XV234" i="1" s="1"/>
  <c r="XH218" i="1"/>
  <c r="XV218" i="1" s="1"/>
  <c r="XH210" i="1"/>
  <c r="XR210" i="1" s="1"/>
  <c r="XH222" i="1"/>
  <c r="XR222" i="1" s="1"/>
  <c r="XH200" i="1"/>
  <c r="XV200" i="1" s="1"/>
  <c r="XH207" i="1"/>
  <c r="XU207" i="1" s="1"/>
  <c r="XH199" i="1"/>
  <c r="XW199" i="1" s="1"/>
  <c r="XH192" i="1"/>
  <c r="XR192" i="1" s="1"/>
  <c r="XH185" i="1"/>
  <c r="XX185" i="1" s="1"/>
  <c r="XH177" i="1"/>
  <c r="XU177" i="1" s="1"/>
  <c r="XH184" i="1"/>
  <c r="XR184" i="1" s="1"/>
  <c r="XH176" i="1"/>
  <c r="XH167" i="1"/>
  <c r="XX167" i="1" s="1"/>
  <c r="XH159" i="1"/>
  <c r="XW159" i="1" s="1"/>
  <c r="XH151" i="1"/>
  <c r="XS151" i="1" s="1"/>
  <c r="XH170" i="1"/>
  <c r="XQ170" i="1" s="1"/>
  <c r="XH162" i="1"/>
  <c r="XU162" i="1" s="1"/>
  <c r="XH154" i="1"/>
  <c r="XX154" i="1" s="1"/>
  <c r="XH146" i="1"/>
  <c r="XQ146" i="1" s="1"/>
  <c r="XH145" i="1"/>
  <c r="XX145" i="1" s="1"/>
  <c r="XH138" i="1"/>
  <c r="XQ138" i="1" s="1"/>
  <c r="XH139" i="1"/>
  <c r="XS139" i="1" s="1"/>
  <c r="XH131" i="1"/>
  <c r="XS131" i="1" s="1"/>
  <c r="XH123" i="1"/>
  <c r="XX123" i="1" s="1"/>
  <c r="XH115" i="1"/>
  <c r="XX115" i="1" s="1"/>
  <c r="XH107" i="1"/>
  <c r="XW107" i="1" s="1"/>
  <c r="XH99" i="1"/>
  <c r="XS99" i="1" s="1"/>
  <c r="XH126" i="1"/>
  <c r="XQ126" i="1" s="1"/>
  <c r="XH118" i="1"/>
  <c r="XU118" i="1" s="1"/>
  <c r="XH110" i="1"/>
  <c r="XX110" i="1" s="1"/>
  <c r="XH102" i="1"/>
  <c r="XH94" i="1"/>
  <c r="XU94" i="1" s="1"/>
  <c r="XH86" i="1"/>
  <c r="XS86" i="1" s="1"/>
  <c r="XH78" i="1"/>
  <c r="XF78" i="1" s="1"/>
  <c r="XH70" i="1"/>
  <c r="XR70" i="1" s="1"/>
  <c r="XH95" i="1"/>
  <c r="XX95" i="1" s="1"/>
  <c r="XH87" i="1"/>
  <c r="XT87" i="1" s="1"/>
  <c r="XH73" i="1"/>
  <c r="XT73" i="1" s="1"/>
  <c r="XH59" i="1"/>
  <c r="XT59" i="1" s="1"/>
  <c r="XH51" i="1"/>
  <c r="XR51" i="1" s="1"/>
  <c r="XH43" i="1"/>
  <c r="XU43" i="1" s="1"/>
  <c r="XH35" i="1"/>
  <c r="XF35" i="1" s="1"/>
  <c r="XH65" i="1"/>
  <c r="XT65" i="1" s="1"/>
  <c r="XH67" i="1"/>
  <c r="XX67" i="1" s="1"/>
  <c r="XH56" i="1"/>
  <c r="XH48" i="1"/>
  <c r="XS48" i="1" s="1"/>
  <c r="XH40" i="1"/>
  <c r="XV40" i="1" s="1"/>
  <c r="XH32" i="1"/>
  <c r="XF32" i="1" s="1"/>
  <c r="XH64" i="1"/>
  <c r="XR64" i="1" s="1"/>
  <c r="XH20" i="1"/>
  <c r="XR20" i="1" s="1"/>
  <c r="XH12" i="1"/>
  <c r="XR12" i="1" s="1"/>
  <c r="XH21" i="1"/>
  <c r="XT21" i="1" s="1"/>
  <c r="XH13" i="1"/>
  <c r="XT13" i="1" s="1"/>
  <c r="XH257" i="1"/>
  <c r="XU257" i="1" s="1"/>
  <c r="XH256" i="1"/>
  <c r="XR256" i="1" s="1"/>
  <c r="XH254" i="1"/>
  <c r="XS254" i="1" s="1"/>
  <c r="XH248" i="1"/>
  <c r="XV248" i="1" s="1"/>
  <c r="XH239" i="1"/>
  <c r="XW239" i="1" s="1"/>
  <c r="XH242" i="1"/>
  <c r="XR242" i="1" s="1"/>
  <c r="XH235" i="1"/>
  <c r="XX235" i="1" s="1"/>
  <c r="XH227" i="1"/>
  <c r="XU227" i="1" s="1"/>
  <c r="XH221" i="1"/>
  <c r="XW221" i="1" s="1"/>
  <c r="XH213" i="1"/>
  <c r="XX213" i="1" s="1"/>
  <c r="XH230" i="1"/>
  <c r="XR230" i="1" s="1"/>
  <c r="XH216" i="1"/>
  <c r="XR216" i="1" s="1"/>
  <c r="XH208" i="1"/>
  <c r="XS208" i="1" s="1"/>
  <c r="XH206" i="1"/>
  <c r="XR206" i="1" s="1"/>
  <c r="XH198" i="1"/>
  <c r="XR198" i="1" s="1"/>
  <c r="XH205" i="1"/>
  <c r="XX205" i="1" s="1"/>
  <c r="XH197" i="1"/>
  <c r="XX197" i="1" s="1"/>
  <c r="XH191" i="1"/>
  <c r="XU191" i="1" s="1"/>
  <c r="XH183" i="1"/>
  <c r="XW183" i="1" s="1"/>
  <c r="XH190" i="1"/>
  <c r="XV190" i="1" s="1"/>
  <c r="XH182" i="1"/>
  <c r="XR182" i="1" s="1"/>
  <c r="XH173" i="1"/>
  <c r="XW173" i="1" s="1"/>
  <c r="XH165" i="1"/>
  <c r="XS165" i="1" s="1"/>
  <c r="XH157" i="1"/>
  <c r="XX157" i="1" s="1"/>
  <c r="XH175" i="1"/>
  <c r="XX175" i="1" s="1"/>
  <c r="XH168" i="1"/>
  <c r="XX168" i="1" s="1"/>
  <c r="XH160" i="1"/>
  <c r="XQ160" i="1" s="1"/>
  <c r="XH152" i="1"/>
  <c r="XQ152" i="1" s="1"/>
  <c r="XH144" i="1"/>
  <c r="XU144" i="1" s="1"/>
  <c r="XH143" i="1"/>
  <c r="XX143" i="1" s="1"/>
  <c r="XH136" i="1"/>
  <c r="XQ136" i="1" s="1"/>
  <c r="XH137" i="1"/>
  <c r="XF137" i="1" s="1"/>
  <c r="XH129" i="1"/>
  <c r="XX129" i="1" s="1"/>
  <c r="XH121" i="1"/>
  <c r="XW121" i="1" s="1"/>
  <c r="XH113" i="1"/>
  <c r="XS113" i="1" s="1"/>
  <c r="XH105" i="1"/>
  <c r="XX105" i="1" s="1"/>
  <c r="XH132" i="1"/>
  <c r="XU132" i="1" s="1"/>
  <c r="XH124" i="1"/>
  <c r="XX124" i="1" s="1"/>
  <c r="XH116" i="1"/>
  <c r="XQ116" i="1" s="1"/>
  <c r="XH108" i="1"/>
  <c r="XQ108" i="1" s="1"/>
  <c r="XH100" i="1"/>
  <c r="XU100" i="1" s="1"/>
  <c r="XH92" i="1"/>
  <c r="XQ92" i="1" s="1"/>
  <c r="XH84" i="1"/>
  <c r="XR84" i="1" s="1"/>
  <c r="XH76" i="1"/>
  <c r="XQ76" i="1" s="1"/>
  <c r="XH68" i="1"/>
  <c r="XS68" i="1" s="1"/>
  <c r="XH93" i="1"/>
  <c r="XW93" i="1" s="1"/>
  <c r="XH85" i="1"/>
  <c r="XF85" i="1" s="1"/>
  <c r="XH69" i="1"/>
  <c r="XT69" i="1" s="1"/>
  <c r="XH57" i="1"/>
  <c r="XX57" i="1" s="1"/>
  <c r="XH49" i="1"/>
  <c r="XT49" i="1" s="1"/>
  <c r="XH41" i="1"/>
  <c r="XF41" i="1" s="1"/>
  <c r="XH33" i="1"/>
  <c r="XR33" i="1" s="1"/>
  <c r="XH81" i="1"/>
  <c r="XX81" i="1" s="1"/>
  <c r="XH62" i="1"/>
  <c r="XR62" i="1" s="1"/>
  <c r="XH54" i="1"/>
  <c r="XR54" i="1" s="1"/>
  <c r="XH46" i="1"/>
  <c r="XH38" i="1"/>
  <c r="XF38" i="1" s="1"/>
  <c r="XH30" i="1"/>
  <c r="XV30" i="1" s="1"/>
  <c r="XH26" i="1"/>
  <c r="XH18" i="1"/>
  <c r="XS18" i="1" s="1"/>
  <c r="XH27" i="1"/>
  <c r="XF27" i="1" s="1"/>
  <c r="XH19" i="1"/>
  <c r="XT19" i="1" s="1"/>
  <c r="XH11" i="1"/>
  <c r="XH255" i="1"/>
  <c r="XX255" i="1" s="1"/>
  <c r="XH251" i="1"/>
  <c r="XX251" i="1" s="1"/>
  <c r="XH253" i="1"/>
  <c r="XW253" i="1" s="1"/>
  <c r="XH246" i="1"/>
  <c r="XR246" i="1" s="1"/>
  <c r="XH237" i="1"/>
  <c r="XX237" i="1" s="1"/>
  <c r="XH240" i="1"/>
  <c r="XR240" i="1" s="1"/>
  <c r="XH233" i="1"/>
  <c r="XW233" i="1" s="1"/>
  <c r="XH225" i="1"/>
  <c r="XX225" i="1" s="1"/>
  <c r="XH219" i="1"/>
  <c r="XX219" i="1" s="1"/>
  <c r="XH211" i="1"/>
  <c r="XU211" i="1" s="1"/>
  <c r="XH226" i="1"/>
  <c r="XR226" i="1" s="1"/>
  <c r="XH214" i="1"/>
  <c r="XV214" i="1" s="1"/>
  <c r="XH232" i="1"/>
  <c r="XS232" i="1" s="1"/>
  <c r="XH204" i="1"/>
  <c r="XV204" i="1" s="1"/>
  <c r="XH196" i="1"/>
  <c r="XR196" i="1" s="1"/>
  <c r="XH203" i="1"/>
  <c r="XU203" i="1" s="1"/>
  <c r="XH195" i="1"/>
  <c r="XW195" i="1" s="1"/>
  <c r="XH189" i="1"/>
  <c r="XX189" i="1" s="1"/>
  <c r="XH181" i="1"/>
  <c r="XU181" i="1" s="1"/>
  <c r="XH188" i="1"/>
  <c r="XR188" i="1" s="1"/>
  <c r="XH180" i="1"/>
  <c r="XS180" i="1" s="1"/>
  <c r="XH171" i="1"/>
  <c r="XX171" i="1" s="1"/>
  <c r="XH163" i="1"/>
  <c r="XX163" i="1" s="1"/>
  <c r="XH155" i="1"/>
  <c r="XW155" i="1" s="1"/>
  <c r="XH174" i="1"/>
  <c r="XQ174" i="1" s="1"/>
  <c r="XH166" i="1"/>
  <c r="XU166" i="1" s="1"/>
  <c r="XH158" i="1"/>
  <c r="XX158" i="1" s="1"/>
  <c r="XH150" i="1"/>
  <c r="XQ150" i="1" s="1"/>
  <c r="XH142" i="1"/>
  <c r="XU142" i="1" s="1"/>
  <c r="XH141" i="1"/>
  <c r="XX141" i="1" s="1"/>
  <c r="XH134" i="1"/>
  <c r="XQ134" i="1" s="1"/>
  <c r="XH135" i="1"/>
  <c r="XX135" i="1" s="1"/>
  <c r="XH127" i="1"/>
  <c r="XF127" i="1" s="1"/>
  <c r="XH119" i="1"/>
  <c r="XX119" i="1" s="1"/>
  <c r="XH111" i="1"/>
  <c r="XX111" i="1" s="1"/>
  <c r="XH103" i="1"/>
  <c r="XW103" i="1" s="1"/>
  <c r="XH130" i="1"/>
  <c r="XQ130" i="1" s="1"/>
  <c r="XH122" i="1"/>
  <c r="XQ122" i="1" s="1"/>
  <c r="XH114" i="1"/>
  <c r="XU114" i="1" s="1"/>
  <c r="XH106" i="1"/>
  <c r="XX106" i="1" s="1"/>
  <c r="XH98" i="1"/>
  <c r="XQ98" i="1" s="1"/>
  <c r="XH90" i="1"/>
  <c r="XX90" i="1" s="1"/>
  <c r="XH82" i="1"/>
  <c r="XS82" i="1" s="1"/>
  <c r="XH74" i="1"/>
  <c r="XR74" i="1" s="1"/>
  <c r="XH66" i="1"/>
  <c r="XR66" i="1" s="1"/>
  <c r="XH91" i="1"/>
  <c r="XX91" i="1" s="1"/>
  <c r="XH83" i="1"/>
  <c r="XT83" i="1" s="1"/>
  <c r="XH63" i="1"/>
  <c r="XT63" i="1" s="1"/>
  <c r="XH55" i="1"/>
  <c r="XT55" i="1" s="1"/>
  <c r="XH47" i="1"/>
  <c r="XR47" i="1" s="1"/>
  <c r="XH39" i="1"/>
  <c r="XR39" i="1" s="1"/>
  <c r="XH31" i="1"/>
  <c r="XF31" i="1" s="1"/>
  <c r="XH77" i="1"/>
  <c r="XT77" i="1" s="1"/>
  <c r="XH60" i="1"/>
  <c r="XQ60" i="1" s="1"/>
  <c r="XH52" i="1"/>
  <c r="XS52" i="1" s="1"/>
  <c r="XH44" i="1"/>
  <c r="XF44" i="1" s="1"/>
  <c r="XH36" i="1"/>
  <c r="XQ36" i="1" s="1"/>
  <c r="XH28" i="1"/>
  <c r="XF28" i="1" s="1"/>
  <c r="XH24" i="1"/>
  <c r="XQ24" i="1" s="1"/>
  <c r="XH16" i="1"/>
  <c r="XR16" i="1" s="1"/>
  <c r="XH25" i="1"/>
  <c r="XT25" i="1" s="1"/>
  <c r="XH17" i="1"/>
  <c r="XF17" i="1" s="1"/>
  <c r="YA9" i="1"/>
  <c r="XH260" i="1"/>
  <c r="XQ260" i="1" s="1"/>
  <c r="XH249" i="1"/>
  <c r="XW249" i="1" s="1"/>
  <c r="XH252" i="1"/>
  <c r="XS252" i="1" s="1"/>
  <c r="XH243" i="1"/>
  <c r="XU243" i="1" s="1"/>
  <c r="XH245" i="1"/>
  <c r="XX245" i="1" s="1"/>
  <c r="XH238" i="1"/>
  <c r="XS238" i="1" s="1"/>
  <c r="XH231" i="1"/>
  <c r="XX231" i="1" s="1"/>
  <c r="XH223" i="1"/>
  <c r="XU223" i="1" s="1"/>
  <c r="XH217" i="1"/>
  <c r="XW217" i="1" s="1"/>
  <c r="XH209" i="1"/>
  <c r="XX209" i="1" s="1"/>
  <c r="XH220" i="1"/>
  <c r="XR220" i="1" s="1"/>
  <c r="XH212" i="1"/>
  <c r="XR212" i="1" s="1"/>
  <c r="XH228" i="1"/>
  <c r="XS228" i="1" s="1"/>
  <c r="XH202" i="1"/>
  <c r="XR202" i="1" s="1"/>
  <c r="XH194" i="1"/>
  <c r="XS194" i="1" s="1"/>
  <c r="XH201" i="1"/>
  <c r="XX201" i="1" s="1"/>
  <c r="XH193" i="1"/>
  <c r="XU193" i="1" s="1"/>
  <c r="XH187" i="1"/>
  <c r="XW187" i="1" s="1"/>
  <c r="XH179" i="1"/>
  <c r="XX179" i="1" s="1"/>
  <c r="XH186" i="1"/>
  <c r="XV186" i="1" s="1"/>
  <c r="XH178" i="1"/>
  <c r="XR178" i="1" s="1"/>
  <c r="XH169" i="1"/>
  <c r="XW169" i="1" s="1"/>
  <c r="XH161" i="1"/>
  <c r="XS161" i="1" s="1"/>
  <c r="XH153" i="1"/>
  <c r="XX153" i="1" s="1"/>
  <c r="XH172" i="1"/>
  <c r="XX172" i="1" s="1"/>
  <c r="XH164" i="1"/>
  <c r="XH156" i="1"/>
  <c r="XQ156" i="1" s="1"/>
  <c r="XH148" i="1"/>
  <c r="XQ148" i="1" s="1"/>
  <c r="XH147" i="1"/>
  <c r="XS147" i="1" s="1"/>
  <c r="XH140" i="1"/>
  <c r="XX140" i="1" s="1"/>
  <c r="XH149" i="1"/>
  <c r="XX149" i="1" s="1"/>
  <c r="XH133" i="1"/>
  <c r="XW133" i="1" s="1"/>
  <c r="XH125" i="1"/>
  <c r="XX125" i="1" s="1"/>
  <c r="XH117" i="1"/>
  <c r="XW117" i="1" s="1"/>
  <c r="XH109" i="1"/>
  <c r="XS109" i="1" s="1"/>
  <c r="XH101" i="1"/>
  <c r="XX101" i="1" s="1"/>
  <c r="XH128" i="1"/>
  <c r="XX128" i="1" s="1"/>
  <c r="XH120" i="1"/>
  <c r="XQ120" i="1" s="1"/>
  <c r="XH112" i="1"/>
  <c r="XQ112" i="1" s="1"/>
  <c r="XH104" i="1"/>
  <c r="XU104" i="1" s="1"/>
  <c r="XH96" i="1"/>
  <c r="XQ96" i="1" s="1"/>
  <c r="XH88" i="1"/>
  <c r="XR88" i="1" s="1"/>
  <c r="XH80" i="1"/>
  <c r="XQ80" i="1" s="1"/>
  <c r="XH72" i="1"/>
  <c r="XS72" i="1" s="1"/>
  <c r="XH97" i="1"/>
  <c r="XX97" i="1" s="1"/>
  <c r="XH89" i="1"/>
  <c r="XR89" i="1" s="1"/>
  <c r="XH79" i="1"/>
  <c r="XR79" i="1" s="1"/>
  <c r="XH61" i="1"/>
  <c r="XR61" i="1" s="1"/>
  <c r="XH53" i="1"/>
  <c r="XX53" i="1" s="1"/>
  <c r="XH45" i="1"/>
  <c r="XR45" i="1" s="1"/>
  <c r="XH37" i="1"/>
  <c r="XF37" i="1" s="1"/>
  <c r="XH29" i="1"/>
  <c r="XU29" i="1" s="1"/>
  <c r="XH71" i="1"/>
  <c r="XX71" i="1" s="1"/>
  <c r="XH58" i="1"/>
  <c r="XR58" i="1" s="1"/>
  <c r="XH50" i="1"/>
  <c r="XR50" i="1" s="1"/>
  <c r="XH42" i="1"/>
  <c r="XR42" i="1" s="1"/>
  <c r="XH34" i="1"/>
  <c r="XF34" i="1" s="1"/>
  <c r="XH75" i="1"/>
  <c r="XR75" i="1" s="1"/>
  <c r="XH22" i="1"/>
  <c r="XS22" i="1" s="1"/>
  <c r="XH14" i="1"/>
  <c r="XQ14" i="1" s="1"/>
  <c r="XH23" i="1"/>
  <c r="XF23" i="1" s="1"/>
  <c r="XH15" i="1"/>
  <c r="XX15" i="1" s="1"/>
  <c r="WV14" i="1"/>
  <c r="WV21" i="1"/>
  <c r="XE236" i="1"/>
  <c r="AG236" i="4" s="1"/>
  <c r="XE94" i="1"/>
  <c r="AG94" i="4" s="1"/>
  <c r="XE165" i="1"/>
  <c r="AG165" i="4" s="1"/>
  <c r="XE159" i="1"/>
  <c r="AG159" i="4" s="1"/>
  <c r="XE258" i="1"/>
  <c r="AG258" i="4" s="1"/>
  <c r="XE204" i="1"/>
  <c r="AG204" i="4" s="1"/>
  <c r="XE235" i="1"/>
  <c r="AG235" i="4" s="1"/>
  <c r="XE135" i="1"/>
  <c r="AG135" i="4" s="1"/>
  <c r="XE238" i="1"/>
  <c r="AG238" i="4" s="1"/>
  <c r="XE58" i="1"/>
  <c r="AG58" i="4" s="1"/>
  <c r="XE136" i="1"/>
  <c r="AG136" i="4" s="1"/>
  <c r="XE47" i="1"/>
  <c r="AG47" i="4" s="1"/>
  <c r="XE142" i="1"/>
  <c r="AG142" i="4" s="1"/>
  <c r="XE221" i="1"/>
  <c r="AG221" i="4" s="1"/>
  <c r="XE168" i="1"/>
  <c r="AG168" i="4" s="1"/>
  <c r="XE127" i="1"/>
  <c r="AG127" i="4" s="1"/>
  <c r="XE74" i="1"/>
  <c r="AG74" i="4" s="1"/>
  <c r="AH11" i="4"/>
  <c r="XE137" i="1"/>
  <c r="AG137" i="4" s="1"/>
  <c r="XE83" i="1"/>
  <c r="AG83" i="4" s="1"/>
  <c r="XE177" i="1"/>
  <c r="AG177" i="4" s="1"/>
  <c r="XE113" i="1"/>
  <c r="AG113" i="4" s="1"/>
  <c r="XE255" i="1"/>
  <c r="AG255" i="4" s="1"/>
  <c r="XE184" i="1"/>
  <c r="AG184" i="4" s="1"/>
  <c r="XE234" i="1"/>
  <c r="AG234" i="4" s="1"/>
  <c r="XE257" i="1"/>
  <c r="AG257" i="4" s="1"/>
  <c r="XE232" i="1"/>
  <c r="AG232" i="4" s="1"/>
  <c r="WV12" i="1"/>
  <c r="XE12" i="1" s="1"/>
  <c r="AG12" i="4" s="1"/>
  <c r="WV23" i="1"/>
  <c r="XE23" i="1" s="1"/>
  <c r="AG23" i="4" s="1"/>
  <c r="WV25" i="1"/>
  <c r="XE25" i="1" s="1"/>
  <c r="AG25" i="4" s="1"/>
  <c r="WV20" i="1"/>
  <c r="XE20" i="1" s="1"/>
  <c r="AG20" i="4" s="1"/>
  <c r="XN11" i="1" a="1"/>
  <c r="XO11" i="1" a="1"/>
  <c r="XM43" i="1" a="1"/>
  <c r="XM33" i="1" a="1"/>
  <c r="XK36" i="1" a="1"/>
  <c r="XM36" i="1" a="1"/>
  <c r="XM45" i="1" a="1"/>
  <c r="XI40" i="1" a="1"/>
  <c r="XM40" i="1" a="1"/>
  <c r="XL30" i="1" a="1"/>
  <c r="XM39" i="1" a="1"/>
  <c r="XI39" i="1" a="1"/>
  <c r="XM42" i="1" a="1"/>
  <c r="XL32" i="1" a="1"/>
  <c r="XJ41" i="1" a="1"/>
  <c r="XM26" i="1" a="1"/>
  <c r="XI31" i="1" a="1"/>
  <c r="XI44" i="1" a="1"/>
  <c r="XL34" i="1" a="1"/>
  <c r="XI35" i="1" a="1"/>
  <c r="XL35" i="1" a="1"/>
  <c r="XI38" i="1" a="1"/>
  <c r="XM27" i="1" a="1"/>
  <c r="XK28" i="1" a="1"/>
  <c r="XI17" i="1" a="1"/>
  <c r="XL37" i="1" a="1"/>
  <c r="XI43" i="1" a="1"/>
  <c r="XJ33" i="1" a="1"/>
  <c r="XJ36" i="1" a="1"/>
  <c r="XI45" i="1" a="1"/>
  <c r="XK45" i="1" a="1"/>
  <c r="XK40" i="1" a="1"/>
  <c r="XK30" i="1" a="1"/>
  <c r="XM30" i="1" a="1"/>
  <c r="XK39" i="1" a="1"/>
  <c r="XI29" i="1" a="1"/>
  <c r="XJ42" i="1" a="1"/>
  <c r="XK32" i="1" a="1"/>
  <c r="XI41" i="1" a="1"/>
  <c r="XI26" i="1" a="1"/>
  <c r="XM31" i="1" a="1"/>
  <c r="XK31" i="1" a="1"/>
  <c r="XL44" i="1" a="1"/>
  <c r="XM34" i="1" a="1"/>
  <c r="XM35" i="1" a="1"/>
  <c r="XL38" i="1" a="1"/>
  <c r="XJ38" i="1" a="1"/>
  <c r="XK27" i="1" a="1"/>
  <c r="XL28" i="1" a="1"/>
  <c r="XJ17" i="1" a="1"/>
  <c r="XM37" i="1" a="1"/>
  <c r="XJ43" i="1" a="1"/>
  <c r="XK33" i="1" a="1"/>
  <c r="XI36" i="1" a="1"/>
  <c r="XJ45" i="1" a="1"/>
  <c r="XJ15" i="1" a="1"/>
  <c r="XJ40" i="1" a="1"/>
  <c r="XI30" i="1" a="1"/>
  <c r="XJ19" i="1" a="1"/>
  <c r="XJ39" i="1" a="1"/>
  <c r="XJ29" i="1" a="1"/>
  <c r="XK42" i="1" a="1"/>
  <c r="XJ32" i="1" a="1"/>
  <c r="XM41" i="1" a="1"/>
  <c r="XL31" i="1" a="1"/>
  <c r="XJ44" i="1" a="1"/>
  <c r="XM44" i="1" a="1"/>
  <c r="XJ34" i="1" a="1"/>
  <c r="XK35" i="1" a="1"/>
  <c r="XM38" i="1" a="1"/>
  <c r="XI27" i="1" a="1"/>
  <c r="XL27" i="1" a="1"/>
  <c r="XM28" i="1" a="1"/>
  <c r="XI37" i="1" a="1"/>
  <c r="XK37" i="1" a="1"/>
  <c r="XK43" i="1" a="1"/>
  <c r="XL43" i="1" a="1"/>
  <c r="XL33" i="1" a="1"/>
  <c r="XL36" i="1" a="1"/>
  <c r="XL45" i="1" a="1"/>
  <c r="XI15" i="1" a="1"/>
  <c r="XL40" i="1" a="1"/>
  <c r="XJ30" i="1" a="1"/>
  <c r="XI19" i="1" a="1"/>
  <c r="XL39" i="1" a="1"/>
  <c r="XL42" i="1" a="1"/>
  <c r="XI42" i="1" a="1"/>
  <c r="XL41" i="1" a="1"/>
  <c r="XK41" i="1" a="1"/>
  <c r="XJ31" i="1" a="1"/>
  <c r="XK44" i="1" a="1"/>
  <c r="XK34" i="1" a="1"/>
  <c r="XI34" i="1" a="1"/>
  <c r="XJ35" i="1" a="1"/>
  <c r="XK38" i="1" a="1"/>
  <c r="XJ27" i="1" a="1"/>
  <c r="XJ28" i="1" a="1"/>
  <c r="XI28" i="1" a="1"/>
  <c r="XJ37" i="1" a="1"/>
  <c r="XN16" i="1" a="1"/>
  <c r="XM13" i="1" a="1"/>
  <c r="XO16" i="1" a="1"/>
  <c r="XK13" i="1" a="1"/>
  <c r="XI21" i="1" a="1"/>
  <c r="XK17" i="1" a="1"/>
  <c r="XK16" i="1" a="1"/>
  <c r="XI11" i="1" a="1"/>
  <c r="XI20" i="1" a="1"/>
  <c r="XL19" i="1" a="1"/>
  <c r="XK11" i="1" a="1"/>
  <c r="XI12" i="1" a="1"/>
  <c r="XM17" i="1" a="1"/>
  <c r="XM11" i="1" a="1"/>
  <c r="XL25" i="1" a="1"/>
  <c r="XK25" i="1" a="1"/>
  <c r="XL12" i="1" a="1"/>
  <c r="XM21" i="1" a="1"/>
  <c r="XM16" i="1" a="1"/>
  <c r="XJ20" i="1" a="1"/>
  <c r="XM19" i="1" a="1"/>
  <c r="XL13" i="1" a="1"/>
  <c r="XK20" i="1" a="1"/>
  <c r="XJ12" i="1" a="1"/>
  <c r="XL21" i="1" a="1"/>
  <c r="XI25" i="1" a="1"/>
  <c r="XI13" i="1" a="1"/>
  <c r="XL18" i="1" a="1"/>
  <c r="XL17" i="1" a="1"/>
  <c r="XK26" i="1" a="1"/>
  <c r="XJ26" i="1" a="1"/>
  <c r="XL16" i="1" a="1"/>
  <c r="XK21" i="1" a="1"/>
  <c r="XJ25" i="1" a="1"/>
  <c r="XO17" i="1" a="1"/>
  <c r="XM12" i="1" a="1"/>
  <c r="XM18" i="1" a="1"/>
  <c r="XM25" i="1" a="1"/>
  <c r="XK12" i="1" a="1"/>
  <c r="XN18" i="1" a="1"/>
  <c r="XJ22" i="1" a="1"/>
  <c r="XL26" i="1" a="1"/>
  <c r="XK19" i="1" a="1"/>
  <c r="XN19" i="1" a="1"/>
  <c r="XJ11" i="1" a="1"/>
  <c r="XO18" i="1" a="1"/>
  <c r="XK18" i="1" a="1"/>
  <c r="XN26" i="1" a="1"/>
  <c r="XL11" i="1" a="1"/>
  <c r="XN17" i="1" a="1"/>
  <c r="XM24" i="1" a="1"/>
  <c r="XL20" i="1" a="1"/>
  <c r="XM20" i="1" a="1"/>
  <c r="XJ13" i="1" a="1"/>
  <c r="XJ21" i="1" a="1"/>
  <c r="WV18" i="1" l="1"/>
  <c r="XE18" i="1" s="1"/>
  <c r="AG18" i="4" s="1"/>
  <c r="XN26" i="1"/>
  <c r="XF26" i="1"/>
  <c r="WV15" i="1"/>
  <c r="XE15" i="1" s="1"/>
  <c r="AG15" i="4" s="1"/>
  <c r="WV16" i="1"/>
  <c r="XE16" i="1" s="1"/>
  <c r="AG16" i="4" s="1"/>
  <c r="WV17" i="1"/>
  <c r="XE17" i="1" s="1"/>
  <c r="AG17" i="4" s="1"/>
  <c r="XO11" i="1"/>
  <c r="XN11" i="1"/>
  <c r="XT11" i="1"/>
  <c r="XF241" i="1"/>
  <c r="XP241" i="1" s="1"/>
  <c r="XF174" i="1"/>
  <c r="XP174" i="1" s="1"/>
  <c r="XF115" i="1"/>
  <c r="XP115" i="1" s="1"/>
  <c r="XF54" i="1"/>
  <c r="XP54" i="1" s="1"/>
  <c r="XF235" i="1"/>
  <c r="XP235" i="1" s="1"/>
  <c r="XF156" i="1"/>
  <c r="XP156" i="1" s="1"/>
  <c r="XF134" i="1"/>
  <c r="XP134" i="1" s="1"/>
  <c r="XF36" i="1"/>
  <c r="XF219" i="1"/>
  <c r="XP219" i="1" s="1"/>
  <c r="XF163" i="1"/>
  <c r="XP163" i="1" s="1"/>
  <c r="XF146" i="1"/>
  <c r="XP146" i="1" s="1"/>
  <c r="XF15" i="1"/>
  <c r="XF193" i="1"/>
  <c r="XP193" i="1" s="1"/>
  <c r="XF80" i="1"/>
  <c r="XP80" i="1" s="1"/>
  <c r="XF254" i="1"/>
  <c r="XP254" i="1" s="1"/>
  <c r="XF194" i="1"/>
  <c r="XF118" i="1"/>
  <c r="XP118" i="1" s="1"/>
  <c r="XF100" i="1"/>
  <c r="XF252" i="1"/>
  <c r="XF177" i="1"/>
  <c r="XF133" i="1"/>
  <c r="XF47" i="1"/>
  <c r="XP47" i="1" s="1"/>
  <c r="XF223" i="1"/>
  <c r="XF169" i="1"/>
  <c r="XF89" i="1"/>
  <c r="XF14" i="1"/>
  <c r="XF168" i="1"/>
  <c r="XF48" i="1"/>
  <c r="XF231" i="1"/>
  <c r="XF204" i="1"/>
  <c r="XF128" i="1"/>
  <c r="XF72" i="1"/>
  <c r="XF253" i="1"/>
  <c r="XF187" i="1"/>
  <c r="XF110" i="1"/>
  <c r="XF57" i="1"/>
  <c r="XF244" i="1"/>
  <c r="XF186" i="1"/>
  <c r="XF39" i="1"/>
  <c r="XF183" i="1"/>
  <c r="XF53" i="1"/>
  <c r="XF258" i="1"/>
  <c r="XP258" i="1" s="1"/>
  <c r="XF13" i="1"/>
  <c r="XF209" i="1"/>
  <c r="XF145" i="1"/>
  <c r="XF96" i="1"/>
  <c r="XF210" i="1"/>
  <c r="XF135" i="1"/>
  <c r="XF259" i="1"/>
  <c r="XF192" i="1"/>
  <c r="XF116" i="1"/>
  <c r="XF63" i="1"/>
  <c r="XF250" i="1"/>
  <c r="XF175" i="1"/>
  <c r="XF138" i="1"/>
  <c r="XF45" i="1"/>
  <c r="XF242" i="1"/>
  <c r="XP242" i="1" s="1"/>
  <c r="XP78" i="1"/>
  <c r="XF222" i="1"/>
  <c r="XP222" i="1" s="1"/>
  <c r="XF167" i="1"/>
  <c r="XP167" i="1" s="1"/>
  <c r="XF87" i="1"/>
  <c r="XP87" i="1" s="1"/>
  <c r="XF16" i="1"/>
  <c r="XF216" i="1"/>
  <c r="XP216" i="1" s="1"/>
  <c r="XF148" i="1"/>
  <c r="XP148" i="1" s="1"/>
  <c r="XF69" i="1"/>
  <c r="XP69" i="1" s="1"/>
  <c r="XF33" i="1"/>
  <c r="XF197" i="1"/>
  <c r="XF83" i="1"/>
  <c r="XP83" i="1" s="1"/>
  <c r="XF98" i="1"/>
  <c r="XP98" i="1" s="1"/>
  <c r="XF247" i="1"/>
  <c r="XP247" i="1" s="1"/>
  <c r="XF181" i="1"/>
  <c r="XF104" i="1"/>
  <c r="XP104" i="1" s="1"/>
  <c r="XF51" i="1"/>
  <c r="XP51" i="1" s="1"/>
  <c r="XF238" i="1"/>
  <c r="XP238" i="1" s="1"/>
  <c r="XF180" i="1"/>
  <c r="XP180" i="1" s="1"/>
  <c r="XF121" i="1"/>
  <c r="XP121" i="1" s="1"/>
  <c r="XF60" i="1"/>
  <c r="XF228" i="1"/>
  <c r="XP228" i="1" s="1"/>
  <c r="XF162" i="1"/>
  <c r="XP162" i="1" s="1"/>
  <c r="XF103" i="1"/>
  <c r="XP103" i="1" s="1"/>
  <c r="XF42" i="1"/>
  <c r="XF203" i="1"/>
  <c r="XF142" i="1"/>
  <c r="XF90" i="1"/>
  <c r="XF139" i="1"/>
  <c r="XF29" i="1"/>
  <c r="XF152" i="1"/>
  <c r="XP152" i="1" s="1"/>
  <c r="XF248" i="1"/>
  <c r="XF190" i="1"/>
  <c r="XF131" i="1"/>
  <c r="XF43" i="1"/>
  <c r="XF239" i="1"/>
  <c r="XF172" i="1"/>
  <c r="XF113" i="1"/>
  <c r="XF52" i="1"/>
  <c r="XF233" i="1"/>
  <c r="XF154" i="1"/>
  <c r="XF102" i="1"/>
  <c r="XP102" i="1" s="1"/>
  <c r="XF161" i="1"/>
  <c r="XF22" i="1"/>
  <c r="XF198" i="1"/>
  <c r="XP198" i="1" s="1"/>
  <c r="XF256" i="1"/>
  <c r="XF196" i="1"/>
  <c r="XF120" i="1"/>
  <c r="XF64" i="1"/>
  <c r="XF245" i="1"/>
  <c r="XF179" i="1"/>
  <c r="XF136" i="1"/>
  <c r="XF49" i="1"/>
  <c r="XF236" i="1"/>
  <c r="XF178" i="1"/>
  <c r="XF119" i="1"/>
  <c r="XF58" i="1"/>
  <c r="XF226" i="1"/>
  <c r="XF160" i="1"/>
  <c r="XF101" i="1"/>
  <c r="XF40" i="1"/>
  <c r="XF184" i="1"/>
  <c r="XP184" i="1" s="1"/>
  <c r="XP127" i="1"/>
  <c r="XP137" i="1"/>
  <c r="XF11" i="1"/>
  <c r="XF201" i="1"/>
  <c r="XP201" i="1" s="1"/>
  <c r="XF141" i="1"/>
  <c r="XF88" i="1"/>
  <c r="XP88" i="1" s="1"/>
  <c r="XF25" i="1"/>
  <c r="XF202" i="1"/>
  <c r="XP202" i="1" s="1"/>
  <c r="XF126" i="1"/>
  <c r="XP126" i="1" s="1"/>
  <c r="XF70" i="1"/>
  <c r="XP70" i="1" s="1"/>
  <c r="XF251" i="1"/>
  <c r="XF185" i="1"/>
  <c r="XP185" i="1" s="1"/>
  <c r="XF20" i="1"/>
  <c r="XF232" i="1"/>
  <c r="XP232" i="1" s="1"/>
  <c r="XF166" i="1"/>
  <c r="XF107" i="1"/>
  <c r="XP107" i="1" s="1"/>
  <c r="XF46" i="1"/>
  <c r="XP46" i="1" s="1"/>
  <c r="XF227" i="1"/>
  <c r="XP227" i="1" s="1"/>
  <c r="XF173" i="1"/>
  <c r="XP173" i="1" s="1"/>
  <c r="XF93" i="1"/>
  <c r="XF211" i="1"/>
  <c r="XF155" i="1"/>
  <c r="XF75" i="1"/>
  <c r="XF257" i="1"/>
  <c r="XF191" i="1"/>
  <c r="XF114" i="1"/>
  <c r="XF61" i="1"/>
  <c r="XF234" i="1"/>
  <c r="XF109" i="1"/>
  <c r="XF111" i="1"/>
  <c r="XP111" i="1" s="1"/>
  <c r="XF97" i="1"/>
  <c r="XP97" i="1" s="1"/>
  <c r="XF224" i="1"/>
  <c r="XF158" i="1"/>
  <c r="XF99" i="1"/>
  <c r="XF221" i="1"/>
  <c r="XF165" i="1"/>
  <c r="XF18" i="1"/>
  <c r="XF214" i="1"/>
  <c r="XF147" i="1"/>
  <c r="XF67" i="1"/>
  <c r="XF249" i="1"/>
  <c r="XF106" i="1"/>
  <c r="XF149" i="1"/>
  <c r="XF122" i="1"/>
  <c r="XP122" i="1" s="1"/>
  <c r="XF240" i="1"/>
  <c r="XF182" i="1"/>
  <c r="XF123" i="1"/>
  <c r="XF62" i="1"/>
  <c r="XF230" i="1"/>
  <c r="XF164" i="1"/>
  <c r="XP164" i="1" s="1"/>
  <c r="XF105" i="1"/>
  <c r="XF225" i="1"/>
  <c r="XF171" i="1"/>
  <c r="XF91" i="1"/>
  <c r="XF12" i="1"/>
  <c r="XF220" i="1"/>
  <c r="XF153" i="1"/>
  <c r="XF73" i="1"/>
  <c r="XF108" i="1"/>
  <c r="XP108" i="1" s="1"/>
  <c r="XF125" i="1"/>
  <c r="XP125" i="1" s="1"/>
  <c r="XP85" i="1"/>
  <c r="XF255" i="1"/>
  <c r="XP255" i="1" s="1"/>
  <c r="XF189" i="1"/>
  <c r="XP189" i="1" s="1"/>
  <c r="XF112" i="1"/>
  <c r="XP112" i="1" s="1"/>
  <c r="XF59" i="1"/>
  <c r="XP59" i="1" s="1"/>
  <c r="XF246" i="1"/>
  <c r="XP246" i="1" s="1"/>
  <c r="XF188" i="1"/>
  <c r="XP188" i="1" s="1"/>
  <c r="XF129" i="1"/>
  <c r="XP129" i="1" s="1"/>
  <c r="XF237" i="1"/>
  <c r="XP237" i="1" s="1"/>
  <c r="XF170" i="1"/>
  <c r="XP170" i="1" s="1"/>
  <c r="XF212" i="1"/>
  <c r="XF215" i="1"/>
  <c r="XP215" i="1" s="1"/>
  <c r="XF159" i="1"/>
  <c r="XP159" i="1" s="1"/>
  <c r="XF79" i="1"/>
  <c r="XF24" i="1"/>
  <c r="XF207" i="1"/>
  <c r="XF144" i="1"/>
  <c r="XF94" i="1"/>
  <c r="XP94" i="1" s="1"/>
  <c r="XF19" i="1"/>
  <c r="XF208" i="1"/>
  <c r="XP208" i="1" s="1"/>
  <c r="XF132" i="1"/>
  <c r="XP132" i="1" s="1"/>
  <c r="XF76" i="1"/>
  <c r="XF243" i="1"/>
  <c r="XF176" i="1"/>
  <c r="XP176" i="1" s="1"/>
  <c r="XF117" i="1"/>
  <c r="XF56" i="1"/>
  <c r="XP56" i="1" s="1"/>
  <c r="XF195" i="1"/>
  <c r="XF82" i="1"/>
  <c r="XF50" i="1"/>
  <c r="XF218" i="1"/>
  <c r="XF151" i="1"/>
  <c r="XF71" i="1"/>
  <c r="XF199" i="1"/>
  <c r="XF140" i="1"/>
  <c r="XF86" i="1"/>
  <c r="XF260" i="1"/>
  <c r="XF200" i="1"/>
  <c r="XF124" i="1"/>
  <c r="XF68" i="1"/>
  <c r="XF217" i="1"/>
  <c r="XF81" i="1"/>
  <c r="XF84" i="1"/>
  <c r="XP84" i="1" s="1"/>
  <c r="XF66" i="1"/>
  <c r="XP66" i="1" s="1"/>
  <c r="XF229" i="1"/>
  <c r="XF150" i="1"/>
  <c r="XF95" i="1"/>
  <c r="XF30" i="1"/>
  <c r="XF213" i="1"/>
  <c r="XF157" i="1"/>
  <c r="XF77" i="1"/>
  <c r="XF205" i="1"/>
  <c r="XF143" i="1"/>
  <c r="XF92" i="1"/>
  <c r="XF21" i="1"/>
  <c r="XF206" i="1"/>
  <c r="XF130" i="1"/>
  <c r="XF74" i="1"/>
  <c r="XF55" i="1"/>
  <c r="XP55" i="1" s="1"/>
  <c r="XF65" i="1"/>
  <c r="XP65" i="1" s="1"/>
  <c r="XQ248" i="1"/>
  <c r="XT248" i="1"/>
  <c r="XS23" i="1"/>
  <c r="XQ224" i="1"/>
  <c r="XU23" i="1"/>
  <c r="XT224" i="1"/>
  <c r="XK37" i="1"/>
  <c r="XM37" i="1"/>
  <c r="XL37" i="1"/>
  <c r="XJ37" i="1"/>
  <c r="XI37" i="1"/>
  <c r="XJ17" i="1"/>
  <c r="XI17" i="1"/>
  <c r="XI28" i="1"/>
  <c r="XM28" i="1"/>
  <c r="XL28" i="1"/>
  <c r="XK28" i="1"/>
  <c r="XJ28" i="1"/>
  <c r="XL27" i="1"/>
  <c r="XK27" i="1"/>
  <c r="XM27" i="1"/>
  <c r="XJ27" i="1"/>
  <c r="XI27" i="1"/>
  <c r="XJ38" i="1"/>
  <c r="XI38" i="1"/>
  <c r="XK38" i="1"/>
  <c r="XM38" i="1"/>
  <c r="XL38" i="1"/>
  <c r="XL35" i="1"/>
  <c r="XJ35" i="1"/>
  <c r="XK35" i="1"/>
  <c r="XM35" i="1"/>
  <c r="XI35" i="1"/>
  <c r="XI34" i="1"/>
  <c r="XJ34" i="1"/>
  <c r="XM34" i="1"/>
  <c r="XL34" i="1"/>
  <c r="XK34" i="1"/>
  <c r="XM44" i="1"/>
  <c r="XL44" i="1"/>
  <c r="XI44" i="1"/>
  <c r="XK44" i="1"/>
  <c r="XJ44" i="1"/>
  <c r="XK31" i="1"/>
  <c r="XI31" i="1"/>
  <c r="XJ31" i="1"/>
  <c r="XL31" i="1"/>
  <c r="XM31" i="1"/>
  <c r="XM26" i="1"/>
  <c r="XL26" i="1"/>
  <c r="XJ26" i="1"/>
  <c r="XI26" i="1"/>
  <c r="XK26" i="1"/>
  <c r="XK41" i="1"/>
  <c r="XM41" i="1"/>
  <c r="XI41" i="1"/>
  <c r="XJ41" i="1"/>
  <c r="XL41" i="1"/>
  <c r="XJ32" i="1"/>
  <c r="XK32" i="1"/>
  <c r="XL32" i="1"/>
  <c r="XI42" i="1"/>
  <c r="XK42" i="1"/>
  <c r="XJ42" i="1"/>
  <c r="XM42" i="1"/>
  <c r="XL42" i="1"/>
  <c r="XJ29" i="1"/>
  <c r="XI29" i="1"/>
  <c r="XI39" i="1"/>
  <c r="XL39" i="1"/>
  <c r="XJ39" i="1"/>
  <c r="XK39" i="1"/>
  <c r="XM39" i="1"/>
  <c r="XI19" i="1"/>
  <c r="XJ19" i="1"/>
  <c r="XM30" i="1"/>
  <c r="XL30" i="1"/>
  <c r="XJ30" i="1"/>
  <c r="XI30" i="1"/>
  <c r="XK30" i="1"/>
  <c r="XM40" i="1"/>
  <c r="XL40" i="1"/>
  <c r="XJ40" i="1"/>
  <c r="XK40" i="1"/>
  <c r="XI40" i="1"/>
  <c r="XI15" i="1"/>
  <c r="XJ15" i="1"/>
  <c r="XK45" i="1"/>
  <c r="XM45" i="1"/>
  <c r="XL45" i="1"/>
  <c r="XJ45" i="1"/>
  <c r="XI45" i="1"/>
  <c r="XM36" i="1"/>
  <c r="XL36" i="1"/>
  <c r="XI36" i="1"/>
  <c r="XJ36" i="1"/>
  <c r="XK36" i="1"/>
  <c r="XL33" i="1"/>
  <c r="XK33" i="1"/>
  <c r="XJ33" i="1"/>
  <c r="XM33" i="1"/>
  <c r="XL43" i="1"/>
  <c r="XJ43" i="1"/>
  <c r="XI43" i="1"/>
  <c r="XM43" i="1"/>
  <c r="XK43" i="1"/>
  <c r="XP251" i="1"/>
  <c r="XP207" i="1"/>
  <c r="XP144" i="1"/>
  <c r="XP100" i="1"/>
  <c r="XP75" i="1"/>
  <c r="XW23" i="1"/>
  <c r="XR23" i="1"/>
  <c r="XU248" i="1"/>
  <c r="XS248" i="1"/>
  <c r="XU224" i="1"/>
  <c r="XS224" i="1"/>
  <c r="XU218" i="1"/>
  <c r="XS218" i="1"/>
  <c r="XU204" i="1"/>
  <c r="XS204" i="1"/>
  <c r="XU190" i="1"/>
  <c r="XS190" i="1"/>
  <c r="XT158" i="1"/>
  <c r="XU158" i="1"/>
  <c r="XV151" i="1"/>
  <c r="XW151" i="1"/>
  <c r="XT128" i="1"/>
  <c r="XU128" i="1"/>
  <c r="XV131" i="1"/>
  <c r="XW131" i="1"/>
  <c r="XV99" i="1"/>
  <c r="XW99" i="1"/>
  <c r="XW71" i="1"/>
  <c r="XR71" i="1"/>
  <c r="XX72" i="1"/>
  <c r="XQ72" i="1"/>
  <c r="XW43" i="1"/>
  <c r="XR43" i="1"/>
  <c r="XX38" i="1"/>
  <c r="XQ38" i="1"/>
  <c r="XW31" i="1"/>
  <c r="XR31" i="1"/>
  <c r="XS253" i="1"/>
  <c r="XU253" i="1"/>
  <c r="XS239" i="1"/>
  <c r="XU239" i="1"/>
  <c r="XS221" i="1"/>
  <c r="XU221" i="1"/>
  <c r="XS199" i="1"/>
  <c r="XU199" i="1"/>
  <c r="XS187" i="1"/>
  <c r="XU187" i="1"/>
  <c r="XT172" i="1"/>
  <c r="XU172" i="1"/>
  <c r="XV165" i="1"/>
  <c r="XW165" i="1"/>
  <c r="XT140" i="1"/>
  <c r="XU140" i="1"/>
  <c r="XT110" i="1"/>
  <c r="XU110" i="1"/>
  <c r="XV113" i="1"/>
  <c r="XW113" i="1"/>
  <c r="XW85" i="1"/>
  <c r="XR85" i="1"/>
  <c r="XX86" i="1"/>
  <c r="XQ86" i="1"/>
  <c r="XW57" i="1"/>
  <c r="XR57" i="1"/>
  <c r="XX52" i="1"/>
  <c r="XQ52" i="1"/>
  <c r="XX18" i="1"/>
  <c r="XQ18" i="1"/>
  <c r="XR260" i="1"/>
  <c r="XX260" i="1"/>
  <c r="XU244" i="1"/>
  <c r="XS244" i="1"/>
  <c r="XS233" i="1"/>
  <c r="XU233" i="1"/>
  <c r="XU214" i="1"/>
  <c r="XS214" i="1"/>
  <c r="XU200" i="1"/>
  <c r="XS200" i="1"/>
  <c r="XU186" i="1"/>
  <c r="XS186" i="1"/>
  <c r="XT154" i="1"/>
  <c r="XU154" i="1"/>
  <c r="XV147" i="1"/>
  <c r="XW147" i="1"/>
  <c r="XT124" i="1"/>
  <c r="XU124" i="1"/>
  <c r="XV127" i="1"/>
  <c r="XW127" i="1"/>
  <c r="XT102" i="1"/>
  <c r="XU102" i="1"/>
  <c r="XW67" i="1"/>
  <c r="XR67" i="1"/>
  <c r="XX68" i="1"/>
  <c r="XQ68" i="1"/>
  <c r="XW39" i="1"/>
  <c r="XX34" i="1"/>
  <c r="XQ34" i="1"/>
  <c r="XW35" i="1"/>
  <c r="XR35" i="1"/>
  <c r="XS249" i="1"/>
  <c r="XU249" i="1"/>
  <c r="XU234" i="1"/>
  <c r="XS234" i="1"/>
  <c r="XS217" i="1"/>
  <c r="XU217" i="1"/>
  <c r="XS195" i="1"/>
  <c r="XU195" i="1"/>
  <c r="XS183" i="1"/>
  <c r="XU183" i="1"/>
  <c r="XT168" i="1"/>
  <c r="XU168" i="1"/>
  <c r="XV161" i="1"/>
  <c r="XW161" i="1"/>
  <c r="XV139" i="1"/>
  <c r="XW139" i="1"/>
  <c r="XT106" i="1"/>
  <c r="XU106" i="1"/>
  <c r="XV109" i="1"/>
  <c r="XW109" i="1"/>
  <c r="XW81" i="1"/>
  <c r="XR81" i="1"/>
  <c r="XX82" i="1"/>
  <c r="XQ82" i="1"/>
  <c r="XW53" i="1"/>
  <c r="XR53" i="1"/>
  <c r="XX48" i="1"/>
  <c r="XQ48" i="1"/>
  <c r="XX22" i="1"/>
  <c r="XQ22" i="1"/>
  <c r="XS13" i="1"/>
  <c r="XU13" i="1"/>
  <c r="XQ256" i="1"/>
  <c r="XT256" i="1"/>
  <c r="XQ240" i="1"/>
  <c r="XT240" i="1"/>
  <c r="XT229" i="1"/>
  <c r="XQ229" i="1"/>
  <c r="XT209" i="1"/>
  <c r="XQ209" i="1"/>
  <c r="XQ196" i="1"/>
  <c r="XT196" i="1"/>
  <c r="XQ182" i="1"/>
  <c r="XT182" i="1"/>
  <c r="XW150" i="1"/>
  <c r="XV150" i="1"/>
  <c r="XT145" i="1"/>
  <c r="XU145" i="1"/>
  <c r="XW120" i="1"/>
  <c r="XV120" i="1"/>
  <c r="XT123" i="1"/>
  <c r="XU123" i="1"/>
  <c r="XT95" i="1"/>
  <c r="XU95" i="1"/>
  <c r="XW96" i="1"/>
  <c r="XV96" i="1"/>
  <c r="XT64" i="1"/>
  <c r="XV64" i="1"/>
  <c r="XT62" i="1"/>
  <c r="XV62" i="1"/>
  <c r="XT30" i="1"/>
  <c r="XS17" i="1"/>
  <c r="XU17" i="1"/>
  <c r="XT245" i="1"/>
  <c r="XQ245" i="1"/>
  <c r="XQ230" i="1"/>
  <c r="XT230" i="1"/>
  <c r="XT213" i="1"/>
  <c r="XQ213" i="1"/>
  <c r="XQ210" i="1"/>
  <c r="XT210" i="1"/>
  <c r="XT179" i="1"/>
  <c r="XQ179" i="1"/>
  <c r="XW164" i="1"/>
  <c r="XV164" i="1"/>
  <c r="XT157" i="1"/>
  <c r="XU157" i="1"/>
  <c r="XT135" i="1"/>
  <c r="XU135" i="1"/>
  <c r="XW136" i="1"/>
  <c r="XV136" i="1"/>
  <c r="XT105" i="1"/>
  <c r="XU105" i="1"/>
  <c r="XS77" i="1"/>
  <c r="XU77" i="1"/>
  <c r="XT78" i="1"/>
  <c r="XV78" i="1"/>
  <c r="XS49" i="1"/>
  <c r="XU49" i="1"/>
  <c r="XT44" i="1"/>
  <c r="XV44" i="1"/>
  <c r="XT26" i="1"/>
  <c r="XV26" i="1"/>
  <c r="XT259" i="1"/>
  <c r="XX259" i="1"/>
  <c r="XQ236" i="1"/>
  <c r="XT236" i="1"/>
  <c r="XT225" i="1"/>
  <c r="XQ225" i="1"/>
  <c r="XT205" i="1"/>
  <c r="XQ205" i="1"/>
  <c r="XQ192" i="1"/>
  <c r="XT192" i="1"/>
  <c r="XQ178" i="1"/>
  <c r="XT178" i="1"/>
  <c r="XT171" i="1"/>
  <c r="XU171" i="1"/>
  <c r="XT143" i="1"/>
  <c r="XU143" i="1"/>
  <c r="XW116" i="1"/>
  <c r="XV116" i="1"/>
  <c r="XT119" i="1"/>
  <c r="XU119" i="1"/>
  <c r="XT91" i="1"/>
  <c r="XU91" i="1"/>
  <c r="XW92" i="1"/>
  <c r="XV92" i="1"/>
  <c r="XS63" i="1"/>
  <c r="XU63" i="1"/>
  <c r="XT58" i="1"/>
  <c r="XV58" i="1"/>
  <c r="XT12" i="1"/>
  <c r="XV12" i="1"/>
  <c r="XS21" i="1"/>
  <c r="XU21" i="1"/>
  <c r="XQ250" i="1"/>
  <c r="XT250" i="1"/>
  <c r="XQ226" i="1"/>
  <c r="XT226" i="1"/>
  <c r="XQ220" i="1"/>
  <c r="XT220" i="1"/>
  <c r="XQ206" i="1"/>
  <c r="XT206" i="1"/>
  <c r="XR175" i="1"/>
  <c r="XQ175" i="1"/>
  <c r="XW160" i="1"/>
  <c r="XV160" i="1"/>
  <c r="XT153" i="1"/>
  <c r="XU153" i="1"/>
  <c r="XW130" i="1"/>
  <c r="XV130" i="1"/>
  <c r="XW138" i="1"/>
  <c r="XV138" i="1"/>
  <c r="XT101" i="1"/>
  <c r="XU101" i="1"/>
  <c r="XS73" i="1"/>
  <c r="XU73" i="1"/>
  <c r="XT74" i="1"/>
  <c r="XV74" i="1"/>
  <c r="XS45" i="1"/>
  <c r="XU45" i="1"/>
  <c r="XT40" i="1"/>
  <c r="XS29" i="1"/>
  <c r="XS11" i="1"/>
  <c r="XU11" i="1"/>
  <c r="XT255" i="1"/>
  <c r="XQ255" i="1"/>
  <c r="XT241" i="1"/>
  <c r="XQ241" i="1"/>
  <c r="XQ222" i="1"/>
  <c r="XT222" i="1"/>
  <c r="XT201" i="1"/>
  <c r="XQ201" i="1"/>
  <c r="XT189" i="1"/>
  <c r="XQ189" i="1"/>
  <c r="XW174" i="1"/>
  <c r="XV174" i="1"/>
  <c r="XT167" i="1"/>
  <c r="XU167" i="1"/>
  <c r="XT141" i="1"/>
  <c r="XU141" i="1"/>
  <c r="XW112" i="1"/>
  <c r="XV112" i="1"/>
  <c r="XT115" i="1"/>
  <c r="XU115" i="1"/>
  <c r="XS87" i="1"/>
  <c r="XU87" i="1"/>
  <c r="XT88" i="1"/>
  <c r="XV88" i="1"/>
  <c r="XS59" i="1"/>
  <c r="XU59" i="1"/>
  <c r="XT54" i="1"/>
  <c r="XV54" i="1"/>
  <c r="XT16" i="1"/>
  <c r="XV16" i="1"/>
  <c r="XS25" i="1"/>
  <c r="XU25" i="1"/>
  <c r="XQ246" i="1"/>
  <c r="XT246" i="1"/>
  <c r="XT235" i="1"/>
  <c r="XQ235" i="1"/>
  <c r="XQ216" i="1"/>
  <c r="XT216" i="1"/>
  <c r="XQ202" i="1"/>
  <c r="XT202" i="1"/>
  <c r="XQ188" i="1"/>
  <c r="XT188" i="1"/>
  <c r="XW156" i="1"/>
  <c r="XV156" i="1"/>
  <c r="XW148" i="1"/>
  <c r="XV148" i="1"/>
  <c r="XW126" i="1"/>
  <c r="XV126" i="1"/>
  <c r="XT129" i="1"/>
  <c r="XU129" i="1"/>
  <c r="XW134" i="1"/>
  <c r="XV134" i="1"/>
  <c r="XS69" i="1"/>
  <c r="XU69" i="1"/>
  <c r="XT70" i="1"/>
  <c r="XV70" i="1"/>
  <c r="XS41" i="1"/>
  <c r="XU41" i="1"/>
  <c r="XT36" i="1"/>
  <c r="XV36" i="1"/>
  <c r="XS33" i="1"/>
  <c r="XU33" i="1"/>
  <c r="XT251" i="1"/>
  <c r="XQ251" i="1"/>
  <c r="XT237" i="1"/>
  <c r="XQ237" i="1"/>
  <c r="XT219" i="1"/>
  <c r="XQ219" i="1"/>
  <c r="XT197" i="1"/>
  <c r="XQ197" i="1"/>
  <c r="XT185" i="1"/>
  <c r="XQ185" i="1"/>
  <c r="XW170" i="1"/>
  <c r="XV170" i="1"/>
  <c r="XT163" i="1"/>
  <c r="XU163" i="1"/>
  <c r="XT149" i="1"/>
  <c r="XU149" i="1"/>
  <c r="XW108" i="1"/>
  <c r="XV108" i="1"/>
  <c r="XT111" i="1"/>
  <c r="XU111" i="1"/>
  <c r="XS83" i="1"/>
  <c r="XU83" i="1"/>
  <c r="XT84" i="1"/>
  <c r="XV84" i="1"/>
  <c r="XS55" i="1"/>
  <c r="XU55" i="1"/>
  <c r="XT50" i="1"/>
  <c r="XV50" i="1"/>
  <c r="XT20" i="1"/>
  <c r="XV20" i="1"/>
  <c r="XQ258" i="1"/>
  <c r="XT258" i="1"/>
  <c r="XQ242" i="1"/>
  <c r="XT242" i="1"/>
  <c r="XT231" i="1"/>
  <c r="XQ231" i="1"/>
  <c r="XQ212" i="1"/>
  <c r="XT212" i="1"/>
  <c r="XQ198" i="1"/>
  <c r="XT198" i="1"/>
  <c r="XQ184" i="1"/>
  <c r="XT184" i="1"/>
  <c r="XW152" i="1"/>
  <c r="XV152" i="1"/>
  <c r="XW146" i="1"/>
  <c r="XV146" i="1"/>
  <c r="XW122" i="1"/>
  <c r="XV122" i="1"/>
  <c r="XT125" i="1"/>
  <c r="XU125" i="1"/>
  <c r="XT97" i="1"/>
  <c r="XU97" i="1"/>
  <c r="XW98" i="1"/>
  <c r="XV98" i="1"/>
  <c r="XT66" i="1"/>
  <c r="XV66" i="1"/>
  <c r="XS65" i="1"/>
  <c r="XU65" i="1"/>
  <c r="XT32" i="1"/>
  <c r="XV32" i="1"/>
  <c r="XS37" i="1"/>
  <c r="XU37" i="1"/>
  <c r="XV27" i="1"/>
  <c r="XT27" i="1"/>
  <c r="XV15" i="1"/>
  <c r="XT15" i="1"/>
  <c r="XR247" i="1"/>
  <c r="XX247" i="1"/>
  <c r="XX232" i="1"/>
  <c r="XR232" i="1"/>
  <c r="XR215" i="1"/>
  <c r="XX215" i="1"/>
  <c r="XR193" i="1"/>
  <c r="XX193" i="1"/>
  <c r="XR181" i="1"/>
  <c r="XX181" i="1"/>
  <c r="XS166" i="1"/>
  <c r="XQ166" i="1"/>
  <c r="XR159" i="1"/>
  <c r="XX159" i="1"/>
  <c r="XR137" i="1"/>
  <c r="XX137" i="1"/>
  <c r="XS104" i="1"/>
  <c r="XQ104" i="1"/>
  <c r="XR107" i="1"/>
  <c r="XX107" i="1"/>
  <c r="XV79" i="1"/>
  <c r="XT79" i="1"/>
  <c r="XW80" i="1"/>
  <c r="XR80" i="1"/>
  <c r="XV51" i="1"/>
  <c r="XT51" i="1"/>
  <c r="XW46" i="1"/>
  <c r="XR46" i="1"/>
  <c r="XW24" i="1"/>
  <c r="XR24" i="1"/>
  <c r="XX254" i="1"/>
  <c r="XR254" i="1"/>
  <c r="XX238" i="1"/>
  <c r="XR238" i="1"/>
  <c r="XR227" i="1"/>
  <c r="XX227" i="1"/>
  <c r="XR207" i="1"/>
  <c r="XX207" i="1"/>
  <c r="XX194" i="1"/>
  <c r="XR194" i="1"/>
  <c r="XX180" i="1"/>
  <c r="XR180" i="1"/>
  <c r="XR173" i="1"/>
  <c r="XX173" i="1"/>
  <c r="XS144" i="1"/>
  <c r="XQ144" i="1"/>
  <c r="XS118" i="1"/>
  <c r="XQ118" i="1"/>
  <c r="XR121" i="1"/>
  <c r="XX121" i="1"/>
  <c r="XR93" i="1"/>
  <c r="XX93" i="1"/>
  <c r="XS94" i="1"/>
  <c r="XQ94" i="1"/>
  <c r="XS100" i="1"/>
  <c r="XQ100" i="1"/>
  <c r="XW60" i="1"/>
  <c r="XR60" i="1"/>
  <c r="XW28" i="1"/>
  <c r="XR28" i="1"/>
  <c r="XV19" i="1"/>
  <c r="XX252" i="1"/>
  <c r="XR252" i="1"/>
  <c r="XX228" i="1"/>
  <c r="XR228" i="1"/>
  <c r="XR211" i="1"/>
  <c r="XX211" i="1"/>
  <c r="XX208" i="1"/>
  <c r="XR208" i="1"/>
  <c r="XR177" i="1"/>
  <c r="XX177" i="1"/>
  <c r="XS162" i="1"/>
  <c r="XQ162" i="1"/>
  <c r="XR155" i="1"/>
  <c r="XX155" i="1"/>
  <c r="XS132" i="1"/>
  <c r="XQ132" i="1"/>
  <c r="XR133" i="1"/>
  <c r="XX133" i="1"/>
  <c r="XR103" i="1"/>
  <c r="XX103" i="1"/>
  <c r="XV75" i="1"/>
  <c r="XT75" i="1"/>
  <c r="XW76" i="1"/>
  <c r="XR76" i="1"/>
  <c r="XV47" i="1"/>
  <c r="XT47" i="1"/>
  <c r="XW42" i="1"/>
  <c r="XR257" i="1"/>
  <c r="XX257" i="1"/>
  <c r="XR243" i="1"/>
  <c r="XX243" i="1"/>
  <c r="XR223" i="1"/>
  <c r="XX223" i="1"/>
  <c r="XR203" i="1"/>
  <c r="XX203" i="1"/>
  <c r="XR191" i="1"/>
  <c r="XX191" i="1"/>
  <c r="XX176" i="1"/>
  <c r="XR176" i="1"/>
  <c r="XR169" i="1"/>
  <c r="XX169" i="1"/>
  <c r="XS142" i="1"/>
  <c r="XQ142" i="1"/>
  <c r="XS114" i="1"/>
  <c r="XQ114" i="1"/>
  <c r="XR117" i="1"/>
  <c r="XX117" i="1"/>
  <c r="XV89" i="1"/>
  <c r="XT89" i="1"/>
  <c r="XS90" i="1"/>
  <c r="XT90" i="1"/>
  <c r="XV61" i="1"/>
  <c r="XT61" i="1"/>
  <c r="XW56" i="1"/>
  <c r="XR56" i="1"/>
  <c r="XW14" i="1"/>
  <c r="XR14" i="1"/>
  <c r="XP141" i="1"/>
  <c r="XP50" i="1"/>
  <c r="XP231" i="1"/>
  <c r="XP166" i="1"/>
  <c r="XP79" i="1"/>
  <c r="XP194" i="1"/>
  <c r="XP60" i="1"/>
  <c r="XP211" i="1"/>
  <c r="XP155" i="1"/>
  <c r="XP76" i="1"/>
  <c r="XV23" i="1"/>
  <c r="XT23" i="1"/>
  <c r="XX248" i="1"/>
  <c r="XR248" i="1"/>
  <c r="XX224" i="1"/>
  <c r="XR224" i="1"/>
  <c r="XX218" i="1"/>
  <c r="XR218" i="1"/>
  <c r="XX204" i="1"/>
  <c r="XR204" i="1"/>
  <c r="XX190" i="1"/>
  <c r="XR190" i="1"/>
  <c r="XS158" i="1"/>
  <c r="XQ158" i="1"/>
  <c r="XR151" i="1"/>
  <c r="XX151" i="1"/>
  <c r="XS128" i="1"/>
  <c r="XQ128" i="1"/>
  <c r="XR131" i="1"/>
  <c r="XX131" i="1"/>
  <c r="XR99" i="1"/>
  <c r="XX99" i="1"/>
  <c r="XV71" i="1"/>
  <c r="XT71" i="1"/>
  <c r="XW72" i="1"/>
  <c r="XR72" i="1"/>
  <c r="XV43" i="1"/>
  <c r="XT43" i="1"/>
  <c r="XW38" i="1"/>
  <c r="XR38" i="1"/>
  <c r="XV31" i="1"/>
  <c r="XT31" i="1"/>
  <c r="XR253" i="1"/>
  <c r="XX253" i="1"/>
  <c r="XR239" i="1"/>
  <c r="XX239" i="1"/>
  <c r="XR221" i="1"/>
  <c r="XX221" i="1"/>
  <c r="XR199" i="1"/>
  <c r="XX199" i="1"/>
  <c r="XR187" i="1"/>
  <c r="XX187" i="1"/>
  <c r="XS172" i="1"/>
  <c r="XQ172" i="1"/>
  <c r="XR165" i="1"/>
  <c r="XX165" i="1"/>
  <c r="XS140" i="1"/>
  <c r="XQ140" i="1"/>
  <c r="XS110" i="1"/>
  <c r="XQ110" i="1"/>
  <c r="XR113" i="1"/>
  <c r="XX113" i="1"/>
  <c r="XV85" i="1"/>
  <c r="XT85" i="1"/>
  <c r="XW86" i="1"/>
  <c r="XR86" i="1"/>
  <c r="XV57" i="1"/>
  <c r="XT57" i="1"/>
  <c r="XW52" i="1"/>
  <c r="XR52" i="1"/>
  <c r="XW18" i="1"/>
  <c r="XR18" i="1"/>
  <c r="XS260" i="1"/>
  <c r="XT260" i="1"/>
  <c r="XX244" i="1"/>
  <c r="XR244" i="1"/>
  <c r="XR233" i="1"/>
  <c r="XX233" i="1"/>
  <c r="XX214" i="1"/>
  <c r="XR214" i="1"/>
  <c r="XX200" i="1"/>
  <c r="XR200" i="1"/>
  <c r="XX186" i="1"/>
  <c r="XR186" i="1"/>
  <c r="XS154" i="1"/>
  <c r="XQ154" i="1"/>
  <c r="XR147" i="1"/>
  <c r="XX147" i="1"/>
  <c r="XS124" i="1"/>
  <c r="XQ124" i="1"/>
  <c r="XR127" i="1"/>
  <c r="XX127" i="1"/>
  <c r="XS102" i="1"/>
  <c r="XQ102" i="1"/>
  <c r="XV67" i="1"/>
  <c r="XT67" i="1"/>
  <c r="XW68" i="1"/>
  <c r="XR68" i="1"/>
  <c r="XV39" i="1"/>
  <c r="XT39" i="1"/>
  <c r="XW34" i="1"/>
  <c r="XR34" i="1"/>
  <c r="XV35" i="1"/>
  <c r="XT35" i="1"/>
  <c r="XR249" i="1"/>
  <c r="XX249" i="1"/>
  <c r="XX234" i="1"/>
  <c r="XR234" i="1"/>
  <c r="XR217" i="1"/>
  <c r="XX217" i="1"/>
  <c r="XR195" i="1"/>
  <c r="XX195" i="1"/>
  <c r="XR183" i="1"/>
  <c r="XX183" i="1"/>
  <c r="XS168" i="1"/>
  <c r="XQ168" i="1"/>
  <c r="XR161" i="1"/>
  <c r="XX161" i="1"/>
  <c r="XR139" i="1"/>
  <c r="XX139" i="1"/>
  <c r="XS106" i="1"/>
  <c r="XQ106" i="1"/>
  <c r="XR109" i="1"/>
  <c r="XX109" i="1"/>
  <c r="XV81" i="1"/>
  <c r="XT81" i="1"/>
  <c r="XW82" i="1"/>
  <c r="XR82" i="1"/>
  <c r="XV53" i="1"/>
  <c r="XT53" i="1"/>
  <c r="XW48" i="1"/>
  <c r="XR48" i="1"/>
  <c r="XW22" i="1"/>
  <c r="XR22" i="1"/>
  <c r="XQ13" i="1"/>
  <c r="XX13" i="1"/>
  <c r="XW256" i="1"/>
  <c r="XV256" i="1"/>
  <c r="XW240" i="1"/>
  <c r="XV240" i="1"/>
  <c r="XV229" i="1"/>
  <c r="XW229" i="1"/>
  <c r="XV209" i="1"/>
  <c r="XW209" i="1"/>
  <c r="XW196" i="1"/>
  <c r="XV196" i="1"/>
  <c r="XW182" i="1"/>
  <c r="XV182" i="1"/>
  <c r="XR150" i="1"/>
  <c r="XX150" i="1"/>
  <c r="XQ145" i="1"/>
  <c r="XS145" i="1"/>
  <c r="XR120" i="1"/>
  <c r="XX120" i="1"/>
  <c r="XQ123" i="1"/>
  <c r="XS123" i="1"/>
  <c r="XQ95" i="1"/>
  <c r="XS95" i="1"/>
  <c r="XR96" i="1"/>
  <c r="XX96" i="1"/>
  <c r="XU64" i="1"/>
  <c r="XS64" i="1"/>
  <c r="XU62" i="1"/>
  <c r="XS62" i="1"/>
  <c r="XU30" i="1"/>
  <c r="XS30" i="1"/>
  <c r="XQ17" i="1"/>
  <c r="XX17" i="1"/>
  <c r="XV245" i="1"/>
  <c r="XW245" i="1"/>
  <c r="XW230" i="1"/>
  <c r="XV230" i="1"/>
  <c r="XV213" i="1"/>
  <c r="XW213" i="1"/>
  <c r="XW210" i="1"/>
  <c r="XV210" i="1"/>
  <c r="XV179" i="1"/>
  <c r="XW179" i="1"/>
  <c r="XR164" i="1"/>
  <c r="XX164" i="1"/>
  <c r="XQ157" i="1"/>
  <c r="XS157" i="1"/>
  <c r="XQ135" i="1"/>
  <c r="XS135" i="1"/>
  <c r="XR136" i="1"/>
  <c r="XX136" i="1"/>
  <c r="XQ105" i="1"/>
  <c r="XS105" i="1"/>
  <c r="XQ77" i="1"/>
  <c r="XX77" i="1"/>
  <c r="XU78" i="1"/>
  <c r="XS78" i="1"/>
  <c r="XQ49" i="1"/>
  <c r="XX49" i="1"/>
  <c r="XU44" i="1"/>
  <c r="XS44" i="1"/>
  <c r="XU26" i="1"/>
  <c r="XS26" i="1"/>
  <c r="XV259" i="1"/>
  <c r="XQ259" i="1"/>
  <c r="XW236" i="1"/>
  <c r="XV236" i="1"/>
  <c r="XV225" i="1"/>
  <c r="XW225" i="1"/>
  <c r="XV205" i="1"/>
  <c r="XW205" i="1"/>
  <c r="XW192" i="1"/>
  <c r="XV192" i="1"/>
  <c r="XW178" i="1"/>
  <c r="XV178" i="1"/>
  <c r="XQ171" i="1"/>
  <c r="XS171" i="1"/>
  <c r="XQ143" i="1"/>
  <c r="XS143" i="1"/>
  <c r="XR116" i="1"/>
  <c r="XX116" i="1"/>
  <c r="XQ119" i="1"/>
  <c r="XS119" i="1"/>
  <c r="XQ91" i="1"/>
  <c r="XS91" i="1"/>
  <c r="XR92" i="1"/>
  <c r="XX92" i="1"/>
  <c r="XQ63" i="1"/>
  <c r="XX63" i="1"/>
  <c r="XU58" i="1"/>
  <c r="XS58" i="1"/>
  <c r="XU12" i="1"/>
  <c r="XS12" i="1"/>
  <c r="XQ21" i="1"/>
  <c r="XX21" i="1"/>
  <c r="XW250" i="1"/>
  <c r="XV250" i="1"/>
  <c r="XW226" i="1"/>
  <c r="XV226" i="1"/>
  <c r="XW220" i="1"/>
  <c r="XV220" i="1"/>
  <c r="XW206" i="1"/>
  <c r="XV206" i="1"/>
  <c r="XT175" i="1"/>
  <c r="XW175" i="1"/>
  <c r="XR160" i="1"/>
  <c r="XX160" i="1"/>
  <c r="XQ153" i="1"/>
  <c r="XS153" i="1"/>
  <c r="XR130" i="1"/>
  <c r="XX130" i="1"/>
  <c r="XR138" i="1"/>
  <c r="XX138" i="1"/>
  <c r="XQ101" i="1"/>
  <c r="XS101" i="1"/>
  <c r="XQ73" i="1"/>
  <c r="XX73" i="1"/>
  <c r="XU74" i="1"/>
  <c r="XS74" i="1"/>
  <c r="XQ45" i="1"/>
  <c r="XX45" i="1"/>
  <c r="XU40" i="1"/>
  <c r="XS40" i="1"/>
  <c r="XQ29" i="1"/>
  <c r="XX29" i="1"/>
  <c r="XQ11" i="1"/>
  <c r="XX11" i="1"/>
  <c r="XV255" i="1"/>
  <c r="XW255" i="1"/>
  <c r="XV241" i="1"/>
  <c r="XW241" i="1"/>
  <c r="XW222" i="1"/>
  <c r="XV222" i="1"/>
  <c r="XV201" i="1"/>
  <c r="XW201" i="1"/>
  <c r="XV189" i="1"/>
  <c r="XW189" i="1"/>
  <c r="XR174" i="1"/>
  <c r="XX174" i="1"/>
  <c r="XQ167" i="1"/>
  <c r="XS167" i="1"/>
  <c r="XQ141" i="1"/>
  <c r="XS141" i="1"/>
  <c r="XR112" i="1"/>
  <c r="XX112" i="1"/>
  <c r="XQ115" i="1"/>
  <c r="XS115" i="1"/>
  <c r="XQ87" i="1"/>
  <c r="XX87" i="1"/>
  <c r="XU88" i="1"/>
  <c r="XS88" i="1"/>
  <c r="XQ59" i="1"/>
  <c r="XX59" i="1"/>
  <c r="XU54" i="1"/>
  <c r="XS54" i="1"/>
  <c r="XU16" i="1"/>
  <c r="XS16" i="1"/>
  <c r="XQ25" i="1"/>
  <c r="XX25" i="1"/>
  <c r="XW246" i="1"/>
  <c r="XV246" i="1"/>
  <c r="XV235" i="1"/>
  <c r="XW235" i="1"/>
  <c r="XW216" i="1"/>
  <c r="XV216" i="1"/>
  <c r="XW202" i="1"/>
  <c r="XV202" i="1"/>
  <c r="XW188" i="1"/>
  <c r="XV188" i="1"/>
  <c r="XR156" i="1"/>
  <c r="XX156" i="1"/>
  <c r="XR148" i="1"/>
  <c r="XX148" i="1"/>
  <c r="XR126" i="1"/>
  <c r="XX126" i="1"/>
  <c r="XQ129" i="1"/>
  <c r="XS129" i="1"/>
  <c r="XR134" i="1"/>
  <c r="XX134" i="1"/>
  <c r="XQ69" i="1"/>
  <c r="XX69" i="1"/>
  <c r="XU70" i="1"/>
  <c r="XS70" i="1"/>
  <c r="XQ41" i="1"/>
  <c r="XX41" i="1"/>
  <c r="XU36" i="1"/>
  <c r="XS36" i="1"/>
  <c r="XQ33" i="1"/>
  <c r="XX33" i="1"/>
  <c r="XV251" i="1"/>
  <c r="XW251" i="1"/>
  <c r="XV237" i="1"/>
  <c r="XW237" i="1"/>
  <c r="XV219" i="1"/>
  <c r="XW219" i="1"/>
  <c r="XV197" i="1"/>
  <c r="XW197" i="1"/>
  <c r="XV185" i="1"/>
  <c r="XW185" i="1"/>
  <c r="XR170" i="1"/>
  <c r="XX170" i="1"/>
  <c r="XQ163" i="1"/>
  <c r="XS163" i="1"/>
  <c r="AJ163" i="4" s="1"/>
  <c r="XQ149" i="1"/>
  <c r="XS149" i="1"/>
  <c r="XR108" i="1"/>
  <c r="XX108" i="1"/>
  <c r="XQ111" i="1"/>
  <c r="XS111" i="1"/>
  <c r="XQ83" i="1"/>
  <c r="XX83" i="1"/>
  <c r="XU84" i="1"/>
  <c r="XS84" i="1"/>
  <c r="XQ55" i="1"/>
  <c r="XX55" i="1"/>
  <c r="XU50" i="1"/>
  <c r="XS50" i="1"/>
  <c r="XU20" i="1"/>
  <c r="XS20" i="1"/>
  <c r="XW258" i="1"/>
  <c r="XV258" i="1"/>
  <c r="XW242" i="1"/>
  <c r="XV242" i="1"/>
  <c r="XV231" i="1"/>
  <c r="XW231" i="1"/>
  <c r="XW212" i="1"/>
  <c r="XV212" i="1"/>
  <c r="XW198" i="1"/>
  <c r="XV198" i="1"/>
  <c r="XW184" i="1"/>
  <c r="XV184" i="1"/>
  <c r="XR152" i="1"/>
  <c r="XX152" i="1"/>
  <c r="XR146" i="1"/>
  <c r="XX146" i="1"/>
  <c r="XR122" i="1"/>
  <c r="XX122" i="1"/>
  <c r="XQ125" i="1"/>
  <c r="XS125" i="1"/>
  <c r="XQ97" i="1"/>
  <c r="XS97" i="1"/>
  <c r="XR98" i="1"/>
  <c r="XX98" i="1"/>
  <c r="XU66" i="1"/>
  <c r="XS66" i="1"/>
  <c r="XQ65" i="1"/>
  <c r="XX65" i="1"/>
  <c r="XU32" i="1"/>
  <c r="XS32" i="1"/>
  <c r="XQ37" i="1"/>
  <c r="XX37" i="1"/>
  <c r="XS27" i="1"/>
  <c r="XU27" i="1"/>
  <c r="XS15" i="1"/>
  <c r="XU15" i="1"/>
  <c r="XT247" i="1"/>
  <c r="XQ247" i="1"/>
  <c r="XQ232" i="1"/>
  <c r="XT232" i="1"/>
  <c r="XT215" i="1"/>
  <c r="XQ215" i="1"/>
  <c r="XT193" i="1"/>
  <c r="XQ193" i="1"/>
  <c r="XT181" i="1"/>
  <c r="XQ181" i="1"/>
  <c r="XW166" i="1"/>
  <c r="XV166" i="1"/>
  <c r="XT159" i="1"/>
  <c r="XU159" i="1"/>
  <c r="XT137" i="1"/>
  <c r="XU137" i="1"/>
  <c r="XW104" i="1"/>
  <c r="XV104" i="1"/>
  <c r="XT107" i="1"/>
  <c r="XU107" i="1"/>
  <c r="XS79" i="1"/>
  <c r="XU79" i="1"/>
  <c r="XT80" i="1"/>
  <c r="XV80" i="1"/>
  <c r="XS51" i="1"/>
  <c r="XU51" i="1"/>
  <c r="XT46" i="1"/>
  <c r="XV46" i="1"/>
  <c r="XT24" i="1"/>
  <c r="XV24" i="1"/>
  <c r="XQ254" i="1"/>
  <c r="XT254" i="1"/>
  <c r="XQ238" i="1"/>
  <c r="XT238" i="1"/>
  <c r="XT227" i="1"/>
  <c r="XQ227" i="1"/>
  <c r="XT207" i="1"/>
  <c r="XQ207" i="1"/>
  <c r="XQ194" i="1"/>
  <c r="XT194" i="1"/>
  <c r="XQ180" i="1"/>
  <c r="XT180" i="1"/>
  <c r="XT173" i="1"/>
  <c r="XU173" i="1"/>
  <c r="XW144" i="1"/>
  <c r="XV144" i="1"/>
  <c r="XW118" i="1"/>
  <c r="XV118" i="1"/>
  <c r="XT121" i="1"/>
  <c r="XU121" i="1"/>
  <c r="XT93" i="1"/>
  <c r="XU93" i="1"/>
  <c r="XW94" i="1"/>
  <c r="XV94" i="1"/>
  <c r="XW100" i="1"/>
  <c r="XV100" i="1"/>
  <c r="XT60" i="1"/>
  <c r="XV60" i="1"/>
  <c r="XT28" i="1"/>
  <c r="XV28" i="1"/>
  <c r="XS19" i="1"/>
  <c r="XU19" i="1"/>
  <c r="XQ252" i="1"/>
  <c r="XT252" i="1"/>
  <c r="XQ228" i="1"/>
  <c r="XT228" i="1"/>
  <c r="XT211" i="1"/>
  <c r="XQ211" i="1"/>
  <c r="AJ211" i="4" s="1"/>
  <c r="XQ208" i="1"/>
  <c r="XT208" i="1"/>
  <c r="XT177" i="1"/>
  <c r="XQ177" i="1"/>
  <c r="XW162" i="1"/>
  <c r="XV162" i="1"/>
  <c r="XT155" i="1"/>
  <c r="XU155" i="1"/>
  <c r="XW132" i="1"/>
  <c r="XV132" i="1"/>
  <c r="XT133" i="1"/>
  <c r="XU133" i="1"/>
  <c r="XT103" i="1"/>
  <c r="XU103" i="1"/>
  <c r="XS75" i="1"/>
  <c r="XU75" i="1"/>
  <c r="XT76" i="1"/>
  <c r="XV76" i="1"/>
  <c r="XS47" i="1"/>
  <c r="XU47" i="1"/>
  <c r="XT42" i="1"/>
  <c r="XV42" i="1"/>
  <c r="XT257" i="1"/>
  <c r="XQ257" i="1"/>
  <c r="XT243" i="1"/>
  <c r="XQ243" i="1"/>
  <c r="XT223" i="1"/>
  <c r="XQ223" i="1"/>
  <c r="XT203" i="1"/>
  <c r="XQ203" i="1"/>
  <c r="XT191" i="1"/>
  <c r="XQ191" i="1"/>
  <c r="XQ176" i="1"/>
  <c r="XT176" i="1"/>
  <c r="XT169" i="1"/>
  <c r="XU169" i="1"/>
  <c r="XW142" i="1"/>
  <c r="XV142" i="1"/>
  <c r="XW114" i="1"/>
  <c r="XV114" i="1"/>
  <c r="XT117" i="1"/>
  <c r="XU117" i="1"/>
  <c r="XS89" i="1"/>
  <c r="XU89" i="1"/>
  <c r="XU90" i="1"/>
  <c r="XQ90" i="1"/>
  <c r="XS61" i="1"/>
  <c r="XU61" i="1"/>
  <c r="XT56" i="1"/>
  <c r="XV56" i="1"/>
  <c r="XT14" i="1"/>
  <c r="XV14" i="1"/>
  <c r="XQ218" i="1"/>
  <c r="XT218" i="1"/>
  <c r="XQ204" i="1"/>
  <c r="XT204" i="1"/>
  <c r="XQ190" i="1"/>
  <c r="XT190" i="1"/>
  <c r="XW158" i="1"/>
  <c r="XV158" i="1"/>
  <c r="XT151" i="1"/>
  <c r="XU151" i="1"/>
  <c r="XW128" i="1"/>
  <c r="XV128" i="1"/>
  <c r="XT131" i="1"/>
  <c r="XU131" i="1"/>
  <c r="XT99" i="1"/>
  <c r="XU99" i="1"/>
  <c r="XS71" i="1"/>
  <c r="XU71" i="1"/>
  <c r="XT72" i="1"/>
  <c r="XV72" i="1"/>
  <c r="XS43" i="1"/>
  <c r="XT38" i="1"/>
  <c r="XV38" i="1"/>
  <c r="XS31" i="1"/>
  <c r="XU31" i="1"/>
  <c r="XT253" i="1"/>
  <c r="XQ253" i="1"/>
  <c r="XT239" i="1"/>
  <c r="XQ239" i="1"/>
  <c r="XT221" i="1"/>
  <c r="XQ221" i="1"/>
  <c r="XT199" i="1"/>
  <c r="XQ199" i="1"/>
  <c r="XT187" i="1"/>
  <c r="XQ187" i="1"/>
  <c r="XW172" i="1"/>
  <c r="XV172" i="1"/>
  <c r="XT165" i="1"/>
  <c r="XU165" i="1"/>
  <c r="XW140" i="1"/>
  <c r="XV140" i="1"/>
  <c r="XW110" i="1"/>
  <c r="XV110" i="1"/>
  <c r="XT113" i="1"/>
  <c r="XU113" i="1"/>
  <c r="XS85" i="1"/>
  <c r="XU85" i="1"/>
  <c r="XT86" i="1"/>
  <c r="XV86" i="1"/>
  <c r="XS57" i="1"/>
  <c r="XU57" i="1"/>
  <c r="XT52" i="1"/>
  <c r="XV52" i="1"/>
  <c r="XT18" i="1"/>
  <c r="XV18" i="1"/>
  <c r="XU260" i="1"/>
  <c r="XV260" i="1"/>
  <c r="XQ244" i="1"/>
  <c r="XT244" i="1"/>
  <c r="XT233" i="1"/>
  <c r="XQ233" i="1"/>
  <c r="XQ214" i="1"/>
  <c r="XT214" i="1"/>
  <c r="XQ200" i="1"/>
  <c r="XT200" i="1"/>
  <c r="XQ186" i="1"/>
  <c r="XT186" i="1"/>
  <c r="XW154" i="1"/>
  <c r="XV154" i="1"/>
  <c r="XT147" i="1"/>
  <c r="XU147" i="1"/>
  <c r="XW124" i="1"/>
  <c r="XV124" i="1"/>
  <c r="XT127" i="1"/>
  <c r="XU127" i="1"/>
  <c r="XW102" i="1"/>
  <c r="XV102" i="1"/>
  <c r="XS67" i="1"/>
  <c r="XU67" i="1"/>
  <c r="XT68" i="1"/>
  <c r="XV68" i="1"/>
  <c r="XS39" i="1"/>
  <c r="XU39" i="1"/>
  <c r="XT34" i="1"/>
  <c r="XV34" i="1"/>
  <c r="XS35" i="1"/>
  <c r="XU35" i="1"/>
  <c r="XT249" i="1"/>
  <c r="XQ249" i="1"/>
  <c r="XQ234" i="1"/>
  <c r="XT234" i="1"/>
  <c r="XT217" i="1"/>
  <c r="XQ217" i="1"/>
  <c r="XT195" i="1"/>
  <c r="XQ195" i="1"/>
  <c r="XT183" i="1"/>
  <c r="XQ183" i="1"/>
  <c r="XW168" i="1"/>
  <c r="XV168" i="1"/>
  <c r="XT161" i="1"/>
  <c r="XU161" i="1"/>
  <c r="XT139" i="1"/>
  <c r="XU139" i="1"/>
  <c r="XW106" i="1"/>
  <c r="XV106" i="1"/>
  <c r="XT109" i="1"/>
  <c r="XU109" i="1"/>
  <c r="XS81" i="1"/>
  <c r="XU81" i="1"/>
  <c r="XT82" i="1"/>
  <c r="XV82" i="1"/>
  <c r="XS53" i="1"/>
  <c r="XU53" i="1"/>
  <c r="XT48" i="1"/>
  <c r="XV48" i="1"/>
  <c r="XT22" i="1"/>
  <c r="XV22" i="1"/>
  <c r="XW13" i="1"/>
  <c r="XR13" i="1"/>
  <c r="XU256" i="1"/>
  <c r="XS256" i="1"/>
  <c r="XU240" i="1"/>
  <c r="XS240" i="1"/>
  <c r="XS229" i="1"/>
  <c r="XU229" i="1"/>
  <c r="XS209" i="1"/>
  <c r="XU209" i="1"/>
  <c r="XU196" i="1"/>
  <c r="XS196" i="1"/>
  <c r="XU182" i="1"/>
  <c r="XS182" i="1"/>
  <c r="XT150" i="1"/>
  <c r="XU150" i="1"/>
  <c r="XV145" i="1"/>
  <c r="XW145" i="1"/>
  <c r="XT120" i="1"/>
  <c r="XU120" i="1"/>
  <c r="XV123" i="1"/>
  <c r="XW123" i="1"/>
  <c r="XV95" i="1"/>
  <c r="XW95" i="1"/>
  <c r="XT96" i="1"/>
  <c r="XU96" i="1"/>
  <c r="XX64" i="1"/>
  <c r="XQ64" i="1"/>
  <c r="XX62" i="1"/>
  <c r="XQ62" i="1"/>
  <c r="XX30" i="1"/>
  <c r="XQ30" i="1"/>
  <c r="XW17" i="1"/>
  <c r="XR17" i="1"/>
  <c r="XS245" i="1"/>
  <c r="XU245" i="1"/>
  <c r="XU230" i="1"/>
  <c r="XS230" i="1"/>
  <c r="XS213" i="1"/>
  <c r="XU213" i="1"/>
  <c r="XU210" i="1"/>
  <c r="XS210" i="1"/>
  <c r="XS179" i="1"/>
  <c r="XU179" i="1"/>
  <c r="XT164" i="1"/>
  <c r="XU164" i="1"/>
  <c r="XV157" i="1"/>
  <c r="XW157" i="1"/>
  <c r="XV135" i="1"/>
  <c r="XW135" i="1"/>
  <c r="XT136" i="1"/>
  <c r="XU136" i="1"/>
  <c r="XV105" i="1"/>
  <c r="XW105" i="1"/>
  <c r="XW77" i="1"/>
  <c r="XR77" i="1"/>
  <c r="XX78" i="1"/>
  <c r="XQ78" i="1"/>
  <c r="XW49" i="1"/>
  <c r="XR49" i="1"/>
  <c r="XX44" i="1"/>
  <c r="XQ44" i="1"/>
  <c r="XX26" i="1"/>
  <c r="XQ26" i="1"/>
  <c r="XU259" i="1"/>
  <c r="XW259" i="1"/>
  <c r="XU236" i="1"/>
  <c r="XS236" i="1"/>
  <c r="XS225" i="1"/>
  <c r="XU225" i="1"/>
  <c r="XS205" i="1"/>
  <c r="XU205" i="1"/>
  <c r="XU192" i="1"/>
  <c r="XS192" i="1"/>
  <c r="XU178" i="1"/>
  <c r="XS178" i="1"/>
  <c r="XV171" i="1"/>
  <c r="XW171" i="1"/>
  <c r="XV143" i="1"/>
  <c r="XW143" i="1"/>
  <c r="XT116" i="1"/>
  <c r="XU116" i="1"/>
  <c r="XV119" i="1"/>
  <c r="XW119" i="1"/>
  <c r="XV91" i="1"/>
  <c r="XW91" i="1"/>
  <c r="XT92" i="1"/>
  <c r="XU92" i="1"/>
  <c r="XW63" i="1"/>
  <c r="XR63" i="1"/>
  <c r="XX58" i="1"/>
  <c r="XQ58" i="1"/>
  <c r="XX12" i="1"/>
  <c r="XQ12" i="1"/>
  <c r="XW21" i="1"/>
  <c r="XR21" i="1"/>
  <c r="XU250" i="1"/>
  <c r="XS250" i="1"/>
  <c r="XU226" i="1"/>
  <c r="XS226" i="1"/>
  <c r="XU220" i="1"/>
  <c r="XS220" i="1"/>
  <c r="XU206" i="1"/>
  <c r="XS206" i="1"/>
  <c r="XV175" i="1"/>
  <c r="XU175" i="1"/>
  <c r="XT160" i="1"/>
  <c r="XU160" i="1"/>
  <c r="XV153" i="1"/>
  <c r="XW153" i="1"/>
  <c r="XT130" i="1"/>
  <c r="XU130" i="1"/>
  <c r="XT138" i="1"/>
  <c r="XU138" i="1"/>
  <c r="XV101" i="1"/>
  <c r="XW101" i="1"/>
  <c r="XW73" i="1"/>
  <c r="XR73" i="1"/>
  <c r="XX74" i="1"/>
  <c r="XQ74" i="1"/>
  <c r="XW45" i="1"/>
  <c r="XX40" i="1"/>
  <c r="XQ40" i="1"/>
  <c r="XW29" i="1"/>
  <c r="XR29" i="1"/>
  <c r="XW11" i="1"/>
  <c r="XR11" i="1"/>
  <c r="XS255" i="1"/>
  <c r="XU255" i="1"/>
  <c r="XS241" i="1"/>
  <c r="XU241" i="1"/>
  <c r="XU222" i="1"/>
  <c r="XS222" i="1"/>
  <c r="XS201" i="1"/>
  <c r="XU201" i="1"/>
  <c r="AJ201" i="4" s="1"/>
  <c r="XS189" i="1"/>
  <c r="XU189" i="1"/>
  <c r="XT174" i="1"/>
  <c r="XU174" i="1"/>
  <c r="XV167" i="1"/>
  <c r="XW167" i="1"/>
  <c r="XV141" i="1"/>
  <c r="XW141" i="1"/>
  <c r="AJ141" i="4" s="1"/>
  <c r="XT112" i="1"/>
  <c r="XU112" i="1"/>
  <c r="XV115" i="1"/>
  <c r="XW115" i="1"/>
  <c r="XW87" i="1"/>
  <c r="XR87" i="1"/>
  <c r="XX88" i="1"/>
  <c r="XQ88" i="1"/>
  <c r="AJ88" i="4" s="1"/>
  <c r="XW59" i="1"/>
  <c r="XR59" i="1"/>
  <c r="XX54" i="1"/>
  <c r="XQ54" i="1"/>
  <c r="XX16" i="1"/>
  <c r="XQ16" i="1"/>
  <c r="XW25" i="1"/>
  <c r="XR25" i="1"/>
  <c r="XU246" i="1"/>
  <c r="XS246" i="1"/>
  <c r="XS235" i="1"/>
  <c r="XU235" i="1"/>
  <c r="XU216" i="1"/>
  <c r="XS216" i="1"/>
  <c r="XU202" i="1"/>
  <c r="XS202" i="1"/>
  <c r="XU188" i="1"/>
  <c r="XS188" i="1"/>
  <c r="XT156" i="1"/>
  <c r="XU156" i="1"/>
  <c r="XT148" i="1"/>
  <c r="XU148" i="1"/>
  <c r="XT126" i="1"/>
  <c r="XU126" i="1"/>
  <c r="XV129" i="1"/>
  <c r="XW129" i="1"/>
  <c r="XT134" i="1"/>
  <c r="XU134" i="1"/>
  <c r="XW69" i="1"/>
  <c r="XR69" i="1"/>
  <c r="XX70" i="1"/>
  <c r="XQ70" i="1"/>
  <c r="AJ70" i="4" s="1"/>
  <c r="XW41" i="1"/>
  <c r="XR41" i="1"/>
  <c r="XX36" i="1"/>
  <c r="XW33" i="1"/>
  <c r="XS251" i="1"/>
  <c r="XU251" i="1"/>
  <c r="XS237" i="1"/>
  <c r="XU237" i="1"/>
  <c r="AJ237" i="4" s="1"/>
  <c r="XS219" i="1"/>
  <c r="XU219" i="1"/>
  <c r="XS197" i="1"/>
  <c r="XU197" i="1"/>
  <c r="XS185" i="1"/>
  <c r="XU185" i="1"/>
  <c r="XT170" i="1"/>
  <c r="XU170" i="1"/>
  <c r="XV163" i="1"/>
  <c r="XW163" i="1"/>
  <c r="XV149" i="1"/>
  <c r="XW149" i="1"/>
  <c r="XT108" i="1"/>
  <c r="XU108" i="1"/>
  <c r="XV111" i="1"/>
  <c r="XW111" i="1"/>
  <c r="XW83" i="1"/>
  <c r="XR83" i="1"/>
  <c r="XX84" i="1"/>
  <c r="XQ84" i="1"/>
  <c r="XW55" i="1"/>
  <c r="XR55" i="1"/>
  <c r="XX50" i="1"/>
  <c r="XQ50" i="1"/>
  <c r="AJ50" i="4" s="1"/>
  <c r="XX20" i="1"/>
  <c r="XQ20" i="1"/>
  <c r="XU258" i="1"/>
  <c r="XS258" i="1"/>
  <c r="XU242" i="1"/>
  <c r="XS242" i="1"/>
  <c r="XS231" i="1"/>
  <c r="XU231" i="1"/>
  <c r="AJ231" i="4" s="1"/>
  <c r="XU212" i="1"/>
  <c r="XS212" i="1"/>
  <c r="XU198" i="1"/>
  <c r="XS198" i="1"/>
  <c r="XU184" i="1"/>
  <c r="XS184" i="1"/>
  <c r="XT152" i="1"/>
  <c r="XU152" i="1"/>
  <c r="XT146" i="1"/>
  <c r="XU146" i="1"/>
  <c r="XT122" i="1"/>
  <c r="XU122" i="1"/>
  <c r="XV125" i="1"/>
  <c r="XW125" i="1"/>
  <c r="XV97" i="1"/>
  <c r="XW97" i="1"/>
  <c r="XT98" i="1"/>
  <c r="XU98" i="1"/>
  <c r="XX66" i="1"/>
  <c r="XQ66" i="1"/>
  <c r="XW65" i="1"/>
  <c r="XR65" i="1"/>
  <c r="XX32" i="1"/>
  <c r="XQ32" i="1"/>
  <c r="XW37" i="1"/>
  <c r="XR37" i="1"/>
  <c r="XQ27" i="1"/>
  <c r="XX27" i="1"/>
  <c r="XQ15" i="1"/>
  <c r="XV247" i="1"/>
  <c r="XW247" i="1"/>
  <c r="XW232" i="1"/>
  <c r="AJ232" i="4" s="1"/>
  <c r="XV232" i="1"/>
  <c r="XV215" i="1"/>
  <c r="XW215" i="1"/>
  <c r="XV193" i="1"/>
  <c r="XW193" i="1"/>
  <c r="XV181" i="1"/>
  <c r="XW181" i="1"/>
  <c r="XR166" i="1"/>
  <c r="XX166" i="1"/>
  <c r="XQ159" i="1"/>
  <c r="XS159" i="1"/>
  <c r="XQ137" i="1"/>
  <c r="XS137" i="1"/>
  <c r="XR104" i="1"/>
  <c r="XX104" i="1"/>
  <c r="XQ107" i="1"/>
  <c r="AJ107" i="4" s="1"/>
  <c r="XS107" i="1"/>
  <c r="XQ79" i="1"/>
  <c r="XX79" i="1"/>
  <c r="XU80" i="1"/>
  <c r="XS80" i="1"/>
  <c r="XQ51" i="1"/>
  <c r="XX51" i="1"/>
  <c r="XU46" i="1"/>
  <c r="XS46" i="1"/>
  <c r="XU24" i="1"/>
  <c r="XS24" i="1"/>
  <c r="XW254" i="1"/>
  <c r="XV254" i="1"/>
  <c r="XW238" i="1"/>
  <c r="XV238" i="1"/>
  <c r="XV227" i="1"/>
  <c r="XW227" i="1"/>
  <c r="XV207" i="1"/>
  <c r="XW207" i="1"/>
  <c r="XW194" i="1"/>
  <c r="XV194" i="1"/>
  <c r="XW180" i="1"/>
  <c r="XV180" i="1"/>
  <c r="XQ173" i="1"/>
  <c r="XS173" i="1"/>
  <c r="XR144" i="1"/>
  <c r="XX144" i="1"/>
  <c r="XR118" i="1"/>
  <c r="XX118" i="1"/>
  <c r="XQ121" i="1"/>
  <c r="XS121" i="1"/>
  <c r="XQ93" i="1"/>
  <c r="XS93" i="1"/>
  <c r="XR94" i="1"/>
  <c r="XX94" i="1"/>
  <c r="XR100" i="1"/>
  <c r="XX100" i="1"/>
  <c r="XU60" i="1"/>
  <c r="XS60" i="1"/>
  <c r="XU28" i="1"/>
  <c r="XS28" i="1"/>
  <c r="XQ19" i="1"/>
  <c r="XX19" i="1"/>
  <c r="XW252" i="1"/>
  <c r="XV252" i="1"/>
  <c r="XW228" i="1"/>
  <c r="XV228" i="1"/>
  <c r="XV211" i="1"/>
  <c r="XW211" i="1"/>
  <c r="XW208" i="1"/>
  <c r="XV208" i="1"/>
  <c r="XV177" i="1"/>
  <c r="XW177" i="1"/>
  <c r="XR162" i="1"/>
  <c r="XX162" i="1"/>
  <c r="XQ155" i="1"/>
  <c r="XS155" i="1"/>
  <c r="XR132" i="1"/>
  <c r="XX132" i="1"/>
  <c r="XQ133" i="1"/>
  <c r="XS133" i="1"/>
  <c r="XQ103" i="1"/>
  <c r="XS103" i="1"/>
  <c r="XQ75" i="1"/>
  <c r="AJ75" i="4" s="1"/>
  <c r="XX75" i="1"/>
  <c r="XU76" i="1"/>
  <c r="XS76" i="1"/>
  <c r="XQ47" i="1"/>
  <c r="XX47" i="1"/>
  <c r="XU42" i="1"/>
  <c r="XS42" i="1"/>
  <c r="XV257" i="1"/>
  <c r="XW257" i="1"/>
  <c r="XV243" i="1"/>
  <c r="XW243" i="1"/>
  <c r="XV223" i="1"/>
  <c r="XW223" i="1"/>
  <c r="XV203" i="1"/>
  <c r="XW203" i="1"/>
  <c r="XV191" i="1"/>
  <c r="XW191" i="1"/>
  <c r="XW176" i="1"/>
  <c r="XV176" i="1"/>
  <c r="XQ169" i="1"/>
  <c r="XS169" i="1"/>
  <c r="XR142" i="1"/>
  <c r="XX142" i="1"/>
  <c r="XR114" i="1"/>
  <c r="XX114" i="1"/>
  <c r="XQ117" i="1"/>
  <c r="XS117" i="1"/>
  <c r="XQ89" i="1"/>
  <c r="XX89" i="1"/>
  <c r="XW90" i="1"/>
  <c r="XV90" i="1"/>
  <c r="XQ61" i="1"/>
  <c r="XX61" i="1"/>
  <c r="XU56" i="1"/>
  <c r="XS56" i="1"/>
  <c r="XU14" i="1"/>
  <c r="XS14" i="1"/>
  <c r="XP197" i="1"/>
  <c r="XP149" i="1"/>
  <c r="XP252" i="1"/>
  <c r="XP177" i="1"/>
  <c r="XQ23" i="1"/>
  <c r="XX23" i="1"/>
  <c r="XW248" i="1"/>
  <c r="XW224" i="1"/>
  <c r="XW218" i="1"/>
  <c r="XW204" i="1"/>
  <c r="XW190" i="1"/>
  <c r="XR158" i="1"/>
  <c r="XQ151" i="1"/>
  <c r="XR128" i="1"/>
  <c r="XQ131" i="1"/>
  <c r="XQ99" i="1"/>
  <c r="XQ71" i="1"/>
  <c r="XU72" i="1"/>
  <c r="XQ43" i="1"/>
  <c r="XX43" i="1"/>
  <c r="XU38" i="1"/>
  <c r="XS38" i="1"/>
  <c r="XQ31" i="1"/>
  <c r="XX31" i="1"/>
  <c r="XV253" i="1"/>
  <c r="XV239" i="1"/>
  <c r="XV221" i="1"/>
  <c r="XV199" i="1"/>
  <c r="XV187" i="1"/>
  <c r="XR172" i="1"/>
  <c r="XQ165" i="1"/>
  <c r="XR140" i="1"/>
  <c r="XR110" i="1"/>
  <c r="XQ113" i="1"/>
  <c r="XQ85" i="1"/>
  <c r="XX85" i="1"/>
  <c r="XU86" i="1"/>
  <c r="XQ57" i="1"/>
  <c r="XU52" i="1"/>
  <c r="XU18" i="1"/>
  <c r="XW260" i="1"/>
  <c r="XW244" i="1"/>
  <c r="XV233" i="1"/>
  <c r="XW214" i="1"/>
  <c r="XW200" i="1"/>
  <c r="XW186" i="1"/>
  <c r="XR154" i="1"/>
  <c r="XQ147" i="1"/>
  <c r="XR124" i="1"/>
  <c r="XQ127" i="1"/>
  <c r="XS127" i="1"/>
  <c r="XR102" i="1"/>
  <c r="XX102" i="1"/>
  <c r="XQ67" i="1"/>
  <c r="XU68" i="1"/>
  <c r="XQ39" i="1"/>
  <c r="XX39" i="1"/>
  <c r="XU34" i="1"/>
  <c r="XS34" i="1"/>
  <c r="XQ35" i="1"/>
  <c r="XX35" i="1"/>
  <c r="XV249" i="1"/>
  <c r="XW234" i="1"/>
  <c r="XV217" i="1"/>
  <c r="XV195" i="1"/>
  <c r="XV183" i="1"/>
  <c r="XR168" i="1"/>
  <c r="XQ161" i="1"/>
  <c r="XQ139" i="1"/>
  <c r="XR106" i="1"/>
  <c r="XQ109" i="1"/>
  <c r="XQ81" i="1"/>
  <c r="XU82" i="1"/>
  <c r="XQ53" i="1"/>
  <c r="XU48" i="1"/>
  <c r="XU22" i="1"/>
  <c r="XV13" i="1"/>
  <c r="XX256" i="1"/>
  <c r="XX240" i="1"/>
  <c r="XR229" i="1"/>
  <c r="XR209" i="1"/>
  <c r="XX196" i="1"/>
  <c r="XX182" i="1"/>
  <c r="XS150" i="1"/>
  <c r="XR145" i="1"/>
  <c r="XS120" i="1"/>
  <c r="XR123" i="1"/>
  <c r="XR95" i="1"/>
  <c r="XS96" i="1"/>
  <c r="XW64" i="1"/>
  <c r="XW62" i="1"/>
  <c r="XW30" i="1"/>
  <c r="XR30" i="1"/>
  <c r="XV17" i="1"/>
  <c r="XT17" i="1"/>
  <c r="XR245" i="1"/>
  <c r="XX230" i="1"/>
  <c r="XR213" i="1"/>
  <c r="XX210" i="1"/>
  <c r="XR179" i="1"/>
  <c r="XS164" i="1"/>
  <c r="XQ164" i="1"/>
  <c r="XR157" i="1"/>
  <c r="XR135" i="1"/>
  <c r="XS136" i="1"/>
  <c r="XR105" i="1"/>
  <c r="XV77" i="1"/>
  <c r="XW78" i="1"/>
  <c r="XR78" i="1"/>
  <c r="XV49" i="1"/>
  <c r="XW44" i="1"/>
  <c r="XR44" i="1"/>
  <c r="XW26" i="1"/>
  <c r="XR26" i="1"/>
  <c r="XR259" i="1"/>
  <c r="XX236" i="1"/>
  <c r="XR225" i="1"/>
  <c r="XR205" i="1"/>
  <c r="XX192" i="1"/>
  <c r="XX178" i="1"/>
  <c r="XR171" i="1"/>
  <c r="XR143" i="1"/>
  <c r="XS116" i="1"/>
  <c r="XR119" i="1"/>
  <c r="XR91" i="1"/>
  <c r="XS92" i="1"/>
  <c r="XV63" i="1"/>
  <c r="XW58" i="1"/>
  <c r="XW12" i="1"/>
  <c r="XV21" i="1"/>
  <c r="XX250" i="1"/>
  <c r="XX226" i="1"/>
  <c r="XX220" i="1"/>
  <c r="XX206" i="1"/>
  <c r="XS175" i="1"/>
  <c r="XS160" i="1"/>
  <c r="XR153" i="1"/>
  <c r="XS130" i="1"/>
  <c r="XS138" i="1"/>
  <c r="XR101" i="1"/>
  <c r="XV73" i="1"/>
  <c r="XW74" i="1"/>
  <c r="XV45" i="1"/>
  <c r="XT45" i="1"/>
  <c r="XW40" i="1"/>
  <c r="XR40" i="1"/>
  <c r="XV29" i="1"/>
  <c r="XT29" i="1"/>
  <c r="XV11" i="1"/>
  <c r="XR255" i="1"/>
  <c r="AJ255" i="4" s="1"/>
  <c r="XR241" i="1"/>
  <c r="XX222" i="1"/>
  <c r="AJ222" i="4" s="1"/>
  <c r="XR201" i="1"/>
  <c r="XR189" i="1"/>
  <c r="XS174" i="1"/>
  <c r="AJ174" i="4" s="1"/>
  <c r="XR167" i="1"/>
  <c r="AJ167" i="4" s="1"/>
  <c r="XR141" i="1"/>
  <c r="XS112" i="1"/>
  <c r="AJ112" i="4" s="1"/>
  <c r="XR115" i="1"/>
  <c r="XV87" i="1"/>
  <c r="XW88" i="1"/>
  <c r="XV59" i="1"/>
  <c r="AJ59" i="4" s="1"/>
  <c r="XW54" i="1"/>
  <c r="AJ54" i="4" s="1"/>
  <c r="XW16" i="1"/>
  <c r="XV25" i="1"/>
  <c r="XX246" i="1"/>
  <c r="XR235" i="1"/>
  <c r="XX216" i="1"/>
  <c r="XX202" i="1"/>
  <c r="XX188" i="1"/>
  <c r="XS156" i="1"/>
  <c r="AJ156" i="4" s="1"/>
  <c r="XS148" i="1"/>
  <c r="AJ148" i="4" s="1"/>
  <c r="XS126" i="1"/>
  <c r="XR129" i="1"/>
  <c r="XS134" i="1"/>
  <c r="XV69" i="1"/>
  <c r="AJ69" i="4" s="1"/>
  <c r="XW70" i="1"/>
  <c r="XV41" i="1"/>
  <c r="XT41" i="1"/>
  <c r="AJ41" i="4" s="1"/>
  <c r="XW36" i="1"/>
  <c r="XR36" i="1"/>
  <c r="XV33" i="1"/>
  <c r="XT33" i="1"/>
  <c r="XR251" i="1"/>
  <c r="AJ251" i="4" s="1"/>
  <c r="XR237" i="1"/>
  <c r="XR219" i="1"/>
  <c r="XR197" i="1"/>
  <c r="AJ197" i="4" s="1"/>
  <c r="XR185" i="1"/>
  <c r="AJ185" i="4" s="1"/>
  <c r="XS170" i="1"/>
  <c r="XR163" i="1"/>
  <c r="XR149" i="1"/>
  <c r="XS108" i="1"/>
  <c r="XR111" i="1"/>
  <c r="AJ111" i="4" s="1"/>
  <c r="XV83" i="1"/>
  <c r="XW84" i="1"/>
  <c r="AJ84" i="4" s="1"/>
  <c r="XV55" i="1"/>
  <c r="XW50" i="1"/>
  <c r="XW20" i="1"/>
  <c r="XX258" i="1"/>
  <c r="AJ258" i="4" s="1"/>
  <c r="XX242" i="1"/>
  <c r="AJ242" i="4" s="1"/>
  <c r="XR231" i="1"/>
  <c r="XX212" i="1"/>
  <c r="XX198" i="1"/>
  <c r="AJ198" i="4" s="1"/>
  <c r="XX184" i="1"/>
  <c r="AJ184" i="4" s="1"/>
  <c r="XS152" i="1"/>
  <c r="XS146" i="1"/>
  <c r="XS122" i="1"/>
  <c r="AJ122" i="4" s="1"/>
  <c r="XR125" i="1"/>
  <c r="AJ125" i="4" s="1"/>
  <c r="XR97" i="1"/>
  <c r="AJ97" i="4" s="1"/>
  <c r="XS98" i="1"/>
  <c r="XW66" i="1"/>
  <c r="AJ66" i="4" s="1"/>
  <c r="XV65" i="1"/>
  <c r="XW32" i="1"/>
  <c r="XR32" i="1"/>
  <c r="XV37" i="1"/>
  <c r="XT37" i="1"/>
  <c r="XW27" i="1"/>
  <c r="XR27" i="1"/>
  <c r="XW15" i="1"/>
  <c r="XR15" i="1"/>
  <c r="XS247" i="1"/>
  <c r="XU232" i="1"/>
  <c r="XS215" i="1"/>
  <c r="AJ215" i="4" s="1"/>
  <c r="XS193" i="1"/>
  <c r="XS181" i="1"/>
  <c r="XT166" i="1"/>
  <c r="XV159" i="1"/>
  <c r="AJ159" i="4" s="1"/>
  <c r="XV137" i="1"/>
  <c r="XW137" i="1"/>
  <c r="XT104" i="1"/>
  <c r="XV107" i="1"/>
  <c r="XW79" i="1"/>
  <c r="AJ79" i="4" s="1"/>
  <c r="XX80" i="1"/>
  <c r="AJ80" i="4" s="1"/>
  <c r="XW51" i="1"/>
  <c r="AJ51" i="4" s="1"/>
  <c r="XX46" i="1"/>
  <c r="XQ46" i="1"/>
  <c r="XX24" i="1"/>
  <c r="XU254" i="1"/>
  <c r="AJ254" i="4" s="1"/>
  <c r="XU238" i="1"/>
  <c r="AJ238" i="4" s="1"/>
  <c r="XS227" i="1"/>
  <c r="XS207" i="1"/>
  <c r="AJ207" i="4" s="1"/>
  <c r="XU194" i="1"/>
  <c r="AJ194" i="4" s="1"/>
  <c r="XU180" i="1"/>
  <c r="AJ180" i="4" s="1"/>
  <c r="XV173" i="1"/>
  <c r="XT144" i="1"/>
  <c r="AJ144" i="4" s="1"/>
  <c r="XT118" i="1"/>
  <c r="AJ118" i="4" s="1"/>
  <c r="XV121" i="1"/>
  <c r="XV93" i="1"/>
  <c r="XT94" i="1"/>
  <c r="XT100" i="1"/>
  <c r="AJ100" i="4" s="1"/>
  <c r="XX60" i="1"/>
  <c r="AJ60" i="4" s="1"/>
  <c r="XX28" i="1"/>
  <c r="XQ28" i="1"/>
  <c r="XW19" i="1"/>
  <c r="XR19" i="1"/>
  <c r="XU252" i="1"/>
  <c r="AJ252" i="4" s="1"/>
  <c r="XU228" i="1"/>
  <c r="XS211" i="1"/>
  <c r="XU208" i="1"/>
  <c r="AJ208" i="4" s="1"/>
  <c r="XS177" i="1"/>
  <c r="AJ177" i="4" s="1"/>
  <c r="XT162" i="1"/>
  <c r="AJ162" i="4" s="1"/>
  <c r="XV155" i="1"/>
  <c r="XT132" i="1"/>
  <c r="AJ132" i="4" s="1"/>
  <c r="XV133" i="1"/>
  <c r="XV103" i="1"/>
  <c r="AJ103" i="4" s="1"/>
  <c r="XW75" i="1"/>
  <c r="XX76" i="1"/>
  <c r="AJ76" i="4" s="1"/>
  <c r="XW47" i="1"/>
  <c r="AJ47" i="4" s="1"/>
  <c r="XX42" i="1"/>
  <c r="XQ42" i="1"/>
  <c r="XS257" i="1"/>
  <c r="XS243" i="1"/>
  <c r="XS223" i="1"/>
  <c r="XS203" i="1"/>
  <c r="XS191" i="1"/>
  <c r="XU176" i="1"/>
  <c r="XS176" i="1"/>
  <c r="XV169" i="1"/>
  <c r="XT142" i="1"/>
  <c r="XT114" i="1"/>
  <c r="XV117" i="1"/>
  <c r="XW89" i="1"/>
  <c r="XR90" i="1"/>
  <c r="XW61" i="1"/>
  <c r="XX56" i="1"/>
  <c r="XQ56" i="1"/>
  <c r="XX14" i="1"/>
  <c r="XE14" i="1"/>
  <c r="AG14" i="4" s="1"/>
  <c r="XE24" i="1"/>
  <c r="AG24" i="4" s="1"/>
  <c r="AH21" i="4"/>
  <c r="XE21" i="1"/>
  <c r="AG21" i="4" s="1"/>
  <c r="AH24" i="4"/>
  <c r="AH17" i="4"/>
  <c r="AH25" i="4"/>
  <c r="AJ87" i="4"/>
  <c r="AJ108" i="4"/>
  <c r="AJ65" i="4"/>
  <c r="AJ247" i="4"/>
  <c r="XP93" i="1"/>
  <c r="XP133" i="1"/>
  <c r="AJ189" i="4"/>
  <c r="AJ216" i="4"/>
  <c r="AJ193" i="4"/>
  <c r="XP181" i="1"/>
  <c r="AJ173" i="4"/>
  <c r="AJ55" i="4"/>
  <c r="AJ188" i="4"/>
  <c r="AJ246" i="4"/>
  <c r="AJ129" i="4"/>
  <c r="AJ219" i="4"/>
  <c r="AJ149" i="4"/>
  <c r="XP212" i="1"/>
  <c r="AJ227" i="4"/>
  <c r="AJ146" i="4"/>
  <c r="XJ22" i="1"/>
  <c r="XK17" i="1"/>
  <c r="XN17" i="1"/>
  <c r="XO17" i="1"/>
  <c r="XL17" i="1"/>
  <c r="XM17" i="1"/>
  <c r="XL20" i="1"/>
  <c r="XI20" i="1"/>
  <c r="XJ20" i="1"/>
  <c r="XM20" i="1"/>
  <c r="XK20" i="1"/>
  <c r="XK25" i="1"/>
  <c r="XI25" i="1"/>
  <c r="XL25" i="1"/>
  <c r="XM25" i="1"/>
  <c r="XJ25" i="1"/>
  <c r="XO18" i="1"/>
  <c r="XM18" i="1"/>
  <c r="XN18" i="1"/>
  <c r="XK18" i="1"/>
  <c r="XL18" i="1"/>
  <c r="XM13" i="1"/>
  <c r="XJ13" i="1"/>
  <c r="XK13" i="1"/>
  <c r="XI13" i="1"/>
  <c r="XL13" i="1"/>
  <c r="XN16" i="1"/>
  <c r="XK16" i="1"/>
  <c r="XL16" i="1"/>
  <c r="XO16" i="1"/>
  <c r="XM16" i="1"/>
  <c r="XI11" i="1"/>
  <c r="XL11" i="1"/>
  <c r="XM11" i="1"/>
  <c r="XJ11" i="1"/>
  <c r="XK11" i="1"/>
  <c r="XI21" i="1"/>
  <c r="XL21" i="1"/>
  <c r="XM21" i="1"/>
  <c r="XJ21" i="1"/>
  <c r="XK21" i="1"/>
  <c r="XM24" i="1"/>
  <c r="XL19" i="1"/>
  <c r="XM19" i="1"/>
  <c r="XK19" i="1"/>
  <c r="XN19" i="1"/>
  <c r="XJ12" i="1"/>
  <c r="XM12" i="1"/>
  <c r="XK12" i="1"/>
  <c r="XL12" i="1"/>
  <c r="XI12" i="1"/>
  <c r="XP257" i="1"/>
  <c r="XP191" i="1"/>
  <c r="XP142" i="1"/>
  <c r="XP90" i="1"/>
  <c r="XP61" i="1"/>
  <c r="XP224" i="1"/>
  <c r="XP218" i="1"/>
  <c r="XP204" i="1"/>
  <c r="XP151" i="1"/>
  <c r="XP110" i="1"/>
  <c r="XP113" i="1"/>
  <c r="XP244" i="1"/>
  <c r="XP168" i="1"/>
  <c r="XP161" i="1"/>
  <c r="XP139" i="1"/>
  <c r="XP53" i="1"/>
  <c r="XP145" i="1"/>
  <c r="XP96" i="1"/>
  <c r="XP230" i="1"/>
  <c r="XP213" i="1"/>
  <c r="XP210" i="1"/>
  <c r="XP179" i="1"/>
  <c r="XP49" i="1"/>
  <c r="XP91" i="1"/>
  <c r="XP220" i="1"/>
  <c r="XP175" i="1"/>
  <c r="XP74" i="1"/>
  <c r="XP169" i="1"/>
  <c r="XP114" i="1"/>
  <c r="XP253" i="1"/>
  <c r="XP221" i="1"/>
  <c r="XP172" i="1"/>
  <c r="XP165" i="1"/>
  <c r="XP260" i="1"/>
  <c r="XP214" i="1"/>
  <c r="XP154" i="1"/>
  <c r="XP147" i="1"/>
  <c r="XP124" i="1"/>
  <c r="XP68" i="1"/>
  <c r="XP249" i="1"/>
  <c r="XP217" i="1"/>
  <c r="XP195" i="1"/>
  <c r="XP183" i="1"/>
  <c r="XP81" i="1"/>
  <c r="XP240" i="1"/>
  <c r="XP120" i="1"/>
  <c r="XP123" i="1"/>
  <c r="XP95" i="1"/>
  <c r="XP64" i="1"/>
  <c r="XP62" i="1"/>
  <c r="XP157" i="1"/>
  <c r="XP77" i="1"/>
  <c r="XP205" i="1"/>
  <c r="XP143" i="1"/>
  <c r="XP116" i="1"/>
  <c r="XP119" i="1"/>
  <c r="XP63" i="1"/>
  <c r="XP226" i="1"/>
  <c r="XP130" i="1"/>
  <c r="XP138" i="1"/>
  <c r="XP101" i="1"/>
  <c r="XP223" i="1"/>
  <c r="XP203" i="1"/>
  <c r="XP117" i="1"/>
  <c r="XP248" i="1"/>
  <c r="XP190" i="1"/>
  <c r="XP128" i="1"/>
  <c r="XP131" i="1"/>
  <c r="XP72" i="1"/>
  <c r="XP239" i="1"/>
  <c r="XP199" i="1"/>
  <c r="XP187" i="1"/>
  <c r="XP140" i="1"/>
  <c r="XP86" i="1"/>
  <c r="XP57" i="1"/>
  <c r="XP52" i="1"/>
  <c r="XP233" i="1"/>
  <c r="XP200" i="1"/>
  <c r="XP186" i="1"/>
  <c r="XP67" i="1"/>
  <c r="XP109" i="1"/>
  <c r="XP82" i="1"/>
  <c r="XP48" i="1"/>
  <c r="XP209" i="1"/>
  <c r="AJ196" i="4"/>
  <c r="XP182" i="1"/>
  <c r="XP245" i="1"/>
  <c r="XP135" i="1"/>
  <c r="XP136" i="1"/>
  <c r="XP259" i="1"/>
  <c r="XP236" i="1"/>
  <c r="XP192" i="1"/>
  <c r="XP178" i="1"/>
  <c r="XP171" i="1"/>
  <c r="XP58" i="1"/>
  <c r="XP250" i="1"/>
  <c r="XP206" i="1"/>
  <c r="XP160" i="1"/>
  <c r="XP153" i="1"/>
  <c r="XY118" i="1"/>
  <c r="AI118" i="4" s="1"/>
  <c r="AK9" i="4"/>
  <c r="YA258" i="1"/>
  <c r="YA257" i="1"/>
  <c r="YA246" i="1"/>
  <c r="YA249" i="1"/>
  <c r="YA242" i="1"/>
  <c r="YA243" i="1"/>
  <c r="YA235" i="1"/>
  <c r="YA228" i="1"/>
  <c r="YA233" i="1"/>
  <c r="YA218" i="1"/>
  <c r="YA210" i="1"/>
  <c r="YA221" i="1"/>
  <c r="YA213" i="1"/>
  <c r="YA207" i="1"/>
  <c r="YA199" i="1"/>
  <c r="YA206" i="1"/>
  <c r="YA198" i="1"/>
  <c r="YA190" i="1"/>
  <c r="YA182" i="1"/>
  <c r="YA191" i="1"/>
  <c r="YA183" i="1"/>
  <c r="YA175" i="1"/>
  <c r="YA168" i="1"/>
  <c r="YA160" i="1"/>
  <c r="YA152" i="1"/>
  <c r="YA167" i="1"/>
  <c r="YA159" i="1"/>
  <c r="YA151" i="1"/>
  <c r="YA143" i="1"/>
  <c r="YA135" i="1"/>
  <c r="YA142" i="1"/>
  <c r="YA134" i="1"/>
  <c r="YA131" i="1"/>
  <c r="YA124" i="1"/>
  <c r="YA116" i="1"/>
  <c r="YA108" i="1"/>
  <c r="YA100" i="1"/>
  <c r="YA125" i="1"/>
  <c r="YA117" i="1"/>
  <c r="YA109" i="1"/>
  <c r="YA101" i="1"/>
  <c r="YA93" i="1"/>
  <c r="YA85" i="1"/>
  <c r="YA77" i="1"/>
  <c r="YA69" i="1"/>
  <c r="YA94" i="1"/>
  <c r="YA86" i="1"/>
  <c r="YA60" i="1"/>
  <c r="YA52" i="1"/>
  <c r="YA44" i="1"/>
  <c r="YA36" i="1"/>
  <c r="YA28" i="1"/>
  <c r="YA66" i="1"/>
  <c r="YA59" i="1"/>
  <c r="YA51" i="1"/>
  <c r="YA43" i="1"/>
  <c r="YA35" i="1"/>
  <c r="YA27" i="1"/>
  <c r="YA64" i="1"/>
  <c r="YA19" i="1"/>
  <c r="YA11" i="1"/>
  <c r="YA22" i="1"/>
  <c r="YA14" i="1"/>
  <c r="YA256" i="1"/>
  <c r="YA252" i="1"/>
  <c r="YA255" i="1"/>
  <c r="YA247" i="1"/>
  <c r="YA240" i="1"/>
  <c r="YA241" i="1"/>
  <c r="YA234" i="1"/>
  <c r="YA226" i="1"/>
  <c r="YA229" i="1"/>
  <c r="YA216" i="1"/>
  <c r="YA208" i="1"/>
  <c r="YA219" i="1"/>
  <c r="YA211" i="1"/>
  <c r="YA205" i="1"/>
  <c r="YA197" i="1"/>
  <c r="YA204" i="1"/>
  <c r="YA196" i="1"/>
  <c r="YA188" i="1"/>
  <c r="YA180" i="1"/>
  <c r="YA189" i="1"/>
  <c r="YA181" i="1"/>
  <c r="YA174" i="1"/>
  <c r="YA166" i="1"/>
  <c r="YA158" i="1"/>
  <c r="YA173" i="1"/>
  <c r="YA165" i="1"/>
  <c r="YA157" i="1"/>
  <c r="YA149" i="1"/>
  <c r="YA141" i="1"/>
  <c r="YA133" i="1"/>
  <c r="YA140" i="1"/>
  <c r="YA132" i="1"/>
  <c r="YA130" i="1"/>
  <c r="YA122" i="1"/>
  <c r="YA114" i="1"/>
  <c r="YA106" i="1"/>
  <c r="YA98" i="1"/>
  <c r="YA123" i="1"/>
  <c r="YA115" i="1"/>
  <c r="YA107" i="1"/>
  <c r="YA99" i="1"/>
  <c r="YA91" i="1"/>
  <c r="YA83" i="1"/>
  <c r="YA75" i="1"/>
  <c r="YA67" i="1"/>
  <c r="YA92" i="1"/>
  <c r="YA84" i="1"/>
  <c r="YA58" i="1"/>
  <c r="YA50" i="1"/>
  <c r="YA42" i="1"/>
  <c r="YA34" i="1"/>
  <c r="YA80" i="1"/>
  <c r="YA74" i="1"/>
  <c r="YA57" i="1"/>
  <c r="YA49" i="1"/>
  <c r="YA41" i="1"/>
  <c r="YA33" i="1"/>
  <c r="YA78" i="1"/>
  <c r="YA25" i="1"/>
  <c r="YA17" i="1"/>
  <c r="YB9" i="1"/>
  <c r="YA20" i="1"/>
  <c r="YA12" i="1"/>
  <c r="YA254" i="1"/>
  <c r="YA250" i="1"/>
  <c r="YA253" i="1"/>
  <c r="YA245" i="1"/>
  <c r="YA238" i="1"/>
  <c r="YA239" i="1"/>
  <c r="YA232" i="1"/>
  <c r="YA224" i="1"/>
  <c r="YA225" i="1"/>
  <c r="YA214" i="1"/>
  <c r="YA231" i="1"/>
  <c r="YA217" i="1"/>
  <c r="YA209" i="1"/>
  <c r="YA203" i="1"/>
  <c r="YA195" i="1"/>
  <c r="YA202" i="1"/>
  <c r="YA194" i="1"/>
  <c r="YA186" i="1"/>
  <c r="YA178" i="1"/>
  <c r="YA187" i="1"/>
  <c r="YA179" i="1"/>
  <c r="YA172" i="1"/>
  <c r="YA164" i="1"/>
  <c r="YA156" i="1"/>
  <c r="YA171" i="1"/>
  <c r="YA163" i="1"/>
  <c r="YA155" i="1"/>
  <c r="YA147" i="1"/>
  <c r="YA139" i="1"/>
  <c r="YA146" i="1"/>
  <c r="YA138" i="1"/>
  <c r="YA150" i="1"/>
  <c r="YA128" i="1"/>
  <c r="YA120" i="1"/>
  <c r="YA112" i="1"/>
  <c r="YA104" i="1"/>
  <c r="YA129" i="1"/>
  <c r="YA121" i="1"/>
  <c r="YA113" i="1"/>
  <c r="YA105" i="1"/>
  <c r="YA97" i="1"/>
  <c r="YA89" i="1"/>
  <c r="YA81" i="1"/>
  <c r="YA73" i="1"/>
  <c r="YA65" i="1"/>
  <c r="YA90" i="1"/>
  <c r="YA82" i="1"/>
  <c r="YA56" i="1"/>
  <c r="YA48" i="1"/>
  <c r="YA40" i="1"/>
  <c r="YA32" i="1"/>
  <c r="YA76" i="1"/>
  <c r="YA63" i="1"/>
  <c r="YA55" i="1"/>
  <c r="YA47" i="1"/>
  <c r="YA39" i="1"/>
  <c r="YA31" i="1"/>
  <c r="YA72" i="1"/>
  <c r="YA23" i="1"/>
  <c r="YA15" i="1"/>
  <c r="YA26" i="1"/>
  <c r="YA18" i="1"/>
  <c r="YA260" i="1"/>
  <c r="YA259" i="1"/>
  <c r="YA248" i="1"/>
  <c r="YA251" i="1"/>
  <c r="YA244" i="1"/>
  <c r="YA236" i="1"/>
  <c r="YA237" i="1"/>
  <c r="YA230" i="1"/>
  <c r="YA222" i="1"/>
  <c r="YA220" i="1"/>
  <c r="YA212" i="1"/>
  <c r="YA227" i="1"/>
  <c r="YA215" i="1"/>
  <c r="YA223" i="1"/>
  <c r="YA201" i="1"/>
  <c r="YA193" i="1"/>
  <c r="YA200" i="1"/>
  <c r="YA192" i="1"/>
  <c r="YA184" i="1"/>
  <c r="YA176" i="1"/>
  <c r="YA185" i="1"/>
  <c r="YA177" i="1"/>
  <c r="YA170" i="1"/>
  <c r="YA162" i="1"/>
  <c r="YA154" i="1"/>
  <c r="YA169" i="1"/>
  <c r="YA161" i="1"/>
  <c r="YA153" i="1"/>
  <c r="YA145" i="1"/>
  <c r="YA137" i="1"/>
  <c r="YA144" i="1"/>
  <c r="YA136" i="1"/>
  <c r="YA148" i="1"/>
  <c r="YA126" i="1"/>
  <c r="YA118" i="1"/>
  <c r="YA110" i="1"/>
  <c r="YA102" i="1"/>
  <c r="YA127" i="1"/>
  <c r="YA119" i="1"/>
  <c r="YA111" i="1"/>
  <c r="YA103" i="1"/>
  <c r="YA95" i="1"/>
  <c r="YA87" i="1"/>
  <c r="YA79" i="1"/>
  <c r="YA71" i="1"/>
  <c r="YA96" i="1"/>
  <c r="YA88" i="1"/>
  <c r="YA62" i="1"/>
  <c r="YA54" i="1"/>
  <c r="YA46" i="1"/>
  <c r="YA38" i="1"/>
  <c r="YA30" i="1"/>
  <c r="YA70" i="1"/>
  <c r="YA61" i="1"/>
  <c r="YA53" i="1"/>
  <c r="YA45" i="1"/>
  <c r="YA37" i="1"/>
  <c r="YA29" i="1"/>
  <c r="YA68" i="1"/>
  <c r="YA21" i="1"/>
  <c r="YA13" i="1"/>
  <c r="YA24" i="1"/>
  <c r="YA16" i="1"/>
  <c r="XP243" i="1"/>
  <c r="XP89" i="1"/>
  <c r="XP158" i="1"/>
  <c r="AJ151" i="4"/>
  <c r="XP99" i="1"/>
  <c r="XP71" i="1"/>
  <c r="XP234" i="1"/>
  <c r="AJ234" i="4"/>
  <c r="XP106" i="1"/>
  <c r="XP256" i="1"/>
  <c r="XP229" i="1"/>
  <c r="XP196" i="1"/>
  <c r="XP150" i="1"/>
  <c r="XP105" i="1"/>
  <c r="XP225" i="1"/>
  <c r="XP92" i="1"/>
  <c r="AJ58" i="4"/>
  <c r="XP73" i="1"/>
  <c r="XI24" i="1" a="1"/>
  <c r="XK22" i="1" a="1"/>
  <c r="XJ23" i="1" a="1"/>
  <c r="XM15" i="1" a="1"/>
  <c r="XL14" i="1" a="1"/>
  <c r="XL22" i="1" a="1"/>
  <c r="XL24" i="1" a="1"/>
  <c r="XO19" i="1" a="1"/>
  <c r="XK24" i="1" a="1"/>
  <c r="XM14" i="1" a="1"/>
  <c r="XI23" i="1" a="1"/>
  <c r="XN15" i="1" a="1"/>
  <c r="XK23" i="1" a="1"/>
  <c r="XJ24" i="1" a="1"/>
  <c r="XI14" i="1" a="1"/>
  <c r="XL23" i="1" a="1"/>
  <c r="XK14" i="1" a="1"/>
  <c r="XM23" i="1" a="1"/>
  <c r="XO15" i="1" a="1"/>
  <c r="XJ14" i="1" a="1"/>
  <c r="XI22" i="1" a="1"/>
  <c r="XL15" i="1" a="1"/>
  <c r="XM22" i="1" a="1"/>
  <c r="XK15" i="1" a="1"/>
  <c r="XY94" i="1" l="1"/>
  <c r="AI94" i="4" s="1"/>
  <c r="XK24" i="1"/>
  <c r="XJ24" i="1"/>
  <c r="XK23" i="1"/>
  <c r="XO19" i="1"/>
  <c r="XL23" i="1"/>
  <c r="XL24" i="1"/>
  <c r="XI24" i="1"/>
  <c r="XY70" i="1"/>
  <c r="AI70" i="4" s="1"/>
  <c r="AJ126" i="4"/>
  <c r="AJ152" i="4"/>
  <c r="AJ137" i="4"/>
  <c r="AJ101" i="4"/>
  <c r="AJ166" i="4"/>
  <c r="AJ98" i="4"/>
  <c r="AJ212" i="4"/>
  <c r="AJ83" i="4"/>
  <c r="AJ202" i="4"/>
  <c r="AJ33" i="4"/>
  <c r="AJ134" i="4"/>
  <c r="AJ235" i="4"/>
  <c r="AJ115" i="4"/>
  <c r="AJ241" i="4"/>
  <c r="AJ155" i="4"/>
  <c r="XY246" i="1"/>
  <c r="AI246" i="4" s="1"/>
  <c r="XJ14" i="1"/>
  <c r="XL22" i="1"/>
  <c r="XK22" i="1"/>
  <c r="XI14" i="1"/>
  <c r="XI22" i="1"/>
  <c r="XY166" i="1"/>
  <c r="AI166" i="4" s="1"/>
  <c r="XY208" i="1"/>
  <c r="AI208" i="4" s="1"/>
  <c r="XY156" i="1"/>
  <c r="AI156" i="4" s="1"/>
  <c r="AJ46" i="4"/>
  <c r="XY115" i="1"/>
  <c r="AI115" i="4" s="1"/>
  <c r="XK14" i="1"/>
  <c r="XM23" i="1"/>
  <c r="XN15" i="1"/>
  <c r="XY104" i="1"/>
  <c r="AI104" i="4" s="1"/>
  <c r="XY148" i="1"/>
  <c r="AI148" i="4" s="1"/>
  <c r="XY159" i="1"/>
  <c r="AI159" i="4" s="1"/>
  <c r="XY59" i="1"/>
  <c r="AI59" i="4" s="1"/>
  <c r="XY152" i="1"/>
  <c r="AI152" i="4" s="1"/>
  <c r="XY216" i="1"/>
  <c r="AI216" i="4" s="1"/>
  <c r="XY254" i="1"/>
  <c r="AI254" i="4" s="1"/>
  <c r="XY134" i="1"/>
  <c r="AI134" i="4" s="1"/>
  <c r="XY75" i="1"/>
  <c r="AI75" i="4" s="1"/>
  <c r="XY112" i="1"/>
  <c r="AI112" i="4" s="1"/>
  <c r="XY202" i="1"/>
  <c r="AI202" i="4" s="1"/>
  <c r="XY137" i="1"/>
  <c r="AI137" i="4" s="1"/>
  <c r="XY184" i="1"/>
  <c r="AI184" i="4" s="1"/>
  <c r="XY211" i="1"/>
  <c r="AI211" i="4" s="1"/>
  <c r="XY55" i="1"/>
  <c r="AI55" i="4" s="1"/>
  <c r="XY84" i="1"/>
  <c r="AI84" i="4" s="1"/>
  <c r="XY255" i="1"/>
  <c r="AI255" i="4" s="1"/>
  <c r="XY111" i="1"/>
  <c r="AI111" i="4" s="1"/>
  <c r="XY88" i="1"/>
  <c r="AI88" i="4" s="1"/>
  <c r="XY83" i="1"/>
  <c r="AI83" i="4" s="1"/>
  <c r="XY167" i="1"/>
  <c r="AI167" i="4" s="1"/>
  <c r="XY180" i="1"/>
  <c r="AI180" i="4" s="1"/>
  <c r="XY222" i="1"/>
  <c r="AI222" i="4" s="1"/>
  <c r="XY146" i="1"/>
  <c r="AI146" i="4" s="1"/>
  <c r="XY194" i="1"/>
  <c r="AI194" i="4" s="1"/>
  <c r="XY107" i="1"/>
  <c r="AI107" i="4" s="1"/>
  <c r="XY129" i="1"/>
  <c r="AI129" i="4" s="1"/>
  <c r="XY125" i="1"/>
  <c r="AI125" i="4" s="1"/>
  <c r="XY122" i="1"/>
  <c r="AI122" i="4" s="1"/>
  <c r="XY185" i="1"/>
  <c r="AI185" i="4" s="1"/>
  <c r="XY201" i="1"/>
  <c r="AI201" i="4" s="1"/>
  <c r="XY238" i="1"/>
  <c r="AI238" i="4" s="1"/>
  <c r="XY258" i="1"/>
  <c r="AI258" i="4" s="1"/>
  <c r="XY163" i="1"/>
  <c r="AI163" i="4" s="1"/>
  <c r="XY174" i="1"/>
  <c r="AI174" i="4" s="1"/>
  <c r="XY227" i="1"/>
  <c r="AI227" i="4" s="1"/>
  <c r="XY228" i="1"/>
  <c r="AI228" i="4" s="1"/>
  <c r="XY237" i="1"/>
  <c r="AI237" i="4" s="1"/>
  <c r="XY247" i="1"/>
  <c r="AI247" i="4" s="1"/>
  <c r="XY215" i="1"/>
  <c r="AI215" i="4" s="1"/>
  <c r="XY50" i="1"/>
  <c r="AI50" i="4" s="1"/>
  <c r="XY132" i="1"/>
  <c r="AI132" i="4" s="1"/>
  <c r="XY121" i="1"/>
  <c r="AI121" i="4" s="1"/>
  <c r="XY232" i="1"/>
  <c r="AI232" i="4" s="1"/>
  <c r="XY170" i="1"/>
  <c r="AI170" i="4" s="1"/>
  <c r="XI23" i="1"/>
  <c r="XL15" i="1"/>
  <c r="XJ23" i="1"/>
  <c r="XM14" i="1"/>
  <c r="XL14" i="1"/>
  <c r="XM22" i="1"/>
  <c r="XO15" i="1"/>
  <c r="XM15" i="1"/>
  <c r="XK15" i="1"/>
  <c r="XY80" i="1"/>
  <c r="AI80" i="4" s="1"/>
  <c r="AJ94" i="4"/>
  <c r="XY219" i="1"/>
  <c r="AI219" i="4" s="1"/>
  <c r="XY207" i="1"/>
  <c r="AI207" i="4" s="1"/>
  <c r="AJ228" i="4"/>
  <c r="XY126" i="1"/>
  <c r="AI126" i="4" s="1"/>
  <c r="AJ170" i="4"/>
  <c r="XY189" i="1"/>
  <c r="AI189" i="4" s="1"/>
  <c r="XY87" i="1"/>
  <c r="AI87" i="4" s="1"/>
  <c r="XY47" i="1"/>
  <c r="AI47" i="4" s="1"/>
  <c r="XY54" i="1"/>
  <c r="AI54" i="4" s="1"/>
  <c r="AJ27" i="4"/>
  <c r="XY65" i="1"/>
  <c r="AI65" i="4" s="1"/>
  <c r="XY66" i="1"/>
  <c r="AI66" i="4" s="1"/>
  <c r="XY188" i="1"/>
  <c r="AI188" i="4" s="1"/>
  <c r="XY108" i="1"/>
  <c r="AI108" i="4" s="1"/>
  <c r="XY97" i="1"/>
  <c r="AI97" i="4" s="1"/>
  <c r="XY173" i="1"/>
  <c r="AI173" i="4" s="1"/>
  <c r="XY198" i="1"/>
  <c r="AI198" i="4" s="1"/>
  <c r="XY51" i="1"/>
  <c r="AI51" i="4" s="1"/>
  <c r="XY98" i="1"/>
  <c r="AI98" i="4" s="1"/>
  <c r="XY69" i="1"/>
  <c r="AI69" i="4" s="1"/>
  <c r="XY242" i="1"/>
  <c r="AI242" i="4" s="1"/>
  <c r="XY193" i="1"/>
  <c r="AI193" i="4" s="1"/>
  <c r="XY235" i="1"/>
  <c r="AI235" i="4" s="1"/>
  <c r="XY241" i="1"/>
  <c r="AI241" i="4" s="1"/>
  <c r="XY162" i="1"/>
  <c r="AI162" i="4" s="1"/>
  <c r="XY46" i="1"/>
  <c r="AI46" i="4" s="1"/>
  <c r="XY76" i="1"/>
  <c r="AI76" i="4" s="1"/>
  <c r="XY177" i="1"/>
  <c r="AI177" i="4" s="1"/>
  <c r="XY60" i="1"/>
  <c r="AI60" i="4" s="1"/>
  <c r="XY231" i="1"/>
  <c r="AI231" i="4" s="1"/>
  <c r="XY252" i="1"/>
  <c r="AI252" i="4" s="1"/>
  <c r="XY149" i="1"/>
  <c r="AI149" i="4" s="1"/>
  <c r="XY155" i="1"/>
  <c r="AI155" i="4" s="1"/>
  <c r="XY79" i="1"/>
  <c r="AI79" i="4" s="1"/>
  <c r="XY141" i="1"/>
  <c r="AI141" i="4" s="1"/>
  <c r="XY100" i="1"/>
  <c r="AI100" i="4" s="1"/>
  <c r="XY251" i="1"/>
  <c r="AI251" i="4" s="1"/>
  <c r="XY197" i="1"/>
  <c r="AI197" i="4" s="1"/>
  <c r="XY144" i="1"/>
  <c r="AI144" i="4" s="1"/>
  <c r="XP31" i="1"/>
  <c r="XY31" i="1" s="1"/>
  <c r="AI31" i="4" s="1"/>
  <c r="XP43" i="1"/>
  <c r="XY43" i="1" s="1"/>
  <c r="AI43" i="4" s="1"/>
  <c r="XP40" i="1"/>
  <c r="XY40" i="1" s="1"/>
  <c r="AI40" i="4" s="1"/>
  <c r="XP39" i="1"/>
  <c r="XY39" i="1" s="1"/>
  <c r="AI39" i="4" s="1"/>
  <c r="XP29" i="1"/>
  <c r="XY29" i="1" s="1"/>
  <c r="AI29" i="4" s="1"/>
  <c r="XP41" i="1"/>
  <c r="XY41" i="1" s="1"/>
  <c r="AI41" i="4" s="1"/>
  <c r="XP26" i="1"/>
  <c r="XY26" i="1" s="1"/>
  <c r="AI26" i="4" s="1"/>
  <c r="XP35" i="1"/>
  <c r="XY35" i="1" s="1"/>
  <c r="AI35" i="4" s="1"/>
  <c r="XP38" i="1"/>
  <c r="XY38" i="1" s="1"/>
  <c r="AI38" i="4" s="1"/>
  <c r="XP27" i="1"/>
  <c r="XY27" i="1" s="1"/>
  <c r="AI27" i="4" s="1"/>
  <c r="XP28" i="1"/>
  <c r="XY28" i="1" s="1"/>
  <c r="AI28" i="4" s="1"/>
  <c r="XP33" i="1"/>
  <c r="XY33" i="1" s="1"/>
  <c r="AI33" i="4" s="1"/>
  <c r="XP34" i="1"/>
  <c r="XY34" i="1" s="1"/>
  <c r="AI34" i="4" s="1"/>
  <c r="XP36" i="1"/>
  <c r="XY36" i="1" s="1"/>
  <c r="AI36" i="4" s="1"/>
  <c r="XP30" i="1"/>
  <c r="XP37" i="1"/>
  <c r="XY37" i="1" s="1"/>
  <c r="AI37" i="4" s="1"/>
  <c r="XP32" i="1"/>
  <c r="XY32" i="1" s="1"/>
  <c r="AI32" i="4" s="1"/>
  <c r="XP45" i="1"/>
  <c r="XY45" i="1" s="1"/>
  <c r="AI45" i="4" s="1"/>
  <c r="XP44" i="1"/>
  <c r="XY44" i="1" s="1"/>
  <c r="AI44" i="4" s="1"/>
  <c r="XP42" i="1"/>
  <c r="XY42" i="1" s="1"/>
  <c r="AI42" i="4" s="1"/>
  <c r="XY103" i="1"/>
  <c r="AI103" i="4" s="1"/>
  <c r="AJ25" i="4"/>
  <c r="AJ14" i="4"/>
  <c r="AJ32" i="4"/>
  <c r="AJ245" i="4"/>
  <c r="AJ147" i="4"/>
  <c r="AJ106" i="4"/>
  <c r="AJ244" i="4"/>
  <c r="XY105" i="1"/>
  <c r="AI105" i="4" s="1"/>
  <c r="AJ214" i="4"/>
  <c r="AJ113" i="4"/>
  <c r="AJ93" i="4"/>
  <c r="AJ11" i="4"/>
  <c r="AJ95" i="4"/>
  <c r="AJ37" i="4"/>
  <c r="AJ40" i="4"/>
  <c r="AJ36" i="4"/>
  <c r="AJ28" i="4"/>
  <c r="AJ45" i="4"/>
  <c r="AJ15" i="4"/>
  <c r="AJ16" i="4"/>
  <c r="AJ21" i="4"/>
  <c r="AJ12" i="4"/>
  <c r="AJ17" i="4"/>
  <c r="AJ233" i="4"/>
  <c r="AJ257" i="4"/>
  <c r="AJ44" i="4"/>
  <c r="AJ192" i="4"/>
  <c r="AJ72" i="4"/>
  <c r="AJ181" i="4"/>
  <c r="XY93" i="1"/>
  <c r="AI93" i="4" s="1"/>
  <c r="AJ57" i="4"/>
  <c r="AJ114" i="4"/>
  <c r="AJ19" i="4"/>
  <c r="AJ82" i="4"/>
  <c r="AJ52" i="4"/>
  <c r="AJ109" i="4"/>
  <c r="AJ187" i="4"/>
  <c r="AJ243" i="4"/>
  <c r="AJ161" i="4"/>
  <c r="AJ204" i="4"/>
  <c r="AJ133" i="4"/>
  <c r="AJ24" i="4"/>
  <c r="XY92" i="1"/>
  <c r="AI92" i="4" s="1"/>
  <c r="XY181" i="1"/>
  <c r="AI181" i="4" s="1"/>
  <c r="XY212" i="1"/>
  <c r="AI212" i="4" s="1"/>
  <c r="XY133" i="1"/>
  <c r="AI133" i="4" s="1"/>
  <c r="AJ220" i="4"/>
  <c r="AJ217" i="4"/>
  <c r="AJ186" i="4"/>
  <c r="AJ140" i="4"/>
  <c r="AJ221" i="4"/>
  <c r="AJ99" i="4"/>
  <c r="AJ259" i="4"/>
  <c r="AJ136" i="4"/>
  <c r="AJ179" i="4"/>
  <c r="AJ213" i="4"/>
  <c r="AJ13" i="4"/>
  <c r="AJ195" i="4"/>
  <c r="AJ31" i="4"/>
  <c r="AJ142" i="4"/>
  <c r="AJ176" i="4"/>
  <c r="AJ203" i="4"/>
  <c r="AJ178" i="4"/>
  <c r="AJ230" i="4"/>
  <c r="AJ209" i="4"/>
  <c r="AJ39" i="4"/>
  <c r="AJ86" i="4"/>
  <c r="AJ71" i="4"/>
  <c r="AJ89" i="4"/>
  <c r="AJ42" i="4"/>
  <c r="AJ160" i="4"/>
  <c r="AJ123" i="4"/>
  <c r="AJ145" i="4"/>
  <c r="AJ81" i="4"/>
  <c r="AJ154" i="4"/>
  <c r="AJ253" i="4"/>
  <c r="AJ90" i="4"/>
  <c r="AJ117" i="4"/>
  <c r="AJ153" i="4"/>
  <c r="AJ175" i="4"/>
  <c r="AJ229" i="4"/>
  <c r="AJ224" i="4"/>
  <c r="AJ61" i="4"/>
  <c r="AJ63" i="4"/>
  <c r="AJ205" i="4"/>
  <c r="AJ53" i="4"/>
  <c r="AJ138" i="4"/>
  <c r="AJ250" i="4"/>
  <c r="AJ143" i="4"/>
  <c r="AJ236" i="4"/>
  <c r="AJ105" i="4"/>
  <c r="AJ240" i="4"/>
  <c r="AJ183" i="4"/>
  <c r="AJ260" i="4"/>
  <c r="AJ121" i="4"/>
  <c r="AJ49" i="4"/>
  <c r="AJ164" i="4"/>
  <c r="AJ120" i="4"/>
  <c r="AJ102" i="4"/>
  <c r="AJ85" i="4"/>
  <c r="AJ38" i="4"/>
  <c r="AJ91" i="4"/>
  <c r="AJ26" i="4"/>
  <c r="AJ135" i="4"/>
  <c r="AJ210" i="4"/>
  <c r="AJ249" i="4"/>
  <c r="AJ124" i="4"/>
  <c r="AJ172" i="4"/>
  <c r="AJ128" i="4"/>
  <c r="AJ158" i="4"/>
  <c r="AJ23" i="4"/>
  <c r="AJ22" i="4"/>
  <c r="AJ119" i="4"/>
  <c r="AJ157" i="4"/>
  <c r="AJ182" i="4"/>
  <c r="AJ43" i="4"/>
  <c r="AJ169" i="4"/>
  <c r="AJ73" i="4"/>
  <c r="AJ29" i="4"/>
  <c r="XY225" i="1"/>
  <c r="AI225" i="4" s="1"/>
  <c r="AJ256" i="4"/>
  <c r="AJ110" i="4"/>
  <c r="AJ190" i="4"/>
  <c r="AJ248" i="4"/>
  <c r="AJ223" i="4"/>
  <c r="AJ130" i="4"/>
  <c r="AJ62" i="4"/>
  <c r="AJ168" i="4"/>
  <c r="AJ165" i="4"/>
  <c r="AJ56" i="4"/>
  <c r="AJ206" i="4"/>
  <c r="AJ226" i="4"/>
  <c r="AJ92" i="4"/>
  <c r="AJ77" i="4"/>
  <c r="AJ96" i="4"/>
  <c r="AJ35" i="4"/>
  <c r="AJ67" i="4"/>
  <c r="AJ199" i="4"/>
  <c r="AJ191" i="4"/>
  <c r="AJ74" i="4"/>
  <c r="AJ116" i="4"/>
  <c r="AJ171" i="4"/>
  <c r="AJ225" i="4"/>
  <c r="AJ30" i="4"/>
  <c r="AJ64" i="4"/>
  <c r="AJ150" i="4"/>
  <c r="AJ48" i="4"/>
  <c r="AJ139" i="4"/>
  <c r="AJ34" i="4"/>
  <c r="AJ68" i="4"/>
  <c r="AJ200" i="4"/>
  <c r="AJ239" i="4"/>
  <c r="AJ131" i="4"/>
  <c r="AJ218" i="4"/>
  <c r="AJ104" i="4"/>
  <c r="XY78" i="1"/>
  <c r="AI78" i="4" s="1"/>
  <c r="AJ78" i="4"/>
  <c r="XY127" i="1"/>
  <c r="AI127" i="4" s="1"/>
  <c r="AJ127" i="4"/>
  <c r="XY73" i="1"/>
  <c r="AI73" i="4" s="1"/>
  <c r="XY164" i="1"/>
  <c r="AI164" i="4" s="1"/>
  <c r="XY85" i="1"/>
  <c r="AI85" i="4" s="1"/>
  <c r="XY196" i="1"/>
  <c r="AI196" i="4" s="1"/>
  <c r="XY256" i="1"/>
  <c r="AI256" i="4" s="1"/>
  <c r="XY158" i="1"/>
  <c r="AI158" i="4" s="1"/>
  <c r="XP16" i="1"/>
  <c r="XY16" i="1" s="1"/>
  <c r="AI16" i="4" s="1"/>
  <c r="XP25" i="1"/>
  <c r="XY25" i="1" s="1"/>
  <c r="AI25" i="4" s="1"/>
  <c r="XY106" i="1"/>
  <c r="AI106" i="4" s="1"/>
  <c r="XY67" i="1"/>
  <c r="AI67" i="4" s="1"/>
  <c r="XY99" i="1"/>
  <c r="AI99" i="4" s="1"/>
  <c r="YB260" i="1"/>
  <c r="YR260" i="1" s="1"/>
  <c r="YB259" i="1"/>
  <c r="YM259" i="1" s="1"/>
  <c r="YB251" i="1"/>
  <c r="YM251" i="1" s="1"/>
  <c r="YB252" i="1"/>
  <c r="YR252" i="1" s="1"/>
  <c r="YB244" i="1"/>
  <c r="YR244" i="1" s="1"/>
  <c r="YB236" i="1"/>
  <c r="YR236" i="1" s="1"/>
  <c r="YB237" i="1"/>
  <c r="YM237" i="1" s="1"/>
  <c r="YB230" i="1"/>
  <c r="YR230" i="1" s="1"/>
  <c r="YB233" i="1"/>
  <c r="YM233" i="1" s="1"/>
  <c r="YB225" i="1"/>
  <c r="YM225" i="1" s="1"/>
  <c r="YB217" i="1"/>
  <c r="YK217" i="1" s="1"/>
  <c r="YB222" i="1"/>
  <c r="YR222" i="1" s="1"/>
  <c r="YB214" i="1"/>
  <c r="YL214" i="1" s="1"/>
  <c r="YB203" i="1"/>
  <c r="YK203" i="1" s="1"/>
  <c r="YB195" i="1"/>
  <c r="YK195" i="1" s="1"/>
  <c r="YB204" i="1"/>
  <c r="YL204" i="1" s="1"/>
  <c r="YB196" i="1"/>
  <c r="YL196" i="1" s="1"/>
  <c r="YB207" i="1"/>
  <c r="YK207" i="1" s="1"/>
  <c r="YB185" i="1"/>
  <c r="YK185" i="1" s="1"/>
  <c r="YB177" i="1"/>
  <c r="YK177" i="1" s="1"/>
  <c r="YB186" i="1"/>
  <c r="YL186" i="1" s="1"/>
  <c r="YB178" i="1"/>
  <c r="YL178" i="1" s="1"/>
  <c r="YB170" i="1"/>
  <c r="YK170" i="1" s="1"/>
  <c r="YB162" i="1"/>
  <c r="YK162" i="1" s="1"/>
  <c r="YB154" i="1"/>
  <c r="YK154" i="1" s="1"/>
  <c r="YB173" i="1"/>
  <c r="YB165" i="1"/>
  <c r="YL165" i="1" s="1"/>
  <c r="YB157" i="1"/>
  <c r="YL157" i="1" s="1"/>
  <c r="YB145" i="1"/>
  <c r="YL145" i="1" s="1"/>
  <c r="YB141" i="1"/>
  <c r="YO141" i="1" s="1"/>
  <c r="YB140" i="1"/>
  <c r="YK140" i="1" s="1"/>
  <c r="YB130" i="1"/>
  <c r="YO130" i="1" s="1"/>
  <c r="YB122" i="1"/>
  <c r="YO122" i="1" s="1"/>
  <c r="YB114" i="1"/>
  <c r="YO114" i="1" s="1"/>
  <c r="YB106" i="1"/>
  <c r="YO106" i="1" s="1"/>
  <c r="YB136" i="1"/>
  <c r="YK136" i="1" s="1"/>
  <c r="YB123" i="1"/>
  <c r="YP123" i="1" s="1"/>
  <c r="YB115" i="1"/>
  <c r="YP115" i="1" s="1"/>
  <c r="YB107" i="1"/>
  <c r="YP107" i="1" s="1"/>
  <c r="YB99" i="1"/>
  <c r="YP99" i="1" s="1"/>
  <c r="YB100" i="1"/>
  <c r="YO100" i="1" s="1"/>
  <c r="YB91" i="1"/>
  <c r="YL91" i="1" s="1"/>
  <c r="YB83" i="1"/>
  <c r="YL83" i="1" s="1"/>
  <c r="YB75" i="1"/>
  <c r="YL75" i="1" s="1"/>
  <c r="YB67" i="1"/>
  <c r="YL67" i="1" s="1"/>
  <c r="YB92" i="1"/>
  <c r="YK92" i="1" s="1"/>
  <c r="YB84" i="1"/>
  <c r="YK84" i="1" s="1"/>
  <c r="YB76" i="1"/>
  <c r="YK76" i="1" s="1"/>
  <c r="YB68" i="1"/>
  <c r="YK68" i="1" s="1"/>
  <c r="YB65" i="1"/>
  <c r="YL65" i="1" s="1"/>
  <c r="YB57" i="1"/>
  <c r="YL57" i="1" s="1"/>
  <c r="YB49" i="1"/>
  <c r="YL49" i="1" s="1"/>
  <c r="YB41" i="1"/>
  <c r="YQ41" i="1" s="1"/>
  <c r="YB58" i="1"/>
  <c r="YK58" i="1" s="1"/>
  <c r="YB50" i="1"/>
  <c r="YK50" i="1" s="1"/>
  <c r="YB42" i="1"/>
  <c r="XZ42" i="1" s="1"/>
  <c r="YB34" i="1"/>
  <c r="YR34" i="1" s="1"/>
  <c r="YB37" i="1"/>
  <c r="YO37" i="1" s="1"/>
  <c r="YB29" i="1"/>
  <c r="YM29" i="1" s="1"/>
  <c r="YB20" i="1"/>
  <c r="YK20" i="1" s="1"/>
  <c r="YB12" i="1"/>
  <c r="YK12" i="1" s="1"/>
  <c r="YB21" i="1"/>
  <c r="YL21" i="1" s="1"/>
  <c r="YB13" i="1"/>
  <c r="YL13" i="1" s="1"/>
  <c r="YB258" i="1"/>
  <c r="YR258" i="1" s="1"/>
  <c r="YB257" i="1"/>
  <c r="YM257" i="1" s="1"/>
  <c r="YB249" i="1"/>
  <c r="YM249" i="1" s="1"/>
  <c r="YB250" i="1"/>
  <c r="YR250" i="1" s="1"/>
  <c r="YB242" i="1"/>
  <c r="YR242" i="1" s="1"/>
  <c r="YB243" i="1"/>
  <c r="YM243" i="1" s="1"/>
  <c r="YB235" i="1"/>
  <c r="YM235" i="1" s="1"/>
  <c r="YB228" i="1"/>
  <c r="YR228" i="1" s="1"/>
  <c r="YB231" i="1"/>
  <c r="YM231" i="1" s="1"/>
  <c r="YB223" i="1"/>
  <c r="YM223" i="1" s="1"/>
  <c r="YB215" i="1"/>
  <c r="YK215" i="1" s="1"/>
  <c r="YB220" i="1"/>
  <c r="YR220" i="1" s="1"/>
  <c r="YB212" i="1"/>
  <c r="YL212" i="1" s="1"/>
  <c r="YB201" i="1"/>
  <c r="YK201" i="1" s="1"/>
  <c r="YB193" i="1"/>
  <c r="YK193" i="1" s="1"/>
  <c r="YB202" i="1"/>
  <c r="YL202" i="1" s="1"/>
  <c r="YB194" i="1"/>
  <c r="XZ194" i="1" s="1"/>
  <c r="YB191" i="1"/>
  <c r="YK191" i="1" s="1"/>
  <c r="YB183" i="1"/>
  <c r="YK183" i="1" s="1"/>
  <c r="YB175" i="1"/>
  <c r="YL175" i="1" s="1"/>
  <c r="YB184" i="1"/>
  <c r="YL184" i="1" s="1"/>
  <c r="YB176" i="1"/>
  <c r="YK176" i="1" s="1"/>
  <c r="YB168" i="1"/>
  <c r="YK168" i="1" s="1"/>
  <c r="YB160" i="1"/>
  <c r="YK160" i="1" s="1"/>
  <c r="YB152" i="1"/>
  <c r="YK152" i="1" s="1"/>
  <c r="YB171" i="1"/>
  <c r="YB163" i="1"/>
  <c r="YL163" i="1" s="1"/>
  <c r="YB149" i="1"/>
  <c r="YL149" i="1" s="1"/>
  <c r="YB144" i="1"/>
  <c r="YK144" i="1" s="1"/>
  <c r="YB155" i="1"/>
  <c r="YL155" i="1" s="1"/>
  <c r="YB139" i="1"/>
  <c r="YO139" i="1" s="1"/>
  <c r="YB128" i="1"/>
  <c r="YO128" i="1" s="1"/>
  <c r="YB120" i="1"/>
  <c r="YO120" i="1" s="1"/>
  <c r="YB112" i="1"/>
  <c r="YO112" i="1" s="1"/>
  <c r="YB104" i="1"/>
  <c r="YO104" i="1" s="1"/>
  <c r="YB129" i="1"/>
  <c r="XZ129" i="1" s="1"/>
  <c r="YB121" i="1"/>
  <c r="YP121" i="1" s="1"/>
  <c r="YB113" i="1"/>
  <c r="YP113" i="1" s="1"/>
  <c r="YB105" i="1"/>
  <c r="YP105" i="1" s="1"/>
  <c r="YB138" i="1"/>
  <c r="YK138" i="1" s="1"/>
  <c r="YB97" i="1"/>
  <c r="YP97" i="1" s="1"/>
  <c r="YB89" i="1"/>
  <c r="YL89" i="1" s="1"/>
  <c r="YB81" i="1"/>
  <c r="YL81" i="1" s="1"/>
  <c r="YB73" i="1"/>
  <c r="YL73" i="1" s="1"/>
  <c r="YB102" i="1"/>
  <c r="YO102" i="1" s="1"/>
  <c r="YB90" i="1"/>
  <c r="YK90" i="1" s="1"/>
  <c r="YB82" i="1"/>
  <c r="YK82" i="1" s="1"/>
  <c r="YB74" i="1"/>
  <c r="YK74" i="1" s="1"/>
  <c r="YB66" i="1"/>
  <c r="YK66" i="1" s="1"/>
  <c r="YB63" i="1"/>
  <c r="YL63" i="1" s="1"/>
  <c r="YB55" i="1"/>
  <c r="YL55" i="1" s="1"/>
  <c r="YB47" i="1"/>
  <c r="YL47" i="1" s="1"/>
  <c r="YB39" i="1"/>
  <c r="XZ39" i="1" s="1"/>
  <c r="YB56" i="1"/>
  <c r="YK56" i="1" s="1"/>
  <c r="YB48" i="1"/>
  <c r="YK48" i="1" s="1"/>
  <c r="YB40" i="1"/>
  <c r="YN40" i="1" s="1"/>
  <c r="YB32" i="1"/>
  <c r="XZ32" i="1" s="1"/>
  <c r="YB35" i="1"/>
  <c r="YQ35" i="1" s="1"/>
  <c r="YB26" i="1"/>
  <c r="YB18" i="1"/>
  <c r="YK18" i="1" s="1"/>
  <c r="YB27" i="1"/>
  <c r="XZ27" i="1" s="1"/>
  <c r="YB19" i="1"/>
  <c r="YQ19" i="1" s="1"/>
  <c r="YB11" i="1"/>
  <c r="YB256" i="1"/>
  <c r="YR256" i="1" s="1"/>
  <c r="YB255" i="1"/>
  <c r="YM255" i="1" s="1"/>
  <c r="YB247" i="1"/>
  <c r="YM247" i="1" s="1"/>
  <c r="YB248" i="1"/>
  <c r="YR248" i="1" s="1"/>
  <c r="YB240" i="1"/>
  <c r="YR240" i="1" s="1"/>
  <c r="YB241" i="1"/>
  <c r="YM241" i="1" s="1"/>
  <c r="YB234" i="1"/>
  <c r="YR234" i="1" s="1"/>
  <c r="YB226" i="1"/>
  <c r="YR226" i="1" s="1"/>
  <c r="YB229" i="1"/>
  <c r="XZ229" i="1" s="1"/>
  <c r="YB221" i="1"/>
  <c r="YM221" i="1" s="1"/>
  <c r="YB213" i="1"/>
  <c r="YK213" i="1" s="1"/>
  <c r="YB218" i="1"/>
  <c r="YR218" i="1" s="1"/>
  <c r="YB208" i="1"/>
  <c r="YL208" i="1" s="1"/>
  <c r="YB199" i="1"/>
  <c r="YK199" i="1" s="1"/>
  <c r="YB209" i="1"/>
  <c r="YK209" i="1" s="1"/>
  <c r="YB200" i="1"/>
  <c r="YL200" i="1" s="1"/>
  <c r="YB192" i="1"/>
  <c r="YL192" i="1" s="1"/>
  <c r="YB189" i="1"/>
  <c r="YK189" i="1" s="1"/>
  <c r="YB181" i="1"/>
  <c r="YK181" i="1" s="1"/>
  <c r="YB190" i="1"/>
  <c r="YL190" i="1" s="1"/>
  <c r="YB182" i="1"/>
  <c r="YL182" i="1" s="1"/>
  <c r="YB174" i="1"/>
  <c r="YK174" i="1" s="1"/>
  <c r="YB166" i="1"/>
  <c r="YK166" i="1" s="1"/>
  <c r="YB158" i="1"/>
  <c r="YK158" i="1" s="1"/>
  <c r="YB150" i="1"/>
  <c r="YK150" i="1" s="1"/>
  <c r="YB169" i="1"/>
  <c r="YL169" i="1" s="1"/>
  <c r="YB161" i="1"/>
  <c r="YL161" i="1" s="1"/>
  <c r="YB147" i="1"/>
  <c r="YL147" i="1" s="1"/>
  <c r="YB143" i="1"/>
  <c r="YP143" i="1" s="1"/>
  <c r="YB153" i="1"/>
  <c r="XZ153" i="1" s="1"/>
  <c r="YB137" i="1"/>
  <c r="YL137" i="1" s="1"/>
  <c r="YB126" i="1"/>
  <c r="YO126" i="1" s="1"/>
  <c r="YB118" i="1"/>
  <c r="YO118" i="1" s="1"/>
  <c r="YB110" i="1"/>
  <c r="YO110" i="1" s="1"/>
  <c r="YB134" i="1"/>
  <c r="YK134" i="1" s="1"/>
  <c r="YB127" i="1"/>
  <c r="YP127" i="1" s="1"/>
  <c r="YB119" i="1"/>
  <c r="YP119" i="1" s="1"/>
  <c r="YB111" i="1"/>
  <c r="YB103" i="1"/>
  <c r="YP103" i="1" s="1"/>
  <c r="YB133" i="1"/>
  <c r="YP133" i="1" s="1"/>
  <c r="YB95" i="1"/>
  <c r="YP95" i="1" s="1"/>
  <c r="YB87" i="1"/>
  <c r="YL87" i="1" s="1"/>
  <c r="YB79" i="1"/>
  <c r="YL79" i="1" s="1"/>
  <c r="YB71" i="1"/>
  <c r="YL71" i="1" s="1"/>
  <c r="YB96" i="1"/>
  <c r="YO96" i="1" s="1"/>
  <c r="YB88" i="1"/>
  <c r="YK88" i="1" s="1"/>
  <c r="YB80" i="1"/>
  <c r="YK80" i="1" s="1"/>
  <c r="YB72" i="1"/>
  <c r="YK72" i="1" s="1"/>
  <c r="YB64" i="1"/>
  <c r="YK64" i="1" s="1"/>
  <c r="YB61" i="1"/>
  <c r="YL61" i="1" s="1"/>
  <c r="YB53" i="1"/>
  <c r="YL53" i="1" s="1"/>
  <c r="YB45" i="1"/>
  <c r="YO45" i="1" s="1"/>
  <c r="YB62" i="1"/>
  <c r="YK62" i="1" s="1"/>
  <c r="YB54" i="1"/>
  <c r="YK54" i="1" s="1"/>
  <c r="YB46" i="1"/>
  <c r="YK46" i="1" s="1"/>
  <c r="YB38" i="1"/>
  <c r="YP38" i="1" s="1"/>
  <c r="YB30" i="1"/>
  <c r="YN30" i="1" s="1"/>
  <c r="YB33" i="1"/>
  <c r="XZ33" i="1" s="1"/>
  <c r="YB24" i="1"/>
  <c r="YK24" i="1" s="1"/>
  <c r="YB16" i="1"/>
  <c r="YK16" i="1" s="1"/>
  <c r="YB25" i="1"/>
  <c r="YL25" i="1" s="1"/>
  <c r="YB17" i="1"/>
  <c r="XZ17" i="1" s="1"/>
  <c r="YB254" i="1"/>
  <c r="YR254" i="1" s="1"/>
  <c r="YB253" i="1"/>
  <c r="YM253" i="1" s="1"/>
  <c r="YB245" i="1"/>
  <c r="YM245" i="1" s="1"/>
  <c r="YB246" i="1"/>
  <c r="YR246" i="1" s="1"/>
  <c r="YB238" i="1"/>
  <c r="YR238" i="1" s="1"/>
  <c r="YB239" i="1"/>
  <c r="YM239" i="1" s="1"/>
  <c r="YB232" i="1"/>
  <c r="YR232" i="1" s="1"/>
  <c r="YB224" i="1"/>
  <c r="YR224" i="1" s="1"/>
  <c r="YB227" i="1"/>
  <c r="XZ227" i="1" s="1"/>
  <c r="YB219" i="1"/>
  <c r="YM219" i="1" s="1"/>
  <c r="YB211" i="1"/>
  <c r="YK211" i="1" s="1"/>
  <c r="YB216" i="1"/>
  <c r="YL216" i="1" s="1"/>
  <c r="YB205" i="1"/>
  <c r="YK205" i="1" s="1"/>
  <c r="YB197" i="1"/>
  <c r="YK197" i="1" s="1"/>
  <c r="YB206" i="1"/>
  <c r="YL206" i="1" s="1"/>
  <c r="YB198" i="1"/>
  <c r="YL198" i="1" s="1"/>
  <c r="YB210" i="1"/>
  <c r="YL210" i="1" s="1"/>
  <c r="YB187" i="1"/>
  <c r="YK187" i="1" s="1"/>
  <c r="YB179" i="1"/>
  <c r="YK179" i="1" s="1"/>
  <c r="YB188" i="1"/>
  <c r="YL188" i="1" s="1"/>
  <c r="YB180" i="1"/>
  <c r="YL180" i="1" s="1"/>
  <c r="YB172" i="1"/>
  <c r="YK172" i="1" s="1"/>
  <c r="YB164" i="1"/>
  <c r="YK164" i="1" s="1"/>
  <c r="YB156" i="1"/>
  <c r="YK156" i="1" s="1"/>
  <c r="YB148" i="1"/>
  <c r="YK148" i="1" s="1"/>
  <c r="YB167" i="1"/>
  <c r="YL167" i="1" s="1"/>
  <c r="YB159" i="1"/>
  <c r="YL159" i="1" s="1"/>
  <c r="YB146" i="1"/>
  <c r="YK146" i="1" s="1"/>
  <c r="YB142" i="1"/>
  <c r="YK142" i="1" s="1"/>
  <c r="YB151" i="1"/>
  <c r="YL151" i="1" s="1"/>
  <c r="YB135" i="1"/>
  <c r="YP135" i="1" s="1"/>
  <c r="YB124" i="1"/>
  <c r="YO124" i="1" s="1"/>
  <c r="YB116" i="1"/>
  <c r="YO116" i="1" s="1"/>
  <c r="YB108" i="1"/>
  <c r="YO108" i="1" s="1"/>
  <c r="YB132" i="1"/>
  <c r="YO132" i="1" s="1"/>
  <c r="YB125" i="1"/>
  <c r="YP125" i="1" s="1"/>
  <c r="YB117" i="1"/>
  <c r="YP117" i="1" s="1"/>
  <c r="YB109" i="1"/>
  <c r="YP109" i="1" s="1"/>
  <c r="YB101" i="1"/>
  <c r="YP101" i="1" s="1"/>
  <c r="YB131" i="1"/>
  <c r="YP131" i="1" s="1"/>
  <c r="YB93" i="1"/>
  <c r="YL93" i="1" s="1"/>
  <c r="YB85" i="1"/>
  <c r="YL85" i="1" s="1"/>
  <c r="YB77" i="1"/>
  <c r="YL77" i="1" s="1"/>
  <c r="YB69" i="1"/>
  <c r="YL69" i="1" s="1"/>
  <c r="YB94" i="1"/>
  <c r="YO94" i="1" s="1"/>
  <c r="YB86" i="1"/>
  <c r="YK86" i="1" s="1"/>
  <c r="YB78" i="1"/>
  <c r="YK78" i="1" s="1"/>
  <c r="YB70" i="1"/>
  <c r="YK70" i="1" s="1"/>
  <c r="YB98" i="1"/>
  <c r="YO98" i="1" s="1"/>
  <c r="YB59" i="1"/>
  <c r="YL59" i="1" s="1"/>
  <c r="YB51" i="1"/>
  <c r="YL51" i="1" s="1"/>
  <c r="YB43" i="1"/>
  <c r="XZ43" i="1" s="1"/>
  <c r="YB60" i="1"/>
  <c r="YK60" i="1" s="1"/>
  <c r="YB52" i="1"/>
  <c r="YK52" i="1" s="1"/>
  <c r="YB44" i="1"/>
  <c r="YN44" i="1" s="1"/>
  <c r="YB36" i="1"/>
  <c r="XZ36" i="1" s="1"/>
  <c r="YB28" i="1"/>
  <c r="YR28" i="1" s="1"/>
  <c r="YB31" i="1"/>
  <c r="YO31" i="1" s="1"/>
  <c r="YB22" i="1"/>
  <c r="YK22" i="1" s="1"/>
  <c r="YB14" i="1"/>
  <c r="YK14" i="1" s="1"/>
  <c r="YB23" i="1"/>
  <c r="YL23" i="1" s="1"/>
  <c r="YB15" i="1"/>
  <c r="YO15" i="1" s="1"/>
  <c r="XY58" i="1"/>
  <c r="AI58" i="4" s="1"/>
  <c r="XY192" i="1"/>
  <c r="AI192" i="4" s="1"/>
  <c r="XY236" i="1"/>
  <c r="AI236" i="4" s="1"/>
  <c r="XY135" i="1"/>
  <c r="AI135" i="4" s="1"/>
  <c r="XY72" i="1"/>
  <c r="AI72" i="4" s="1"/>
  <c r="XY128" i="1"/>
  <c r="AI128" i="4" s="1"/>
  <c r="XY138" i="1"/>
  <c r="AI138" i="4" s="1"/>
  <c r="XY116" i="1"/>
  <c r="AI116" i="4" s="1"/>
  <c r="XY120" i="1"/>
  <c r="AI120" i="4" s="1"/>
  <c r="XY217" i="1"/>
  <c r="AI217" i="4" s="1"/>
  <c r="XY68" i="1"/>
  <c r="AI68" i="4" s="1"/>
  <c r="XY214" i="1"/>
  <c r="AI214" i="4" s="1"/>
  <c r="XY221" i="1"/>
  <c r="AI221" i="4" s="1"/>
  <c r="XY253" i="1"/>
  <c r="AI253" i="4" s="1"/>
  <c r="XY175" i="1"/>
  <c r="AI175" i="4" s="1"/>
  <c r="XY91" i="1"/>
  <c r="AI91" i="4" s="1"/>
  <c r="XY213" i="1"/>
  <c r="AI213" i="4" s="1"/>
  <c r="XY96" i="1"/>
  <c r="AI96" i="4" s="1"/>
  <c r="XY113" i="1"/>
  <c r="AI113" i="4" s="1"/>
  <c r="XP20" i="1"/>
  <c r="XY20" i="1" s="1"/>
  <c r="AI20" i="4" s="1"/>
  <c r="XY206" i="1"/>
  <c r="AI206" i="4" s="1"/>
  <c r="XY259" i="1"/>
  <c r="AI259" i="4" s="1"/>
  <c r="XY209" i="1"/>
  <c r="AI209" i="4" s="1"/>
  <c r="XY48" i="1"/>
  <c r="AI48" i="4" s="1"/>
  <c r="XY82" i="1"/>
  <c r="AI82" i="4" s="1"/>
  <c r="XY109" i="1"/>
  <c r="AI109" i="4" s="1"/>
  <c r="XY200" i="1"/>
  <c r="AI200" i="4" s="1"/>
  <c r="XY233" i="1"/>
  <c r="AI233" i="4" s="1"/>
  <c r="XY57" i="1"/>
  <c r="AI57" i="4" s="1"/>
  <c r="XY140" i="1"/>
  <c r="AI140" i="4" s="1"/>
  <c r="XY239" i="1"/>
  <c r="AI239" i="4" s="1"/>
  <c r="XY131" i="1"/>
  <c r="AI131" i="4" s="1"/>
  <c r="XY190" i="1"/>
  <c r="AI190" i="4" s="1"/>
  <c r="XY248" i="1"/>
  <c r="AI248" i="4" s="1"/>
  <c r="XY169" i="1"/>
  <c r="AI169" i="4" s="1"/>
  <c r="XY153" i="1"/>
  <c r="AI153" i="4" s="1"/>
  <c r="XY77" i="1"/>
  <c r="AI77" i="4" s="1"/>
  <c r="XY30" i="1"/>
  <c r="AI30" i="4" s="1"/>
  <c r="XY64" i="1"/>
  <c r="AI64" i="4" s="1"/>
  <c r="XY95" i="1"/>
  <c r="AI95" i="4" s="1"/>
  <c r="XY81" i="1"/>
  <c r="AI81" i="4" s="1"/>
  <c r="XY183" i="1"/>
  <c r="AI183" i="4" s="1"/>
  <c r="XY249" i="1"/>
  <c r="AI249" i="4" s="1"/>
  <c r="XY102" i="1"/>
  <c r="AI102" i="4" s="1"/>
  <c r="XY124" i="1"/>
  <c r="AI124" i="4" s="1"/>
  <c r="XY172" i="1"/>
  <c r="AI172" i="4" s="1"/>
  <c r="XY114" i="1"/>
  <c r="AI114" i="4" s="1"/>
  <c r="XY74" i="1"/>
  <c r="AI74" i="4" s="1"/>
  <c r="XY63" i="1"/>
  <c r="AI63" i="4" s="1"/>
  <c r="XY49" i="1"/>
  <c r="AI49" i="4" s="1"/>
  <c r="XY53" i="1"/>
  <c r="AI53" i="4" s="1"/>
  <c r="XY161" i="1"/>
  <c r="AI161" i="4" s="1"/>
  <c r="XY204" i="1"/>
  <c r="AI204" i="4" s="1"/>
  <c r="XY224" i="1"/>
  <c r="AI224" i="4" s="1"/>
  <c r="XY90" i="1"/>
  <c r="AI90" i="4" s="1"/>
  <c r="XY142" i="1"/>
  <c r="AI142" i="4" s="1"/>
  <c r="XP12" i="1"/>
  <c r="XY12" i="1" s="1"/>
  <c r="AI12" i="4" s="1"/>
  <c r="XP24" i="1"/>
  <c r="XY24" i="1" s="1"/>
  <c r="AI24" i="4" s="1"/>
  <c r="XP21" i="1"/>
  <c r="XY21" i="1" s="1"/>
  <c r="AI21" i="4" s="1"/>
  <c r="XY220" i="1"/>
  <c r="AI220" i="4" s="1"/>
  <c r="XY150" i="1"/>
  <c r="AI150" i="4" s="1"/>
  <c r="XY229" i="1"/>
  <c r="AI229" i="4" s="1"/>
  <c r="XY234" i="1"/>
  <c r="AI234" i="4" s="1"/>
  <c r="XY71" i="1"/>
  <c r="AI71" i="4" s="1"/>
  <c r="XY89" i="1"/>
  <c r="AI89" i="4" s="1"/>
  <c r="XY223" i="1"/>
  <c r="AI223" i="4" s="1"/>
  <c r="XY160" i="1"/>
  <c r="AI160" i="4" s="1"/>
  <c r="XY136" i="1"/>
  <c r="AI136" i="4" s="1"/>
  <c r="XY182" i="1"/>
  <c r="AI182" i="4" s="1"/>
  <c r="XY186" i="1"/>
  <c r="AI186" i="4" s="1"/>
  <c r="XY199" i="1"/>
  <c r="AI199" i="4" s="1"/>
  <c r="XY56" i="1"/>
  <c r="AI56" i="4" s="1"/>
  <c r="XY117" i="1"/>
  <c r="AI117" i="4" s="1"/>
  <c r="XY101" i="1"/>
  <c r="AI101" i="4" s="1"/>
  <c r="XY119" i="1"/>
  <c r="AI119" i="4" s="1"/>
  <c r="XY143" i="1"/>
  <c r="AI143" i="4" s="1"/>
  <c r="XY62" i="1"/>
  <c r="AI62" i="4" s="1"/>
  <c r="XY123" i="1"/>
  <c r="AI123" i="4" s="1"/>
  <c r="XY240" i="1"/>
  <c r="AI240" i="4" s="1"/>
  <c r="XY195" i="1"/>
  <c r="AI195" i="4" s="1"/>
  <c r="XY165" i="1"/>
  <c r="AI165" i="4" s="1"/>
  <c r="XY210" i="1"/>
  <c r="AI210" i="4" s="1"/>
  <c r="XY230" i="1"/>
  <c r="AI230" i="4" s="1"/>
  <c r="XY244" i="1"/>
  <c r="AI244" i="4" s="1"/>
  <c r="XY151" i="1"/>
  <c r="AI151" i="4" s="1"/>
  <c r="XY61" i="1"/>
  <c r="AI61" i="4" s="1"/>
  <c r="XP11" i="1"/>
  <c r="XY11" i="1" s="1"/>
  <c r="AI11" i="4" s="1"/>
  <c r="XP13" i="1"/>
  <c r="XY13" i="1" s="1"/>
  <c r="AI13" i="4" s="1"/>
  <c r="XP17" i="1"/>
  <c r="XY17" i="1" s="1"/>
  <c r="AI17" i="4" s="1"/>
  <c r="XY250" i="1"/>
  <c r="AI250" i="4" s="1"/>
  <c r="XY171" i="1"/>
  <c r="AI171" i="4" s="1"/>
  <c r="XY178" i="1"/>
  <c r="AI178" i="4" s="1"/>
  <c r="XY245" i="1"/>
  <c r="AI245" i="4" s="1"/>
  <c r="XY52" i="1"/>
  <c r="AI52" i="4" s="1"/>
  <c r="XY86" i="1"/>
  <c r="AI86" i="4" s="1"/>
  <c r="XY187" i="1"/>
  <c r="AI187" i="4" s="1"/>
  <c r="XY203" i="1"/>
  <c r="AI203" i="4" s="1"/>
  <c r="XY243" i="1"/>
  <c r="AI243" i="4" s="1"/>
  <c r="XY130" i="1"/>
  <c r="AI130" i="4" s="1"/>
  <c r="XY226" i="1"/>
  <c r="AI226" i="4" s="1"/>
  <c r="XY205" i="1"/>
  <c r="AI205" i="4" s="1"/>
  <c r="XY157" i="1"/>
  <c r="AI157" i="4" s="1"/>
  <c r="XY147" i="1"/>
  <c r="AI147" i="4" s="1"/>
  <c r="XY260" i="1"/>
  <c r="AI260" i="4" s="1"/>
  <c r="XY176" i="1"/>
  <c r="AI176" i="4" s="1"/>
  <c r="XY179" i="1"/>
  <c r="AI179" i="4" s="1"/>
  <c r="XY145" i="1"/>
  <c r="AI145" i="4" s="1"/>
  <c r="XY139" i="1"/>
  <c r="AI139" i="4" s="1"/>
  <c r="XY168" i="1"/>
  <c r="AI168" i="4" s="1"/>
  <c r="XY154" i="1"/>
  <c r="AI154" i="4" s="1"/>
  <c r="XY110" i="1"/>
  <c r="AI110" i="4" s="1"/>
  <c r="XY218" i="1"/>
  <c r="AI218" i="4" s="1"/>
  <c r="XY191" i="1"/>
  <c r="AI191" i="4" s="1"/>
  <c r="XY257" i="1"/>
  <c r="AI257" i="4" s="1"/>
  <c r="XP19" i="1"/>
  <c r="XY19" i="1" s="1"/>
  <c r="AI19" i="4" s="1"/>
  <c r="XP18" i="1"/>
  <c r="XY18" i="1" s="1"/>
  <c r="AI18" i="4" s="1"/>
  <c r="YH11" i="1" a="1"/>
  <c r="YI11" i="1" a="1"/>
  <c r="YF41" i="1" a="1"/>
  <c r="YE34" i="1" a="1"/>
  <c r="YD34" i="1" a="1"/>
  <c r="YG35" i="1" a="1"/>
  <c r="YF28" i="1" a="1"/>
  <c r="YE28" i="1" a="1"/>
  <c r="YE37" i="1" a="1"/>
  <c r="YC26" i="1" a="1"/>
  <c r="YD45" i="1" a="1"/>
  <c r="YF38" i="1" a="1"/>
  <c r="YD38" i="1" a="1"/>
  <c r="YE31" i="1" a="1"/>
  <c r="YC29" i="1" a="1"/>
  <c r="YG40" i="1" a="1"/>
  <c r="YC30" i="1" a="1"/>
  <c r="YC44" i="1" a="1"/>
  <c r="YE44" i="1" a="1"/>
  <c r="YC42" i="1" a="1"/>
  <c r="YD39" i="1" a="1"/>
  <c r="YF32" i="1" a="1"/>
  <c r="YC27" i="1" a="1"/>
  <c r="YG33" i="1" a="1"/>
  <c r="YD17" i="1" a="1"/>
  <c r="YD43" i="1" a="1"/>
  <c r="YC36" i="1" a="1"/>
  <c r="YG41" i="1" a="1"/>
  <c r="YF34" i="1" a="1"/>
  <c r="YD35" i="1" a="1"/>
  <c r="YF35" i="1" a="1"/>
  <c r="YG28" i="1" a="1"/>
  <c r="YG37" i="1" a="1"/>
  <c r="YC37" i="1" a="1"/>
  <c r="YF45" i="1" a="1"/>
  <c r="YG38" i="1" a="1"/>
  <c r="YD31" i="1" a="1"/>
  <c r="YC31" i="1" a="1"/>
  <c r="YD29" i="1" a="1"/>
  <c r="YE40" i="1" a="1"/>
  <c r="YD30" i="1" a="1"/>
  <c r="YD44" i="1" a="1"/>
  <c r="YG42" i="1" a="1"/>
  <c r="YD42" i="1" a="1"/>
  <c r="YF39" i="1" a="1"/>
  <c r="YD32" i="1" a="1"/>
  <c r="YG27" i="1" a="1"/>
  <c r="YF33" i="1" a="1"/>
  <c r="YE43" i="1" a="1"/>
  <c r="YF43" i="1" a="1"/>
  <c r="YG36" i="1" a="1"/>
  <c r="YE41" i="1" a="1"/>
  <c r="YG34" i="1" a="1"/>
  <c r="YE35" i="1" a="1"/>
  <c r="YC19" i="1" a="1"/>
  <c r="YC28" i="1" a="1"/>
  <c r="YD37" i="1" a="1"/>
  <c r="YG26" i="1" a="1"/>
  <c r="YE45" i="1" a="1"/>
  <c r="YE38" i="1" a="1"/>
  <c r="YF31" i="1" a="1"/>
  <c r="YC15" i="1" a="1"/>
  <c r="YC40" i="1" a="1"/>
  <c r="YF40" i="1" a="1"/>
  <c r="YG30" i="1" a="1"/>
  <c r="YF44" i="1" a="1"/>
  <c r="YE42" i="1" a="1"/>
  <c r="YC39" i="1" a="1"/>
  <c r="YG39" i="1" a="1"/>
  <c r="YF27" i="1" a="1"/>
  <c r="YE27" i="1" a="1"/>
  <c r="YE33" i="1" a="1"/>
  <c r="YC43" i="1" a="1"/>
  <c r="YF36" i="1" a="1"/>
  <c r="YE36" i="1" a="1"/>
  <c r="YD41" i="1" a="1"/>
  <c r="YC41" i="1" a="1"/>
  <c r="YC34" i="1" a="1"/>
  <c r="YC35" i="1" a="1"/>
  <c r="YD19" i="1" a="1"/>
  <c r="YD28" i="1" a="1"/>
  <c r="YF37" i="1" a="1"/>
  <c r="YG45" i="1" a="1"/>
  <c r="YC45" i="1" a="1"/>
  <c r="YC38" i="1" a="1"/>
  <c r="YG31" i="1" a="1"/>
  <c r="YD15" i="1" a="1"/>
  <c r="YD40" i="1" a="1"/>
  <c r="YF30" i="1" a="1"/>
  <c r="YE30" i="1" a="1"/>
  <c r="YG44" i="1" a="1"/>
  <c r="YF42" i="1" a="1"/>
  <c r="YE39" i="1" a="1"/>
  <c r="YE32" i="1" a="1"/>
  <c r="YD27" i="1" a="1"/>
  <c r="YD33" i="1" a="1"/>
  <c r="YC17" i="1" a="1"/>
  <c r="YG43" i="1" a="1"/>
  <c r="YD36" i="1" a="1"/>
  <c r="YF18" i="1" a="1"/>
  <c r="YG20" i="1" a="1"/>
  <c r="YF26" i="1" a="1"/>
  <c r="YG11" i="1" a="1"/>
  <c r="YE22" i="1" a="1"/>
  <c r="YH16" i="1" a="1"/>
  <c r="YI19" i="1" a="1"/>
  <c r="YE26" i="1" a="1"/>
  <c r="YH18" i="1" a="1"/>
  <c r="YD21" i="1" a="1"/>
  <c r="YE13" i="1" a="1"/>
  <c r="YI18" i="1" a="1"/>
  <c r="YG14" i="1" a="1"/>
  <c r="YI17" i="1" a="1"/>
  <c r="YG16" i="1" a="1"/>
  <c r="YF12" i="1" a="1"/>
  <c r="YE18" i="1" a="1"/>
  <c r="YF14" i="1" a="1"/>
  <c r="YE16" i="1" a="1"/>
  <c r="YE20" i="1" a="1"/>
  <c r="YC20" i="1" a="1"/>
  <c r="YF11" i="1" a="1"/>
  <c r="YC11" i="1" a="1"/>
  <c r="YD26" i="1" a="1"/>
  <c r="YD12" i="1" a="1"/>
  <c r="YF20" i="1" a="1"/>
  <c r="YC25" i="1" a="1"/>
  <c r="YF13" i="1" a="1"/>
  <c r="YG13" i="1" a="1"/>
  <c r="YF16" i="1" a="1"/>
  <c r="YH19" i="1" a="1"/>
  <c r="YG25" i="1" a="1"/>
  <c r="YE17" i="1" a="1"/>
  <c r="YH26" i="1" a="1"/>
  <c r="YF21" i="1" a="1"/>
  <c r="YD24" i="1" a="1"/>
  <c r="YE21" i="1" a="1"/>
  <c r="YI16" i="1" a="1"/>
  <c r="YG12" i="1" a="1"/>
  <c r="YH17" i="1" a="1"/>
  <c r="YF19" i="1" a="1"/>
  <c r="YC12" i="1" a="1"/>
  <c r="YC24" i="1" a="1"/>
  <c r="YD11" i="1" a="1"/>
  <c r="YD13" i="1" a="1"/>
  <c r="YG24" i="1" a="1"/>
  <c r="YC13" i="1" a="1"/>
  <c r="YE25" i="1" a="1"/>
  <c r="YG19" i="1" a="1"/>
  <c r="YG17" i="1" a="1"/>
  <c r="YF17" i="1" a="1"/>
  <c r="YE11" i="1" a="1"/>
  <c r="YG21" i="1" a="1"/>
  <c r="YC21" i="1" a="1"/>
  <c r="YF25" i="1" a="1"/>
  <c r="YE12" i="1" a="1"/>
  <c r="YG18" i="1" a="1"/>
  <c r="YF24" i="1" a="1"/>
  <c r="YD20" i="1" a="1"/>
  <c r="YE24" i="1" a="1"/>
  <c r="YD25" i="1" a="1"/>
  <c r="YE19" i="1" a="1"/>
  <c r="YH26" i="1" l="1"/>
  <c r="YP26" i="1"/>
  <c r="XP22" i="1"/>
  <c r="XY22" i="1" s="1"/>
  <c r="AI22" i="4" s="1"/>
  <c r="XP23" i="1"/>
  <c r="XY23" i="1" s="1"/>
  <c r="AI23" i="4" s="1"/>
  <c r="XP15" i="1"/>
  <c r="XY15" i="1" s="1"/>
  <c r="AI15" i="4" s="1"/>
  <c r="XP14" i="1"/>
  <c r="XY14" i="1" s="1"/>
  <c r="AI14" i="4" s="1"/>
  <c r="YI11" i="1"/>
  <c r="YH11" i="1"/>
  <c r="YL11" i="1"/>
  <c r="XZ258" i="1"/>
  <c r="YJ258" i="1" s="1"/>
  <c r="XZ198" i="1"/>
  <c r="YJ198" i="1" s="1"/>
  <c r="XZ131" i="1"/>
  <c r="YJ131" i="1" s="1"/>
  <c r="XZ52" i="1"/>
  <c r="YJ52" i="1" s="1"/>
  <c r="XZ70" i="1"/>
  <c r="YJ70" i="1" s="1"/>
  <c r="XZ243" i="1"/>
  <c r="YJ243" i="1" s="1"/>
  <c r="XZ175" i="1"/>
  <c r="YJ175" i="1" s="1"/>
  <c r="XZ125" i="1"/>
  <c r="YJ125" i="1" s="1"/>
  <c r="XZ59" i="1"/>
  <c r="YJ59" i="1" s="1"/>
  <c r="XZ234" i="1"/>
  <c r="YJ234" i="1" s="1"/>
  <c r="XZ166" i="1"/>
  <c r="YJ166" i="1" s="1"/>
  <c r="XZ115" i="1"/>
  <c r="YJ115" i="1" s="1"/>
  <c r="XZ49" i="1"/>
  <c r="YJ49" i="1" s="1"/>
  <c r="XZ224" i="1"/>
  <c r="YJ224" i="1" s="1"/>
  <c r="XZ156" i="1"/>
  <c r="YJ156" i="1" s="1"/>
  <c r="XZ105" i="1"/>
  <c r="YJ105" i="1" s="1"/>
  <c r="XZ220" i="1"/>
  <c r="YJ220" i="1" s="1"/>
  <c r="XZ169" i="1"/>
  <c r="YJ169" i="1" s="1"/>
  <c r="XZ95" i="1"/>
  <c r="YJ95" i="1" s="1"/>
  <c r="XZ29" i="1"/>
  <c r="XZ241" i="1"/>
  <c r="YJ241" i="1" s="1"/>
  <c r="XZ232" i="1"/>
  <c r="YJ232" i="1" s="1"/>
  <c r="XZ222" i="1"/>
  <c r="YJ222" i="1" s="1"/>
  <c r="XZ199" i="1"/>
  <c r="YJ199" i="1" s="1"/>
  <c r="XZ142" i="1"/>
  <c r="YJ142" i="1" s="1"/>
  <c r="XZ86" i="1"/>
  <c r="XZ14" i="1"/>
  <c r="XZ204" i="1"/>
  <c r="YJ204" i="1" s="1"/>
  <c r="XZ132" i="1"/>
  <c r="YJ132" i="1" s="1"/>
  <c r="XZ58" i="1"/>
  <c r="YJ58" i="1" s="1"/>
  <c r="XZ254" i="1"/>
  <c r="YJ254" i="1" s="1"/>
  <c r="XZ128" i="1"/>
  <c r="YJ128" i="1" s="1"/>
  <c r="XZ48" i="1"/>
  <c r="YJ48" i="1" s="1"/>
  <c r="XZ248" i="1"/>
  <c r="YJ248" i="1" s="1"/>
  <c r="XZ184" i="1"/>
  <c r="YJ184" i="1" s="1"/>
  <c r="XZ118" i="1"/>
  <c r="YJ118" i="1" s="1"/>
  <c r="XZ38" i="1"/>
  <c r="XZ35" i="1"/>
  <c r="XZ78" i="1"/>
  <c r="YJ78" i="1" s="1"/>
  <c r="XZ23" i="1"/>
  <c r="XZ13" i="1"/>
  <c r="XZ249" i="1"/>
  <c r="YJ249" i="1" s="1"/>
  <c r="XZ191" i="1"/>
  <c r="YJ191" i="1" s="1"/>
  <c r="XZ108" i="1"/>
  <c r="YJ108" i="1" s="1"/>
  <c r="XZ28" i="1"/>
  <c r="XZ240" i="1"/>
  <c r="XZ181" i="1"/>
  <c r="YJ181" i="1" s="1"/>
  <c r="XZ98" i="1"/>
  <c r="XZ74" i="1"/>
  <c r="XZ214" i="1"/>
  <c r="XZ163" i="1"/>
  <c r="XZ89" i="1"/>
  <c r="XZ72" i="1"/>
  <c r="XZ79" i="1"/>
  <c r="XZ11" i="1"/>
  <c r="XZ20" i="1"/>
  <c r="XZ260" i="1"/>
  <c r="YJ260" i="1" s="1"/>
  <c r="YJ227" i="1"/>
  <c r="XZ242" i="1"/>
  <c r="YJ242" i="1" s="1"/>
  <c r="XZ183" i="1"/>
  <c r="YJ183" i="1" s="1"/>
  <c r="XZ100" i="1"/>
  <c r="YJ100" i="1" s="1"/>
  <c r="XZ252" i="1"/>
  <c r="YJ252" i="1" s="1"/>
  <c r="XZ253" i="1"/>
  <c r="YJ253" i="1" s="1"/>
  <c r="XZ244" i="1"/>
  <c r="YJ244" i="1" s="1"/>
  <c r="XZ218" i="1"/>
  <c r="YJ218" i="1" s="1"/>
  <c r="XZ167" i="1"/>
  <c r="YJ167" i="1" s="1"/>
  <c r="XZ93" i="1"/>
  <c r="YJ93" i="1" s="1"/>
  <c r="XZ208" i="1"/>
  <c r="YJ208" i="1" s="1"/>
  <c r="XZ157" i="1"/>
  <c r="YJ157" i="1" s="1"/>
  <c r="XZ83" i="1"/>
  <c r="YJ83" i="1" s="1"/>
  <c r="XZ25" i="1"/>
  <c r="XZ217" i="1"/>
  <c r="YJ217" i="1" s="1"/>
  <c r="XZ147" i="1"/>
  <c r="YJ147" i="1" s="1"/>
  <c r="XZ73" i="1"/>
  <c r="YJ73" i="1" s="1"/>
  <c r="XZ15" i="1"/>
  <c r="XZ223" i="1"/>
  <c r="YJ223" i="1" s="1"/>
  <c r="XZ137" i="1"/>
  <c r="YJ137" i="1" s="1"/>
  <c r="XZ96" i="1"/>
  <c r="YJ96" i="1" s="1"/>
  <c r="XZ24" i="1"/>
  <c r="XZ174" i="1"/>
  <c r="YJ174" i="1" s="1"/>
  <c r="XZ164" i="1"/>
  <c r="YJ164" i="1" s="1"/>
  <c r="XZ154" i="1"/>
  <c r="YJ154" i="1" s="1"/>
  <c r="XZ246" i="1"/>
  <c r="YJ246" i="1" s="1"/>
  <c r="XZ182" i="1"/>
  <c r="YJ182" i="1" s="1"/>
  <c r="XZ116" i="1"/>
  <c r="YJ116" i="1" s="1"/>
  <c r="XZ247" i="1"/>
  <c r="YJ247" i="1" s="1"/>
  <c r="XZ189" i="1"/>
  <c r="YJ189" i="1" s="1"/>
  <c r="XZ106" i="1"/>
  <c r="YJ106" i="1" s="1"/>
  <c r="XZ80" i="1"/>
  <c r="YJ80" i="1" s="1"/>
  <c r="XZ238" i="1"/>
  <c r="YJ238" i="1" s="1"/>
  <c r="XZ179" i="1"/>
  <c r="YJ179" i="1" s="1"/>
  <c r="XZ63" i="1"/>
  <c r="YJ63" i="1" s="1"/>
  <c r="XZ237" i="1"/>
  <c r="YJ237" i="1" s="1"/>
  <c r="XZ170" i="1"/>
  <c r="YJ170" i="1" s="1"/>
  <c r="XZ119" i="1"/>
  <c r="YJ119" i="1" s="1"/>
  <c r="XZ53" i="1"/>
  <c r="YJ53" i="1" s="1"/>
  <c r="XZ216" i="1"/>
  <c r="YJ216" i="1" s="1"/>
  <c r="XZ231" i="1"/>
  <c r="YJ231" i="1" s="1"/>
  <c r="XZ215" i="1"/>
  <c r="YJ215" i="1" s="1"/>
  <c r="XZ228" i="1"/>
  <c r="YJ228" i="1" s="1"/>
  <c r="XZ160" i="1"/>
  <c r="YJ160" i="1" s="1"/>
  <c r="XZ109" i="1"/>
  <c r="XZ173" i="1"/>
  <c r="YJ173" i="1" s="1"/>
  <c r="XZ99" i="1"/>
  <c r="YJ99" i="1" s="1"/>
  <c r="XZ203" i="1"/>
  <c r="XZ146" i="1"/>
  <c r="XZ90" i="1"/>
  <c r="XZ18" i="1"/>
  <c r="XZ193" i="1"/>
  <c r="XZ136" i="1"/>
  <c r="XZ62" i="1"/>
  <c r="XZ205" i="1"/>
  <c r="YJ205" i="1" s="1"/>
  <c r="XZ195" i="1"/>
  <c r="YJ195" i="1" s="1"/>
  <c r="XZ200" i="1"/>
  <c r="YJ200" i="1" s="1"/>
  <c r="YJ153" i="1"/>
  <c r="YJ194" i="1"/>
  <c r="XZ233" i="1"/>
  <c r="YJ233" i="1" s="1"/>
  <c r="XZ152" i="1"/>
  <c r="YJ152" i="1" s="1"/>
  <c r="XZ101" i="1"/>
  <c r="YJ101" i="1" s="1"/>
  <c r="XZ188" i="1"/>
  <c r="YJ188" i="1" s="1"/>
  <c r="XZ178" i="1"/>
  <c r="YJ178" i="1" s="1"/>
  <c r="XZ185" i="1"/>
  <c r="YJ185" i="1" s="1"/>
  <c r="XZ207" i="1"/>
  <c r="YJ207" i="1" s="1"/>
  <c r="XZ135" i="1"/>
  <c r="YJ135" i="1" s="1"/>
  <c r="XZ94" i="1"/>
  <c r="YJ94" i="1" s="1"/>
  <c r="XZ22" i="1"/>
  <c r="XZ197" i="1"/>
  <c r="YJ197" i="1" s="1"/>
  <c r="XZ140" i="1"/>
  <c r="YJ140" i="1" s="1"/>
  <c r="XZ84" i="1"/>
  <c r="YJ84" i="1" s="1"/>
  <c r="XZ12" i="1"/>
  <c r="XZ202" i="1"/>
  <c r="YJ202" i="1" s="1"/>
  <c r="XZ150" i="1"/>
  <c r="YJ150" i="1" s="1"/>
  <c r="XZ56" i="1"/>
  <c r="YJ56" i="1" s="1"/>
  <c r="XZ259" i="1"/>
  <c r="YJ259" i="1" s="1"/>
  <c r="XZ192" i="1"/>
  <c r="YJ192" i="1" s="1"/>
  <c r="XZ126" i="1"/>
  <c r="YJ126" i="1" s="1"/>
  <c r="XZ46" i="1"/>
  <c r="YJ46" i="1" s="1"/>
  <c r="XZ16" i="1"/>
  <c r="XZ123" i="1"/>
  <c r="YJ123" i="1" s="1"/>
  <c r="XZ113" i="1"/>
  <c r="YJ113" i="1" s="1"/>
  <c r="XZ103" i="1"/>
  <c r="YJ103" i="1" s="1"/>
  <c r="XZ235" i="1"/>
  <c r="YJ235" i="1" s="1"/>
  <c r="XZ168" i="1"/>
  <c r="YJ168" i="1" s="1"/>
  <c r="XZ117" i="1"/>
  <c r="YJ117" i="1" s="1"/>
  <c r="XZ51" i="1"/>
  <c r="YJ51" i="1" s="1"/>
  <c r="XZ226" i="1"/>
  <c r="YJ226" i="1" s="1"/>
  <c r="XZ158" i="1"/>
  <c r="YJ158" i="1" s="1"/>
  <c r="XZ107" i="1"/>
  <c r="YJ107" i="1" s="1"/>
  <c r="XZ41" i="1"/>
  <c r="XZ225" i="1"/>
  <c r="YJ225" i="1" s="1"/>
  <c r="XZ171" i="1"/>
  <c r="YJ171" i="1" s="1"/>
  <c r="XZ97" i="1"/>
  <c r="YJ97" i="1" s="1"/>
  <c r="XZ31" i="1"/>
  <c r="XZ212" i="1"/>
  <c r="YJ212" i="1" s="1"/>
  <c r="XZ161" i="1"/>
  <c r="YJ161" i="1" s="1"/>
  <c r="XZ87" i="1"/>
  <c r="YJ87" i="1" s="1"/>
  <c r="XZ68" i="1"/>
  <c r="YJ68" i="1" s="1"/>
  <c r="XZ165" i="1"/>
  <c r="YJ165" i="1" s="1"/>
  <c r="XZ155" i="1"/>
  <c r="YJ155" i="1" s="1"/>
  <c r="XZ145" i="1"/>
  <c r="YJ145" i="1" s="1"/>
  <c r="XZ221" i="1"/>
  <c r="YJ221" i="1" s="1"/>
  <c r="XZ151" i="1"/>
  <c r="YJ151" i="1" s="1"/>
  <c r="XZ77" i="1"/>
  <c r="XZ19" i="1"/>
  <c r="XZ211" i="1"/>
  <c r="XZ141" i="1"/>
  <c r="YJ141" i="1" s="1"/>
  <c r="XZ67" i="1"/>
  <c r="YJ67" i="1" s="1"/>
  <c r="XZ250" i="1"/>
  <c r="XZ186" i="1"/>
  <c r="XZ120" i="1"/>
  <c r="XZ40" i="1"/>
  <c r="XZ251" i="1"/>
  <c r="XZ176" i="1"/>
  <c r="XZ110" i="1"/>
  <c r="XZ30" i="1"/>
  <c r="XZ133" i="1"/>
  <c r="YJ133" i="1" s="1"/>
  <c r="XZ138" i="1"/>
  <c r="YJ138" i="1" s="1"/>
  <c r="XZ148" i="1"/>
  <c r="YJ148" i="1" s="1"/>
  <c r="YJ229" i="1"/>
  <c r="YJ129" i="1"/>
  <c r="XZ213" i="1"/>
  <c r="YJ213" i="1" s="1"/>
  <c r="XZ143" i="1"/>
  <c r="YJ143" i="1" s="1"/>
  <c r="XZ69" i="1"/>
  <c r="YJ69" i="1" s="1"/>
  <c r="XZ122" i="1"/>
  <c r="YJ122" i="1" s="1"/>
  <c r="XZ112" i="1"/>
  <c r="YJ112" i="1" s="1"/>
  <c r="XZ102" i="1"/>
  <c r="YJ102" i="1" s="1"/>
  <c r="XZ257" i="1"/>
  <c r="YJ257" i="1" s="1"/>
  <c r="XZ190" i="1"/>
  <c r="YJ190" i="1" s="1"/>
  <c r="XZ124" i="1"/>
  <c r="YJ124" i="1" s="1"/>
  <c r="XZ44" i="1"/>
  <c r="XZ255" i="1"/>
  <c r="YJ255" i="1" s="1"/>
  <c r="XZ180" i="1"/>
  <c r="YJ180" i="1" s="1"/>
  <c r="XZ114" i="1"/>
  <c r="YJ114" i="1" s="1"/>
  <c r="XZ34" i="1"/>
  <c r="XZ245" i="1"/>
  <c r="YJ245" i="1" s="1"/>
  <c r="XZ187" i="1"/>
  <c r="YJ187" i="1" s="1"/>
  <c r="XZ104" i="1"/>
  <c r="YJ104" i="1" s="1"/>
  <c r="XZ76" i="1"/>
  <c r="YJ76" i="1" s="1"/>
  <c r="XZ236" i="1"/>
  <c r="YJ236" i="1" s="1"/>
  <c r="XZ177" i="1"/>
  <c r="YJ177" i="1" s="1"/>
  <c r="XZ127" i="1"/>
  <c r="YJ127" i="1" s="1"/>
  <c r="XZ61" i="1"/>
  <c r="YJ61" i="1" s="1"/>
  <c r="XZ66" i="1"/>
  <c r="YJ66" i="1" s="1"/>
  <c r="XZ57" i="1"/>
  <c r="YJ57" i="1" s="1"/>
  <c r="XZ47" i="1"/>
  <c r="YJ47" i="1" s="1"/>
  <c r="XZ37" i="1"/>
  <c r="XZ210" i="1"/>
  <c r="YJ210" i="1" s="1"/>
  <c r="XZ159" i="1"/>
  <c r="YJ159" i="1" s="1"/>
  <c r="XZ85" i="1"/>
  <c r="YJ85" i="1" s="1"/>
  <c r="XZ64" i="1"/>
  <c r="YJ64" i="1" s="1"/>
  <c r="XZ219" i="1"/>
  <c r="YJ219" i="1" s="1"/>
  <c r="XZ149" i="1"/>
  <c r="YJ149" i="1" s="1"/>
  <c r="XZ75" i="1"/>
  <c r="YJ75" i="1" s="1"/>
  <c r="XZ209" i="1"/>
  <c r="YJ209" i="1" s="1"/>
  <c r="XZ139" i="1"/>
  <c r="YJ139" i="1" s="1"/>
  <c r="XZ65" i="1"/>
  <c r="YJ65" i="1" s="1"/>
  <c r="XZ26" i="1"/>
  <c r="XZ201" i="1"/>
  <c r="YJ201" i="1" s="1"/>
  <c r="XZ144" i="1"/>
  <c r="YJ144" i="1" s="1"/>
  <c r="XZ88" i="1"/>
  <c r="YJ88" i="1" s="1"/>
  <c r="XZ45" i="1"/>
  <c r="XZ91" i="1"/>
  <c r="YJ91" i="1" s="1"/>
  <c r="XZ81" i="1"/>
  <c r="YJ81" i="1" s="1"/>
  <c r="XZ71" i="1"/>
  <c r="YJ71" i="1" s="1"/>
  <c r="XZ206" i="1"/>
  <c r="XZ134" i="1"/>
  <c r="YJ134" i="1" s="1"/>
  <c r="XZ60" i="1"/>
  <c r="YJ60" i="1" s="1"/>
  <c r="XZ256" i="1"/>
  <c r="XZ196" i="1"/>
  <c r="YJ196" i="1" s="1"/>
  <c r="XZ130" i="1"/>
  <c r="YJ130" i="1" s="1"/>
  <c r="XZ50" i="1"/>
  <c r="XZ239" i="1"/>
  <c r="XZ172" i="1"/>
  <c r="XZ121" i="1"/>
  <c r="XZ55" i="1"/>
  <c r="XZ230" i="1"/>
  <c r="XZ162" i="1"/>
  <c r="XZ111" i="1"/>
  <c r="YJ111" i="1" s="1"/>
  <c r="XZ21" i="1"/>
  <c r="XZ92" i="1"/>
  <c r="YJ92" i="1" s="1"/>
  <c r="XZ82" i="1"/>
  <c r="YJ82" i="1" s="1"/>
  <c r="XZ54" i="1"/>
  <c r="YJ54" i="1" s="1"/>
  <c r="YJ86" i="1"/>
  <c r="YR257" i="1"/>
  <c r="YE36" i="1"/>
  <c r="YG36" i="1"/>
  <c r="YC36" i="1"/>
  <c r="YD36" i="1"/>
  <c r="YF36" i="1"/>
  <c r="YF43" i="1"/>
  <c r="YD43" i="1"/>
  <c r="YG43" i="1"/>
  <c r="YC43" i="1"/>
  <c r="YE43" i="1"/>
  <c r="YD17" i="1"/>
  <c r="YC17" i="1"/>
  <c r="YE33" i="1"/>
  <c r="YF33" i="1"/>
  <c r="YG33" i="1"/>
  <c r="YD33" i="1"/>
  <c r="YE27" i="1"/>
  <c r="YG27" i="1"/>
  <c r="YC27" i="1"/>
  <c r="YD27" i="1"/>
  <c r="YF27" i="1"/>
  <c r="YD32" i="1"/>
  <c r="YF32" i="1"/>
  <c r="YE32" i="1"/>
  <c r="YG39" i="1"/>
  <c r="YF39" i="1"/>
  <c r="YD39" i="1"/>
  <c r="YE39" i="1"/>
  <c r="YC39" i="1"/>
  <c r="YD42" i="1"/>
  <c r="YC42" i="1"/>
  <c r="YF42" i="1"/>
  <c r="YE42" i="1"/>
  <c r="YG42" i="1"/>
  <c r="YE44" i="1"/>
  <c r="YG44" i="1"/>
  <c r="YF44" i="1"/>
  <c r="YD44" i="1"/>
  <c r="YC44" i="1"/>
  <c r="YE30" i="1"/>
  <c r="YG30" i="1"/>
  <c r="YD30" i="1"/>
  <c r="YC30" i="1"/>
  <c r="YF30" i="1"/>
  <c r="YF40" i="1"/>
  <c r="YE40" i="1"/>
  <c r="YG40" i="1"/>
  <c r="YD40" i="1"/>
  <c r="YC40" i="1"/>
  <c r="YD29" i="1"/>
  <c r="YC29" i="1"/>
  <c r="YD15" i="1"/>
  <c r="YC15" i="1"/>
  <c r="YC31" i="1"/>
  <c r="YE31" i="1"/>
  <c r="YG31" i="1"/>
  <c r="YF31" i="1"/>
  <c r="YD31" i="1"/>
  <c r="YD38" i="1"/>
  <c r="YC38" i="1"/>
  <c r="YE38" i="1"/>
  <c r="YG38" i="1"/>
  <c r="YF38" i="1"/>
  <c r="YC45" i="1"/>
  <c r="YE45" i="1"/>
  <c r="YF45" i="1"/>
  <c r="YD45" i="1"/>
  <c r="YG45" i="1"/>
  <c r="YG26" i="1"/>
  <c r="YD26" i="1"/>
  <c r="YC26" i="1"/>
  <c r="YE26" i="1"/>
  <c r="YF26" i="1"/>
  <c r="YC37" i="1"/>
  <c r="YE37" i="1"/>
  <c r="YF37" i="1"/>
  <c r="YD37" i="1"/>
  <c r="YG37" i="1"/>
  <c r="YE28" i="1"/>
  <c r="YD28" i="1"/>
  <c r="YC28" i="1"/>
  <c r="YG28" i="1"/>
  <c r="YF28" i="1"/>
  <c r="YD19" i="1"/>
  <c r="YC19" i="1"/>
  <c r="YF35" i="1"/>
  <c r="YG35" i="1"/>
  <c r="YC35" i="1"/>
  <c r="YE35" i="1"/>
  <c r="YD35" i="1"/>
  <c r="YD34" i="1"/>
  <c r="YC34" i="1"/>
  <c r="YG34" i="1"/>
  <c r="YF34" i="1"/>
  <c r="YE34" i="1"/>
  <c r="YC41" i="1"/>
  <c r="YE41" i="1"/>
  <c r="YG41" i="1"/>
  <c r="YF41" i="1"/>
  <c r="YD41" i="1"/>
  <c r="YQ257" i="1"/>
  <c r="YL257" i="1"/>
  <c r="YQ243" i="1"/>
  <c r="YL243" i="1"/>
  <c r="YM218" i="1"/>
  <c r="YO218" i="1"/>
  <c r="YR207" i="1"/>
  <c r="YP207" i="1"/>
  <c r="YM190" i="1"/>
  <c r="YK190" i="1"/>
  <c r="YP175" i="1"/>
  <c r="YR175" i="1"/>
  <c r="YP167" i="1"/>
  <c r="YR167" i="1"/>
  <c r="YM135" i="1"/>
  <c r="YK135" i="1"/>
  <c r="YL124" i="1"/>
  <c r="YN124" i="1"/>
  <c r="YQ125" i="1"/>
  <c r="YO125" i="1"/>
  <c r="YN93" i="1"/>
  <c r="YM93" i="1"/>
  <c r="YL94" i="1"/>
  <c r="YN94" i="1"/>
  <c r="YM44" i="1"/>
  <c r="YN59" i="1"/>
  <c r="YM59" i="1"/>
  <c r="YN27" i="1"/>
  <c r="YM27" i="1"/>
  <c r="YM22" i="1"/>
  <c r="YN22" i="1"/>
  <c r="YQ255" i="1"/>
  <c r="YL255" i="1"/>
  <c r="YK234" i="1"/>
  <c r="YM234" i="1"/>
  <c r="YM208" i="1"/>
  <c r="YK208" i="1"/>
  <c r="YR197" i="1"/>
  <c r="YP197" i="1"/>
  <c r="YM180" i="1"/>
  <c r="YK180" i="1"/>
  <c r="YO166" i="1"/>
  <c r="YN166" i="1"/>
  <c r="YP157" i="1"/>
  <c r="YR157" i="1"/>
  <c r="YP140" i="1"/>
  <c r="YL140" i="1"/>
  <c r="YL114" i="1"/>
  <c r="YN114" i="1"/>
  <c r="YQ115" i="1"/>
  <c r="YO115" i="1"/>
  <c r="YN83" i="1"/>
  <c r="YM83" i="1"/>
  <c r="YM84" i="1"/>
  <c r="YN84" i="1"/>
  <c r="YM34" i="1"/>
  <c r="YN34" i="1"/>
  <c r="YN49" i="1"/>
  <c r="YM49" i="1"/>
  <c r="YN25" i="1"/>
  <c r="YM25" i="1"/>
  <c r="YM12" i="1"/>
  <c r="YN12" i="1"/>
  <c r="YQ245" i="1"/>
  <c r="YL245" i="1"/>
  <c r="YK224" i="1"/>
  <c r="YM224" i="1"/>
  <c r="YR217" i="1"/>
  <c r="YP217" i="1"/>
  <c r="YM202" i="1"/>
  <c r="YK202" i="1"/>
  <c r="YR187" i="1"/>
  <c r="YP187" i="1"/>
  <c r="YO156" i="1"/>
  <c r="YN156" i="1"/>
  <c r="YP147" i="1"/>
  <c r="YR147" i="1"/>
  <c r="YO150" i="1"/>
  <c r="YN150" i="1"/>
  <c r="YL104" i="1"/>
  <c r="YN104" i="1"/>
  <c r="YQ105" i="1"/>
  <c r="YO105" i="1"/>
  <c r="YN73" i="1"/>
  <c r="YM73" i="1"/>
  <c r="YM56" i="1"/>
  <c r="YN56" i="1"/>
  <c r="YM76" i="1"/>
  <c r="YN76" i="1"/>
  <c r="YN39" i="1"/>
  <c r="YM39" i="1"/>
  <c r="YN15" i="1"/>
  <c r="YM15" i="1"/>
  <c r="YQ259" i="1"/>
  <c r="YL259" i="1"/>
  <c r="YK236" i="1"/>
  <c r="YM236" i="1"/>
  <c r="YK220" i="1"/>
  <c r="YQ220" i="1"/>
  <c r="YQ223" i="1"/>
  <c r="YL223" i="1"/>
  <c r="YM192" i="1"/>
  <c r="YK192" i="1"/>
  <c r="YR177" i="1"/>
  <c r="YP177" i="1"/>
  <c r="YP169" i="1"/>
  <c r="YR169" i="1"/>
  <c r="YP137" i="1"/>
  <c r="YR137" i="1"/>
  <c r="YL126" i="1"/>
  <c r="YN126" i="1"/>
  <c r="YQ127" i="1"/>
  <c r="YO127" i="1"/>
  <c r="YQ95" i="1"/>
  <c r="YO95" i="1"/>
  <c r="YL96" i="1"/>
  <c r="YN96" i="1"/>
  <c r="YM46" i="1"/>
  <c r="YN46" i="1"/>
  <c r="YN61" i="1"/>
  <c r="YM61" i="1"/>
  <c r="YN29" i="1"/>
  <c r="YM24" i="1"/>
  <c r="YN24" i="1"/>
  <c r="YK246" i="1"/>
  <c r="YM246" i="1"/>
  <c r="YQ235" i="1"/>
  <c r="YL235" i="1"/>
  <c r="YM210" i="1"/>
  <c r="YK210" i="1"/>
  <c r="YR199" i="1"/>
  <c r="YP199" i="1"/>
  <c r="YM182" i="1"/>
  <c r="YK182" i="1"/>
  <c r="YO168" i="1"/>
  <c r="YN168" i="1"/>
  <c r="YP159" i="1"/>
  <c r="YR159" i="1"/>
  <c r="YL142" i="1"/>
  <c r="YN142" i="1"/>
  <c r="YL116" i="1"/>
  <c r="YN116" i="1"/>
  <c r="YQ117" i="1"/>
  <c r="YO117" i="1"/>
  <c r="YN85" i="1"/>
  <c r="YM85" i="1"/>
  <c r="YM86" i="1"/>
  <c r="YN86" i="1"/>
  <c r="YM36" i="1"/>
  <c r="YN36" i="1"/>
  <c r="YN51" i="1"/>
  <c r="YM51" i="1"/>
  <c r="YM64" i="1"/>
  <c r="YN64" i="1"/>
  <c r="YM14" i="1"/>
  <c r="YN14" i="1"/>
  <c r="YQ247" i="1"/>
  <c r="YL247" i="1"/>
  <c r="YK226" i="1"/>
  <c r="YM226" i="1"/>
  <c r="YQ219" i="1"/>
  <c r="YP219" i="1"/>
  <c r="YM204" i="1"/>
  <c r="YK204" i="1"/>
  <c r="YR189" i="1"/>
  <c r="YP189" i="1"/>
  <c r="YO158" i="1"/>
  <c r="YN158" i="1"/>
  <c r="YP149" i="1"/>
  <c r="YR149" i="1"/>
  <c r="YL132" i="1"/>
  <c r="YN132" i="1"/>
  <c r="YL106" i="1"/>
  <c r="YN106" i="1"/>
  <c r="YQ107" i="1"/>
  <c r="YO107" i="1"/>
  <c r="YN75" i="1"/>
  <c r="YM75" i="1"/>
  <c r="YM58" i="1"/>
  <c r="YN58" i="1"/>
  <c r="YM80" i="1"/>
  <c r="YN80" i="1"/>
  <c r="YN41" i="1"/>
  <c r="YM41" i="1"/>
  <c r="YN17" i="1"/>
  <c r="YM17" i="1"/>
  <c r="YK254" i="1"/>
  <c r="YM254" i="1"/>
  <c r="YK238" i="1"/>
  <c r="YM238" i="1"/>
  <c r="YQ225" i="1"/>
  <c r="YL225" i="1"/>
  <c r="YR209" i="1"/>
  <c r="YP209" i="1"/>
  <c r="YM194" i="1"/>
  <c r="YK194" i="1"/>
  <c r="YR179" i="1"/>
  <c r="YP179" i="1"/>
  <c r="YP171" i="1"/>
  <c r="YR171" i="1"/>
  <c r="YL139" i="1"/>
  <c r="YQ139" i="1"/>
  <c r="YL128" i="1"/>
  <c r="YN128" i="1"/>
  <c r="YQ129" i="1"/>
  <c r="YO129" i="1"/>
  <c r="YQ97" i="1"/>
  <c r="YO97" i="1"/>
  <c r="YN65" i="1"/>
  <c r="YM65" i="1"/>
  <c r="YM48" i="1"/>
  <c r="YN48" i="1"/>
  <c r="YN63" i="1"/>
  <c r="YM63" i="1"/>
  <c r="YN31" i="1"/>
  <c r="YM31" i="1"/>
  <c r="YM26" i="1"/>
  <c r="YN26" i="1"/>
  <c r="YK248" i="1"/>
  <c r="YM248" i="1"/>
  <c r="YQ237" i="1"/>
  <c r="YL237" i="1"/>
  <c r="YM212" i="1"/>
  <c r="YK212" i="1"/>
  <c r="YR201" i="1"/>
  <c r="YP201" i="1"/>
  <c r="YM184" i="1"/>
  <c r="YK184" i="1"/>
  <c r="YO170" i="1"/>
  <c r="YN170" i="1"/>
  <c r="YP161" i="1"/>
  <c r="YR161" i="1"/>
  <c r="YO144" i="1"/>
  <c r="YN144" i="1"/>
  <c r="YL118" i="1"/>
  <c r="YN118" i="1"/>
  <c r="YQ119" i="1"/>
  <c r="YO119" i="1"/>
  <c r="YN87" i="1"/>
  <c r="YM87" i="1"/>
  <c r="YM88" i="1"/>
  <c r="YN88" i="1"/>
  <c r="YM38" i="1"/>
  <c r="YN38" i="1"/>
  <c r="YN53" i="1"/>
  <c r="YM53" i="1"/>
  <c r="YM68" i="1"/>
  <c r="YN68" i="1"/>
  <c r="YM16" i="1"/>
  <c r="YN16" i="1"/>
  <c r="YQ249" i="1"/>
  <c r="YL249" i="1"/>
  <c r="YK228" i="1"/>
  <c r="YM228" i="1"/>
  <c r="YQ221" i="1"/>
  <c r="YL221" i="1"/>
  <c r="YM206" i="1"/>
  <c r="YK206" i="1"/>
  <c r="YR191" i="1"/>
  <c r="YP191" i="1"/>
  <c r="YO160" i="1"/>
  <c r="YN160" i="1"/>
  <c r="YP151" i="1"/>
  <c r="YR151" i="1"/>
  <c r="YN134" i="1"/>
  <c r="YM134" i="1"/>
  <c r="YL108" i="1"/>
  <c r="YN108" i="1"/>
  <c r="YQ109" i="1"/>
  <c r="YO109" i="1"/>
  <c r="YN77" i="1"/>
  <c r="YM77" i="1"/>
  <c r="YM60" i="1"/>
  <c r="YN60" i="1"/>
  <c r="YM28" i="1"/>
  <c r="YN28" i="1"/>
  <c r="YN43" i="1"/>
  <c r="YM43" i="1"/>
  <c r="YN19" i="1"/>
  <c r="YM19" i="1"/>
  <c r="YK256" i="1"/>
  <c r="YM256" i="1"/>
  <c r="YK240" i="1"/>
  <c r="YM240" i="1"/>
  <c r="YQ229" i="1"/>
  <c r="YL229" i="1"/>
  <c r="YR211" i="1"/>
  <c r="YP211" i="1"/>
  <c r="YM196" i="1"/>
  <c r="YK196" i="1"/>
  <c r="YR181" i="1"/>
  <c r="YP181" i="1"/>
  <c r="YP173" i="1"/>
  <c r="YR173" i="1"/>
  <c r="YM141" i="1"/>
  <c r="YR141" i="1"/>
  <c r="YL130" i="1"/>
  <c r="YN130" i="1"/>
  <c r="YL98" i="1"/>
  <c r="YN98" i="1"/>
  <c r="YQ99" i="1"/>
  <c r="YO99" i="1"/>
  <c r="YN67" i="1"/>
  <c r="YM67" i="1"/>
  <c r="YM50" i="1"/>
  <c r="YN50" i="1"/>
  <c r="YM74" i="1"/>
  <c r="YN74" i="1"/>
  <c r="YN33" i="1"/>
  <c r="YM33" i="1"/>
  <c r="YK250" i="1"/>
  <c r="YM250" i="1"/>
  <c r="YQ239" i="1"/>
  <c r="YL239" i="1"/>
  <c r="YM214" i="1"/>
  <c r="YK214" i="1"/>
  <c r="YR203" i="1"/>
  <c r="YP203" i="1"/>
  <c r="YM186" i="1"/>
  <c r="YK186" i="1"/>
  <c r="YO172" i="1"/>
  <c r="YN172" i="1"/>
  <c r="YP163" i="1"/>
  <c r="YR163" i="1"/>
  <c r="YO146" i="1"/>
  <c r="YN146" i="1"/>
  <c r="YL120" i="1"/>
  <c r="YN120" i="1"/>
  <c r="YQ121" i="1"/>
  <c r="YO121" i="1"/>
  <c r="YN89" i="1"/>
  <c r="YM89" i="1"/>
  <c r="YM90" i="1"/>
  <c r="YN90" i="1"/>
  <c r="YM40" i="1"/>
  <c r="YN55" i="1"/>
  <c r="YM55" i="1"/>
  <c r="YM72" i="1"/>
  <c r="YN72" i="1"/>
  <c r="YM18" i="1"/>
  <c r="YN18" i="1"/>
  <c r="YQ251" i="1"/>
  <c r="YL251" i="1"/>
  <c r="YK230" i="1"/>
  <c r="YM230" i="1"/>
  <c r="YQ227" i="1"/>
  <c r="YL227" i="1"/>
  <c r="YR193" i="1"/>
  <c r="YP193" i="1"/>
  <c r="YO176" i="1"/>
  <c r="YM176" i="1"/>
  <c r="YO162" i="1"/>
  <c r="YN162" i="1"/>
  <c r="YP153" i="1"/>
  <c r="YR153" i="1"/>
  <c r="YO136" i="1"/>
  <c r="YN136" i="1"/>
  <c r="YL110" i="1"/>
  <c r="YN110" i="1"/>
  <c r="YQ111" i="1"/>
  <c r="YO111" i="1"/>
  <c r="YN79" i="1"/>
  <c r="YM79" i="1"/>
  <c r="YM62" i="1"/>
  <c r="YN62" i="1"/>
  <c r="YM30" i="1"/>
  <c r="YN45" i="1"/>
  <c r="YM45" i="1"/>
  <c r="YN21" i="1"/>
  <c r="YM21" i="1"/>
  <c r="YK258" i="1"/>
  <c r="YM258" i="1"/>
  <c r="YK242" i="1"/>
  <c r="YM242" i="1"/>
  <c r="YQ233" i="1"/>
  <c r="YL233" i="1"/>
  <c r="YR213" i="1"/>
  <c r="YP213" i="1"/>
  <c r="YM198" i="1"/>
  <c r="YK198" i="1"/>
  <c r="YR183" i="1"/>
  <c r="YP183" i="1"/>
  <c r="YO152" i="1"/>
  <c r="YN152" i="1"/>
  <c r="YM143" i="1"/>
  <c r="YK143" i="1"/>
  <c r="YQ131" i="1"/>
  <c r="YO131" i="1"/>
  <c r="YL100" i="1"/>
  <c r="YN100" i="1"/>
  <c r="YQ101" i="1"/>
  <c r="YO101" i="1"/>
  <c r="YN69" i="1"/>
  <c r="YM69" i="1"/>
  <c r="YM52" i="1"/>
  <c r="YN52" i="1"/>
  <c r="YM66" i="1"/>
  <c r="YN66" i="1"/>
  <c r="YN35" i="1"/>
  <c r="YM35" i="1"/>
  <c r="YN11" i="1"/>
  <c r="YM11" i="1"/>
  <c r="YK252" i="1"/>
  <c r="YM252" i="1"/>
  <c r="YQ241" i="1"/>
  <c r="YL241" i="1"/>
  <c r="YM216" i="1"/>
  <c r="YK216" i="1"/>
  <c r="YR205" i="1"/>
  <c r="YP205" i="1"/>
  <c r="YM188" i="1"/>
  <c r="YK188" i="1"/>
  <c r="YO174" i="1"/>
  <c r="YN174" i="1"/>
  <c r="YP165" i="1"/>
  <c r="YR165" i="1"/>
  <c r="YQ133" i="1"/>
  <c r="YO133" i="1"/>
  <c r="YL122" i="1"/>
  <c r="YN122" i="1"/>
  <c r="YQ123" i="1"/>
  <c r="YO123" i="1"/>
  <c r="YN91" i="1"/>
  <c r="YM91" i="1"/>
  <c r="YM92" i="1"/>
  <c r="YN92" i="1"/>
  <c r="YM42" i="1"/>
  <c r="YN42" i="1"/>
  <c r="YN57" i="1"/>
  <c r="YM57" i="1"/>
  <c r="YM78" i="1"/>
  <c r="YN78" i="1"/>
  <c r="YM20" i="1"/>
  <c r="YN20" i="1"/>
  <c r="YQ253" i="1"/>
  <c r="YL253" i="1"/>
  <c r="YK232" i="1"/>
  <c r="YM232" i="1"/>
  <c r="YQ231" i="1"/>
  <c r="YL231" i="1"/>
  <c r="YR195" i="1"/>
  <c r="YP195" i="1"/>
  <c r="YM178" i="1"/>
  <c r="YK178" i="1"/>
  <c r="YO164" i="1"/>
  <c r="YN164" i="1"/>
  <c r="YP155" i="1"/>
  <c r="YR155" i="1"/>
  <c r="YO138" i="1"/>
  <c r="YP138" i="1"/>
  <c r="YL112" i="1"/>
  <c r="YN112" i="1"/>
  <c r="YQ113" i="1"/>
  <c r="YO113" i="1"/>
  <c r="YN81" i="1"/>
  <c r="YM81" i="1"/>
  <c r="YM82" i="1"/>
  <c r="YN82" i="1"/>
  <c r="YM32" i="1"/>
  <c r="YN32" i="1"/>
  <c r="YN47" i="1"/>
  <c r="YM47" i="1"/>
  <c r="YN23" i="1"/>
  <c r="YM23" i="1"/>
  <c r="YK260" i="1"/>
  <c r="YM260" i="1"/>
  <c r="YK244" i="1"/>
  <c r="YM244" i="1"/>
  <c r="YK222" i="1"/>
  <c r="YM222" i="1"/>
  <c r="YR215" i="1"/>
  <c r="YP215" i="1"/>
  <c r="YM200" i="1"/>
  <c r="YK200" i="1"/>
  <c r="YR185" i="1"/>
  <c r="YP185" i="1"/>
  <c r="YO154" i="1"/>
  <c r="YN154" i="1"/>
  <c r="YP145" i="1"/>
  <c r="YR145" i="1"/>
  <c r="YO148" i="1"/>
  <c r="YN148" i="1"/>
  <c r="YL102" i="1"/>
  <c r="YN102" i="1"/>
  <c r="YQ103" i="1"/>
  <c r="YO103" i="1"/>
  <c r="YN71" i="1"/>
  <c r="YM71" i="1"/>
  <c r="YM54" i="1"/>
  <c r="YN54" i="1"/>
  <c r="YM70" i="1"/>
  <c r="YN70" i="1"/>
  <c r="YN37" i="1"/>
  <c r="YM37" i="1"/>
  <c r="YN13" i="1"/>
  <c r="YM13" i="1"/>
  <c r="YJ109" i="1"/>
  <c r="YN257" i="1"/>
  <c r="YO257" i="1"/>
  <c r="YN243" i="1"/>
  <c r="YO243" i="1"/>
  <c r="YP218" i="1"/>
  <c r="YQ218" i="1"/>
  <c r="YO207" i="1"/>
  <c r="YQ207" i="1"/>
  <c r="YP190" i="1"/>
  <c r="YR190" i="1"/>
  <c r="YM175" i="1"/>
  <c r="YK175" i="1"/>
  <c r="YM167" i="1"/>
  <c r="YK167" i="1"/>
  <c r="YN135" i="1"/>
  <c r="YL135" i="1"/>
  <c r="YM124" i="1"/>
  <c r="YK124" i="1"/>
  <c r="YN125" i="1"/>
  <c r="YL125" i="1"/>
  <c r="YP93" i="1"/>
  <c r="YO93" i="1"/>
  <c r="YM94" i="1"/>
  <c r="YK94" i="1"/>
  <c r="YO44" i="1"/>
  <c r="YP44" i="1"/>
  <c r="YP59" i="1"/>
  <c r="YO59" i="1"/>
  <c r="YP27" i="1"/>
  <c r="YO27" i="1"/>
  <c r="YO22" i="1"/>
  <c r="YP22" i="1"/>
  <c r="YN255" i="1"/>
  <c r="YO255" i="1"/>
  <c r="YL234" i="1"/>
  <c r="YQ234" i="1"/>
  <c r="YP208" i="1"/>
  <c r="YR208" i="1"/>
  <c r="YO197" i="1"/>
  <c r="YQ197" i="1"/>
  <c r="YP180" i="1"/>
  <c r="YR180" i="1"/>
  <c r="YL166" i="1"/>
  <c r="YQ166" i="1"/>
  <c r="YM157" i="1"/>
  <c r="YK157" i="1"/>
  <c r="YO140" i="1"/>
  <c r="YQ140" i="1"/>
  <c r="YM114" i="1"/>
  <c r="YK114" i="1"/>
  <c r="YN115" i="1"/>
  <c r="YL115" i="1"/>
  <c r="YP83" i="1"/>
  <c r="YO83" i="1"/>
  <c r="YO84" i="1"/>
  <c r="YP84" i="1"/>
  <c r="YO34" i="1"/>
  <c r="YP34" i="1"/>
  <c r="YP49" i="1"/>
  <c r="YO49" i="1"/>
  <c r="YP25" i="1"/>
  <c r="YO25" i="1"/>
  <c r="YO12" i="1"/>
  <c r="YP12" i="1"/>
  <c r="YN245" i="1"/>
  <c r="YO245" i="1"/>
  <c r="YL224" i="1"/>
  <c r="YQ224" i="1"/>
  <c r="YO217" i="1"/>
  <c r="YQ217" i="1"/>
  <c r="YP202" i="1"/>
  <c r="YR202" i="1"/>
  <c r="YO187" i="1"/>
  <c r="YQ187" i="1"/>
  <c r="YL156" i="1"/>
  <c r="YQ156" i="1"/>
  <c r="YM147" i="1"/>
  <c r="YK147" i="1"/>
  <c r="YL150" i="1"/>
  <c r="YQ150" i="1"/>
  <c r="YM104" i="1"/>
  <c r="YK104" i="1"/>
  <c r="YN105" i="1"/>
  <c r="YL105" i="1"/>
  <c r="YP73" i="1"/>
  <c r="YO73" i="1"/>
  <c r="YO56" i="1"/>
  <c r="YP56" i="1"/>
  <c r="YO76" i="1"/>
  <c r="YP76" i="1"/>
  <c r="YP39" i="1"/>
  <c r="YO39" i="1"/>
  <c r="YP15" i="1"/>
  <c r="YN259" i="1"/>
  <c r="YO259" i="1"/>
  <c r="YL236" i="1"/>
  <c r="YQ236" i="1"/>
  <c r="YP220" i="1"/>
  <c r="YN220" i="1"/>
  <c r="YN223" i="1"/>
  <c r="YO223" i="1"/>
  <c r="YP192" i="1"/>
  <c r="YR192" i="1"/>
  <c r="YO177" i="1"/>
  <c r="YQ177" i="1"/>
  <c r="YM169" i="1"/>
  <c r="YK169" i="1"/>
  <c r="YM137" i="1"/>
  <c r="YK137" i="1"/>
  <c r="YM126" i="1"/>
  <c r="YK126" i="1"/>
  <c r="YN127" i="1"/>
  <c r="YL127" i="1"/>
  <c r="YN95" i="1"/>
  <c r="YL95" i="1"/>
  <c r="YM96" i="1"/>
  <c r="YK96" i="1"/>
  <c r="YO46" i="1"/>
  <c r="YP46" i="1"/>
  <c r="YP61" i="1"/>
  <c r="YO61" i="1"/>
  <c r="YP29" i="1"/>
  <c r="YO29" i="1"/>
  <c r="YO24" i="1"/>
  <c r="YP24" i="1"/>
  <c r="YL246" i="1"/>
  <c r="YQ246" i="1"/>
  <c r="YN235" i="1"/>
  <c r="YO235" i="1"/>
  <c r="YP210" i="1"/>
  <c r="YR210" i="1"/>
  <c r="YO199" i="1"/>
  <c r="YQ199" i="1"/>
  <c r="YP182" i="1"/>
  <c r="YR182" i="1"/>
  <c r="YL168" i="1"/>
  <c r="YQ168" i="1"/>
  <c r="YM159" i="1"/>
  <c r="YK159" i="1"/>
  <c r="YO142" i="1"/>
  <c r="YQ142" i="1"/>
  <c r="YM116" i="1"/>
  <c r="YK116" i="1"/>
  <c r="YN117" i="1"/>
  <c r="YL117" i="1"/>
  <c r="YP85" i="1"/>
  <c r="YO85" i="1"/>
  <c r="YO86" i="1"/>
  <c r="YP86" i="1"/>
  <c r="YO36" i="1"/>
  <c r="YP36" i="1"/>
  <c r="YP51" i="1"/>
  <c r="YO51" i="1"/>
  <c r="YO64" i="1"/>
  <c r="YP64" i="1"/>
  <c r="YO14" i="1"/>
  <c r="YP14" i="1"/>
  <c r="YN247" i="1"/>
  <c r="YO247" i="1"/>
  <c r="YL226" i="1"/>
  <c r="YQ226" i="1"/>
  <c r="YN219" i="1"/>
  <c r="YK219" i="1"/>
  <c r="YP204" i="1"/>
  <c r="YR204" i="1"/>
  <c r="YO189" i="1"/>
  <c r="YQ189" i="1"/>
  <c r="YL158" i="1"/>
  <c r="YQ158" i="1"/>
  <c r="YM149" i="1"/>
  <c r="YK149" i="1"/>
  <c r="YM132" i="1"/>
  <c r="YK132" i="1"/>
  <c r="YM106" i="1"/>
  <c r="YK106" i="1"/>
  <c r="YN107" i="1"/>
  <c r="YL107" i="1"/>
  <c r="YP75" i="1"/>
  <c r="YO75" i="1"/>
  <c r="YO58" i="1"/>
  <c r="YP58" i="1"/>
  <c r="YO80" i="1"/>
  <c r="YP80" i="1"/>
  <c r="YP41" i="1"/>
  <c r="YO41" i="1"/>
  <c r="YP17" i="1"/>
  <c r="YO17" i="1"/>
  <c r="YL254" i="1"/>
  <c r="YQ254" i="1"/>
  <c r="YL238" i="1"/>
  <c r="YQ238" i="1"/>
  <c r="YN225" i="1"/>
  <c r="YO225" i="1"/>
  <c r="YO209" i="1"/>
  <c r="YQ209" i="1"/>
  <c r="YP194" i="1"/>
  <c r="YR194" i="1"/>
  <c r="YO179" i="1"/>
  <c r="YQ179" i="1"/>
  <c r="YM171" i="1"/>
  <c r="YK171" i="1"/>
  <c r="YM139" i="1"/>
  <c r="YR139" i="1"/>
  <c r="YM128" i="1"/>
  <c r="YK128" i="1"/>
  <c r="YN129" i="1"/>
  <c r="YL129" i="1"/>
  <c r="YN97" i="1"/>
  <c r="YL97" i="1"/>
  <c r="YP65" i="1"/>
  <c r="YO65" i="1"/>
  <c r="YO48" i="1"/>
  <c r="YP48" i="1"/>
  <c r="YP63" i="1"/>
  <c r="YO63" i="1"/>
  <c r="YP31" i="1"/>
  <c r="YO26" i="1"/>
  <c r="YL248" i="1"/>
  <c r="YQ248" i="1"/>
  <c r="YN237" i="1"/>
  <c r="YO237" i="1"/>
  <c r="YP212" i="1"/>
  <c r="YR212" i="1"/>
  <c r="YO201" i="1"/>
  <c r="YQ201" i="1"/>
  <c r="YP184" i="1"/>
  <c r="YR184" i="1"/>
  <c r="YL170" i="1"/>
  <c r="YQ170" i="1"/>
  <c r="YM161" i="1"/>
  <c r="YK161" i="1"/>
  <c r="YL144" i="1"/>
  <c r="YQ144" i="1"/>
  <c r="YM118" i="1"/>
  <c r="YK118" i="1"/>
  <c r="YN119" i="1"/>
  <c r="YL119" i="1"/>
  <c r="YP87" i="1"/>
  <c r="YO87" i="1"/>
  <c r="YO88" i="1"/>
  <c r="YP88" i="1"/>
  <c r="YO38" i="1"/>
  <c r="YP53" i="1"/>
  <c r="YO53" i="1"/>
  <c r="YO68" i="1"/>
  <c r="YP68" i="1"/>
  <c r="YO16" i="1"/>
  <c r="YP16" i="1"/>
  <c r="YN249" i="1"/>
  <c r="YO249" i="1"/>
  <c r="YL228" i="1"/>
  <c r="YQ228" i="1"/>
  <c r="YN221" i="1"/>
  <c r="YO221" i="1"/>
  <c r="YP206" i="1"/>
  <c r="YR206" i="1"/>
  <c r="YO191" i="1"/>
  <c r="YQ191" i="1"/>
  <c r="YL160" i="1"/>
  <c r="YQ160" i="1"/>
  <c r="YM151" i="1"/>
  <c r="YK151" i="1"/>
  <c r="YO134" i="1"/>
  <c r="YQ134" i="1"/>
  <c r="YM108" i="1"/>
  <c r="YK108" i="1"/>
  <c r="YN109" i="1"/>
  <c r="YL109" i="1"/>
  <c r="YP77" i="1"/>
  <c r="YO77" i="1"/>
  <c r="YO60" i="1"/>
  <c r="YP60" i="1"/>
  <c r="YO28" i="1"/>
  <c r="YP28" i="1"/>
  <c r="YP43" i="1"/>
  <c r="YO43" i="1"/>
  <c r="YP19" i="1"/>
  <c r="YO19" i="1"/>
  <c r="YL256" i="1"/>
  <c r="YQ256" i="1"/>
  <c r="YL240" i="1"/>
  <c r="YQ240" i="1"/>
  <c r="YN229" i="1"/>
  <c r="YO229" i="1"/>
  <c r="YO211" i="1"/>
  <c r="YQ211" i="1"/>
  <c r="YP196" i="1"/>
  <c r="YR196" i="1"/>
  <c r="YO181" i="1"/>
  <c r="YQ181" i="1"/>
  <c r="YM173" i="1"/>
  <c r="YK173" i="1"/>
  <c r="YN141" i="1"/>
  <c r="YK141" i="1"/>
  <c r="YM130" i="1"/>
  <c r="YK130" i="1"/>
  <c r="YM98" i="1"/>
  <c r="YK98" i="1"/>
  <c r="YN99" i="1"/>
  <c r="YL99" i="1"/>
  <c r="YP67" i="1"/>
  <c r="YO67" i="1"/>
  <c r="YO50" i="1"/>
  <c r="YP50" i="1"/>
  <c r="YO74" i="1"/>
  <c r="YP74" i="1"/>
  <c r="YP33" i="1"/>
  <c r="YO33" i="1"/>
  <c r="YL250" i="1"/>
  <c r="YQ250" i="1"/>
  <c r="YN239" i="1"/>
  <c r="YO239" i="1"/>
  <c r="YP214" i="1"/>
  <c r="YR214" i="1"/>
  <c r="YO203" i="1"/>
  <c r="YQ203" i="1"/>
  <c r="YP186" i="1"/>
  <c r="YR186" i="1"/>
  <c r="YL172" i="1"/>
  <c r="YQ172" i="1"/>
  <c r="YM163" i="1"/>
  <c r="YK163" i="1"/>
  <c r="YL146" i="1"/>
  <c r="YQ146" i="1"/>
  <c r="YM120" i="1"/>
  <c r="YK120" i="1"/>
  <c r="YN121" i="1"/>
  <c r="YL121" i="1"/>
  <c r="YP89" i="1"/>
  <c r="YO89" i="1"/>
  <c r="YO90" i="1"/>
  <c r="YP90" i="1"/>
  <c r="YO40" i="1"/>
  <c r="YP40" i="1"/>
  <c r="YP55" i="1"/>
  <c r="YO55" i="1"/>
  <c r="YO72" i="1"/>
  <c r="YP72" i="1"/>
  <c r="YO18" i="1"/>
  <c r="YP18" i="1"/>
  <c r="YN251" i="1"/>
  <c r="YO251" i="1"/>
  <c r="YL230" i="1"/>
  <c r="YQ230" i="1"/>
  <c r="YN227" i="1"/>
  <c r="YO227" i="1"/>
  <c r="YO193" i="1"/>
  <c r="YQ193" i="1"/>
  <c r="YP176" i="1"/>
  <c r="YN176" i="1"/>
  <c r="YL162" i="1"/>
  <c r="YQ162" i="1"/>
  <c r="YM153" i="1"/>
  <c r="YK153" i="1"/>
  <c r="YL136" i="1"/>
  <c r="YQ136" i="1"/>
  <c r="YM110" i="1"/>
  <c r="YK110" i="1"/>
  <c r="YN111" i="1"/>
  <c r="YL111" i="1"/>
  <c r="YP79" i="1"/>
  <c r="YO79" i="1"/>
  <c r="YO62" i="1"/>
  <c r="YP62" i="1"/>
  <c r="YO30" i="1"/>
  <c r="YP30" i="1"/>
  <c r="YP45" i="1"/>
  <c r="YP21" i="1"/>
  <c r="YO21" i="1"/>
  <c r="YL258" i="1"/>
  <c r="YQ258" i="1"/>
  <c r="YL242" i="1"/>
  <c r="YQ242" i="1"/>
  <c r="YN233" i="1"/>
  <c r="YO233" i="1"/>
  <c r="YO213" i="1"/>
  <c r="YQ213" i="1"/>
  <c r="YP198" i="1"/>
  <c r="YR198" i="1"/>
  <c r="YO183" i="1"/>
  <c r="YQ183" i="1"/>
  <c r="YL152" i="1"/>
  <c r="YQ152" i="1"/>
  <c r="YN143" i="1"/>
  <c r="YL143" i="1"/>
  <c r="YN131" i="1"/>
  <c r="YL131" i="1"/>
  <c r="YM100" i="1"/>
  <c r="YK100" i="1"/>
  <c r="YN101" i="1"/>
  <c r="YL101" i="1"/>
  <c r="YP69" i="1"/>
  <c r="YO69" i="1"/>
  <c r="YO52" i="1"/>
  <c r="YP52" i="1"/>
  <c r="YO66" i="1"/>
  <c r="YP66" i="1"/>
  <c r="YP35" i="1"/>
  <c r="YO35" i="1"/>
  <c r="YP11" i="1"/>
  <c r="YO11" i="1"/>
  <c r="YL252" i="1"/>
  <c r="YQ252" i="1"/>
  <c r="YN241" i="1"/>
  <c r="YO241" i="1"/>
  <c r="YP216" i="1"/>
  <c r="YR216" i="1"/>
  <c r="YO205" i="1"/>
  <c r="YQ205" i="1"/>
  <c r="YP188" i="1"/>
  <c r="YR188" i="1"/>
  <c r="YL174" i="1"/>
  <c r="YQ174" i="1"/>
  <c r="YM165" i="1"/>
  <c r="YK165" i="1"/>
  <c r="YN133" i="1"/>
  <c r="YL133" i="1"/>
  <c r="YM122" i="1"/>
  <c r="YK122" i="1"/>
  <c r="YN123" i="1"/>
  <c r="YL123" i="1"/>
  <c r="YP91" i="1"/>
  <c r="YO91" i="1"/>
  <c r="YO92" i="1"/>
  <c r="YP92" i="1"/>
  <c r="YO42" i="1"/>
  <c r="YP42" i="1"/>
  <c r="YP57" i="1"/>
  <c r="YO57" i="1"/>
  <c r="YO78" i="1"/>
  <c r="YP78" i="1"/>
  <c r="YO20" i="1"/>
  <c r="YP20" i="1"/>
  <c r="YN253" i="1"/>
  <c r="YO253" i="1"/>
  <c r="YL232" i="1"/>
  <c r="YQ232" i="1"/>
  <c r="YN231" i="1"/>
  <c r="YO231" i="1"/>
  <c r="YO195" i="1"/>
  <c r="YQ195" i="1"/>
  <c r="YP178" i="1"/>
  <c r="YR178" i="1"/>
  <c r="YL164" i="1"/>
  <c r="YQ164" i="1"/>
  <c r="YM155" i="1"/>
  <c r="YK155" i="1"/>
  <c r="YL138" i="1"/>
  <c r="YQ138" i="1"/>
  <c r="YM112" i="1"/>
  <c r="YK112" i="1"/>
  <c r="YN113" i="1"/>
  <c r="YL113" i="1"/>
  <c r="YP81" i="1"/>
  <c r="YO81" i="1"/>
  <c r="YO82" i="1"/>
  <c r="YP82" i="1"/>
  <c r="YO32" i="1"/>
  <c r="YP32" i="1"/>
  <c r="YP47" i="1"/>
  <c r="YO47" i="1"/>
  <c r="YP23" i="1"/>
  <c r="YO23" i="1"/>
  <c r="YL260" i="1"/>
  <c r="YQ260" i="1"/>
  <c r="YL244" i="1"/>
  <c r="YQ244" i="1"/>
  <c r="YL222" i="1"/>
  <c r="YQ222" i="1"/>
  <c r="YO215" i="1"/>
  <c r="YQ215" i="1"/>
  <c r="YP200" i="1"/>
  <c r="YR200" i="1"/>
  <c r="YO185" i="1"/>
  <c r="YQ185" i="1"/>
  <c r="YL154" i="1"/>
  <c r="YQ154" i="1"/>
  <c r="YM145" i="1"/>
  <c r="YK145" i="1"/>
  <c r="YL148" i="1"/>
  <c r="YQ148" i="1"/>
  <c r="YM102" i="1"/>
  <c r="YK102" i="1"/>
  <c r="YN103" i="1"/>
  <c r="YL103" i="1"/>
  <c r="YP71" i="1"/>
  <c r="YO71" i="1"/>
  <c r="YO54" i="1"/>
  <c r="YP54" i="1"/>
  <c r="YO70" i="1"/>
  <c r="YP70" i="1"/>
  <c r="YP37" i="1"/>
  <c r="YP13" i="1"/>
  <c r="YO13" i="1"/>
  <c r="YP257" i="1"/>
  <c r="YR243" i="1"/>
  <c r="YP243" i="1"/>
  <c r="YN218" i="1"/>
  <c r="YL218" i="1"/>
  <c r="YL207" i="1"/>
  <c r="YN207" i="1"/>
  <c r="YQ190" i="1"/>
  <c r="YO190" i="1"/>
  <c r="YN175" i="1"/>
  <c r="YO175" i="1"/>
  <c r="YN167" i="1"/>
  <c r="YO167" i="1"/>
  <c r="YQ135" i="1"/>
  <c r="YO135" i="1"/>
  <c r="YP124" i="1"/>
  <c r="YR124" i="1"/>
  <c r="YK125" i="1"/>
  <c r="YM125" i="1"/>
  <c r="YR93" i="1"/>
  <c r="YQ93" i="1"/>
  <c r="YP94" i="1"/>
  <c r="YR94" i="1"/>
  <c r="YQ44" i="1"/>
  <c r="YR44" i="1"/>
  <c r="YR59" i="1"/>
  <c r="YQ59" i="1"/>
  <c r="YR27" i="1"/>
  <c r="YQ27" i="1"/>
  <c r="YQ22" i="1"/>
  <c r="YR22" i="1"/>
  <c r="YR255" i="1"/>
  <c r="YP255" i="1"/>
  <c r="YO234" i="1"/>
  <c r="YN234" i="1"/>
  <c r="YQ208" i="1"/>
  <c r="YO208" i="1"/>
  <c r="YL197" i="1"/>
  <c r="YN197" i="1"/>
  <c r="YQ180" i="1"/>
  <c r="YO180" i="1"/>
  <c r="YP166" i="1"/>
  <c r="YR166" i="1"/>
  <c r="YN157" i="1"/>
  <c r="YO157" i="1"/>
  <c r="YM140" i="1"/>
  <c r="YR140" i="1"/>
  <c r="YP114" i="1"/>
  <c r="YR114" i="1"/>
  <c r="YK115" i="1"/>
  <c r="YM115" i="1"/>
  <c r="YR83" i="1"/>
  <c r="YQ83" i="1"/>
  <c r="YQ84" i="1"/>
  <c r="YR84" i="1"/>
  <c r="YQ34" i="1"/>
  <c r="YR49" i="1"/>
  <c r="YQ49" i="1"/>
  <c r="YR25" i="1"/>
  <c r="YQ25" i="1"/>
  <c r="YQ12" i="1"/>
  <c r="YR12" i="1"/>
  <c r="YR245" i="1"/>
  <c r="YP245" i="1"/>
  <c r="YO224" i="1"/>
  <c r="YN224" i="1"/>
  <c r="YL217" i="1"/>
  <c r="YN217" i="1"/>
  <c r="YQ202" i="1"/>
  <c r="YO202" i="1"/>
  <c r="YL187" i="1"/>
  <c r="YN187" i="1"/>
  <c r="YP156" i="1"/>
  <c r="YR156" i="1"/>
  <c r="YN147" i="1"/>
  <c r="YO147" i="1"/>
  <c r="YP150" i="1"/>
  <c r="YR150" i="1"/>
  <c r="YP104" i="1"/>
  <c r="YR104" i="1"/>
  <c r="YK105" i="1"/>
  <c r="YM105" i="1"/>
  <c r="YR73" i="1"/>
  <c r="YQ73" i="1"/>
  <c r="YQ56" i="1"/>
  <c r="YR56" i="1"/>
  <c r="YQ76" i="1"/>
  <c r="YR76" i="1"/>
  <c r="YR39" i="1"/>
  <c r="YQ39" i="1"/>
  <c r="YR15" i="1"/>
  <c r="YQ15" i="1"/>
  <c r="YR259" i="1"/>
  <c r="YP259" i="1"/>
  <c r="YO236" i="1"/>
  <c r="YN236" i="1"/>
  <c r="YO220" i="1"/>
  <c r="YL220" i="1"/>
  <c r="YR223" i="1"/>
  <c r="YP223" i="1"/>
  <c r="YQ192" i="1"/>
  <c r="YO192" i="1"/>
  <c r="YL177" i="1"/>
  <c r="YN177" i="1"/>
  <c r="YN169" i="1"/>
  <c r="YO169" i="1"/>
  <c r="YN137" i="1"/>
  <c r="YO137" i="1"/>
  <c r="YP126" i="1"/>
  <c r="YR126" i="1"/>
  <c r="YK127" i="1"/>
  <c r="YM127" i="1"/>
  <c r="YK95" i="1"/>
  <c r="YM95" i="1"/>
  <c r="YP96" i="1"/>
  <c r="YR96" i="1"/>
  <c r="YQ46" i="1"/>
  <c r="YR46" i="1"/>
  <c r="YR61" i="1"/>
  <c r="YQ61" i="1"/>
  <c r="YR29" i="1"/>
  <c r="YQ29" i="1"/>
  <c r="YQ24" i="1"/>
  <c r="YR24" i="1"/>
  <c r="YO246" i="1"/>
  <c r="YN246" i="1"/>
  <c r="YR235" i="1"/>
  <c r="YP235" i="1"/>
  <c r="YQ210" i="1"/>
  <c r="YO210" i="1"/>
  <c r="YL199" i="1"/>
  <c r="YN199" i="1"/>
  <c r="YQ182" i="1"/>
  <c r="YO182" i="1"/>
  <c r="YP168" i="1"/>
  <c r="YR168" i="1"/>
  <c r="YN159" i="1"/>
  <c r="YO159" i="1"/>
  <c r="YP142" i="1"/>
  <c r="YR142" i="1"/>
  <c r="YP116" i="1"/>
  <c r="YR116" i="1"/>
  <c r="YK117" i="1"/>
  <c r="YM117" i="1"/>
  <c r="YR85" i="1"/>
  <c r="YQ85" i="1"/>
  <c r="YQ86" i="1"/>
  <c r="YR86" i="1"/>
  <c r="YQ36" i="1"/>
  <c r="YR36" i="1"/>
  <c r="YR51" i="1"/>
  <c r="YQ51" i="1"/>
  <c r="YQ64" i="1"/>
  <c r="YR64" i="1"/>
  <c r="YQ14" i="1"/>
  <c r="YR14" i="1"/>
  <c r="YR247" i="1"/>
  <c r="YP247" i="1"/>
  <c r="YO226" i="1"/>
  <c r="YN226" i="1"/>
  <c r="YL219" i="1"/>
  <c r="YO219" i="1"/>
  <c r="YQ204" i="1"/>
  <c r="YO204" i="1"/>
  <c r="YL189" i="1"/>
  <c r="YN189" i="1"/>
  <c r="YP158" i="1"/>
  <c r="YR158" i="1"/>
  <c r="YN149" i="1"/>
  <c r="YO149" i="1"/>
  <c r="YP132" i="1"/>
  <c r="YR132" i="1"/>
  <c r="YP106" i="1"/>
  <c r="YR106" i="1"/>
  <c r="YK107" i="1"/>
  <c r="YM107" i="1"/>
  <c r="YR75" i="1"/>
  <c r="YQ75" i="1"/>
  <c r="YQ58" i="1"/>
  <c r="YR58" i="1"/>
  <c r="YQ80" i="1"/>
  <c r="YR80" i="1"/>
  <c r="YR41" i="1"/>
  <c r="YR17" i="1"/>
  <c r="YQ17" i="1"/>
  <c r="YO254" i="1"/>
  <c r="YN254" i="1"/>
  <c r="YO238" i="1"/>
  <c r="YN238" i="1"/>
  <c r="YR225" i="1"/>
  <c r="YP225" i="1"/>
  <c r="YL209" i="1"/>
  <c r="YN209" i="1"/>
  <c r="YQ194" i="1"/>
  <c r="YO194" i="1"/>
  <c r="YL179" i="1"/>
  <c r="YN179" i="1"/>
  <c r="YN171" i="1"/>
  <c r="YO171" i="1"/>
  <c r="YN139" i="1"/>
  <c r="YK139" i="1"/>
  <c r="YP128" i="1"/>
  <c r="YR128" i="1"/>
  <c r="YK129" i="1"/>
  <c r="YM129" i="1"/>
  <c r="YK97" i="1"/>
  <c r="YM97" i="1"/>
  <c r="YR65" i="1"/>
  <c r="YQ65" i="1"/>
  <c r="YQ48" i="1"/>
  <c r="YR48" i="1"/>
  <c r="YR63" i="1"/>
  <c r="YQ63" i="1"/>
  <c r="YR31" i="1"/>
  <c r="YQ31" i="1"/>
  <c r="YQ26" i="1"/>
  <c r="YR26" i="1"/>
  <c r="YO248" i="1"/>
  <c r="YN248" i="1"/>
  <c r="YR237" i="1"/>
  <c r="YP237" i="1"/>
  <c r="YQ212" i="1"/>
  <c r="YO212" i="1"/>
  <c r="YL201" i="1"/>
  <c r="YN201" i="1"/>
  <c r="YQ184" i="1"/>
  <c r="YO184" i="1"/>
  <c r="YP170" i="1"/>
  <c r="YR170" i="1"/>
  <c r="YN161" i="1"/>
  <c r="YO161" i="1"/>
  <c r="YP144" i="1"/>
  <c r="YR144" i="1"/>
  <c r="YP118" i="1"/>
  <c r="YR118" i="1"/>
  <c r="YK119" i="1"/>
  <c r="YM119" i="1"/>
  <c r="YR87" i="1"/>
  <c r="YQ87" i="1"/>
  <c r="YQ88" i="1"/>
  <c r="YR88" i="1"/>
  <c r="YQ38" i="1"/>
  <c r="YR38" i="1"/>
  <c r="YR53" i="1"/>
  <c r="YQ53" i="1"/>
  <c r="YQ68" i="1"/>
  <c r="YR68" i="1"/>
  <c r="YQ16" i="1"/>
  <c r="YR16" i="1"/>
  <c r="YR249" i="1"/>
  <c r="YP249" i="1"/>
  <c r="YO228" i="1"/>
  <c r="YN228" i="1"/>
  <c r="YR221" i="1"/>
  <c r="YP221" i="1"/>
  <c r="YQ206" i="1"/>
  <c r="YO206" i="1"/>
  <c r="YL191" i="1"/>
  <c r="YN191" i="1"/>
  <c r="YP160" i="1"/>
  <c r="YR160" i="1"/>
  <c r="YN151" i="1"/>
  <c r="YO151" i="1"/>
  <c r="YP134" i="1"/>
  <c r="YR134" i="1"/>
  <c r="YP108" i="1"/>
  <c r="YR108" i="1"/>
  <c r="YK109" i="1"/>
  <c r="YM109" i="1"/>
  <c r="YR77" i="1"/>
  <c r="YQ77" i="1"/>
  <c r="YQ60" i="1"/>
  <c r="YR60" i="1"/>
  <c r="YQ28" i="1"/>
  <c r="YR43" i="1"/>
  <c r="YQ43" i="1"/>
  <c r="YR19" i="1"/>
  <c r="YO256" i="1"/>
  <c r="YN256" i="1"/>
  <c r="YO240" i="1"/>
  <c r="YN240" i="1"/>
  <c r="YR229" i="1"/>
  <c r="YP229" i="1"/>
  <c r="YL211" i="1"/>
  <c r="YN211" i="1"/>
  <c r="YQ196" i="1"/>
  <c r="YO196" i="1"/>
  <c r="YL181" i="1"/>
  <c r="YN181" i="1"/>
  <c r="YN173" i="1"/>
  <c r="YO173" i="1"/>
  <c r="YL141" i="1"/>
  <c r="YP141" i="1"/>
  <c r="YP130" i="1"/>
  <c r="YR130" i="1"/>
  <c r="YP98" i="1"/>
  <c r="YR98" i="1"/>
  <c r="YK99" i="1"/>
  <c r="YM99" i="1"/>
  <c r="YR67" i="1"/>
  <c r="YQ67" i="1"/>
  <c r="YQ50" i="1"/>
  <c r="YR50" i="1"/>
  <c r="YQ74" i="1"/>
  <c r="YR74" i="1"/>
  <c r="YR33" i="1"/>
  <c r="YQ33" i="1"/>
  <c r="YO250" i="1"/>
  <c r="YN250" i="1"/>
  <c r="YR239" i="1"/>
  <c r="YP239" i="1"/>
  <c r="YQ214" i="1"/>
  <c r="YO214" i="1"/>
  <c r="YL203" i="1"/>
  <c r="YN203" i="1"/>
  <c r="YQ186" i="1"/>
  <c r="YO186" i="1"/>
  <c r="YP172" i="1"/>
  <c r="YR172" i="1"/>
  <c r="YN163" i="1"/>
  <c r="YO163" i="1"/>
  <c r="YP146" i="1"/>
  <c r="YR146" i="1"/>
  <c r="YP120" i="1"/>
  <c r="YR120" i="1"/>
  <c r="YK121" i="1"/>
  <c r="YM121" i="1"/>
  <c r="YR89" i="1"/>
  <c r="YQ89" i="1"/>
  <c r="YQ90" i="1"/>
  <c r="YR90" i="1"/>
  <c r="YQ40" i="1"/>
  <c r="YR40" i="1"/>
  <c r="YR55" i="1"/>
  <c r="YQ55" i="1"/>
  <c r="YQ72" i="1"/>
  <c r="YR72" i="1"/>
  <c r="YQ18" i="1"/>
  <c r="YR18" i="1"/>
  <c r="YR251" i="1"/>
  <c r="YP251" i="1"/>
  <c r="YO230" i="1"/>
  <c r="YN230" i="1"/>
  <c r="YR227" i="1"/>
  <c r="YP227" i="1"/>
  <c r="YL193" i="1"/>
  <c r="YN193" i="1"/>
  <c r="YL176" i="1"/>
  <c r="YR176" i="1"/>
  <c r="YP162" i="1"/>
  <c r="YR162" i="1"/>
  <c r="YN153" i="1"/>
  <c r="YO153" i="1"/>
  <c r="YP136" i="1"/>
  <c r="YR136" i="1"/>
  <c r="YP110" i="1"/>
  <c r="YR110" i="1"/>
  <c r="YK111" i="1"/>
  <c r="YM111" i="1"/>
  <c r="YR79" i="1"/>
  <c r="YQ79" i="1"/>
  <c r="YQ62" i="1"/>
  <c r="YR62" i="1"/>
  <c r="YQ30" i="1"/>
  <c r="YR30" i="1"/>
  <c r="YR45" i="1"/>
  <c r="YQ45" i="1"/>
  <c r="YR21" i="1"/>
  <c r="YQ21" i="1"/>
  <c r="YO258" i="1"/>
  <c r="YN258" i="1"/>
  <c r="YO242" i="1"/>
  <c r="YN242" i="1"/>
  <c r="YR233" i="1"/>
  <c r="YP233" i="1"/>
  <c r="YL213" i="1"/>
  <c r="YN213" i="1"/>
  <c r="YQ198" i="1"/>
  <c r="YO198" i="1"/>
  <c r="YL183" i="1"/>
  <c r="YN183" i="1"/>
  <c r="YP152" i="1"/>
  <c r="YR152" i="1"/>
  <c r="YQ143" i="1"/>
  <c r="YO143" i="1"/>
  <c r="YK131" i="1"/>
  <c r="YM131" i="1"/>
  <c r="YP100" i="1"/>
  <c r="YR100" i="1"/>
  <c r="YK101" i="1"/>
  <c r="YM101" i="1"/>
  <c r="YR69" i="1"/>
  <c r="YQ69" i="1"/>
  <c r="YQ52" i="1"/>
  <c r="YR52" i="1"/>
  <c r="YQ66" i="1"/>
  <c r="YR66" i="1"/>
  <c r="YR35" i="1"/>
  <c r="YR11" i="1"/>
  <c r="YQ11" i="1"/>
  <c r="YO252" i="1"/>
  <c r="YN252" i="1"/>
  <c r="YR241" i="1"/>
  <c r="YP241" i="1"/>
  <c r="YQ216" i="1"/>
  <c r="YO216" i="1"/>
  <c r="YL205" i="1"/>
  <c r="YN205" i="1"/>
  <c r="YQ188" i="1"/>
  <c r="YO188" i="1"/>
  <c r="YP174" i="1"/>
  <c r="YR174" i="1"/>
  <c r="YN165" i="1"/>
  <c r="YO165" i="1"/>
  <c r="YK133" i="1"/>
  <c r="AL133" i="4" s="1"/>
  <c r="YM133" i="1"/>
  <c r="YP122" i="1"/>
  <c r="YR122" i="1"/>
  <c r="YK123" i="1"/>
  <c r="YM123" i="1"/>
  <c r="YR91" i="1"/>
  <c r="YQ91" i="1"/>
  <c r="YQ92" i="1"/>
  <c r="YR92" i="1"/>
  <c r="YQ42" i="1"/>
  <c r="YR42" i="1"/>
  <c r="YR57" i="1"/>
  <c r="YQ57" i="1"/>
  <c r="YQ78" i="1"/>
  <c r="YR78" i="1"/>
  <c r="YQ20" i="1"/>
  <c r="YR20" i="1"/>
  <c r="YR253" i="1"/>
  <c r="YP253" i="1"/>
  <c r="YO232" i="1"/>
  <c r="YN232" i="1"/>
  <c r="YR231" i="1"/>
  <c r="YP231" i="1"/>
  <c r="YL195" i="1"/>
  <c r="YN195" i="1"/>
  <c r="YQ178" i="1"/>
  <c r="YO178" i="1"/>
  <c r="YP164" i="1"/>
  <c r="YR164" i="1"/>
  <c r="YN155" i="1"/>
  <c r="YO155" i="1"/>
  <c r="YM138" i="1"/>
  <c r="YR138" i="1"/>
  <c r="YP112" i="1"/>
  <c r="YR112" i="1"/>
  <c r="YK113" i="1"/>
  <c r="YM113" i="1"/>
  <c r="YR81" i="1"/>
  <c r="YQ81" i="1"/>
  <c r="YQ82" i="1"/>
  <c r="YR82" i="1"/>
  <c r="YQ32" i="1"/>
  <c r="YR32" i="1"/>
  <c r="YR47" i="1"/>
  <c r="YQ47" i="1"/>
  <c r="YR23" i="1"/>
  <c r="YQ23" i="1"/>
  <c r="YO260" i="1"/>
  <c r="YN260" i="1"/>
  <c r="YO244" i="1"/>
  <c r="YN244" i="1"/>
  <c r="YO222" i="1"/>
  <c r="YN222" i="1"/>
  <c r="YL215" i="1"/>
  <c r="YN215" i="1"/>
  <c r="YQ200" i="1"/>
  <c r="YO200" i="1"/>
  <c r="YL185" i="1"/>
  <c r="YN185" i="1"/>
  <c r="YP154" i="1"/>
  <c r="YR154" i="1"/>
  <c r="YN145" i="1"/>
  <c r="YO145" i="1"/>
  <c r="YP148" i="1"/>
  <c r="YR148" i="1"/>
  <c r="YP102" i="1"/>
  <c r="YR102" i="1"/>
  <c r="YK103" i="1"/>
  <c r="YM103" i="1"/>
  <c r="YR71" i="1"/>
  <c r="YQ71" i="1"/>
  <c r="YQ54" i="1"/>
  <c r="YR54" i="1"/>
  <c r="YQ70" i="1"/>
  <c r="YR70" i="1"/>
  <c r="YR37" i="1"/>
  <c r="YQ37" i="1"/>
  <c r="YR13" i="1"/>
  <c r="YQ13" i="1"/>
  <c r="YK257" i="1"/>
  <c r="AL257" i="4" s="1"/>
  <c r="YK243" i="1"/>
  <c r="YK218" i="1"/>
  <c r="YM207" i="1"/>
  <c r="YN190" i="1"/>
  <c r="YQ175" i="1"/>
  <c r="YQ167" i="1"/>
  <c r="YR135" i="1"/>
  <c r="YQ124" i="1"/>
  <c r="AL124" i="4" s="1"/>
  <c r="YR125" i="1"/>
  <c r="YK93" i="1"/>
  <c r="YQ94" i="1"/>
  <c r="YL44" i="1"/>
  <c r="YK44" i="1"/>
  <c r="YK59" i="1"/>
  <c r="YK27" i="1"/>
  <c r="YL27" i="1"/>
  <c r="YL22" i="1"/>
  <c r="AL22" i="4" s="1"/>
  <c r="YK255" i="1"/>
  <c r="YP234" i="1"/>
  <c r="YN208" i="1"/>
  <c r="YM197" i="1"/>
  <c r="YN180" i="1"/>
  <c r="AL180" i="4" s="1"/>
  <c r="YM166" i="1"/>
  <c r="YQ157" i="1"/>
  <c r="AL157" i="4" s="1"/>
  <c r="YN140" i="1"/>
  <c r="YQ114" i="1"/>
  <c r="YR115" i="1"/>
  <c r="YK83" i="1"/>
  <c r="YL84" i="1"/>
  <c r="YL34" i="1"/>
  <c r="YK34" i="1"/>
  <c r="YK49" i="1"/>
  <c r="AL49" i="4" s="1"/>
  <c r="YK25" i="1"/>
  <c r="AL25" i="4" s="1"/>
  <c r="YL12" i="1"/>
  <c r="AL12" i="4" s="1"/>
  <c r="YK245" i="1"/>
  <c r="YP224" i="1"/>
  <c r="YM217" i="1"/>
  <c r="YN202" i="1"/>
  <c r="YM187" i="1"/>
  <c r="YM156" i="1"/>
  <c r="AL156" i="4" s="1"/>
  <c r="YQ147" i="1"/>
  <c r="YM150" i="1"/>
  <c r="AL150" i="4" s="1"/>
  <c r="YQ104" i="1"/>
  <c r="YR105" i="1"/>
  <c r="YK73" i="1"/>
  <c r="YL56" i="1"/>
  <c r="AL56" i="4" s="1"/>
  <c r="YL76" i="1"/>
  <c r="YK39" i="1"/>
  <c r="AL39" i="4" s="1"/>
  <c r="YL39" i="1"/>
  <c r="YK15" i="1"/>
  <c r="YL15" i="1"/>
  <c r="YK259" i="1"/>
  <c r="YP236" i="1"/>
  <c r="YM220" i="1"/>
  <c r="YK223" i="1"/>
  <c r="YN192" i="1"/>
  <c r="YS192" i="1" s="1"/>
  <c r="AK192" i="4" s="1"/>
  <c r="YM177" i="1"/>
  <c r="AL177" i="4" s="1"/>
  <c r="YQ169" i="1"/>
  <c r="AL169" i="4" s="1"/>
  <c r="YQ137" i="1"/>
  <c r="YQ126" i="1"/>
  <c r="YR127" i="1"/>
  <c r="YR95" i="1"/>
  <c r="YQ96" i="1"/>
  <c r="YL46" i="1"/>
  <c r="AL46" i="4" s="1"/>
  <c r="YK61" i="1"/>
  <c r="YK29" i="1"/>
  <c r="YL29" i="1"/>
  <c r="YL24" i="1"/>
  <c r="YP246" i="1"/>
  <c r="YK235" i="1"/>
  <c r="YN210" i="1"/>
  <c r="YM199" i="1"/>
  <c r="AL199" i="4" s="1"/>
  <c r="YN182" i="1"/>
  <c r="YM168" i="1"/>
  <c r="AL168" i="4" s="1"/>
  <c r="YQ159" i="1"/>
  <c r="YM142" i="1"/>
  <c r="YQ116" i="1"/>
  <c r="YR117" i="1"/>
  <c r="AL117" i="4" s="1"/>
  <c r="YK85" i="1"/>
  <c r="YL86" i="1"/>
  <c r="YL36" i="1"/>
  <c r="YK36" i="1"/>
  <c r="YK51" i="1"/>
  <c r="YL64" i="1"/>
  <c r="YL14" i="1"/>
  <c r="AL14" i="4" s="1"/>
  <c r="YK247" i="1"/>
  <c r="YP226" i="1"/>
  <c r="YR219" i="1"/>
  <c r="AL219" i="4" s="1"/>
  <c r="YN204" i="1"/>
  <c r="YM189" i="1"/>
  <c r="AL189" i="4" s="1"/>
  <c r="YM158" i="1"/>
  <c r="YQ149" i="1"/>
  <c r="YQ132" i="1"/>
  <c r="YQ106" i="1"/>
  <c r="YR107" i="1"/>
  <c r="YK75" i="1"/>
  <c r="AL75" i="4" s="1"/>
  <c r="YL58" i="1"/>
  <c r="YL80" i="1"/>
  <c r="AL80" i="4" s="1"/>
  <c r="YK41" i="1"/>
  <c r="YL41" i="1"/>
  <c r="YK17" i="1"/>
  <c r="YL17" i="1"/>
  <c r="YP254" i="1"/>
  <c r="YP238" i="1"/>
  <c r="AL238" i="4" s="1"/>
  <c r="YK225" i="1"/>
  <c r="AL225" i="4" s="1"/>
  <c r="YM209" i="1"/>
  <c r="YN194" i="1"/>
  <c r="YL194" i="1"/>
  <c r="YM179" i="1"/>
  <c r="YS179" i="1" s="1"/>
  <c r="AK179" i="4" s="1"/>
  <c r="YQ171" i="1"/>
  <c r="YL171" i="1"/>
  <c r="YP139" i="1"/>
  <c r="AL139" i="4" s="1"/>
  <c r="YQ128" i="1"/>
  <c r="YR129" i="1"/>
  <c r="YP129" i="1"/>
  <c r="YR97" i="1"/>
  <c r="YK65" i="1"/>
  <c r="AL65" i="4" s="1"/>
  <c r="YL48" i="1"/>
  <c r="YK63" i="1"/>
  <c r="YK31" i="1"/>
  <c r="AL31" i="4" s="1"/>
  <c r="YL31" i="1"/>
  <c r="YL26" i="1"/>
  <c r="YK26" i="1"/>
  <c r="YP248" i="1"/>
  <c r="YK237" i="1"/>
  <c r="YN212" i="1"/>
  <c r="AL212" i="4" s="1"/>
  <c r="YM201" i="1"/>
  <c r="YN184" i="1"/>
  <c r="AL184" i="4" s="1"/>
  <c r="YM170" i="1"/>
  <c r="YQ161" i="1"/>
  <c r="AL161" i="4" s="1"/>
  <c r="YM144" i="1"/>
  <c r="AL144" i="4" s="1"/>
  <c r="YQ118" i="1"/>
  <c r="YR119" i="1"/>
  <c r="AL119" i="4" s="1"/>
  <c r="YK87" i="1"/>
  <c r="YL88" i="1"/>
  <c r="YL38" i="1"/>
  <c r="YK38" i="1"/>
  <c r="YK53" i="1"/>
  <c r="AL53" i="4" s="1"/>
  <c r="YL68" i="1"/>
  <c r="YL16" i="1"/>
  <c r="YK249" i="1"/>
  <c r="AL249" i="4" s="1"/>
  <c r="YP228" i="1"/>
  <c r="YK221" i="1"/>
  <c r="YN206" i="1"/>
  <c r="YM191" i="1"/>
  <c r="YM160" i="1"/>
  <c r="AL160" i="4" s="1"/>
  <c r="YQ151" i="1"/>
  <c r="YL134" i="1"/>
  <c r="YQ108" i="1"/>
  <c r="YR109" i="1"/>
  <c r="YK77" i="1"/>
  <c r="YL60" i="1"/>
  <c r="AL60" i="4" s="1"/>
  <c r="YL28" i="1"/>
  <c r="YK28" i="1"/>
  <c r="YK43" i="1"/>
  <c r="YL43" i="1"/>
  <c r="YK19" i="1"/>
  <c r="YL19" i="1"/>
  <c r="YP256" i="1"/>
  <c r="YP240" i="1"/>
  <c r="YK229" i="1"/>
  <c r="YM229" i="1"/>
  <c r="YM211" i="1"/>
  <c r="YN196" i="1"/>
  <c r="YM181" i="1"/>
  <c r="AL181" i="4" s="1"/>
  <c r="YQ173" i="1"/>
  <c r="YL173" i="1"/>
  <c r="YQ141" i="1"/>
  <c r="AL141" i="4" s="1"/>
  <c r="YQ130" i="1"/>
  <c r="YQ98" i="1"/>
  <c r="YR99" i="1"/>
  <c r="AL99" i="4" s="1"/>
  <c r="YK67" i="1"/>
  <c r="YL50" i="1"/>
  <c r="YL74" i="1"/>
  <c r="YK33" i="1"/>
  <c r="YL33" i="1"/>
  <c r="YP250" i="1"/>
  <c r="YK239" i="1"/>
  <c r="YN214" i="1"/>
  <c r="YM203" i="1"/>
  <c r="YN186" i="1"/>
  <c r="YM172" i="1"/>
  <c r="YQ163" i="1"/>
  <c r="YM146" i="1"/>
  <c r="YQ120" i="1"/>
  <c r="YR121" i="1"/>
  <c r="YK89" i="1"/>
  <c r="YL90" i="1"/>
  <c r="YL40" i="1"/>
  <c r="YK40" i="1"/>
  <c r="YK55" i="1"/>
  <c r="AL55" i="4" s="1"/>
  <c r="YL72" i="1"/>
  <c r="YL18" i="1"/>
  <c r="YK251" i="1"/>
  <c r="YP230" i="1"/>
  <c r="YK227" i="1"/>
  <c r="YM227" i="1"/>
  <c r="YM193" i="1"/>
  <c r="YQ176" i="1"/>
  <c r="YM162" i="1"/>
  <c r="YQ153" i="1"/>
  <c r="YL153" i="1"/>
  <c r="YM136" i="1"/>
  <c r="YQ110" i="1"/>
  <c r="YR111" i="1"/>
  <c r="YP111" i="1"/>
  <c r="YK79" i="1"/>
  <c r="YL62" i="1"/>
  <c r="YL30" i="1"/>
  <c r="YK30" i="1"/>
  <c r="YK45" i="1"/>
  <c r="YL45" i="1"/>
  <c r="YK21" i="1"/>
  <c r="YP258" i="1"/>
  <c r="YP242" i="1"/>
  <c r="AL242" i="4" s="1"/>
  <c r="YK233" i="1"/>
  <c r="AL233" i="4" s="1"/>
  <c r="YM213" i="1"/>
  <c r="YN198" i="1"/>
  <c r="YM183" i="1"/>
  <c r="AL183" i="4" s="1"/>
  <c r="YM152" i="1"/>
  <c r="YR143" i="1"/>
  <c r="YR131" i="1"/>
  <c r="YQ100" i="1"/>
  <c r="YS100" i="1" s="1"/>
  <c r="AK100" i="4" s="1"/>
  <c r="YR101" i="1"/>
  <c r="AL101" i="4" s="1"/>
  <c r="YK69" i="1"/>
  <c r="YL52" i="1"/>
  <c r="AL52" i="4" s="1"/>
  <c r="YL66" i="1"/>
  <c r="AL66" i="4" s="1"/>
  <c r="YK35" i="1"/>
  <c r="YL35" i="1"/>
  <c r="YK11" i="1"/>
  <c r="YP252" i="1"/>
  <c r="AL252" i="4" s="1"/>
  <c r="YK241" i="1"/>
  <c r="AL241" i="4" s="1"/>
  <c r="YN216" i="1"/>
  <c r="AL216" i="4" s="1"/>
  <c r="YM205" i="1"/>
  <c r="YN188" i="1"/>
  <c r="YM174" i="1"/>
  <c r="YQ165" i="1"/>
  <c r="AL165" i="4" s="1"/>
  <c r="YR133" i="1"/>
  <c r="YQ122" i="1"/>
  <c r="YR123" i="1"/>
  <c r="AL123" i="4" s="1"/>
  <c r="YK91" i="1"/>
  <c r="AL91" i="4" s="1"/>
  <c r="YL92" i="1"/>
  <c r="YL42" i="1"/>
  <c r="YK42" i="1"/>
  <c r="YK57" i="1"/>
  <c r="AL57" i="4" s="1"/>
  <c r="YL78" i="1"/>
  <c r="AL78" i="4" s="1"/>
  <c r="YL20" i="1"/>
  <c r="YK253" i="1"/>
  <c r="YP232" i="1"/>
  <c r="AL232" i="4" s="1"/>
  <c r="YK231" i="1"/>
  <c r="AL231" i="4" s="1"/>
  <c r="YM195" i="1"/>
  <c r="YN178" i="1"/>
  <c r="YM164" i="1"/>
  <c r="AL164" i="4" s="1"/>
  <c r="YQ155" i="1"/>
  <c r="AL155" i="4" s="1"/>
  <c r="YN138" i="1"/>
  <c r="YQ112" i="1"/>
  <c r="AL112" i="4" s="1"/>
  <c r="YR113" i="1"/>
  <c r="AL113" i="4" s="1"/>
  <c r="YK81" i="1"/>
  <c r="YL82" i="1"/>
  <c r="YL32" i="1"/>
  <c r="YK32" i="1"/>
  <c r="YK47" i="1"/>
  <c r="YK23" i="1"/>
  <c r="AL23" i="4" s="1"/>
  <c r="YP260" i="1"/>
  <c r="YP244" i="1"/>
  <c r="YP222" i="1"/>
  <c r="AL222" i="4" s="1"/>
  <c r="YM215" i="1"/>
  <c r="AL215" i="4" s="1"/>
  <c r="YN200" i="1"/>
  <c r="YM185" i="1"/>
  <c r="YM154" i="1"/>
  <c r="YQ145" i="1"/>
  <c r="AL145" i="4" s="1"/>
  <c r="YM148" i="1"/>
  <c r="AL148" i="4" s="1"/>
  <c r="YQ102" i="1"/>
  <c r="YR103" i="1"/>
  <c r="AL103" i="4" s="1"/>
  <c r="YK71" i="1"/>
  <c r="AL71" i="4" s="1"/>
  <c r="YL54" i="1"/>
  <c r="YL70" i="1"/>
  <c r="YK37" i="1"/>
  <c r="YL37" i="1"/>
  <c r="YK13" i="1"/>
  <c r="AJ18" i="4"/>
  <c r="AJ20" i="4"/>
  <c r="AL173" i="4"/>
  <c r="AL76" i="4"/>
  <c r="AL94" i="4"/>
  <c r="AL174" i="4"/>
  <c r="AL218" i="4"/>
  <c r="AL259" i="4"/>
  <c r="AL182" i="4"/>
  <c r="AL85" i="4"/>
  <c r="AL107" i="4"/>
  <c r="AL58" i="4"/>
  <c r="AL254" i="4"/>
  <c r="AL194" i="4"/>
  <c r="AL97" i="4"/>
  <c r="AL248" i="4"/>
  <c r="AL228" i="4"/>
  <c r="AL109" i="4"/>
  <c r="AL67" i="4"/>
  <c r="AL179" i="4"/>
  <c r="AL118" i="4"/>
  <c r="AL73" i="4"/>
  <c r="AL106" i="4"/>
  <c r="AL170" i="4"/>
  <c r="AL258" i="4"/>
  <c r="AL246" i="4"/>
  <c r="AL51" i="4"/>
  <c r="AL198" i="4"/>
  <c r="AL243" i="4"/>
  <c r="AL190" i="4"/>
  <c r="AL125" i="4"/>
  <c r="AL234" i="4"/>
  <c r="AL208" i="4"/>
  <c r="AL166" i="4"/>
  <c r="AL140" i="4"/>
  <c r="AL83" i="4"/>
  <c r="AL84" i="4"/>
  <c r="AL224" i="4"/>
  <c r="AL217" i="4"/>
  <c r="AL187" i="4"/>
  <c r="AL147" i="4"/>
  <c r="AL105" i="4"/>
  <c r="AL236" i="4"/>
  <c r="AL220" i="4"/>
  <c r="AL223" i="4"/>
  <c r="AL137" i="4"/>
  <c r="AL126" i="4"/>
  <c r="AL235" i="4"/>
  <c r="AL159" i="4"/>
  <c r="AL247" i="4"/>
  <c r="AL226" i="4"/>
  <c r="AL204" i="4"/>
  <c r="AL171" i="4"/>
  <c r="AL237" i="4"/>
  <c r="AL88" i="4"/>
  <c r="AL191" i="4"/>
  <c r="AL104" i="4"/>
  <c r="AL207" i="4"/>
  <c r="AL167" i="4"/>
  <c r="AL114" i="4"/>
  <c r="AL127" i="4"/>
  <c r="AL96" i="4"/>
  <c r="AL142" i="4"/>
  <c r="AL86" i="4"/>
  <c r="AL64" i="4"/>
  <c r="AL158" i="4"/>
  <c r="AL132" i="4"/>
  <c r="AL48" i="4"/>
  <c r="AL63" i="4"/>
  <c r="AL68" i="4"/>
  <c r="AL134" i="4"/>
  <c r="AL98" i="4"/>
  <c r="AL201" i="4"/>
  <c r="AL131" i="4"/>
  <c r="AL175" i="4"/>
  <c r="AL135" i="4"/>
  <c r="AL44" i="4"/>
  <c r="AL59" i="4"/>
  <c r="AL197" i="4"/>
  <c r="AL115" i="4"/>
  <c r="AL245" i="4"/>
  <c r="AL202" i="4"/>
  <c r="AL95" i="4"/>
  <c r="AL61" i="4"/>
  <c r="AL210" i="4"/>
  <c r="AL116" i="4"/>
  <c r="AL36" i="4"/>
  <c r="AL149" i="4"/>
  <c r="AL128" i="4"/>
  <c r="AL221" i="4"/>
  <c r="AL151" i="4"/>
  <c r="AL108" i="4"/>
  <c r="AL196" i="4"/>
  <c r="YJ98" i="1"/>
  <c r="AL87" i="4"/>
  <c r="YS254" i="1"/>
  <c r="AK254" i="4" s="1"/>
  <c r="YF14" i="1"/>
  <c r="YG14" i="1"/>
  <c r="YH17" i="1"/>
  <c r="YE17" i="1"/>
  <c r="YF17" i="1"/>
  <c r="YI17" i="1"/>
  <c r="YG17" i="1"/>
  <c r="YF20" i="1"/>
  <c r="YG20" i="1"/>
  <c r="YD20" i="1"/>
  <c r="YE20" i="1"/>
  <c r="YC20" i="1"/>
  <c r="YE22" i="1"/>
  <c r="YE25" i="1"/>
  <c r="YF25" i="1"/>
  <c r="YC25" i="1"/>
  <c r="YD25" i="1"/>
  <c r="YG25" i="1"/>
  <c r="YH18" i="1"/>
  <c r="YI18" i="1"/>
  <c r="YF18" i="1"/>
  <c r="YG18" i="1"/>
  <c r="YE18" i="1"/>
  <c r="YG13" i="1"/>
  <c r="YE13" i="1"/>
  <c r="YF13" i="1"/>
  <c r="YC13" i="1"/>
  <c r="YD13" i="1"/>
  <c r="YE16" i="1"/>
  <c r="YH16" i="1"/>
  <c r="YI16" i="1"/>
  <c r="YF16" i="1"/>
  <c r="YG16" i="1"/>
  <c r="YD11" i="1"/>
  <c r="YG11" i="1"/>
  <c r="YE11" i="1"/>
  <c r="YF11" i="1"/>
  <c r="YC11" i="1"/>
  <c r="YD21" i="1"/>
  <c r="YG21" i="1"/>
  <c r="YE21" i="1"/>
  <c r="YF21" i="1"/>
  <c r="YC21" i="1"/>
  <c r="YE24" i="1"/>
  <c r="YC24" i="1"/>
  <c r="YF24" i="1"/>
  <c r="YG24" i="1"/>
  <c r="YD24" i="1"/>
  <c r="YH19" i="1"/>
  <c r="YE19" i="1"/>
  <c r="YF19" i="1"/>
  <c r="YI19" i="1"/>
  <c r="YG19" i="1"/>
  <c r="YG12" i="1"/>
  <c r="YD12" i="1"/>
  <c r="YE12" i="1"/>
  <c r="YC12" i="1"/>
  <c r="YF12" i="1"/>
  <c r="YJ206" i="1"/>
  <c r="YJ77" i="1"/>
  <c r="YJ240" i="1"/>
  <c r="YJ211" i="1"/>
  <c r="YJ74" i="1"/>
  <c r="YJ214" i="1"/>
  <c r="YJ163" i="1"/>
  <c r="YJ120" i="1"/>
  <c r="YJ193" i="1"/>
  <c r="YJ162" i="1"/>
  <c r="YJ110" i="1"/>
  <c r="YJ79" i="1"/>
  <c r="YS132" i="1"/>
  <c r="AK132" i="4" s="1"/>
  <c r="YS119" i="1"/>
  <c r="AK119" i="4" s="1"/>
  <c r="YJ239" i="1"/>
  <c r="YJ203" i="1"/>
  <c r="YJ186" i="1"/>
  <c r="YJ172" i="1"/>
  <c r="YJ146" i="1"/>
  <c r="YJ62" i="1"/>
  <c r="YJ256" i="1"/>
  <c r="YJ50" i="1"/>
  <c r="YJ89" i="1"/>
  <c r="YJ90" i="1"/>
  <c r="YJ55" i="1"/>
  <c r="YJ72" i="1"/>
  <c r="YJ230" i="1"/>
  <c r="YS197" i="1"/>
  <c r="AK197" i="4" s="1"/>
  <c r="YS83" i="1"/>
  <c r="AK83" i="4" s="1"/>
  <c r="YS181" i="1"/>
  <c r="AK181" i="4" s="1"/>
  <c r="AL24" i="4"/>
  <c r="YJ250" i="1"/>
  <c r="YS250" i="1" s="1"/>
  <c r="AK250" i="4" s="1"/>
  <c r="YJ121" i="1"/>
  <c r="YJ251" i="1"/>
  <c r="YJ176" i="1"/>
  <c r="YJ136" i="1"/>
  <c r="YE14" i="1" a="1"/>
  <c r="YC14" i="1" a="1"/>
  <c r="YE15" i="1" a="1"/>
  <c r="YG15" i="1" a="1"/>
  <c r="YH15" i="1" a="1"/>
  <c r="YI15" i="1" a="1"/>
  <c r="YD14" i="1" a="1"/>
  <c r="YC23" i="1" a="1"/>
  <c r="YF15" i="1" a="1"/>
  <c r="YG22" i="1" a="1"/>
  <c r="YE23" i="1" a="1"/>
  <c r="YD22" i="1" a="1"/>
  <c r="YF23" i="1" a="1"/>
  <c r="YG23" i="1" a="1"/>
  <c r="YC22" i="1" a="1"/>
  <c r="YF22" i="1" a="1"/>
  <c r="YD23" i="1" a="1"/>
  <c r="YE15" i="1" l="1"/>
  <c r="AL192" i="4"/>
  <c r="AL138" i="4"/>
  <c r="YS54" i="1"/>
  <c r="AK54" i="4" s="1"/>
  <c r="AL200" i="4"/>
  <c r="AL152" i="4"/>
  <c r="YS82" i="1"/>
  <c r="AK82" i="4" s="1"/>
  <c r="YS195" i="1"/>
  <c r="AK195" i="4" s="1"/>
  <c r="AL205" i="4"/>
  <c r="AL92" i="4"/>
  <c r="AL130" i="4"/>
  <c r="YS139" i="1"/>
  <c r="AK139" i="4" s="1"/>
  <c r="YS210" i="1"/>
  <c r="AK210" i="4" s="1"/>
  <c r="YS236" i="1"/>
  <c r="AK236" i="4" s="1"/>
  <c r="YS67" i="1"/>
  <c r="AK67" i="4" s="1"/>
  <c r="YS156" i="1"/>
  <c r="AK156" i="4" s="1"/>
  <c r="YS175" i="1"/>
  <c r="AK175" i="4" s="1"/>
  <c r="YS253" i="1"/>
  <c r="AK253" i="4" s="1"/>
  <c r="YS81" i="1"/>
  <c r="AK81" i="4" s="1"/>
  <c r="YS255" i="1"/>
  <c r="AK255" i="4" s="1"/>
  <c r="AL42" i="4"/>
  <c r="YS58" i="1"/>
  <c r="AK58" i="4" s="1"/>
  <c r="YS243" i="1"/>
  <c r="AK243" i="4" s="1"/>
  <c r="YS124" i="1"/>
  <c r="AK124" i="4" s="1"/>
  <c r="YS220" i="1"/>
  <c r="AK220" i="4" s="1"/>
  <c r="YS183" i="1"/>
  <c r="AK183" i="4" s="1"/>
  <c r="AL34" i="4"/>
  <c r="AL27" i="4"/>
  <c r="YG15" i="1"/>
  <c r="AL100" i="4"/>
  <c r="YS76" i="1"/>
  <c r="AK76" i="4" s="1"/>
  <c r="YS225" i="1"/>
  <c r="AK225" i="4" s="1"/>
  <c r="YS259" i="1"/>
  <c r="AK259" i="4" s="1"/>
  <c r="YS170" i="1"/>
  <c r="AK170" i="4" s="1"/>
  <c r="YG23" i="1"/>
  <c r="YC22" i="1"/>
  <c r="YF22" i="1"/>
  <c r="YD23" i="1"/>
  <c r="YS78" i="1"/>
  <c r="AK78" i="4" s="1"/>
  <c r="YS140" i="1"/>
  <c r="AK140" i="4" s="1"/>
  <c r="YS252" i="1"/>
  <c r="AK252" i="4" s="1"/>
  <c r="YS56" i="1"/>
  <c r="AK56" i="4" s="1"/>
  <c r="AL255" i="4"/>
  <c r="AL185" i="4"/>
  <c r="AL35" i="4"/>
  <c r="AL19" i="4"/>
  <c r="AL17" i="4"/>
  <c r="YG22" i="1"/>
  <c r="YD22" i="1"/>
  <c r="YE23" i="1"/>
  <c r="YF23" i="1"/>
  <c r="YC23" i="1"/>
  <c r="YS196" i="1"/>
  <c r="AK196" i="4" s="1"/>
  <c r="YS75" i="1"/>
  <c r="AK75" i="4" s="1"/>
  <c r="YS104" i="1"/>
  <c r="AK104" i="4" s="1"/>
  <c r="YS68" i="1"/>
  <c r="AK68" i="4" s="1"/>
  <c r="YS94" i="1"/>
  <c r="AK94" i="4" s="1"/>
  <c r="YS233" i="1"/>
  <c r="AK233" i="4" s="1"/>
  <c r="YS137" i="1"/>
  <c r="AK137" i="4" s="1"/>
  <c r="YS157" i="1"/>
  <c r="AK157" i="4" s="1"/>
  <c r="YS49" i="1"/>
  <c r="AK49" i="4" s="1"/>
  <c r="YS88" i="1"/>
  <c r="AK88" i="4" s="1"/>
  <c r="YS135" i="1"/>
  <c r="AK135" i="4" s="1"/>
  <c r="YS228" i="1"/>
  <c r="AK228" i="4" s="1"/>
  <c r="YS63" i="1"/>
  <c r="AK63" i="4" s="1"/>
  <c r="YS208" i="1"/>
  <c r="AK208" i="4" s="1"/>
  <c r="YS86" i="1"/>
  <c r="AK86" i="4" s="1"/>
  <c r="YS60" i="1"/>
  <c r="AK60" i="4" s="1"/>
  <c r="YS144" i="1"/>
  <c r="AK144" i="4" s="1"/>
  <c r="YS219" i="1"/>
  <c r="AK219" i="4" s="1"/>
  <c r="YS245" i="1"/>
  <c r="AK245" i="4" s="1"/>
  <c r="YS257" i="1"/>
  <c r="AK257" i="4" s="1"/>
  <c r="YS158" i="1"/>
  <c r="AK158" i="4" s="1"/>
  <c r="YS202" i="1"/>
  <c r="AK202" i="4" s="1"/>
  <c r="YS207" i="1"/>
  <c r="AK207" i="4" s="1"/>
  <c r="YS246" i="1"/>
  <c r="AK246" i="4" s="1"/>
  <c r="YS184" i="1"/>
  <c r="AK184" i="4" s="1"/>
  <c r="YS95" i="1"/>
  <c r="AK95" i="4" s="1"/>
  <c r="YS166" i="1"/>
  <c r="AK166" i="4" s="1"/>
  <c r="YS131" i="1"/>
  <c r="AK131" i="4" s="1"/>
  <c r="YS201" i="1"/>
  <c r="AK201" i="4" s="1"/>
  <c r="YS226" i="1"/>
  <c r="AK226" i="4" s="1"/>
  <c r="YS238" i="1"/>
  <c r="AK238" i="4" s="1"/>
  <c r="YS73" i="1"/>
  <c r="AK73" i="4" s="1"/>
  <c r="YS167" i="1"/>
  <c r="AK167" i="4" s="1"/>
  <c r="YS249" i="1"/>
  <c r="AK249" i="4" s="1"/>
  <c r="YS248" i="1"/>
  <c r="AK248" i="4" s="1"/>
  <c r="YS169" i="1"/>
  <c r="AK169" i="4" s="1"/>
  <c r="YS234" i="1"/>
  <c r="AK234" i="4" s="1"/>
  <c r="YS85" i="1"/>
  <c r="AK85" i="4" s="1"/>
  <c r="YS127" i="1"/>
  <c r="AK127" i="4" s="1"/>
  <c r="YS221" i="1"/>
  <c r="AK221" i="4" s="1"/>
  <c r="YS51" i="1"/>
  <c r="AK51" i="4" s="1"/>
  <c r="YS46" i="1"/>
  <c r="AK46" i="4" s="1"/>
  <c r="YS84" i="1"/>
  <c r="AK84" i="4" s="1"/>
  <c r="YS147" i="1"/>
  <c r="AK147" i="4" s="1"/>
  <c r="YS48" i="1"/>
  <c r="AK48" i="4" s="1"/>
  <c r="YS142" i="1"/>
  <c r="AK142" i="4" s="1"/>
  <c r="YS59" i="1"/>
  <c r="AK59" i="4" s="1"/>
  <c r="YS258" i="1"/>
  <c r="AK258" i="4" s="1"/>
  <c r="AL129" i="4"/>
  <c r="YS106" i="1"/>
  <c r="AK106" i="4" s="1"/>
  <c r="YS128" i="1"/>
  <c r="AK128" i="4" s="1"/>
  <c r="YS199" i="1"/>
  <c r="AK199" i="4" s="1"/>
  <c r="YS141" i="1"/>
  <c r="AK141" i="4" s="1"/>
  <c r="YS247" i="1"/>
  <c r="AK247" i="4" s="1"/>
  <c r="YS96" i="1"/>
  <c r="AK96" i="4" s="1"/>
  <c r="YS224" i="1"/>
  <c r="AK224" i="4" s="1"/>
  <c r="YS241" i="1"/>
  <c r="AK241" i="4" s="1"/>
  <c r="YS143" i="1"/>
  <c r="AK143" i="4" s="1"/>
  <c r="YS237" i="1"/>
  <c r="AK237" i="4" s="1"/>
  <c r="YS116" i="1"/>
  <c r="AK116" i="4" s="1"/>
  <c r="YS218" i="1"/>
  <c r="AK218" i="4" s="1"/>
  <c r="YS216" i="1"/>
  <c r="AK216" i="4" s="1"/>
  <c r="YS114" i="1"/>
  <c r="AK114" i="4" s="1"/>
  <c r="YS260" i="1"/>
  <c r="AK260" i="4" s="1"/>
  <c r="YS178" i="1"/>
  <c r="AK178" i="4" s="1"/>
  <c r="YJ30" i="1"/>
  <c r="YS30" i="1" s="1"/>
  <c r="AK30" i="4" s="1"/>
  <c r="YS198" i="1"/>
  <c r="AK198" i="4" s="1"/>
  <c r="YS209" i="1"/>
  <c r="AK209" i="4" s="1"/>
  <c r="YS66" i="1"/>
  <c r="AK66" i="4" s="1"/>
  <c r="YS93" i="1"/>
  <c r="AK93" i="4" s="1"/>
  <c r="YS191" i="1"/>
  <c r="AK191" i="4" s="1"/>
  <c r="YS123" i="1"/>
  <c r="AK123" i="4" s="1"/>
  <c r="YS242" i="1"/>
  <c r="AK242" i="4" s="1"/>
  <c r="YI15" i="1"/>
  <c r="YH15" i="1"/>
  <c r="YF15" i="1"/>
  <c r="YC14" i="1"/>
  <c r="YE14" i="1"/>
  <c r="YD14" i="1"/>
  <c r="YS168" i="1"/>
  <c r="AK168" i="4" s="1"/>
  <c r="YS80" i="1"/>
  <c r="AK80" i="4" s="1"/>
  <c r="AL93" i="4"/>
  <c r="AL253" i="4"/>
  <c r="AL122" i="4"/>
  <c r="YS101" i="1"/>
  <c r="AK101" i="4" s="1"/>
  <c r="YS205" i="1"/>
  <c r="AK205" i="4" s="1"/>
  <c r="YS112" i="1"/>
  <c r="AK112" i="4" s="1"/>
  <c r="AL70" i="4"/>
  <c r="YS160" i="1"/>
  <c r="AK160" i="4" s="1"/>
  <c r="AL178" i="4"/>
  <c r="YS98" i="1"/>
  <c r="AK98" i="4" s="1"/>
  <c r="AL209" i="4"/>
  <c r="YS189" i="1"/>
  <c r="AK189" i="4" s="1"/>
  <c r="YS150" i="1"/>
  <c r="AK150" i="4" s="1"/>
  <c r="YS161" i="1"/>
  <c r="AK161" i="4" s="1"/>
  <c r="YS188" i="1"/>
  <c r="AK188" i="4" s="1"/>
  <c r="AL244" i="4"/>
  <c r="AL69" i="4"/>
  <c r="AL213" i="4"/>
  <c r="AL29" i="4"/>
  <c r="AL11" i="4"/>
  <c r="YS91" i="1"/>
  <c r="AK91" i="4" s="1"/>
  <c r="AL82" i="4"/>
  <c r="AL26" i="4"/>
  <c r="AL41" i="4"/>
  <c r="AL20" i="4"/>
  <c r="YS164" i="1"/>
  <c r="AK164" i="4" s="1"/>
  <c r="AL195" i="4"/>
  <c r="AL188" i="4"/>
  <c r="YS149" i="1"/>
  <c r="AK149" i="4" s="1"/>
  <c r="YS232" i="1"/>
  <c r="AK232" i="4" s="1"/>
  <c r="YS69" i="1"/>
  <c r="AK69" i="4" s="1"/>
  <c r="AL143" i="4"/>
  <c r="YJ32" i="1"/>
  <c r="YS32" i="1" s="1"/>
  <c r="AK32" i="4" s="1"/>
  <c r="YS138" i="1"/>
  <c r="AK138" i="4" s="1"/>
  <c r="YS47" i="1"/>
  <c r="AK47" i="4" s="1"/>
  <c r="YS213" i="1"/>
  <c r="AK213" i="4" s="1"/>
  <c r="YS130" i="1"/>
  <c r="AK130" i="4" s="1"/>
  <c r="YS155" i="1"/>
  <c r="AK155" i="4" s="1"/>
  <c r="YS215" i="1"/>
  <c r="AK215" i="4" s="1"/>
  <c r="YJ29" i="1"/>
  <c r="YS29" i="1" s="1"/>
  <c r="AK29" i="4" s="1"/>
  <c r="YS92" i="1"/>
  <c r="AK92" i="4" s="1"/>
  <c r="YS65" i="1"/>
  <c r="AK65" i="4" s="1"/>
  <c r="YS159" i="1"/>
  <c r="AK159" i="4" s="1"/>
  <c r="YS57" i="1"/>
  <c r="AK57" i="4" s="1"/>
  <c r="YS177" i="1"/>
  <c r="AK177" i="4" s="1"/>
  <c r="YS187" i="1"/>
  <c r="AK187" i="4" s="1"/>
  <c r="YS180" i="1"/>
  <c r="AK180" i="4" s="1"/>
  <c r="YS190" i="1"/>
  <c r="AK190" i="4" s="1"/>
  <c r="YS122" i="1"/>
  <c r="AK122" i="4" s="1"/>
  <c r="YS129" i="1"/>
  <c r="AK129" i="4" s="1"/>
  <c r="YS133" i="1"/>
  <c r="AK133" i="4" s="1"/>
  <c r="YS145" i="1"/>
  <c r="AK145" i="4" s="1"/>
  <c r="YS87" i="1"/>
  <c r="AK87" i="4" s="1"/>
  <c r="YS97" i="1"/>
  <c r="AK97" i="4" s="1"/>
  <c r="YS107" i="1"/>
  <c r="AK107" i="4" s="1"/>
  <c r="YS117" i="1"/>
  <c r="AK117" i="4" s="1"/>
  <c r="YS113" i="1"/>
  <c r="AK113" i="4" s="1"/>
  <c r="YS126" i="1"/>
  <c r="AK126" i="4" s="1"/>
  <c r="YS194" i="1"/>
  <c r="AK194" i="4" s="1"/>
  <c r="YS99" i="1"/>
  <c r="AK99" i="4" s="1"/>
  <c r="YS53" i="1"/>
  <c r="AK53" i="4" s="1"/>
  <c r="YS182" i="1"/>
  <c r="AK182" i="4" s="1"/>
  <c r="YS174" i="1"/>
  <c r="AK174" i="4" s="1"/>
  <c r="YS223" i="1"/>
  <c r="AK223" i="4" s="1"/>
  <c r="YS217" i="1"/>
  <c r="AK217" i="4" s="1"/>
  <c r="YS244" i="1"/>
  <c r="AK244" i="4" s="1"/>
  <c r="YS108" i="1"/>
  <c r="AK108" i="4" s="1"/>
  <c r="YS118" i="1"/>
  <c r="AK118" i="4" s="1"/>
  <c r="YS204" i="1"/>
  <c r="AK204" i="4" s="1"/>
  <c r="YS105" i="1"/>
  <c r="AK105" i="4" s="1"/>
  <c r="YS115" i="1"/>
  <c r="AK115" i="4" s="1"/>
  <c r="YS125" i="1"/>
  <c r="AK125" i="4" s="1"/>
  <c r="YS52" i="1"/>
  <c r="AK52" i="4" s="1"/>
  <c r="YS222" i="1"/>
  <c r="AK222" i="4" s="1"/>
  <c r="YS171" i="1"/>
  <c r="AK171" i="4" s="1"/>
  <c r="YS173" i="1"/>
  <c r="AK173" i="4" s="1"/>
  <c r="AL47" i="4"/>
  <c r="YS134" i="1"/>
  <c r="AK134" i="4" s="1"/>
  <c r="YS64" i="1"/>
  <c r="AK64" i="4" s="1"/>
  <c r="YS61" i="1"/>
  <c r="AK61" i="4" s="1"/>
  <c r="YS151" i="1"/>
  <c r="AK151" i="4" s="1"/>
  <c r="YS165" i="1"/>
  <c r="AK165" i="4" s="1"/>
  <c r="YS212" i="1"/>
  <c r="AK212" i="4" s="1"/>
  <c r="YS235" i="1"/>
  <c r="AK235" i="4" s="1"/>
  <c r="YS152" i="1"/>
  <c r="AK152" i="4" s="1"/>
  <c r="YS231" i="1"/>
  <c r="AK231" i="4" s="1"/>
  <c r="YJ26" i="1"/>
  <c r="YS26" i="1" s="1"/>
  <c r="AK26" i="4" s="1"/>
  <c r="YS154" i="1"/>
  <c r="AK154" i="4" s="1"/>
  <c r="YS102" i="1"/>
  <c r="AK102" i="4" s="1"/>
  <c r="YS103" i="1"/>
  <c r="AK103" i="4" s="1"/>
  <c r="AL154" i="4"/>
  <c r="AL81" i="4"/>
  <c r="AL37" i="4"/>
  <c r="YS109" i="1"/>
  <c r="AK109" i="4" s="1"/>
  <c r="YJ34" i="1"/>
  <c r="YS34" i="1" s="1"/>
  <c r="AK34" i="4" s="1"/>
  <c r="YJ45" i="1"/>
  <c r="YS45" i="1" s="1"/>
  <c r="AK45" i="4" s="1"/>
  <c r="YJ43" i="1"/>
  <c r="YS43" i="1" s="1"/>
  <c r="AK43" i="4" s="1"/>
  <c r="YJ28" i="1"/>
  <c r="YS28" i="1" s="1"/>
  <c r="AK28" i="4" s="1"/>
  <c r="YJ38" i="1"/>
  <c r="YS38" i="1" s="1"/>
  <c r="AK38" i="4" s="1"/>
  <c r="YJ31" i="1"/>
  <c r="YS31" i="1" s="1"/>
  <c r="AK31" i="4" s="1"/>
  <c r="YJ40" i="1"/>
  <c r="YS40" i="1" s="1"/>
  <c r="AK40" i="4" s="1"/>
  <c r="YJ44" i="1"/>
  <c r="YS44" i="1" s="1"/>
  <c r="AK44" i="4" s="1"/>
  <c r="YJ42" i="1"/>
  <c r="YS42" i="1" s="1"/>
  <c r="AK42" i="4" s="1"/>
  <c r="YJ39" i="1"/>
  <c r="YS39" i="1" s="1"/>
  <c r="AK39" i="4" s="1"/>
  <c r="YJ33" i="1"/>
  <c r="YS33" i="1" s="1"/>
  <c r="AK33" i="4" s="1"/>
  <c r="YJ35" i="1"/>
  <c r="YS35" i="1" s="1"/>
  <c r="AK35" i="4" s="1"/>
  <c r="YJ41" i="1"/>
  <c r="YS41" i="1" s="1"/>
  <c r="AK41" i="4" s="1"/>
  <c r="YS185" i="1"/>
  <c r="AK185" i="4" s="1"/>
  <c r="AL32" i="4"/>
  <c r="YS70" i="1"/>
  <c r="AK70" i="4" s="1"/>
  <c r="AL102" i="4"/>
  <c r="YS200" i="1"/>
  <c r="AK200" i="4" s="1"/>
  <c r="AL260" i="4"/>
  <c r="AL54" i="4"/>
  <c r="YJ27" i="1"/>
  <c r="YS27" i="1" s="1"/>
  <c r="AK27" i="4" s="1"/>
  <c r="YJ36" i="1"/>
  <c r="YS36" i="1" s="1"/>
  <c r="AK36" i="4" s="1"/>
  <c r="YS148" i="1"/>
  <c r="AK148" i="4" s="1"/>
  <c r="YS71" i="1"/>
  <c r="AK71" i="4" s="1"/>
  <c r="YJ37" i="1"/>
  <c r="YS37" i="1" s="1"/>
  <c r="AK37" i="4" s="1"/>
  <c r="AL15" i="4"/>
  <c r="AL13" i="4"/>
  <c r="AL77" i="4"/>
  <c r="AL43" i="4"/>
  <c r="AL38" i="4"/>
  <c r="AL28" i="4"/>
  <c r="AL16" i="4"/>
  <c r="AL18" i="4"/>
  <c r="AL110" i="4"/>
  <c r="AL239" i="4"/>
  <c r="AL50" i="4"/>
  <c r="AL250" i="4"/>
  <c r="AL74" i="4"/>
  <c r="AL230" i="4"/>
  <c r="AL21" i="4"/>
  <c r="AL45" i="4"/>
  <c r="AL62" i="4"/>
  <c r="AL163" i="4"/>
  <c r="AL256" i="4"/>
  <c r="AL30" i="4"/>
  <c r="AL193" i="4"/>
  <c r="AL153" i="4"/>
  <c r="AL176" i="4"/>
  <c r="AL72" i="4"/>
  <c r="AL89" i="4"/>
  <c r="AL214" i="4"/>
  <c r="AL33" i="4"/>
  <c r="AL186" i="4"/>
  <c r="AL240" i="4"/>
  <c r="AL121" i="4"/>
  <c r="AL227" i="4"/>
  <c r="AL251" i="4"/>
  <c r="AL111" i="4"/>
  <c r="AL136" i="4"/>
  <c r="AL90" i="4"/>
  <c r="YS136" i="1"/>
  <c r="AK136" i="4" s="1"/>
  <c r="AL162" i="4"/>
  <c r="AL146" i="4"/>
  <c r="AL172" i="4"/>
  <c r="AL203" i="4"/>
  <c r="AL211" i="4"/>
  <c r="AL79" i="4"/>
  <c r="AL40" i="4"/>
  <c r="AL206" i="4"/>
  <c r="AL120" i="4"/>
  <c r="AL229" i="4"/>
  <c r="YS229" i="1"/>
  <c r="AK229" i="4" s="1"/>
  <c r="YS176" i="1"/>
  <c r="AK176" i="4" s="1"/>
  <c r="YS251" i="1"/>
  <c r="AK251" i="4" s="1"/>
  <c r="YJ19" i="1"/>
  <c r="YS19" i="1" s="1"/>
  <c r="AK19" i="4" s="1"/>
  <c r="YJ25" i="1"/>
  <c r="YS25" i="1" s="1"/>
  <c r="AK25" i="4" s="1"/>
  <c r="YJ20" i="1"/>
  <c r="YS20" i="1" s="1"/>
  <c r="AK20" i="4" s="1"/>
  <c r="YJ17" i="1"/>
  <c r="YS17" i="1" s="1"/>
  <c r="AK17" i="4" s="1"/>
  <c r="YS72" i="1"/>
  <c r="AK72" i="4" s="1"/>
  <c r="YS256" i="1"/>
  <c r="AK256" i="4" s="1"/>
  <c r="YS186" i="1"/>
  <c r="AK186" i="4" s="1"/>
  <c r="YS193" i="1"/>
  <c r="AK193" i="4" s="1"/>
  <c r="YS74" i="1"/>
  <c r="AK74" i="4" s="1"/>
  <c r="YS89" i="1"/>
  <c r="AK89" i="4" s="1"/>
  <c r="YS62" i="1"/>
  <c r="AK62" i="4" s="1"/>
  <c r="YS146" i="1"/>
  <c r="AK146" i="4" s="1"/>
  <c r="YS172" i="1"/>
  <c r="AK172" i="4" s="1"/>
  <c r="YS203" i="1"/>
  <c r="AK203" i="4" s="1"/>
  <c r="YS162" i="1"/>
  <c r="AK162" i="4" s="1"/>
  <c r="YS120" i="1"/>
  <c r="AK120" i="4" s="1"/>
  <c r="YS214" i="1"/>
  <c r="AK214" i="4" s="1"/>
  <c r="YJ21" i="1"/>
  <c r="YS21" i="1" s="1"/>
  <c r="AK21" i="4" s="1"/>
  <c r="YS55" i="1"/>
  <c r="AK55" i="4" s="1"/>
  <c r="YS90" i="1"/>
  <c r="AK90" i="4" s="1"/>
  <c r="YS110" i="1"/>
  <c r="AK110" i="4" s="1"/>
  <c r="YS153" i="1"/>
  <c r="AK153" i="4" s="1"/>
  <c r="YS163" i="1"/>
  <c r="AK163" i="4" s="1"/>
  <c r="YS211" i="1"/>
  <c r="AK211" i="4" s="1"/>
  <c r="YJ12" i="1"/>
  <c r="YS12" i="1" s="1"/>
  <c r="AK12" i="4" s="1"/>
  <c r="YJ24" i="1"/>
  <c r="YS24" i="1" s="1"/>
  <c r="AK24" i="4" s="1"/>
  <c r="YJ11" i="1"/>
  <c r="YS11" i="1" s="1"/>
  <c r="AK11" i="4" s="1"/>
  <c r="YJ13" i="1"/>
  <c r="YS13" i="1" s="1"/>
  <c r="AK13" i="4" s="1"/>
  <c r="YJ18" i="1"/>
  <c r="YS18" i="1" s="1"/>
  <c r="AK18" i="4" s="1"/>
  <c r="YS111" i="1"/>
  <c r="AK111" i="4" s="1"/>
  <c r="YS121" i="1"/>
  <c r="AK121" i="4" s="1"/>
  <c r="YS230" i="1"/>
  <c r="AK230" i="4" s="1"/>
  <c r="YS239" i="1"/>
  <c r="AK239" i="4" s="1"/>
  <c r="YS50" i="1"/>
  <c r="AK50" i="4" s="1"/>
  <c r="YS227" i="1"/>
  <c r="AK227" i="4" s="1"/>
  <c r="YS79" i="1"/>
  <c r="AK79" i="4" s="1"/>
  <c r="YS240" i="1"/>
  <c r="AK240" i="4" s="1"/>
  <c r="YS77" i="1"/>
  <c r="AK77" i="4" s="1"/>
  <c r="YS206" i="1"/>
  <c r="AK206" i="4" s="1"/>
  <c r="YJ16" i="1"/>
  <c r="YS16" i="1" s="1"/>
  <c r="AK16" i="4" s="1"/>
  <c r="YJ22" i="1" l="1"/>
  <c r="YS22" i="1" s="1"/>
  <c r="AK22" i="4" s="1"/>
  <c r="YJ23" i="1"/>
  <c r="YS23" i="1" s="1"/>
  <c r="AK23" i="4" s="1"/>
  <c r="YJ14" i="1"/>
  <c r="YS14" i="1" s="1"/>
  <c r="AK14" i="4" s="1"/>
  <c r="YJ15" i="1"/>
  <c r="YS15" i="1" s="1"/>
  <c r="AK15" i="4" s="1"/>
</calcChain>
</file>

<file path=xl/sharedStrings.xml><?xml version="1.0" encoding="utf-8"?>
<sst xmlns="http://schemas.openxmlformats.org/spreadsheetml/2006/main" count="436" uniqueCount="80">
  <si>
    <t>No</t>
  </si>
  <si>
    <t>B</t>
  </si>
  <si>
    <t>A</t>
  </si>
  <si>
    <t>C</t>
  </si>
  <si>
    <t>D</t>
  </si>
  <si>
    <t>E</t>
  </si>
  <si>
    <t>F</t>
  </si>
  <si>
    <t>G</t>
  </si>
  <si>
    <t>H</t>
  </si>
  <si>
    <t>:</t>
  </si>
  <si>
    <t>Holiday Code</t>
  </si>
  <si>
    <t>R</t>
  </si>
  <si>
    <t>Vacation Left</t>
  </si>
  <si>
    <t>Finance</t>
  </si>
  <si>
    <t>M</t>
  </si>
  <si>
    <t>T</t>
  </si>
  <si>
    <t>W</t>
  </si>
  <si>
    <t>S</t>
  </si>
  <si>
    <t>Today</t>
  </si>
  <si>
    <t>John Doe 1</t>
  </si>
  <si>
    <t>Marketing</t>
  </si>
  <si>
    <t>John Doe 2</t>
  </si>
  <si>
    <t>John Doe 3</t>
  </si>
  <si>
    <t>John Doe 4</t>
  </si>
  <si>
    <t>Technical</t>
  </si>
  <si>
    <t>John Doe 5</t>
  </si>
  <si>
    <t>John Doe 6</t>
  </si>
  <si>
    <t>John Doe 7</t>
  </si>
  <si>
    <t>Operational</t>
  </si>
  <si>
    <t>John Doe 8</t>
  </si>
  <si>
    <t>John Doe 9</t>
  </si>
  <si>
    <t>John Doe 10</t>
  </si>
  <si>
    <t>Sales</t>
  </si>
  <si>
    <t>John Doe 11</t>
  </si>
  <si>
    <t>John Doe 12</t>
  </si>
  <si>
    <t>John Doe 13</t>
  </si>
  <si>
    <t>John Doe 14</t>
  </si>
  <si>
    <t>John Doe 15</t>
  </si>
  <si>
    <t>Vacation Code 1</t>
  </si>
  <si>
    <t>Vacation Code 2</t>
  </si>
  <si>
    <t>Vacation Code 3</t>
  </si>
  <si>
    <t>Vacation Code 4</t>
  </si>
  <si>
    <t>Vacation Code 5</t>
  </si>
  <si>
    <t>v</t>
  </si>
  <si>
    <t>Vacation Code 6</t>
  </si>
  <si>
    <t>Vacation Code 7</t>
  </si>
  <si>
    <t>Vacation Code 8</t>
  </si>
  <si>
    <t xml:space="preserve">Need help? Please see this page for information: </t>
  </si>
  <si>
    <t>https://exceltemplate.net/support/</t>
  </si>
  <si>
    <t>RINGKASAN CUTI KARYAWAN</t>
  </si>
  <si>
    <t>Nama Karyawan</t>
  </si>
  <si>
    <t>Tanggal Dipekerjakan</t>
  </si>
  <si>
    <t>Tanggal Pengunduran Diri</t>
  </si>
  <si>
    <t>Departemen</t>
  </si>
  <si>
    <t>Hari/Jam Kerja</t>
  </si>
  <si>
    <t>(Jam)</t>
  </si>
  <si>
    <t>Hari Kerja</t>
  </si>
  <si>
    <t>Sen</t>
  </si>
  <si>
    <t>Sel</t>
  </si>
  <si>
    <t>Rab</t>
  </si>
  <si>
    <t>Kam</t>
  </si>
  <si>
    <t>Jum</t>
  </si>
  <si>
    <t>Sab</t>
  </si>
  <si>
    <t>Min</t>
  </si>
  <si>
    <t>Hadir</t>
  </si>
  <si>
    <t>PERENCANA DAN PELACAK CUTI KARYAWAN</t>
  </si>
  <si>
    <t>Periode Mulai</t>
  </si>
  <si>
    <t>Periode Pengamatan</t>
  </si>
  <si>
    <t>Kode Liburan</t>
  </si>
  <si>
    <t>Kode Vacation</t>
  </si>
  <si>
    <t>Warna Bukan Hari Kerja</t>
  </si>
  <si>
    <t>Alokasi Vacation per Tahun</t>
  </si>
  <si>
    <t>John Doe 16</t>
  </si>
  <si>
    <t>Vacation Digunakan</t>
  </si>
  <si>
    <t>Total Hari Kerja hingga saat ini</t>
  </si>
  <si>
    <t>Total Hadir sampai saat ini :</t>
  </si>
  <si>
    <t>a</t>
  </si>
  <si>
    <t>b</t>
  </si>
  <si>
    <t>c</t>
  </si>
  <si>
    <t>Tidak Hadir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</si>
</sst>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m/dd/yy;@"/>
    <numFmt numFmtId="165" formatCode="ddd"/>
    <numFmt numFmtId="166" formatCode="[$-F800]dddd\,\ mmmm\ dd\,\ yyyy"/>
    <numFmt numFmtId="167" formatCode="m/d/yy;@"/>
    <numFmt numFmtId="168" formatCode="mmmm\ yyyy"/>
  </numFmts>
  <fonts count="24" x14ac:knownFonts="1">
    <font>
      <sz val="11"/>
      <color theme="1"/>
      <name val="Calibri"/>
      <family val="2"/>
      <scheme val="minor"/>
    </font>
    <font>
      <sz val="9"/>
      <color theme="1"/>
      <name val="Calibri"/>
      <family val="2"/>
      <scheme val="minor"/>
    </font>
    <font>
      <b/>
      <sz val="18"/>
      <color theme="1"/>
      <name val="Calibri"/>
      <family val="2"/>
      <scheme val="minor"/>
    </font>
    <font>
      <b/>
      <sz val="11"/>
      <color theme="1"/>
      <name val="Calibri"/>
      <family val="2"/>
      <scheme val="minor"/>
    </font>
    <font>
      <sz val="11"/>
      <color theme="0"/>
      <name val="Calibri"/>
      <family val="2"/>
      <scheme val="minor"/>
    </font>
    <font>
      <sz val="9"/>
      <color theme="0"/>
      <name val="Calibri"/>
      <family val="2"/>
      <scheme val="minor"/>
    </font>
    <font>
      <sz val="11"/>
      <color rgb="FFFF0000"/>
      <name val="Calibri"/>
      <family val="2"/>
      <scheme val="minor"/>
    </font>
    <font>
      <sz val="9"/>
      <color rgb="FFFF0000"/>
      <name val="Calibri"/>
      <family val="2"/>
      <scheme val="minor"/>
    </font>
    <font>
      <sz val="8"/>
      <color theme="0"/>
      <name val="Calibri"/>
      <family val="2"/>
      <scheme val="minor"/>
    </font>
    <font>
      <sz val="12"/>
      <color theme="1"/>
      <name val="Calibri"/>
      <family val="2"/>
      <scheme val="minor"/>
    </font>
    <font>
      <sz val="20"/>
      <color theme="1"/>
      <name val="Arial"/>
      <family val="2"/>
    </font>
    <font>
      <sz val="20"/>
      <color theme="1"/>
      <name val="Calibri"/>
      <family val="2"/>
      <scheme val="minor"/>
    </font>
    <font>
      <u/>
      <sz val="12"/>
      <color theme="10"/>
      <name val="Calibri"/>
      <family val="2"/>
      <scheme val="minor"/>
    </font>
    <font>
      <u/>
      <sz val="20"/>
      <color theme="10"/>
      <name val="Arial"/>
      <family val="2"/>
    </font>
    <font>
      <u/>
      <sz val="20"/>
      <color theme="10"/>
      <name val="Calibri"/>
      <family val="2"/>
      <scheme val="minor"/>
    </font>
    <font>
      <sz val="8"/>
      <name val="Calibri"/>
      <family val="2"/>
      <scheme val="minor"/>
    </font>
    <font>
      <sz val="11"/>
      <color theme="1"/>
      <name val="Arial"/>
      <family val="2"/>
    </font>
    <font>
      <b/>
      <sz val="48"/>
      <color theme="0"/>
      <name val="Arial"/>
      <family val="2"/>
    </font>
    <font>
      <sz val="11"/>
      <color rgb="FFFF0000"/>
      <name val="Arial"/>
      <family val="2"/>
    </font>
    <font>
      <b/>
      <sz val="11"/>
      <color theme="0"/>
      <name val="Arial"/>
      <family val="2"/>
    </font>
    <font>
      <sz val="9"/>
      <color theme="1"/>
      <name val="Arial"/>
      <family val="2"/>
    </font>
    <font>
      <b/>
      <sz val="9"/>
      <color theme="0"/>
      <name val="Arial"/>
      <family val="2"/>
    </font>
    <font>
      <sz val="9"/>
      <color theme="0"/>
      <name val="Arial"/>
      <family val="2"/>
    </font>
    <font>
      <sz val="10"/>
      <color theme="0"/>
      <name val="Arial"/>
      <family val="2"/>
    </font>
  </fonts>
  <fills count="15">
    <fill>
      <patternFill patternType="none"/>
    </fill>
    <fill>
      <patternFill patternType="gray125"/>
    </fill>
    <fill>
      <patternFill patternType="solid">
        <fgColor theme="9" tint="-0.249977111117893"/>
        <bgColor indexed="64"/>
      </patternFill>
    </fill>
    <fill>
      <patternFill patternType="solid">
        <fgColor theme="8" tint="-0.249977111117893"/>
        <bgColor indexed="64"/>
      </patternFill>
    </fill>
    <fill>
      <patternFill patternType="solid">
        <fgColor theme="6" tint="-0.249977111117893"/>
        <bgColor indexed="64"/>
      </patternFill>
    </fill>
    <fill>
      <patternFill patternType="solid">
        <fgColor theme="7" tint="-0.249977111117893"/>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2" tint="-0.749992370372631"/>
        <bgColor indexed="64"/>
      </patternFill>
    </fill>
    <fill>
      <patternFill patternType="solid">
        <fgColor theme="0" tint="-0.34998626667073579"/>
        <bgColor indexed="64"/>
      </patternFill>
    </fill>
    <fill>
      <patternFill patternType="solid">
        <fgColor rgb="FFFF0000"/>
        <bgColor indexed="64"/>
      </patternFill>
    </fill>
    <fill>
      <patternFill patternType="solid">
        <fgColor rgb="FF0070C0"/>
        <bgColor indexed="64"/>
      </patternFill>
    </fill>
    <fill>
      <patternFill patternType="solid">
        <fgColor theme="4" tint="0.79998168889431442"/>
        <bgColor indexed="64"/>
      </patternFill>
    </fill>
    <fill>
      <patternFill patternType="solid">
        <fgColor theme="3" tint="-0.499984740745262"/>
        <bgColor indexed="64"/>
      </patternFill>
    </fill>
    <fill>
      <patternFill patternType="solid">
        <fgColor rgb="FFC00000"/>
        <bgColor indexed="64"/>
      </patternFill>
    </fill>
  </fills>
  <borders count="12">
    <border>
      <left/>
      <right/>
      <top/>
      <bottom/>
      <diagonal/>
    </border>
    <border>
      <left style="thin">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ck">
        <color auto="1"/>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0" fontId="9" fillId="0" borderId="0"/>
    <xf numFmtId="0" fontId="12" fillId="0" borderId="0" applyNumberFormat="0" applyFill="0" applyBorder="0" applyAlignment="0" applyProtection="0"/>
  </cellStyleXfs>
  <cellXfs count="98">
    <xf numFmtId="0" fontId="0" fillId="0" borderId="0" xfId="0"/>
    <xf numFmtId="0" fontId="0" fillId="0" borderId="0" xfId="0" applyAlignment="1">
      <alignment vertical="center"/>
    </xf>
    <xf numFmtId="0" fontId="0" fillId="0" borderId="0" xfId="0" applyAlignment="1">
      <alignment horizontal="center" vertical="center"/>
    </xf>
    <xf numFmtId="0" fontId="1" fillId="0" borderId="0" xfId="0" applyFont="1" applyAlignment="1">
      <alignment vertical="center"/>
    </xf>
    <xf numFmtId="0" fontId="3" fillId="0" borderId="5" xfId="0" applyFont="1" applyBorder="1" applyAlignment="1">
      <alignment horizontal="left" vertical="center"/>
    </xf>
    <xf numFmtId="0" fontId="0" fillId="0" borderId="6" xfId="0" applyBorder="1" applyAlignment="1">
      <alignment horizontal="center" vertical="center"/>
    </xf>
    <xf numFmtId="0" fontId="0" fillId="0" borderId="7" xfId="0" applyBorder="1" applyAlignment="1">
      <alignment horizontal="center" vertical="center"/>
    </xf>
    <xf numFmtId="0" fontId="4" fillId="2" borderId="1" xfId="0" applyFont="1" applyFill="1" applyBorder="1" applyAlignment="1">
      <alignment horizontal="center" vertical="center"/>
    </xf>
    <xf numFmtId="0" fontId="0" fillId="0" borderId="0" xfId="0" applyAlignment="1">
      <alignment horizontal="left" vertical="center"/>
    </xf>
    <xf numFmtId="0" fontId="4" fillId="6" borderId="0" xfId="0" applyFont="1" applyFill="1" applyAlignment="1">
      <alignment horizontal="center" vertical="center"/>
    </xf>
    <xf numFmtId="0" fontId="4" fillId="8" borderId="0" xfId="0" applyFont="1" applyFill="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10" xfId="0" applyBorder="1" applyAlignment="1">
      <alignment horizontal="left" vertical="center"/>
    </xf>
    <xf numFmtId="0" fontId="4" fillId="9" borderId="10" xfId="0" applyFont="1" applyFill="1" applyBorder="1" applyAlignment="1">
      <alignment horizontal="center" vertical="center"/>
    </xf>
    <xf numFmtId="0" fontId="4" fillId="10" borderId="1" xfId="0" applyFont="1" applyFill="1" applyBorder="1" applyAlignment="1">
      <alignment horizontal="center" vertical="center"/>
    </xf>
    <xf numFmtId="0" fontId="4" fillId="7" borderId="0" xfId="0" applyFont="1" applyFill="1" applyAlignment="1">
      <alignment horizontal="center" vertical="center"/>
    </xf>
    <xf numFmtId="0" fontId="4" fillId="0" borderId="0" xfId="0" applyFont="1" applyAlignment="1">
      <alignment horizontal="center" vertical="center"/>
    </xf>
    <xf numFmtId="0" fontId="0" fillId="0" borderId="5" xfId="0" applyBorder="1" applyAlignment="1">
      <alignment vertical="center"/>
    </xf>
    <xf numFmtId="0" fontId="0" fillId="0" borderId="6" xfId="0" applyBorder="1" applyAlignment="1">
      <alignment vertical="center"/>
    </xf>
    <xf numFmtId="0" fontId="2" fillId="0" borderId="6" xfId="0" applyFont="1" applyBorder="1" applyAlignment="1">
      <alignment vertical="center"/>
    </xf>
    <xf numFmtId="0" fontId="2" fillId="0" borderId="7" xfId="0" applyFont="1" applyBorder="1" applyAlignment="1">
      <alignment vertical="center"/>
    </xf>
    <xf numFmtId="0" fontId="0" fillId="0" borderId="9" xfId="0" applyBorder="1" applyAlignment="1">
      <alignment vertical="center"/>
    </xf>
    <xf numFmtId="0" fontId="0" fillId="0" borderId="10" xfId="0" applyBorder="1" applyAlignment="1">
      <alignment vertical="center"/>
    </xf>
    <xf numFmtId="0" fontId="2" fillId="0" borderId="10" xfId="0" applyFont="1" applyBorder="1" applyAlignment="1">
      <alignment vertical="center"/>
    </xf>
    <xf numFmtId="0" fontId="2" fillId="0" borderId="11" xfId="0" applyFont="1" applyBorder="1" applyAlignment="1">
      <alignment vertical="center"/>
    </xf>
    <xf numFmtId="0" fontId="0" fillId="0" borderId="11" xfId="0" applyBorder="1" applyAlignment="1">
      <alignment horizontal="center" vertical="center"/>
    </xf>
    <xf numFmtId="0" fontId="4" fillId="3" borderId="1" xfId="0" applyFont="1" applyFill="1" applyBorder="1" applyAlignment="1">
      <alignment horizontal="center" vertical="center"/>
    </xf>
    <xf numFmtId="0" fontId="0" fillId="0" borderId="1" xfId="0" applyBorder="1" applyAlignment="1">
      <alignment horizontal="center" vertical="center"/>
    </xf>
    <xf numFmtId="0" fontId="0" fillId="0" borderId="11" xfId="0" applyBorder="1" applyAlignment="1">
      <alignment vertical="center"/>
    </xf>
    <xf numFmtId="0" fontId="4" fillId="5" borderId="1" xfId="0" applyFont="1" applyFill="1" applyBorder="1" applyAlignment="1">
      <alignment horizontal="center" vertical="center"/>
    </xf>
    <xf numFmtId="0" fontId="4" fillId="4" borderId="9" xfId="0" applyFont="1" applyFill="1" applyBorder="1" applyAlignment="1">
      <alignment horizontal="center" vertical="center"/>
    </xf>
    <xf numFmtId="0" fontId="3" fillId="0" borderId="1" xfId="0" applyFont="1" applyBorder="1" applyAlignment="1">
      <alignment horizontal="left" vertical="center"/>
    </xf>
    <xf numFmtId="0" fontId="0" fillId="13" borderId="9" xfId="0" applyFill="1" applyBorder="1" applyAlignment="1">
      <alignment vertical="center"/>
    </xf>
    <xf numFmtId="0" fontId="6" fillId="0" borderId="0" xfId="0" applyFont="1" applyAlignment="1">
      <alignment vertical="center"/>
    </xf>
    <xf numFmtId="0" fontId="7" fillId="0" borderId="0" xfId="0" applyFont="1" applyAlignment="1">
      <alignment vertical="center"/>
    </xf>
    <xf numFmtId="0" fontId="6" fillId="0" borderId="0" xfId="0" applyFont="1" applyAlignment="1">
      <alignment horizontal="center" vertical="center"/>
    </xf>
    <xf numFmtId="0" fontId="7" fillId="0" borderId="0" xfId="0" applyFont="1" applyAlignment="1">
      <alignment horizontal="center" vertical="center"/>
    </xf>
    <xf numFmtId="0" fontId="4" fillId="0" borderId="0" xfId="0" applyFont="1" applyAlignment="1">
      <alignment vertical="center"/>
    </xf>
    <xf numFmtId="0" fontId="8" fillId="0" borderId="0" xfId="0" applyFont="1" applyAlignment="1">
      <alignment vertical="center"/>
    </xf>
    <xf numFmtId="167" fontId="8" fillId="0" borderId="0" xfId="0" applyNumberFormat="1" applyFont="1" applyAlignment="1">
      <alignment vertical="center"/>
    </xf>
    <xf numFmtId="0" fontId="5" fillId="0" borderId="0" xfId="0" applyFont="1" applyAlignment="1">
      <alignment vertical="center"/>
    </xf>
    <xf numFmtId="0" fontId="5" fillId="0" borderId="0" xfId="0" applyFont="1" applyAlignment="1">
      <alignment horizontal="center" vertical="center"/>
    </xf>
    <xf numFmtId="0" fontId="8" fillId="0" borderId="0" xfId="0" applyFont="1" applyAlignment="1">
      <alignment horizontal="center" vertical="center"/>
    </xf>
    <xf numFmtId="0" fontId="10" fillId="0" borderId="0" xfId="1" applyFont="1"/>
    <xf numFmtId="0" fontId="11" fillId="0" borderId="0" xfId="1" applyFont="1"/>
    <xf numFmtId="0" fontId="13" fillId="0" borderId="0" xfId="2" applyFont="1"/>
    <xf numFmtId="0" fontId="9" fillId="0" borderId="0" xfId="1"/>
    <xf numFmtId="0" fontId="14" fillId="0" borderId="0" xfId="2" applyFont="1" applyAlignment="1"/>
    <xf numFmtId="0" fontId="2" fillId="0" borderId="5" xfId="0" applyFont="1" applyBorder="1" applyAlignment="1">
      <alignment horizontal="left" vertical="center"/>
    </xf>
    <xf numFmtId="0" fontId="2" fillId="0" borderId="6" xfId="0" applyFont="1" applyBorder="1" applyAlignment="1">
      <alignment horizontal="left" vertical="center"/>
    </xf>
    <xf numFmtId="0" fontId="2" fillId="0" borderId="7" xfId="0" applyFont="1" applyBorder="1" applyAlignment="1">
      <alignment horizontal="left" vertical="center"/>
    </xf>
    <xf numFmtId="0" fontId="2" fillId="0" borderId="1" xfId="0" applyFont="1" applyBorder="1" applyAlignment="1">
      <alignment horizontal="left" vertical="center"/>
    </xf>
    <xf numFmtId="0" fontId="2" fillId="0" borderId="0" xfId="0" applyFont="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left" vertical="center"/>
    </xf>
    <xf numFmtId="0" fontId="2" fillId="0" borderId="11" xfId="0" applyFont="1" applyBorder="1" applyAlignment="1">
      <alignment horizontal="left" vertical="center"/>
    </xf>
    <xf numFmtId="166" fontId="0" fillId="12" borderId="6" xfId="0" applyNumberFormat="1" applyFill="1" applyBorder="1" applyAlignment="1">
      <alignment horizontal="left" vertical="center"/>
    </xf>
    <xf numFmtId="166" fontId="0" fillId="12" borderId="10" xfId="0" applyNumberFormat="1" applyFill="1" applyBorder="1" applyAlignment="1">
      <alignment horizontal="left" vertical="center"/>
    </xf>
    <xf numFmtId="0" fontId="10" fillId="0" borderId="0" xfId="1" applyFont="1" applyAlignment="1">
      <alignment horizontal="left"/>
    </xf>
    <xf numFmtId="0" fontId="14" fillId="0" borderId="0" xfId="2" applyFont="1" applyAlignment="1">
      <alignment horizontal="left"/>
    </xf>
    <xf numFmtId="0" fontId="16" fillId="0" borderId="0" xfId="0" applyFont="1" applyAlignment="1">
      <alignment vertical="center"/>
    </xf>
    <xf numFmtId="0" fontId="16" fillId="0" borderId="0" xfId="0" applyFont="1"/>
    <xf numFmtId="0" fontId="18" fillId="0" borderId="0" xfId="0" applyFont="1" applyAlignment="1">
      <alignment vertical="center"/>
    </xf>
    <xf numFmtId="0" fontId="18" fillId="0" borderId="0" xfId="0" applyFont="1" applyAlignment="1">
      <alignment horizontal="center" vertical="center"/>
    </xf>
    <xf numFmtId="0" fontId="19" fillId="11" borderId="2" xfId="0" applyFont="1" applyFill="1" applyBorder="1" applyAlignment="1">
      <alignment horizontal="center" vertical="center"/>
    </xf>
    <xf numFmtId="0" fontId="19" fillId="11" borderId="2" xfId="0" applyFont="1" applyFill="1" applyBorder="1" applyAlignment="1">
      <alignment horizontal="center" vertical="center" wrapText="1"/>
    </xf>
    <xf numFmtId="0" fontId="19" fillId="11" borderId="2" xfId="0" applyFont="1" applyFill="1" applyBorder="1" applyAlignment="1">
      <alignment horizontal="center" vertical="center" wrapText="1"/>
    </xf>
    <xf numFmtId="0" fontId="20" fillId="0" borderId="0" xfId="0" applyFont="1" applyAlignment="1">
      <alignment vertical="center"/>
    </xf>
    <xf numFmtId="0" fontId="21" fillId="11" borderId="2" xfId="0" applyFont="1" applyFill="1" applyBorder="1" applyAlignment="1">
      <alignment horizontal="center" vertical="center"/>
    </xf>
    <xf numFmtId="0" fontId="16" fillId="0" borderId="2" xfId="0" applyFont="1" applyBorder="1" applyAlignment="1">
      <alignment vertical="center"/>
    </xf>
    <xf numFmtId="15" fontId="16" fillId="0" borderId="2" xfId="0" applyNumberFormat="1" applyFont="1" applyBorder="1" applyAlignment="1">
      <alignment vertical="center"/>
    </xf>
    <xf numFmtId="0" fontId="16" fillId="0" borderId="4" xfId="0" applyFont="1" applyBorder="1" applyAlignment="1">
      <alignment horizontal="center" vertical="center"/>
    </xf>
    <xf numFmtId="0" fontId="16" fillId="0" borderId="3" xfId="0" applyFont="1" applyBorder="1" applyAlignment="1">
      <alignment horizontal="center" vertical="center"/>
    </xf>
    <xf numFmtId="0" fontId="16" fillId="0" borderId="2" xfId="0" applyFont="1" applyBorder="1" applyAlignment="1">
      <alignment horizontal="center" vertical="center"/>
    </xf>
    <xf numFmtId="0" fontId="16" fillId="0" borderId="0" xfId="0" applyFont="1" applyAlignment="1">
      <alignment horizontal="center" vertical="center"/>
    </xf>
    <xf numFmtId="0" fontId="17" fillId="14" borderId="1" xfId="0" applyFont="1" applyFill="1" applyBorder="1" applyAlignment="1">
      <alignment horizontal="center" vertical="center"/>
    </xf>
    <xf numFmtId="0" fontId="17" fillId="14" borderId="0" xfId="0" applyFont="1" applyFill="1" applyAlignment="1">
      <alignment horizontal="center" vertical="center"/>
    </xf>
    <xf numFmtId="0" fontId="19" fillId="14" borderId="2" xfId="0" applyFont="1" applyFill="1" applyBorder="1" applyAlignment="1">
      <alignment horizontal="center" vertical="center"/>
    </xf>
    <xf numFmtId="0" fontId="19" fillId="14" borderId="2" xfId="0" applyFont="1" applyFill="1" applyBorder="1" applyAlignment="1">
      <alignment horizontal="center" vertical="center" wrapText="1"/>
    </xf>
    <xf numFmtId="0" fontId="19" fillId="14" borderId="2" xfId="0" applyFont="1" applyFill="1" applyBorder="1" applyAlignment="1">
      <alignment horizontal="center" vertical="center" wrapText="1"/>
    </xf>
    <xf numFmtId="168" fontId="19" fillId="14" borderId="0" xfId="0" applyNumberFormat="1" applyFont="1" applyFill="1" applyAlignment="1">
      <alignment horizontal="center" vertical="center"/>
    </xf>
    <xf numFmtId="0" fontId="21" fillId="14" borderId="2" xfId="0" applyFont="1" applyFill="1" applyBorder="1" applyAlignment="1">
      <alignment horizontal="center" vertical="center"/>
    </xf>
    <xf numFmtId="164" fontId="22" fillId="11" borderId="2" xfId="0" applyNumberFormat="1" applyFont="1" applyFill="1" applyBorder="1" applyAlignment="1">
      <alignment horizontal="center" vertical="center" textRotation="70"/>
    </xf>
    <xf numFmtId="0" fontId="23" fillId="2" borderId="2" xfId="0" applyFont="1" applyFill="1" applyBorder="1" applyAlignment="1">
      <alignment horizontal="center" vertical="center"/>
    </xf>
    <xf numFmtId="0" fontId="23" fillId="3" borderId="2" xfId="0" applyFont="1" applyFill="1" applyBorder="1" applyAlignment="1">
      <alignment horizontal="center" vertical="center"/>
    </xf>
    <xf numFmtId="0" fontId="23" fillId="5" borderId="2" xfId="0" applyFont="1" applyFill="1" applyBorder="1" applyAlignment="1">
      <alignment horizontal="center" vertical="center"/>
    </xf>
    <xf numFmtId="0" fontId="23" fillId="4" borderId="2" xfId="0" applyFont="1" applyFill="1" applyBorder="1" applyAlignment="1">
      <alignment horizontal="center" vertical="center"/>
    </xf>
    <xf numFmtId="0" fontId="23" fillId="6" borderId="2" xfId="0" applyFont="1" applyFill="1" applyBorder="1" applyAlignment="1">
      <alignment horizontal="center" vertical="center"/>
    </xf>
    <xf numFmtId="0" fontId="23" fillId="7" borderId="2" xfId="0" applyFont="1" applyFill="1" applyBorder="1" applyAlignment="1">
      <alignment horizontal="center" vertical="center"/>
    </xf>
    <xf numFmtId="0" fontId="23" fillId="8" borderId="2" xfId="0" applyFont="1" applyFill="1" applyBorder="1" applyAlignment="1">
      <alignment horizontal="center" vertical="center"/>
    </xf>
    <xf numFmtId="0" fontId="23" fillId="9" borderId="2" xfId="0" applyFont="1" applyFill="1" applyBorder="1" applyAlignment="1">
      <alignment horizontal="center" vertical="center"/>
    </xf>
    <xf numFmtId="165" fontId="22" fillId="11" borderId="2" xfId="0" applyNumberFormat="1" applyFont="1" applyFill="1" applyBorder="1" applyAlignment="1">
      <alignment horizontal="center" vertical="center"/>
    </xf>
    <xf numFmtId="14" fontId="21" fillId="11" borderId="2" xfId="0" applyNumberFormat="1" applyFont="1" applyFill="1" applyBorder="1" applyAlignment="1">
      <alignment horizontal="center" vertical="center"/>
    </xf>
    <xf numFmtId="0" fontId="20" fillId="0" borderId="3" xfId="0" applyFont="1" applyBorder="1" applyAlignment="1">
      <alignment horizontal="center" vertical="center"/>
    </xf>
    <xf numFmtId="0" fontId="20" fillId="0" borderId="2" xfId="0" applyFont="1" applyBorder="1" applyAlignment="1">
      <alignment horizontal="center" vertical="center"/>
    </xf>
    <xf numFmtId="0" fontId="20" fillId="0" borderId="2" xfId="0" applyFont="1" applyBorder="1" applyAlignment="1">
      <alignment vertical="center"/>
    </xf>
  </cellXfs>
  <cellStyles count="3">
    <cellStyle name="Hyperlink" xfId="2" builtinId="8"/>
    <cellStyle name="Normal" xfId="0" builtinId="0"/>
    <cellStyle name="Normal 2" xfId="1" xr:uid="{00000000-0005-0000-0000-000002000000}"/>
  </cellStyles>
  <dxfs count="14">
    <dxf>
      <font>
        <color theme="0"/>
      </font>
      <fill>
        <patternFill>
          <bgColor theme="9" tint="-0.24994659260841701"/>
        </patternFill>
      </fill>
    </dxf>
    <dxf>
      <font>
        <color theme="0"/>
      </font>
      <fill>
        <patternFill>
          <bgColor theme="8" tint="-0.24994659260841701"/>
        </patternFill>
      </fill>
    </dxf>
    <dxf>
      <font>
        <color theme="0"/>
      </font>
      <fill>
        <patternFill>
          <bgColor theme="7" tint="-0.24994659260841701"/>
        </patternFill>
      </fill>
    </dxf>
    <dxf>
      <font>
        <color theme="0"/>
      </font>
      <fill>
        <patternFill>
          <bgColor theme="6" tint="-0.24994659260841701"/>
        </patternFill>
      </fill>
    </dxf>
    <dxf>
      <font>
        <color theme="0"/>
      </font>
      <fill>
        <patternFill>
          <bgColor theme="5" tint="-0.24994659260841701"/>
        </patternFill>
      </fill>
    </dxf>
    <dxf>
      <font>
        <color theme="0"/>
      </font>
      <fill>
        <patternFill>
          <bgColor theme="4" tint="-0.24994659260841701"/>
        </patternFill>
      </fill>
    </dxf>
    <dxf>
      <font>
        <color theme="0"/>
      </font>
      <fill>
        <patternFill>
          <bgColor theme="2" tint="-0.749961851863155"/>
        </patternFill>
      </fill>
    </dxf>
    <dxf>
      <font>
        <color theme="0"/>
      </font>
      <fill>
        <patternFill>
          <bgColor theme="0" tint="-0.34998626667073579"/>
        </patternFill>
      </fill>
    </dxf>
    <dxf>
      <font>
        <color theme="0"/>
      </font>
      <fill>
        <patternFill>
          <bgColor rgb="FFFF0000"/>
        </patternFill>
      </fill>
    </dxf>
    <dxf>
      <font>
        <color theme="0"/>
      </font>
      <fill>
        <patternFill>
          <bgColor theme="3" tint="-0.499984740745262"/>
        </patternFill>
      </fill>
    </dxf>
    <dxf>
      <fill>
        <patternFill>
          <bgColor theme="0" tint="-0.499984740745262"/>
        </patternFill>
      </fill>
    </dxf>
    <dxf>
      <fill>
        <patternFill>
          <bgColor rgb="FFFFFF00"/>
        </patternFill>
      </fill>
    </dxf>
    <dxf>
      <font>
        <color theme="0"/>
      </font>
      <fill>
        <patternFill>
          <bgColor rgb="FFFF0000"/>
        </patternFill>
      </fill>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exceltemplate.net/?utm_source=template&amp;utm_medium=tbanner&amp;utm_campaign=copyright" TargetMode="External"/></Relationships>
</file>

<file path=xl/drawings/drawing1.xml><?xml version="1.0" encoding="utf-8"?>
<xdr:wsDr xmlns:xdr="http://schemas.openxmlformats.org/drawingml/2006/spreadsheetDrawing" xmlns:a="http://schemas.openxmlformats.org/drawingml/2006/main">
  <xdr:twoCellAnchor editAs="oneCell">
    <xdr:from>
      <xdr:col>27</xdr:col>
      <xdr:colOff>127001</xdr:colOff>
      <xdr:row>5</xdr:row>
      <xdr:rowOff>31621</xdr:rowOff>
    </xdr:from>
    <xdr:to>
      <xdr:col>32</xdr:col>
      <xdr:colOff>338667</xdr:colOff>
      <xdr:row>7</xdr:row>
      <xdr:rowOff>25487</xdr:rowOff>
    </xdr:to>
    <xdr:pic>
      <xdr:nvPicPr>
        <xdr:cNvPr id="4" name="Picture 3">
          <a:extLst>
            <a:ext uri="{FF2B5EF4-FFF2-40B4-BE49-F238E27FC236}">
              <a16:creationId xmlns:a16="http://schemas.microsoft.com/office/drawing/2014/main" id="{8A24FB1A-E5AF-04A4-9EE0-2FDFBC5E114A}"/>
            </a:ext>
          </a:extLst>
        </xdr:cNvPr>
        <xdr:cNvPicPr>
          <a:picLocks noChangeAspect="1"/>
        </xdr:cNvPicPr>
      </xdr:nvPicPr>
      <xdr:blipFill>
        <a:blip xmlns:r="http://schemas.openxmlformats.org/officeDocument/2006/relationships" r:embed="rId1"/>
        <a:stretch>
          <a:fillRect/>
        </a:stretch>
      </xdr:blipFill>
      <xdr:spPr>
        <a:xfrm>
          <a:off x="10033001" y="1079371"/>
          <a:ext cx="1682749" cy="35369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190499</xdr:rowOff>
    </xdr:from>
    <xdr:to>
      <xdr:col>15</xdr:col>
      <xdr:colOff>38100</xdr:colOff>
      <xdr:row>43</xdr:row>
      <xdr:rowOff>9524</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581025" y="190499"/>
          <a:ext cx="8172450" cy="8010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latin typeface="Arial" panose="020B0604020202020204" pitchFamily="34" charset="0"/>
              <a:cs typeface="Arial" panose="020B0604020202020204" pitchFamily="34" charset="0"/>
            </a:rPr>
            <a:t>Cara Pemakaian :</a:t>
          </a:r>
        </a:p>
        <a:p>
          <a:endParaRPr lang="en-US" sz="1100">
            <a:latin typeface="Arial" panose="020B0604020202020204" pitchFamily="34" charset="0"/>
            <a:cs typeface="Arial" panose="020B0604020202020204" pitchFamily="34" charset="0"/>
          </a:endParaRPr>
        </a:p>
        <a:p>
          <a:r>
            <a:rPr lang="en-US" sz="1100" b="1">
              <a:latin typeface="Arial" panose="020B0604020202020204" pitchFamily="34" charset="0"/>
              <a:cs typeface="Arial" panose="020B0604020202020204" pitchFamily="34" charset="0"/>
            </a:rPr>
            <a:t>Mulai</a:t>
          </a:r>
        </a:p>
        <a:p>
          <a:r>
            <a:rPr lang="en-US" sz="1100" b="0">
              <a:latin typeface="Arial" panose="020B0604020202020204" pitchFamily="34" charset="0"/>
              <a:cs typeface="Arial" panose="020B0604020202020204" pitchFamily="34" charset="0"/>
            </a:rPr>
            <a:t>- Isi tanggal mulai tahun fiskal perusahaan Anda di sel D6</a:t>
          </a:r>
        </a:p>
        <a:p>
          <a:r>
            <a:rPr lang="en-US" sz="1100" b="0">
              <a:latin typeface="Arial" panose="020B0604020202020204" pitchFamily="34" charset="0"/>
              <a:cs typeface="Arial" panose="020B0604020202020204" pitchFamily="34" charset="0"/>
            </a:rPr>
            <a:t>- Pilih periode pengamatan kehadiran Anda di sel D7. Ada 2 opsi, hari ini atau akhir tahun anggaran. Pilihan ini digunakan untuk menghitung jumlah hari kerja. Anda dapat mengganti pilihan ini kapan saja.</a:t>
          </a:r>
        </a:p>
        <a:p>
          <a:endParaRPr lang="en-US" sz="1100">
            <a:latin typeface="Arial" panose="020B0604020202020204" pitchFamily="34" charset="0"/>
            <a:cs typeface="Arial" panose="020B0604020202020204" pitchFamily="34" charset="0"/>
          </a:endParaRPr>
        </a:p>
        <a:p>
          <a:r>
            <a:rPr lang="en-US" sz="1100" b="1">
              <a:latin typeface="Arial" panose="020B0604020202020204" pitchFamily="34" charset="0"/>
              <a:cs typeface="Arial" panose="020B0604020202020204" pitchFamily="34" charset="0"/>
            </a:rPr>
            <a:t>Menyesuaikan Kode Vacation dan Liburan</a:t>
          </a:r>
        </a:p>
        <a:p>
          <a:r>
            <a:rPr lang="en-US" sz="1100" b="0">
              <a:latin typeface="Arial" panose="020B0604020202020204" pitchFamily="34" charset="0"/>
              <a:cs typeface="Arial" panose="020B0604020202020204" pitchFamily="34" charset="0"/>
            </a:rPr>
            <a:t>Ada 4 kode (A,B,C,D) dengan warna masing-masing tersedia untuk dipersonalisasi untuk memenuhi kode liburan perusahaan Anda di sel H4-H7. Anda dapat mengubah nama kodenya serta deskripsinya (opsional).</a:t>
          </a:r>
        </a:p>
        <a:p>
          <a:r>
            <a:rPr lang="en-US" sz="1100" b="0">
              <a:latin typeface="Arial" panose="020B0604020202020204" pitchFamily="34" charset="0"/>
              <a:cs typeface="Arial" panose="020B0604020202020204" pitchFamily="34" charset="0"/>
            </a:rPr>
            <a:t>- Ubah A ke huruf lain dan ketik deskripsinya.</a:t>
          </a:r>
        </a:p>
        <a:p>
          <a:r>
            <a:rPr lang="en-US" sz="1100" b="0">
              <a:latin typeface="Arial" panose="020B0604020202020204" pitchFamily="34" charset="0"/>
              <a:cs typeface="Arial" panose="020B0604020202020204" pitchFamily="34" charset="0"/>
            </a:rPr>
            <a:t>- Ubah R ke huruf lain dalam kode warna liburan (opsional) juga dari R ke H atau huruf lainnya.</a:t>
          </a:r>
        </a:p>
        <a:p>
          <a:endParaRPr lang="en-US" sz="1100">
            <a:latin typeface="Arial" panose="020B0604020202020204" pitchFamily="34" charset="0"/>
            <a:cs typeface="Arial" panose="020B0604020202020204" pitchFamily="34" charset="0"/>
          </a:endParaRPr>
        </a:p>
        <a:p>
          <a:r>
            <a:rPr lang="en-US" sz="1100">
              <a:latin typeface="Arial" panose="020B0604020202020204" pitchFamily="34" charset="0"/>
              <a:cs typeface="Arial" panose="020B0604020202020204" pitchFamily="34" charset="0"/>
            </a:rPr>
            <a:t>Anda tidak dapat mengubah warna bukan hari kerja. Itu akan tetap biru tua.</a:t>
          </a:r>
        </a:p>
        <a:p>
          <a:endParaRPr lang="en-US" sz="1100">
            <a:latin typeface="Arial" panose="020B0604020202020204" pitchFamily="34" charset="0"/>
            <a:cs typeface="Arial" panose="020B0604020202020204" pitchFamily="34" charset="0"/>
          </a:endParaRPr>
        </a:p>
        <a:p>
          <a:r>
            <a:rPr lang="en-US" sz="1100" b="1">
              <a:latin typeface="Arial" panose="020B0604020202020204" pitchFamily="34" charset="0"/>
              <a:cs typeface="Arial" panose="020B0604020202020204" pitchFamily="34" charset="0"/>
            </a:rPr>
            <a:t>Pelacakan Liburan Diambil</a:t>
          </a:r>
        </a:p>
        <a:p>
          <a:r>
            <a:rPr lang="en-US" sz="1100" b="0">
              <a:latin typeface="Arial" panose="020B0604020202020204" pitchFamily="34" charset="0"/>
              <a:cs typeface="Arial" panose="020B0604020202020204" pitchFamily="34" charset="0"/>
            </a:rPr>
            <a:t>- Ketik angka pada kolom No sebagai acuan, atau bisa diubah menjadi ketik ID pegawai (opsional)</a:t>
          </a:r>
        </a:p>
        <a:p>
          <a:r>
            <a:rPr lang="en-US" sz="1100" b="0">
              <a:latin typeface="Arial" panose="020B0604020202020204" pitchFamily="34" charset="0"/>
              <a:cs typeface="Arial" panose="020B0604020202020204" pitchFamily="34" charset="0"/>
            </a:rPr>
            <a:t>- Ketikkan Nama Karyawan Anda</a:t>
          </a:r>
        </a:p>
        <a:p>
          <a:r>
            <a:rPr lang="en-US" sz="1100" b="0">
              <a:latin typeface="Arial" panose="020B0604020202020204" pitchFamily="34" charset="0"/>
              <a:cs typeface="Arial" panose="020B0604020202020204" pitchFamily="34" charset="0"/>
            </a:rPr>
            <a:t>- Ketikkan Tanggal Dipekerjakan Karyawan Anda. Ini akan mengambil tanggal pertama tahun fiskal perusahaan Anda sebagai standarnya jika Anda membiarkannya kosong.</a:t>
          </a:r>
        </a:p>
        <a:p>
          <a:r>
            <a:rPr lang="en-US" sz="1100" b="0">
              <a:latin typeface="Arial" panose="020B0604020202020204" pitchFamily="34" charset="0"/>
              <a:cs typeface="Arial" panose="020B0604020202020204" pitchFamily="34" charset="0"/>
            </a:rPr>
            <a:t>- Ketikkan Tanggal Pengunduran Diri Karyawan Anda. Ini akan mengambil akhir tahun fiskal perusahaan Anda sebagai standarnya jika Anda membiarkannya kosong.</a:t>
          </a:r>
        </a:p>
        <a:p>
          <a:r>
            <a:rPr lang="en-US" sz="1100" b="0">
              <a:latin typeface="Arial" panose="020B0604020202020204" pitchFamily="34" charset="0"/>
              <a:cs typeface="Arial" panose="020B0604020202020204" pitchFamily="34" charset="0"/>
            </a:rPr>
            <a:t>- Ketik Departemen Karyawan Anda (opsional) sebagai informasi tambahan untuk karyawan Anda.</a:t>
          </a:r>
        </a:p>
        <a:p>
          <a:r>
            <a:rPr lang="en-US" sz="1100" b="0">
              <a:latin typeface="Arial" panose="020B0604020202020204" pitchFamily="34" charset="0"/>
              <a:cs typeface="Arial" panose="020B0604020202020204" pitchFamily="34" charset="0"/>
            </a:rPr>
            <a:t>- Ketik jam kerja karyawan Anda per hari pada kolom Work Time/Day. Pada dasarnya, nilai-nilai ini belum diproses dalam spreadsheet ini, tetapi Anda mungkin memerlukannya jika ingin menyesuaikan spreadsheet ini untuk menghitung Jam Kerja karyawan Anda untuk tujuan lain.</a:t>
          </a:r>
        </a:p>
        <a:p>
          <a:r>
            <a:rPr lang="en-US" sz="1100" b="0">
              <a:latin typeface="Arial" panose="020B0604020202020204" pitchFamily="34" charset="0"/>
              <a:cs typeface="Arial" panose="020B0604020202020204" pitchFamily="34" charset="0"/>
            </a:rPr>
            <a:t>- Tandai hari kerja karyawan Anda di kolom masing-masing. Ketik "v" untuk hari kerja mereka dan biarkan kosong untuk hari non kerja.</a:t>
          </a:r>
        </a:p>
        <a:p>
          <a:r>
            <a:rPr lang="en-US" sz="1100" b="0">
              <a:latin typeface="Arial" panose="020B0604020202020204" pitchFamily="34" charset="0"/>
              <a:cs typeface="Arial" panose="020B0604020202020204" pitchFamily="34" charset="0"/>
            </a:rPr>
            <a:t>- Ketik alokasi liburan karyawan Anda per tahun.</a:t>
          </a:r>
        </a:p>
        <a:p>
          <a:endParaRPr lang="en-US" sz="1100">
            <a:latin typeface="Arial" panose="020B0604020202020204" pitchFamily="34" charset="0"/>
            <a:cs typeface="Arial" panose="020B0604020202020204" pitchFamily="34" charset="0"/>
          </a:endParaRPr>
        </a:p>
        <a:p>
          <a:r>
            <a:rPr lang="en-US" sz="1100">
              <a:latin typeface="Arial" panose="020B0604020202020204" pitchFamily="34" charset="0"/>
              <a:cs typeface="Arial" panose="020B0604020202020204" pitchFamily="34" charset="0"/>
            </a:rPr>
            <a:t>Setelah langkah di atas, tabel pelacakan liburan Anda siap diisi untuk merencanakan dan melacak liburan karyawan Anda. Setiap kali Anda mengetikkan kode liburan pada baris masing-masing karyawan, warna selnya akan berubah menjadi warna yang telah Anda tentukan di tabel kode. Anda dapat mengetik liburan parsial yang diambil di sel tersebut. Namun, hanya ada 3 liburan parsial yang tersedia untuk dihitung. Yaitu 1/2, 1/4 dan 1/8. Seperti yang Anda lihat di kode dummy yang diketik di spreadsheet, saya memasukkan 1/2C untuk liburan tipe C setengah hari yang diambil oleh John Doe 1 pada 6 Januari 2015.</a:t>
          </a:r>
        </a:p>
        <a:p>
          <a:endParaRPr lang="en-US" sz="1100">
            <a:latin typeface="Arial" panose="020B0604020202020204" pitchFamily="34" charset="0"/>
            <a:cs typeface="Arial" panose="020B0604020202020204" pitchFamily="34" charset="0"/>
          </a:endParaRPr>
        </a:p>
        <a:p>
          <a:r>
            <a:rPr lang="en-US" sz="1100">
              <a:latin typeface="Arial" panose="020B0604020202020204" pitchFamily="34" charset="0"/>
              <a:cs typeface="Arial" panose="020B0604020202020204" pitchFamily="34" charset="0"/>
            </a:rPr>
            <a:t>Warna abu-abu tua akan ditampilkan jika karyawan yang bersangkutan belum bekerja atau mengundurkan diri pada tanggal pengamatan tersebut. Pada akhir tabel pelacakan liburan, Anda akan mendapatkan ringkasan total liburan yang digunakan, dan total liburan yang tersisa serta total hari kerja karyawan.</a:t>
          </a:r>
        </a:p>
        <a:p>
          <a:endParaRPr lang="en-US" sz="1100">
            <a:latin typeface="Arial" panose="020B0604020202020204" pitchFamily="34" charset="0"/>
            <a:cs typeface="Arial" panose="020B0604020202020204" pitchFamily="34" charset="0"/>
          </a:endParaRPr>
        </a:p>
        <a:p>
          <a:r>
            <a:rPr lang="en-US" sz="1100">
              <a:latin typeface="Arial" panose="020B0604020202020204" pitchFamily="34" charset="0"/>
              <a:cs typeface="Arial" panose="020B0604020202020204" pitchFamily="34" charset="0"/>
            </a:rPr>
            <a:t>Lembar kerja ini dilindungi dengan kata sandi tetapi bukan buku kerja. Anda dapat menambahkan lembar kerja dan membuat laporan atau perhitungan lain berdasarkan hasil di lembar kerja pelacak liburan.</a:t>
          </a:r>
        </a:p>
        <a:p>
          <a:endParaRPr lang="en-US" sz="1100" b="1">
            <a:latin typeface="Arial" panose="020B0604020202020204" pitchFamily="34" charset="0"/>
            <a:cs typeface="Arial" panose="020B0604020202020204" pitchFamily="34" charset="0"/>
          </a:endParaRPr>
        </a:p>
        <a:p>
          <a:r>
            <a:rPr lang="en-US" sz="1100" b="1">
              <a:latin typeface="Arial" panose="020B0604020202020204" pitchFamily="34" charset="0"/>
              <a:cs typeface="Arial" panose="020B0604020202020204" pitchFamily="34" charset="0"/>
            </a:rPr>
            <a:t>Tampilkan rumus tiruan di Lembar Kerja Pelacak Liburan</a:t>
          </a:r>
        </a:p>
        <a:p>
          <a:r>
            <a:rPr lang="en-US" sz="1100">
              <a:latin typeface="Arial" panose="020B0604020202020204" pitchFamily="34" charset="0"/>
              <a:cs typeface="Arial" panose="020B0604020202020204" pitchFamily="34" charset="0"/>
            </a:rPr>
            <a:t>- Pilih kolom PB - YS. Anda akan melihat formula berwarna putih di kolom tersebut</a:t>
          </a:r>
        </a:p>
        <a:p>
          <a:r>
            <a:rPr lang="en-US" sz="1100">
              <a:latin typeface="Arial" panose="020B0604020202020204" pitchFamily="34" charset="0"/>
              <a:cs typeface="Arial" panose="020B0604020202020204" pitchFamily="34" charset="0"/>
            </a:rPr>
            <a:t>- Ubah fontnya menjadi hitam</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28785</xdr:rowOff>
    </xdr:from>
    <xdr:to>
      <xdr:col>11</xdr:col>
      <xdr:colOff>476250</xdr:colOff>
      <xdr:row>37</xdr:row>
      <xdr:rowOff>66658</xdr:rowOff>
    </xdr:to>
    <xdr:pic>
      <xdr:nvPicPr>
        <xdr:cNvPr id="2" name="Picture 1">
          <a:hlinkClick xmlns:r="http://schemas.openxmlformats.org/officeDocument/2006/relationships" r:id="rId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0" y="28785"/>
          <a:ext cx="9864090" cy="7368313"/>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exceltemplate.net/support/?utm_source=template&amp;utm_medium=tbanner&amp;utm_campaign=copyright" TargetMode="External"/><Relationship Id="rId1" Type="http://schemas.openxmlformats.org/officeDocument/2006/relationships/hyperlink" Target="https://exceltemplate.net/support/" TargetMode="Externa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L260"/>
  <sheetViews>
    <sheetView showGridLines="0" showRowColHeaders="0" topLeftCell="A7" zoomScale="55" zoomScaleNormal="55" workbookViewId="0">
      <selection activeCell="R23" sqref="B9:AL260"/>
    </sheetView>
  </sheetViews>
  <sheetFormatPr defaultColWidth="8.7109375" defaultRowHeight="14.25" x14ac:dyDescent="0.2"/>
  <cols>
    <col min="1" max="1" width="2.28515625" style="62" customWidth="1"/>
    <col min="2" max="2" width="5" style="62" customWidth="1"/>
    <col min="3" max="3" width="18.7109375" style="62" customWidth="1"/>
    <col min="4" max="5" width="12.7109375" style="62" customWidth="1"/>
    <col min="6" max="6" width="14.42578125" style="62" customWidth="1"/>
    <col min="7" max="7" width="9.7109375" style="76" customWidth="1"/>
    <col min="8" max="14" width="3.7109375" style="76" customWidth="1"/>
    <col min="15" max="31" width="7.28515625" style="63" customWidth="1"/>
    <col min="32" max="32" width="12.5703125" style="63" customWidth="1"/>
    <col min="33" max="38" width="7.28515625" style="63" customWidth="1"/>
    <col min="39" max="40" width="8.7109375" style="63" customWidth="1"/>
    <col min="41" max="16384" width="8.7109375" style="63"/>
  </cols>
  <sheetData>
    <row r="3" spans="1:38" ht="14.65" customHeight="1" x14ac:dyDescent="0.2">
      <c r="B3" s="77" t="s">
        <v>49</v>
      </c>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78"/>
      <c r="AE3" s="78"/>
      <c r="AF3" s="78"/>
      <c r="AG3" s="78"/>
      <c r="AH3" s="78"/>
      <c r="AI3" s="78"/>
      <c r="AJ3" s="78"/>
      <c r="AK3" s="78"/>
      <c r="AL3" s="78"/>
    </row>
    <row r="4" spans="1:38" ht="14.65" customHeight="1" x14ac:dyDescent="0.2">
      <c r="B4" s="77"/>
      <c r="C4" s="78"/>
      <c r="D4" s="78"/>
      <c r="E4" s="78"/>
      <c r="F4" s="78"/>
      <c r="G4" s="78"/>
      <c r="H4" s="78"/>
      <c r="I4" s="78"/>
      <c r="J4" s="78"/>
      <c r="K4" s="78"/>
      <c r="L4" s="78"/>
      <c r="M4" s="78"/>
      <c r="N4" s="78"/>
      <c r="O4" s="78"/>
      <c r="P4" s="78"/>
      <c r="Q4" s="78"/>
      <c r="R4" s="78"/>
      <c r="S4" s="78"/>
      <c r="T4" s="78"/>
      <c r="U4" s="78"/>
      <c r="V4" s="78"/>
      <c r="W4" s="78"/>
      <c r="X4" s="78"/>
      <c r="Y4" s="78"/>
      <c r="Z4" s="78"/>
      <c r="AA4" s="78"/>
      <c r="AB4" s="78"/>
      <c r="AC4" s="78"/>
      <c r="AD4" s="78"/>
      <c r="AE4" s="78"/>
      <c r="AF4" s="78"/>
      <c r="AG4" s="78"/>
      <c r="AH4" s="78"/>
      <c r="AI4" s="78"/>
      <c r="AJ4" s="78"/>
      <c r="AK4" s="78"/>
      <c r="AL4" s="78"/>
    </row>
    <row r="5" spans="1:38" ht="14.65" customHeight="1" x14ac:dyDescent="0.2">
      <c r="B5" s="77"/>
      <c r="C5" s="78"/>
      <c r="D5" s="78"/>
      <c r="E5" s="78"/>
      <c r="F5" s="78"/>
      <c r="G5" s="78"/>
      <c r="H5" s="78"/>
      <c r="I5" s="78"/>
      <c r="J5" s="78"/>
      <c r="K5" s="78"/>
      <c r="L5" s="78"/>
      <c r="M5" s="78"/>
      <c r="N5" s="78"/>
      <c r="O5" s="78"/>
      <c r="P5" s="78"/>
      <c r="Q5" s="78"/>
      <c r="R5" s="78"/>
      <c r="S5" s="78"/>
      <c r="T5" s="78"/>
      <c r="U5" s="78"/>
      <c r="V5" s="78"/>
      <c r="W5" s="78"/>
      <c r="X5" s="78"/>
      <c r="Y5" s="78"/>
      <c r="Z5" s="78"/>
      <c r="AA5" s="78"/>
      <c r="AB5" s="78"/>
      <c r="AC5" s="78"/>
      <c r="AD5" s="78"/>
      <c r="AE5" s="78"/>
      <c r="AF5" s="78"/>
      <c r="AG5" s="78"/>
      <c r="AH5" s="78"/>
      <c r="AI5" s="78"/>
      <c r="AJ5" s="78"/>
      <c r="AK5" s="78"/>
      <c r="AL5" s="78"/>
    </row>
    <row r="6" spans="1:38" ht="23.65" customHeight="1" x14ac:dyDescent="0.2">
      <c r="B6" s="77"/>
      <c r="C6" s="78"/>
      <c r="D6" s="78"/>
      <c r="E6" s="78"/>
      <c r="F6" s="78"/>
      <c r="G6" s="78"/>
      <c r="H6" s="78"/>
      <c r="I6" s="78"/>
      <c r="J6" s="78"/>
      <c r="K6" s="78"/>
      <c r="L6" s="78"/>
      <c r="M6" s="78"/>
      <c r="N6" s="78"/>
      <c r="O6" s="78"/>
      <c r="P6" s="78"/>
      <c r="Q6" s="78"/>
      <c r="R6" s="78"/>
      <c r="S6" s="78"/>
      <c r="T6" s="78"/>
      <c r="U6" s="78"/>
      <c r="V6" s="78"/>
      <c r="W6" s="78"/>
      <c r="X6" s="78"/>
      <c r="Y6" s="78"/>
      <c r="Z6" s="78"/>
      <c r="AA6" s="78"/>
      <c r="AB6" s="78"/>
      <c r="AC6" s="78"/>
      <c r="AD6" s="78"/>
      <c r="AE6" s="78"/>
      <c r="AF6" s="78"/>
      <c r="AG6" s="78"/>
      <c r="AH6" s="78"/>
      <c r="AI6" s="78"/>
      <c r="AJ6" s="78"/>
      <c r="AK6" s="78"/>
      <c r="AL6" s="78"/>
    </row>
    <row r="7" spans="1:38" ht="23.65" customHeight="1" x14ac:dyDescent="0.2">
      <c r="B7" s="77"/>
      <c r="C7" s="78"/>
      <c r="D7" s="78"/>
      <c r="E7" s="78"/>
      <c r="F7" s="78"/>
      <c r="G7" s="78"/>
      <c r="H7" s="78"/>
      <c r="I7" s="78"/>
      <c r="J7" s="78"/>
      <c r="K7" s="78"/>
      <c r="L7" s="78"/>
      <c r="M7" s="78"/>
      <c r="N7" s="78"/>
      <c r="O7" s="78"/>
      <c r="P7" s="78"/>
      <c r="Q7" s="78"/>
      <c r="R7" s="78"/>
      <c r="S7" s="78"/>
      <c r="T7" s="78"/>
      <c r="U7" s="78"/>
      <c r="V7" s="78"/>
      <c r="W7" s="78"/>
      <c r="X7" s="78"/>
      <c r="Y7" s="78"/>
      <c r="Z7" s="78"/>
      <c r="AA7" s="78"/>
      <c r="AB7" s="78"/>
      <c r="AC7" s="78"/>
      <c r="AD7" s="78"/>
      <c r="AE7" s="78"/>
      <c r="AF7" s="78"/>
      <c r="AG7" s="78"/>
      <c r="AH7" s="78"/>
      <c r="AI7" s="78"/>
      <c r="AJ7" s="78"/>
      <c r="AK7" s="78"/>
      <c r="AL7" s="78"/>
    </row>
    <row r="8" spans="1:38" x14ac:dyDescent="0.2">
      <c r="A8" s="64"/>
      <c r="B8" s="64"/>
      <c r="C8" s="64"/>
      <c r="D8" s="64"/>
      <c r="E8" s="64"/>
      <c r="F8" s="64"/>
      <c r="G8" s="65"/>
      <c r="H8" s="65"/>
      <c r="I8" s="65"/>
      <c r="J8" s="65"/>
      <c r="K8" s="65"/>
      <c r="L8" s="65"/>
      <c r="M8" s="65"/>
      <c r="N8" s="65"/>
    </row>
    <row r="9" spans="1:38" ht="30" x14ac:dyDescent="0.2">
      <c r="B9" s="79" t="s">
        <v>0</v>
      </c>
      <c r="C9" s="79" t="s">
        <v>50</v>
      </c>
      <c r="D9" s="80" t="s">
        <v>51</v>
      </c>
      <c r="E9" s="80" t="s">
        <v>52</v>
      </c>
      <c r="F9" s="79" t="s">
        <v>53</v>
      </c>
      <c r="G9" s="81" t="s">
        <v>54</v>
      </c>
      <c r="H9" s="79" t="s">
        <v>56</v>
      </c>
      <c r="I9" s="79"/>
      <c r="J9" s="79"/>
      <c r="K9" s="79"/>
      <c r="L9" s="79"/>
      <c r="M9" s="79"/>
      <c r="N9" s="79"/>
      <c r="O9" s="82">
        <f>'Vacation Tracker'!PO9</f>
        <v>44927</v>
      </c>
      <c r="P9" s="82"/>
      <c r="Q9" s="82">
        <f>'Vacation Tracker'!QI9</f>
        <v>44958</v>
      </c>
      <c r="R9" s="82"/>
      <c r="S9" s="82">
        <f>'Vacation Tracker'!RC9</f>
        <v>44986</v>
      </c>
      <c r="T9" s="82"/>
      <c r="U9" s="82">
        <f>'Vacation Tracker'!RW9</f>
        <v>45017</v>
      </c>
      <c r="V9" s="82"/>
      <c r="W9" s="82">
        <f>'Vacation Tracker'!SQ9</f>
        <v>45047</v>
      </c>
      <c r="X9" s="82"/>
      <c r="Y9" s="82">
        <f>'Vacation Tracker'!TK9</f>
        <v>45078</v>
      </c>
      <c r="Z9" s="82"/>
      <c r="AA9" s="82">
        <f>'Vacation Tracker'!UE9</f>
        <v>45108</v>
      </c>
      <c r="AB9" s="82"/>
      <c r="AC9" s="82">
        <f>'Vacation Tracker'!UY9</f>
        <v>45139</v>
      </c>
      <c r="AD9" s="82"/>
      <c r="AE9" s="82">
        <f>'Vacation Tracker'!VS9</f>
        <v>45170</v>
      </c>
      <c r="AF9" s="82"/>
      <c r="AG9" s="82">
        <f>'Vacation Tracker'!WM9</f>
        <v>45200</v>
      </c>
      <c r="AH9" s="82"/>
      <c r="AI9" s="82">
        <f>'Vacation Tracker'!XG9</f>
        <v>45231</v>
      </c>
      <c r="AJ9" s="82"/>
      <c r="AK9" s="82">
        <f>'Vacation Tracker'!YA9</f>
        <v>45261</v>
      </c>
      <c r="AL9" s="82"/>
    </row>
    <row r="10" spans="1:38" x14ac:dyDescent="0.2">
      <c r="A10" s="69"/>
      <c r="B10" s="79"/>
      <c r="C10" s="79"/>
      <c r="D10" s="80"/>
      <c r="E10" s="80"/>
      <c r="F10" s="79"/>
      <c r="G10" s="83" t="s">
        <v>55</v>
      </c>
      <c r="H10" s="83" t="s">
        <v>57</v>
      </c>
      <c r="I10" s="83" t="s">
        <v>58</v>
      </c>
      <c r="J10" s="83" t="s">
        <v>59</v>
      </c>
      <c r="K10" s="83" t="s">
        <v>60</v>
      </c>
      <c r="L10" s="83" t="s">
        <v>61</v>
      </c>
      <c r="M10" s="83" t="s">
        <v>62</v>
      </c>
      <c r="N10" s="83" t="s">
        <v>63</v>
      </c>
      <c r="O10" s="83" t="s">
        <v>64</v>
      </c>
      <c r="P10" s="83" t="s">
        <v>79</v>
      </c>
      <c r="Q10" s="83" t="s">
        <v>64</v>
      </c>
      <c r="R10" s="83" t="s">
        <v>79</v>
      </c>
      <c r="S10" s="83" t="s">
        <v>64</v>
      </c>
      <c r="T10" s="83" t="s">
        <v>79</v>
      </c>
      <c r="U10" s="83" t="s">
        <v>64</v>
      </c>
      <c r="V10" s="83" t="s">
        <v>79</v>
      </c>
      <c r="W10" s="83" t="s">
        <v>64</v>
      </c>
      <c r="X10" s="83" t="s">
        <v>79</v>
      </c>
      <c r="Y10" s="83" t="s">
        <v>64</v>
      </c>
      <c r="Z10" s="83" t="s">
        <v>79</v>
      </c>
      <c r="AA10" s="83" t="s">
        <v>64</v>
      </c>
      <c r="AB10" s="83" t="s">
        <v>79</v>
      </c>
      <c r="AC10" s="83" t="s">
        <v>64</v>
      </c>
      <c r="AD10" s="83" t="s">
        <v>79</v>
      </c>
      <c r="AE10" s="83" t="s">
        <v>64</v>
      </c>
      <c r="AF10" s="83" t="s">
        <v>79</v>
      </c>
      <c r="AG10" s="83" t="s">
        <v>64</v>
      </c>
      <c r="AH10" s="83" t="s">
        <v>79</v>
      </c>
      <c r="AI10" s="83" t="s">
        <v>64</v>
      </c>
      <c r="AJ10" s="83" t="s">
        <v>79</v>
      </c>
      <c r="AK10" s="83" t="s">
        <v>64</v>
      </c>
      <c r="AL10" s="83" t="s">
        <v>79</v>
      </c>
    </row>
    <row r="11" spans="1:38" x14ac:dyDescent="0.2">
      <c r="B11" s="71">
        <f>IF('Vacation Tracker'!B11&lt;&gt;"",'Vacation Tracker'!B11,"")</f>
        <v>1</v>
      </c>
      <c r="C11" s="71" t="str">
        <f>IF('Vacation Tracker'!C11&lt;&gt;"",'Vacation Tracker'!C11,"")</f>
        <v>John Doe 1</v>
      </c>
      <c r="D11" s="72">
        <f>IF('Vacation Tracker'!D11&lt;&gt;"",'Vacation Tracker'!D11,"")</f>
        <v>42005</v>
      </c>
      <c r="E11" s="71" t="str">
        <f>IF('Vacation Tracker'!E11&lt;&gt;"",'Vacation Tracker'!E11,"")</f>
        <v/>
      </c>
      <c r="F11" s="71" t="str">
        <f>IF('Vacation Tracker'!F11&lt;&gt;"",'Vacation Tracker'!F11,"")</f>
        <v>Marketing</v>
      </c>
      <c r="G11" s="73">
        <f>IF('Vacation Tracker'!G11&lt;&gt;"",'Vacation Tracker'!G11,"")</f>
        <v>8</v>
      </c>
      <c r="H11" s="74" t="str">
        <f>IF('Vacation Tracker'!H11&lt;&gt;"",'Vacation Tracker'!H11,"")</f>
        <v>v</v>
      </c>
      <c r="I11" s="75" t="str">
        <f>IF('Vacation Tracker'!I11&lt;&gt;"",'Vacation Tracker'!I11,"")</f>
        <v>v</v>
      </c>
      <c r="J11" s="75" t="str">
        <f>IF('Vacation Tracker'!J11&lt;&gt;"",'Vacation Tracker'!J11,"")</f>
        <v>v</v>
      </c>
      <c r="K11" s="75" t="str">
        <f>IF('Vacation Tracker'!K11&lt;&gt;"",'Vacation Tracker'!K11,"")</f>
        <v>v</v>
      </c>
      <c r="L11" s="75" t="str">
        <f>IF('Vacation Tracker'!L11&lt;&gt;"",'Vacation Tracker'!L11,"")</f>
        <v>v</v>
      </c>
      <c r="M11" s="75" t="str">
        <f>IF('Vacation Tracker'!M11&lt;&gt;"",'Vacation Tracker'!M11,"")</f>
        <v/>
      </c>
      <c r="N11" s="73" t="str">
        <f>IF('Vacation Tracker'!N11&lt;&gt;"",'Vacation Tracker'!N11,"")</f>
        <v/>
      </c>
      <c r="O11" s="75">
        <f ca="1">'Vacation Tracker'!QG11</f>
        <v>21</v>
      </c>
      <c r="P11" s="73">
        <f>SUM('Vacation Tracker'!PY11:QF11)</f>
        <v>0</v>
      </c>
      <c r="Q11" s="75">
        <f ca="1">'Vacation Tracker'!RA11</f>
        <v>19</v>
      </c>
      <c r="R11" s="73">
        <f>SUM('Vacation Tracker'!QS11:QZ11)</f>
        <v>0</v>
      </c>
      <c r="S11" s="75">
        <f ca="1">'Vacation Tracker'!RU11</f>
        <v>21</v>
      </c>
      <c r="T11" s="73">
        <f>SUM('Vacation Tracker'!RM11:RT11)</f>
        <v>0</v>
      </c>
      <c r="U11" s="75">
        <f ca="1">'Vacation Tracker'!SO11</f>
        <v>19</v>
      </c>
      <c r="V11" s="73">
        <f>SUM('Vacation Tracker'!SG11:SN11)</f>
        <v>0</v>
      </c>
      <c r="W11" s="75">
        <f ca="1">'Vacation Tracker'!TI11</f>
        <v>21</v>
      </c>
      <c r="X11" s="73">
        <f>SUM('Vacation Tracker'!TA11:TH11)</f>
        <v>0</v>
      </c>
      <c r="Y11" s="75">
        <f ca="1">'Vacation Tracker'!UC11</f>
        <v>18</v>
      </c>
      <c r="Z11" s="73">
        <f>SUM('Vacation Tracker'!TU11:UB11)</f>
        <v>0</v>
      </c>
      <c r="AA11" s="75">
        <f ca="1">'Vacation Tracker'!UW11</f>
        <v>19</v>
      </c>
      <c r="AB11" s="73">
        <f>SUM('Vacation Tracker'!UO11:UV11)</f>
        <v>0</v>
      </c>
      <c r="AC11" s="75">
        <f ca="1">'Vacation Tracker'!VQ11</f>
        <v>21</v>
      </c>
      <c r="AD11" s="73">
        <f>SUM('Vacation Tracker'!VI11:VP11)</f>
        <v>0</v>
      </c>
      <c r="AE11" s="75">
        <f ca="1">'Vacation Tracker'!WK11</f>
        <v>20</v>
      </c>
      <c r="AF11" s="73">
        <f>SUM('Vacation Tracker'!WC11:WJ11)</f>
        <v>0</v>
      </c>
      <c r="AG11" s="75">
        <f ca="1">'Vacation Tracker'!XE11</f>
        <v>18</v>
      </c>
      <c r="AH11" s="73">
        <f>SUM('Vacation Tracker'!WW11:XD11)</f>
        <v>0</v>
      </c>
      <c r="AI11" s="75">
        <f ca="1">'Vacation Tracker'!XY11</f>
        <v>20</v>
      </c>
      <c r="AJ11" s="73">
        <f>SUM('Vacation Tracker'!XQ11:XX11)</f>
        <v>0</v>
      </c>
      <c r="AK11" s="75">
        <f ca="1">'Vacation Tracker'!YS11</f>
        <v>20</v>
      </c>
      <c r="AL11" s="73">
        <f>SUM('Vacation Tracker'!YK11:YR11)</f>
        <v>0</v>
      </c>
    </row>
    <row r="12" spans="1:38" x14ac:dyDescent="0.2">
      <c r="B12" s="71">
        <f>IF('Vacation Tracker'!B12&lt;&gt;"",'Vacation Tracker'!B12,"")</f>
        <v>2</v>
      </c>
      <c r="C12" s="71" t="str">
        <f>IF('Vacation Tracker'!C12&lt;&gt;"",'Vacation Tracker'!C12,"")</f>
        <v>John Doe 2</v>
      </c>
      <c r="D12" s="72">
        <f>IF('Vacation Tracker'!D12&lt;&gt;"",'Vacation Tracker'!D12,"")</f>
        <v>41985</v>
      </c>
      <c r="E12" s="72">
        <f>IF('Vacation Tracker'!E12&lt;&gt;"",'Vacation Tracker'!E12,"")</f>
        <v>42128</v>
      </c>
      <c r="F12" s="71" t="str">
        <f>IF('Vacation Tracker'!F12&lt;&gt;"",'Vacation Tracker'!F12,"")</f>
        <v>Marketing</v>
      </c>
      <c r="G12" s="73">
        <f>IF('Vacation Tracker'!G12&lt;&gt;"",'Vacation Tracker'!G12,"")</f>
        <v>8</v>
      </c>
      <c r="H12" s="74" t="str">
        <f>IF('Vacation Tracker'!H12&lt;&gt;"",'Vacation Tracker'!H12,"")</f>
        <v>v</v>
      </c>
      <c r="I12" s="75" t="str">
        <f>IF('Vacation Tracker'!I12&lt;&gt;"",'Vacation Tracker'!I12,"")</f>
        <v>v</v>
      </c>
      <c r="J12" s="75" t="str">
        <f>IF('Vacation Tracker'!J12&lt;&gt;"",'Vacation Tracker'!J12,"")</f>
        <v>v</v>
      </c>
      <c r="K12" s="75" t="str">
        <f>IF('Vacation Tracker'!K12&lt;&gt;"",'Vacation Tracker'!K12,"")</f>
        <v>v</v>
      </c>
      <c r="L12" s="75" t="str">
        <f>IF('Vacation Tracker'!L12&lt;&gt;"",'Vacation Tracker'!L12,"")</f>
        <v>v</v>
      </c>
      <c r="M12" s="75" t="str">
        <f>IF('Vacation Tracker'!M12&lt;&gt;"",'Vacation Tracker'!M12,"")</f>
        <v/>
      </c>
      <c r="N12" s="73" t="str">
        <f>IF('Vacation Tracker'!N12&lt;&gt;"",'Vacation Tracker'!N12,"")</f>
        <v/>
      </c>
      <c r="O12" s="75">
        <f ca="1">'Vacation Tracker'!QG12</f>
        <v>0</v>
      </c>
      <c r="P12" s="73">
        <f>SUM('Vacation Tracker'!PY12:QF12)</f>
        <v>0</v>
      </c>
      <c r="Q12" s="75">
        <f ca="1">'Vacation Tracker'!RA12</f>
        <v>0</v>
      </c>
      <c r="R12" s="73">
        <f>SUM('Vacation Tracker'!QS12:QZ12)</f>
        <v>0</v>
      </c>
      <c r="S12" s="75">
        <f ca="1">'Vacation Tracker'!RU12</f>
        <v>0</v>
      </c>
      <c r="T12" s="73">
        <f>SUM('Vacation Tracker'!RM12:RT12)</f>
        <v>0</v>
      </c>
      <c r="U12" s="75">
        <f ca="1">'Vacation Tracker'!SO12</f>
        <v>0</v>
      </c>
      <c r="V12" s="73">
        <f>SUM('Vacation Tracker'!SG12:SN12)</f>
        <v>0</v>
      </c>
      <c r="W12" s="75">
        <f ca="1">'Vacation Tracker'!TI12</f>
        <v>0</v>
      </c>
      <c r="X12" s="73">
        <f>SUM('Vacation Tracker'!TA12:TH12)</f>
        <v>0</v>
      </c>
      <c r="Y12" s="75">
        <f ca="1">'Vacation Tracker'!UC12</f>
        <v>0</v>
      </c>
      <c r="Z12" s="73">
        <f>SUM('Vacation Tracker'!TU12:UB12)</f>
        <v>0</v>
      </c>
      <c r="AA12" s="75">
        <f ca="1">'Vacation Tracker'!UW12</f>
        <v>0</v>
      </c>
      <c r="AB12" s="73">
        <f>SUM('Vacation Tracker'!UO12:UV12)</f>
        <v>0</v>
      </c>
      <c r="AC12" s="75">
        <f ca="1">'Vacation Tracker'!VQ12</f>
        <v>0</v>
      </c>
      <c r="AD12" s="73">
        <f>SUM('Vacation Tracker'!VI12:VP12)</f>
        <v>0</v>
      </c>
      <c r="AE12" s="75">
        <f ca="1">'Vacation Tracker'!WK12</f>
        <v>0</v>
      </c>
      <c r="AF12" s="73">
        <f>SUM('Vacation Tracker'!WC12:WJ12)</f>
        <v>0</v>
      </c>
      <c r="AG12" s="75">
        <f ca="1">'Vacation Tracker'!XE12</f>
        <v>0</v>
      </c>
      <c r="AH12" s="73">
        <f>SUM('Vacation Tracker'!WW12:XD12)</f>
        <v>0</v>
      </c>
      <c r="AI12" s="75">
        <f ca="1">'Vacation Tracker'!XY12</f>
        <v>0</v>
      </c>
      <c r="AJ12" s="73">
        <f>SUM('Vacation Tracker'!XQ12:XX12)</f>
        <v>0</v>
      </c>
      <c r="AK12" s="75">
        <f ca="1">'Vacation Tracker'!YS12</f>
        <v>0</v>
      </c>
      <c r="AL12" s="73">
        <f>SUM('Vacation Tracker'!YK12:YR12)</f>
        <v>0</v>
      </c>
    </row>
    <row r="13" spans="1:38" x14ac:dyDescent="0.2">
      <c r="B13" s="71">
        <f>IF('Vacation Tracker'!B13&lt;&gt;"",'Vacation Tracker'!B13,"")</f>
        <v>3</v>
      </c>
      <c r="C13" s="71" t="str">
        <f>IF('Vacation Tracker'!C13&lt;&gt;"",'Vacation Tracker'!C13,"")</f>
        <v>John Doe 3</v>
      </c>
      <c r="D13" s="72">
        <f>IF('Vacation Tracker'!D13&lt;&gt;"",'Vacation Tracker'!D13,"")</f>
        <v>41974</v>
      </c>
      <c r="E13" s="72">
        <f>IF('Vacation Tracker'!E13&lt;&gt;"",'Vacation Tracker'!E13,"")</f>
        <v>42128</v>
      </c>
      <c r="F13" s="71" t="str">
        <f>IF('Vacation Tracker'!F13&lt;&gt;"",'Vacation Tracker'!F13,"")</f>
        <v>Marketing</v>
      </c>
      <c r="G13" s="73">
        <f>IF('Vacation Tracker'!G13&lt;&gt;"",'Vacation Tracker'!G13,"")</f>
        <v>8</v>
      </c>
      <c r="H13" s="74" t="str">
        <f>IF('Vacation Tracker'!H13&lt;&gt;"",'Vacation Tracker'!H13,"")</f>
        <v>v</v>
      </c>
      <c r="I13" s="75" t="str">
        <f>IF('Vacation Tracker'!I13&lt;&gt;"",'Vacation Tracker'!I13,"")</f>
        <v>v</v>
      </c>
      <c r="J13" s="75" t="str">
        <f>IF('Vacation Tracker'!J13&lt;&gt;"",'Vacation Tracker'!J13,"")</f>
        <v>v</v>
      </c>
      <c r="K13" s="75" t="str">
        <f>IF('Vacation Tracker'!K13&lt;&gt;"",'Vacation Tracker'!K13,"")</f>
        <v>v</v>
      </c>
      <c r="L13" s="75" t="str">
        <f>IF('Vacation Tracker'!L13&lt;&gt;"",'Vacation Tracker'!L13,"")</f>
        <v>v</v>
      </c>
      <c r="M13" s="75" t="str">
        <f>IF('Vacation Tracker'!M13&lt;&gt;"",'Vacation Tracker'!M13,"")</f>
        <v/>
      </c>
      <c r="N13" s="73" t="str">
        <f>IF('Vacation Tracker'!N13&lt;&gt;"",'Vacation Tracker'!N13,"")</f>
        <v/>
      </c>
      <c r="O13" s="75">
        <f ca="1">'Vacation Tracker'!QG13</f>
        <v>0</v>
      </c>
      <c r="P13" s="73">
        <f>SUM('Vacation Tracker'!PY13:QF13)</f>
        <v>0</v>
      </c>
      <c r="Q13" s="75">
        <f ca="1">'Vacation Tracker'!RA13</f>
        <v>0</v>
      </c>
      <c r="R13" s="73">
        <f>SUM('Vacation Tracker'!QS13:QZ13)</f>
        <v>0</v>
      </c>
      <c r="S13" s="75">
        <f ca="1">'Vacation Tracker'!RU13</f>
        <v>0</v>
      </c>
      <c r="T13" s="73">
        <f>SUM('Vacation Tracker'!RM13:RT13)</f>
        <v>0</v>
      </c>
      <c r="U13" s="75">
        <f ca="1">'Vacation Tracker'!SO13</f>
        <v>0</v>
      </c>
      <c r="V13" s="73">
        <f>SUM('Vacation Tracker'!SG13:SN13)</f>
        <v>0</v>
      </c>
      <c r="W13" s="75">
        <f ca="1">'Vacation Tracker'!TI13</f>
        <v>0</v>
      </c>
      <c r="X13" s="73">
        <f>SUM('Vacation Tracker'!TA13:TH13)</f>
        <v>0</v>
      </c>
      <c r="Y13" s="75">
        <f ca="1">'Vacation Tracker'!UC13</f>
        <v>0</v>
      </c>
      <c r="Z13" s="73">
        <f>SUM('Vacation Tracker'!TU13:UB13)</f>
        <v>0</v>
      </c>
      <c r="AA13" s="75">
        <f ca="1">'Vacation Tracker'!UW13</f>
        <v>0</v>
      </c>
      <c r="AB13" s="73">
        <f>SUM('Vacation Tracker'!UO13:UV13)</f>
        <v>0</v>
      </c>
      <c r="AC13" s="75">
        <f ca="1">'Vacation Tracker'!VQ13</f>
        <v>0</v>
      </c>
      <c r="AD13" s="73">
        <f>SUM('Vacation Tracker'!VI13:VP13)</f>
        <v>0</v>
      </c>
      <c r="AE13" s="75">
        <f ca="1">'Vacation Tracker'!WK13</f>
        <v>0</v>
      </c>
      <c r="AF13" s="73">
        <f>SUM('Vacation Tracker'!WC13:WJ13)</f>
        <v>0</v>
      </c>
      <c r="AG13" s="75">
        <f ca="1">'Vacation Tracker'!XE13</f>
        <v>0</v>
      </c>
      <c r="AH13" s="73">
        <f>SUM('Vacation Tracker'!WW13:XD13)</f>
        <v>0</v>
      </c>
      <c r="AI13" s="75">
        <f ca="1">'Vacation Tracker'!XY13</f>
        <v>0</v>
      </c>
      <c r="AJ13" s="73">
        <f>SUM('Vacation Tracker'!XQ13:XX13)</f>
        <v>0</v>
      </c>
      <c r="AK13" s="75">
        <f ca="1">'Vacation Tracker'!YS13</f>
        <v>0</v>
      </c>
      <c r="AL13" s="73">
        <f>SUM('Vacation Tracker'!YK13:YR13)</f>
        <v>0</v>
      </c>
    </row>
    <row r="14" spans="1:38" x14ac:dyDescent="0.2">
      <c r="B14" s="71">
        <f>IF('Vacation Tracker'!B14&lt;&gt;"",'Vacation Tracker'!B14,"")</f>
        <v>4</v>
      </c>
      <c r="C14" s="71" t="str">
        <f>IF('Vacation Tracker'!C14&lt;&gt;"",'Vacation Tracker'!C14,"")</f>
        <v>John Doe 4</v>
      </c>
      <c r="D14" s="72">
        <f>IF('Vacation Tracker'!D14&lt;&gt;"",'Vacation Tracker'!D14,"")</f>
        <v>42040</v>
      </c>
      <c r="E14" s="72">
        <f>IF('Vacation Tracker'!E14&lt;&gt;"",'Vacation Tracker'!E14,"")</f>
        <v>42128</v>
      </c>
      <c r="F14" s="71" t="str">
        <f>IF('Vacation Tracker'!F14&lt;&gt;"",'Vacation Tracker'!F14,"")</f>
        <v>Technical</v>
      </c>
      <c r="G14" s="73">
        <f>IF('Vacation Tracker'!G14&lt;&gt;"",'Vacation Tracker'!G14,"")</f>
        <v>8</v>
      </c>
      <c r="H14" s="74" t="str">
        <f>IF('Vacation Tracker'!H14&lt;&gt;"",'Vacation Tracker'!H14,"")</f>
        <v>v</v>
      </c>
      <c r="I14" s="75" t="str">
        <f>IF('Vacation Tracker'!I14&lt;&gt;"",'Vacation Tracker'!I14,"")</f>
        <v>v</v>
      </c>
      <c r="J14" s="75" t="str">
        <f>IF('Vacation Tracker'!J14&lt;&gt;"",'Vacation Tracker'!J14,"")</f>
        <v>v</v>
      </c>
      <c r="K14" s="75" t="str">
        <f>IF('Vacation Tracker'!K14&lt;&gt;"",'Vacation Tracker'!K14,"")</f>
        <v>v</v>
      </c>
      <c r="L14" s="75" t="str">
        <f>IF('Vacation Tracker'!L14&lt;&gt;"",'Vacation Tracker'!L14,"")</f>
        <v>v</v>
      </c>
      <c r="M14" s="75" t="str">
        <f>IF('Vacation Tracker'!M14&lt;&gt;"",'Vacation Tracker'!M14,"")</f>
        <v/>
      </c>
      <c r="N14" s="73" t="str">
        <f>IF('Vacation Tracker'!N14&lt;&gt;"",'Vacation Tracker'!N14,"")</f>
        <v/>
      </c>
      <c r="O14" s="75">
        <f ca="1">'Vacation Tracker'!QG14</f>
        <v>0</v>
      </c>
      <c r="P14" s="73">
        <f>SUM('Vacation Tracker'!PY14:QF14)</f>
        <v>0</v>
      </c>
      <c r="Q14" s="75">
        <f ca="1">'Vacation Tracker'!RA14</f>
        <v>0</v>
      </c>
      <c r="R14" s="73">
        <f>SUM('Vacation Tracker'!QS14:QZ14)</f>
        <v>0</v>
      </c>
      <c r="S14" s="75">
        <f ca="1">'Vacation Tracker'!RU14</f>
        <v>0</v>
      </c>
      <c r="T14" s="73">
        <f>SUM('Vacation Tracker'!RM14:RT14)</f>
        <v>0</v>
      </c>
      <c r="U14" s="75">
        <f ca="1">'Vacation Tracker'!SO14</f>
        <v>0</v>
      </c>
      <c r="V14" s="73">
        <f>SUM('Vacation Tracker'!SG14:SN14)</f>
        <v>0</v>
      </c>
      <c r="W14" s="75">
        <f ca="1">'Vacation Tracker'!TI14</f>
        <v>0</v>
      </c>
      <c r="X14" s="73">
        <f>SUM('Vacation Tracker'!TA14:TH14)</f>
        <v>0</v>
      </c>
      <c r="Y14" s="75">
        <f ca="1">'Vacation Tracker'!UC14</f>
        <v>0</v>
      </c>
      <c r="Z14" s="73">
        <f>SUM('Vacation Tracker'!TU14:UB14)</f>
        <v>0</v>
      </c>
      <c r="AA14" s="75">
        <f ca="1">'Vacation Tracker'!UW14</f>
        <v>0</v>
      </c>
      <c r="AB14" s="73">
        <f>SUM('Vacation Tracker'!UO14:UV14)</f>
        <v>0</v>
      </c>
      <c r="AC14" s="75">
        <f ca="1">'Vacation Tracker'!VQ14</f>
        <v>0</v>
      </c>
      <c r="AD14" s="73">
        <f>SUM('Vacation Tracker'!VI14:VP14)</f>
        <v>0</v>
      </c>
      <c r="AE14" s="75">
        <f ca="1">'Vacation Tracker'!WK14</f>
        <v>0</v>
      </c>
      <c r="AF14" s="73">
        <f>SUM('Vacation Tracker'!WC14:WJ14)</f>
        <v>0</v>
      </c>
      <c r="AG14" s="75">
        <f ca="1">'Vacation Tracker'!XE14</f>
        <v>0</v>
      </c>
      <c r="AH14" s="73">
        <f>SUM('Vacation Tracker'!WW14:XD14)</f>
        <v>0</v>
      </c>
      <c r="AI14" s="75">
        <f ca="1">'Vacation Tracker'!XY14</f>
        <v>0</v>
      </c>
      <c r="AJ14" s="73">
        <f>SUM('Vacation Tracker'!XQ14:XX14)</f>
        <v>0</v>
      </c>
      <c r="AK14" s="75">
        <f ca="1">'Vacation Tracker'!YS14</f>
        <v>0</v>
      </c>
      <c r="AL14" s="73">
        <f>SUM('Vacation Tracker'!YK14:YR14)</f>
        <v>0</v>
      </c>
    </row>
    <row r="15" spans="1:38" x14ac:dyDescent="0.2">
      <c r="B15" s="71">
        <f>IF('Vacation Tracker'!B15&lt;&gt;"",'Vacation Tracker'!B15,"")</f>
        <v>5</v>
      </c>
      <c r="C15" s="71" t="str">
        <f>IF('Vacation Tracker'!C15&lt;&gt;"",'Vacation Tracker'!C15,"")</f>
        <v>John Doe 5</v>
      </c>
      <c r="D15" s="72">
        <f>IF('Vacation Tracker'!D15&lt;&gt;"",'Vacation Tracker'!D15,"")</f>
        <v>41985</v>
      </c>
      <c r="E15" s="72">
        <f>IF('Vacation Tracker'!E15&lt;&gt;"",'Vacation Tracker'!E15,"")</f>
        <v>42217</v>
      </c>
      <c r="F15" s="71" t="str">
        <f>IF('Vacation Tracker'!F15&lt;&gt;"",'Vacation Tracker'!F15,"")</f>
        <v>Technical</v>
      </c>
      <c r="G15" s="73">
        <f>IF('Vacation Tracker'!G15&lt;&gt;"",'Vacation Tracker'!G15,"")</f>
        <v>4</v>
      </c>
      <c r="H15" s="74" t="str">
        <f>IF('Vacation Tracker'!H15&lt;&gt;"",'Vacation Tracker'!H15,"")</f>
        <v/>
      </c>
      <c r="I15" s="75" t="str">
        <f>IF('Vacation Tracker'!I15&lt;&gt;"",'Vacation Tracker'!I15,"")</f>
        <v/>
      </c>
      <c r="J15" s="75" t="str">
        <f>IF('Vacation Tracker'!J15&lt;&gt;"",'Vacation Tracker'!J15,"")</f>
        <v>v</v>
      </c>
      <c r="K15" s="75" t="str">
        <f>IF('Vacation Tracker'!K15&lt;&gt;"",'Vacation Tracker'!K15,"")</f>
        <v>v</v>
      </c>
      <c r="L15" s="75" t="str">
        <f>IF('Vacation Tracker'!L15&lt;&gt;"",'Vacation Tracker'!L15,"")</f>
        <v>v</v>
      </c>
      <c r="M15" s="75" t="str">
        <f>IF('Vacation Tracker'!M15&lt;&gt;"",'Vacation Tracker'!M15,"")</f>
        <v>v</v>
      </c>
      <c r="N15" s="73" t="str">
        <f>IF('Vacation Tracker'!N15&lt;&gt;"",'Vacation Tracker'!N15,"")</f>
        <v>v</v>
      </c>
      <c r="O15" s="75">
        <f ca="1">'Vacation Tracker'!QG15</f>
        <v>0</v>
      </c>
      <c r="P15" s="73">
        <f>SUM('Vacation Tracker'!PY15:QF15)</f>
        <v>0</v>
      </c>
      <c r="Q15" s="75">
        <f ca="1">'Vacation Tracker'!RA15</f>
        <v>0</v>
      </c>
      <c r="R15" s="73">
        <f>SUM('Vacation Tracker'!QS15:QZ15)</f>
        <v>0</v>
      </c>
      <c r="S15" s="75">
        <f ca="1">'Vacation Tracker'!RU15</f>
        <v>0</v>
      </c>
      <c r="T15" s="73">
        <f>SUM('Vacation Tracker'!RM15:RT15)</f>
        <v>0</v>
      </c>
      <c r="U15" s="75">
        <f ca="1">'Vacation Tracker'!SO15</f>
        <v>0</v>
      </c>
      <c r="V15" s="73">
        <f>SUM('Vacation Tracker'!SG15:SN15)</f>
        <v>0</v>
      </c>
      <c r="W15" s="75">
        <f ca="1">'Vacation Tracker'!TI15</f>
        <v>0</v>
      </c>
      <c r="X15" s="73">
        <f>SUM('Vacation Tracker'!TA15:TH15)</f>
        <v>0</v>
      </c>
      <c r="Y15" s="75">
        <f ca="1">'Vacation Tracker'!UC15</f>
        <v>0</v>
      </c>
      <c r="Z15" s="73">
        <f>SUM('Vacation Tracker'!TU15:UB15)</f>
        <v>0</v>
      </c>
      <c r="AA15" s="75">
        <f ca="1">'Vacation Tracker'!UW15</f>
        <v>0</v>
      </c>
      <c r="AB15" s="73">
        <f>SUM('Vacation Tracker'!UO15:UV15)</f>
        <v>0</v>
      </c>
      <c r="AC15" s="75">
        <f ca="1">'Vacation Tracker'!VQ15</f>
        <v>0</v>
      </c>
      <c r="AD15" s="73">
        <f>SUM('Vacation Tracker'!VI15:VP15)</f>
        <v>0</v>
      </c>
      <c r="AE15" s="75">
        <f ca="1">'Vacation Tracker'!WK15</f>
        <v>0</v>
      </c>
      <c r="AF15" s="73">
        <f>SUM('Vacation Tracker'!WC15:WJ15)</f>
        <v>0</v>
      </c>
      <c r="AG15" s="75">
        <f ca="1">'Vacation Tracker'!XE15</f>
        <v>0</v>
      </c>
      <c r="AH15" s="73">
        <f>SUM('Vacation Tracker'!WW15:XD15)</f>
        <v>0</v>
      </c>
      <c r="AI15" s="75">
        <f ca="1">'Vacation Tracker'!XY15</f>
        <v>0</v>
      </c>
      <c r="AJ15" s="73">
        <f>SUM('Vacation Tracker'!XQ15:XX15)</f>
        <v>0</v>
      </c>
      <c r="AK15" s="75">
        <f ca="1">'Vacation Tracker'!YS15</f>
        <v>0</v>
      </c>
      <c r="AL15" s="73">
        <f>SUM('Vacation Tracker'!YK15:YR15)</f>
        <v>0</v>
      </c>
    </row>
    <row r="16" spans="1:38" x14ac:dyDescent="0.2">
      <c r="B16" s="71">
        <f>IF('Vacation Tracker'!B16&lt;&gt;"",'Vacation Tracker'!B16,"")</f>
        <v>6</v>
      </c>
      <c r="C16" s="71" t="str">
        <f>IF('Vacation Tracker'!C16&lt;&gt;"",'Vacation Tracker'!C16,"")</f>
        <v>John Doe 6</v>
      </c>
      <c r="D16" s="72">
        <f>IF('Vacation Tracker'!D16&lt;&gt;"",'Vacation Tracker'!D16,"")</f>
        <v>41974</v>
      </c>
      <c r="E16" s="72">
        <f>IF('Vacation Tracker'!E16&lt;&gt;"",'Vacation Tracker'!E16,"")</f>
        <v>42217</v>
      </c>
      <c r="F16" s="71" t="str">
        <f>IF('Vacation Tracker'!F16&lt;&gt;"",'Vacation Tracker'!F16,"")</f>
        <v>Technical</v>
      </c>
      <c r="G16" s="73">
        <f>IF('Vacation Tracker'!G16&lt;&gt;"",'Vacation Tracker'!G16,"")</f>
        <v>4</v>
      </c>
      <c r="H16" s="74" t="str">
        <f>IF('Vacation Tracker'!H16&lt;&gt;"",'Vacation Tracker'!H16,"")</f>
        <v/>
      </c>
      <c r="I16" s="75" t="str">
        <f>IF('Vacation Tracker'!I16&lt;&gt;"",'Vacation Tracker'!I16,"")</f>
        <v/>
      </c>
      <c r="J16" s="75" t="str">
        <f>IF('Vacation Tracker'!J16&lt;&gt;"",'Vacation Tracker'!J16,"")</f>
        <v>v</v>
      </c>
      <c r="K16" s="75" t="str">
        <f>IF('Vacation Tracker'!K16&lt;&gt;"",'Vacation Tracker'!K16,"")</f>
        <v>v</v>
      </c>
      <c r="L16" s="75" t="str">
        <f>IF('Vacation Tracker'!L16&lt;&gt;"",'Vacation Tracker'!L16,"")</f>
        <v>v</v>
      </c>
      <c r="M16" s="75" t="str">
        <f>IF('Vacation Tracker'!M16&lt;&gt;"",'Vacation Tracker'!M16,"")</f>
        <v>v</v>
      </c>
      <c r="N16" s="73" t="str">
        <f>IF('Vacation Tracker'!N16&lt;&gt;"",'Vacation Tracker'!N16,"")</f>
        <v>v</v>
      </c>
      <c r="O16" s="75">
        <f ca="1">'Vacation Tracker'!QG16</f>
        <v>0</v>
      </c>
      <c r="P16" s="73">
        <f>SUM('Vacation Tracker'!PY16:QF16)</f>
        <v>0</v>
      </c>
      <c r="Q16" s="75">
        <f ca="1">'Vacation Tracker'!RA16</f>
        <v>0</v>
      </c>
      <c r="R16" s="73">
        <f>SUM('Vacation Tracker'!QS16:QZ16)</f>
        <v>0</v>
      </c>
      <c r="S16" s="75">
        <f ca="1">'Vacation Tracker'!RU16</f>
        <v>0</v>
      </c>
      <c r="T16" s="73">
        <f>SUM('Vacation Tracker'!RM16:RT16)</f>
        <v>0</v>
      </c>
      <c r="U16" s="75">
        <f ca="1">'Vacation Tracker'!SO16</f>
        <v>0</v>
      </c>
      <c r="V16" s="73">
        <f>SUM('Vacation Tracker'!SG16:SN16)</f>
        <v>0</v>
      </c>
      <c r="W16" s="75">
        <f ca="1">'Vacation Tracker'!TI16</f>
        <v>0</v>
      </c>
      <c r="X16" s="73">
        <f>SUM('Vacation Tracker'!TA16:TH16)</f>
        <v>0</v>
      </c>
      <c r="Y16" s="75">
        <f ca="1">'Vacation Tracker'!UC16</f>
        <v>0</v>
      </c>
      <c r="Z16" s="73">
        <f>SUM('Vacation Tracker'!TU16:UB16)</f>
        <v>0</v>
      </c>
      <c r="AA16" s="75">
        <f ca="1">'Vacation Tracker'!UW16</f>
        <v>0</v>
      </c>
      <c r="AB16" s="73">
        <f>SUM('Vacation Tracker'!UO16:UV16)</f>
        <v>0</v>
      </c>
      <c r="AC16" s="75">
        <f ca="1">'Vacation Tracker'!VQ16</f>
        <v>0</v>
      </c>
      <c r="AD16" s="73">
        <f>SUM('Vacation Tracker'!VI16:VP16)</f>
        <v>0</v>
      </c>
      <c r="AE16" s="75">
        <f ca="1">'Vacation Tracker'!WK16</f>
        <v>0</v>
      </c>
      <c r="AF16" s="73">
        <f>SUM('Vacation Tracker'!WC16:WJ16)</f>
        <v>0</v>
      </c>
      <c r="AG16" s="75">
        <f ca="1">'Vacation Tracker'!XE16</f>
        <v>0</v>
      </c>
      <c r="AH16" s="73">
        <f>SUM('Vacation Tracker'!WW16:XD16)</f>
        <v>0</v>
      </c>
      <c r="AI16" s="75">
        <f ca="1">'Vacation Tracker'!XY16</f>
        <v>0</v>
      </c>
      <c r="AJ16" s="73">
        <f>SUM('Vacation Tracker'!XQ16:XX16)</f>
        <v>0</v>
      </c>
      <c r="AK16" s="75">
        <f ca="1">'Vacation Tracker'!YS16</f>
        <v>0</v>
      </c>
      <c r="AL16" s="73">
        <f>SUM('Vacation Tracker'!YK16:YR16)</f>
        <v>0</v>
      </c>
    </row>
    <row r="17" spans="2:38" x14ac:dyDescent="0.2">
      <c r="B17" s="71">
        <f>IF('Vacation Tracker'!B17&lt;&gt;"",'Vacation Tracker'!B17,"")</f>
        <v>7</v>
      </c>
      <c r="C17" s="71" t="str">
        <f>IF('Vacation Tracker'!C17&lt;&gt;"",'Vacation Tracker'!C17,"")</f>
        <v>John Doe 7</v>
      </c>
      <c r="D17" s="72">
        <f>IF('Vacation Tracker'!D17&lt;&gt;"",'Vacation Tracker'!D17,"")</f>
        <v>42040</v>
      </c>
      <c r="E17" s="72">
        <f>IF('Vacation Tracker'!E17&lt;&gt;"",'Vacation Tracker'!E17,"")</f>
        <v>42217</v>
      </c>
      <c r="F17" s="71" t="str">
        <f>IF('Vacation Tracker'!F17&lt;&gt;"",'Vacation Tracker'!F17,"")</f>
        <v>Operational</v>
      </c>
      <c r="G17" s="73">
        <f>IF('Vacation Tracker'!G17&lt;&gt;"",'Vacation Tracker'!G17,"")</f>
        <v>4</v>
      </c>
      <c r="H17" s="74" t="str">
        <f>IF('Vacation Tracker'!H17&lt;&gt;"",'Vacation Tracker'!H17,"")</f>
        <v/>
      </c>
      <c r="I17" s="75" t="str">
        <f>IF('Vacation Tracker'!I17&lt;&gt;"",'Vacation Tracker'!I17,"")</f>
        <v/>
      </c>
      <c r="J17" s="75" t="str">
        <f>IF('Vacation Tracker'!J17&lt;&gt;"",'Vacation Tracker'!J17,"")</f>
        <v>v</v>
      </c>
      <c r="K17" s="75" t="str">
        <f>IF('Vacation Tracker'!K17&lt;&gt;"",'Vacation Tracker'!K17,"")</f>
        <v>v</v>
      </c>
      <c r="L17" s="75" t="str">
        <f>IF('Vacation Tracker'!L17&lt;&gt;"",'Vacation Tracker'!L17,"")</f>
        <v>v</v>
      </c>
      <c r="M17" s="75" t="str">
        <f>IF('Vacation Tracker'!M17&lt;&gt;"",'Vacation Tracker'!M17,"")</f>
        <v>v</v>
      </c>
      <c r="N17" s="73" t="str">
        <f>IF('Vacation Tracker'!N17&lt;&gt;"",'Vacation Tracker'!N17,"")</f>
        <v>v</v>
      </c>
      <c r="O17" s="75">
        <f ca="1">'Vacation Tracker'!QG17</f>
        <v>0</v>
      </c>
      <c r="P17" s="73">
        <f>SUM('Vacation Tracker'!PY17:QF17)</f>
        <v>0</v>
      </c>
      <c r="Q17" s="75">
        <f ca="1">'Vacation Tracker'!RA17</f>
        <v>0</v>
      </c>
      <c r="R17" s="73">
        <f>SUM('Vacation Tracker'!QS17:QZ17)</f>
        <v>0</v>
      </c>
      <c r="S17" s="75">
        <f ca="1">'Vacation Tracker'!RU17</f>
        <v>0</v>
      </c>
      <c r="T17" s="73">
        <f>SUM('Vacation Tracker'!RM17:RT17)</f>
        <v>0</v>
      </c>
      <c r="U17" s="75">
        <f ca="1">'Vacation Tracker'!SO17</f>
        <v>0</v>
      </c>
      <c r="V17" s="73">
        <f>SUM('Vacation Tracker'!SG17:SN17)</f>
        <v>0</v>
      </c>
      <c r="W17" s="75">
        <f ca="1">'Vacation Tracker'!TI17</f>
        <v>0</v>
      </c>
      <c r="X17" s="73">
        <f>SUM('Vacation Tracker'!TA17:TH17)</f>
        <v>0</v>
      </c>
      <c r="Y17" s="75">
        <f ca="1">'Vacation Tracker'!UC17</f>
        <v>0</v>
      </c>
      <c r="Z17" s="73">
        <f>SUM('Vacation Tracker'!TU17:UB17)</f>
        <v>0</v>
      </c>
      <c r="AA17" s="75">
        <f ca="1">'Vacation Tracker'!UW17</f>
        <v>0</v>
      </c>
      <c r="AB17" s="73">
        <f>SUM('Vacation Tracker'!UO17:UV17)</f>
        <v>0</v>
      </c>
      <c r="AC17" s="75">
        <f ca="1">'Vacation Tracker'!VQ17</f>
        <v>0</v>
      </c>
      <c r="AD17" s="73">
        <f>SUM('Vacation Tracker'!VI17:VP17)</f>
        <v>0</v>
      </c>
      <c r="AE17" s="75">
        <f ca="1">'Vacation Tracker'!WK17</f>
        <v>0</v>
      </c>
      <c r="AF17" s="73">
        <f>SUM('Vacation Tracker'!WC17:WJ17)</f>
        <v>0</v>
      </c>
      <c r="AG17" s="75">
        <f ca="1">'Vacation Tracker'!XE17</f>
        <v>0</v>
      </c>
      <c r="AH17" s="73">
        <f>SUM('Vacation Tracker'!WW17:XD17)</f>
        <v>0</v>
      </c>
      <c r="AI17" s="75">
        <f ca="1">'Vacation Tracker'!XY17</f>
        <v>0</v>
      </c>
      <c r="AJ17" s="73">
        <f>SUM('Vacation Tracker'!XQ17:XX17)</f>
        <v>0</v>
      </c>
      <c r="AK17" s="75">
        <f ca="1">'Vacation Tracker'!YS17</f>
        <v>0</v>
      </c>
      <c r="AL17" s="73">
        <f>SUM('Vacation Tracker'!YK17:YR17)</f>
        <v>0</v>
      </c>
    </row>
    <row r="18" spans="2:38" x14ac:dyDescent="0.2">
      <c r="B18" s="71">
        <f>IF('Vacation Tracker'!B18&lt;&gt;"",'Vacation Tracker'!B18,"")</f>
        <v>8</v>
      </c>
      <c r="C18" s="71" t="str">
        <f>IF('Vacation Tracker'!C18&lt;&gt;"",'Vacation Tracker'!C18,"")</f>
        <v>John Doe 8</v>
      </c>
      <c r="D18" s="72" t="str">
        <f>IF('Vacation Tracker'!D18&lt;&gt;"",'Vacation Tracker'!D18,"")</f>
        <v/>
      </c>
      <c r="E18" s="72">
        <f>IF('Vacation Tracker'!E18&lt;&gt;"",'Vacation Tracker'!E18,"")</f>
        <v>42128</v>
      </c>
      <c r="F18" s="71" t="str">
        <f>IF('Vacation Tracker'!F18&lt;&gt;"",'Vacation Tracker'!F18,"")</f>
        <v>Operational</v>
      </c>
      <c r="G18" s="73">
        <f>IF('Vacation Tracker'!G18&lt;&gt;"",'Vacation Tracker'!G18,"")</f>
        <v>4</v>
      </c>
      <c r="H18" s="74" t="str">
        <f>IF('Vacation Tracker'!H18&lt;&gt;"",'Vacation Tracker'!H18,"")</f>
        <v/>
      </c>
      <c r="I18" s="75" t="str">
        <f>IF('Vacation Tracker'!I18&lt;&gt;"",'Vacation Tracker'!I18,"")</f>
        <v/>
      </c>
      <c r="J18" s="75" t="str">
        <f>IF('Vacation Tracker'!J18&lt;&gt;"",'Vacation Tracker'!J18,"")</f>
        <v>v</v>
      </c>
      <c r="K18" s="75" t="str">
        <f>IF('Vacation Tracker'!K18&lt;&gt;"",'Vacation Tracker'!K18,"")</f>
        <v>v</v>
      </c>
      <c r="L18" s="75" t="str">
        <f>IF('Vacation Tracker'!L18&lt;&gt;"",'Vacation Tracker'!L18,"")</f>
        <v>v</v>
      </c>
      <c r="M18" s="75" t="str">
        <f>IF('Vacation Tracker'!M18&lt;&gt;"",'Vacation Tracker'!M18,"")</f>
        <v>v</v>
      </c>
      <c r="N18" s="73" t="str">
        <f>IF('Vacation Tracker'!N18&lt;&gt;"",'Vacation Tracker'!N18,"")</f>
        <v>v</v>
      </c>
      <c r="O18" s="75">
        <f ca="1">'Vacation Tracker'!QG18</f>
        <v>0</v>
      </c>
      <c r="P18" s="73">
        <f>SUM('Vacation Tracker'!PY18:QF18)</f>
        <v>0</v>
      </c>
      <c r="Q18" s="75">
        <f ca="1">'Vacation Tracker'!RA18</f>
        <v>0</v>
      </c>
      <c r="R18" s="73">
        <f>SUM('Vacation Tracker'!QS18:QZ18)</f>
        <v>0</v>
      </c>
      <c r="S18" s="75">
        <f ca="1">'Vacation Tracker'!RU18</f>
        <v>0</v>
      </c>
      <c r="T18" s="73">
        <f>SUM('Vacation Tracker'!RM18:RT18)</f>
        <v>0</v>
      </c>
      <c r="U18" s="75">
        <f ca="1">'Vacation Tracker'!SO18</f>
        <v>0</v>
      </c>
      <c r="V18" s="73">
        <f>SUM('Vacation Tracker'!SG18:SN18)</f>
        <v>0</v>
      </c>
      <c r="W18" s="75">
        <f ca="1">'Vacation Tracker'!TI18</f>
        <v>0</v>
      </c>
      <c r="X18" s="73">
        <f>SUM('Vacation Tracker'!TA18:TH18)</f>
        <v>0</v>
      </c>
      <c r="Y18" s="75">
        <f ca="1">'Vacation Tracker'!UC18</f>
        <v>0</v>
      </c>
      <c r="Z18" s="73">
        <f>SUM('Vacation Tracker'!TU18:UB18)</f>
        <v>0</v>
      </c>
      <c r="AA18" s="75">
        <f ca="1">'Vacation Tracker'!UW18</f>
        <v>0</v>
      </c>
      <c r="AB18" s="73">
        <f>SUM('Vacation Tracker'!UO18:UV18)</f>
        <v>0</v>
      </c>
      <c r="AC18" s="75">
        <f ca="1">'Vacation Tracker'!VQ18</f>
        <v>0</v>
      </c>
      <c r="AD18" s="73">
        <f>SUM('Vacation Tracker'!VI18:VP18)</f>
        <v>0</v>
      </c>
      <c r="AE18" s="75">
        <f ca="1">'Vacation Tracker'!WK18</f>
        <v>0</v>
      </c>
      <c r="AF18" s="73">
        <f>SUM('Vacation Tracker'!WC18:WJ18)</f>
        <v>0</v>
      </c>
      <c r="AG18" s="75">
        <f ca="1">'Vacation Tracker'!XE18</f>
        <v>0</v>
      </c>
      <c r="AH18" s="73">
        <f>SUM('Vacation Tracker'!WW18:XD18)</f>
        <v>0</v>
      </c>
      <c r="AI18" s="75">
        <f ca="1">'Vacation Tracker'!XY18</f>
        <v>0</v>
      </c>
      <c r="AJ18" s="73">
        <f>SUM('Vacation Tracker'!XQ18:XX18)</f>
        <v>0</v>
      </c>
      <c r="AK18" s="75">
        <f ca="1">'Vacation Tracker'!YS18</f>
        <v>0</v>
      </c>
      <c r="AL18" s="73">
        <f>SUM('Vacation Tracker'!YK18:YR18)</f>
        <v>0</v>
      </c>
    </row>
    <row r="19" spans="2:38" x14ac:dyDescent="0.2">
      <c r="B19" s="71">
        <f>IF('Vacation Tracker'!B19&lt;&gt;"",'Vacation Tracker'!B19,"")</f>
        <v>9</v>
      </c>
      <c r="C19" s="71" t="str">
        <f>IF('Vacation Tracker'!C19&lt;&gt;"",'Vacation Tracker'!C19,"")</f>
        <v>John Doe 9</v>
      </c>
      <c r="D19" s="72" t="str">
        <f>IF('Vacation Tracker'!D19&lt;&gt;"",'Vacation Tracker'!D19,"")</f>
        <v/>
      </c>
      <c r="E19" s="72">
        <f>IF('Vacation Tracker'!E19&lt;&gt;"",'Vacation Tracker'!E19,"")</f>
        <v>42217</v>
      </c>
      <c r="F19" s="71" t="str">
        <f>IF('Vacation Tracker'!F19&lt;&gt;"",'Vacation Tracker'!F19,"")</f>
        <v>Operational</v>
      </c>
      <c r="G19" s="73">
        <f>IF('Vacation Tracker'!G19&lt;&gt;"",'Vacation Tracker'!G19,"")</f>
        <v>8</v>
      </c>
      <c r="H19" s="74" t="str">
        <f>IF('Vacation Tracker'!H19&lt;&gt;"",'Vacation Tracker'!H19,"")</f>
        <v/>
      </c>
      <c r="I19" s="75" t="str">
        <f>IF('Vacation Tracker'!I19&lt;&gt;"",'Vacation Tracker'!I19,"")</f>
        <v/>
      </c>
      <c r="J19" s="75" t="str">
        <f>IF('Vacation Tracker'!J19&lt;&gt;"",'Vacation Tracker'!J19,"")</f>
        <v>v</v>
      </c>
      <c r="K19" s="75" t="str">
        <f>IF('Vacation Tracker'!K19&lt;&gt;"",'Vacation Tracker'!K19,"")</f>
        <v>v</v>
      </c>
      <c r="L19" s="75" t="str">
        <f>IF('Vacation Tracker'!L19&lt;&gt;"",'Vacation Tracker'!L19,"")</f>
        <v>v</v>
      </c>
      <c r="M19" s="75" t="str">
        <f>IF('Vacation Tracker'!M19&lt;&gt;"",'Vacation Tracker'!M19,"")</f>
        <v>v</v>
      </c>
      <c r="N19" s="73" t="str">
        <f>IF('Vacation Tracker'!N19&lt;&gt;"",'Vacation Tracker'!N19,"")</f>
        <v>v</v>
      </c>
      <c r="O19" s="75">
        <f ca="1">'Vacation Tracker'!QG19</f>
        <v>0</v>
      </c>
      <c r="P19" s="73">
        <f>SUM('Vacation Tracker'!PY19:QF19)</f>
        <v>0</v>
      </c>
      <c r="Q19" s="75">
        <f ca="1">'Vacation Tracker'!RA19</f>
        <v>0</v>
      </c>
      <c r="R19" s="73">
        <f>SUM('Vacation Tracker'!QS19:QZ19)</f>
        <v>0</v>
      </c>
      <c r="S19" s="75">
        <f ca="1">'Vacation Tracker'!RU19</f>
        <v>0</v>
      </c>
      <c r="T19" s="73">
        <f>SUM('Vacation Tracker'!RM19:RT19)</f>
        <v>0</v>
      </c>
      <c r="U19" s="75">
        <f ca="1">'Vacation Tracker'!SO19</f>
        <v>0</v>
      </c>
      <c r="V19" s="73">
        <f>SUM('Vacation Tracker'!SG19:SN19)</f>
        <v>0</v>
      </c>
      <c r="W19" s="75">
        <f ca="1">'Vacation Tracker'!TI19</f>
        <v>0</v>
      </c>
      <c r="X19" s="73">
        <f>SUM('Vacation Tracker'!TA19:TH19)</f>
        <v>0</v>
      </c>
      <c r="Y19" s="75">
        <f ca="1">'Vacation Tracker'!UC19</f>
        <v>0</v>
      </c>
      <c r="Z19" s="73">
        <f>SUM('Vacation Tracker'!TU19:UB19)</f>
        <v>0</v>
      </c>
      <c r="AA19" s="75">
        <f ca="1">'Vacation Tracker'!UW19</f>
        <v>0</v>
      </c>
      <c r="AB19" s="73">
        <f>SUM('Vacation Tracker'!UO19:UV19)</f>
        <v>0</v>
      </c>
      <c r="AC19" s="75">
        <f ca="1">'Vacation Tracker'!VQ19</f>
        <v>0</v>
      </c>
      <c r="AD19" s="73">
        <f>SUM('Vacation Tracker'!VI19:VP19)</f>
        <v>0</v>
      </c>
      <c r="AE19" s="75">
        <f ca="1">'Vacation Tracker'!WK19</f>
        <v>0</v>
      </c>
      <c r="AF19" s="73">
        <f>SUM('Vacation Tracker'!WC19:WJ19)</f>
        <v>0</v>
      </c>
      <c r="AG19" s="75">
        <f ca="1">'Vacation Tracker'!XE19</f>
        <v>0</v>
      </c>
      <c r="AH19" s="73">
        <f>SUM('Vacation Tracker'!WW19:XD19)</f>
        <v>0</v>
      </c>
      <c r="AI19" s="75">
        <f ca="1">'Vacation Tracker'!XY19</f>
        <v>0</v>
      </c>
      <c r="AJ19" s="73">
        <f>SUM('Vacation Tracker'!XQ19:XX19)</f>
        <v>0</v>
      </c>
      <c r="AK19" s="75">
        <f ca="1">'Vacation Tracker'!YS19</f>
        <v>0</v>
      </c>
      <c r="AL19" s="73">
        <f>SUM('Vacation Tracker'!YK19:YR19)</f>
        <v>0</v>
      </c>
    </row>
    <row r="20" spans="2:38" x14ac:dyDescent="0.2">
      <c r="B20" s="71">
        <f>IF('Vacation Tracker'!B20&lt;&gt;"",'Vacation Tracker'!B20,"")</f>
        <v>10</v>
      </c>
      <c r="C20" s="71" t="str">
        <f>IF('Vacation Tracker'!C20&lt;&gt;"",'Vacation Tracker'!C20,"")</f>
        <v>John Doe 10</v>
      </c>
      <c r="D20" s="72">
        <f>IF('Vacation Tracker'!D20&lt;&gt;"",'Vacation Tracker'!D20,"")</f>
        <v>45272</v>
      </c>
      <c r="E20" s="71" t="str">
        <f>IF('Vacation Tracker'!E20&lt;&gt;"",'Vacation Tracker'!E20,"")</f>
        <v/>
      </c>
      <c r="F20" s="71" t="str">
        <f>IF('Vacation Tracker'!F20&lt;&gt;"",'Vacation Tracker'!F20,"")</f>
        <v>Sales</v>
      </c>
      <c r="G20" s="73">
        <f>IF('Vacation Tracker'!G20&lt;&gt;"",'Vacation Tracker'!G20,"")</f>
        <v>8</v>
      </c>
      <c r="H20" s="74" t="str">
        <f>IF('Vacation Tracker'!H20&lt;&gt;"",'Vacation Tracker'!H20,"")</f>
        <v>v</v>
      </c>
      <c r="I20" s="75" t="str">
        <f>IF('Vacation Tracker'!I20&lt;&gt;"",'Vacation Tracker'!I20,"")</f>
        <v>v</v>
      </c>
      <c r="J20" s="75" t="str">
        <f>IF('Vacation Tracker'!J20&lt;&gt;"",'Vacation Tracker'!J20,"")</f>
        <v>v</v>
      </c>
      <c r="K20" s="75" t="str">
        <f>IF('Vacation Tracker'!K20&lt;&gt;"",'Vacation Tracker'!K20,"")</f>
        <v>v</v>
      </c>
      <c r="L20" s="75" t="str">
        <f>IF('Vacation Tracker'!L20&lt;&gt;"",'Vacation Tracker'!L20,"")</f>
        <v>v</v>
      </c>
      <c r="M20" s="75" t="str">
        <f>IF('Vacation Tracker'!M20&lt;&gt;"",'Vacation Tracker'!M20,"")</f>
        <v/>
      </c>
      <c r="N20" s="73" t="str">
        <f>IF('Vacation Tracker'!N20&lt;&gt;"",'Vacation Tracker'!N20,"")</f>
        <v/>
      </c>
      <c r="O20" s="75">
        <f ca="1">'Vacation Tracker'!QG20</f>
        <v>0</v>
      </c>
      <c r="P20" s="73">
        <f>SUM('Vacation Tracker'!PY20:QF20)</f>
        <v>0</v>
      </c>
      <c r="Q20" s="75">
        <f ca="1">'Vacation Tracker'!RA20</f>
        <v>0</v>
      </c>
      <c r="R20" s="73">
        <f>SUM('Vacation Tracker'!QS20:QZ20)</f>
        <v>0</v>
      </c>
      <c r="S20" s="75">
        <f ca="1">'Vacation Tracker'!RU20</f>
        <v>0</v>
      </c>
      <c r="T20" s="73">
        <f>SUM('Vacation Tracker'!RM20:RT20)</f>
        <v>0</v>
      </c>
      <c r="U20" s="75">
        <f ca="1">'Vacation Tracker'!SO20</f>
        <v>0</v>
      </c>
      <c r="V20" s="73">
        <f>SUM('Vacation Tracker'!SG20:SN20)</f>
        <v>0</v>
      </c>
      <c r="W20" s="75">
        <f ca="1">'Vacation Tracker'!TI20</f>
        <v>0</v>
      </c>
      <c r="X20" s="73">
        <f>SUM('Vacation Tracker'!TA20:TH20)</f>
        <v>0</v>
      </c>
      <c r="Y20" s="75">
        <f ca="1">'Vacation Tracker'!UC20</f>
        <v>0</v>
      </c>
      <c r="Z20" s="73">
        <f>SUM('Vacation Tracker'!TU20:UB20)</f>
        <v>0</v>
      </c>
      <c r="AA20" s="75">
        <f ca="1">'Vacation Tracker'!UW20</f>
        <v>0</v>
      </c>
      <c r="AB20" s="73">
        <f>SUM('Vacation Tracker'!UO20:UV20)</f>
        <v>0</v>
      </c>
      <c r="AC20" s="75">
        <f ca="1">'Vacation Tracker'!VQ20</f>
        <v>0</v>
      </c>
      <c r="AD20" s="73">
        <f>SUM('Vacation Tracker'!VI20:VP20)</f>
        <v>0</v>
      </c>
      <c r="AE20" s="75">
        <f ca="1">'Vacation Tracker'!WK20</f>
        <v>0</v>
      </c>
      <c r="AF20" s="73">
        <f>SUM('Vacation Tracker'!WC20:WJ20)</f>
        <v>0</v>
      </c>
      <c r="AG20" s="75">
        <f ca="1">'Vacation Tracker'!XE20</f>
        <v>0</v>
      </c>
      <c r="AH20" s="73">
        <f>SUM('Vacation Tracker'!WW20:XD20)</f>
        <v>0</v>
      </c>
      <c r="AI20" s="75">
        <f ca="1">'Vacation Tracker'!XY20</f>
        <v>0</v>
      </c>
      <c r="AJ20" s="73">
        <f>SUM('Vacation Tracker'!XQ20:XX20)</f>
        <v>0</v>
      </c>
      <c r="AK20" s="75">
        <f ca="1">'Vacation Tracker'!YS20</f>
        <v>13</v>
      </c>
      <c r="AL20" s="73">
        <f>SUM('Vacation Tracker'!YK20:YR20)</f>
        <v>0</v>
      </c>
    </row>
    <row r="21" spans="2:38" x14ac:dyDescent="0.2">
      <c r="B21" s="71">
        <f>IF('Vacation Tracker'!B21&lt;&gt;"",'Vacation Tracker'!B21,"")</f>
        <v>11</v>
      </c>
      <c r="C21" s="71" t="str">
        <f>IF('Vacation Tracker'!C21&lt;&gt;"",'Vacation Tracker'!C21,"")</f>
        <v>John Doe 11</v>
      </c>
      <c r="D21" s="72">
        <f>IF('Vacation Tracker'!D21&lt;&gt;"",'Vacation Tracker'!D21,"")</f>
        <v>44962</v>
      </c>
      <c r="E21" s="71" t="str">
        <f>IF('Vacation Tracker'!E21&lt;&gt;"",'Vacation Tracker'!E21,"")</f>
        <v/>
      </c>
      <c r="F21" s="71" t="str">
        <f>IF('Vacation Tracker'!F21&lt;&gt;"",'Vacation Tracker'!F21,"")</f>
        <v>Sales</v>
      </c>
      <c r="G21" s="73">
        <f>IF('Vacation Tracker'!G21&lt;&gt;"",'Vacation Tracker'!G21,"")</f>
        <v>8</v>
      </c>
      <c r="H21" s="74" t="str">
        <f>IF('Vacation Tracker'!H21&lt;&gt;"",'Vacation Tracker'!H21,"")</f>
        <v>v</v>
      </c>
      <c r="I21" s="75" t="str">
        <f>IF('Vacation Tracker'!I21&lt;&gt;"",'Vacation Tracker'!I21,"")</f>
        <v>v</v>
      </c>
      <c r="J21" s="75" t="str">
        <f>IF('Vacation Tracker'!J21&lt;&gt;"",'Vacation Tracker'!J21,"")</f>
        <v>v</v>
      </c>
      <c r="K21" s="75" t="str">
        <f>IF('Vacation Tracker'!K21&lt;&gt;"",'Vacation Tracker'!K21,"")</f>
        <v>v</v>
      </c>
      <c r="L21" s="75" t="str">
        <f>IF('Vacation Tracker'!L21&lt;&gt;"",'Vacation Tracker'!L21,"")</f>
        <v>v</v>
      </c>
      <c r="M21" s="75" t="str">
        <f>IF('Vacation Tracker'!M21&lt;&gt;"",'Vacation Tracker'!M21,"")</f>
        <v/>
      </c>
      <c r="N21" s="73" t="str">
        <f>IF('Vacation Tracker'!N21&lt;&gt;"",'Vacation Tracker'!N21,"")</f>
        <v/>
      </c>
      <c r="O21" s="75">
        <f ca="1">'Vacation Tracker'!QG21</f>
        <v>0</v>
      </c>
      <c r="P21" s="73">
        <f>SUM('Vacation Tracker'!PY21:QF21)</f>
        <v>0</v>
      </c>
      <c r="Q21" s="75">
        <f ca="1">'Vacation Tracker'!RA21</f>
        <v>16</v>
      </c>
      <c r="R21" s="73">
        <f>SUM('Vacation Tracker'!QS21:QZ21)</f>
        <v>0</v>
      </c>
      <c r="S21" s="75">
        <f ca="1">'Vacation Tracker'!RU21</f>
        <v>21</v>
      </c>
      <c r="T21" s="73">
        <f>SUM('Vacation Tracker'!RM21:RT21)</f>
        <v>0</v>
      </c>
      <c r="U21" s="75">
        <f ca="1">'Vacation Tracker'!SO21</f>
        <v>19</v>
      </c>
      <c r="V21" s="73">
        <f>SUM('Vacation Tracker'!SG21:SN21)</f>
        <v>0</v>
      </c>
      <c r="W21" s="75">
        <f ca="1">'Vacation Tracker'!TI21</f>
        <v>21</v>
      </c>
      <c r="X21" s="73">
        <f>SUM('Vacation Tracker'!TA21:TH21)</f>
        <v>0</v>
      </c>
      <c r="Y21" s="75">
        <f ca="1">'Vacation Tracker'!UC21</f>
        <v>18</v>
      </c>
      <c r="Z21" s="73">
        <f>SUM('Vacation Tracker'!TU21:UB21)</f>
        <v>0</v>
      </c>
      <c r="AA21" s="75">
        <f ca="1">'Vacation Tracker'!UW21</f>
        <v>20</v>
      </c>
      <c r="AB21" s="73">
        <f>SUM('Vacation Tracker'!UO21:UV21)</f>
        <v>0</v>
      </c>
      <c r="AC21" s="75">
        <f ca="1">'Vacation Tracker'!VQ21</f>
        <v>21</v>
      </c>
      <c r="AD21" s="73">
        <f>SUM('Vacation Tracker'!VI21:VP21)</f>
        <v>0</v>
      </c>
      <c r="AE21" s="75">
        <f ca="1">'Vacation Tracker'!WK21</f>
        <v>20</v>
      </c>
      <c r="AF21" s="73">
        <f>SUM('Vacation Tracker'!WC21:WJ21)</f>
        <v>0</v>
      </c>
      <c r="AG21" s="75">
        <f ca="1">'Vacation Tracker'!XE21</f>
        <v>19</v>
      </c>
      <c r="AH21" s="73">
        <f>SUM('Vacation Tracker'!WW21:XD21)</f>
        <v>0</v>
      </c>
      <c r="AI21" s="75">
        <f ca="1">'Vacation Tracker'!XY21</f>
        <v>20</v>
      </c>
      <c r="AJ21" s="73">
        <f>SUM('Vacation Tracker'!XQ21:XX21)</f>
        <v>0</v>
      </c>
      <c r="AK21" s="75">
        <f ca="1">'Vacation Tracker'!YS21</f>
        <v>20</v>
      </c>
      <c r="AL21" s="73">
        <f>SUM('Vacation Tracker'!YK21:YR21)</f>
        <v>0</v>
      </c>
    </row>
    <row r="22" spans="2:38" x14ac:dyDescent="0.2">
      <c r="B22" s="71">
        <f>IF('Vacation Tracker'!B22&lt;&gt;"",'Vacation Tracker'!B22,"")</f>
        <v>12</v>
      </c>
      <c r="C22" s="71" t="str">
        <f>IF('Vacation Tracker'!C22&lt;&gt;"",'Vacation Tracker'!C22,"")</f>
        <v>John Doe 12</v>
      </c>
      <c r="D22" s="72" t="str">
        <f>IF('Vacation Tracker'!D22&lt;&gt;"",'Vacation Tracker'!D22,"")</f>
        <v/>
      </c>
      <c r="E22" s="71" t="str">
        <f>IF('Vacation Tracker'!E22&lt;&gt;"",'Vacation Tracker'!E22,"")</f>
        <v/>
      </c>
      <c r="F22" s="71" t="str">
        <f>IF('Vacation Tracker'!F22&lt;&gt;"",'Vacation Tracker'!F22,"")</f>
        <v>Sales</v>
      </c>
      <c r="G22" s="73">
        <f>IF('Vacation Tracker'!G22&lt;&gt;"",'Vacation Tracker'!G22,"")</f>
        <v>8</v>
      </c>
      <c r="H22" s="74" t="str">
        <f>IF('Vacation Tracker'!H22&lt;&gt;"",'Vacation Tracker'!H22,"")</f>
        <v>v</v>
      </c>
      <c r="I22" s="75" t="str">
        <f>IF('Vacation Tracker'!I22&lt;&gt;"",'Vacation Tracker'!I22,"")</f>
        <v>v</v>
      </c>
      <c r="J22" s="75" t="str">
        <f>IF('Vacation Tracker'!J22&lt;&gt;"",'Vacation Tracker'!J22,"")</f>
        <v>v</v>
      </c>
      <c r="K22" s="75" t="str">
        <f>IF('Vacation Tracker'!K22&lt;&gt;"",'Vacation Tracker'!K22,"")</f>
        <v>v</v>
      </c>
      <c r="L22" s="75" t="str">
        <f>IF('Vacation Tracker'!L22&lt;&gt;"",'Vacation Tracker'!L22,"")</f>
        <v>v</v>
      </c>
      <c r="M22" s="75" t="str">
        <f>IF('Vacation Tracker'!M22&lt;&gt;"",'Vacation Tracker'!M22,"")</f>
        <v/>
      </c>
      <c r="N22" s="73" t="str">
        <f>IF('Vacation Tracker'!N22&lt;&gt;"",'Vacation Tracker'!N22,"")</f>
        <v/>
      </c>
      <c r="O22" s="75">
        <f ca="1">'Vacation Tracker'!QG22</f>
        <v>21</v>
      </c>
      <c r="P22" s="73">
        <f>SUM('Vacation Tracker'!PY22:QF22)</f>
        <v>0</v>
      </c>
      <c r="Q22" s="75">
        <f ca="1">'Vacation Tracker'!RA22</f>
        <v>19</v>
      </c>
      <c r="R22" s="73">
        <f>SUM('Vacation Tracker'!QS22:QZ22)</f>
        <v>0</v>
      </c>
      <c r="S22" s="75">
        <f ca="1">'Vacation Tracker'!RU22</f>
        <v>21</v>
      </c>
      <c r="T22" s="73">
        <f>SUM('Vacation Tracker'!RM22:RT22)</f>
        <v>0</v>
      </c>
      <c r="U22" s="75">
        <f ca="1">'Vacation Tracker'!SO22</f>
        <v>19</v>
      </c>
      <c r="V22" s="73">
        <f>SUM('Vacation Tracker'!SG22:SN22)</f>
        <v>0</v>
      </c>
      <c r="W22" s="75">
        <f ca="1">'Vacation Tracker'!TI22</f>
        <v>21</v>
      </c>
      <c r="X22" s="73">
        <f>SUM('Vacation Tracker'!TA22:TH22)</f>
        <v>0</v>
      </c>
      <c r="Y22" s="75">
        <f ca="1">'Vacation Tracker'!UC22</f>
        <v>18</v>
      </c>
      <c r="Z22" s="73">
        <f>SUM('Vacation Tracker'!TU22:UB22)</f>
        <v>0</v>
      </c>
      <c r="AA22" s="75">
        <f ca="1">'Vacation Tracker'!UW22</f>
        <v>19</v>
      </c>
      <c r="AB22" s="73">
        <f>SUM('Vacation Tracker'!UO22:UV22)</f>
        <v>0</v>
      </c>
      <c r="AC22" s="75">
        <f ca="1">'Vacation Tracker'!VQ22</f>
        <v>21</v>
      </c>
      <c r="AD22" s="73">
        <f>SUM('Vacation Tracker'!VI22:VP22)</f>
        <v>0</v>
      </c>
      <c r="AE22" s="75">
        <f ca="1">'Vacation Tracker'!WK22</f>
        <v>20</v>
      </c>
      <c r="AF22" s="73">
        <f>SUM('Vacation Tracker'!WC22:WJ22)</f>
        <v>0</v>
      </c>
      <c r="AG22" s="75">
        <f ca="1">'Vacation Tracker'!XE22</f>
        <v>18</v>
      </c>
      <c r="AH22" s="73">
        <f>SUM('Vacation Tracker'!WW22:XD22)</f>
        <v>0</v>
      </c>
      <c r="AI22" s="75">
        <f ca="1">'Vacation Tracker'!XY22</f>
        <v>20</v>
      </c>
      <c r="AJ22" s="73">
        <f>SUM('Vacation Tracker'!XQ22:XX22)</f>
        <v>0</v>
      </c>
      <c r="AK22" s="75">
        <f ca="1">'Vacation Tracker'!YS22</f>
        <v>20</v>
      </c>
      <c r="AL22" s="73">
        <f>SUM('Vacation Tracker'!YK22:YR22)</f>
        <v>0</v>
      </c>
    </row>
    <row r="23" spans="2:38" x14ac:dyDescent="0.2">
      <c r="B23" s="71">
        <f>IF('Vacation Tracker'!B23&lt;&gt;"",'Vacation Tracker'!B23,"")</f>
        <v>13</v>
      </c>
      <c r="C23" s="71" t="str">
        <f>IF('Vacation Tracker'!C23&lt;&gt;"",'Vacation Tracker'!C23,"")</f>
        <v>John Doe 13</v>
      </c>
      <c r="D23" s="72" t="str">
        <f>IF('Vacation Tracker'!D23&lt;&gt;"",'Vacation Tracker'!D23,"")</f>
        <v/>
      </c>
      <c r="E23" s="71" t="str">
        <f>IF('Vacation Tracker'!E23&lt;&gt;"",'Vacation Tracker'!E23,"")</f>
        <v/>
      </c>
      <c r="F23" s="71" t="str">
        <f>IF('Vacation Tracker'!F23&lt;&gt;"",'Vacation Tracker'!F23,"")</f>
        <v>Finance</v>
      </c>
      <c r="G23" s="73">
        <f>IF('Vacation Tracker'!G23&lt;&gt;"",'Vacation Tracker'!G23,"")</f>
        <v>8</v>
      </c>
      <c r="H23" s="74" t="str">
        <f>IF('Vacation Tracker'!H23&lt;&gt;"",'Vacation Tracker'!H23,"")</f>
        <v>v</v>
      </c>
      <c r="I23" s="75" t="str">
        <f>IF('Vacation Tracker'!I23&lt;&gt;"",'Vacation Tracker'!I23,"")</f>
        <v>v</v>
      </c>
      <c r="J23" s="75" t="str">
        <f>IF('Vacation Tracker'!J23&lt;&gt;"",'Vacation Tracker'!J23,"")</f>
        <v>v</v>
      </c>
      <c r="K23" s="75" t="str">
        <f>IF('Vacation Tracker'!K23&lt;&gt;"",'Vacation Tracker'!K23,"")</f>
        <v>v</v>
      </c>
      <c r="L23" s="75" t="str">
        <f>IF('Vacation Tracker'!L23&lt;&gt;"",'Vacation Tracker'!L23,"")</f>
        <v>v</v>
      </c>
      <c r="M23" s="75" t="str">
        <f>IF('Vacation Tracker'!M23&lt;&gt;"",'Vacation Tracker'!M23,"")</f>
        <v/>
      </c>
      <c r="N23" s="73" t="str">
        <f>IF('Vacation Tracker'!N23&lt;&gt;"",'Vacation Tracker'!N23,"")</f>
        <v/>
      </c>
      <c r="O23" s="75">
        <f ca="1">'Vacation Tracker'!QG23</f>
        <v>21</v>
      </c>
      <c r="P23" s="73">
        <f>SUM('Vacation Tracker'!PY23:QF23)</f>
        <v>0</v>
      </c>
      <c r="Q23" s="75">
        <f ca="1">'Vacation Tracker'!RA23</f>
        <v>19</v>
      </c>
      <c r="R23" s="73">
        <f>SUM('Vacation Tracker'!QS23:QZ23)</f>
        <v>0</v>
      </c>
      <c r="S23" s="75">
        <f ca="1">'Vacation Tracker'!RU23</f>
        <v>21</v>
      </c>
      <c r="T23" s="73">
        <f>SUM('Vacation Tracker'!RM23:RT23)</f>
        <v>0</v>
      </c>
      <c r="U23" s="75">
        <f ca="1">'Vacation Tracker'!SO23</f>
        <v>19</v>
      </c>
      <c r="V23" s="73">
        <f>SUM('Vacation Tracker'!SG23:SN23)</f>
        <v>0</v>
      </c>
      <c r="W23" s="75">
        <f ca="1">'Vacation Tracker'!TI23</f>
        <v>21</v>
      </c>
      <c r="X23" s="73">
        <f>SUM('Vacation Tracker'!TA23:TH23)</f>
        <v>0</v>
      </c>
      <c r="Y23" s="75">
        <f ca="1">'Vacation Tracker'!UC23</f>
        <v>18</v>
      </c>
      <c r="Z23" s="73">
        <f>SUM('Vacation Tracker'!TU23:UB23)</f>
        <v>0</v>
      </c>
      <c r="AA23" s="75">
        <f ca="1">'Vacation Tracker'!UW23</f>
        <v>19</v>
      </c>
      <c r="AB23" s="73">
        <f>SUM('Vacation Tracker'!UO23:UV23)</f>
        <v>0</v>
      </c>
      <c r="AC23" s="75">
        <f ca="1">'Vacation Tracker'!VQ23</f>
        <v>21</v>
      </c>
      <c r="AD23" s="73">
        <f>SUM('Vacation Tracker'!VI23:VP23)</f>
        <v>0</v>
      </c>
      <c r="AE23" s="75">
        <f ca="1">'Vacation Tracker'!WK23</f>
        <v>20</v>
      </c>
      <c r="AF23" s="73">
        <f>SUM('Vacation Tracker'!WC23:WJ23)</f>
        <v>0</v>
      </c>
      <c r="AG23" s="75">
        <f ca="1">'Vacation Tracker'!XE23</f>
        <v>18</v>
      </c>
      <c r="AH23" s="73">
        <f>SUM('Vacation Tracker'!WW23:XD23)</f>
        <v>0</v>
      </c>
      <c r="AI23" s="75">
        <f ca="1">'Vacation Tracker'!XY23</f>
        <v>20</v>
      </c>
      <c r="AJ23" s="73">
        <f>SUM('Vacation Tracker'!XQ23:XX23)</f>
        <v>0</v>
      </c>
      <c r="AK23" s="75">
        <f ca="1">'Vacation Tracker'!YS23</f>
        <v>20</v>
      </c>
      <c r="AL23" s="73">
        <f>SUM('Vacation Tracker'!YK23:YR23)</f>
        <v>0</v>
      </c>
    </row>
    <row r="24" spans="2:38" x14ac:dyDescent="0.2">
      <c r="B24" s="71">
        <f>IF('Vacation Tracker'!B24&lt;&gt;"",'Vacation Tracker'!B24,"")</f>
        <v>14</v>
      </c>
      <c r="C24" s="71" t="str">
        <f>IF('Vacation Tracker'!C24&lt;&gt;"",'Vacation Tracker'!C24,"")</f>
        <v>John Doe 14</v>
      </c>
      <c r="D24" s="72" t="str">
        <f>IF('Vacation Tracker'!D24&lt;&gt;"",'Vacation Tracker'!D24,"")</f>
        <v/>
      </c>
      <c r="E24" s="71" t="str">
        <f>IF('Vacation Tracker'!E24&lt;&gt;"",'Vacation Tracker'!E24,"")</f>
        <v/>
      </c>
      <c r="F24" s="71" t="str">
        <f>IF('Vacation Tracker'!F24&lt;&gt;"",'Vacation Tracker'!F24,"")</f>
        <v>Finance</v>
      </c>
      <c r="G24" s="73">
        <f>IF('Vacation Tracker'!G24&lt;&gt;"",'Vacation Tracker'!G24,"")</f>
        <v>8</v>
      </c>
      <c r="H24" s="74" t="str">
        <f>IF('Vacation Tracker'!H24&lt;&gt;"",'Vacation Tracker'!H24,"")</f>
        <v>v</v>
      </c>
      <c r="I24" s="75" t="str">
        <f>IF('Vacation Tracker'!I24&lt;&gt;"",'Vacation Tracker'!I24,"")</f>
        <v>v</v>
      </c>
      <c r="J24" s="75" t="str">
        <f>IF('Vacation Tracker'!J24&lt;&gt;"",'Vacation Tracker'!J24,"")</f>
        <v>v</v>
      </c>
      <c r="K24" s="75" t="str">
        <f>IF('Vacation Tracker'!K24&lt;&gt;"",'Vacation Tracker'!K24,"")</f>
        <v>v</v>
      </c>
      <c r="L24" s="75" t="str">
        <f>IF('Vacation Tracker'!L24&lt;&gt;"",'Vacation Tracker'!L24,"")</f>
        <v>v</v>
      </c>
      <c r="M24" s="75" t="str">
        <f>IF('Vacation Tracker'!M24&lt;&gt;"",'Vacation Tracker'!M24,"")</f>
        <v/>
      </c>
      <c r="N24" s="73" t="str">
        <f>IF('Vacation Tracker'!N24&lt;&gt;"",'Vacation Tracker'!N24,"")</f>
        <v/>
      </c>
      <c r="O24" s="75">
        <f ca="1">'Vacation Tracker'!QG24</f>
        <v>21</v>
      </c>
      <c r="P24" s="73">
        <f>SUM('Vacation Tracker'!PY24:QF24)</f>
        <v>0</v>
      </c>
      <c r="Q24" s="75">
        <f ca="1">'Vacation Tracker'!RA24</f>
        <v>19</v>
      </c>
      <c r="R24" s="73">
        <f>SUM('Vacation Tracker'!QS24:QZ24)</f>
        <v>0</v>
      </c>
      <c r="S24" s="75">
        <f ca="1">'Vacation Tracker'!RU24</f>
        <v>21</v>
      </c>
      <c r="T24" s="73">
        <f>SUM('Vacation Tracker'!RM24:RT24)</f>
        <v>0</v>
      </c>
      <c r="U24" s="75">
        <f ca="1">'Vacation Tracker'!SO24</f>
        <v>19</v>
      </c>
      <c r="V24" s="73">
        <f>SUM('Vacation Tracker'!SG24:SN24)</f>
        <v>0</v>
      </c>
      <c r="W24" s="75">
        <f ca="1">'Vacation Tracker'!TI24</f>
        <v>21</v>
      </c>
      <c r="X24" s="73">
        <f>SUM('Vacation Tracker'!TA24:TH24)</f>
        <v>0</v>
      </c>
      <c r="Y24" s="75">
        <f ca="1">'Vacation Tracker'!UC24</f>
        <v>19</v>
      </c>
      <c r="Z24" s="73">
        <f>SUM('Vacation Tracker'!TU24:UB24)</f>
        <v>0</v>
      </c>
      <c r="AA24" s="75">
        <f ca="1">'Vacation Tracker'!UW24</f>
        <v>19</v>
      </c>
      <c r="AB24" s="73">
        <f>SUM('Vacation Tracker'!UO24:UV24)</f>
        <v>0</v>
      </c>
      <c r="AC24" s="75">
        <f ca="1">'Vacation Tracker'!VQ24</f>
        <v>21</v>
      </c>
      <c r="AD24" s="73">
        <f>SUM('Vacation Tracker'!VI24:VP24)</f>
        <v>0</v>
      </c>
      <c r="AE24" s="75">
        <f ca="1">'Vacation Tracker'!WK24</f>
        <v>20</v>
      </c>
      <c r="AF24" s="73">
        <f>SUM('Vacation Tracker'!WC24:WJ24)</f>
        <v>0</v>
      </c>
      <c r="AG24" s="75">
        <f ca="1">'Vacation Tracker'!XE24</f>
        <v>19</v>
      </c>
      <c r="AH24" s="73">
        <f>SUM('Vacation Tracker'!WW24:XD24)</f>
        <v>0</v>
      </c>
      <c r="AI24" s="75">
        <f ca="1">'Vacation Tracker'!XY24</f>
        <v>20</v>
      </c>
      <c r="AJ24" s="73">
        <f>SUM('Vacation Tracker'!XQ24:XX24)</f>
        <v>0</v>
      </c>
      <c r="AK24" s="75">
        <f ca="1">'Vacation Tracker'!YS24</f>
        <v>20</v>
      </c>
      <c r="AL24" s="73">
        <f>SUM('Vacation Tracker'!YK24:YR24)</f>
        <v>0</v>
      </c>
    </row>
    <row r="25" spans="2:38" x14ac:dyDescent="0.2">
      <c r="B25" s="71">
        <f>IF('Vacation Tracker'!B25&lt;&gt;"",'Vacation Tracker'!B25,"")</f>
        <v>15</v>
      </c>
      <c r="C25" s="71" t="str">
        <f>IF('Vacation Tracker'!C25&lt;&gt;"",'Vacation Tracker'!C25,"")</f>
        <v>John Doe 15</v>
      </c>
      <c r="D25" s="72" t="str">
        <f>IF('Vacation Tracker'!D25&lt;&gt;"",'Vacation Tracker'!D25,"")</f>
        <v/>
      </c>
      <c r="E25" s="71" t="str">
        <f>IF('Vacation Tracker'!E25&lt;&gt;"",'Vacation Tracker'!E25,"")</f>
        <v/>
      </c>
      <c r="F25" s="71" t="str">
        <f>IF('Vacation Tracker'!F25&lt;&gt;"",'Vacation Tracker'!F25,"")</f>
        <v>Finance</v>
      </c>
      <c r="G25" s="73">
        <f>IF('Vacation Tracker'!G25&lt;&gt;"",'Vacation Tracker'!G25,"")</f>
        <v>8</v>
      </c>
      <c r="H25" s="74" t="str">
        <f>IF('Vacation Tracker'!H25&lt;&gt;"",'Vacation Tracker'!H25,"")</f>
        <v>v</v>
      </c>
      <c r="I25" s="75" t="str">
        <f>IF('Vacation Tracker'!I25&lt;&gt;"",'Vacation Tracker'!I25,"")</f>
        <v>v</v>
      </c>
      <c r="J25" s="75" t="str">
        <f>IF('Vacation Tracker'!J25&lt;&gt;"",'Vacation Tracker'!J25,"")</f>
        <v>v</v>
      </c>
      <c r="K25" s="75" t="str">
        <f>IF('Vacation Tracker'!K25&lt;&gt;"",'Vacation Tracker'!K25,"")</f>
        <v>v</v>
      </c>
      <c r="L25" s="75" t="str">
        <f>IF('Vacation Tracker'!L25&lt;&gt;"",'Vacation Tracker'!L25,"")</f>
        <v>v</v>
      </c>
      <c r="M25" s="75" t="str">
        <f>IF('Vacation Tracker'!M25&lt;&gt;"",'Vacation Tracker'!M25,"")</f>
        <v/>
      </c>
      <c r="N25" s="73" t="str">
        <f>IF('Vacation Tracker'!N25&lt;&gt;"",'Vacation Tracker'!N25,"")</f>
        <v/>
      </c>
      <c r="O25" s="75">
        <f ca="1">'Vacation Tracker'!QG25</f>
        <v>21</v>
      </c>
      <c r="P25" s="73">
        <f>SUM('Vacation Tracker'!PY25:QF25)</f>
        <v>0</v>
      </c>
      <c r="Q25" s="75">
        <f ca="1">'Vacation Tracker'!RA25</f>
        <v>19</v>
      </c>
      <c r="R25" s="73">
        <f>SUM('Vacation Tracker'!QS25:QZ25)</f>
        <v>0</v>
      </c>
      <c r="S25" s="75">
        <f ca="1">'Vacation Tracker'!RU25</f>
        <v>21</v>
      </c>
      <c r="T25" s="73">
        <f>SUM('Vacation Tracker'!RM25:RT25)</f>
        <v>0</v>
      </c>
      <c r="U25" s="75">
        <f ca="1">'Vacation Tracker'!SO25</f>
        <v>19</v>
      </c>
      <c r="V25" s="73">
        <f>SUM('Vacation Tracker'!SG25:SN25)</f>
        <v>0</v>
      </c>
      <c r="W25" s="75">
        <f ca="1">'Vacation Tracker'!TI25</f>
        <v>21</v>
      </c>
      <c r="X25" s="73">
        <f>SUM('Vacation Tracker'!TA25:TH25)</f>
        <v>0</v>
      </c>
      <c r="Y25" s="75">
        <f ca="1">'Vacation Tracker'!UC25</f>
        <v>18</v>
      </c>
      <c r="Z25" s="73">
        <f>SUM('Vacation Tracker'!TU25:UB25)</f>
        <v>0</v>
      </c>
      <c r="AA25" s="75">
        <f ca="1">'Vacation Tracker'!UW25</f>
        <v>19</v>
      </c>
      <c r="AB25" s="73">
        <f>SUM('Vacation Tracker'!UO25:UV25)</f>
        <v>0</v>
      </c>
      <c r="AC25" s="75">
        <f ca="1">'Vacation Tracker'!VQ25</f>
        <v>21</v>
      </c>
      <c r="AD25" s="73">
        <f>SUM('Vacation Tracker'!VI25:VP25)</f>
        <v>0</v>
      </c>
      <c r="AE25" s="75">
        <f ca="1">'Vacation Tracker'!WK25</f>
        <v>20</v>
      </c>
      <c r="AF25" s="73">
        <f>SUM('Vacation Tracker'!WC25:WJ25)</f>
        <v>0</v>
      </c>
      <c r="AG25" s="75">
        <f ca="1">'Vacation Tracker'!XE25</f>
        <v>18</v>
      </c>
      <c r="AH25" s="73">
        <f>SUM('Vacation Tracker'!WW25:XD25)</f>
        <v>0</v>
      </c>
      <c r="AI25" s="75">
        <f ca="1">'Vacation Tracker'!XY25</f>
        <v>20</v>
      </c>
      <c r="AJ25" s="73">
        <f>SUM('Vacation Tracker'!XQ25:XX25)</f>
        <v>0</v>
      </c>
      <c r="AK25" s="75">
        <f ca="1">'Vacation Tracker'!YS25</f>
        <v>20</v>
      </c>
      <c r="AL25" s="73">
        <f>SUM('Vacation Tracker'!YK25:YR25)</f>
        <v>0</v>
      </c>
    </row>
    <row r="26" spans="2:38" x14ac:dyDescent="0.2">
      <c r="B26" s="71">
        <f>IF('Vacation Tracker'!B26&lt;&gt;"",'Vacation Tracker'!B26,"")</f>
        <v>16</v>
      </c>
      <c r="C26" s="71" t="str">
        <f>IF('Vacation Tracker'!C26&lt;&gt;"",'Vacation Tracker'!C26,"")</f>
        <v>John Doe 16</v>
      </c>
      <c r="D26" s="72">
        <f>IF('Vacation Tracker'!D26&lt;&gt;"",'Vacation Tracker'!D26,"")</f>
        <v>44932</v>
      </c>
      <c r="E26" s="71">
        <f>IF('Vacation Tracker'!E26&lt;&gt;"",'Vacation Tracker'!E26,"")</f>
        <v>45697</v>
      </c>
      <c r="F26" s="71" t="str">
        <f>IF('Vacation Tracker'!F26&lt;&gt;"",'Vacation Tracker'!F26,"")</f>
        <v>Operational</v>
      </c>
      <c r="G26" s="73">
        <f>IF('Vacation Tracker'!G26&lt;&gt;"",'Vacation Tracker'!G26,"")</f>
        <v>8</v>
      </c>
      <c r="H26" s="74" t="str">
        <f>IF('Vacation Tracker'!H26&lt;&gt;"",'Vacation Tracker'!H26,"")</f>
        <v/>
      </c>
      <c r="I26" s="75" t="str">
        <f>IF('Vacation Tracker'!I26&lt;&gt;"",'Vacation Tracker'!I26,"")</f>
        <v>v</v>
      </c>
      <c r="J26" s="75" t="str">
        <f>IF('Vacation Tracker'!J26&lt;&gt;"",'Vacation Tracker'!J26,"")</f>
        <v>v</v>
      </c>
      <c r="K26" s="75" t="str">
        <f>IF('Vacation Tracker'!K26&lt;&gt;"",'Vacation Tracker'!K26,"")</f>
        <v>v</v>
      </c>
      <c r="L26" s="75" t="str">
        <f>IF('Vacation Tracker'!L26&lt;&gt;"",'Vacation Tracker'!L26,"")</f>
        <v/>
      </c>
      <c r="M26" s="75" t="str">
        <f>IF('Vacation Tracker'!M26&lt;&gt;"",'Vacation Tracker'!M26,"")</f>
        <v>v</v>
      </c>
      <c r="N26" s="73" t="str">
        <f>IF('Vacation Tracker'!N26&lt;&gt;"",'Vacation Tracker'!N26,"")</f>
        <v/>
      </c>
      <c r="O26" s="75">
        <f ca="1">'Vacation Tracker'!QG26</f>
        <v>12</v>
      </c>
      <c r="P26" s="73">
        <f>SUM('Vacation Tracker'!PY26:QF26)</f>
        <v>3</v>
      </c>
      <c r="Q26" s="75">
        <f ca="1">'Vacation Tracker'!RA26</f>
        <v>16</v>
      </c>
      <c r="R26" s="73">
        <f>SUM('Vacation Tracker'!QS26:QZ26)</f>
        <v>0</v>
      </c>
      <c r="S26" s="75">
        <f ca="1">'Vacation Tracker'!RU26</f>
        <v>17</v>
      </c>
      <c r="T26" s="73">
        <f>SUM('Vacation Tracker'!RM26:RT26)</f>
        <v>0</v>
      </c>
      <c r="U26" s="75">
        <f ca="1">'Vacation Tracker'!SO26</f>
        <v>17</v>
      </c>
      <c r="V26" s="73">
        <f>SUM('Vacation Tracker'!SG26:SN26)</f>
        <v>0</v>
      </c>
      <c r="W26" s="75">
        <f ca="1">'Vacation Tracker'!TI26</f>
        <v>17</v>
      </c>
      <c r="X26" s="73">
        <f>SUM('Vacation Tracker'!TA26:TH26)</f>
        <v>0</v>
      </c>
      <c r="Y26" s="75">
        <f ca="1">'Vacation Tracker'!UC26</f>
        <v>17</v>
      </c>
      <c r="Z26" s="73">
        <f>SUM('Vacation Tracker'!TU26:UB26)</f>
        <v>0</v>
      </c>
      <c r="AA26" s="75">
        <f ca="1">'Vacation Tracker'!UW26</f>
        <v>17</v>
      </c>
      <c r="AB26" s="73">
        <f>SUM('Vacation Tracker'!UO26:UV26)</f>
        <v>0</v>
      </c>
      <c r="AC26" s="75">
        <f ca="1">'Vacation Tracker'!VQ26</f>
        <v>17</v>
      </c>
      <c r="AD26" s="73">
        <f>SUM('Vacation Tracker'!VI26:VP26)</f>
        <v>0</v>
      </c>
      <c r="AE26" s="75">
        <f ca="1">'Vacation Tracker'!WK26</f>
        <v>17</v>
      </c>
      <c r="AF26" s="73">
        <f>SUM('Vacation Tracker'!WC26:WJ26)</f>
        <v>0</v>
      </c>
      <c r="AG26" s="75">
        <f ca="1">'Vacation Tracker'!XE26</f>
        <v>17</v>
      </c>
      <c r="AH26" s="73">
        <f>SUM('Vacation Tracker'!WW26:XD26)</f>
        <v>0</v>
      </c>
      <c r="AI26" s="75">
        <f ca="1">'Vacation Tracker'!XY26</f>
        <v>17</v>
      </c>
      <c r="AJ26" s="73">
        <f>SUM('Vacation Tracker'!XQ26:XX26)</f>
        <v>0</v>
      </c>
      <c r="AK26" s="75">
        <f ca="1">'Vacation Tracker'!YS26</f>
        <v>17</v>
      </c>
      <c r="AL26" s="73">
        <f>SUM('Vacation Tracker'!YK26:YR26)</f>
        <v>0</v>
      </c>
    </row>
    <row r="27" spans="2:38" x14ac:dyDescent="0.2">
      <c r="B27" s="71">
        <f>IF('Vacation Tracker'!B27&lt;&gt;"",'Vacation Tracker'!B27,"")</f>
        <v>17</v>
      </c>
      <c r="C27" s="71" t="str">
        <f>IF('Vacation Tracker'!C27&lt;&gt;"",'Vacation Tracker'!C27,"")</f>
        <v/>
      </c>
      <c r="D27" s="72" t="str">
        <f>IF('Vacation Tracker'!D27&lt;&gt;"",'Vacation Tracker'!D27,"")</f>
        <v/>
      </c>
      <c r="E27" s="71" t="str">
        <f>IF('Vacation Tracker'!E27&lt;&gt;"",'Vacation Tracker'!E27,"")</f>
        <v/>
      </c>
      <c r="F27" s="71" t="str">
        <f>IF('Vacation Tracker'!F27&lt;&gt;"",'Vacation Tracker'!F27,"")</f>
        <v/>
      </c>
      <c r="G27" s="73" t="str">
        <f>IF('Vacation Tracker'!G27&lt;&gt;"",'Vacation Tracker'!G27,"")</f>
        <v/>
      </c>
      <c r="H27" s="74" t="str">
        <f>IF('Vacation Tracker'!H27&lt;&gt;"",'Vacation Tracker'!H27,"")</f>
        <v/>
      </c>
      <c r="I27" s="75" t="str">
        <f>IF('Vacation Tracker'!I27&lt;&gt;"",'Vacation Tracker'!I27,"")</f>
        <v/>
      </c>
      <c r="J27" s="75" t="str">
        <f>IF('Vacation Tracker'!J27&lt;&gt;"",'Vacation Tracker'!J27,"")</f>
        <v/>
      </c>
      <c r="K27" s="75" t="str">
        <f>IF('Vacation Tracker'!K27&lt;&gt;"",'Vacation Tracker'!K27,"")</f>
        <v/>
      </c>
      <c r="L27" s="75" t="str">
        <f>IF('Vacation Tracker'!L27&lt;&gt;"",'Vacation Tracker'!L27,"")</f>
        <v/>
      </c>
      <c r="M27" s="75" t="str">
        <f>IF('Vacation Tracker'!M27&lt;&gt;"",'Vacation Tracker'!M27,"")</f>
        <v/>
      </c>
      <c r="N27" s="73" t="str">
        <f>IF('Vacation Tracker'!N27&lt;&gt;"",'Vacation Tracker'!N27,"")</f>
        <v/>
      </c>
      <c r="O27" s="75">
        <f ca="1">'Vacation Tracker'!QG27</f>
        <v>0</v>
      </c>
      <c r="P27" s="73">
        <f>SUM('Vacation Tracker'!PY27:QF27)</f>
        <v>0</v>
      </c>
      <c r="Q27" s="75">
        <f ca="1">'Vacation Tracker'!RA27</f>
        <v>0</v>
      </c>
      <c r="R27" s="73">
        <f>SUM('Vacation Tracker'!QS27:QZ27)</f>
        <v>0</v>
      </c>
      <c r="S27" s="75">
        <f ca="1">'Vacation Tracker'!RU27</f>
        <v>0</v>
      </c>
      <c r="T27" s="73">
        <f>SUM('Vacation Tracker'!RM27:RT27)</f>
        <v>0</v>
      </c>
      <c r="U27" s="75">
        <f ca="1">'Vacation Tracker'!SO27</f>
        <v>0</v>
      </c>
      <c r="V27" s="73">
        <f>SUM('Vacation Tracker'!SG27:SN27)</f>
        <v>0</v>
      </c>
      <c r="W27" s="75">
        <f ca="1">'Vacation Tracker'!TI27</f>
        <v>0</v>
      </c>
      <c r="X27" s="73">
        <f>SUM('Vacation Tracker'!TA27:TH27)</f>
        <v>0</v>
      </c>
      <c r="Y27" s="75">
        <f ca="1">'Vacation Tracker'!UC27</f>
        <v>0</v>
      </c>
      <c r="Z27" s="73">
        <f>SUM('Vacation Tracker'!TU27:UB27)</f>
        <v>0</v>
      </c>
      <c r="AA27" s="75">
        <f ca="1">'Vacation Tracker'!UW27</f>
        <v>0</v>
      </c>
      <c r="AB27" s="73">
        <f>SUM('Vacation Tracker'!UO27:UV27)</f>
        <v>0</v>
      </c>
      <c r="AC27" s="75">
        <f ca="1">'Vacation Tracker'!VQ27</f>
        <v>0</v>
      </c>
      <c r="AD27" s="73">
        <f>SUM('Vacation Tracker'!VI27:VP27)</f>
        <v>0</v>
      </c>
      <c r="AE27" s="75">
        <f ca="1">'Vacation Tracker'!WK27</f>
        <v>0</v>
      </c>
      <c r="AF27" s="73">
        <f>SUM('Vacation Tracker'!WC27:WJ27)</f>
        <v>0</v>
      </c>
      <c r="AG27" s="75">
        <f ca="1">'Vacation Tracker'!XE27</f>
        <v>0</v>
      </c>
      <c r="AH27" s="73">
        <f>SUM('Vacation Tracker'!WW27:XD27)</f>
        <v>0</v>
      </c>
      <c r="AI27" s="75">
        <f ca="1">'Vacation Tracker'!XY27</f>
        <v>0</v>
      </c>
      <c r="AJ27" s="73">
        <f>SUM('Vacation Tracker'!XQ27:XX27)</f>
        <v>0</v>
      </c>
      <c r="AK27" s="75">
        <f ca="1">'Vacation Tracker'!YS27</f>
        <v>0</v>
      </c>
      <c r="AL27" s="73">
        <f>SUM('Vacation Tracker'!YK27:YR27)</f>
        <v>0</v>
      </c>
    </row>
    <row r="28" spans="2:38" x14ac:dyDescent="0.2">
      <c r="B28" s="71">
        <f>IF('Vacation Tracker'!B28&lt;&gt;"",'Vacation Tracker'!B28,"")</f>
        <v>18</v>
      </c>
      <c r="C28" s="71" t="str">
        <f>IF('Vacation Tracker'!C28&lt;&gt;"",'Vacation Tracker'!C28,"")</f>
        <v/>
      </c>
      <c r="D28" s="72" t="str">
        <f>IF('Vacation Tracker'!D28&lt;&gt;"",'Vacation Tracker'!D28,"")</f>
        <v/>
      </c>
      <c r="E28" s="71" t="str">
        <f>IF('Vacation Tracker'!E28&lt;&gt;"",'Vacation Tracker'!E28,"")</f>
        <v/>
      </c>
      <c r="F28" s="71" t="str">
        <f>IF('Vacation Tracker'!F28&lt;&gt;"",'Vacation Tracker'!F28,"")</f>
        <v/>
      </c>
      <c r="G28" s="73" t="str">
        <f>IF('Vacation Tracker'!G28&lt;&gt;"",'Vacation Tracker'!G28,"")</f>
        <v/>
      </c>
      <c r="H28" s="74" t="str">
        <f>IF('Vacation Tracker'!H28&lt;&gt;"",'Vacation Tracker'!H28,"")</f>
        <v/>
      </c>
      <c r="I28" s="75" t="str">
        <f>IF('Vacation Tracker'!I28&lt;&gt;"",'Vacation Tracker'!I28,"")</f>
        <v/>
      </c>
      <c r="J28" s="75" t="str">
        <f>IF('Vacation Tracker'!J28&lt;&gt;"",'Vacation Tracker'!J28,"")</f>
        <v/>
      </c>
      <c r="K28" s="75" t="str">
        <f>IF('Vacation Tracker'!K28&lt;&gt;"",'Vacation Tracker'!K28,"")</f>
        <v/>
      </c>
      <c r="L28" s="75" t="str">
        <f>IF('Vacation Tracker'!L28&lt;&gt;"",'Vacation Tracker'!L28,"")</f>
        <v/>
      </c>
      <c r="M28" s="75" t="str">
        <f>IF('Vacation Tracker'!M28&lt;&gt;"",'Vacation Tracker'!M28,"")</f>
        <v/>
      </c>
      <c r="N28" s="73" t="str">
        <f>IF('Vacation Tracker'!N28&lt;&gt;"",'Vacation Tracker'!N28,"")</f>
        <v/>
      </c>
      <c r="O28" s="75">
        <f ca="1">'Vacation Tracker'!QG28</f>
        <v>0</v>
      </c>
      <c r="P28" s="73">
        <f>SUM('Vacation Tracker'!PY28:QF28)</f>
        <v>0</v>
      </c>
      <c r="Q28" s="75">
        <f ca="1">'Vacation Tracker'!RA28</f>
        <v>0</v>
      </c>
      <c r="R28" s="73">
        <f>SUM('Vacation Tracker'!QS28:QZ28)</f>
        <v>0</v>
      </c>
      <c r="S28" s="75">
        <f ca="1">'Vacation Tracker'!RU28</f>
        <v>0</v>
      </c>
      <c r="T28" s="73">
        <f>SUM('Vacation Tracker'!RM28:RT28)</f>
        <v>0</v>
      </c>
      <c r="U28" s="75">
        <f ca="1">'Vacation Tracker'!SO28</f>
        <v>0</v>
      </c>
      <c r="V28" s="73">
        <f>SUM('Vacation Tracker'!SG28:SN28)</f>
        <v>0</v>
      </c>
      <c r="W28" s="75">
        <f ca="1">'Vacation Tracker'!TI28</f>
        <v>0</v>
      </c>
      <c r="X28" s="73">
        <f>SUM('Vacation Tracker'!TA28:TH28)</f>
        <v>0</v>
      </c>
      <c r="Y28" s="75">
        <f ca="1">'Vacation Tracker'!UC28</f>
        <v>0</v>
      </c>
      <c r="Z28" s="73">
        <f>SUM('Vacation Tracker'!TU28:UB28)</f>
        <v>0</v>
      </c>
      <c r="AA28" s="75">
        <f ca="1">'Vacation Tracker'!UW28</f>
        <v>0</v>
      </c>
      <c r="AB28" s="73">
        <f>SUM('Vacation Tracker'!UO28:UV28)</f>
        <v>0</v>
      </c>
      <c r="AC28" s="75">
        <f ca="1">'Vacation Tracker'!VQ28</f>
        <v>0</v>
      </c>
      <c r="AD28" s="73">
        <f>SUM('Vacation Tracker'!VI28:VP28)</f>
        <v>0</v>
      </c>
      <c r="AE28" s="75">
        <f ca="1">'Vacation Tracker'!WK28</f>
        <v>0</v>
      </c>
      <c r="AF28" s="73">
        <f>SUM('Vacation Tracker'!WC28:WJ28)</f>
        <v>0</v>
      </c>
      <c r="AG28" s="75">
        <f ca="1">'Vacation Tracker'!XE28</f>
        <v>0</v>
      </c>
      <c r="AH28" s="73">
        <f>SUM('Vacation Tracker'!WW28:XD28)</f>
        <v>0</v>
      </c>
      <c r="AI28" s="75">
        <f ca="1">'Vacation Tracker'!XY28</f>
        <v>0</v>
      </c>
      <c r="AJ28" s="73">
        <f>SUM('Vacation Tracker'!XQ28:XX28)</f>
        <v>0</v>
      </c>
      <c r="AK28" s="75">
        <f ca="1">'Vacation Tracker'!YS28</f>
        <v>0</v>
      </c>
      <c r="AL28" s="73">
        <f>SUM('Vacation Tracker'!YK28:YR28)</f>
        <v>0</v>
      </c>
    </row>
    <row r="29" spans="2:38" x14ac:dyDescent="0.2">
      <c r="B29" s="71">
        <f>IF('Vacation Tracker'!B29&lt;&gt;"",'Vacation Tracker'!B29,"")</f>
        <v>19</v>
      </c>
      <c r="C29" s="71" t="str">
        <f>IF('Vacation Tracker'!C29&lt;&gt;"",'Vacation Tracker'!C29,"")</f>
        <v/>
      </c>
      <c r="D29" s="72" t="str">
        <f>IF('Vacation Tracker'!D29&lt;&gt;"",'Vacation Tracker'!D29,"")</f>
        <v/>
      </c>
      <c r="E29" s="71" t="str">
        <f>IF('Vacation Tracker'!E29&lt;&gt;"",'Vacation Tracker'!E29,"")</f>
        <v/>
      </c>
      <c r="F29" s="71" t="str">
        <f>IF('Vacation Tracker'!F29&lt;&gt;"",'Vacation Tracker'!F29,"")</f>
        <v/>
      </c>
      <c r="G29" s="73" t="str">
        <f>IF('Vacation Tracker'!G29&lt;&gt;"",'Vacation Tracker'!G29,"")</f>
        <v/>
      </c>
      <c r="H29" s="74" t="str">
        <f>IF('Vacation Tracker'!H29&lt;&gt;"",'Vacation Tracker'!H29,"")</f>
        <v/>
      </c>
      <c r="I29" s="75" t="str">
        <f>IF('Vacation Tracker'!I29&lt;&gt;"",'Vacation Tracker'!I29,"")</f>
        <v/>
      </c>
      <c r="J29" s="75" t="str">
        <f>IF('Vacation Tracker'!J29&lt;&gt;"",'Vacation Tracker'!J29,"")</f>
        <v/>
      </c>
      <c r="K29" s="75" t="str">
        <f>IF('Vacation Tracker'!K29&lt;&gt;"",'Vacation Tracker'!K29,"")</f>
        <v/>
      </c>
      <c r="L29" s="75" t="str">
        <f>IF('Vacation Tracker'!L29&lt;&gt;"",'Vacation Tracker'!L29,"")</f>
        <v/>
      </c>
      <c r="M29" s="75" t="str">
        <f>IF('Vacation Tracker'!M29&lt;&gt;"",'Vacation Tracker'!M29,"")</f>
        <v/>
      </c>
      <c r="N29" s="73" t="str">
        <f>IF('Vacation Tracker'!N29&lt;&gt;"",'Vacation Tracker'!N29,"")</f>
        <v/>
      </c>
      <c r="O29" s="75">
        <f ca="1">'Vacation Tracker'!QG29</f>
        <v>0</v>
      </c>
      <c r="P29" s="73">
        <f>SUM('Vacation Tracker'!PY29:QF29)</f>
        <v>0</v>
      </c>
      <c r="Q29" s="75">
        <f ca="1">'Vacation Tracker'!RA29</f>
        <v>0</v>
      </c>
      <c r="R29" s="73">
        <f>SUM('Vacation Tracker'!QS29:QZ29)</f>
        <v>0</v>
      </c>
      <c r="S29" s="75">
        <f ca="1">'Vacation Tracker'!RU29</f>
        <v>0</v>
      </c>
      <c r="T29" s="73">
        <f>SUM('Vacation Tracker'!RM29:RT29)</f>
        <v>0</v>
      </c>
      <c r="U29" s="75">
        <f ca="1">'Vacation Tracker'!SO29</f>
        <v>0</v>
      </c>
      <c r="V29" s="73">
        <f>SUM('Vacation Tracker'!SG29:SN29)</f>
        <v>0</v>
      </c>
      <c r="W29" s="75">
        <f ca="1">'Vacation Tracker'!TI29</f>
        <v>0</v>
      </c>
      <c r="X29" s="73">
        <f>SUM('Vacation Tracker'!TA29:TH29)</f>
        <v>0</v>
      </c>
      <c r="Y29" s="75">
        <f ca="1">'Vacation Tracker'!UC29</f>
        <v>0</v>
      </c>
      <c r="Z29" s="73">
        <f>SUM('Vacation Tracker'!TU29:UB29)</f>
        <v>0</v>
      </c>
      <c r="AA29" s="75">
        <f ca="1">'Vacation Tracker'!UW29</f>
        <v>0</v>
      </c>
      <c r="AB29" s="73">
        <f>SUM('Vacation Tracker'!UO29:UV29)</f>
        <v>0</v>
      </c>
      <c r="AC29" s="75">
        <f ca="1">'Vacation Tracker'!VQ29</f>
        <v>0</v>
      </c>
      <c r="AD29" s="73">
        <f>SUM('Vacation Tracker'!VI29:VP29)</f>
        <v>0</v>
      </c>
      <c r="AE29" s="75">
        <f ca="1">'Vacation Tracker'!WK29</f>
        <v>0</v>
      </c>
      <c r="AF29" s="73">
        <f>SUM('Vacation Tracker'!WC29:WJ29)</f>
        <v>0</v>
      </c>
      <c r="AG29" s="75">
        <f ca="1">'Vacation Tracker'!XE29</f>
        <v>0</v>
      </c>
      <c r="AH29" s="73">
        <f>SUM('Vacation Tracker'!WW29:XD29)</f>
        <v>0</v>
      </c>
      <c r="AI29" s="75">
        <f ca="1">'Vacation Tracker'!XY29</f>
        <v>0</v>
      </c>
      <c r="AJ29" s="73">
        <f>SUM('Vacation Tracker'!XQ29:XX29)</f>
        <v>0</v>
      </c>
      <c r="AK29" s="75">
        <f ca="1">'Vacation Tracker'!YS29</f>
        <v>0</v>
      </c>
      <c r="AL29" s="73">
        <f>SUM('Vacation Tracker'!YK29:YR29)</f>
        <v>0</v>
      </c>
    </row>
    <row r="30" spans="2:38" x14ac:dyDescent="0.2">
      <c r="B30" s="71">
        <f>IF('Vacation Tracker'!B30&lt;&gt;"",'Vacation Tracker'!B30,"")</f>
        <v>20</v>
      </c>
      <c r="C30" s="71" t="str">
        <f>IF('Vacation Tracker'!C30&lt;&gt;"",'Vacation Tracker'!C30,"")</f>
        <v/>
      </c>
      <c r="D30" s="72" t="str">
        <f>IF('Vacation Tracker'!D30&lt;&gt;"",'Vacation Tracker'!D30,"")</f>
        <v/>
      </c>
      <c r="E30" s="71" t="str">
        <f>IF('Vacation Tracker'!E30&lt;&gt;"",'Vacation Tracker'!E30,"")</f>
        <v/>
      </c>
      <c r="F30" s="71" t="str">
        <f>IF('Vacation Tracker'!F30&lt;&gt;"",'Vacation Tracker'!F30,"")</f>
        <v/>
      </c>
      <c r="G30" s="73" t="str">
        <f>IF('Vacation Tracker'!G30&lt;&gt;"",'Vacation Tracker'!G30,"")</f>
        <v/>
      </c>
      <c r="H30" s="74" t="str">
        <f>IF('Vacation Tracker'!H30&lt;&gt;"",'Vacation Tracker'!H30,"")</f>
        <v/>
      </c>
      <c r="I30" s="75" t="str">
        <f>IF('Vacation Tracker'!I30&lt;&gt;"",'Vacation Tracker'!I30,"")</f>
        <v/>
      </c>
      <c r="J30" s="75" t="str">
        <f>IF('Vacation Tracker'!J30&lt;&gt;"",'Vacation Tracker'!J30,"")</f>
        <v/>
      </c>
      <c r="K30" s="75" t="str">
        <f>IF('Vacation Tracker'!K30&lt;&gt;"",'Vacation Tracker'!K30,"")</f>
        <v/>
      </c>
      <c r="L30" s="75" t="str">
        <f>IF('Vacation Tracker'!L30&lt;&gt;"",'Vacation Tracker'!L30,"")</f>
        <v/>
      </c>
      <c r="M30" s="75" t="str">
        <f>IF('Vacation Tracker'!M30&lt;&gt;"",'Vacation Tracker'!M30,"")</f>
        <v/>
      </c>
      <c r="N30" s="73" t="str">
        <f>IF('Vacation Tracker'!N30&lt;&gt;"",'Vacation Tracker'!N30,"")</f>
        <v/>
      </c>
      <c r="O30" s="75">
        <f ca="1">'Vacation Tracker'!QG30</f>
        <v>0</v>
      </c>
      <c r="P30" s="73">
        <f>SUM('Vacation Tracker'!PY30:QF30)</f>
        <v>0</v>
      </c>
      <c r="Q30" s="75">
        <f ca="1">'Vacation Tracker'!RA30</f>
        <v>0</v>
      </c>
      <c r="R30" s="73">
        <f>SUM('Vacation Tracker'!QS30:QZ30)</f>
        <v>0</v>
      </c>
      <c r="S30" s="75">
        <f ca="1">'Vacation Tracker'!RU30</f>
        <v>0</v>
      </c>
      <c r="T30" s="73">
        <f>SUM('Vacation Tracker'!RM30:RT30)</f>
        <v>0</v>
      </c>
      <c r="U30" s="75">
        <f ca="1">'Vacation Tracker'!SO30</f>
        <v>0</v>
      </c>
      <c r="V30" s="73">
        <f>SUM('Vacation Tracker'!SG30:SN30)</f>
        <v>0</v>
      </c>
      <c r="W30" s="75">
        <f ca="1">'Vacation Tracker'!TI30</f>
        <v>0</v>
      </c>
      <c r="X30" s="73">
        <f>SUM('Vacation Tracker'!TA30:TH30)</f>
        <v>0</v>
      </c>
      <c r="Y30" s="75">
        <f ca="1">'Vacation Tracker'!UC30</f>
        <v>0</v>
      </c>
      <c r="Z30" s="73">
        <f>SUM('Vacation Tracker'!TU30:UB30)</f>
        <v>0</v>
      </c>
      <c r="AA30" s="75">
        <f ca="1">'Vacation Tracker'!UW30</f>
        <v>0</v>
      </c>
      <c r="AB30" s="73">
        <f>SUM('Vacation Tracker'!UO30:UV30)</f>
        <v>0</v>
      </c>
      <c r="AC30" s="75">
        <f ca="1">'Vacation Tracker'!VQ30</f>
        <v>0</v>
      </c>
      <c r="AD30" s="73">
        <f>SUM('Vacation Tracker'!VI30:VP30)</f>
        <v>0</v>
      </c>
      <c r="AE30" s="75">
        <f ca="1">'Vacation Tracker'!WK30</f>
        <v>0</v>
      </c>
      <c r="AF30" s="73">
        <f>SUM('Vacation Tracker'!WC30:WJ30)</f>
        <v>0</v>
      </c>
      <c r="AG30" s="75">
        <f ca="1">'Vacation Tracker'!XE30</f>
        <v>0</v>
      </c>
      <c r="AH30" s="73">
        <f>SUM('Vacation Tracker'!WW30:XD30)</f>
        <v>0</v>
      </c>
      <c r="AI30" s="75">
        <f ca="1">'Vacation Tracker'!XY30</f>
        <v>0</v>
      </c>
      <c r="AJ30" s="73">
        <f>SUM('Vacation Tracker'!XQ30:XX30)</f>
        <v>0</v>
      </c>
      <c r="AK30" s="75">
        <f ca="1">'Vacation Tracker'!YS30</f>
        <v>0</v>
      </c>
      <c r="AL30" s="73">
        <f>SUM('Vacation Tracker'!YK30:YR30)</f>
        <v>0</v>
      </c>
    </row>
    <row r="31" spans="2:38" x14ac:dyDescent="0.2">
      <c r="B31" s="71">
        <f>IF('Vacation Tracker'!B31&lt;&gt;"",'Vacation Tracker'!B31,"")</f>
        <v>21</v>
      </c>
      <c r="C31" s="71" t="str">
        <f>IF('Vacation Tracker'!C31&lt;&gt;"",'Vacation Tracker'!C31,"")</f>
        <v/>
      </c>
      <c r="D31" s="72" t="str">
        <f>IF('Vacation Tracker'!D31&lt;&gt;"",'Vacation Tracker'!D31,"")</f>
        <v/>
      </c>
      <c r="E31" s="71" t="str">
        <f>IF('Vacation Tracker'!E31&lt;&gt;"",'Vacation Tracker'!E31,"")</f>
        <v/>
      </c>
      <c r="F31" s="71" t="str">
        <f>IF('Vacation Tracker'!F31&lt;&gt;"",'Vacation Tracker'!F31,"")</f>
        <v/>
      </c>
      <c r="G31" s="73" t="str">
        <f>IF('Vacation Tracker'!G31&lt;&gt;"",'Vacation Tracker'!G31,"")</f>
        <v/>
      </c>
      <c r="H31" s="74" t="str">
        <f>IF('Vacation Tracker'!H31&lt;&gt;"",'Vacation Tracker'!H31,"")</f>
        <v/>
      </c>
      <c r="I31" s="75" t="str">
        <f>IF('Vacation Tracker'!I31&lt;&gt;"",'Vacation Tracker'!I31,"")</f>
        <v/>
      </c>
      <c r="J31" s="75" t="str">
        <f>IF('Vacation Tracker'!J31&lt;&gt;"",'Vacation Tracker'!J31,"")</f>
        <v/>
      </c>
      <c r="K31" s="75" t="str">
        <f>IF('Vacation Tracker'!K31&lt;&gt;"",'Vacation Tracker'!K31,"")</f>
        <v/>
      </c>
      <c r="L31" s="75" t="str">
        <f>IF('Vacation Tracker'!L31&lt;&gt;"",'Vacation Tracker'!L31,"")</f>
        <v/>
      </c>
      <c r="M31" s="75" t="str">
        <f>IF('Vacation Tracker'!M31&lt;&gt;"",'Vacation Tracker'!M31,"")</f>
        <v/>
      </c>
      <c r="N31" s="73" t="str">
        <f>IF('Vacation Tracker'!N31&lt;&gt;"",'Vacation Tracker'!N31,"")</f>
        <v/>
      </c>
      <c r="O31" s="75">
        <f ca="1">'Vacation Tracker'!QG31</f>
        <v>0</v>
      </c>
      <c r="P31" s="73">
        <f>SUM('Vacation Tracker'!PY31:QF31)</f>
        <v>0</v>
      </c>
      <c r="Q31" s="75">
        <f ca="1">'Vacation Tracker'!RA31</f>
        <v>0</v>
      </c>
      <c r="R31" s="73">
        <f>SUM('Vacation Tracker'!QS31:QZ31)</f>
        <v>0</v>
      </c>
      <c r="S31" s="75">
        <f ca="1">'Vacation Tracker'!RU31</f>
        <v>0</v>
      </c>
      <c r="T31" s="73">
        <f>SUM('Vacation Tracker'!RM31:RT31)</f>
        <v>0</v>
      </c>
      <c r="U31" s="75">
        <f ca="1">'Vacation Tracker'!SO31</f>
        <v>0</v>
      </c>
      <c r="V31" s="73">
        <f>SUM('Vacation Tracker'!SG31:SN31)</f>
        <v>0</v>
      </c>
      <c r="W31" s="75">
        <f ca="1">'Vacation Tracker'!TI31</f>
        <v>0</v>
      </c>
      <c r="X31" s="73">
        <f>SUM('Vacation Tracker'!TA31:TH31)</f>
        <v>0</v>
      </c>
      <c r="Y31" s="75">
        <f ca="1">'Vacation Tracker'!UC31</f>
        <v>0</v>
      </c>
      <c r="Z31" s="73">
        <f>SUM('Vacation Tracker'!TU31:UB31)</f>
        <v>0</v>
      </c>
      <c r="AA31" s="75">
        <f ca="1">'Vacation Tracker'!UW31</f>
        <v>0</v>
      </c>
      <c r="AB31" s="73">
        <f>SUM('Vacation Tracker'!UO31:UV31)</f>
        <v>0</v>
      </c>
      <c r="AC31" s="75">
        <f ca="1">'Vacation Tracker'!VQ31</f>
        <v>0</v>
      </c>
      <c r="AD31" s="73">
        <f>SUM('Vacation Tracker'!VI31:VP31)</f>
        <v>0</v>
      </c>
      <c r="AE31" s="75">
        <f ca="1">'Vacation Tracker'!WK31</f>
        <v>0</v>
      </c>
      <c r="AF31" s="73">
        <f>SUM('Vacation Tracker'!WC31:WJ31)</f>
        <v>0</v>
      </c>
      <c r="AG31" s="75">
        <f ca="1">'Vacation Tracker'!XE31</f>
        <v>0</v>
      </c>
      <c r="AH31" s="73">
        <f>SUM('Vacation Tracker'!WW31:XD31)</f>
        <v>0</v>
      </c>
      <c r="AI31" s="75">
        <f ca="1">'Vacation Tracker'!XY31</f>
        <v>0</v>
      </c>
      <c r="AJ31" s="73">
        <f>SUM('Vacation Tracker'!XQ31:XX31)</f>
        <v>0</v>
      </c>
      <c r="AK31" s="75">
        <f ca="1">'Vacation Tracker'!YS31</f>
        <v>0</v>
      </c>
      <c r="AL31" s="73">
        <f>SUM('Vacation Tracker'!YK31:YR31)</f>
        <v>0</v>
      </c>
    </row>
    <row r="32" spans="2:38" x14ac:dyDescent="0.2">
      <c r="B32" s="71">
        <f>IF('Vacation Tracker'!B32&lt;&gt;"",'Vacation Tracker'!B32,"")</f>
        <v>22</v>
      </c>
      <c r="C32" s="71" t="str">
        <f>IF('Vacation Tracker'!C32&lt;&gt;"",'Vacation Tracker'!C32,"")</f>
        <v/>
      </c>
      <c r="D32" s="72" t="str">
        <f>IF('Vacation Tracker'!D32&lt;&gt;"",'Vacation Tracker'!D32,"")</f>
        <v/>
      </c>
      <c r="E32" s="71" t="str">
        <f>IF('Vacation Tracker'!E32&lt;&gt;"",'Vacation Tracker'!E32,"")</f>
        <v/>
      </c>
      <c r="F32" s="71" t="str">
        <f>IF('Vacation Tracker'!F32&lt;&gt;"",'Vacation Tracker'!F32,"")</f>
        <v/>
      </c>
      <c r="G32" s="73" t="str">
        <f>IF('Vacation Tracker'!G32&lt;&gt;"",'Vacation Tracker'!G32,"")</f>
        <v/>
      </c>
      <c r="H32" s="74" t="str">
        <f>IF('Vacation Tracker'!H32&lt;&gt;"",'Vacation Tracker'!H32,"")</f>
        <v/>
      </c>
      <c r="I32" s="75" t="str">
        <f>IF('Vacation Tracker'!I32&lt;&gt;"",'Vacation Tracker'!I32,"")</f>
        <v/>
      </c>
      <c r="J32" s="75" t="str">
        <f>IF('Vacation Tracker'!J32&lt;&gt;"",'Vacation Tracker'!J32,"")</f>
        <v/>
      </c>
      <c r="K32" s="75" t="str">
        <f>IF('Vacation Tracker'!K32&lt;&gt;"",'Vacation Tracker'!K32,"")</f>
        <v/>
      </c>
      <c r="L32" s="75" t="str">
        <f>IF('Vacation Tracker'!L32&lt;&gt;"",'Vacation Tracker'!L32,"")</f>
        <v/>
      </c>
      <c r="M32" s="75" t="str">
        <f>IF('Vacation Tracker'!M32&lt;&gt;"",'Vacation Tracker'!M32,"")</f>
        <v/>
      </c>
      <c r="N32" s="73" t="str">
        <f>IF('Vacation Tracker'!N32&lt;&gt;"",'Vacation Tracker'!N32,"")</f>
        <v/>
      </c>
      <c r="O32" s="75">
        <f ca="1">'Vacation Tracker'!QG32</f>
        <v>0</v>
      </c>
      <c r="P32" s="73">
        <f>SUM('Vacation Tracker'!PY32:QF32)</f>
        <v>0</v>
      </c>
      <c r="Q32" s="75">
        <f ca="1">'Vacation Tracker'!RA32</f>
        <v>0</v>
      </c>
      <c r="R32" s="73">
        <f>SUM('Vacation Tracker'!QS32:QZ32)</f>
        <v>0</v>
      </c>
      <c r="S32" s="75">
        <f ca="1">'Vacation Tracker'!RU32</f>
        <v>0</v>
      </c>
      <c r="T32" s="73">
        <f>SUM('Vacation Tracker'!RM32:RT32)</f>
        <v>0</v>
      </c>
      <c r="U32" s="75">
        <f ca="1">'Vacation Tracker'!SO32</f>
        <v>0</v>
      </c>
      <c r="V32" s="73">
        <f>SUM('Vacation Tracker'!SG32:SN32)</f>
        <v>0</v>
      </c>
      <c r="W32" s="75">
        <f ca="1">'Vacation Tracker'!TI32</f>
        <v>0</v>
      </c>
      <c r="X32" s="73">
        <f>SUM('Vacation Tracker'!TA32:TH32)</f>
        <v>0</v>
      </c>
      <c r="Y32" s="75">
        <f ca="1">'Vacation Tracker'!UC32</f>
        <v>0</v>
      </c>
      <c r="Z32" s="73">
        <f>SUM('Vacation Tracker'!TU32:UB32)</f>
        <v>0</v>
      </c>
      <c r="AA32" s="75">
        <f ca="1">'Vacation Tracker'!UW32</f>
        <v>0</v>
      </c>
      <c r="AB32" s="73">
        <f>SUM('Vacation Tracker'!UO32:UV32)</f>
        <v>0</v>
      </c>
      <c r="AC32" s="75">
        <f ca="1">'Vacation Tracker'!VQ32</f>
        <v>0</v>
      </c>
      <c r="AD32" s="73">
        <f>SUM('Vacation Tracker'!VI32:VP32)</f>
        <v>0</v>
      </c>
      <c r="AE32" s="75">
        <f ca="1">'Vacation Tracker'!WK32</f>
        <v>0</v>
      </c>
      <c r="AF32" s="73">
        <f>SUM('Vacation Tracker'!WC32:WJ32)</f>
        <v>0</v>
      </c>
      <c r="AG32" s="75">
        <f ca="1">'Vacation Tracker'!XE32</f>
        <v>0</v>
      </c>
      <c r="AH32" s="73">
        <f>SUM('Vacation Tracker'!WW32:XD32)</f>
        <v>0</v>
      </c>
      <c r="AI32" s="75">
        <f ca="1">'Vacation Tracker'!XY32</f>
        <v>0</v>
      </c>
      <c r="AJ32" s="73">
        <f>SUM('Vacation Tracker'!XQ32:XX32)</f>
        <v>0</v>
      </c>
      <c r="AK32" s="75">
        <f ca="1">'Vacation Tracker'!YS32</f>
        <v>0</v>
      </c>
      <c r="AL32" s="73">
        <f>SUM('Vacation Tracker'!YK32:YR32)</f>
        <v>0</v>
      </c>
    </row>
    <row r="33" spans="2:38" x14ac:dyDescent="0.2">
      <c r="B33" s="71">
        <f>IF('Vacation Tracker'!B33&lt;&gt;"",'Vacation Tracker'!B33,"")</f>
        <v>23</v>
      </c>
      <c r="C33" s="71" t="str">
        <f>IF('Vacation Tracker'!C33&lt;&gt;"",'Vacation Tracker'!C33,"")</f>
        <v/>
      </c>
      <c r="D33" s="72" t="str">
        <f>IF('Vacation Tracker'!D33&lt;&gt;"",'Vacation Tracker'!D33,"")</f>
        <v/>
      </c>
      <c r="E33" s="71" t="str">
        <f>IF('Vacation Tracker'!E33&lt;&gt;"",'Vacation Tracker'!E33,"")</f>
        <v/>
      </c>
      <c r="F33" s="71" t="str">
        <f>IF('Vacation Tracker'!F33&lt;&gt;"",'Vacation Tracker'!F33,"")</f>
        <v/>
      </c>
      <c r="G33" s="73" t="str">
        <f>IF('Vacation Tracker'!G33&lt;&gt;"",'Vacation Tracker'!G33,"")</f>
        <v/>
      </c>
      <c r="H33" s="74" t="str">
        <f>IF('Vacation Tracker'!H33&lt;&gt;"",'Vacation Tracker'!H33,"")</f>
        <v/>
      </c>
      <c r="I33" s="75" t="str">
        <f>IF('Vacation Tracker'!I33&lt;&gt;"",'Vacation Tracker'!I33,"")</f>
        <v/>
      </c>
      <c r="J33" s="75" t="str">
        <f>IF('Vacation Tracker'!J33&lt;&gt;"",'Vacation Tracker'!J33,"")</f>
        <v/>
      </c>
      <c r="K33" s="75" t="str">
        <f>IF('Vacation Tracker'!K33&lt;&gt;"",'Vacation Tracker'!K33,"")</f>
        <v/>
      </c>
      <c r="L33" s="75" t="str">
        <f>IF('Vacation Tracker'!L33&lt;&gt;"",'Vacation Tracker'!L33,"")</f>
        <v/>
      </c>
      <c r="M33" s="75" t="str">
        <f>IF('Vacation Tracker'!M33&lt;&gt;"",'Vacation Tracker'!M33,"")</f>
        <v/>
      </c>
      <c r="N33" s="73" t="str">
        <f>IF('Vacation Tracker'!N33&lt;&gt;"",'Vacation Tracker'!N33,"")</f>
        <v/>
      </c>
      <c r="O33" s="75">
        <f ca="1">'Vacation Tracker'!QG33</f>
        <v>0</v>
      </c>
      <c r="P33" s="73">
        <f>SUM('Vacation Tracker'!PY33:QF33)</f>
        <v>0</v>
      </c>
      <c r="Q33" s="75">
        <f ca="1">'Vacation Tracker'!RA33</f>
        <v>0</v>
      </c>
      <c r="R33" s="73">
        <f>SUM('Vacation Tracker'!QS33:QZ33)</f>
        <v>0</v>
      </c>
      <c r="S33" s="75">
        <f ca="1">'Vacation Tracker'!RU33</f>
        <v>0</v>
      </c>
      <c r="T33" s="73">
        <f>SUM('Vacation Tracker'!RM33:RT33)</f>
        <v>0</v>
      </c>
      <c r="U33" s="75">
        <f ca="1">'Vacation Tracker'!SO33</f>
        <v>0</v>
      </c>
      <c r="V33" s="73">
        <f>SUM('Vacation Tracker'!SG33:SN33)</f>
        <v>0</v>
      </c>
      <c r="W33" s="75">
        <f ca="1">'Vacation Tracker'!TI33</f>
        <v>0</v>
      </c>
      <c r="X33" s="73">
        <f>SUM('Vacation Tracker'!TA33:TH33)</f>
        <v>0</v>
      </c>
      <c r="Y33" s="75">
        <f ca="1">'Vacation Tracker'!UC33</f>
        <v>0</v>
      </c>
      <c r="Z33" s="73">
        <f>SUM('Vacation Tracker'!TU33:UB33)</f>
        <v>0</v>
      </c>
      <c r="AA33" s="75">
        <f ca="1">'Vacation Tracker'!UW33</f>
        <v>0</v>
      </c>
      <c r="AB33" s="73">
        <f>SUM('Vacation Tracker'!UO33:UV33)</f>
        <v>0</v>
      </c>
      <c r="AC33" s="75">
        <f ca="1">'Vacation Tracker'!VQ33</f>
        <v>0</v>
      </c>
      <c r="AD33" s="73">
        <f>SUM('Vacation Tracker'!VI33:VP33)</f>
        <v>0</v>
      </c>
      <c r="AE33" s="75">
        <f ca="1">'Vacation Tracker'!WK33</f>
        <v>0</v>
      </c>
      <c r="AF33" s="73">
        <f>SUM('Vacation Tracker'!WC33:WJ33)</f>
        <v>0</v>
      </c>
      <c r="AG33" s="75">
        <f ca="1">'Vacation Tracker'!XE33</f>
        <v>0</v>
      </c>
      <c r="AH33" s="73">
        <f>SUM('Vacation Tracker'!WW33:XD33)</f>
        <v>0</v>
      </c>
      <c r="AI33" s="75">
        <f ca="1">'Vacation Tracker'!XY33</f>
        <v>0</v>
      </c>
      <c r="AJ33" s="73">
        <f>SUM('Vacation Tracker'!XQ33:XX33)</f>
        <v>0</v>
      </c>
      <c r="AK33" s="75">
        <f ca="1">'Vacation Tracker'!YS33</f>
        <v>0</v>
      </c>
      <c r="AL33" s="73">
        <f>SUM('Vacation Tracker'!YK33:YR33)</f>
        <v>0</v>
      </c>
    </row>
    <row r="34" spans="2:38" x14ac:dyDescent="0.2">
      <c r="B34" s="71">
        <f>IF('Vacation Tracker'!B34&lt;&gt;"",'Vacation Tracker'!B34,"")</f>
        <v>24</v>
      </c>
      <c r="C34" s="71" t="str">
        <f>IF('Vacation Tracker'!C34&lt;&gt;"",'Vacation Tracker'!C34,"")</f>
        <v/>
      </c>
      <c r="D34" s="72" t="str">
        <f>IF('Vacation Tracker'!D34&lt;&gt;"",'Vacation Tracker'!D34,"")</f>
        <v/>
      </c>
      <c r="E34" s="71" t="str">
        <f>IF('Vacation Tracker'!E34&lt;&gt;"",'Vacation Tracker'!E34,"")</f>
        <v/>
      </c>
      <c r="F34" s="71" t="str">
        <f>IF('Vacation Tracker'!F34&lt;&gt;"",'Vacation Tracker'!F34,"")</f>
        <v/>
      </c>
      <c r="G34" s="73" t="str">
        <f>IF('Vacation Tracker'!G34&lt;&gt;"",'Vacation Tracker'!G34,"")</f>
        <v/>
      </c>
      <c r="H34" s="74" t="str">
        <f>IF('Vacation Tracker'!H34&lt;&gt;"",'Vacation Tracker'!H34,"")</f>
        <v/>
      </c>
      <c r="I34" s="75" t="str">
        <f>IF('Vacation Tracker'!I34&lt;&gt;"",'Vacation Tracker'!I34,"")</f>
        <v/>
      </c>
      <c r="J34" s="75" t="str">
        <f>IF('Vacation Tracker'!J34&lt;&gt;"",'Vacation Tracker'!J34,"")</f>
        <v/>
      </c>
      <c r="K34" s="75" t="str">
        <f>IF('Vacation Tracker'!K34&lt;&gt;"",'Vacation Tracker'!K34,"")</f>
        <v/>
      </c>
      <c r="L34" s="75" t="str">
        <f>IF('Vacation Tracker'!L34&lt;&gt;"",'Vacation Tracker'!L34,"")</f>
        <v/>
      </c>
      <c r="M34" s="75" t="str">
        <f>IF('Vacation Tracker'!M34&lt;&gt;"",'Vacation Tracker'!M34,"")</f>
        <v/>
      </c>
      <c r="N34" s="73" t="str">
        <f>IF('Vacation Tracker'!N34&lt;&gt;"",'Vacation Tracker'!N34,"")</f>
        <v/>
      </c>
      <c r="O34" s="75">
        <f ca="1">'Vacation Tracker'!QG34</f>
        <v>0</v>
      </c>
      <c r="P34" s="73">
        <f>SUM('Vacation Tracker'!PY34:QF34)</f>
        <v>0</v>
      </c>
      <c r="Q34" s="75">
        <f ca="1">'Vacation Tracker'!RA34</f>
        <v>0</v>
      </c>
      <c r="R34" s="73">
        <f>SUM('Vacation Tracker'!QS34:QZ34)</f>
        <v>0</v>
      </c>
      <c r="S34" s="75">
        <f ca="1">'Vacation Tracker'!RU34</f>
        <v>0</v>
      </c>
      <c r="T34" s="73">
        <f>SUM('Vacation Tracker'!RM34:RT34)</f>
        <v>0</v>
      </c>
      <c r="U34" s="75">
        <f ca="1">'Vacation Tracker'!SO34</f>
        <v>0</v>
      </c>
      <c r="V34" s="73">
        <f>SUM('Vacation Tracker'!SG34:SN34)</f>
        <v>0</v>
      </c>
      <c r="W34" s="75">
        <f ca="1">'Vacation Tracker'!TI34</f>
        <v>0</v>
      </c>
      <c r="X34" s="73">
        <f>SUM('Vacation Tracker'!TA34:TH34)</f>
        <v>0</v>
      </c>
      <c r="Y34" s="75">
        <f ca="1">'Vacation Tracker'!UC34</f>
        <v>0</v>
      </c>
      <c r="Z34" s="73">
        <f>SUM('Vacation Tracker'!TU34:UB34)</f>
        <v>0</v>
      </c>
      <c r="AA34" s="75">
        <f ca="1">'Vacation Tracker'!UW34</f>
        <v>0</v>
      </c>
      <c r="AB34" s="73">
        <f>SUM('Vacation Tracker'!UO34:UV34)</f>
        <v>0</v>
      </c>
      <c r="AC34" s="75">
        <f ca="1">'Vacation Tracker'!VQ34</f>
        <v>0</v>
      </c>
      <c r="AD34" s="73">
        <f>SUM('Vacation Tracker'!VI34:VP34)</f>
        <v>0</v>
      </c>
      <c r="AE34" s="75">
        <f ca="1">'Vacation Tracker'!WK34</f>
        <v>0</v>
      </c>
      <c r="AF34" s="73">
        <f>SUM('Vacation Tracker'!WC34:WJ34)</f>
        <v>0</v>
      </c>
      <c r="AG34" s="75">
        <f ca="1">'Vacation Tracker'!XE34</f>
        <v>0</v>
      </c>
      <c r="AH34" s="73">
        <f>SUM('Vacation Tracker'!WW34:XD34)</f>
        <v>0</v>
      </c>
      <c r="AI34" s="75">
        <f ca="1">'Vacation Tracker'!XY34</f>
        <v>0</v>
      </c>
      <c r="AJ34" s="73">
        <f>SUM('Vacation Tracker'!XQ34:XX34)</f>
        <v>0</v>
      </c>
      <c r="AK34" s="75">
        <f ca="1">'Vacation Tracker'!YS34</f>
        <v>0</v>
      </c>
      <c r="AL34" s="73">
        <f>SUM('Vacation Tracker'!YK34:YR34)</f>
        <v>0</v>
      </c>
    </row>
    <row r="35" spans="2:38" x14ac:dyDescent="0.2">
      <c r="B35" s="71">
        <f>IF('Vacation Tracker'!B35&lt;&gt;"",'Vacation Tracker'!B35,"")</f>
        <v>25</v>
      </c>
      <c r="C35" s="71" t="str">
        <f>IF('Vacation Tracker'!C35&lt;&gt;"",'Vacation Tracker'!C35,"")</f>
        <v/>
      </c>
      <c r="D35" s="72" t="str">
        <f>IF('Vacation Tracker'!D35&lt;&gt;"",'Vacation Tracker'!D35,"")</f>
        <v/>
      </c>
      <c r="E35" s="71" t="str">
        <f>IF('Vacation Tracker'!E35&lt;&gt;"",'Vacation Tracker'!E35,"")</f>
        <v/>
      </c>
      <c r="F35" s="71" t="str">
        <f>IF('Vacation Tracker'!F35&lt;&gt;"",'Vacation Tracker'!F35,"")</f>
        <v/>
      </c>
      <c r="G35" s="73" t="str">
        <f>IF('Vacation Tracker'!G35&lt;&gt;"",'Vacation Tracker'!G35,"")</f>
        <v/>
      </c>
      <c r="H35" s="74" t="str">
        <f>IF('Vacation Tracker'!H35&lt;&gt;"",'Vacation Tracker'!H35,"")</f>
        <v/>
      </c>
      <c r="I35" s="75" t="str">
        <f>IF('Vacation Tracker'!I35&lt;&gt;"",'Vacation Tracker'!I35,"")</f>
        <v/>
      </c>
      <c r="J35" s="75" t="str">
        <f>IF('Vacation Tracker'!J35&lt;&gt;"",'Vacation Tracker'!J35,"")</f>
        <v/>
      </c>
      <c r="K35" s="75" t="str">
        <f>IF('Vacation Tracker'!K35&lt;&gt;"",'Vacation Tracker'!K35,"")</f>
        <v/>
      </c>
      <c r="L35" s="75" t="str">
        <f>IF('Vacation Tracker'!L35&lt;&gt;"",'Vacation Tracker'!L35,"")</f>
        <v/>
      </c>
      <c r="M35" s="75" t="str">
        <f>IF('Vacation Tracker'!M35&lt;&gt;"",'Vacation Tracker'!M35,"")</f>
        <v/>
      </c>
      <c r="N35" s="73" t="str">
        <f>IF('Vacation Tracker'!N35&lt;&gt;"",'Vacation Tracker'!N35,"")</f>
        <v/>
      </c>
      <c r="O35" s="75">
        <f ca="1">'Vacation Tracker'!QG35</f>
        <v>0</v>
      </c>
      <c r="P35" s="73">
        <f>SUM('Vacation Tracker'!PY35:QF35)</f>
        <v>0</v>
      </c>
      <c r="Q35" s="75">
        <f ca="1">'Vacation Tracker'!RA35</f>
        <v>0</v>
      </c>
      <c r="R35" s="73">
        <f>SUM('Vacation Tracker'!QS35:QZ35)</f>
        <v>0</v>
      </c>
      <c r="S35" s="75">
        <f ca="1">'Vacation Tracker'!RU35</f>
        <v>0</v>
      </c>
      <c r="T35" s="73">
        <f>SUM('Vacation Tracker'!RM35:RT35)</f>
        <v>0</v>
      </c>
      <c r="U35" s="75">
        <f ca="1">'Vacation Tracker'!SO35</f>
        <v>0</v>
      </c>
      <c r="V35" s="73">
        <f>SUM('Vacation Tracker'!SG35:SN35)</f>
        <v>0</v>
      </c>
      <c r="W35" s="75">
        <f ca="1">'Vacation Tracker'!TI35</f>
        <v>0</v>
      </c>
      <c r="X35" s="73">
        <f>SUM('Vacation Tracker'!TA35:TH35)</f>
        <v>0</v>
      </c>
      <c r="Y35" s="75">
        <f ca="1">'Vacation Tracker'!UC35</f>
        <v>0</v>
      </c>
      <c r="Z35" s="73">
        <f>SUM('Vacation Tracker'!TU35:UB35)</f>
        <v>0</v>
      </c>
      <c r="AA35" s="75">
        <f ca="1">'Vacation Tracker'!UW35</f>
        <v>0</v>
      </c>
      <c r="AB35" s="73">
        <f>SUM('Vacation Tracker'!UO35:UV35)</f>
        <v>0</v>
      </c>
      <c r="AC35" s="75">
        <f ca="1">'Vacation Tracker'!VQ35</f>
        <v>0</v>
      </c>
      <c r="AD35" s="73">
        <f>SUM('Vacation Tracker'!VI35:VP35)</f>
        <v>0</v>
      </c>
      <c r="AE35" s="75">
        <f ca="1">'Vacation Tracker'!WK35</f>
        <v>0</v>
      </c>
      <c r="AF35" s="73">
        <f>SUM('Vacation Tracker'!WC35:WJ35)</f>
        <v>0</v>
      </c>
      <c r="AG35" s="75">
        <f ca="1">'Vacation Tracker'!XE35</f>
        <v>0</v>
      </c>
      <c r="AH35" s="73">
        <f>SUM('Vacation Tracker'!WW35:XD35)</f>
        <v>0</v>
      </c>
      <c r="AI35" s="75">
        <f ca="1">'Vacation Tracker'!XY35</f>
        <v>0</v>
      </c>
      <c r="AJ35" s="73">
        <f>SUM('Vacation Tracker'!XQ35:XX35)</f>
        <v>0</v>
      </c>
      <c r="AK35" s="75">
        <f ca="1">'Vacation Tracker'!YS35</f>
        <v>0</v>
      </c>
      <c r="AL35" s="73">
        <f>SUM('Vacation Tracker'!YK35:YR35)</f>
        <v>0</v>
      </c>
    </row>
    <row r="36" spans="2:38" x14ac:dyDescent="0.2">
      <c r="B36" s="71">
        <f>IF('Vacation Tracker'!B36&lt;&gt;"",'Vacation Tracker'!B36,"")</f>
        <v>26</v>
      </c>
      <c r="C36" s="71" t="str">
        <f>IF('Vacation Tracker'!C36&lt;&gt;"",'Vacation Tracker'!C36,"")</f>
        <v/>
      </c>
      <c r="D36" s="72" t="str">
        <f>IF('Vacation Tracker'!D36&lt;&gt;"",'Vacation Tracker'!D36,"")</f>
        <v/>
      </c>
      <c r="E36" s="71" t="str">
        <f>IF('Vacation Tracker'!E36&lt;&gt;"",'Vacation Tracker'!E36,"")</f>
        <v/>
      </c>
      <c r="F36" s="71" t="str">
        <f>IF('Vacation Tracker'!F36&lt;&gt;"",'Vacation Tracker'!F36,"")</f>
        <v/>
      </c>
      <c r="G36" s="73" t="str">
        <f>IF('Vacation Tracker'!G36&lt;&gt;"",'Vacation Tracker'!G36,"")</f>
        <v/>
      </c>
      <c r="H36" s="74" t="str">
        <f>IF('Vacation Tracker'!H36&lt;&gt;"",'Vacation Tracker'!H36,"")</f>
        <v/>
      </c>
      <c r="I36" s="75" t="str">
        <f>IF('Vacation Tracker'!I36&lt;&gt;"",'Vacation Tracker'!I36,"")</f>
        <v/>
      </c>
      <c r="J36" s="75" t="str">
        <f>IF('Vacation Tracker'!J36&lt;&gt;"",'Vacation Tracker'!J36,"")</f>
        <v/>
      </c>
      <c r="K36" s="75" t="str">
        <f>IF('Vacation Tracker'!K36&lt;&gt;"",'Vacation Tracker'!K36,"")</f>
        <v/>
      </c>
      <c r="L36" s="75" t="str">
        <f>IF('Vacation Tracker'!L36&lt;&gt;"",'Vacation Tracker'!L36,"")</f>
        <v/>
      </c>
      <c r="M36" s="75" t="str">
        <f>IF('Vacation Tracker'!M36&lt;&gt;"",'Vacation Tracker'!M36,"")</f>
        <v/>
      </c>
      <c r="N36" s="73" t="str">
        <f>IF('Vacation Tracker'!N36&lt;&gt;"",'Vacation Tracker'!N36,"")</f>
        <v/>
      </c>
      <c r="O36" s="75">
        <f ca="1">'Vacation Tracker'!QG36</f>
        <v>0</v>
      </c>
      <c r="P36" s="73">
        <f>SUM('Vacation Tracker'!PY36:QF36)</f>
        <v>0</v>
      </c>
      <c r="Q36" s="75">
        <f ca="1">'Vacation Tracker'!RA36</f>
        <v>0</v>
      </c>
      <c r="R36" s="73">
        <f>SUM('Vacation Tracker'!QS36:QZ36)</f>
        <v>0</v>
      </c>
      <c r="S36" s="75">
        <f ca="1">'Vacation Tracker'!RU36</f>
        <v>0</v>
      </c>
      <c r="T36" s="73">
        <f>SUM('Vacation Tracker'!RM36:RT36)</f>
        <v>0</v>
      </c>
      <c r="U36" s="75">
        <f ca="1">'Vacation Tracker'!SO36</f>
        <v>0</v>
      </c>
      <c r="V36" s="73">
        <f>SUM('Vacation Tracker'!SG36:SN36)</f>
        <v>0</v>
      </c>
      <c r="W36" s="75">
        <f ca="1">'Vacation Tracker'!TI36</f>
        <v>0</v>
      </c>
      <c r="X36" s="73">
        <f>SUM('Vacation Tracker'!TA36:TH36)</f>
        <v>0</v>
      </c>
      <c r="Y36" s="75">
        <f ca="1">'Vacation Tracker'!UC36</f>
        <v>0</v>
      </c>
      <c r="Z36" s="73">
        <f>SUM('Vacation Tracker'!TU36:UB36)</f>
        <v>0</v>
      </c>
      <c r="AA36" s="75">
        <f ca="1">'Vacation Tracker'!UW36</f>
        <v>0</v>
      </c>
      <c r="AB36" s="73">
        <f>SUM('Vacation Tracker'!UO36:UV36)</f>
        <v>0</v>
      </c>
      <c r="AC36" s="75">
        <f ca="1">'Vacation Tracker'!VQ36</f>
        <v>0</v>
      </c>
      <c r="AD36" s="73">
        <f>SUM('Vacation Tracker'!VI36:VP36)</f>
        <v>0</v>
      </c>
      <c r="AE36" s="75">
        <f ca="1">'Vacation Tracker'!WK36</f>
        <v>0</v>
      </c>
      <c r="AF36" s="73">
        <f>SUM('Vacation Tracker'!WC36:WJ36)</f>
        <v>0</v>
      </c>
      <c r="AG36" s="75">
        <f ca="1">'Vacation Tracker'!XE36</f>
        <v>0</v>
      </c>
      <c r="AH36" s="73">
        <f>SUM('Vacation Tracker'!WW36:XD36)</f>
        <v>0</v>
      </c>
      <c r="AI36" s="75">
        <f ca="1">'Vacation Tracker'!XY36</f>
        <v>0</v>
      </c>
      <c r="AJ36" s="73">
        <f>SUM('Vacation Tracker'!XQ36:XX36)</f>
        <v>0</v>
      </c>
      <c r="AK36" s="75">
        <f ca="1">'Vacation Tracker'!YS36</f>
        <v>0</v>
      </c>
      <c r="AL36" s="73">
        <f>SUM('Vacation Tracker'!YK36:YR36)</f>
        <v>0</v>
      </c>
    </row>
    <row r="37" spans="2:38" x14ac:dyDescent="0.2">
      <c r="B37" s="71">
        <f>IF('Vacation Tracker'!B37&lt;&gt;"",'Vacation Tracker'!B37,"")</f>
        <v>27</v>
      </c>
      <c r="C37" s="71" t="str">
        <f>IF('Vacation Tracker'!C37&lt;&gt;"",'Vacation Tracker'!C37,"")</f>
        <v/>
      </c>
      <c r="D37" s="72" t="str">
        <f>IF('Vacation Tracker'!D37&lt;&gt;"",'Vacation Tracker'!D37,"")</f>
        <v/>
      </c>
      <c r="E37" s="71" t="str">
        <f>IF('Vacation Tracker'!E37&lt;&gt;"",'Vacation Tracker'!E37,"")</f>
        <v/>
      </c>
      <c r="F37" s="71" t="str">
        <f>IF('Vacation Tracker'!F37&lt;&gt;"",'Vacation Tracker'!F37,"")</f>
        <v/>
      </c>
      <c r="G37" s="73" t="str">
        <f>IF('Vacation Tracker'!G37&lt;&gt;"",'Vacation Tracker'!G37,"")</f>
        <v/>
      </c>
      <c r="H37" s="74" t="str">
        <f>IF('Vacation Tracker'!H37&lt;&gt;"",'Vacation Tracker'!H37,"")</f>
        <v/>
      </c>
      <c r="I37" s="75" t="str">
        <f>IF('Vacation Tracker'!I37&lt;&gt;"",'Vacation Tracker'!I37,"")</f>
        <v/>
      </c>
      <c r="J37" s="75" t="str">
        <f>IF('Vacation Tracker'!J37&lt;&gt;"",'Vacation Tracker'!J37,"")</f>
        <v/>
      </c>
      <c r="K37" s="75" t="str">
        <f>IF('Vacation Tracker'!K37&lt;&gt;"",'Vacation Tracker'!K37,"")</f>
        <v/>
      </c>
      <c r="L37" s="75" t="str">
        <f>IF('Vacation Tracker'!L37&lt;&gt;"",'Vacation Tracker'!L37,"")</f>
        <v/>
      </c>
      <c r="M37" s="75" t="str">
        <f>IF('Vacation Tracker'!M37&lt;&gt;"",'Vacation Tracker'!M37,"")</f>
        <v/>
      </c>
      <c r="N37" s="73" t="str">
        <f>IF('Vacation Tracker'!N37&lt;&gt;"",'Vacation Tracker'!N37,"")</f>
        <v/>
      </c>
      <c r="O37" s="75">
        <f ca="1">'Vacation Tracker'!QG37</f>
        <v>0</v>
      </c>
      <c r="P37" s="73">
        <f>SUM('Vacation Tracker'!PY37:QF37)</f>
        <v>0</v>
      </c>
      <c r="Q37" s="75">
        <f ca="1">'Vacation Tracker'!RA37</f>
        <v>0</v>
      </c>
      <c r="R37" s="73">
        <f>SUM('Vacation Tracker'!QS37:QZ37)</f>
        <v>0</v>
      </c>
      <c r="S37" s="75">
        <f ca="1">'Vacation Tracker'!RU37</f>
        <v>0</v>
      </c>
      <c r="T37" s="73">
        <f>SUM('Vacation Tracker'!RM37:RT37)</f>
        <v>0</v>
      </c>
      <c r="U37" s="75">
        <f ca="1">'Vacation Tracker'!SO37</f>
        <v>0</v>
      </c>
      <c r="V37" s="73">
        <f>SUM('Vacation Tracker'!SG37:SN37)</f>
        <v>0</v>
      </c>
      <c r="W37" s="75">
        <f ca="1">'Vacation Tracker'!TI37</f>
        <v>0</v>
      </c>
      <c r="X37" s="73">
        <f>SUM('Vacation Tracker'!TA37:TH37)</f>
        <v>0</v>
      </c>
      <c r="Y37" s="75">
        <f ca="1">'Vacation Tracker'!UC37</f>
        <v>0</v>
      </c>
      <c r="Z37" s="73">
        <f>SUM('Vacation Tracker'!TU37:UB37)</f>
        <v>0</v>
      </c>
      <c r="AA37" s="75">
        <f ca="1">'Vacation Tracker'!UW37</f>
        <v>0</v>
      </c>
      <c r="AB37" s="73">
        <f>SUM('Vacation Tracker'!UO37:UV37)</f>
        <v>0</v>
      </c>
      <c r="AC37" s="75">
        <f ca="1">'Vacation Tracker'!VQ37</f>
        <v>0</v>
      </c>
      <c r="AD37" s="73">
        <f>SUM('Vacation Tracker'!VI37:VP37)</f>
        <v>0</v>
      </c>
      <c r="AE37" s="75">
        <f ca="1">'Vacation Tracker'!WK37</f>
        <v>0</v>
      </c>
      <c r="AF37" s="73">
        <f>SUM('Vacation Tracker'!WC37:WJ37)</f>
        <v>0</v>
      </c>
      <c r="AG37" s="75">
        <f ca="1">'Vacation Tracker'!XE37</f>
        <v>0</v>
      </c>
      <c r="AH37" s="73">
        <f>SUM('Vacation Tracker'!WW37:XD37)</f>
        <v>0</v>
      </c>
      <c r="AI37" s="75">
        <f ca="1">'Vacation Tracker'!XY37</f>
        <v>0</v>
      </c>
      <c r="AJ37" s="73">
        <f>SUM('Vacation Tracker'!XQ37:XX37)</f>
        <v>0</v>
      </c>
      <c r="AK37" s="75">
        <f ca="1">'Vacation Tracker'!YS37</f>
        <v>0</v>
      </c>
      <c r="AL37" s="73">
        <f>SUM('Vacation Tracker'!YK37:YR37)</f>
        <v>0</v>
      </c>
    </row>
    <row r="38" spans="2:38" x14ac:dyDescent="0.2">
      <c r="B38" s="71">
        <f>IF('Vacation Tracker'!B38&lt;&gt;"",'Vacation Tracker'!B38,"")</f>
        <v>28</v>
      </c>
      <c r="C38" s="71" t="str">
        <f>IF('Vacation Tracker'!C38&lt;&gt;"",'Vacation Tracker'!C38,"")</f>
        <v/>
      </c>
      <c r="D38" s="72" t="str">
        <f>IF('Vacation Tracker'!D38&lt;&gt;"",'Vacation Tracker'!D38,"")</f>
        <v/>
      </c>
      <c r="E38" s="71" t="str">
        <f>IF('Vacation Tracker'!E38&lt;&gt;"",'Vacation Tracker'!E38,"")</f>
        <v/>
      </c>
      <c r="F38" s="71" t="str">
        <f>IF('Vacation Tracker'!F38&lt;&gt;"",'Vacation Tracker'!F38,"")</f>
        <v/>
      </c>
      <c r="G38" s="73" t="str">
        <f>IF('Vacation Tracker'!G38&lt;&gt;"",'Vacation Tracker'!G38,"")</f>
        <v/>
      </c>
      <c r="H38" s="74" t="str">
        <f>IF('Vacation Tracker'!H38&lt;&gt;"",'Vacation Tracker'!H38,"")</f>
        <v/>
      </c>
      <c r="I38" s="75" t="str">
        <f>IF('Vacation Tracker'!I38&lt;&gt;"",'Vacation Tracker'!I38,"")</f>
        <v/>
      </c>
      <c r="J38" s="75" t="str">
        <f>IF('Vacation Tracker'!J38&lt;&gt;"",'Vacation Tracker'!J38,"")</f>
        <v/>
      </c>
      <c r="K38" s="75" t="str">
        <f>IF('Vacation Tracker'!K38&lt;&gt;"",'Vacation Tracker'!K38,"")</f>
        <v/>
      </c>
      <c r="L38" s="75" t="str">
        <f>IF('Vacation Tracker'!L38&lt;&gt;"",'Vacation Tracker'!L38,"")</f>
        <v/>
      </c>
      <c r="M38" s="75" t="str">
        <f>IF('Vacation Tracker'!M38&lt;&gt;"",'Vacation Tracker'!M38,"")</f>
        <v/>
      </c>
      <c r="N38" s="73" t="str">
        <f>IF('Vacation Tracker'!N38&lt;&gt;"",'Vacation Tracker'!N38,"")</f>
        <v/>
      </c>
      <c r="O38" s="75">
        <f ca="1">'Vacation Tracker'!QG38</f>
        <v>0</v>
      </c>
      <c r="P38" s="73">
        <f>SUM('Vacation Tracker'!PY38:QF38)</f>
        <v>0</v>
      </c>
      <c r="Q38" s="75">
        <f ca="1">'Vacation Tracker'!RA38</f>
        <v>0</v>
      </c>
      <c r="R38" s="73">
        <f>SUM('Vacation Tracker'!QS38:QZ38)</f>
        <v>0</v>
      </c>
      <c r="S38" s="75">
        <f ca="1">'Vacation Tracker'!RU38</f>
        <v>0</v>
      </c>
      <c r="T38" s="73">
        <f>SUM('Vacation Tracker'!RM38:RT38)</f>
        <v>0</v>
      </c>
      <c r="U38" s="75">
        <f ca="1">'Vacation Tracker'!SO38</f>
        <v>0</v>
      </c>
      <c r="V38" s="73">
        <f>SUM('Vacation Tracker'!SG38:SN38)</f>
        <v>0</v>
      </c>
      <c r="W38" s="75">
        <f ca="1">'Vacation Tracker'!TI38</f>
        <v>0</v>
      </c>
      <c r="X38" s="73">
        <f>SUM('Vacation Tracker'!TA38:TH38)</f>
        <v>0</v>
      </c>
      <c r="Y38" s="75">
        <f ca="1">'Vacation Tracker'!UC38</f>
        <v>0</v>
      </c>
      <c r="Z38" s="73">
        <f>SUM('Vacation Tracker'!TU38:UB38)</f>
        <v>0</v>
      </c>
      <c r="AA38" s="75">
        <f ca="1">'Vacation Tracker'!UW38</f>
        <v>0</v>
      </c>
      <c r="AB38" s="73">
        <f>SUM('Vacation Tracker'!UO38:UV38)</f>
        <v>0</v>
      </c>
      <c r="AC38" s="75">
        <f ca="1">'Vacation Tracker'!VQ38</f>
        <v>0</v>
      </c>
      <c r="AD38" s="73">
        <f>SUM('Vacation Tracker'!VI38:VP38)</f>
        <v>0</v>
      </c>
      <c r="AE38" s="75">
        <f ca="1">'Vacation Tracker'!WK38</f>
        <v>0</v>
      </c>
      <c r="AF38" s="73">
        <f>SUM('Vacation Tracker'!WC38:WJ38)</f>
        <v>0</v>
      </c>
      <c r="AG38" s="75">
        <f ca="1">'Vacation Tracker'!XE38</f>
        <v>0</v>
      </c>
      <c r="AH38" s="73">
        <f>SUM('Vacation Tracker'!WW38:XD38)</f>
        <v>0</v>
      </c>
      <c r="AI38" s="75">
        <f ca="1">'Vacation Tracker'!XY38</f>
        <v>0</v>
      </c>
      <c r="AJ38" s="73">
        <f>SUM('Vacation Tracker'!XQ38:XX38)</f>
        <v>0</v>
      </c>
      <c r="AK38" s="75">
        <f ca="1">'Vacation Tracker'!YS38</f>
        <v>0</v>
      </c>
      <c r="AL38" s="73">
        <f>SUM('Vacation Tracker'!YK38:YR38)</f>
        <v>0</v>
      </c>
    </row>
    <row r="39" spans="2:38" x14ac:dyDescent="0.2">
      <c r="B39" s="71">
        <f>IF('Vacation Tracker'!B39&lt;&gt;"",'Vacation Tracker'!B39,"")</f>
        <v>29</v>
      </c>
      <c r="C39" s="71" t="str">
        <f>IF('Vacation Tracker'!C39&lt;&gt;"",'Vacation Tracker'!C39,"")</f>
        <v/>
      </c>
      <c r="D39" s="72" t="str">
        <f>IF('Vacation Tracker'!D39&lt;&gt;"",'Vacation Tracker'!D39,"")</f>
        <v/>
      </c>
      <c r="E39" s="71" t="str">
        <f>IF('Vacation Tracker'!E39&lt;&gt;"",'Vacation Tracker'!E39,"")</f>
        <v/>
      </c>
      <c r="F39" s="71" t="str">
        <f>IF('Vacation Tracker'!F39&lt;&gt;"",'Vacation Tracker'!F39,"")</f>
        <v/>
      </c>
      <c r="G39" s="73" t="str">
        <f>IF('Vacation Tracker'!G39&lt;&gt;"",'Vacation Tracker'!G39,"")</f>
        <v/>
      </c>
      <c r="H39" s="74" t="str">
        <f>IF('Vacation Tracker'!H39&lt;&gt;"",'Vacation Tracker'!H39,"")</f>
        <v/>
      </c>
      <c r="I39" s="75" t="str">
        <f>IF('Vacation Tracker'!I39&lt;&gt;"",'Vacation Tracker'!I39,"")</f>
        <v/>
      </c>
      <c r="J39" s="75" t="str">
        <f>IF('Vacation Tracker'!J39&lt;&gt;"",'Vacation Tracker'!J39,"")</f>
        <v/>
      </c>
      <c r="K39" s="75" t="str">
        <f>IF('Vacation Tracker'!K39&lt;&gt;"",'Vacation Tracker'!K39,"")</f>
        <v/>
      </c>
      <c r="L39" s="75" t="str">
        <f>IF('Vacation Tracker'!L39&lt;&gt;"",'Vacation Tracker'!L39,"")</f>
        <v/>
      </c>
      <c r="M39" s="75" t="str">
        <f>IF('Vacation Tracker'!M39&lt;&gt;"",'Vacation Tracker'!M39,"")</f>
        <v/>
      </c>
      <c r="N39" s="73" t="str">
        <f>IF('Vacation Tracker'!N39&lt;&gt;"",'Vacation Tracker'!N39,"")</f>
        <v/>
      </c>
      <c r="O39" s="75">
        <f ca="1">'Vacation Tracker'!QG39</f>
        <v>0</v>
      </c>
      <c r="P39" s="73">
        <f>SUM('Vacation Tracker'!PY39:QF39)</f>
        <v>0</v>
      </c>
      <c r="Q39" s="75">
        <f ca="1">'Vacation Tracker'!RA39</f>
        <v>0</v>
      </c>
      <c r="R39" s="73">
        <f>SUM('Vacation Tracker'!QS39:QZ39)</f>
        <v>0</v>
      </c>
      <c r="S39" s="75">
        <f ca="1">'Vacation Tracker'!RU39</f>
        <v>0</v>
      </c>
      <c r="T39" s="73">
        <f>SUM('Vacation Tracker'!RM39:RT39)</f>
        <v>0</v>
      </c>
      <c r="U39" s="75">
        <f ca="1">'Vacation Tracker'!SO39</f>
        <v>0</v>
      </c>
      <c r="V39" s="73">
        <f>SUM('Vacation Tracker'!SG39:SN39)</f>
        <v>0</v>
      </c>
      <c r="W39" s="75">
        <f ca="1">'Vacation Tracker'!TI39</f>
        <v>0</v>
      </c>
      <c r="X39" s="73">
        <f>SUM('Vacation Tracker'!TA39:TH39)</f>
        <v>0</v>
      </c>
      <c r="Y39" s="75">
        <f ca="1">'Vacation Tracker'!UC39</f>
        <v>0</v>
      </c>
      <c r="Z39" s="73">
        <f>SUM('Vacation Tracker'!TU39:UB39)</f>
        <v>0</v>
      </c>
      <c r="AA39" s="75">
        <f ca="1">'Vacation Tracker'!UW39</f>
        <v>0</v>
      </c>
      <c r="AB39" s="73">
        <f>SUM('Vacation Tracker'!UO39:UV39)</f>
        <v>0</v>
      </c>
      <c r="AC39" s="75">
        <f ca="1">'Vacation Tracker'!VQ39</f>
        <v>0</v>
      </c>
      <c r="AD39" s="73">
        <f>SUM('Vacation Tracker'!VI39:VP39)</f>
        <v>0</v>
      </c>
      <c r="AE39" s="75">
        <f ca="1">'Vacation Tracker'!WK39</f>
        <v>0</v>
      </c>
      <c r="AF39" s="73">
        <f>SUM('Vacation Tracker'!WC39:WJ39)</f>
        <v>0</v>
      </c>
      <c r="AG39" s="75">
        <f ca="1">'Vacation Tracker'!XE39</f>
        <v>0</v>
      </c>
      <c r="AH39" s="73">
        <f>SUM('Vacation Tracker'!WW39:XD39)</f>
        <v>0</v>
      </c>
      <c r="AI39" s="75">
        <f ca="1">'Vacation Tracker'!XY39</f>
        <v>0</v>
      </c>
      <c r="AJ39" s="73">
        <f>SUM('Vacation Tracker'!XQ39:XX39)</f>
        <v>0</v>
      </c>
      <c r="AK39" s="75">
        <f ca="1">'Vacation Tracker'!YS39</f>
        <v>0</v>
      </c>
      <c r="AL39" s="73">
        <f>SUM('Vacation Tracker'!YK39:YR39)</f>
        <v>0</v>
      </c>
    </row>
    <row r="40" spans="2:38" x14ac:dyDescent="0.2">
      <c r="B40" s="71">
        <f>IF('Vacation Tracker'!B40&lt;&gt;"",'Vacation Tracker'!B40,"")</f>
        <v>30</v>
      </c>
      <c r="C40" s="71" t="str">
        <f>IF('Vacation Tracker'!C40&lt;&gt;"",'Vacation Tracker'!C40,"")</f>
        <v/>
      </c>
      <c r="D40" s="72" t="str">
        <f>IF('Vacation Tracker'!D40&lt;&gt;"",'Vacation Tracker'!D40,"")</f>
        <v/>
      </c>
      <c r="E40" s="71" t="str">
        <f>IF('Vacation Tracker'!E40&lt;&gt;"",'Vacation Tracker'!E40,"")</f>
        <v/>
      </c>
      <c r="F40" s="71" t="str">
        <f>IF('Vacation Tracker'!F40&lt;&gt;"",'Vacation Tracker'!F40,"")</f>
        <v/>
      </c>
      <c r="G40" s="73" t="str">
        <f>IF('Vacation Tracker'!G40&lt;&gt;"",'Vacation Tracker'!G40,"")</f>
        <v/>
      </c>
      <c r="H40" s="74" t="str">
        <f>IF('Vacation Tracker'!H40&lt;&gt;"",'Vacation Tracker'!H40,"")</f>
        <v/>
      </c>
      <c r="I40" s="75" t="str">
        <f>IF('Vacation Tracker'!I40&lt;&gt;"",'Vacation Tracker'!I40,"")</f>
        <v/>
      </c>
      <c r="J40" s="75" t="str">
        <f>IF('Vacation Tracker'!J40&lt;&gt;"",'Vacation Tracker'!J40,"")</f>
        <v/>
      </c>
      <c r="K40" s="75" t="str">
        <f>IF('Vacation Tracker'!K40&lt;&gt;"",'Vacation Tracker'!K40,"")</f>
        <v/>
      </c>
      <c r="L40" s="75" t="str">
        <f>IF('Vacation Tracker'!L40&lt;&gt;"",'Vacation Tracker'!L40,"")</f>
        <v/>
      </c>
      <c r="M40" s="75" t="str">
        <f>IF('Vacation Tracker'!M40&lt;&gt;"",'Vacation Tracker'!M40,"")</f>
        <v/>
      </c>
      <c r="N40" s="73" t="str">
        <f>IF('Vacation Tracker'!N40&lt;&gt;"",'Vacation Tracker'!N40,"")</f>
        <v/>
      </c>
      <c r="O40" s="75">
        <f ca="1">'Vacation Tracker'!QG40</f>
        <v>0</v>
      </c>
      <c r="P40" s="73">
        <f>SUM('Vacation Tracker'!PY40:QF40)</f>
        <v>0</v>
      </c>
      <c r="Q40" s="75">
        <f ca="1">'Vacation Tracker'!RA40</f>
        <v>0</v>
      </c>
      <c r="R40" s="73">
        <f>SUM('Vacation Tracker'!QS40:QZ40)</f>
        <v>0</v>
      </c>
      <c r="S40" s="75">
        <f ca="1">'Vacation Tracker'!RU40</f>
        <v>0</v>
      </c>
      <c r="T40" s="73">
        <f>SUM('Vacation Tracker'!RM40:RT40)</f>
        <v>0</v>
      </c>
      <c r="U40" s="75">
        <f ca="1">'Vacation Tracker'!SO40</f>
        <v>0</v>
      </c>
      <c r="V40" s="73">
        <f>SUM('Vacation Tracker'!SG40:SN40)</f>
        <v>0</v>
      </c>
      <c r="W40" s="75">
        <f ca="1">'Vacation Tracker'!TI40</f>
        <v>0</v>
      </c>
      <c r="X40" s="73">
        <f>SUM('Vacation Tracker'!TA40:TH40)</f>
        <v>0</v>
      </c>
      <c r="Y40" s="75">
        <f ca="1">'Vacation Tracker'!UC40</f>
        <v>0</v>
      </c>
      <c r="Z40" s="73">
        <f>SUM('Vacation Tracker'!TU40:UB40)</f>
        <v>0</v>
      </c>
      <c r="AA40" s="75">
        <f ca="1">'Vacation Tracker'!UW40</f>
        <v>0</v>
      </c>
      <c r="AB40" s="73">
        <f>SUM('Vacation Tracker'!UO40:UV40)</f>
        <v>0</v>
      </c>
      <c r="AC40" s="75">
        <f ca="1">'Vacation Tracker'!VQ40</f>
        <v>0</v>
      </c>
      <c r="AD40" s="73">
        <f>SUM('Vacation Tracker'!VI40:VP40)</f>
        <v>0</v>
      </c>
      <c r="AE40" s="75">
        <f ca="1">'Vacation Tracker'!WK40</f>
        <v>0</v>
      </c>
      <c r="AF40" s="73">
        <f>SUM('Vacation Tracker'!WC40:WJ40)</f>
        <v>0</v>
      </c>
      <c r="AG40" s="75">
        <f ca="1">'Vacation Tracker'!XE40</f>
        <v>0</v>
      </c>
      <c r="AH40" s="73">
        <f>SUM('Vacation Tracker'!WW40:XD40)</f>
        <v>0</v>
      </c>
      <c r="AI40" s="75">
        <f ca="1">'Vacation Tracker'!XY40</f>
        <v>0</v>
      </c>
      <c r="AJ40" s="73">
        <f>SUM('Vacation Tracker'!XQ40:XX40)</f>
        <v>0</v>
      </c>
      <c r="AK40" s="75">
        <f ca="1">'Vacation Tracker'!YS40</f>
        <v>0</v>
      </c>
      <c r="AL40" s="73">
        <f>SUM('Vacation Tracker'!YK40:YR40)</f>
        <v>0</v>
      </c>
    </row>
    <row r="41" spans="2:38" x14ac:dyDescent="0.2">
      <c r="B41" s="71">
        <f>IF('Vacation Tracker'!B41&lt;&gt;"",'Vacation Tracker'!B41,"")</f>
        <v>31</v>
      </c>
      <c r="C41" s="71" t="str">
        <f>IF('Vacation Tracker'!C41&lt;&gt;"",'Vacation Tracker'!C41,"")</f>
        <v/>
      </c>
      <c r="D41" s="72" t="str">
        <f>IF('Vacation Tracker'!D41&lt;&gt;"",'Vacation Tracker'!D41,"")</f>
        <v/>
      </c>
      <c r="E41" s="71" t="str">
        <f>IF('Vacation Tracker'!E41&lt;&gt;"",'Vacation Tracker'!E41,"")</f>
        <v/>
      </c>
      <c r="F41" s="71" t="str">
        <f>IF('Vacation Tracker'!F41&lt;&gt;"",'Vacation Tracker'!F41,"")</f>
        <v/>
      </c>
      <c r="G41" s="73" t="str">
        <f>IF('Vacation Tracker'!G41&lt;&gt;"",'Vacation Tracker'!G41,"")</f>
        <v/>
      </c>
      <c r="H41" s="74" t="str">
        <f>IF('Vacation Tracker'!H41&lt;&gt;"",'Vacation Tracker'!H41,"")</f>
        <v/>
      </c>
      <c r="I41" s="75" t="str">
        <f>IF('Vacation Tracker'!I41&lt;&gt;"",'Vacation Tracker'!I41,"")</f>
        <v/>
      </c>
      <c r="J41" s="75" t="str">
        <f>IF('Vacation Tracker'!J41&lt;&gt;"",'Vacation Tracker'!J41,"")</f>
        <v/>
      </c>
      <c r="K41" s="75" t="str">
        <f>IF('Vacation Tracker'!K41&lt;&gt;"",'Vacation Tracker'!K41,"")</f>
        <v/>
      </c>
      <c r="L41" s="75" t="str">
        <f>IF('Vacation Tracker'!L41&lt;&gt;"",'Vacation Tracker'!L41,"")</f>
        <v/>
      </c>
      <c r="M41" s="75" t="str">
        <f>IF('Vacation Tracker'!M41&lt;&gt;"",'Vacation Tracker'!M41,"")</f>
        <v/>
      </c>
      <c r="N41" s="73" t="str">
        <f>IF('Vacation Tracker'!N41&lt;&gt;"",'Vacation Tracker'!N41,"")</f>
        <v/>
      </c>
      <c r="O41" s="75">
        <f ca="1">'Vacation Tracker'!QG41</f>
        <v>0</v>
      </c>
      <c r="P41" s="73">
        <f>SUM('Vacation Tracker'!PY41:QF41)</f>
        <v>0</v>
      </c>
      <c r="Q41" s="75">
        <f ca="1">'Vacation Tracker'!RA41</f>
        <v>0</v>
      </c>
      <c r="R41" s="73">
        <f>SUM('Vacation Tracker'!QS41:QZ41)</f>
        <v>0</v>
      </c>
      <c r="S41" s="75">
        <f ca="1">'Vacation Tracker'!RU41</f>
        <v>0</v>
      </c>
      <c r="T41" s="73">
        <f>SUM('Vacation Tracker'!RM41:RT41)</f>
        <v>0</v>
      </c>
      <c r="U41" s="75">
        <f ca="1">'Vacation Tracker'!SO41</f>
        <v>0</v>
      </c>
      <c r="V41" s="73">
        <f>SUM('Vacation Tracker'!SG41:SN41)</f>
        <v>0</v>
      </c>
      <c r="W41" s="75">
        <f ca="1">'Vacation Tracker'!TI41</f>
        <v>0</v>
      </c>
      <c r="X41" s="73">
        <f>SUM('Vacation Tracker'!TA41:TH41)</f>
        <v>0</v>
      </c>
      <c r="Y41" s="75">
        <f ca="1">'Vacation Tracker'!UC41</f>
        <v>0</v>
      </c>
      <c r="Z41" s="73">
        <f>SUM('Vacation Tracker'!TU41:UB41)</f>
        <v>0</v>
      </c>
      <c r="AA41" s="75">
        <f ca="1">'Vacation Tracker'!UW41</f>
        <v>0</v>
      </c>
      <c r="AB41" s="73">
        <f>SUM('Vacation Tracker'!UO41:UV41)</f>
        <v>0</v>
      </c>
      <c r="AC41" s="75">
        <f ca="1">'Vacation Tracker'!VQ41</f>
        <v>0</v>
      </c>
      <c r="AD41" s="73">
        <f>SUM('Vacation Tracker'!VI41:VP41)</f>
        <v>0</v>
      </c>
      <c r="AE41" s="75">
        <f ca="1">'Vacation Tracker'!WK41</f>
        <v>0</v>
      </c>
      <c r="AF41" s="73">
        <f>SUM('Vacation Tracker'!WC41:WJ41)</f>
        <v>0</v>
      </c>
      <c r="AG41" s="75">
        <f ca="1">'Vacation Tracker'!XE41</f>
        <v>0</v>
      </c>
      <c r="AH41" s="73">
        <f>SUM('Vacation Tracker'!WW41:XD41)</f>
        <v>0</v>
      </c>
      <c r="AI41" s="75">
        <f ca="1">'Vacation Tracker'!XY41</f>
        <v>0</v>
      </c>
      <c r="AJ41" s="73">
        <f>SUM('Vacation Tracker'!XQ41:XX41)</f>
        <v>0</v>
      </c>
      <c r="AK41" s="75">
        <f ca="1">'Vacation Tracker'!YS41</f>
        <v>0</v>
      </c>
      <c r="AL41" s="73">
        <f>SUM('Vacation Tracker'!YK41:YR41)</f>
        <v>0</v>
      </c>
    </row>
    <row r="42" spans="2:38" x14ac:dyDescent="0.2">
      <c r="B42" s="71">
        <f>IF('Vacation Tracker'!B42&lt;&gt;"",'Vacation Tracker'!B42,"")</f>
        <v>32</v>
      </c>
      <c r="C42" s="71" t="str">
        <f>IF('Vacation Tracker'!C42&lt;&gt;"",'Vacation Tracker'!C42,"")</f>
        <v/>
      </c>
      <c r="D42" s="72" t="str">
        <f>IF('Vacation Tracker'!D42&lt;&gt;"",'Vacation Tracker'!D42,"")</f>
        <v/>
      </c>
      <c r="E42" s="71" t="str">
        <f>IF('Vacation Tracker'!E42&lt;&gt;"",'Vacation Tracker'!E42,"")</f>
        <v/>
      </c>
      <c r="F42" s="71" t="str">
        <f>IF('Vacation Tracker'!F42&lt;&gt;"",'Vacation Tracker'!F42,"")</f>
        <v/>
      </c>
      <c r="G42" s="73" t="str">
        <f>IF('Vacation Tracker'!G42&lt;&gt;"",'Vacation Tracker'!G42,"")</f>
        <v/>
      </c>
      <c r="H42" s="74" t="str">
        <f>IF('Vacation Tracker'!H42&lt;&gt;"",'Vacation Tracker'!H42,"")</f>
        <v/>
      </c>
      <c r="I42" s="75" t="str">
        <f>IF('Vacation Tracker'!I42&lt;&gt;"",'Vacation Tracker'!I42,"")</f>
        <v/>
      </c>
      <c r="J42" s="75" t="str">
        <f>IF('Vacation Tracker'!J42&lt;&gt;"",'Vacation Tracker'!J42,"")</f>
        <v/>
      </c>
      <c r="K42" s="75" t="str">
        <f>IF('Vacation Tracker'!K42&lt;&gt;"",'Vacation Tracker'!K42,"")</f>
        <v/>
      </c>
      <c r="L42" s="75" t="str">
        <f>IF('Vacation Tracker'!L42&lt;&gt;"",'Vacation Tracker'!L42,"")</f>
        <v/>
      </c>
      <c r="M42" s="75" t="str">
        <f>IF('Vacation Tracker'!M42&lt;&gt;"",'Vacation Tracker'!M42,"")</f>
        <v/>
      </c>
      <c r="N42" s="73" t="str">
        <f>IF('Vacation Tracker'!N42&lt;&gt;"",'Vacation Tracker'!N42,"")</f>
        <v/>
      </c>
      <c r="O42" s="75">
        <f ca="1">'Vacation Tracker'!QG42</f>
        <v>0</v>
      </c>
      <c r="P42" s="73">
        <f>SUM('Vacation Tracker'!PY42:QF42)</f>
        <v>0</v>
      </c>
      <c r="Q42" s="75">
        <f ca="1">'Vacation Tracker'!RA42</f>
        <v>0</v>
      </c>
      <c r="R42" s="73">
        <f>SUM('Vacation Tracker'!QS42:QZ42)</f>
        <v>0</v>
      </c>
      <c r="S42" s="75">
        <f ca="1">'Vacation Tracker'!RU42</f>
        <v>0</v>
      </c>
      <c r="T42" s="73">
        <f>SUM('Vacation Tracker'!RM42:RT42)</f>
        <v>0</v>
      </c>
      <c r="U42" s="75">
        <f ca="1">'Vacation Tracker'!SO42</f>
        <v>0</v>
      </c>
      <c r="V42" s="73">
        <f>SUM('Vacation Tracker'!SG42:SN42)</f>
        <v>0</v>
      </c>
      <c r="W42" s="75">
        <f ca="1">'Vacation Tracker'!TI42</f>
        <v>0</v>
      </c>
      <c r="X42" s="73">
        <f>SUM('Vacation Tracker'!TA42:TH42)</f>
        <v>0</v>
      </c>
      <c r="Y42" s="75">
        <f ca="1">'Vacation Tracker'!UC42</f>
        <v>0</v>
      </c>
      <c r="Z42" s="73">
        <f>SUM('Vacation Tracker'!TU42:UB42)</f>
        <v>0</v>
      </c>
      <c r="AA42" s="75">
        <f ca="1">'Vacation Tracker'!UW42</f>
        <v>0</v>
      </c>
      <c r="AB42" s="73">
        <f>SUM('Vacation Tracker'!UO42:UV42)</f>
        <v>0</v>
      </c>
      <c r="AC42" s="75">
        <f ca="1">'Vacation Tracker'!VQ42</f>
        <v>0</v>
      </c>
      <c r="AD42" s="73">
        <f>SUM('Vacation Tracker'!VI42:VP42)</f>
        <v>0</v>
      </c>
      <c r="AE42" s="75">
        <f ca="1">'Vacation Tracker'!WK42</f>
        <v>0</v>
      </c>
      <c r="AF42" s="73">
        <f>SUM('Vacation Tracker'!WC42:WJ42)</f>
        <v>0</v>
      </c>
      <c r="AG42" s="75">
        <f ca="1">'Vacation Tracker'!XE42</f>
        <v>0</v>
      </c>
      <c r="AH42" s="73">
        <f>SUM('Vacation Tracker'!WW42:XD42)</f>
        <v>0</v>
      </c>
      <c r="AI42" s="75">
        <f ca="1">'Vacation Tracker'!XY42</f>
        <v>0</v>
      </c>
      <c r="AJ42" s="73">
        <f>SUM('Vacation Tracker'!XQ42:XX42)</f>
        <v>0</v>
      </c>
      <c r="AK42" s="75">
        <f ca="1">'Vacation Tracker'!YS42</f>
        <v>0</v>
      </c>
      <c r="AL42" s="73">
        <f>SUM('Vacation Tracker'!YK42:YR42)</f>
        <v>0</v>
      </c>
    </row>
    <row r="43" spans="2:38" x14ac:dyDescent="0.2">
      <c r="B43" s="71">
        <f>IF('Vacation Tracker'!B43&lt;&gt;"",'Vacation Tracker'!B43,"")</f>
        <v>33</v>
      </c>
      <c r="C43" s="71" t="str">
        <f>IF('Vacation Tracker'!C43&lt;&gt;"",'Vacation Tracker'!C43,"")</f>
        <v/>
      </c>
      <c r="D43" s="72" t="str">
        <f>IF('Vacation Tracker'!D43&lt;&gt;"",'Vacation Tracker'!D43,"")</f>
        <v/>
      </c>
      <c r="E43" s="71" t="str">
        <f>IF('Vacation Tracker'!E43&lt;&gt;"",'Vacation Tracker'!E43,"")</f>
        <v/>
      </c>
      <c r="F43" s="71" t="str">
        <f>IF('Vacation Tracker'!F43&lt;&gt;"",'Vacation Tracker'!F43,"")</f>
        <v/>
      </c>
      <c r="G43" s="73" t="str">
        <f>IF('Vacation Tracker'!G43&lt;&gt;"",'Vacation Tracker'!G43,"")</f>
        <v/>
      </c>
      <c r="H43" s="74" t="str">
        <f>IF('Vacation Tracker'!H43&lt;&gt;"",'Vacation Tracker'!H43,"")</f>
        <v/>
      </c>
      <c r="I43" s="75" t="str">
        <f>IF('Vacation Tracker'!I43&lt;&gt;"",'Vacation Tracker'!I43,"")</f>
        <v/>
      </c>
      <c r="J43" s="75" t="str">
        <f>IF('Vacation Tracker'!J43&lt;&gt;"",'Vacation Tracker'!J43,"")</f>
        <v/>
      </c>
      <c r="K43" s="75" t="str">
        <f>IF('Vacation Tracker'!K43&lt;&gt;"",'Vacation Tracker'!K43,"")</f>
        <v/>
      </c>
      <c r="L43" s="75" t="str">
        <f>IF('Vacation Tracker'!L43&lt;&gt;"",'Vacation Tracker'!L43,"")</f>
        <v/>
      </c>
      <c r="M43" s="75" t="str">
        <f>IF('Vacation Tracker'!M43&lt;&gt;"",'Vacation Tracker'!M43,"")</f>
        <v/>
      </c>
      <c r="N43" s="73" t="str">
        <f>IF('Vacation Tracker'!N43&lt;&gt;"",'Vacation Tracker'!N43,"")</f>
        <v/>
      </c>
      <c r="O43" s="75">
        <f ca="1">'Vacation Tracker'!QG43</f>
        <v>0</v>
      </c>
      <c r="P43" s="73">
        <f>SUM('Vacation Tracker'!PY43:QF43)</f>
        <v>0</v>
      </c>
      <c r="Q43" s="75">
        <f ca="1">'Vacation Tracker'!RA43</f>
        <v>0</v>
      </c>
      <c r="R43" s="73">
        <f>SUM('Vacation Tracker'!QS43:QZ43)</f>
        <v>0</v>
      </c>
      <c r="S43" s="75">
        <f ca="1">'Vacation Tracker'!RU43</f>
        <v>0</v>
      </c>
      <c r="T43" s="73">
        <f>SUM('Vacation Tracker'!RM43:RT43)</f>
        <v>0</v>
      </c>
      <c r="U43" s="75">
        <f ca="1">'Vacation Tracker'!SO43</f>
        <v>0</v>
      </c>
      <c r="V43" s="73">
        <f>SUM('Vacation Tracker'!SG43:SN43)</f>
        <v>0</v>
      </c>
      <c r="W43" s="75">
        <f ca="1">'Vacation Tracker'!TI43</f>
        <v>0</v>
      </c>
      <c r="X43" s="73">
        <f>SUM('Vacation Tracker'!TA43:TH43)</f>
        <v>0</v>
      </c>
      <c r="Y43" s="75">
        <f ca="1">'Vacation Tracker'!UC43</f>
        <v>0</v>
      </c>
      <c r="Z43" s="73">
        <f>SUM('Vacation Tracker'!TU43:UB43)</f>
        <v>0</v>
      </c>
      <c r="AA43" s="75">
        <f ca="1">'Vacation Tracker'!UW43</f>
        <v>0</v>
      </c>
      <c r="AB43" s="73">
        <f>SUM('Vacation Tracker'!UO43:UV43)</f>
        <v>0</v>
      </c>
      <c r="AC43" s="75">
        <f ca="1">'Vacation Tracker'!VQ43</f>
        <v>0</v>
      </c>
      <c r="AD43" s="73">
        <f>SUM('Vacation Tracker'!VI43:VP43)</f>
        <v>0</v>
      </c>
      <c r="AE43" s="75">
        <f ca="1">'Vacation Tracker'!WK43</f>
        <v>0</v>
      </c>
      <c r="AF43" s="73">
        <f>SUM('Vacation Tracker'!WC43:WJ43)</f>
        <v>0</v>
      </c>
      <c r="AG43" s="75">
        <f ca="1">'Vacation Tracker'!XE43</f>
        <v>0</v>
      </c>
      <c r="AH43" s="73">
        <f>SUM('Vacation Tracker'!WW43:XD43)</f>
        <v>0</v>
      </c>
      <c r="AI43" s="75">
        <f ca="1">'Vacation Tracker'!XY43</f>
        <v>0</v>
      </c>
      <c r="AJ43" s="73">
        <f>SUM('Vacation Tracker'!XQ43:XX43)</f>
        <v>0</v>
      </c>
      <c r="AK43" s="75">
        <f ca="1">'Vacation Tracker'!YS43</f>
        <v>0</v>
      </c>
      <c r="AL43" s="73">
        <f>SUM('Vacation Tracker'!YK43:YR43)</f>
        <v>0</v>
      </c>
    </row>
    <row r="44" spans="2:38" x14ac:dyDescent="0.2">
      <c r="B44" s="71">
        <f>IF('Vacation Tracker'!B44&lt;&gt;"",'Vacation Tracker'!B44,"")</f>
        <v>34</v>
      </c>
      <c r="C44" s="71" t="str">
        <f>IF('Vacation Tracker'!C44&lt;&gt;"",'Vacation Tracker'!C44,"")</f>
        <v/>
      </c>
      <c r="D44" s="72" t="str">
        <f>IF('Vacation Tracker'!D44&lt;&gt;"",'Vacation Tracker'!D44,"")</f>
        <v/>
      </c>
      <c r="E44" s="71" t="str">
        <f>IF('Vacation Tracker'!E44&lt;&gt;"",'Vacation Tracker'!E44,"")</f>
        <v/>
      </c>
      <c r="F44" s="71" t="str">
        <f>IF('Vacation Tracker'!F44&lt;&gt;"",'Vacation Tracker'!F44,"")</f>
        <v/>
      </c>
      <c r="G44" s="73" t="str">
        <f>IF('Vacation Tracker'!G44&lt;&gt;"",'Vacation Tracker'!G44,"")</f>
        <v/>
      </c>
      <c r="H44" s="74" t="str">
        <f>IF('Vacation Tracker'!H44&lt;&gt;"",'Vacation Tracker'!H44,"")</f>
        <v/>
      </c>
      <c r="I44" s="75" t="str">
        <f>IF('Vacation Tracker'!I44&lt;&gt;"",'Vacation Tracker'!I44,"")</f>
        <v/>
      </c>
      <c r="J44" s="75" t="str">
        <f>IF('Vacation Tracker'!J44&lt;&gt;"",'Vacation Tracker'!J44,"")</f>
        <v/>
      </c>
      <c r="K44" s="75" t="str">
        <f>IF('Vacation Tracker'!K44&lt;&gt;"",'Vacation Tracker'!K44,"")</f>
        <v/>
      </c>
      <c r="L44" s="75" t="str">
        <f>IF('Vacation Tracker'!L44&lt;&gt;"",'Vacation Tracker'!L44,"")</f>
        <v/>
      </c>
      <c r="M44" s="75" t="str">
        <f>IF('Vacation Tracker'!M44&lt;&gt;"",'Vacation Tracker'!M44,"")</f>
        <v/>
      </c>
      <c r="N44" s="73" t="str">
        <f>IF('Vacation Tracker'!N44&lt;&gt;"",'Vacation Tracker'!N44,"")</f>
        <v/>
      </c>
      <c r="O44" s="75">
        <f ca="1">'Vacation Tracker'!QG44</f>
        <v>0</v>
      </c>
      <c r="P44" s="73">
        <f>SUM('Vacation Tracker'!PY44:QF44)</f>
        <v>0</v>
      </c>
      <c r="Q44" s="75">
        <f ca="1">'Vacation Tracker'!RA44</f>
        <v>0</v>
      </c>
      <c r="R44" s="73">
        <f>SUM('Vacation Tracker'!QS44:QZ44)</f>
        <v>0</v>
      </c>
      <c r="S44" s="75">
        <f ca="1">'Vacation Tracker'!RU44</f>
        <v>0</v>
      </c>
      <c r="T44" s="73">
        <f>SUM('Vacation Tracker'!RM44:RT44)</f>
        <v>0</v>
      </c>
      <c r="U44" s="75">
        <f ca="1">'Vacation Tracker'!SO44</f>
        <v>0</v>
      </c>
      <c r="V44" s="73">
        <f>SUM('Vacation Tracker'!SG44:SN44)</f>
        <v>0</v>
      </c>
      <c r="W44" s="75">
        <f ca="1">'Vacation Tracker'!TI44</f>
        <v>0</v>
      </c>
      <c r="X44" s="73">
        <f>SUM('Vacation Tracker'!TA44:TH44)</f>
        <v>0</v>
      </c>
      <c r="Y44" s="75">
        <f ca="1">'Vacation Tracker'!UC44</f>
        <v>0</v>
      </c>
      <c r="Z44" s="73">
        <f>SUM('Vacation Tracker'!TU44:UB44)</f>
        <v>0</v>
      </c>
      <c r="AA44" s="75">
        <f ca="1">'Vacation Tracker'!UW44</f>
        <v>0</v>
      </c>
      <c r="AB44" s="73">
        <f>SUM('Vacation Tracker'!UO44:UV44)</f>
        <v>0</v>
      </c>
      <c r="AC44" s="75">
        <f ca="1">'Vacation Tracker'!VQ44</f>
        <v>0</v>
      </c>
      <c r="AD44" s="73">
        <f>SUM('Vacation Tracker'!VI44:VP44)</f>
        <v>0</v>
      </c>
      <c r="AE44" s="75">
        <f ca="1">'Vacation Tracker'!WK44</f>
        <v>0</v>
      </c>
      <c r="AF44" s="73">
        <f>SUM('Vacation Tracker'!WC44:WJ44)</f>
        <v>0</v>
      </c>
      <c r="AG44" s="75">
        <f ca="1">'Vacation Tracker'!XE44</f>
        <v>0</v>
      </c>
      <c r="AH44" s="73">
        <f>SUM('Vacation Tracker'!WW44:XD44)</f>
        <v>0</v>
      </c>
      <c r="AI44" s="75">
        <f ca="1">'Vacation Tracker'!XY44</f>
        <v>0</v>
      </c>
      <c r="AJ44" s="73">
        <f>SUM('Vacation Tracker'!XQ44:XX44)</f>
        <v>0</v>
      </c>
      <c r="AK44" s="75">
        <f ca="1">'Vacation Tracker'!YS44</f>
        <v>0</v>
      </c>
      <c r="AL44" s="73">
        <f>SUM('Vacation Tracker'!YK44:YR44)</f>
        <v>0</v>
      </c>
    </row>
    <row r="45" spans="2:38" x14ac:dyDescent="0.2">
      <c r="B45" s="71">
        <f>IF('Vacation Tracker'!B45&lt;&gt;"",'Vacation Tracker'!B45,"")</f>
        <v>35</v>
      </c>
      <c r="C45" s="71" t="str">
        <f>IF('Vacation Tracker'!C45&lt;&gt;"",'Vacation Tracker'!C45,"")</f>
        <v/>
      </c>
      <c r="D45" s="72" t="str">
        <f>IF('Vacation Tracker'!D45&lt;&gt;"",'Vacation Tracker'!D45,"")</f>
        <v/>
      </c>
      <c r="E45" s="71" t="str">
        <f>IF('Vacation Tracker'!E45&lt;&gt;"",'Vacation Tracker'!E45,"")</f>
        <v/>
      </c>
      <c r="F45" s="71" t="str">
        <f>IF('Vacation Tracker'!F45&lt;&gt;"",'Vacation Tracker'!F45,"")</f>
        <v/>
      </c>
      <c r="G45" s="73" t="str">
        <f>IF('Vacation Tracker'!G45&lt;&gt;"",'Vacation Tracker'!G45,"")</f>
        <v/>
      </c>
      <c r="H45" s="74" t="str">
        <f>IF('Vacation Tracker'!H45&lt;&gt;"",'Vacation Tracker'!H45,"")</f>
        <v/>
      </c>
      <c r="I45" s="75" t="str">
        <f>IF('Vacation Tracker'!I45&lt;&gt;"",'Vacation Tracker'!I45,"")</f>
        <v/>
      </c>
      <c r="J45" s="75" t="str">
        <f>IF('Vacation Tracker'!J45&lt;&gt;"",'Vacation Tracker'!J45,"")</f>
        <v/>
      </c>
      <c r="K45" s="75" t="str">
        <f>IF('Vacation Tracker'!K45&lt;&gt;"",'Vacation Tracker'!K45,"")</f>
        <v/>
      </c>
      <c r="L45" s="75" t="str">
        <f>IF('Vacation Tracker'!L45&lt;&gt;"",'Vacation Tracker'!L45,"")</f>
        <v/>
      </c>
      <c r="M45" s="75" t="str">
        <f>IF('Vacation Tracker'!M45&lt;&gt;"",'Vacation Tracker'!M45,"")</f>
        <v/>
      </c>
      <c r="N45" s="73" t="str">
        <f>IF('Vacation Tracker'!N45&lt;&gt;"",'Vacation Tracker'!N45,"")</f>
        <v/>
      </c>
      <c r="O45" s="75">
        <f ca="1">'Vacation Tracker'!QG45</f>
        <v>0</v>
      </c>
      <c r="P45" s="73">
        <f>SUM('Vacation Tracker'!PY45:QF45)</f>
        <v>0</v>
      </c>
      <c r="Q45" s="75">
        <f ca="1">'Vacation Tracker'!RA45</f>
        <v>0</v>
      </c>
      <c r="R45" s="73">
        <f>SUM('Vacation Tracker'!QS45:QZ45)</f>
        <v>0</v>
      </c>
      <c r="S45" s="75">
        <f ca="1">'Vacation Tracker'!RU45</f>
        <v>0</v>
      </c>
      <c r="T45" s="73">
        <f>SUM('Vacation Tracker'!RM45:RT45)</f>
        <v>0</v>
      </c>
      <c r="U45" s="75">
        <f ca="1">'Vacation Tracker'!SO45</f>
        <v>0</v>
      </c>
      <c r="V45" s="73">
        <f>SUM('Vacation Tracker'!SG45:SN45)</f>
        <v>0</v>
      </c>
      <c r="W45" s="75">
        <f ca="1">'Vacation Tracker'!TI45</f>
        <v>0</v>
      </c>
      <c r="X45" s="73">
        <f>SUM('Vacation Tracker'!TA45:TH45)</f>
        <v>0</v>
      </c>
      <c r="Y45" s="75">
        <f ca="1">'Vacation Tracker'!UC45</f>
        <v>0</v>
      </c>
      <c r="Z45" s="73">
        <f>SUM('Vacation Tracker'!TU45:UB45)</f>
        <v>0</v>
      </c>
      <c r="AA45" s="75">
        <f ca="1">'Vacation Tracker'!UW45</f>
        <v>0</v>
      </c>
      <c r="AB45" s="73">
        <f>SUM('Vacation Tracker'!UO45:UV45)</f>
        <v>0</v>
      </c>
      <c r="AC45" s="75">
        <f ca="1">'Vacation Tracker'!VQ45</f>
        <v>0</v>
      </c>
      <c r="AD45" s="73">
        <f>SUM('Vacation Tracker'!VI45:VP45)</f>
        <v>0</v>
      </c>
      <c r="AE45" s="75">
        <f ca="1">'Vacation Tracker'!WK45</f>
        <v>0</v>
      </c>
      <c r="AF45" s="73">
        <f>SUM('Vacation Tracker'!WC45:WJ45)</f>
        <v>0</v>
      </c>
      <c r="AG45" s="75">
        <f ca="1">'Vacation Tracker'!XE45</f>
        <v>0</v>
      </c>
      <c r="AH45" s="73">
        <f>SUM('Vacation Tracker'!WW45:XD45)</f>
        <v>0</v>
      </c>
      <c r="AI45" s="75">
        <f ca="1">'Vacation Tracker'!XY45</f>
        <v>0</v>
      </c>
      <c r="AJ45" s="73">
        <f>SUM('Vacation Tracker'!XQ45:XX45)</f>
        <v>0</v>
      </c>
      <c r="AK45" s="75">
        <f ca="1">'Vacation Tracker'!YS45</f>
        <v>0</v>
      </c>
      <c r="AL45" s="73">
        <f>SUM('Vacation Tracker'!YK45:YR45)</f>
        <v>0</v>
      </c>
    </row>
    <row r="46" spans="2:38" x14ac:dyDescent="0.2">
      <c r="B46" s="71">
        <f>IF('Vacation Tracker'!B46&lt;&gt;"",'Vacation Tracker'!B46,"")</f>
        <v>36</v>
      </c>
      <c r="C46" s="71" t="str">
        <f>IF('Vacation Tracker'!C46&lt;&gt;"",'Vacation Tracker'!C46,"")</f>
        <v/>
      </c>
      <c r="D46" s="72" t="str">
        <f>IF('Vacation Tracker'!D46&lt;&gt;"",'Vacation Tracker'!D46,"")</f>
        <v/>
      </c>
      <c r="E46" s="71" t="str">
        <f>IF('Vacation Tracker'!E46&lt;&gt;"",'Vacation Tracker'!E46,"")</f>
        <v/>
      </c>
      <c r="F46" s="71" t="str">
        <f>IF('Vacation Tracker'!F46&lt;&gt;"",'Vacation Tracker'!F46,"")</f>
        <v/>
      </c>
      <c r="G46" s="73" t="str">
        <f>IF('Vacation Tracker'!G46&lt;&gt;"",'Vacation Tracker'!G46,"")</f>
        <v/>
      </c>
      <c r="H46" s="74" t="str">
        <f>IF('Vacation Tracker'!H46&lt;&gt;"",'Vacation Tracker'!H46,"")</f>
        <v/>
      </c>
      <c r="I46" s="75" t="str">
        <f>IF('Vacation Tracker'!I46&lt;&gt;"",'Vacation Tracker'!I46,"")</f>
        <v/>
      </c>
      <c r="J46" s="75" t="str">
        <f>IF('Vacation Tracker'!J46&lt;&gt;"",'Vacation Tracker'!J46,"")</f>
        <v/>
      </c>
      <c r="K46" s="75" t="str">
        <f>IF('Vacation Tracker'!K46&lt;&gt;"",'Vacation Tracker'!K46,"")</f>
        <v/>
      </c>
      <c r="L46" s="75" t="str">
        <f>IF('Vacation Tracker'!L46&lt;&gt;"",'Vacation Tracker'!L46,"")</f>
        <v/>
      </c>
      <c r="M46" s="75" t="str">
        <f>IF('Vacation Tracker'!M46&lt;&gt;"",'Vacation Tracker'!M46,"")</f>
        <v/>
      </c>
      <c r="N46" s="73" t="str">
        <f>IF('Vacation Tracker'!N46&lt;&gt;"",'Vacation Tracker'!N46,"")</f>
        <v/>
      </c>
      <c r="O46" s="75">
        <f ca="1">'Vacation Tracker'!QG46</f>
        <v>0</v>
      </c>
      <c r="P46" s="73">
        <f>SUM('Vacation Tracker'!PY46:QF46)</f>
        <v>0</v>
      </c>
      <c r="Q46" s="75">
        <f ca="1">'Vacation Tracker'!RA46</f>
        <v>0</v>
      </c>
      <c r="R46" s="73">
        <f>SUM('Vacation Tracker'!QS46:QZ46)</f>
        <v>0</v>
      </c>
      <c r="S46" s="75">
        <f ca="1">'Vacation Tracker'!RU46</f>
        <v>0</v>
      </c>
      <c r="T46" s="73">
        <f>SUM('Vacation Tracker'!RM46:RT46)</f>
        <v>0</v>
      </c>
      <c r="U46" s="75">
        <f ca="1">'Vacation Tracker'!SO46</f>
        <v>0</v>
      </c>
      <c r="V46" s="73">
        <f>SUM('Vacation Tracker'!SG46:SN46)</f>
        <v>0</v>
      </c>
      <c r="W46" s="75">
        <f ca="1">'Vacation Tracker'!TI46</f>
        <v>0</v>
      </c>
      <c r="X46" s="73">
        <f>SUM('Vacation Tracker'!TA46:TH46)</f>
        <v>0</v>
      </c>
      <c r="Y46" s="75">
        <f ca="1">'Vacation Tracker'!UC46</f>
        <v>0</v>
      </c>
      <c r="Z46" s="73">
        <f>SUM('Vacation Tracker'!TU46:UB46)</f>
        <v>0</v>
      </c>
      <c r="AA46" s="75">
        <f ca="1">'Vacation Tracker'!UW46</f>
        <v>0</v>
      </c>
      <c r="AB46" s="73">
        <f>SUM('Vacation Tracker'!UO46:UV46)</f>
        <v>0</v>
      </c>
      <c r="AC46" s="75">
        <f ca="1">'Vacation Tracker'!VQ46</f>
        <v>0</v>
      </c>
      <c r="AD46" s="73">
        <f>SUM('Vacation Tracker'!VI46:VP46)</f>
        <v>0</v>
      </c>
      <c r="AE46" s="75">
        <f ca="1">'Vacation Tracker'!WK46</f>
        <v>0</v>
      </c>
      <c r="AF46" s="73">
        <f>SUM('Vacation Tracker'!WC46:WJ46)</f>
        <v>0</v>
      </c>
      <c r="AG46" s="75">
        <f ca="1">'Vacation Tracker'!XE46</f>
        <v>0</v>
      </c>
      <c r="AH46" s="73">
        <f>SUM('Vacation Tracker'!WW46:XD46)</f>
        <v>0</v>
      </c>
      <c r="AI46" s="75">
        <f ca="1">'Vacation Tracker'!XY46</f>
        <v>0</v>
      </c>
      <c r="AJ46" s="73">
        <f>SUM('Vacation Tracker'!XQ46:XX46)</f>
        <v>0</v>
      </c>
      <c r="AK46" s="75">
        <f ca="1">'Vacation Tracker'!YS46</f>
        <v>0</v>
      </c>
      <c r="AL46" s="73">
        <f>SUM('Vacation Tracker'!YK46:YR46)</f>
        <v>0</v>
      </c>
    </row>
    <row r="47" spans="2:38" x14ac:dyDescent="0.2">
      <c r="B47" s="71">
        <f>IF('Vacation Tracker'!B47&lt;&gt;"",'Vacation Tracker'!B47,"")</f>
        <v>37</v>
      </c>
      <c r="C47" s="71" t="str">
        <f>IF('Vacation Tracker'!C47&lt;&gt;"",'Vacation Tracker'!C47,"")</f>
        <v/>
      </c>
      <c r="D47" s="72" t="str">
        <f>IF('Vacation Tracker'!D47&lt;&gt;"",'Vacation Tracker'!D47,"")</f>
        <v/>
      </c>
      <c r="E47" s="71" t="str">
        <f>IF('Vacation Tracker'!E47&lt;&gt;"",'Vacation Tracker'!E47,"")</f>
        <v/>
      </c>
      <c r="F47" s="71" t="str">
        <f>IF('Vacation Tracker'!F47&lt;&gt;"",'Vacation Tracker'!F47,"")</f>
        <v/>
      </c>
      <c r="G47" s="73" t="str">
        <f>IF('Vacation Tracker'!G47&lt;&gt;"",'Vacation Tracker'!G47,"")</f>
        <v/>
      </c>
      <c r="H47" s="74" t="str">
        <f>IF('Vacation Tracker'!H47&lt;&gt;"",'Vacation Tracker'!H47,"")</f>
        <v/>
      </c>
      <c r="I47" s="75" t="str">
        <f>IF('Vacation Tracker'!I47&lt;&gt;"",'Vacation Tracker'!I47,"")</f>
        <v/>
      </c>
      <c r="J47" s="75" t="str">
        <f>IF('Vacation Tracker'!J47&lt;&gt;"",'Vacation Tracker'!J47,"")</f>
        <v/>
      </c>
      <c r="K47" s="75" t="str">
        <f>IF('Vacation Tracker'!K47&lt;&gt;"",'Vacation Tracker'!K47,"")</f>
        <v/>
      </c>
      <c r="L47" s="75" t="str">
        <f>IF('Vacation Tracker'!L47&lt;&gt;"",'Vacation Tracker'!L47,"")</f>
        <v/>
      </c>
      <c r="M47" s="75" t="str">
        <f>IF('Vacation Tracker'!M47&lt;&gt;"",'Vacation Tracker'!M47,"")</f>
        <v/>
      </c>
      <c r="N47" s="73" t="str">
        <f>IF('Vacation Tracker'!N47&lt;&gt;"",'Vacation Tracker'!N47,"")</f>
        <v/>
      </c>
      <c r="O47" s="75">
        <f ca="1">'Vacation Tracker'!QG47</f>
        <v>0</v>
      </c>
      <c r="P47" s="73">
        <f>SUM('Vacation Tracker'!PY47:QF47)</f>
        <v>0</v>
      </c>
      <c r="Q47" s="75">
        <f ca="1">'Vacation Tracker'!RA47</f>
        <v>0</v>
      </c>
      <c r="R47" s="73">
        <f>SUM('Vacation Tracker'!QS47:QZ47)</f>
        <v>0</v>
      </c>
      <c r="S47" s="75">
        <f ca="1">'Vacation Tracker'!RU47</f>
        <v>0</v>
      </c>
      <c r="T47" s="73">
        <f>SUM('Vacation Tracker'!RM47:RT47)</f>
        <v>0</v>
      </c>
      <c r="U47" s="75">
        <f ca="1">'Vacation Tracker'!SO47</f>
        <v>0</v>
      </c>
      <c r="V47" s="73">
        <f>SUM('Vacation Tracker'!SG47:SN47)</f>
        <v>0</v>
      </c>
      <c r="W47" s="75">
        <f ca="1">'Vacation Tracker'!TI47</f>
        <v>0</v>
      </c>
      <c r="X47" s="73">
        <f>SUM('Vacation Tracker'!TA47:TH47)</f>
        <v>0</v>
      </c>
      <c r="Y47" s="75">
        <f ca="1">'Vacation Tracker'!UC47</f>
        <v>0</v>
      </c>
      <c r="Z47" s="73">
        <f>SUM('Vacation Tracker'!TU47:UB47)</f>
        <v>0</v>
      </c>
      <c r="AA47" s="75">
        <f ca="1">'Vacation Tracker'!UW47</f>
        <v>0</v>
      </c>
      <c r="AB47" s="73">
        <f>SUM('Vacation Tracker'!UO47:UV47)</f>
        <v>0</v>
      </c>
      <c r="AC47" s="75">
        <f ca="1">'Vacation Tracker'!VQ47</f>
        <v>0</v>
      </c>
      <c r="AD47" s="73">
        <f>SUM('Vacation Tracker'!VI47:VP47)</f>
        <v>0</v>
      </c>
      <c r="AE47" s="75">
        <f ca="1">'Vacation Tracker'!WK47</f>
        <v>0</v>
      </c>
      <c r="AF47" s="73">
        <f>SUM('Vacation Tracker'!WC47:WJ47)</f>
        <v>0</v>
      </c>
      <c r="AG47" s="75">
        <f ca="1">'Vacation Tracker'!XE47</f>
        <v>0</v>
      </c>
      <c r="AH47" s="73">
        <f>SUM('Vacation Tracker'!WW47:XD47)</f>
        <v>0</v>
      </c>
      <c r="AI47" s="75">
        <f ca="1">'Vacation Tracker'!XY47</f>
        <v>0</v>
      </c>
      <c r="AJ47" s="73">
        <f>SUM('Vacation Tracker'!XQ47:XX47)</f>
        <v>0</v>
      </c>
      <c r="AK47" s="75">
        <f ca="1">'Vacation Tracker'!YS47</f>
        <v>0</v>
      </c>
      <c r="AL47" s="73">
        <f>SUM('Vacation Tracker'!YK47:YR47)</f>
        <v>0</v>
      </c>
    </row>
    <row r="48" spans="2:38" x14ac:dyDescent="0.2">
      <c r="B48" s="71">
        <f>IF('Vacation Tracker'!B48&lt;&gt;"",'Vacation Tracker'!B48,"")</f>
        <v>38</v>
      </c>
      <c r="C48" s="71" t="str">
        <f>IF('Vacation Tracker'!C48&lt;&gt;"",'Vacation Tracker'!C48,"")</f>
        <v/>
      </c>
      <c r="D48" s="72" t="str">
        <f>IF('Vacation Tracker'!D48&lt;&gt;"",'Vacation Tracker'!D48,"")</f>
        <v/>
      </c>
      <c r="E48" s="71" t="str">
        <f>IF('Vacation Tracker'!E48&lt;&gt;"",'Vacation Tracker'!E48,"")</f>
        <v/>
      </c>
      <c r="F48" s="71" t="str">
        <f>IF('Vacation Tracker'!F48&lt;&gt;"",'Vacation Tracker'!F48,"")</f>
        <v/>
      </c>
      <c r="G48" s="73" t="str">
        <f>IF('Vacation Tracker'!G48&lt;&gt;"",'Vacation Tracker'!G48,"")</f>
        <v/>
      </c>
      <c r="H48" s="74" t="str">
        <f>IF('Vacation Tracker'!H48&lt;&gt;"",'Vacation Tracker'!H48,"")</f>
        <v/>
      </c>
      <c r="I48" s="75" t="str">
        <f>IF('Vacation Tracker'!I48&lt;&gt;"",'Vacation Tracker'!I48,"")</f>
        <v/>
      </c>
      <c r="J48" s="75" t="str">
        <f>IF('Vacation Tracker'!J48&lt;&gt;"",'Vacation Tracker'!J48,"")</f>
        <v/>
      </c>
      <c r="K48" s="75" t="str">
        <f>IF('Vacation Tracker'!K48&lt;&gt;"",'Vacation Tracker'!K48,"")</f>
        <v/>
      </c>
      <c r="L48" s="75" t="str">
        <f>IF('Vacation Tracker'!L48&lt;&gt;"",'Vacation Tracker'!L48,"")</f>
        <v/>
      </c>
      <c r="M48" s="75" t="str">
        <f>IF('Vacation Tracker'!M48&lt;&gt;"",'Vacation Tracker'!M48,"")</f>
        <v/>
      </c>
      <c r="N48" s="73" t="str">
        <f>IF('Vacation Tracker'!N48&lt;&gt;"",'Vacation Tracker'!N48,"")</f>
        <v/>
      </c>
      <c r="O48" s="75">
        <f ca="1">'Vacation Tracker'!QG48</f>
        <v>0</v>
      </c>
      <c r="P48" s="73">
        <f>SUM('Vacation Tracker'!PY48:QF48)</f>
        <v>0</v>
      </c>
      <c r="Q48" s="75">
        <f ca="1">'Vacation Tracker'!RA48</f>
        <v>0</v>
      </c>
      <c r="R48" s="73">
        <f>SUM('Vacation Tracker'!QS48:QZ48)</f>
        <v>0</v>
      </c>
      <c r="S48" s="75">
        <f ca="1">'Vacation Tracker'!RU48</f>
        <v>0</v>
      </c>
      <c r="T48" s="73">
        <f>SUM('Vacation Tracker'!RM48:RT48)</f>
        <v>0</v>
      </c>
      <c r="U48" s="75">
        <f ca="1">'Vacation Tracker'!SO48</f>
        <v>0</v>
      </c>
      <c r="V48" s="73">
        <f>SUM('Vacation Tracker'!SG48:SN48)</f>
        <v>0</v>
      </c>
      <c r="W48" s="75">
        <f ca="1">'Vacation Tracker'!TI48</f>
        <v>0</v>
      </c>
      <c r="X48" s="73">
        <f>SUM('Vacation Tracker'!TA48:TH48)</f>
        <v>0</v>
      </c>
      <c r="Y48" s="75">
        <f ca="1">'Vacation Tracker'!UC48</f>
        <v>0</v>
      </c>
      <c r="Z48" s="73">
        <f>SUM('Vacation Tracker'!TU48:UB48)</f>
        <v>0</v>
      </c>
      <c r="AA48" s="75">
        <f ca="1">'Vacation Tracker'!UW48</f>
        <v>0</v>
      </c>
      <c r="AB48" s="73">
        <f>SUM('Vacation Tracker'!UO48:UV48)</f>
        <v>0</v>
      </c>
      <c r="AC48" s="75">
        <f ca="1">'Vacation Tracker'!VQ48</f>
        <v>0</v>
      </c>
      <c r="AD48" s="73">
        <f>SUM('Vacation Tracker'!VI48:VP48)</f>
        <v>0</v>
      </c>
      <c r="AE48" s="75">
        <f ca="1">'Vacation Tracker'!WK48</f>
        <v>0</v>
      </c>
      <c r="AF48" s="73">
        <f>SUM('Vacation Tracker'!WC48:WJ48)</f>
        <v>0</v>
      </c>
      <c r="AG48" s="75">
        <f ca="1">'Vacation Tracker'!XE48</f>
        <v>0</v>
      </c>
      <c r="AH48" s="73">
        <f>SUM('Vacation Tracker'!WW48:XD48)</f>
        <v>0</v>
      </c>
      <c r="AI48" s="75">
        <f ca="1">'Vacation Tracker'!XY48</f>
        <v>0</v>
      </c>
      <c r="AJ48" s="73">
        <f>SUM('Vacation Tracker'!XQ48:XX48)</f>
        <v>0</v>
      </c>
      <c r="AK48" s="75">
        <f ca="1">'Vacation Tracker'!YS48</f>
        <v>0</v>
      </c>
      <c r="AL48" s="73">
        <f>SUM('Vacation Tracker'!YK48:YR48)</f>
        <v>0</v>
      </c>
    </row>
    <row r="49" spans="2:38" x14ac:dyDescent="0.2">
      <c r="B49" s="71">
        <f>IF('Vacation Tracker'!B49&lt;&gt;"",'Vacation Tracker'!B49,"")</f>
        <v>39</v>
      </c>
      <c r="C49" s="71" t="str">
        <f>IF('Vacation Tracker'!C49&lt;&gt;"",'Vacation Tracker'!C49,"")</f>
        <v/>
      </c>
      <c r="D49" s="72" t="str">
        <f>IF('Vacation Tracker'!D49&lt;&gt;"",'Vacation Tracker'!D49,"")</f>
        <v/>
      </c>
      <c r="E49" s="71" t="str">
        <f>IF('Vacation Tracker'!E49&lt;&gt;"",'Vacation Tracker'!E49,"")</f>
        <v/>
      </c>
      <c r="F49" s="71" t="str">
        <f>IF('Vacation Tracker'!F49&lt;&gt;"",'Vacation Tracker'!F49,"")</f>
        <v/>
      </c>
      <c r="G49" s="73" t="str">
        <f>IF('Vacation Tracker'!G49&lt;&gt;"",'Vacation Tracker'!G49,"")</f>
        <v/>
      </c>
      <c r="H49" s="74" t="str">
        <f>IF('Vacation Tracker'!H49&lt;&gt;"",'Vacation Tracker'!H49,"")</f>
        <v/>
      </c>
      <c r="I49" s="75" t="str">
        <f>IF('Vacation Tracker'!I49&lt;&gt;"",'Vacation Tracker'!I49,"")</f>
        <v/>
      </c>
      <c r="J49" s="75" t="str">
        <f>IF('Vacation Tracker'!J49&lt;&gt;"",'Vacation Tracker'!J49,"")</f>
        <v/>
      </c>
      <c r="K49" s="75" t="str">
        <f>IF('Vacation Tracker'!K49&lt;&gt;"",'Vacation Tracker'!K49,"")</f>
        <v/>
      </c>
      <c r="L49" s="75" t="str">
        <f>IF('Vacation Tracker'!L49&lt;&gt;"",'Vacation Tracker'!L49,"")</f>
        <v/>
      </c>
      <c r="M49" s="75" t="str">
        <f>IF('Vacation Tracker'!M49&lt;&gt;"",'Vacation Tracker'!M49,"")</f>
        <v/>
      </c>
      <c r="N49" s="73" t="str">
        <f>IF('Vacation Tracker'!N49&lt;&gt;"",'Vacation Tracker'!N49,"")</f>
        <v/>
      </c>
      <c r="O49" s="75">
        <f ca="1">'Vacation Tracker'!QG49</f>
        <v>0</v>
      </c>
      <c r="P49" s="73">
        <f>SUM('Vacation Tracker'!PY49:QF49)</f>
        <v>0</v>
      </c>
      <c r="Q49" s="75">
        <f ca="1">'Vacation Tracker'!RA49</f>
        <v>0</v>
      </c>
      <c r="R49" s="73">
        <f>SUM('Vacation Tracker'!QS49:QZ49)</f>
        <v>0</v>
      </c>
      <c r="S49" s="75">
        <f ca="1">'Vacation Tracker'!RU49</f>
        <v>0</v>
      </c>
      <c r="T49" s="73">
        <f>SUM('Vacation Tracker'!RM49:RT49)</f>
        <v>0</v>
      </c>
      <c r="U49" s="75">
        <f ca="1">'Vacation Tracker'!SO49</f>
        <v>0</v>
      </c>
      <c r="V49" s="73">
        <f>SUM('Vacation Tracker'!SG49:SN49)</f>
        <v>0</v>
      </c>
      <c r="W49" s="75">
        <f ca="1">'Vacation Tracker'!TI49</f>
        <v>0</v>
      </c>
      <c r="X49" s="73">
        <f>SUM('Vacation Tracker'!TA49:TH49)</f>
        <v>0</v>
      </c>
      <c r="Y49" s="75">
        <f ca="1">'Vacation Tracker'!UC49</f>
        <v>0</v>
      </c>
      <c r="Z49" s="73">
        <f>SUM('Vacation Tracker'!TU49:UB49)</f>
        <v>0</v>
      </c>
      <c r="AA49" s="75">
        <f ca="1">'Vacation Tracker'!UW49</f>
        <v>0</v>
      </c>
      <c r="AB49" s="73">
        <f>SUM('Vacation Tracker'!UO49:UV49)</f>
        <v>0</v>
      </c>
      <c r="AC49" s="75">
        <f ca="1">'Vacation Tracker'!VQ49</f>
        <v>0</v>
      </c>
      <c r="AD49" s="73">
        <f>SUM('Vacation Tracker'!VI49:VP49)</f>
        <v>0</v>
      </c>
      <c r="AE49" s="75">
        <f ca="1">'Vacation Tracker'!WK49</f>
        <v>0</v>
      </c>
      <c r="AF49" s="73">
        <f>SUM('Vacation Tracker'!WC49:WJ49)</f>
        <v>0</v>
      </c>
      <c r="AG49" s="75">
        <f ca="1">'Vacation Tracker'!XE49</f>
        <v>0</v>
      </c>
      <c r="AH49" s="73">
        <f>SUM('Vacation Tracker'!WW49:XD49)</f>
        <v>0</v>
      </c>
      <c r="AI49" s="75">
        <f ca="1">'Vacation Tracker'!XY49</f>
        <v>0</v>
      </c>
      <c r="AJ49" s="73">
        <f>SUM('Vacation Tracker'!XQ49:XX49)</f>
        <v>0</v>
      </c>
      <c r="AK49" s="75">
        <f ca="1">'Vacation Tracker'!YS49</f>
        <v>0</v>
      </c>
      <c r="AL49" s="73">
        <f>SUM('Vacation Tracker'!YK49:YR49)</f>
        <v>0</v>
      </c>
    </row>
    <row r="50" spans="2:38" x14ac:dyDescent="0.2">
      <c r="B50" s="71">
        <f>IF('Vacation Tracker'!B50&lt;&gt;"",'Vacation Tracker'!B50,"")</f>
        <v>40</v>
      </c>
      <c r="C50" s="71" t="str">
        <f>IF('Vacation Tracker'!C50&lt;&gt;"",'Vacation Tracker'!C50,"")</f>
        <v/>
      </c>
      <c r="D50" s="72" t="str">
        <f>IF('Vacation Tracker'!D50&lt;&gt;"",'Vacation Tracker'!D50,"")</f>
        <v/>
      </c>
      <c r="E50" s="71" t="str">
        <f>IF('Vacation Tracker'!E50&lt;&gt;"",'Vacation Tracker'!E50,"")</f>
        <v/>
      </c>
      <c r="F50" s="71" t="str">
        <f>IF('Vacation Tracker'!F50&lt;&gt;"",'Vacation Tracker'!F50,"")</f>
        <v/>
      </c>
      <c r="G50" s="73" t="str">
        <f>IF('Vacation Tracker'!G50&lt;&gt;"",'Vacation Tracker'!G50,"")</f>
        <v/>
      </c>
      <c r="H50" s="74" t="str">
        <f>IF('Vacation Tracker'!H50&lt;&gt;"",'Vacation Tracker'!H50,"")</f>
        <v/>
      </c>
      <c r="I50" s="75" t="str">
        <f>IF('Vacation Tracker'!I50&lt;&gt;"",'Vacation Tracker'!I50,"")</f>
        <v/>
      </c>
      <c r="J50" s="75" t="str">
        <f>IF('Vacation Tracker'!J50&lt;&gt;"",'Vacation Tracker'!J50,"")</f>
        <v/>
      </c>
      <c r="K50" s="75" t="str">
        <f>IF('Vacation Tracker'!K50&lt;&gt;"",'Vacation Tracker'!K50,"")</f>
        <v/>
      </c>
      <c r="L50" s="75" t="str">
        <f>IF('Vacation Tracker'!L50&lt;&gt;"",'Vacation Tracker'!L50,"")</f>
        <v/>
      </c>
      <c r="M50" s="75" t="str">
        <f>IF('Vacation Tracker'!M50&lt;&gt;"",'Vacation Tracker'!M50,"")</f>
        <v/>
      </c>
      <c r="N50" s="73" t="str">
        <f>IF('Vacation Tracker'!N50&lt;&gt;"",'Vacation Tracker'!N50,"")</f>
        <v/>
      </c>
      <c r="O50" s="75">
        <f ca="1">'Vacation Tracker'!QG50</f>
        <v>0</v>
      </c>
      <c r="P50" s="73">
        <f>SUM('Vacation Tracker'!PY50:QF50)</f>
        <v>0</v>
      </c>
      <c r="Q50" s="75">
        <f ca="1">'Vacation Tracker'!RA50</f>
        <v>0</v>
      </c>
      <c r="R50" s="73">
        <f>SUM('Vacation Tracker'!QS50:QZ50)</f>
        <v>0</v>
      </c>
      <c r="S50" s="75">
        <f ca="1">'Vacation Tracker'!RU50</f>
        <v>0</v>
      </c>
      <c r="T50" s="73">
        <f>SUM('Vacation Tracker'!RM50:RT50)</f>
        <v>0</v>
      </c>
      <c r="U50" s="75">
        <f ca="1">'Vacation Tracker'!SO50</f>
        <v>0</v>
      </c>
      <c r="V50" s="73">
        <f>SUM('Vacation Tracker'!SG50:SN50)</f>
        <v>0</v>
      </c>
      <c r="W50" s="75">
        <f ca="1">'Vacation Tracker'!TI50</f>
        <v>0</v>
      </c>
      <c r="X50" s="73">
        <f>SUM('Vacation Tracker'!TA50:TH50)</f>
        <v>0</v>
      </c>
      <c r="Y50" s="75">
        <f ca="1">'Vacation Tracker'!UC50</f>
        <v>0</v>
      </c>
      <c r="Z50" s="73">
        <f>SUM('Vacation Tracker'!TU50:UB50)</f>
        <v>0</v>
      </c>
      <c r="AA50" s="75">
        <f ca="1">'Vacation Tracker'!UW50</f>
        <v>0</v>
      </c>
      <c r="AB50" s="73">
        <f>SUM('Vacation Tracker'!UO50:UV50)</f>
        <v>0</v>
      </c>
      <c r="AC50" s="75">
        <f ca="1">'Vacation Tracker'!VQ50</f>
        <v>0</v>
      </c>
      <c r="AD50" s="73">
        <f>SUM('Vacation Tracker'!VI50:VP50)</f>
        <v>0</v>
      </c>
      <c r="AE50" s="75">
        <f ca="1">'Vacation Tracker'!WK50</f>
        <v>0</v>
      </c>
      <c r="AF50" s="73">
        <f>SUM('Vacation Tracker'!WC50:WJ50)</f>
        <v>0</v>
      </c>
      <c r="AG50" s="75">
        <f ca="1">'Vacation Tracker'!XE50</f>
        <v>0</v>
      </c>
      <c r="AH50" s="73">
        <f>SUM('Vacation Tracker'!WW50:XD50)</f>
        <v>0</v>
      </c>
      <c r="AI50" s="75">
        <f ca="1">'Vacation Tracker'!XY50</f>
        <v>0</v>
      </c>
      <c r="AJ50" s="73">
        <f>SUM('Vacation Tracker'!XQ50:XX50)</f>
        <v>0</v>
      </c>
      <c r="AK50" s="75">
        <f ca="1">'Vacation Tracker'!YS50</f>
        <v>0</v>
      </c>
      <c r="AL50" s="73">
        <f>SUM('Vacation Tracker'!YK50:YR50)</f>
        <v>0</v>
      </c>
    </row>
    <row r="51" spans="2:38" x14ac:dyDescent="0.2">
      <c r="B51" s="71">
        <f>IF('Vacation Tracker'!B51&lt;&gt;"",'Vacation Tracker'!B51,"")</f>
        <v>41</v>
      </c>
      <c r="C51" s="71" t="str">
        <f>IF('Vacation Tracker'!C51&lt;&gt;"",'Vacation Tracker'!C51,"")</f>
        <v/>
      </c>
      <c r="D51" s="72" t="str">
        <f>IF('Vacation Tracker'!D51&lt;&gt;"",'Vacation Tracker'!D51,"")</f>
        <v/>
      </c>
      <c r="E51" s="71" t="str">
        <f>IF('Vacation Tracker'!E51&lt;&gt;"",'Vacation Tracker'!E51,"")</f>
        <v/>
      </c>
      <c r="F51" s="71" t="str">
        <f>IF('Vacation Tracker'!F51&lt;&gt;"",'Vacation Tracker'!F51,"")</f>
        <v/>
      </c>
      <c r="G51" s="73" t="str">
        <f>IF('Vacation Tracker'!G51&lt;&gt;"",'Vacation Tracker'!G51,"")</f>
        <v/>
      </c>
      <c r="H51" s="74" t="str">
        <f>IF('Vacation Tracker'!H51&lt;&gt;"",'Vacation Tracker'!H51,"")</f>
        <v/>
      </c>
      <c r="I51" s="75" t="str">
        <f>IF('Vacation Tracker'!I51&lt;&gt;"",'Vacation Tracker'!I51,"")</f>
        <v/>
      </c>
      <c r="J51" s="75" t="str">
        <f>IF('Vacation Tracker'!J51&lt;&gt;"",'Vacation Tracker'!J51,"")</f>
        <v/>
      </c>
      <c r="K51" s="75" t="str">
        <f>IF('Vacation Tracker'!K51&lt;&gt;"",'Vacation Tracker'!K51,"")</f>
        <v/>
      </c>
      <c r="L51" s="75" t="str">
        <f>IF('Vacation Tracker'!L51&lt;&gt;"",'Vacation Tracker'!L51,"")</f>
        <v/>
      </c>
      <c r="M51" s="75" t="str">
        <f>IF('Vacation Tracker'!M51&lt;&gt;"",'Vacation Tracker'!M51,"")</f>
        <v/>
      </c>
      <c r="N51" s="73" t="str">
        <f>IF('Vacation Tracker'!N51&lt;&gt;"",'Vacation Tracker'!N51,"")</f>
        <v/>
      </c>
      <c r="O51" s="75">
        <f ca="1">'Vacation Tracker'!QG51</f>
        <v>0</v>
      </c>
      <c r="P51" s="73">
        <f>SUM('Vacation Tracker'!PY51:QF51)</f>
        <v>0</v>
      </c>
      <c r="Q51" s="75">
        <f ca="1">'Vacation Tracker'!RA51</f>
        <v>0</v>
      </c>
      <c r="R51" s="73">
        <f>SUM('Vacation Tracker'!QS51:QZ51)</f>
        <v>0</v>
      </c>
      <c r="S51" s="75">
        <f ca="1">'Vacation Tracker'!RU51</f>
        <v>0</v>
      </c>
      <c r="T51" s="73">
        <f>SUM('Vacation Tracker'!RM51:RT51)</f>
        <v>0</v>
      </c>
      <c r="U51" s="75">
        <f ca="1">'Vacation Tracker'!SO51</f>
        <v>0</v>
      </c>
      <c r="V51" s="73">
        <f>SUM('Vacation Tracker'!SG51:SN51)</f>
        <v>0</v>
      </c>
      <c r="W51" s="75">
        <f ca="1">'Vacation Tracker'!TI51</f>
        <v>0</v>
      </c>
      <c r="X51" s="73">
        <f>SUM('Vacation Tracker'!TA51:TH51)</f>
        <v>0</v>
      </c>
      <c r="Y51" s="75">
        <f ca="1">'Vacation Tracker'!UC51</f>
        <v>0</v>
      </c>
      <c r="Z51" s="73">
        <f>SUM('Vacation Tracker'!TU51:UB51)</f>
        <v>0</v>
      </c>
      <c r="AA51" s="75">
        <f ca="1">'Vacation Tracker'!UW51</f>
        <v>0</v>
      </c>
      <c r="AB51" s="73">
        <f>SUM('Vacation Tracker'!UO51:UV51)</f>
        <v>0</v>
      </c>
      <c r="AC51" s="75">
        <f ca="1">'Vacation Tracker'!VQ51</f>
        <v>0</v>
      </c>
      <c r="AD51" s="73">
        <f>SUM('Vacation Tracker'!VI51:VP51)</f>
        <v>0</v>
      </c>
      <c r="AE51" s="75">
        <f ca="1">'Vacation Tracker'!WK51</f>
        <v>0</v>
      </c>
      <c r="AF51" s="73">
        <f>SUM('Vacation Tracker'!WC51:WJ51)</f>
        <v>0</v>
      </c>
      <c r="AG51" s="75">
        <f ca="1">'Vacation Tracker'!XE51</f>
        <v>0</v>
      </c>
      <c r="AH51" s="73">
        <f>SUM('Vacation Tracker'!WW51:XD51)</f>
        <v>0</v>
      </c>
      <c r="AI51" s="75">
        <f ca="1">'Vacation Tracker'!XY51</f>
        <v>0</v>
      </c>
      <c r="AJ51" s="73">
        <f>SUM('Vacation Tracker'!XQ51:XX51)</f>
        <v>0</v>
      </c>
      <c r="AK51" s="75">
        <f ca="1">'Vacation Tracker'!YS51</f>
        <v>0</v>
      </c>
      <c r="AL51" s="73">
        <f>SUM('Vacation Tracker'!YK51:YR51)</f>
        <v>0</v>
      </c>
    </row>
    <row r="52" spans="2:38" x14ac:dyDescent="0.2">
      <c r="B52" s="71">
        <f>IF('Vacation Tracker'!B52&lt;&gt;"",'Vacation Tracker'!B52,"")</f>
        <v>42</v>
      </c>
      <c r="C52" s="71" t="str">
        <f>IF('Vacation Tracker'!C52&lt;&gt;"",'Vacation Tracker'!C52,"")</f>
        <v/>
      </c>
      <c r="D52" s="72" t="str">
        <f>IF('Vacation Tracker'!D52&lt;&gt;"",'Vacation Tracker'!D52,"")</f>
        <v/>
      </c>
      <c r="E52" s="71" t="str">
        <f>IF('Vacation Tracker'!E52&lt;&gt;"",'Vacation Tracker'!E52,"")</f>
        <v/>
      </c>
      <c r="F52" s="71" t="str">
        <f>IF('Vacation Tracker'!F52&lt;&gt;"",'Vacation Tracker'!F52,"")</f>
        <v/>
      </c>
      <c r="G52" s="73" t="str">
        <f>IF('Vacation Tracker'!G52&lt;&gt;"",'Vacation Tracker'!G52,"")</f>
        <v/>
      </c>
      <c r="H52" s="74" t="str">
        <f>IF('Vacation Tracker'!H52&lt;&gt;"",'Vacation Tracker'!H52,"")</f>
        <v/>
      </c>
      <c r="I52" s="75" t="str">
        <f>IF('Vacation Tracker'!I52&lt;&gt;"",'Vacation Tracker'!I52,"")</f>
        <v/>
      </c>
      <c r="J52" s="75" t="str">
        <f>IF('Vacation Tracker'!J52&lt;&gt;"",'Vacation Tracker'!J52,"")</f>
        <v/>
      </c>
      <c r="K52" s="75" t="str">
        <f>IF('Vacation Tracker'!K52&lt;&gt;"",'Vacation Tracker'!K52,"")</f>
        <v/>
      </c>
      <c r="L52" s="75" t="str">
        <f>IF('Vacation Tracker'!L52&lt;&gt;"",'Vacation Tracker'!L52,"")</f>
        <v/>
      </c>
      <c r="M52" s="75" t="str">
        <f>IF('Vacation Tracker'!M52&lt;&gt;"",'Vacation Tracker'!M52,"")</f>
        <v/>
      </c>
      <c r="N52" s="73" t="str">
        <f>IF('Vacation Tracker'!N52&lt;&gt;"",'Vacation Tracker'!N52,"")</f>
        <v/>
      </c>
      <c r="O52" s="75">
        <f ca="1">'Vacation Tracker'!QG52</f>
        <v>0</v>
      </c>
      <c r="P52" s="73">
        <f>SUM('Vacation Tracker'!PY52:QF52)</f>
        <v>0</v>
      </c>
      <c r="Q52" s="75">
        <f ca="1">'Vacation Tracker'!RA52</f>
        <v>0</v>
      </c>
      <c r="R52" s="73">
        <f>SUM('Vacation Tracker'!QS52:QZ52)</f>
        <v>0</v>
      </c>
      <c r="S52" s="75">
        <f ca="1">'Vacation Tracker'!RU52</f>
        <v>0</v>
      </c>
      <c r="T52" s="73">
        <f>SUM('Vacation Tracker'!RM52:RT52)</f>
        <v>0</v>
      </c>
      <c r="U52" s="75">
        <f ca="1">'Vacation Tracker'!SO52</f>
        <v>0</v>
      </c>
      <c r="V52" s="73">
        <f>SUM('Vacation Tracker'!SG52:SN52)</f>
        <v>0</v>
      </c>
      <c r="W52" s="75">
        <f ca="1">'Vacation Tracker'!TI52</f>
        <v>0</v>
      </c>
      <c r="X52" s="73">
        <f>SUM('Vacation Tracker'!TA52:TH52)</f>
        <v>0</v>
      </c>
      <c r="Y52" s="75">
        <f ca="1">'Vacation Tracker'!UC52</f>
        <v>0</v>
      </c>
      <c r="Z52" s="73">
        <f>SUM('Vacation Tracker'!TU52:UB52)</f>
        <v>0</v>
      </c>
      <c r="AA52" s="75">
        <f ca="1">'Vacation Tracker'!UW52</f>
        <v>0</v>
      </c>
      <c r="AB52" s="73">
        <f>SUM('Vacation Tracker'!UO52:UV52)</f>
        <v>0</v>
      </c>
      <c r="AC52" s="75">
        <f ca="1">'Vacation Tracker'!VQ52</f>
        <v>0</v>
      </c>
      <c r="AD52" s="73">
        <f>SUM('Vacation Tracker'!VI52:VP52)</f>
        <v>0</v>
      </c>
      <c r="AE52" s="75">
        <f ca="1">'Vacation Tracker'!WK52</f>
        <v>0</v>
      </c>
      <c r="AF52" s="73">
        <f>SUM('Vacation Tracker'!WC52:WJ52)</f>
        <v>0</v>
      </c>
      <c r="AG52" s="75">
        <f ca="1">'Vacation Tracker'!XE52</f>
        <v>0</v>
      </c>
      <c r="AH52" s="73">
        <f>SUM('Vacation Tracker'!WW52:XD52)</f>
        <v>0</v>
      </c>
      <c r="AI52" s="75">
        <f ca="1">'Vacation Tracker'!XY52</f>
        <v>0</v>
      </c>
      <c r="AJ52" s="73">
        <f>SUM('Vacation Tracker'!XQ52:XX52)</f>
        <v>0</v>
      </c>
      <c r="AK52" s="75">
        <f ca="1">'Vacation Tracker'!YS52</f>
        <v>0</v>
      </c>
      <c r="AL52" s="73">
        <f>SUM('Vacation Tracker'!YK52:YR52)</f>
        <v>0</v>
      </c>
    </row>
    <row r="53" spans="2:38" x14ac:dyDescent="0.2">
      <c r="B53" s="71">
        <f>IF('Vacation Tracker'!B53&lt;&gt;"",'Vacation Tracker'!B53,"")</f>
        <v>43</v>
      </c>
      <c r="C53" s="71" t="str">
        <f>IF('Vacation Tracker'!C53&lt;&gt;"",'Vacation Tracker'!C53,"")</f>
        <v/>
      </c>
      <c r="D53" s="72" t="str">
        <f>IF('Vacation Tracker'!D53&lt;&gt;"",'Vacation Tracker'!D53,"")</f>
        <v/>
      </c>
      <c r="E53" s="71" t="str">
        <f>IF('Vacation Tracker'!E53&lt;&gt;"",'Vacation Tracker'!E53,"")</f>
        <v/>
      </c>
      <c r="F53" s="71" t="str">
        <f>IF('Vacation Tracker'!F53&lt;&gt;"",'Vacation Tracker'!F53,"")</f>
        <v/>
      </c>
      <c r="G53" s="73" t="str">
        <f>IF('Vacation Tracker'!G53&lt;&gt;"",'Vacation Tracker'!G53,"")</f>
        <v/>
      </c>
      <c r="H53" s="74" t="str">
        <f>IF('Vacation Tracker'!H53&lt;&gt;"",'Vacation Tracker'!H53,"")</f>
        <v/>
      </c>
      <c r="I53" s="75" t="str">
        <f>IF('Vacation Tracker'!I53&lt;&gt;"",'Vacation Tracker'!I53,"")</f>
        <v/>
      </c>
      <c r="J53" s="75" t="str">
        <f>IF('Vacation Tracker'!J53&lt;&gt;"",'Vacation Tracker'!J53,"")</f>
        <v/>
      </c>
      <c r="K53" s="75" t="str">
        <f>IF('Vacation Tracker'!K53&lt;&gt;"",'Vacation Tracker'!K53,"")</f>
        <v/>
      </c>
      <c r="L53" s="75" t="str">
        <f>IF('Vacation Tracker'!L53&lt;&gt;"",'Vacation Tracker'!L53,"")</f>
        <v/>
      </c>
      <c r="M53" s="75" t="str">
        <f>IF('Vacation Tracker'!M53&lt;&gt;"",'Vacation Tracker'!M53,"")</f>
        <v/>
      </c>
      <c r="N53" s="73" t="str">
        <f>IF('Vacation Tracker'!N53&lt;&gt;"",'Vacation Tracker'!N53,"")</f>
        <v/>
      </c>
      <c r="O53" s="75">
        <f ca="1">'Vacation Tracker'!QG53</f>
        <v>0</v>
      </c>
      <c r="P53" s="73">
        <f>SUM('Vacation Tracker'!PY53:QF53)</f>
        <v>0</v>
      </c>
      <c r="Q53" s="75">
        <f ca="1">'Vacation Tracker'!RA53</f>
        <v>0</v>
      </c>
      <c r="R53" s="73">
        <f>SUM('Vacation Tracker'!QS53:QZ53)</f>
        <v>0</v>
      </c>
      <c r="S53" s="75">
        <f ca="1">'Vacation Tracker'!RU53</f>
        <v>0</v>
      </c>
      <c r="T53" s="73">
        <f>SUM('Vacation Tracker'!RM53:RT53)</f>
        <v>0</v>
      </c>
      <c r="U53" s="75">
        <f ca="1">'Vacation Tracker'!SO53</f>
        <v>0</v>
      </c>
      <c r="V53" s="73">
        <f>SUM('Vacation Tracker'!SG53:SN53)</f>
        <v>0</v>
      </c>
      <c r="W53" s="75">
        <f ca="1">'Vacation Tracker'!TI53</f>
        <v>0</v>
      </c>
      <c r="X53" s="73">
        <f>SUM('Vacation Tracker'!TA53:TH53)</f>
        <v>0</v>
      </c>
      <c r="Y53" s="75">
        <f ca="1">'Vacation Tracker'!UC53</f>
        <v>0</v>
      </c>
      <c r="Z53" s="73">
        <f>SUM('Vacation Tracker'!TU53:UB53)</f>
        <v>0</v>
      </c>
      <c r="AA53" s="75">
        <f ca="1">'Vacation Tracker'!UW53</f>
        <v>0</v>
      </c>
      <c r="AB53" s="73">
        <f>SUM('Vacation Tracker'!UO53:UV53)</f>
        <v>0</v>
      </c>
      <c r="AC53" s="75">
        <f ca="1">'Vacation Tracker'!VQ53</f>
        <v>0</v>
      </c>
      <c r="AD53" s="73">
        <f>SUM('Vacation Tracker'!VI53:VP53)</f>
        <v>0</v>
      </c>
      <c r="AE53" s="75">
        <f ca="1">'Vacation Tracker'!WK53</f>
        <v>0</v>
      </c>
      <c r="AF53" s="73">
        <f>SUM('Vacation Tracker'!WC53:WJ53)</f>
        <v>0</v>
      </c>
      <c r="AG53" s="75">
        <f ca="1">'Vacation Tracker'!XE53</f>
        <v>0</v>
      </c>
      <c r="AH53" s="73">
        <f>SUM('Vacation Tracker'!WW53:XD53)</f>
        <v>0</v>
      </c>
      <c r="AI53" s="75">
        <f ca="1">'Vacation Tracker'!XY53</f>
        <v>0</v>
      </c>
      <c r="AJ53" s="73">
        <f>SUM('Vacation Tracker'!XQ53:XX53)</f>
        <v>0</v>
      </c>
      <c r="AK53" s="75">
        <f ca="1">'Vacation Tracker'!YS53</f>
        <v>0</v>
      </c>
      <c r="AL53" s="73">
        <f>SUM('Vacation Tracker'!YK53:YR53)</f>
        <v>0</v>
      </c>
    </row>
    <row r="54" spans="2:38" x14ac:dyDescent="0.2">
      <c r="B54" s="71">
        <f>IF('Vacation Tracker'!B54&lt;&gt;"",'Vacation Tracker'!B54,"")</f>
        <v>44</v>
      </c>
      <c r="C54" s="71" t="str">
        <f>IF('Vacation Tracker'!C54&lt;&gt;"",'Vacation Tracker'!C54,"")</f>
        <v/>
      </c>
      <c r="D54" s="72" t="str">
        <f>IF('Vacation Tracker'!D54&lt;&gt;"",'Vacation Tracker'!D54,"")</f>
        <v/>
      </c>
      <c r="E54" s="71" t="str">
        <f>IF('Vacation Tracker'!E54&lt;&gt;"",'Vacation Tracker'!E54,"")</f>
        <v/>
      </c>
      <c r="F54" s="71" t="str">
        <f>IF('Vacation Tracker'!F54&lt;&gt;"",'Vacation Tracker'!F54,"")</f>
        <v/>
      </c>
      <c r="G54" s="73" t="str">
        <f>IF('Vacation Tracker'!G54&lt;&gt;"",'Vacation Tracker'!G54,"")</f>
        <v/>
      </c>
      <c r="H54" s="74" t="str">
        <f>IF('Vacation Tracker'!H54&lt;&gt;"",'Vacation Tracker'!H54,"")</f>
        <v/>
      </c>
      <c r="I54" s="75" t="str">
        <f>IF('Vacation Tracker'!I54&lt;&gt;"",'Vacation Tracker'!I54,"")</f>
        <v/>
      </c>
      <c r="J54" s="75" t="str">
        <f>IF('Vacation Tracker'!J54&lt;&gt;"",'Vacation Tracker'!J54,"")</f>
        <v/>
      </c>
      <c r="K54" s="75" t="str">
        <f>IF('Vacation Tracker'!K54&lt;&gt;"",'Vacation Tracker'!K54,"")</f>
        <v/>
      </c>
      <c r="L54" s="75" t="str">
        <f>IF('Vacation Tracker'!L54&lt;&gt;"",'Vacation Tracker'!L54,"")</f>
        <v/>
      </c>
      <c r="M54" s="75" t="str">
        <f>IF('Vacation Tracker'!M54&lt;&gt;"",'Vacation Tracker'!M54,"")</f>
        <v/>
      </c>
      <c r="N54" s="73" t="str">
        <f>IF('Vacation Tracker'!N54&lt;&gt;"",'Vacation Tracker'!N54,"")</f>
        <v/>
      </c>
      <c r="O54" s="75">
        <f ca="1">'Vacation Tracker'!QG54</f>
        <v>0</v>
      </c>
      <c r="P54" s="73">
        <f>SUM('Vacation Tracker'!PY54:QF54)</f>
        <v>0</v>
      </c>
      <c r="Q54" s="75">
        <f ca="1">'Vacation Tracker'!RA54</f>
        <v>0</v>
      </c>
      <c r="R54" s="73">
        <f>SUM('Vacation Tracker'!QS54:QZ54)</f>
        <v>0</v>
      </c>
      <c r="S54" s="75">
        <f ca="1">'Vacation Tracker'!RU54</f>
        <v>0</v>
      </c>
      <c r="T54" s="73">
        <f>SUM('Vacation Tracker'!RM54:RT54)</f>
        <v>0</v>
      </c>
      <c r="U54" s="75">
        <f ca="1">'Vacation Tracker'!SO54</f>
        <v>0</v>
      </c>
      <c r="V54" s="73">
        <f>SUM('Vacation Tracker'!SG54:SN54)</f>
        <v>0</v>
      </c>
      <c r="W54" s="75">
        <f ca="1">'Vacation Tracker'!TI54</f>
        <v>0</v>
      </c>
      <c r="X54" s="73">
        <f>SUM('Vacation Tracker'!TA54:TH54)</f>
        <v>0</v>
      </c>
      <c r="Y54" s="75">
        <f ca="1">'Vacation Tracker'!UC54</f>
        <v>0</v>
      </c>
      <c r="Z54" s="73">
        <f>SUM('Vacation Tracker'!TU54:UB54)</f>
        <v>0</v>
      </c>
      <c r="AA54" s="75">
        <f ca="1">'Vacation Tracker'!UW54</f>
        <v>0</v>
      </c>
      <c r="AB54" s="73">
        <f>SUM('Vacation Tracker'!UO54:UV54)</f>
        <v>0</v>
      </c>
      <c r="AC54" s="75">
        <f ca="1">'Vacation Tracker'!VQ54</f>
        <v>0</v>
      </c>
      <c r="AD54" s="73">
        <f>SUM('Vacation Tracker'!VI54:VP54)</f>
        <v>0</v>
      </c>
      <c r="AE54" s="75">
        <f ca="1">'Vacation Tracker'!WK54</f>
        <v>0</v>
      </c>
      <c r="AF54" s="73">
        <f>SUM('Vacation Tracker'!WC54:WJ54)</f>
        <v>0</v>
      </c>
      <c r="AG54" s="75">
        <f ca="1">'Vacation Tracker'!XE54</f>
        <v>0</v>
      </c>
      <c r="AH54" s="73">
        <f>SUM('Vacation Tracker'!WW54:XD54)</f>
        <v>0</v>
      </c>
      <c r="AI54" s="75">
        <f ca="1">'Vacation Tracker'!XY54</f>
        <v>0</v>
      </c>
      <c r="AJ54" s="73">
        <f>SUM('Vacation Tracker'!XQ54:XX54)</f>
        <v>0</v>
      </c>
      <c r="AK54" s="75">
        <f ca="1">'Vacation Tracker'!YS54</f>
        <v>0</v>
      </c>
      <c r="AL54" s="73">
        <f>SUM('Vacation Tracker'!YK54:YR54)</f>
        <v>0</v>
      </c>
    </row>
    <row r="55" spans="2:38" x14ac:dyDescent="0.2">
      <c r="B55" s="71">
        <f>IF('Vacation Tracker'!B55&lt;&gt;"",'Vacation Tracker'!B55,"")</f>
        <v>45</v>
      </c>
      <c r="C55" s="71" t="str">
        <f>IF('Vacation Tracker'!C55&lt;&gt;"",'Vacation Tracker'!C55,"")</f>
        <v/>
      </c>
      <c r="D55" s="72" t="str">
        <f>IF('Vacation Tracker'!D55&lt;&gt;"",'Vacation Tracker'!D55,"")</f>
        <v/>
      </c>
      <c r="E55" s="71" t="str">
        <f>IF('Vacation Tracker'!E55&lt;&gt;"",'Vacation Tracker'!E55,"")</f>
        <v/>
      </c>
      <c r="F55" s="71" t="str">
        <f>IF('Vacation Tracker'!F55&lt;&gt;"",'Vacation Tracker'!F55,"")</f>
        <v/>
      </c>
      <c r="G55" s="73" t="str">
        <f>IF('Vacation Tracker'!G55&lt;&gt;"",'Vacation Tracker'!G55,"")</f>
        <v/>
      </c>
      <c r="H55" s="74" t="str">
        <f>IF('Vacation Tracker'!H55&lt;&gt;"",'Vacation Tracker'!H55,"")</f>
        <v/>
      </c>
      <c r="I55" s="75" t="str">
        <f>IF('Vacation Tracker'!I55&lt;&gt;"",'Vacation Tracker'!I55,"")</f>
        <v/>
      </c>
      <c r="J55" s="75" t="str">
        <f>IF('Vacation Tracker'!J55&lt;&gt;"",'Vacation Tracker'!J55,"")</f>
        <v/>
      </c>
      <c r="K55" s="75" t="str">
        <f>IF('Vacation Tracker'!K55&lt;&gt;"",'Vacation Tracker'!K55,"")</f>
        <v/>
      </c>
      <c r="L55" s="75" t="str">
        <f>IF('Vacation Tracker'!L55&lt;&gt;"",'Vacation Tracker'!L55,"")</f>
        <v/>
      </c>
      <c r="M55" s="75" t="str">
        <f>IF('Vacation Tracker'!M55&lt;&gt;"",'Vacation Tracker'!M55,"")</f>
        <v/>
      </c>
      <c r="N55" s="73" t="str">
        <f>IF('Vacation Tracker'!N55&lt;&gt;"",'Vacation Tracker'!N55,"")</f>
        <v/>
      </c>
      <c r="O55" s="75">
        <f ca="1">'Vacation Tracker'!QG55</f>
        <v>0</v>
      </c>
      <c r="P55" s="73">
        <f>SUM('Vacation Tracker'!PY55:QF55)</f>
        <v>0</v>
      </c>
      <c r="Q55" s="75">
        <f ca="1">'Vacation Tracker'!RA55</f>
        <v>0</v>
      </c>
      <c r="R55" s="73">
        <f>SUM('Vacation Tracker'!QS55:QZ55)</f>
        <v>0</v>
      </c>
      <c r="S55" s="75">
        <f ca="1">'Vacation Tracker'!RU55</f>
        <v>0</v>
      </c>
      <c r="T55" s="73">
        <f>SUM('Vacation Tracker'!RM55:RT55)</f>
        <v>0</v>
      </c>
      <c r="U55" s="75">
        <f ca="1">'Vacation Tracker'!SO55</f>
        <v>0</v>
      </c>
      <c r="V55" s="73">
        <f>SUM('Vacation Tracker'!SG55:SN55)</f>
        <v>0</v>
      </c>
      <c r="W55" s="75">
        <f ca="1">'Vacation Tracker'!TI55</f>
        <v>0</v>
      </c>
      <c r="X55" s="73">
        <f>SUM('Vacation Tracker'!TA55:TH55)</f>
        <v>0</v>
      </c>
      <c r="Y55" s="75">
        <f ca="1">'Vacation Tracker'!UC55</f>
        <v>0</v>
      </c>
      <c r="Z55" s="73">
        <f>SUM('Vacation Tracker'!TU55:UB55)</f>
        <v>0</v>
      </c>
      <c r="AA55" s="75">
        <f ca="1">'Vacation Tracker'!UW55</f>
        <v>0</v>
      </c>
      <c r="AB55" s="73">
        <f>SUM('Vacation Tracker'!UO55:UV55)</f>
        <v>0</v>
      </c>
      <c r="AC55" s="75">
        <f ca="1">'Vacation Tracker'!VQ55</f>
        <v>0</v>
      </c>
      <c r="AD55" s="73">
        <f>SUM('Vacation Tracker'!VI55:VP55)</f>
        <v>0</v>
      </c>
      <c r="AE55" s="75">
        <f ca="1">'Vacation Tracker'!WK55</f>
        <v>0</v>
      </c>
      <c r="AF55" s="73">
        <f>SUM('Vacation Tracker'!WC55:WJ55)</f>
        <v>0</v>
      </c>
      <c r="AG55" s="75">
        <f ca="1">'Vacation Tracker'!XE55</f>
        <v>0</v>
      </c>
      <c r="AH55" s="73">
        <f>SUM('Vacation Tracker'!WW55:XD55)</f>
        <v>0</v>
      </c>
      <c r="AI55" s="75">
        <f ca="1">'Vacation Tracker'!XY55</f>
        <v>0</v>
      </c>
      <c r="AJ55" s="73">
        <f>SUM('Vacation Tracker'!XQ55:XX55)</f>
        <v>0</v>
      </c>
      <c r="AK55" s="75">
        <f ca="1">'Vacation Tracker'!YS55</f>
        <v>0</v>
      </c>
      <c r="AL55" s="73">
        <f>SUM('Vacation Tracker'!YK55:YR55)</f>
        <v>0</v>
      </c>
    </row>
    <row r="56" spans="2:38" x14ac:dyDescent="0.2">
      <c r="B56" s="71">
        <f>IF('Vacation Tracker'!B56&lt;&gt;"",'Vacation Tracker'!B56,"")</f>
        <v>46</v>
      </c>
      <c r="C56" s="71" t="str">
        <f>IF('Vacation Tracker'!C56&lt;&gt;"",'Vacation Tracker'!C56,"")</f>
        <v/>
      </c>
      <c r="D56" s="72" t="str">
        <f>IF('Vacation Tracker'!D56&lt;&gt;"",'Vacation Tracker'!D56,"")</f>
        <v/>
      </c>
      <c r="E56" s="71" t="str">
        <f>IF('Vacation Tracker'!E56&lt;&gt;"",'Vacation Tracker'!E56,"")</f>
        <v/>
      </c>
      <c r="F56" s="71" t="str">
        <f>IF('Vacation Tracker'!F56&lt;&gt;"",'Vacation Tracker'!F56,"")</f>
        <v/>
      </c>
      <c r="G56" s="73" t="str">
        <f>IF('Vacation Tracker'!G56&lt;&gt;"",'Vacation Tracker'!G56,"")</f>
        <v/>
      </c>
      <c r="H56" s="74" t="str">
        <f>IF('Vacation Tracker'!H56&lt;&gt;"",'Vacation Tracker'!H56,"")</f>
        <v/>
      </c>
      <c r="I56" s="75" t="str">
        <f>IF('Vacation Tracker'!I56&lt;&gt;"",'Vacation Tracker'!I56,"")</f>
        <v/>
      </c>
      <c r="J56" s="75" t="str">
        <f>IF('Vacation Tracker'!J56&lt;&gt;"",'Vacation Tracker'!J56,"")</f>
        <v/>
      </c>
      <c r="K56" s="75" t="str">
        <f>IF('Vacation Tracker'!K56&lt;&gt;"",'Vacation Tracker'!K56,"")</f>
        <v/>
      </c>
      <c r="L56" s="75" t="str">
        <f>IF('Vacation Tracker'!L56&lt;&gt;"",'Vacation Tracker'!L56,"")</f>
        <v/>
      </c>
      <c r="M56" s="75" t="str">
        <f>IF('Vacation Tracker'!M56&lt;&gt;"",'Vacation Tracker'!M56,"")</f>
        <v/>
      </c>
      <c r="N56" s="73" t="str">
        <f>IF('Vacation Tracker'!N56&lt;&gt;"",'Vacation Tracker'!N56,"")</f>
        <v/>
      </c>
      <c r="O56" s="75">
        <f ca="1">'Vacation Tracker'!QG56</f>
        <v>0</v>
      </c>
      <c r="P56" s="73">
        <f>SUM('Vacation Tracker'!PY56:QF56)</f>
        <v>0</v>
      </c>
      <c r="Q56" s="75">
        <f ca="1">'Vacation Tracker'!RA56</f>
        <v>0</v>
      </c>
      <c r="R56" s="73">
        <f>SUM('Vacation Tracker'!QS56:QZ56)</f>
        <v>0</v>
      </c>
      <c r="S56" s="75">
        <f ca="1">'Vacation Tracker'!RU56</f>
        <v>0</v>
      </c>
      <c r="T56" s="73">
        <f>SUM('Vacation Tracker'!RM56:RT56)</f>
        <v>0</v>
      </c>
      <c r="U56" s="75">
        <f ca="1">'Vacation Tracker'!SO56</f>
        <v>0</v>
      </c>
      <c r="V56" s="73">
        <f>SUM('Vacation Tracker'!SG56:SN56)</f>
        <v>0</v>
      </c>
      <c r="W56" s="75">
        <f ca="1">'Vacation Tracker'!TI56</f>
        <v>0</v>
      </c>
      <c r="X56" s="73">
        <f>SUM('Vacation Tracker'!TA56:TH56)</f>
        <v>0</v>
      </c>
      <c r="Y56" s="75">
        <f ca="1">'Vacation Tracker'!UC56</f>
        <v>0</v>
      </c>
      <c r="Z56" s="73">
        <f>SUM('Vacation Tracker'!TU56:UB56)</f>
        <v>0</v>
      </c>
      <c r="AA56" s="75">
        <f ca="1">'Vacation Tracker'!UW56</f>
        <v>0</v>
      </c>
      <c r="AB56" s="73">
        <f>SUM('Vacation Tracker'!UO56:UV56)</f>
        <v>0</v>
      </c>
      <c r="AC56" s="75">
        <f ca="1">'Vacation Tracker'!VQ56</f>
        <v>0</v>
      </c>
      <c r="AD56" s="73">
        <f>SUM('Vacation Tracker'!VI56:VP56)</f>
        <v>0</v>
      </c>
      <c r="AE56" s="75">
        <f ca="1">'Vacation Tracker'!WK56</f>
        <v>0</v>
      </c>
      <c r="AF56" s="73">
        <f>SUM('Vacation Tracker'!WC56:WJ56)</f>
        <v>0</v>
      </c>
      <c r="AG56" s="75">
        <f ca="1">'Vacation Tracker'!XE56</f>
        <v>0</v>
      </c>
      <c r="AH56" s="73">
        <f>SUM('Vacation Tracker'!WW56:XD56)</f>
        <v>0</v>
      </c>
      <c r="AI56" s="75">
        <f ca="1">'Vacation Tracker'!XY56</f>
        <v>0</v>
      </c>
      <c r="AJ56" s="73">
        <f>SUM('Vacation Tracker'!XQ56:XX56)</f>
        <v>0</v>
      </c>
      <c r="AK56" s="75">
        <f ca="1">'Vacation Tracker'!YS56</f>
        <v>0</v>
      </c>
      <c r="AL56" s="73">
        <f>SUM('Vacation Tracker'!YK56:YR56)</f>
        <v>0</v>
      </c>
    </row>
    <row r="57" spans="2:38" x14ac:dyDescent="0.2">
      <c r="B57" s="71">
        <f>IF('Vacation Tracker'!B57&lt;&gt;"",'Vacation Tracker'!B57,"")</f>
        <v>47</v>
      </c>
      <c r="C57" s="71" t="str">
        <f>IF('Vacation Tracker'!C57&lt;&gt;"",'Vacation Tracker'!C57,"")</f>
        <v/>
      </c>
      <c r="D57" s="72" t="str">
        <f>IF('Vacation Tracker'!D57&lt;&gt;"",'Vacation Tracker'!D57,"")</f>
        <v/>
      </c>
      <c r="E57" s="71" t="str">
        <f>IF('Vacation Tracker'!E57&lt;&gt;"",'Vacation Tracker'!E57,"")</f>
        <v/>
      </c>
      <c r="F57" s="71" t="str">
        <f>IF('Vacation Tracker'!F57&lt;&gt;"",'Vacation Tracker'!F57,"")</f>
        <v/>
      </c>
      <c r="G57" s="73" t="str">
        <f>IF('Vacation Tracker'!G57&lt;&gt;"",'Vacation Tracker'!G57,"")</f>
        <v/>
      </c>
      <c r="H57" s="74" t="str">
        <f>IF('Vacation Tracker'!H57&lt;&gt;"",'Vacation Tracker'!H57,"")</f>
        <v/>
      </c>
      <c r="I57" s="75" t="str">
        <f>IF('Vacation Tracker'!I57&lt;&gt;"",'Vacation Tracker'!I57,"")</f>
        <v/>
      </c>
      <c r="J57" s="75" t="str">
        <f>IF('Vacation Tracker'!J57&lt;&gt;"",'Vacation Tracker'!J57,"")</f>
        <v/>
      </c>
      <c r="K57" s="75" t="str">
        <f>IF('Vacation Tracker'!K57&lt;&gt;"",'Vacation Tracker'!K57,"")</f>
        <v/>
      </c>
      <c r="L57" s="75" t="str">
        <f>IF('Vacation Tracker'!L57&lt;&gt;"",'Vacation Tracker'!L57,"")</f>
        <v/>
      </c>
      <c r="M57" s="75" t="str">
        <f>IF('Vacation Tracker'!M57&lt;&gt;"",'Vacation Tracker'!M57,"")</f>
        <v/>
      </c>
      <c r="N57" s="73" t="str">
        <f>IF('Vacation Tracker'!N57&lt;&gt;"",'Vacation Tracker'!N57,"")</f>
        <v/>
      </c>
      <c r="O57" s="75">
        <f ca="1">'Vacation Tracker'!QG57</f>
        <v>0</v>
      </c>
      <c r="P57" s="73">
        <f>SUM('Vacation Tracker'!PY57:QF57)</f>
        <v>0</v>
      </c>
      <c r="Q57" s="75">
        <f ca="1">'Vacation Tracker'!RA57</f>
        <v>0</v>
      </c>
      <c r="R57" s="73">
        <f>SUM('Vacation Tracker'!QS57:QZ57)</f>
        <v>0</v>
      </c>
      <c r="S57" s="75">
        <f ca="1">'Vacation Tracker'!RU57</f>
        <v>0</v>
      </c>
      <c r="T57" s="73">
        <f>SUM('Vacation Tracker'!RM57:RT57)</f>
        <v>0</v>
      </c>
      <c r="U57" s="75">
        <f ca="1">'Vacation Tracker'!SO57</f>
        <v>0</v>
      </c>
      <c r="V57" s="73">
        <f>SUM('Vacation Tracker'!SG57:SN57)</f>
        <v>0</v>
      </c>
      <c r="W57" s="75">
        <f ca="1">'Vacation Tracker'!TI57</f>
        <v>0</v>
      </c>
      <c r="X57" s="73">
        <f>SUM('Vacation Tracker'!TA57:TH57)</f>
        <v>0</v>
      </c>
      <c r="Y57" s="75">
        <f ca="1">'Vacation Tracker'!UC57</f>
        <v>0</v>
      </c>
      <c r="Z57" s="73">
        <f>SUM('Vacation Tracker'!TU57:UB57)</f>
        <v>0</v>
      </c>
      <c r="AA57" s="75">
        <f ca="1">'Vacation Tracker'!UW57</f>
        <v>0</v>
      </c>
      <c r="AB57" s="73">
        <f>SUM('Vacation Tracker'!UO57:UV57)</f>
        <v>0</v>
      </c>
      <c r="AC57" s="75">
        <f ca="1">'Vacation Tracker'!VQ57</f>
        <v>0</v>
      </c>
      <c r="AD57" s="73">
        <f>SUM('Vacation Tracker'!VI57:VP57)</f>
        <v>0</v>
      </c>
      <c r="AE57" s="75">
        <f ca="1">'Vacation Tracker'!WK57</f>
        <v>0</v>
      </c>
      <c r="AF57" s="73">
        <f>SUM('Vacation Tracker'!WC57:WJ57)</f>
        <v>0</v>
      </c>
      <c r="AG57" s="75">
        <f ca="1">'Vacation Tracker'!XE57</f>
        <v>0</v>
      </c>
      <c r="AH57" s="73">
        <f>SUM('Vacation Tracker'!WW57:XD57)</f>
        <v>0</v>
      </c>
      <c r="AI57" s="75">
        <f ca="1">'Vacation Tracker'!XY57</f>
        <v>0</v>
      </c>
      <c r="AJ57" s="73">
        <f>SUM('Vacation Tracker'!XQ57:XX57)</f>
        <v>0</v>
      </c>
      <c r="AK57" s="75">
        <f ca="1">'Vacation Tracker'!YS57</f>
        <v>0</v>
      </c>
      <c r="AL57" s="73">
        <f>SUM('Vacation Tracker'!YK57:YR57)</f>
        <v>0</v>
      </c>
    </row>
    <row r="58" spans="2:38" x14ac:dyDescent="0.2">
      <c r="B58" s="71">
        <f>IF('Vacation Tracker'!B58&lt;&gt;"",'Vacation Tracker'!B58,"")</f>
        <v>48</v>
      </c>
      <c r="C58" s="71" t="str">
        <f>IF('Vacation Tracker'!C58&lt;&gt;"",'Vacation Tracker'!C58,"")</f>
        <v/>
      </c>
      <c r="D58" s="72" t="str">
        <f>IF('Vacation Tracker'!D58&lt;&gt;"",'Vacation Tracker'!D58,"")</f>
        <v/>
      </c>
      <c r="E58" s="71" t="str">
        <f>IF('Vacation Tracker'!E58&lt;&gt;"",'Vacation Tracker'!E58,"")</f>
        <v/>
      </c>
      <c r="F58" s="71" t="str">
        <f>IF('Vacation Tracker'!F58&lt;&gt;"",'Vacation Tracker'!F58,"")</f>
        <v/>
      </c>
      <c r="G58" s="73" t="str">
        <f>IF('Vacation Tracker'!G58&lt;&gt;"",'Vacation Tracker'!G58,"")</f>
        <v/>
      </c>
      <c r="H58" s="74" t="str">
        <f>IF('Vacation Tracker'!H58&lt;&gt;"",'Vacation Tracker'!H58,"")</f>
        <v/>
      </c>
      <c r="I58" s="75" t="str">
        <f>IF('Vacation Tracker'!I58&lt;&gt;"",'Vacation Tracker'!I58,"")</f>
        <v/>
      </c>
      <c r="J58" s="75" t="str">
        <f>IF('Vacation Tracker'!J58&lt;&gt;"",'Vacation Tracker'!J58,"")</f>
        <v/>
      </c>
      <c r="K58" s="75" t="str">
        <f>IF('Vacation Tracker'!K58&lt;&gt;"",'Vacation Tracker'!K58,"")</f>
        <v/>
      </c>
      <c r="L58" s="75" t="str">
        <f>IF('Vacation Tracker'!L58&lt;&gt;"",'Vacation Tracker'!L58,"")</f>
        <v/>
      </c>
      <c r="M58" s="75" t="str">
        <f>IF('Vacation Tracker'!M58&lt;&gt;"",'Vacation Tracker'!M58,"")</f>
        <v/>
      </c>
      <c r="N58" s="73" t="str">
        <f>IF('Vacation Tracker'!N58&lt;&gt;"",'Vacation Tracker'!N58,"")</f>
        <v/>
      </c>
      <c r="O58" s="75">
        <f ca="1">'Vacation Tracker'!QG58</f>
        <v>0</v>
      </c>
      <c r="P58" s="73">
        <f>SUM('Vacation Tracker'!PY58:QF58)</f>
        <v>0</v>
      </c>
      <c r="Q58" s="75">
        <f ca="1">'Vacation Tracker'!RA58</f>
        <v>0</v>
      </c>
      <c r="R58" s="73">
        <f>SUM('Vacation Tracker'!QS58:QZ58)</f>
        <v>0</v>
      </c>
      <c r="S58" s="75">
        <f ca="1">'Vacation Tracker'!RU58</f>
        <v>0</v>
      </c>
      <c r="T58" s="73">
        <f>SUM('Vacation Tracker'!RM58:RT58)</f>
        <v>0</v>
      </c>
      <c r="U58" s="75">
        <f ca="1">'Vacation Tracker'!SO58</f>
        <v>0</v>
      </c>
      <c r="V58" s="73">
        <f>SUM('Vacation Tracker'!SG58:SN58)</f>
        <v>0</v>
      </c>
      <c r="W58" s="75">
        <f ca="1">'Vacation Tracker'!TI58</f>
        <v>0</v>
      </c>
      <c r="X58" s="73">
        <f>SUM('Vacation Tracker'!TA58:TH58)</f>
        <v>0</v>
      </c>
      <c r="Y58" s="75">
        <f ca="1">'Vacation Tracker'!UC58</f>
        <v>0</v>
      </c>
      <c r="Z58" s="73">
        <f>SUM('Vacation Tracker'!TU58:UB58)</f>
        <v>0</v>
      </c>
      <c r="AA58" s="75">
        <f ca="1">'Vacation Tracker'!UW58</f>
        <v>0</v>
      </c>
      <c r="AB58" s="73">
        <f>SUM('Vacation Tracker'!UO58:UV58)</f>
        <v>0</v>
      </c>
      <c r="AC58" s="75">
        <f ca="1">'Vacation Tracker'!VQ58</f>
        <v>0</v>
      </c>
      <c r="AD58" s="73">
        <f>SUM('Vacation Tracker'!VI58:VP58)</f>
        <v>0</v>
      </c>
      <c r="AE58" s="75">
        <f ca="1">'Vacation Tracker'!WK58</f>
        <v>0</v>
      </c>
      <c r="AF58" s="73">
        <f>SUM('Vacation Tracker'!WC58:WJ58)</f>
        <v>0</v>
      </c>
      <c r="AG58" s="75">
        <f ca="1">'Vacation Tracker'!XE58</f>
        <v>0</v>
      </c>
      <c r="AH58" s="73">
        <f>SUM('Vacation Tracker'!WW58:XD58)</f>
        <v>0</v>
      </c>
      <c r="AI58" s="75">
        <f ca="1">'Vacation Tracker'!XY58</f>
        <v>0</v>
      </c>
      <c r="AJ58" s="73">
        <f>SUM('Vacation Tracker'!XQ58:XX58)</f>
        <v>0</v>
      </c>
      <c r="AK58" s="75">
        <f ca="1">'Vacation Tracker'!YS58</f>
        <v>0</v>
      </c>
      <c r="AL58" s="73">
        <f>SUM('Vacation Tracker'!YK58:YR58)</f>
        <v>0</v>
      </c>
    </row>
    <row r="59" spans="2:38" x14ac:dyDescent="0.2">
      <c r="B59" s="71">
        <f>IF('Vacation Tracker'!B59&lt;&gt;"",'Vacation Tracker'!B59,"")</f>
        <v>49</v>
      </c>
      <c r="C59" s="71" t="str">
        <f>IF('Vacation Tracker'!C59&lt;&gt;"",'Vacation Tracker'!C59,"")</f>
        <v/>
      </c>
      <c r="D59" s="72" t="str">
        <f>IF('Vacation Tracker'!D59&lt;&gt;"",'Vacation Tracker'!D59,"")</f>
        <v/>
      </c>
      <c r="E59" s="71" t="str">
        <f>IF('Vacation Tracker'!E59&lt;&gt;"",'Vacation Tracker'!E59,"")</f>
        <v/>
      </c>
      <c r="F59" s="71" t="str">
        <f>IF('Vacation Tracker'!F59&lt;&gt;"",'Vacation Tracker'!F59,"")</f>
        <v/>
      </c>
      <c r="G59" s="73" t="str">
        <f>IF('Vacation Tracker'!G59&lt;&gt;"",'Vacation Tracker'!G59,"")</f>
        <v/>
      </c>
      <c r="H59" s="74" t="str">
        <f>IF('Vacation Tracker'!H59&lt;&gt;"",'Vacation Tracker'!H59,"")</f>
        <v/>
      </c>
      <c r="I59" s="75" t="str">
        <f>IF('Vacation Tracker'!I59&lt;&gt;"",'Vacation Tracker'!I59,"")</f>
        <v/>
      </c>
      <c r="J59" s="75" t="str">
        <f>IF('Vacation Tracker'!J59&lt;&gt;"",'Vacation Tracker'!J59,"")</f>
        <v/>
      </c>
      <c r="K59" s="75" t="str">
        <f>IF('Vacation Tracker'!K59&lt;&gt;"",'Vacation Tracker'!K59,"")</f>
        <v/>
      </c>
      <c r="L59" s="75" t="str">
        <f>IF('Vacation Tracker'!L59&lt;&gt;"",'Vacation Tracker'!L59,"")</f>
        <v/>
      </c>
      <c r="M59" s="75" t="str">
        <f>IF('Vacation Tracker'!M59&lt;&gt;"",'Vacation Tracker'!M59,"")</f>
        <v/>
      </c>
      <c r="N59" s="73" t="str">
        <f>IF('Vacation Tracker'!N59&lt;&gt;"",'Vacation Tracker'!N59,"")</f>
        <v/>
      </c>
      <c r="O59" s="75">
        <f ca="1">'Vacation Tracker'!QG59</f>
        <v>0</v>
      </c>
      <c r="P59" s="73">
        <f>SUM('Vacation Tracker'!PY59:QF59)</f>
        <v>0</v>
      </c>
      <c r="Q59" s="75">
        <f ca="1">'Vacation Tracker'!RA59</f>
        <v>0</v>
      </c>
      <c r="R59" s="73">
        <f>SUM('Vacation Tracker'!QS59:QZ59)</f>
        <v>0</v>
      </c>
      <c r="S59" s="75">
        <f ca="1">'Vacation Tracker'!RU59</f>
        <v>0</v>
      </c>
      <c r="T59" s="73">
        <f>SUM('Vacation Tracker'!RM59:RT59)</f>
        <v>0</v>
      </c>
      <c r="U59" s="75">
        <f ca="1">'Vacation Tracker'!SO59</f>
        <v>0</v>
      </c>
      <c r="V59" s="73">
        <f>SUM('Vacation Tracker'!SG59:SN59)</f>
        <v>0</v>
      </c>
      <c r="W59" s="75">
        <f ca="1">'Vacation Tracker'!TI59</f>
        <v>0</v>
      </c>
      <c r="X59" s="73">
        <f>SUM('Vacation Tracker'!TA59:TH59)</f>
        <v>0</v>
      </c>
      <c r="Y59" s="75">
        <f ca="1">'Vacation Tracker'!UC59</f>
        <v>0</v>
      </c>
      <c r="Z59" s="73">
        <f>SUM('Vacation Tracker'!TU59:UB59)</f>
        <v>0</v>
      </c>
      <c r="AA59" s="75">
        <f ca="1">'Vacation Tracker'!UW59</f>
        <v>0</v>
      </c>
      <c r="AB59" s="73">
        <f>SUM('Vacation Tracker'!UO59:UV59)</f>
        <v>0</v>
      </c>
      <c r="AC59" s="75">
        <f ca="1">'Vacation Tracker'!VQ59</f>
        <v>0</v>
      </c>
      <c r="AD59" s="73">
        <f>SUM('Vacation Tracker'!VI59:VP59)</f>
        <v>0</v>
      </c>
      <c r="AE59" s="75">
        <f ca="1">'Vacation Tracker'!WK59</f>
        <v>0</v>
      </c>
      <c r="AF59" s="73">
        <f>SUM('Vacation Tracker'!WC59:WJ59)</f>
        <v>0</v>
      </c>
      <c r="AG59" s="75">
        <f ca="1">'Vacation Tracker'!XE59</f>
        <v>0</v>
      </c>
      <c r="AH59" s="73">
        <f>SUM('Vacation Tracker'!WW59:XD59)</f>
        <v>0</v>
      </c>
      <c r="AI59" s="75">
        <f ca="1">'Vacation Tracker'!XY59</f>
        <v>0</v>
      </c>
      <c r="AJ59" s="73">
        <f>SUM('Vacation Tracker'!XQ59:XX59)</f>
        <v>0</v>
      </c>
      <c r="AK59" s="75">
        <f ca="1">'Vacation Tracker'!YS59</f>
        <v>0</v>
      </c>
      <c r="AL59" s="73">
        <f>SUM('Vacation Tracker'!YK59:YR59)</f>
        <v>0</v>
      </c>
    </row>
    <row r="60" spans="2:38" x14ac:dyDescent="0.2">
      <c r="B60" s="71">
        <f>IF('Vacation Tracker'!B60&lt;&gt;"",'Vacation Tracker'!B60,"")</f>
        <v>50</v>
      </c>
      <c r="C60" s="71" t="str">
        <f>IF('Vacation Tracker'!C60&lt;&gt;"",'Vacation Tracker'!C60,"")</f>
        <v/>
      </c>
      <c r="D60" s="72" t="str">
        <f>IF('Vacation Tracker'!D60&lt;&gt;"",'Vacation Tracker'!D60,"")</f>
        <v/>
      </c>
      <c r="E60" s="71" t="str">
        <f>IF('Vacation Tracker'!E60&lt;&gt;"",'Vacation Tracker'!E60,"")</f>
        <v/>
      </c>
      <c r="F60" s="71" t="str">
        <f>IF('Vacation Tracker'!F60&lt;&gt;"",'Vacation Tracker'!F60,"")</f>
        <v/>
      </c>
      <c r="G60" s="73" t="str">
        <f>IF('Vacation Tracker'!G60&lt;&gt;"",'Vacation Tracker'!G60,"")</f>
        <v/>
      </c>
      <c r="H60" s="74" t="str">
        <f>IF('Vacation Tracker'!H60&lt;&gt;"",'Vacation Tracker'!H60,"")</f>
        <v/>
      </c>
      <c r="I60" s="75" t="str">
        <f>IF('Vacation Tracker'!I60&lt;&gt;"",'Vacation Tracker'!I60,"")</f>
        <v/>
      </c>
      <c r="J60" s="75" t="str">
        <f>IF('Vacation Tracker'!J60&lt;&gt;"",'Vacation Tracker'!J60,"")</f>
        <v/>
      </c>
      <c r="K60" s="75" t="str">
        <f>IF('Vacation Tracker'!K60&lt;&gt;"",'Vacation Tracker'!K60,"")</f>
        <v/>
      </c>
      <c r="L60" s="75" t="str">
        <f>IF('Vacation Tracker'!L60&lt;&gt;"",'Vacation Tracker'!L60,"")</f>
        <v/>
      </c>
      <c r="M60" s="75" t="str">
        <f>IF('Vacation Tracker'!M60&lt;&gt;"",'Vacation Tracker'!M60,"")</f>
        <v/>
      </c>
      <c r="N60" s="73" t="str">
        <f>IF('Vacation Tracker'!N60&lt;&gt;"",'Vacation Tracker'!N60,"")</f>
        <v/>
      </c>
      <c r="O60" s="75">
        <f ca="1">'Vacation Tracker'!QG60</f>
        <v>0</v>
      </c>
      <c r="P60" s="73">
        <f>SUM('Vacation Tracker'!PY60:QF60)</f>
        <v>0</v>
      </c>
      <c r="Q60" s="75">
        <f ca="1">'Vacation Tracker'!RA60</f>
        <v>0</v>
      </c>
      <c r="R60" s="73">
        <f>SUM('Vacation Tracker'!QS60:QZ60)</f>
        <v>0</v>
      </c>
      <c r="S60" s="75">
        <f ca="1">'Vacation Tracker'!RU60</f>
        <v>0</v>
      </c>
      <c r="T60" s="73">
        <f>SUM('Vacation Tracker'!RM60:RT60)</f>
        <v>0</v>
      </c>
      <c r="U60" s="75">
        <f ca="1">'Vacation Tracker'!SO60</f>
        <v>0</v>
      </c>
      <c r="V60" s="73">
        <f>SUM('Vacation Tracker'!SG60:SN60)</f>
        <v>0</v>
      </c>
      <c r="W60" s="75">
        <f ca="1">'Vacation Tracker'!TI60</f>
        <v>0</v>
      </c>
      <c r="X60" s="73">
        <f>SUM('Vacation Tracker'!TA60:TH60)</f>
        <v>0</v>
      </c>
      <c r="Y60" s="75">
        <f ca="1">'Vacation Tracker'!UC60</f>
        <v>0</v>
      </c>
      <c r="Z60" s="73">
        <f>SUM('Vacation Tracker'!TU60:UB60)</f>
        <v>0</v>
      </c>
      <c r="AA60" s="75">
        <f ca="1">'Vacation Tracker'!UW60</f>
        <v>0</v>
      </c>
      <c r="AB60" s="73">
        <f>SUM('Vacation Tracker'!UO60:UV60)</f>
        <v>0</v>
      </c>
      <c r="AC60" s="75">
        <f ca="1">'Vacation Tracker'!VQ60</f>
        <v>0</v>
      </c>
      <c r="AD60" s="73">
        <f>SUM('Vacation Tracker'!VI60:VP60)</f>
        <v>0</v>
      </c>
      <c r="AE60" s="75">
        <f ca="1">'Vacation Tracker'!WK60</f>
        <v>0</v>
      </c>
      <c r="AF60" s="73">
        <f>SUM('Vacation Tracker'!WC60:WJ60)</f>
        <v>0</v>
      </c>
      <c r="AG60" s="75">
        <f ca="1">'Vacation Tracker'!XE60</f>
        <v>0</v>
      </c>
      <c r="AH60" s="73">
        <f>SUM('Vacation Tracker'!WW60:XD60)</f>
        <v>0</v>
      </c>
      <c r="AI60" s="75">
        <f ca="1">'Vacation Tracker'!XY60</f>
        <v>0</v>
      </c>
      <c r="AJ60" s="73">
        <f>SUM('Vacation Tracker'!XQ60:XX60)</f>
        <v>0</v>
      </c>
      <c r="AK60" s="75">
        <f ca="1">'Vacation Tracker'!YS60</f>
        <v>0</v>
      </c>
      <c r="AL60" s="73">
        <f>SUM('Vacation Tracker'!YK60:YR60)</f>
        <v>0</v>
      </c>
    </row>
    <row r="61" spans="2:38" x14ac:dyDescent="0.2">
      <c r="B61" s="71">
        <f>IF('Vacation Tracker'!B61&lt;&gt;"",'Vacation Tracker'!B61,"")</f>
        <v>51</v>
      </c>
      <c r="C61" s="71" t="str">
        <f>IF('Vacation Tracker'!C61&lt;&gt;"",'Vacation Tracker'!C61,"")</f>
        <v/>
      </c>
      <c r="D61" s="72" t="str">
        <f>IF('Vacation Tracker'!D61&lt;&gt;"",'Vacation Tracker'!D61,"")</f>
        <v/>
      </c>
      <c r="E61" s="71" t="str">
        <f>IF('Vacation Tracker'!E61&lt;&gt;"",'Vacation Tracker'!E61,"")</f>
        <v/>
      </c>
      <c r="F61" s="71" t="str">
        <f>IF('Vacation Tracker'!F61&lt;&gt;"",'Vacation Tracker'!F61,"")</f>
        <v/>
      </c>
      <c r="G61" s="73" t="str">
        <f>IF('Vacation Tracker'!G61&lt;&gt;"",'Vacation Tracker'!G61,"")</f>
        <v/>
      </c>
      <c r="H61" s="74" t="str">
        <f>IF('Vacation Tracker'!H61&lt;&gt;"",'Vacation Tracker'!H61,"")</f>
        <v/>
      </c>
      <c r="I61" s="75" t="str">
        <f>IF('Vacation Tracker'!I61&lt;&gt;"",'Vacation Tracker'!I61,"")</f>
        <v/>
      </c>
      <c r="J61" s="75" t="str">
        <f>IF('Vacation Tracker'!J61&lt;&gt;"",'Vacation Tracker'!J61,"")</f>
        <v/>
      </c>
      <c r="K61" s="75" t="str">
        <f>IF('Vacation Tracker'!K61&lt;&gt;"",'Vacation Tracker'!K61,"")</f>
        <v/>
      </c>
      <c r="L61" s="75" t="str">
        <f>IF('Vacation Tracker'!L61&lt;&gt;"",'Vacation Tracker'!L61,"")</f>
        <v/>
      </c>
      <c r="M61" s="75" t="str">
        <f>IF('Vacation Tracker'!M61&lt;&gt;"",'Vacation Tracker'!M61,"")</f>
        <v/>
      </c>
      <c r="N61" s="73" t="str">
        <f>IF('Vacation Tracker'!N61&lt;&gt;"",'Vacation Tracker'!N61,"")</f>
        <v/>
      </c>
      <c r="O61" s="75">
        <f ca="1">'Vacation Tracker'!QG61</f>
        <v>0</v>
      </c>
      <c r="P61" s="73">
        <f>SUM('Vacation Tracker'!PY61:QF61)</f>
        <v>0</v>
      </c>
      <c r="Q61" s="75">
        <f ca="1">'Vacation Tracker'!RA61</f>
        <v>0</v>
      </c>
      <c r="R61" s="73">
        <f>SUM('Vacation Tracker'!QS61:QZ61)</f>
        <v>0</v>
      </c>
      <c r="S61" s="75">
        <f ca="1">'Vacation Tracker'!RU61</f>
        <v>0</v>
      </c>
      <c r="T61" s="73">
        <f>SUM('Vacation Tracker'!RM61:RT61)</f>
        <v>0</v>
      </c>
      <c r="U61" s="75">
        <f ca="1">'Vacation Tracker'!SO61</f>
        <v>0</v>
      </c>
      <c r="V61" s="73">
        <f>SUM('Vacation Tracker'!SG61:SN61)</f>
        <v>0</v>
      </c>
      <c r="W61" s="75">
        <f ca="1">'Vacation Tracker'!TI61</f>
        <v>0</v>
      </c>
      <c r="X61" s="73">
        <f>SUM('Vacation Tracker'!TA61:TH61)</f>
        <v>0</v>
      </c>
      <c r="Y61" s="75">
        <f ca="1">'Vacation Tracker'!UC61</f>
        <v>0</v>
      </c>
      <c r="Z61" s="73">
        <f>SUM('Vacation Tracker'!TU61:UB61)</f>
        <v>0</v>
      </c>
      <c r="AA61" s="75">
        <f ca="1">'Vacation Tracker'!UW61</f>
        <v>0</v>
      </c>
      <c r="AB61" s="73">
        <f>SUM('Vacation Tracker'!UO61:UV61)</f>
        <v>0</v>
      </c>
      <c r="AC61" s="75">
        <f ca="1">'Vacation Tracker'!VQ61</f>
        <v>0</v>
      </c>
      <c r="AD61" s="73">
        <f>SUM('Vacation Tracker'!VI61:VP61)</f>
        <v>0</v>
      </c>
      <c r="AE61" s="75">
        <f ca="1">'Vacation Tracker'!WK61</f>
        <v>0</v>
      </c>
      <c r="AF61" s="73">
        <f>SUM('Vacation Tracker'!WC61:WJ61)</f>
        <v>0</v>
      </c>
      <c r="AG61" s="75">
        <f ca="1">'Vacation Tracker'!XE61</f>
        <v>0</v>
      </c>
      <c r="AH61" s="73">
        <f>SUM('Vacation Tracker'!WW61:XD61)</f>
        <v>0</v>
      </c>
      <c r="AI61" s="75">
        <f ca="1">'Vacation Tracker'!XY61</f>
        <v>0</v>
      </c>
      <c r="AJ61" s="73">
        <f>SUM('Vacation Tracker'!XQ61:XX61)</f>
        <v>0</v>
      </c>
      <c r="AK61" s="75">
        <f ca="1">'Vacation Tracker'!YS61</f>
        <v>0</v>
      </c>
      <c r="AL61" s="73">
        <f>SUM('Vacation Tracker'!YK61:YR61)</f>
        <v>0</v>
      </c>
    </row>
    <row r="62" spans="2:38" x14ac:dyDescent="0.2">
      <c r="B62" s="71">
        <f>IF('Vacation Tracker'!B62&lt;&gt;"",'Vacation Tracker'!B62,"")</f>
        <v>52</v>
      </c>
      <c r="C62" s="71" t="str">
        <f>IF('Vacation Tracker'!C62&lt;&gt;"",'Vacation Tracker'!C62,"")</f>
        <v/>
      </c>
      <c r="D62" s="72" t="str">
        <f>IF('Vacation Tracker'!D62&lt;&gt;"",'Vacation Tracker'!D62,"")</f>
        <v/>
      </c>
      <c r="E62" s="71" t="str">
        <f>IF('Vacation Tracker'!E62&lt;&gt;"",'Vacation Tracker'!E62,"")</f>
        <v/>
      </c>
      <c r="F62" s="71" t="str">
        <f>IF('Vacation Tracker'!F62&lt;&gt;"",'Vacation Tracker'!F62,"")</f>
        <v/>
      </c>
      <c r="G62" s="73" t="str">
        <f>IF('Vacation Tracker'!G62&lt;&gt;"",'Vacation Tracker'!G62,"")</f>
        <v/>
      </c>
      <c r="H62" s="74" t="str">
        <f>IF('Vacation Tracker'!H62&lt;&gt;"",'Vacation Tracker'!H62,"")</f>
        <v/>
      </c>
      <c r="I62" s="75" t="str">
        <f>IF('Vacation Tracker'!I62&lt;&gt;"",'Vacation Tracker'!I62,"")</f>
        <v/>
      </c>
      <c r="J62" s="75" t="str">
        <f>IF('Vacation Tracker'!J62&lt;&gt;"",'Vacation Tracker'!J62,"")</f>
        <v/>
      </c>
      <c r="K62" s="75" t="str">
        <f>IF('Vacation Tracker'!K62&lt;&gt;"",'Vacation Tracker'!K62,"")</f>
        <v/>
      </c>
      <c r="L62" s="75" t="str">
        <f>IF('Vacation Tracker'!L62&lt;&gt;"",'Vacation Tracker'!L62,"")</f>
        <v/>
      </c>
      <c r="M62" s="75" t="str">
        <f>IF('Vacation Tracker'!M62&lt;&gt;"",'Vacation Tracker'!M62,"")</f>
        <v/>
      </c>
      <c r="N62" s="73" t="str">
        <f>IF('Vacation Tracker'!N62&lt;&gt;"",'Vacation Tracker'!N62,"")</f>
        <v/>
      </c>
      <c r="O62" s="75">
        <f ca="1">'Vacation Tracker'!QG62</f>
        <v>0</v>
      </c>
      <c r="P62" s="73">
        <f>SUM('Vacation Tracker'!PY62:QF62)</f>
        <v>0</v>
      </c>
      <c r="Q62" s="75">
        <f ca="1">'Vacation Tracker'!RA62</f>
        <v>0</v>
      </c>
      <c r="R62" s="73">
        <f>SUM('Vacation Tracker'!QS62:QZ62)</f>
        <v>0</v>
      </c>
      <c r="S62" s="75">
        <f ca="1">'Vacation Tracker'!RU62</f>
        <v>0</v>
      </c>
      <c r="T62" s="73">
        <f>SUM('Vacation Tracker'!RM62:RT62)</f>
        <v>0</v>
      </c>
      <c r="U62" s="75">
        <f ca="1">'Vacation Tracker'!SO62</f>
        <v>0</v>
      </c>
      <c r="V62" s="73">
        <f>SUM('Vacation Tracker'!SG62:SN62)</f>
        <v>0</v>
      </c>
      <c r="W62" s="75">
        <f ca="1">'Vacation Tracker'!TI62</f>
        <v>0</v>
      </c>
      <c r="X62" s="73">
        <f>SUM('Vacation Tracker'!TA62:TH62)</f>
        <v>0</v>
      </c>
      <c r="Y62" s="75">
        <f ca="1">'Vacation Tracker'!UC62</f>
        <v>0</v>
      </c>
      <c r="Z62" s="73">
        <f>SUM('Vacation Tracker'!TU62:UB62)</f>
        <v>0</v>
      </c>
      <c r="AA62" s="75">
        <f ca="1">'Vacation Tracker'!UW62</f>
        <v>0</v>
      </c>
      <c r="AB62" s="73">
        <f>SUM('Vacation Tracker'!UO62:UV62)</f>
        <v>0</v>
      </c>
      <c r="AC62" s="75">
        <f ca="1">'Vacation Tracker'!VQ62</f>
        <v>0</v>
      </c>
      <c r="AD62" s="73">
        <f>SUM('Vacation Tracker'!VI62:VP62)</f>
        <v>0</v>
      </c>
      <c r="AE62" s="75">
        <f ca="1">'Vacation Tracker'!WK62</f>
        <v>0</v>
      </c>
      <c r="AF62" s="73">
        <f>SUM('Vacation Tracker'!WC62:WJ62)</f>
        <v>0</v>
      </c>
      <c r="AG62" s="75">
        <f ca="1">'Vacation Tracker'!XE62</f>
        <v>0</v>
      </c>
      <c r="AH62" s="73">
        <f>SUM('Vacation Tracker'!WW62:XD62)</f>
        <v>0</v>
      </c>
      <c r="AI62" s="75">
        <f ca="1">'Vacation Tracker'!XY62</f>
        <v>0</v>
      </c>
      <c r="AJ62" s="73">
        <f>SUM('Vacation Tracker'!XQ62:XX62)</f>
        <v>0</v>
      </c>
      <c r="AK62" s="75">
        <f ca="1">'Vacation Tracker'!YS62</f>
        <v>0</v>
      </c>
      <c r="AL62" s="73">
        <f>SUM('Vacation Tracker'!YK62:YR62)</f>
        <v>0</v>
      </c>
    </row>
    <row r="63" spans="2:38" x14ac:dyDescent="0.2">
      <c r="B63" s="71">
        <f>IF('Vacation Tracker'!B63&lt;&gt;"",'Vacation Tracker'!B63,"")</f>
        <v>53</v>
      </c>
      <c r="C63" s="71" t="str">
        <f>IF('Vacation Tracker'!C63&lt;&gt;"",'Vacation Tracker'!C63,"")</f>
        <v/>
      </c>
      <c r="D63" s="72" t="str">
        <f>IF('Vacation Tracker'!D63&lt;&gt;"",'Vacation Tracker'!D63,"")</f>
        <v/>
      </c>
      <c r="E63" s="71" t="str">
        <f>IF('Vacation Tracker'!E63&lt;&gt;"",'Vacation Tracker'!E63,"")</f>
        <v/>
      </c>
      <c r="F63" s="71" t="str">
        <f>IF('Vacation Tracker'!F63&lt;&gt;"",'Vacation Tracker'!F63,"")</f>
        <v/>
      </c>
      <c r="G63" s="73" t="str">
        <f>IF('Vacation Tracker'!G63&lt;&gt;"",'Vacation Tracker'!G63,"")</f>
        <v/>
      </c>
      <c r="H63" s="74" t="str">
        <f>IF('Vacation Tracker'!H63&lt;&gt;"",'Vacation Tracker'!H63,"")</f>
        <v/>
      </c>
      <c r="I63" s="75" t="str">
        <f>IF('Vacation Tracker'!I63&lt;&gt;"",'Vacation Tracker'!I63,"")</f>
        <v/>
      </c>
      <c r="J63" s="75" t="str">
        <f>IF('Vacation Tracker'!J63&lt;&gt;"",'Vacation Tracker'!J63,"")</f>
        <v/>
      </c>
      <c r="K63" s="75" t="str">
        <f>IF('Vacation Tracker'!K63&lt;&gt;"",'Vacation Tracker'!K63,"")</f>
        <v/>
      </c>
      <c r="L63" s="75" t="str">
        <f>IF('Vacation Tracker'!L63&lt;&gt;"",'Vacation Tracker'!L63,"")</f>
        <v/>
      </c>
      <c r="M63" s="75" t="str">
        <f>IF('Vacation Tracker'!M63&lt;&gt;"",'Vacation Tracker'!M63,"")</f>
        <v/>
      </c>
      <c r="N63" s="73" t="str">
        <f>IF('Vacation Tracker'!N63&lt;&gt;"",'Vacation Tracker'!N63,"")</f>
        <v/>
      </c>
      <c r="O63" s="75">
        <f ca="1">'Vacation Tracker'!QG63</f>
        <v>0</v>
      </c>
      <c r="P63" s="73">
        <f>SUM('Vacation Tracker'!PY63:QF63)</f>
        <v>0</v>
      </c>
      <c r="Q63" s="75">
        <f ca="1">'Vacation Tracker'!RA63</f>
        <v>0</v>
      </c>
      <c r="R63" s="73">
        <f>SUM('Vacation Tracker'!QS63:QZ63)</f>
        <v>0</v>
      </c>
      <c r="S63" s="75">
        <f ca="1">'Vacation Tracker'!RU63</f>
        <v>0</v>
      </c>
      <c r="T63" s="73">
        <f>SUM('Vacation Tracker'!RM63:RT63)</f>
        <v>0</v>
      </c>
      <c r="U63" s="75">
        <f ca="1">'Vacation Tracker'!SO63</f>
        <v>0</v>
      </c>
      <c r="V63" s="73">
        <f>SUM('Vacation Tracker'!SG63:SN63)</f>
        <v>0</v>
      </c>
      <c r="W63" s="75">
        <f ca="1">'Vacation Tracker'!TI63</f>
        <v>0</v>
      </c>
      <c r="X63" s="73">
        <f>SUM('Vacation Tracker'!TA63:TH63)</f>
        <v>0</v>
      </c>
      <c r="Y63" s="75">
        <f ca="1">'Vacation Tracker'!UC63</f>
        <v>0</v>
      </c>
      <c r="Z63" s="73">
        <f>SUM('Vacation Tracker'!TU63:UB63)</f>
        <v>0</v>
      </c>
      <c r="AA63" s="75">
        <f ca="1">'Vacation Tracker'!UW63</f>
        <v>0</v>
      </c>
      <c r="AB63" s="73">
        <f>SUM('Vacation Tracker'!UO63:UV63)</f>
        <v>0</v>
      </c>
      <c r="AC63" s="75">
        <f ca="1">'Vacation Tracker'!VQ63</f>
        <v>0</v>
      </c>
      <c r="AD63" s="73">
        <f>SUM('Vacation Tracker'!VI63:VP63)</f>
        <v>0</v>
      </c>
      <c r="AE63" s="75">
        <f ca="1">'Vacation Tracker'!WK63</f>
        <v>0</v>
      </c>
      <c r="AF63" s="73">
        <f>SUM('Vacation Tracker'!WC63:WJ63)</f>
        <v>0</v>
      </c>
      <c r="AG63" s="75">
        <f ca="1">'Vacation Tracker'!XE63</f>
        <v>0</v>
      </c>
      <c r="AH63" s="73">
        <f>SUM('Vacation Tracker'!WW63:XD63)</f>
        <v>0</v>
      </c>
      <c r="AI63" s="75">
        <f ca="1">'Vacation Tracker'!XY63</f>
        <v>0</v>
      </c>
      <c r="AJ63" s="73">
        <f>SUM('Vacation Tracker'!XQ63:XX63)</f>
        <v>0</v>
      </c>
      <c r="AK63" s="75">
        <f ca="1">'Vacation Tracker'!YS63</f>
        <v>0</v>
      </c>
      <c r="AL63" s="73">
        <f>SUM('Vacation Tracker'!YK63:YR63)</f>
        <v>0</v>
      </c>
    </row>
    <row r="64" spans="2:38" x14ac:dyDescent="0.2">
      <c r="B64" s="71">
        <f>IF('Vacation Tracker'!B64&lt;&gt;"",'Vacation Tracker'!B64,"")</f>
        <v>54</v>
      </c>
      <c r="C64" s="71" t="str">
        <f>IF('Vacation Tracker'!C64&lt;&gt;"",'Vacation Tracker'!C64,"")</f>
        <v/>
      </c>
      <c r="D64" s="72" t="str">
        <f>IF('Vacation Tracker'!D64&lt;&gt;"",'Vacation Tracker'!D64,"")</f>
        <v/>
      </c>
      <c r="E64" s="71" t="str">
        <f>IF('Vacation Tracker'!E64&lt;&gt;"",'Vacation Tracker'!E64,"")</f>
        <v/>
      </c>
      <c r="F64" s="71" t="str">
        <f>IF('Vacation Tracker'!F64&lt;&gt;"",'Vacation Tracker'!F64,"")</f>
        <v/>
      </c>
      <c r="G64" s="73" t="str">
        <f>IF('Vacation Tracker'!G64&lt;&gt;"",'Vacation Tracker'!G64,"")</f>
        <v/>
      </c>
      <c r="H64" s="74" t="str">
        <f>IF('Vacation Tracker'!H64&lt;&gt;"",'Vacation Tracker'!H64,"")</f>
        <v/>
      </c>
      <c r="I64" s="75" t="str">
        <f>IF('Vacation Tracker'!I64&lt;&gt;"",'Vacation Tracker'!I64,"")</f>
        <v/>
      </c>
      <c r="J64" s="75" t="str">
        <f>IF('Vacation Tracker'!J64&lt;&gt;"",'Vacation Tracker'!J64,"")</f>
        <v/>
      </c>
      <c r="K64" s="75" t="str">
        <f>IF('Vacation Tracker'!K64&lt;&gt;"",'Vacation Tracker'!K64,"")</f>
        <v/>
      </c>
      <c r="L64" s="75" t="str">
        <f>IF('Vacation Tracker'!L64&lt;&gt;"",'Vacation Tracker'!L64,"")</f>
        <v/>
      </c>
      <c r="M64" s="75" t="str">
        <f>IF('Vacation Tracker'!M64&lt;&gt;"",'Vacation Tracker'!M64,"")</f>
        <v/>
      </c>
      <c r="N64" s="73" t="str">
        <f>IF('Vacation Tracker'!N64&lt;&gt;"",'Vacation Tracker'!N64,"")</f>
        <v/>
      </c>
      <c r="O64" s="75">
        <f ca="1">'Vacation Tracker'!QG64</f>
        <v>0</v>
      </c>
      <c r="P64" s="73">
        <f>SUM('Vacation Tracker'!PY64:QF64)</f>
        <v>0</v>
      </c>
      <c r="Q64" s="75">
        <f ca="1">'Vacation Tracker'!RA64</f>
        <v>0</v>
      </c>
      <c r="R64" s="73">
        <f>SUM('Vacation Tracker'!QS64:QZ64)</f>
        <v>0</v>
      </c>
      <c r="S64" s="75">
        <f ca="1">'Vacation Tracker'!RU64</f>
        <v>0</v>
      </c>
      <c r="T64" s="73">
        <f>SUM('Vacation Tracker'!RM64:RT64)</f>
        <v>0</v>
      </c>
      <c r="U64" s="75">
        <f ca="1">'Vacation Tracker'!SO64</f>
        <v>0</v>
      </c>
      <c r="V64" s="73">
        <f>SUM('Vacation Tracker'!SG64:SN64)</f>
        <v>0</v>
      </c>
      <c r="W64" s="75">
        <f ca="1">'Vacation Tracker'!TI64</f>
        <v>0</v>
      </c>
      <c r="X64" s="73">
        <f>SUM('Vacation Tracker'!TA64:TH64)</f>
        <v>0</v>
      </c>
      <c r="Y64" s="75">
        <f ca="1">'Vacation Tracker'!UC64</f>
        <v>0</v>
      </c>
      <c r="Z64" s="73">
        <f>SUM('Vacation Tracker'!TU64:UB64)</f>
        <v>0</v>
      </c>
      <c r="AA64" s="75">
        <f ca="1">'Vacation Tracker'!UW64</f>
        <v>0</v>
      </c>
      <c r="AB64" s="73">
        <f>SUM('Vacation Tracker'!UO64:UV64)</f>
        <v>0</v>
      </c>
      <c r="AC64" s="75">
        <f ca="1">'Vacation Tracker'!VQ64</f>
        <v>0</v>
      </c>
      <c r="AD64" s="73">
        <f>SUM('Vacation Tracker'!VI64:VP64)</f>
        <v>0</v>
      </c>
      <c r="AE64" s="75">
        <f ca="1">'Vacation Tracker'!WK64</f>
        <v>0</v>
      </c>
      <c r="AF64" s="73">
        <f>SUM('Vacation Tracker'!WC64:WJ64)</f>
        <v>0</v>
      </c>
      <c r="AG64" s="75">
        <f ca="1">'Vacation Tracker'!XE64</f>
        <v>0</v>
      </c>
      <c r="AH64" s="73">
        <f>SUM('Vacation Tracker'!WW64:XD64)</f>
        <v>0</v>
      </c>
      <c r="AI64" s="75">
        <f ca="1">'Vacation Tracker'!XY64</f>
        <v>0</v>
      </c>
      <c r="AJ64" s="73">
        <f>SUM('Vacation Tracker'!XQ64:XX64)</f>
        <v>0</v>
      </c>
      <c r="AK64" s="75">
        <f ca="1">'Vacation Tracker'!YS64</f>
        <v>0</v>
      </c>
      <c r="AL64" s="73">
        <f>SUM('Vacation Tracker'!YK64:YR64)</f>
        <v>0</v>
      </c>
    </row>
    <row r="65" spans="2:38" x14ac:dyDescent="0.2">
      <c r="B65" s="71">
        <f>IF('Vacation Tracker'!B65&lt;&gt;"",'Vacation Tracker'!B65,"")</f>
        <v>55</v>
      </c>
      <c r="C65" s="71" t="str">
        <f>IF('Vacation Tracker'!C65&lt;&gt;"",'Vacation Tracker'!C65,"")</f>
        <v/>
      </c>
      <c r="D65" s="72" t="str">
        <f>IF('Vacation Tracker'!D65&lt;&gt;"",'Vacation Tracker'!D65,"")</f>
        <v/>
      </c>
      <c r="E65" s="71" t="str">
        <f>IF('Vacation Tracker'!E65&lt;&gt;"",'Vacation Tracker'!E65,"")</f>
        <v/>
      </c>
      <c r="F65" s="71" t="str">
        <f>IF('Vacation Tracker'!F65&lt;&gt;"",'Vacation Tracker'!F65,"")</f>
        <v/>
      </c>
      <c r="G65" s="73" t="str">
        <f>IF('Vacation Tracker'!G65&lt;&gt;"",'Vacation Tracker'!G65,"")</f>
        <v/>
      </c>
      <c r="H65" s="74" t="str">
        <f>IF('Vacation Tracker'!H65&lt;&gt;"",'Vacation Tracker'!H65,"")</f>
        <v/>
      </c>
      <c r="I65" s="75" t="str">
        <f>IF('Vacation Tracker'!I65&lt;&gt;"",'Vacation Tracker'!I65,"")</f>
        <v/>
      </c>
      <c r="J65" s="75" t="str">
        <f>IF('Vacation Tracker'!J65&lt;&gt;"",'Vacation Tracker'!J65,"")</f>
        <v/>
      </c>
      <c r="K65" s="75" t="str">
        <f>IF('Vacation Tracker'!K65&lt;&gt;"",'Vacation Tracker'!K65,"")</f>
        <v/>
      </c>
      <c r="L65" s="75" t="str">
        <f>IF('Vacation Tracker'!L65&lt;&gt;"",'Vacation Tracker'!L65,"")</f>
        <v/>
      </c>
      <c r="M65" s="75" t="str">
        <f>IF('Vacation Tracker'!M65&lt;&gt;"",'Vacation Tracker'!M65,"")</f>
        <v/>
      </c>
      <c r="N65" s="73" t="str">
        <f>IF('Vacation Tracker'!N65&lt;&gt;"",'Vacation Tracker'!N65,"")</f>
        <v/>
      </c>
      <c r="O65" s="75">
        <f ca="1">'Vacation Tracker'!QG65</f>
        <v>0</v>
      </c>
      <c r="P65" s="73">
        <f>SUM('Vacation Tracker'!PY65:QF65)</f>
        <v>0</v>
      </c>
      <c r="Q65" s="75">
        <f ca="1">'Vacation Tracker'!RA65</f>
        <v>0</v>
      </c>
      <c r="R65" s="73">
        <f>SUM('Vacation Tracker'!QS65:QZ65)</f>
        <v>0</v>
      </c>
      <c r="S65" s="75">
        <f ca="1">'Vacation Tracker'!RU65</f>
        <v>0</v>
      </c>
      <c r="T65" s="73">
        <f>SUM('Vacation Tracker'!RM65:RT65)</f>
        <v>0</v>
      </c>
      <c r="U65" s="75">
        <f ca="1">'Vacation Tracker'!SO65</f>
        <v>0</v>
      </c>
      <c r="V65" s="73">
        <f>SUM('Vacation Tracker'!SG65:SN65)</f>
        <v>0</v>
      </c>
      <c r="W65" s="75">
        <f ca="1">'Vacation Tracker'!TI65</f>
        <v>0</v>
      </c>
      <c r="X65" s="73">
        <f>SUM('Vacation Tracker'!TA65:TH65)</f>
        <v>0</v>
      </c>
      <c r="Y65" s="75">
        <f ca="1">'Vacation Tracker'!UC65</f>
        <v>0</v>
      </c>
      <c r="Z65" s="73">
        <f>SUM('Vacation Tracker'!TU65:UB65)</f>
        <v>0</v>
      </c>
      <c r="AA65" s="75">
        <f ca="1">'Vacation Tracker'!UW65</f>
        <v>0</v>
      </c>
      <c r="AB65" s="73">
        <f>SUM('Vacation Tracker'!UO65:UV65)</f>
        <v>0</v>
      </c>
      <c r="AC65" s="75">
        <f ca="1">'Vacation Tracker'!VQ65</f>
        <v>0</v>
      </c>
      <c r="AD65" s="73">
        <f>SUM('Vacation Tracker'!VI65:VP65)</f>
        <v>0</v>
      </c>
      <c r="AE65" s="75">
        <f ca="1">'Vacation Tracker'!WK65</f>
        <v>0</v>
      </c>
      <c r="AF65" s="73">
        <f>SUM('Vacation Tracker'!WC65:WJ65)</f>
        <v>0</v>
      </c>
      <c r="AG65" s="75">
        <f ca="1">'Vacation Tracker'!XE65</f>
        <v>0</v>
      </c>
      <c r="AH65" s="73">
        <f>SUM('Vacation Tracker'!WW65:XD65)</f>
        <v>0</v>
      </c>
      <c r="AI65" s="75">
        <f ca="1">'Vacation Tracker'!XY65</f>
        <v>0</v>
      </c>
      <c r="AJ65" s="73">
        <f>SUM('Vacation Tracker'!XQ65:XX65)</f>
        <v>0</v>
      </c>
      <c r="AK65" s="75">
        <f ca="1">'Vacation Tracker'!YS65</f>
        <v>0</v>
      </c>
      <c r="AL65" s="73">
        <f>SUM('Vacation Tracker'!YK65:YR65)</f>
        <v>0</v>
      </c>
    </row>
    <row r="66" spans="2:38" x14ac:dyDescent="0.2">
      <c r="B66" s="71">
        <f>IF('Vacation Tracker'!B66&lt;&gt;"",'Vacation Tracker'!B66,"")</f>
        <v>56</v>
      </c>
      <c r="C66" s="71" t="str">
        <f>IF('Vacation Tracker'!C66&lt;&gt;"",'Vacation Tracker'!C66,"")</f>
        <v/>
      </c>
      <c r="D66" s="72" t="str">
        <f>IF('Vacation Tracker'!D66&lt;&gt;"",'Vacation Tracker'!D66,"")</f>
        <v/>
      </c>
      <c r="E66" s="71" t="str">
        <f>IF('Vacation Tracker'!E66&lt;&gt;"",'Vacation Tracker'!E66,"")</f>
        <v/>
      </c>
      <c r="F66" s="71" t="str">
        <f>IF('Vacation Tracker'!F66&lt;&gt;"",'Vacation Tracker'!F66,"")</f>
        <v/>
      </c>
      <c r="G66" s="73" t="str">
        <f>IF('Vacation Tracker'!G66&lt;&gt;"",'Vacation Tracker'!G66,"")</f>
        <v/>
      </c>
      <c r="H66" s="74" t="str">
        <f>IF('Vacation Tracker'!H66&lt;&gt;"",'Vacation Tracker'!H66,"")</f>
        <v/>
      </c>
      <c r="I66" s="75" t="str">
        <f>IF('Vacation Tracker'!I66&lt;&gt;"",'Vacation Tracker'!I66,"")</f>
        <v/>
      </c>
      <c r="J66" s="75" t="str">
        <f>IF('Vacation Tracker'!J66&lt;&gt;"",'Vacation Tracker'!J66,"")</f>
        <v/>
      </c>
      <c r="K66" s="75" t="str">
        <f>IF('Vacation Tracker'!K66&lt;&gt;"",'Vacation Tracker'!K66,"")</f>
        <v/>
      </c>
      <c r="L66" s="75" t="str">
        <f>IF('Vacation Tracker'!L66&lt;&gt;"",'Vacation Tracker'!L66,"")</f>
        <v/>
      </c>
      <c r="M66" s="75" t="str">
        <f>IF('Vacation Tracker'!M66&lt;&gt;"",'Vacation Tracker'!M66,"")</f>
        <v/>
      </c>
      <c r="N66" s="73" t="str">
        <f>IF('Vacation Tracker'!N66&lt;&gt;"",'Vacation Tracker'!N66,"")</f>
        <v/>
      </c>
      <c r="O66" s="75">
        <f ca="1">'Vacation Tracker'!QG66</f>
        <v>0</v>
      </c>
      <c r="P66" s="73">
        <f>SUM('Vacation Tracker'!PY66:QF66)</f>
        <v>0</v>
      </c>
      <c r="Q66" s="75">
        <f ca="1">'Vacation Tracker'!RA66</f>
        <v>0</v>
      </c>
      <c r="R66" s="73">
        <f>SUM('Vacation Tracker'!QS66:QZ66)</f>
        <v>0</v>
      </c>
      <c r="S66" s="75">
        <f ca="1">'Vacation Tracker'!RU66</f>
        <v>0</v>
      </c>
      <c r="T66" s="73">
        <f>SUM('Vacation Tracker'!RM66:RT66)</f>
        <v>0</v>
      </c>
      <c r="U66" s="75">
        <f ca="1">'Vacation Tracker'!SO66</f>
        <v>0</v>
      </c>
      <c r="V66" s="73">
        <f>SUM('Vacation Tracker'!SG66:SN66)</f>
        <v>0</v>
      </c>
      <c r="W66" s="75">
        <f ca="1">'Vacation Tracker'!TI66</f>
        <v>0</v>
      </c>
      <c r="X66" s="73">
        <f>SUM('Vacation Tracker'!TA66:TH66)</f>
        <v>0</v>
      </c>
      <c r="Y66" s="75">
        <f ca="1">'Vacation Tracker'!UC66</f>
        <v>0</v>
      </c>
      <c r="Z66" s="73">
        <f>SUM('Vacation Tracker'!TU66:UB66)</f>
        <v>0</v>
      </c>
      <c r="AA66" s="75">
        <f ca="1">'Vacation Tracker'!UW66</f>
        <v>0</v>
      </c>
      <c r="AB66" s="73">
        <f>SUM('Vacation Tracker'!UO66:UV66)</f>
        <v>0</v>
      </c>
      <c r="AC66" s="75">
        <f ca="1">'Vacation Tracker'!VQ66</f>
        <v>0</v>
      </c>
      <c r="AD66" s="73">
        <f>SUM('Vacation Tracker'!VI66:VP66)</f>
        <v>0</v>
      </c>
      <c r="AE66" s="75">
        <f ca="1">'Vacation Tracker'!WK66</f>
        <v>0</v>
      </c>
      <c r="AF66" s="73">
        <f>SUM('Vacation Tracker'!WC66:WJ66)</f>
        <v>0</v>
      </c>
      <c r="AG66" s="75">
        <f ca="1">'Vacation Tracker'!XE66</f>
        <v>0</v>
      </c>
      <c r="AH66" s="73">
        <f>SUM('Vacation Tracker'!WW66:XD66)</f>
        <v>0</v>
      </c>
      <c r="AI66" s="75">
        <f ca="1">'Vacation Tracker'!XY66</f>
        <v>0</v>
      </c>
      <c r="AJ66" s="73">
        <f>SUM('Vacation Tracker'!XQ66:XX66)</f>
        <v>0</v>
      </c>
      <c r="AK66" s="75">
        <f ca="1">'Vacation Tracker'!YS66</f>
        <v>0</v>
      </c>
      <c r="AL66" s="73">
        <f>SUM('Vacation Tracker'!YK66:YR66)</f>
        <v>0</v>
      </c>
    </row>
    <row r="67" spans="2:38" x14ac:dyDescent="0.2">
      <c r="B67" s="71">
        <f>IF('Vacation Tracker'!B67&lt;&gt;"",'Vacation Tracker'!B67,"")</f>
        <v>57</v>
      </c>
      <c r="C67" s="71" t="str">
        <f>IF('Vacation Tracker'!C67&lt;&gt;"",'Vacation Tracker'!C67,"")</f>
        <v/>
      </c>
      <c r="D67" s="72" t="str">
        <f>IF('Vacation Tracker'!D67&lt;&gt;"",'Vacation Tracker'!D67,"")</f>
        <v/>
      </c>
      <c r="E67" s="71" t="str">
        <f>IF('Vacation Tracker'!E67&lt;&gt;"",'Vacation Tracker'!E67,"")</f>
        <v/>
      </c>
      <c r="F67" s="71" t="str">
        <f>IF('Vacation Tracker'!F67&lt;&gt;"",'Vacation Tracker'!F67,"")</f>
        <v/>
      </c>
      <c r="G67" s="73" t="str">
        <f>IF('Vacation Tracker'!G67&lt;&gt;"",'Vacation Tracker'!G67,"")</f>
        <v/>
      </c>
      <c r="H67" s="74" t="str">
        <f>IF('Vacation Tracker'!H67&lt;&gt;"",'Vacation Tracker'!H67,"")</f>
        <v/>
      </c>
      <c r="I67" s="75" t="str">
        <f>IF('Vacation Tracker'!I67&lt;&gt;"",'Vacation Tracker'!I67,"")</f>
        <v/>
      </c>
      <c r="J67" s="75" t="str">
        <f>IF('Vacation Tracker'!J67&lt;&gt;"",'Vacation Tracker'!J67,"")</f>
        <v/>
      </c>
      <c r="K67" s="75" t="str">
        <f>IF('Vacation Tracker'!K67&lt;&gt;"",'Vacation Tracker'!K67,"")</f>
        <v/>
      </c>
      <c r="L67" s="75" t="str">
        <f>IF('Vacation Tracker'!L67&lt;&gt;"",'Vacation Tracker'!L67,"")</f>
        <v/>
      </c>
      <c r="M67" s="75" t="str">
        <f>IF('Vacation Tracker'!M67&lt;&gt;"",'Vacation Tracker'!M67,"")</f>
        <v/>
      </c>
      <c r="N67" s="73" t="str">
        <f>IF('Vacation Tracker'!N67&lt;&gt;"",'Vacation Tracker'!N67,"")</f>
        <v/>
      </c>
      <c r="O67" s="75">
        <f ca="1">'Vacation Tracker'!QG67</f>
        <v>0</v>
      </c>
      <c r="P67" s="73">
        <f>SUM('Vacation Tracker'!PY67:QF67)</f>
        <v>0</v>
      </c>
      <c r="Q67" s="75">
        <f ca="1">'Vacation Tracker'!RA67</f>
        <v>0</v>
      </c>
      <c r="R67" s="73">
        <f>SUM('Vacation Tracker'!QS67:QZ67)</f>
        <v>0</v>
      </c>
      <c r="S67" s="75">
        <f ca="1">'Vacation Tracker'!RU67</f>
        <v>0</v>
      </c>
      <c r="T67" s="73">
        <f>SUM('Vacation Tracker'!RM67:RT67)</f>
        <v>0</v>
      </c>
      <c r="U67" s="75">
        <f ca="1">'Vacation Tracker'!SO67</f>
        <v>0</v>
      </c>
      <c r="V67" s="73">
        <f>SUM('Vacation Tracker'!SG67:SN67)</f>
        <v>0</v>
      </c>
      <c r="W67" s="75">
        <f ca="1">'Vacation Tracker'!TI67</f>
        <v>0</v>
      </c>
      <c r="X67" s="73">
        <f>SUM('Vacation Tracker'!TA67:TH67)</f>
        <v>0</v>
      </c>
      <c r="Y67" s="75">
        <f ca="1">'Vacation Tracker'!UC67</f>
        <v>0</v>
      </c>
      <c r="Z67" s="73">
        <f>SUM('Vacation Tracker'!TU67:UB67)</f>
        <v>0</v>
      </c>
      <c r="AA67" s="75">
        <f ca="1">'Vacation Tracker'!UW67</f>
        <v>0</v>
      </c>
      <c r="AB67" s="73">
        <f>SUM('Vacation Tracker'!UO67:UV67)</f>
        <v>0</v>
      </c>
      <c r="AC67" s="75">
        <f ca="1">'Vacation Tracker'!VQ67</f>
        <v>0</v>
      </c>
      <c r="AD67" s="73">
        <f>SUM('Vacation Tracker'!VI67:VP67)</f>
        <v>0</v>
      </c>
      <c r="AE67" s="75">
        <f ca="1">'Vacation Tracker'!WK67</f>
        <v>0</v>
      </c>
      <c r="AF67" s="73">
        <f>SUM('Vacation Tracker'!WC67:WJ67)</f>
        <v>0</v>
      </c>
      <c r="AG67" s="75">
        <f ca="1">'Vacation Tracker'!XE67</f>
        <v>0</v>
      </c>
      <c r="AH67" s="73">
        <f>SUM('Vacation Tracker'!WW67:XD67)</f>
        <v>0</v>
      </c>
      <c r="AI67" s="75">
        <f ca="1">'Vacation Tracker'!XY67</f>
        <v>0</v>
      </c>
      <c r="AJ67" s="73">
        <f>SUM('Vacation Tracker'!XQ67:XX67)</f>
        <v>0</v>
      </c>
      <c r="AK67" s="75">
        <f ca="1">'Vacation Tracker'!YS67</f>
        <v>0</v>
      </c>
      <c r="AL67" s="73">
        <f>SUM('Vacation Tracker'!YK67:YR67)</f>
        <v>0</v>
      </c>
    </row>
    <row r="68" spans="2:38" x14ac:dyDescent="0.2">
      <c r="B68" s="71">
        <f>IF('Vacation Tracker'!B68&lt;&gt;"",'Vacation Tracker'!B68,"")</f>
        <v>58</v>
      </c>
      <c r="C68" s="71" t="str">
        <f>IF('Vacation Tracker'!C68&lt;&gt;"",'Vacation Tracker'!C68,"")</f>
        <v/>
      </c>
      <c r="D68" s="72" t="str">
        <f>IF('Vacation Tracker'!D68&lt;&gt;"",'Vacation Tracker'!D68,"")</f>
        <v/>
      </c>
      <c r="E68" s="71" t="str">
        <f>IF('Vacation Tracker'!E68&lt;&gt;"",'Vacation Tracker'!E68,"")</f>
        <v/>
      </c>
      <c r="F68" s="71" t="str">
        <f>IF('Vacation Tracker'!F68&lt;&gt;"",'Vacation Tracker'!F68,"")</f>
        <v/>
      </c>
      <c r="G68" s="73" t="str">
        <f>IF('Vacation Tracker'!G68&lt;&gt;"",'Vacation Tracker'!G68,"")</f>
        <v/>
      </c>
      <c r="H68" s="74" t="str">
        <f>IF('Vacation Tracker'!H68&lt;&gt;"",'Vacation Tracker'!H68,"")</f>
        <v/>
      </c>
      <c r="I68" s="75" t="str">
        <f>IF('Vacation Tracker'!I68&lt;&gt;"",'Vacation Tracker'!I68,"")</f>
        <v/>
      </c>
      <c r="J68" s="75" t="str">
        <f>IF('Vacation Tracker'!J68&lt;&gt;"",'Vacation Tracker'!J68,"")</f>
        <v/>
      </c>
      <c r="K68" s="75" t="str">
        <f>IF('Vacation Tracker'!K68&lt;&gt;"",'Vacation Tracker'!K68,"")</f>
        <v/>
      </c>
      <c r="L68" s="75" t="str">
        <f>IF('Vacation Tracker'!L68&lt;&gt;"",'Vacation Tracker'!L68,"")</f>
        <v/>
      </c>
      <c r="M68" s="75" t="str">
        <f>IF('Vacation Tracker'!M68&lt;&gt;"",'Vacation Tracker'!M68,"")</f>
        <v/>
      </c>
      <c r="N68" s="73" t="str">
        <f>IF('Vacation Tracker'!N68&lt;&gt;"",'Vacation Tracker'!N68,"")</f>
        <v/>
      </c>
      <c r="O68" s="75">
        <f ca="1">'Vacation Tracker'!QG68</f>
        <v>0</v>
      </c>
      <c r="P68" s="73">
        <f>SUM('Vacation Tracker'!PY68:QF68)</f>
        <v>0</v>
      </c>
      <c r="Q68" s="75">
        <f ca="1">'Vacation Tracker'!RA68</f>
        <v>0</v>
      </c>
      <c r="R68" s="73">
        <f>SUM('Vacation Tracker'!QS68:QZ68)</f>
        <v>0</v>
      </c>
      <c r="S68" s="75">
        <f ca="1">'Vacation Tracker'!RU68</f>
        <v>0</v>
      </c>
      <c r="T68" s="73">
        <f>SUM('Vacation Tracker'!RM68:RT68)</f>
        <v>0</v>
      </c>
      <c r="U68" s="75">
        <f ca="1">'Vacation Tracker'!SO68</f>
        <v>0</v>
      </c>
      <c r="V68" s="73">
        <f>SUM('Vacation Tracker'!SG68:SN68)</f>
        <v>0</v>
      </c>
      <c r="W68" s="75">
        <f ca="1">'Vacation Tracker'!TI68</f>
        <v>0</v>
      </c>
      <c r="X68" s="73">
        <f>SUM('Vacation Tracker'!TA68:TH68)</f>
        <v>0</v>
      </c>
      <c r="Y68" s="75">
        <f ca="1">'Vacation Tracker'!UC68</f>
        <v>0</v>
      </c>
      <c r="Z68" s="73">
        <f>SUM('Vacation Tracker'!TU68:UB68)</f>
        <v>0</v>
      </c>
      <c r="AA68" s="75">
        <f ca="1">'Vacation Tracker'!UW68</f>
        <v>0</v>
      </c>
      <c r="AB68" s="73">
        <f>SUM('Vacation Tracker'!UO68:UV68)</f>
        <v>0</v>
      </c>
      <c r="AC68" s="75">
        <f ca="1">'Vacation Tracker'!VQ68</f>
        <v>0</v>
      </c>
      <c r="AD68" s="73">
        <f>SUM('Vacation Tracker'!VI68:VP68)</f>
        <v>0</v>
      </c>
      <c r="AE68" s="75">
        <f ca="1">'Vacation Tracker'!WK68</f>
        <v>0</v>
      </c>
      <c r="AF68" s="73">
        <f>SUM('Vacation Tracker'!WC68:WJ68)</f>
        <v>0</v>
      </c>
      <c r="AG68" s="75">
        <f ca="1">'Vacation Tracker'!XE68</f>
        <v>0</v>
      </c>
      <c r="AH68" s="73">
        <f>SUM('Vacation Tracker'!WW68:XD68)</f>
        <v>0</v>
      </c>
      <c r="AI68" s="75">
        <f ca="1">'Vacation Tracker'!XY68</f>
        <v>0</v>
      </c>
      <c r="AJ68" s="73">
        <f>SUM('Vacation Tracker'!XQ68:XX68)</f>
        <v>0</v>
      </c>
      <c r="AK68" s="75">
        <f ca="1">'Vacation Tracker'!YS68</f>
        <v>0</v>
      </c>
      <c r="AL68" s="73">
        <f>SUM('Vacation Tracker'!YK68:YR68)</f>
        <v>0</v>
      </c>
    </row>
    <row r="69" spans="2:38" x14ac:dyDescent="0.2">
      <c r="B69" s="71">
        <f>IF('Vacation Tracker'!B69&lt;&gt;"",'Vacation Tracker'!B69,"")</f>
        <v>59</v>
      </c>
      <c r="C69" s="71" t="str">
        <f>IF('Vacation Tracker'!C69&lt;&gt;"",'Vacation Tracker'!C69,"")</f>
        <v/>
      </c>
      <c r="D69" s="72" t="str">
        <f>IF('Vacation Tracker'!D69&lt;&gt;"",'Vacation Tracker'!D69,"")</f>
        <v/>
      </c>
      <c r="E69" s="71" t="str">
        <f>IF('Vacation Tracker'!E69&lt;&gt;"",'Vacation Tracker'!E69,"")</f>
        <v/>
      </c>
      <c r="F69" s="71" t="str">
        <f>IF('Vacation Tracker'!F69&lt;&gt;"",'Vacation Tracker'!F69,"")</f>
        <v/>
      </c>
      <c r="G69" s="73" t="str">
        <f>IF('Vacation Tracker'!G69&lt;&gt;"",'Vacation Tracker'!G69,"")</f>
        <v/>
      </c>
      <c r="H69" s="74" t="str">
        <f>IF('Vacation Tracker'!H69&lt;&gt;"",'Vacation Tracker'!H69,"")</f>
        <v/>
      </c>
      <c r="I69" s="75" t="str">
        <f>IF('Vacation Tracker'!I69&lt;&gt;"",'Vacation Tracker'!I69,"")</f>
        <v/>
      </c>
      <c r="J69" s="75" t="str">
        <f>IF('Vacation Tracker'!J69&lt;&gt;"",'Vacation Tracker'!J69,"")</f>
        <v/>
      </c>
      <c r="K69" s="75" t="str">
        <f>IF('Vacation Tracker'!K69&lt;&gt;"",'Vacation Tracker'!K69,"")</f>
        <v/>
      </c>
      <c r="L69" s="75" t="str">
        <f>IF('Vacation Tracker'!L69&lt;&gt;"",'Vacation Tracker'!L69,"")</f>
        <v/>
      </c>
      <c r="M69" s="75" t="str">
        <f>IF('Vacation Tracker'!M69&lt;&gt;"",'Vacation Tracker'!M69,"")</f>
        <v/>
      </c>
      <c r="N69" s="73" t="str">
        <f>IF('Vacation Tracker'!N69&lt;&gt;"",'Vacation Tracker'!N69,"")</f>
        <v/>
      </c>
      <c r="O69" s="75">
        <f ca="1">'Vacation Tracker'!QG69</f>
        <v>0</v>
      </c>
      <c r="P69" s="73">
        <f>SUM('Vacation Tracker'!PY69:QF69)</f>
        <v>0</v>
      </c>
      <c r="Q69" s="75">
        <f ca="1">'Vacation Tracker'!RA69</f>
        <v>0</v>
      </c>
      <c r="R69" s="73">
        <f>SUM('Vacation Tracker'!QS69:QZ69)</f>
        <v>0</v>
      </c>
      <c r="S69" s="75">
        <f ca="1">'Vacation Tracker'!RU69</f>
        <v>0</v>
      </c>
      <c r="T69" s="73">
        <f>SUM('Vacation Tracker'!RM69:RT69)</f>
        <v>0</v>
      </c>
      <c r="U69" s="75">
        <f ca="1">'Vacation Tracker'!SO69</f>
        <v>0</v>
      </c>
      <c r="V69" s="73">
        <f>SUM('Vacation Tracker'!SG69:SN69)</f>
        <v>0</v>
      </c>
      <c r="W69" s="75">
        <f ca="1">'Vacation Tracker'!TI69</f>
        <v>0</v>
      </c>
      <c r="X69" s="73">
        <f>SUM('Vacation Tracker'!TA69:TH69)</f>
        <v>0</v>
      </c>
      <c r="Y69" s="75">
        <f ca="1">'Vacation Tracker'!UC69</f>
        <v>0</v>
      </c>
      <c r="Z69" s="73">
        <f>SUM('Vacation Tracker'!TU69:UB69)</f>
        <v>0</v>
      </c>
      <c r="AA69" s="75">
        <f ca="1">'Vacation Tracker'!UW69</f>
        <v>0</v>
      </c>
      <c r="AB69" s="73">
        <f>SUM('Vacation Tracker'!UO69:UV69)</f>
        <v>0</v>
      </c>
      <c r="AC69" s="75">
        <f ca="1">'Vacation Tracker'!VQ69</f>
        <v>0</v>
      </c>
      <c r="AD69" s="73">
        <f>SUM('Vacation Tracker'!VI69:VP69)</f>
        <v>0</v>
      </c>
      <c r="AE69" s="75">
        <f ca="1">'Vacation Tracker'!WK69</f>
        <v>0</v>
      </c>
      <c r="AF69" s="73">
        <f>SUM('Vacation Tracker'!WC69:WJ69)</f>
        <v>0</v>
      </c>
      <c r="AG69" s="75">
        <f ca="1">'Vacation Tracker'!XE69</f>
        <v>0</v>
      </c>
      <c r="AH69" s="73">
        <f>SUM('Vacation Tracker'!WW69:XD69)</f>
        <v>0</v>
      </c>
      <c r="AI69" s="75">
        <f ca="1">'Vacation Tracker'!XY69</f>
        <v>0</v>
      </c>
      <c r="AJ69" s="73">
        <f>SUM('Vacation Tracker'!XQ69:XX69)</f>
        <v>0</v>
      </c>
      <c r="AK69" s="75">
        <f ca="1">'Vacation Tracker'!YS69</f>
        <v>0</v>
      </c>
      <c r="AL69" s="73">
        <f>SUM('Vacation Tracker'!YK69:YR69)</f>
        <v>0</v>
      </c>
    </row>
    <row r="70" spans="2:38" x14ac:dyDescent="0.2">
      <c r="B70" s="71">
        <f>IF('Vacation Tracker'!B70&lt;&gt;"",'Vacation Tracker'!B70,"")</f>
        <v>60</v>
      </c>
      <c r="C70" s="71" t="str">
        <f>IF('Vacation Tracker'!C70&lt;&gt;"",'Vacation Tracker'!C70,"")</f>
        <v/>
      </c>
      <c r="D70" s="72" t="str">
        <f>IF('Vacation Tracker'!D70&lt;&gt;"",'Vacation Tracker'!D70,"")</f>
        <v/>
      </c>
      <c r="E70" s="71" t="str">
        <f>IF('Vacation Tracker'!E70&lt;&gt;"",'Vacation Tracker'!E70,"")</f>
        <v/>
      </c>
      <c r="F70" s="71" t="str">
        <f>IF('Vacation Tracker'!F70&lt;&gt;"",'Vacation Tracker'!F70,"")</f>
        <v/>
      </c>
      <c r="G70" s="73" t="str">
        <f>IF('Vacation Tracker'!G70&lt;&gt;"",'Vacation Tracker'!G70,"")</f>
        <v/>
      </c>
      <c r="H70" s="74" t="str">
        <f>IF('Vacation Tracker'!H70&lt;&gt;"",'Vacation Tracker'!H70,"")</f>
        <v/>
      </c>
      <c r="I70" s="75" t="str">
        <f>IF('Vacation Tracker'!I70&lt;&gt;"",'Vacation Tracker'!I70,"")</f>
        <v/>
      </c>
      <c r="J70" s="75" t="str">
        <f>IF('Vacation Tracker'!J70&lt;&gt;"",'Vacation Tracker'!J70,"")</f>
        <v/>
      </c>
      <c r="K70" s="75" t="str">
        <f>IF('Vacation Tracker'!K70&lt;&gt;"",'Vacation Tracker'!K70,"")</f>
        <v/>
      </c>
      <c r="L70" s="75" t="str">
        <f>IF('Vacation Tracker'!L70&lt;&gt;"",'Vacation Tracker'!L70,"")</f>
        <v/>
      </c>
      <c r="M70" s="75" t="str">
        <f>IF('Vacation Tracker'!M70&lt;&gt;"",'Vacation Tracker'!M70,"")</f>
        <v/>
      </c>
      <c r="N70" s="73" t="str">
        <f>IF('Vacation Tracker'!N70&lt;&gt;"",'Vacation Tracker'!N70,"")</f>
        <v/>
      </c>
      <c r="O70" s="75">
        <f ca="1">'Vacation Tracker'!QG70</f>
        <v>0</v>
      </c>
      <c r="P70" s="73">
        <f>SUM('Vacation Tracker'!PY70:QF70)</f>
        <v>0</v>
      </c>
      <c r="Q70" s="75">
        <f ca="1">'Vacation Tracker'!RA70</f>
        <v>0</v>
      </c>
      <c r="R70" s="73">
        <f>SUM('Vacation Tracker'!QS70:QZ70)</f>
        <v>0</v>
      </c>
      <c r="S70" s="75">
        <f ca="1">'Vacation Tracker'!RU70</f>
        <v>0</v>
      </c>
      <c r="T70" s="73">
        <f>SUM('Vacation Tracker'!RM70:RT70)</f>
        <v>0</v>
      </c>
      <c r="U70" s="75">
        <f ca="1">'Vacation Tracker'!SO70</f>
        <v>0</v>
      </c>
      <c r="V70" s="73">
        <f>SUM('Vacation Tracker'!SG70:SN70)</f>
        <v>0</v>
      </c>
      <c r="W70" s="75">
        <f ca="1">'Vacation Tracker'!TI70</f>
        <v>0</v>
      </c>
      <c r="X70" s="73">
        <f>SUM('Vacation Tracker'!TA70:TH70)</f>
        <v>0</v>
      </c>
      <c r="Y70" s="75">
        <f ca="1">'Vacation Tracker'!UC70</f>
        <v>0</v>
      </c>
      <c r="Z70" s="73">
        <f>SUM('Vacation Tracker'!TU70:UB70)</f>
        <v>0</v>
      </c>
      <c r="AA70" s="75">
        <f ca="1">'Vacation Tracker'!UW70</f>
        <v>0</v>
      </c>
      <c r="AB70" s="73">
        <f>SUM('Vacation Tracker'!UO70:UV70)</f>
        <v>0</v>
      </c>
      <c r="AC70" s="75">
        <f ca="1">'Vacation Tracker'!VQ70</f>
        <v>0</v>
      </c>
      <c r="AD70" s="73">
        <f>SUM('Vacation Tracker'!VI70:VP70)</f>
        <v>0</v>
      </c>
      <c r="AE70" s="75">
        <f ca="1">'Vacation Tracker'!WK70</f>
        <v>0</v>
      </c>
      <c r="AF70" s="73">
        <f>SUM('Vacation Tracker'!WC70:WJ70)</f>
        <v>0</v>
      </c>
      <c r="AG70" s="75">
        <f ca="1">'Vacation Tracker'!XE70</f>
        <v>0</v>
      </c>
      <c r="AH70" s="73">
        <f>SUM('Vacation Tracker'!WW70:XD70)</f>
        <v>0</v>
      </c>
      <c r="AI70" s="75">
        <f ca="1">'Vacation Tracker'!XY70</f>
        <v>0</v>
      </c>
      <c r="AJ70" s="73">
        <f>SUM('Vacation Tracker'!XQ70:XX70)</f>
        <v>0</v>
      </c>
      <c r="AK70" s="75">
        <f ca="1">'Vacation Tracker'!YS70</f>
        <v>0</v>
      </c>
      <c r="AL70" s="73">
        <f>SUM('Vacation Tracker'!YK70:YR70)</f>
        <v>0</v>
      </c>
    </row>
    <row r="71" spans="2:38" x14ac:dyDescent="0.2">
      <c r="B71" s="71">
        <f>IF('Vacation Tracker'!B71&lt;&gt;"",'Vacation Tracker'!B71,"")</f>
        <v>61</v>
      </c>
      <c r="C71" s="71" t="str">
        <f>IF('Vacation Tracker'!C71&lt;&gt;"",'Vacation Tracker'!C71,"")</f>
        <v/>
      </c>
      <c r="D71" s="72" t="str">
        <f>IF('Vacation Tracker'!D71&lt;&gt;"",'Vacation Tracker'!D71,"")</f>
        <v/>
      </c>
      <c r="E71" s="71" t="str">
        <f>IF('Vacation Tracker'!E71&lt;&gt;"",'Vacation Tracker'!E71,"")</f>
        <v/>
      </c>
      <c r="F71" s="71" t="str">
        <f>IF('Vacation Tracker'!F71&lt;&gt;"",'Vacation Tracker'!F71,"")</f>
        <v/>
      </c>
      <c r="G71" s="73" t="str">
        <f>IF('Vacation Tracker'!G71&lt;&gt;"",'Vacation Tracker'!G71,"")</f>
        <v/>
      </c>
      <c r="H71" s="74" t="str">
        <f>IF('Vacation Tracker'!H71&lt;&gt;"",'Vacation Tracker'!H71,"")</f>
        <v/>
      </c>
      <c r="I71" s="75" t="str">
        <f>IF('Vacation Tracker'!I71&lt;&gt;"",'Vacation Tracker'!I71,"")</f>
        <v/>
      </c>
      <c r="J71" s="75" t="str">
        <f>IF('Vacation Tracker'!J71&lt;&gt;"",'Vacation Tracker'!J71,"")</f>
        <v/>
      </c>
      <c r="K71" s="75" t="str">
        <f>IF('Vacation Tracker'!K71&lt;&gt;"",'Vacation Tracker'!K71,"")</f>
        <v/>
      </c>
      <c r="L71" s="75" t="str">
        <f>IF('Vacation Tracker'!L71&lt;&gt;"",'Vacation Tracker'!L71,"")</f>
        <v/>
      </c>
      <c r="M71" s="75" t="str">
        <f>IF('Vacation Tracker'!M71&lt;&gt;"",'Vacation Tracker'!M71,"")</f>
        <v/>
      </c>
      <c r="N71" s="73" t="str">
        <f>IF('Vacation Tracker'!N71&lt;&gt;"",'Vacation Tracker'!N71,"")</f>
        <v/>
      </c>
      <c r="O71" s="75">
        <f ca="1">'Vacation Tracker'!QG71</f>
        <v>0</v>
      </c>
      <c r="P71" s="73">
        <f>SUM('Vacation Tracker'!PY71:QF71)</f>
        <v>0</v>
      </c>
      <c r="Q71" s="75">
        <f ca="1">'Vacation Tracker'!RA71</f>
        <v>0</v>
      </c>
      <c r="R71" s="73">
        <f>SUM('Vacation Tracker'!QS71:QZ71)</f>
        <v>0</v>
      </c>
      <c r="S71" s="75">
        <f ca="1">'Vacation Tracker'!RU71</f>
        <v>0</v>
      </c>
      <c r="T71" s="73">
        <f>SUM('Vacation Tracker'!RM71:RT71)</f>
        <v>0</v>
      </c>
      <c r="U71" s="75">
        <f ca="1">'Vacation Tracker'!SO71</f>
        <v>0</v>
      </c>
      <c r="V71" s="73">
        <f>SUM('Vacation Tracker'!SG71:SN71)</f>
        <v>0</v>
      </c>
      <c r="W71" s="75">
        <f ca="1">'Vacation Tracker'!TI71</f>
        <v>0</v>
      </c>
      <c r="X71" s="73">
        <f>SUM('Vacation Tracker'!TA71:TH71)</f>
        <v>0</v>
      </c>
      <c r="Y71" s="75">
        <f ca="1">'Vacation Tracker'!UC71</f>
        <v>0</v>
      </c>
      <c r="Z71" s="73">
        <f>SUM('Vacation Tracker'!TU71:UB71)</f>
        <v>0</v>
      </c>
      <c r="AA71" s="75">
        <f ca="1">'Vacation Tracker'!UW71</f>
        <v>0</v>
      </c>
      <c r="AB71" s="73">
        <f>SUM('Vacation Tracker'!UO71:UV71)</f>
        <v>0</v>
      </c>
      <c r="AC71" s="75">
        <f ca="1">'Vacation Tracker'!VQ71</f>
        <v>0</v>
      </c>
      <c r="AD71" s="73">
        <f>SUM('Vacation Tracker'!VI71:VP71)</f>
        <v>0</v>
      </c>
      <c r="AE71" s="75">
        <f ca="1">'Vacation Tracker'!WK71</f>
        <v>0</v>
      </c>
      <c r="AF71" s="73">
        <f>SUM('Vacation Tracker'!WC71:WJ71)</f>
        <v>0</v>
      </c>
      <c r="AG71" s="75">
        <f ca="1">'Vacation Tracker'!XE71</f>
        <v>0</v>
      </c>
      <c r="AH71" s="73">
        <f>SUM('Vacation Tracker'!WW71:XD71)</f>
        <v>0</v>
      </c>
      <c r="AI71" s="75">
        <f ca="1">'Vacation Tracker'!XY71</f>
        <v>0</v>
      </c>
      <c r="AJ71" s="73">
        <f>SUM('Vacation Tracker'!XQ71:XX71)</f>
        <v>0</v>
      </c>
      <c r="AK71" s="75">
        <f ca="1">'Vacation Tracker'!YS71</f>
        <v>0</v>
      </c>
      <c r="AL71" s="73">
        <f>SUM('Vacation Tracker'!YK71:YR71)</f>
        <v>0</v>
      </c>
    </row>
    <row r="72" spans="2:38" x14ac:dyDescent="0.2">
      <c r="B72" s="71">
        <f>IF('Vacation Tracker'!B72&lt;&gt;"",'Vacation Tracker'!B72,"")</f>
        <v>62</v>
      </c>
      <c r="C72" s="71" t="str">
        <f>IF('Vacation Tracker'!C72&lt;&gt;"",'Vacation Tracker'!C72,"")</f>
        <v/>
      </c>
      <c r="D72" s="72" t="str">
        <f>IF('Vacation Tracker'!D72&lt;&gt;"",'Vacation Tracker'!D72,"")</f>
        <v/>
      </c>
      <c r="E72" s="71" t="str">
        <f>IF('Vacation Tracker'!E72&lt;&gt;"",'Vacation Tracker'!E72,"")</f>
        <v/>
      </c>
      <c r="F72" s="71" t="str">
        <f>IF('Vacation Tracker'!F72&lt;&gt;"",'Vacation Tracker'!F72,"")</f>
        <v/>
      </c>
      <c r="G72" s="73" t="str">
        <f>IF('Vacation Tracker'!G72&lt;&gt;"",'Vacation Tracker'!G72,"")</f>
        <v/>
      </c>
      <c r="H72" s="74" t="str">
        <f>IF('Vacation Tracker'!H72&lt;&gt;"",'Vacation Tracker'!H72,"")</f>
        <v/>
      </c>
      <c r="I72" s="75" t="str">
        <f>IF('Vacation Tracker'!I72&lt;&gt;"",'Vacation Tracker'!I72,"")</f>
        <v/>
      </c>
      <c r="J72" s="75" t="str">
        <f>IF('Vacation Tracker'!J72&lt;&gt;"",'Vacation Tracker'!J72,"")</f>
        <v/>
      </c>
      <c r="K72" s="75" t="str">
        <f>IF('Vacation Tracker'!K72&lt;&gt;"",'Vacation Tracker'!K72,"")</f>
        <v/>
      </c>
      <c r="L72" s="75" t="str">
        <f>IF('Vacation Tracker'!L72&lt;&gt;"",'Vacation Tracker'!L72,"")</f>
        <v/>
      </c>
      <c r="M72" s="75" t="str">
        <f>IF('Vacation Tracker'!M72&lt;&gt;"",'Vacation Tracker'!M72,"")</f>
        <v/>
      </c>
      <c r="N72" s="73" t="str">
        <f>IF('Vacation Tracker'!N72&lt;&gt;"",'Vacation Tracker'!N72,"")</f>
        <v/>
      </c>
      <c r="O72" s="75">
        <f ca="1">'Vacation Tracker'!QG72</f>
        <v>0</v>
      </c>
      <c r="P72" s="73">
        <f>SUM('Vacation Tracker'!PY72:QF72)</f>
        <v>0</v>
      </c>
      <c r="Q72" s="75">
        <f ca="1">'Vacation Tracker'!RA72</f>
        <v>0</v>
      </c>
      <c r="R72" s="73">
        <f>SUM('Vacation Tracker'!QS72:QZ72)</f>
        <v>0</v>
      </c>
      <c r="S72" s="75">
        <f ca="1">'Vacation Tracker'!RU72</f>
        <v>0</v>
      </c>
      <c r="T72" s="73">
        <f>SUM('Vacation Tracker'!RM72:RT72)</f>
        <v>0</v>
      </c>
      <c r="U72" s="75">
        <f ca="1">'Vacation Tracker'!SO72</f>
        <v>0</v>
      </c>
      <c r="V72" s="73">
        <f>SUM('Vacation Tracker'!SG72:SN72)</f>
        <v>0</v>
      </c>
      <c r="W72" s="75">
        <f ca="1">'Vacation Tracker'!TI72</f>
        <v>0</v>
      </c>
      <c r="X72" s="73">
        <f>SUM('Vacation Tracker'!TA72:TH72)</f>
        <v>0</v>
      </c>
      <c r="Y72" s="75">
        <f ca="1">'Vacation Tracker'!UC72</f>
        <v>0</v>
      </c>
      <c r="Z72" s="73">
        <f>SUM('Vacation Tracker'!TU72:UB72)</f>
        <v>0</v>
      </c>
      <c r="AA72" s="75">
        <f ca="1">'Vacation Tracker'!UW72</f>
        <v>0</v>
      </c>
      <c r="AB72" s="73">
        <f>SUM('Vacation Tracker'!UO72:UV72)</f>
        <v>0</v>
      </c>
      <c r="AC72" s="75">
        <f ca="1">'Vacation Tracker'!VQ72</f>
        <v>0</v>
      </c>
      <c r="AD72" s="73">
        <f>SUM('Vacation Tracker'!VI72:VP72)</f>
        <v>0</v>
      </c>
      <c r="AE72" s="75">
        <f ca="1">'Vacation Tracker'!WK72</f>
        <v>0</v>
      </c>
      <c r="AF72" s="73">
        <f>SUM('Vacation Tracker'!WC72:WJ72)</f>
        <v>0</v>
      </c>
      <c r="AG72" s="75">
        <f ca="1">'Vacation Tracker'!XE72</f>
        <v>0</v>
      </c>
      <c r="AH72" s="73">
        <f>SUM('Vacation Tracker'!WW72:XD72)</f>
        <v>0</v>
      </c>
      <c r="AI72" s="75">
        <f ca="1">'Vacation Tracker'!XY72</f>
        <v>0</v>
      </c>
      <c r="AJ72" s="73">
        <f>SUM('Vacation Tracker'!XQ72:XX72)</f>
        <v>0</v>
      </c>
      <c r="AK72" s="75">
        <f ca="1">'Vacation Tracker'!YS72</f>
        <v>0</v>
      </c>
      <c r="AL72" s="73">
        <f>SUM('Vacation Tracker'!YK72:YR72)</f>
        <v>0</v>
      </c>
    </row>
    <row r="73" spans="2:38" x14ac:dyDescent="0.2">
      <c r="B73" s="71">
        <f>IF('Vacation Tracker'!B73&lt;&gt;"",'Vacation Tracker'!B73,"")</f>
        <v>63</v>
      </c>
      <c r="C73" s="71" t="str">
        <f>IF('Vacation Tracker'!C73&lt;&gt;"",'Vacation Tracker'!C73,"")</f>
        <v/>
      </c>
      <c r="D73" s="72" t="str">
        <f>IF('Vacation Tracker'!D73&lt;&gt;"",'Vacation Tracker'!D73,"")</f>
        <v/>
      </c>
      <c r="E73" s="71" t="str">
        <f>IF('Vacation Tracker'!E73&lt;&gt;"",'Vacation Tracker'!E73,"")</f>
        <v/>
      </c>
      <c r="F73" s="71" t="str">
        <f>IF('Vacation Tracker'!F73&lt;&gt;"",'Vacation Tracker'!F73,"")</f>
        <v/>
      </c>
      <c r="G73" s="73" t="str">
        <f>IF('Vacation Tracker'!G73&lt;&gt;"",'Vacation Tracker'!G73,"")</f>
        <v/>
      </c>
      <c r="H73" s="74" t="str">
        <f>IF('Vacation Tracker'!H73&lt;&gt;"",'Vacation Tracker'!H73,"")</f>
        <v/>
      </c>
      <c r="I73" s="75" t="str">
        <f>IF('Vacation Tracker'!I73&lt;&gt;"",'Vacation Tracker'!I73,"")</f>
        <v/>
      </c>
      <c r="J73" s="75" t="str">
        <f>IF('Vacation Tracker'!J73&lt;&gt;"",'Vacation Tracker'!J73,"")</f>
        <v/>
      </c>
      <c r="K73" s="75" t="str">
        <f>IF('Vacation Tracker'!K73&lt;&gt;"",'Vacation Tracker'!K73,"")</f>
        <v/>
      </c>
      <c r="L73" s="75" t="str">
        <f>IF('Vacation Tracker'!L73&lt;&gt;"",'Vacation Tracker'!L73,"")</f>
        <v/>
      </c>
      <c r="M73" s="75" t="str">
        <f>IF('Vacation Tracker'!M73&lt;&gt;"",'Vacation Tracker'!M73,"")</f>
        <v/>
      </c>
      <c r="N73" s="73" t="str">
        <f>IF('Vacation Tracker'!N73&lt;&gt;"",'Vacation Tracker'!N73,"")</f>
        <v/>
      </c>
      <c r="O73" s="75">
        <f ca="1">'Vacation Tracker'!QG73</f>
        <v>0</v>
      </c>
      <c r="P73" s="73">
        <f>SUM('Vacation Tracker'!PY73:QF73)</f>
        <v>0</v>
      </c>
      <c r="Q73" s="75">
        <f ca="1">'Vacation Tracker'!RA73</f>
        <v>0</v>
      </c>
      <c r="R73" s="73">
        <f>SUM('Vacation Tracker'!QS73:QZ73)</f>
        <v>0</v>
      </c>
      <c r="S73" s="75">
        <f ca="1">'Vacation Tracker'!RU73</f>
        <v>0</v>
      </c>
      <c r="T73" s="73">
        <f>SUM('Vacation Tracker'!RM73:RT73)</f>
        <v>0</v>
      </c>
      <c r="U73" s="75">
        <f ca="1">'Vacation Tracker'!SO73</f>
        <v>0</v>
      </c>
      <c r="V73" s="73">
        <f>SUM('Vacation Tracker'!SG73:SN73)</f>
        <v>0</v>
      </c>
      <c r="W73" s="75">
        <f ca="1">'Vacation Tracker'!TI73</f>
        <v>0</v>
      </c>
      <c r="X73" s="73">
        <f>SUM('Vacation Tracker'!TA73:TH73)</f>
        <v>0</v>
      </c>
      <c r="Y73" s="75">
        <f ca="1">'Vacation Tracker'!UC73</f>
        <v>0</v>
      </c>
      <c r="Z73" s="73">
        <f>SUM('Vacation Tracker'!TU73:UB73)</f>
        <v>0</v>
      </c>
      <c r="AA73" s="75">
        <f ca="1">'Vacation Tracker'!UW73</f>
        <v>0</v>
      </c>
      <c r="AB73" s="73">
        <f>SUM('Vacation Tracker'!UO73:UV73)</f>
        <v>0</v>
      </c>
      <c r="AC73" s="75">
        <f ca="1">'Vacation Tracker'!VQ73</f>
        <v>0</v>
      </c>
      <c r="AD73" s="73">
        <f>SUM('Vacation Tracker'!VI73:VP73)</f>
        <v>0</v>
      </c>
      <c r="AE73" s="75">
        <f ca="1">'Vacation Tracker'!WK73</f>
        <v>0</v>
      </c>
      <c r="AF73" s="73">
        <f>SUM('Vacation Tracker'!WC73:WJ73)</f>
        <v>0</v>
      </c>
      <c r="AG73" s="75">
        <f ca="1">'Vacation Tracker'!XE73</f>
        <v>0</v>
      </c>
      <c r="AH73" s="73">
        <f>SUM('Vacation Tracker'!WW73:XD73)</f>
        <v>0</v>
      </c>
      <c r="AI73" s="75">
        <f ca="1">'Vacation Tracker'!XY73</f>
        <v>0</v>
      </c>
      <c r="AJ73" s="73">
        <f>SUM('Vacation Tracker'!XQ73:XX73)</f>
        <v>0</v>
      </c>
      <c r="AK73" s="75">
        <f ca="1">'Vacation Tracker'!YS73</f>
        <v>0</v>
      </c>
      <c r="AL73" s="73">
        <f>SUM('Vacation Tracker'!YK73:YR73)</f>
        <v>0</v>
      </c>
    </row>
    <row r="74" spans="2:38" x14ac:dyDescent="0.2">
      <c r="B74" s="71">
        <f>IF('Vacation Tracker'!B74&lt;&gt;"",'Vacation Tracker'!B74,"")</f>
        <v>64</v>
      </c>
      <c r="C74" s="71" t="str">
        <f>IF('Vacation Tracker'!C74&lt;&gt;"",'Vacation Tracker'!C74,"")</f>
        <v/>
      </c>
      <c r="D74" s="72" t="str">
        <f>IF('Vacation Tracker'!D74&lt;&gt;"",'Vacation Tracker'!D74,"")</f>
        <v/>
      </c>
      <c r="E74" s="71" t="str">
        <f>IF('Vacation Tracker'!E74&lt;&gt;"",'Vacation Tracker'!E74,"")</f>
        <v/>
      </c>
      <c r="F74" s="71" t="str">
        <f>IF('Vacation Tracker'!F74&lt;&gt;"",'Vacation Tracker'!F74,"")</f>
        <v/>
      </c>
      <c r="G74" s="73" t="str">
        <f>IF('Vacation Tracker'!G74&lt;&gt;"",'Vacation Tracker'!G74,"")</f>
        <v/>
      </c>
      <c r="H74" s="74" t="str">
        <f>IF('Vacation Tracker'!H74&lt;&gt;"",'Vacation Tracker'!H74,"")</f>
        <v/>
      </c>
      <c r="I74" s="75" t="str">
        <f>IF('Vacation Tracker'!I74&lt;&gt;"",'Vacation Tracker'!I74,"")</f>
        <v/>
      </c>
      <c r="J74" s="75" t="str">
        <f>IF('Vacation Tracker'!J74&lt;&gt;"",'Vacation Tracker'!J74,"")</f>
        <v/>
      </c>
      <c r="K74" s="75" t="str">
        <f>IF('Vacation Tracker'!K74&lt;&gt;"",'Vacation Tracker'!K74,"")</f>
        <v/>
      </c>
      <c r="L74" s="75" t="str">
        <f>IF('Vacation Tracker'!L74&lt;&gt;"",'Vacation Tracker'!L74,"")</f>
        <v/>
      </c>
      <c r="M74" s="75" t="str">
        <f>IF('Vacation Tracker'!M74&lt;&gt;"",'Vacation Tracker'!M74,"")</f>
        <v/>
      </c>
      <c r="N74" s="73" t="str">
        <f>IF('Vacation Tracker'!N74&lt;&gt;"",'Vacation Tracker'!N74,"")</f>
        <v/>
      </c>
      <c r="O74" s="75">
        <f ca="1">'Vacation Tracker'!QG74</f>
        <v>0</v>
      </c>
      <c r="P74" s="73">
        <f>SUM('Vacation Tracker'!PY74:QF74)</f>
        <v>0</v>
      </c>
      <c r="Q74" s="75">
        <f ca="1">'Vacation Tracker'!RA74</f>
        <v>0</v>
      </c>
      <c r="R74" s="73">
        <f>SUM('Vacation Tracker'!QS74:QZ74)</f>
        <v>0</v>
      </c>
      <c r="S74" s="75">
        <f ca="1">'Vacation Tracker'!RU74</f>
        <v>0</v>
      </c>
      <c r="T74" s="73">
        <f>SUM('Vacation Tracker'!RM74:RT74)</f>
        <v>0</v>
      </c>
      <c r="U74" s="75">
        <f ca="1">'Vacation Tracker'!SO74</f>
        <v>0</v>
      </c>
      <c r="V74" s="73">
        <f>SUM('Vacation Tracker'!SG74:SN74)</f>
        <v>0</v>
      </c>
      <c r="W74" s="75">
        <f ca="1">'Vacation Tracker'!TI74</f>
        <v>0</v>
      </c>
      <c r="X74" s="73">
        <f>SUM('Vacation Tracker'!TA74:TH74)</f>
        <v>0</v>
      </c>
      <c r="Y74" s="75">
        <f ca="1">'Vacation Tracker'!UC74</f>
        <v>0</v>
      </c>
      <c r="Z74" s="73">
        <f>SUM('Vacation Tracker'!TU74:UB74)</f>
        <v>0</v>
      </c>
      <c r="AA74" s="75">
        <f ca="1">'Vacation Tracker'!UW74</f>
        <v>0</v>
      </c>
      <c r="AB74" s="73">
        <f>SUM('Vacation Tracker'!UO74:UV74)</f>
        <v>0</v>
      </c>
      <c r="AC74" s="75">
        <f ca="1">'Vacation Tracker'!VQ74</f>
        <v>0</v>
      </c>
      <c r="AD74" s="73">
        <f>SUM('Vacation Tracker'!VI74:VP74)</f>
        <v>0</v>
      </c>
      <c r="AE74" s="75">
        <f ca="1">'Vacation Tracker'!WK74</f>
        <v>0</v>
      </c>
      <c r="AF74" s="73">
        <f>SUM('Vacation Tracker'!WC74:WJ74)</f>
        <v>0</v>
      </c>
      <c r="AG74" s="75">
        <f ca="1">'Vacation Tracker'!XE74</f>
        <v>0</v>
      </c>
      <c r="AH74" s="73">
        <f>SUM('Vacation Tracker'!WW74:XD74)</f>
        <v>0</v>
      </c>
      <c r="AI74" s="75">
        <f ca="1">'Vacation Tracker'!XY74</f>
        <v>0</v>
      </c>
      <c r="AJ74" s="73">
        <f>SUM('Vacation Tracker'!XQ74:XX74)</f>
        <v>0</v>
      </c>
      <c r="AK74" s="75">
        <f ca="1">'Vacation Tracker'!YS74</f>
        <v>0</v>
      </c>
      <c r="AL74" s="73">
        <f>SUM('Vacation Tracker'!YK74:YR74)</f>
        <v>0</v>
      </c>
    </row>
    <row r="75" spans="2:38" x14ac:dyDescent="0.2">
      <c r="B75" s="71">
        <f>IF('Vacation Tracker'!B75&lt;&gt;"",'Vacation Tracker'!B75,"")</f>
        <v>65</v>
      </c>
      <c r="C75" s="71" t="str">
        <f>IF('Vacation Tracker'!C75&lt;&gt;"",'Vacation Tracker'!C75,"")</f>
        <v/>
      </c>
      <c r="D75" s="72" t="str">
        <f>IF('Vacation Tracker'!D75&lt;&gt;"",'Vacation Tracker'!D75,"")</f>
        <v/>
      </c>
      <c r="E75" s="71" t="str">
        <f>IF('Vacation Tracker'!E75&lt;&gt;"",'Vacation Tracker'!E75,"")</f>
        <v/>
      </c>
      <c r="F75" s="71" t="str">
        <f>IF('Vacation Tracker'!F75&lt;&gt;"",'Vacation Tracker'!F75,"")</f>
        <v/>
      </c>
      <c r="G75" s="73" t="str">
        <f>IF('Vacation Tracker'!G75&lt;&gt;"",'Vacation Tracker'!G75,"")</f>
        <v/>
      </c>
      <c r="H75" s="74" t="str">
        <f>IF('Vacation Tracker'!H75&lt;&gt;"",'Vacation Tracker'!H75,"")</f>
        <v/>
      </c>
      <c r="I75" s="75" t="str">
        <f>IF('Vacation Tracker'!I75&lt;&gt;"",'Vacation Tracker'!I75,"")</f>
        <v/>
      </c>
      <c r="J75" s="75" t="str">
        <f>IF('Vacation Tracker'!J75&lt;&gt;"",'Vacation Tracker'!J75,"")</f>
        <v/>
      </c>
      <c r="K75" s="75" t="str">
        <f>IF('Vacation Tracker'!K75&lt;&gt;"",'Vacation Tracker'!K75,"")</f>
        <v/>
      </c>
      <c r="L75" s="75" t="str">
        <f>IF('Vacation Tracker'!L75&lt;&gt;"",'Vacation Tracker'!L75,"")</f>
        <v/>
      </c>
      <c r="M75" s="75" t="str">
        <f>IF('Vacation Tracker'!M75&lt;&gt;"",'Vacation Tracker'!M75,"")</f>
        <v/>
      </c>
      <c r="N75" s="73" t="str">
        <f>IF('Vacation Tracker'!N75&lt;&gt;"",'Vacation Tracker'!N75,"")</f>
        <v/>
      </c>
      <c r="O75" s="75">
        <f ca="1">'Vacation Tracker'!QG75</f>
        <v>0</v>
      </c>
      <c r="P75" s="73">
        <f>SUM('Vacation Tracker'!PY75:QF75)</f>
        <v>0</v>
      </c>
      <c r="Q75" s="75">
        <f ca="1">'Vacation Tracker'!RA75</f>
        <v>0</v>
      </c>
      <c r="R75" s="73">
        <f>SUM('Vacation Tracker'!QS75:QZ75)</f>
        <v>0</v>
      </c>
      <c r="S75" s="75">
        <f ca="1">'Vacation Tracker'!RU75</f>
        <v>0</v>
      </c>
      <c r="T75" s="73">
        <f>SUM('Vacation Tracker'!RM75:RT75)</f>
        <v>0</v>
      </c>
      <c r="U75" s="75">
        <f ca="1">'Vacation Tracker'!SO75</f>
        <v>0</v>
      </c>
      <c r="V75" s="73">
        <f>SUM('Vacation Tracker'!SG75:SN75)</f>
        <v>0</v>
      </c>
      <c r="W75" s="75">
        <f ca="1">'Vacation Tracker'!TI75</f>
        <v>0</v>
      </c>
      <c r="X75" s="73">
        <f>SUM('Vacation Tracker'!TA75:TH75)</f>
        <v>0</v>
      </c>
      <c r="Y75" s="75">
        <f ca="1">'Vacation Tracker'!UC75</f>
        <v>0</v>
      </c>
      <c r="Z75" s="73">
        <f>SUM('Vacation Tracker'!TU75:UB75)</f>
        <v>0</v>
      </c>
      <c r="AA75" s="75">
        <f ca="1">'Vacation Tracker'!UW75</f>
        <v>0</v>
      </c>
      <c r="AB75" s="73">
        <f>SUM('Vacation Tracker'!UO75:UV75)</f>
        <v>0</v>
      </c>
      <c r="AC75" s="75">
        <f ca="1">'Vacation Tracker'!VQ75</f>
        <v>0</v>
      </c>
      <c r="AD75" s="73">
        <f>SUM('Vacation Tracker'!VI75:VP75)</f>
        <v>0</v>
      </c>
      <c r="AE75" s="75">
        <f ca="1">'Vacation Tracker'!WK75</f>
        <v>0</v>
      </c>
      <c r="AF75" s="73">
        <f>SUM('Vacation Tracker'!WC75:WJ75)</f>
        <v>0</v>
      </c>
      <c r="AG75" s="75">
        <f ca="1">'Vacation Tracker'!XE75</f>
        <v>0</v>
      </c>
      <c r="AH75" s="73">
        <f>SUM('Vacation Tracker'!WW75:XD75)</f>
        <v>0</v>
      </c>
      <c r="AI75" s="75">
        <f ca="1">'Vacation Tracker'!XY75</f>
        <v>0</v>
      </c>
      <c r="AJ75" s="73">
        <f>SUM('Vacation Tracker'!XQ75:XX75)</f>
        <v>0</v>
      </c>
      <c r="AK75" s="75">
        <f ca="1">'Vacation Tracker'!YS75</f>
        <v>0</v>
      </c>
      <c r="AL75" s="73">
        <f>SUM('Vacation Tracker'!YK75:YR75)</f>
        <v>0</v>
      </c>
    </row>
    <row r="76" spans="2:38" x14ac:dyDescent="0.2">
      <c r="B76" s="71">
        <f>IF('Vacation Tracker'!B76&lt;&gt;"",'Vacation Tracker'!B76,"")</f>
        <v>66</v>
      </c>
      <c r="C76" s="71" t="str">
        <f>IF('Vacation Tracker'!C76&lt;&gt;"",'Vacation Tracker'!C76,"")</f>
        <v/>
      </c>
      <c r="D76" s="72" t="str">
        <f>IF('Vacation Tracker'!D76&lt;&gt;"",'Vacation Tracker'!D76,"")</f>
        <v/>
      </c>
      <c r="E76" s="71" t="str">
        <f>IF('Vacation Tracker'!E76&lt;&gt;"",'Vacation Tracker'!E76,"")</f>
        <v/>
      </c>
      <c r="F76" s="71" t="str">
        <f>IF('Vacation Tracker'!F76&lt;&gt;"",'Vacation Tracker'!F76,"")</f>
        <v/>
      </c>
      <c r="G76" s="73" t="str">
        <f>IF('Vacation Tracker'!G76&lt;&gt;"",'Vacation Tracker'!G76,"")</f>
        <v/>
      </c>
      <c r="H76" s="74" t="str">
        <f>IF('Vacation Tracker'!H76&lt;&gt;"",'Vacation Tracker'!H76,"")</f>
        <v/>
      </c>
      <c r="I76" s="75" t="str">
        <f>IF('Vacation Tracker'!I76&lt;&gt;"",'Vacation Tracker'!I76,"")</f>
        <v/>
      </c>
      <c r="J76" s="75" t="str">
        <f>IF('Vacation Tracker'!J76&lt;&gt;"",'Vacation Tracker'!J76,"")</f>
        <v/>
      </c>
      <c r="K76" s="75" t="str">
        <f>IF('Vacation Tracker'!K76&lt;&gt;"",'Vacation Tracker'!K76,"")</f>
        <v/>
      </c>
      <c r="L76" s="75" t="str">
        <f>IF('Vacation Tracker'!L76&lt;&gt;"",'Vacation Tracker'!L76,"")</f>
        <v/>
      </c>
      <c r="M76" s="75" t="str">
        <f>IF('Vacation Tracker'!M76&lt;&gt;"",'Vacation Tracker'!M76,"")</f>
        <v/>
      </c>
      <c r="N76" s="73" t="str">
        <f>IF('Vacation Tracker'!N76&lt;&gt;"",'Vacation Tracker'!N76,"")</f>
        <v/>
      </c>
      <c r="O76" s="75">
        <f ca="1">'Vacation Tracker'!QG76</f>
        <v>0</v>
      </c>
      <c r="P76" s="73">
        <f>SUM('Vacation Tracker'!PY76:QF76)</f>
        <v>0</v>
      </c>
      <c r="Q76" s="75">
        <f ca="1">'Vacation Tracker'!RA76</f>
        <v>0</v>
      </c>
      <c r="R76" s="73">
        <f>SUM('Vacation Tracker'!QS76:QZ76)</f>
        <v>0</v>
      </c>
      <c r="S76" s="75">
        <f ca="1">'Vacation Tracker'!RU76</f>
        <v>0</v>
      </c>
      <c r="T76" s="73">
        <f>SUM('Vacation Tracker'!RM76:RT76)</f>
        <v>0</v>
      </c>
      <c r="U76" s="75">
        <f ca="1">'Vacation Tracker'!SO76</f>
        <v>0</v>
      </c>
      <c r="V76" s="73">
        <f>SUM('Vacation Tracker'!SG76:SN76)</f>
        <v>0</v>
      </c>
      <c r="W76" s="75">
        <f ca="1">'Vacation Tracker'!TI76</f>
        <v>0</v>
      </c>
      <c r="X76" s="73">
        <f>SUM('Vacation Tracker'!TA76:TH76)</f>
        <v>0</v>
      </c>
      <c r="Y76" s="75">
        <f ca="1">'Vacation Tracker'!UC76</f>
        <v>0</v>
      </c>
      <c r="Z76" s="73">
        <f>SUM('Vacation Tracker'!TU76:UB76)</f>
        <v>0</v>
      </c>
      <c r="AA76" s="75">
        <f ca="1">'Vacation Tracker'!UW76</f>
        <v>0</v>
      </c>
      <c r="AB76" s="73">
        <f>SUM('Vacation Tracker'!UO76:UV76)</f>
        <v>0</v>
      </c>
      <c r="AC76" s="75">
        <f ca="1">'Vacation Tracker'!VQ76</f>
        <v>0</v>
      </c>
      <c r="AD76" s="73">
        <f>SUM('Vacation Tracker'!VI76:VP76)</f>
        <v>0</v>
      </c>
      <c r="AE76" s="75">
        <f ca="1">'Vacation Tracker'!WK76</f>
        <v>0</v>
      </c>
      <c r="AF76" s="73">
        <f>SUM('Vacation Tracker'!WC76:WJ76)</f>
        <v>0</v>
      </c>
      <c r="AG76" s="75">
        <f ca="1">'Vacation Tracker'!XE76</f>
        <v>0</v>
      </c>
      <c r="AH76" s="73">
        <f>SUM('Vacation Tracker'!WW76:XD76)</f>
        <v>0</v>
      </c>
      <c r="AI76" s="75">
        <f ca="1">'Vacation Tracker'!XY76</f>
        <v>0</v>
      </c>
      <c r="AJ76" s="73">
        <f>SUM('Vacation Tracker'!XQ76:XX76)</f>
        <v>0</v>
      </c>
      <c r="AK76" s="75">
        <f ca="1">'Vacation Tracker'!YS76</f>
        <v>0</v>
      </c>
      <c r="AL76" s="73">
        <f>SUM('Vacation Tracker'!YK76:YR76)</f>
        <v>0</v>
      </c>
    </row>
    <row r="77" spans="2:38" x14ac:dyDescent="0.2">
      <c r="B77" s="71">
        <f>IF('Vacation Tracker'!B77&lt;&gt;"",'Vacation Tracker'!B77,"")</f>
        <v>67</v>
      </c>
      <c r="C77" s="71" t="str">
        <f>IF('Vacation Tracker'!C77&lt;&gt;"",'Vacation Tracker'!C77,"")</f>
        <v/>
      </c>
      <c r="D77" s="72" t="str">
        <f>IF('Vacation Tracker'!D77&lt;&gt;"",'Vacation Tracker'!D77,"")</f>
        <v/>
      </c>
      <c r="E77" s="71" t="str">
        <f>IF('Vacation Tracker'!E77&lt;&gt;"",'Vacation Tracker'!E77,"")</f>
        <v/>
      </c>
      <c r="F77" s="71" t="str">
        <f>IF('Vacation Tracker'!F77&lt;&gt;"",'Vacation Tracker'!F77,"")</f>
        <v/>
      </c>
      <c r="G77" s="73" t="str">
        <f>IF('Vacation Tracker'!G77&lt;&gt;"",'Vacation Tracker'!G77,"")</f>
        <v/>
      </c>
      <c r="H77" s="74" t="str">
        <f>IF('Vacation Tracker'!H77&lt;&gt;"",'Vacation Tracker'!H77,"")</f>
        <v/>
      </c>
      <c r="I77" s="75" t="str">
        <f>IF('Vacation Tracker'!I77&lt;&gt;"",'Vacation Tracker'!I77,"")</f>
        <v/>
      </c>
      <c r="J77" s="75" t="str">
        <f>IF('Vacation Tracker'!J77&lt;&gt;"",'Vacation Tracker'!J77,"")</f>
        <v/>
      </c>
      <c r="K77" s="75" t="str">
        <f>IF('Vacation Tracker'!K77&lt;&gt;"",'Vacation Tracker'!K77,"")</f>
        <v/>
      </c>
      <c r="L77" s="75" t="str">
        <f>IF('Vacation Tracker'!L77&lt;&gt;"",'Vacation Tracker'!L77,"")</f>
        <v/>
      </c>
      <c r="M77" s="75" t="str">
        <f>IF('Vacation Tracker'!M77&lt;&gt;"",'Vacation Tracker'!M77,"")</f>
        <v/>
      </c>
      <c r="N77" s="73" t="str">
        <f>IF('Vacation Tracker'!N77&lt;&gt;"",'Vacation Tracker'!N77,"")</f>
        <v/>
      </c>
      <c r="O77" s="75">
        <f ca="1">'Vacation Tracker'!QG77</f>
        <v>0</v>
      </c>
      <c r="P77" s="73">
        <f>SUM('Vacation Tracker'!PY77:QF77)</f>
        <v>0</v>
      </c>
      <c r="Q77" s="75">
        <f ca="1">'Vacation Tracker'!RA77</f>
        <v>0</v>
      </c>
      <c r="R77" s="73">
        <f>SUM('Vacation Tracker'!QS77:QZ77)</f>
        <v>0</v>
      </c>
      <c r="S77" s="75">
        <f ca="1">'Vacation Tracker'!RU77</f>
        <v>0</v>
      </c>
      <c r="T77" s="73">
        <f>SUM('Vacation Tracker'!RM77:RT77)</f>
        <v>0</v>
      </c>
      <c r="U77" s="75">
        <f ca="1">'Vacation Tracker'!SO77</f>
        <v>0</v>
      </c>
      <c r="V77" s="73">
        <f>SUM('Vacation Tracker'!SG77:SN77)</f>
        <v>0</v>
      </c>
      <c r="W77" s="75">
        <f ca="1">'Vacation Tracker'!TI77</f>
        <v>0</v>
      </c>
      <c r="X77" s="73">
        <f>SUM('Vacation Tracker'!TA77:TH77)</f>
        <v>0</v>
      </c>
      <c r="Y77" s="75">
        <f ca="1">'Vacation Tracker'!UC77</f>
        <v>0</v>
      </c>
      <c r="Z77" s="73">
        <f>SUM('Vacation Tracker'!TU77:UB77)</f>
        <v>0</v>
      </c>
      <c r="AA77" s="75">
        <f ca="1">'Vacation Tracker'!UW77</f>
        <v>0</v>
      </c>
      <c r="AB77" s="73">
        <f>SUM('Vacation Tracker'!UO77:UV77)</f>
        <v>0</v>
      </c>
      <c r="AC77" s="75">
        <f ca="1">'Vacation Tracker'!VQ77</f>
        <v>0</v>
      </c>
      <c r="AD77" s="73">
        <f>SUM('Vacation Tracker'!VI77:VP77)</f>
        <v>0</v>
      </c>
      <c r="AE77" s="75">
        <f ca="1">'Vacation Tracker'!WK77</f>
        <v>0</v>
      </c>
      <c r="AF77" s="73">
        <f>SUM('Vacation Tracker'!WC77:WJ77)</f>
        <v>0</v>
      </c>
      <c r="AG77" s="75">
        <f ca="1">'Vacation Tracker'!XE77</f>
        <v>0</v>
      </c>
      <c r="AH77" s="73">
        <f>SUM('Vacation Tracker'!WW77:XD77)</f>
        <v>0</v>
      </c>
      <c r="AI77" s="75">
        <f ca="1">'Vacation Tracker'!XY77</f>
        <v>0</v>
      </c>
      <c r="AJ77" s="73">
        <f>SUM('Vacation Tracker'!XQ77:XX77)</f>
        <v>0</v>
      </c>
      <c r="AK77" s="75">
        <f ca="1">'Vacation Tracker'!YS77</f>
        <v>0</v>
      </c>
      <c r="AL77" s="73">
        <f>SUM('Vacation Tracker'!YK77:YR77)</f>
        <v>0</v>
      </c>
    </row>
    <row r="78" spans="2:38" x14ac:dyDescent="0.2">
      <c r="B78" s="71">
        <f>IF('Vacation Tracker'!B78&lt;&gt;"",'Vacation Tracker'!B78,"")</f>
        <v>68</v>
      </c>
      <c r="C78" s="71" t="str">
        <f>IF('Vacation Tracker'!C78&lt;&gt;"",'Vacation Tracker'!C78,"")</f>
        <v/>
      </c>
      <c r="D78" s="72" t="str">
        <f>IF('Vacation Tracker'!D78&lt;&gt;"",'Vacation Tracker'!D78,"")</f>
        <v/>
      </c>
      <c r="E78" s="71" t="str">
        <f>IF('Vacation Tracker'!E78&lt;&gt;"",'Vacation Tracker'!E78,"")</f>
        <v/>
      </c>
      <c r="F78" s="71" t="str">
        <f>IF('Vacation Tracker'!F78&lt;&gt;"",'Vacation Tracker'!F78,"")</f>
        <v/>
      </c>
      <c r="G78" s="73" t="str">
        <f>IF('Vacation Tracker'!G78&lt;&gt;"",'Vacation Tracker'!G78,"")</f>
        <v/>
      </c>
      <c r="H78" s="74" t="str">
        <f>IF('Vacation Tracker'!H78&lt;&gt;"",'Vacation Tracker'!H78,"")</f>
        <v/>
      </c>
      <c r="I78" s="75" t="str">
        <f>IF('Vacation Tracker'!I78&lt;&gt;"",'Vacation Tracker'!I78,"")</f>
        <v/>
      </c>
      <c r="J78" s="75" t="str">
        <f>IF('Vacation Tracker'!J78&lt;&gt;"",'Vacation Tracker'!J78,"")</f>
        <v/>
      </c>
      <c r="K78" s="75" t="str">
        <f>IF('Vacation Tracker'!K78&lt;&gt;"",'Vacation Tracker'!K78,"")</f>
        <v/>
      </c>
      <c r="L78" s="75" t="str">
        <f>IF('Vacation Tracker'!L78&lt;&gt;"",'Vacation Tracker'!L78,"")</f>
        <v/>
      </c>
      <c r="M78" s="75" t="str">
        <f>IF('Vacation Tracker'!M78&lt;&gt;"",'Vacation Tracker'!M78,"")</f>
        <v/>
      </c>
      <c r="N78" s="73" t="str">
        <f>IF('Vacation Tracker'!N78&lt;&gt;"",'Vacation Tracker'!N78,"")</f>
        <v/>
      </c>
      <c r="O78" s="75">
        <f ca="1">'Vacation Tracker'!QG78</f>
        <v>0</v>
      </c>
      <c r="P78" s="73">
        <f>SUM('Vacation Tracker'!PY78:QF78)</f>
        <v>0</v>
      </c>
      <c r="Q78" s="75">
        <f ca="1">'Vacation Tracker'!RA78</f>
        <v>0</v>
      </c>
      <c r="R78" s="73">
        <f>SUM('Vacation Tracker'!QS78:QZ78)</f>
        <v>0</v>
      </c>
      <c r="S78" s="75">
        <f ca="1">'Vacation Tracker'!RU78</f>
        <v>0</v>
      </c>
      <c r="T78" s="73">
        <f>SUM('Vacation Tracker'!RM78:RT78)</f>
        <v>0</v>
      </c>
      <c r="U78" s="75">
        <f ca="1">'Vacation Tracker'!SO78</f>
        <v>0</v>
      </c>
      <c r="V78" s="73">
        <f>SUM('Vacation Tracker'!SG78:SN78)</f>
        <v>0</v>
      </c>
      <c r="W78" s="75">
        <f ca="1">'Vacation Tracker'!TI78</f>
        <v>0</v>
      </c>
      <c r="X78" s="73">
        <f>SUM('Vacation Tracker'!TA78:TH78)</f>
        <v>0</v>
      </c>
      <c r="Y78" s="75">
        <f ca="1">'Vacation Tracker'!UC78</f>
        <v>0</v>
      </c>
      <c r="Z78" s="73">
        <f>SUM('Vacation Tracker'!TU78:UB78)</f>
        <v>0</v>
      </c>
      <c r="AA78" s="75">
        <f ca="1">'Vacation Tracker'!UW78</f>
        <v>0</v>
      </c>
      <c r="AB78" s="73">
        <f>SUM('Vacation Tracker'!UO78:UV78)</f>
        <v>0</v>
      </c>
      <c r="AC78" s="75">
        <f ca="1">'Vacation Tracker'!VQ78</f>
        <v>0</v>
      </c>
      <c r="AD78" s="73">
        <f>SUM('Vacation Tracker'!VI78:VP78)</f>
        <v>0</v>
      </c>
      <c r="AE78" s="75">
        <f ca="1">'Vacation Tracker'!WK78</f>
        <v>0</v>
      </c>
      <c r="AF78" s="73">
        <f>SUM('Vacation Tracker'!WC78:WJ78)</f>
        <v>0</v>
      </c>
      <c r="AG78" s="75">
        <f ca="1">'Vacation Tracker'!XE78</f>
        <v>0</v>
      </c>
      <c r="AH78" s="73">
        <f>SUM('Vacation Tracker'!WW78:XD78)</f>
        <v>0</v>
      </c>
      <c r="AI78" s="75">
        <f ca="1">'Vacation Tracker'!XY78</f>
        <v>0</v>
      </c>
      <c r="AJ78" s="73">
        <f>SUM('Vacation Tracker'!XQ78:XX78)</f>
        <v>0</v>
      </c>
      <c r="AK78" s="75">
        <f ca="1">'Vacation Tracker'!YS78</f>
        <v>0</v>
      </c>
      <c r="AL78" s="73">
        <f>SUM('Vacation Tracker'!YK78:YR78)</f>
        <v>0</v>
      </c>
    </row>
    <row r="79" spans="2:38" x14ac:dyDescent="0.2">
      <c r="B79" s="71">
        <f>IF('Vacation Tracker'!B79&lt;&gt;"",'Vacation Tracker'!B79,"")</f>
        <v>69</v>
      </c>
      <c r="C79" s="71" t="str">
        <f>IF('Vacation Tracker'!C79&lt;&gt;"",'Vacation Tracker'!C79,"")</f>
        <v/>
      </c>
      <c r="D79" s="72" t="str">
        <f>IF('Vacation Tracker'!D79&lt;&gt;"",'Vacation Tracker'!D79,"")</f>
        <v/>
      </c>
      <c r="E79" s="71" t="str">
        <f>IF('Vacation Tracker'!E79&lt;&gt;"",'Vacation Tracker'!E79,"")</f>
        <v/>
      </c>
      <c r="F79" s="71" t="str">
        <f>IF('Vacation Tracker'!F79&lt;&gt;"",'Vacation Tracker'!F79,"")</f>
        <v/>
      </c>
      <c r="G79" s="73" t="str">
        <f>IF('Vacation Tracker'!G79&lt;&gt;"",'Vacation Tracker'!G79,"")</f>
        <v/>
      </c>
      <c r="H79" s="74" t="str">
        <f>IF('Vacation Tracker'!H79&lt;&gt;"",'Vacation Tracker'!H79,"")</f>
        <v/>
      </c>
      <c r="I79" s="75" t="str">
        <f>IF('Vacation Tracker'!I79&lt;&gt;"",'Vacation Tracker'!I79,"")</f>
        <v/>
      </c>
      <c r="J79" s="75" t="str">
        <f>IF('Vacation Tracker'!J79&lt;&gt;"",'Vacation Tracker'!J79,"")</f>
        <v/>
      </c>
      <c r="K79" s="75" t="str">
        <f>IF('Vacation Tracker'!K79&lt;&gt;"",'Vacation Tracker'!K79,"")</f>
        <v/>
      </c>
      <c r="L79" s="75" t="str">
        <f>IF('Vacation Tracker'!L79&lt;&gt;"",'Vacation Tracker'!L79,"")</f>
        <v/>
      </c>
      <c r="M79" s="75" t="str">
        <f>IF('Vacation Tracker'!M79&lt;&gt;"",'Vacation Tracker'!M79,"")</f>
        <v/>
      </c>
      <c r="N79" s="73" t="str">
        <f>IF('Vacation Tracker'!N79&lt;&gt;"",'Vacation Tracker'!N79,"")</f>
        <v/>
      </c>
      <c r="O79" s="75">
        <f ca="1">'Vacation Tracker'!QG79</f>
        <v>0</v>
      </c>
      <c r="P79" s="73">
        <f>SUM('Vacation Tracker'!PY79:QF79)</f>
        <v>0</v>
      </c>
      <c r="Q79" s="75">
        <f ca="1">'Vacation Tracker'!RA79</f>
        <v>0</v>
      </c>
      <c r="R79" s="73">
        <f>SUM('Vacation Tracker'!QS79:QZ79)</f>
        <v>0</v>
      </c>
      <c r="S79" s="75">
        <f ca="1">'Vacation Tracker'!RU79</f>
        <v>0</v>
      </c>
      <c r="T79" s="73">
        <f>SUM('Vacation Tracker'!RM79:RT79)</f>
        <v>0</v>
      </c>
      <c r="U79" s="75">
        <f ca="1">'Vacation Tracker'!SO79</f>
        <v>0</v>
      </c>
      <c r="V79" s="73">
        <f>SUM('Vacation Tracker'!SG79:SN79)</f>
        <v>0</v>
      </c>
      <c r="W79" s="75">
        <f ca="1">'Vacation Tracker'!TI79</f>
        <v>0</v>
      </c>
      <c r="X79" s="73">
        <f>SUM('Vacation Tracker'!TA79:TH79)</f>
        <v>0</v>
      </c>
      <c r="Y79" s="75">
        <f ca="1">'Vacation Tracker'!UC79</f>
        <v>0</v>
      </c>
      <c r="Z79" s="73">
        <f>SUM('Vacation Tracker'!TU79:UB79)</f>
        <v>0</v>
      </c>
      <c r="AA79" s="75">
        <f ca="1">'Vacation Tracker'!UW79</f>
        <v>0</v>
      </c>
      <c r="AB79" s="73">
        <f>SUM('Vacation Tracker'!UO79:UV79)</f>
        <v>0</v>
      </c>
      <c r="AC79" s="75">
        <f ca="1">'Vacation Tracker'!VQ79</f>
        <v>0</v>
      </c>
      <c r="AD79" s="73">
        <f>SUM('Vacation Tracker'!VI79:VP79)</f>
        <v>0</v>
      </c>
      <c r="AE79" s="75">
        <f ca="1">'Vacation Tracker'!WK79</f>
        <v>0</v>
      </c>
      <c r="AF79" s="73">
        <f>SUM('Vacation Tracker'!WC79:WJ79)</f>
        <v>0</v>
      </c>
      <c r="AG79" s="75">
        <f ca="1">'Vacation Tracker'!XE79</f>
        <v>0</v>
      </c>
      <c r="AH79" s="73">
        <f>SUM('Vacation Tracker'!WW79:XD79)</f>
        <v>0</v>
      </c>
      <c r="AI79" s="75">
        <f ca="1">'Vacation Tracker'!XY79</f>
        <v>0</v>
      </c>
      <c r="AJ79" s="73">
        <f>SUM('Vacation Tracker'!XQ79:XX79)</f>
        <v>0</v>
      </c>
      <c r="AK79" s="75">
        <f ca="1">'Vacation Tracker'!YS79</f>
        <v>0</v>
      </c>
      <c r="AL79" s="73">
        <f>SUM('Vacation Tracker'!YK79:YR79)</f>
        <v>0</v>
      </c>
    </row>
    <row r="80" spans="2:38" x14ac:dyDescent="0.2">
      <c r="B80" s="71">
        <f>IF('Vacation Tracker'!B80&lt;&gt;"",'Vacation Tracker'!B80,"")</f>
        <v>70</v>
      </c>
      <c r="C80" s="71" t="str">
        <f>IF('Vacation Tracker'!C80&lt;&gt;"",'Vacation Tracker'!C80,"")</f>
        <v/>
      </c>
      <c r="D80" s="72" t="str">
        <f>IF('Vacation Tracker'!D80&lt;&gt;"",'Vacation Tracker'!D80,"")</f>
        <v/>
      </c>
      <c r="E80" s="71" t="str">
        <f>IF('Vacation Tracker'!E80&lt;&gt;"",'Vacation Tracker'!E80,"")</f>
        <v/>
      </c>
      <c r="F80" s="71" t="str">
        <f>IF('Vacation Tracker'!F80&lt;&gt;"",'Vacation Tracker'!F80,"")</f>
        <v/>
      </c>
      <c r="G80" s="73" t="str">
        <f>IF('Vacation Tracker'!G80&lt;&gt;"",'Vacation Tracker'!G80,"")</f>
        <v/>
      </c>
      <c r="H80" s="74" t="str">
        <f>IF('Vacation Tracker'!H80&lt;&gt;"",'Vacation Tracker'!H80,"")</f>
        <v/>
      </c>
      <c r="I80" s="75" t="str">
        <f>IF('Vacation Tracker'!I80&lt;&gt;"",'Vacation Tracker'!I80,"")</f>
        <v/>
      </c>
      <c r="J80" s="75" t="str">
        <f>IF('Vacation Tracker'!J80&lt;&gt;"",'Vacation Tracker'!J80,"")</f>
        <v/>
      </c>
      <c r="K80" s="75" t="str">
        <f>IF('Vacation Tracker'!K80&lt;&gt;"",'Vacation Tracker'!K80,"")</f>
        <v/>
      </c>
      <c r="L80" s="75" t="str">
        <f>IF('Vacation Tracker'!L80&lt;&gt;"",'Vacation Tracker'!L80,"")</f>
        <v/>
      </c>
      <c r="M80" s="75" t="str">
        <f>IF('Vacation Tracker'!M80&lt;&gt;"",'Vacation Tracker'!M80,"")</f>
        <v/>
      </c>
      <c r="N80" s="73" t="str">
        <f>IF('Vacation Tracker'!N80&lt;&gt;"",'Vacation Tracker'!N80,"")</f>
        <v/>
      </c>
      <c r="O80" s="75">
        <f ca="1">'Vacation Tracker'!QG80</f>
        <v>0</v>
      </c>
      <c r="P80" s="73">
        <f>SUM('Vacation Tracker'!PY80:QF80)</f>
        <v>0</v>
      </c>
      <c r="Q80" s="75">
        <f ca="1">'Vacation Tracker'!RA80</f>
        <v>0</v>
      </c>
      <c r="R80" s="73">
        <f>SUM('Vacation Tracker'!QS80:QZ80)</f>
        <v>0</v>
      </c>
      <c r="S80" s="75">
        <f ca="1">'Vacation Tracker'!RU80</f>
        <v>0</v>
      </c>
      <c r="T80" s="73">
        <f>SUM('Vacation Tracker'!RM80:RT80)</f>
        <v>0</v>
      </c>
      <c r="U80" s="75">
        <f ca="1">'Vacation Tracker'!SO80</f>
        <v>0</v>
      </c>
      <c r="V80" s="73">
        <f>SUM('Vacation Tracker'!SG80:SN80)</f>
        <v>0</v>
      </c>
      <c r="W80" s="75">
        <f ca="1">'Vacation Tracker'!TI80</f>
        <v>0</v>
      </c>
      <c r="X80" s="73">
        <f>SUM('Vacation Tracker'!TA80:TH80)</f>
        <v>0</v>
      </c>
      <c r="Y80" s="75">
        <f ca="1">'Vacation Tracker'!UC80</f>
        <v>0</v>
      </c>
      <c r="Z80" s="73">
        <f>SUM('Vacation Tracker'!TU80:UB80)</f>
        <v>0</v>
      </c>
      <c r="AA80" s="75">
        <f ca="1">'Vacation Tracker'!UW80</f>
        <v>0</v>
      </c>
      <c r="AB80" s="73">
        <f>SUM('Vacation Tracker'!UO80:UV80)</f>
        <v>0</v>
      </c>
      <c r="AC80" s="75">
        <f ca="1">'Vacation Tracker'!VQ80</f>
        <v>0</v>
      </c>
      <c r="AD80" s="73">
        <f>SUM('Vacation Tracker'!VI80:VP80)</f>
        <v>0</v>
      </c>
      <c r="AE80" s="75">
        <f ca="1">'Vacation Tracker'!WK80</f>
        <v>0</v>
      </c>
      <c r="AF80" s="73">
        <f>SUM('Vacation Tracker'!WC80:WJ80)</f>
        <v>0</v>
      </c>
      <c r="AG80" s="75">
        <f ca="1">'Vacation Tracker'!XE80</f>
        <v>0</v>
      </c>
      <c r="AH80" s="73">
        <f>SUM('Vacation Tracker'!WW80:XD80)</f>
        <v>0</v>
      </c>
      <c r="AI80" s="75">
        <f ca="1">'Vacation Tracker'!XY80</f>
        <v>0</v>
      </c>
      <c r="AJ80" s="73">
        <f>SUM('Vacation Tracker'!XQ80:XX80)</f>
        <v>0</v>
      </c>
      <c r="AK80" s="75">
        <f ca="1">'Vacation Tracker'!YS80</f>
        <v>0</v>
      </c>
      <c r="AL80" s="73">
        <f>SUM('Vacation Tracker'!YK80:YR80)</f>
        <v>0</v>
      </c>
    </row>
    <row r="81" spans="2:38" x14ac:dyDescent="0.2">
      <c r="B81" s="71">
        <f>IF('Vacation Tracker'!B81&lt;&gt;"",'Vacation Tracker'!B81,"")</f>
        <v>71</v>
      </c>
      <c r="C81" s="71" t="str">
        <f>IF('Vacation Tracker'!C81&lt;&gt;"",'Vacation Tracker'!C81,"")</f>
        <v/>
      </c>
      <c r="D81" s="72" t="str">
        <f>IF('Vacation Tracker'!D81&lt;&gt;"",'Vacation Tracker'!D81,"")</f>
        <v/>
      </c>
      <c r="E81" s="71" t="str">
        <f>IF('Vacation Tracker'!E81&lt;&gt;"",'Vacation Tracker'!E81,"")</f>
        <v/>
      </c>
      <c r="F81" s="71" t="str">
        <f>IF('Vacation Tracker'!F81&lt;&gt;"",'Vacation Tracker'!F81,"")</f>
        <v/>
      </c>
      <c r="G81" s="73" t="str">
        <f>IF('Vacation Tracker'!G81&lt;&gt;"",'Vacation Tracker'!G81,"")</f>
        <v/>
      </c>
      <c r="H81" s="74" t="str">
        <f>IF('Vacation Tracker'!H81&lt;&gt;"",'Vacation Tracker'!H81,"")</f>
        <v/>
      </c>
      <c r="I81" s="75" t="str">
        <f>IF('Vacation Tracker'!I81&lt;&gt;"",'Vacation Tracker'!I81,"")</f>
        <v/>
      </c>
      <c r="J81" s="75" t="str">
        <f>IF('Vacation Tracker'!J81&lt;&gt;"",'Vacation Tracker'!J81,"")</f>
        <v/>
      </c>
      <c r="K81" s="75" t="str">
        <f>IF('Vacation Tracker'!K81&lt;&gt;"",'Vacation Tracker'!K81,"")</f>
        <v/>
      </c>
      <c r="L81" s="75" t="str">
        <f>IF('Vacation Tracker'!L81&lt;&gt;"",'Vacation Tracker'!L81,"")</f>
        <v/>
      </c>
      <c r="M81" s="75" t="str">
        <f>IF('Vacation Tracker'!M81&lt;&gt;"",'Vacation Tracker'!M81,"")</f>
        <v/>
      </c>
      <c r="N81" s="73" t="str">
        <f>IF('Vacation Tracker'!N81&lt;&gt;"",'Vacation Tracker'!N81,"")</f>
        <v/>
      </c>
      <c r="O81" s="75">
        <f ca="1">'Vacation Tracker'!QG81</f>
        <v>0</v>
      </c>
      <c r="P81" s="73">
        <f>SUM('Vacation Tracker'!PY81:QF81)</f>
        <v>0</v>
      </c>
      <c r="Q81" s="75">
        <f ca="1">'Vacation Tracker'!RA81</f>
        <v>0</v>
      </c>
      <c r="R81" s="73">
        <f>SUM('Vacation Tracker'!QS81:QZ81)</f>
        <v>0</v>
      </c>
      <c r="S81" s="75">
        <f ca="1">'Vacation Tracker'!RU81</f>
        <v>0</v>
      </c>
      <c r="T81" s="73">
        <f>SUM('Vacation Tracker'!RM81:RT81)</f>
        <v>0</v>
      </c>
      <c r="U81" s="75">
        <f ca="1">'Vacation Tracker'!SO81</f>
        <v>0</v>
      </c>
      <c r="V81" s="73">
        <f>SUM('Vacation Tracker'!SG81:SN81)</f>
        <v>0</v>
      </c>
      <c r="W81" s="75">
        <f ca="1">'Vacation Tracker'!TI81</f>
        <v>0</v>
      </c>
      <c r="X81" s="73">
        <f>SUM('Vacation Tracker'!TA81:TH81)</f>
        <v>0</v>
      </c>
      <c r="Y81" s="75">
        <f ca="1">'Vacation Tracker'!UC81</f>
        <v>0</v>
      </c>
      <c r="Z81" s="73">
        <f>SUM('Vacation Tracker'!TU81:UB81)</f>
        <v>0</v>
      </c>
      <c r="AA81" s="75">
        <f ca="1">'Vacation Tracker'!UW81</f>
        <v>0</v>
      </c>
      <c r="AB81" s="73">
        <f>SUM('Vacation Tracker'!UO81:UV81)</f>
        <v>0</v>
      </c>
      <c r="AC81" s="75">
        <f ca="1">'Vacation Tracker'!VQ81</f>
        <v>0</v>
      </c>
      <c r="AD81" s="73">
        <f>SUM('Vacation Tracker'!VI81:VP81)</f>
        <v>0</v>
      </c>
      <c r="AE81" s="75">
        <f ca="1">'Vacation Tracker'!WK81</f>
        <v>0</v>
      </c>
      <c r="AF81" s="73">
        <f>SUM('Vacation Tracker'!WC81:WJ81)</f>
        <v>0</v>
      </c>
      <c r="AG81" s="75">
        <f ca="1">'Vacation Tracker'!XE81</f>
        <v>0</v>
      </c>
      <c r="AH81" s="73">
        <f>SUM('Vacation Tracker'!WW81:XD81)</f>
        <v>0</v>
      </c>
      <c r="AI81" s="75">
        <f ca="1">'Vacation Tracker'!XY81</f>
        <v>0</v>
      </c>
      <c r="AJ81" s="73">
        <f>SUM('Vacation Tracker'!XQ81:XX81)</f>
        <v>0</v>
      </c>
      <c r="AK81" s="75">
        <f ca="1">'Vacation Tracker'!YS81</f>
        <v>0</v>
      </c>
      <c r="AL81" s="73">
        <f>SUM('Vacation Tracker'!YK81:YR81)</f>
        <v>0</v>
      </c>
    </row>
    <row r="82" spans="2:38" x14ac:dyDescent="0.2">
      <c r="B82" s="71">
        <f>IF('Vacation Tracker'!B82&lt;&gt;"",'Vacation Tracker'!B82,"")</f>
        <v>72</v>
      </c>
      <c r="C82" s="71" t="str">
        <f>IF('Vacation Tracker'!C82&lt;&gt;"",'Vacation Tracker'!C82,"")</f>
        <v/>
      </c>
      <c r="D82" s="72" t="str">
        <f>IF('Vacation Tracker'!D82&lt;&gt;"",'Vacation Tracker'!D82,"")</f>
        <v/>
      </c>
      <c r="E82" s="71" t="str">
        <f>IF('Vacation Tracker'!E82&lt;&gt;"",'Vacation Tracker'!E82,"")</f>
        <v/>
      </c>
      <c r="F82" s="71" t="str">
        <f>IF('Vacation Tracker'!F82&lt;&gt;"",'Vacation Tracker'!F82,"")</f>
        <v/>
      </c>
      <c r="G82" s="73" t="str">
        <f>IF('Vacation Tracker'!G82&lt;&gt;"",'Vacation Tracker'!G82,"")</f>
        <v/>
      </c>
      <c r="H82" s="74" t="str">
        <f>IF('Vacation Tracker'!H82&lt;&gt;"",'Vacation Tracker'!H82,"")</f>
        <v/>
      </c>
      <c r="I82" s="75" t="str">
        <f>IF('Vacation Tracker'!I82&lt;&gt;"",'Vacation Tracker'!I82,"")</f>
        <v/>
      </c>
      <c r="J82" s="75" t="str">
        <f>IF('Vacation Tracker'!J82&lt;&gt;"",'Vacation Tracker'!J82,"")</f>
        <v/>
      </c>
      <c r="K82" s="75" t="str">
        <f>IF('Vacation Tracker'!K82&lt;&gt;"",'Vacation Tracker'!K82,"")</f>
        <v/>
      </c>
      <c r="L82" s="75" t="str">
        <f>IF('Vacation Tracker'!L82&lt;&gt;"",'Vacation Tracker'!L82,"")</f>
        <v/>
      </c>
      <c r="M82" s="75" t="str">
        <f>IF('Vacation Tracker'!M82&lt;&gt;"",'Vacation Tracker'!M82,"")</f>
        <v/>
      </c>
      <c r="N82" s="73" t="str">
        <f>IF('Vacation Tracker'!N82&lt;&gt;"",'Vacation Tracker'!N82,"")</f>
        <v/>
      </c>
      <c r="O82" s="75">
        <f ca="1">'Vacation Tracker'!QG82</f>
        <v>0</v>
      </c>
      <c r="P82" s="73">
        <f>SUM('Vacation Tracker'!PY82:QF82)</f>
        <v>0</v>
      </c>
      <c r="Q82" s="75">
        <f ca="1">'Vacation Tracker'!RA82</f>
        <v>0</v>
      </c>
      <c r="R82" s="73">
        <f>SUM('Vacation Tracker'!QS82:QZ82)</f>
        <v>0</v>
      </c>
      <c r="S82" s="75">
        <f ca="1">'Vacation Tracker'!RU82</f>
        <v>0</v>
      </c>
      <c r="T82" s="73">
        <f>SUM('Vacation Tracker'!RM82:RT82)</f>
        <v>0</v>
      </c>
      <c r="U82" s="75">
        <f ca="1">'Vacation Tracker'!SO82</f>
        <v>0</v>
      </c>
      <c r="V82" s="73">
        <f>SUM('Vacation Tracker'!SG82:SN82)</f>
        <v>0</v>
      </c>
      <c r="W82" s="75">
        <f ca="1">'Vacation Tracker'!TI82</f>
        <v>0</v>
      </c>
      <c r="X82" s="73">
        <f>SUM('Vacation Tracker'!TA82:TH82)</f>
        <v>0</v>
      </c>
      <c r="Y82" s="75">
        <f ca="1">'Vacation Tracker'!UC82</f>
        <v>0</v>
      </c>
      <c r="Z82" s="73">
        <f>SUM('Vacation Tracker'!TU82:UB82)</f>
        <v>0</v>
      </c>
      <c r="AA82" s="75">
        <f ca="1">'Vacation Tracker'!UW82</f>
        <v>0</v>
      </c>
      <c r="AB82" s="73">
        <f>SUM('Vacation Tracker'!UO82:UV82)</f>
        <v>0</v>
      </c>
      <c r="AC82" s="75">
        <f ca="1">'Vacation Tracker'!VQ82</f>
        <v>0</v>
      </c>
      <c r="AD82" s="73">
        <f>SUM('Vacation Tracker'!VI82:VP82)</f>
        <v>0</v>
      </c>
      <c r="AE82" s="75">
        <f ca="1">'Vacation Tracker'!WK82</f>
        <v>0</v>
      </c>
      <c r="AF82" s="73">
        <f>SUM('Vacation Tracker'!WC82:WJ82)</f>
        <v>0</v>
      </c>
      <c r="AG82" s="75">
        <f ca="1">'Vacation Tracker'!XE82</f>
        <v>0</v>
      </c>
      <c r="AH82" s="73">
        <f>SUM('Vacation Tracker'!WW82:XD82)</f>
        <v>0</v>
      </c>
      <c r="AI82" s="75">
        <f ca="1">'Vacation Tracker'!XY82</f>
        <v>0</v>
      </c>
      <c r="AJ82" s="73">
        <f>SUM('Vacation Tracker'!XQ82:XX82)</f>
        <v>0</v>
      </c>
      <c r="AK82" s="75">
        <f ca="1">'Vacation Tracker'!YS82</f>
        <v>0</v>
      </c>
      <c r="AL82" s="73">
        <f>SUM('Vacation Tracker'!YK82:YR82)</f>
        <v>0</v>
      </c>
    </row>
    <row r="83" spans="2:38" x14ac:dyDescent="0.2">
      <c r="B83" s="71">
        <f>IF('Vacation Tracker'!B83&lt;&gt;"",'Vacation Tracker'!B83,"")</f>
        <v>73</v>
      </c>
      <c r="C83" s="71" t="str">
        <f>IF('Vacation Tracker'!C83&lt;&gt;"",'Vacation Tracker'!C83,"")</f>
        <v/>
      </c>
      <c r="D83" s="72" t="str">
        <f>IF('Vacation Tracker'!D83&lt;&gt;"",'Vacation Tracker'!D83,"")</f>
        <v/>
      </c>
      <c r="E83" s="71" t="str">
        <f>IF('Vacation Tracker'!E83&lt;&gt;"",'Vacation Tracker'!E83,"")</f>
        <v/>
      </c>
      <c r="F83" s="71" t="str">
        <f>IF('Vacation Tracker'!F83&lt;&gt;"",'Vacation Tracker'!F83,"")</f>
        <v/>
      </c>
      <c r="G83" s="73" t="str">
        <f>IF('Vacation Tracker'!G83&lt;&gt;"",'Vacation Tracker'!G83,"")</f>
        <v/>
      </c>
      <c r="H83" s="74" t="str">
        <f>IF('Vacation Tracker'!H83&lt;&gt;"",'Vacation Tracker'!H83,"")</f>
        <v/>
      </c>
      <c r="I83" s="75" t="str">
        <f>IF('Vacation Tracker'!I83&lt;&gt;"",'Vacation Tracker'!I83,"")</f>
        <v/>
      </c>
      <c r="J83" s="75" t="str">
        <f>IF('Vacation Tracker'!J83&lt;&gt;"",'Vacation Tracker'!J83,"")</f>
        <v/>
      </c>
      <c r="K83" s="75" t="str">
        <f>IF('Vacation Tracker'!K83&lt;&gt;"",'Vacation Tracker'!K83,"")</f>
        <v/>
      </c>
      <c r="L83" s="75" t="str">
        <f>IF('Vacation Tracker'!L83&lt;&gt;"",'Vacation Tracker'!L83,"")</f>
        <v/>
      </c>
      <c r="M83" s="75" t="str">
        <f>IF('Vacation Tracker'!M83&lt;&gt;"",'Vacation Tracker'!M83,"")</f>
        <v/>
      </c>
      <c r="N83" s="73" t="str">
        <f>IF('Vacation Tracker'!N83&lt;&gt;"",'Vacation Tracker'!N83,"")</f>
        <v/>
      </c>
      <c r="O83" s="75">
        <f ca="1">'Vacation Tracker'!QG83</f>
        <v>0</v>
      </c>
      <c r="P83" s="73">
        <f>SUM('Vacation Tracker'!PY83:QF83)</f>
        <v>0</v>
      </c>
      <c r="Q83" s="75">
        <f ca="1">'Vacation Tracker'!RA83</f>
        <v>0</v>
      </c>
      <c r="R83" s="73">
        <f>SUM('Vacation Tracker'!QS83:QZ83)</f>
        <v>0</v>
      </c>
      <c r="S83" s="75">
        <f ca="1">'Vacation Tracker'!RU83</f>
        <v>0</v>
      </c>
      <c r="T83" s="73">
        <f>SUM('Vacation Tracker'!RM83:RT83)</f>
        <v>0</v>
      </c>
      <c r="U83" s="75">
        <f ca="1">'Vacation Tracker'!SO83</f>
        <v>0</v>
      </c>
      <c r="V83" s="73">
        <f>SUM('Vacation Tracker'!SG83:SN83)</f>
        <v>0</v>
      </c>
      <c r="W83" s="75">
        <f ca="1">'Vacation Tracker'!TI83</f>
        <v>0</v>
      </c>
      <c r="X83" s="73">
        <f>SUM('Vacation Tracker'!TA83:TH83)</f>
        <v>0</v>
      </c>
      <c r="Y83" s="75">
        <f ca="1">'Vacation Tracker'!UC83</f>
        <v>0</v>
      </c>
      <c r="Z83" s="73">
        <f>SUM('Vacation Tracker'!TU83:UB83)</f>
        <v>0</v>
      </c>
      <c r="AA83" s="75">
        <f ca="1">'Vacation Tracker'!UW83</f>
        <v>0</v>
      </c>
      <c r="AB83" s="73">
        <f>SUM('Vacation Tracker'!UO83:UV83)</f>
        <v>0</v>
      </c>
      <c r="AC83" s="75">
        <f ca="1">'Vacation Tracker'!VQ83</f>
        <v>0</v>
      </c>
      <c r="AD83" s="73">
        <f>SUM('Vacation Tracker'!VI83:VP83)</f>
        <v>0</v>
      </c>
      <c r="AE83" s="75">
        <f ca="1">'Vacation Tracker'!WK83</f>
        <v>0</v>
      </c>
      <c r="AF83" s="73">
        <f>SUM('Vacation Tracker'!WC83:WJ83)</f>
        <v>0</v>
      </c>
      <c r="AG83" s="75">
        <f ca="1">'Vacation Tracker'!XE83</f>
        <v>0</v>
      </c>
      <c r="AH83" s="73">
        <f>SUM('Vacation Tracker'!WW83:XD83)</f>
        <v>0</v>
      </c>
      <c r="AI83" s="75">
        <f ca="1">'Vacation Tracker'!XY83</f>
        <v>0</v>
      </c>
      <c r="AJ83" s="73">
        <f>SUM('Vacation Tracker'!XQ83:XX83)</f>
        <v>0</v>
      </c>
      <c r="AK83" s="75">
        <f ca="1">'Vacation Tracker'!YS83</f>
        <v>0</v>
      </c>
      <c r="AL83" s="73">
        <f>SUM('Vacation Tracker'!YK83:YR83)</f>
        <v>0</v>
      </c>
    </row>
    <row r="84" spans="2:38" x14ac:dyDescent="0.2">
      <c r="B84" s="71">
        <f>IF('Vacation Tracker'!B84&lt;&gt;"",'Vacation Tracker'!B84,"")</f>
        <v>74</v>
      </c>
      <c r="C84" s="71" t="str">
        <f>IF('Vacation Tracker'!C84&lt;&gt;"",'Vacation Tracker'!C84,"")</f>
        <v/>
      </c>
      <c r="D84" s="72" t="str">
        <f>IF('Vacation Tracker'!D84&lt;&gt;"",'Vacation Tracker'!D84,"")</f>
        <v/>
      </c>
      <c r="E84" s="71" t="str">
        <f>IF('Vacation Tracker'!E84&lt;&gt;"",'Vacation Tracker'!E84,"")</f>
        <v/>
      </c>
      <c r="F84" s="71" t="str">
        <f>IF('Vacation Tracker'!F84&lt;&gt;"",'Vacation Tracker'!F84,"")</f>
        <v/>
      </c>
      <c r="G84" s="73" t="str">
        <f>IF('Vacation Tracker'!G84&lt;&gt;"",'Vacation Tracker'!G84,"")</f>
        <v/>
      </c>
      <c r="H84" s="74" t="str">
        <f>IF('Vacation Tracker'!H84&lt;&gt;"",'Vacation Tracker'!H84,"")</f>
        <v/>
      </c>
      <c r="I84" s="75" t="str">
        <f>IF('Vacation Tracker'!I84&lt;&gt;"",'Vacation Tracker'!I84,"")</f>
        <v/>
      </c>
      <c r="J84" s="75" t="str">
        <f>IF('Vacation Tracker'!J84&lt;&gt;"",'Vacation Tracker'!J84,"")</f>
        <v/>
      </c>
      <c r="K84" s="75" t="str">
        <f>IF('Vacation Tracker'!K84&lt;&gt;"",'Vacation Tracker'!K84,"")</f>
        <v/>
      </c>
      <c r="L84" s="75" t="str">
        <f>IF('Vacation Tracker'!L84&lt;&gt;"",'Vacation Tracker'!L84,"")</f>
        <v/>
      </c>
      <c r="M84" s="75" t="str">
        <f>IF('Vacation Tracker'!M84&lt;&gt;"",'Vacation Tracker'!M84,"")</f>
        <v/>
      </c>
      <c r="N84" s="73" t="str">
        <f>IF('Vacation Tracker'!N84&lt;&gt;"",'Vacation Tracker'!N84,"")</f>
        <v/>
      </c>
      <c r="O84" s="75">
        <f ca="1">'Vacation Tracker'!QG84</f>
        <v>0</v>
      </c>
      <c r="P84" s="73">
        <f>SUM('Vacation Tracker'!PY84:QF84)</f>
        <v>0</v>
      </c>
      <c r="Q84" s="75">
        <f ca="1">'Vacation Tracker'!RA84</f>
        <v>0</v>
      </c>
      <c r="R84" s="73">
        <f>SUM('Vacation Tracker'!QS84:QZ84)</f>
        <v>0</v>
      </c>
      <c r="S84" s="75">
        <f ca="1">'Vacation Tracker'!RU84</f>
        <v>0</v>
      </c>
      <c r="T84" s="73">
        <f>SUM('Vacation Tracker'!RM84:RT84)</f>
        <v>0</v>
      </c>
      <c r="U84" s="75">
        <f ca="1">'Vacation Tracker'!SO84</f>
        <v>0</v>
      </c>
      <c r="V84" s="73">
        <f>SUM('Vacation Tracker'!SG84:SN84)</f>
        <v>0</v>
      </c>
      <c r="W84" s="75">
        <f ca="1">'Vacation Tracker'!TI84</f>
        <v>0</v>
      </c>
      <c r="X84" s="73">
        <f>SUM('Vacation Tracker'!TA84:TH84)</f>
        <v>0</v>
      </c>
      <c r="Y84" s="75">
        <f ca="1">'Vacation Tracker'!UC84</f>
        <v>0</v>
      </c>
      <c r="Z84" s="73">
        <f>SUM('Vacation Tracker'!TU84:UB84)</f>
        <v>0</v>
      </c>
      <c r="AA84" s="75">
        <f ca="1">'Vacation Tracker'!UW84</f>
        <v>0</v>
      </c>
      <c r="AB84" s="73">
        <f>SUM('Vacation Tracker'!UO84:UV84)</f>
        <v>0</v>
      </c>
      <c r="AC84" s="75">
        <f ca="1">'Vacation Tracker'!VQ84</f>
        <v>0</v>
      </c>
      <c r="AD84" s="73">
        <f>SUM('Vacation Tracker'!VI84:VP84)</f>
        <v>0</v>
      </c>
      <c r="AE84" s="75">
        <f ca="1">'Vacation Tracker'!WK84</f>
        <v>0</v>
      </c>
      <c r="AF84" s="73">
        <f>SUM('Vacation Tracker'!WC84:WJ84)</f>
        <v>0</v>
      </c>
      <c r="AG84" s="75">
        <f ca="1">'Vacation Tracker'!XE84</f>
        <v>0</v>
      </c>
      <c r="AH84" s="73">
        <f>SUM('Vacation Tracker'!WW84:XD84)</f>
        <v>0</v>
      </c>
      <c r="AI84" s="75">
        <f ca="1">'Vacation Tracker'!XY84</f>
        <v>0</v>
      </c>
      <c r="AJ84" s="73">
        <f>SUM('Vacation Tracker'!XQ84:XX84)</f>
        <v>0</v>
      </c>
      <c r="AK84" s="75">
        <f ca="1">'Vacation Tracker'!YS84</f>
        <v>0</v>
      </c>
      <c r="AL84" s="73">
        <f>SUM('Vacation Tracker'!YK84:YR84)</f>
        <v>0</v>
      </c>
    </row>
    <row r="85" spans="2:38" x14ac:dyDescent="0.2">
      <c r="B85" s="71">
        <f>IF('Vacation Tracker'!B85&lt;&gt;"",'Vacation Tracker'!B85,"")</f>
        <v>75</v>
      </c>
      <c r="C85" s="71" t="str">
        <f>IF('Vacation Tracker'!C85&lt;&gt;"",'Vacation Tracker'!C85,"")</f>
        <v/>
      </c>
      <c r="D85" s="72" t="str">
        <f>IF('Vacation Tracker'!D85&lt;&gt;"",'Vacation Tracker'!D85,"")</f>
        <v/>
      </c>
      <c r="E85" s="71" t="str">
        <f>IF('Vacation Tracker'!E85&lt;&gt;"",'Vacation Tracker'!E85,"")</f>
        <v/>
      </c>
      <c r="F85" s="71" t="str">
        <f>IF('Vacation Tracker'!F85&lt;&gt;"",'Vacation Tracker'!F85,"")</f>
        <v/>
      </c>
      <c r="G85" s="73" t="str">
        <f>IF('Vacation Tracker'!G85&lt;&gt;"",'Vacation Tracker'!G85,"")</f>
        <v/>
      </c>
      <c r="H85" s="74" t="str">
        <f>IF('Vacation Tracker'!H85&lt;&gt;"",'Vacation Tracker'!H85,"")</f>
        <v/>
      </c>
      <c r="I85" s="75" t="str">
        <f>IF('Vacation Tracker'!I85&lt;&gt;"",'Vacation Tracker'!I85,"")</f>
        <v/>
      </c>
      <c r="J85" s="75" t="str">
        <f>IF('Vacation Tracker'!J85&lt;&gt;"",'Vacation Tracker'!J85,"")</f>
        <v/>
      </c>
      <c r="K85" s="75" t="str">
        <f>IF('Vacation Tracker'!K85&lt;&gt;"",'Vacation Tracker'!K85,"")</f>
        <v/>
      </c>
      <c r="L85" s="75" t="str">
        <f>IF('Vacation Tracker'!L85&lt;&gt;"",'Vacation Tracker'!L85,"")</f>
        <v/>
      </c>
      <c r="M85" s="75" t="str">
        <f>IF('Vacation Tracker'!M85&lt;&gt;"",'Vacation Tracker'!M85,"")</f>
        <v/>
      </c>
      <c r="N85" s="73" t="str">
        <f>IF('Vacation Tracker'!N85&lt;&gt;"",'Vacation Tracker'!N85,"")</f>
        <v/>
      </c>
      <c r="O85" s="75">
        <f ca="1">'Vacation Tracker'!QG85</f>
        <v>0</v>
      </c>
      <c r="P85" s="73">
        <f>SUM('Vacation Tracker'!PY85:QF85)</f>
        <v>0</v>
      </c>
      <c r="Q85" s="75">
        <f ca="1">'Vacation Tracker'!RA85</f>
        <v>0</v>
      </c>
      <c r="R85" s="73">
        <f>SUM('Vacation Tracker'!QS85:QZ85)</f>
        <v>0</v>
      </c>
      <c r="S85" s="75">
        <f ca="1">'Vacation Tracker'!RU85</f>
        <v>0</v>
      </c>
      <c r="T85" s="73">
        <f>SUM('Vacation Tracker'!RM85:RT85)</f>
        <v>0</v>
      </c>
      <c r="U85" s="75">
        <f ca="1">'Vacation Tracker'!SO85</f>
        <v>0</v>
      </c>
      <c r="V85" s="73">
        <f>SUM('Vacation Tracker'!SG85:SN85)</f>
        <v>0</v>
      </c>
      <c r="W85" s="75">
        <f ca="1">'Vacation Tracker'!TI85</f>
        <v>0</v>
      </c>
      <c r="X85" s="73">
        <f>SUM('Vacation Tracker'!TA85:TH85)</f>
        <v>0</v>
      </c>
      <c r="Y85" s="75">
        <f ca="1">'Vacation Tracker'!UC85</f>
        <v>0</v>
      </c>
      <c r="Z85" s="73">
        <f>SUM('Vacation Tracker'!TU85:UB85)</f>
        <v>0</v>
      </c>
      <c r="AA85" s="75">
        <f ca="1">'Vacation Tracker'!UW85</f>
        <v>0</v>
      </c>
      <c r="AB85" s="73">
        <f>SUM('Vacation Tracker'!UO85:UV85)</f>
        <v>0</v>
      </c>
      <c r="AC85" s="75">
        <f ca="1">'Vacation Tracker'!VQ85</f>
        <v>0</v>
      </c>
      <c r="AD85" s="73">
        <f>SUM('Vacation Tracker'!VI85:VP85)</f>
        <v>0</v>
      </c>
      <c r="AE85" s="75">
        <f ca="1">'Vacation Tracker'!WK85</f>
        <v>0</v>
      </c>
      <c r="AF85" s="73">
        <f>SUM('Vacation Tracker'!WC85:WJ85)</f>
        <v>0</v>
      </c>
      <c r="AG85" s="75">
        <f ca="1">'Vacation Tracker'!XE85</f>
        <v>0</v>
      </c>
      <c r="AH85" s="73">
        <f>SUM('Vacation Tracker'!WW85:XD85)</f>
        <v>0</v>
      </c>
      <c r="AI85" s="75">
        <f ca="1">'Vacation Tracker'!XY85</f>
        <v>0</v>
      </c>
      <c r="AJ85" s="73">
        <f>SUM('Vacation Tracker'!XQ85:XX85)</f>
        <v>0</v>
      </c>
      <c r="AK85" s="75">
        <f ca="1">'Vacation Tracker'!YS85</f>
        <v>0</v>
      </c>
      <c r="AL85" s="73">
        <f>SUM('Vacation Tracker'!YK85:YR85)</f>
        <v>0</v>
      </c>
    </row>
    <row r="86" spans="2:38" x14ac:dyDescent="0.2">
      <c r="B86" s="71">
        <f>IF('Vacation Tracker'!B86&lt;&gt;"",'Vacation Tracker'!B86,"")</f>
        <v>76</v>
      </c>
      <c r="C86" s="71" t="str">
        <f>IF('Vacation Tracker'!C86&lt;&gt;"",'Vacation Tracker'!C86,"")</f>
        <v/>
      </c>
      <c r="D86" s="72" t="str">
        <f>IF('Vacation Tracker'!D86&lt;&gt;"",'Vacation Tracker'!D86,"")</f>
        <v/>
      </c>
      <c r="E86" s="71" t="str">
        <f>IF('Vacation Tracker'!E86&lt;&gt;"",'Vacation Tracker'!E86,"")</f>
        <v/>
      </c>
      <c r="F86" s="71" t="str">
        <f>IF('Vacation Tracker'!F86&lt;&gt;"",'Vacation Tracker'!F86,"")</f>
        <v/>
      </c>
      <c r="G86" s="73" t="str">
        <f>IF('Vacation Tracker'!G86&lt;&gt;"",'Vacation Tracker'!G86,"")</f>
        <v/>
      </c>
      <c r="H86" s="74" t="str">
        <f>IF('Vacation Tracker'!H86&lt;&gt;"",'Vacation Tracker'!H86,"")</f>
        <v/>
      </c>
      <c r="I86" s="75" t="str">
        <f>IF('Vacation Tracker'!I86&lt;&gt;"",'Vacation Tracker'!I86,"")</f>
        <v/>
      </c>
      <c r="J86" s="75" t="str">
        <f>IF('Vacation Tracker'!J86&lt;&gt;"",'Vacation Tracker'!J86,"")</f>
        <v/>
      </c>
      <c r="K86" s="75" t="str">
        <f>IF('Vacation Tracker'!K86&lt;&gt;"",'Vacation Tracker'!K86,"")</f>
        <v/>
      </c>
      <c r="L86" s="75" t="str">
        <f>IF('Vacation Tracker'!L86&lt;&gt;"",'Vacation Tracker'!L86,"")</f>
        <v/>
      </c>
      <c r="M86" s="75" t="str">
        <f>IF('Vacation Tracker'!M86&lt;&gt;"",'Vacation Tracker'!M86,"")</f>
        <v/>
      </c>
      <c r="N86" s="73" t="str">
        <f>IF('Vacation Tracker'!N86&lt;&gt;"",'Vacation Tracker'!N86,"")</f>
        <v/>
      </c>
      <c r="O86" s="75">
        <f ca="1">'Vacation Tracker'!QG86</f>
        <v>0</v>
      </c>
      <c r="P86" s="73">
        <f>SUM('Vacation Tracker'!PY86:QF86)</f>
        <v>0</v>
      </c>
      <c r="Q86" s="75">
        <f ca="1">'Vacation Tracker'!RA86</f>
        <v>0</v>
      </c>
      <c r="R86" s="73">
        <f>SUM('Vacation Tracker'!QS86:QZ86)</f>
        <v>0</v>
      </c>
      <c r="S86" s="75">
        <f ca="1">'Vacation Tracker'!RU86</f>
        <v>0</v>
      </c>
      <c r="T86" s="73">
        <f>SUM('Vacation Tracker'!RM86:RT86)</f>
        <v>0</v>
      </c>
      <c r="U86" s="75">
        <f ca="1">'Vacation Tracker'!SO86</f>
        <v>0</v>
      </c>
      <c r="V86" s="73">
        <f>SUM('Vacation Tracker'!SG86:SN86)</f>
        <v>0</v>
      </c>
      <c r="W86" s="75">
        <f ca="1">'Vacation Tracker'!TI86</f>
        <v>0</v>
      </c>
      <c r="X86" s="73">
        <f>SUM('Vacation Tracker'!TA86:TH86)</f>
        <v>0</v>
      </c>
      <c r="Y86" s="75">
        <f ca="1">'Vacation Tracker'!UC86</f>
        <v>0</v>
      </c>
      <c r="Z86" s="73">
        <f>SUM('Vacation Tracker'!TU86:UB86)</f>
        <v>0</v>
      </c>
      <c r="AA86" s="75">
        <f ca="1">'Vacation Tracker'!UW86</f>
        <v>0</v>
      </c>
      <c r="AB86" s="73">
        <f>SUM('Vacation Tracker'!UO86:UV86)</f>
        <v>0</v>
      </c>
      <c r="AC86" s="75">
        <f ca="1">'Vacation Tracker'!VQ86</f>
        <v>0</v>
      </c>
      <c r="AD86" s="73">
        <f>SUM('Vacation Tracker'!VI86:VP86)</f>
        <v>0</v>
      </c>
      <c r="AE86" s="75">
        <f ca="1">'Vacation Tracker'!WK86</f>
        <v>0</v>
      </c>
      <c r="AF86" s="73">
        <f>SUM('Vacation Tracker'!WC86:WJ86)</f>
        <v>0</v>
      </c>
      <c r="AG86" s="75">
        <f ca="1">'Vacation Tracker'!XE86</f>
        <v>0</v>
      </c>
      <c r="AH86" s="73">
        <f>SUM('Vacation Tracker'!WW86:XD86)</f>
        <v>0</v>
      </c>
      <c r="AI86" s="75">
        <f ca="1">'Vacation Tracker'!XY86</f>
        <v>0</v>
      </c>
      <c r="AJ86" s="73">
        <f>SUM('Vacation Tracker'!XQ86:XX86)</f>
        <v>0</v>
      </c>
      <c r="AK86" s="75">
        <f ca="1">'Vacation Tracker'!YS86</f>
        <v>0</v>
      </c>
      <c r="AL86" s="73">
        <f>SUM('Vacation Tracker'!YK86:YR86)</f>
        <v>0</v>
      </c>
    </row>
    <row r="87" spans="2:38" x14ac:dyDescent="0.2">
      <c r="B87" s="71">
        <f>IF('Vacation Tracker'!B87&lt;&gt;"",'Vacation Tracker'!B87,"")</f>
        <v>77</v>
      </c>
      <c r="C87" s="71" t="str">
        <f>IF('Vacation Tracker'!C87&lt;&gt;"",'Vacation Tracker'!C87,"")</f>
        <v/>
      </c>
      <c r="D87" s="72" t="str">
        <f>IF('Vacation Tracker'!D87&lt;&gt;"",'Vacation Tracker'!D87,"")</f>
        <v/>
      </c>
      <c r="E87" s="71" t="str">
        <f>IF('Vacation Tracker'!E87&lt;&gt;"",'Vacation Tracker'!E87,"")</f>
        <v/>
      </c>
      <c r="F87" s="71" t="str">
        <f>IF('Vacation Tracker'!F87&lt;&gt;"",'Vacation Tracker'!F87,"")</f>
        <v/>
      </c>
      <c r="G87" s="73" t="str">
        <f>IF('Vacation Tracker'!G87&lt;&gt;"",'Vacation Tracker'!G87,"")</f>
        <v/>
      </c>
      <c r="H87" s="74" t="str">
        <f>IF('Vacation Tracker'!H87&lt;&gt;"",'Vacation Tracker'!H87,"")</f>
        <v/>
      </c>
      <c r="I87" s="75" t="str">
        <f>IF('Vacation Tracker'!I87&lt;&gt;"",'Vacation Tracker'!I87,"")</f>
        <v/>
      </c>
      <c r="J87" s="75" t="str">
        <f>IF('Vacation Tracker'!J87&lt;&gt;"",'Vacation Tracker'!J87,"")</f>
        <v/>
      </c>
      <c r="K87" s="75" t="str">
        <f>IF('Vacation Tracker'!K87&lt;&gt;"",'Vacation Tracker'!K87,"")</f>
        <v/>
      </c>
      <c r="L87" s="75" t="str">
        <f>IF('Vacation Tracker'!L87&lt;&gt;"",'Vacation Tracker'!L87,"")</f>
        <v/>
      </c>
      <c r="M87" s="75" t="str">
        <f>IF('Vacation Tracker'!M87&lt;&gt;"",'Vacation Tracker'!M87,"")</f>
        <v/>
      </c>
      <c r="N87" s="73" t="str">
        <f>IF('Vacation Tracker'!N87&lt;&gt;"",'Vacation Tracker'!N87,"")</f>
        <v/>
      </c>
      <c r="O87" s="75">
        <f ca="1">'Vacation Tracker'!QG87</f>
        <v>0</v>
      </c>
      <c r="P87" s="73">
        <f>SUM('Vacation Tracker'!PY87:QF87)</f>
        <v>0</v>
      </c>
      <c r="Q87" s="75">
        <f ca="1">'Vacation Tracker'!RA87</f>
        <v>0</v>
      </c>
      <c r="R87" s="73">
        <f>SUM('Vacation Tracker'!QS87:QZ87)</f>
        <v>0</v>
      </c>
      <c r="S87" s="75">
        <f ca="1">'Vacation Tracker'!RU87</f>
        <v>0</v>
      </c>
      <c r="T87" s="73">
        <f>SUM('Vacation Tracker'!RM87:RT87)</f>
        <v>0</v>
      </c>
      <c r="U87" s="75">
        <f ca="1">'Vacation Tracker'!SO87</f>
        <v>0</v>
      </c>
      <c r="V87" s="73">
        <f>SUM('Vacation Tracker'!SG87:SN87)</f>
        <v>0</v>
      </c>
      <c r="W87" s="75">
        <f ca="1">'Vacation Tracker'!TI87</f>
        <v>0</v>
      </c>
      <c r="X87" s="73">
        <f>SUM('Vacation Tracker'!TA87:TH87)</f>
        <v>0</v>
      </c>
      <c r="Y87" s="75">
        <f ca="1">'Vacation Tracker'!UC87</f>
        <v>0</v>
      </c>
      <c r="Z87" s="73">
        <f>SUM('Vacation Tracker'!TU87:UB87)</f>
        <v>0</v>
      </c>
      <c r="AA87" s="75">
        <f ca="1">'Vacation Tracker'!UW87</f>
        <v>0</v>
      </c>
      <c r="AB87" s="73">
        <f>SUM('Vacation Tracker'!UO87:UV87)</f>
        <v>0</v>
      </c>
      <c r="AC87" s="75">
        <f ca="1">'Vacation Tracker'!VQ87</f>
        <v>0</v>
      </c>
      <c r="AD87" s="73">
        <f>SUM('Vacation Tracker'!VI87:VP87)</f>
        <v>0</v>
      </c>
      <c r="AE87" s="75">
        <f ca="1">'Vacation Tracker'!WK87</f>
        <v>0</v>
      </c>
      <c r="AF87" s="73">
        <f>SUM('Vacation Tracker'!WC87:WJ87)</f>
        <v>0</v>
      </c>
      <c r="AG87" s="75">
        <f ca="1">'Vacation Tracker'!XE87</f>
        <v>0</v>
      </c>
      <c r="AH87" s="73">
        <f>SUM('Vacation Tracker'!WW87:XD87)</f>
        <v>0</v>
      </c>
      <c r="AI87" s="75">
        <f ca="1">'Vacation Tracker'!XY87</f>
        <v>0</v>
      </c>
      <c r="AJ87" s="73">
        <f>SUM('Vacation Tracker'!XQ87:XX87)</f>
        <v>0</v>
      </c>
      <c r="AK87" s="75">
        <f ca="1">'Vacation Tracker'!YS87</f>
        <v>0</v>
      </c>
      <c r="AL87" s="73">
        <f>SUM('Vacation Tracker'!YK87:YR87)</f>
        <v>0</v>
      </c>
    </row>
    <row r="88" spans="2:38" x14ac:dyDescent="0.2">
      <c r="B88" s="71">
        <f>IF('Vacation Tracker'!B88&lt;&gt;"",'Vacation Tracker'!B88,"")</f>
        <v>78</v>
      </c>
      <c r="C88" s="71" t="str">
        <f>IF('Vacation Tracker'!C88&lt;&gt;"",'Vacation Tracker'!C88,"")</f>
        <v/>
      </c>
      <c r="D88" s="72" t="str">
        <f>IF('Vacation Tracker'!D88&lt;&gt;"",'Vacation Tracker'!D88,"")</f>
        <v/>
      </c>
      <c r="E88" s="71" t="str">
        <f>IF('Vacation Tracker'!E88&lt;&gt;"",'Vacation Tracker'!E88,"")</f>
        <v/>
      </c>
      <c r="F88" s="71" t="str">
        <f>IF('Vacation Tracker'!F88&lt;&gt;"",'Vacation Tracker'!F88,"")</f>
        <v/>
      </c>
      <c r="G88" s="73" t="str">
        <f>IF('Vacation Tracker'!G88&lt;&gt;"",'Vacation Tracker'!G88,"")</f>
        <v/>
      </c>
      <c r="H88" s="74" t="str">
        <f>IF('Vacation Tracker'!H88&lt;&gt;"",'Vacation Tracker'!H88,"")</f>
        <v/>
      </c>
      <c r="I88" s="75" t="str">
        <f>IF('Vacation Tracker'!I88&lt;&gt;"",'Vacation Tracker'!I88,"")</f>
        <v/>
      </c>
      <c r="J88" s="75" t="str">
        <f>IF('Vacation Tracker'!J88&lt;&gt;"",'Vacation Tracker'!J88,"")</f>
        <v/>
      </c>
      <c r="K88" s="75" t="str">
        <f>IF('Vacation Tracker'!K88&lt;&gt;"",'Vacation Tracker'!K88,"")</f>
        <v/>
      </c>
      <c r="L88" s="75" t="str">
        <f>IF('Vacation Tracker'!L88&lt;&gt;"",'Vacation Tracker'!L88,"")</f>
        <v/>
      </c>
      <c r="M88" s="75" t="str">
        <f>IF('Vacation Tracker'!M88&lt;&gt;"",'Vacation Tracker'!M88,"")</f>
        <v/>
      </c>
      <c r="N88" s="73" t="str">
        <f>IF('Vacation Tracker'!N88&lt;&gt;"",'Vacation Tracker'!N88,"")</f>
        <v/>
      </c>
      <c r="O88" s="75">
        <f ca="1">'Vacation Tracker'!QG88</f>
        <v>0</v>
      </c>
      <c r="P88" s="73">
        <f>SUM('Vacation Tracker'!PY88:QF88)</f>
        <v>0</v>
      </c>
      <c r="Q88" s="75">
        <f ca="1">'Vacation Tracker'!RA88</f>
        <v>0</v>
      </c>
      <c r="R88" s="73">
        <f>SUM('Vacation Tracker'!QS88:QZ88)</f>
        <v>0</v>
      </c>
      <c r="S88" s="75">
        <f ca="1">'Vacation Tracker'!RU88</f>
        <v>0</v>
      </c>
      <c r="T88" s="73">
        <f>SUM('Vacation Tracker'!RM88:RT88)</f>
        <v>0</v>
      </c>
      <c r="U88" s="75">
        <f ca="1">'Vacation Tracker'!SO88</f>
        <v>0</v>
      </c>
      <c r="V88" s="73">
        <f>SUM('Vacation Tracker'!SG88:SN88)</f>
        <v>0</v>
      </c>
      <c r="W88" s="75">
        <f ca="1">'Vacation Tracker'!TI88</f>
        <v>0</v>
      </c>
      <c r="X88" s="73">
        <f>SUM('Vacation Tracker'!TA88:TH88)</f>
        <v>0</v>
      </c>
      <c r="Y88" s="75">
        <f ca="1">'Vacation Tracker'!UC88</f>
        <v>0</v>
      </c>
      <c r="Z88" s="73">
        <f>SUM('Vacation Tracker'!TU88:UB88)</f>
        <v>0</v>
      </c>
      <c r="AA88" s="75">
        <f ca="1">'Vacation Tracker'!UW88</f>
        <v>0</v>
      </c>
      <c r="AB88" s="73">
        <f>SUM('Vacation Tracker'!UO88:UV88)</f>
        <v>0</v>
      </c>
      <c r="AC88" s="75">
        <f ca="1">'Vacation Tracker'!VQ88</f>
        <v>0</v>
      </c>
      <c r="AD88" s="73">
        <f>SUM('Vacation Tracker'!VI88:VP88)</f>
        <v>0</v>
      </c>
      <c r="AE88" s="75">
        <f ca="1">'Vacation Tracker'!WK88</f>
        <v>0</v>
      </c>
      <c r="AF88" s="73">
        <f>SUM('Vacation Tracker'!WC88:WJ88)</f>
        <v>0</v>
      </c>
      <c r="AG88" s="75">
        <f ca="1">'Vacation Tracker'!XE88</f>
        <v>0</v>
      </c>
      <c r="AH88" s="73">
        <f>SUM('Vacation Tracker'!WW88:XD88)</f>
        <v>0</v>
      </c>
      <c r="AI88" s="75">
        <f ca="1">'Vacation Tracker'!XY88</f>
        <v>0</v>
      </c>
      <c r="AJ88" s="73">
        <f>SUM('Vacation Tracker'!XQ88:XX88)</f>
        <v>0</v>
      </c>
      <c r="AK88" s="75">
        <f ca="1">'Vacation Tracker'!YS88</f>
        <v>0</v>
      </c>
      <c r="AL88" s="73">
        <f>SUM('Vacation Tracker'!YK88:YR88)</f>
        <v>0</v>
      </c>
    </row>
    <row r="89" spans="2:38" x14ac:dyDescent="0.2">
      <c r="B89" s="71">
        <f>IF('Vacation Tracker'!B89&lt;&gt;"",'Vacation Tracker'!B89,"")</f>
        <v>79</v>
      </c>
      <c r="C89" s="71" t="str">
        <f>IF('Vacation Tracker'!C89&lt;&gt;"",'Vacation Tracker'!C89,"")</f>
        <v/>
      </c>
      <c r="D89" s="72" t="str">
        <f>IF('Vacation Tracker'!D89&lt;&gt;"",'Vacation Tracker'!D89,"")</f>
        <v/>
      </c>
      <c r="E89" s="71" t="str">
        <f>IF('Vacation Tracker'!E89&lt;&gt;"",'Vacation Tracker'!E89,"")</f>
        <v/>
      </c>
      <c r="F89" s="71" t="str">
        <f>IF('Vacation Tracker'!F89&lt;&gt;"",'Vacation Tracker'!F89,"")</f>
        <v/>
      </c>
      <c r="G89" s="73" t="str">
        <f>IF('Vacation Tracker'!G89&lt;&gt;"",'Vacation Tracker'!G89,"")</f>
        <v/>
      </c>
      <c r="H89" s="74" t="str">
        <f>IF('Vacation Tracker'!H89&lt;&gt;"",'Vacation Tracker'!H89,"")</f>
        <v/>
      </c>
      <c r="I89" s="75" t="str">
        <f>IF('Vacation Tracker'!I89&lt;&gt;"",'Vacation Tracker'!I89,"")</f>
        <v/>
      </c>
      <c r="J89" s="75" t="str">
        <f>IF('Vacation Tracker'!J89&lt;&gt;"",'Vacation Tracker'!J89,"")</f>
        <v/>
      </c>
      <c r="K89" s="75" t="str">
        <f>IF('Vacation Tracker'!K89&lt;&gt;"",'Vacation Tracker'!K89,"")</f>
        <v/>
      </c>
      <c r="L89" s="75" t="str">
        <f>IF('Vacation Tracker'!L89&lt;&gt;"",'Vacation Tracker'!L89,"")</f>
        <v/>
      </c>
      <c r="M89" s="75" t="str">
        <f>IF('Vacation Tracker'!M89&lt;&gt;"",'Vacation Tracker'!M89,"")</f>
        <v/>
      </c>
      <c r="N89" s="73" t="str">
        <f>IF('Vacation Tracker'!N89&lt;&gt;"",'Vacation Tracker'!N89,"")</f>
        <v/>
      </c>
      <c r="O89" s="75">
        <f ca="1">'Vacation Tracker'!QG89</f>
        <v>0</v>
      </c>
      <c r="P89" s="73">
        <f>SUM('Vacation Tracker'!PY89:QF89)</f>
        <v>0</v>
      </c>
      <c r="Q89" s="75">
        <f ca="1">'Vacation Tracker'!RA89</f>
        <v>0</v>
      </c>
      <c r="R89" s="73">
        <f>SUM('Vacation Tracker'!QS89:QZ89)</f>
        <v>0</v>
      </c>
      <c r="S89" s="75">
        <f ca="1">'Vacation Tracker'!RU89</f>
        <v>0</v>
      </c>
      <c r="T89" s="73">
        <f>SUM('Vacation Tracker'!RM89:RT89)</f>
        <v>0</v>
      </c>
      <c r="U89" s="75">
        <f ca="1">'Vacation Tracker'!SO89</f>
        <v>0</v>
      </c>
      <c r="V89" s="73">
        <f>SUM('Vacation Tracker'!SG89:SN89)</f>
        <v>0</v>
      </c>
      <c r="W89" s="75">
        <f ca="1">'Vacation Tracker'!TI89</f>
        <v>0</v>
      </c>
      <c r="X89" s="73">
        <f>SUM('Vacation Tracker'!TA89:TH89)</f>
        <v>0</v>
      </c>
      <c r="Y89" s="75">
        <f ca="1">'Vacation Tracker'!UC89</f>
        <v>0</v>
      </c>
      <c r="Z89" s="73">
        <f>SUM('Vacation Tracker'!TU89:UB89)</f>
        <v>0</v>
      </c>
      <c r="AA89" s="75">
        <f ca="1">'Vacation Tracker'!UW89</f>
        <v>0</v>
      </c>
      <c r="AB89" s="73">
        <f>SUM('Vacation Tracker'!UO89:UV89)</f>
        <v>0</v>
      </c>
      <c r="AC89" s="75">
        <f ca="1">'Vacation Tracker'!VQ89</f>
        <v>0</v>
      </c>
      <c r="AD89" s="73">
        <f>SUM('Vacation Tracker'!VI89:VP89)</f>
        <v>0</v>
      </c>
      <c r="AE89" s="75">
        <f ca="1">'Vacation Tracker'!WK89</f>
        <v>0</v>
      </c>
      <c r="AF89" s="73">
        <f>SUM('Vacation Tracker'!WC89:WJ89)</f>
        <v>0</v>
      </c>
      <c r="AG89" s="75">
        <f ca="1">'Vacation Tracker'!XE89</f>
        <v>0</v>
      </c>
      <c r="AH89" s="73">
        <f>SUM('Vacation Tracker'!WW89:XD89)</f>
        <v>0</v>
      </c>
      <c r="AI89" s="75">
        <f ca="1">'Vacation Tracker'!XY89</f>
        <v>0</v>
      </c>
      <c r="AJ89" s="73">
        <f>SUM('Vacation Tracker'!XQ89:XX89)</f>
        <v>0</v>
      </c>
      <c r="AK89" s="75">
        <f ca="1">'Vacation Tracker'!YS89</f>
        <v>0</v>
      </c>
      <c r="AL89" s="73">
        <f>SUM('Vacation Tracker'!YK89:YR89)</f>
        <v>0</v>
      </c>
    </row>
    <row r="90" spans="2:38" x14ac:dyDescent="0.2">
      <c r="B90" s="71">
        <f>IF('Vacation Tracker'!B90&lt;&gt;"",'Vacation Tracker'!B90,"")</f>
        <v>80</v>
      </c>
      <c r="C90" s="71" t="str">
        <f>IF('Vacation Tracker'!C90&lt;&gt;"",'Vacation Tracker'!C90,"")</f>
        <v/>
      </c>
      <c r="D90" s="72" t="str">
        <f>IF('Vacation Tracker'!D90&lt;&gt;"",'Vacation Tracker'!D90,"")</f>
        <v/>
      </c>
      <c r="E90" s="71" t="str">
        <f>IF('Vacation Tracker'!E90&lt;&gt;"",'Vacation Tracker'!E90,"")</f>
        <v/>
      </c>
      <c r="F90" s="71" t="str">
        <f>IF('Vacation Tracker'!F90&lt;&gt;"",'Vacation Tracker'!F90,"")</f>
        <v/>
      </c>
      <c r="G90" s="73" t="str">
        <f>IF('Vacation Tracker'!G90&lt;&gt;"",'Vacation Tracker'!G90,"")</f>
        <v/>
      </c>
      <c r="H90" s="74" t="str">
        <f>IF('Vacation Tracker'!H90&lt;&gt;"",'Vacation Tracker'!H90,"")</f>
        <v/>
      </c>
      <c r="I90" s="75" t="str">
        <f>IF('Vacation Tracker'!I90&lt;&gt;"",'Vacation Tracker'!I90,"")</f>
        <v/>
      </c>
      <c r="J90" s="75" t="str">
        <f>IF('Vacation Tracker'!J90&lt;&gt;"",'Vacation Tracker'!J90,"")</f>
        <v/>
      </c>
      <c r="K90" s="75" t="str">
        <f>IF('Vacation Tracker'!K90&lt;&gt;"",'Vacation Tracker'!K90,"")</f>
        <v/>
      </c>
      <c r="L90" s="75" t="str">
        <f>IF('Vacation Tracker'!L90&lt;&gt;"",'Vacation Tracker'!L90,"")</f>
        <v/>
      </c>
      <c r="M90" s="75" t="str">
        <f>IF('Vacation Tracker'!M90&lt;&gt;"",'Vacation Tracker'!M90,"")</f>
        <v/>
      </c>
      <c r="N90" s="73" t="str">
        <f>IF('Vacation Tracker'!N90&lt;&gt;"",'Vacation Tracker'!N90,"")</f>
        <v/>
      </c>
      <c r="O90" s="75">
        <f ca="1">'Vacation Tracker'!QG90</f>
        <v>0</v>
      </c>
      <c r="P90" s="73">
        <f>SUM('Vacation Tracker'!PY90:QF90)</f>
        <v>0</v>
      </c>
      <c r="Q90" s="75">
        <f ca="1">'Vacation Tracker'!RA90</f>
        <v>0</v>
      </c>
      <c r="R90" s="73">
        <f>SUM('Vacation Tracker'!QS90:QZ90)</f>
        <v>0</v>
      </c>
      <c r="S90" s="75">
        <f ca="1">'Vacation Tracker'!RU90</f>
        <v>0</v>
      </c>
      <c r="T90" s="73">
        <f>SUM('Vacation Tracker'!RM90:RT90)</f>
        <v>0</v>
      </c>
      <c r="U90" s="75">
        <f ca="1">'Vacation Tracker'!SO90</f>
        <v>0</v>
      </c>
      <c r="V90" s="73">
        <f>SUM('Vacation Tracker'!SG90:SN90)</f>
        <v>0</v>
      </c>
      <c r="W90" s="75">
        <f ca="1">'Vacation Tracker'!TI90</f>
        <v>0</v>
      </c>
      <c r="X90" s="73">
        <f>SUM('Vacation Tracker'!TA90:TH90)</f>
        <v>0</v>
      </c>
      <c r="Y90" s="75">
        <f ca="1">'Vacation Tracker'!UC90</f>
        <v>0</v>
      </c>
      <c r="Z90" s="73">
        <f>SUM('Vacation Tracker'!TU90:UB90)</f>
        <v>0</v>
      </c>
      <c r="AA90" s="75">
        <f ca="1">'Vacation Tracker'!UW90</f>
        <v>0</v>
      </c>
      <c r="AB90" s="73">
        <f>SUM('Vacation Tracker'!UO90:UV90)</f>
        <v>0</v>
      </c>
      <c r="AC90" s="75">
        <f ca="1">'Vacation Tracker'!VQ90</f>
        <v>0</v>
      </c>
      <c r="AD90" s="73">
        <f>SUM('Vacation Tracker'!VI90:VP90)</f>
        <v>0</v>
      </c>
      <c r="AE90" s="75">
        <f ca="1">'Vacation Tracker'!WK90</f>
        <v>0</v>
      </c>
      <c r="AF90" s="73">
        <f>SUM('Vacation Tracker'!WC90:WJ90)</f>
        <v>0</v>
      </c>
      <c r="AG90" s="75">
        <f ca="1">'Vacation Tracker'!XE90</f>
        <v>0</v>
      </c>
      <c r="AH90" s="73">
        <f>SUM('Vacation Tracker'!WW90:XD90)</f>
        <v>0</v>
      </c>
      <c r="AI90" s="75">
        <f ca="1">'Vacation Tracker'!XY90</f>
        <v>0</v>
      </c>
      <c r="AJ90" s="73">
        <f>SUM('Vacation Tracker'!XQ90:XX90)</f>
        <v>0</v>
      </c>
      <c r="AK90" s="75">
        <f ca="1">'Vacation Tracker'!YS90</f>
        <v>0</v>
      </c>
      <c r="AL90" s="73">
        <f>SUM('Vacation Tracker'!YK90:YR90)</f>
        <v>0</v>
      </c>
    </row>
    <row r="91" spans="2:38" x14ac:dyDescent="0.2">
      <c r="B91" s="71">
        <f>IF('Vacation Tracker'!B91&lt;&gt;"",'Vacation Tracker'!B91,"")</f>
        <v>81</v>
      </c>
      <c r="C91" s="71" t="str">
        <f>IF('Vacation Tracker'!C91&lt;&gt;"",'Vacation Tracker'!C91,"")</f>
        <v/>
      </c>
      <c r="D91" s="72" t="str">
        <f>IF('Vacation Tracker'!D91&lt;&gt;"",'Vacation Tracker'!D91,"")</f>
        <v/>
      </c>
      <c r="E91" s="71" t="str">
        <f>IF('Vacation Tracker'!E91&lt;&gt;"",'Vacation Tracker'!E91,"")</f>
        <v/>
      </c>
      <c r="F91" s="71" t="str">
        <f>IF('Vacation Tracker'!F91&lt;&gt;"",'Vacation Tracker'!F91,"")</f>
        <v/>
      </c>
      <c r="G91" s="73" t="str">
        <f>IF('Vacation Tracker'!G91&lt;&gt;"",'Vacation Tracker'!G91,"")</f>
        <v/>
      </c>
      <c r="H91" s="74" t="str">
        <f>IF('Vacation Tracker'!H91&lt;&gt;"",'Vacation Tracker'!H91,"")</f>
        <v/>
      </c>
      <c r="I91" s="75" t="str">
        <f>IF('Vacation Tracker'!I91&lt;&gt;"",'Vacation Tracker'!I91,"")</f>
        <v/>
      </c>
      <c r="J91" s="75" t="str">
        <f>IF('Vacation Tracker'!J91&lt;&gt;"",'Vacation Tracker'!J91,"")</f>
        <v/>
      </c>
      <c r="K91" s="75" t="str">
        <f>IF('Vacation Tracker'!K91&lt;&gt;"",'Vacation Tracker'!K91,"")</f>
        <v/>
      </c>
      <c r="L91" s="75" t="str">
        <f>IF('Vacation Tracker'!L91&lt;&gt;"",'Vacation Tracker'!L91,"")</f>
        <v/>
      </c>
      <c r="M91" s="75" t="str">
        <f>IF('Vacation Tracker'!M91&lt;&gt;"",'Vacation Tracker'!M91,"")</f>
        <v/>
      </c>
      <c r="N91" s="73" t="str">
        <f>IF('Vacation Tracker'!N91&lt;&gt;"",'Vacation Tracker'!N91,"")</f>
        <v/>
      </c>
      <c r="O91" s="75">
        <f ca="1">'Vacation Tracker'!QG91</f>
        <v>0</v>
      </c>
      <c r="P91" s="73">
        <f>SUM('Vacation Tracker'!PY91:QF91)</f>
        <v>0</v>
      </c>
      <c r="Q91" s="75">
        <f ca="1">'Vacation Tracker'!RA91</f>
        <v>0</v>
      </c>
      <c r="R91" s="73">
        <f>SUM('Vacation Tracker'!QS91:QZ91)</f>
        <v>0</v>
      </c>
      <c r="S91" s="75">
        <f ca="1">'Vacation Tracker'!RU91</f>
        <v>0</v>
      </c>
      <c r="T91" s="73">
        <f>SUM('Vacation Tracker'!RM91:RT91)</f>
        <v>0</v>
      </c>
      <c r="U91" s="75">
        <f ca="1">'Vacation Tracker'!SO91</f>
        <v>0</v>
      </c>
      <c r="V91" s="73">
        <f>SUM('Vacation Tracker'!SG91:SN91)</f>
        <v>0</v>
      </c>
      <c r="W91" s="75">
        <f ca="1">'Vacation Tracker'!TI91</f>
        <v>0</v>
      </c>
      <c r="X91" s="73">
        <f>SUM('Vacation Tracker'!TA91:TH91)</f>
        <v>0</v>
      </c>
      <c r="Y91" s="75">
        <f ca="1">'Vacation Tracker'!UC91</f>
        <v>0</v>
      </c>
      <c r="Z91" s="73">
        <f>SUM('Vacation Tracker'!TU91:UB91)</f>
        <v>0</v>
      </c>
      <c r="AA91" s="75">
        <f ca="1">'Vacation Tracker'!UW91</f>
        <v>0</v>
      </c>
      <c r="AB91" s="73">
        <f>SUM('Vacation Tracker'!UO91:UV91)</f>
        <v>0</v>
      </c>
      <c r="AC91" s="75">
        <f ca="1">'Vacation Tracker'!VQ91</f>
        <v>0</v>
      </c>
      <c r="AD91" s="73">
        <f>SUM('Vacation Tracker'!VI91:VP91)</f>
        <v>0</v>
      </c>
      <c r="AE91" s="75">
        <f ca="1">'Vacation Tracker'!WK91</f>
        <v>0</v>
      </c>
      <c r="AF91" s="73">
        <f>SUM('Vacation Tracker'!WC91:WJ91)</f>
        <v>0</v>
      </c>
      <c r="AG91" s="75">
        <f ca="1">'Vacation Tracker'!XE91</f>
        <v>0</v>
      </c>
      <c r="AH91" s="73">
        <f>SUM('Vacation Tracker'!WW91:XD91)</f>
        <v>0</v>
      </c>
      <c r="AI91" s="75">
        <f ca="1">'Vacation Tracker'!XY91</f>
        <v>0</v>
      </c>
      <c r="AJ91" s="73">
        <f>SUM('Vacation Tracker'!XQ91:XX91)</f>
        <v>0</v>
      </c>
      <c r="AK91" s="75">
        <f ca="1">'Vacation Tracker'!YS91</f>
        <v>0</v>
      </c>
      <c r="AL91" s="73">
        <f>SUM('Vacation Tracker'!YK91:YR91)</f>
        <v>0</v>
      </c>
    </row>
    <row r="92" spans="2:38" x14ac:dyDescent="0.2">
      <c r="B92" s="71">
        <f>IF('Vacation Tracker'!B92&lt;&gt;"",'Vacation Tracker'!B92,"")</f>
        <v>82</v>
      </c>
      <c r="C92" s="71" t="str">
        <f>IF('Vacation Tracker'!C92&lt;&gt;"",'Vacation Tracker'!C92,"")</f>
        <v/>
      </c>
      <c r="D92" s="72" t="str">
        <f>IF('Vacation Tracker'!D92&lt;&gt;"",'Vacation Tracker'!D92,"")</f>
        <v/>
      </c>
      <c r="E92" s="71" t="str">
        <f>IF('Vacation Tracker'!E92&lt;&gt;"",'Vacation Tracker'!E92,"")</f>
        <v/>
      </c>
      <c r="F92" s="71" t="str">
        <f>IF('Vacation Tracker'!F92&lt;&gt;"",'Vacation Tracker'!F92,"")</f>
        <v/>
      </c>
      <c r="G92" s="73" t="str">
        <f>IF('Vacation Tracker'!G92&lt;&gt;"",'Vacation Tracker'!G92,"")</f>
        <v/>
      </c>
      <c r="H92" s="74" t="str">
        <f>IF('Vacation Tracker'!H92&lt;&gt;"",'Vacation Tracker'!H92,"")</f>
        <v/>
      </c>
      <c r="I92" s="75" t="str">
        <f>IF('Vacation Tracker'!I92&lt;&gt;"",'Vacation Tracker'!I92,"")</f>
        <v/>
      </c>
      <c r="J92" s="75" t="str">
        <f>IF('Vacation Tracker'!J92&lt;&gt;"",'Vacation Tracker'!J92,"")</f>
        <v/>
      </c>
      <c r="K92" s="75" t="str">
        <f>IF('Vacation Tracker'!K92&lt;&gt;"",'Vacation Tracker'!K92,"")</f>
        <v/>
      </c>
      <c r="L92" s="75" t="str">
        <f>IF('Vacation Tracker'!L92&lt;&gt;"",'Vacation Tracker'!L92,"")</f>
        <v/>
      </c>
      <c r="M92" s="75" t="str">
        <f>IF('Vacation Tracker'!M92&lt;&gt;"",'Vacation Tracker'!M92,"")</f>
        <v/>
      </c>
      <c r="N92" s="73" t="str">
        <f>IF('Vacation Tracker'!N92&lt;&gt;"",'Vacation Tracker'!N92,"")</f>
        <v/>
      </c>
      <c r="O92" s="75">
        <f ca="1">'Vacation Tracker'!QG92</f>
        <v>0</v>
      </c>
      <c r="P92" s="73">
        <f>SUM('Vacation Tracker'!PY92:QF92)</f>
        <v>0</v>
      </c>
      <c r="Q92" s="75">
        <f ca="1">'Vacation Tracker'!RA92</f>
        <v>0</v>
      </c>
      <c r="R92" s="73">
        <f>SUM('Vacation Tracker'!QS92:QZ92)</f>
        <v>0</v>
      </c>
      <c r="S92" s="75">
        <f ca="1">'Vacation Tracker'!RU92</f>
        <v>0</v>
      </c>
      <c r="T92" s="73">
        <f>SUM('Vacation Tracker'!RM92:RT92)</f>
        <v>0</v>
      </c>
      <c r="U92" s="75">
        <f ca="1">'Vacation Tracker'!SO92</f>
        <v>0</v>
      </c>
      <c r="V92" s="73">
        <f>SUM('Vacation Tracker'!SG92:SN92)</f>
        <v>0</v>
      </c>
      <c r="W92" s="75">
        <f ca="1">'Vacation Tracker'!TI92</f>
        <v>0</v>
      </c>
      <c r="X92" s="73">
        <f>SUM('Vacation Tracker'!TA92:TH92)</f>
        <v>0</v>
      </c>
      <c r="Y92" s="75">
        <f ca="1">'Vacation Tracker'!UC92</f>
        <v>0</v>
      </c>
      <c r="Z92" s="73">
        <f>SUM('Vacation Tracker'!TU92:UB92)</f>
        <v>0</v>
      </c>
      <c r="AA92" s="75">
        <f ca="1">'Vacation Tracker'!UW92</f>
        <v>0</v>
      </c>
      <c r="AB92" s="73">
        <f>SUM('Vacation Tracker'!UO92:UV92)</f>
        <v>0</v>
      </c>
      <c r="AC92" s="75">
        <f ca="1">'Vacation Tracker'!VQ92</f>
        <v>0</v>
      </c>
      <c r="AD92" s="73">
        <f>SUM('Vacation Tracker'!VI92:VP92)</f>
        <v>0</v>
      </c>
      <c r="AE92" s="75">
        <f ca="1">'Vacation Tracker'!WK92</f>
        <v>0</v>
      </c>
      <c r="AF92" s="73">
        <f>SUM('Vacation Tracker'!WC92:WJ92)</f>
        <v>0</v>
      </c>
      <c r="AG92" s="75">
        <f ca="1">'Vacation Tracker'!XE92</f>
        <v>0</v>
      </c>
      <c r="AH92" s="73">
        <f>SUM('Vacation Tracker'!WW92:XD92)</f>
        <v>0</v>
      </c>
      <c r="AI92" s="75">
        <f ca="1">'Vacation Tracker'!XY92</f>
        <v>0</v>
      </c>
      <c r="AJ92" s="73">
        <f>SUM('Vacation Tracker'!XQ92:XX92)</f>
        <v>0</v>
      </c>
      <c r="AK92" s="75">
        <f ca="1">'Vacation Tracker'!YS92</f>
        <v>0</v>
      </c>
      <c r="AL92" s="73">
        <f>SUM('Vacation Tracker'!YK92:YR92)</f>
        <v>0</v>
      </c>
    </row>
    <row r="93" spans="2:38" x14ac:dyDescent="0.2">
      <c r="B93" s="71">
        <f>IF('Vacation Tracker'!B93&lt;&gt;"",'Vacation Tracker'!B93,"")</f>
        <v>83</v>
      </c>
      <c r="C93" s="71" t="str">
        <f>IF('Vacation Tracker'!C93&lt;&gt;"",'Vacation Tracker'!C93,"")</f>
        <v/>
      </c>
      <c r="D93" s="72" t="str">
        <f>IF('Vacation Tracker'!D93&lt;&gt;"",'Vacation Tracker'!D93,"")</f>
        <v/>
      </c>
      <c r="E93" s="71" t="str">
        <f>IF('Vacation Tracker'!E93&lt;&gt;"",'Vacation Tracker'!E93,"")</f>
        <v/>
      </c>
      <c r="F93" s="71" t="str">
        <f>IF('Vacation Tracker'!F93&lt;&gt;"",'Vacation Tracker'!F93,"")</f>
        <v/>
      </c>
      <c r="G93" s="73" t="str">
        <f>IF('Vacation Tracker'!G93&lt;&gt;"",'Vacation Tracker'!G93,"")</f>
        <v/>
      </c>
      <c r="H93" s="74" t="str">
        <f>IF('Vacation Tracker'!H93&lt;&gt;"",'Vacation Tracker'!H93,"")</f>
        <v/>
      </c>
      <c r="I93" s="75" t="str">
        <f>IF('Vacation Tracker'!I93&lt;&gt;"",'Vacation Tracker'!I93,"")</f>
        <v/>
      </c>
      <c r="J93" s="75" t="str">
        <f>IF('Vacation Tracker'!J93&lt;&gt;"",'Vacation Tracker'!J93,"")</f>
        <v/>
      </c>
      <c r="K93" s="75" t="str">
        <f>IF('Vacation Tracker'!K93&lt;&gt;"",'Vacation Tracker'!K93,"")</f>
        <v/>
      </c>
      <c r="L93" s="75" t="str">
        <f>IF('Vacation Tracker'!L93&lt;&gt;"",'Vacation Tracker'!L93,"")</f>
        <v/>
      </c>
      <c r="M93" s="75" t="str">
        <f>IF('Vacation Tracker'!M93&lt;&gt;"",'Vacation Tracker'!M93,"")</f>
        <v/>
      </c>
      <c r="N93" s="73" t="str">
        <f>IF('Vacation Tracker'!N93&lt;&gt;"",'Vacation Tracker'!N93,"")</f>
        <v/>
      </c>
      <c r="O93" s="75">
        <f ca="1">'Vacation Tracker'!QG93</f>
        <v>0</v>
      </c>
      <c r="P93" s="73">
        <f>SUM('Vacation Tracker'!PY93:QF93)</f>
        <v>0</v>
      </c>
      <c r="Q93" s="75">
        <f ca="1">'Vacation Tracker'!RA93</f>
        <v>0</v>
      </c>
      <c r="R93" s="73">
        <f>SUM('Vacation Tracker'!QS93:QZ93)</f>
        <v>0</v>
      </c>
      <c r="S93" s="75">
        <f ca="1">'Vacation Tracker'!RU93</f>
        <v>0</v>
      </c>
      <c r="T93" s="73">
        <f>SUM('Vacation Tracker'!RM93:RT93)</f>
        <v>0</v>
      </c>
      <c r="U93" s="75">
        <f ca="1">'Vacation Tracker'!SO93</f>
        <v>0</v>
      </c>
      <c r="V93" s="73">
        <f>SUM('Vacation Tracker'!SG93:SN93)</f>
        <v>0</v>
      </c>
      <c r="W93" s="75">
        <f ca="1">'Vacation Tracker'!TI93</f>
        <v>0</v>
      </c>
      <c r="X93" s="73">
        <f>SUM('Vacation Tracker'!TA93:TH93)</f>
        <v>0</v>
      </c>
      <c r="Y93" s="75">
        <f ca="1">'Vacation Tracker'!UC93</f>
        <v>0</v>
      </c>
      <c r="Z93" s="73">
        <f>SUM('Vacation Tracker'!TU93:UB93)</f>
        <v>0</v>
      </c>
      <c r="AA93" s="75">
        <f ca="1">'Vacation Tracker'!UW93</f>
        <v>0</v>
      </c>
      <c r="AB93" s="73">
        <f>SUM('Vacation Tracker'!UO93:UV93)</f>
        <v>0</v>
      </c>
      <c r="AC93" s="75">
        <f ca="1">'Vacation Tracker'!VQ93</f>
        <v>0</v>
      </c>
      <c r="AD93" s="73">
        <f>SUM('Vacation Tracker'!VI93:VP93)</f>
        <v>0</v>
      </c>
      <c r="AE93" s="75">
        <f ca="1">'Vacation Tracker'!WK93</f>
        <v>0</v>
      </c>
      <c r="AF93" s="73">
        <f>SUM('Vacation Tracker'!WC93:WJ93)</f>
        <v>0</v>
      </c>
      <c r="AG93" s="75">
        <f ca="1">'Vacation Tracker'!XE93</f>
        <v>0</v>
      </c>
      <c r="AH93" s="73">
        <f>SUM('Vacation Tracker'!WW93:XD93)</f>
        <v>0</v>
      </c>
      <c r="AI93" s="75">
        <f ca="1">'Vacation Tracker'!XY93</f>
        <v>0</v>
      </c>
      <c r="AJ93" s="73">
        <f>SUM('Vacation Tracker'!XQ93:XX93)</f>
        <v>0</v>
      </c>
      <c r="AK93" s="75">
        <f ca="1">'Vacation Tracker'!YS93</f>
        <v>0</v>
      </c>
      <c r="AL93" s="73">
        <f>SUM('Vacation Tracker'!YK93:YR93)</f>
        <v>0</v>
      </c>
    </row>
    <row r="94" spans="2:38" x14ac:dyDescent="0.2">
      <c r="B94" s="71">
        <f>IF('Vacation Tracker'!B94&lt;&gt;"",'Vacation Tracker'!B94,"")</f>
        <v>84</v>
      </c>
      <c r="C94" s="71" t="str">
        <f>IF('Vacation Tracker'!C94&lt;&gt;"",'Vacation Tracker'!C94,"")</f>
        <v/>
      </c>
      <c r="D94" s="72" t="str">
        <f>IF('Vacation Tracker'!D94&lt;&gt;"",'Vacation Tracker'!D94,"")</f>
        <v/>
      </c>
      <c r="E94" s="71" t="str">
        <f>IF('Vacation Tracker'!E94&lt;&gt;"",'Vacation Tracker'!E94,"")</f>
        <v/>
      </c>
      <c r="F94" s="71" t="str">
        <f>IF('Vacation Tracker'!F94&lt;&gt;"",'Vacation Tracker'!F94,"")</f>
        <v/>
      </c>
      <c r="G94" s="73" t="str">
        <f>IF('Vacation Tracker'!G94&lt;&gt;"",'Vacation Tracker'!G94,"")</f>
        <v/>
      </c>
      <c r="H94" s="74" t="str">
        <f>IF('Vacation Tracker'!H94&lt;&gt;"",'Vacation Tracker'!H94,"")</f>
        <v/>
      </c>
      <c r="I94" s="75" t="str">
        <f>IF('Vacation Tracker'!I94&lt;&gt;"",'Vacation Tracker'!I94,"")</f>
        <v/>
      </c>
      <c r="J94" s="75" t="str">
        <f>IF('Vacation Tracker'!J94&lt;&gt;"",'Vacation Tracker'!J94,"")</f>
        <v/>
      </c>
      <c r="K94" s="75" t="str">
        <f>IF('Vacation Tracker'!K94&lt;&gt;"",'Vacation Tracker'!K94,"")</f>
        <v/>
      </c>
      <c r="L94" s="75" t="str">
        <f>IF('Vacation Tracker'!L94&lt;&gt;"",'Vacation Tracker'!L94,"")</f>
        <v/>
      </c>
      <c r="M94" s="75" t="str">
        <f>IF('Vacation Tracker'!M94&lt;&gt;"",'Vacation Tracker'!M94,"")</f>
        <v/>
      </c>
      <c r="N94" s="73" t="str">
        <f>IF('Vacation Tracker'!N94&lt;&gt;"",'Vacation Tracker'!N94,"")</f>
        <v/>
      </c>
      <c r="O94" s="75">
        <f ca="1">'Vacation Tracker'!QG94</f>
        <v>0</v>
      </c>
      <c r="P94" s="73">
        <f>SUM('Vacation Tracker'!PY94:QF94)</f>
        <v>0</v>
      </c>
      <c r="Q94" s="75">
        <f ca="1">'Vacation Tracker'!RA94</f>
        <v>0</v>
      </c>
      <c r="R94" s="73">
        <f>SUM('Vacation Tracker'!QS94:QZ94)</f>
        <v>0</v>
      </c>
      <c r="S94" s="75">
        <f ca="1">'Vacation Tracker'!RU94</f>
        <v>0</v>
      </c>
      <c r="T94" s="73">
        <f>SUM('Vacation Tracker'!RM94:RT94)</f>
        <v>0</v>
      </c>
      <c r="U94" s="75">
        <f ca="1">'Vacation Tracker'!SO94</f>
        <v>0</v>
      </c>
      <c r="V94" s="73">
        <f>SUM('Vacation Tracker'!SG94:SN94)</f>
        <v>0</v>
      </c>
      <c r="W94" s="75">
        <f ca="1">'Vacation Tracker'!TI94</f>
        <v>0</v>
      </c>
      <c r="X94" s="73">
        <f>SUM('Vacation Tracker'!TA94:TH94)</f>
        <v>0</v>
      </c>
      <c r="Y94" s="75">
        <f ca="1">'Vacation Tracker'!UC94</f>
        <v>0</v>
      </c>
      <c r="Z94" s="73">
        <f>SUM('Vacation Tracker'!TU94:UB94)</f>
        <v>0</v>
      </c>
      <c r="AA94" s="75">
        <f ca="1">'Vacation Tracker'!UW94</f>
        <v>0</v>
      </c>
      <c r="AB94" s="73">
        <f>SUM('Vacation Tracker'!UO94:UV94)</f>
        <v>0</v>
      </c>
      <c r="AC94" s="75">
        <f ca="1">'Vacation Tracker'!VQ94</f>
        <v>0</v>
      </c>
      <c r="AD94" s="73">
        <f>SUM('Vacation Tracker'!VI94:VP94)</f>
        <v>0</v>
      </c>
      <c r="AE94" s="75">
        <f ca="1">'Vacation Tracker'!WK94</f>
        <v>0</v>
      </c>
      <c r="AF94" s="73">
        <f>SUM('Vacation Tracker'!WC94:WJ94)</f>
        <v>0</v>
      </c>
      <c r="AG94" s="75">
        <f ca="1">'Vacation Tracker'!XE94</f>
        <v>0</v>
      </c>
      <c r="AH94" s="73">
        <f>SUM('Vacation Tracker'!WW94:XD94)</f>
        <v>0</v>
      </c>
      <c r="AI94" s="75">
        <f ca="1">'Vacation Tracker'!XY94</f>
        <v>0</v>
      </c>
      <c r="AJ94" s="73">
        <f>SUM('Vacation Tracker'!XQ94:XX94)</f>
        <v>0</v>
      </c>
      <c r="AK94" s="75">
        <f ca="1">'Vacation Tracker'!YS94</f>
        <v>0</v>
      </c>
      <c r="AL94" s="73">
        <f>SUM('Vacation Tracker'!YK94:YR94)</f>
        <v>0</v>
      </c>
    </row>
    <row r="95" spans="2:38" x14ac:dyDescent="0.2">
      <c r="B95" s="71">
        <f>IF('Vacation Tracker'!B95&lt;&gt;"",'Vacation Tracker'!B95,"")</f>
        <v>85</v>
      </c>
      <c r="C95" s="71" t="str">
        <f>IF('Vacation Tracker'!C95&lt;&gt;"",'Vacation Tracker'!C95,"")</f>
        <v/>
      </c>
      <c r="D95" s="72" t="str">
        <f>IF('Vacation Tracker'!D95&lt;&gt;"",'Vacation Tracker'!D95,"")</f>
        <v/>
      </c>
      <c r="E95" s="71" t="str">
        <f>IF('Vacation Tracker'!E95&lt;&gt;"",'Vacation Tracker'!E95,"")</f>
        <v/>
      </c>
      <c r="F95" s="71" t="str">
        <f>IF('Vacation Tracker'!F95&lt;&gt;"",'Vacation Tracker'!F95,"")</f>
        <v/>
      </c>
      <c r="G95" s="73" t="str">
        <f>IF('Vacation Tracker'!G95&lt;&gt;"",'Vacation Tracker'!G95,"")</f>
        <v/>
      </c>
      <c r="H95" s="74" t="str">
        <f>IF('Vacation Tracker'!H95&lt;&gt;"",'Vacation Tracker'!H95,"")</f>
        <v/>
      </c>
      <c r="I95" s="75" t="str">
        <f>IF('Vacation Tracker'!I95&lt;&gt;"",'Vacation Tracker'!I95,"")</f>
        <v/>
      </c>
      <c r="J95" s="75" t="str">
        <f>IF('Vacation Tracker'!J95&lt;&gt;"",'Vacation Tracker'!J95,"")</f>
        <v/>
      </c>
      <c r="K95" s="75" t="str">
        <f>IF('Vacation Tracker'!K95&lt;&gt;"",'Vacation Tracker'!K95,"")</f>
        <v/>
      </c>
      <c r="L95" s="75" t="str">
        <f>IF('Vacation Tracker'!L95&lt;&gt;"",'Vacation Tracker'!L95,"")</f>
        <v/>
      </c>
      <c r="M95" s="75" t="str">
        <f>IF('Vacation Tracker'!M95&lt;&gt;"",'Vacation Tracker'!M95,"")</f>
        <v/>
      </c>
      <c r="N95" s="73" t="str">
        <f>IF('Vacation Tracker'!N95&lt;&gt;"",'Vacation Tracker'!N95,"")</f>
        <v/>
      </c>
      <c r="O95" s="75">
        <f ca="1">'Vacation Tracker'!QG95</f>
        <v>0</v>
      </c>
      <c r="P95" s="73">
        <f>SUM('Vacation Tracker'!PY95:QF95)</f>
        <v>0</v>
      </c>
      <c r="Q95" s="75">
        <f ca="1">'Vacation Tracker'!RA95</f>
        <v>0</v>
      </c>
      <c r="R95" s="73">
        <f>SUM('Vacation Tracker'!QS95:QZ95)</f>
        <v>0</v>
      </c>
      <c r="S95" s="75">
        <f ca="1">'Vacation Tracker'!RU95</f>
        <v>0</v>
      </c>
      <c r="T95" s="73">
        <f>SUM('Vacation Tracker'!RM95:RT95)</f>
        <v>0</v>
      </c>
      <c r="U95" s="75">
        <f ca="1">'Vacation Tracker'!SO95</f>
        <v>0</v>
      </c>
      <c r="V95" s="73">
        <f>SUM('Vacation Tracker'!SG95:SN95)</f>
        <v>0</v>
      </c>
      <c r="W95" s="75">
        <f ca="1">'Vacation Tracker'!TI95</f>
        <v>0</v>
      </c>
      <c r="X95" s="73">
        <f>SUM('Vacation Tracker'!TA95:TH95)</f>
        <v>0</v>
      </c>
      <c r="Y95" s="75">
        <f ca="1">'Vacation Tracker'!UC95</f>
        <v>0</v>
      </c>
      <c r="Z95" s="73">
        <f>SUM('Vacation Tracker'!TU95:UB95)</f>
        <v>0</v>
      </c>
      <c r="AA95" s="75">
        <f ca="1">'Vacation Tracker'!UW95</f>
        <v>0</v>
      </c>
      <c r="AB95" s="73">
        <f>SUM('Vacation Tracker'!UO95:UV95)</f>
        <v>0</v>
      </c>
      <c r="AC95" s="75">
        <f ca="1">'Vacation Tracker'!VQ95</f>
        <v>0</v>
      </c>
      <c r="AD95" s="73">
        <f>SUM('Vacation Tracker'!VI95:VP95)</f>
        <v>0</v>
      </c>
      <c r="AE95" s="75">
        <f ca="1">'Vacation Tracker'!WK95</f>
        <v>0</v>
      </c>
      <c r="AF95" s="73">
        <f>SUM('Vacation Tracker'!WC95:WJ95)</f>
        <v>0</v>
      </c>
      <c r="AG95" s="75">
        <f ca="1">'Vacation Tracker'!XE95</f>
        <v>0</v>
      </c>
      <c r="AH95" s="73">
        <f>SUM('Vacation Tracker'!WW95:XD95)</f>
        <v>0</v>
      </c>
      <c r="AI95" s="75">
        <f ca="1">'Vacation Tracker'!XY95</f>
        <v>0</v>
      </c>
      <c r="AJ95" s="73">
        <f>SUM('Vacation Tracker'!XQ95:XX95)</f>
        <v>0</v>
      </c>
      <c r="AK95" s="75">
        <f ca="1">'Vacation Tracker'!YS95</f>
        <v>0</v>
      </c>
      <c r="AL95" s="73">
        <f>SUM('Vacation Tracker'!YK95:YR95)</f>
        <v>0</v>
      </c>
    </row>
    <row r="96" spans="2:38" x14ac:dyDescent="0.2">
      <c r="B96" s="71">
        <f>IF('Vacation Tracker'!B96&lt;&gt;"",'Vacation Tracker'!B96,"")</f>
        <v>86</v>
      </c>
      <c r="C96" s="71" t="str">
        <f>IF('Vacation Tracker'!C96&lt;&gt;"",'Vacation Tracker'!C96,"")</f>
        <v/>
      </c>
      <c r="D96" s="72" t="str">
        <f>IF('Vacation Tracker'!D96&lt;&gt;"",'Vacation Tracker'!D96,"")</f>
        <v/>
      </c>
      <c r="E96" s="71" t="str">
        <f>IF('Vacation Tracker'!E96&lt;&gt;"",'Vacation Tracker'!E96,"")</f>
        <v/>
      </c>
      <c r="F96" s="71" t="str">
        <f>IF('Vacation Tracker'!F96&lt;&gt;"",'Vacation Tracker'!F96,"")</f>
        <v/>
      </c>
      <c r="G96" s="73" t="str">
        <f>IF('Vacation Tracker'!G96&lt;&gt;"",'Vacation Tracker'!G96,"")</f>
        <v/>
      </c>
      <c r="H96" s="74" t="str">
        <f>IF('Vacation Tracker'!H96&lt;&gt;"",'Vacation Tracker'!H96,"")</f>
        <v/>
      </c>
      <c r="I96" s="75" t="str">
        <f>IF('Vacation Tracker'!I96&lt;&gt;"",'Vacation Tracker'!I96,"")</f>
        <v/>
      </c>
      <c r="J96" s="75" t="str">
        <f>IF('Vacation Tracker'!J96&lt;&gt;"",'Vacation Tracker'!J96,"")</f>
        <v/>
      </c>
      <c r="K96" s="75" t="str">
        <f>IF('Vacation Tracker'!K96&lt;&gt;"",'Vacation Tracker'!K96,"")</f>
        <v/>
      </c>
      <c r="L96" s="75" t="str">
        <f>IF('Vacation Tracker'!L96&lt;&gt;"",'Vacation Tracker'!L96,"")</f>
        <v/>
      </c>
      <c r="M96" s="75" t="str">
        <f>IF('Vacation Tracker'!M96&lt;&gt;"",'Vacation Tracker'!M96,"")</f>
        <v/>
      </c>
      <c r="N96" s="73" t="str">
        <f>IF('Vacation Tracker'!N96&lt;&gt;"",'Vacation Tracker'!N96,"")</f>
        <v/>
      </c>
      <c r="O96" s="75">
        <f ca="1">'Vacation Tracker'!QG96</f>
        <v>0</v>
      </c>
      <c r="P96" s="73">
        <f>SUM('Vacation Tracker'!PY96:QF96)</f>
        <v>0</v>
      </c>
      <c r="Q96" s="75">
        <f ca="1">'Vacation Tracker'!RA96</f>
        <v>0</v>
      </c>
      <c r="R96" s="73">
        <f>SUM('Vacation Tracker'!QS96:QZ96)</f>
        <v>0</v>
      </c>
      <c r="S96" s="75">
        <f ca="1">'Vacation Tracker'!RU96</f>
        <v>0</v>
      </c>
      <c r="T96" s="73">
        <f>SUM('Vacation Tracker'!RM96:RT96)</f>
        <v>0</v>
      </c>
      <c r="U96" s="75">
        <f ca="1">'Vacation Tracker'!SO96</f>
        <v>0</v>
      </c>
      <c r="V96" s="73">
        <f>SUM('Vacation Tracker'!SG96:SN96)</f>
        <v>0</v>
      </c>
      <c r="W96" s="75">
        <f ca="1">'Vacation Tracker'!TI96</f>
        <v>0</v>
      </c>
      <c r="X96" s="73">
        <f>SUM('Vacation Tracker'!TA96:TH96)</f>
        <v>0</v>
      </c>
      <c r="Y96" s="75">
        <f ca="1">'Vacation Tracker'!UC96</f>
        <v>0</v>
      </c>
      <c r="Z96" s="73">
        <f>SUM('Vacation Tracker'!TU96:UB96)</f>
        <v>0</v>
      </c>
      <c r="AA96" s="75">
        <f ca="1">'Vacation Tracker'!UW96</f>
        <v>0</v>
      </c>
      <c r="AB96" s="73">
        <f>SUM('Vacation Tracker'!UO96:UV96)</f>
        <v>0</v>
      </c>
      <c r="AC96" s="75">
        <f ca="1">'Vacation Tracker'!VQ96</f>
        <v>0</v>
      </c>
      <c r="AD96" s="73">
        <f>SUM('Vacation Tracker'!VI96:VP96)</f>
        <v>0</v>
      </c>
      <c r="AE96" s="75">
        <f ca="1">'Vacation Tracker'!WK96</f>
        <v>0</v>
      </c>
      <c r="AF96" s="73">
        <f>SUM('Vacation Tracker'!WC96:WJ96)</f>
        <v>0</v>
      </c>
      <c r="AG96" s="75">
        <f ca="1">'Vacation Tracker'!XE96</f>
        <v>0</v>
      </c>
      <c r="AH96" s="73">
        <f>SUM('Vacation Tracker'!WW96:XD96)</f>
        <v>0</v>
      </c>
      <c r="AI96" s="75">
        <f ca="1">'Vacation Tracker'!XY96</f>
        <v>0</v>
      </c>
      <c r="AJ96" s="73">
        <f>SUM('Vacation Tracker'!XQ96:XX96)</f>
        <v>0</v>
      </c>
      <c r="AK96" s="75">
        <f ca="1">'Vacation Tracker'!YS96</f>
        <v>0</v>
      </c>
      <c r="AL96" s="73">
        <f>SUM('Vacation Tracker'!YK96:YR96)</f>
        <v>0</v>
      </c>
    </row>
    <row r="97" spans="2:38" x14ac:dyDescent="0.2">
      <c r="B97" s="71">
        <f>IF('Vacation Tracker'!B97&lt;&gt;"",'Vacation Tracker'!B97,"")</f>
        <v>87</v>
      </c>
      <c r="C97" s="71" t="str">
        <f>IF('Vacation Tracker'!C97&lt;&gt;"",'Vacation Tracker'!C97,"")</f>
        <v/>
      </c>
      <c r="D97" s="72" t="str">
        <f>IF('Vacation Tracker'!D97&lt;&gt;"",'Vacation Tracker'!D97,"")</f>
        <v/>
      </c>
      <c r="E97" s="71" t="str">
        <f>IF('Vacation Tracker'!E97&lt;&gt;"",'Vacation Tracker'!E97,"")</f>
        <v/>
      </c>
      <c r="F97" s="71" t="str">
        <f>IF('Vacation Tracker'!F97&lt;&gt;"",'Vacation Tracker'!F97,"")</f>
        <v/>
      </c>
      <c r="G97" s="73" t="str">
        <f>IF('Vacation Tracker'!G97&lt;&gt;"",'Vacation Tracker'!G97,"")</f>
        <v/>
      </c>
      <c r="H97" s="74" t="str">
        <f>IF('Vacation Tracker'!H97&lt;&gt;"",'Vacation Tracker'!H97,"")</f>
        <v/>
      </c>
      <c r="I97" s="75" t="str">
        <f>IF('Vacation Tracker'!I97&lt;&gt;"",'Vacation Tracker'!I97,"")</f>
        <v/>
      </c>
      <c r="J97" s="75" t="str">
        <f>IF('Vacation Tracker'!J97&lt;&gt;"",'Vacation Tracker'!J97,"")</f>
        <v/>
      </c>
      <c r="K97" s="75" t="str">
        <f>IF('Vacation Tracker'!K97&lt;&gt;"",'Vacation Tracker'!K97,"")</f>
        <v/>
      </c>
      <c r="L97" s="75" t="str">
        <f>IF('Vacation Tracker'!L97&lt;&gt;"",'Vacation Tracker'!L97,"")</f>
        <v/>
      </c>
      <c r="M97" s="75" t="str">
        <f>IF('Vacation Tracker'!M97&lt;&gt;"",'Vacation Tracker'!M97,"")</f>
        <v/>
      </c>
      <c r="N97" s="73" t="str">
        <f>IF('Vacation Tracker'!N97&lt;&gt;"",'Vacation Tracker'!N97,"")</f>
        <v/>
      </c>
      <c r="O97" s="75">
        <f ca="1">'Vacation Tracker'!QG97</f>
        <v>0</v>
      </c>
      <c r="P97" s="73">
        <f>SUM('Vacation Tracker'!PY97:QF97)</f>
        <v>0</v>
      </c>
      <c r="Q97" s="75">
        <f ca="1">'Vacation Tracker'!RA97</f>
        <v>0</v>
      </c>
      <c r="R97" s="73">
        <f>SUM('Vacation Tracker'!QS97:QZ97)</f>
        <v>0</v>
      </c>
      <c r="S97" s="75">
        <f ca="1">'Vacation Tracker'!RU97</f>
        <v>0</v>
      </c>
      <c r="T97" s="73">
        <f>SUM('Vacation Tracker'!RM97:RT97)</f>
        <v>0</v>
      </c>
      <c r="U97" s="75">
        <f ca="1">'Vacation Tracker'!SO97</f>
        <v>0</v>
      </c>
      <c r="V97" s="73">
        <f>SUM('Vacation Tracker'!SG97:SN97)</f>
        <v>0</v>
      </c>
      <c r="W97" s="75">
        <f ca="1">'Vacation Tracker'!TI97</f>
        <v>0</v>
      </c>
      <c r="X97" s="73">
        <f>SUM('Vacation Tracker'!TA97:TH97)</f>
        <v>0</v>
      </c>
      <c r="Y97" s="75">
        <f ca="1">'Vacation Tracker'!UC97</f>
        <v>0</v>
      </c>
      <c r="Z97" s="73">
        <f>SUM('Vacation Tracker'!TU97:UB97)</f>
        <v>0</v>
      </c>
      <c r="AA97" s="75">
        <f ca="1">'Vacation Tracker'!UW97</f>
        <v>0</v>
      </c>
      <c r="AB97" s="73">
        <f>SUM('Vacation Tracker'!UO97:UV97)</f>
        <v>0</v>
      </c>
      <c r="AC97" s="75">
        <f ca="1">'Vacation Tracker'!VQ97</f>
        <v>0</v>
      </c>
      <c r="AD97" s="73">
        <f>SUM('Vacation Tracker'!VI97:VP97)</f>
        <v>0</v>
      </c>
      <c r="AE97" s="75">
        <f ca="1">'Vacation Tracker'!WK97</f>
        <v>0</v>
      </c>
      <c r="AF97" s="73">
        <f>SUM('Vacation Tracker'!WC97:WJ97)</f>
        <v>0</v>
      </c>
      <c r="AG97" s="75">
        <f ca="1">'Vacation Tracker'!XE97</f>
        <v>0</v>
      </c>
      <c r="AH97" s="73">
        <f>SUM('Vacation Tracker'!WW97:XD97)</f>
        <v>0</v>
      </c>
      <c r="AI97" s="75">
        <f ca="1">'Vacation Tracker'!XY97</f>
        <v>0</v>
      </c>
      <c r="AJ97" s="73">
        <f>SUM('Vacation Tracker'!XQ97:XX97)</f>
        <v>0</v>
      </c>
      <c r="AK97" s="75">
        <f ca="1">'Vacation Tracker'!YS97</f>
        <v>0</v>
      </c>
      <c r="AL97" s="73">
        <f>SUM('Vacation Tracker'!YK97:YR97)</f>
        <v>0</v>
      </c>
    </row>
    <row r="98" spans="2:38" x14ac:dyDescent="0.2">
      <c r="B98" s="71">
        <f>IF('Vacation Tracker'!B98&lt;&gt;"",'Vacation Tracker'!B98,"")</f>
        <v>88</v>
      </c>
      <c r="C98" s="71" t="str">
        <f>IF('Vacation Tracker'!C98&lt;&gt;"",'Vacation Tracker'!C98,"")</f>
        <v/>
      </c>
      <c r="D98" s="72" t="str">
        <f>IF('Vacation Tracker'!D98&lt;&gt;"",'Vacation Tracker'!D98,"")</f>
        <v/>
      </c>
      <c r="E98" s="71" t="str">
        <f>IF('Vacation Tracker'!E98&lt;&gt;"",'Vacation Tracker'!E98,"")</f>
        <v/>
      </c>
      <c r="F98" s="71" t="str">
        <f>IF('Vacation Tracker'!F98&lt;&gt;"",'Vacation Tracker'!F98,"")</f>
        <v/>
      </c>
      <c r="G98" s="73" t="str">
        <f>IF('Vacation Tracker'!G98&lt;&gt;"",'Vacation Tracker'!G98,"")</f>
        <v/>
      </c>
      <c r="H98" s="74" t="str">
        <f>IF('Vacation Tracker'!H98&lt;&gt;"",'Vacation Tracker'!H98,"")</f>
        <v/>
      </c>
      <c r="I98" s="75" t="str">
        <f>IF('Vacation Tracker'!I98&lt;&gt;"",'Vacation Tracker'!I98,"")</f>
        <v/>
      </c>
      <c r="J98" s="75" t="str">
        <f>IF('Vacation Tracker'!J98&lt;&gt;"",'Vacation Tracker'!J98,"")</f>
        <v/>
      </c>
      <c r="K98" s="75" t="str">
        <f>IF('Vacation Tracker'!K98&lt;&gt;"",'Vacation Tracker'!K98,"")</f>
        <v/>
      </c>
      <c r="L98" s="75" t="str">
        <f>IF('Vacation Tracker'!L98&lt;&gt;"",'Vacation Tracker'!L98,"")</f>
        <v/>
      </c>
      <c r="M98" s="75" t="str">
        <f>IF('Vacation Tracker'!M98&lt;&gt;"",'Vacation Tracker'!M98,"")</f>
        <v/>
      </c>
      <c r="N98" s="73" t="str">
        <f>IF('Vacation Tracker'!N98&lt;&gt;"",'Vacation Tracker'!N98,"")</f>
        <v/>
      </c>
      <c r="O98" s="75">
        <f ca="1">'Vacation Tracker'!QG98</f>
        <v>0</v>
      </c>
      <c r="P98" s="73">
        <f>SUM('Vacation Tracker'!PY98:QF98)</f>
        <v>0</v>
      </c>
      <c r="Q98" s="75">
        <f ca="1">'Vacation Tracker'!RA98</f>
        <v>0</v>
      </c>
      <c r="R98" s="73">
        <f>SUM('Vacation Tracker'!QS98:QZ98)</f>
        <v>0</v>
      </c>
      <c r="S98" s="75">
        <f ca="1">'Vacation Tracker'!RU98</f>
        <v>0</v>
      </c>
      <c r="T98" s="73">
        <f>SUM('Vacation Tracker'!RM98:RT98)</f>
        <v>0</v>
      </c>
      <c r="U98" s="75">
        <f ca="1">'Vacation Tracker'!SO98</f>
        <v>0</v>
      </c>
      <c r="V98" s="73">
        <f>SUM('Vacation Tracker'!SG98:SN98)</f>
        <v>0</v>
      </c>
      <c r="W98" s="75">
        <f ca="1">'Vacation Tracker'!TI98</f>
        <v>0</v>
      </c>
      <c r="X98" s="73">
        <f>SUM('Vacation Tracker'!TA98:TH98)</f>
        <v>0</v>
      </c>
      <c r="Y98" s="75">
        <f ca="1">'Vacation Tracker'!UC98</f>
        <v>0</v>
      </c>
      <c r="Z98" s="73">
        <f>SUM('Vacation Tracker'!TU98:UB98)</f>
        <v>0</v>
      </c>
      <c r="AA98" s="75">
        <f ca="1">'Vacation Tracker'!UW98</f>
        <v>0</v>
      </c>
      <c r="AB98" s="73">
        <f>SUM('Vacation Tracker'!UO98:UV98)</f>
        <v>0</v>
      </c>
      <c r="AC98" s="75">
        <f ca="1">'Vacation Tracker'!VQ98</f>
        <v>0</v>
      </c>
      <c r="AD98" s="73">
        <f>SUM('Vacation Tracker'!VI98:VP98)</f>
        <v>0</v>
      </c>
      <c r="AE98" s="75">
        <f ca="1">'Vacation Tracker'!WK98</f>
        <v>0</v>
      </c>
      <c r="AF98" s="73">
        <f>SUM('Vacation Tracker'!WC98:WJ98)</f>
        <v>0</v>
      </c>
      <c r="AG98" s="75">
        <f ca="1">'Vacation Tracker'!XE98</f>
        <v>0</v>
      </c>
      <c r="AH98" s="73">
        <f>SUM('Vacation Tracker'!WW98:XD98)</f>
        <v>0</v>
      </c>
      <c r="AI98" s="75">
        <f ca="1">'Vacation Tracker'!XY98</f>
        <v>0</v>
      </c>
      <c r="AJ98" s="73">
        <f>SUM('Vacation Tracker'!XQ98:XX98)</f>
        <v>0</v>
      </c>
      <c r="AK98" s="75">
        <f ca="1">'Vacation Tracker'!YS98</f>
        <v>0</v>
      </c>
      <c r="AL98" s="73">
        <f>SUM('Vacation Tracker'!YK98:YR98)</f>
        <v>0</v>
      </c>
    </row>
    <row r="99" spans="2:38" x14ac:dyDescent="0.2">
      <c r="B99" s="71">
        <f>IF('Vacation Tracker'!B99&lt;&gt;"",'Vacation Tracker'!B99,"")</f>
        <v>89</v>
      </c>
      <c r="C99" s="71" t="str">
        <f>IF('Vacation Tracker'!C99&lt;&gt;"",'Vacation Tracker'!C99,"")</f>
        <v/>
      </c>
      <c r="D99" s="72" t="str">
        <f>IF('Vacation Tracker'!D99&lt;&gt;"",'Vacation Tracker'!D99,"")</f>
        <v/>
      </c>
      <c r="E99" s="71" t="str">
        <f>IF('Vacation Tracker'!E99&lt;&gt;"",'Vacation Tracker'!E99,"")</f>
        <v/>
      </c>
      <c r="F99" s="71" t="str">
        <f>IF('Vacation Tracker'!F99&lt;&gt;"",'Vacation Tracker'!F99,"")</f>
        <v/>
      </c>
      <c r="G99" s="73" t="str">
        <f>IF('Vacation Tracker'!G99&lt;&gt;"",'Vacation Tracker'!G99,"")</f>
        <v/>
      </c>
      <c r="H99" s="74" t="str">
        <f>IF('Vacation Tracker'!H99&lt;&gt;"",'Vacation Tracker'!H99,"")</f>
        <v/>
      </c>
      <c r="I99" s="75" t="str">
        <f>IF('Vacation Tracker'!I99&lt;&gt;"",'Vacation Tracker'!I99,"")</f>
        <v/>
      </c>
      <c r="J99" s="75" t="str">
        <f>IF('Vacation Tracker'!J99&lt;&gt;"",'Vacation Tracker'!J99,"")</f>
        <v/>
      </c>
      <c r="K99" s="75" t="str">
        <f>IF('Vacation Tracker'!K99&lt;&gt;"",'Vacation Tracker'!K99,"")</f>
        <v/>
      </c>
      <c r="L99" s="75" t="str">
        <f>IF('Vacation Tracker'!L99&lt;&gt;"",'Vacation Tracker'!L99,"")</f>
        <v/>
      </c>
      <c r="M99" s="75" t="str">
        <f>IF('Vacation Tracker'!M99&lt;&gt;"",'Vacation Tracker'!M99,"")</f>
        <v/>
      </c>
      <c r="N99" s="73" t="str">
        <f>IF('Vacation Tracker'!N99&lt;&gt;"",'Vacation Tracker'!N99,"")</f>
        <v/>
      </c>
      <c r="O99" s="75">
        <f ca="1">'Vacation Tracker'!QG99</f>
        <v>0</v>
      </c>
      <c r="P99" s="73">
        <f>SUM('Vacation Tracker'!PY99:QF99)</f>
        <v>0</v>
      </c>
      <c r="Q99" s="75">
        <f ca="1">'Vacation Tracker'!RA99</f>
        <v>0</v>
      </c>
      <c r="R99" s="73">
        <f>SUM('Vacation Tracker'!QS99:QZ99)</f>
        <v>0</v>
      </c>
      <c r="S99" s="75">
        <f ca="1">'Vacation Tracker'!RU99</f>
        <v>0</v>
      </c>
      <c r="T99" s="73">
        <f>SUM('Vacation Tracker'!RM99:RT99)</f>
        <v>0</v>
      </c>
      <c r="U99" s="75">
        <f ca="1">'Vacation Tracker'!SO99</f>
        <v>0</v>
      </c>
      <c r="V99" s="73">
        <f>SUM('Vacation Tracker'!SG99:SN99)</f>
        <v>0</v>
      </c>
      <c r="W99" s="75">
        <f ca="1">'Vacation Tracker'!TI99</f>
        <v>0</v>
      </c>
      <c r="X99" s="73">
        <f>SUM('Vacation Tracker'!TA99:TH99)</f>
        <v>0</v>
      </c>
      <c r="Y99" s="75">
        <f ca="1">'Vacation Tracker'!UC99</f>
        <v>0</v>
      </c>
      <c r="Z99" s="73">
        <f>SUM('Vacation Tracker'!TU99:UB99)</f>
        <v>0</v>
      </c>
      <c r="AA99" s="75">
        <f ca="1">'Vacation Tracker'!UW99</f>
        <v>0</v>
      </c>
      <c r="AB99" s="73">
        <f>SUM('Vacation Tracker'!UO99:UV99)</f>
        <v>0</v>
      </c>
      <c r="AC99" s="75">
        <f ca="1">'Vacation Tracker'!VQ99</f>
        <v>0</v>
      </c>
      <c r="AD99" s="73">
        <f>SUM('Vacation Tracker'!VI99:VP99)</f>
        <v>0</v>
      </c>
      <c r="AE99" s="75">
        <f ca="1">'Vacation Tracker'!WK99</f>
        <v>0</v>
      </c>
      <c r="AF99" s="73">
        <f>SUM('Vacation Tracker'!WC99:WJ99)</f>
        <v>0</v>
      </c>
      <c r="AG99" s="75">
        <f ca="1">'Vacation Tracker'!XE99</f>
        <v>0</v>
      </c>
      <c r="AH99" s="73">
        <f>SUM('Vacation Tracker'!WW99:XD99)</f>
        <v>0</v>
      </c>
      <c r="AI99" s="75">
        <f ca="1">'Vacation Tracker'!XY99</f>
        <v>0</v>
      </c>
      <c r="AJ99" s="73">
        <f>SUM('Vacation Tracker'!XQ99:XX99)</f>
        <v>0</v>
      </c>
      <c r="AK99" s="75">
        <f ca="1">'Vacation Tracker'!YS99</f>
        <v>0</v>
      </c>
      <c r="AL99" s="73">
        <f>SUM('Vacation Tracker'!YK99:YR99)</f>
        <v>0</v>
      </c>
    </row>
    <row r="100" spans="2:38" x14ac:dyDescent="0.2">
      <c r="B100" s="71">
        <f>IF('Vacation Tracker'!B100&lt;&gt;"",'Vacation Tracker'!B100,"")</f>
        <v>90</v>
      </c>
      <c r="C100" s="71" t="str">
        <f>IF('Vacation Tracker'!C100&lt;&gt;"",'Vacation Tracker'!C100,"")</f>
        <v/>
      </c>
      <c r="D100" s="72" t="str">
        <f>IF('Vacation Tracker'!D100&lt;&gt;"",'Vacation Tracker'!D100,"")</f>
        <v/>
      </c>
      <c r="E100" s="71" t="str">
        <f>IF('Vacation Tracker'!E100&lt;&gt;"",'Vacation Tracker'!E100,"")</f>
        <v/>
      </c>
      <c r="F100" s="71" t="str">
        <f>IF('Vacation Tracker'!F100&lt;&gt;"",'Vacation Tracker'!F100,"")</f>
        <v/>
      </c>
      <c r="G100" s="73" t="str">
        <f>IF('Vacation Tracker'!G100&lt;&gt;"",'Vacation Tracker'!G100,"")</f>
        <v/>
      </c>
      <c r="H100" s="74" t="str">
        <f>IF('Vacation Tracker'!H100&lt;&gt;"",'Vacation Tracker'!H100,"")</f>
        <v/>
      </c>
      <c r="I100" s="75" t="str">
        <f>IF('Vacation Tracker'!I100&lt;&gt;"",'Vacation Tracker'!I100,"")</f>
        <v/>
      </c>
      <c r="J100" s="75" t="str">
        <f>IF('Vacation Tracker'!J100&lt;&gt;"",'Vacation Tracker'!J100,"")</f>
        <v/>
      </c>
      <c r="K100" s="75" t="str">
        <f>IF('Vacation Tracker'!K100&lt;&gt;"",'Vacation Tracker'!K100,"")</f>
        <v/>
      </c>
      <c r="L100" s="75" t="str">
        <f>IF('Vacation Tracker'!L100&lt;&gt;"",'Vacation Tracker'!L100,"")</f>
        <v/>
      </c>
      <c r="M100" s="75" t="str">
        <f>IF('Vacation Tracker'!M100&lt;&gt;"",'Vacation Tracker'!M100,"")</f>
        <v/>
      </c>
      <c r="N100" s="73" t="str">
        <f>IF('Vacation Tracker'!N100&lt;&gt;"",'Vacation Tracker'!N100,"")</f>
        <v/>
      </c>
      <c r="O100" s="75">
        <f ca="1">'Vacation Tracker'!QG100</f>
        <v>0</v>
      </c>
      <c r="P100" s="73">
        <f>SUM('Vacation Tracker'!PY100:QF100)</f>
        <v>0</v>
      </c>
      <c r="Q100" s="75">
        <f ca="1">'Vacation Tracker'!RA100</f>
        <v>0</v>
      </c>
      <c r="R100" s="73">
        <f>SUM('Vacation Tracker'!QS100:QZ100)</f>
        <v>0</v>
      </c>
      <c r="S100" s="75">
        <f ca="1">'Vacation Tracker'!RU100</f>
        <v>0</v>
      </c>
      <c r="T100" s="73">
        <f>SUM('Vacation Tracker'!RM100:RT100)</f>
        <v>0</v>
      </c>
      <c r="U100" s="75">
        <f ca="1">'Vacation Tracker'!SO100</f>
        <v>0</v>
      </c>
      <c r="V100" s="73">
        <f>SUM('Vacation Tracker'!SG100:SN100)</f>
        <v>0</v>
      </c>
      <c r="W100" s="75">
        <f ca="1">'Vacation Tracker'!TI100</f>
        <v>0</v>
      </c>
      <c r="X100" s="73">
        <f>SUM('Vacation Tracker'!TA100:TH100)</f>
        <v>0</v>
      </c>
      <c r="Y100" s="75">
        <f ca="1">'Vacation Tracker'!UC100</f>
        <v>0</v>
      </c>
      <c r="Z100" s="73">
        <f>SUM('Vacation Tracker'!TU100:UB100)</f>
        <v>0</v>
      </c>
      <c r="AA100" s="75">
        <f ca="1">'Vacation Tracker'!UW100</f>
        <v>0</v>
      </c>
      <c r="AB100" s="73">
        <f>SUM('Vacation Tracker'!UO100:UV100)</f>
        <v>0</v>
      </c>
      <c r="AC100" s="75">
        <f ca="1">'Vacation Tracker'!VQ100</f>
        <v>0</v>
      </c>
      <c r="AD100" s="73">
        <f>SUM('Vacation Tracker'!VI100:VP100)</f>
        <v>0</v>
      </c>
      <c r="AE100" s="75">
        <f ca="1">'Vacation Tracker'!WK100</f>
        <v>0</v>
      </c>
      <c r="AF100" s="73">
        <f>SUM('Vacation Tracker'!WC100:WJ100)</f>
        <v>0</v>
      </c>
      <c r="AG100" s="75">
        <f ca="1">'Vacation Tracker'!XE100</f>
        <v>0</v>
      </c>
      <c r="AH100" s="73">
        <f>SUM('Vacation Tracker'!WW100:XD100)</f>
        <v>0</v>
      </c>
      <c r="AI100" s="75">
        <f ca="1">'Vacation Tracker'!XY100</f>
        <v>0</v>
      </c>
      <c r="AJ100" s="73">
        <f>SUM('Vacation Tracker'!XQ100:XX100)</f>
        <v>0</v>
      </c>
      <c r="AK100" s="75">
        <f ca="1">'Vacation Tracker'!YS100</f>
        <v>0</v>
      </c>
      <c r="AL100" s="73">
        <f>SUM('Vacation Tracker'!YK100:YR100)</f>
        <v>0</v>
      </c>
    </row>
    <row r="101" spans="2:38" x14ac:dyDescent="0.2">
      <c r="B101" s="71">
        <f>IF('Vacation Tracker'!B101&lt;&gt;"",'Vacation Tracker'!B101,"")</f>
        <v>91</v>
      </c>
      <c r="C101" s="71" t="str">
        <f>IF('Vacation Tracker'!C101&lt;&gt;"",'Vacation Tracker'!C101,"")</f>
        <v/>
      </c>
      <c r="D101" s="72" t="str">
        <f>IF('Vacation Tracker'!D101&lt;&gt;"",'Vacation Tracker'!D101,"")</f>
        <v/>
      </c>
      <c r="E101" s="71" t="str">
        <f>IF('Vacation Tracker'!E101&lt;&gt;"",'Vacation Tracker'!E101,"")</f>
        <v/>
      </c>
      <c r="F101" s="71" t="str">
        <f>IF('Vacation Tracker'!F101&lt;&gt;"",'Vacation Tracker'!F101,"")</f>
        <v/>
      </c>
      <c r="G101" s="73" t="str">
        <f>IF('Vacation Tracker'!G101&lt;&gt;"",'Vacation Tracker'!G101,"")</f>
        <v/>
      </c>
      <c r="H101" s="74" t="str">
        <f>IF('Vacation Tracker'!H101&lt;&gt;"",'Vacation Tracker'!H101,"")</f>
        <v/>
      </c>
      <c r="I101" s="75" t="str">
        <f>IF('Vacation Tracker'!I101&lt;&gt;"",'Vacation Tracker'!I101,"")</f>
        <v/>
      </c>
      <c r="J101" s="75" t="str">
        <f>IF('Vacation Tracker'!J101&lt;&gt;"",'Vacation Tracker'!J101,"")</f>
        <v/>
      </c>
      <c r="K101" s="75" t="str">
        <f>IF('Vacation Tracker'!K101&lt;&gt;"",'Vacation Tracker'!K101,"")</f>
        <v/>
      </c>
      <c r="L101" s="75" t="str">
        <f>IF('Vacation Tracker'!L101&lt;&gt;"",'Vacation Tracker'!L101,"")</f>
        <v/>
      </c>
      <c r="M101" s="75" t="str">
        <f>IF('Vacation Tracker'!M101&lt;&gt;"",'Vacation Tracker'!M101,"")</f>
        <v/>
      </c>
      <c r="N101" s="73" t="str">
        <f>IF('Vacation Tracker'!N101&lt;&gt;"",'Vacation Tracker'!N101,"")</f>
        <v/>
      </c>
      <c r="O101" s="75">
        <f ca="1">'Vacation Tracker'!QG101</f>
        <v>0</v>
      </c>
      <c r="P101" s="73">
        <f>SUM('Vacation Tracker'!PY101:QF101)</f>
        <v>0</v>
      </c>
      <c r="Q101" s="75">
        <f ca="1">'Vacation Tracker'!RA101</f>
        <v>0</v>
      </c>
      <c r="R101" s="73">
        <f>SUM('Vacation Tracker'!QS101:QZ101)</f>
        <v>0</v>
      </c>
      <c r="S101" s="75">
        <f ca="1">'Vacation Tracker'!RU101</f>
        <v>0</v>
      </c>
      <c r="T101" s="73">
        <f>SUM('Vacation Tracker'!RM101:RT101)</f>
        <v>0</v>
      </c>
      <c r="U101" s="75">
        <f ca="1">'Vacation Tracker'!SO101</f>
        <v>0</v>
      </c>
      <c r="V101" s="73">
        <f>SUM('Vacation Tracker'!SG101:SN101)</f>
        <v>0</v>
      </c>
      <c r="W101" s="75">
        <f ca="1">'Vacation Tracker'!TI101</f>
        <v>0</v>
      </c>
      <c r="X101" s="73">
        <f>SUM('Vacation Tracker'!TA101:TH101)</f>
        <v>0</v>
      </c>
      <c r="Y101" s="75">
        <f ca="1">'Vacation Tracker'!UC101</f>
        <v>0</v>
      </c>
      <c r="Z101" s="73">
        <f>SUM('Vacation Tracker'!TU101:UB101)</f>
        <v>0</v>
      </c>
      <c r="AA101" s="75">
        <f ca="1">'Vacation Tracker'!UW101</f>
        <v>0</v>
      </c>
      <c r="AB101" s="73">
        <f>SUM('Vacation Tracker'!UO101:UV101)</f>
        <v>0</v>
      </c>
      <c r="AC101" s="75">
        <f ca="1">'Vacation Tracker'!VQ101</f>
        <v>0</v>
      </c>
      <c r="AD101" s="73">
        <f>SUM('Vacation Tracker'!VI101:VP101)</f>
        <v>0</v>
      </c>
      <c r="AE101" s="75">
        <f ca="1">'Vacation Tracker'!WK101</f>
        <v>0</v>
      </c>
      <c r="AF101" s="73">
        <f>SUM('Vacation Tracker'!WC101:WJ101)</f>
        <v>0</v>
      </c>
      <c r="AG101" s="75">
        <f ca="1">'Vacation Tracker'!XE101</f>
        <v>0</v>
      </c>
      <c r="AH101" s="73">
        <f>SUM('Vacation Tracker'!WW101:XD101)</f>
        <v>0</v>
      </c>
      <c r="AI101" s="75">
        <f ca="1">'Vacation Tracker'!XY101</f>
        <v>0</v>
      </c>
      <c r="AJ101" s="73">
        <f>SUM('Vacation Tracker'!XQ101:XX101)</f>
        <v>0</v>
      </c>
      <c r="AK101" s="75">
        <f ca="1">'Vacation Tracker'!YS101</f>
        <v>0</v>
      </c>
      <c r="AL101" s="73">
        <f>SUM('Vacation Tracker'!YK101:YR101)</f>
        <v>0</v>
      </c>
    </row>
    <row r="102" spans="2:38" x14ac:dyDescent="0.2">
      <c r="B102" s="71">
        <f>IF('Vacation Tracker'!B102&lt;&gt;"",'Vacation Tracker'!B102,"")</f>
        <v>92</v>
      </c>
      <c r="C102" s="71" t="str">
        <f>IF('Vacation Tracker'!C102&lt;&gt;"",'Vacation Tracker'!C102,"")</f>
        <v/>
      </c>
      <c r="D102" s="72" t="str">
        <f>IF('Vacation Tracker'!D102&lt;&gt;"",'Vacation Tracker'!D102,"")</f>
        <v/>
      </c>
      <c r="E102" s="71" t="str">
        <f>IF('Vacation Tracker'!E102&lt;&gt;"",'Vacation Tracker'!E102,"")</f>
        <v/>
      </c>
      <c r="F102" s="71" t="str">
        <f>IF('Vacation Tracker'!F102&lt;&gt;"",'Vacation Tracker'!F102,"")</f>
        <v/>
      </c>
      <c r="G102" s="73" t="str">
        <f>IF('Vacation Tracker'!G102&lt;&gt;"",'Vacation Tracker'!G102,"")</f>
        <v/>
      </c>
      <c r="H102" s="74" t="str">
        <f>IF('Vacation Tracker'!H102&lt;&gt;"",'Vacation Tracker'!H102,"")</f>
        <v/>
      </c>
      <c r="I102" s="75" t="str">
        <f>IF('Vacation Tracker'!I102&lt;&gt;"",'Vacation Tracker'!I102,"")</f>
        <v/>
      </c>
      <c r="J102" s="75" t="str">
        <f>IF('Vacation Tracker'!J102&lt;&gt;"",'Vacation Tracker'!J102,"")</f>
        <v/>
      </c>
      <c r="K102" s="75" t="str">
        <f>IF('Vacation Tracker'!K102&lt;&gt;"",'Vacation Tracker'!K102,"")</f>
        <v/>
      </c>
      <c r="L102" s="75" t="str">
        <f>IF('Vacation Tracker'!L102&lt;&gt;"",'Vacation Tracker'!L102,"")</f>
        <v/>
      </c>
      <c r="M102" s="75" t="str">
        <f>IF('Vacation Tracker'!M102&lt;&gt;"",'Vacation Tracker'!M102,"")</f>
        <v/>
      </c>
      <c r="N102" s="73" t="str">
        <f>IF('Vacation Tracker'!N102&lt;&gt;"",'Vacation Tracker'!N102,"")</f>
        <v/>
      </c>
      <c r="O102" s="75">
        <f ca="1">'Vacation Tracker'!QG102</f>
        <v>0</v>
      </c>
      <c r="P102" s="73">
        <f>SUM('Vacation Tracker'!PY102:QF102)</f>
        <v>0</v>
      </c>
      <c r="Q102" s="75">
        <f ca="1">'Vacation Tracker'!RA102</f>
        <v>0</v>
      </c>
      <c r="R102" s="73">
        <f>SUM('Vacation Tracker'!QS102:QZ102)</f>
        <v>0</v>
      </c>
      <c r="S102" s="75">
        <f ca="1">'Vacation Tracker'!RU102</f>
        <v>0</v>
      </c>
      <c r="T102" s="73">
        <f>SUM('Vacation Tracker'!RM102:RT102)</f>
        <v>0</v>
      </c>
      <c r="U102" s="75">
        <f ca="1">'Vacation Tracker'!SO102</f>
        <v>0</v>
      </c>
      <c r="V102" s="73">
        <f>SUM('Vacation Tracker'!SG102:SN102)</f>
        <v>0</v>
      </c>
      <c r="W102" s="75">
        <f ca="1">'Vacation Tracker'!TI102</f>
        <v>0</v>
      </c>
      <c r="X102" s="73">
        <f>SUM('Vacation Tracker'!TA102:TH102)</f>
        <v>0</v>
      </c>
      <c r="Y102" s="75">
        <f ca="1">'Vacation Tracker'!UC102</f>
        <v>0</v>
      </c>
      <c r="Z102" s="73">
        <f>SUM('Vacation Tracker'!TU102:UB102)</f>
        <v>0</v>
      </c>
      <c r="AA102" s="75">
        <f ca="1">'Vacation Tracker'!UW102</f>
        <v>0</v>
      </c>
      <c r="AB102" s="73">
        <f>SUM('Vacation Tracker'!UO102:UV102)</f>
        <v>0</v>
      </c>
      <c r="AC102" s="75">
        <f ca="1">'Vacation Tracker'!VQ102</f>
        <v>0</v>
      </c>
      <c r="AD102" s="73">
        <f>SUM('Vacation Tracker'!VI102:VP102)</f>
        <v>0</v>
      </c>
      <c r="AE102" s="75">
        <f ca="1">'Vacation Tracker'!WK102</f>
        <v>0</v>
      </c>
      <c r="AF102" s="73">
        <f>SUM('Vacation Tracker'!WC102:WJ102)</f>
        <v>0</v>
      </c>
      <c r="AG102" s="75">
        <f ca="1">'Vacation Tracker'!XE102</f>
        <v>0</v>
      </c>
      <c r="AH102" s="73">
        <f>SUM('Vacation Tracker'!WW102:XD102)</f>
        <v>0</v>
      </c>
      <c r="AI102" s="75">
        <f ca="1">'Vacation Tracker'!XY102</f>
        <v>0</v>
      </c>
      <c r="AJ102" s="73">
        <f>SUM('Vacation Tracker'!XQ102:XX102)</f>
        <v>0</v>
      </c>
      <c r="AK102" s="75">
        <f ca="1">'Vacation Tracker'!YS102</f>
        <v>0</v>
      </c>
      <c r="AL102" s="73">
        <f>SUM('Vacation Tracker'!YK102:YR102)</f>
        <v>0</v>
      </c>
    </row>
    <row r="103" spans="2:38" x14ac:dyDescent="0.2">
      <c r="B103" s="71">
        <f>IF('Vacation Tracker'!B103&lt;&gt;"",'Vacation Tracker'!B103,"")</f>
        <v>93</v>
      </c>
      <c r="C103" s="71" t="str">
        <f>IF('Vacation Tracker'!C103&lt;&gt;"",'Vacation Tracker'!C103,"")</f>
        <v/>
      </c>
      <c r="D103" s="72" t="str">
        <f>IF('Vacation Tracker'!D103&lt;&gt;"",'Vacation Tracker'!D103,"")</f>
        <v/>
      </c>
      <c r="E103" s="71" t="str">
        <f>IF('Vacation Tracker'!E103&lt;&gt;"",'Vacation Tracker'!E103,"")</f>
        <v/>
      </c>
      <c r="F103" s="71" t="str">
        <f>IF('Vacation Tracker'!F103&lt;&gt;"",'Vacation Tracker'!F103,"")</f>
        <v/>
      </c>
      <c r="G103" s="73" t="str">
        <f>IF('Vacation Tracker'!G103&lt;&gt;"",'Vacation Tracker'!G103,"")</f>
        <v/>
      </c>
      <c r="H103" s="74" t="str">
        <f>IF('Vacation Tracker'!H103&lt;&gt;"",'Vacation Tracker'!H103,"")</f>
        <v/>
      </c>
      <c r="I103" s="75" t="str">
        <f>IF('Vacation Tracker'!I103&lt;&gt;"",'Vacation Tracker'!I103,"")</f>
        <v/>
      </c>
      <c r="J103" s="75" t="str">
        <f>IF('Vacation Tracker'!J103&lt;&gt;"",'Vacation Tracker'!J103,"")</f>
        <v/>
      </c>
      <c r="K103" s="75" t="str">
        <f>IF('Vacation Tracker'!K103&lt;&gt;"",'Vacation Tracker'!K103,"")</f>
        <v/>
      </c>
      <c r="L103" s="75" t="str">
        <f>IF('Vacation Tracker'!L103&lt;&gt;"",'Vacation Tracker'!L103,"")</f>
        <v/>
      </c>
      <c r="M103" s="75" t="str">
        <f>IF('Vacation Tracker'!M103&lt;&gt;"",'Vacation Tracker'!M103,"")</f>
        <v/>
      </c>
      <c r="N103" s="73" t="str">
        <f>IF('Vacation Tracker'!N103&lt;&gt;"",'Vacation Tracker'!N103,"")</f>
        <v/>
      </c>
      <c r="O103" s="75">
        <f ca="1">'Vacation Tracker'!QG103</f>
        <v>0</v>
      </c>
      <c r="P103" s="73">
        <f>SUM('Vacation Tracker'!PY103:QF103)</f>
        <v>0</v>
      </c>
      <c r="Q103" s="75">
        <f ca="1">'Vacation Tracker'!RA103</f>
        <v>0</v>
      </c>
      <c r="R103" s="73">
        <f>SUM('Vacation Tracker'!QS103:QZ103)</f>
        <v>0</v>
      </c>
      <c r="S103" s="75">
        <f ca="1">'Vacation Tracker'!RU103</f>
        <v>0</v>
      </c>
      <c r="T103" s="73">
        <f>SUM('Vacation Tracker'!RM103:RT103)</f>
        <v>0</v>
      </c>
      <c r="U103" s="75">
        <f ca="1">'Vacation Tracker'!SO103</f>
        <v>0</v>
      </c>
      <c r="V103" s="73">
        <f>SUM('Vacation Tracker'!SG103:SN103)</f>
        <v>0</v>
      </c>
      <c r="W103" s="75">
        <f ca="1">'Vacation Tracker'!TI103</f>
        <v>0</v>
      </c>
      <c r="X103" s="73">
        <f>SUM('Vacation Tracker'!TA103:TH103)</f>
        <v>0</v>
      </c>
      <c r="Y103" s="75">
        <f ca="1">'Vacation Tracker'!UC103</f>
        <v>0</v>
      </c>
      <c r="Z103" s="73">
        <f>SUM('Vacation Tracker'!TU103:UB103)</f>
        <v>0</v>
      </c>
      <c r="AA103" s="75">
        <f ca="1">'Vacation Tracker'!UW103</f>
        <v>0</v>
      </c>
      <c r="AB103" s="73">
        <f>SUM('Vacation Tracker'!UO103:UV103)</f>
        <v>0</v>
      </c>
      <c r="AC103" s="75">
        <f ca="1">'Vacation Tracker'!VQ103</f>
        <v>0</v>
      </c>
      <c r="AD103" s="73">
        <f>SUM('Vacation Tracker'!VI103:VP103)</f>
        <v>0</v>
      </c>
      <c r="AE103" s="75">
        <f ca="1">'Vacation Tracker'!WK103</f>
        <v>0</v>
      </c>
      <c r="AF103" s="73">
        <f>SUM('Vacation Tracker'!WC103:WJ103)</f>
        <v>0</v>
      </c>
      <c r="AG103" s="75">
        <f ca="1">'Vacation Tracker'!XE103</f>
        <v>0</v>
      </c>
      <c r="AH103" s="73">
        <f>SUM('Vacation Tracker'!WW103:XD103)</f>
        <v>0</v>
      </c>
      <c r="AI103" s="75">
        <f ca="1">'Vacation Tracker'!XY103</f>
        <v>0</v>
      </c>
      <c r="AJ103" s="73">
        <f>SUM('Vacation Tracker'!XQ103:XX103)</f>
        <v>0</v>
      </c>
      <c r="AK103" s="75">
        <f ca="1">'Vacation Tracker'!YS103</f>
        <v>0</v>
      </c>
      <c r="AL103" s="73">
        <f>SUM('Vacation Tracker'!YK103:YR103)</f>
        <v>0</v>
      </c>
    </row>
    <row r="104" spans="2:38" x14ac:dyDescent="0.2">
      <c r="B104" s="71">
        <f>IF('Vacation Tracker'!B104&lt;&gt;"",'Vacation Tracker'!B104,"")</f>
        <v>94</v>
      </c>
      <c r="C104" s="71" t="str">
        <f>IF('Vacation Tracker'!C104&lt;&gt;"",'Vacation Tracker'!C104,"")</f>
        <v/>
      </c>
      <c r="D104" s="72" t="str">
        <f>IF('Vacation Tracker'!D104&lt;&gt;"",'Vacation Tracker'!D104,"")</f>
        <v/>
      </c>
      <c r="E104" s="71" t="str">
        <f>IF('Vacation Tracker'!E104&lt;&gt;"",'Vacation Tracker'!E104,"")</f>
        <v/>
      </c>
      <c r="F104" s="71" t="str">
        <f>IF('Vacation Tracker'!F104&lt;&gt;"",'Vacation Tracker'!F104,"")</f>
        <v/>
      </c>
      <c r="G104" s="73" t="str">
        <f>IF('Vacation Tracker'!G104&lt;&gt;"",'Vacation Tracker'!G104,"")</f>
        <v/>
      </c>
      <c r="H104" s="74" t="str">
        <f>IF('Vacation Tracker'!H104&lt;&gt;"",'Vacation Tracker'!H104,"")</f>
        <v/>
      </c>
      <c r="I104" s="75" t="str">
        <f>IF('Vacation Tracker'!I104&lt;&gt;"",'Vacation Tracker'!I104,"")</f>
        <v/>
      </c>
      <c r="J104" s="75" t="str">
        <f>IF('Vacation Tracker'!J104&lt;&gt;"",'Vacation Tracker'!J104,"")</f>
        <v/>
      </c>
      <c r="K104" s="75" t="str">
        <f>IF('Vacation Tracker'!K104&lt;&gt;"",'Vacation Tracker'!K104,"")</f>
        <v/>
      </c>
      <c r="L104" s="75" t="str">
        <f>IF('Vacation Tracker'!L104&lt;&gt;"",'Vacation Tracker'!L104,"")</f>
        <v/>
      </c>
      <c r="M104" s="75" t="str">
        <f>IF('Vacation Tracker'!M104&lt;&gt;"",'Vacation Tracker'!M104,"")</f>
        <v/>
      </c>
      <c r="N104" s="73" t="str">
        <f>IF('Vacation Tracker'!N104&lt;&gt;"",'Vacation Tracker'!N104,"")</f>
        <v/>
      </c>
      <c r="O104" s="75">
        <f ca="1">'Vacation Tracker'!QG104</f>
        <v>0</v>
      </c>
      <c r="P104" s="73">
        <f>SUM('Vacation Tracker'!PY104:QF104)</f>
        <v>0</v>
      </c>
      <c r="Q104" s="75">
        <f ca="1">'Vacation Tracker'!RA104</f>
        <v>0</v>
      </c>
      <c r="R104" s="73">
        <f>SUM('Vacation Tracker'!QS104:QZ104)</f>
        <v>0</v>
      </c>
      <c r="S104" s="75">
        <f ca="1">'Vacation Tracker'!RU104</f>
        <v>0</v>
      </c>
      <c r="T104" s="73">
        <f>SUM('Vacation Tracker'!RM104:RT104)</f>
        <v>0</v>
      </c>
      <c r="U104" s="75">
        <f ca="1">'Vacation Tracker'!SO104</f>
        <v>0</v>
      </c>
      <c r="V104" s="73">
        <f>SUM('Vacation Tracker'!SG104:SN104)</f>
        <v>0</v>
      </c>
      <c r="W104" s="75">
        <f ca="1">'Vacation Tracker'!TI104</f>
        <v>0</v>
      </c>
      <c r="X104" s="73">
        <f>SUM('Vacation Tracker'!TA104:TH104)</f>
        <v>0</v>
      </c>
      <c r="Y104" s="75">
        <f ca="1">'Vacation Tracker'!UC104</f>
        <v>0</v>
      </c>
      <c r="Z104" s="73">
        <f>SUM('Vacation Tracker'!TU104:UB104)</f>
        <v>0</v>
      </c>
      <c r="AA104" s="75">
        <f ca="1">'Vacation Tracker'!UW104</f>
        <v>0</v>
      </c>
      <c r="AB104" s="73">
        <f>SUM('Vacation Tracker'!UO104:UV104)</f>
        <v>0</v>
      </c>
      <c r="AC104" s="75">
        <f ca="1">'Vacation Tracker'!VQ104</f>
        <v>0</v>
      </c>
      <c r="AD104" s="73">
        <f>SUM('Vacation Tracker'!VI104:VP104)</f>
        <v>0</v>
      </c>
      <c r="AE104" s="75">
        <f ca="1">'Vacation Tracker'!WK104</f>
        <v>0</v>
      </c>
      <c r="AF104" s="73">
        <f>SUM('Vacation Tracker'!WC104:WJ104)</f>
        <v>0</v>
      </c>
      <c r="AG104" s="75">
        <f ca="1">'Vacation Tracker'!XE104</f>
        <v>0</v>
      </c>
      <c r="AH104" s="73">
        <f>SUM('Vacation Tracker'!WW104:XD104)</f>
        <v>0</v>
      </c>
      <c r="AI104" s="75">
        <f ca="1">'Vacation Tracker'!XY104</f>
        <v>0</v>
      </c>
      <c r="AJ104" s="73">
        <f>SUM('Vacation Tracker'!XQ104:XX104)</f>
        <v>0</v>
      </c>
      <c r="AK104" s="75">
        <f ca="1">'Vacation Tracker'!YS104</f>
        <v>0</v>
      </c>
      <c r="AL104" s="73">
        <f>SUM('Vacation Tracker'!YK104:YR104)</f>
        <v>0</v>
      </c>
    </row>
    <row r="105" spans="2:38" x14ac:dyDescent="0.2">
      <c r="B105" s="71">
        <f>IF('Vacation Tracker'!B105&lt;&gt;"",'Vacation Tracker'!B105,"")</f>
        <v>95</v>
      </c>
      <c r="C105" s="71" t="str">
        <f>IF('Vacation Tracker'!C105&lt;&gt;"",'Vacation Tracker'!C105,"")</f>
        <v/>
      </c>
      <c r="D105" s="72" t="str">
        <f>IF('Vacation Tracker'!D105&lt;&gt;"",'Vacation Tracker'!D105,"")</f>
        <v/>
      </c>
      <c r="E105" s="71" t="str">
        <f>IF('Vacation Tracker'!E105&lt;&gt;"",'Vacation Tracker'!E105,"")</f>
        <v/>
      </c>
      <c r="F105" s="71" t="str">
        <f>IF('Vacation Tracker'!F105&lt;&gt;"",'Vacation Tracker'!F105,"")</f>
        <v/>
      </c>
      <c r="G105" s="73" t="str">
        <f>IF('Vacation Tracker'!G105&lt;&gt;"",'Vacation Tracker'!G105,"")</f>
        <v/>
      </c>
      <c r="H105" s="74" t="str">
        <f>IF('Vacation Tracker'!H105&lt;&gt;"",'Vacation Tracker'!H105,"")</f>
        <v/>
      </c>
      <c r="I105" s="75" t="str">
        <f>IF('Vacation Tracker'!I105&lt;&gt;"",'Vacation Tracker'!I105,"")</f>
        <v/>
      </c>
      <c r="J105" s="75" t="str">
        <f>IF('Vacation Tracker'!J105&lt;&gt;"",'Vacation Tracker'!J105,"")</f>
        <v/>
      </c>
      <c r="K105" s="75" t="str">
        <f>IF('Vacation Tracker'!K105&lt;&gt;"",'Vacation Tracker'!K105,"")</f>
        <v/>
      </c>
      <c r="L105" s="75" t="str">
        <f>IF('Vacation Tracker'!L105&lt;&gt;"",'Vacation Tracker'!L105,"")</f>
        <v/>
      </c>
      <c r="M105" s="75" t="str">
        <f>IF('Vacation Tracker'!M105&lt;&gt;"",'Vacation Tracker'!M105,"")</f>
        <v/>
      </c>
      <c r="N105" s="73" t="str">
        <f>IF('Vacation Tracker'!N105&lt;&gt;"",'Vacation Tracker'!N105,"")</f>
        <v/>
      </c>
      <c r="O105" s="75">
        <f ca="1">'Vacation Tracker'!QG105</f>
        <v>0</v>
      </c>
      <c r="P105" s="73">
        <f>SUM('Vacation Tracker'!PY105:QF105)</f>
        <v>0</v>
      </c>
      <c r="Q105" s="75">
        <f ca="1">'Vacation Tracker'!RA105</f>
        <v>0</v>
      </c>
      <c r="R105" s="73">
        <f>SUM('Vacation Tracker'!QS105:QZ105)</f>
        <v>0</v>
      </c>
      <c r="S105" s="75">
        <f ca="1">'Vacation Tracker'!RU105</f>
        <v>0</v>
      </c>
      <c r="T105" s="73">
        <f>SUM('Vacation Tracker'!RM105:RT105)</f>
        <v>0</v>
      </c>
      <c r="U105" s="75">
        <f ca="1">'Vacation Tracker'!SO105</f>
        <v>0</v>
      </c>
      <c r="V105" s="73">
        <f>SUM('Vacation Tracker'!SG105:SN105)</f>
        <v>0</v>
      </c>
      <c r="W105" s="75">
        <f ca="1">'Vacation Tracker'!TI105</f>
        <v>0</v>
      </c>
      <c r="X105" s="73">
        <f>SUM('Vacation Tracker'!TA105:TH105)</f>
        <v>0</v>
      </c>
      <c r="Y105" s="75">
        <f ca="1">'Vacation Tracker'!UC105</f>
        <v>0</v>
      </c>
      <c r="Z105" s="73">
        <f>SUM('Vacation Tracker'!TU105:UB105)</f>
        <v>0</v>
      </c>
      <c r="AA105" s="75">
        <f ca="1">'Vacation Tracker'!UW105</f>
        <v>0</v>
      </c>
      <c r="AB105" s="73">
        <f>SUM('Vacation Tracker'!UO105:UV105)</f>
        <v>0</v>
      </c>
      <c r="AC105" s="75">
        <f ca="1">'Vacation Tracker'!VQ105</f>
        <v>0</v>
      </c>
      <c r="AD105" s="73">
        <f>SUM('Vacation Tracker'!VI105:VP105)</f>
        <v>0</v>
      </c>
      <c r="AE105" s="75">
        <f ca="1">'Vacation Tracker'!WK105</f>
        <v>0</v>
      </c>
      <c r="AF105" s="73">
        <f>SUM('Vacation Tracker'!WC105:WJ105)</f>
        <v>0</v>
      </c>
      <c r="AG105" s="75">
        <f ca="1">'Vacation Tracker'!XE105</f>
        <v>0</v>
      </c>
      <c r="AH105" s="73">
        <f>SUM('Vacation Tracker'!WW105:XD105)</f>
        <v>0</v>
      </c>
      <c r="AI105" s="75">
        <f ca="1">'Vacation Tracker'!XY105</f>
        <v>0</v>
      </c>
      <c r="AJ105" s="73">
        <f>SUM('Vacation Tracker'!XQ105:XX105)</f>
        <v>0</v>
      </c>
      <c r="AK105" s="75">
        <f ca="1">'Vacation Tracker'!YS105</f>
        <v>0</v>
      </c>
      <c r="AL105" s="73">
        <f>SUM('Vacation Tracker'!YK105:YR105)</f>
        <v>0</v>
      </c>
    </row>
    <row r="106" spans="2:38" x14ac:dyDescent="0.2">
      <c r="B106" s="71">
        <f>IF('Vacation Tracker'!B106&lt;&gt;"",'Vacation Tracker'!B106,"")</f>
        <v>96</v>
      </c>
      <c r="C106" s="71" t="str">
        <f>IF('Vacation Tracker'!C106&lt;&gt;"",'Vacation Tracker'!C106,"")</f>
        <v/>
      </c>
      <c r="D106" s="72" t="str">
        <f>IF('Vacation Tracker'!D106&lt;&gt;"",'Vacation Tracker'!D106,"")</f>
        <v/>
      </c>
      <c r="E106" s="71" t="str">
        <f>IF('Vacation Tracker'!E106&lt;&gt;"",'Vacation Tracker'!E106,"")</f>
        <v/>
      </c>
      <c r="F106" s="71" t="str">
        <f>IF('Vacation Tracker'!F106&lt;&gt;"",'Vacation Tracker'!F106,"")</f>
        <v/>
      </c>
      <c r="G106" s="73" t="str">
        <f>IF('Vacation Tracker'!G106&lt;&gt;"",'Vacation Tracker'!G106,"")</f>
        <v/>
      </c>
      <c r="H106" s="74" t="str">
        <f>IF('Vacation Tracker'!H106&lt;&gt;"",'Vacation Tracker'!H106,"")</f>
        <v/>
      </c>
      <c r="I106" s="75" t="str">
        <f>IF('Vacation Tracker'!I106&lt;&gt;"",'Vacation Tracker'!I106,"")</f>
        <v/>
      </c>
      <c r="J106" s="75" t="str">
        <f>IF('Vacation Tracker'!J106&lt;&gt;"",'Vacation Tracker'!J106,"")</f>
        <v/>
      </c>
      <c r="K106" s="75" t="str">
        <f>IF('Vacation Tracker'!K106&lt;&gt;"",'Vacation Tracker'!K106,"")</f>
        <v/>
      </c>
      <c r="L106" s="75" t="str">
        <f>IF('Vacation Tracker'!L106&lt;&gt;"",'Vacation Tracker'!L106,"")</f>
        <v/>
      </c>
      <c r="M106" s="75" t="str">
        <f>IF('Vacation Tracker'!M106&lt;&gt;"",'Vacation Tracker'!M106,"")</f>
        <v/>
      </c>
      <c r="N106" s="73" t="str">
        <f>IF('Vacation Tracker'!N106&lt;&gt;"",'Vacation Tracker'!N106,"")</f>
        <v/>
      </c>
      <c r="O106" s="75">
        <f ca="1">'Vacation Tracker'!QG106</f>
        <v>0</v>
      </c>
      <c r="P106" s="73">
        <f>SUM('Vacation Tracker'!PY106:QF106)</f>
        <v>0</v>
      </c>
      <c r="Q106" s="75">
        <f ca="1">'Vacation Tracker'!RA106</f>
        <v>0</v>
      </c>
      <c r="R106" s="73">
        <f>SUM('Vacation Tracker'!QS106:QZ106)</f>
        <v>0</v>
      </c>
      <c r="S106" s="75">
        <f ca="1">'Vacation Tracker'!RU106</f>
        <v>0</v>
      </c>
      <c r="T106" s="73">
        <f>SUM('Vacation Tracker'!RM106:RT106)</f>
        <v>0</v>
      </c>
      <c r="U106" s="75">
        <f ca="1">'Vacation Tracker'!SO106</f>
        <v>0</v>
      </c>
      <c r="V106" s="73">
        <f>SUM('Vacation Tracker'!SG106:SN106)</f>
        <v>0</v>
      </c>
      <c r="W106" s="75">
        <f ca="1">'Vacation Tracker'!TI106</f>
        <v>0</v>
      </c>
      <c r="X106" s="73">
        <f>SUM('Vacation Tracker'!TA106:TH106)</f>
        <v>0</v>
      </c>
      <c r="Y106" s="75">
        <f ca="1">'Vacation Tracker'!UC106</f>
        <v>0</v>
      </c>
      <c r="Z106" s="73">
        <f>SUM('Vacation Tracker'!TU106:UB106)</f>
        <v>0</v>
      </c>
      <c r="AA106" s="75">
        <f ca="1">'Vacation Tracker'!UW106</f>
        <v>0</v>
      </c>
      <c r="AB106" s="73">
        <f>SUM('Vacation Tracker'!UO106:UV106)</f>
        <v>0</v>
      </c>
      <c r="AC106" s="75">
        <f ca="1">'Vacation Tracker'!VQ106</f>
        <v>0</v>
      </c>
      <c r="AD106" s="73">
        <f>SUM('Vacation Tracker'!VI106:VP106)</f>
        <v>0</v>
      </c>
      <c r="AE106" s="75">
        <f ca="1">'Vacation Tracker'!WK106</f>
        <v>0</v>
      </c>
      <c r="AF106" s="73">
        <f>SUM('Vacation Tracker'!WC106:WJ106)</f>
        <v>0</v>
      </c>
      <c r="AG106" s="75">
        <f ca="1">'Vacation Tracker'!XE106</f>
        <v>0</v>
      </c>
      <c r="AH106" s="73">
        <f>SUM('Vacation Tracker'!WW106:XD106)</f>
        <v>0</v>
      </c>
      <c r="AI106" s="75">
        <f ca="1">'Vacation Tracker'!XY106</f>
        <v>0</v>
      </c>
      <c r="AJ106" s="73">
        <f>SUM('Vacation Tracker'!XQ106:XX106)</f>
        <v>0</v>
      </c>
      <c r="AK106" s="75">
        <f ca="1">'Vacation Tracker'!YS106</f>
        <v>0</v>
      </c>
      <c r="AL106" s="73">
        <f>SUM('Vacation Tracker'!YK106:YR106)</f>
        <v>0</v>
      </c>
    </row>
    <row r="107" spans="2:38" x14ac:dyDescent="0.2">
      <c r="B107" s="71">
        <f>IF('Vacation Tracker'!B107&lt;&gt;"",'Vacation Tracker'!B107,"")</f>
        <v>97</v>
      </c>
      <c r="C107" s="71" t="str">
        <f>IF('Vacation Tracker'!C107&lt;&gt;"",'Vacation Tracker'!C107,"")</f>
        <v/>
      </c>
      <c r="D107" s="72" t="str">
        <f>IF('Vacation Tracker'!D107&lt;&gt;"",'Vacation Tracker'!D107,"")</f>
        <v/>
      </c>
      <c r="E107" s="71" t="str">
        <f>IF('Vacation Tracker'!E107&lt;&gt;"",'Vacation Tracker'!E107,"")</f>
        <v/>
      </c>
      <c r="F107" s="71" t="str">
        <f>IF('Vacation Tracker'!F107&lt;&gt;"",'Vacation Tracker'!F107,"")</f>
        <v/>
      </c>
      <c r="G107" s="73" t="str">
        <f>IF('Vacation Tracker'!G107&lt;&gt;"",'Vacation Tracker'!G107,"")</f>
        <v/>
      </c>
      <c r="H107" s="74" t="str">
        <f>IF('Vacation Tracker'!H107&lt;&gt;"",'Vacation Tracker'!H107,"")</f>
        <v/>
      </c>
      <c r="I107" s="75" t="str">
        <f>IF('Vacation Tracker'!I107&lt;&gt;"",'Vacation Tracker'!I107,"")</f>
        <v/>
      </c>
      <c r="J107" s="75" t="str">
        <f>IF('Vacation Tracker'!J107&lt;&gt;"",'Vacation Tracker'!J107,"")</f>
        <v/>
      </c>
      <c r="K107" s="75" t="str">
        <f>IF('Vacation Tracker'!K107&lt;&gt;"",'Vacation Tracker'!K107,"")</f>
        <v/>
      </c>
      <c r="L107" s="75" t="str">
        <f>IF('Vacation Tracker'!L107&lt;&gt;"",'Vacation Tracker'!L107,"")</f>
        <v/>
      </c>
      <c r="M107" s="75" t="str">
        <f>IF('Vacation Tracker'!M107&lt;&gt;"",'Vacation Tracker'!M107,"")</f>
        <v/>
      </c>
      <c r="N107" s="73" t="str">
        <f>IF('Vacation Tracker'!N107&lt;&gt;"",'Vacation Tracker'!N107,"")</f>
        <v/>
      </c>
      <c r="O107" s="75">
        <f ca="1">'Vacation Tracker'!QG107</f>
        <v>0</v>
      </c>
      <c r="P107" s="73">
        <f>SUM('Vacation Tracker'!PY107:QF107)</f>
        <v>0</v>
      </c>
      <c r="Q107" s="75">
        <f ca="1">'Vacation Tracker'!RA107</f>
        <v>0</v>
      </c>
      <c r="R107" s="73">
        <f>SUM('Vacation Tracker'!QS107:QZ107)</f>
        <v>0</v>
      </c>
      <c r="S107" s="75">
        <f ca="1">'Vacation Tracker'!RU107</f>
        <v>0</v>
      </c>
      <c r="T107" s="73">
        <f>SUM('Vacation Tracker'!RM107:RT107)</f>
        <v>0</v>
      </c>
      <c r="U107" s="75">
        <f ca="1">'Vacation Tracker'!SO107</f>
        <v>0</v>
      </c>
      <c r="V107" s="73">
        <f>SUM('Vacation Tracker'!SG107:SN107)</f>
        <v>0</v>
      </c>
      <c r="W107" s="75">
        <f ca="1">'Vacation Tracker'!TI107</f>
        <v>0</v>
      </c>
      <c r="X107" s="73">
        <f>SUM('Vacation Tracker'!TA107:TH107)</f>
        <v>0</v>
      </c>
      <c r="Y107" s="75">
        <f ca="1">'Vacation Tracker'!UC107</f>
        <v>0</v>
      </c>
      <c r="Z107" s="73">
        <f>SUM('Vacation Tracker'!TU107:UB107)</f>
        <v>0</v>
      </c>
      <c r="AA107" s="75">
        <f ca="1">'Vacation Tracker'!UW107</f>
        <v>0</v>
      </c>
      <c r="AB107" s="73">
        <f>SUM('Vacation Tracker'!UO107:UV107)</f>
        <v>0</v>
      </c>
      <c r="AC107" s="75">
        <f ca="1">'Vacation Tracker'!VQ107</f>
        <v>0</v>
      </c>
      <c r="AD107" s="73">
        <f>SUM('Vacation Tracker'!VI107:VP107)</f>
        <v>0</v>
      </c>
      <c r="AE107" s="75">
        <f ca="1">'Vacation Tracker'!WK107</f>
        <v>0</v>
      </c>
      <c r="AF107" s="73">
        <f>SUM('Vacation Tracker'!WC107:WJ107)</f>
        <v>0</v>
      </c>
      <c r="AG107" s="75">
        <f ca="1">'Vacation Tracker'!XE107</f>
        <v>0</v>
      </c>
      <c r="AH107" s="73">
        <f>SUM('Vacation Tracker'!WW107:XD107)</f>
        <v>0</v>
      </c>
      <c r="AI107" s="75">
        <f ca="1">'Vacation Tracker'!XY107</f>
        <v>0</v>
      </c>
      <c r="AJ107" s="73">
        <f>SUM('Vacation Tracker'!XQ107:XX107)</f>
        <v>0</v>
      </c>
      <c r="AK107" s="75">
        <f ca="1">'Vacation Tracker'!YS107</f>
        <v>0</v>
      </c>
      <c r="AL107" s="73">
        <f>SUM('Vacation Tracker'!YK107:YR107)</f>
        <v>0</v>
      </c>
    </row>
    <row r="108" spans="2:38" x14ac:dyDescent="0.2">
      <c r="B108" s="71">
        <f>IF('Vacation Tracker'!B108&lt;&gt;"",'Vacation Tracker'!B108,"")</f>
        <v>98</v>
      </c>
      <c r="C108" s="71" t="str">
        <f>IF('Vacation Tracker'!C108&lt;&gt;"",'Vacation Tracker'!C108,"")</f>
        <v/>
      </c>
      <c r="D108" s="72" t="str">
        <f>IF('Vacation Tracker'!D108&lt;&gt;"",'Vacation Tracker'!D108,"")</f>
        <v/>
      </c>
      <c r="E108" s="71" t="str">
        <f>IF('Vacation Tracker'!E108&lt;&gt;"",'Vacation Tracker'!E108,"")</f>
        <v/>
      </c>
      <c r="F108" s="71" t="str">
        <f>IF('Vacation Tracker'!F108&lt;&gt;"",'Vacation Tracker'!F108,"")</f>
        <v/>
      </c>
      <c r="G108" s="73" t="str">
        <f>IF('Vacation Tracker'!G108&lt;&gt;"",'Vacation Tracker'!G108,"")</f>
        <v/>
      </c>
      <c r="H108" s="74" t="str">
        <f>IF('Vacation Tracker'!H108&lt;&gt;"",'Vacation Tracker'!H108,"")</f>
        <v/>
      </c>
      <c r="I108" s="75" t="str">
        <f>IF('Vacation Tracker'!I108&lt;&gt;"",'Vacation Tracker'!I108,"")</f>
        <v/>
      </c>
      <c r="J108" s="75" t="str">
        <f>IF('Vacation Tracker'!J108&lt;&gt;"",'Vacation Tracker'!J108,"")</f>
        <v/>
      </c>
      <c r="K108" s="75" t="str">
        <f>IF('Vacation Tracker'!K108&lt;&gt;"",'Vacation Tracker'!K108,"")</f>
        <v/>
      </c>
      <c r="L108" s="75" t="str">
        <f>IF('Vacation Tracker'!L108&lt;&gt;"",'Vacation Tracker'!L108,"")</f>
        <v/>
      </c>
      <c r="M108" s="75" t="str">
        <f>IF('Vacation Tracker'!M108&lt;&gt;"",'Vacation Tracker'!M108,"")</f>
        <v/>
      </c>
      <c r="N108" s="73" t="str">
        <f>IF('Vacation Tracker'!N108&lt;&gt;"",'Vacation Tracker'!N108,"")</f>
        <v/>
      </c>
      <c r="O108" s="75">
        <f ca="1">'Vacation Tracker'!QG108</f>
        <v>0</v>
      </c>
      <c r="P108" s="73">
        <f>SUM('Vacation Tracker'!PY108:QF108)</f>
        <v>0</v>
      </c>
      <c r="Q108" s="75">
        <f ca="1">'Vacation Tracker'!RA108</f>
        <v>0</v>
      </c>
      <c r="R108" s="73">
        <f>SUM('Vacation Tracker'!QS108:QZ108)</f>
        <v>0</v>
      </c>
      <c r="S108" s="75">
        <f ca="1">'Vacation Tracker'!RU108</f>
        <v>0</v>
      </c>
      <c r="T108" s="73">
        <f>SUM('Vacation Tracker'!RM108:RT108)</f>
        <v>0</v>
      </c>
      <c r="U108" s="75">
        <f ca="1">'Vacation Tracker'!SO108</f>
        <v>0</v>
      </c>
      <c r="V108" s="73">
        <f>SUM('Vacation Tracker'!SG108:SN108)</f>
        <v>0</v>
      </c>
      <c r="W108" s="75">
        <f ca="1">'Vacation Tracker'!TI108</f>
        <v>0</v>
      </c>
      <c r="X108" s="73">
        <f>SUM('Vacation Tracker'!TA108:TH108)</f>
        <v>0</v>
      </c>
      <c r="Y108" s="75">
        <f ca="1">'Vacation Tracker'!UC108</f>
        <v>0</v>
      </c>
      <c r="Z108" s="73">
        <f>SUM('Vacation Tracker'!TU108:UB108)</f>
        <v>0</v>
      </c>
      <c r="AA108" s="75">
        <f ca="1">'Vacation Tracker'!UW108</f>
        <v>0</v>
      </c>
      <c r="AB108" s="73">
        <f>SUM('Vacation Tracker'!UO108:UV108)</f>
        <v>0</v>
      </c>
      <c r="AC108" s="75">
        <f ca="1">'Vacation Tracker'!VQ108</f>
        <v>0</v>
      </c>
      <c r="AD108" s="73">
        <f>SUM('Vacation Tracker'!VI108:VP108)</f>
        <v>0</v>
      </c>
      <c r="AE108" s="75">
        <f ca="1">'Vacation Tracker'!WK108</f>
        <v>0</v>
      </c>
      <c r="AF108" s="73">
        <f>SUM('Vacation Tracker'!WC108:WJ108)</f>
        <v>0</v>
      </c>
      <c r="AG108" s="75">
        <f ca="1">'Vacation Tracker'!XE108</f>
        <v>0</v>
      </c>
      <c r="AH108" s="73">
        <f>SUM('Vacation Tracker'!WW108:XD108)</f>
        <v>0</v>
      </c>
      <c r="AI108" s="75">
        <f ca="1">'Vacation Tracker'!XY108</f>
        <v>0</v>
      </c>
      <c r="AJ108" s="73">
        <f>SUM('Vacation Tracker'!XQ108:XX108)</f>
        <v>0</v>
      </c>
      <c r="AK108" s="75">
        <f ca="1">'Vacation Tracker'!YS108</f>
        <v>0</v>
      </c>
      <c r="AL108" s="73">
        <f>SUM('Vacation Tracker'!YK108:YR108)</f>
        <v>0</v>
      </c>
    </row>
    <row r="109" spans="2:38" x14ac:dyDescent="0.2">
      <c r="B109" s="71">
        <f>IF('Vacation Tracker'!B109&lt;&gt;"",'Vacation Tracker'!B109,"")</f>
        <v>99</v>
      </c>
      <c r="C109" s="71" t="str">
        <f>IF('Vacation Tracker'!C109&lt;&gt;"",'Vacation Tracker'!C109,"")</f>
        <v/>
      </c>
      <c r="D109" s="72" t="str">
        <f>IF('Vacation Tracker'!D109&lt;&gt;"",'Vacation Tracker'!D109,"")</f>
        <v/>
      </c>
      <c r="E109" s="71" t="str">
        <f>IF('Vacation Tracker'!E109&lt;&gt;"",'Vacation Tracker'!E109,"")</f>
        <v/>
      </c>
      <c r="F109" s="71" t="str">
        <f>IF('Vacation Tracker'!F109&lt;&gt;"",'Vacation Tracker'!F109,"")</f>
        <v/>
      </c>
      <c r="G109" s="73" t="str">
        <f>IF('Vacation Tracker'!G109&lt;&gt;"",'Vacation Tracker'!G109,"")</f>
        <v/>
      </c>
      <c r="H109" s="74" t="str">
        <f>IF('Vacation Tracker'!H109&lt;&gt;"",'Vacation Tracker'!H109,"")</f>
        <v/>
      </c>
      <c r="I109" s="75" t="str">
        <f>IF('Vacation Tracker'!I109&lt;&gt;"",'Vacation Tracker'!I109,"")</f>
        <v/>
      </c>
      <c r="J109" s="75" t="str">
        <f>IF('Vacation Tracker'!J109&lt;&gt;"",'Vacation Tracker'!J109,"")</f>
        <v/>
      </c>
      <c r="K109" s="75" t="str">
        <f>IF('Vacation Tracker'!K109&lt;&gt;"",'Vacation Tracker'!K109,"")</f>
        <v/>
      </c>
      <c r="L109" s="75" t="str">
        <f>IF('Vacation Tracker'!L109&lt;&gt;"",'Vacation Tracker'!L109,"")</f>
        <v/>
      </c>
      <c r="M109" s="75" t="str">
        <f>IF('Vacation Tracker'!M109&lt;&gt;"",'Vacation Tracker'!M109,"")</f>
        <v/>
      </c>
      <c r="N109" s="73" t="str">
        <f>IF('Vacation Tracker'!N109&lt;&gt;"",'Vacation Tracker'!N109,"")</f>
        <v/>
      </c>
      <c r="O109" s="75">
        <f ca="1">'Vacation Tracker'!QG109</f>
        <v>0</v>
      </c>
      <c r="P109" s="73">
        <f>SUM('Vacation Tracker'!PY109:QF109)</f>
        <v>0</v>
      </c>
      <c r="Q109" s="75">
        <f ca="1">'Vacation Tracker'!RA109</f>
        <v>0</v>
      </c>
      <c r="R109" s="73">
        <f>SUM('Vacation Tracker'!QS109:QZ109)</f>
        <v>0</v>
      </c>
      <c r="S109" s="75">
        <f ca="1">'Vacation Tracker'!RU109</f>
        <v>0</v>
      </c>
      <c r="T109" s="73">
        <f>SUM('Vacation Tracker'!RM109:RT109)</f>
        <v>0</v>
      </c>
      <c r="U109" s="75">
        <f ca="1">'Vacation Tracker'!SO109</f>
        <v>0</v>
      </c>
      <c r="V109" s="73">
        <f>SUM('Vacation Tracker'!SG109:SN109)</f>
        <v>0</v>
      </c>
      <c r="W109" s="75">
        <f ca="1">'Vacation Tracker'!TI109</f>
        <v>0</v>
      </c>
      <c r="X109" s="73">
        <f>SUM('Vacation Tracker'!TA109:TH109)</f>
        <v>0</v>
      </c>
      <c r="Y109" s="75">
        <f ca="1">'Vacation Tracker'!UC109</f>
        <v>0</v>
      </c>
      <c r="Z109" s="73">
        <f>SUM('Vacation Tracker'!TU109:UB109)</f>
        <v>0</v>
      </c>
      <c r="AA109" s="75">
        <f ca="1">'Vacation Tracker'!UW109</f>
        <v>0</v>
      </c>
      <c r="AB109" s="73">
        <f>SUM('Vacation Tracker'!UO109:UV109)</f>
        <v>0</v>
      </c>
      <c r="AC109" s="75">
        <f ca="1">'Vacation Tracker'!VQ109</f>
        <v>0</v>
      </c>
      <c r="AD109" s="73">
        <f>SUM('Vacation Tracker'!VI109:VP109)</f>
        <v>0</v>
      </c>
      <c r="AE109" s="75">
        <f ca="1">'Vacation Tracker'!WK109</f>
        <v>0</v>
      </c>
      <c r="AF109" s="73">
        <f>SUM('Vacation Tracker'!WC109:WJ109)</f>
        <v>0</v>
      </c>
      <c r="AG109" s="75">
        <f ca="1">'Vacation Tracker'!XE109</f>
        <v>0</v>
      </c>
      <c r="AH109" s="73">
        <f>SUM('Vacation Tracker'!WW109:XD109)</f>
        <v>0</v>
      </c>
      <c r="AI109" s="75">
        <f ca="1">'Vacation Tracker'!XY109</f>
        <v>0</v>
      </c>
      <c r="AJ109" s="73">
        <f>SUM('Vacation Tracker'!XQ109:XX109)</f>
        <v>0</v>
      </c>
      <c r="AK109" s="75">
        <f ca="1">'Vacation Tracker'!YS109</f>
        <v>0</v>
      </c>
      <c r="AL109" s="73">
        <f>SUM('Vacation Tracker'!YK109:YR109)</f>
        <v>0</v>
      </c>
    </row>
    <row r="110" spans="2:38" x14ac:dyDescent="0.2">
      <c r="B110" s="71">
        <f>IF('Vacation Tracker'!B110&lt;&gt;"",'Vacation Tracker'!B110,"")</f>
        <v>100</v>
      </c>
      <c r="C110" s="71" t="str">
        <f>IF('Vacation Tracker'!C110&lt;&gt;"",'Vacation Tracker'!C110,"")</f>
        <v/>
      </c>
      <c r="D110" s="72" t="str">
        <f>IF('Vacation Tracker'!D110&lt;&gt;"",'Vacation Tracker'!D110,"")</f>
        <v/>
      </c>
      <c r="E110" s="71" t="str">
        <f>IF('Vacation Tracker'!E110&lt;&gt;"",'Vacation Tracker'!E110,"")</f>
        <v/>
      </c>
      <c r="F110" s="71" t="str">
        <f>IF('Vacation Tracker'!F110&lt;&gt;"",'Vacation Tracker'!F110,"")</f>
        <v/>
      </c>
      <c r="G110" s="73" t="str">
        <f>IF('Vacation Tracker'!G110&lt;&gt;"",'Vacation Tracker'!G110,"")</f>
        <v/>
      </c>
      <c r="H110" s="74" t="str">
        <f>IF('Vacation Tracker'!H110&lt;&gt;"",'Vacation Tracker'!H110,"")</f>
        <v/>
      </c>
      <c r="I110" s="75" t="str">
        <f>IF('Vacation Tracker'!I110&lt;&gt;"",'Vacation Tracker'!I110,"")</f>
        <v/>
      </c>
      <c r="J110" s="75" t="str">
        <f>IF('Vacation Tracker'!J110&lt;&gt;"",'Vacation Tracker'!J110,"")</f>
        <v/>
      </c>
      <c r="K110" s="75" t="str">
        <f>IF('Vacation Tracker'!K110&lt;&gt;"",'Vacation Tracker'!K110,"")</f>
        <v/>
      </c>
      <c r="L110" s="75" t="str">
        <f>IF('Vacation Tracker'!L110&lt;&gt;"",'Vacation Tracker'!L110,"")</f>
        <v/>
      </c>
      <c r="M110" s="75" t="str">
        <f>IF('Vacation Tracker'!M110&lt;&gt;"",'Vacation Tracker'!M110,"")</f>
        <v/>
      </c>
      <c r="N110" s="73" t="str">
        <f>IF('Vacation Tracker'!N110&lt;&gt;"",'Vacation Tracker'!N110,"")</f>
        <v/>
      </c>
      <c r="O110" s="75">
        <f ca="1">'Vacation Tracker'!QG110</f>
        <v>0</v>
      </c>
      <c r="P110" s="73">
        <f>SUM('Vacation Tracker'!PY110:QF110)</f>
        <v>0</v>
      </c>
      <c r="Q110" s="75">
        <f ca="1">'Vacation Tracker'!RA110</f>
        <v>0</v>
      </c>
      <c r="R110" s="73">
        <f>SUM('Vacation Tracker'!QS110:QZ110)</f>
        <v>0</v>
      </c>
      <c r="S110" s="75">
        <f ca="1">'Vacation Tracker'!RU110</f>
        <v>0</v>
      </c>
      <c r="T110" s="73">
        <f>SUM('Vacation Tracker'!RM110:RT110)</f>
        <v>0</v>
      </c>
      <c r="U110" s="75">
        <f ca="1">'Vacation Tracker'!SO110</f>
        <v>0</v>
      </c>
      <c r="V110" s="73">
        <f>SUM('Vacation Tracker'!SG110:SN110)</f>
        <v>0</v>
      </c>
      <c r="W110" s="75">
        <f ca="1">'Vacation Tracker'!TI110</f>
        <v>0</v>
      </c>
      <c r="X110" s="73">
        <f>SUM('Vacation Tracker'!TA110:TH110)</f>
        <v>0</v>
      </c>
      <c r="Y110" s="75">
        <f ca="1">'Vacation Tracker'!UC110</f>
        <v>0</v>
      </c>
      <c r="Z110" s="73">
        <f>SUM('Vacation Tracker'!TU110:UB110)</f>
        <v>0</v>
      </c>
      <c r="AA110" s="75">
        <f ca="1">'Vacation Tracker'!UW110</f>
        <v>0</v>
      </c>
      <c r="AB110" s="73">
        <f>SUM('Vacation Tracker'!UO110:UV110)</f>
        <v>0</v>
      </c>
      <c r="AC110" s="75">
        <f ca="1">'Vacation Tracker'!VQ110</f>
        <v>0</v>
      </c>
      <c r="AD110" s="73">
        <f>SUM('Vacation Tracker'!VI110:VP110)</f>
        <v>0</v>
      </c>
      <c r="AE110" s="75">
        <f ca="1">'Vacation Tracker'!WK110</f>
        <v>0</v>
      </c>
      <c r="AF110" s="73">
        <f>SUM('Vacation Tracker'!WC110:WJ110)</f>
        <v>0</v>
      </c>
      <c r="AG110" s="75">
        <f ca="1">'Vacation Tracker'!XE110</f>
        <v>0</v>
      </c>
      <c r="AH110" s="73">
        <f>SUM('Vacation Tracker'!WW110:XD110)</f>
        <v>0</v>
      </c>
      <c r="AI110" s="75">
        <f ca="1">'Vacation Tracker'!XY110</f>
        <v>0</v>
      </c>
      <c r="AJ110" s="73">
        <f>SUM('Vacation Tracker'!XQ110:XX110)</f>
        <v>0</v>
      </c>
      <c r="AK110" s="75">
        <f ca="1">'Vacation Tracker'!YS110</f>
        <v>0</v>
      </c>
      <c r="AL110" s="73">
        <f>SUM('Vacation Tracker'!YK110:YR110)</f>
        <v>0</v>
      </c>
    </row>
    <row r="111" spans="2:38" x14ac:dyDescent="0.2">
      <c r="B111" s="71">
        <f>IF('Vacation Tracker'!B111&lt;&gt;"",'Vacation Tracker'!B111,"")</f>
        <v>101</v>
      </c>
      <c r="C111" s="71" t="str">
        <f>IF('Vacation Tracker'!C111&lt;&gt;"",'Vacation Tracker'!C111,"")</f>
        <v/>
      </c>
      <c r="D111" s="72" t="str">
        <f>IF('Vacation Tracker'!D111&lt;&gt;"",'Vacation Tracker'!D111,"")</f>
        <v/>
      </c>
      <c r="E111" s="71" t="str">
        <f>IF('Vacation Tracker'!E111&lt;&gt;"",'Vacation Tracker'!E111,"")</f>
        <v/>
      </c>
      <c r="F111" s="71" t="str">
        <f>IF('Vacation Tracker'!F111&lt;&gt;"",'Vacation Tracker'!F111,"")</f>
        <v/>
      </c>
      <c r="G111" s="73" t="str">
        <f>IF('Vacation Tracker'!G111&lt;&gt;"",'Vacation Tracker'!G111,"")</f>
        <v/>
      </c>
      <c r="H111" s="74" t="str">
        <f>IF('Vacation Tracker'!H111&lt;&gt;"",'Vacation Tracker'!H111,"")</f>
        <v/>
      </c>
      <c r="I111" s="75" t="str">
        <f>IF('Vacation Tracker'!I111&lt;&gt;"",'Vacation Tracker'!I111,"")</f>
        <v/>
      </c>
      <c r="J111" s="75" t="str">
        <f>IF('Vacation Tracker'!J111&lt;&gt;"",'Vacation Tracker'!J111,"")</f>
        <v/>
      </c>
      <c r="K111" s="75" t="str">
        <f>IF('Vacation Tracker'!K111&lt;&gt;"",'Vacation Tracker'!K111,"")</f>
        <v/>
      </c>
      <c r="L111" s="75" t="str">
        <f>IF('Vacation Tracker'!L111&lt;&gt;"",'Vacation Tracker'!L111,"")</f>
        <v/>
      </c>
      <c r="M111" s="75" t="str">
        <f>IF('Vacation Tracker'!M111&lt;&gt;"",'Vacation Tracker'!M111,"")</f>
        <v/>
      </c>
      <c r="N111" s="73" t="str">
        <f>IF('Vacation Tracker'!N111&lt;&gt;"",'Vacation Tracker'!N111,"")</f>
        <v/>
      </c>
      <c r="O111" s="75">
        <f ca="1">'Vacation Tracker'!QG111</f>
        <v>0</v>
      </c>
      <c r="P111" s="73">
        <f>SUM('Vacation Tracker'!PY111:QF111)</f>
        <v>0</v>
      </c>
      <c r="Q111" s="75">
        <f ca="1">'Vacation Tracker'!RA111</f>
        <v>0</v>
      </c>
      <c r="R111" s="73">
        <f>SUM('Vacation Tracker'!QS111:QZ111)</f>
        <v>0</v>
      </c>
      <c r="S111" s="75">
        <f ca="1">'Vacation Tracker'!RU111</f>
        <v>0</v>
      </c>
      <c r="T111" s="73">
        <f>SUM('Vacation Tracker'!RM111:RT111)</f>
        <v>0</v>
      </c>
      <c r="U111" s="75">
        <f ca="1">'Vacation Tracker'!SO111</f>
        <v>0</v>
      </c>
      <c r="V111" s="73">
        <f>SUM('Vacation Tracker'!SG111:SN111)</f>
        <v>0</v>
      </c>
      <c r="W111" s="75">
        <f ca="1">'Vacation Tracker'!TI111</f>
        <v>0</v>
      </c>
      <c r="X111" s="73">
        <f>SUM('Vacation Tracker'!TA111:TH111)</f>
        <v>0</v>
      </c>
      <c r="Y111" s="75">
        <f ca="1">'Vacation Tracker'!UC111</f>
        <v>0</v>
      </c>
      <c r="Z111" s="73">
        <f>SUM('Vacation Tracker'!TU111:UB111)</f>
        <v>0</v>
      </c>
      <c r="AA111" s="75">
        <f ca="1">'Vacation Tracker'!UW111</f>
        <v>0</v>
      </c>
      <c r="AB111" s="73">
        <f>SUM('Vacation Tracker'!UO111:UV111)</f>
        <v>0</v>
      </c>
      <c r="AC111" s="75">
        <f ca="1">'Vacation Tracker'!VQ111</f>
        <v>0</v>
      </c>
      <c r="AD111" s="73">
        <f>SUM('Vacation Tracker'!VI111:VP111)</f>
        <v>0</v>
      </c>
      <c r="AE111" s="75">
        <f ca="1">'Vacation Tracker'!WK111</f>
        <v>0</v>
      </c>
      <c r="AF111" s="73">
        <f>SUM('Vacation Tracker'!WC111:WJ111)</f>
        <v>0</v>
      </c>
      <c r="AG111" s="75">
        <f ca="1">'Vacation Tracker'!XE111</f>
        <v>0</v>
      </c>
      <c r="AH111" s="73">
        <f>SUM('Vacation Tracker'!WW111:XD111)</f>
        <v>0</v>
      </c>
      <c r="AI111" s="75">
        <f ca="1">'Vacation Tracker'!XY111</f>
        <v>0</v>
      </c>
      <c r="AJ111" s="73">
        <f>SUM('Vacation Tracker'!XQ111:XX111)</f>
        <v>0</v>
      </c>
      <c r="AK111" s="75">
        <f ca="1">'Vacation Tracker'!YS111</f>
        <v>0</v>
      </c>
      <c r="AL111" s="73">
        <f>SUM('Vacation Tracker'!YK111:YR111)</f>
        <v>0</v>
      </c>
    </row>
    <row r="112" spans="2:38" x14ac:dyDescent="0.2">
      <c r="B112" s="71">
        <f>IF('Vacation Tracker'!B112&lt;&gt;"",'Vacation Tracker'!B112,"")</f>
        <v>102</v>
      </c>
      <c r="C112" s="71" t="str">
        <f>IF('Vacation Tracker'!C112&lt;&gt;"",'Vacation Tracker'!C112,"")</f>
        <v/>
      </c>
      <c r="D112" s="72" t="str">
        <f>IF('Vacation Tracker'!D112&lt;&gt;"",'Vacation Tracker'!D112,"")</f>
        <v/>
      </c>
      <c r="E112" s="71" t="str">
        <f>IF('Vacation Tracker'!E112&lt;&gt;"",'Vacation Tracker'!E112,"")</f>
        <v/>
      </c>
      <c r="F112" s="71" t="str">
        <f>IF('Vacation Tracker'!F112&lt;&gt;"",'Vacation Tracker'!F112,"")</f>
        <v/>
      </c>
      <c r="G112" s="73" t="str">
        <f>IF('Vacation Tracker'!G112&lt;&gt;"",'Vacation Tracker'!G112,"")</f>
        <v/>
      </c>
      <c r="H112" s="74" t="str">
        <f>IF('Vacation Tracker'!H112&lt;&gt;"",'Vacation Tracker'!H112,"")</f>
        <v/>
      </c>
      <c r="I112" s="75" t="str">
        <f>IF('Vacation Tracker'!I112&lt;&gt;"",'Vacation Tracker'!I112,"")</f>
        <v/>
      </c>
      <c r="J112" s="75" t="str">
        <f>IF('Vacation Tracker'!J112&lt;&gt;"",'Vacation Tracker'!J112,"")</f>
        <v/>
      </c>
      <c r="K112" s="75" t="str">
        <f>IF('Vacation Tracker'!K112&lt;&gt;"",'Vacation Tracker'!K112,"")</f>
        <v/>
      </c>
      <c r="L112" s="75" t="str">
        <f>IF('Vacation Tracker'!L112&lt;&gt;"",'Vacation Tracker'!L112,"")</f>
        <v/>
      </c>
      <c r="M112" s="75" t="str">
        <f>IF('Vacation Tracker'!M112&lt;&gt;"",'Vacation Tracker'!M112,"")</f>
        <v/>
      </c>
      <c r="N112" s="73" t="str">
        <f>IF('Vacation Tracker'!N112&lt;&gt;"",'Vacation Tracker'!N112,"")</f>
        <v/>
      </c>
      <c r="O112" s="75">
        <f ca="1">'Vacation Tracker'!QG112</f>
        <v>0</v>
      </c>
      <c r="P112" s="73">
        <f>SUM('Vacation Tracker'!PY112:QF112)</f>
        <v>0</v>
      </c>
      <c r="Q112" s="75">
        <f ca="1">'Vacation Tracker'!RA112</f>
        <v>0</v>
      </c>
      <c r="R112" s="73">
        <f>SUM('Vacation Tracker'!QS112:QZ112)</f>
        <v>0</v>
      </c>
      <c r="S112" s="75">
        <f ca="1">'Vacation Tracker'!RU112</f>
        <v>0</v>
      </c>
      <c r="T112" s="73">
        <f>SUM('Vacation Tracker'!RM112:RT112)</f>
        <v>0</v>
      </c>
      <c r="U112" s="75">
        <f ca="1">'Vacation Tracker'!SO112</f>
        <v>0</v>
      </c>
      <c r="V112" s="73">
        <f>SUM('Vacation Tracker'!SG112:SN112)</f>
        <v>0</v>
      </c>
      <c r="W112" s="75">
        <f ca="1">'Vacation Tracker'!TI112</f>
        <v>0</v>
      </c>
      <c r="X112" s="73">
        <f>SUM('Vacation Tracker'!TA112:TH112)</f>
        <v>0</v>
      </c>
      <c r="Y112" s="75">
        <f ca="1">'Vacation Tracker'!UC112</f>
        <v>0</v>
      </c>
      <c r="Z112" s="73">
        <f>SUM('Vacation Tracker'!TU112:UB112)</f>
        <v>0</v>
      </c>
      <c r="AA112" s="75">
        <f ca="1">'Vacation Tracker'!UW112</f>
        <v>0</v>
      </c>
      <c r="AB112" s="73">
        <f>SUM('Vacation Tracker'!UO112:UV112)</f>
        <v>0</v>
      </c>
      <c r="AC112" s="75">
        <f ca="1">'Vacation Tracker'!VQ112</f>
        <v>0</v>
      </c>
      <c r="AD112" s="73">
        <f>SUM('Vacation Tracker'!VI112:VP112)</f>
        <v>0</v>
      </c>
      <c r="AE112" s="75">
        <f ca="1">'Vacation Tracker'!WK112</f>
        <v>0</v>
      </c>
      <c r="AF112" s="73">
        <f>SUM('Vacation Tracker'!WC112:WJ112)</f>
        <v>0</v>
      </c>
      <c r="AG112" s="75">
        <f ca="1">'Vacation Tracker'!XE112</f>
        <v>0</v>
      </c>
      <c r="AH112" s="73">
        <f>SUM('Vacation Tracker'!WW112:XD112)</f>
        <v>0</v>
      </c>
      <c r="AI112" s="75">
        <f ca="1">'Vacation Tracker'!XY112</f>
        <v>0</v>
      </c>
      <c r="AJ112" s="73">
        <f>SUM('Vacation Tracker'!XQ112:XX112)</f>
        <v>0</v>
      </c>
      <c r="AK112" s="75">
        <f ca="1">'Vacation Tracker'!YS112</f>
        <v>0</v>
      </c>
      <c r="AL112" s="73">
        <f>SUM('Vacation Tracker'!YK112:YR112)</f>
        <v>0</v>
      </c>
    </row>
    <row r="113" spans="2:38" x14ac:dyDescent="0.2">
      <c r="B113" s="71">
        <f>IF('Vacation Tracker'!B113&lt;&gt;"",'Vacation Tracker'!B113,"")</f>
        <v>103</v>
      </c>
      <c r="C113" s="71" t="str">
        <f>IF('Vacation Tracker'!C113&lt;&gt;"",'Vacation Tracker'!C113,"")</f>
        <v/>
      </c>
      <c r="D113" s="72" t="str">
        <f>IF('Vacation Tracker'!D113&lt;&gt;"",'Vacation Tracker'!D113,"")</f>
        <v/>
      </c>
      <c r="E113" s="71" t="str">
        <f>IF('Vacation Tracker'!E113&lt;&gt;"",'Vacation Tracker'!E113,"")</f>
        <v/>
      </c>
      <c r="F113" s="71" t="str">
        <f>IF('Vacation Tracker'!F113&lt;&gt;"",'Vacation Tracker'!F113,"")</f>
        <v/>
      </c>
      <c r="G113" s="73" t="str">
        <f>IF('Vacation Tracker'!G113&lt;&gt;"",'Vacation Tracker'!G113,"")</f>
        <v/>
      </c>
      <c r="H113" s="74" t="str">
        <f>IF('Vacation Tracker'!H113&lt;&gt;"",'Vacation Tracker'!H113,"")</f>
        <v/>
      </c>
      <c r="I113" s="75" t="str">
        <f>IF('Vacation Tracker'!I113&lt;&gt;"",'Vacation Tracker'!I113,"")</f>
        <v/>
      </c>
      <c r="J113" s="75" t="str">
        <f>IF('Vacation Tracker'!J113&lt;&gt;"",'Vacation Tracker'!J113,"")</f>
        <v/>
      </c>
      <c r="K113" s="75" t="str">
        <f>IF('Vacation Tracker'!K113&lt;&gt;"",'Vacation Tracker'!K113,"")</f>
        <v/>
      </c>
      <c r="L113" s="75" t="str">
        <f>IF('Vacation Tracker'!L113&lt;&gt;"",'Vacation Tracker'!L113,"")</f>
        <v/>
      </c>
      <c r="M113" s="75" t="str">
        <f>IF('Vacation Tracker'!M113&lt;&gt;"",'Vacation Tracker'!M113,"")</f>
        <v/>
      </c>
      <c r="N113" s="73" t="str">
        <f>IF('Vacation Tracker'!N113&lt;&gt;"",'Vacation Tracker'!N113,"")</f>
        <v/>
      </c>
      <c r="O113" s="75">
        <f ca="1">'Vacation Tracker'!QG113</f>
        <v>0</v>
      </c>
      <c r="P113" s="73">
        <f>SUM('Vacation Tracker'!PY113:QF113)</f>
        <v>0</v>
      </c>
      <c r="Q113" s="75">
        <f ca="1">'Vacation Tracker'!RA113</f>
        <v>0</v>
      </c>
      <c r="R113" s="73">
        <f>SUM('Vacation Tracker'!QS113:QZ113)</f>
        <v>0</v>
      </c>
      <c r="S113" s="75">
        <f ca="1">'Vacation Tracker'!RU113</f>
        <v>0</v>
      </c>
      <c r="T113" s="73">
        <f>SUM('Vacation Tracker'!RM113:RT113)</f>
        <v>0</v>
      </c>
      <c r="U113" s="75">
        <f ca="1">'Vacation Tracker'!SO113</f>
        <v>0</v>
      </c>
      <c r="V113" s="73">
        <f>SUM('Vacation Tracker'!SG113:SN113)</f>
        <v>0</v>
      </c>
      <c r="W113" s="75">
        <f ca="1">'Vacation Tracker'!TI113</f>
        <v>0</v>
      </c>
      <c r="X113" s="73">
        <f>SUM('Vacation Tracker'!TA113:TH113)</f>
        <v>0</v>
      </c>
      <c r="Y113" s="75">
        <f ca="1">'Vacation Tracker'!UC113</f>
        <v>0</v>
      </c>
      <c r="Z113" s="73">
        <f>SUM('Vacation Tracker'!TU113:UB113)</f>
        <v>0</v>
      </c>
      <c r="AA113" s="75">
        <f ca="1">'Vacation Tracker'!UW113</f>
        <v>0</v>
      </c>
      <c r="AB113" s="73">
        <f>SUM('Vacation Tracker'!UO113:UV113)</f>
        <v>0</v>
      </c>
      <c r="AC113" s="75">
        <f ca="1">'Vacation Tracker'!VQ113</f>
        <v>0</v>
      </c>
      <c r="AD113" s="73">
        <f>SUM('Vacation Tracker'!VI113:VP113)</f>
        <v>0</v>
      </c>
      <c r="AE113" s="75">
        <f ca="1">'Vacation Tracker'!WK113</f>
        <v>0</v>
      </c>
      <c r="AF113" s="73">
        <f>SUM('Vacation Tracker'!WC113:WJ113)</f>
        <v>0</v>
      </c>
      <c r="AG113" s="75">
        <f ca="1">'Vacation Tracker'!XE113</f>
        <v>0</v>
      </c>
      <c r="AH113" s="73">
        <f>SUM('Vacation Tracker'!WW113:XD113)</f>
        <v>0</v>
      </c>
      <c r="AI113" s="75">
        <f ca="1">'Vacation Tracker'!XY113</f>
        <v>0</v>
      </c>
      <c r="AJ113" s="73">
        <f>SUM('Vacation Tracker'!XQ113:XX113)</f>
        <v>0</v>
      </c>
      <c r="AK113" s="75">
        <f ca="1">'Vacation Tracker'!YS113</f>
        <v>0</v>
      </c>
      <c r="AL113" s="73">
        <f>SUM('Vacation Tracker'!YK113:YR113)</f>
        <v>0</v>
      </c>
    </row>
    <row r="114" spans="2:38" x14ac:dyDescent="0.2">
      <c r="B114" s="71">
        <f>IF('Vacation Tracker'!B114&lt;&gt;"",'Vacation Tracker'!B114,"")</f>
        <v>104</v>
      </c>
      <c r="C114" s="71" t="str">
        <f>IF('Vacation Tracker'!C114&lt;&gt;"",'Vacation Tracker'!C114,"")</f>
        <v/>
      </c>
      <c r="D114" s="72" t="str">
        <f>IF('Vacation Tracker'!D114&lt;&gt;"",'Vacation Tracker'!D114,"")</f>
        <v/>
      </c>
      <c r="E114" s="71" t="str">
        <f>IF('Vacation Tracker'!E114&lt;&gt;"",'Vacation Tracker'!E114,"")</f>
        <v/>
      </c>
      <c r="F114" s="71" t="str">
        <f>IF('Vacation Tracker'!F114&lt;&gt;"",'Vacation Tracker'!F114,"")</f>
        <v/>
      </c>
      <c r="G114" s="73" t="str">
        <f>IF('Vacation Tracker'!G114&lt;&gt;"",'Vacation Tracker'!G114,"")</f>
        <v/>
      </c>
      <c r="H114" s="74" t="str">
        <f>IF('Vacation Tracker'!H114&lt;&gt;"",'Vacation Tracker'!H114,"")</f>
        <v/>
      </c>
      <c r="I114" s="75" t="str">
        <f>IF('Vacation Tracker'!I114&lt;&gt;"",'Vacation Tracker'!I114,"")</f>
        <v/>
      </c>
      <c r="J114" s="75" t="str">
        <f>IF('Vacation Tracker'!J114&lt;&gt;"",'Vacation Tracker'!J114,"")</f>
        <v/>
      </c>
      <c r="K114" s="75" t="str">
        <f>IF('Vacation Tracker'!K114&lt;&gt;"",'Vacation Tracker'!K114,"")</f>
        <v/>
      </c>
      <c r="L114" s="75" t="str">
        <f>IF('Vacation Tracker'!L114&lt;&gt;"",'Vacation Tracker'!L114,"")</f>
        <v/>
      </c>
      <c r="M114" s="75" t="str">
        <f>IF('Vacation Tracker'!M114&lt;&gt;"",'Vacation Tracker'!M114,"")</f>
        <v/>
      </c>
      <c r="N114" s="73" t="str">
        <f>IF('Vacation Tracker'!N114&lt;&gt;"",'Vacation Tracker'!N114,"")</f>
        <v/>
      </c>
      <c r="O114" s="75">
        <f ca="1">'Vacation Tracker'!QG114</f>
        <v>0</v>
      </c>
      <c r="P114" s="73">
        <f>SUM('Vacation Tracker'!PY114:QF114)</f>
        <v>0</v>
      </c>
      <c r="Q114" s="75">
        <f ca="1">'Vacation Tracker'!RA114</f>
        <v>0</v>
      </c>
      <c r="R114" s="73">
        <f>SUM('Vacation Tracker'!QS114:QZ114)</f>
        <v>0</v>
      </c>
      <c r="S114" s="75">
        <f ca="1">'Vacation Tracker'!RU114</f>
        <v>0</v>
      </c>
      <c r="T114" s="73">
        <f>SUM('Vacation Tracker'!RM114:RT114)</f>
        <v>0</v>
      </c>
      <c r="U114" s="75">
        <f ca="1">'Vacation Tracker'!SO114</f>
        <v>0</v>
      </c>
      <c r="V114" s="73">
        <f>SUM('Vacation Tracker'!SG114:SN114)</f>
        <v>0</v>
      </c>
      <c r="W114" s="75">
        <f ca="1">'Vacation Tracker'!TI114</f>
        <v>0</v>
      </c>
      <c r="X114" s="73">
        <f>SUM('Vacation Tracker'!TA114:TH114)</f>
        <v>0</v>
      </c>
      <c r="Y114" s="75">
        <f ca="1">'Vacation Tracker'!UC114</f>
        <v>0</v>
      </c>
      <c r="Z114" s="73">
        <f>SUM('Vacation Tracker'!TU114:UB114)</f>
        <v>0</v>
      </c>
      <c r="AA114" s="75">
        <f ca="1">'Vacation Tracker'!UW114</f>
        <v>0</v>
      </c>
      <c r="AB114" s="73">
        <f>SUM('Vacation Tracker'!UO114:UV114)</f>
        <v>0</v>
      </c>
      <c r="AC114" s="75">
        <f ca="1">'Vacation Tracker'!VQ114</f>
        <v>0</v>
      </c>
      <c r="AD114" s="73">
        <f>SUM('Vacation Tracker'!VI114:VP114)</f>
        <v>0</v>
      </c>
      <c r="AE114" s="75">
        <f ca="1">'Vacation Tracker'!WK114</f>
        <v>0</v>
      </c>
      <c r="AF114" s="73">
        <f>SUM('Vacation Tracker'!WC114:WJ114)</f>
        <v>0</v>
      </c>
      <c r="AG114" s="75">
        <f ca="1">'Vacation Tracker'!XE114</f>
        <v>0</v>
      </c>
      <c r="AH114" s="73">
        <f>SUM('Vacation Tracker'!WW114:XD114)</f>
        <v>0</v>
      </c>
      <c r="AI114" s="75">
        <f ca="1">'Vacation Tracker'!XY114</f>
        <v>0</v>
      </c>
      <c r="AJ114" s="73">
        <f>SUM('Vacation Tracker'!XQ114:XX114)</f>
        <v>0</v>
      </c>
      <c r="AK114" s="75">
        <f ca="1">'Vacation Tracker'!YS114</f>
        <v>0</v>
      </c>
      <c r="AL114" s="73">
        <f>SUM('Vacation Tracker'!YK114:YR114)</f>
        <v>0</v>
      </c>
    </row>
    <row r="115" spans="2:38" x14ac:dyDescent="0.2">
      <c r="B115" s="71">
        <f>IF('Vacation Tracker'!B115&lt;&gt;"",'Vacation Tracker'!B115,"")</f>
        <v>105</v>
      </c>
      <c r="C115" s="71" t="str">
        <f>IF('Vacation Tracker'!C115&lt;&gt;"",'Vacation Tracker'!C115,"")</f>
        <v/>
      </c>
      <c r="D115" s="72" t="str">
        <f>IF('Vacation Tracker'!D115&lt;&gt;"",'Vacation Tracker'!D115,"")</f>
        <v/>
      </c>
      <c r="E115" s="71" t="str">
        <f>IF('Vacation Tracker'!E115&lt;&gt;"",'Vacation Tracker'!E115,"")</f>
        <v/>
      </c>
      <c r="F115" s="71" t="str">
        <f>IF('Vacation Tracker'!F115&lt;&gt;"",'Vacation Tracker'!F115,"")</f>
        <v/>
      </c>
      <c r="G115" s="73" t="str">
        <f>IF('Vacation Tracker'!G115&lt;&gt;"",'Vacation Tracker'!G115,"")</f>
        <v/>
      </c>
      <c r="H115" s="74" t="str">
        <f>IF('Vacation Tracker'!H115&lt;&gt;"",'Vacation Tracker'!H115,"")</f>
        <v/>
      </c>
      <c r="I115" s="75" t="str">
        <f>IF('Vacation Tracker'!I115&lt;&gt;"",'Vacation Tracker'!I115,"")</f>
        <v/>
      </c>
      <c r="J115" s="75" t="str">
        <f>IF('Vacation Tracker'!J115&lt;&gt;"",'Vacation Tracker'!J115,"")</f>
        <v/>
      </c>
      <c r="K115" s="75" t="str">
        <f>IF('Vacation Tracker'!K115&lt;&gt;"",'Vacation Tracker'!K115,"")</f>
        <v/>
      </c>
      <c r="L115" s="75" t="str">
        <f>IF('Vacation Tracker'!L115&lt;&gt;"",'Vacation Tracker'!L115,"")</f>
        <v/>
      </c>
      <c r="M115" s="75" t="str">
        <f>IF('Vacation Tracker'!M115&lt;&gt;"",'Vacation Tracker'!M115,"")</f>
        <v/>
      </c>
      <c r="N115" s="73" t="str">
        <f>IF('Vacation Tracker'!N115&lt;&gt;"",'Vacation Tracker'!N115,"")</f>
        <v/>
      </c>
      <c r="O115" s="75">
        <f ca="1">'Vacation Tracker'!QG115</f>
        <v>0</v>
      </c>
      <c r="P115" s="73">
        <f>SUM('Vacation Tracker'!PY115:QF115)</f>
        <v>0</v>
      </c>
      <c r="Q115" s="75">
        <f ca="1">'Vacation Tracker'!RA115</f>
        <v>0</v>
      </c>
      <c r="R115" s="73">
        <f>SUM('Vacation Tracker'!QS115:QZ115)</f>
        <v>0</v>
      </c>
      <c r="S115" s="75">
        <f ca="1">'Vacation Tracker'!RU115</f>
        <v>0</v>
      </c>
      <c r="T115" s="73">
        <f>SUM('Vacation Tracker'!RM115:RT115)</f>
        <v>0</v>
      </c>
      <c r="U115" s="75">
        <f ca="1">'Vacation Tracker'!SO115</f>
        <v>0</v>
      </c>
      <c r="V115" s="73">
        <f>SUM('Vacation Tracker'!SG115:SN115)</f>
        <v>0</v>
      </c>
      <c r="W115" s="75">
        <f ca="1">'Vacation Tracker'!TI115</f>
        <v>0</v>
      </c>
      <c r="X115" s="73">
        <f>SUM('Vacation Tracker'!TA115:TH115)</f>
        <v>0</v>
      </c>
      <c r="Y115" s="75">
        <f ca="1">'Vacation Tracker'!UC115</f>
        <v>0</v>
      </c>
      <c r="Z115" s="73">
        <f>SUM('Vacation Tracker'!TU115:UB115)</f>
        <v>0</v>
      </c>
      <c r="AA115" s="75">
        <f ca="1">'Vacation Tracker'!UW115</f>
        <v>0</v>
      </c>
      <c r="AB115" s="73">
        <f>SUM('Vacation Tracker'!UO115:UV115)</f>
        <v>0</v>
      </c>
      <c r="AC115" s="75">
        <f ca="1">'Vacation Tracker'!VQ115</f>
        <v>0</v>
      </c>
      <c r="AD115" s="73">
        <f>SUM('Vacation Tracker'!VI115:VP115)</f>
        <v>0</v>
      </c>
      <c r="AE115" s="75">
        <f ca="1">'Vacation Tracker'!WK115</f>
        <v>0</v>
      </c>
      <c r="AF115" s="73">
        <f>SUM('Vacation Tracker'!WC115:WJ115)</f>
        <v>0</v>
      </c>
      <c r="AG115" s="75">
        <f ca="1">'Vacation Tracker'!XE115</f>
        <v>0</v>
      </c>
      <c r="AH115" s="73">
        <f>SUM('Vacation Tracker'!WW115:XD115)</f>
        <v>0</v>
      </c>
      <c r="AI115" s="75">
        <f ca="1">'Vacation Tracker'!XY115</f>
        <v>0</v>
      </c>
      <c r="AJ115" s="73">
        <f>SUM('Vacation Tracker'!XQ115:XX115)</f>
        <v>0</v>
      </c>
      <c r="AK115" s="75">
        <f ca="1">'Vacation Tracker'!YS115</f>
        <v>0</v>
      </c>
      <c r="AL115" s="73">
        <f>SUM('Vacation Tracker'!YK115:YR115)</f>
        <v>0</v>
      </c>
    </row>
    <row r="116" spans="2:38" x14ac:dyDescent="0.2">
      <c r="B116" s="71">
        <f>IF('Vacation Tracker'!B116&lt;&gt;"",'Vacation Tracker'!B116,"")</f>
        <v>106</v>
      </c>
      <c r="C116" s="71" t="str">
        <f>IF('Vacation Tracker'!C116&lt;&gt;"",'Vacation Tracker'!C116,"")</f>
        <v/>
      </c>
      <c r="D116" s="72" t="str">
        <f>IF('Vacation Tracker'!D116&lt;&gt;"",'Vacation Tracker'!D116,"")</f>
        <v/>
      </c>
      <c r="E116" s="71" t="str">
        <f>IF('Vacation Tracker'!E116&lt;&gt;"",'Vacation Tracker'!E116,"")</f>
        <v/>
      </c>
      <c r="F116" s="71" t="str">
        <f>IF('Vacation Tracker'!F116&lt;&gt;"",'Vacation Tracker'!F116,"")</f>
        <v/>
      </c>
      <c r="G116" s="73" t="str">
        <f>IF('Vacation Tracker'!G116&lt;&gt;"",'Vacation Tracker'!G116,"")</f>
        <v/>
      </c>
      <c r="H116" s="74" t="str">
        <f>IF('Vacation Tracker'!H116&lt;&gt;"",'Vacation Tracker'!H116,"")</f>
        <v/>
      </c>
      <c r="I116" s="75" t="str">
        <f>IF('Vacation Tracker'!I116&lt;&gt;"",'Vacation Tracker'!I116,"")</f>
        <v/>
      </c>
      <c r="J116" s="75" t="str">
        <f>IF('Vacation Tracker'!J116&lt;&gt;"",'Vacation Tracker'!J116,"")</f>
        <v/>
      </c>
      <c r="K116" s="75" t="str">
        <f>IF('Vacation Tracker'!K116&lt;&gt;"",'Vacation Tracker'!K116,"")</f>
        <v/>
      </c>
      <c r="L116" s="75" t="str">
        <f>IF('Vacation Tracker'!L116&lt;&gt;"",'Vacation Tracker'!L116,"")</f>
        <v/>
      </c>
      <c r="M116" s="75" t="str">
        <f>IF('Vacation Tracker'!M116&lt;&gt;"",'Vacation Tracker'!M116,"")</f>
        <v/>
      </c>
      <c r="N116" s="73" t="str">
        <f>IF('Vacation Tracker'!N116&lt;&gt;"",'Vacation Tracker'!N116,"")</f>
        <v/>
      </c>
      <c r="O116" s="75">
        <f ca="1">'Vacation Tracker'!QG116</f>
        <v>0</v>
      </c>
      <c r="P116" s="73">
        <f>SUM('Vacation Tracker'!PY116:QF116)</f>
        <v>0</v>
      </c>
      <c r="Q116" s="75">
        <f ca="1">'Vacation Tracker'!RA116</f>
        <v>0</v>
      </c>
      <c r="R116" s="73">
        <f>SUM('Vacation Tracker'!QS116:QZ116)</f>
        <v>0</v>
      </c>
      <c r="S116" s="75">
        <f ca="1">'Vacation Tracker'!RU116</f>
        <v>0</v>
      </c>
      <c r="T116" s="73">
        <f>SUM('Vacation Tracker'!RM116:RT116)</f>
        <v>0</v>
      </c>
      <c r="U116" s="75">
        <f ca="1">'Vacation Tracker'!SO116</f>
        <v>0</v>
      </c>
      <c r="V116" s="73">
        <f>SUM('Vacation Tracker'!SG116:SN116)</f>
        <v>0</v>
      </c>
      <c r="W116" s="75">
        <f ca="1">'Vacation Tracker'!TI116</f>
        <v>0</v>
      </c>
      <c r="X116" s="73">
        <f>SUM('Vacation Tracker'!TA116:TH116)</f>
        <v>0</v>
      </c>
      <c r="Y116" s="75">
        <f ca="1">'Vacation Tracker'!UC116</f>
        <v>0</v>
      </c>
      <c r="Z116" s="73">
        <f>SUM('Vacation Tracker'!TU116:UB116)</f>
        <v>0</v>
      </c>
      <c r="AA116" s="75">
        <f ca="1">'Vacation Tracker'!UW116</f>
        <v>0</v>
      </c>
      <c r="AB116" s="73">
        <f>SUM('Vacation Tracker'!UO116:UV116)</f>
        <v>0</v>
      </c>
      <c r="AC116" s="75">
        <f ca="1">'Vacation Tracker'!VQ116</f>
        <v>0</v>
      </c>
      <c r="AD116" s="73">
        <f>SUM('Vacation Tracker'!VI116:VP116)</f>
        <v>0</v>
      </c>
      <c r="AE116" s="75">
        <f ca="1">'Vacation Tracker'!WK116</f>
        <v>0</v>
      </c>
      <c r="AF116" s="73">
        <f>SUM('Vacation Tracker'!WC116:WJ116)</f>
        <v>0</v>
      </c>
      <c r="AG116" s="75">
        <f ca="1">'Vacation Tracker'!XE116</f>
        <v>0</v>
      </c>
      <c r="AH116" s="73">
        <f>SUM('Vacation Tracker'!WW116:XD116)</f>
        <v>0</v>
      </c>
      <c r="AI116" s="75">
        <f ca="1">'Vacation Tracker'!XY116</f>
        <v>0</v>
      </c>
      <c r="AJ116" s="73">
        <f>SUM('Vacation Tracker'!XQ116:XX116)</f>
        <v>0</v>
      </c>
      <c r="AK116" s="75">
        <f ca="1">'Vacation Tracker'!YS116</f>
        <v>0</v>
      </c>
      <c r="AL116" s="73">
        <f>SUM('Vacation Tracker'!YK116:YR116)</f>
        <v>0</v>
      </c>
    </row>
    <row r="117" spans="2:38" x14ac:dyDescent="0.2">
      <c r="B117" s="71">
        <f>IF('Vacation Tracker'!B117&lt;&gt;"",'Vacation Tracker'!B117,"")</f>
        <v>107</v>
      </c>
      <c r="C117" s="71" t="str">
        <f>IF('Vacation Tracker'!C117&lt;&gt;"",'Vacation Tracker'!C117,"")</f>
        <v/>
      </c>
      <c r="D117" s="72" t="str">
        <f>IF('Vacation Tracker'!D117&lt;&gt;"",'Vacation Tracker'!D117,"")</f>
        <v/>
      </c>
      <c r="E117" s="71" t="str">
        <f>IF('Vacation Tracker'!E117&lt;&gt;"",'Vacation Tracker'!E117,"")</f>
        <v/>
      </c>
      <c r="F117" s="71" t="str">
        <f>IF('Vacation Tracker'!F117&lt;&gt;"",'Vacation Tracker'!F117,"")</f>
        <v/>
      </c>
      <c r="G117" s="73" t="str">
        <f>IF('Vacation Tracker'!G117&lt;&gt;"",'Vacation Tracker'!G117,"")</f>
        <v/>
      </c>
      <c r="H117" s="74" t="str">
        <f>IF('Vacation Tracker'!H117&lt;&gt;"",'Vacation Tracker'!H117,"")</f>
        <v/>
      </c>
      <c r="I117" s="75" t="str">
        <f>IF('Vacation Tracker'!I117&lt;&gt;"",'Vacation Tracker'!I117,"")</f>
        <v/>
      </c>
      <c r="J117" s="75" t="str">
        <f>IF('Vacation Tracker'!J117&lt;&gt;"",'Vacation Tracker'!J117,"")</f>
        <v/>
      </c>
      <c r="K117" s="75" t="str">
        <f>IF('Vacation Tracker'!K117&lt;&gt;"",'Vacation Tracker'!K117,"")</f>
        <v/>
      </c>
      <c r="L117" s="75" t="str">
        <f>IF('Vacation Tracker'!L117&lt;&gt;"",'Vacation Tracker'!L117,"")</f>
        <v/>
      </c>
      <c r="M117" s="75" t="str">
        <f>IF('Vacation Tracker'!M117&lt;&gt;"",'Vacation Tracker'!M117,"")</f>
        <v/>
      </c>
      <c r="N117" s="73" t="str">
        <f>IF('Vacation Tracker'!N117&lt;&gt;"",'Vacation Tracker'!N117,"")</f>
        <v/>
      </c>
      <c r="O117" s="75">
        <f ca="1">'Vacation Tracker'!QG117</f>
        <v>0</v>
      </c>
      <c r="P117" s="73">
        <f>SUM('Vacation Tracker'!PY117:QF117)</f>
        <v>0</v>
      </c>
      <c r="Q117" s="75">
        <f ca="1">'Vacation Tracker'!RA117</f>
        <v>0</v>
      </c>
      <c r="R117" s="73">
        <f>SUM('Vacation Tracker'!QS117:QZ117)</f>
        <v>0</v>
      </c>
      <c r="S117" s="75">
        <f ca="1">'Vacation Tracker'!RU117</f>
        <v>0</v>
      </c>
      <c r="T117" s="73">
        <f>SUM('Vacation Tracker'!RM117:RT117)</f>
        <v>0</v>
      </c>
      <c r="U117" s="75">
        <f ca="1">'Vacation Tracker'!SO117</f>
        <v>0</v>
      </c>
      <c r="V117" s="73">
        <f>SUM('Vacation Tracker'!SG117:SN117)</f>
        <v>0</v>
      </c>
      <c r="W117" s="75">
        <f ca="1">'Vacation Tracker'!TI117</f>
        <v>0</v>
      </c>
      <c r="X117" s="73">
        <f>SUM('Vacation Tracker'!TA117:TH117)</f>
        <v>0</v>
      </c>
      <c r="Y117" s="75">
        <f ca="1">'Vacation Tracker'!UC117</f>
        <v>0</v>
      </c>
      <c r="Z117" s="73">
        <f>SUM('Vacation Tracker'!TU117:UB117)</f>
        <v>0</v>
      </c>
      <c r="AA117" s="75">
        <f ca="1">'Vacation Tracker'!UW117</f>
        <v>0</v>
      </c>
      <c r="AB117" s="73">
        <f>SUM('Vacation Tracker'!UO117:UV117)</f>
        <v>0</v>
      </c>
      <c r="AC117" s="75">
        <f ca="1">'Vacation Tracker'!VQ117</f>
        <v>0</v>
      </c>
      <c r="AD117" s="73">
        <f>SUM('Vacation Tracker'!VI117:VP117)</f>
        <v>0</v>
      </c>
      <c r="AE117" s="75">
        <f ca="1">'Vacation Tracker'!WK117</f>
        <v>0</v>
      </c>
      <c r="AF117" s="73">
        <f>SUM('Vacation Tracker'!WC117:WJ117)</f>
        <v>0</v>
      </c>
      <c r="AG117" s="75">
        <f ca="1">'Vacation Tracker'!XE117</f>
        <v>0</v>
      </c>
      <c r="AH117" s="73">
        <f>SUM('Vacation Tracker'!WW117:XD117)</f>
        <v>0</v>
      </c>
      <c r="AI117" s="75">
        <f ca="1">'Vacation Tracker'!XY117</f>
        <v>0</v>
      </c>
      <c r="AJ117" s="73">
        <f>SUM('Vacation Tracker'!XQ117:XX117)</f>
        <v>0</v>
      </c>
      <c r="AK117" s="75">
        <f ca="1">'Vacation Tracker'!YS117</f>
        <v>0</v>
      </c>
      <c r="AL117" s="73">
        <f>SUM('Vacation Tracker'!YK117:YR117)</f>
        <v>0</v>
      </c>
    </row>
    <row r="118" spans="2:38" x14ac:dyDescent="0.2">
      <c r="B118" s="71">
        <f>IF('Vacation Tracker'!B118&lt;&gt;"",'Vacation Tracker'!B118,"")</f>
        <v>108</v>
      </c>
      <c r="C118" s="71" t="str">
        <f>IF('Vacation Tracker'!C118&lt;&gt;"",'Vacation Tracker'!C118,"")</f>
        <v/>
      </c>
      <c r="D118" s="72" t="str">
        <f>IF('Vacation Tracker'!D118&lt;&gt;"",'Vacation Tracker'!D118,"")</f>
        <v/>
      </c>
      <c r="E118" s="71" t="str">
        <f>IF('Vacation Tracker'!E118&lt;&gt;"",'Vacation Tracker'!E118,"")</f>
        <v/>
      </c>
      <c r="F118" s="71" t="str">
        <f>IF('Vacation Tracker'!F118&lt;&gt;"",'Vacation Tracker'!F118,"")</f>
        <v/>
      </c>
      <c r="G118" s="73" t="str">
        <f>IF('Vacation Tracker'!G118&lt;&gt;"",'Vacation Tracker'!G118,"")</f>
        <v/>
      </c>
      <c r="H118" s="74" t="str">
        <f>IF('Vacation Tracker'!H118&lt;&gt;"",'Vacation Tracker'!H118,"")</f>
        <v/>
      </c>
      <c r="I118" s="75" t="str">
        <f>IF('Vacation Tracker'!I118&lt;&gt;"",'Vacation Tracker'!I118,"")</f>
        <v/>
      </c>
      <c r="J118" s="75" t="str">
        <f>IF('Vacation Tracker'!J118&lt;&gt;"",'Vacation Tracker'!J118,"")</f>
        <v/>
      </c>
      <c r="K118" s="75" t="str">
        <f>IF('Vacation Tracker'!K118&lt;&gt;"",'Vacation Tracker'!K118,"")</f>
        <v/>
      </c>
      <c r="L118" s="75" t="str">
        <f>IF('Vacation Tracker'!L118&lt;&gt;"",'Vacation Tracker'!L118,"")</f>
        <v/>
      </c>
      <c r="M118" s="75" t="str">
        <f>IF('Vacation Tracker'!M118&lt;&gt;"",'Vacation Tracker'!M118,"")</f>
        <v/>
      </c>
      <c r="N118" s="73" t="str">
        <f>IF('Vacation Tracker'!N118&lt;&gt;"",'Vacation Tracker'!N118,"")</f>
        <v/>
      </c>
      <c r="O118" s="75">
        <f ca="1">'Vacation Tracker'!QG118</f>
        <v>0</v>
      </c>
      <c r="P118" s="73">
        <f>SUM('Vacation Tracker'!PY118:QF118)</f>
        <v>0</v>
      </c>
      <c r="Q118" s="75">
        <f ca="1">'Vacation Tracker'!RA118</f>
        <v>0</v>
      </c>
      <c r="R118" s="73">
        <f>SUM('Vacation Tracker'!QS118:QZ118)</f>
        <v>0</v>
      </c>
      <c r="S118" s="75">
        <f ca="1">'Vacation Tracker'!RU118</f>
        <v>0</v>
      </c>
      <c r="T118" s="73">
        <f>SUM('Vacation Tracker'!RM118:RT118)</f>
        <v>0</v>
      </c>
      <c r="U118" s="75">
        <f ca="1">'Vacation Tracker'!SO118</f>
        <v>0</v>
      </c>
      <c r="V118" s="73">
        <f>SUM('Vacation Tracker'!SG118:SN118)</f>
        <v>0</v>
      </c>
      <c r="W118" s="75">
        <f ca="1">'Vacation Tracker'!TI118</f>
        <v>0</v>
      </c>
      <c r="X118" s="73">
        <f>SUM('Vacation Tracker'!TA118:TH118)</f>
        <v>0</v>
      </c>
      <c r="Y118" s="75">
        <f ca="1">'Vacation Tracker'!UC118</f>
        <v>0</v>
      </c>
      <c r="Z118" s="73">
        <f>SUM('Vacation Tracker'!TU118:UB118)</f>
        <v>0</v>
      </c>
      <c r="AA118" s="75">
        <f ca="1">'Vacation Tracker'!UW118</f>
        <v>0</v>
      </c>
      <c r="AB118" s="73">
        <f>SUM('Vacation Tracker'!UO118:UV118)</f>
        <v>0</v>
      </c>
      <c r="AC118" s="75">
        <f ca="1">'Vacation Tracker'!VQ118</f>
        <v>0</v>
      </c>
      <c r="AD118" s="73">
        <f>SUM('Vacation Tracker'!VI118:VP118)</f>
        <v>0</v>
      </c>
      <c r="AE118" s="75">
        <f ca="1">'Vacation Tracker'!WK118</f>
        <v>0</v>
      </c>
      <c r="AF118" s="73">
        <f>SUM('Vacation Tracker'!WC118:WJ118)</f>
        <v>0</v>
      </c>
      <c r="AG118" s="75">
        <f ca="1">'Vacation Tracker'!XE118</f>
        <v>0</v>
      </c>
      <c r="AH118" s="73">
        <f>SUM('Vacation Tracker'!WW118:XD118)</f>
        <v>0</v>
      </c>
      <c r="AI118" s="75">
        <f ca="1">'Vacation Tracker'!XY118</f>
        <v>0</v>
      </c>
      <c r="AJ118" s="73">
        <f>SUM('Vacation Tracker'!XQ118:XX118)</f>
        <v>0</v>
      </c>
      <c r="AK118" s="75">
        <f ca="1">'Vacation Tracker'!YS118</f>
        <v>0</v>
      </c>
      <c r="AL118" s="73">
        <f>SUM('Vacation Tracker'!YK118:YR118)</f>
        <v>0</v>
      </c>
    </row>
    <row r="119" spans="2:38" x14ac:dyDescent="0.2">
      <c r="B119" s="71">
        <f>IF('Vacation Tracker'!B119&lt;&gt;"",'Vacation Tracker'!B119,"")</f>
        <v>109</v>
      </c>
      <c r="C119" s="71" t="str">
        <f>IF('Vacation Tracker'!C119&lt;&gt;"",'Vacation Tracker'!C119,"")</f>
        <v/>
      </c>
      <c r="D119" s="72" t="str">
        <f>IF('Vacation Tracker'!D119&lt;&gt;"",'Vacation Tracker'!D119,"")</f>
        <v/>
      </c>
      <c r="E119" s="71" t="str">
        <f>IF('Vacation Tracker'!E119&lt;&gt;"",'Vacation Tracker'!E119,"")</f>
        <v/>
      </c>
      <c r="F119" s="71" t="str">
        <f>IF('Vacation Tracker'!F119&lt;&gt;"",'Vacation Tracker'!F119,"")</f>
        <v/>
      </c>
      <c r="G119" s="73" t="str">
        <f>IF('Vacation Tracker'!G119&lt;&gt;"",'Vacation Tracker'!G119,"")</f>
        <v/>
      </c>
      <c r="H119" s="74" t="str">
        <f>IF('Vacation Tracker'!H119&lt;&gt;"",'Vacation Tracker'!H119,"")</f>
        <v/>
      </c>
      <c r="I119" s="75" t="str">
        <f>IF('Vacation Tracker'!I119&lt;&gt;"",'Vacation Tracker'!I119,"")</f>
        <v/>
      </c>
      <c r="J119" s="75" t="str">
        <f>IF('Vacation Tracker'!J119&lt;&gt;"",'Vacation Tracker'!J119,"")</f>
        <v/>
      </c>
      <c r="K119" s="75" t="str">
        <f>IF('Vacation Tracker'!K119&lt;&gt;"",'Vacation Tracker'!K119,"")</f>
        <v/>
      </c>
      <c r="L119" s="75" t="str">
        <f>IF('Vacation Tracker'!L119&lt;&gt;"",'Vacation Tracker'!L119,"")</f>
        <v/>
      </c>
      <c r="M119" s="75" t="str">
        <f>IF('Vacation Tracker'!M119&lt;&gt;"",'Vacation Tracker'!M119,"")</f>
        <v/>
      </c>
      <c r="N119" s="73" t="str">
        <f>IF('Vacation Tracker'!N119&lt;&gt;"",'Vacation Tracker'!N119,"")</f>
        <v/>
      </c>
      <c r="O119" s="75">
        <f ca="1">'Vacation Tracker'!QG119</f>
        <v>0</v>
      </c>
      <c r="P119" s="73">
        <f>SUM('Vacation Tracker'!PY119:QF119)</f>
        <v>0</v>
      </c>
      <c r="Q119" s="75">
        <f ca="1">'Vacation Tracker'!RA119</f>
        <v>0</v>
      </c>
      <c r="R119" s="73">
        <f>SUM('Vacation Tracker'!QS119:QZ119)</f>
        <v>0</v>
      </c>
      <c r="S119" s="75">
        <f ca="1">'Vacation Tracker'!RU119</f>
        <v>0</v>
      </c>
      <c r="T119" s="73">
        <f>SUM('Vacation Tracker'!RM119:RT119)</f>
        <v>0</v>
      </c>
      <c r="U119" s="75">
        <f ca="1">'Vacation Tracker'!SO119</f>
        <v>0</v>
      </c>
      <c r="V119" s="73">
        <f>SUM('Vacation Tracker'!SG119:SN119)</f>
        <v>0</v>
      </c>
      <c r="W119" s="75">
        <f ca="1">'Vacation Tracker'!TI119</f>
        <v>0</v>
      </c>
      <c r="X119" s="73">
        <f>SUM('Vacation Tracker'!TA119:TH119)</f>
        <v>0</v>
      </c>
      <c r="Y119" s="75">
        <f ca="1">'Vacation Tracker'!UC119</f>
        <v>0</v>
      </c>
      <c r="Z119" s="73">
        <f>SUM('Vacation Tracker'!TU119:UB119)</f>
        <v>0</v>
      </c>
      <c r="AA119" s="75">
        <f ca="1">'Vacation Tracker'!UW119</f>
        <v>0</v>
      </c>
      <c r="AB119" s="73">
        <f>SUM('Vacation Tracker'!UO119:UV119)</f>
        <v>0</v>
      </c>
      <c r="AC119" s="75">
        <f ca="1">'Vacation Tracker'!VQ119</f>
        <v>0</v>
      </c>
      <c r="AD119" s="73">
        <f>SUM('Vacation Tracker'!VI119:VP119)</f>
        <v>0</v>
      </c>
      <c r="AE119" s="75">
        <f ca="1">'Vacation Tracker'!WK119</f>
        <v>0</v>
      </c>
      <c r="AF119" s="73">
        <f>SUM('Vacation Tracker'!WC119:WJ119)</f>
        <v>0</v>
      </c>
      <c r="AG119" s="75">
        <f ca="1">'Vacation Tracker'!XE119</f>
        <v>0</v>
      </c>
      <c r="AH119" s="73">
        <f>SUM('Vacation Tracker'!WW119:XD119)</f>
        <v>0</v>
      </c>
      <c r="AI119" s="75">
        <f ca="1">'Vacation Tracker'!XY119</f>
        <v>0</v>
      </c>
      <c r="AJ119" s="73">
        <f>SUM('Vacation Tracker'!XQ119:XX119)</f>
        <v>0</v>
      </c>
      <c r="AK119" s="75">
        <f ca="1">'Vacation Tracker'!YS119</f>
        <v>0</v>
      </c>
      <c r="AL119" s="73">
        <f>SUM('Vacation Tracker'!YK119:YR119)</f>
        <v>0</v>
      </c>
    </row>
    <row r="120" spans="2:38" x14ac:dyDescent="0.2">
      <c r="B120" s="71">
        <f>IF('Vacation Tracker'!B120&lt;&gt;"",'Vacation Tracker'!B120,"")</f>
        <v>110</v>
      </c>
      <c r="C120" s="71" t="str">
        <f>IF('Vacation Tracker'!C120&lt;&gt;"",'Vacation Tracker'!C120,"")</f>
        <v/>
      </c>
      <c r="D120" s="72" t="str">
        <f>IF('Vacation Tracker'!D120&lt;&gt;"",'Vacation Tracker'!D120,"")</f>
        <v/>
      </c>
      <c r="E120" s="71" t="str">
        <f>IF('Vacation Tracker'!E120&lt;&gt;"",'Vacation Tracker'!E120,"")</f>
        <v/>
      </c>
      <c r="F120" s="71" t="str">
        <f>IF('Vacation Tracker'!F120&lt;&gt;"",'Vacation Tracker'!F120,"")</f>
        <v/>
      </c>
      <c r="G120" s="73" t="str">
        <f>IF('Vacation Tracker'!G120&lt;&gt;"",'Vacation Tracker'!G120,"")</f>
        <v/>
      </c>
      <c r="H120" s="74" t="str">
        <f>IF('Vacation Tracker'!H120&lt;&gt;"",'Vacation Tracker'!H120,"")</f>
        <v/>
      </c>
      <c r="I120" s="75" t="str">
        <f>IF('Vacation Tracker'!I120&lt;&gt;"",'Vacation Tracker'!I120,"")</f>
        <v/>
      </c>
      <c r="J120" s="75" t="str">
        <f>IF('Vacation Tracker'!J120&lt;&gt;"",'Vacation Tracker'!J120,"")</f>
        <v/>
      </c>
      <c r="K120" s="75" t="str">
        <f>IF('Vacation Tracker'!K120&lt;&gt;"",'Vacation Tracker'!K120,"")</f>
        <v/>
      </c>
      <c r="L120" s="75" t="str">
        <f>IF('Vacation Tracker'!L120&lt;&gt;"",'Vacation Tracker'!L120,"")</f>
        <v/>
      </c>
      <c r="M120" s="75" t="str">
        <f>IF('Vacation Tracker'!M120&lt;&gt;"",'Vacation Tracker'!M120,"")</f>
        <v/>
      </c>
      <c r="N120" s="73" t="str">
        <f>IF('Vacation Tracker'!N120&lt;&gt;"",'Vacation Tracker'!N120,"")</f>
        <v/>
      </c>
      <c r="O120" s="75">
        <f ca="1">'Vacation Tracker'!QG120</f>
        <v>0</v>
      </c>
      <c r="P120" s="73">
        <f>SUM('Vacation Tracker'!PY120:QF120)</f>
        <v>0</v>
      </c>
      <c r="Q120" s="75">
        <f ca="1">'Vacation Tracker'!RA120</f>
        <v>0</v>
      </c>
      <c r="R120" s="73">
        <f>SUM('Vacation Tracker'!QS120:QZ120)</f>
        <v>0</v>
      </c>
      <c r="S120" s="75">
        <f ca="1">'Vacation Tracker'!RU120</f>
        <v>0</v>
      </c>
      <c r="T120" s="73">
        <f>SUM('Vacation Tracker'!RM120:RT120)</f>
        <v>0</v>
      </c>
      <c r="U120" s="75">
        <f ca="1">'Vacation Tracker'!SO120</f>
        <v>0</v>
      </c>
      <c r="V120" s="73">
        <f>SUM('Vacation Tracker'!SG120:SN120)</f>
        <v>0</v>
      </c>
      <c r="W120" s="75">
        <f ca="1">'Vacation Tracker'!TI120</f>
        <v>0</v>
      </c>
      <c r="X120" s="73">
        <f>SUM('Vacation Tracker'!TA120:TH120)</f>
        <v>0</v>
      </c>
      <c r="Y120" s="75">
        <f ca="1">'Vacation Tracker'!UC120</f>
        <v>0</v>
      </c>
      <c r="Z120" s="73">
        <f>SUM('Vacation Tracker'!TU120:UB120)</f>
        <v>0</v>
      </c>
      <c r="AA120" s="75">
        <f ca="1">'Vacation Tracker'!UW120</f>
        <v>0</v>
      </c>
      <c r="AB120" s="73">
        <f>SUM('Vacation Tracker'!UO120:UV120)</f>
        <v>0</v>
      </c>
      <c r="AC120" s="75">
        <f ca="1">'Vacation Tracker'!VQ120</f>
        <v>0</v>
      </c>
      <c r="AD120" s="73">
        <f>SUM('Vacation Tracker'!VI120:VP120)</f>
        <v>0</v>
      </c>
      <c r="AE120" s="75">
        <f ca="1">'Vacation Tracker'!WK120</f>
        <v>0</v>
      </c>
      <c r="AF120" s="73">
        <f>SUM('Vacation Tracker'!WC120:WJ120)</f>
        <v>0</v>
      </c>
      <c r="AG120" s="75">
        <f ca="1">'Vacation Tracker'!XE120</f>
        <v>0</v>
      </c>
      <c r="AH120" s="73">
        <f>SUM('Vacation Tracker'!WW120:XD120)</f>
        <v>0</v>
      </c>
      <c r="AI120" s="75">
        <f ca="1">'Vacation Tracker'!XY120</f>
        <v>0</v>
      </c>
      <c r="AJ120" s="73">
        <f>SUM('Vacation Tracker'!XQ120:XX120)</f>
        <v>0</v>
      </c>
      <c r="AK120" s="75">
        <f ca="1">'Vacation Tracker'!YS120</f>
        <v>0</v>
      </c>
      <c r="AL120" s="73">
        <f>SUM('Vacation Tracker'!YK120:YR120)</f>
        <v>0</v>
      </c>
    </row>
    <row r="121" spans="2:38" x14ac:dyDescent="0.2">
      <c r="B121" s="71">
        <f>IF('Vacation Tracker'!B121&lt;&gt;"",'Vacation Tracker'!B121,"")</f>
        <v>111</v>
      </c>
      <c r="C121" s="71" t="str">
        <f>IF('Vacation Tracker'!C121&lt;&gt;"",'Vacation Tracker'!C121,"")</f>
        <v/>
      </c>
      <c r="D121" s="72" t="str">
        <f>IF('Vacation Tracker'!D121&lt;&gt;"",'Vacation Tracker'!D121,"")</f>
        <v/>
      </c>
      <c r="E121" s="71" t="str">
        <f>IF('Vacation Tracker'!E121&lt;&gt;"",'Vacation Tracker'!E121,"")</f>
        <v/>
      </c>
      <c r="F121" s="71" t="str">
        <f>IF('Vacation Tracker'!F121&lt;&gt;"",'Vacation Tracker'!F121,"")</f>
        <v/>
      </c>
      <c r="G121" s="73" t="str">
        <f>IF('Vacation Tracker'!G121&lt;&gt;"",'Vacation Tracker'!G121,"")</f>
        <v/>
      </c>
      <c r="H121" s="74" t="str">
        <f>IF('Vacation Tracker'!H121&lt;&gt;"",'Vacation Tracker'!H121,"")</f>
        <v/>
      </c>
      <c r="I121" s="75" t="str">
        <f>IF('Vacation Tracker'!I121&lt;&gt;"",'Vacation Tracker'!I121,"")</f>
        <v/>
      </c>
      <c r="J121" s="75" t="str">
        <f>IF('Vacation Tracker'!J121&lt;&gt;"",'Vacation Tracker'!J121,"")</f>
        <v/>
      </c>
      <c r="K121" s="75" t="str">
        <f>IF('Vacation Tracker'!K121&lt;&gt;"",'Vacation Tracker'!K121,"")</f>
        <v/>
      </c>
      <c r="L121" s="75" t="str">
        <f>IF('Vacation Tracker'!L121&lt;&gt;"",'Vacation Tracker'!L121,"")</f>
        <v/>
      </c>
      <c r="M121" s="75" t="str">
        <f>IF('Vacation Tracker'!M121&lt;&gt;"",'Vacation Tracker'!M121,"")</f>
        <v/>
      </c>
      <c r="N121" s="73" t="str">
        <f>IF('Vacation Tracker'!N121&lt;&gt;"",'Vacation Tracker'!N121,"")</f>
        <v/>
      </c>
      <c r="O121" s="75">
        <f ca="1">'Vacation Tracker'!QG121</f>
        <v>0</v>
      </c>
      <c r="P121" s="73">
        <f>SUM('Vacation Tracker'!PY121:QF121)</f>
        <v>0</v>
      </c>
      <c r="Q121" s="75">
        <f ca="1">'Vacation Tracker'!RA121</f>
        <v>0</v>
      </c>
      <c r="R121" s="73">
        <f>SUM('Vacation Tracker'!QS121:QZ121)</f>
        <v>0</v>
      </c>
      <c r="S121" s="75">
        <f ca="1">'Vacation Tracker'!RU121</f>
        <v>0</v>
      </c>
      <c r="T121" s="73">
        <f>SUM('Vacation Tracker'!RM121:RT121)</f>
        <v>0</v>
      </c>
      <c r="U121" s="75">
        <f ca="1">'Vacation Tracker'!SO121</f>
        <v>0</v>
      </c>
      <c r="V121" s="73">
        <f>SUM('Vacation Tracker'!SG121:SN121)</f>
        <v>0</v>
      </c>
      <c r="W121" s="75">
        <f ca="1">'Vacation Tracker'!TI121</f>
        <v>0</v>
      </c>
      <c r="X121" s="73">
        <f>SUM('Vacation Tracker'!TA121:TH121)</f>
        <v>0</v>
      </c>
      <c r="Y121" s="75">
        <f ca="1">'Vacation Tracker'!UC121</f>
        <v>0</v>
      </c>
      <c r="Z121" s="73">
        <f>SUM('Vacation Tracker'!TU121:UB121)</f>
        <v>0</v>
      </c>
      <c r="AA121" s="75">
        <f ca="1">'Vacation Tracker'!UW121</f>
        <v>0</v>
      </c>
      <c r="AB121" s="73">
        <f>SUM('Vacation Tracker'!UO121:UV121)</f>
        <v>0</v>
      </c>
      <c r="AC121" s="75">
        <f ca="1">'Vacation Tracker'!VQ121</f>
        <v>0</v>
      </c>
      <c r="AD121" s="73">
        <f>SUM('Vacation Tracker'!VI121:VP121)</f>
        <v>0</v>
      </c>
      <c r="AE121" s="75">
        <f ca="1">'Vacation Tracker'!WK121</f>
        <v>0</v>
      </c>
      <c r="AF121" s="73">
        <f>SUM('Vacation Tracker'!WC121:WJ121)</f>
        <v>0</v>
      </c>
      <c r="AG121" s="75">
        <f ca="1">'Vacation Tracker'!XE121</f>
        <v>0</v>
      </c>
      <c r="AH121" s="73">
        <f>SUM('Vacation Tracker'!WW121:XD121)</f>
        <v>0</v>
      </c>
      <c r="AI121" s="75">
        <f ca="1">'Vacation Tracker'!XY121</f>
        <v>0</v>
      </c>
      <c r="AJ121" s="73">
        <f>SUM('Vacation Tracker'!XQ121:XX121)</f>
        <v>0</v>
      </c>
      <c r="AK121" s="75">
        <f ca="1">'Vacation Tracker'!YS121</f>
        <v>0</v>
      </c>
      <c r="AL121" s="73">
        <f>SUM('Vacation Tracker'!YK121:YR121)</f>
        <v>0</v>
      </c>
    </row>
    <row r="122" spans="2:38" x14ac:dyDescent="0.2">
      <c r="B122" s="71">
        <f>IF('Vacation Tracker'!B122&lt;&gt;"",'Vacation Tracker'!B122,"")</f>
        <v>112</v>
      </c>
      <c r="C122" s="71" t="str">
        <f>IF('Vacation Tracker'!C122&lt;&gt;"",'Vacation Tracker'!C122,"")</f>
        <v/>
      </c>
      <c r="D122" s="72" t="str">
        <f>IF('Vacation Tracker'!D122&lt;&gt;"",'Vacation Tracker'!D122,"")</f>
        <v/>
      </c>
      <c r="E122" s="71" t="str">
        <f>IF('Vacation Tracker'!E122&lt;&gt;"",'Vacation Tracker'!E122,"")</f>
        <v/>
      </c>
      <c r="F122" s="71" t="str">
        <f>IF('Vacation Tracker'!F122&lt;&gt;"",'Vacation Tracker'!F122,"")</f>
        <v/>
      </c>
      <c r="G122" s="73" t="str">
        <f>IF('Vacation Tracker'!G122&lt;&gt;"",'Vacation Tracker'!G122,"")</f>
        <v/>
      </c>
      <c r="H122" s="74" t="str">
        <f>IF('Vacation Tracker'!H122&lt;&gt;"",'Vacation Tracker'!H122,"")</f>
        <v/>
      </c>
      <c r="I122" s="75" t="str">
        <f>IF('Vacation Tracker'!I122&lt;&gt;"",'Vacation Tracker'!I122,"")</f>
        <v/>
      </c>
      <c r="J122" s="75" t="str">
        <f>IF('Vacation Tracker'!J122&lt;&gt;"",'Vacation Tracker'!J122,"")</f>
        <v/>
      </c>
      <c r="K122" s="75" t="str">
        <f>IF('Vacation Tracker'!K122&lt;&gt;"",'Vacation Tracker'!K122,"")</f>
        <v/>
      </c>
      <c r="L122" s="75" t="str">
        <f>IF('Vacation Tracker'!L122&lt;&gt;"",'Vacation Tracker'!L122,"")</f>
        <v/>
      </c>
      <c r="M122" s="75" t="str">
        <f>IF('Vacation Tracker'!M122&lt;&gt;"",'Vacation Tracker'!M122,"")</f>
        <v/>
      </c>
      <c r="N122" s="73" t="str">
        <f>IF('Vacation Tracker'!N122&lt;&gt;"",'Vacation Tracker'!N122,"")</f>
        <v/>
      </c>
      <c r="O122" s="75">
        <f ca="1">'Vacation Tracker'!QG122</f>
        <v>0</v>
      </c>
      <c r="P122" s="73">
        <f>SUM('Vacation Tracker'!PY122:QF122)</f>
        <v>0</v>
      </c>
      <c r="Q122" s="75">
        <f ca="1">'Vacation Tracker'!RA122</f>
        <v>0</v>
      </c>
      <c r="R122" s="73">
        <f>SUM('Vacation Tracker'!QS122:QZ122)</f>
        <v>0</v>
      </c>
      <c r="S122" s="75">
        <f ca="1">'Vacation Tracker'!RU122</f>
        <v>0</v>
      </c>
      <c r="T122" s="73">
        <f>SUM('Vacation Tracker'!RM122:RT122)</f>
        <v>0</v>
      </c>
      <c r="U122" s="75">
        <f ca="1">'Vacation Tracker'!SO122</f>
        <v>0</v>
      </c>
      <c r="V122" s="73">
        <f>SUM('Vacation Tracker'!SG122:SN122)</f>
        <v>0</v>
      </c>
      <c r="W122" s="75">
        <f ca="1">'Vacation Tracker'!TI122</f>
        <v>0</v>
      </c>
      <c r="X122" s="73">
        <f>SUM('Vacation Tracker'!TA122:TH122)</f>
        <v>0</v>
      </c>
      <c r="Y122" s="75">
        <f ca="1">'Vacation Tracker'!UC122</f>
        <v>0</v>
      </c>
      <c r="Z122" s="73">
        <f>SUM('Vacation Tracker'!TU122:UB122)</f>
        <v>0</v>
      </c>
      <c r="AA122" s="75">
        <f ca="1">'Vacation Tracker'!UW122</f>
        <v>0</v>
      </c>
      <c r="AB122" s="73">
        <f>SUM('Vacation Tracker'!UO122:UV122)</f>
        <v>0</v>
      </c>
      <c r="AC122" s="75">
        <f ca="1">'Vacation Tracker'!VQ122</f>
        <v>0</v>
      </c>
      <c r="AD122" s="73">
        <f>SUM('Vacation Tracker'!VI122:VP122)</f>
        <v>0</v>
      </c>
      <c r="AE122" s="75">
        <f ca="1">'Vacation Tracker'!WK122</f>
        <v>0</v>
      </c>
      <c r="AF122" s="73">
        <f>SUM('Vacation Tracker'!WC122:WJ122)</f>
        <v>0</v>
      </c>
      <c r="AG122" s="75">
        <f ca="1">'Vacation Tracker'!XE122</f>
        <v>0</v>
      </c>
      <c r="AH122" s="73">
        <f>SUM('Vacation Tracker'!WW122:XD122)</f>
        <v>0</v>
      </c>
      <c r="AI122" s="75">
        <f ca="1">'Vacation Tracker'!XY122</f>
        <v>0</v>
      </c>
      <c r="AJ122" s="73">
        <f>SUM('Vacation Tracker'!XQ122:XX122)</f>
        <v>0</v>
      </c>
      <c r="AK122" s="75">
        <f ca="1">'Vacation Tracker'!YS122</f>
        <v>0</v>
      </c>
      <c r="AL122" s="73">
        <f>SUM('Vacation Tracker'!YK122:YR122)</f>
        <v>0</v>
      </c>
    </row>
    <row r="123" spans="2:38" x14ac:dyDescent="0.2">
      <c r="B123" s="71">
        <f>IF('Vacation Tracker'!B123&lt;&gt;"",'Vacation Tracker'!B123,"")</f>
        <v>113</v>
      </c>
      <c r="C123" s="71" t="str">
        <f>IF('Vacation Tracker'!C123&lt;&gt;"",'Vacation Tracker'!C123,"")</f>
        <v/>
      </c>
      <c r="D123" s="72" t="str">
        <f>IF('Vacation Tracker'!D123&lt;&gt;"",'Vacation Tracker'!D123,"")</f>
        <v/>
      </c>
      <c r="E123" s="71" t="str">
        <f>IF('Vacation Tracker'!E123&lt;&gt;"",'Vacation Tracker'!E123,"")</f>
        <v/>
      </c>
      <c r="F123" s="71" t="str">
        <f>IF('Vacation Tracker'!F123&lt;&gt;"",'Vacation Tracker'!F123,"")</f>
        <v/>
      </c>
      <c r="G123" s="73" t="str">
        <f>IF('Vacation Tracker'!G123&lt;&gt;"",'Vacation Tracker'!G123,"")</f>
        <v/>
      </c>
      <c r="H123" s="74" t="str">
        <f>IF('Vacation Tracker'!H123&lt;&gt;"",'Vacation Tracker'!H123,"")</f>
        <v/>
      </c>
      <c r="I123" s="75" t="str">
        <f>IF('Vacation Tracker'!I123&lt;&gt;"",'Vacation Tracker'!I123,"")</f>
        <v/>
      </c>
      <c r="J123" s="75" t="str">
        <f>IF('Vacation Tracker'!J123&lt;&gt;"",'Vacation Tracker'!J123,"")</f>
        <v/>
      </c>
      <c r="K123" s="75" t="str">
        <f>IF('Vacation Tracker'!K123&lt;&gt;"",'Vacation Tracker'!K123,"")</f>
        <v/>
      </c>
      <c r="L123" s="75" t="str">
        <f>IF('Vacation Tracker'!L123&lt;&gt;"",'Vacation Tracker'!L123,"")</f>
        <v/>
      </c>
      <c r="M123" s="75" t="str">
        <f>IF('Vacation Tracker'!M123&lt;&gt;"",'Vacation Tracker'!M123,"")</f>
        <v/>
      </c>
      <c r="N123" s="73" t="str">
        <f>IF('Vacation Tracker'!N123&lt;&gt;"",'Vacation Tracker'!N123,"")</f>
        <v/>
      </c>
      <c r="O123" s="75">
        <f ca="1">'Vacation Tracker'!QG123</f>
        <v>0</v>
      </c>
      <c r="P123" s="73">
        <f>SUM('Vacation Tracker'!PY123:QF123)</f>
        <v>0</v>
      </c>
      <c r="Q123" s="75">
        <f ca="1">'Vacation Tracker'!RA123</f>
        <v>0</v>
      </c>
      <c r="R123" s="73">
        <f>SUM('Vacation Tracker'!QS123:QZ123)</f>
        <v>0</v>
      </c>
      <c r="S123" s="75">
        <f ca="1">'Vacation Tracker'!RU123</f>
        <v>0</v>
      </c>
      <c r="T123" s="73">
        <f>SUM('Vacation Tracker'!RM123:RT123)</f>
        <v>0</v>
      </c>
      <c r="U123" s="75">
        <f ca="1">'Vacation Tracker'!SO123</f>
        <v>0</v>
      </c>
      <c r="V123" s="73">
        <f>SUM('Vacation Tracker'!SG123:SN123)</f>
        <v>0</v>
      </c>
      <c r="W123" s="75">
        <f ca="1">'Vacation Tracker'!TI123</f>
        <v>0</v>
      </c>
      <c r="X123" s="73">
        <f>SUM('Vacation Tracker'!TA123:TH123)</f>
        <v>0</v>
      </c>
      <c r="Y123" s="75">
        <f ca="1">'Vacation Tracker'!UC123</f>
        <v>0</v>
      </c>
      <c r="Z123" s="73">
        <f>SUM('Vacation Tracker'!TU123:UB123)</f>
        <v>0</v>
      </c>
      <c r="AA123" s="75">
        <f ca="1">'Vacation Tracker'!UW123</f>
        <v>0</v>
      </c>
      <c r="AB123" s="73">
        <f>SUM('Vacation Tracker'!UO123:UV123)</f>
        <v>0</v>
      </c>
      <c r="AC123" s="75">
        <f ca="1">'Vacation Tracker'!VQ123</f>
        <v>0</v>
      </c>
      <c r="AD123" s="73">
        <f>SUM('Vacation Tracker'!VI123:VP123)</f>
        <v>0</v>
      </c>
      <c r="AE123" s="75">
        <f ca="1">'Vacation Tracker'!WK123</f>
        <v>0</v>
      </c>
      <c r="AF123" s="73">
        <f>SUM('Vacation Tracker'!WC123:WJ123)</f>
        <v>0</v>
      </c>
      <c r="AG123" s="75">
        <f ca="1">'Vacation Tracker'!XE123</f>
        <v>0</v>
      </c>
      <c r="AH123" s="73">
        <f>SUM('Vacation Tracker'!WW123:XD123)</f>
        <v>0</v>
      </c>
      <c r="AI123" s="75">
        <f ca="1">'Vacation Tracker'!XY123</f>
        <v>0</v>
      </c>
      <c r="AJ123" s="73">
        <f>SUM('Vacation Tracker'!XQ123:XX123)</f>
        <v>0</v>
      </c>
      <c r="AK123" s="75">
        <f ca="1">'Vacation Tracker'!YS123</f>
        <v>0</v>
      </c>
      <c r="AL123" s="73">
        <f>SUM('Vacation Tracker'!YK123:YR123)</f>
        <v>0</v>
      </c>
    </row>
    <row r="124" spans="2:38" x14ac:dyDescent="0.2">
      <c r="B124" s="71">
        <f>IF('Vacation Tracker'!B124&lt;&gt;"",'Vacation Tracker'!B124,"")</f>
        <v>114</v>
      </c>
      <c r="C124" s="71" t="str">
        <f>IF('Vacation Tracker'!C124&lt;&gt;"",'Vacation Tracker'!C124,"")</f>
        <v/>
      </c>
      <c r="D124" s="72" t="str">
        <f>IF('Vacation Tracker'!D124&lt;&gt;"",'Vacation Tracker'!D124,"")</f>
        <v/>
      </c>
      <c r="E124" s="71" t="str">
        <f>IF('Vacation Tracker'!E124&lt;&gt;"",'Vacation Tracker'!E124,"")</f>
        <v/>
      </c>
      <c r="F124" s="71" t="str">
        <f>IF('Vacation Tracker'!F124&lt;&gt;"",'Vacation Tracker'!F124,"")</f>
        <v/>
      </c>
      <c r="G124" s="73" t="str">
        <f>IF('Vacation Tracker'!G124&lt;&gt;"",'Vacation Tracker'!G124,"")</f>
        <v/>
      </c>
      <c r="H124" s="74" t="str">
        <f>IF('Vacation Tracker'!H124&lt;&gt;"",'Vacation Tracker'!H124,"")</f>
        <v/>
      </c>
      <c r="I124" s="75" t="str">
        <f>IF('Vacation Tracker'!I124&lt;&gt;"",'Vacation Tracker'!I124,"")</f>
        <v/>
      </c>
      <c r="J124" s="75" t="str">
        <f>IF('Vacation Tracker'!J124&lt;&gt;"",'Vacation Tracker'!J124,"")</f>
        <v/>
      </c>
      <c r="K124" s="75" t="str">
        <f>IF('Vacation Tracker'!K124&lt;&gt;"",'Vacation Tracker'!K124,"")</f>
        <v/>
      </c>
      <c r="L124" s="75" t="str">
        <f>IF('Vacation Tracker'!L124&lt;&gt;"",'Vacation Tracker'!L124,"")</f>
        <v/>
      </c>
      <c r="M124" s="75" t="str">
        <f>IF('Vacation Tracker'!M124&lt;&gt;"",'Vacation Tracker'!M124,"")</f>
        <v/>
      </c>
      <c r="N124" s="73" t="str">
        <f>IF('Vacation Tracker'!N124&lt;&gt;"",'Vacation Tracker'!N124,"")</f>
        <v/>
      </c>
      <c r="O124" s="75">
        <f ca="1">'Vacation Tracker'!QG124</f>
        <v>0</v>
      </c>
      <c r="P124" s="73">
        <f>SUM('Vacation Tracker'!PY124:QF124)</f>
        <v>0</v>
      </c>
      <c r="Q124" s="75">
        <f ca="1">'Vacation Tracker'!RA124</f>
        <v>0</v>
      </c>
      <c r="R124" s="73">
        <f>SUM('Vacation Tracker'!QS124:QZ124)</f>
        <v>0</v>
      </c>
      <c r="S124" s="75">
        <f ca="1">'Vacation Tracker'!RU124</f>
        <v>0</v>
      </c>
      <c r="T124" s="73">
        <f>SUM('Vacation Tracker'!RM124:RT124)</f>
        <v>0</v>
      </c>
      <c r="U124" s="75">
        <f ca="1">'Vacation Tracker'!SO124</f>
        <v>0</v>
      </c>
      <c r="V124" s="73">
        <f>SUM('Vacation Tracker'!SG124:SN124)</f>
        <v>0</v>
      </c>
      <c r="W124" s="75">
        <f ca="1">'Vacation Tracker'!TI124</f>
        <v>0</v>
      </c>
      <c r="X124" s="73">
        <f>SUM('Vacation Tracker'!TA124:TH124)</f>
        <v>0</v>
      </c>
      <c r="Y124" s="75">
        <f ca="1">'Vacation Tracker'!UC124</f>
        <v>0</v>
      </c>
      <c r="Z124" s="73">
        <f>SUM('Vacation Tracker'!TU124:UB124)</f>
        <v>0</v>
      </c>
      <c r="AA124" s="75">
        <f ca="1">'Vacation Tracker'!UW124</f>
        <v>0</v>
      </c>
      <c r="AB124" s="73">
        <f>SUM('Vacation Tracker'!UO124:UV124)</f>
        <v>0</v>
      </c>
      <c r="AC124" s="75">
        <f ca="1">'Vacation Tracker'!VQ124</f>
        <v>0</v>
      </c>
      <c r="AD124" s="73">
        <f>SUM('Vacation Tracker'!VI124:VP124)</f>
        <v>0</v>
      </c>
      <c r="AE124" s="75">
        <f ca="1">'Vacation Tracker'!WK124</f>
        <v>0</v>
      </c>
      <c r="AF124" s="73">
        <f>SUM('Vacation Tracker'!WC124:WJ124)</f>
        <v>0</v>
      </c>
      <c r="AG124" s="75">
        <f ca="1">'Vacation Tracker'!XE124</f>
        <v>0</v>
      </c>
      <c r="AH124" s="73">
        <f>SUM('Vacation Tracker'!WW124:XD124)</f>
        <v>0</v>
      </c>
      <c r="AI124" s="75">
        <f ca="1">'Vacation Tracker'!XY124</f>
        <v>0</v>
      </c>
      <c r="AJ124" s="73">
        <f>SUM('Vacation Tracker'!XQ124:XX124)</f>
        <v>0</v>
      </c>
      <c r="AK124" s="75">
        <f ca="1">'Vacation Tracker'!YS124</f>
        <v>0</v>
      </c>
      <c r="AL124" s="73">
        <f>SUM('Vacation Tracker'!YK124:YR124)</f>
        <v>0</v>
      </c>
    </row>
    <row r="125" spans="2:38" x14ac:dyDescent="0.2">
      <c r="B125" s="71">
        <f>IF('Vacation Tracker'!B125&lt;&gt;"",'Vacation Tracker'!B125,"")</f>
        <v>115</v>
      </c>
      <c r="C125" s="71" t="str">
        <f>IF('Vacation Tracker'!C125&lt;&gt;"",'Vacation Tracker'!C125,"")</f>
        <v/>
      </c>
      <c r="D125" s="72" t="str">
        <f>IF('Vacation Tracker'!D125&lt;&gt;"",'Vacation Tracker'!D125,"")</f>
        <v/>
      </c>
      <c r="E125" s="71" t="str">
        <f>IF('Vacation Tracker'!E125&lt;&gt;"",'Vacation Tracker'!E125,"")</f>
        <v/>
      </c>
      <c r="F125" s="71" t="str">
        <f>IF('Vacation Tracker'!F125&lt;&gt;"",'Vacation Tracker'!F125,"")</f>
        <v/>
      </c>
      <c r="G125" s="73" t="str">
        <f>IF('Vacation Tracker'!G125&lt;&gt;"",'Vacation Tracker'!G125,"")</f>
        <v/>
      </c>
      <c r="H125" s="74" t="str">
        <f>IF('Vacation Tracker'!H125&lt;&gt;"",'Vacation Tracker'!H125,"")</f>
        <v/>
      </c>
      <c r="I125" s="75" t="str">
        <f>IF('Vacation Tracker'!I125&lt;&gt;"",'Vacation Tracker'!I125,"")</f>
        <v/>
      </c>
      <c r="J125" s="75" t="str">
        <f>IF('Vacation Tracker'!J125&lt;&gt;"",'Vacation Tracker'!J125,"")</f>
        <v/>
      </c>
      <c r="K125" s="75" t="str">
        <f>IF('Vacation Tracker'!K125&lt;&gt;"",'Vacation Tracker'!K125,"")</f>
        <v/>
      </c>
      <c r="L125" s="75" t="str">
        <f>IF('Vacation Tracker'!L125&lt;&gt;"",'Vacation Tracker'!L125,"")</f>
        <v/>
      </c>
      <c r="M125" s="75" t="str">
        <f>IF('Vacation Tracker'!M125&lt;&gt;"",'Vacation Tracker'!M125,"")</f>
        <v/>
      </c>
      <c r="N125" s="73" t="str">
        <f>IF('Vacation Tracker'!N125&lt;&gt;"",'Vacation Tracker'!N125,"")</f>
        <v/>
      </c>
      <c r="O125" s="75">
        <f ca="1">'Vacation Tracker'!QG125</f>
        <v>0</v>
      </c>
      <c r="P125" s="73">
        <f>SUM('Vacation Tracker'!PY125:QF125)</f>
        <v>0</v>
      </c>
      <c r="Q125" s="75">
        <f ca="1">'Vacation Tracker'!RA125</f>
        <v>0</v>
      </c>
      <c r="R125" s="73">
        <f>SUM('Vacation Tracker'!QS125:QZ125)</f>
        <v>0</v>
      </c>
      <c r="S125" s="75">
        <f ca="1">'Vacation Tracker'!RU125</f>
        <v>0</v>
      </c>
      <c r="T125" s="73">
        <f>SUM('Vacation Tracker'!RM125:RT125)</f>
        <v>0</v>
      </c>
      <c r="U125" s="75">
        <f ca="1">'Vacation Tracker'!SO125</f>
        <v>0</v>
      </c>
      <c r="V125" s="73">
        <f>SUM('Vacation Tracker'!SG125:SN125)</f>
        <v>0</v>
      </c>
      <c r="W125" s="75">
        <f ca="1">'Vacation Tracker'!TI125</f>
        <v>0</v>
      </c>
      <c r="X125" s="73">
        <f>SUM('Vacation Tracker'!TA125:TH125)</f>
        <v>0</v>
      </c>
      <c r="Y125" s="75">
        <f ca="1">'Vacation Tracker'!UC125</f>
        <v>0</v>
      </c>
      <c r="Z125" s="73">
        <f>SUM('Vacation Tracker'!TU125:UB125)</f>
        <v>0</v>
      </c>
      <c r="AA125" s="75">
        <f ca="1">'Vacation Tracker'!UW125</f>
        <v>0</v>
      </c>
      <c r="AB125" s="73">
        <f>SUM('Vacation Tracker'!UO125:UV125)</f>
        <v>0</v>
      </c>
      <c r="AC125" s="75">
        <f ca="1">'Vacation Tracker'!VQ125</f>
        <v>0</v>
      </c>
      <c r="AD125" s="73">
        <f>SUM('Vacation Tracker'!VI125:VP125)</f>
        <v>0</v>
      </c>
      <c r="AE125" s="75">
        <f ca="1">'Vacation Tracker'!WK125</f>
        <v>0</v>
      </c>
      <c r="AF125" s="73">
        <f>SUM('Vacation Tracker'!WC125:WJ125)</f>
        <v>0</v>
      </c>
      <c r="AG125" s="75">
        <f ca="1">'Vacation Tracker'!XE125</f>
        <v>0</v>
      </c>
      <c r="AH125" s="73">
        <f>SUM('Vacation Tracker'!WW125:XD125)</f>
        <v>0</v>
      </c>
      <c r="AI125" s="75">
        <f ca="1">'Vacation Tracker'!XY125</f>
        <v>0</v>
      </c>
      <c r="AJ125" s="73">
        <f>SUM('Vacation Tracker'!XQ125:XX125)</f>
        <v>0</v>
      </c>
      <c r="AK125" s="75">
        <f ca="1">'Vacation Tracker'!YS125</f>
        <v>0</v>
      </c>
      <c r="AL125" s="73">
        <f>SUM('Vacation Tracker'!YK125:YR125)</f>
        <v>0</v>
      </c>
    </row>
    <row r="126" spans="2:38" x14ac:dyDescent="0.2">
      <c r="B126" s="71">
        <f>IF('Vacation Tracker'!B126&lt;&gt;"",'Vacation Tracker'!B126,"")</f>
        <v>116</v>
      </c>
      <c r="C126" s="71" t="str">
        <f>IF('Vacation Tracker'!C126&lt;&gt;"",'Vacation Tracker'!C126,"")</f>
        <v/>
      </c>
      <c r="D126" s="72" t="str">
        <f>IF('Vacation Tracker'!D126&lt;&gt;"",'Vacation Tracker'!D126,"")</f>
        <v/>
      </c>
      <c r="E126" s="71" t="str">
        <f>IF('Vacation Tracker'!E126&lt;&gt;"",'Vacation Tracker'!E126,"")</f>
        <v/>
      </c>
      <c r="F126" s="71" t="str">
        <f>IF('Vacation Tracker'!F126&lt;&gt;"",'Vacation Tracker'!F126,"")</f>
        <v/>
      </c>
      <c r="G126" s="73" t="str">
        <f>IF('Vacation Tracker'!G126&lt;&gt;"",'Vacation Tracker'!G126,"")</f>
        <v/>
      </c>
      <c r="H126" s="74" t="str">
        <f>IF('Vacation Tracker'!H126&lt;&gt;"",'Vacation Tracker'!H126,"")</f>
        <v/>
      </c>
      <c r="I126" s="75" t="str">
        <f>IF('Vacation Tracker'!I126&lt;&gt;"",'Vacation Tracker'!I126,"")</f>
        <v/>
      </c>
      <c r="J126" s="75" t="str">
        <f>IF('Vacation Tracker'!J126&lt;&gt;"",'Vacation Tracker'!J126,"")</f>
        <v/>
      </c>
      <c r="K126" s="75" t="str">
        <f>IF('Vacation Tracker'!K126&lt;&gt;"",'Vacation Tracker'!K126,"")</f>
        <v/>
      </c>
      <c r="L126" s="75" t="str">
        <f>IF('Vacation Tracker'!L126&lt;&gt;"",'Vacation Tracker'!L126,"")</f>
        <v/>
      </c>
      <c r="M126" s="75" t="str">
        <f>IF('Vacation Tracker'!M126&lt;&gt;"",'Vacation Tracker'!M126,"")</f>
        <v/>
      </c>
      <c r="N126" s="73" t="str">
        <f>IF('Vacation Tracker'!N126&lt;&gt;"",'Vacation Tracker'!N126,"")</f>
        <v/>
      </c>
      <c r="O126" s="75">
        <f ca="1">'Vacation Tracker'!QG126</f>
        <v>0</v>
      </c>
      <c r="P126" s="73">
        <f>SUM('Vacation Tracker'!PY126:QF126)</f>
        <v>0</v>
      </c>
      <c r="Q126" s="75">
        <f ca="1">'Vacation Tracker'!RA126</f>
        <v>0</v>
      </c>
      <c r="R126" s="73">
        <f>SUM('Vacation Tracker'!QS126:QZ126)</f>
        <v>0</v>
      </c>
      <c r="S126" s="75">
        <f ca="1">'Vacation Tracker'!RU126</f>
        <v>0</v>
      </c>
      <c r="T126" s="73">
        <f>SUM('Vacation Tracker'!RM126:RT126)</f>
        <v>0</v>
      </c>
      <c r="U126" s="75">
        <f ca="1">'Vacation Tracker'!SO126</f>
        <v>0</v>
      </c>
      <c r="V126" s="73">
        <f>SUM('Vacation Tracker'!SG126:SN126)</f>
        <v>0</v>
      </c>
      <c r="W126" s="75">
        <f ca="1">'Vacation Tracker'!TI126</f>
        <v>0</v>
      </c>
      <c r="X126" s="73">
        <f>SUM('Vacation Tracker'!TA126:TH126)</f>
        <v>0</v>
      </c>
      <c r="Y126" s="75">
        <f ca="1">'Vacation Tracker'!UC126</f>
        <v>0</v>
      </c>
      <c r="Z126" s="73">
        <f>SUM('Vacation Tracker'!TU126:UB126)</f>
        <v>0</v>
      </c>
      <c r="AA126" s="75">
        <f ca="1">'Vacation Tracker'!UW126</f>
        <v>0</v>
      </c>
      <c r="AB126" s="73">
        <f>SUM('Vacation Tracker'!UO126:UV126)</f>
        <v>0</v>
      </c>
      <c r="AC126" s="75">
        <f ca="1">'Vacation Tracker'!VQ126</f>
        <v>0</v>
      </c>
      <c r="AD126" s="73">
        <f>SUM('Vacation Tracker'!VI126:VP126)</f>
        <v>0</v>
      </c>
      <c r="AE126" s="75">
        <f ca="1">'Vacation Tracker'!WK126</f>
        <v>0</v>
      </c>
      <c r="AF126" s="73">
        <f>SUM('Vacation Tracker'!WC126:WJ126)</f>
        <v>0</v>
      </c>
      <c r="AG126" s="75">
        <f ca="1">'Vacation Tracker'!XE126</f>
        <v>0</v>
      </c>
      <c r="AH126" s="73">
        <f>SUM('Vacation Tracker'!WW126:XD126)</f>
        <v>0</v>
      </c>
      <c r="AI126" s="75">
        <f ca="1">'Vacation Tracker'!XY126</f>
        <v>0</v>
      </c>
      <c r="AJ126" s="73">
        <f>SUM('Vacation Tracker'!XQ126:XX126)</f>
        <v>0</v>
      </c>
      <c r="AK126" s="75">
        <f ca="1">'Vacation Tracker'!YS126</f>
        <v>0</v>
      </c>
      <c r="AL126" s="73">
        <f>SUM('Vacation Tracker'!YK126:YR126)</f>
        <v>0</v>
      </c>
    </row>
    <row r="127" spans="2:38" x14ac:dyDescent="0.2">
      <c r="B127" s="71">
        <f>IF('Vacation Tracker'!B127&lt;&gt;"",'Vacation Tracker'!B127,"")</f>
        <v>117</v>
      </c>
      <c r="C127" s="71" t="str">
        <f>IF('Vacation Tracker'!C127&lt;&gt;"",'Vacation Tracker'!C127,"")</f>
        <v/>
      </c>
      <c r="D127" s="72" t="str">
        <f>IF('Vacation Tracker'!D127&lt;&gt;"",'Vacation Tracker'!D127,"")</f>
        <v/>
      </c>
      <c r="E127" s="71" t="str">
        <f>IF('Vacation Tracker'!E127&lt;&gt;"",'Vacation Tracker'!E127,"")</f>
        <v/>
      </c>
      <c r="F127" s="71" t="str">
        <f>IF('Vacation Tracker'!F127&lt;&gt;"",'Vacation Tracker'!F127,"")</f>
        <v/>
      </c>
      <c r="G127" s="73" t="str">
        <f>IF('Vacation Tracker'!G127&lt;&gt;"",'Vacation Tracker'!G127,"")</f>
        <v/>
      </c>
      <c r="H127" s="74" t="str">
        <f>IF('Vacation Tracker'!H127&lt;&gt;"",'Vacation Tracker'!H127,"")</f>
        <v/>
      </c>
      <c r="I127" s="75" t="str">
        <f>IF('Vacation Tracker'!I127&lt;&gt;"",'Vacation Tracker'!I127,"")</f>
        <v/>
      </c>
      <c r="J127" s="75" t="str">
        <f>IF('Vacation Tracker'!J127&lt;&gt;"",'Vacation Tracker'!J127,"")</f>
        <v/>
      </c>
      <c r="K127" s="75" t="str">
        <f>IF('Vacation Tracker'!K127&lt;&gt;"",'Vacation Tracker'!K127,"")</f>
        <v/>
      </c>
      <c r="L127" s="75" t="str">
        <f>IF('Vacation Tracker'!L127&lt;&gt;"",'Vacation Tracker'!L127,"")</f>
        <v/>
      </c>
      <c r="M127" s="75" t="str">
        <f>IF('Vacation Tracker'!M127&lt;&gt;"",'Vacation Tracker'!M127,"")</f>
        <v/>
      </c>
      <c r="N127" s="73" t="str">
        <f>IF('Vacation Tracker'!N127&lt;&gt;"",'Vacation Tracker'!N127,"")</f>
        <v/>
      </c>
      <c r="O127" s="75">
        <f ca="1">'Vacation Tracker'!QG127</f>
        <v>0</v>
      </c>
      <c r="P127" s="73">
        <f>SUM('Vacation Tracker'!PY127:QF127)</f>
        <v>0</v>
      </c>
      <c r="Q127" s="75">
        <f ca="1">'Vacation Tracker'!RA127</f>
        <v>0</v>
      </c>
      <c r="R127" s="73">
        <f>SUM('Vacation Tracker'!QS127:QZ127)</f>
        <v>0</v>
      </c>
      <c r="S127" s="75">
        <f ca="1">'Vacation Tracker'!RU127</f>
        <v>0</v>
      </c>
      <c r="T127" s="73">
        <f>SUM('Vacation Tracker'!RM127:RT127)</f>
        <v>0</v>
      </c>
      <c r="U127" s="75">
        <f ca="1">'Vacation Tracker'!SO127</f>
        <v>0</v>
      </c>
      <c r="V127" s="73">
        <f>SUM('Vacation Tracker'!SG127:SN127)</f>
        <v>0</v>
      </c>
      <c r="W127" s="75">
        <f ca="1">'Vacation Tracker'!TI127</f>
        <v>0</v>
      </c>
      <c r="X127" s="73">
        <f>SUM('Vacation Tracker'!TA127:TH127)</f>
        <v>0</v>
      </c>
      <c r="Y127" s="75">
        <f ca="1">'Vacation Tracker'!UC127</f>
        <v>0</v>
      </c>
      <c r="Z127" s="73">
        <f>SUM('Vacation Tracker'!TU127:UB127)</f>
        <v>0</v>
      </c>
      <c r="AA127" s="75">
        <f ca="1">'Vacation Tracker'!UW127</f>
        <v>0</v>
      </c>
      <c r="AB127" s="73">
        <f>SUM('Vacation Tracker'!UO127:UV127)</f>
        <v>0</v>
      </c>
      <c r="AC127" s="75">
        <f ca="1">'Vacation Tracker'!VQ127</f>
        <v>0</v>
      </c>
      <c r="AD127" s="73">
        <f>SUM('Vacation Tracker'!VI127:VP127)</f>
        <v>0</v>
      </c>
      <c r="AE127" s="75">
        <f ca="1">'Vacation Tracker'!WK127</f>
        <v>0</v>
      </c>
      <c r="AF127" s="73">
        <f>SUM('Vacation Tracker'!WC127:WJ127)</f>
        <v>0</v>
      </c>
      <c r="AG127" s="75">
        <f ca="1">'Vacation Tracker'!XE127</f>
        <v>0</v>
      </c>
      <c r="AH127" s="73">
        <f>SUM('Vacation Tracker'!WW127:XD127)</f>
        <v>0</v>
      </c>
      <c r="AI127" s="75">
        <f ca="1">'Vacation Tracker'!XY127</f>
        <v>0</v>
      </c>
      <c r="AJ127" s="73">
        <f>SUM('Vacation Tracker'!XQ127:XX127)</f>
        <v>0</v>
      </c>
      <c r="AK127" s="75">
        <f ca="1">'Vacation Tracker'!YS127</f>
        <v>0</v>
      </c>
      <c r="AL127" s="73">
        <f>SUM('Vacation Tracker'!YK127:YR127)</f>
        <v>0</v>
      </c>
    </row>
    <row r="128" spans="2:38" x14ac:dyDescent="0.2">
      <c r="B128" s="71">
        <f>IF('Vacation Tracker'!B128&lt;&gt;"",'Vacation Tracker'!B128,"")</f>
        <v>118</v>
      </c>
      <c r="C128" s="71" t="str">
        <f>IF('Vacation Tracker'!C128&lt;&gt;"",'Vacation Tracker'!C128,"")</f>
        <v/>
      </c>
      <c r="D128" s="72" t="str">
        <f>IF('Vacation Tracker'!D128&lt;&gt;"",'Vacation Tracker'!D128,"")</f>
        <v/>
      </c>
      <c r="E128" s="71" t="str">
        <f>IF('Vacation Tracker'!E128&lt;&gt;"",'Vacation Tracker'!E128,"")</f>
        <v/>
      </c>
      <c r="F128" s="71" t="str">
        <f>IF('Vacation Tracker'!F128&lt;&gt;"",'Vacation Tracker'!F128,"")</f>
        <v/>
      </c>
      <c r="G128" s="73" t="str">
        <f>IF('Vacation Tracker'!G128&lt;&gt;"",'Vacation Tracker'!G128,"")</f>
        <v/>
      </c>
      <c r="H128" s="74" t="str">
        <f>IF('Vacation Tracker'!H128&lt;&gt;"",'Vacation Tracker'!H128,"")</f>
        <v/>
      </c>
      <c r="I128" s="75" t="str">
        <f>IF('Vacation Tracker'!I128&lt;&gt;"",'Vacation Tracker'!I128,"")</f>
        <v/>
      </c>
      <c r="J128" s="75" t="str">
        <f>IF('Vacation Tracker'!J128&lt;&gt;"",'Vacation Tracker'!J128,"")</f>
        <v/>
      </c>
      <c r="K128" s="75" t="str">
        <f>IF('Vacation Tracker'!K128&lt;&gt;"",'Vacation Tracker'!K128,"")</f>
        <v/>
      </c>
      <c r="L128" s="75" t="str">
        <f>IF('Vacation Tracker'!L128&lt;&gt;"",'Vacation Tracker'!L128,"")</f>
        <v/>
      </c>
      <c r="M128" s="75" t="str">
        <f>IF('Vacation Tracker'!M128&lt;&gt;"",'Vacation Tracker'!M128,"")</f>
        <v/>
      </c>
      <c r="N128" s="73" t="str">
        <f>IF('Vacation Tracker'!N128&lt;&gt;"",'Vacation Tracker'!N128,"")</f>
        <v/>
      </c>
      <c r="O128" s="75">
        <f ca="1">'Vacation Tracker'!QG128</f>
        <v>0</v>
      </c>
      <c r="P128" s="73">
        <f>SUM('Vacation Tracker'!PY128:QF128)</f>
        <v>0</v>
      </c>
      <c r="Q128" s="75">
        <f ca="1">'Vacation Tracker'!RA128</f>
        <v>0</v>
      </c>
      <c r="R128" s="73">
        <f>SUM('Vacation Tracker'!QS128:QZ128)</f>
        <v>0</v>
      </c>
      <c r="S128" s="75">
        <f ca="1">'Vacation Tracker'!RU128</f>
        <v>0</v>
      </c>
      <c r="T128" s="73">
        <f>SUM('Vacation Tracker'!RM128:RT128)</f>
        <v>0</v>
      </c>
      <c r="U128" s="75">
        <f ca="1">'Vacation Tracker'!SO128</f>
        <v>0</v>
      </c>
      <c r="V128" s="73">
        <f>SUM('Vacation Tracker'!SG128:SN128)</f>
        <v>0</v>
      </c>
      <c r="W128" s="75">
        <f ca="1">'Vacation Tracker'!TI128</f>
        <v>0</v>
      </c>
      <c r="X128" s="73">
        <f>SUM('Vacation Tracker'!TA128:TH128)</f>
        <v>0</v>
      </c>
      <c r="Y128" s="75">
        <f ca="1">'Vacation Tracker'!UC128</f>
        <v>0</v>
      </c>
      <c r="Z128" s="73">
        <f>SUM('Vacation Tracker'!TU128:UB128)</f>
        <v>0</v>
      </c>
      <c r="AA128" s="75">
        <f ca="1">'Vacation Tracker'!UW128</f>
        <v>0</v>
      </c>
      <c r="AB128" s="73">
        <f>SUM('Vacation Tracker'!UO128:UV128)</f>
        <v>0</v>
      </c>
      <c r="AC128" s="75">
        <f ca="1">'Vacation Tracker'!VQ128</f>
        <v>0</v>
      </c>
      <c r="AD128" s="73">
        <f>SUM('Vacation Tracker'!VI128:VP128)</f>
        <v>0</v>
      </c>
      <c r="AE128" s="75">
        <f ca="1">'Vacation Tracker'!WK128</f>
        <v>0</v>
      </c>
      <c r="AF128" s="73">
        <f>SUM('Vacation Tracker'!WC128:WJ128)</f>
        <v>0</v>
      </c>
      <c r="AG128" s="75">
        <f ca="1">'Vacation Tracker'!XE128</f>
        <v>0</v>
      </c>
      <c r="AH128" s="73">
        <f>SUM('Vacation Tracker'!WW128:XD128)</f>
        <v>0</v>
      </c>
      <c r="AI128" s="75">
        <f ca="1">'Vacation Tracker'!XY128</f>
        <v>0</v>
      </c>
      <c r="AJ128" s="73">
        <f>SUM('Vacation Tracker'!XQ128:XX128)</f>
        <v>0</v>
      </c>
      <c r="AK128" s="75">
        <f ca="1">'Vacation Tracker'!YS128</f>
        <v>0</v>
      </c>
      <c r="AL128" s="73">
        <f>SUM('Vacation Tracker'!YK128:YR128)</f>
        <v>0</v>
      </c>
    </row>
    <row r="129" spans="2:38" x14ac:dyDescent="0.2">
      <c r="B129" s="71">
        <f>IF('Vacation Tracker'!B129&lt;&gt;"",'Vacation Tracker'!B129,"")</f>
        <v>119</v>
      </c>
      <c r="C129" s="71" t="str">
        <f>IF('Vacation Tracker'!C129&lt;&gt;"",'Vacation Tracker'!C129,"")</f>
        <v/>
      </c>
      <c r="D129" s="72" t="str">
        <f>IF('Vacation Tracker'!D129&lt;&gt;"",'Vacation Tracker'!D129,"")</f>
        <v/>
      </c>
      <c r="E129" s="71" t="str">
        <f>IF('Vacation Tracker'!E129&lt;&gt;"",'Vacation Tracker'!E129,"")</f>
        <v/>
      </c>
      <c r="F129" s="71" t="str">
        <f>IF('Vacation Tracker'!F129&lt;&gt;"",'Vacation Tracker'!F129,"")</f>
        <v/>
      </c>
      <c r="G129" s="73" t="str">
        <f>IF('Vacation Tracker'!G129&lt;&gt;"",'Vacation Tracker'!G129,"")</f>
        <v/>
      </c>
      <c r="H129" s="74" t="str">
        <f>IF('Vacation Tracker'!H129&lt;&gt;"",'Vacation Tracker'!H129,"")</f>
        <v/>
      </c>
      <c r="I129" s="75" t="str">
        <f>IF('Vacation Tracker'!I129&lt;&gt;"",'Vacation Tracker'!I129,"")</f>
        <v/>
      </c>
      <c r="J129" s="75" t="str">
        <f>IF('Vacation Tracker'!J129&lt;&gt;"",'Vacation Tracker'!J129,"")</f>
        <v/>
      </c>
      <c r="K129" s="75" t="str">
        <f>IF('Vacation Tracker'!K129&lt;&gt;"",'Vacation Tracker'!K129,"")</f>
        <v/>
      </c>
      <c r="L129" s="75" t="str">
        <f>IF('Vacation Tracker'!L129&lt;&gt;"",'Vacation Tracker'!L129,"")</f>
        <v/>
      </c>
      <c r="M129" s="75" t="str">
        <f>IF('Vacation Tracker'!M129&lt;&gt;"",'Vacation Tracker'!M129,"")</f>
        <v/>
      </c>
      <c r="N129" s="73" t="str">
        <f>IF('Vacation Tracker'!N129&lt;&gt;"",'Vacation Tracker'!N129,"")</f>
        <v/>
      </c>
      <c r="O129" s="75">
        <f ca="1">'Vacation Tracker'!QG129</f>
        <v>0</v>
      </c>
      <c r="P129" s="73">
        <f>SUM('Vacation Tracker'!PY129:QF129)</f>
        <v>0</v>
      </c>
      <c r="Q129" s="75">
        <f ca="1">'Vacation Tracker'!RA129</f>
        <v>0</v>
      </c>
      <c r="R129" s="73">
        <f>SUM('Vacation Tracker'!QS129:QZ129)</f>
        <v>0</v>
      </c>
      <c r="S129" s="75">
        <f ca="1">'Vacation Tracker'!RU129</f>
        <v>0</v>
      </c>
      <c r="T129" s="73">
        <f>SUM('Vacation Tracker'!RM129:RT129)</f>
        <v>0</v>
      </c>
      <c r="U129" s="75">
        <f ca="1">'Vacation Tracker'!SO129</f>
        <v>0</v>
      </c>
      <c r="V129" s="73">
        <f>SUM('Vacation Tracker'!SG129:SN129)</f>
        <v>0</v>
      </c>
      <c r="W129" s="75">
        <f ca="1">'Vacation Tracker'!TI129</f>
        <v>0</v>
      </c>
      <c r="X129" s="73">
        <f>SUM('Vacation Tracker'!TA129:TH129)</f>
        <v>0</v>
      </c>
      <c r="Y129" s="75">
        <f ca="1">'Vacation Tracker'!UC129</f>
        <v>0</v>
      </c>
      <c r="Z129" s="73">
        <f>SUM('Vacation Tracker'!TU129:UB129)</f>
        <v>0</v>
      </c>
      <c r="AA129" s="75">
        <f ca="1">'Vacation Tracker'!UW129</f>
        <v>0</v>
      </c>
      <c r="AB129" s="73">
        <f>SUM('Vacation Tracker'!UO129:UV129)</f>
        <v>0</v>
      </c>
      <c r="AC129" s="75">
        <f ca="1">'Vacation Tracker'!VQ129</f>
        <v>0</v>
      </c>
      <c r="AD129" s="73">
        <f>SUM('Vacation Tracker'!VI129:VP129)</f>
        <v>0</v>
      </c>
      <c r="AE129" s="75">
        <f ca="1">'Vacation Tracker'!WK129</f>
        <v>0</v>
      </c>
      <c r="AF129" s="73">
        <f>SUM('Vacation Tracker'!WC129:WJ129)</f>
        <v>0</v>
      </c>
      <c r="AG129" s="75">
        <f ca="1">'Vacation Tracker'!XE129</f>
        <v>0</v>
      </c>
      <c r="AH129" s="73">
        <f>SUM('Vacation Tracker'!WW129:XD129)</f>
        <v>0</v>
      </c>
      <c r="AI129" s="75">
        <f ca="1">'Vacation Tracker'!XY129</f>
        <v>0</v>
      </c>
      <c r="AJ129" s="73">
        <f>SUM('Vacation Tracker'!XQ129:XX129)</f>
        <v>0</v>
      </c>
      <c r="AK129" s="75">
        <f ca="1">'Vacation Tracker'!YS129</f>
        <v>0</v>
      </c>
      <c r="AL129" s="73">
        <f>SUM('Vacation Tracker'!YK129:YR129)</f>
        <v>0</v>
      </c>
    </row>
    <row r="130" spans="2:38" x14ac:dyDescent="0.2">
      <c r="B130" s="71">
        <f>IF('Vacation Tracker'!B130&lt;&gt;"",'Vacation Tracker'!B130,"")</f>
        <v>120</v>
      </c>
      <c r="C130" s="71" t="str">
        <f>IF('Vacation Tracker'!C130&lt;&gt;"",'Vacation Tracker'!C130,"")</f>
        <v/>
      </c>
      <c r="D130" s="72" t="str">
        <f>IF('Vacation Tracker'!D130&lt;&gt;"",'Vacation Tracker'!D130,"")</f>
        <v/>
      </c>
      <c r="E130" s="71" t="str">
        <f>IF('Vacation Tracker'!E130&lt;&gt;"",'Vacation Tracker'!E130,"")</f>
        <v/>
      </c>
      <c r="F130" s="71" t="str">
        <f>IF('Vacation Tracker'!F130&lt;&gt;"",'Vacation Tracker'!F130,"")</f>
        <v/>
      </c>
      <c r="G130" s="73" t="str">
        <f>IF('Vacation Tracker'!G130&lt;&gt;"",'Vacation Tracker'!G130,"")</f>
        <v/>
      </c>
      <c r="H130" s="74" t="str">
        <f>IF('Vacation Tracker'!H130&lt;&gt;"",'Vacation Tracker'!H130,"")</f>
        <v/>
      </c>
      <c r="I130" s="75" t="str">
        <f>IF('Vacation Tracker'!I130&lt;&gt;"",'Vacation Tracker'!I130,"")</f>
        <v/>
      </c>
      <c r="J130" s="75" t="str">
        <f>IF('Vacation Tracker'!J130&lt;&gt;"",'Vacation Tracker'!J130,"")</f>
        <v/>
      </c>
      <c r="K130" s="75" t="str">
        <f>IF('Vacation Tracker'!K130&lt;&gt;"",'Vacation Tracker'!K130,"")</f>
        <v/>
      </c>
      <c r="L130" s="75" t="str">
        <f>IF('Vacation Tracker'!L130&lt;&gt;"",'Vacation Tracker'!L130,"")</f>
        <v/>
      </c>
      <c r="M130" s="75" t="str">
        <f>IF('Vacation Tracker'!M130&lt;&gt;"",'Vacation Tracker'!M130,"")</f>
        <v/>
      </c>
      <c r="N130" s="73" t="str">
        <f>IF('Vacation Tracker'!N130&lt;&gt;"",'Vacation Tracker'!N130,"")</f>
        <v/>
      </c>
      <c r="O130" s="75">
        <f ca="1">'Vacation Tracker'!QG130</f>
        <v>0</v>
      </c>
      <c r="P130" s="73">
        <f>SUM('Vacation Tracker'!PY130:QF130)</f>
        <v>0</v>
      </c>
      <c r="Q130" s="75">
        <f ca="1">'Vacation Tracker'!RA130</f>
        <v>0</v>
      </c>
      <c r="R130" s="73">
        <f>SUM('Vacation Tracker'!QS130:QZ130)</f>
        <v>0</v>
      </c>
      <c r="S130" s="75">
        <f ca="1">'Vacation Tracker'!RU130</f>
        <v>0</v>
      </c>
      <c r="T130" s="73">
        <f>SUM('Vacation Tracker'!RM130:RT130)</f>
        <v>0</v>
      </c>
      <c r="U130" s="75">
        <f ca="1">'Vacation Tracker'!SO130</f>
        <v>0</v>
      </c>
      <c r="V130" s="73">
        <f>SUM('Vacation Tracker'!SG130:SN130)</f>
        <v>0</v>
      </c>
      <c r="W130" s="75">
        <f ca="1">'Vacation Tracker'!TI130</f>
        <v>0</v>
      </c>
      <c r="X130" s="73">
        <f>SUM('Vacation Tracker'!TA130:TH130)</f>
        <v>0</v>
      </c>
      <c r="Y130" s="75">
        <f ca="1">'Vacation Tracker'!UC130</f>
        <v>0</v>
      </c>
      <c r="Z130" s="73">
        <f>SUM('Vacation Tracker'!TU130:UB130)</f>
        <v>0</v>
      </c>
      <c r="AA130" s="75">
        <f ca="1">'Vacation Tracker'!UW130</f>
        <v>0</v>
      </c>
      <c r="AB130" s="73">
        <f>SUM('Vacation Tracker'!UO130:UV130)</f>
        <v>0</v>
      </c>
      <c r="AC130" s="75">
        <f ca="1">'Vacation Tracker'!VQ130</f>
        <v>0</v>
      </c>
      <c r="AD130" s="73">
        <f>SUM('Vacation Tracker'!VI130:VP130)</f>
        <v>0</v>
      </c>
      <c r="AE130" s="75">
        <f ca="1">'Vacation Tracker'!WK130</f>
        <v>0</v>
      </c>
      <c r="AF130" s="73">
        <f>SUM('Vacation Tracker'!WC130:WJ130)</f>
        <v>0</v>
      </c>
      <c r="AG130" s="75">
        <f ca="1">'Vacation Tracker'!XE130</f>
        <v>0</v>
      </c>
      <c r="AH130" s="73">
        <f>SUM('Vacation Tracker'!WW130:XD130)</f>
        <v>0</v>
      </c>
      <c r="AI130" s="75">
        <f ca="1">'Vacation Tracker'!XY130</f>
        <v>0</v>
      </c>
      <c r="AJ130" s="73">
        <f>SUM('Vacation Tracker'!XQ130:XX130)</f>
        <v>0</v>
      </c>
      <c r="AK130" s="75">
        <f ca="1">'Vacation Tracker'!YS130</f>
        <v>0</v>
      </c>
      <c r="AL130" s="73">
        <f>SUM('Vacation Tracker'!YK130:YR130)</f>
        <v>0</v>
      </c>
    </row>
    <row r="131" spans="2:38" x14ac:dyDescent="0.2">
      <c r="B131" s="71">
        <f>IF('Vacation Tracker'!B131&lt;&gt;"",'Vacation Tracker'!B131,"")</f>
        <v>121</v>
      </c>
      <c r="C131" s="71" t="str">
        <f>IF('Vacation Tracker'!C131&lt;&gt;"",'Vacation Tracker'!C131,"")</f>
        <v/>
      </c>
      <c r="D131" s="72" t="str">
        <f>IF('Vacation Tracker'!D131&lt;&gt;"",'Vacation Tracker'!D131,"")</f>
        <v/>
      </c>
      <c r="E131" s="71" t="str">
        <f>IF('Vacation Tracker'!E131&lt;&gt;"",'Vacation Tracker'!E131,"")</f>
        <v/>
      </c>
      <c r="F131" s="71" t="str">
        <f>IF('Vacation Tracker'!F131&lt;&gt;"",'Vacation Tracker'!F131,"")</f>
        <v/>
      </c>
      <c r="G131" s="73" t="str">
        <f>IF('Vacation Tracker'!G131&lt;&gt;"",'Vacation Tracker'!G131,"")</f>
        <v/>
      </c>
      <c r="H131" s="74" t="str">
        <f>IF('Vacation Tracker'!H131&lt;&gt;"",'Vacation Tracker'!H131,"")</f>
        <v/>
      </c>
      <c r="I131" s="75" t="str">
        <f>IF('Vacation Tracker'!I131&lt;&gt;"",'Vacation Tracker'!I131,"")</f>
        <v/>
      </c>
      <c r="J131" s="75" t="str">
        <f>IF('Vacation Tracker'!J131&lt;&gt;"",'Vacation Tracker'!J131,"")</f>
        <v/>
      </c>
      <c r="K131" s="75" t="str">
        <f>IF('Vacation Tracker'!K131&lt;&gt;"",'Vacation Tracker'!K131,"")</f>
        <v/>
      </c>
      <c r="L131" s="75" t="str">
        <f>IF('Vacation Tracker'!L131&lt;&gt;"",'Vacation Tracker'!L131,"")</f>
        <v/>
      </c>
      <c r="M131" s="75" t="str">
        <f>IF('Vacation Tracker'!M131&lt;&gt;"",'Vacation Tracker'!M131,"")</f>
        <v/>
      </c>
      <c r="N131" s="73" t="str">
        <f>IF('Vacation Tracker'!N131&lt;&gt;"",'Vacation Tracker'!N131,"")</f>
        <v/>
      </c>
      <c r="O131" s="75">
        <f ca="1">'Vacation Tracker'!QG131</f>
        <v>0</v>
      </c>
      <c r="P131" s="73">
        <f>SUM('Vacation Tracker'!PY131:QF131)</f>
        <v>0</v>
      </c>
      <c r="Q131" s="75">
        <f ca="1">'Vacation Tracker'!RA131</f>
        <v>0</v>
      </c>
      <c r="R131" s="73">
        <f>SUM('Vacation Tracker'!QS131:QZ131)</f>
        <v>0</v>
      </c>
      <c r="S131" s="75">
        <f ca="1">'Vacation Tracker'!RU131</f>
        <v>0</v>
      </c>
      <c r="T131" s="73">
        <f>SUM('Vacation Tracker'!RM131:RT131)</f>
        <v>0</v>
      </c>
      <c r="U131" s="75">
        <f ca="1">'Vacation Tracker'!SO131</f>
        <v>0</v>
      </c>
      <c r="V131" s="73">
        <f>SUM('Vacation Tracker'!SG131:SN131)</f>
        <v>0</v>
      </c>
      <c r="W131" s="75">
        <f ca="1">'Vacation Tracker'!TI131</f>
        <v>0</v>
      </c>
      <c r="X131" s="73">
        <f>SUM('Vacation Tracker'!TA131:TH131)</f>
        <v>0</v>
      </c>
      <c r="Y131" s="75">
        <f ca="1">'Vacation Tracker'!UC131</f>
        <v>0</v>
      </c>
      <c r="Z131" s="73">
        <f>SUM('Vacation Tracker'!TU131:UB131)</f>
        <v>0</v>
      </c>
      <c r="AA131" s="75">
        <f ca="1">'Vacation Tracker'!UW131</f>
        <v>0</v>
      </c>
      <c r="AB131" s="73">
        <f>SUM('Vacation Tracker'!UO131:UV131)</f>
        <v>0</v>
      </c>
      <c r="AC131" s="75">
        <f ca="1">'Vacation Tracker'!VQ131</f>
        <v>0</v>
      </c>
      <c r="AD131" s="73">
        <f>SUM('Vacation Tracker'!VI131:VP131)</f>
        <v>0</v>
      </c>
      <c r="AE131" s="75">
        <f ca="1">'Vacation Tracker'!WK131</f>
        <v>0</v>
      </c>
      <c r="AF131" s="73">
        <f>SUM('Vacation Tracker'!WC131:WJ131)</f>
        <v>0</v>
      </c>
      <c r="AG131" s="75">
        <f ca="1">'Vacation Tracker'!XE131</f>
        <v>0</v>
      </c>
      <c r="AH131" s="73">
        <f>SUM('Vacation Tracker'!WW131:XD131)</f>
        <v>0</v>
      </c>
      <c r="AI131" s="75">
        <f ca="1">'Vacation Tracker'!XY131</f>
        <v>0</v>
      </c>
      <c r="AJ131" s="73">
        <f>SUM('Vacation Tracker'!XQ131:XX131)</f>
        <v>0</v>
      </c>
      <c r="AK131" s="75">
        <f ca="1">'Vacation Tracker'!YS131</f>
        <v>0</v>
      </c>
      <c r="AL131" s="73">
        <f>SUM('Vacation Tracker'!YK131:YR131)</f>
        <v>0</v>
      </c>
    </row>
    <row r="132" spans="2:38" x14ac:dyDescent="0.2">
      <c r="B132" s="71">
        <f>IF('Vacation Tracker'!B132&lt;&gt;"",'Vacation Tracker'!B132,"")</f>
        <v>122</v>
      </c>
      <c r="C132" s="71" t="str">
        <f>IF('Vacation Tracker'!C132&lt;&gt;"",'Vacation Tracker'!C132,"")</f>
        <v/>
      </c>
      <c r="D132" s="72" t="str">
        <f>IF('Vacation Tracker'!D132&lt;&gt;"",'Vacation Tracker'!D132,"")</f>
        <v/>
      </c>
      <c r="E132" s="71" t="str">
        <f>IF('Vacation Tracker'!E132&lt;&gt;"",'Vacation Tracker'!E132,"")</f>
        <v/>
      </c>
      <c r="F132" s="71" t="str">
        <f>IF('Vacation Tracker'!F132&lt;&gt;"",'Vacation Tracker'!F132,"")</f>
        <v/>
      </c>
      <c r="G132" s="73" t="str">
        <f>IF('Vacation Tracker'!G132&lt;&gt;"",'Vacation Tracker'!G132,"")</f>
        <v/>
      </c>
      <c r="H132" s="74" t="str">
        <f>IF('Vacation Tracker'!H132&lt;&gt;"",'Vacation Tracker'!H132,"")</f>
        <v/>
      </c>
      <c r="I132" s="75" t="str">
        <f>IF('Vacation Tracker'!I132&lt;&gt;"",'Vacation Tracker'!I132,"")</f>
        <v/>
      </c>
      <c r="J132" s="75" t="str">
        <f>IF('Vacation Tracker'!J132&lt;&gt;"",'Vacation Tracker'!J132,"")</f>
        <v/>
      </c>
      <c r="K132" s="75" t="str">
        <f>IF('Vacation Tracker'!K132&lt;&gt;"",'Vacation Tracker'!K132,"")</f>
        <v/>
      </c>
      <c r="L132" s="75" t="str">
        <f>IF('Vacation Tracker'!L132&lt;&gt;"",'Vacation Tracker'!L132,"")</f>
        <v/>
      </c>
      <c r="M132" s="75" t="str">
        <f>IF('Vacation Tracker'!M132&lt;&gt;"",'Vacation Tracker'!M132,"")</f>
        <v/>
      </c>
      <c r="N132" s="73" t="str">
        <f>IF('Vacation Tracker'!N132&lt;&gt;"",'Vacation Tracker'!N132,"")</f>
        <v/>
      </c>
      <c r="O132" s="75">
        <f ca="1">'Vacation Tracker'!QG132</f>
        <v>0</v>
      </c>
      <c r="P132" s="73">
        <f>SUM('Vacation Tracker'!PY132:QF132)</f>
        <v>0</v>
      </c>
      <c r="Q132" s="75">
        <f ca="1">'Vacation Tracker'!RA132</f>
        <v>0</v>
      </c>
      <c r="R132" s="73">
        <f>SUM('Vacation Tracker'!QS132:QZ132)</f>
        <v>0</v>
      </c>
      <c r="S132" s="75">
        <f ca="1">'Vacation Tracker'!RU132</f>
        <v>0</v>
      </c>
      <c r="T132" s="73">
        <f>SUM('Vacation Tracker'!RM132:RT132)</f>
        <v>0</v>
      </c>
      <c r="U132" s="75">
        <f ca="1">'Vacation Tracker'!SO132</f>
        <v>0</v>
      </c>
      <c r="V132" s="73">
        <f>SUM('Vacation Tracker'!SG132:SN132)</f>
        <v>0</v>
      </c>
      <c r="W132" s="75">
        <f ca="1">'Vacation Tracker'!TI132</f>
        <v>0</v>
      </c>
      <c r="X132" s="73">
        <f>SUM('Vacation Tracker'!TA132:TH132)</f>
        <v>0</v>
      </c>
      <c r="Y132" s="75">
        <f ca="1">'Vacation Tracker'!UC132</f>
        <v>0</v>
      </c>
      <c r="Z132" s="73">
        <f>SUM('Vacation Tracker'!TU132:UB132)</f>
        <v>0</v>
      </c>
      <c r="AA132" s="75">
        <f ca="1">'Vacation Tracker'!UW132</f>
        <v>0</v>
      </c>
      <c r="AB132" s="73">
        <f>SUM('Vacation Tracker'!UO132:UV132)</f>
        <v>0</v>
      </c>
      <c r="AC132" s="75">
        <f ca="1">'Vacation Tracker'!VQ132</f>
        <v>0</v>
      </c>
      <c r="AD132" s="73">
        <f>SUM('Vacation Tracker'!VI132:VP132)</f>
        <v>0</v>
      </c>
      <c r="AE132" s="75">
        <f ca="1">'Vacation Tracker'!WK132</f>
        <v>0</v>
      </c>
      <c r="AF132" s="73">
        <f>SUM('Vacation Tracker'!WC132:WJ132)</f>
        <v>0</v>
      </c>
      <c r="AG132" s="75">
        <f ca="1">'Vacation Tracker'!XE132</f>
        <v>0</v>
      </c>
      <c r="AH132" s="73">
        <f>SUM('Vacation Tracker'!WW132:XD132)</f>
        <v>0</v>
      </c>
      <c r="AI132" s="75">
        <f ca="1">'Vacation Tracker'!XY132</f>
        <v>0</v>
      </c>
      <c r="AJ132" s="73">
        <f>SUM('Vacation Tracker'!XQ132:XX132)</f>
        <v>0</v>
      </c>
      <c r="AK132" s="75">
        <f ca="1">'Vacation Tracker'!YS132</f>
        <v>0</v>
      </c>
      <c r="AL132" s="73">
        <f>SUM('Vacation Tracker'!YK132:YR132)</f>
        <v>0</v>
      </c>
    </row>
    <row r="133" spans="2:38" x14ac:dyDescent="0.2">
      <c r="B133" s="71">
        <f>IF('Vacation Tracker'!B133&lt;&gt;"",'Vacation Tracker'!B133,"")</f>
        <v>123</v>
      </c>
      <c r="C133" s="71" t="str">
        <f>IF('Vacation Tracker'!C133&lt;&gt;"",'Vacation Tracker'!C133,"")</f>
        <v/>
      </c>
      <c r="D133" s="72" t="str">
        <f>IF('Vacation Tracker'!D133&lt;&gt;"",'Vacation Tracker'!D133,"")</f>
        <v/>
      </c>
      <c r="E133" s="71" t="str">
        <f>IF('Vacation Tracker'!E133&lt;&gt;"",'Vacation Tracker'!E133,"")</f>
        <v/>
      </c>
      <c r="F133" s="71" t="str">
        <f>IF('Vacation Tracker'!F133&lt;&gt;"",'Vacation Tracker'!F133,"")</f>
        <v/>
      </c>
      <c r="G133" s="73" t="str">
        <f>IF('Vacation Tracker'!G133&lt;&gt;"",'Vacation Tracker'!G133,"")</f>
        <v/>
      </c>
      <c r="H133" s="74" t="str">
        <f>IF('Vacation Tracker'!H133&lt;&gt;"",'Vacation Tracker'!H133,"")</f>
        <v/>
      </c>
      <c r="I133" s="75" t="str">
        <f>IF('Vacation Tracker'!I133&lt;&gt;"",'Vacation Tracker'!I133,"")</f>
        <v/>
      </c>
      <c r="J133" s="75" t="str">
        <f>IF('Vacation Tracker'!J133&lt;&gt;"",'Vacation Tracker'!J133,"")</f>
        <v/>
      </c>
      <c r="K133" s="75" t="str">
        <f>IF('Vacation Tracker'!K133&lt;&gt;"",'Vacation Tracker'!K133,"")</f>
        <v/>
      </c>
      <c r="L133" s="75" t="str">
        <f>IF('Vacation Tracker'!L133&lt;&gt;"",'Vacation Tracker'!L133,"")</f>
        <v/>
      </c>
      <c r="M133" s="75" t="str">
        <f>IF('Vacation Tracker'!M133&lt;&gt;"",'Vacation Tracker'!M133,"")</f>
        <v/>
      </c>
      <c r="N133" s="73" t="str">
        <f>IF('Vacation Tracker'!N133&lt;&gt;"",'Vacation Tracker'!N133,"")</f>
        <v/>
      </c>
      <c r="O133" s="75">
        <f ca="1">'Vacation Tracker'!QG133</f>
        <v>0</v>
      </c>
      <c r="P133" s="73">
        <f>SUM('Vacation Tracker'!PY133:QF133)</f>
        <v>0</v>
      </c>
      <c r="Q133" s="75">
        <f ca="1">'Vacation Tracker'!RA133</f>
        <v>0</v>
      </c>
      <c r="R133" s="73">
        <f>SUM('Vacation Tracker'!QS133:QZ133)</f>
        <v>0</v>
      </c>
      <c r="S133" s="75">
        <f ca="1">'Vacation Tracker'!RU133</f>
        <v>0</v>
      </c>
      <c r="T133" s="73">
        <f>SUM('Vacation Tracker'!RM133:RT133)</f>
        <v>0</v>
      </c>
      <c r="U133" s="75">
        <f ca="1">'Vacation Tracker'!SO133</f>
        <v>0</v>
      </c>
      <c r="V133" s="73">
        <f>SUM('Vacation Tracker'!SG133:SN133)</f>
        <v>0</v>
      </c>
      <c r="W133" s="75">
        <f ca="1">'Vacation Tracker'!TI133</f>
        <v>0</v>
      </c>
      <c r="X133" s="73">
        <f>SUM('Vacation Tracker'!TA133:TH133)</f>
        <v>0</v>
      </c>
      <c r="Y133" s="75">
        <f ca="1">'Vacation Tracker'!UC133</f>
        <v>0</v>
      </c>
      <c r="Z133" s="73">
        <f>SUM('Vacation Tracker'!TU133:UB133)</f>
        <v>0</v>
      </c>
      <c r="AA133" s="75">
        <f ca="1">'Vacation Tracker'!UW133</f>
        <v>0</v>
      </c>
      <c r="AB133" s="73">
        <f>SUM('Vacation Tracker'!UO133:UV133)</f>
        <v>0</v>
      </c>
      <c r="AC133" s="75">
        <f ca="1">'Vacation Tracker'!VQ133</f>
        <v>0</v>
      </c>
      <c r="AD133" s="73">
        <f>SUM('Vacation Tracker'!VI133:VP133)</f>
        <v>0</v>
      </c>
      <c r="AE133" s="75">
        <f ca="1">'Vacation Tracker'!WK133</f>
        <v>0</v>
      </c>
      <c r="AF133" s="73">
        <f>SUM('Vacation Tracker'!WC133:WJ133)</f>
        <v>0</v>
      </c>
      <c r="AG133" s="75">
        <f ca="1">'Vacation Tracker'!XE133</f>
        <v>0</v>
      </c>
      <c r="AH133" s="73">
        <f>SUM('Vacation Tracker'!WW133:XD133)</f>
        <v>0</v>
      </c>
      <c r="AI133" s="75">
        <f ca="1">'Vacation Tracker'!XY133</f>
        <v>0</v>
      </c>
      <c r="AJ133" s="73">
        <f>SUM('Vacation Tracker'!XQ133:XX133)</f>
        <v>0</v>
      </c>
      <c r="AK133" s="75">
        <f ca="1">'Vacation Tracker'!YS133</f>
        <v>0</v>
      </c>
      <c r="AL133" s="73">
        <f>SUM('Vacation Tracker'!YK133:YR133)</f>
        <v>0</v>
      </c>
    </row>
    <row r="134" spans="2:38" x14ac:dyDescent="0.2">
      <c r="B134" s="71">
        <f>IF('Vacation Tracker'!B134&lt;&gt;"",'Vacation Tracker'!B134,"")</f>
        <v>124</v>
      </c>
      <c r="C134" s="71" t="str">
        <f>IF('Vacation Tracker'!C134&lt;&gt;"",'Vacation Tracker'!C134,"")</f>
        <v/>
      </c>
      <c r="D134" s="72" t="str">
        <f>IF('Vacation Tracker'!D134&lt;&gt;"",'Vacation Tracker'!D134,"")</f>
        <v/>
      </c>
      <c r="E134" s="71" t="str">
        <f>IF('Vacation Tracker'!E134&lt;&gt;"",'Vacation Tracker'!E134,"")</f>
        <v/>
      </c>
      <c r="F134" s="71" t="str">
        <f>IF('Vacation Tracker'!F134&lt;&gt;"",'Vacation Tracker'!F134,"")</f>
        <v/>
      </c>
      <c r="G134" s="73" t="str">
        <f>IF('Vacation Tracker'!G134&lt;&gt;"",'Vacation Tracker'!G134,"")</f>
        <v/>
      </c>
      <c r="H134" s="74" t="str">
        <f>IF('Vacation Tracker'!H134&lt;&gt;"",'Vacation Tracker'!H134,"")</f>
        <v/>
      </c>
      <c r="I134" s="75" t="str">
        <f>IF('Vacation Tracker'!I134&lt;&gt;"",'Vacation Tracker'!I134,"")</f>
        <v/>
      </c>
      <c r="J134" s="75" t="str">
        <f>IF('Vacation Tracker'!J134&lt;&gt;"",'Vacation Tracker'!J134,"")</f>
        <v/>
      </c>
      <c r="K134" s="75" t="str">
        <f>IF('Vacation Tracker'!K134&lt;&gt;"",'Vacation Tracker'!K134,"")</f>
        <v/>
      </c>
      <c r="L134" s="75" t="str">
        <f>IF('Vacation Tracker'!L134&lt;&gt;"",'Vacation Tracker'!L134,"")</f>
        <v/>
      </c>
      <c r="M134" s="75" t="str">
        <f>IF('Vacation Tracker'!M134&lt;&gt;"",'Vacation Tracker'!M134,"")</f>
        <v/>
      </c>
      <c r="N134" s="73" t="str">
        <f>IF('Vacation Tracker'!N134&lt;&gt;"",'Vacation Tracker'!N134,"")</f>
        <v/>
      </c>
      <c r="O134" s="75">
        <f ca="1">'Vacation Tracker'!QG134</f>
        <v>0</v>
      </c>
      <c r="P134" s="73">
        <f>SUM('Vacation Tracker'!PY134:QF134)</f>
        <v>0</v>
      </c>
      <c r="Q134" s="75">
        <f ca="1">'Vacation Tracker'!RA134</f>
        <v>0</v>
      </c>
      <c r="R134" s="73">
        <f>SUM('Vacation Tracker'!QS134:QZ134)</f>
        <v>0</v>
      </c>
      <c r="S134" s="75">
        <f ca="1">'Vacation Tracker'!RU134</f>
        <v>0</v>
      </c>
      <c r="T134" s="73">
        <f>SUM('Vacation Tracker'!RM134:RT134)</f>
        <v>0</v>
      </c>
      <c r="U134" s="75">
        <f ca="1">'Vacation Tracker'!SO134</f>
        <v>0</v>
      </c>
      <c r="V134" s="73">
        <f>SUM('Vacation Tracker'!SG134:SN134)</f>
        <v>0</v>
      </c>
      <c r="W134" s="75">
        <f ca="1">'Vacation Tracker'!TI134</f>
        <v>0</v>
      </c>
      <c r="X134" s="73">
        <f>SUM('Vacation Tracker'!TA134:TH134)</f>
        <v>0</v>
      </c>
      <c r="Y134" s="75">
        <f ca="1">'Vacation Tracker'!UC134</f>
        <v>0</v>
      </c>
      <c r="Z134" s="73">
        <f>SUM('Vacation Tracker'!TU134:UB134)</f>
        <v>0</v>
      </c>
      <c r="AA134" s="75">
        <f ca="1">'Vacation Tracker'!UW134</f>
        <v>0</v>
      </c>
      <c r="AB134" s="73">
        <f>SUM('Vacation Tracker'!UO134:UV134)</f>
        <v>0</v>
      </c>
      <c r="AC134" s="75">
        <f ca="1">'Vacation Tracker'!VQ134</f>
        <v>0</v>
      </c>
      <c r="AD134" s="73">
        <f>SUM('Vacation Tracker'!VI134:VP134)</f>
        <v>0</v>
      </c>
      <c r="AE134" s="75">
        <f ca="1">'Vacation Tracker'!WK134</f>
        <v>0</v>
      </c>
      <c r="AF134" s="73">
        <f>SUM('Vacation Tracker'!WC134:WJ134)</f>
        <v>0</v>
      </c>
      <c r="AG134" s="75">
        <f ca="1">'Vacation Tracker'!XE134</f>
        <v>0</v>
      </c>
      <c r="AH134" s="73">
        <f>SUM('Vacation Tracker'!WW134:XD134)</f>
        <v>0</v>
      </c>
      <c r="AI134" s="75">
        <f ca="1">'Vacation Tracker'!XY134</f>
        <v>0</v>
      </c>
      <c r="AJ134" s="73">
        <f>SUM('Vacation Tracker'!XQ134:XX134)</f>
        <v>0</v>
      </c>
      <c r="AK134" s="75">
        <f ca="1">'Vacation Tracker'!YS134</f>
        <v>0</v>
      </c>
      <c r="AL134" s="73">
        <f>SUM('Vacation Tracker'!YK134:YR134)</f>
        <v>0</v>
      </c>
    </row>
    <row r="135" spans="2:38" x14ac:dyDescent="0.2">
      <c r="B135" s="71">
        <f>IF('Vacation Tracker'!B135&lt;&gt;"",'Vacation Tracker'!B135,"")</f>
        <v>125</v>
      </c>
      <c r="C135" s="71" t="str">
        <f>IF('Vacation Tracker'!C135&lt;&gt;"",'Vacation Tracker'!C135,"")</f>
        <v/>
      </c>
      <c r="D135" s="72" t="str">
        <f>IF('Vacation Tracker'!D135&lt;&gt;"",'Vacation Tracker'!D135,"")</f>
        <v/>
      </c>
      <c r="E135" s="71" t="str">
        <f>IF('Vacation Tracker'!E135&lt;&gt;"",'Vacation Tracker'!E135,"")</f>
        <v/>
      </c>
      <c r="F135" s="71" t="str">
        <f>IF('Vacation Tracker'!F135&lt;&gt;"",'Vacation Tracker'!F135,"")</f>
        <v/>
      </c>
      <c r="G135" s="73" t="str">
        <f>IF('Vacation Tracker'!G135&lt;&gt;"",'Vacation Tracker'!G135,"")</f>
        <v/>
      </c>
      <c r="H135" s="74" t="str">
        <f>IF('Vacation Tracker'!H135&lt;&gt;"",'Vacation Tracker'!H135,"")</f>
        <v/>
      </c>
      <c r="I135" s="75" t="str">
        <f>IF('Vacation Tracker'!I135&lt;&gt;"",'Vacation Tracker'!I135,"")</f>
        <v/>
      </c>
      <c r="J135" s="75" t="str">
        <f>IF('Vacation Tracker'!J135&lt;&gt;"",'Vacation Tracker'!J135,"")</f>
        <v/>
      </c>
      <c r="K135" s="75" t="str">
        <f>IF('Vacation Tracker'!K135&lt;&gt;"",'Vacation Tracker'!K135,"")</f>
        <v/>
      </c>
      <c r="L135" s="75" t="str">
        <f>IF('Vacation Tracker'!L135&lt;&gt;"",'Vacation Tracker'!L135,"")</f>
        <v/>
      </c>
      <c r="M135" s="75" t="str">
        <f>IF('Vacation Tracker'!M135&lt;&gt;"",'Vacation Tracker'!M135,"")</f>
        <v/>
      </c>
      <c r="N135" s="73" t="str">
        <f>IF('Vacation Tracker'!N135&lt;&gt;"",'Vacation Tracker'!N135,"")</f>
        <v/>
      </c>
      <c r="O135" s="75">
        <f ca="1">'Vacation Tracker'!QG135</f>
        <v>0</v>
      </c>
      <c r="P135" s="73">
        <f>SUM('Vacation Tracker'!PY135:QF135)</f>
        <v>0</v>
      </c>
      <c r="Q135" s="75">
        <f ca="1">'Vacation Tracker'!RA135</f>
        <v>0</v>
      </c>
      <c r="R135" s="73">
        <f>SUM('Vacation Tracker'!QS135:QZ135)</f>
        <v>0</v>
      </c>
      <c r="S135" s="75">
        <f ca="1">'Vacation Tracker'!RU135</f>
        <v>0</v>
      </c>
      <c r="T135" s="73">
        <f>SUM('Vacation Tracker'!RM135:RT135)</f>
        <v>0</v>
      </c>
      <c r="U135" s="75">
        <f ca="1">'Vacation Tracker'!SO135</f>
        <v>0</v>
      </c>
      <c r="V135" s="73">
        <f>SUM('Vacation Tracker'!SG135:SN135)</f>
        <v>0</v>
      </c>
      <c r="W135" s="75">
        <f ca="1">'Vacation Tracker'!TI135</f>
        <v>0</v>
      </c>
      <c r="X135" s="73">
        <f>SUM('Vacation Tracker'!TA135:TH135)</f>
        <v>0</v>
      </c>
      <c r="Y135" s="75">
        <f ca="1">'Vacation Tracker'!UC135</f>
        <v>0</v>
      </c>
      <c r="Z135" s="73">
        <f>SUM('Vacation Tracker'!TU135:UB135)</f>
        <v>0</v>
      </c>
      <c r="AA135" s="75">
        <f ca="1">'Vacation Tracker'!UW135</f>
        <v>0</v>
      </c>
      <c r="AB135" s="73">
        <f>SUM('Vacation Tracker'!UO135:UV135)</f>
        <v>0</v>
      </c>
      <c r="AC135" s="75">
        <f ca="1">'Vacation Tracker'!VQ135</f>
        <v>0</v>
      </c>
      <c r="AD135" s="73">
        <f>SUM('Vacation Tracker'!VI135:VP135)</f>
        <v>0</v>
      </c>
      <c r="AE135" s="75">
        <f ca="1">'Vacation Tracker'!WK135</f>
        <v>0</v>
      </c>
      <c r="AF135" s="73">
        <f>SUM('Vacation Tracker'!WC135:WJ135)</f>
        <v>0</v>
      </c>
      <c r="AG135" s="75">
        <f ca="1">'Vacation Tracker'!XE135</f>
        <v>0</v>
      </c>
      <c r="AH135" s="73">
        <f>SUM('Vacation Tracker'!WW135:XD135)</f>
        <v>0</v>
      </c>
      <c r="AI135" s="75">
        <f ca="1">'Vacation Tracker'!XY135</f>
        <v>0</v>
      </c>
      <c r="AJ135" s="73">
        <f>SUM('Vacation Tracker'!XQ135:XX135)</f>
        <v>0</v>
      </c>
      <c r="AK135" s="75">
        <f ca="1">'Vacation Tracker'!YS135</f>
        <v>0</v>
      </c>
      <c r="AL135" s="73">
        <f>SUM('Vacation Tracker'!YK135:YR135)</f>
        <v>0</v>
      </c>
    </row>
    <row r="136" spans="2:38" x14ac:dyDescent="0.2">
      <c r="B136" s="71">
        <f>IF('Vacation Tracker'!B136&lt;&gt;"",'Vacation Tracker'!B136,"")</f>
        <v>126</v>
      </c>
      <c r="C136" s="71" t="str">
        <f>IF('Vacation Tracker'!C136&lt;&gt;"",'Vacation Tracker'!C136,"")</f>
        <v/>
      </c>
      <c r="D136" s="72" t="str">
        <f>IF('Vacation Tracker'!D136&lt;&gt;"",'Vacation Tracker'!D136,"")</f>
        <v/>
      </c>
      <c r="E136" s="71" t="str">
        <f>IF('Vacation Tracker'!E136&lt;&gt;"",'Vacation Tracker'!E136,"")</f>
        <v/>
      </c>
      <c r="F136" s="71" t="str">
        <f>IF('Vacation Tracker'!F136&lt;&gt;"",'Vacation Tracker'!F136,"")</f>
        <v/>
      </c>
      <c r="G136" s="73" t="str">
        <f>IF('Vacation Tracker'!G136&lt;&gt;"",'Vacation Tracker'!G136,"")</f>
        <v/>
      </c>
      <c r="H136" s="74" t="str">
        <f>IF('Vacation Tracker'!H136&lt;&gt;"",'Vacation Tracker'!H136,"")</f>
        <v/>
      </c>
      <c r="I136" s="75" t="str">
        <f>IF('Vacation Tracker'!I136&lt;&gt;"",'Vacation Tracker'!I136,"")</f>
        <v/>
      </c>
      <c r="J136" s="75" t="str">
        <f>IF('Vacation Tracker'!J136&lt;&gt;"",'Vacation Tracker'!J136,"")</f>
        <v/>
      </c>
      <c r="K136" s="75" t="str">
        <f>IF('Vacation Tracker'!K136&lt;&gt;"",'Vacation Tracker'!K136,"")</f>
        <v/>
      </c>
      <c r="L136" s="75" t="str">
        <f>IF('Vacation Tracker'!L136&lt;&gt;"",'Vacation Tracker'!L136,"")</f>
        <v/>
      </c>
      <c r="M136" s="75" t="str">
        <f>IF('Vacation Tracker'!M136&lt;&gt;"",'Vacation Tracker'!M136,"")</f>
        <v/>
      </c>
      <c r="N136" s="73" t="str">
        <f>IF('Vacation Tracker'!N136&lt;&gt;"",'Vacation Tracker'!N136,"")</f>
        <v/>
      </c>
      <c r="O136" s="75">
        <f ca="1">'Vacation Tracker'!QG136</f>
        <v>0</v>
      </c>
      <c r="P136" s="73">
        <f>SUM('Vacation Tracker'!PY136:QF136)</f>
        <v>0</v>
      </c>
      <c r="Q136" s="75">
        <f ca="1">'Vacation Tracker'!RA136</f>
        <v>0</v>
      </c>
      <c r="R136" s="73">
        <f>SUM('Vacation Tracker'!QS136:QZ136)</f>
        <v>0</v>
      </c>
      <c r="S136" s="75">
        <f ca="1">'Vacation Tracker'!RU136</f>
        <v>0</v>
      </c>
      <c r="T136" s="73">
        <f>SUM('Vacation Tracker'!RM136:RT136)</f>
        <v>0</v>
      </c>
      <c r="U136" s="75">
        <f ca="1">'Vacation Tracker'!SO136</f>
        <v>0</v>
      </c>
      <c r="V136" s="73">
        <f>SUM('Vacation Tracker'!SG136:SN136)</f>
        <v>0</v>
      </c>
      <c r="W136" s="75">
        <f ca="1">'Vacation Tracker'!TI136</f>
        <v>0</v>
      </c>
      <c r="X136" s="73">
        <f>SUM('Vacation Tracker'!TA136:TH136)</f>
        <v>0</v>
      </c>
      <c r="Y136" s="75">
        <f ca="1">'Vacation Tracker'!UC136</f>
        <v>0</v>
      </c>
      <c r="Z136" s="73">
        <f>SUM('Vacation Tracker'!TU136:UB136)</f>
        <v>0</v>
      </c>
      <c r="AA136" s="75">
        <f ca="1">'Vacation Tracker'!UW136</f>
        <v>0</v>
      </c>
      <c r="AB136" s="73">
        <f>SUM('Vacation Tracker'!UO136:UV136)</f>
        <v>0</v>
      </c>
      <c r="AC136" s="75">
        <f ca="1">'Vacation Tracker'!VQ136</f>
        <v>0</v>
      </c>
      <c r="AD136" s="73">
        <f>SUM('Vacation Tracker'!VI136:VP136)</f>
        <v>0</v>
      </c>
      <c r="AE136" s="75">
        <f ca="1">'Vacation Tracker'!WK136</f>
        <v>0</v>
      </c>
      <c r="AF136" s="73">
        <f>SUM('Vacation Tracker'!WC136:WJ136)</f>
        <v>0</v>
      </c>
      <c r="AG136" s="75">
        <f ca="1">'Vacation Tracker'!XE136</f>
        <v>0</v>
      </c>
      <c r="AH136" s="73">
        <f>SUM('Vacation Tracker'!WW136:XD136)</f>
        <v>0</v>
      </c>
      <c r="AI136" s="75">
        <f ca="1">'Vacation Tracker'!XY136</f>
        <v>0</v>
      </c>
      <c r="AJ136" s="73">
        <f>SUM('Vacation Tracker'!XQ136:XX136)</f>
        <v>0</v>
      </c>
      <c r="AK136" s="75">
        <f ca="1">'Vacation Tracker'!YS136</f>
        <v>0</v>
      </c>
      <c r="AL136" s="73">
        <f>SUM('Vacation Tracker'!YK136:YR136)</f>
        <v>0</v>
      </c>
    </row>
    <row r="137" spans="2:38" x14ac:dyDescent="0.2">
      <c r="B137" s="71">
        <f>IF('Vacation Tracker'!B137&lt;&gt;"",'Vacation Tracker'!B137,"")</f>
        <v>127</v>
      </c>
      <c r="C137" s="71" t="str">
        <f>IF('Vacation Tracker'!C137&lt;&gt;"",'Vacation Tracker'!C137,"")</f>
        <v/>
      </c>
      <c r="D137" s="72" t="str">
        <f>IF('Vacation Tracker'!D137&lt;&gt;"",'Vacation Tracker'!D137,"")</f>
        <v/>
      </c>
      <c r="E137" s="71" t="str">
        <f>IF('Vacation Tracker'!E137&lt;&gt;"",'Vacation Tracker'!E137,"")</f>
        <v/>
      </c>
      <c r="F137" s="71" t="str">
        <f>IF('Vacation Tracker'!F137&lt;&gt;"",'Vacation Tracker'!F137,"")</f>
        <v/>
      </c>
      <c r="G137" s="73" t="str">
        <f>IF('Vacation Tracker'!G137&lt;&gt;"",'Vacation Tracker'!G137,"")</f>
        <v/>
      </c>
      <c r="H137" s="74" t="str">
        <f>IF('Vacation Tracker'!H137&lt;&gt;"",'Vacation Tracker'!H137,"")</f>
        <v/>
      </c>
      <c r="I137" s="75" t="str">
        <f>IF('Vacation Tracker'!I137&lt;&gt;"",'Vacation Tracker'!I137,"")</f>
        <v/>
      </c>
      <c r="J137" s="75" t="str">
        <f>IF('Vacation Tracker'!J137&lt;&gt;"",'Vacation Tracker'!J137,"")</f>
        <v/>
      </c>
      <c r="K137" s="75" t="str">
        <f>IF('Vacation Tracker'!K137&lt;&gt;"",'Vacation Tracker'!K137,"")</f>
        <v/>
      </c>
      <c r="L137" s="75" t="str">
        <f>IF('Vacation Tracker'!L137&lt;&gt;"",'Vacation Tracker'!L137,"")</f>
        <v/>
      </c>
      <c r="M137" s="75" t="str">
        <f>IF('Vacation Tracker'!M137&lt;&gt;"",'Vacation Tracker'!M137,"")</f>
        <v/>
      </c>
      <c r="N137" s="73" t="str">
        <f>IF('Vacation Tracker'!N137&lt;&gt;"",'Vacation Tracker'!N137,"")</f>
        <v/>
      </c>
      <c r="O137" s="75">
        <f ca="1">'Vacation Tracker'!QG137</f>
        <v>0</v>
      </c>
      <c r="P137" s="73">
        <f>SUM('Vacation Tracker'!PY137:QF137)</f>
        <v>0</v>
      </c>
      <c r="Q137" s="75">
        <f ca="1">'Vacation Tracker'!RA137</f>
        <v>0</v>
      </c>
      <c r="R137" s="73">
        <f>SUM('Vacation Tracker'!QS137:QZ137)</f>
        <v>0</v>
      </c>
      <c r="S137" s="75">
        <f ca="1">'Vacation Tracker'!RU137</f>
        <v>0</v>
      </c>
      <c r="T137" s="73">
        <f>SUM('Vacation Tracker'!RM137:RT137)</f>
        <v>0</v>
      </c>
      <c r="U137" s="75">
        <f ca="1">'Vacation Tracker'!SO137</f>
        <v>0</v>
      </c>
      <c r="V137" s="73">
        <f>SUM('Vacation Tracker'!SG137:SN137)</f>
        <v>0</v>
      </c>
      <c r="W137" s="75">
        <f ca="1">'Vacation Tracker'!TI137</f>
        <v>0</v>
      </c>
      <c r="X137" s="73">
        <f>SUM('Vacation Tracker'!TA137:TH137)</f>
        <v>0</v>
      </c>
      <c r="Y137" s="75">
        <f ca="1">'Vacation Tracker'!UC137</f>
        <v>0</v>
      </c>
      <c r="Z137" s="73">
        <f>SUM('Vacation Tracker'!TU137:UB137)</f>
        <v>0</v>
      </c>
      <c r="AA137" s="75">
        <f ca="1">'Vacation Tracker'!UW137</f>
        <v>0</v>
      </c>
      <c r="AB137" s="73">
        <f>SUM('Vacation Tracker'!UO137:UV137)</f>
        <v>0</v>
      </c>
      <c r="AC137" s="75">
        <f ca="1">'Vacation Tracker'!VQ137</f>
        <v>0</v>
      </c>
      <c r="AD137" s="73">
        <f>SUM('Vacation Tracker'!VI137:VP137)</f>
        <v>0</v>
      </c>
      <c r="AE137" s="75">
        <f ca="1">'Vacation Tracker'!WK137</f>
        <v>0</v>
      </c>
      <c r="AF137" s="73">
        <f>SUM('Vacation Tracker'!WC137:WJ137)</f>
        <v>0</v>
      </c>
      <c r="AG137" s="75">
        <f ca="1">'Vacation Tracker'!XE137</f>
        <v>0</v>
      </c>
      <c r="AH137" s="73">
        <f>SUM('Vacation Tracker'!WW137:XD137)</f>
        <v>0</v>
      </c>
      <c r="AI137" s="75">
        <f ca="1">'Vacation Tracker'!XY137</f>
        <v>0</v>
      </c>
      <c r="AJ137" s="73">
        <f>SUM('Vacation Tracker'!XQ137:XX137)</f>
        <v>0</v>
      </c>
      <c r="AK137" s="75">
        <f ca="1">'Vacation Tracker'!YS137</f>
        <v>0</v>
      </c>
      <c r="AL137" s="73">
        <f>SUM('Vacation Tracker'!YK137:YR137)</f>
        <v>0</v>
      </c>
    </row>
    <row r="138" spans="2:38" x14ac:dyDescent="0.2">
      <c r="B138" s="71">
        <f>IF('Vacation Tracker'!B138&lt;&gt;"",'Vacation Tracker'!B138,"")</f>
        <v>128</v>
      </c>
      <c r="C138" s="71" t="str">
        <f>IF('Vacation Tracker'!C138&lt;&gt;"",'Vacation Tracker'!C138,"")</f>
        <v/>
      </c>
      <c r="D138" s="72" t="str">
        <f>IF('Vacation Tracker'!D138&lt;&gt;"",'Vacation Tracker'!D138,"")</f>
        <v/>
      </c>
      <c r="E138" s="71" t="str">
        <f>IF('Vacation Tracker'!E138&lt;&gt;"",'Vacation Tracker'!E138,"")</f>
        <v/>
      </c>
      <c r="F138" s="71" t="str">
        <f>IF('Vacation Tracker'!F138&lt;&gt;"",'Vacation Tracker'!F138,"")</f>
        <v/>
      </c>
      <c r="G138" s="73" t="str">
        <f>IF('Vacation Tracker'!G138&lt;&gt;"",'Vacation Tracker'!G138,"")</f>
        <v/>
      </c>
      <c r="H138" s="74" t="str">
        <f>IF('Vacation Tracker'!H138&lt;&gt;"",'Vacation Tracker'!H138,"")</f>
        <v/>
      </c>
      <c r="I138" s="75" t="str">
        <f>IF('Vacation Tracker'!I138&lt;&gt;"",'Vacation Tracker'!I138,"")</f>
        <v/>
      </c>
      <c r="J138" s="75" t="str">
        <f>IF('Vacation Tracker'!J138&lt;&gt;"",'Vacation Tracker'!J138,"")</f>
        <v/>
      </c>
      <c r="K138" s="75" t="str">
        <f>IF('Vacation Tracker'!K138&lt;&gt;"",'Vacation Tracker'!K138,"")</f>
        <v/>
      </c>
      <c r="L138" s="75" t="str">
        <f>IF('Vacation Tracker'!L138&lt;&gt;"",'Vacation Tracker'!L138,"")</f>
        <v/>
      </c>
      <c r="M138" s="75" t="str">
        <f>IF('Vacation Tracker'!M138&lt;&gt;"",'Vacation Tracker'!M138,"")</f>
        <v/>
      </c>
      <c r="N138" s="73" t="str">
        <f>IF('Vacation Tracker'!N138&lt;&gt;"",'Vacation Tracker'!N138,"")</f>
        <v/>
      </c>
      <c r="O138" s="75">
        <f ca="1">'Vacation Tracker'!QG138</f>
        <v>0</v>
      </c>
      <c r="P138" s="73">
        <f>SUM('Vacation Tracker'!PY138:QF138)</f>
        <v>0</v>
      </c>
      <c r="Q138" s="75">
        <f ca="1">'Vacation Tracker'!RA138</f>
        <v>0</v>
      </c>
      <c r="R138" s="73">
        <f>SUM('Vacation Tracker'!QS138:QZ138)</f>
        <v>0</v>
      </c>
      <c r="S138" s="75">
        <f ca="1">'Vacation Tracker'!RU138</f>
        <v>0</v>
      </c>
      <c r="T138" s="73">
        <f>SUM('Vacation Tracker'!RM138:RT138)</f>
        <v>0</v>
      </c>
      <c r="U138" s="75">
        <f ca="1">'Vacation Tracker'!SO138</f>
        <v>0</v>
      </c>
      <c r="V138" s="73">
        <f>SUM('Vacation Tracker'!SG138:SN138)</f>
        <v>0</v>
      </c>
      <c r="W138" s="75">
        <f ca="1">'Vacation Tracker'!TI138</f>
        <v>0</v>
      </c>
      <c r="X138" s="73">
        <f>SUM('Vacation Tracker'!TA138:TH138)</f>
        <v>0</v>
      </c>
      <c r="Y138" s="75">
        <f ca="1">'Vacation Tracker'!UC138</f>
        <v>0</v>
      </c>
      <c r="Z138" s="73">
        <f>SUM('Vacation Tracker'!TU138:UB138)</f>
        <v>0</v>
      </c>
      <c r="AA138" s="75">
        <f ca="1">'Vacation Tracker'!UW138</f>
        <v>0</v>
      </c>
      <c r="AB138" s="73">
        <f>SUM('Vacation Tracker'!UO138:UV138)</f>
        <v>0</v>
      </c>
      <c r="AC138" s="75">
        <f ca="1">'Vacation Tracker'!VQ138</f>
        <v>0</v>
      </c>
      <c r="AD138" s="73">
        <f>SUM('Vacation Tracker'!VI138:VP138)</f>
        <v>0</v>
      </c>
      <c r="AE138" s="75">
        <f ca="1">'Vacation Tracker'!WK138</f>
        <v>0</v>
      </c>
      <c r="AF138" s="73">
        <f>SUM('Vacation Tracker'!WC138:WJ138)</f>
        <v>0</v>
      </c>
      <c r="AG138" s="75">
        <f ca="1">'Vacation Tracker'!XE138</f>
        <v>0</v>
      </c>
      <c r="AH138" s="73">
        <f>SUM('Vacation Tracker'!WW138:XD138)</f>
        <v>0</v>
      </c>
      <c r="AI138" s="75">
        <f ca="1">'Vacation Tracker'!XY138</f>
        <v>0</v>
      </c>
      <c r="AJ138" s="73">
        <f>SUM('Vacation Tracker'!XQ138:XX138)</f>
        <v>0</v>
      </c>
      <c r="AK138" s="75">
        <f ca="1">'Vacation Tracker'!YS138</f>
        <v>0</v>
      </c>
      <c r="AL138" s="73">
        <f>SUM('Vacation Tracker'!YK138:YR138)</f>
        <v>0</v>
      </c>
    </row>
    <row r="139" spans="2:38" x14ac:dyDescent="0.2">
      <c r="B139" s="71">
        <f>IF('Vacation Tracker'!B139&lt;&gt;"",'Vacation Tracker'!B139,"")</f>
        <v>129</v>
      </c>
      <c r="C139" s="71" t="str">
        <f>IF('Vacation Tracker'!C139&lt;&gt;"",'Vacation Tracker'!C139,"")</f>
        <v/>
      </c>
      <c r="D139" s="72" t="str">
        <f>IF('Vacation Tracker'!D139&lt;&gt;"",'Vacation Tracker'!D139,"")</f>
        <v/>
      </c>
      <c r="E139" s="71" t="str">
        <f>IF('Vacation Tracker'!E139&lt;&gt;"",'Vacation Tracker'!E139,"")</f>
        <v/>
      </c>
      <c r="F139" s="71" t="str">
        <f>IF('Vacation Tracker'!F139&lt;&gt;"",'Vacation Tracker'!F139,"")</f>
        <v/>
      </c>
      <c r="G139" s="73" t="str">
        <f>IF('Vacation Tracker'!G139&lt;&gt;"",'Vacation Tracker'!G139,"")</f>
        <v/>
      </c>
      <c r="H139" s="74" t="str">
        <f>IF('Vacation Tracker'!H139&lt;&gt;"",'Vacation Tracker'!H139,"")</f>
        <v/>
      </c>
      <c r="I139" s="75" t="str">
        <f>IF('Vacation Tracker'!I139&lt;&gt;"",'Vacation Tracker'!I139,"")</f>
        <v/>
      </c>
      <c r="J139" s="75" t="str">
        <f>IF('Vacation Tracker'!J139&lt;&gt;"",'Vacation Tracker'!J139,"")</f>
        <v/>
      </c>
      <c r="K139" s="75" t="str">
        <f>IF('Vacation Tracker'!K139&lt;&gt;"",'Vacation Tracker'!K139,"")</f>
        <v/>
      </c>
      <c r="L139" s="75" t="str">
        <f>IF('Vacation Tracker'!L139&lt;&gt;"",'Vacation Tracker'!L139,"")</f>
        <v/>
      </c>
      <c r="M139" s="75" t="str">
        <f>IF('Vacation Tracker'!M139&lt;&gt;"",'Vacation Tracker'!M139,"")</f>
        <v/>
      </c>
      <c r="N139" s="73" t="str">
        <f>IF('Vacation Tracker'!N139&lt;&gt;"",'Vacation Tracker'!N139,"")</f>
        <v/>
      </c>
      <c r="O139" s="75">
        <f ca="1">'Vacation Tracker'!QG139</f>
        <v>0</v>
      </c>
      <c r="P139" s="73">
        <f>SUM('Vacation Tracker'!PY139:QF139)</f>
        <v>0</v>
      </c>
      <c r="Q139" s="75">
        <f ca="1">'Vacation Tracker'!RA139</f>
        <v>0</v>
      </c>
      <c r="R139" s="73">
        <f>SUM('Vacation Tracker'!QS139:QZ139)</f>
        <v>0</v>
      </c>
      <c r="S139" s="75">
        <f ca="1">'Vacation Tracker'!RU139</f>
        <v>0</v>
      </c>
      <c r="T139" s="73">
        <f>SUM('Vacation Tracker'!RM139:RT139)</f>
        <v>0</v>
      </c>
      <c r="U139" s="75">
        <f ca="1">'Vacation Tracker'!SO139</f>
        <v>0</v>
      </c>
      <c r="V139" s="73">
        <f>SUM('Vacation Tracker'!SG139:SN139)</f>
        <v>0</v>
      </c>
      <c r="W139" s="75">
        <f ca="1">'Vacation Tracker'!TI139</f>
        <v>0</v>
      </c>
      <c r="X139" s="73">
        <f>SUM('Vacation Tracker'!TA139:TH139)</f>
        <v>0</v>
      </c>
      <c r="Y139" s="75">
        <f ca="1">'Vacation Tracker'!UC139</f>
        <v>0</v>
      </c>
      <c r="Z139" s="73">
        <f>SUM('Vacation Tracker'!TU139:UB139)</f>
        <v>0</v>
      </c>
      <c r="AA139" s="75">
        <f ca="1">'Vacation Tracker'!UW139</f>
        <v>0</v>
      </c>
      <c r="AB139" s="73">
        <f>SUM('Vacation Tracker'!UO139:UV139)</f>
        <v>0</v>
      </c>
      <c r="AC139" s="75">
        <f ca="1">'Vacation Tracker'!VQ139</f>
        <v>0</v>
      </c>
      <c r="AD139" s="73">
        <f>SUM('Vacation Tracker'!VI139:VP139)</f>
        <v>0</v>
      </c>
      <c r="AE139" s="75">
        <f ca="1">'Vacation Tracker'!WK139</f>
        <v>0</v>
      </c>
      <c r="AF139" s="73">
        <f>SUM('Vacation Tracker'!WC139:WJ139)</f>
        <v>0</v>
      </c>
      <c r="AG139" s="75">
        <f ca="1">'Vacation Tracker'!XE139</f>
        <v>0</v>
      </c>
      <c r="AH139" s="73">
        <f>SUM('Vacation Tracker'!WW139:XD139)</f>
        <v>0</v>
      </c>
      <c r="AI139" s="75">
        <f ca="1">'Vacation Tracker'!XY139</f>
        <v>0</v>
      </c>
      <c r="AJ139" s="73">
        <f>SUM('Vacation Tracker'!XQ139:XX139)</f>
        <v>0</v>
      </c>
      <c r="AK139" s="75">
        <f ca="1">'Vacation Tracker'!YS139</f>
        <v>0</v>
      </c>
      <c r="AL139" s="73">
        <f>SUM('Vacation Tracker'!YK139:YR139)</f>
        <v>0</v>
      </c>
    </row>
    <row r="140" spans="2:38" x14ac:dyDescent="0.2">
      <c r="B140" s="71">
        <f>IF('Vacation Tracker'!B140&lt;&gt;"",'Vacation Tracker'!B140,"")</f>
        <v>130</v>
      </c>
      <c r="C140" s="71" t="str">
        <f>IF('Vacation Tracker'!C140&lt;&gt;"",'Vacation Tracker'!C140,"")</f>
        <v/>
      </c>
      <c r="D140" s="72" t="str">
        <f>IF('Vacation Tracker'!D140&lt;&gt;"",'Vacation Tracker'!D140,"")</f>
        <v/>
      </c>
      <c r="E140" s="71" t="str">
        <f>IF('Vacation Tracker'!E140&lt;&gt;"",'Vacation Tracker'!E140,"")</f>
        <v/>
      </c>
      <c r="F140" s="71" t="str">
        <f>IF('Vacation Tracker'!F140&lt;&gt;"",'Vacation Tracker'!F140,"")</f>
        <v/>
      </c>
      <c r="G140" s="73" t="str">
        <f>IF('Vacation Tracker'!G140&lt;&gt;"",'Vacation Tracker'!G140,"")</f>
        <v/>
      </c>
      <c r="H140" s="74" t="str">
        <f>IF('Vacation Tracker'!H140&lt;&gt;"",'Vacation Tracker'!H140,"")</f>
        <v/>
      </c>
      <c r="I140" s="75" t="str">
        <f>IF('Vacation Tracker'!I140&lt;&gt;"",'Vacation Tracker'!I140,"")</f>
        <v/>
      </c>
      <c r="J140" s="75" t="str">
        <f>IF('Vacation Tracker'!J140&lt;&gt;"",'Vacation Tracker'!J140,"")</f>
        <v/>
      </c>
      <c r="K140" s="75" t="str">
        <f>IF('Vacation Tracker'!K140&lt;&gt;"",'Vacation Tracker'!K140,"")</f>
        <v/>
      </c>
      <c r="L140" s="75" t="str">
        <f>IF('Vacation Tracker'!L140&lt;&gt;"",'Vacation Tracker'!L140,"")</f>
        <v/>
      </c>
      <c r="M140" s="75" t="str">
        <f>IF('Vacation Tracker'!M140&lt;&gt;"",'Vacation Tracker'!M140,"")</f>
        <v/>
      </c>
      <c r="N140" s="73" t="str">
        <f>IF('Vacation Tracker'!N140&lt;&gt;"",'Vacation Tracker'!N140,"")</f>
        <v/>
      </c>
      <c r="O140" s="75">
        <f ca="1">'Vacation Tracker'!QG140</f>
        <v>0</v>
      </c>
      <c r="P140" s="73">
        <f>SUM('Vacation Tracker'!PY140:QF140)</f>
        <v>0</v>
      </c>
      <c r="Q140" s="75">
        <f ca="1">'Vacation Tracker'!RA140</f>
        <v>0</v>
      </c>
      <c r="R140" s="73">
        <f>SUM('Vacation Tracker'!QS140:QZ140)</f>
        <v>0</v>
      </c>
      <c r="S140" s="75">
        <f ca="1">'Vacation Tracker'!RU140</f>
        <v>0</v>
      </c>
      <c r="T140" s="73">
        <f>SUM('Vacation Tracker'!RM140:RT140)</f>
        <v>0</v>
      </c>
      <c r="U140" s="75">
        <f ca="1">'Vacation Tracker'!SO140</f>
        <v>0</v>
      </c>
      <c r="V140" s="73">
        <f>SUM('Vacation Tracker'!SG140:SN140)</f>
        <v>0</v>
      </c>
      <c r="W140" s="75">
        <f ca="1">'Vacation Tracker'!TI140</f>
        <v>0</v>
      </c>
      <c r="X140" s="73">
        <f>SUM('Vacation Tracker'!TA140:TH140)</f>
        <v>0</v>
      </c>
      <c r="Y140" s="75">
        <f ca="1">'Vacation Tracker'!UC140</f>
        <v>0</v>
      </c>
      <c r="Z140" s="73">
        <f>SUM('Vacation Tracker'!TU140:UB140)</f>
        <v>0</v>
      </c>
      <c r="AA140" s="75">
        <f ca="1">'Vacation Tracker'!UW140</f>
        <v>0</v>
      </c>
      <c r="AB140" s="73">
        <f>SUM('Vacation Tracker'!UO140:UV140)</f>
        <v>0</v>
      </c>
      <c r="AC140" s="75">
        <f ca="1">'Vacation Tracker'!VQ140</f>
        <v>0</v>
      </c>
      <c r="AD140" s="73">
        <f>SUM('Vacation Tracker'!VI140:VP140)</f>
        <v>0</v>
      </c>
      <c r="AE140" s="75">
        <f ca="1">'Vacation Tracker'!WK140</f>
        <v>0</v>
      </c>
      <c r="AF140" s="73">
        <f>SUM('Vacation Tracker'!WC140:WJ140)</f>
        <v>0</v>
      </c>
      <c r="AG140" s="75">
        <f ca="1">'Vacation Tracker'!XE140</f>
        <v>0</v>
      </c>
      <c r="AH140" s="73">
        <f>SUM('Vacation Tracker'!WW140:XD140)</f>
        <v>0</v>
      </c>
      <c r="AI140" s="75">
        <f ca="1">'Vacation Tracker'!XY140</f>
        <v>0</v>
      </c>
      <c r="AJ140" s="73">
        <f>SUM('Vacation Tracker'!XQ140:XX140)</f>
        <v>0</v>
      </c>
      <c r="AK140" s="75">
        <f ca="1">'Vacation Tracker'!YS140</f>
        <v>0</v>
      </c>
      <c r="AL140" s="73">
        <f>SUM('Vacation Tracker'!YK140:YR140)</f>
        <v>0</v>
      </c>
    </row>
    <row r="141" spans="2:38" x14ac:dyDescent="0.2">
      <c r="B141" s="71">
        <f>IF('Vacation Tracker'!B141&lt;&gt;"",'Vacation Tracker'!B141,"")</f>
        <v>131</v>
      </c>
      <c r="C141" s="71" t="str">
        <f>IF('Vacation Tracker'!C141&lt;&gt;"",'Vacation Tracker'!C141,"")</f>
        <v/>
      </c>
      <c r="D141" s="72" t="str">
        <f>IF('Vacation Tracker'!D141&lt;&gt;"",'Vacation Tracker'!D141,"")</f>
        <v/>
      </c>
      <c r="E141" s="71" t="str">
        <f>IF('Vacation Tracker'!E141&lt;&gt;"",'Vacation Tracker'!E141,"")</f>
        <v/>
      </c>
      <c r="F141" s="71" t="str">
        <f>IF('Vacation Tracker'!F141&lt;&gt;"",'Vacation Tracker'!F141,"")</f>
        <v/>
      </c>
      <c r="G141" s="73" t="str">
        <f>IF('Vacation Tracker'!G141&lt;&gt;"",'Vacation Tracker'!G141,"")</f>
        <v/>
      </c>
      <c r="H141" s="74" t="str">
        <f>IF('Vacation Tracker'!H141&lt;&gt;"",'Vacation Tracker'!H141,"")</f>
        <v/>
      </c>
      <c r="I141" s="75" t="str">
        <f>IF('Vacation Tracker'!I141&lt;&gt;"",'Vacation Tracker'!I141,"")</f>
        <v/>
      </c>
      <c r="J141" s="75" t="str">
        <f>IF('Vacation Tracker'!J141&lt;&gt;"",'Vacation Tracker'!J141,"")</f>
        <v/>
      </c>
      <c r="K141" s="75" t="str">
        <f>IF('Vacation Tracker'!K141&lt;&gt;"",'Vacation Tracker'!K141,"")</f>
        <v/>
      </c>
      <c r="L141" s="75" t="str">
        <f>IF('Vacation Tracker'!L141&lt;&gt;"",'Vacation Tracker'!L141,"")</f>
        <v/>
      </c>
      <c r="M141" s="75" t="str">
        <f>IF('Vacation Tracker'!M141&lt;&gt;"",'Vacation Tracker'!M141,"")</f>
        <v/>
      </c>
      <c r="N141" s="73" t="str">
        <f>IF('Vacation Tracker'!N141&lt;&gt;"",'Vacation Tracker'!N141,"")</f>
        <v/>
      </c>
      <c r="O141" s="75">
        <f ca="1">'Vacation Tracker'!QG141</f>
        <v>0</v>
      </c>
      <c r="P141" s="73">
        <f>SUM('Vacation Tracker'!PY141:QF141)</f>
        <v>0</v>
      </c>
      <c r="Q141" s="75">
        <f ca="1">'Vacation Tracker'!RA141</f>
        <v>0</v>
      </c>
      <c r="R141" s="73">
        <f>SUM('Vacation Tracker'!QS141:QZ141)</f>
        <v>0</v>
      </c>
      <c r="S141" s="75">
        <f ca="1">'Vacation Tracker'!RU141</f>
        <v>0</v>
      </c>
      <c r="T141" s="73">
        <f>SUM('Vacation Tracker'!RM141:RT141)</f>
        <v>0</v>
      </c>
      <c r="U141" s="75">
        <f ca="1">'Vacation Tracker'!SO141</f>
        <v>0</v>
      </c>
      <c r="V141" s="73">
        <f>SUM('Vacation Tracker'!SG141:SN141)</f>
        <v>0</v>
      </c>
      <c r="W141" s="75">
        <f ca="1">'Vacation Tracker'!TI141</f>
        <v>0</v>
      </c>
      <c r="X141" s="73">
        <f>SUM('Vacation Tracker'!TA141:TH141)</f>
        <v>0</v>
      </c>
      <c r="Y141" s="75">
        <f ca="1">'Vacation Tracker'!UC141</f>
        <v>0</v>
      </c>
      <c r="Z141" s="73">
        <f>SUM('Vacation Tracker'!TU141:UB141)</f>
        <v>0</v>
      </c>
      <c r="AA141" s="75">
        <f ca="1">'Vacation Tracker'!UW141</f>
        <v>0</v>
      </c>
      <c r="AB141" s="73">
        <f>SUM('Vacation Tracker'!UO141:UV141)</f>
        <v>0</v>
      </c>
      <c r="AC141" s="75">
        <f ca="1">'Vacation Tracker'!VQ141</f>
        <v>0</v>
      </c>
      <c r="AD141" s="73">
        <f>SUM('Vacation Tracker'!VI141:VP141)</f>
        <v>0</v>
      </c>
      <c r="AE141" s="75">
        <f ca="1">'Vacation Tracker'!WK141</f>
        <v>0</v>
      </c>
      <c r="AF141" s="73">
        <f>SUM('Vacation Tracker'!WC141:WJ141)</f>
        <v>0</v>
      </c>
      <c r="AG141" s="75">
        <f ca="1">'Vacation Tracker'!XE141</f>
        <v>0</v>
      </c>
      <c r="AH141" s="73">
        <f>SUM('Vacation Tracker'!WW141:XD141)</f>
        <v>0</v>
      </c>
      <c r="AI141" s="75">
        <f ca="1">'Vacation Tracker'!XY141</f>
        <v>0</v>
      </c>
      <c r="AJ141" s="73">
        <f>SUM('Vacation Tracker'!XQ141:XX141)</f>
        <v>0</v>
      </c>
      <c r="AK141" s="75">
        <f ca="1">'Vacation Tracker'!YS141</f>
        <v>0</v>
      </c>
      <c r="AL141" s="73">
        <f>SUM('Vacation Tracker'!YK141:YR141)</f>
        <v>0</v>
      </c>
    </row>
    <row r="142" spans="2:38" x14ac:dyDescent="0.2">
      <c r="B142" s="71">
        <f>IF('Vacation Tracker'!B142&lt;&gt;"",'Vacation Tracker'!B142,"")</f>
        <v>132</v>
      </c>
      <c r="C142" s="71" t="str">
        <f>IF('Vacation Tracker'!C142&lt;&gt;"",'Vacation Tracker'!C142,"")</f>
        <v/>
      </c>
      <c r="D142" s="72" t="str">
        <f>IF('Vacation Tracker'!D142&lt;&gt;"",'Vacation Tracker'!D142,"")</f>
        <v/>
      </c>
      <c r="E142" s="71" t="str">
        <f>IF('Vacation Tracker'!E142&lt;&gt;"",'Vacation Tracker'!E142,"")</f>
        <v/>
      </c>
      <c r="F142" s="71" t="str">
        <f>IF('Vacation Tracker'!F142&lt;&gt;"",'Vacation Tracker'!F142,"")</f>
        <v/>
      </c>
      <c r="G142" s="73" t="str">
        <f>IF('Vacation Tracker'!G142&lt;&gt;"",'Vacation Tracker'!G142,"")</f>
        <v/>
      </c>
      <c r="H142" s="74" t="str">
        <f>IF('Vacation Tracker'!H142&lt;&gt;"",'Vacation Tracker'!H142,"")</f>
        <v/>
      </c>
      <c r="I142" s="75" t="str">
        <f>IF('Vacation Tracker'!I142&lt;&gt;"",'Vacation Tracker'!I142,"")</f>
        <v/>
      </c>
      <c r="J142" s="75" t="str">
        <f>IF('Vacation Tracker'!J142&lt;&gt;"",'Vacation Tracker'!J142,"")</f>
        <v/>
      </c>
      <c r="K142" s="75" t="str">
        <f>IF('Vacation Tracker'!K142&lt;&gt;"",'Vacation Tracker'!K142,"")</f>
        <v/>
      </c>
      <c r="L142" s="75" t="str">
        <f>IF('Vacation Tracker'!L142&lt;&gt;"",'Vacation Tracker'!L142,"")</f>
        <v/>
      </c>
      <c r="M142" s="75" t="str">
        <f>IF('Vacation Tracker'!M142&lt;&gt;"",'Vacation Tracker'!M142,"")</f>
        <v/>
      </c>
      <c r="N142" s="73" t="str">
        <f>IF('Vacation Tracker'!N142&lt;&gt;"",'Vacation Tracker'!N142,"")</f>
        <v/>
      </c>
      <c r="O142" s="75">
        <f ca="1">'Vacation Tracker'!QG142</f>
        <v>0</v>
      </c>
      <c r="P142" s="73">
        <f>SUM('Vacation Tracker'!PY142:QF142)</f>
        <v>0</v>
      </c>
      <c r="Q142" s="75">
        <f ca="1">'Vacation Tracker'!RA142</f>
        <v>0</v>
      </c>
      <c r="R142" s="73">
        <f>SUM('Vacation Tracker'!QS142:QZ142)</f>
        <v>0</v>
      </c>
      <c r="S142" s="75">
        <f ca="1">'Vacation Tracker'!RU142</f>
        <v>0</v>
      </c>
      <c r="T142" s="73">
        <f>SUM('Vacation Tracker'!RM142:RT142)</f>
        <v>0</v>
      </c>
      <c r="U142" s="75">
        <f ca="1">'Vacation Tracker'!SO142</f>
        <v>0</v>
      </c>
      <c r="V142" s="73">
        <f>SUM('Vacation Tracker'!SG142:SN142)</f>
        <v>0</v>
      </c>
      <c r="W142" s="75">
        <f ca="1">'Vacation Tracker'!TI142</f>
        <v>0</v>
      </c>
      <c r="X142" s="73">
        <f>SUM('Vacation Tracker'!TA142:TH142)</f>
        <v>0</v>
      </c>
      <c r="Y142" s="75">
        <f ca="1">'Vacation Tracker'!UC142</f>
        <v>0</v>
      </c>
      <c r="Z142" s="73">
        <f>SUM('Vacation Tracker'!TU142:UB142)</f>
        <v>0</v>
      </c>
      <c r="AA142" s="75">
        <f ca="1">'Vacation Tracker'!UW142</f>
        <v>0</v>
      </c>
      <c r="AB142" s="73">
        <f>SUM('Vacation Tracker'!UO142:UV142)</f>
        <v>0</v>
      </c>
      <c r="AC142" s="75">
        <f ca="1">'Vacation Tracker'!VQ142</f>
        <v>0</v>
      </c>
      <c r="AD142" s="73">
        <f>SUM('Vacation Tracker'!VI142:VP142)</f>
        <v>0</v>
      </c>
      <c r="AE142" s="75">
        <f ca="1">'Vacation Tracker'!WK142</f>
        <v>0</v>
      </c>
      <c r="AF142" s="73">
        <f>SUM('Vacation Tracker'!WC142:WJ142)</f>
        <v>0</v>
      </c>
      <c r="AG142" s="75">
        <f ca="1">'Vacation Tracker'!XE142</f>
        <v>0</v>
      </c>
      <c r="AH142" s="73">
        <f>SUM('Vacation Tracker'!WW142:XD142)</f>
        <v>0</v>
      </c>
      <c r="AI142" s="75">
        <f ca="1">'Vacation Tracker'!XY142</f>
        <v>0</v>
      </c>
      <c r="AJ142" s="73">
        <f>SUM('Vacation Tracker'!XQ142:XX142)</f>
        <v>0</v>
      </c>
      <c r="AK142" s="75">
        <f ca="1">'Vacation Tracker'!YS142</f>
        <v>0</v>
      </c>
      <c r="AL142" s="73">
        <f>SUM('Vacation Tracker'!YK142:YR142)</f>
        <v>0</v>
      </c>
    </row>
    <row r="143" spans="2:38" x14ac:dyDescent="0.2">
      <c r="B143" s="71">
        <f>IF('Vacation Tracker'!B143&lt;&gt;"",'Vacation Tracker'!B143,"")</f>
        <v>133</v>
      </c>
      <c r="C143" s="71" t="str">
        <f>IF('Vacation Tracker'!C143&lt;&gt;"",'Vacation Tracker'!C143,"")</f>
        <v/>
      </c>
      <c r="D143" s="72" t="str">
        <f>IF('Vacation Tracker'!D143&lt;&gt;"",'Vacation Tracker'!D143,"")</f>
        <v/>
      </c>
      <c r="E143" s="71" t="str">
        <f>IF('Vacation Tracker'!E143&lt;&gt;"",'Vacation Tracker'!E143,"")</f>
        <v/>
      </c>
      <c r="F143" s="71" t="str">
        <f>IF('Vacation Tracker'!F143&lt;&gt;"",'Vacation Tracker'!F143,"")</f>
        <v/>
      </c>
      <c r="G143" s="73" t="str">
        <f>IF('Vacation Tracker'!G143&lt;&gt;"",'Vacation Tracker'!G143,"")</f>
        <v/>
      </c>
      <c r="H143" s="74" t="str">
        <f>IF('Vacation Tracker'!H143&lt;&gt;"",'Vacation Tracker'!H143,"")</f>
        <v/>
      </c>
      <c r="I143" s="75" t="str">
        <f>IF('Vacation Tracker'!I143&lt;&gt;"",'Vacation Tracker'!I143,"")</f>
        <v/>
      </c>
      <c r="J143" s="75" t="str">
        <f>IF('Vacation Tracker'!J143&lt;&gt;"",'Vacation Tracker'!J143,"")</f>
        <v/>
      </c>
      <c r="K143" s="75" t="str">
        <f>IF('Vacation Tracker'!K143&lt;&gt;"",'Vacation Tracker'!K143,"")</f>
        <v/>
      </c>
      <c r="L143" s="75" t="str">
        <f>IF('Vacation Tracker'!L143&lt;&gt;"",'Vacation Tracker'!L143,"")</f>
        <v/>
      </c>
      <c r="M143" s="75" t="str">
        <f>IF('Vacation Tracker'!M143&lt;&gt;"",'Vacation Tracker'!M143,"")</f>
        <v/>
      </c>
      <c r="N143" s="73" t="str">
        <f>IF('Vacation Tracker'!N143&lt;&gt;"",'Vacation Tracker'!N143,"")</f>
        <v/>
      </c>
      <c r="O143" s="75">
        <f ca="1">'Vacation Tracker'!QG143</f>
        <v>0</v>
      </c>
      <c r="P143" s="73">
        <f>SUM('Vacation Tracker'!PY143:QF143)</f>
        <v>0</v>
      </c>
      <c r="Q143" s="75">
        <f ca="1">'Vacation Tracker'!RA143</f>
        <v>0</v>
      </c>
      <c r="R143" s="73">
        <f>SUM('Vacation Tracker'!QS143:QZ143)</f>
        <v>0</v>
      </c>
      <c r="S143" s="75">
        <f ca="1">'Vacation Tracker'!RU143</f>
        <v>0</v>
      </c>
      <c r="T143" s="73">
        <f>SUM('Vacation Tracker'!RM143:RT143)</f>
        <v>0</v>
      </c>
      <c r="U143" s="75">
        <f ca="1">'Vacation Tracker'!SO143</f>
        <v>0</v>
      </c>
      <c r="V143" s="73">
        <f>SUM('Vacation Tracker'!SG143:SN143)</f>
        <v>0</v>
      </c>
      <c r="W143" s="75">
        <f ca="1">'Vacation Tracker'!TI143</f>
        <v>0</v>
      </c>
      <c r="X143" s="73">
        <f>SUM('Vacation Tracker'!TA143:TH143)</f>
        <v>0</v>
      </c>
      <c r="Y143" s="75">
        <f ca="1">'Vacation Tracker'!UC143</f>
        <v>0</v>
      </c>
      <c r="Z143" s="73">
        <f>SUM('Vacation Tracker'!TU143:UB143)</f>
        <v>0</v>
      </c>
      <c r="AA143" s="75">
        <f ca="1">'Vacation Tracker'!UW143</f>
        <v>0</v>
      </c>
      <c r="AB143" s="73">
        <f>SUM('Vacation Tracker'!UO143:UV143)</f>
        <v>0</v>
      </c>
      <c r="AC143" s="75">
        <f ca="1">'Vacation Tracker'!VQ143</f>
        <v>0</v>
      </c>
      <c r="AD143" s="73">
        <f>SUM('Vacation Tracker'!VI143:VP143)</f>
        <v>0</v>
      </c>
      <c r="AE143" s="75">
        <f ca="1">'Vacation Tracker'!WK143</f>
        <v>0</v>
      </c>
      <c r="AF143" s="73">
        <f>SUM('Vacation Tracker'!WC143:WJ143)</f>
        <v>0</v>
      </c>
      <c r="AG143" s="75">
        <f ca="1">'Vacation Tracker'!XE143</f>
        <v>0</v>
      </c>
      <c r="AH143" s="73">
        <f>SUM('Vacation Tracker'!WW143:XD143)</f>
        <v>0</v>
      </c>
      <c r="AI143" s="75">
        <f ca="1">'Vacation Tracker'!XY143</f>
        <v>0</v>
      </c>
      <c r="AJ143" s="73">
        <f>SUM('Vacation Tracker'!XQ143:XX143)</f>
        <v>0</v>
      </c>
      <c r="AK143" s="75">
        <f ca="1">'Vacation Tracker'!YS143</f>
        <v>0</v>
      </c>
      <c r="AL143" s="73">
        <f>SUM('Vacation Tracker'!YK143:YR143)</f>
        <v>0</v>
      </c>
    </row>
    <row r="144" spans="2:38" x14ac:dyDescent="0.2">
      <c r="B144" s="71">
        <f>IF('Vacation Tracker'!B144&lt;&gt;"",'Vacation Tracker'!B144,"")</f>
        <v>134</v>
      </c>
      <c r="C144" s="71" t="str">
        <f>IF('Vacation Tracker'!C144&lt;&gt;"",'Vacation Tracker'!C144,"")</f>
        <v/>
      </c>
      <c r="D144" s="72" t="str">
        <f>IF('Vacation Tracker'!D144&lt;&gt;"",'Vacation Tracker'!D144,"")</f>
        <v/>
      </c>
      <c r="E144" s="71" t="str">
        <f>IF('Vacation Tracker'!E144&lt;&gt;"",'Vacation Tracker'!E144,"")</f>
        <v/>
      </c>
      <c r="F144" s="71" t="str">
        <f>IF('Vacation Tracker'!F144&lt;&gt;"",'Vacation Tracker'!F144,"")</f>
        <v/>
      </c>
      <c r="G144" s="73" t="str">
        <f>IF('Vacation Tracker'!G144&lt;&gt;"",'Vacation Tracker'!G144,"")</f>
        <v/>
      </c>
      <c r="H144" s="74" t="str">
        <f>IF('Vacation Tracker'!H144&lt;&gt;"",'Vacation Tracker'!H144,"")</f>
        <v/>
      </c>
      <c r="I144" s="75" t="str">
        <f>IF('Vacation Tracker'!I144&lt;&gt;"",'Vacation Tracker'!I144,"")</f>
        <v/>
      </c>
      <c r="J144" s="75" t="str">
        <f>IF('Vacation Tracker'!J144&lt;&gt;"",'Vacation Tracker'!J144,"")</f>
        <v/>
      </c>
      <c r="K144" s="75" t="str">
        <f>IF('Vacation Tracker'!K144&lt;&gt;"",'Vacation Tracker'!K144,"")</f>
        <v/>
      </c>
      <c r="L144" s="75" t="str">
        <f>IF('Vacation Tracker'!L144&lt;&gt;"",'Vacation Tracker'!L144,"")</f>
        <v/>
      </c>
      <c r="M144" s="75" t="str">
        <f>IF('Vacation Tracker'!M144&lt;&gt;"",'Vacation Tracker'!M144,"")</f>
        <v/>
      </c>
      <c r="N144" s="73" t="str">
        <f>IF('Vacation Tracker'!N144&lt;&gt;"",'Vacation Tracker'!N144,"")</f>
        <v/>
      </c>
      <c r="O144" s="75">
        <f ca="1">'Vacation Tracker'!QG144</f>
        <v>0</v>
      </c>
      <c r="P144" s="73">
        <f>SUM('Vacation Tracker'!PY144:QF144)</f>
        <v>0</v>
      </c>
      <c r="Q144" s="75">
        <f ca="1">'Vacation Tracker'!RA144</f>
        <v>0</v>
      </c>
      <c r="R144" s="73">
        <f>SUM('Vacation Tracker'!QS144:QZ144)</f>
        <v>0</v>
      </c>
      <c r="S144" s="75">
        <f ca="1">'Vacation Tracker'!RU144</f>
        <v>0</v>
      </c>
      <c r="T144" s="73">
        <f>SUM('Vacation Tracker'!RM144:RT144)</f>
        <v>0</v>
      </c>
      <c r="U144" s="75">
        <f ca="1">'Vacation Tracker'!SO144</f>
        <v>0</v>
      </c>
      <c r="V144" s="73">
        <f>SUM('Vacation Tracker'!SG144:SN144)</f>
        <v>0</v>
      </c>
      <c r="W144" s="75">
        <f ca="1">'Vacation Tracker'!TI144</f>
        <v>0</v>
      </c>
      <c r="X144" s="73">
        <f>SUM('Vacation Tracker'!TA144:TH144)</f>
        <v>0</v>
      </c>
      <c r="Y144" s="75">
        <f ca="1">'Vacation Tracker'!UC144</f>
        <v>0</v>
      </c>
      <c r="Z144" s="73">
        <f>SUM('Vacation Tracker'!TU144:UB144)</f>
        <v>0</v>
      </c>
      <c r="AA144" s="75">
        <f ca="1">'Vacation Tracker'!UW144</f>
        <v>0</v>
      </c>
      <c r="AB144" s="73">
        <f>SUM('Vacation Tracker'!UO144:UV144)</f>
        <v>0</v>
      </c>
      <c r="AC144" s="75">
        <f ca="1">'Vacation Tracker'!VQ144</f>
        <v>0</v>
      </c>
      <c r="AD144" s="73">
        <f>SUM('Vacation Tracker'!VI144:VP144)</f>
        <v>0</v>
      </c>
      <c r="AE144" s="75">
        <f ca="1">'Vacation Tracker'!WK144</f>
        <v>0</v>
      </c>
      <c r="AF144" s="73">
        <f>SUM('Vacation Tracker'!WC144:WJ144)</f>
        <v>0</v>
      </c>
      <c r="AG144" s="75">
        <f ca="1">'Vacation Tracker'!XE144</f>
        <v>0</v>
      </c>
      <c r="AH144" s="73">
        <f>SUM('Vacation Tracker'!WW144:XD144)</f>
        <v>0</v>
      </c>
      <c r="AI144" s="75">
        <f ca="1">'Vacation Tracker'!XY144</f>
        <v>0</v>
      </c>
      <c r="AJ144" s="73">
        <f>SUM('Vacation Tracker'!XQ144:XX144)</f>
        <v>0</v>
      </c>
      <c r="AK144" s="75">
        <f ca="1">'Vacation Tracker'!YS144</f>
        <v>0</v>
      </c>
      <c r="AL144" s="73">
        <f>SUM('Vacation Tracker'!YK144:YR144)</f>
        <v>0</v>
      </c>
    </row>
    <row r="145" spans="2:38" x14ac:dyDescent="0.2">
      <c r="B145" s="71">
        <f>IF('Vacation Tracker'!B145&lt;&gt;"",'Vacation Tracker'!B145,"")</f>
        <v>135</v>
      </c>
      <c r="C145" s="71" t="str">
        <f>IF('Vacation Tracker'!C145&lt;&gt;"",'Vacation Tracker'!C145,"")</f>
        <v/>
      </c>
      <c r="D145" s="72" t="str">
        <f>IF('Vacation Tracker'!D145&lt;&gt;"",'Vacation Tracker'!D145,"")</f>
        <v/>
      </c>
      <c r="E145" s="71" t="str">
        <f>IF('Vacation Tracker'!E145&lt;&gt;"",'Vacation Tracker'!E145,"")</f>
        <v/>
      </c>
      <c r="F145" s="71" t="str">
        <f>IF('Vacation Tracker'!F145&lt;&gt;"",'Vacation Tracker'!F145,"")</f>
        <v/>
      </c>
      <c r="G145" s="73" t="str">
        <f>IF('Vacation Tracker'!G145&lt;&gt;"",'Vacation Tracker'!G145,"")</f>
        <v/>
      </c>
      <c r="H145" s="74" t="str">
        <f>IF('Vacation Tracker'!H145&lt;&gt;"",'Vacation Tracker'!H145,"")</f>
        <v/>
      </c>
      <c r="I145" s="75" t="str">
        <f>IF('Vacation Tracker'!I145&lt;&gt;"",'Vacation Tracker'!I145,"")</f>
        <v/>
      </c>
      <c r="J145" s="75" t="str">
        <f>IF('Vacation Tracker'!J145&lt;&gt;"",'Vacation Tracker'!J145,"")</f>
        <v/>
      </c>
      <c r="K145" s="75" t="str">
        <f>IF('Vacation Tracker'!K145&lt;&gt;"",'Vacation Tracker'!K145,"")</f>
        <v/>
      </c>
      <c r="L145" s="75" t="str">
        <f>IF('Vacation Tracker'!L145&lt;&gt;"",'Vacation Tracker'!L145,"")</f>
        <v/>
      </c>
      <c r="M145" s="75" t="str">
        <f>IF('Vacation Tracker'!M145&lt;&gt;"",'Vacation Tracker'!M145,"")</f>
        <v/>
      </c>
      <c r="N145" s="73" t="str">
        <f>IF('Vacation Tracker'!N145&lt;&gt;"",'Vacation Tracker'!N145,"")</f>
        <v/>
      </c>
      <c r="O145" s="75">
        <f ca="1">'Vacation Tracker'!QG145</f>
        <v>0</v>
      </c>
      <c r="P145" s="73">
        <f>SUM('Vacation Tracker'!PY145:QF145)</f>
        <v>0</v>
      </c>
      <c r="Q145" s="75">
        <f ca="1">'Vacation Tracker'!RA145</f>
        <v>0</v>
      </c>
      <c r="R145" s="73">
        <f>SUM('Vacation Tracker'!QS145:QZ145)</f>
        <v>0</v>
      </c>
      <c r="S145" s="75">
        <f ca="1">'Vacation Tracker'!RU145</f>
        <v>0</v>
      </c>
      <c r="T145" s="73">
        <f>SUM('Vacation Tracker'!RM145:RT145)</f>
        <v>0</v>
      </c>
      <c r="U145" s="75">
        <f ca="1">'Vacation Tracker'!SO145</f>
        <v>0</v>
      </c>
      <c r="V145" s="73">
        <f>SUM('Vacation Tracker'!SG145:SN145)</f>
        <v>0</v>
      </c>
      <c r="W145" s="75">
        <f ca="1">'Vacation Tracker'!TI145</f>
        <v>0</v>
      </c>
      <c r="X145" s="73">
        <f>SUM('Vacation Tracker'!TA145:TH145)</f>
        <v>0</v>
      </c>
      <c r="Y145" s="75">
        <f ca="1">'Vacation Tracker'!UC145</f>
        <v>0</v>
      </c>
      <c r="Z145" s="73">
        <f>SUM('Vacation Tracker'!TU145:UB145)</f>
        <v>0</v>
      </c>
      <c r="AA145" s="75">
        <f ca="1">'Vacation Tracker'!UW145</f>
        <v>0</v>
      </c>
      <c r="AB145" s="73">
        <f>SUM('Vacation Tracker'!UO145:UV145)</f>
        <v>0</v>
      </c>
      <c r="AC145" s="75">
        <f ca="1">'Vacation Tracker'!VQ145</f>
        <v>0</v>
      </c>
      <c r="AD145" s="73">
        <f>SUM('Vacation Tracker'!VI145:VP145)</f>
        <v>0</v>
      </c>
      <c r="AE145" s="75">
        <f ca="1">'Vacation Tracker'!WK145</f>
        <v>0</v>
      </c>
      <c r="AF145" s="73">
        <f>SUM('Vacation Tracker'!WC145:WJ145)</f>
        <v>0</v>
      </c>
      <c r="AG145" s="75">
        <f ca="1">'Vacation Tracker'!XE145</f>
        <v>0</v>
      </c>
      <c r="AH145" s="73">
        <f>SUM('Vacation Tracker'!WW145:XD145)</f>
        <v>0</v>
      </c>
      <c r="AI145" s="75">
        <f ca="1">'Vacation Tracker'!XY145</f>
        <v>0</v>
      </c>
      <c r="AJ145" s="73">
        <f>SUM('Vacation Tracker'!XQ145:XX145)</f>
        <v>0</v>
      </c>
      <c r="AK145" s="75">
        <f ca="1">'Vacation Tracker'!YS145</f>
        <v>0</v>
      </c>
      <c r="AL145" s="73">
        <f>SUM('Vacation Tracker'!YK145:YR145)</f>
        <v>0</v>
      </c>
    </row>
    <row r="146" spans="2:38" x14ac:dyDescent="0.2">
      <c r="B146" s="71">
        <f>IF('Vacation Tracker'!B146&lt;&gt;"",'Vacation Tracker'!B146,"")</f>
        <v>136</v>
      </c>
      <c r="C146" s="71" t="str">
        <f>IF('Vacation Tracker'!C146&lt;&gt;"",'Vacation Tracker'!C146,"")</f>
        <v/>
      </c>
      <c r="D146" s="72" t="str">
        <f>IF('Vacation Tracker'!D146&lt;&gt;"",'Vacation Tracker'!D146,"")</f>
        <v/>
      </c>
      <c r="E146" s="71" t="str">
        <f>IF('Vacation Tracker'!E146&lt;&gt;"",'Vacation Tracker'!E146,"")</f>
        <v/>
      </c>
      <c r="F146" s="71" t="str">
        <f>IF('Vacation Tracker'!F146&lt;&gt;"",'Vacation Tracker'!F146,"")</f>
        <v/>
      </c>
      <c r="G146" s="73" t="str">
        <f>IF('Vacation Tracker'!G146&lt;&gt;"",'Vacation Tracker'!G146,"")</f>
        <v/>
      </c>
      <c r="H146" s="74" t="str">
        <f>IF('Vacation Tracker'!H146&lt;&gt;"",'Vacation Tracker'!H146,"")</f>
        <v/>
      </c>
      <c r="I146" s="75" t="str">
        <f>IF('Vacation Tracker'!I146&lt;&gt;"",'Vacation Tracker'!I146,"")</f>
        <v/>
      </c>
      <c r="J146" s="75" t="str">
        <f>IF('Vacation Tracker'!J146&lt;&gt;"",'Vacation Tracker'!J146,"")</f>
        <v/>
      </c>
      <c r="K146" s="75" t="str">
        <f>IF('Vacation Tracker'!K146&lt;&gt;"",'Vacation Tracker'!K146,"")</f>
        <v/>
      </c>
      <c r="L146" s="75" t="str">
        <f>IF('Vacation Tracker'!L146&lt;&gt;"",'Vacation Tracker'!L146,"")</f>
        <v/>
      </c>
      <c r="M146" s="75" t="str">
        <f>IF('Vacation Tracker'!M146&lt;&gt;"",'Vacation Tracker'!M146,"")</f>
        <v/>
      </c>
      <c r="N146" s="73" t="str">
        <f>IF('Vacation Tracker'!N146&lt;&gt;"",'Vacation Tracker'!N146,"")</f>
        <v/>
      </c>
      <c r="O146" s="75">
        <f ca="1">'Vacation Tracker'!QG146</f>
        <v>0</v>
      </c>
      <c r="P146" s="73">
        <f>SUM('Vacation Tracker'!PY146:QF146)</f>
        <v>0</v>
      </c>
      <c r="Q146" s="75">
        <f ca="1">'Vacation Tracker'!RA146</f>
        <v>0</v>
      </c>
      <c r="R146" s="73">
        <f>SUM('Vacation Tracker'!QS146:QZ146)</f>
        <v>0</v>
      </c>
      <c r="S146" s="75">
        <f ca="1">'Vacation Tracker'!RU146</f>
        <v>0</v>
      </c>
      <c r="T146" s="73">
        <f>SUM('Vacation Tracker'!RM146:RT146)</f>
        <v>0</v>
      </c>
      <c r="U146" s="75">
        <f ca="1">'Vacation Tracker'!SO146</f>
        <v>0</v>
      </c>
      <c r="V146" s="73">
        <f>SUM('Vacation Tracker'!SG146:SN146)</f>
        <v>0</v>
      </c>
      <c r="W146" s="75">
        <f ca="1">'Vacation Tracker'!TI146</f>
        <v>0</v>
      </c>
      <c r="X146" s="73">
        <f>SUM('Vacation Tracker'!TA146:TH146)</f>
        <v>0</v>
      </c>
      <c r="Y146" s="75">
        <f ca="1">'Vacation Tracker'!UC146</f>
        <v>0</v>
      </c>
      <c r="Z146" s="73">
        <f>SUM('Vacation Tracker'!TU146:UB146)</f>
        <v>0</v>
      </c>
      <c r="AA146" s="75">
        <f ca="1">'Vacation Tracker'!UW146</f>
        <v>0</v>
      </c>
      <c r="AB146" s="73">
        <f>SUM('Vacation Tracker'!UO146:UV146)</f>
        <v>0</v>
      </c>
      <c r="AC146" s="75">
        <f ca="1">'Vacation Tracker'!VQ146</f>
        <v>0</v>
      </c>
      <c r="AD146" s="73">
        <f>SUM('Vacation Tracker'!VI146:VP146)</f>
        <v>0</v>
      </c>
      <c r="AE146" s="75">
        <f ca="1">'Vacation Tracker'!WK146</f>
        <v>0</v>
      </c>
      <c r="AF146" s="73">
        <f>SUM('Vacation Tracker'!WC146:WJ146)</f>
        <v>0</v>
      </c>
      <c r="AG146" s="75">
        <f ca="1">'Vacation Tracker'!XE146</f>
        <v>0</v>
      </c>
      <c r="AH146" s="73">
        <f>SUM('Vacation Tracker'!WW146:XD146)</f>
        <v>0</v>
      </c>
      <c r="AI146" s="75">
        <f ca="1">'Vacation Tracker'!XY146</f>
        <v>0</v>
      </c>
      <c r="AJ146" s="73">
        <f>SUM('Vacation Tracker'!XQ146:XX146)</f>
        <v>0</v>
      </c>
      <c r="AK146" s="75">
        <f ca="1">'Vacation Tracker'!YS146</f>
        <v>0</v>
      </c>
      <c r="AL146" s="73">
        <f>SUM('Vacation Tracker'!YK146:YR146)</f>
        <v>0</v>
      </c>
    </row>
    <row r="147" spans="2:38" x14ac:dyDescent="0.2">
      <c r="B147" s="71">
        <f>IF('Vacation Tracker'!B147&lt;&gt;"",'Vacation Tracker'!B147,"")</f>
        <v>137</v>
      </c>
      <c r="C147" s="71" t="str">
        <f>IF('Vacation Tracker'!C147&lt;&gt;"",'Vacation Tracker'!C147,"")</f>
        <v/>
      </c>
      <c r="D147" s="72" t="str">
        <f>IF('Vacation Tracker'!D147&lt;&gt;"",'Vacation Tracker'!D147,"")</f>
        <v/>
      </c>
      <c r="E147" s="71" t="str">
        <f>IF('Vacation Tracker'!E147&lt;&gt;"",'Vacation Tracker'!E147,"")</f>
        <v/>
      </c>
      <c r="F147" s="71" t="str">
        <f>IF('Vacation Tracker'!F147&lt;&gt;"",'Vacation Tracker'!F147,"")</f>
        <v/>
      </c>
      <c r="G147" s="73" t="str">
        <f>IF('Vacation Tracker'!G147&lt;&gt;"",'Vacation Tracker'!G147,"")</f>
        <v/>
      </c>
      <c r="H147" s="74" t="str">
        <f>IF('Vacation Tracker'!H147&lt;&gt;"",'Vacation Tracker'!H147,"")</f>
        <v/>
      </c>
      <c r="I147" s="75" t="str">
        <f>IF('Vacation Tracker'!I147&lt;&gt;"",'Vacation Tracker'!I147,"")</f>
        <v/>
      </c>
      <c r="J147" s="75" t="str">
        <f>IF('Vacation Tracker'!J147&lt;&gt;"",'Vacation Tracker'!J147,"")</f>
        <v/>
      </c>
      <c r="K147" s="75" t="str">
        <f>IF('Vacation Tracker'!K147&lt;&gt;"",'Vacation Tracker'!K147,"")</f>
        <v/>
      </c>
      <c r="L147" s="75" t="str">
        <f>IF('Vacation Tracker'!L147&lt;&gt;"",'Vacation Tracker'!L147,"")</f>
        <v/>
      </c>
      <c r="M147" s="75" t="str">
        <f>IF('Vacation Tracker'!M147&lt;&gt;"",'Vacation Tracker'!M147,"")</f>
        <v/>
      </c>
      <c r="N147" s="73" t="str">
        <f>IF('Vacation Tracker'!N147&lt;&gt;"",'Vacation Tracker'!N147,"")</f>
        <v/>
      </c>
      <c r="O147" s="75">
        <f ca="1">'Vacation Tracker'!QG147</f>
        <v>0</v>
      </c>
      <c r="P147" s="73">
        <f>SUM('Vacation Tracker'!PY147:QF147)</f>
        <v>0</v>
      </c>
      <c r="Q147" s="75">
        <f ca="1">'Vacation Tracker'!RA147</f>
        <v>0</v>
      </c>
      <c r="R147" s="73">
        <f>SUM('Vacation Tracker'!QS147:QZ147)</f>
        <v>0</v>
      </c>
      <c r="S147" s="75">
        <f ca="1">'Vacation Tracker'!RU147</f>
        <v>0</v>
      </c>
      <c r="T147" s="73">
        <f>SUM('Vacation Tracker'!RM147:RT147)</f>
        <v>0</v>
      </c>
      <c r="U147" s="75">
        <f ca="1">'Vacation Tracker'!SO147</f>
        <v>0</v>
      </c>
      <c r="V147" s="73">
        <f>SUM('Vacation Tracker'!SG147:SN147)</f>
        <v>0</v>
      </c>
      <c r="W147" s="75">
        <f ca="1">'Vacation Tracker'!TI147</f>
        <v>0</v>
      </c>
      <c r="X147" s="73">
        <f>SUM('Vacation Tracker'!TA147:TH147)</f>
        <v>0</v>
      </c>
      <c r="Y147" s="75">
        <f ca="1">'Vacation Tracker'!UC147</f>
        <v>0</v>
      </c>
      <c r="Z147" s="73">
        <f>SUM('Vacation Tracker'!TU147:UB147)</f>
        <v>0</v>
      </c>
      <c r="AA147" s="75">
        <f ca="1">'Vacation Tracker'!UW147</f>
        <v>0</v>
      </c>
      <c r="AB147" s="73">
        <f>SUM('Vacation Tracker'!UO147:UV147)</f>
        <v>0</v>
      </c>
      <c r="AC147" s="75">
        <f ca="1">'Vacation Tracker'!VQ147</f>
        <v>0</v>
      </c>
      <c r="AD147" s="73">
        <f>SUM('Vacation Tracker'!VI147:VP147)</f>
        <v>0</v>
      </c>
      <c r="AE147" s="75">
        <f ca="1">'Vacation Tracker'!WK147</f>
        <v>0</v>
      </c>
      <c r="AF147" s="73">
        <f>SUM('Vacation Tracker'!WC147:WJ147)</f>
        <v>0</v>
      </c>
      <c r="AG147" s="75">
        <f ca="1">'Vacation Tracker'!XE147</f>
        <v>0</v>
      </c>
      <c r="AH147" s="73">
        <f>SUM('Vacation Tracker'!WW147:XD147)</f>
        <v>0</v>
      </c>
      <c r="AI147" s="75">
        <f ca="1">'Vacation Tracker'!XY147</f>
        <v>0</v>
      </c>
      <c r="AJ147" s="73">
        <f>SUM('Vacation Tracker'!XQ147:XX147)</f>
        <v>0</v>
      </c>
      <c r="AK147" s="75">
        <f ca="1">'Vacation Tracker'!YS147</f>
        <v>0</v>
      </c>
      <c r="AL147" s="73">
        <f>SUM('Vacation Tracker'!YK147:YR147)</f>
        <v>0</v>
      </c>
    </row>
    <row r="148" spans="2:38" x14ac:dyDescent="0.2">
      <c r="B148" s="71">
        <f>IF('Vacation Tracker'!B148&lt;&gt;"",'Vacation Tracker'!B148,"")</f>
        <v>138</v>
      </c>
      <c r="C148" s="71" t="str">
        <f>IF('Vacation Tracker'!C148&lt;&gt;"",'Vacation Tracker'!C148,"")</f>
        <v/>
      </c>
      <c r="D148" s="72" t="str">
        <f>IF('Vacation Tracker'!D148&lt;&gt;"",'Vacation Tracker'!D148,"")</f>
        <v/>
      </c>
      <c r="E148" s="71" t="str">
        <f>IF('Vacation Tracker'!E148&lt;&gt;"",'Vacation Tracker'!E148,"")</f>
        <v/>
      </c>
      <c r="F148" s="71" t="str">
        <f>IF('Vacation Tracker'!F148&lt;&gt;"",'Vacation Tracker'!F148,"")</f>
        <v/>
      </c>
      <c r="G148" s="73" t="str">
        <f>IF('Vacation Tracker'!G148&lt;&gt;"",'Vacation Tracker'!G148,"")</f>
        <v/>
      </c>
      <c r="H148" s="74" t="str">
        <f>IF('Vacation Tracker'!H148&lt;&gt;"",'Vacation Tracker'!H148,"")</f>
        <v/>
      </c>
      <c r="I148" s="75" t="str">
        <f>IF('Vacation Tracker'!I148&lt;&gt;"",'Vacation Tracker'!I148,"")</f>
        <v/>
      </c>
      <c r="J148" s="75" t="str">
        <f>IF('Vacation Tracker'!J148&lt;&gt;"",'Vacation Tracker'!J148,"")</f>
        <v/>
      </c>
      <c r="K148" s="75" t="str">
        <f>IF('Vacation Tracker'!K148&lt;&gt;"",'Vacation Tracker'!K148,"")</f>
        <v/>
      </c>
      <c r="L148" s="75" t="str">
        <f>IF('Vacation Tracker'!L148&lt;&gt;"",'Vacation Tracker'!L148,"")</f>
        <v/>
      </c>
      <c r="M148" s="75" t="str">
        <f>IF('Vacation Tracker'!M148&lt;&gt;"",'Vacation Tracker'!M148,"")</f>
        <v/>
      </c>
      <c r="N148" s="73" t="str">
        <f>IF('Vacation Tracker'!N148&lt;&gt;"",'Vacation Tracker'!N148,"")</f>
        <v/>
      </c>
      <c r="O148" s="75">
        <f ca="1">'Vacation Tracker'!QG148</f>
        <v>0</v>
      </c>
      <c r="P148" s="73">
        <f>SUM('Vacation Tracker'!PY148:QF148)</f>
        <v>0</v>
      </c>
      <c r="Q148" s="75">
        <f ca="1">'Vacation Tracker'!RA148</f>
        <v>0</v>
      </c>
      <c r="R148" s="73">
        <f>SUM('Vacation Tracker'!QS148:QZ148)</f>
        <v>0</v>
      </c>
      <c r="S148" s="75">
        <f ca="1">'Vacation Tracker'!RU148</f>
        <v>0</v>
      </c>
      <c r="T148" s="73">
        <f>SUM('Vacation Tracker'!RM148:RT148)</f>
        <v>0</v>
      </c>
      <c r="U148" s="75">
        <f ca="1">'Vacation Tracker'!SO148</f>
        <v>0</v>
      </c>
      <c r="V148" s="73">
        <f>SUM('Vacation Tracker'!SG148:SN148)</f>
        <v>0</v>
      </c>
      <c r="W148" s="75">
        <f ca="1">'Vacation Tracker'!TI148</f>
        <v>0</v>
      </c>
      <c r="X148" s="73">
        <f>SUM('Vacation Tracker'!TA148:TH148)</f>
        <v>0</v>
      </c>
      <c r="Y148" s="75">
        <f ca="1">'Vacation Tracker'!UC148</f>
        <v>0</v>
      </c>
      <c r="Z148" s="73">
        <f>SUM('Vacation Tracker'!TU148:UB148)</f>
        <v>0</v>
      </c>
      <c r="AA148" s="75">
        <f ca="1">'Vacation Tracker'!UW148</f>
        <v>0</v>
      </c>
      <c r="AB148" s="73">
        <f>SUM('Vacation Tracker'!UO148:UV148)</f>
        <v>0</v>
      </c>
      <c r="AC148" s="75">
        <f ca="1">'Vacation Tracker'!VQ148</f>
        <v>0</v>
      </c>
      <c r="AD148" s="73">
        <f>SUM('Vacation Tracker'!VI148:VP148)</f>
        <v>0</v>
      </c>
      <c r="AE148" s="75">
        <f ca="1">'Vacation Tracker'!WK148</f>
        <v>0</v>
      </c>
      <c r="AF148" s="73">
        <f>SUM('Vacation Tracker'!WC148:WJ148)</f>
        <v>0</v>
      </c>
      <c r="AG148" s="75">
        <f ca="1">'Vacation Tracker'!XE148</f>
        <v>0</v>
      </c>
      <c r="AH148" s="73">
        <f>SUM('Vacation Tracker'!WW148:XD148)</f>
        <v>0</v>
      </c>
      <c r="AI148" s="75">
        <f ca="1">'Vacation Tracker'!XY148</f>
        <v>0</v>
      </c>
      <c r="AJ148" s="73">
        <f>SUM('Vacation Tracker'!XQ148:XX148)</f>
        <v>0</v>
      </c>
      <c r="AK148" s="75">
        <f ca="1">'Vacation Tracker'!YS148</f>
        <v>0</v>
      </c>
      <c r="AL148" s="73">
        <f>SUM('Vacation Tracker'!YK148:YR148)</f>
        <v>0</v>
      </c>
    </row>
    <row r="149" spans="2:38" x14ac:dyDescent="0.2">
      <c r="B149" s="71">
        <f>IF('Vacation Tracker'!B149&lt;&gt;"",'Vacation Tracker'!B149,"")</f>
        <v>139</v>
      </c>
      <c r="C149" s="71" t="str">
        <f>IF('Vacation Tracker'!C149&lt;&gt;"",'Vacation Tracker'!C149,"")</f>
        <v/>
      </c>
      <c r="D149" s="72" t="str">
        <f>IF('Vacation Tracker'!D149&lt;&gt;"",'Vacation Tracker'!D149,"")</f>
        <v/>
      </c>
      <c r="E149" s="71" t="str">
        <f>IF('Vacation Tracker'!E149&lt;&gt;"",'Vacation Tracker'!E149,"")</f>
        <v/>
      </c>
      <c r="F149" s="71" t="str">
        <f>IF('Vacation Tracker'!F149&lt;&gt;"",'Vacation Tracker'!F149,"")</f>
        <v/>
      </c>
      <c r="G149" s="73" t="str">
        <f>IF('Vacation Tracker'!G149&lt;&gt;"",'Vacation Tracker'!G149,"")</f>
        <v/>
      </c>
      <c r="H149" s="74" t="str">
        <f>IF('Vacation Tracker'!H149&lt;&gt;"",'Vacation Tracker'!H149,"")</f>
        <v/>
      </c>
      <c r="I149" s="75" t="str">
        <f>IF('Vacation Tracker'!I149&lt;&gt;"",'Vacation Tracker'!I149,"")</f>
        <v/>
      </c>
      <c r="J149" s="75" t="str">
        <f>IF('Vacation Tracker'!J149&lt;&gt;"",'Vacation Tracker'!J149,"")</f>
        <v/>
      </c>
      <c r="K149" s="75" t="str">
        <f>IF('Vacation Tracker'!K149&lt;&gt;"",'Vacation Tracker'!K149,"")</f>
        <v/>
      </c>
      <c r="L149" s="75" t="str">
        <f>IF('Vacation Tracker'!L149&lt;&gt;"",'Vacation Tracker'!L149,"")</f>
        <v/>
      </c>
      <c r="M149" s="75" t="str">
        <f>IF('Vacation Tracker'!M149&lt;&gt;"",'Vacation Tracker'!M149,"")</f>
        <v/>
      </c>
      <c r="N149" s="73" t="str">
        <f>IF('Vacation Tracker'!N149&lt;&gt;"",'Vacation Tracker'!N149,"")</f>
        <v/>
      </c>
      <c r="O149" s="75">
        <f ca="1">'Vacation Tracker'!QG149</f>
        <v>0</v>
      </c>
      <c r="P149" s="73">
        <f>SUM('Vacation Tracker'!PY149:QF149)</f>
        <v>0</v>
      </c>
      <c r="Q149" s="75">
        <f ca="1">'Vacation Tracker'!RA149</f>
        <v>0</v>
      </c>
      <c r="R149" s="73">
        <f>SUM('Vacation Tracker'!QS149:QZ149)</f>
        <v>0</v>
      </c>
      <c r="S149" s="75">
        <f ca="1">'Vacation Tracker'!RU149</f>
        <v>0</v>
      </c>
      <c r="T149" s="73">
        <f>SUM('Vacation Tracker'!RM149:RT149)</f>
        <v>0</v>
      </c>
      <c r="U149" s="75">
        <f ca="1">'Vacation Tracker'!SO149</f>
        <v>0</v>
      </c>
      <c r="V149" s="73">
        <f>SUM('Vacation Tracker'!SG149:SN149)</f>
        <v>0</v>
      </c>
      <c r="W149" s="75">
        <f ca="1">'Vacation Tracker'!TI149</f>
        <v>0</v>
      </c>
      <c r="X149" s="73">
        <f>SUM('Vacation Tracker'!TA149:TH149)</f>
        <v>0</v>
      </c>
      <c r="Y149" s="75">
        <f ca="1">'Vacation Tracker'!UC149</f>
        <v>0</v>
      </c>
      <c r="Z149" s="73">
        <f>SUM('Vacation Tracker'!TU149:UB149)</f>
        <v>0</v>
      </c>
      <c r="AA149" s="75">
        <f ca="1">'Vacation Tracker'!UW149</f>
        <v>0</v>
      </c>
      <c r="AB149" s="73">
        <f>SUM('Vacation Tracker'!UO149:UV149)</f>
        <v>0</v>
      </c>
      <c r="AC149" s="75">
        <f ca="1">'Vacation Tracker'!VQ149</f>
        <v>0</v>
      </c>
      <c r="AD149" s="73">
        <f>SUM('Vacation Tracker'!VI149:VP149)</f>
        <v>0</v>
      </c>
      <c r="AE149" s="75">
        <f ca="1">'Vacation Tracker'!WK149</f>
        <v>0</v>
      </c>
      <c r="AF149" s="73">
        <f>SUM('Vacation Tracker'!WC149:WJ149)</f>
        <v>0</v>
      </c>
      <c r="AG149" s="75">
        <f ca="1">'Vacation Tracker'!XE149</f>
        <v>0</v>
      </c>
      <c r="AH149" s="73">
        <f>SUM('Vacation Tracker'!WW149:XD149)</f>
        <v>0</v>
      </c>
      <c r="AI149" s="75">
        <f ca="1">'Vacation Tracker'!XY149</f>
        <v>0</v>
      </c>
      <c r="AJ149" s="73">
        <f>SUM('Vacation Tracker'!XQ149:XX149)</f>
        <v>0</v>
      </c>
      <c r="AK149" s="75">
        <f ca="1">'Vacation Tracker'!YS149</f>
        <v>0</v>
      </c>
      <c r="AL149" s="73">
        <f>SUM('Vacation Tracker'!YK149:YR149)</f>
        <v>0</v>
      </c>
    </row>
    <row r="150" spans="2:38" x14ac:dyDescent="0.2">
      <c r="B150" s="71">
        <f>IF('Vacation Tracker'!B150&lt;&gt;"",'Vacation Tracker'!B150,"")</f>
        <v>140</v>
      </c>
      <c r="C150" s="71" t="str">
        <f>IF('Vacation Tracker'!C150&lt;&gt;"",'Vacation Tracker'!C150,"")</f>
        <v/>
      </c>
      <c r="D150" s="72" t="str">
        <f>IF('Vacation Tracker'!D150&lt;&gt;"",'Vacation Tracker'!D150,"")</f>
        <v/>
      </c>
      <c r="E150" s="71" t="str">
        <f>IF('Vacation Tracker'!E150&lt;&gt;"",'Vacation Tracker'!E150,"")</f>
        <v/>
      </c>
      <c r="F150" s="71" t="str">
        <f>IF('Vacation Tracker'!F150&lt;&gt;"",'Vacation Tracker'!F150,"")</f>
        <v/>
      </c>
      <c r="G150" s="73" t="str">
        <f>IF('Vacation Tracker'!G150&lt;&gt;"",'Vacation Tracker'!G150,"")</f>
        <v/>
      </c>
      <c r="H150" s="74" t="str">
        <f>IF('Vacation Tracker'!H150&lt;&gt;"",'Vacation Tracker'!H150,"")</f>
        <v/>
      </c>
      <c r="I150" s="75" t="str">
        <f>IF('Vacation Tracker'!I150&lt;&gt;"",'Vacation Tracker'!I150,"")</f>
        <v/>
      </c>
      <c r="J150" s="75" t="str">
        <f>IF('Vacation Tracker'!J150&lt;&gt;"",'Vacation Tracker'!J150,"")</f>
        <v/>
      </c>
      <c r="K150" s="75" t="str">
        <f>IF('Vacation Tracker'!K150&lt;&gt;"",'Vacation Tracker'!K150,"")</f>
        <v/>
      </c>
      <c r="L150" s="75" t="str">
        <f>IF('Vacation Tracker'!L150&lt;&gt;"",'Vacation Tracker'!L150,"")</f>
        <v/>
      </c>
      <c r="M150" s="75" t="str">
        <f>IF('Vacation Tracker'!M150&lt;&gt;"",'Vacation Tracker'!M150,"")</f>
        <v/>
      </c>
      <c r="N150" s="73" t="str">
        <f>IF('Vacation Tracker'!N150&lt;&gt;"",'Vacation Tracker'!N150,"")</f>
        <v/>
      </c>
      <c r="O150" s="75">
        <f ca="1">'Vacation Tracker'!QG150</f>
        <v>0</v>
      </c>
      <c r="P150" s="73">
        <f>SUM('Vacation Tracker'!PY150:QF150)</f>
        <v>0</v>
      </c>
      <c r="Q150" s="75">
        <f ca="1">'Vacation Tracker'!RA150</f>
        <v>0</v>
      </c>
      <c r="R150" s="73">
        <f>SUM('Vacation Tracker'!QS150:QZ150)</f>
        <v>0</v>
      </c>
      <c r="S150" s="75">
        <f ca="1">'Vacation Tracker'!RU150</f>
        <v>0</v>
      </c>
      <c r="T150" s="73">
        <f>SUM('Vacation Tracker'!RM150:RT150)</f>
        <v>0</v>
      </c>
      <c r="U150" s="75">
        <f ca="1">'Vacation Tracker'!SO150</f>
        <v>0</v>
      </c>
      <c r="V150" s="73">
        <f>SUM('Vacation Tracker'!SG150:SN150)</f>
        <v>0</v>
      </c>
      <c r="W150" s="75">
        <f ca="1">'Vacation Tracker'!TI150</f>
        <v>0</v>
      </c>
      <c r="X150" s="73">
        <f>SUM('Vacation Tracker'!TA150:TH150)</f>
        <v>0</v>
      </c>
      <c r="Y150" s="75">
        <f ca="1">'Vacation Tracker'!UC150</f>
        <v>0</v>
      </c>
      <c r="Z150" s="73">
        <f>SUM('Vacation Tracker'!TU150:UB150)</f>
        <v>0</v>
      </c>
      <c r="AA150" s="75">
        <f ca="1">'Vacation Tracker'!UW150</f>
        <v>0</v>
      </c>
      <c r="AB150" s="73">
        <f>SUM('Vacation Tracker'!UO150:UV150)</f>
        <v>0</v>
      </c>
      <c r="AC150" s="75">
        <f ca="1">'Vacation Tracker'!VQ150</f>
        <v>0</v>
      </c>
      <c r="AD150" s="73">
        <f>SUM('Vacation Tracker'!VI150:VP150)</f>
        <v>0</v>
      </c>
      <c r="AE150" s="75">
        <f ca="1">'Vacation Tracker'!WK150</f>
        <v>0</v>
      </c>
      <c r="AF150" s="73">
        <f>SUM('Vacation Tracker'!WC150:WJ150)</f>
        <v>0</v>
      </c>
      <c r="AG150" s="75">
        <f ca="1">'Vacation Tracker'!XE150</f>
        <v>0</v>
      </c>
      <c r="AH150" s="73">
        <f>SUM('Vacation Tracker'!WW150:XD150)</f>
        <v>0</v>
      </c>
      <c r="AI150" s="75">
        <f ca="1">'Vacation Tracker'!XY150</f>
        <v>0</v>
      </c>
      <c r="AJ150" s="73">
        <f>SUM('Vacation Tracker'!XQ150:XX150)</f>
        <v>0</v>
      </c>
      <c r="AK150" s="75">
        <f ca="1">'Vacation Tracker'!YS150</f>
        <v>0</v>
      </c>
      <c r="AL150" s="73">
        <f>SUM('Vacation Tracker'!YK150:YR150)</f>
        <v>0</v>
      </c>
    </row>
    <row r="151" spans="2:38" x14ac:dyDescent="0.2">
      <c r="B151" s="71">
        <f>IF('Vacation Tracker'!B151&lt;&gt;"",'Vacation Tracker'!B151,"")</f>
        <v>141</v>
      </c>
      <c r="C151" s="71" t="str">
        <f>IF('Vacation Tracker'!C151&lt;&gt;"",'Vacation Tracker'!C151,"")</f>
        <v/>
      </c>
      <c r="D151" s="72" t="str">
        <f>IF('Vacation Tracker'!D151&lt;&gt;"",'Vacation Tracker'!D151,"")</f>
        <v/>
      </c>
      <c r="E151" s="71" t="str">
        <f>IF('Vacation Tracker'!E151&lt;&gt;"",'Vacation Tracker'!E151,"")</f>
        <v/>
      </c>
      <c r="F151" s="71" t="str">
        <f>IF('Vacation Tracker'!F151&lt;&gt;"",'Vacation Tracker'!F151,"")</f>
        <v/>
      </c>
      <c r="G151" s="73" t="str">
        <f>IF('Vacation Tracker'!G151&lt;&gt;"",'Vacation Tracker'!G151,"")</f>
        <v/>
      </c>
      <c r="H151" s="74" t="str">
        <f>IF('Vacation Tracker'!H151&lt;&gt;"",'Vacation Tracker'!H151,"")</f>
        <v/>
      </c>
      <c r="I151" s="75" t="str">
        <f>IF('Vacation Tracker'!I151&lt;&gt;"",'Vacation Tracker'!I151,"")</f>
        <v/>
      </c>
      <c r="J151" s="75" t="str">
        <f>IF('Vacation Tracker'!J151&lt;&gt;"",'Vacation Tracker'!J151,"")</f>
        <v/>
      </c>
      <c r="K151" s="75" t="str">
        <f>IF('Vacation Tracker'!K151&lt;&gt;"",'Vacation Tracker'!K151,"")</f>
        <v/>
      </c>
      <c r="L151" s="75" t="str">
        <f>IF('Vacation Tracker'!L151&lt;&gt;"",'Vacation Tracker'!L151,"")</f>
        <v/>
      </c>
      <c r="M151" s="75" t="str">
        <f>IF('Vacation Tracker'!M151&lt;&gt;"",'Vacation Tracker'!M151,"")</f>
        <v/>
      </c>
      <c r="N151" s="73" t="str">
        <f>IF('Vacation Tracker'!N151&lt;&gt;"",'Vacation Tracker'!N151,"")</f>
        <v/>
      </c>
      <c r="O151" s="75">
        <f ca="1">'Vacation Tracker'!QG151</f>
        <v>0</v>
      </c>
      <c r="P151" s="73">
        <f>SUM('Vacation Tracker'!PY151:QF151)</f>
        <v>0</v>
      </c>
      <c r="Q151" s="75">
        <f ca="1">'Vacation Tracker'!RA151</f>
        <v>0</v>
      </c>
      <c r="R151" s="73">
        <f>SUM('Vacation Tracker'!QS151:QZ151)</f>
        <v>0</v>
      </c>
      <c r="S151" s="75">
        <f ca="1">'Vacation Tracker'!RU151</f>
        <v>0</v>
      </c>
      <c r="T151" s="73">
        <f>SUM('Vacation Tracker'!RM151:RT151)</f>
        <v>0</v>
      </c>
      <c r="U151" s="75">
        <f ca="1">'Vacation Tracker'!SO151</f>
        <v>0</v>
      </c>
      <c r="V151" s="73">
        <f>SUM('Vacation Tracker'!SG151:SN151)</f>
        <v>0</v>
      </c>
      <c r="W151" s="75">
        <f ca="1">'Vacation Tracker'!TI151</f>
        <v>0</v>
      </c>
      <c r="X151" s="73">
        <f>SUM('Vacation Tracker'!TA151:TH151)</f>
        <v>0</v>
      </c>
      <c r="Y151" s="75">
        <f ca="1">'Vacation Tracker'!UC151</f>
        <v>0</v>
      </c>
      <c r="Z151" s="73">
        <f>SUM('Vacation Tracker'!TU151:UB151)</f>
        <v>0</v>
      </c>
      <c r="AA151" s="75">
        <f ca="1">'Vacation Tracker'!UW151</f>
        <v>0</v>
      </c>
      <c r="AB151" s="73">
        <f>SUM('Vacation Tracker'!UO151:UV151)</f>
        <v>0</v>
      </c>
      <c r="AC151" s="75">
        <f ca="1">'Vacation Tracker'!VQ151</f>
        <v>0</v>
      </c>
      <c r="AD151" s="73">
        <f>SUM('Vacation Tracker'!VI151:VP151)</f>
        <v>0</v>
      </c>
      <c r="AE151" s="75">
        <f ca="1">'Vacation Tracker'!WK151</f>
        <v>0</v>
      </c>
      <c r="AF151" s="73">
        <f>SUM('Vacation Tracker'!WC151:WJ151)</f>
        <v>0</v>
      </c>
      <c r="AG151" s="75">
        <f ca="1">'Vacation Tracker'!XE151</f>
        <v>0</v>
      </c>
      <c r="AH151" s="73">
        <f>SUM('Vacation Tracker'!WW151:XD151)</f>
        <v>0</v>
      </c>
      <c r="AI151" s="75">
        <f ca="1">'Vacation Tracker'!XY151</f>
        <v>0</v>
      </c>
      <c r="AJ151" s="73">
        <f>SUM('Vacation Tracker'!XQ151:XX151)</f>
        <v>0</v>
      </c>
      <c r="AK151" s="75">
        <f ca="1">'Vacation Tracker'!YS151</f>
        <v>0</v>
      </c>
      <c r="AL151" s="73">
        <f>SUM('Vacation Tracker'!YK151:YR151)</f>
        <v>0</v>
      </c>
    </row>
    <row r="152" spans="2:38" x14ac:dyDescent="0.2">
      <c r="B152" s="71">
        <f>IF('Vacation Tracker'!B152&lt;&gt;"",'Vacation Tracker'!B152,"")</f>
        <v>142</v>
      </c>
      <c r="C152" s="71" t="str">
        <f>IF('Vacation Tracker'!C152&lt;&gt;"",'Vacation Tracker'!C152,"")</f>
        <v/>
      </c>
      <c r="D152" s="72" t="str">
        <f>IF('Vacation Tracker'!D152&lt;&gt;"",'Vacation Tracker'!D152,"")</f>
        <v/>
      </c>
      <c r="E152" s="71" t="str">
        <f>IF('Vacation Tracker'!E152&lt;&gt;"",'Vacation Tracker'!E152,"")</f>
        <v/>
      </c>
      <c r="F152" s="71" t="str">
        <f>IF('Vacation Tracker'!F152&lt;&gt;"",'Vacation Tracker'!F152,"")</f>
        <v/>
      </c>
      <c r="G152" s="73" t="str">
        <f>IF('Vacation Tracker'!G152&lt;&gt;"",'Vacation Tracker'!G152,"")</f>
        <v/>
      </c>
      <c r="H152" s="74" t="str">
        <f>IF('Vacation Tracker'!H152&lt;&gt;"",'Vacation Tracker'!H152,"")</f>
        <v/>
      </c>
      <c r="I152" s="75" t="str">
        <f>IF('Vacation Tracker'!I152&lt;&gt;"",'Vacation Tracker'!I152,"")</f>
        <v/>
      </c>
      <c r="J152" s="75" t="str">
        <f>IF('Vacation Tracker'!J152&lt;&gt;"",'Vacation Tracker'!J152,"")</f>
        <v/>
      </c>
      <c r="K152" s="75" t="str">
        <f>IF('Vacation Tracker'!K152&lt;&gt;"",'Vacation Tracker'!K152,"")</f>
        <v/>
      </c>
      <c r="L152" s="75" t="str">
        <f>IF('Vacation Tracker'!L152&lt;&gt;"",'Vacation Tracker'!L152,"")</f>
        <v/>
      </c>
      <c r="M152" s="75" t="str">
        <f>IF('Vacation Tracker'!M152&lt;&gt;"",'Vacation Tracker'!M152,"")</f>
        <v/>
      </c>
      <c r="N152" s="73" t="str">
        <f>IF('Vacation Tracker'!N152&lt;&gt;"",'Vacation Tracker'!N152,"")</f>
        <v/>
      </c>
      <c r="O152" s="75">
        <f ca="1">'Vacation Tracker'!QG152</f>
        <v>0</v>
      </c>
      <c r="P152" s="73">
        <f>SUM('Vacation Tracker'!PY152:QF152)</f>
        <v>0</v>
      </c>
      <c r="Q152" s="75">
        <f ca="1">'Vacation Tracker'!RA152</f>
        <v>0</v>
      </c>
      <c r="R152" s="73">
        <f>SUM('Vacation Tracker'!QS152:QZ152)</f>
        <v>0</v>
      </c>
      <c r="S152" s="75">
        <f ca="1">'Vacation Tracker'!RU152</f>
        <v>0</v>
      </c>
      <c r="T152" s="73">
        <f>SUM('Vacation Tracker'!RM152:RT152)</f>
        <v>0</v>
      </c>
      <c r="U152" s="75">
        <f ca="1">'Vacation Tracker'!SO152</f>
        <v>0</v>
      </c>
      <c r="V152" s="73">
        <f>SUM('Vacation Tracker'!SG152:SN152)</f>
        <v>0</v>
      </c>
      <c r="W152" s="75">
        <f ca="1">'Vacation Tracker'!TI152</f>
        <v>0</v>
      </c>
      <c r="X152" s="73">
        <f>SUM('Vacation Tracker'!TA152:TH152)</f>
        <v>0</v>
      </c>
      <c r="Y152" s="75">
        <f ca="1">'Vacation Tracker'!UC152</f>
        <v>0</v>
      </c>
      <c r="Z152" s="73">
        <f>SUM('Vacation Tracker'!TU152:UB152)</f>
        <v>0</v>
      </c>
      <c r="AA152" s="75">
        <f ca="1">'Vacation Tracker'!UW152</f>
        <v>0</v>
      </c>
      <c r="AB152" s="73">
        <f>SUM('Vacation Tracker'!UO152:UV152)</f>
        <v>0</v>
      </c>
      <c r="AC152" s="75">
        <f ca="1">'Vacation Tracker'!VQ152</f>
        <v>0</v>
      </c>
      <c r="AD152" s="73">
        <f>SUM('Vacation Tracker'!VI152:VP152)</f>
        <v>0</v>
      </c>
      <c r="AE152" s="75">
        <f ca="1">'Vacation Tracker'!WK152</f>
        <v>0</v>
      </c>
      <c r="AF152" s="73">
        <f>SUM('Vacation Tracker'!WC152:WJ152)</f>
        <v>0</v>
      </c>
      <c r="AG152" s="75">
        <f ca="1">'Vacation Tracker'!XE152</f>
        <v>0</v>
      </c>
      <c r="AH152" s="73">
        <f>SUM('Vacation Tracker'!WW152:XD152)</f>
        <v>0</v>
      </c>
      <c r="AI152" s="75">
        <f ca="1">'Vacation Tracker'!XY152</f>
        <v>0</v>
      </c>
      <c r="AJ152" s="73">
        <f>SUM('Vacation Tracker'!XQ152:XX152)</f>
        <v>0</v>
      </c>
      <c r="AK152" s="75">
        <f ca="1">'Vacation Tracker'!YS152</f>
        <v>0</v>
      </c>
      <c r="AL152" s="73">
        <f>SUM('Vacation Tracker'!YK152:YR152)</f>
        <v>0</v>
      </c>
    </row>
    <row r="153" spans="2:38" x14ac:dyDescent="0.2">
      <c r="B153" s="71">
        <f>IF('Vacation Tracker'!B153&lt;&gt;"",'Vacation Tracker'!B153,"")</f>
        <v>143</v>
      </c>
      <c r="C153" s="71" t="str">
        <f>IF('Vacation Tracker'!C153&lt;&gt;"",'Vacation Tracker'!C153,"")</f>
        <v/>
      </c>
      <c r="D153" s="72" t="str">
        <f>IF('Vacation Tracker'!D153&lt;&gt;"",'Vacation Tracker'!D153,"")</f>
        <v/>
      </c>
      <c r="E153" s="71" t="str">
        <f>IF('Vacation Tracker'!E153&lt;&gt;"",'Vacation Tracker'!E153,"")</f>
        <v/>
      </c>
      <c r="F153" s="71" t="str">
        <f>IF('Vacation Tracker'!F153&lt;&gt;"",'Vacation Tracker'!F153,"")</f>
        <v/>
      </c>
      <c r="G153" s="73" t="str">
        <f>IF('Vacation Tracker'!G153&lt;&gt;"",'Vacation Tracker'!G153,"")</f>
        <v/>
      </c>
      <c r="H153" s="74" t="str">
        <f>IF('Vacation Tracker'!H153&lt;&gt;"",'Vacation Tracker'!H153,"")</f>
        <v/>
      </c>
      <c r="I153" s="75" t="str">
        <f>IF('Vacation Tracker'!I153&lt;&gt;"",'Vacation Tracker'!I153,"")</f>
        <v/>
      </c>
      <c r="J153" s="75" t="str">
        <f>IF('Vacation Tracker'!J153&lt;&gt;"",'Vacation Tracker'!J153,"")</f>
        <v/>
      </c>
      <c r="K153" s="75" t="str">
        <f>IF('Vacation Tracker'!K153&lt;&gt;"",'Vacation Tracker'!K153,"")</f>
        <v/>
      </c>
      <c r="L153" s="75" t="str">
        <f>IF('Vacation Tracker'!L153&lt;&gt;"",'Vacation Tracker'!L153,"")</f>
        <v/>
      </c>
      <c r="M153" s="75" t="str">
        <f>IF('Vacation Tracker'!M153&lt;&gt;"",'Vacation Tracker'!M153,"")</f>
        <v/>
      </c>
      <c r="N153" s="73" t="str">
        <f>IF('Vacation Tracker'!N153&lt;&gt;"",'Vacation Tracker'!N153,"")</f>
        <v/>
      </c>
      <c r="O153" s="75">
        <f ca="1">'Vacation Tracker'!QG153</f>
        <v>0</v>
      </c>
      <c r="P153" s="73">
        <f>SUM('Vacation Tracker'!PY153:QF153)</f>
        <v>0</v>
      </c>
      <c r="Q153" s="75">
        <f ca="1">'Vacation Tracker'!RA153</f>
        <v>0</v>
      </c>
      <c r="R153" s="73">
        <f>SUM('Vacation Tracker'!QS153:QZ153)</f>
        <v>0</v>
      </c>
      <c r="S153" s="75">
        <f ca="1">'Vacation Tracker'!RU153</f>
        <v>0</v>
      </c>
      <c r="T153" s="73">
        <f>SUM('Vacation Tracker'!RM153:RT153)</f>
        <v>0</v>
      </c>
      <c r="U153" s="75">
        <f ca="1">'Vacation Tracker'!SO153</f>
        <v>0</v>
      </c>
      <c r="V153" s="73">
        <f>SUM('Vacation Tracker'!SG153:SN153)</f>
        <v>0</v>
      </c>
      <c r="W153" s="75">
        <f ca="1">'Vacation Tracker'!TI153</f>
        <v>0</v>
      </c>
      <c r="X153" s="73">
        <f>SUM('Vacation Tracker'!TA153:TH153)</f>
        <v>0</v>
      </c>
      <c r="Y153" s="75">
        <f ca="1">'Vacation Tracker'!UC153</f>
        <v>0</v>
      </c>
      <c r="Z153" s="73">
        <f>SUM('Vacation Tracker'!TU153:UB153)</f>
        <v>0</v>
      </c>
      <c r="AA153" s="75">
        <f ca="1">'Vacation Tracker'!UW153</f>
        <v>0</v>
      </c>
      <c r="AB153" s="73">
        <f>SUM('Vacation Tracker'!UO153:UV153)</f>
        <v>0</v>
      </c>
      <c r="AC153" s="75">
        <f ca="1">'Vacation Tracker'!VQ153</f>
        <v>0</v>
      </c>
      <c r="AD153" s="73">
        <f>SUM('Vacation Tracker'!VI153:VP153)</f>
        <v>0</v>
      </c>
      <c r="AE153" s="75">
        <f ca="1">'Vacation Tracker'!WK153</f>
        <v>0</v>
      </c>
      <c r="AF153" s="73">
        <f>SUM('Vacation Tracker'!WC153:WJ153)</f>
        <v>0</v>
      </c>
      <c r="AG153" s="75">
        <f ca="1">'Vacation Tracker'!XE153</f>
        <v>0</v>
      </c>
      <c r="AH153" s="73">
        <f>SUM('Vacation Tracker'!WW153:XD153)</f>
        <v>0</v>
      </c>
      <c r="AI153" s="75">
        <f ca="1">'Vacation Tracker'!XY153</f>
        <v>0</v>
      </c>
      <c r="AJ153" s="73">
        <f>SUM('Vacation Tracker'!XQ153:XX153)</f>
        <v>0</v>
      </c>
      <c r="AK153" s="75">
        <f ca="1">'Vacation Tracker'!YS153</f>
        <v>0</v>
      </c>
      <c r="AL153" s="73">
        <f>SUM('Vacation Tracker'!YK153:YR153)</f>
        <v>0</v>
      </c>
    </row>
    <row r="154" spans="2:38" x14ac:dyDescent="0.2">
      <c r="B154" s="71">
        <f>IF('Vacation Tracker'!B154&lt;&gt;"",'Vacation Tracker'!B154,"")</f>
        <v>144</v>
      </c>
      <c r="C154" s="71" t="str">
        <f>IF('Vacation Tracker'!C154&lt;&gt;"",'Vacation Tracker'!C154,"")</f>
        <v/>
      </c>
      <c r="D154" s="72" t="str">
        <f>IF('Vacation Tracker'!D154&lt;&gt;"",'Vacation Tracker'!D154,"")</f>
        <v/>
      </c>
      <c r="E154" s="71" t="str">
        <f>IF('Vacation Tracker'!E154&lt;&gt;"",'Vacation Tracker'!E154,"")</f>
        <v/>
      </c>
      <c r="F154" s="71" t="str">
        <f>IF('Vacation Tracker'!F154&lt;&gt;"",'Vacation Tracker'!F154,"")</f>
        <v/>
      </c>
      <c r="G154" s="73" t="str">
        <f>IF('Vacation Tracker'!G154&lt;&gt;"",'Vacation Tracker'!G154,"")</f>
        <v/>
      </c>
      <c r="H154" s="74" t="str">
        <f>IF('Vacation Tracker'!H154&lt;&gt;"",'Vacation Tracker'!H154,"")</f>
        <v/>
      </c>
      <c r="I154" s="75" t="str">
        <f>IF('Vacation Tracker'!I154&lt;&gt;"",'Vacation Tracker'!I154,"")</f>
        <v/>
      </c>
      <c r="J154" s="75" t="str">
        <f>IF('Vacation Tracker'!J154&lt;&gt;"",'Vacation Tracker'!J154,"")</f>
        <v/>
      </c>
      <c r="K154" s="75" t="str">
        <f>IF('Vacation Tracker'!K154&lt;&gt;"",'Vacation Tracker'!K154,"")</f>
        <v/>
      </c>
      <c r="L154" s="75" t="str">
        <f>IF('Vacation Tracker'!L154&lt;&gt;"",'Vacation Tracker'!L154,"")</f>
        <v/>
      </c>
      <c r="M154" s="75" t="str">
        <f>IF('Vacation Tracker'!M154&lt;&gt;"",'Vacation Tracker'!M154,"")</f>
        <v/>
      </c>
      <c r="N154" s="73" t="str">
        <f>IF('Vacation Tracker'!N154&lt;&gt;"",'Vacation Tracker'!N154,"")</f>
        <v/>
      </c>
      <c r="O154" s="75">
        <f ca="1">'Vacation Tracker'!QG154</f>
        <v>0</v>
      </c>
      <c r="P154" s="73">
        <f>SUM('Vacation Tracker'!PY154:QF154)</f>
        <v>0</v>
      </c>
      <c r="Q154" s="75">
        <f ca="1">'Vacation Tracker'!RA154</f>
        <v>0</v>
      </c>
      <c r="R154" s="73">
        <f>SUM('Vacation Tracker'!QS154:QZ154)</f>
        <v>0</v>
      </c>
      <c r="S154" s="75">
        <f ca="1">'Vacation Tracker'!RU154</f>
        <v>0</v>
      </c>
      <c r="T154" s="73">
        <f>SUM('Vacation Tracker'!RM154:RT154)</f>
        <v>0</v>
      </c>
      <c r="U154" s="75">
        <f ca="1">'Vacation Tracker'!SO154</f>
        <v>0</v>
      </c>
      <c r="V154" s="73">
        <f>SUM('Vacation Tracker'!SG154:SN154)</f>
        <v>0</v>
      </c>
      <c r="W154" s="75">
        <f ca="1">'Vacation Tracker'!TI154</f>
        <v>0</v>
      </c>
      <c r="X154" s="73">
        <f>SUM('Vacation Tracker'!TA154:TH154)</f>
        <v>0</v>
      </c>
      <c r="Y154" s="75">
        <f ca="1">'Vacation Tracker'!UC154</f>
        <v>0</v>
      </c>
      <c r="Z154" s="73">
        <f>SUM('Vacation Tracker'!TU154:UB154)</f>
        <v>0</v>
      </c>
      <c r="AA154" s="75">
        <f ca="1">'Vacation Tracker'!UW154</f>
        <v>0</v>
      </c>
      <c r="AB154" s="73">
        <f>SUM('Vacation Tracker'!UO154:UV154)</f>
        <v>0</v>
      </c>
      <c r="AC154" s="75">
        <f ca="1">'Vacation Tracker'!VQ154</f>
        <v>0</v>
      </c>
      <c r="AD154" s="73">
        <f>SUM('Vacation Tracker'!VI154:VP154)</f>
        <v>0</v>
      </c>
      <c r="AE154" s="75">
        <f ca="1">'Vacation Tracker'!WK154</f>
        <v>0</v>
      </c>
      <c r="AF154" s="73">
        <f>SUM('Vacation Tracker'!WC154:WJ154)</f>
        <v>0</v>
      </c>
      <c r="AG154" s="75">
        <f ca="1">'Vacation Tracker'!XE154</f>
        <v>0</v>
      </c>
      <c r="AH154" s="73">
        <f>SUM('Vacation Tracker'!WW154:XD154)</f>
        <v>0</v>
      </c>
      <c r="AI154" s="75">
        <f ca="1">'Vacation Tracker'!XY154</f>
        <v>0</v>
      </c>
      <c r="AJ154" s="73">
        <f>SUM('Vacation Tracker'!XQ154:XX154)</f>
        <v>0</v>
      </c>
      <c r="AK154" s="75">
        <f ca="1">'Vacation Tracker'!YS154</f>
        <v>0</v>
      </c>
      <c r="AL154" s="73">
        <f>SUM('Vacation Tracker'!YK154:YR154)</f>
        <v>0</v>
      </c>
    </row>
    <row r="155" spans="2:38" x14ac:dyDescent="0.2">
      <c r="B155" s="71">
        <f>IF('Vacation Tracker'!B155&lt;&gt;"",'Vacation Tracker'!B155,"")</f>
        <v>145</v>
      </c>
      <c r="C155" s="71" t="str">
        <f>IF('Vacation Tracker'!C155&lt;&gt;"",'Vacation Tracker'!C155,"")</f>
        <v/>
      </c>
      <c r="D155" s="72" t="str">
        <f>IF('Vacation Tracker'!D155&lt;&gt;"",'Vacation Tracker'!D155,"")</f>
        <v/>
      </c>
      <c r="E155" s="71" t="str">
        <f>IF('Vacation Tracker'!E155&lt;&gt;"",'Vacation Tracker'!E155,"")</f>
        <v/>
      </c>
      <c r="F155" s="71" t="str">
        <f>IF('Vacation Tracker'!F155&lt;&gt;"",'Vacation Tracker'!F155,"")</f>
        <v/>
      </c>
      <c r="G155" s="73" t="str">
        <f>IF('Vacation Tracker'!G155&lt;&gt;"",'Vacation Tracker'!G155,"")</f>
        <v/>
      </c>
      <c r="H155" s="74" t="str">
        <f>IF('Vacation Tracker'!H155&lt;&gt;"",'Vacation Tracker'!H155,"")</f>
        <v/>
      </c>
      <c r="I155" s="75" t="str">
        <f>IF('Vacation Tracker'!I155&lt;&gt;"",'Vacation Tracker'!I155,"")</f>
        <v/>
      </c>
      <c r="J155" s="75" t="str">
        <f>IF('Vacation Tracker'!J155&lt;&gt;"",'Vacation Tracker'!J155,"")</f>
        <v/>
      </c>
      <c r="K155" s="75" t="str">
        <f>IF('Vacation Tracker'!K155&lt;&gt;"",'Vacation Tracker'!K155,"")</f>
        <v/>
      </c>
      <c r="L155" s="75" t="str">
        <f>IF('Vacation Tracker'!L155&lt;&gt;"",'Vacation Tracker'!L155,"")</f>
        <v/>
      </c>
      <c r="M155" s="75" t="str">
        <f>IF('Vacation Tracker'!M155&lt;&gt;"",'Vacation Tracker'!M155,"")</f>
        <v/>
      </c>
      <c r="N155" s="73" t="str">
        <f>IF('Vacation Tracker'!N155&lt;&gt;"",'Vacation Tracker'!N155,"")</f>
        <v/>
      </c>
      <c r="O155" s="75">
        <f ca="1">'Vacation Tracker'!QG155</f>
        <v>0</v>
      </c>
      <c r="P155" s="73">
        <f>SUM('Vacation Tracker'!PY155:QF155)</f>
        <v>0</v>
      </c>
      <c r="Q155" s="75">
        <f ca="1">'Vacation Tracker'!RA155</f>
        <v>0</v>
      </c>
      <c r="R155" s="73">
        <f>SUM('Vacation Tracker'!QS155:QZ155)</f>
        <v>0</v>
      </c>
      <c r="S155" s="75">
        <f ca="1">'Vacation Tracker'!RU155</f>
        <v>0</v>
      </c>
      <c r="T155" s="73">
        <f>SUM('Vacation Tracker'!RM155:RT155)</f>
        <v>0</v>
      </c>
      <c r="U155" s="75">
        <f ca="1">'Vacation Tracker'!SO155</f>
        <v>0</v>
      </c>
      <c r="V155" s="73">
        <f>SUM('Vacation Tracker'!SG155:SN155)</f>
        <v>0</v>
      </c>
      <c r="W155" s="75">
        <f ca="1">'Vacation Tracker'!TI155</f>
        <v>0</v>
      </c>
      <c r="X155" s="73">
        <f>SUM('Vacation Tracker'!TA155:TH155)</f>
        <v>0</v>
      </c>
      <c r="Y155" s="75">
        <f ca="1">'Vacation Tracker'!UC155</f>
        <v>0</v>
      </c>
      <c r="Z155" s="73">
        <f>SUM('Vacation Tracker'!TU155:UB155)</f>
        <v>0</v>
      </c>
      <c r="AA155" s="75">
        <f ca="1">'Vacation Tracker'!UW155</f>
        <v>0</v>
      </c>
      <c r="AB155" s="73">
        <f>SUM('Vacation Tracker'!UO155:UV155)</f>
        <v>0</v>
      </c>
      <c r="AC155" s="75">
        <f ca="1">'Vacation Tracker'!VQ155</f>
        <v>0</v>
      </c>
      <c r="AD155" s="73">
        <f>SUM('Vacation Tracker'!VI155:VP155)</f>
        <v>0</v>
      </c>
      <c r="AE155" s="75">
        <f ca="1">'Vacation Tracker'!WK155</f>
        <v>0</v>
      </c>
      <c r="AF155" s="73">
        <f>SUM('Vacation Tracker'!WC155:WJ155)</f>
        <v>0</v>
      </c>
      <c r="AG155" s="75">
        <f ca="1">'Vacation Tracker'!XE155</f>
        <v>0</v>
      </c>
      <c r="AH155" s="73">
        <f>SUM('Vacation Tracker'!WW155:XD155)</f>
        <v>0</v>
      </c>
      <c r="AI155" s="75">
        <f ca="1">'Vacation Tracker'!XY155</f>
        <v>0</v>
      </c>
      <c r="AJ155" s="73">
        <f>SUM('Vacation Tracker'!XQ155:XX155)</f>
        <v>0</v>
      </c>
      <c r="AK155" s="75">
        <f ca="1">'Vacation Tracker'!YS155</f>
        <v>0</v>
      </c>
      <c r="AL155" s="73">
        <f>SUM('Vacation Tracker'!YK155:YR155)</f>
        <v>0</v>
      </c>
    </row>
    <row r="156" spans="2:38" x14ac:dyDescent="0.2">
      <c r="B156" s="71">
        <f>IF('Vacation Tracker'!B156&lt;&gt;"",'Vacation Tracker'!B156,"")</f>
        <v>146</v>
      </c>
      <c r="C156" s="71" t="str">
        <f>IF('Vacation Tracker'!C156&lt;&gt;"",'Vacation Tracker'!C156,"")</f>
        <v/>
      </c>
      <c r="D156" s="72" t="str">
        <f>IF('Vacation Tracker'!D156&lt;&gt;"",'Vacation Tracker'!D156,"")</f>
        <v/>
      </c>
      <c r="E156" s="71" t="str">
        <f>IF('Vacation Tracker'!E156&lt;&gt;"",'Vacation Tracker'!E156,"")</f>
        <v/>
      </c>
      <c r="F156" s="71" t="str">
        <f>IF('Vacation Tracker'!F156&lt;&gt;"",'Vacation Tracker'!F156,"")</f>
        <v/>
      </c>
      <c r="G156" s="73" t="str">
        <f>IF('Vacation Tracker'!G156&lt;&gt;"",'Vacation Tracker'!G156,"")</f>
        <v/>
      </c>
      <c r="H156" s="74" t="str">
        <f>IF('Vacation Tracker'!H156&lt;&gt;"",'Vacation Tracker'!H156,"")</f>
        <v/>
      </c>
      <c r="I156" s="75" t="str">
        <f>IF('Vacation Tracker'!I156&lt;&gt;"",'Vacation Tracker'!I156,"")</f>
        <v/>
      </c>
      <c r="J156" s="75" t="str">
        <f>IF('Vacation Tracker'!J156&lt;&gt;"",'Vacation Tracker'!J156,"")</f>
        <v/>
      </c>
      <c r="K156" s="75" t="str">
        <f>IF('Vacation Tracker'!K156&lt;&gt;"",'Vacation Tracker'!K156,"")</f>
        <v/>
      </c>
      <c r="L156" s="75" t="str">
        <f>IF('Vacation Tracker'!L156&lt;&gt;"",'Vacation Tracker'!L156,"")</f>
        <v/>
      </c>
      <c r="M156" s="75" t="str">
        <f>IF('Vacation Tracker'!M156&lt;&gt;"",'Vacation Tracker'!M156,"")</f>
        <v/>
      </c>
      <c r="N156" s="73" t="str">
        <f>IF('Vacation Tracker'!N156&lt;&gt;"",'Vacation Tracker'!N156,"")</f>
        <v/>
      </c>
      <c r="O156" s="75">
        <f ca="1">'Vacation Tracker'!QG156</f>
        <v>0</v>
      </c>
      <c r="P156" s="73">
        <f>SUM('Vacation Tracker'!PY156:QF156)</f>
        <v>0</v>
      </c>
      <c r="Q156" s="75">
        <f ca="1">'Vacation Tracker'!RA156</f>
        <v>0</v>
      </c>
      <c r="R156" s="73">
        <f>SUM('Vacation Tracker'!QS156:QZ156)</f>
        <v>0</v>
      </c>
      <c r="S156" s="75">
        <f ca="1">'Vacation Tracker'!RU156</f>
        <v>0</v>
      </c>
      <c r="T156" s="73">
        <f>SUM('Vacation Tracker'!RM156:RT156)</f>
        <v>0</v>
      </c>
      <c r="U156" s="75">
        <f ca="1">'Vacation Tracker'!SO156</f>
        <v>0</v>
      </c>
      <c r="V156" s="73">
        <f>SUM('Vacation Tracker'!SG156:SN156)</f>
        <v>0</v>
      </c>
      <c r="W156" s="75">
        <f ca="1">'Vacation Tracker'!TI156</f>
        <v>0</v>
      </c>
      <c r="X156" s="73">
        <f>SUM('Vacation Tracker'!TA156:TH156)</f>
        <v>0</v>
      </c>
      <c r="Y156" s="75">
        <f ca="1">'Vacation Tracker'!UC156</f>
        <v>0</v>
      </c>
      <c r="Z156" s="73">
        <f>SUM('Vacation Tracker'!TU156:UB156)</f>
        <v>0</v>
      </c>
      <c r="AA156" s="75">
        <f ca="1">'Vacation Tracker'!UW156</f>
        <v>0</v>
      </c>
      <c r="AB156" s="73">
        <f>SUM('Vacation Tracker'!UO156:UV156)</f>
        <v>0</v>
      </c>
      <c r="AC156" s="75">
        <f ca="1">'Vacation Tracker'!VQ156</f>
        <v>0</v>
      </c>
      <c r="AD156" s="73">
        <f>SUM('Vacation Tracker'!VI156:VP156)</f>
        <v>0</v>
      </c>
      <c r="AE156" s="75">
        <f ca="1">'Vacation Tracker'!WK156</f>
        <v>0</v>
      </c>
      <c r="AF156" s="73">
        <f>SUM('Vacation Tracker'!WC156:WJ156)</f>
        <v>0</v>
      </c>
      <c r="AG156" s="75">
        <f ca="1">'Vacation Tracker'!XE156</f>
        <v>0</v>
      </c>
      <c r="AH156" s="73">
        <f>SUM('Vacation Tracker'!WW156:XD156)</f>
        <v>0</v>
      </c>
      <c r="AI156" s="75">
        <f ca="1">'Vacation Tracker'!XY156</f>
        <v>0</v>
      </c>
      <c r="AJ156" s="73">
        <f>SUM('Vacation Tracker'!XQ156:XX156)</f>
        <v>0</v>
      </c>
      <c r="AK156" s="75">
        <f ca="1">'Vacation Tracker'!YS156</f>
        <v>0</v>
      </c>
      <c r="AL156" s="73">
        <f>SUM('Vacation Tracker'!YK156:YR156)</f>
        <v>0</v>
      </c>
    </row>
    <row r="157" spans="2:38" x14ac:dyDescent="0.2">
      <c r="B157" s="71">
        <f>IF('Vacation Tracker'!B157&lt;&gt;"",'Vacation Tracker'!B157,"")</f>
        <v>147</v>
      </c>
      <c r="C157" s="71" t="str">
        <f>IF('Vacation Tracker'!C157&lt;&gt;"",'Vacation Tracker'!C157,"")</f>
        <v/>
      </c>
      <c r="D157" s="72" t="str">
        <f>IF('Vacation Tracker'!D157&lt;&gt;"",'Vacation Tracker'!D157,"")</f>
        <v/>
      </c>
      <c r="E157" s="71" t="str">
        <f>IF('Vacation Tracker'!E157&lt;&gt;"",'Vacation Tracker'!E157,"")</f>
        <v/>
      </c>
      <c r="F157" s="71" t="str">
        <f>IF('Vacation Tracker'!F157&lt;&gt;"",'Vacation Tracker'!F157,"")</f>
        <v/>
      </c>
      <c r="G157" s="73" t="str">
        <f>IF('Vacation Tracker'!G157&lt;&gt;"",'Vacation Tracker'!G157,"")</f>
        <v/>
      </c>
      <c r="H157" s="74" t="str">
        <f>IF('Vacation Tracker'!H157&lt;&gt;"",'Vacation Tracker'!H157,"")</f>
        <v/>
      </c>
      <c r="I157" s="75" t="str">
        <f>IF('Vacation Tracker'!I157&lt;&gt;"",'Vacation Tracker'!I157,"")</f>
        <v/>
      </c>
      <c r="J157" s="75" t="str">
        <f>IF('Vacation Tracker'!J157&lt;&gt;"",'Vacation Tracker'!J157,"")</f>
        <v/>
      </c>
      <c r="K157" s="75" t="str">
        <f>IF('Vacation Tracker'!K157&lt;&gt;"",'Vacation Tracker'!K157,"")</f>
        <v/>
      </c>
      <c r="L157" s="75" t="str">
        <f>IF('Vacation Tracker'!L157&lt;&gt;"",'Vacation Tracker'!L157,"")</f>
        <v/>
      </c>
      <c r="M157" s="75" t="str">
        <f>IF('Vacation Tracker'!M157&lt;&gt;"",'Vacation Tracker'!M157,"")</f>
        <v/>
      </c>
      <c r="N157" s="73" t="str">
        <f>IF('Vacation Tracker'!N157&lt;&gt;"",'Vacation Tracker'!N157,"")</f>
        <v/>
      </c>
      <c r="O157" s="75">
        <f ca="1">'Vacation Tracker'!QG157</f>
        <v>0</v>
      </c>
      <c r="P157" s="73">
        <f>SUM('Vacation Tracker'!PY157:QF157)</f>
        <v>0</v>
      </c>
      <c r="Q157" s="75">
        <f ca="1">'Vacation Tracker'!RA157</f>
        <v>0</v>
      </c>
      <c r="R157" s="73">
        <f>SUM('Vacation Tracker'!QS157:QZ157)</f>
        <v>0</v>
      </c>
      <c r="S157" s="75">
        <f ca="1">'Vacation Tracker'!RU157</f>
        <v>0</v>
      </c>
      <c r="T157" s="73">
        <f>SUM('Vacation Tracker'!RM157:RT157)</f>
        <v>0</v>
      </c>
      <c r="U157" s="75">
        <f ca="1">'Vacation Tracker'!SO157</f>
        <v>0</v>
      </c>
      <c r="V157" s="73">
        <f>SUM('Vacation Tracker'!SG157:SN157)</f>
        <v>0</v>
      </c>
      <c r="W157" s="75">
        <f ca="1">'Vacation Tracker'!TI157</f>
        <v>0</v>
      </c>
      <c r="X157" s="73">
        <f>SUM('Vacation Tracker'!TA157:TH157)</f>
        <v>0</v>
      </c>
      <c r="Y157" s="75">
        <f ca="1">'Vacation Tracker'!UC157</f>
        <v>0</v>
      </c>
      <c r="Z157" s="73">
        <f>SUM('Vacation Tracker'!TU157:UB157)</f>
        <v>0</v>
      </c>
      <c r="AA157" s="75">
        <f ca="1">'Vacation Tracker'!UW157</f>
        <v>0</v>
      </c>
      <c r="AB157" s="73">
        <f>SUM('Vacation Tracker'!UO157:UV157)</f>
        <v>0</v>
      </c>
      <c r="AC157" s="75">
        <f ca="1">'Vacation Tracker'!VQ157</f>
        <v>0</v>
      </c>
      <c r="AD157" s="73">
        <f>SUM('Vacation Tracker'!VI157:VP157)</f>
        <v>0</v>
      </c>
      <c r="AE157" s="75">
        <f ca="1">'Vacation Tracker'!WK157</f>
        <v>0</v>
      </c>
      <c r="AF157" s="73">
        <f>SUM('Vacation Tracker'!WC157:WJ157)</f>
        <v>0</v>
      </c>
      <c r="AG157" s="75">
        <f ca="1">'Vacation Tracker'!XE157</f>
        <v>0</v>
      </c>
      <c r="AH157" s="73">
        <f>SUM('Vacation Tracker'!WW157:XD157)</f>
        <v>0</v>
      </c>
      <c r="AI157" s="75">
        <f ca="1">'Vacation Tracker'!XY157</f>
        <v>0</v>
      </c>
      <c r="AJ157" s="73">
        <f>SUM('Vacation Tracker'!XQ157:XX157)</f>
        <v>0</v>
      </c>
      <c r="AK157" s="75">
        <f ca="1">'Vacation Tracker'!YS157</f>
        <v>0</v>
      </c>
      <c r="AL157" s="73">
        <f>SUM('Vacation Tracker'!YK157:YR157)</f>
        <v>0</v>
      </c>
    </row>
    <row r="158" spans="2:38" x14ac:dyDescent="0.2">
      <c r="B158" s="71">
        <f>IF('Vacation Tracker'!B158&lt;&gt;"",'Vacation Tracker'!B158,"")</f>
        <v>148</v>
      </c>
      <c r="C158" s="71" t="str">
        <f>IF('Vacation Tracker'!C158&lt;&gt;"",'Vacation Tracker'!C158,"")</f>
        <v/>
      </c>
      <c r="D158" s="72" t="str">
        <f>IF('Vacation Tracker'!D158&lt;&gt;"",'Vacation Tracker'!D158,"")</f>
        <v/>
      </c>
      <c r="E158" s="71" t="str">
        <f>IF('Vacation Tracker'!E158&lt;&gt;"",'Vacation Tracker'!E158,"")</f>
        <v/>
      </c>
      <c r="F158" s="71" t="str">
        <f>IF('Vacation Tracker'!F158&lt;&gt;"",'Vacation Tracker'!F158,"")</f>
        <v/>
      </c>
      <c r="G158" s="73" t="str">
        <f>IF('Vacation Tracker'!G158&lt;&gt;"",'Vacation Tracker'!G158,"")</f>
        <v/>
      </c>
      <c r="H158" s="74" t="str">
        <f>IF('Vacation Tracker'!H158&lt;&gt;"",'Vacation Tracker'!H158,"")</f>
        <v/>
      </c>
      <c r="I158" s="75" t="str">
        <f>IF('Vacation Tracker'!I158&lt;&gt;"",'Vacation Tracker'!I158,"")</f>
        <v/>
      </c>
      <c r="J158" s="75" t="str">
        <f>IF('Vacation Tracker'!J158&lt;&gt;"",'Vacation Tracker'!J158,"")</f>
        <v/>
      </c>
      <c r="K158" s="75" t="str">
        <f>IF('Vacation Tracker'!K158&lt;&gt;"",'Vacation Tracker'!K158,"")</f>
        <v/>
      </c>
      <c r="L158" s="75" t="str">
        <f>IF('Vacation Tracker'!L158&lt;&gt;"",'Vacation Tracker'!L158,"")</f>
        <v/>
      </c>
      <c r="M158" s="75" t="str">
        <f>IF('Vacation Tracker'!M158&lt;&gt;"",'Vacation Tracker'!M158,"")</f>
        <v/>
      </c>
      <c r="N158" s="73" t="str">
        <f>IF('Vacation Tracker'!N158&lt;&gt;"",'Vacation Tracker'!N158,"")</f>
        <v/>
      </c>
      <c r="O158" s="75">
        <f ca="1">'Vacation Tracker'!QG158</f>
        <v>0</v>
      </c>
      <c r="P158" s="73">
        <f>SUM('Vacation Tracker'!PY158:QF158)</f>
        <v>0</v>
      </c>
      <c r="Q158" s="75">
        <f ca="1">'Vacation Tracker'!RA158</f>
        <v>0</v>
      </c>
      <c r="R158" s="73">
        <f>SUM('Vacation Tracker'!QS158:QZ158)</f>
        <v>0</v>
      </c>
      <c r="S158" s="75">
        <f ca="1">'Vacation Tracker'!RU158</f>
        <v>0</v>
      </c>
      <c r="T158" s="73">
        <f>SUM('Vacation Tracker'!RM158:RT158)</f>
        <v>0</v>
      </c>
      <c r="U158" s="75">
        <f ca="1">'Vacation Tracker'!SO158</f>
        <v>0</v>
      </c>
      <c r="V158" s="73">
        <f>SUM('Vacation Tracker'!SG158:SN158)</f>
        <v>0</v>
      </c>
      <c r="W158" s="75">
        <f ca="1">'Vacation Tracker'!TI158</f>
        <v>0</v>
      </c>
      <c r="X158" s="73">
        <f>SUM('Vacation Tracker'!TA158:TH158)</f>
        <v>0</v>
      </c>
      <c r="Y158" s="75">
        <f ca="1">'Vacation Tracker'!UC158</f>
        <v>0</v>
      </c>
      <c r="Z158" s="73">
        <f>SUM('Vacation Tracker'!TU158:UB158)</f>
        <v>0</v>
      </c>
      <c r="AA158" s="75">
        <f ca="1">'Vacation Tracker'!UW158</f>
        <v>0</v>
      </c>
      <c r="AB158" s="73">
        <f>SUM('Vacation Tracker'!UO158:UV158)</f>
        <v>0</v>
      </c>
      <c r="AC158" s="75">
        <f ca="1">'Vacation Tracker'!VQ158</f>
        <v>0</v>
      </c>
      <c r="AD158" s="73">
        <f>SUM('Vacation Tracker'!VI158:VP158)</f>
        <v>0</v>
      </c>
      <c r="AE158" s="75">
        <f ca="1">'Vacation Tracker'!WK158</f>
        <v>0</v>
      </c>
      <c r="AF158" s="73">
        <f>SUM('Vacation Tracker'!WC158:WJ158)</f>
        <v>0</v>
      </c>
      <c r="AG158" s="75">
        <f ca="1">'Vacation Tracker'!XE158</f>
        <v>0</v>
      </c>
      <c r="AH158" s="73">
        <f>SUM('Vacation Tracker'!WW158:XD158)</f>
        <v>0</v>
      </c>
      <c r="AI158" s="75">
        <f ca="1">'Vacation Tracker'!XY158</f>
        <v>0</v>
      </c>
      <c r="AJ158" s="73">
        <f>SUM('Vacation Tracker'!XQ158:XX158)</f>
        <v>0</v>
      </c>
      <c r="AK158" s="75">
        <f ca="1">'Vacation Tracker'!YS158</f>
        <v>0</v>
      </c>
      <c r="AL158" s="73">
        <f>SUM('Vacation Tracker'!YK158:YR158)</f>
        <v>0</v>
      </c>
    </row>
    <row r="159" spans="2:38" x14ac:dyDescent="0.2">
      <c r="B159" s="71">
        <f>IF('Vacation Tracker'!B159&lt;&gt;"",'Vacation Tracker'!B159,"")</f>
        <v>149</v>
      </c>
      <c r="C159" s="71" t="str">
        <f>IF('Vacation Tracker'!C159&lt;&gt;"",'Vacation Tracker'!C159,"")</f>
        <v/>
      </c>
      <c r="D159" s="72" t="str">
        <f>IF('Vacation Tracker'!D159&lt;&gt;"",'Vacation Tracker'!D159,"")</f>
        <v/>
      </c>
      <c r="E159" s="71" t="str">
        <f>IF('Vacation Tracker'!E159&lt;&gt;"",'Vacation Tracker'!E159,"")</f>
        <v/>
      </c>
      <c r="F159" s="71" t="str">
        <f>IF('Vacation Tracker'!F159&lt;&gt;"",'Vacation Tracker'!F159,"")</f>
        <v/>
      </c>
      <c r="G159" s="73" t="str">
        <f>IF('Vacation Tracker'!G159&lt;&gt;"",'Vacation Tracker'!G159,"")</f>
        <v/>
      </c>
      <c r="H159" s="74" t="str">
        <f>IF('Vacation Tracker'!H159&lt;&gt;"",'Vacation Tracker'!H159,"")</f>
        <v/>
      </c>
      <c r="I159" s="75" t="str">
        <f>IF('Vacation Tracker'!I159&lt;&gt;"",'Vacation Tracker'!I159,"")</f>
        <v/>
      </c>
      <c r="J159" s="75" t="str">
        <f>IF('Vacation Tracker'!J159&lt;&gt;"",'Vacation Tracker'!J159,"")</f>
        <v/>
      </c>
      <c r="K159" s="75" t="str">
        <f>IF('Vacation Tracker'!K159&lt;&gt;"",'Vacation Tracker'!K159,"")</f>
        <v/>
      </c>
      <c r="L159" s="75" t="str">
        <f>IF('Vacation Tracker'!L159&lt;&gt;"",'Vacation Tracker'!L159,"")</f>
        <v/>
      </c>
      <c r="M159" s="75" t="str">
        <f>IF('Vacation Tracker'!M159&lt;&gt;"",'Vacation Tracker'!M159,"")</f>
        <v/>
      </c>
      <c r="N159" s="73" t="str">
        <f>IF('Vacation Tracker'!N159&lt;&gt;"",'Vacation Tracker'!N159,"")</f>
        <v/>
      </c>
      <c r="O159" s="75">
        <f ca="1">'Vacation Tracker'!QG159</f>
        <v>0</v>
      </c>
      <c r="P159" s="73">
        <f>SUM('Vacation Tracker'!PY159:QF159)</f>
        <v>0</v>
      </c>
      <c r="Q159" s="75">
        <f ca="1">'Vacation Tracker'!RA159</f>
        <v>0</v>
      </c>
      <c r="R159" s="73">
        <f>SUM('Vacation Tracker'!QS159:QZ159)</f>
        <v>0</v>
      </c>
      <c r="S159" s="75">
        <f ca="1">'Vacation Tracker'!RU159</f>
        <v>0</v>
      </c>
      <c r="T159" s="73">
        <f>SUM('Vacation Tracker'!RM159:RT159)</f>
        <v>0</v>
      </c>
      <c r="U159" s="75">
        <f ca="1">'Vacation Tracker'!SO159</f>
        <v>0</v>
      </c>
      <c r="V159" s="73">
        <f>SUM('Vacation Tracker'!SG159:SN159)</f>
        <v>0</v>
      </c>
      <c r="W159" s="75">
        <f ca="1">'Vacation Tracker'!TI159</f>
        <v>0</v>
      </c>
      <c r="X159" s="73">
        <f>SUM('Vacation Tracker'!TA159:TH159)</f>
        <v>0</v>
      </c>
      <c r="Y159" s="75">
        <f ca="1">'Vacation Tracker'!UC159</f>
        <v>0</v>
      </c>
      <c r="Z159" s="73">
        <f>SUM('Vacation Tracker'!TU159:UB159)</f>
        <v>0</v>
      </c>
      <c r="AA159" s="75">
        <f ca="1">'Vacation Tracker'!UW159</f>
        <v>0</v>
      </c>
      <c r="AB159" s="73">
        <f>SUM('Vacation Tracker'!UO159:UV159)</f>
        <v>0</v>
      </c>
      <c r="AC159" s="75">
        <f ca="1">'Vacation Tracker'!VQ159</f>
        <v>0</v>
      </c>
      <c r="AD159" s="73">
        <f>SUM('Vacation Tracker'!VI159:VP159)</f>
        <v>0</v>
      </c>
      <c r="AE159" s="75">
        <f ca="1">'Vacation Tracker'!WK159</f>
        <v>0</v>
      </c>
      <c r="AF159" s="73">
        <f>SUM('Vacation Tracker'!WC159:WJ159)</f>
        <v>0</v>
      </c>
      <c r="AG159" s="75">
        <f ca="1">'Vacation Tracker'!XE159</f>
        <v>0</v>
      </c>
      <c r="AH159" s="73">
        <f>SUM('Vacation Tracker'!WW159:XD159)</f>
        <v>0</v>
      </c>
      <c r="AI159" s="75">
        <f ca="1">'Vacation Tracker'!XY159</f>
        <v>0</v>
      </c>
      <c r="AJ159" s="73">
        <f>SUM('Vacation Tracker'!XQ159:XX159)</f>
        <v>0</v>
      </c>
      <c r="AK159" s="75">
        <f ca="1">'Vacation Tracker'!YS159</f>
        <v>0</v>
      </c>
      <c r="AL159" s="73">
        <f>SUM('Vacation Tracker'!YK159:YR159)</f>
        <v>0</v>
      </c>
    </row>
    <row r="160" spans="2:38" x14ac:dyDescent="0.2">
      <c r="B160" s="71">
        <f>IF('Vacation Tracker'!B160&lt;&gt;"",'Vacation Tracker'!B160,"")</f>
        <v>150</v>
      </c>
      <c r="C160" s="71" t="str">
        <f>IF('Vacation Tracker'!C160&lt;&gt;"",'Vacation Tracker'!C160,"")</f>
        <v/>
      </c>
      <c r="D160" s="71" t="str">
        <f>IF('Vacation Tracker'!D160&lt;&gt;"",'Vacation Tracker'!D160,"")</f>
        <v/>
      </c>
      <c r="E160" s="71" t="str">
        <f>IF('Vacation Tracker'!E160&lt;&gt;"",'Vacation Tracker'!E160,"")</f>
        <v/>
      </c>
      <c r="F160" s="71" t="str">
        <f>IF('Vacation Tracker'!F160&lt;&gt;"",'Vacation Tracker'!F160,"")</f>
        <v/>
      </c>
      <c r="G160" s="73" t="str">
        <f>IF('Vacation Tracker'!G160&lt;&gt;"",'Vacation Tracker'!G160,"")</f>
        <v/>
      </c>
      <c r="H160" s="74" t="str">
        <f>IF('Vacation Tracker'!H160&lt;&gt;"",'Vacation Tracker'!H160,"")</f>
        <v/>
      </c>
      <c r="I160" s="75" t="str">
        <f>IF('Vacation Tracker'!I160&lt;&gt;"",'Vacation Tracker'!I160,"")</f>
        <v/>
      </c>
      <c r="J160" s="75" t="str">
        <f>IF('Vacation Tracker'!J160&lt;&gt;"",'Vacation Tracker'!J160,"")</f>
        <v/>
      </c>
      <c r="K160" s="75" t="str">
        <f>IF('Vacation Tracker'!K160&lt;&gt;"",'Vacation Tracker'!K160,"")</f>
        <v/>
      </c>
      <c r="L160" s="75" t="str">
        <f>IF('Vacation Tracker'!L160&lt;&gt;"",'Vacation Tracker'!L160,"")</f>
        <v/>
      </c>
      <c r="M160" s="75" t="str">
        <f>IF('Vacation Tracker'!M160&lt;&gt;"",'Vacation Tracker'!M160,"")</f>
        <v/>
      </c>
      <c r="N160" s="73" t="str">
        <f>IF('Vacation Tracker'!N160&lt;&gt;"",'Vacation Tracker'!N160,"")</f>
        <v/>
      </c>
      <c r="O160" s="75">
        <f ca="1">'Vacation Tracker'!QG160</f>
        <v>0</v>
      </c>
      <c r="P160" s="73">
        <f>SUM('Vacation Tracker'!PY160:QF160)</f>
        <v>0</v>
      </c>
      <c r="Q160" s="75">
        <f ca="1">'Vacation Tracker'!RA160</f>
        <v>0</v>
      </c>
      <c r="R160" s="73">
        <f>SUM('Vacation Tracker'!QS160:QZ160)</f>
        <v>0</v>
      </c>
      <c r="S160" s="75">
        <f ca="1">'Vacation Tracker'!RU160</f>
        <v>0</v>
      </c>
      <c r="T160" s="73">
        <f>SUM('Vacation Tracker'!RM160:RT160)</f>
        <v>0</v>
      </c>
      <c r="U160" s="75">
        <f ca="1">'Vacation Tracker'!SO160</f>
        <v>0</v>
      </c>
      <c r="V160" s="73">
        <f>SUM('Vacation Tracker'!SG160:SN160)</f>
        <v>0</v>
      </c>
      <c r="W160" s="75">
        <f ca="1">'Vacation Tracker'!TI160</f>
        <v>0</v>
      </c>
      <c r="X160" s="73">
        <f>SUM('Vacation Tracker'!TA160:TH160)</f>
        <v>0</v>
      </c>
      <c r="Y160" s="75">
        <f ca="1">'Vacation Tracker'!UC160</f>
        <v>0</v>
      </c>
      <c r="Z160" s="73">
        <f>SUM('Vacation Tracker'!TU160:UB160)</f>
        <v>0</v>
      </c>
      <c r="AA160" s="75">
        <f ca="1">'Vacation Tracker'!UW160</f>
        <v>0</v>
      </c>
      <c r="AB160" s="73">
        <f>SUM('Vacation Tracker'!UO160:UV160)</f>
        <v>0</v>
      </c>
      <c r="AC160" s="75">
        <f ca="1">'Vacation Tracker'!VQ160</f>
        <v>0</v>
      </c>
      <c r="AD160" s="73">
        <f>SUM('Vacation Tracker'!VI160:VP160)</f>
        <v>0</v>
      </c>
      <c r="AE160" s="75">
        <f ca="1">'Vacation Tracker'!WK160</f>
        <v>0</v>
      </c>
      <c r="AF160" s="73">
        <f>SUM('Vacation Tracker'!WC160:WJ160)</f>
        <v>0</v>
      </c>
      <c r="AG160" s="75">
        <f ca="1">'Vacation Tracker'!XE160</f>
        <v>0</v>
      </c>
      <c r="AH160" s="73">
        <f>SUM('Vacation Tracker'!WW160:XD160)</f>
        <v>0</v>
      </c>
      <c r="AI160" s="75">
        <f ca="1">'Vacation Tracker'!XY160</f>
        <v>0</v>
      </c>
      <c r="AJ160" s="73">
        <f>SUM('Vacation Tracker'!XQ160:XX160)</f>
        <v>0</v>
      </c>
      <c r="AK160" s="75">
        <f ca="1">'Vacation Tracker'!YS160</f>
        <v>0</v>
      </c>
      <c r="AL160" s="73">
        <f>SUM('Vacation Tracker'!YK160:YR160)</f>
        <v>0</v>
      </c>
    </row>
    <row r="161" spans="2:38" x14ac:dyDescent="0.2">
      <c r="B161" s="71">
        <f>IF('Vacation Tracker'!B161&lt;&gt;"",'Vacation Tracker'!B161,"")</f>
        <v>151</v>
      </c>
      <c r="C161" s="71" t="str">
        <f>IF('Vacation Tracker'!C161&lt;&gt;"",'Vacation Tracker'!C161,"")</f>
        <v/>
      </c>
      <c r="D161" s="71" t="str">
        <f>IF('Vacation Tracker'!D161&lt;&gt;"",'Vacation Tracker'!D161,"")</f>
        <v/>
      </c>
      <c r="E161" s="71" t="str">
        <f>IF('Vacation Tracker'!E161&lt;&gt;"",'Vacation Tracker'!E161,"")</f>
        <v/>
      </c>
      <c r="F161" s="71" t="str">
        <f>IF('Vacation Tracker'!F161&lt;&gt;"",'Vacation Tracker'!F161,"")</f>
        <v/>
      </c>
      <c r="G161" s="73" t="str">
        <f>IF('Vacation Tracker'!G161&lt;&gt;"",'Vacation Tracker'!G161,"")</f>
        <v/>
      </c>
      <c r="H161" s="74" t="str">
        <f>IF('Vacation Tracker'!H161&lt;&gt;"",'Vacation Tracker'!H161,"")</f>
        <v/>
      </c>
      <c r="I161" s="75" t="str">
        <f>IF('Vacation Tracker'!I161&lt;&gt;"",'Vacation Tracker'!I161,"")</f>
        <v/>
      </c>
      <c r="J161" s="75" t="str">
        <f>IF('Vacation Tracker'!J161&lt;&gt;"",'Vacation Tracker'!J161,"")</f>
        <v/>
      </c>
      <c r="K161" s="75" t="str">
        <f>IF('Vacation Tracker'!K161&lt;&gt;"",'Vacation Tracker'!K161,"")</f>
        <v/>
      </c>
      <c r="L161" s="75" t="str">
        <f>IF('Vacation Tracker'!L161&lt;&gt;"",'Vacation Tracker'!L161,"")</f>
        <v/>
      </c>
      <c r="M161" s="75" t="str">
        <f>IF('Vacation Tracker'!M161&lt;&gt;"",'Vacation Tracker'!M161,"")</f>
        <v/>
      </c>
      <c r="N161" s="73" t="str">
        <f>IF('Vacation Tracker'!N161&lt;&gt;"",'Vacation Tracker'!N161,"")</f>
        <v/>
      </c>
      <c r="O161" s="75">
        <f ca="1">'Vacation Tracker'!QG161</f>
        <v>0</v>
      </c>
      <c r="P161" s="73">
        <f>SUM('Vacation Tracker'!PY161:QF161)</f>
        <v>0</v>
      </c>
      <c r="Q161" s="75">
        <f ca="1">'Vacation Tracker'!RA161</f>
        <v>0</v>
      </c>
      <c r="R161" s="73">
        <f>SUM('Vacation Tracker'!QS161:QZ161)</f>
        <v>0</v>
      </c>
      <c r="S161" s="75">
        <f ca="1">'Vacation Tracker'!RU161</f>
        <v>0</v>
      </c>
      <c r="T161" s="73">
        <f>SUM('Vacation Tracker'!RM161:RT161)</f>
        <v>0</v>
      </c>
      <c r="U161" s="75">
        <f ca="1">'Vacation Tracker'!SO161</f>
        <v>0</v>
      </c>
      <c r="V161" s="73">
        <f>SUM('Vacation Tracker'!SG161:SN161)</f>
        <v>0</v>
      </c>
      <c r="W161" s="75">
        <f ca="1">'Vacation Tracker'!TI161</f>
        <v>0</v>
      </c>
      <c r="X161" s="73">
        <f>SUM('Vacation Tracker'!TA161:TH161)</f>
        <v>0</v>
      </c>
      <c r="Y161" s="75">
        <f ca="1">'Vacation Tracker'!UC161</f>
        <v>0</v>
      </c>
      <c r="Z161" s="73">
        <f>SUM('Vacation Tracker'!TU161:UB161)</f>
        <v>0</v>
      </c>
      <c r="AA161" s="75">
        <f ca="1">'Vacation Tracker'!UW161</f>
        <v>0</v>
      </c>
      <c r="AB161" s="73">
        <f>SUM('Vacation Tracker'!UO161:UV161)</f>
        <v>0</v>
      </c>
      <c r="AC161" s="75">
        <f ca="1">'Vacation Tracker'!VQ161</f>
        <v>0</v>
      </c>
      <c r="AD161" s="73">
        <f>SUM('Vacation Tracker'!VI161:VP161)</f>
        <v>0</v>
      </c>
      <c r="AE161" s="75">
        <f ca="1">'Vacation Tracker'!WK161</f>
        <v>0</v>
      </c>
      <c r="AF161" s="73">
        <f>SUM('Vacation Tracker'!WC161:WJ161)</f>
        <v>0</v>
      </c>
      <c r="AG161" s="75">
        <f ca="1">'Vacation Tracker'!XE161</f>
        <v>0</v>
      </c>
      <c r="AH161" s="73">
        <f>SUM('Vacation Tracker'!WW161:XD161)</f>
        <v>0</v>
      </c>
      <c r="AI161" s="75">
        <f ca="1">'Vacation Tracker'!XY161</f>
        <v>0</v>
      </c>
      <c r="AJ161" s="73">
        <f>SUM('Vacation Tracker'!XQ161:XX161)</f>
        <v>0</v>
      </c>
      <c r="AK161" s="75">
        <f ca="1">'Vacation Tracker'!YS161</f>
        <v>0</v>
      </c>
      <c r="AL161" s="73">
        <f>SUM('Vacation Tracker'!YK161:YR161)</f>
        <v>0</v>
      </c>
    </row>
    <row r="162" spans="2:38" x14ac:dyDescent="0.2">
      <c r="B162" s="71">
        <f>IF('Vacation Tracker'!B162&lt;&gt;"",'Vacation Tracker'!B162,"")</f>
        <v>152</v>
      </c>
      <c r="C162" s="71" t="str">
        <f>IF('Vacation Tracker'!C162&lt;&gt;"",'Vacation Tracker'!C162,"")</f>
        <v/>
      </c>
      <c r="D162" s="71" t="str">
        <f>IF('Vacation Tracker'!D162&lt;&gt;"",'Vacation Tracker'!D162,"")</f>
        <v/>
      </c>
      <c r="E162" s="71" t="str">
        <f>IF('Vacation Tracker'!E162&lt;&gt;"",'Vacation Tracker'!E162,"")</f>
        <v/>
      </c>
      <c r="F162" s="71" t="str">
        <f>IF('Vacation Tracker'!F162&lt;&gt;"",'Vacation Tracker'!F162,"")</f>
        <v/>
      </c>
      <c r="G162" s="73" t="str">
        <f>IF('Vacation Tracker'!G162&lt;&gt;"",'Vacation Tracker'!G162,"")</f>
        <v/>
      </c>
      <c r="H162" s="74" t="str">
        <f>IF('Vacation Tracker'!H162&lt;&gt;"",'Vacation Tracker'!H162,"")</f>
        <v/>
      </c>
      <c r="I162" s="75" t="str">
        <f>IF('Vacation Tracker'!I162&lt;&gt;"",'Vacation Tracker'!I162,"")</f>
        <v/>
      </c>
      <c r="J162" s="75" t="str">
        <f>IF('Vacation Tracker'!J162&lt;&gt;"",'Vacation Tracker'!J162,"")</f>
        <v/>
      </c>
      <c r="K162" s="75" t="str">
        <f>IF('Vacation Tracker'!K162&lt;&gt;"",'Vacation Tracker'!K162,"")</f>
        <v/>
      </c>
      <c r="L162" s="75" t="str">
        <f>IF('Vacation Tracker'!L162&lt;&gt;"",'Vacation Tracker'!L162,"")</f>
        <v/>
      </c>
      <c r="M162" s="75" t="str">
        <f>IF('Vacation Tracker'!M162&lt;&gt;"",'Vacation Tracker'!M162,"")</f>
        <v/>
      </c>
      <c r="N162" s="73" t="str">
        <f>IF('Vacation Tracker'!N162&lt;&gt;"",'Vacation Tracker'!N162,"")</f>
        <v/>
      </c>
      <c r="O162" s="75">
        <f ca="1">'Vacation Tracker'!QG162</f>
        <v>0</v>
      </c>
      <c r="P162" s="73">
        <f>SUM('Vacation Tracker'!PY162:QF162)</f>
        <v>0</v>
      </c>
      <c r="Q162" s="75">
        <f ca="1">'Vacation Tracker'!RA162</f>
        <v>0</v>
      </c>
      <c r="R162" s="73">
        <f>SUM('Vacation Tracker'!QS162:QZ162)</f>
        <v>0</v>
      </c>
      <c r="S162" s="75">
        <f ca="1">'Vacation Tracker'!RU162</f>
        <v>0</v>
      </c>
      <c r="T162" s="73">
        <f>SUM('Vacation Tracker'!RM162:RT162)</f>
        <v>0</v>
      </c>
      <c r="U162" s="75">
        <f ca="1">'Vacation Tracker'!SO162</f>
        <v>0</v>
      </c>
      <c r="V162" s="73">
        <f>SUM('Vacation Tracker'!SG162:SN162)</f>
        <v>0</v>
      </c>
      <c r="W162" s="75">
        <f ca="1">'Vacation Tracker'!TI162</f>
        <v>0</v>
      </c>
      <c r="X162" s="73">
        <f>SUM('Vacation Tracker'!TA162:TH162)</f>
        <v>0</v>
      </c>
      <c r="Y162" s="75">
        <f ca="1">'Vacation Tracker'!UC162</f>
        <v>0</v>
      </c>
      <c r="Z162" s="73">
        <f>SUM('Vacation Tracker'!TU162:UB162)</f>
        <v>0</v>
      </c>
      <c r="AA162" s="75">
        <f ca="1">'Vacation Tracker'!UW162</f>
        <v>0</v>
      </c>
      <c r="AB162" s="73">
        <f>SUM('Vacation Tracker'!UO162:UV162)</f>
        <v>0</v>
      </c>
      <c r="AC162" s="75">
        <f ca="1">'Vacation Tracker'!VQ162</f>
        <v>0</v>
      </c>
      <c r="AD162" s="73">
        <f>SUM('Vacation Tracker'!VI162:VP162)</f>
        <v>0</v>
      </c>
      <c r="AE162" s="75">
        <f ca="1">'Vacation Tracker'!WK162</f>
        <v>0</v>
      </c>
      <c r="AF162" s="73">
        <f>SUM('Vacation Tracker'!WC162:WJ162)</f>
        <v>0</v>
      </c>
      <c r="AG162" s="75">
        <f ca="1">'Vacation Tracker'!XE162</f>
        <v>0</v>
      </c>
      <c r="AH162" s="73">
        <f>SUM('Vacation Tracker'!WW162:XD162)</f>
        <v>0</v>
      </c>
      <c r="AI162" s="75">
        <f ca="1">'Vacation Tracker'!XY162</f>
        <v>0</v>
      </c>
      <c r="AJ162" s="73">
        <f>SUM('Vacation Tracker'!XQ162:XX162)</f>
        <v>0</v>
      </c>
      <c r="AK162" s="75">
        <f ca="1">'Vacation Tracker'!YS162</f>
        <v>0</v>
      </c>
      <c r="AL162" s="73">
        <f>SUM('Vacation Tracker'!YK162:YR162)</f>
        <v>0</v>
      </c>
    </row>
    <row r="163" spans="2:38" x14ac:dyDescent="0.2">
      <c r="B163" s="71">
        <f>IF('Vacation Tracker'!B163&lt;&gt;"",'Vacation Tracker'!B163,"")</f>
        <v>153</v>
      </c>
      <c r="C163" s="71" t="str">
        <f>IF('Vacation Tracker'!C163&lt;&gt;"",'Vacation Tracker'!C163,"")</f>
        <v/>
      </c>
      <c r="D163" s="71" t="str">
        <f>IF('Vacation Tracker'!D163&lt;&gt;"",'Vacation Tracker'!D163,"")</f>
        <v/>
      </c>
      <c r="E163" s="71" t="str">
        <f>IF('Vacation Tracker'!E163&lt;&gt;"",'Vacation Tracker'!E163,"")</f>
        <v/>
      </c>
      <c r="F163" s="71" t="str">
        <f>IF('Vacation Tracker'!F163&lt;&gt;"",'Vacation Tracker'!F163,"")</f>
        <v/>
      </c>
      <c r="G163" s="73" t="str">
        <f>IF('Vacation Tracker'!G163&lt;&gt;"",'Vacation Tracker'!G163,"")</f>
        <v/>
      </c>
      <c r="H163" s="74" t="str">
        <f>IF('Vacation Tracker'!H163&lt;&gt;"",'Vacation Tracker'!H163,"")</f>
        <v/>
      </c>
      <c r="I163" s="75" t="str">
        <f>IF('Vacation Tracker'!I163&lt;&gt;"",'Vacation Tracker'!I163,"")</f>
        <v/>
      </c>
      <c r="J163" s="75" t="str">
        <f>IF('Vacation Tracker'!J163&lt;&gt;"",'Vacation Tracker'!J163,"")</f>
        <v/>
      </c>
      <c r="K163" s="75" t="str">
        <f>IF('Vacation Tracker'!K163&lt;&gt;"",'Vacation Tracker'!K163,"")</f>
        <v/>
      </c>
      <c r="L163" s="75" t="str">
        <f>IF('Vacation Tracker'!L163&lt;&gt;"",'Vacation Tracker'!L163,"")</f>
        <v/>
      </c>
      <c r="M163" s="75" t="str">
        <f>IF('Vacation Tracker'!M163&lt;&gt;"",'Vacation Tracker'!M163,"")</f>
        <v/>
      </c>
      <c r="N163" s="73" t="str">
        <f>IF('Vacation Tracker'!N163&lt;&gt;"",'Vacation Tracker'!N163,"")</f>
        <v/>
      </c>
      <c r="O163" s="75">
        <f ca="1">'Vacation Tracker'!QG163</f>
        <v>0</v>
      </c>
      <c r="P163" s="73">
        <f>SUM('Vacation Tracker'!PY163:QF163)</f>
        <v>0</v>
      </c>
      <c r="Q163" s="75">
        <f ca="1">'Vacation Tracker'!RA163</f>
        <v>0</v>
      </c>
      <c r="R163" s="73">
        <f>SUM('Vacation Tracker'!QS163:QZ163)</f>
        <v>0</v>
      </c>
      <c r="S163" s="75">
        <f ca="1">'Vacation Tracker'!RU163</f>
        <v>0</v>
      </c>
      <c r="T163" s="73">
        <f>SUM('Vacation Tracker'!RM163:RT163)</f>
        <v>0</v>
      </c>
      <c r="U163" s="75">
        <f ca="1">'Vacation Tracker'!SO163</f>
        <v>0</v>
      </c>
      <c r="V163" s="73">
        <f>SUM('Vacation Tracker'!SG163:SN163)</f>
        <v>0</v>
      </c>
      <c r="W163" s="75">
        <f ca="1">'Vacation Tracker'!TI163</f>
        <v>0</v>
      </c>
      <c r="X163" s="73">
        <f>SUM('Vacation Tracker'!TA163:TH163)</f>
        <v>0</v>
      </c>
      <c r="Y163" s="75">
        <f ca="1">'Vacation Tracker'!UC163</f>
        <v>0</v>
      </c>
      <c r="Z163" s="73">
        <f>SUM('Vacation Tracker'!TU163:UB163)</f>
        <v>0</v>
      </c>
      <c r="AA163" s="75">
        <f ca="1">'Vacation Tracker'!UW163</f>
        <v>0</v>
      </c>
      <c r="AB163" s="73">
        <f>SUM('Vacation Tracker'!UO163:UV163)</f>
        <v>0</v>
      </c>
      <c r="AC163" s="75">
        <f ca="1">'Vacation Tracker'!VQ163</f>
        <v>0</v>
      </c>
      <c r="AD163" s="73">
        <f>SUM('Vacation Tracker'!VI163:VP163)</f>
        <v>0</v>
      </c>
      <c r="AE163" s="75">
        <f ca="1">'Vacation Tracker'!WK163</f>
        <v>0</v>
      </c>
      <c r="AF163" s="73">
        <f>SUM('Vacation Tracker'!WC163:WJ163)</f>
        <v>0</v>
      </c>
      <c r="AG163" s="75">
        <f ca="1">'Vacation Tracker'!XE163</f>
        <v>0</v>
      </c>
      <c r="AH163" s="73">
        <f>SUM('Vacation Tracker'!WW163:XD163)</f>
        <v>0</v>
      </c>
      <c r="AI163" s="75">
        <f ca="1">'Vacation Tracker'!XY163</f>
        <v>0</v>
      </c>
      <c r="AJ163" s="73">
        <f>SUM('Vacation Tracker'!XQ163:XX163)</f>
        <v>0</v>
      </c>
      <c r="AK163" s="75">
        <f ca="1">'Vacation Tracker'!YS163</f>
        <v>0</v>
      </c>
      <c r="AL163" s="73">
        <f>SUM('Vacation Tracker'!YK163:YR163)</f>
        <v>0</v>
      </c>
    </row>
    <row r="164" spans="2:38" x14ac:dyDescent="0.2">
      <c r="B164" s="71">
        <f>IF('Vacation Tracker'!B164&lt;&gt;"",'Vacation Tracker'!B164,"")</f>
        <v>154</v>
      </c>
      <c r="C164" s="71" t="str">
        <f>IF('Vacation Tracker'!C164&lt;&gt;"",'Vacation Tracker'!C164,"")</f>
        <v/>
      </c>
      <c r="D164" s="71" t="str">
        <f>IF('Vacation Tracker'!D164&lt;&gt;"",'Vacation Tracker'!D164,"")</f>
        <v/>
      </c>
      <c r="E164" s="71" t="str">
        <f>IF('Vacation Tracker'!E164&lt;&gt;"",'Vacation Tracker'!E164,"")</f>
        <v/>
      </c>
      <c r="F164" s="71" t="str">
        <f>IF('Vacation Tracker'!F164&lt;&gt;"",'Vacation Tracker'!F164,"")</f>
        <v/>
      </c>
      <c r="G164" s="73" t="str">
        <f>IF('Vacation Tracker'!G164&lt;&gt;"",'Vacation Tracker'!G164,"")</f>
        <v/>
      </c>
      <c r="H164" s="74" t="str">
        <f>IF('Vacation Tracker'!H164&lt;&gt;"",'Vacation Tracker'!H164,"")</f>
        <v/>
      </c>
      <c r="I164" s="75" t="str">
        <f>IF('Vacation Tracker'!I164&lt;&gt;"",'Vacation Tracker'!I164,"")</f>
        <v/>
      </c>
      <c r="J164" s="75" t="str">
        <f>IF('Vacation Tracker'!J164&lt;&gt;"",'Vacation Tracker'!J164,"")</f>
        <v/>
      </c>
      <c r="K164" s="75" t="str">
        <f>IF('Vacation Tracker'!K164&lt;&gt;"",'Vacation Tracker'!K164,"")</f>
        <v/>
      </c>
      <c r="L164" s="75" t="str">
        <f>IF('Vacation Tracker'!L164&lt;&gt;"",'Vacation Tracker'!L164,"")</f>
        <v/>
      </c>
      <c r="M164" s="75" t="str">
        <f>IF('Vacation Tracker'!M164&lt;&gt;"",'Vacation Tracker'!M164,"")</f>
        <v/>
      </c>
      <c r="N164" s="73" t="str">
        <f>IF('Vacation Tracker'!N164&lt;&gt;"",'Vacation Tracker'!N164,"")</f>
        <v/>
      </c>
      <c r="O164" s="75">
        <f ca="1">'Vacation Tracker'!QG164</f>
        <v>0</v>
      </c>
      <c r="P164" s="73">
        <f>SUM('Vacation Tracker'!PY164:QF164)</f>
        <v>0</v>
      </c>
      <c r="Q164" s="75">
        <f ca="1">'Vacation Tracker'!RA164</f>
        <v>0</v>
      </c>
      <c r="R164" s="73">
        <f>SUM('Vacation Tracker'!QS164:QZ164)</f>
        <v>0</v>
      </c>
      <c r="S164" s="75">
        <f ca="1">'Vacation Tracker'!RU164</f>
        <v>0</v>
      </c>
      <c r="T164" s="73">
        <f>SUM('Vacation Tracker'!RM164:RT164)</f>
        <v>0</v>
      </c>
      <c r="U164" s="75">
        <f ca="1">'Vacation Tracker'!SO164</f>
        <v>0</v>
      </c>
      <c r="V164" s="73">
        <f>SUM('Vacation Tracker'!SG164:SN164)</f>
        <v>0</v>
      </c>
      <c r="W164" s="75">
        <f ca="1">'Vacation Tracker'!TI164</f>
        <v>0</v>
      </c>
      <c r="X164" s="73">
        <f>SUM('Vacation Tracker'!TA164:TH164)</f>
        <v>0</v>
      </c>
      <c r="Y164" s="75">
        <f ca="1">'Vacation Tracker'!UC164</f>
        <v>0</v>
      </c>
      <c r="Z164" s="73">
        <f>SUM('Vacation Tracker'!TU164:UB164)</f>
        <v>0</v>
      </c>
      <c r="AA164" s="75">
        <f ca="1">'Vacation Tracker'!UW164</f>
        <v>0</v>
      </c>
      <c r="AB164" s="73">
        <f>SUM('Vacation Tracker'!UO164:UV164)</f>
        <v>0</v>
      </c>
      <c r="AC164" s="75">
        <f ca="1">'Vacation Tracker'!VQ164</f>
        <v>0</v>
      </c>
      <c r="AD164" s="73">
        <f>SUM('Vacation Tracker'!VI164:VP164)</f>
        <v>0</v>
      </c>
      <c r="AE164" s="75">
        <f ca="1">'Vacation Tracker'!WK164</f>
        <v>0</v>
      </c>
      <c r="AF164" s="73">
        <f>SUM('Vacation Tracker'!WC164:WJ164)</f>
        <v>0</v>
      </c>
      <c r="AG164" s="75">
        <f ca="1">'Vacation Tracker'!XE164</f>
        <v>0</v>
      </c>
      <c r="AH164" s="73">
        <f>SUM('Vacation Tracker'!WW164:XD164)</f>
        <v>0</v>
      </c>
      <c r="AI164" s="75">
        <f ca="1">'Vacation Tracker'!XY164</f>
        <v>0</v>
      </c>
      <c r="AJ164" s="73">
        <f>SUM('Vacation Tracker'!XQ164:XX164)</f>
        <v>0</v>
      </c>
      <c r="AK164" s="75">
        <f ca="1">'Vacation Tracker'!YS164</f>
        <v>0</v>
      </c>
      <c r="AL164" s="73">
        <f>SUM('Vacation Tracker'!YK164:YR164)</f>
        <v>0</v>
      </c>
    </row>
    <row r="165" spans="2:38" x14ac:dyDescent="0.2">
      <c r="B165" s="71">
        <f>IF('Vacation Tracker'!B165&lt;&gt;"",'Vacation Tracker'!B165,"")</f>
        <v>155</v>
      </c>
      <c r="C165" s="71" t="str">
        <f>IF('Vacation Tracker'!C165&lt;&gt;"",'Vacation Tracker'!C165,"")</f>
        <v/>
      </c>
      <c r="D165" s="71" t="str">
        <f>IF('Vacation Tracker'!D165&lt;&gt;"",'Vacation Tracker'!D165,"")</f>
        <v/>
      </c>
      <c r="E165" s="71" t="str">
        <f>IF('Vacation Tracker'!E165&lt;&gt;"",'Vacation Tracker'!E165,"")</f>
        <v/>
      </c>
      <c r="F165" s="71" t="str">
        <f>IF('Vacation Tracker'!F165&lt;&gt;"",'Vacation Tracker'!F165,"")</f>
        <v/>
      </c>
      <c r="G165" s="73" t="str">
        <f>IF('Vacation Tracker'!G165&lt;&gt;"",'Vacation Tracker'!G165,"")</f>
        <v/>
      </c>
      <c r="H165" s="74" t="str">
        <f>IF('Vacation Tracker'!H165&lt;&gt;"",'Vacation Tracker'!H165,"")</f>
        <v/>
      </c>
      <c r="I165" s="75" t="str">
        <f>IF('Vacation Tracker'!I165&lt;&gt;"",'Vacation Tracker'!I165,"")</f>
        <v/>
      </c>
      <c r="J165" s="75" t="str">
        <f>IF('Vacation Tracker'!J165&lt;&gt;"",'Vacation Tracker'!J165,"")</f>
        <v/>
      </c>
      <c r="K165" s="75" t="str">
        <f>IF('Vacation Tracker'!K165&lt;&gt;"",'Vacation Tracker'!K165,"")</f>
        <v/>
      </c>
      <c r="L165" s="75" t="str">
        <f>IF('Vacation Tracker'!L165&lt;&gt;"",'Vacation Tracker'!L165,"")</f>
        <v/>
      </c>
      <c r="M165" s="75" t="str">
        <f>IF('Vacation Tracker'!M165&lt;&gt;"",'Vacation Tracker'!M165,"")</f>
        <v/>
      </c>
      <c r="N165" s="73" t="str">
        <f>IF('Vacation Tracker'!N165&lt;&gt;"",'Vacation Tracker'!N165,"")</f>
        <v/>
      </c>
      <c r="O165" s="75">
        <f ca="1">'Vacation Tracker'!QG165</f>
        <v>0</v>
      </c>
      <c r="P165" s="73">
        <f>SUM('Vacation Tracker'!PY165:QF165)</f>
        <v>0</v>
      </c>
      <c r="Q165" s="75">
        <f ca="1">'Vacation Tracker'!RA165</f>
        <v>0</v>
      </c>
      <c r="R165" s="73">
        <f>SUM('Vacation Tracker'!QS165:QZ165)</f>
        <v>0</v>
      </c>
      <c r="S165" s="75">
        <f ca="1">'Vacation Tracker'!RU165</f>
        <v>0</v>
      </c>
      <c r="T165" s="73">
        <f>SUM('Vacation Tracker'!RM165:RT165)</f>
        <v>0</v>
      </c>
      <c r="U165" s="75">
        <f ca="1">'Vacation Tracker'!SO165</f>
        <v>0</v>
      </c>
      <c r="V165" s="73">
        <f>SUM('Vacation Tracker'!SG165:SN165)</f>
        <v>0</v>
      </c>
      <c r="W165" s="75">
        <f ca="1">'Vacation Tracker'!TI165</f>
        <v>0</v>
      </c>
      <c r="X165" s="73">
        <f>SUM('Vacation Tracker'!TA165:TH165)</f>
        <v>0</v>
      </c>
      <c r="Y165" s="75">
        <f ca="1">'Vacation Tracker'!UC165</f>
        <v>0</v>
      </c>
      <c r="Z165" s="73">
        <f>SUM('Vacation Tracker'!TU165:UB165)</f>
        <v>0</v>
      </c>
      <c r="AA165" s="75">
        <f ca="1">'Vacation Tracker'!UW165</f>
        <v>0</v>
      </c>
      <c r="AB165" s="73">
        <f>SUM('Vacation Tracker'!UO165:UV165)</f>
        <v>0</v>
      </c>
      <c r="AC165" s="75">
        <f ca="1">'Vacation Tracker'!VQ165</f>
        <v>0</v>
      </c>
      <c r="AD165" s="73">
        <f>SUM('Vacation Tracker'!VI165:VP165)</f>
        <v>0</v>
      </c>
      <c r="AE165" s="75">
        <f ca="1">'Vacation Tracker'!WK165</f>
        <v>0</v>
      </c>
      <c r="AF165" s="73">
        <f>SUM('Vacation Tracker'!WC165:WJ165)</f>
        <v>0</v>
      </c>
      <c r="AG165" s="75">
        <f ca="1">'Vacation Tracker'!XE165</f>
        <v>0</v>
      </c>
      <c r="AH165" s="73">
        <f>SUM('Vacation Tracker'!WW165:XD165)</f>
        <v>0</v>
      </c>
      <c r="AI165" s="75">
        <f ca="1">'Vacation Tracker'!XY165</f>
        <v>0</v>
      </c>
      <c r="AJ165" s="73">
        <f>SUM('Vacation Tracker'!XQ165:XX165)</f>
        <v>0</v>
      </c>
      <c r="AK165" s="75">
        <f ca="1">'Vacation Tracker'!YS165</f>
        <v>0</v>
      </c>
      <c r="AL165" s="73">
        <f>SUM('Vacation Tracker'!YK165:YR165)</f>
        <v>0</v>
      </c>
    </row>
    <row r="166" spans="2:38" x14ac:dyDescent="0.2">
      <c r="B166" s="71">
        <f>IF('Vacation Tracker'!B166&lt;&gt;"",'Vacation Tracker'!B166,"")</f>
        <v>156</v>
      </c>
      <c r="C166" s="71" t="str">
        <f>IF('Vacation Tracker'!C166&lt;&gt;"",'Vacation Tracker'!C166,"")</f>
        <v/>
      </c>
      <c r="D166" s="71" t="str">
        <f>IF('Vacation Tracker'!D166&lt;&gt;"",'Vacation Tracker'!D166,"")</f>
        <v/>
      </c>
      <c r="E166" s="71" t="str">
        <f>IF('Vacation Tracker'!E166&lt;&gt;"",'Vacation Tracker'!E166,"")</f>
        <v/>
      </c>
      <c r="F166" s="71" t="str">
        <f>IF('Vacation Tracker'!F166&lt;&gt;"",'Vacation Tracker'!F166,"")</f>
        <v/>
      </c>
      <c r="G166" s="73" t="str">
        <f>IF('Vacation Tracker'!G166&lt;&gt;"",'Vacation Tracker'!G166,"")</f>
        <v/>
      </c>
      <c r="H166" s="74" t="str">
        <f>IF('Vacation Tracker'!H166&lt;&gt;"",'Vacation Tracker'!H166,"")</f>
        <v/>
      </c>
      <c r="I166" s="75" t="str">
        <f>IF('Vacation Tracker'!I166&lt;&gt;"",'Vacation Tracker'!I166,"")</f>
        <v/>
      </c>
      <c r="J166" s="75" t="str">
        <f>IF('Vacation Tracker'!J166&lt;&gt;"",'Vacation Tracker'!J166,"")</f>
        <v/>
      </c>
      <c r="K166" s="75" t="str">
        <f>IF('Vacation Tracker'!K166&lt;&gt;"",'Vacation Tracker'!K166,"")</f>
        <v/>
      </c>
      <c r="L166" s="75" t="str">
        <f>IF('Vacation Tracker'!L166&lt;&gt;"",'Vacation Tracker'!L166,"")</f>
        <v/>
      </c>
      <c r="M166" s="75" t="str">
        <f>IF('Vacation Tracker'!M166&lt;&gt;"",'Vacation Tracker'!M166,"")</f>
        <v/>
      </c>
      <c r="N166" s="73" t="str">
        <f>IF('Vacation Tracker'!N166&lt;&gt;"",'Vacation Tracker'!N166,"")</f>
        <v/>
      </c>
      <c r="O166" s="75">
        <f ca="1">'Vacation Tracker'!QG166</f>
        <v>0</v>
      </c>
      <c r="P166" s="73">
        <f>SUM('Vacation Tracker'!PY166:QF166)</f>
        <v>0</v>
      </c>
      <c r="Q166" s="75">
        <f ca="1">'Vacation Tracker'!RA166</f>
        <v>0</v>
      </c>
      <c r="R166" s="73">
        <f>SUM('Vacation Tracker'!QS166:QZ166)</f>
        <v>0</v>
      </c>
      <c r="S166" s="75">
        <f ca="1">'Vacation Tracker'!RU166</f>
        <v>0</v>
      </c>
      <c r="T166" s="73">
        <f>SUM('Vacation Tracker'!RM166:RT166)</f>
        <v>0</v>
      </c>
      <c r="U166" s="75">
        <f ca="1">'Vacation Tracker'!SO166</f>
        <v>0</v>
      </c>
      <c r="V166" s="73">
        <f>SUM('Vacation Tracker'!SG166:SN166)</f>
        <v>0</v>
      </c>
      <c r="W166" s="75">
        <f ca="1">'Vacation Tracker'!TI166</f>
        <v>0</v>
      </c>
      <c r="X166" s="73">
        <f>SUM('Vacation Tracker'!TA166:TH166)</f>
        <v>0</v>
      </c>
      <c r="Y166" s="75">
        <f ca="1">'Vacation Tracker'!UC166</f>
        <v>0</v>
      </c>
      <c r="Z166" s="73">
        <f>SUM('Vacation Tracker'!TU166:UB166)</f>
        <v>0</v>
      </c>
      <c r="AA166" s="75">
        <f ca="1">'Vacation Tracker'!UW166</f>
        <v>0</v>
      </c>
      <c r="AB166" s="73">
        <f>SUM('Vacation Tracker'!UO166:UV166)</f>
        <v>0</v>
      </c>
      <c r="AC166" s="75">
        <f ca="1">'Vacation Tracker'!VQ166</f>
        <v>0</v>
      </c>
      <c r="AD166" s="73">
        <f>SUM('Vacation Tracker'!VI166:VP166)</f>
        <v>0</v>
      </c>
      <c r="AE166" s="75">
        <f ca="1">'Vacation Tracker'!WK166</f>
        <v>0</v>
      </c>
      <c r="AF166" s="73">
        <f>SUM('Vacation Tracker'!WC166:WJ166)</f>
        <v>0</v>
      </c>
      <c r="AG166" s="75">
        <f ca="1">'Vacation Tracker'!XE166</f>
        <v>0</v>
      </c>
      <c r="AH166" s="73">
        <f>SUM('Vacation Tracker'!WW166:XD166)</f>
        <v>0</v>
      </c>
      <c r="AI166" s="75">
        <f ca="1">'Vacation Tracker'!XY166</f>
        <v>0</v>
      </c>
      <c r="AJ166" s="73">
        <f>SUM('Vacation Tracker'!XQ166:XX166)</f>
        <v>0</v>
      </c>
      <c r="AK166" s="75">
        <f ca="1">'Vacation Tracker'!YS166</f>
        <v>0</v>
      </c>
      <c r="AL166" s="73">
        <f>SUM('Vacation Tracker'!YK166:YR166)</f>
        <v>0</v>
      </c>
    </row>
    <row r="167" spans="2:38" x14ac:dyDescent="0.2">
      <c r="B167" s="71">
        <f>IF('Vacation Tracker'!B167&lt;&gt;"",'Vacation Tracker'!B167,"")</f>
        <v>157</v>
      </c>
      <c r="C167" s="71" t="str">
        <f>IF('Vacation Tracker'!C167&lt;&gt;"",'Vacation Tracker'!C167,"")</f>
        <v/>
      </c>
      <c r="D167" s="71" t="str">
        <f>IF('Vacation Tracker'!D167&lt;&gt;"",'Vacation Tracker'!D167,"")</f>
        <v/>
      </c>
      <c r="E167" s="71" t="str">
        <f>IF('Vacation Tracker'!E167&lt;&gt;"",'Vacation Tracker'!E167,"")</f>
        <v/>
      </c>
      <c r="F167" s="71" t="str">
        <f>IF('Vacation Tracker'!F167&lt;&gt;"",'Vacation Tracker'!F167,"")</f>
        <v/>
      </c>
      <c r="G167" s="73" t="str">
        <f>IF('Vacation Tracker'!G167&lt;&gt;"",'Vacation Tracker'!G167,"")</f>
        <v/>
      </c>
      <c r="H167" s="74" t="str">
        <f>IF('Vacation Tracker'!H167&lt;&gt;"",'Vacation Tracker'!H167,"")</f>
        <v/>
      </c>
      <c r="I167" s="75" t="str">
        <f>IF('Vacation Tracker'!I167&lt;&gt;"",'Vacation Tracker'!I167,"")</f>
        <v/>
      </c>
      <c r="J167" s="75" t="str">
        <f>IF('Vacation Tracker'!J167&lt;&gt;"",'Vacation Tracker'!J167,"")</f>
        <v/>
      </c>
      <c r="K167" s="75" t="str">
        <f>IF('Vacation Tracker'!K167&lt;&gt;"",'Vacation Tracker'!K167,"")</f>
        <v/>
      </c>
      <c r="L167" s="75" t="str">
        <f>IF('Vacation Tracker'!L167&lt;&gt;"",'Vacation Tracker'!L167,"")</f>
        <v/>
      </c>
      <c r="M167" s="75" t="str">
        <f>IF('Vacation Tracker'!M167&lt;&gt;"",'Vacation Tracker'!M167,"")</f>
        <v/>
      </c>
      <c r="N167" s="73" t="str">
        <f>IF('Vacation Tracker'!N167&lt;&gt;"",'Vacation Tracker'!N167,"")</f>
        <v/>
      </c>
      <c r="O167" s="75">
        <f ca="1">'Vacation Tracker'!QG167</f>
        <v>0</v>
      </c>
      <c r="P167" s="73">
        <f>SUM('Vacation Tracker'!PY167:QF167)</f>
        <v>0</v>
      </c>
      <c r="Q167" s="75">
        <f ca="1">'Vacation Tracker'!RA167</f>
        <v>0</v>
      </c>
      <c r="R167" s="73">
        <f>SUM('Vacation Tracker'!QS167:QZ167)</f>
        <v>0</v>
      </c>
      <c r="S167" s="75">
        <f ca="1">'Vacation Tracker'!RU167</f>
        <v>0</v>
      </c>
      <c r="T167" s="73">
        <f>SUM('Vacation Tracker'!RM167:RT167)</f>
        <v>0</v>
      </c>
      <c r="U167" s="75">
        <f ca="1">'Vacation Tracker'!SO167</f>
        <v>0</v>
      </c>
      <c r="V167" s="73">
        <f>SUM('Vacation Tracker'!SG167:SN167)</f>
        <v>0</v>
      </c>
      <c r="W167" s="75">
        <f ca="1">'Vacation Tracker'!TI167</f>
        <v>0</v>
      </c>
      <c r="X167" s="73">
        <f>SUM('Vacation Tracker'!TA167:TH167)</f>
        <v>0</v>
      </c>
      <c r="Y167" s="75">
        <f ca="1">'Vacation Tracker'!UC167</f>
        <v>0</v>
      </c>
      <c r="Z167" s="73">
        <f>SUM('Vacation Tracker'!TU167:UB167)</f>
        <v>0</v>
      </c>
      <c r="AA167" s="75">
        <f ca="1">'Vacation Tracker'!UW167</f>
        <v>0</v>
      </c>
      <c r="AB167" s="73">
        <f>SUM('Vacation Tracker'!UO167:UV167)</f>
        <v>0</v>
      </c>
      <c r="AC167" s="75">
        <f ca="1">'Vacation Tracker'!VQ167</f>
        <v>0</v>
      </c>
      <c r="AD167" s="73">
        <f>SUM('Vacation Tracker'!VI167:VP167)</f>
        <v>0</v>
      </c>
      <c r="AE167" s="75">
        <f ca="1">'Vacation Tracker'!WK167</f>
        <v>0</v>
      </c>
      <c r="AF167" s="73">
        <f>SUM('Vacation Tracker'!WC167:WJ167)</f>
        <v>0</v>
      </c>
      <c r="AG167" s="75">
        <f ca="1">'Vacation Tracker'!XE167</f>
        <v>0</v>
      </c>
      <c r="AH167" s="73">
        <f>SUM('Vacation Tracker'!WW167:XD167)</f>
        <v>0</v>
      </c>
      <c r="AI167" s="75">
        <f ca="1">'Vacation Tracker'!XY167</f>
        <v>0</v>
      </c>
      <c r="AJ167" s="73">
        <f>SUM('Vacation Tracker'!XQ167:XX167)</f>
        <v>0</v>
      </c>
      <c r="AK167" s="75">
        <f ca="1">'Vacation Tracker'!YS167</f>
        <v>0</v>
      </c>
      <c r="AL167" s="73">
        <f>SUM('Vacation Tracker'!YK167:YR167)</f>
        <v>0</v>
      </c>
    </row>
    <row r="168" spans="2:38" x14ac:dyDescent="0.2">
      <c r="B168" s="71">
        <f>IF('Vacation Tracker'!B168&lt;&gt;"",'Vacation Tracker'!B168,"")</f>
        <v>158</v>
      </c>
      <c r="C168" s="71" t="str">
        <f>IF('Vacation Tracker'!C168&lt;&gt;"",'Vacation Tracker'!C168,"")</f>
        <v/>
      </c>
      <c r="D168" s="71" t="str">
        <f>IF('Vacation Tracker'!D168&lt;&gt;"",'Vacation Tracker'!D168,"")</f>
        <v/>
      </c>
      <c r="E168" s="71" t="str">
        <f>IF('Vacation Tracker'!E168&lt;&gt;"",'Vacation Tracker'!E168,"")</f>
        <v/>
      </c>
      <c r="F168" s="71" t="str">
        <f>IF('Vacation Tracker'!F168&lt;&gt;"",'Vacation Tracker'!F168,"")</f>
        <v/>
      </c>
      <c r="G168" s="73" t="str">
        <f>IF('Vacation Tracker'!G168&lt;&gt;"",'Vacation Tracker'!G168,"")</f>
        <v/>
      </c>
      <c r="H168" s="74" t="str">
        <f>IF('Vacation Tracker'!H168&lt;&gt;"",'Vacation Tracker'!H168,"")</f>
        <v/>
      </c>
      <c r="I168" s="75" t="str">
        <f>IF('Vacation Tracker'!I168&lt;&gt;"",'Vacation Tracker'!I168,"")</f>
        <v/>
      </c>
      <c r="J168" s="75" t="str">
        <f>IF('Vacation Tracker'!J168&lt;&gt;"",'Vacation Tracker'!J168,"")</f>
        <v/>
      </c>
      <c r="K168" s="75" t="str">
        <f>IF('Vacation Tracker'!K168&lt;&gt;"",'Vacation Tracker'!K168,"")</f>
        <v/>
      </c>
      <c r="L168" s="75" t="str">
        <f>IF('Vacation Tracker'!L168&lt;&gt;"",'Vacation Tracker'!L168,"")</f>
        <v/>
      </c>
      <c r="M168" s="75" t="str">
        <f>IF('Vacation Tracker'!M168&lt;&gt;"",'Vacation Tracker'!M168,"")</f>
        <v/>
      </c>
      <c r="N168" s="73" t="str">
        <f>IF('Vacation Tracker'!N168&lt;&gt;"",'Vacation Tracker'!N168,"")</f>
        <v/>
      </c>
      <c r="O168" s="75">
        <f ca="1">'Vacation Tracker'!QG168</f>
        <v>0</v>
      </c>
      <c r="P168" s="73">
        <f>SUM('Vacation Tracker'!PY168:QF168)</f>
        <v>0</v>
      </c>
      <c r="Q168" s="75">
        <f ca="1">'Vacation Tracker'!RA168</f>
        <v>0</v>
      </c>
      <c r="R168" s="73">
        <f>SUM('Vacation Tracker'!QS168:QZ168)</f>
        <v>0</v>
      </c>
      <c r="S168" s="75">
        <f ca="1">'Vacation Tracker'!RU168</f>
        <v>0</v>
      </c>
      <c r="T168" s="73">
        <f>SUM('Vacation Tracker'!RM168:RT168)</f>
        <v>0</v>
      </c>
      <c r="U168" s="75">
        <f ca="1">'Vacation Tracker'!SO168</f>
        <v>0</v>
      </c>
      <c r="V168" s="73">
        <f>SUM('Vacation Tracker'!SG168:SN168)</f>
        <v>0</v>
      </c>
      <c r="W168" s="75">
        <f ca="1">'Vacation Tracker'!TI168</f>
        <v>0</v>
      </c>
      <c r="X168" s="73">
        <f>SUM('Vacation Tracker'!TA168:TH168)</f>
        <v>0</v>
      </c>
      <c r="Y168" s="75">
        <f ca="1">'Vacation Tracker'!UC168</f>
        <v>0</v>
      </c>
      <c r="Z168" s="73">
        <f>SUM('Vacation Tracker'!TU168:UB168)</f>
        <v>0</v>
      </c>
      <c r="AA168" s="75">
        <f ca="1">'Vacation Tracker'!UW168</f>
        <v>0</v>
      </c>
      <c r="AB168" s="73">
        <f>SUM('Vacation Tracker'!UO168:UV168)</f>
        <v>0</v>
      </c>
      <c r="AC168" s="75">
        <f ca="1">'Vacation Tracker'!VQ168</f>
        <v>0</v>
      </c>
      <c r="AD168" s="73">
        <f>SUM('Vacation Tracker'!VI168:VP168)</f>
        <v>0</v>
      </c>
      <c r="AE168" s="75">
        <f ca="1">'Vacation Tracker'!WK168</f>
        <v>0</v>
      </c>
      <c r="AF168" s="73">
        <f>SUM('Vacation Tracker'!WC168:WJ168)</f>
        <v>0</v>
      </c>
      <c r="AG168" s="75">
        <f ca="1">'Vacation Tracker'!XE168</f>
        <v>0</v>
      </c>
      <c r="AH168" s="73">
        <f>SUM('Vacation Tracker'!WW168:XD168)</f>
        <v>0</v>
      </c>
      <c r="AI168" s="75">
        <f ca="1">'Vacation Tracker'!XY168</f>
        <v>0</v>
      </c>
      <c r="AJ168" s="73">
        <f>SUM('Vacation Tracker'!XQ168:XX168)</f>
        <v>0</v>
      </c>
      <c r="AK168" s="75">
        <f ca="1">'Vacation Tracker'!YS168</f>
        <v>0</v>
      </c>
      <c r="AL168" s="73">
        <f>SUM('Vacation Tracker'!YK168:YR168)</f>
        <v>0</v>
      </c>
    </row>
    <row r="169" spans="2:38" x14ac:dyDescent="0.2">
      <c r="B169" s="71">
        <f>IF('Vacation Tracker'!B169&lt;&gt;"",'Vacation Tracker'!B169,"")</f>
        <v>159</v>
      </c>
      <c r="C169" s="71" t="str">
        <f>IF('Vacation Tracker'!C169&lt;&gt;"",'Vacation Tracker'!C169,"")</f>
        <v/>
      </c>
      <c r="D169" s="71" t="str">
        <f>IF('Vacation Tracker'!D169&lt;&gt;"",'Vacation Tracker'!D169,"")</f>
        <v/>
      </c>
      <c r="E169" s="71" t="str">
        <f>IF('Vacation Tracker'!E169&lt;&gt;"",'Vacation Tracker'!E169,"")</f>
        <v/>
      </c>
      <c r="F169" s="71" t="str">
        <f>IF('Vacation Tracker'!F169&lt;&gt;"",'Vacation Tracker'!F169,"")</f>
        <v/>
      </c>
      <c r="G169" s="73" t="str">
        <f>IF('Vacation Tracker'!G169&lt;&gt;"",'Vacation Tracker'!G169,"")</f>
        <v/>
      </c>
      <c r="H169" s="74" t="str">
        <f>IF('Vacation Tracker'!H169&lt;&gt;"",'Vacation Tracker'!H169,"")</f>
        <v/>
      </c>
      <c r="I169" s="75" t="str">
        <f>IF('Vacation Tracker'!I169&lt;&gt;"",'Vacation Tracker'!I169,"")</f>
        <v/>
      </c>
      <c r="J169" s="75" t="str">
        <f>IF('Vacation Tracker'!J169&lt;&gt;"",'Vacation Tracker'!J169,"")</f>
        <v/>
      </c>
      <c r="K169" s="75" t="str">
        <f>IF('Vacation Tracker'!K169&lt;&gt;"",'Vacation Tracker'!K169,"")</f>
        <v/>
      </c>
      <c r="L169" s="75" t="str">
        <f>IF('Vacation Tracker'!L169&lt;&gt;"",'Vacation Tracker'!L169,"")</f>
        <v/>
      </c>
      <c r="M169" s="75" t="str">
        <f>IF('Vacation Tracker'!M169&lt;&gt;"",'Vacation Tracker'!M169,"")</f>
        <v/>
      </c>
      <c r="N169" s="73" t="str">
        <f>IF('Vacation Tracker'!N169&lt;&gt;"",'Vacation Tracker'!N169,"")</f>
        <v/>
      </c>
      <c r="O169" s="75">
        <f ca="1">'Vacation Tracker'!QG169</f>
        <v>0</v>
      </c>
      <c r="P169" s="73">
        <f>SUM('Vacation Tracker'!PY169:QF169)</f>
        <v>0</v>
      </c>
      <c r="Q169" s="75">
        <f ca="1">'Vacation Tracker'!RA169</f>
        <v>0</v>
      </c>
      <c r="R169" s="73">
        <f>SUM('Vacation Tracker'!QS169:QZ169)</f>
        <v>0</v>
      </c>
      <c r="S169" s="75">
        <f ca="1">'Vacation Tracker'!RU169</f>
        <v>0</v>
      </c>
      <c r="T169" s="73">
        <f>SUM('Vacation Tracker'!RM169:RT169)</f>
        <v>0</v>
      </c>
      <c r="U169" s="75">
        <f ca="1">'Vacation Tracker'!SO169</f>
        <v>0</v>
      </c>
      <c r="V169" s="73">
        <f>SUM('Vacation Tracker'!SG169:SN169)</f>
        <v>0</v>
      </c>
      <c r="W169" s="75">
        <f ca="1">'Vacation Tracker'!TI169</f>
        <v>0</v>
      </c>
      <c r="X169" s="73">
        <f>SUM('Vacation Tracker'!TA169:TH169)</f>
        <v>0</v>
      </c>
      <c r="Y169" s="75">
        <f ca="1">'Vacation Tracker'!UC169</f>
        <v>0</v>
      </c>
      <c r="Z169" s="73">
        <f>SUM('Vacation Tracker'!TU169:UB169)</f>
        <v>0</v>
      </c>
      <c r="AA169" s="75">
        <f ca="1">'Vacation Tracker'!UW169</f>
        <v>0</v>
      </c>
      <c r="AB169" s="73">
        <f>SUM('Vacation Tracker'!UO169:UV169)</f>
        <v>0</v>
      </c>
      <c r="AC169" s="75">
        <f ca="1">'Vacation Tracker'!VQ169</f>
        <v>0</v>
      </c>
      <c r="AD169" s="73">
        <f>SUM('Vacation Tracker'!VI169:VP169)</f>
        <v>0</v>
      </c>
      <c r="AE169" s="75">
        <f ca="1">'Vacation Tracker'!WK169</f>
        <v>0</v>
      </c>
      <c r="AF169" s="73">
        <f>SUM('Vacation Tracker'!WC169:WJ169)</f>
        <v>0</v>
      </c>
      <c r="AG169" s="75">
        <f ca="1">'Vacation Tracker'!XE169</f>
        <v>0</v>
      </c>
      <c r="AH169" s="73">
        <f>SUM('Vacation Tracker'!WW169:XD169)</f>
        <v>0</v>
      </c>
      <c r="AI169" s="75">
        <f ca="1">'Vacation Tracker'!XY169</f>
        <v>0</v>
      </c>
      <c r="AJ169" s="73">
        <f>SUM('Vacation Tracker'!XQ169:XX169)</f>
        <v>0</v>
      </c>
      <c r="AK169" s="75">
        <f ca="1">'Vacation Tracker'!YS169</f>
        <v>0</v>
      </c>
      <c r="AL169" s="73">
        <f>SUM('Vacation Tracker'!YK169:YR169)</f>
        <v>0</v>
      </c>
    </row>
    <row r="170" spans="2:38" x14ac:dyDescent="0.2">
      <c r="B170" s="71">
        <f>IF('Vacation Tracker'!B170&lt;&gt;"",'Vacation Tracker'!B170,"")</f>
        <v>160</v>
      </c>
      <c r="C170" s="71" t="str">
        <f>IF('Vacation Tracker'!C170&lt;&gt;"",'Vacation Tracker'!C170,"")</f>
        <v/>
      </c>
      <c r="D170" s="71" t="str">
        <f>IF('Vacation Tracker'!D170&lt;&gt;"",'Vacation Tracker'!D170,"")</f>
        <v/>
      </c>
      <c r="E170" s="71" t="str">
        <f>IF('Vacation Tracker'!E170&lt;&gt;"",'Vacation Tracker'!E170,"")</f>
        <v/>
      </c>
      <c r="F170" s="71" t="str">
        <f>IF('Vacation Tracker'!F170&lt;&gt;"",'Vacation Tracker'!F170,"")</f>
        <v/>
      </c>
      <c r="G170" s="73" t="str">
        <f>IF('Vacation Tracker'!G170&lt;&gt;"",'Vacation Tracker'!G170,"")</f>
        <v/>
      </c>
      <c r="H170" s="74" t="str">
        <f>IF('Vacation Tracker'!H170&lt;&gt;"",'Vacation Tracker'!H170,"")</f>
        <v/>
      </c>
      <c r="I170" s="75" t="str">
        <f>IF('Vacation Tracker'!I170&lt;&gt;"",'Vacation Tracker'!I170,"")</f>
        <v/>
      </c>
      <c r="J170" s="75" t="str">
        <f>IF('Vacation Tracker'!J170&lt;&gt;"",'Vacation Tracker'!J170,"")</f>
        <v/>
      </c>
      <c r="K170" s="75" t="str">
        <f>IF('Vacation Tracker'!K170&lt;&gt;"",'Vacation Tracker'!K170,"")</f>
        <v/>
      </c>
      <c r="L170" s="75" t="str">
        <f>IF('Vacation Tracker'!L170&lt;&gt;"",'Vacation Tracker'!L170,"")</f>
        <v/>
      </c>
      <c r="M170" s="75" t="str">
        <f>IF('Vacation Tracker'!M170&lt;&gt;"",'Vacation Tracker'!M170,"")</f>
        <v/>
      </c>
      <c r="N170" s="73" t="str">
        <f>IF('Vacation Tracker'!N170&lt;&gt;"",'Vacation Tracker'!N170,"")</f>
        <v/>
      </c>
      <c r="O170" s="75">
        <f ca="1">'Vacation Tracker'!QG170</f>
        <v>0</v>
      </c>
      <c r="P170" s="73">
        <f>SUM('Vacation Tracker'!PY170:QF170)</f>
        <v>0</v>
      </c>
      <c r="Q170" s="75">
        <f ca="1">'Vacation Tracker'!RA170</f>
        <v>0</v>
      </c>
      <c r="R170" s="73">
        <f>SUM('Vacation Tracker'!QS170:QZ170)</f>
        <v>0</v>
      </c>
      <c r="S170" s="75">
        <f ca="1">'Vacation Tracker'!RU170</f>
        <v>0</v>
      </c>
      <c r="T170" s="73">
        <f>SUM('Vacation Tracker'!RM170:RT170)</f>
        <v>0</v>
      </c>
      <c r="U170" s="75">
        <f ca="1">'Vacation Tracker'!SO170</f>
        <v>0</v>
      </c>
      <c r="V170" s="73">
        <f>SUM('Vacation Tracker'!SG170:SN170)</f>
        <v>0</v>
      </c>
      <c r="W170" s="75">
        <f ca="1">'Vacation Tracker'!TI170</f>
        <v>0</v>
      </c>
      <c r="X170" s="73">
        <f>SUM('Vacation Tracker'!TA170:TH170)</f>
        <v>0</v>
      </c>
      <c r="Y170" s="75">
        <f ca="1">'Vacation Tracker'!UC170</f>
        <v>0</v>
      </c>
      <c r="Z170" s="73">
        <f>SUM('Vacation Tracker'!TU170:UB170)</f>
        <v>0</v>
      </c>
      <c r="AA170" s="75">
        <f ca="1">'Vacation Tracker'!UW170</f>
        <v>0</v>
      </c>
      <c r="AB170" s="73">
        <f>SUM('Vacation Tracker'!UO170:UV170)</f>
        <v>0</v>
      </c>
      <c r="AC170" s="75">
        <f ca="1">'Vacation Tracker'!VQ170</f>
        <v>0</v>
      </c>
      <c r="AD170" s="73">
        <f>SUM('Vacation Tracker'!VI170:VP170)</f>
        <v>0</v>
      </c>
      <c r="AE170" s="75">
        <f ca="1">'Vacation Tracker'!WK170</f>
        <v>0</v>
      </c>
      <c r="AF170" s="73">
        <f>SUM('Vacation Tracker'!WC170:WJ170)</f>
        <v>0</v>
      </c>
      <c r="AG170" s="75">
        <f ca="1">'Vacation Tracker'!XE170</f>
        <v>0</v>
      </c>
      <c r="AH170" s="73">
        <f>SUM('Vacation Tracker'!WW170:XD170)</f>
        <v>0</v>
      </c>
      <c r="AI170" s="75">
        <f ca="1">'Vacation Tracker'!XY170</f>
        <v>0</v>
      </c>
      <c r="AJ170" s="73">
        <f>SUM('Vacation Tracker'!XQ170:XX170)</f>
        <v>0</v>
      </c>
      <c r="AK170" s="75">
        <f ca="1">'Vacation Tracker'!YS170</f>
        <v>0</v>
      </c>
      <c r="AL170" s="73">
        <f>SUM('Vacation Tracker'!YK170:YR170)</f>
        <v>0</v>
      </c>
    </row>
    <row r="171" spans="2:38" x14ac:dyDescent="0.2">
      <c r="B171" s="71">
        <f>IF('Vacation Tracker'!B171&lt;&gt;"",'Vacation Tracker'!B171,"")</f>
        <v>161</v>
      </c>
      <c r="C171" s="71" t="str">
        <f>IF('Vacation Tracker'!C171&lt;&gt;"",'Vacation Tracker'!C171,"")</f>
        <v/>
      </c>
      <c r="D171" s="71" t="str">
        <f>IF('Vacation Tracker'!D171&lt;&gt;"",'Vacation Tracker'!D171,"")</f>
        <v/>
      </c>
      <c r="E171" s="71" t="str">
        <f>IF('Vacation Tracker'!E171&lt;&gt;"",'Vacation Tracker'!E171,"")</f>
        <v/>
      </c>
      <c r="F171" s="71" t="str">
        <f>IF('Vacation Tracker'!F171&lt;&gt;"",'Vacation Tracker'!F171,"")</f>
        <v/>
      </c>
      <c r="G171" s="73" t="str">
        <f>IF('Vacation Tracker'!G171&lt;&gt;"",'Vacation Tracker'!G171,"")</f>
        <v/>
      </c>
      <c r="H171" s="74" t="str">
        <f>IF('Vacation Tracker'!H171&lt;&gt;"",'Vacation Tracker'!H171,"")</f>
        <v/>
      </c>
      <c r="I171" s="75" t="str">
        <f>IF('Vacation Tracker'!I171&lt;&gt;"",'Vacation Tracker'!I171,"")</f>
        <v/>
      </c>
      <c r="J171" s="75" t="str">
        <f>IF('Vacation Tracker'!J171&lt;&gt;"",'Vacation Tracker'!J171,"")</f>
        <v/>
      </c>
      <c r="K171" s="75" t="str">
        <f>IF('Vacation Tracker'!K171&lt;&gt;"",'Vacation Tracker'!K171,"")</f>
        <v/>
      </c>
      <c r="L171" s="75" t="str">
        <f>IF('Vacation Tracker'!L171&lt;&gt;"",'Vacation Tracker'!L171,"")</f>
        <v/>
      </c>
      <c r="M171" s="75" t="str">
        <f>IF('Vacation Tracker'!M171&lt;&gt;"",'Vacation Tracker'!M171,"")</f>
        <v/>
      </c>
      <c r="N171" s="73" t="str">
        <f>IF('Vacation Tracker'!N171&lt;&gt;"",'Vacation Tracker'!N171,"")</f>
        <v/>
      </c>
      <c r="O171" s="75">
        <f ca="1">'Vacation Tracker'!QG171</f>
        <v>0</v>
      </c>
      <c r="P171" s="73">
        <f>SUM('Vacation Tracker'!PY171:QF171)</f>
        <v>0</v>
      </c>
      <c r="Q171" s="75">
        <f ca="1">'Vacation Tracker'!RA171</f>
        <v>0</v>
      </c>
      <c r="R171" s="73">
        <f>SUM('Vacation Tracker'!QS171:QZ171)</f>
        <v>0</v>
      </c>
      <c r="S171" s="75">
        <f ca="1">'Vacation Tracker'!RU171</f>
        <v>0</v>
      </c>
      <c r="T171" s="73">
        <f>SUM('Vacation Tracker'!RM171:RT171)</f>
        <v>0</v>
      </c>
      <c r="U171" s="75">
        <f ca="1">'Vacation Tracker'!SO171</f>
        <v>0</v>
      </c>
      <c r="V171" s="73">
        <f>SUM('Vacation Tracker'!SG171:SN171)</f>
        <v>0</v>
      </c>
      <c r="W171" s="75">
        <f ca="1">'Vacation Tracker'!TI171</f>
        <v>0</v>
      </c>
      <c r="X171" s="73">
        <f>SUM('Vacation Tracker'!TA171:TH171)</f>
        <v>0</v>
      </c>
      <c r="Y171" s="75">
        <f ca="1">'Vacation Tracker'!UC171</f>
        <v>0</v>
      </c>
      <c r="Z171" s="73">
        <f>SUM('Vacation Tracker'!TU171:UB171)</f>
        <v>0</v>
      </c>
      <c r="AA171" s="75">
        <f ca="1">'Vacation Tracker'!UW171</f>
        <v>0</v>
      </c>
      <c r="AB171" s="73">
        <f>SUM('Vacation Tracker'!UO171:UV171)</f>
        <v>0</v>
      </c>
      <c r="AC171" s="75">
        <f ca="1">'Vacation Tracker'!VQ171</f>
        <v>0</v>
      </c>
      <c r="AD171" s="73">
        <f>SUM('Vacation Tracker'!VI171:VP171)</f>
        <v>0</v>
      </c>
      <c r="AE171" s="75">
        <f ca="1">'Vacation Tracker'!WK171</f>
        <v>0</v>
      </c>
      <c r="AF171" s="73">
        <f>SUM('Vacation Tracker'!WC171:WJ171)</f>
        <v>0</v>
      </c>
      <c r="AG171" s="75">
        <f ca="1">'Vacation Tracker'!XE171</f>
        <v>0</v>
      </c>
      <c r="AH171" s="73">
        <f>SUM('Vacation Tracker'!WW171:XD171)</f>
        <v>0</v>
      </c>
      <c r="AI171" s="75">
        <f ca="1">'Vacation Tracker'!XY171</f>
        <v>0</v>
      </c>
      <c r="AJ171" s="73">
        <f>SUM('Vacation Tracker'!XQ171:XX171)</f>
        <v>0</v>
      </c>
      <c r="AK171" s="75">
        <f ca="1">'Vacation Tracker'!YS171</f>
        <v>0</v>
      </c>
      <c r="AL171" s="73">
        <f>SUM('Vacation Tracker'!YK171:YR171)</f>
        <v>0</v>
      </c>
    </row>
    <row r="172" spans="2:38" x14ac:dyDescent="0.2">
      <c r="B172" s="71">
        <f>IF('Vacation Tracker'!B172&lt;&gt;"",'Vacation Tracker'!B172,"")</f>
        <v>162</v>
      </c>
      <c r="C172" s="71" t="str">
        <f>IF('Vacation Tracker'!C172&lt;&gt;"",'Vacation Tracker'!C172,"")</f>
        <v/>
      </c>
      <c r="D172" s="71" t="str">
        <f>IF('Vacation Tracker'!D172&lt;&gt;"",'Vacation Tracker'!D172,"")</f>
        <v/>
      </c>
      <c r="E172" s="71" t="str">
        <f>IF('Vacation Tracker'!E172&lt;&gt;"",'Vacation Tracker'!E172,"")</f>
        <v/>
      </c>
      <c r="F172" s="71" t="str">
        <f>IF('Vacation Tracker'!F172&lt;&gt;"",'Vacation Tracker'!F172,"")</f>
        <v/>
      </c>
      <c r="G172" s="73" t="str">
        <f>IF('Vacation Tracker'!G172&lt;&gt;"",'Vacation Tracker'!G172,"")</f>
        <v/>
      </c>
      <c r="H172" s="74" t="str">
        <f>IF('Vacation Tracker'!H172&lt;&gt;"",'Vacation Tracker'!H172,"")</f>
        <v/>
      </c>
      <c r="I172" s="75" t="str">
        <f>IF('Vacation Tracker'!I172&lt;&gt;"",'Vacation Tracker'!I172,"")</f>
        <v/>
      </c>
      <c r="J172" s="75" t="str">
        <f>IF('Vacation Tracker'!J172&lt;&gt;"",'Vacation Tracker'!J172,"")</f>
        <v/>
      </c>
      <c r="K172" s="75" t="str">
        <f>IF('Vacation Tracker'!K172&lt;&gt;"",'Vacation Tracker'!K172,"")</f>
        <v/>
      </c>
      <c r="L172" s="75" t="str">
        <f>IF('Vacation Tracker'!L172&lt;&gt;"",'Vacation Tracker'!L172,"")</f>
        <v/>
      </c>
      <c r="M172" s="75" t="str">
        <f>IF('Vacation Tracker'!M172&lt;&gt;"",'Vacation Tracker'!M172,"")</f>
        <v/>
      </c>
      <c r="N172" s="73" t="str">
        <f>IF('Vacation Tracker'!N172&lt;&gt;"",'Vacation Tracker'!N172,"")</f>
        <v/>
      </c>
      <c r="O172" s="75">
        <f ca="1">'Vacation Tracker'!QG172</f>
        <v>0</v>
      </c>
      <c r="P172" s="73">
        <f>SUM('Vacation Tracker'!PY172:QF172)</f>
        <v>0</v>
      </c>
      <c r="Q172" s="75">
        <f ca="1">'Vacation Tracker'!RA172</f>
        <v>0</v>
      </c>
      <c r="R172" s="73">
        <f>SUM('Vacation Tracker'!QS172:QZ172)</f>
        <v>0</v>
      </c>
      <c r="S172" s="75">
        <f ca="1">'Vacation Tracker'!RU172</f>
        <v>0</v>
      </c>
      <c r="T172" s="73">
        <f>SUM('Vacation Tracker'!RM172:RT172)</f>
        <v>0</v>
      </c>
      <c r="U172" s="75">
        <f ca="1">'Vacation Tracker'!SO172</f>
        <v>0</v>
      </c>
      <c r="V172" s="73">
        <f>SUM('Vacation Tracker'!SG172:SN172)</f>
        <v>0</v>
      </c>
      <c r="W172" s="75">
        <f ca="1">'Vacation Tracker'!TI172</f>
        <v>0</v>
      </c>
      <c r="X172" s="73">
        <f>SUM('Vacation Tracker'!TA172:TH172)</f>
        <v>0</v>
      </c>
      <c r="Y172" s="75">
        <f ca="1">'Vacation Tracker'!UC172</f>
        <v>0</v>
      </c>
      <c r="Z172" s="73">
        <f>SUM('Vacation Tracker'!TU172:UB172)</f>
        <v>0</v>
      </c>
      <c r="AA172" s="75">
        <f ca="1">'Vacation Tracker'!UW172</f>
        <v>0</v>
      </c>
      <c r="AB172" s="73">
        <f>SUM('Vacation Tracker'!UO172:UV172)</f>
        <v>0</v>
      </c>
      <c r="AC172" s="75">
        <f ca="1">'Vacation Tracker'!VQ172</f>
        <v>0</v>
      </c>
      <c r="AD172" s="73">
        <f>SUM('Vacation Tracker'!VI172:VP172)</f>
        <v>0</v>
      </c>
      <c r="AE172" s="75">
        <f ca="1">'Vacation Tracker'!WK172</f>
        <v>0</v>
      </c>
      <c r="AF172" s="73">
        <f>SUM('Vacation Tracker'!WC172:WJ172)</f>
        <v>0</v>
      </c>
      <c r="AG172" s="75">
        <f ca="1">'Vacation Tracker'!XE172</f>
        <v>0</v>
      </c>
      <c r="AH172" s="73">
        <f>SUM('Vacation Tracker'!WW172:XD172)</f>
        <v>0</v>
      </c>
      <c r="AI172" s="75">
        <f ca="1">'Vacation Tracker'!XY172</f>
        <v>0</v>
      </c>
      <c r="AJ172" s="73">
        <f>SUM('Vacation Tracker'!XQ172:XX172)</f>
        <v>0</v>
      </c>
      <c r="AK172" s="75">
        <f ca="1">'Vacation Tracker'!YS172</f>
        <v>0</v>
      </c>
      <c r="AL172" s="73">
        <f>SUM('Vacation Tracker'!YK172:YR172)</f>
        <v>0</v>
      </c>
    </row>
    <row r="173" spans="2:38" x14ac:dyDescent="0.2">
      <c r="B173" s="71">
        <f>IF('Vacation Tracker'!B173&lt;&gt;"",'Vacation Tracker'!B173,"")</f>
        <v>163</v>
      </c>
      <c r="C173" s="71" t="str">
        <f>IF('Vacation Tracker'!C173&lt;&gt;"",'Vacation Tracker'!C173,"")</f>
        <v/>
      </c>
      <c r="D173" s="71" t="str">
        <f>IF('Vacation Tracker'!D173&lt;&gt;"",'Vacation Tracker'!D173,"")</f>
        <v/>
      </c>
      <c r="E173" s="71" t="str">
        <f>IF('Vacation Tracker'!E173&lt;&gt;"",'Vacation Tracker'!E173,"")</f>
        <v/>
      </c>
      <c r="F173" s="71" t="str">
        <f>IF('Vacation Tracker'!F173&lt;&gt;"",'Vacation Tracker'!F173,"")</f>
        <v/>
      </c>
      <c r="G173" s="73" t="str">
        <f>IF('Vacation Tracker'!G173&lt;&gt;"",'Vacation Tracker'!G173,"")</f>
        <v/>
      </c>
      <c r="H173" s="74" t="str">
        <f>IF('Vacation Tracker'!H173&lt;&gt;"",'Vacation Tracker'!H173,"")</f>
        <v/>
      </c>
      <c r="I173" s="75" t="str">
        <f>IF('Vacation Tracker'!I173&lt;&gt;"",'Vacation Tracker'!I173,"")</f>
        <v/>
      </c>
      <c r="J173" s="75" t="str">
        <f>IF('Vacation Tracker'!J173&lt;&gt;"",'Vacation Tracker'!J173,"")</f>
        <v/>
      </c>
      <c r="K173" s="75" t="str">
        <f>IF('Vacation Tracker'!K173&lt;&gt;"",'Vacation Tracker'!K173,"")</f>
        <v/>
      </c>
      <c r="L173" s="75" t="str">
        <f>IF('Vacation Tracker'!L173&lt;&gt;"",'Vacation Tracker'!L173,"")</f>
        <v/>
      </c>
      <c r="M173" s="75" t="str">
        <f>IF('Vacation Tracker'!M173&lt;&gt;"",'Vacation Tracker'!M173,"")</f>
        <v/>
      </c>
      <c r="N173" s="73" t="str">
        <f>IF('Vacation Tracker'!N173&lt;&gt;"",'Vacation Tracker'!N173,"")</f>
        <v/>
      </c>
      <c r="O173" s="75">
        <f ca="1">'Vacation Tracker'!QG173</f>
        <v>0</v>
      </c>
      <c r="P173" s="73">
        <f>SUM('Vacation Tracker'!PY173:QF173)</f>
        <v>0</v>
      </c>
      <c r="Q173" s="75">
        <f ca="1">'Vacation Tracker'!RA173</f>
        <v>0</v>
      </c>
      <c r="R173" s="73">
        <f>SUM('Vacation Tracker'!QS173:QZ173)</f>
        <v>0</v>
      </c>
      <c r="S173" s="75">
        <f ca="1">'Vacation Tracker'!RU173</f>
        <v>0</v>
      </c>
      <c r="T173" s="73">
        <f>SUM('Vacation Tracker'!RM173:RT173)</f>
        <v>0</v>
      </c>
      <c r="U173" s="75">
        <f ca="1">'Vacation Tracker'!SO173</f>
        <v>0</v>
      </c>
      <c r="V173" s="73">
        <f>SUM('Vacation Tracker'!SG173:SN173)</f>
        <v>0</v>
      </c>
      <c r="W173" s="75">
        <f ca="1">'Vacation Tracker'!TI173</f>
        <v>0</v>
      </c>
      <c r="X173" s="73">
        <f>SUM('Vacation Tracker'!TA173:TH173)</f>
        <v>0</v>
      </c>
      <c r="Y173" s="75">
        <f ca="1">'Vacation Tracker'!UC173</f>
        <v>0</v>
      </c>
      <c r="Z173" s="73">
        <f>SUM('Vacation Tracker'!TU173:UB173)</f>
        <v>0</v>
      </c>
      <c r="AA173" s="75">
        <f ca="1">'Vacation Tracker'!UW173</f>
        <v>0</v>
      </c>
      <c r="AB173" s="73">
        <f>SUM('Vacation Tracker'!UO173:UV173)</f>
        <v>0</v>
      </c>
      <c r="AC173" s="75">
        <f ca="1">'Vacation Tracker'!VQ173</f>
        <v>0</v>
      </c>
      <c r="AD173" s="73">
        <f>SUM('Vacation Tracker'!VI173:VP173)</f>
        <v>0</v>
      </c>
      <c r="AE173" s="75">
        <f ca="1">'Vacation Tracker'!WK173</f>
        <v>0</v>
      </c>
      <c r="AF173" s="73">
        <f>SUM('Vacation Tracker'!WC173:WJ173)</f>
        <v>0</v>
      </c>
      <c r="AG173" s="75">
        <f ca="1">'Vacation Tracker'!XE173</f>
        <v>0</v>
      </c>
      <c r="AH173" s="73">
        <f>SUM('Vacation Tracker'!WW173:XD173)</f>
        <v>0</v>
      </c>
      <c r="AI173" s="75">
        <f ca="1">'Vacation Tracker'!XY173</f>
        <v>0</v>
      </c>
      <c r="AJ173" s="73">
        <f>SUM('Vacation Tracker'!XQ173:XX173)</f>
        <v>0</v>
      </c>
      <c r="AK173" s="75">
        <f ca="1">'Vacation Tracker'!YS173</f>
        <v>0</v>
      </c>
      <c r="AL173" s="73">
        <f>SUM('Vacation Tracker'!YK173:YR173)</f>
        <v>0</v>
      </c>
    </row>
    <row r="174" spans="2:38" x14ac:dyDescent="0.2">
      <c r="B174" s="71">
        <f>IF('Vacation Tracker'!B174&lt;&gt;"",'Vacation Tracker'!B174,"")</f>
        <v>164</v>
      </c>
      <c r="C174" s="71" t="str">
        <f>IF('Vacation Tracker'!C174&lt;&gt;"",'Vacation Tracker'!C174,"")</f>
        <v/>
      </c>
      <c r="D174" s="71" t="str">
        <f>IF('Vacation Tracker'!D174&lt;&gt;"",'Vacation Tracker'!D174,"")</f>
        <v/>
      </c>
      <c r="E174" s="71" t="str">
        <f>IF('Vacation Tracker'!E174&lt;&gt;"",'Vacation Tracker'!E174,"")</f>
        <v/>
      </c>
      <c r="F174" s="71" t="str">
        <f>IF('Vacation Tracker'!F174&lt;&gt;"",'Vacation Tracker'!F174,"")</f>
        <v/>
      </c>
      <c r="G174" s="73" t="str">
        <f>IF('Vacation Tracker'!G174&lt;&gt;"",'Vacation Tracker'!G174,"")</f>
        <v/>
      </c>
      <c r="H174" s="74" t="str">
        <f>IF('Vacation Tracker'!H174&lt;&gt;"",'Vacation Tracker'!H174,"")</f>
        <v/>
      </c>
      <c r="I174" s="75" t="str">
        <f>IF('Vacation Tracker'!I174&lt;&gt;"",'Vacation Tracker'!I174,"")</f>
        <v/>
      </c>
      <c r="J174" s="75" t="str">
        <f>IF('Vacation Tracker'!J174&lt;&gt;"",'Vacation Tracker'!J174,"")</f>
        <v/>
      </c>
      <c r="K174" s="75" t="str">
        <f>IF('Vacation Tracker'!K174&lt;&gt;"",'Vacation Tracker'!K174,"")</f>
        <v/>
      </c>
      <c r="L174" s="75" t="str">
        <f>IF('Vacation Tracker'!L174&lt;&gt;"",'Vacation Tracker'!L174,"")</f>
        <v/>
      </c>
      <c r="M174" s="75" t="str">
        <f>IF('Vacation Tracker'!M174&lt;&gt;"",'Vacation Tracker'!M174,"")</f>
        <v/>
      </c>
      <c r="N174" s="73" t="str">
        <f>IF('Vacation Tracker'!N174&lt;&gt;"",'Vacation Tracker'!N174,"")</f>
        <v/>
      </c>
      <c r="O174" s="75">
        <f ca="1">'Vacation Tracker'!QG174</f>
        <v>0</v>
      </c>
      <c r="P174" s="73">
        <f>SUM('Vacation Tracker'!PY174:QF174)</f>
        <v>0</v>
      </c>
      <c r="Q174" s="75">
        <f ca="1">'Vacation Tracker'!RA174</f>
        <v>0</v>
      </c>
      <c r="R174" s="73">
        <f>SUM('Vacation Tracker'!QS174:QZ174)</f>
        <v>0</v>
      </c>
      <c r="S174" s="75">
        <f ca="1">'Vacation Tracker'!RU174</f>
        <v>0</v>
      </c>
      <c r="T174" s="73">
        <f>SUM('Vacation Tracker'!RM174:RT174)</f>
        <v>0</v>
      </c>
      <c r="U174" s="75">
        <f ca="1">'Vacation Tracker'!SO174</f>
        <v>0</v>
      </c>
      <c r="V174" s="73">
        <f>SUM('Vacation Tracker'!SG174:SN174)</f>
        <v>0</v>
      </c>
      <c r="W174" s="75">
        <f ca="1">'Vacation Tracker'!TI174</f>
        <v>0</v>
      </c>
      <c r="X174" s="73">
        <f>SUM('Vacation Tracker'!TA174:TH174)</f>
        <v>0</v>
      </c>
      <c r="Y174" s="75">
        <f ca="1">'Vacation Tracker'!UC174</f>
        <v>0</v>
      </c>
      <c r="Z174" s="73">
        <f>SUM('Vacation Tracker'!TU174:UB174)</f>
        <v>0</v>
      </c>
      <c r="AA174" s="75">
        <f ca="1">'Vacation Tracker'!UW174</f>
        <v>0</v>
      </c>
      <c r="AB174" s="73">
        <f>SUM('Vacation Tracker'!UO174:UV174)</f>
        <v>0</v>
      </c>
      <c r="AC174" s="75">
        <f ca="1">'Vacation Tracker'!VQ174</f>
        <v>0</v>
      </c>
      <c r="AD174" s="73">
        <f>SUM('Vacation Tracker'!VI174:VP174)</f>
        <v>0</v>
      </c>
      <c r="AE174" s="75">
        <f ca="1">'Vacation Tracker'!WK174</f>
        <v>0</v>
      </c>
      <c r="AF174" s="73">
        <f>SUM('Vacation Tracker'!WC174:WJ174)</f>
        <v>0</v>
      </c>
      <c r="AG174" s="75">
        <f ca="1">'Vacation Tracker'!XE174</f>
        <v>0</v>
      </c>
      <c r="AH174" s="73">
        <f>SUM('Vacation Tracker'!WW174:XD174)</f>
        <v>0</v>
      </c>
      <c r="AI174" s="75">
        <f ca="1">'Vacation Tracker'!XY174</f>
        <v>0</v>
      </c>
      <c r="AJ174" s="73">
        <f>SUM('Vacation Tracker'!XQ174:XX174)</f>
        <v>0</v>
      </c>
      <c r="AK174" s="75">
        <f ca="1">'Vacation Tracker'!YS174</f>
        <v>0</v>
      </c>
      <c r="AL174" s="73">
        <f>SUM('Vacation Tracker'!YK174:YR174)</f>
        <v>0</v>
      </c>
    </row>
    <row r="175" spans="2:38" x14ac:dyDescent="0.2">
      <c r="B175" s="71">
        <f>IF('Vacation Tracker'!B175&lt;&gt;"",'Vacation Tracker'!B175,"")</f>
        <v>165</v>
      </c>
      <c r="C175" s="71" t="str">
        <f>IF('Vacation Tracker'!C175&lt;&gt;"",'Vacation Tracker'!C175,"")</f>
        <v/>
      </c>
      <c r="D175" s="71" t="str">
        <f>IF('Vacation Tracker'!D175&lt;&gt;"",'Vacation Tracker'!D175,"")</f>
        <v/>
      </c>
      <c r="E175" s="71" t="str">
        <f>IF('Vacation Tracker'!E175&lt;&gt;"",'Vacation Tracker'!E175,"")</f>
        <v/>
      </c>
      <c r="F175" s="71" t="str">
        <f>IF('Vacation Tracker'!F175&lt;&gt;"",'Vacation Tracker'!F175,"")</f>
        <v/>
      </c>
      <c r="G175" s="73" t="str">
        <f>IF('Vacation Tracker'!G175&lt;&gt;"",'Vacation Tracker'!G175,"")</f>
        <v/>
      </c>
      <c r="H175" s="74" t="str">
        <f>IF('Vacation Tracker'!H175&lt;&gt;"",'Vacation Tracker'!H175,"")</f>
        <v/>
      </c>
      <c r="I175" s="75" t="str">
        <f>IF('Vacation Tracker'!I175&lt;&gt;"",'Vacation Tracker'!I175,"")</f>
        <v/>
      </c>
      <c r="J175" s="75" t="str">
        <f>IF('Vacation Tracker'!J175&lt;&gt;"",'Vacation Tracker'!J175,"")</f>
        <v/>
      </c>
      <c r="K175" s="75" t="str">
        <f>IF('Vacation Tracker'!K175&lt;&gt;"",'Vacation Tracker'!K175,"")</f>
        <v/>
      </c>
      <c r="L175" s="75" t="str">
        <f>IF('Vacation Tracker'!L175&lt;&gt;"",'Vacation Tracker'!L175,"")</f>
        <v/>
      </c>
      <c r="M175" s="75" t="str">
        <f>IF('Vacation Tracker'!M175&lt;&gt;"",'Vacation Tracker'!M175,"")</f>
        <v/>
      </c>
      <c r="N175" s="73" t="str">
        <f>IF('Vacation Tracker'!N175&lt;&gt;"",'Vacation Tracker'!N175,"")</f>
        <v/>
      </c>
      <c r="O175" s="75">
        <f ca="1">'Vacation Tracker'!QG175</f>
        <v>0</v>
      </c>
      <c r="P175" s="73">
        <f>SUM('Vacation Tracker'!PY175:QF175)</f>
        <v>0</v>
      </c>
      <c r="Q175" s="75">
        <f ca="1">'Vacation Tracker'!RA175</f>
        <v>0</v>
      </c>
      <c r="R175" s="73">
        <f>SUM('Vacation Tracker'!QS175:QZ175)</f>
        <v>0</v>
      </c>
      <c r="S175" s="75">
        <f ca="1">'Vacation Tracker'!RU175</f>
        <v>0</v>
      </c>
      <c r="T175" s="73">
        <f>SUM('Vacation Tracker'!RM175:RT175)</f>
        <v>0</v>
      </c>
      <c r="U175" s="75">
        <f ca="1">'Vacation Tracker'!SO175</f>
        <v>0</v>
      </c>
      <c r="V175" s="73">
        <f>SUM('Vacation Tracker'!SG175:SN175)</f>
        <v>0</v>
      </c>
      <c r="W175" s="75">
        <f ca="1">'Vacation Tracker'!TI175</f>
        <v>0</v>
      </c>
      <c r="X175" s="73">
        <f>SUM('Vacation Tracker'!TA175:TH175)</f>
        <v>0</v>
      </c>
      <c r="Y175" s="75">
        <f ca="1">'Vacation Tracker'!UC175</f>
        <v>0</v>
      </c>
      <c r="Z175" s="73">
        <f>SUM('Vacation Tracker'!TU175:UB175)</f>
        <v>0</v>
      </c>
      <c r="AA175" s="75">
        <f ca="1">'Vacation Tracker'!UW175</f>
        <v>0</v>
      </c>
      <c r="AB175" s="73">
        <f>SUM('Vacation Tracker'!UO175:UV175)</f>
        <v>0</v>
      </c>
      <c r="AC175" s="75">
        <f ca="1">'Vacation Tracker'!VQ175</f>
        <v>0</v>
      </c>
      <c r="AD175" s="73">
        <f>SUM('Vacation Tracker'!VI175:VP175)</f>
        <v>0</v>
      </c>
      <c r="AE175" s="75">
        <f ca="1">'Vacation Tracker'!WK175</f>
        <v>0</v>
      </c>
      <c r="AF175" s="73">
        <f>SUM('Vacation Tracker'!WC175:WJ175)</f>
        <v>0</v>
      </c>
      <c r="AG175" s="75">
        <f ca="1">'Vacation Tracker'!XE175</f>
        <v>0</v>
      </c>
      <c r="AH175" s="73">
        <f>SUM('Vacation Tracker'!WW175:XD175)</f>
        <v>0</v>
      </c>
      <c r="AI175" s="75">
        <f ca="1">'Vacation Tracker'!XY175</f>
        <v>0</v>
      </c>
      <c r="AJ175" s="73">
        <f>SUM('Vacation Tracker'!XQ175:XX175)</f>
        <v>0</v>
      </c>
      <c r="AK175" s="75">
        <f ca="1">'Vacation Tracker'!YS175</f>
        <v>0</v>
      </c>
      <c r="AL175" s="73">
        <f>SUM('Vacation Tracker'!YK175:YR175)</f>
        <v>0</v>
      </c>
    </row>
    <row r="176" spans="2:38" x14ac:dyDescent="0.2">
      <c r="B176" s="71">
        <f>IF('Vacation Tracker'!B176&lt;&gt;"",'Vacation Tracker'!B176,"")</f>
        <v>166</v>
      </c>
      <c r="C176" s="71" t="str">
        <f>IF('Vacation Tracker'!C176&lt;&gt;"",'Vacation Tracker'!C176,"")</f>
        <v/>
      </c>
      <c r="D176" s="71" t="str">
        <f>IF('Vacation Tracker'!D176&lt;&gt;"",'Vacation Tracker'!D176,"")</f>
        <v/>
      </c>
      <c r="E176" s="71" t="str">
        <f>IF('Vacation Tracker'!E176&lt;&gt;"",'Vacation Tracker'!E176,"")</f>
        <v/>
      </c>
      <c r="F176" s="71" t="str">
        <f>IF('Vacation Tracker'!F176&lt;&gt;"",'Vacation Tracker'!F176,"")</f>
        <v/>
      </c>
      <c r="G176" s="73" t="str">
        <f>IF('Vacation Tracker'!G176&lt;&gt;"",'Vacation Tracker'!G176,"")</f>
        <v/>
      </c>
      <c r="H176" s="74" t="str">
        <f>IF('Vacation Tracker'!H176&lt;&gt;"",'Vacation Tracker'!H176,"")</f>
        <v/>
      </c>
      <c r="I176" s="75" t="str">
        <f>IF('Vacation Tracker'!I176&lt;&gt;"",'Vacation Tracker'!I176,"")</f>
        <v/>
      </c>
      <c r="J176" s="75" t="str">
        <f>IF('Vacation Tracker'!J176&lt;&gt;"",'Vacation Tracker'!J176,"")</f>
        <v/>
      </c>
      <c r="K176" s="75" t="str">
        <f>IF('Vacation Tracker'!K176&lt;&gt;"",'Vacation Tracker'!K176,"")</f>
        <v/>
      </c>
      <c r="L176" s="75" t="str">
        <f>IF('Vacation Tracker'!L176&lt;&gt;"",'Vacation Tracker'!L176,"")</f>
        <v/>
      </c>
      <c r="M176" s="75" t="str">
        <f>IF('Vacation Tracker'!M176&lt;&gt;"",'Vacation Tracker'!M176,"")</f>
        <v/>
      </c>
      <c r="N176" s="73" t="str">
        <f>IF('Vacation Tracker'!N176&lt;&gt;"",'Vacation Tracker'!N176,"")</f>
        <v/>
      </c>
      <c r="O176" s="75">
        <f ca="1">'Vacation Tracker'!QG176</f>
        <v>0</v>
      </c>
      <c r="P176" s="73">
        <f>SUM('Vacation Tracker'!PY176:QF176)</f>
        <v>0</v>
      </c>
      <c r="Q176" s="75">
        <f ca="1">'Vacation Tracker'!RA176</f>
        <v>0</v>
      </c>
      <c r="R176" s="73">
        <f>SUM('Vacation Tracker'!QS176:QZ176)</f>
        <v>0</v>
      </c>
      <c r="S176" s="75">
        <f ca="1">'Vacation Tracker'!RU176</f>
        <v>0</v>
      </c>
      <c r="T176" s="73">
        <f>SUM('Vacation Tracker'!RM176:RT176)</f>
        <v>0</v>
      </c>
      <c r="U176" s="75">
        <f ca="1">'Vacation Tracker'!SO176</f>
        <v>0</v>
      </c>
      <c r="V176" s="73">
        <f>SUM('Vacation Tracker'!SG176:SN176)</f>
        <v>0</v>
      </c>
      <c r="W176" s="75">
        <f ca="1">'Vacation Tracker'!TI176</f>
        <v>0</v>
      </c>
      <c r="X176" s="73">
        <f>SUM('Vacation Tracker'!TA176:TH176)</f>
        <v>0</v>
      </c>
      <c r="Y176" s="75">
        <f ca="1">'Vacation Tracker'!UC176</f>
        <v>0</v>
      </c>
      <c r="Z176" s="73">
        <f>SUM('Vacation Tracker'!TU176:UB176)</f>
        <v>0</v>
      </c>
      <c r="AA176" s="75">
        <f ca="1">'Vacation Tracker'!UW176</f>
        <v>0</v>
      </c>
      <c r="AB176" s="73">
        <f>SUM('Vacation Tracker'!UO176:UV176)</f>
        <v>0</v>
      </c>
      <c r="AC176" s="75">
        <f ca="1">'Vacation Tracker'!VQ176</f>
        <v>0</v>
      </c>
      <c r="AD176" s="73">
        <f>SUM('Vacation Tracker'!VI176:VP176)</f>
        <v>0</v>
      </c>
      <c r="AE176" s="75">
        <f ca="1">'Vacation Tracker'!WK176</f>
        <v>0</v>
      </c>
      <c r="AF176" s="73">
        <f>SUM('Vacation Tracker'!WC176:WJ176)</f>
        <v>0</v>
      </c>
      <c r="AG176" s="75">
        <f ca="1">'Vacation Tracker'!XE176</f>
        <v>0</v>
      </c>
      <c r="AH176" s="73">
        <f>SUM('Vacation Tracker'!WW176:XD176)</f>
        <v>0</v>
      </c>
      <c r="AI176" s="75">
        <f ca="1">'Vacation Tracker'!XY176</f>
        <v>0</v>
      </c>
      <c r="AJ176" s="73">
        <f>SUM('Vacation Tracker'!XQ176:XX176)</f>
        <v>0</v>
      </c>
      <c r="AK176" s="75">
        <f ca="1">'Vacation Tracker'!YS176</f>
        <v>0</v>
      </c>
      <c r="AL176" s="73">
        <f>SUM('Vacation Tracker'!YK176:YR176)</f>
        <v>0</v>
      </c>
    </row>
    <row r="177" spans="2:38" x14ac:dyDescent="0.2">
      <c r="B177" s="71">
        <f>IF('Vacation Tracker'!B177&lt;&gt;"",'Vacation Tracker'!B177,"")</f>
        <v>167</v>
      </c>
      <c r="C177" s="71" t="str">
        <f>IF('Vacation Tracker'!C177&lt;&gt;"",'Vacation Tracker'!C177,"")</f>
        <v/>
      </c>
      <c r="D177" s="71" t="str">
        <f>IF('Vacation Tracker'!D177&lt;&gt;"",'Vacation Tracker'!D177,"")</f>
        <v/>
      </c>
      <c r="E177" s="71" t="str">
        <f>IF('Vacation Tracker'!E177&lt;&gt;"",'Vacation Tracker'!E177,"")</f>
        <v/>
      </c>
      <c r="F177" s="71" t="str">
        <f>IF('Vacation Tracker'!F177&lt;&gt;"",'Vacation Tracker'!F177,"")</f>
        <v/>
      </c>
      <c r="G177" s="73" t="str">
        <f>IF('Vacation Tracker'!G177&lt;&gt;"",'Vacation Tracker'!G177,"")</f>
        <v/>
      </c>
      <c r="H177" s="74" t="str">
        <f>IF('Vacation Tracker'!H177&lt;&gt;"",'Vacation Tracker'!H177,"")</f>
        <v/>
      </c>
      <c r="I177" s="75" t="str">
        <f>IF('Vacation Tracker'!I177&lt;&gt;"",'Vacation Tracker'!I177,"")</f>
        <v/>
      </c>
      <c r="J177" s="75" t="str">
        <f>IF('Vacation Tracker'!J177&lt;&gt;"",'Vacation Tracker'!J177,"")</f>
        <v/>
      </c>
      <c r="K177" s="75" t="str">
        <f>IF('Vacation Tracker'!K177&lt;&gt;"",'Vacation Tracker'!K177,"")</f>
        <v/>
      </c>
      <c r="L177" s="75" t="str">
        <f>IF('Vacation Tracker'!L177&lt;&gt;"",'Vacation Tracker'!L177,"")</f>
        <v/>
      </c>
      <c r="M177" s="75" t="str">
        <f>IF('Vacation Tracker'!M177&lt;&gt;"",'Vacation Tracker'!M177,"")</f>
        <v/>
      </c>
      <c r="N177" s="73" t="str">
        <f>IF('Vacation Tracker'!N177&lt;&gt;"",'Vacation Tracker'!N177,"")</f>
        <v/>
      </c>
      <c r="O177" s="75">
        <f ca="1">'Vacation Tracker'!QG177</f>
        <v>0</v>
      </c>
      <c r="P177" s="73">
        <f>SUM('Vacation Tracker'!PY177:QF177)</f>
        <v>0</v>
      </c>
      <c r="Q177" s="75">
        <f ca="1">'Vacation Tracker'!RA177</f>
        <v>0</v>
      </c>
      <c r="R177" s="73">
        <f>SUM('Vacation Tracker'!QS177:QZ177)</f>
        <v>0</v>
      </c>
      <c r="S177" s="75">
        <f ca="1">'Vacation Tracker'!RU177</f>
        <v>0</v>
      </c>
      <c r="T177" s="73">
        <f>SUM('Vacation Tracker'!RM177:RT177)</f>
        <v>0</v>
      </c>
      <c r="U177" s="75">
        <f ca="1">'Vacation Tracker'!SO177</f>
        <v>0</v>
      </c>
      <c r="V177" s="73">
        <f>SUM('Vacation Tracker'!SG177:SN177)</f>
        <v>0</v>
      </c>
      <c r="W177" s="75">
        <f ca="1">'Vacation Tracker'!TI177</f>
        <v>0</v>
      </c>
      <c r="X177" s="73">
        <f>SUM('Vacation Tracker'!TA177:TH177)</f>
        <v>0</v>
      </c>
      <c r="Y177" s="75">
        <f ca="1">'Vacation Tracker'!UC177</f>
        <v>0</v>
      </c>
      <c r="Z177" s="73">
        <f>SUM('Vacation Tracker'!TU177:UB177)</f>
        <v>0</v>
      </c>
      <c r="AA177" s="75">
        <f ca="1">'Vacation Tracker'!UW177</f>
        <v>0</v>
      </c>
      <c r="AB177" s="73">
        <f>SUM('Vacation Tracker'!UO177:UV177)</f>
        <v>0</v>
      </c>
      <c r="AC177" s="75">
        <f ca="1">'Vacation Tracker'!VQ177</f>
        <v>0</v>
      </c>
      <c r="AD177" s="73">
        <f>SUM('Vacation Tracker'!VI177:VP177)</f>
        <v>0</v>
      </c>
      <c r="AE177" s="75">
        <f ca="1">'Vacation Tracker'!WK177</f>
        <v>0</v>
      </c>
      <c r="AF177" s="73">
        <f>SUM('Vacation Tracker'!WC177:WJ177)</f>
        <v>0</v>
      </c>
      <c r="AG177" s="75">
        <f ca="1">'Vacation Tracker'!XE177</f>
        <v>0</v>
      </c>
      <c r="AH177" s="73">
        <f>SUM('Vacation Tracker'!WW177:XD177)</f>
        <v>0</v>
      </c>
      <c r="AI177" s="75">
        <f ca="1">'Vacation Tracker'!XY177</f>
        <v>0</v>
      </c>
      <c r="AJ177" s="73">
        <f>SUM('Vacation Tracker'!XQ177:XX177)</f>
        <v>0</v>
      </c>
      <c r="AK177" s="75">
        <f ca="1">'Vacation Tracker'!YS177</f>
        <v>0</v>
      </c>
      <c r="AL177" s="73">
        <f>SUM('Vacation Tracker'!YK177:YR177)</f>
        <v>0</v>
      </c>
    </row>
    <row r="178" spans="2:38" x14ac:dyDescent="0.2">
      <c r="B178" s="71">
        <f>IF('Vacation Tracker'!B178&lt;&gt;"",'Vacation Tracker'!B178,"")</f>
        <v>168</v>
      </c>
      <c r="C178" s="71" t="str">
        <f>IF('Vacation Tracker'!C178&lt;&gt;"",'Vacation Tracker'!C178,"")</f>
        <v/>
      </c>
      <c r="D178" s="71" t="str">
        <f>IF('Vacation Tracker'!D178&lt;&gt;"",'Vacation Tracker'!D178,"")</f>
        <v/>
      </c>
      <c r="E178" s="71" t="str">
        <f>IF('Vacation Tracker'!E178&lt;&gt;"",'Vacation Tracker'!E178,"")</f>
        <v/>
      </c>
      <c r="F178" s="71" t="str">
        <f>IF('Vacation Tracker'!F178&lt;&gt;"",'Vacation Tracker'!F178,"")</f>
        <v/>
      </c>
      <c r="G178" s="73" t="str">
        <f>IF('Vacation Tracker'!G178&lt;&gt;"",'Vacation Tracker'!G178,"")</f>
        <v/>
      </c>
      <c r="H178" s="74" t="str">
        <f>IF('Vacation Tracker'!H178&lt;&gt;"",'Vacation Tracker'!H178,"")</f>
        <v/>
      </c>
      <c r="I178" s="75" t="str">
        <f>IF('Vacation Tracker'!I178&lt;&gt;"",'Vacation Tracker'!I178,"")</f>
        <v/>
      </c>
      <c r="J178" s="75" t="str">
        <f>IF('Vacation Tracker'!J178&lt;&gt;"",'Vacation Tracker'!J178,"")</f>
        <v/>
      </c>
      <c r="K178" s="75" t="str">
        <f>IF('Vacation Tracker'!K178&lt;&gt;"",'Vacation Tracker'!K178,"")</f>
        <v/>
      </c>
      <c r="L178" s="75" t="str">
        <f>IF('Vacation Tracker'!L178&lt;&gt;"",'Vacation Tracker'!L178,"")</f>
        <v/>
      </c>
      <c r="M178" s="75" t="str">
        <f>IF('Vacation Tracker'!M178&lt;&gt;"",'Vacation Tracker'!M178,"")</f>
        <v/>
      </c>
      <c r="N178" s="73" t="str">
        <f>IF('Vacation Tracker'!N178&lt;&gt;"",'Vacation Tracker'!N178,"")</f>
        <v/>
      </c>
      <c r="O178" s="75">
        <f ca="1">'Vacation Tracker'!QG178</f>
        <v>0</v>
      </c>
      <c r="P178" s="73">
        <f>SUM('Vacation Tracker'!PY178:QF178)</f>
        <v>0</v>
      </c>
      <c r="Q178" s="75">
        <f ca="1">'Vacation Tracker'!RA178</f>
        <v>0</v>
      </c>
      <c r="R178" s="73">
        <f>SUM('Vacation Tracker'!QS178:QZ178)</f>
        <v>0</v>
      </c>
      <c r="S178" s="75">
        <f ca="1">'Vacation Tracker'!RU178</f>
        <v>0</v>
      </c>
      <c r="T178" s="73">
        <f>SUM('Vacation Tracker'!RM178:RT178)</f>
        <v>0</v>
      </c>
      <c r="U178" s="75">
        <f ca="1">'Vacation Tracker'!SO178</f>
        <v>0</v>
      </c>
      <c r="V178" s="73">
        <f>SUM('Vacation Tracker'!SG178:SN178)</f>
        <v>0</v>
      </c>
      <c r="W178" s="75">
        <f ca="1">'Vacation Tracker'!TI178</f>
        <v>0</v>
      </c>
      <c r="X178" s="73">
        <f>SUM('Vacation Tracker'!TA178:TH178)</f>
        <v>0</v>
      </c>
      <c r="Y178" s="75">
        <f ca="1">'Vacation Tracker'!UC178</f>
        <v>0</v>
      </c>
      <c r="Z178" s="73">
        <f>SUM('Vacation Tracker'!TU178:UB178)</f>
        <v>0</v>
      </c>
      <c r="AA178" s="75">
        <f ca="1">'Vacation Tracker'!UW178</f>
        <v>0</v>
      </c>
      <c r="AB178" s="73">
        <f>SUM('Vacation Tracker'!UO178:UV178)</f>
        <v>0</v>
      </c>
      <c r="AC178" s="75">
        <f ca="1">'Vacation Tracker'!VQ178</f>
        <v>0</v>
      </c>
      <c r="AD178" s="73">
        <f>SUM('Vacation Tracker'!VI178:VP178)</f>
        <v>0</v>
      </c>
      <c r="AE178" s="75">
        <f ca="1">'Vacation Tracker'!WK178</f>
        <v>0</v>
      </c>
      <c r="AF178" s="73">
        <f>SUM('Vacation Tracker'!WC178:WJ178)</f>
        <v>0</v>
      </c>
      <c r="AG178" s="75">
        <f ca="1">'Vacation Tracker'!XE178</f>
        <v>0</v>
      </c>
      <c r="AH178" s="73">
        <f>SUM('Vacation Tracker'!WW178:XD178)</f>
        <v>0</v>
      </c>
      <c r="AI178" s="75">
        <f ca="1">'Vacation Tracker'!XY178</f>
        <v>0</v>
      </c>
      <c r="AJ178" s="73">
        <f>SUM('Vacation Tracker'!XQ178:XX178)</f>
        <v>0</v>
      </c>
      <c r="AK178" s="75">
        <f ca="1">'Vacation Tracker'!YS178</f>
        <v>0</v>
      </c>
      <c r="AL178" s="73">
        <f>SUM('Vacation Tracker'!YK178:YR178)</f>
        <v>0</v>
      </c>
    </row>
    <row r="179" spans="2:38" x14ac:dyDescent="0.2">
      <c r="B179" s="71">
        <f>IF('Vacation Tracker'!B179&lt;&gt;"",'Vacation Tracker'!B179,"")</f>
        <v>169</v>
      </c>
      <c r="C179" s="71" t="str">
        <f>IF('Vacation Tracker'!C179&lt;&gt;"",'Vacation Tracker'!C179,"")</f>
        <v/>
      </c>
      <c r="D179" s="71" t="str">
        <f>IF('Vacation Tracker'!D179&lt;&gt;"",'Vacation Tracker'!D179,"")</f>
        <v/>
      </c>
      <c r="E179" s="71" t="str">
        <f>IF('Vacation Tracker'!E179&lt;&gt;"",'Vacation Tracker'!E179,"")</f>
        <v/>
      </c>
      <c r="F179" s="71" t="str">
        <f>IF('Vacation Tracker'!F179&lt;&gt;"",'Vacation Tracker'!F179,"")</f>
        <v/>
      </c>
      <c r="G179" s="73" t="str">
        <f>IF('Vacation Tracker'!G179&lt;&gt;"",'Vacation Tracker'!G179,"")</f>
        <v/>
      </c>
      <c r="H179" s="74" t="str">
        <f>IF('Vacation Tracker'!H179&lt;&gt;"",'Vacation Tracker'!H179,"")</f>
        <v/>
      </c>
      <c r="I179" s="75" t="str">
        <f>IF('Vacation Tracker'!I179&lt;&gt;"",'Vacation Tracker'!I179,"")</f>
        <v/>
      </c>
      <c r="J179" s="75" t="str">
        <f>IF('Vacation Tracker'!J179&lt;&gt;"",'Vacation Tracker'!J179,"")</f>
        <v/>
      </c>
      <c r="K179" s="75" t="str">
        <f>IF('Vacation Tracker'!K179&lt;&gt;"",'Vacation Tracker'!K179,"")</f>
        <v/>
      </c>
      <c r="L179" s="75" t="str">
        <f>IF('Vacation Tracker'!L179&lt;&gt;"",'Vacation Tracker'!L179,"")</f>
        <v/>
      </c>
      <c r="M179" s="75" t="str">
        <f>IF('Vacation Tracker'!M179&lt;&gt;"",'Vacation Tracker'!M179,"")</f>
        <v/>
      </c>
      <c r="N179" s="73" t="str">
        <f>IF('Vacation Tracker'!N179&lt;&gt;"",'Vacation Tracker'!N179,"")</f>
        <v/>
      </c>
      <c r="O179" s="75">
        <f ca="1">'Vacation Tracker'!QG179</f>
        <v>0</v>
      </c>
      <c r="P179" s="73">
        <f>SUM('Vacation Tracker'!PY179:QF179)</f>
        <v>0</v>
      </c>
      <c r="Q179" s="75">
        <f ca="1">'Vacation Tracker'!RA179</f>
        <v>0</v>
      </c>
      <c r="R179" s="73">
        <f>SUM('Vacation Tracker'!QS179:QZ179)</f>
        <v>0</v>
      </c>
      <c r="S179" s="75">
        <f ca="1">'Vacation Tracker'!RU179</f>
        <v>0</v>
      </c>
      <c r="T179" s="73">
        <f>SUM('Vacation Tracker'!RM179:RT179)</f>
        <v>0</v>
      </c>
      <c r="U179" s="75">
        <f ca="1">'Vacation Tracker'!SO179</f>
        <v>0</v>
      </c>
      <c r="V179" s="73">
        <f>SUM('Vacation Tracker'!SG179:SN179)</f>
        <v>0</v>
      </c>
      <c r="W179" s="75">
        <f ca="1">'Vacation Tracker'!TI179</f>
        <v>0</v>
      </c>
      <c r="X179" s="73">
        <f>SUM('Vacation Tracker'!TA179:TH179)</f>
        <v>0</v>
      </c>
      <c r="Y179" s="75">
        <f ca="1">'Vacation Tracker'!UC179</f>
        <v>0</v>
      </c>
      <c r="Z179" s="73">
        <f>SUM('Vacation Tracker'!TU179:UB179)</f>
        <v>0</v>
      </c>
      <c r="AA179" s="75">
        <f ca="1">'Vacation Tracker'!UW179</f>
        <v>0</v>
      </c>
      <c r="AB179" s="73">
        <f>SUM('Vacation Tracker'!UO179:UV179)</f>
        <v>0</v>
      </c>
      <c r="AC179" s="75">
        <f ca="1">'Vacation Tracker'!VQ179</f>
        <v>0</v>
      </c>
      <c r="AD179" s="73">
        <f>SUM('Vacation Tracker'!VI179:VP179)</f>
        <v>0</v>
      </c>
      <c r="AE179" s="75">
        <f ca="1">'Vacation Tracker'!WK179</f>
        <v>0</v>
      </c>
      <c r="AF179" s="73">
        <f>SUM('Vacation Tracker'!WC179:WJ179)</f>
        <v>0</v>
      </c>
      <c r="AG179" s="75">
        <f ca="1">'Vacation Tracker'!XE179</f>
        <v>0</v>
      </c>
      <c r="AH179" s="73">
        <f>SUM('Vacation Tracker'!WW179:XD179)</f>
        <v>0</v>
      </c>
      <c r="AI179" s="75">
        <f ca="1">'Vacation Tracker'!XY179</f>
        <v>0</v>
      </c>
      <c r="AJ179" s="73">
        <f>SUM('Vacation Tracker'!XQ179:XX179)</f>
        <v>0</v>
      </c>
      <c r="AK179" s="75">
        <f ca="1">'Vacation Tracker'!YS179</f>
        <v>0</v>
      </c>
      <c r="AL179" s="73">
        <f>SUM('Vacation Tracker'!YK179:YR179)</f>
        <v>0</v>
      </c>
    </row>
    <row r="180" spans="2:38" x14ac:dyDescent="0.2">
      <c r="B180" s="71">
        <f>IF('Vacation Tracker'!B180&lt;&gt;"",'Vacation Tracker'!B180,"")</f>
        <v>170</v>
      </c>
      <c r="C180" s="71" t="str">
        <f>IF('Vacation Tracker'!C180&lt;&gt;"",'Vacation Tracker'!C180,"")</f>
        <v/>
      </c>
      <c r="D180" s="71" t="str">
        <f>IF('Vacation Tracker'!D180&lt;&gt;"",'Vacation Tracker'!D180,"")</f>
        <v/>
      </c>
      <c r="E180" s="71" t="str">
        <f>IF('Vacation Tracker'!E180&lt;&gt;"",'Vacation Tracker'!E180,"")</f>
        <v/>
      </c>
      <c r="F180" s="71" t="str">
        <f>IF('Vacation Tracker'!F180&lt;&gt;"",'Vacation Tracker'!F180,"")</f>
        <v/>
      </c>
      <c r="G180" s="73" t="str">
        <f>IF('Vacation Tracker'!G180&lt;&gt;"",'Vacation Tracker'!G180,"")</f>
        <v/>
      </c>
      <c r="H180" s="74" t="str">
        <f>IF('Vacation Tracker'!H180&lt;&gt;"",'Vacation Tracker'!H180,"")</f>
        <v/>
      </c>
      <c r="I180" s="75" t="str">
        <f>IF('Vacation Tracker'!I180&lt;&gt;"",'Vacation Tracker'!I180,"")</f>
        <v/>
      </c>
      <c r="J180" s="75" t="str">
        <f>IF('Vacation Tracker'!J180&lt;&gt;"",'Vacation Tracker'!J180,"")</f>
        <v/>
      </c>
      <c r="K180" s="75" t="str">
        <f>IF('Vacation Tracker'!K180&lt;&gt;"",'Vacation Tracker'!K180,"")</f>
        <v/>
      </c>
      <c r="L180" s="75" t="str">
        <f>IF('Vacation Tracker'!L180&lt;&gt;"",'Vacation Tracker'!L180,"")</f>
        <v/>
      </c>
      <c r="M180" s="75" t="str">
        <f>IF('Vacation Tracker'!M180&lt;&gt;"",'Vacation Tracker'!M180,"")</f>
        <v/>
      </c>
      <c r="N180" s="73" t="str">
        <f>IF('Vacation Tracker'!N180&lt;&gt;"",'Vacation Tracker'!N180,"")</f>
        <v/>
      </c>
      <c r="O180" s="75">
        <f ca="1">'Vacation Tracker'!QG180</f>
        <v>0</v>
      </c>
      <c r="P180" s="73">
        <f>SUM('Vacation Tracker'!PY180:QF180)</f>
        <v>0</v>
      </c>
      <c r="Q180" s="75">
        <f ca="1">'Vacation Tracker'!RA180</f>
        <v>0</v>
      </c>
      <c r="R180" s="73">
        <f>SUM('Vacation Tracker'!QS180:QZ180)</f>
        <v>0</v>
      </c>
      <c r="S180" s="75">
        <f ca="1">'Vacation Tracker'!RU180</f>
        <v>0</v>
      </c>
      <c r="T180" s="73">
        <f>SUM('Vacation Tracker'!RM180:RT180)</f>
        <v>0</v>
      </c>
      <c r="U180" s="75">
        <f ca="1">'Vacation Tracker'!SO180</f>
        <v>0</v>
      </c>
      <c r="V180" s="73">
        <f>SUM('Vacation Tracker'!SG180:SN180)</f>
        <v>0</v>
      </c>
      <c r="W180" s="75">
        <f ca="1">'Vacation Tracker'!TI180</f>
        <v>0</v>
      </c>
      <c r="X180" s="73">
        <f>SUM('Vacation Tracker'!TA180:TH180)</f>
        <v>0</v>
      </c>
      <c r="Y180" s="75">
        <f ca="1">'Vacation Tracker'!UC180</f>
        <v>0</v>
      </c>
      <c r="Z180" s="73">
        <f>SUM('Vacation Tracker'!TU180:UB180)</f>
        <v>0</v>
      </c>
      <c r="AA180" s="75">
        <f ca="1">'Vacation Tracker'!UW180</f>
        <v>0</v>
      </c>
      <c r="AB180" s="73">
        <f>SUM('Vacation Tracker'!UO180:UV180)</f>
        <v>0</v>
      </c>
      <c r="AC180" s="75">
        <f ca="1">'Vacation Tracker'!VQ180</f>
        <v>0</v>
      </c>
      <c r="AD180" s="73">
        <f>SUM('Vacation Tracker'!VI180:VP180)</f>
        <v>0</v>
      </c>
      <c r="AE180" s="75">
        <f ca="1">'Vacation Tracker'!WK180</f>
        <v>0</v>
      </c>
      <c r="AF180" s="73">
        <f>SUM('Vacation Tracker'!WC180:WJ180)</f>
        <v>0</v>
      </c>
      <c r="AG180" s="75">
        <f ca="1">'Vacation Tracker'!XE180</f>
        <v>0</v>
      </c>
      <c r="AH180" s="73">
        <f>SUM('Vacation Tracker'!WW180:XD180)</f>
        <v>0</v>
      </c>
      <c r="AI180" s="75">
        <f ca="1">'Vacation Tracker'!XY180</f>
        <v>0</v>
      </c>
      <c r="AJ180" s="73">
        <f>SUM('Vacation Tracker'!XQ180:XX180)</f>
        <v>0</v>
      </c>
      <c r="AK180" s="75">
        <f ca="1">'Vacation Tracker'!YS180</f>
        <v>0</v>
      </c>
      <c r="AL180" s="73">
        <f>SUM('Vacation Tracker'!YK180:YR180)</f>
        <v>0</v>
      </c>
    </row>
    <row r="181" spans="2:38" x14ac:dyDescent="0.2">
      <c r="B181" s="71">
        <f>IF('Vacation Tracker'!B181&lt;&gt;"",'Vacation Tracker'!B181,"")</f>
        <v>171</v>
      </c>
      <c r="C181" s="71" t="str">
        <f>IF('Vacation Tracker'!C181&lt;&gt;"",'Vacation Tracker'!C181,"")</f>
        <v/>
      </c>
      <c r="D181" s="71" t="str">
        <f>IF('Vacation Tracker'!D181&lt;&gt;"",'Vacation Tracker'!D181,"")</f>
        <v/>
      </c>
      <c r="E181" s="71" t="str">
        <f>IF('Vacation Tracker'!E181&lt;&gt;"",'Vacation Tracker'!E181,"")</f>
        <v/>
      </c>
      <c r="F181" s="71" t="str">
        <f>IF('Vacation Tracker'!F181&lt;&gt;"",'Vacation Tracker'!F181,"")</f>
        <v/>
      </c>
      <c r="G181" s="73" t="str">
        <f>IF('Vacation Tracker'!G181&lt;&gt;"",'Vacation Tracker'!G181,"")</f>
        <v/>
      </c>
      <c r="H181" s="74" t="str">
        <f>IF('Vacation Tracker'!H181&lt;&gt;"",'Vacation Tracker'!H181,"")</f>
        <v/>
      </c>
      <c r="I181" s="75" t="str">
        <f>IF('Vacation Tracker'!I181&lt;&gt;"",'Vacation Tracker'!I181,"")</f>
        <v/>
      </c>
      <c r="J181" s="75" t="str">
        <f>IF('Vacation Tracker'!J181&lt;&gt;"",'Vacation Tracker'!J181,"")</f>
        <v/>
      </c>
      <c r="K181" s="75" t="str">
        <f>IF('Vacation Tracker'!K181&lt;&gt;"",'Vacation Tracker'!K181,"")</f>
        <v/>
      </c>
      <c r="L181" s="75" t="str">
        <f>IF('Vacation Tracker'!L181&lt;&gt;"",'Vacation Tracker'!L181,"")</f>
        <v/>
      </c>
      <c r="M181" s="75" t="str">
        <f>IF('Vacation Tracker'!M181&lt;&gt;"",'Vacation Tracker'!M181,"")</f>
        <v/>
      </c>
      <c r="N181" s="73" t="str">
        <f>IF('Vacation Tracker'!N181&lt;&gt;"",'Vacation Tracker'!N181,"")</f>
        <v/>
      </c>
      <c r="O181" s="75">
        <f ca="1">'Vacation Tracker'!QG181</f>
        <v>0</v>
      </c>
      <c r="P181" s="73">
        <f>SUM('Vacation Tracker'!PY181:QF181)</f>
        <v>0</v>
      </c>
      <c r="Q181" s="75">
        <f ca="1">'Vacation Tracker'!RA181</f>
        <v>0</v>
      </c>
      <c r="R181" s="73">
        <f>SUM('Vacation Tracker'!QS181:QZ181)</f>
        <v>0</v>
      </c>
      <c r="S181" s="75">
        <f ca="1">'Vacation Tracker'!RU181</f>
        <v>0</v>
      </c>
      <c r="T181" s="73">
        <f>SUM('Vacation Tracker'!RM181:RT181)</f>
        <v>0</v>
      </c>
      <c r="U181" s="75">
        <f ca="1">'Vacation Tracker'!SO181</f>
        <v>0</v>
      </c>
      <c r="V181" s="73">
        <f>SUM('Vacation Tracker'!SG181:SN181)</f>
        <v>0</v>
      </c>
      <c r="W181" s="75">
        <f ca="1">'Vacation Tracker'!TI181</f>
        <v>0</v>
      </c>
      <c r="X181" s="73">
        <f>SUM('Vacation Tracker'!TA181:TH181)</f>
        <v>0</v>
      </c>
      <c r="Y181" s="75">
        <f ca="1">'Vacation Tracker'!UC181</f>
        <v>0</v>
      </c>
      <c r="Z181" s="73">
        <f>SUM('Vacation Tracker'!TU181:UB181)</f>
        <v>0</v>
      </c>
      <c r="AA181" s="75">
        <f ca="1">'Vacation Tracker'!UW181</f>
        <v>0</v>
      </c>
      <c r="AB181" s="73">
        <f>SUM('Vacation Tracker'!UO181:UV181)</f>
        <v>0</v>
      </c>
      <c r="AC181" s="75">
        <f ca="1">'Vacation Tracker'!VQ181</f>
        <v>0</v>
      </c>
      <c r="AD181" s="73">
        <f>SUM('Vacation Tracker'!VI181:VP181)</f>
        <v>0</v>
      </c>
      <c r="AE181" s="75">
        <f ca="1">'Vacation Tracker'!WK181</f>
        <v>0</v>
      </c>
      <c r="AF181" s="73">
        <f>SUM('Vacation Tracker'!WC181:WJ181)</f>
        <v>0</v>
      </c>
      <c r="AG181" s="75">
        <f ca="1">'Vacation Tracker'!XE181</f>
        <v>0</v>
      </c>
      <c r="AH181" s="73">
        <f>SUM('Vacation Tracker'!WW181:XD181)</f>
        <v>0</v>
      </c>
      <c r="AI181" s="75">
        <f ca="1">'Vacation Tracker'!XY181</f>
        <v>0</v>
      </c>
      <c r="AJ181" s="73">
        <f>SUM('Vacation Tracker'!XQ181:XX181)</f>
        <v>0</v>
      </c>
      <c r="AK181" s="75">
        <f ca="1">'Vacation Tracker'!YS181</f>
        <v>0</v>
      </c>
      <c r="AL181" s="73">
        <f>SUM('Vacation Tracker'!YK181:YR181)</f>
        <v>0</v>
      </c>
    </row>
    <row r="182" spans="2:38" x14ac:dyDescent="0.2">
      <c r="B182" s="71">
        <f>IF('Vacation Tracker'!B182&lt;&gt;"",'Vacation Tracker'!B182,"")</f>
        <v>172</v>
      </c>
      <c r="C182" s="71" t="str">
        <f>IF('Vacation Tracker'!C182&lt;&gt;"",'Vacation Tracker'!C182,"")</f>
        <v/>
      </c>
      <c r="D182" s="71" t="str">
        <f>IF('Vacation Tracker'!D182&lt;&gt;"",'Vacation Tracker'!D182,"")</f>
        <v/>
      </c>
      <c r="E182" s="71" t="str">
        <f>IF('Vacation Tracker'!E182&lt;&gt;"",'Vacation Tracker'!E182,"")</f>
        <v/>
      </c>
      <c r="F182" s="71" t="str">
        <f>IF('Vacation Tracker'!F182&lt;&gt;"",'Vacation Tracker'!F182,"")</f>
        <v/>
      </c>
      <c r="G182" s="73" t="str">
        <f>IF('Vacation Tracker'!G182&lt;&gt;"",'Vacation Tracker'!G182,"")</f>
        <v/>
      </c>
      <c r="H182" s="74" t="str">
        <f>IF('Vacation Tracker'!H182&lt;&gt;"",'Vacation Tracker'!H182,"")</f>
        <v/>
      </c>
      <c r="I182" s="75" t="str">
        <f>IF('Vacation Tracker'!I182&lt;&gt;"",'Vacation Tracker'!I182,"")</f>
        <v/>
      </c>
      <c r="J182" s="75" t="str">
        <f>IF('Vacation Tracker'!J182&lt;&gt;"",'Vacation Tracker'!J182,"")</f>
        <v/>
      </c>
      <c r="K182" s="75" t="str">
        <f>IF('Vacation Tracker'!K182&lt;&gt;"",'Vacation Tracker'!K182,"")</f>
        <v/>
      </c>
      <c r="L182" s="75" t="str">
        <f>IF('Vacation Tracker'!L182&lt;&gt;"",'Vacation Tracker'!L182,"")</f>
        <v/>
      </c>
      <c r="M182" s="75" t="str">
        <f>IF('Vacation Tracker'!M182&lt;&gt;"",'Vacation Tracker'!M182,"")</f>
        <v/>
      </c>
      <c r="N182" s="73" t="str">
        <f>IF('Vacation Tracker'!N182&lt;&gt;"",'Vacation Tracker'!N182,"")</f>
        <v/>
      </c>
      <c r="O182" s="75">
        <f ca="1">'Vacation Tracker'!QG182</f>
        <v>0</v>
      </c>
      <c r="P182" s="73">
        <f>SUM('Vacation Tracker'!PY182:QF182)</f>
        <v>0</v>
      </c>
      <c r="Q182" s="75">
        <f ca="1">'Vacation Tracker'!RA182</f>
        <v>0</v>
      </c>
      <c r="R182" s="73">
        <f>SUM('Vacation Tracker'!QS182:QZ182)</f>
        <v>0</v>
      </c>
      <c r="S182" s="75">
        <f ca="1">'Vacation Tracker'!RU182</f>
        <v>0</v>
      </c>
      <c r="T182" s="73">
        <f>SUM('Vacation Tracker'!RM182:RT182)</f>
        <v>0</v>
      </c>
      <c r="U182" s="75">
        <f ca="1">'Vacation Tracker'!SO182</f>
        <v>0</v>
      </c>
      <c r="V182" s="73">
        <f>SUM('Vacation Tracker'!SG182:SN182)</f>
        <v>0</v>
      </c>
      <c r="W182" s="75">
        <f ca="1">'Vacation Tracker'!TI182</f>
        <v>0</v>
      </c>
      <c r="X182" s="73">
        <f>SUM('Vacation Tracker'!TA182:TH182)</f>
        <v>0</v>
      </c>
      <c r="Y182" s="75">
        <f ca="1">'Vacation Tracker'!UC182</f>
        <v>0</v>
      </c>
      <c r="Z182" s="73">
        <f>SUM('Vacation Tracker'!TU182:UB182)</f>
        <v>0</v>
      </c>
      <c r="AA182" s="75">
        <f ca="1">'Vacation Tracker'!UW182</f>
        <v>0</v>
      </c>
      <c r="AB182" s="73">
        <f>SUM('Vacation Tracker'!UO182:UV182)</f>
        <v>0</v>
      </c>
      <c r="AC182" s="75">
        <f ca="1">'Vacation Tracker'!VQ182</f>
        <v>0</v>
      </c>
      <c r="AD182" s="73">
        <f>SUM('Vacation Tracker'!VI182:VP182)</f>
        <v>0</v>
      </c>
      <c r="AE182" s="75">
        <f ca="1">'Vacation Tracker'!WK182</f>
        <v>0</v>
      </c>
      <c r="AF182" s="73">
        <f>SUM('Vacation Tracker'!WC182:WJ182)</f>
        <v>0</v>
      </c>
      <c r="AG182" s="75">
        <f ca="1">'Vacation Tracker'!XE182</f>
        <v>0</v>
      </c>
      <c r="AH182" s="73">
        <f>SUM('Vacation Tracker'!WW182:XD182)</f>
        <v>0</v>
      </c>
      <c r="AI182" s="75">
        <f ca="1">'Vacation Tracker'!XY182</f>
        <v>0</v>
      </c>
      <c r="AJ182" s="73">
        <f>SUM('Vacation Tracker'!XQ182:XX182)</f>
        <v>0</v>
      </c>
      <c r="AK182" s="75">
        <f ca="1">'Vacation Tracker'!YS182</f>
        <v>0</v>
      </c>
      <c r="AL182" s="73">
        <f>SUM('Vacation Tracker'!YK182:YR182)</f>
        <v>0</v>
      </c>
    </row>
    <row r="183" spans="2:38" x14ac:dyDescent="0.2">
      <c r="B183" s="71">
        <f>IF('Vacation Tracker'!B183&lt;&gt;"",'Vacation Tracker'!B183,"")</f>
        <v>173</v>
      </c>
      <c r="C183" s="71" t="str">
        <f>IF('Vacation Tracker'!C183&lt;&gt;"",'Vacation Tracker'!C183,"")</f>
        <v/>
      </c>
      <c r="D183" s="71" t="str">
        <f>IF('Vacation Tracker'!D183&lt;&gt;"",'Vacation Tracker'!D183,"")</f>
        <v/>
      </c>
      <c r="E183" s="71" t="str">
        <f>IF('Vacation Tracker'!E183&lt;&gt;"",'Vacation Tracker'!E183,"")</f>
        <v/>
      </c>
      <c r="F183" s="71" t="str">
        <f>IF('Vacation Tracker'!F183&lt;&gt;"",'Vacation Tracker'!F183,"")</f>
        <v/>
      </c>
      <c r="G183" s="73" t="str">
        <f>IF('Vacation Tracker'!G183&lt;&gt;"",'Vacation Tracker'!G183,"")</f>
        <v/>
      </c>
      <c r="H183" s="74" t="str">
        <f>IF('Vacation Tracker'!H183&lt;&gt;"",'Vacation Tracker'!H183,"")</f>
        <v/>
      </c>
      <c r="I183" s="75" t="str">
        <f>IF('Vacation Tracker'!I183&lt;&gt;"",'Vacation Tracker'!I183,"")</f>
        <v/>
      </c>
      <c r="J183" s="75" t="str">
        <f>IF('Vacation Tracker'!J183&lt;&gt;"",'Vacation Tracker'!J183,"")</f>
        <v/>
      </c>
      <c r="K183" s="75" t="str">
        <f>IF('Vacation Tracker'!K183&lt;&gt;"",'Vacation Tracker'!K183,"")</f>
        <v/>
      </c>
      <c r="L183" s="75" t="str">
        <f>IF('Vacation Tracker'!L183&lt;&gt;"",'Vacation Tracker'!L183,"")</f>
        <v/>
      </c>
      <c r="M183" s="75" t="str">
        <f>IF('Vacation Tracker'!M183&lt;&gt;"",'Vacation Tracker'!M183,"")</f>
        <v/>
      </c>
      <c r="N183" s="73" t="str">
        <f>IF('Vacation Tracker'!N183&lt;&gt;"",'Vacation Tracker'!N183,"")</f>
        <v/>
      </c>
      <c r="O183" s="75">
        <f ca="1">'Vacation Tracker'!QG183</f>
        <v>0</v>
      </c>
      <c r="P183" s="73">
        <f>SUM('Vacation Tracker'!PY183:QF183)</f>
        <v>0</v>
      </c>
      <c r="Q183" s="75">
        <f ca="1">'Vacation Tracker'!RA183</f>
        <v>0</v>
      </c>
      <c r="R183" s="73">
        <f>SUM('Vacation Tracker'!QS183:QZ183)</f>
        <v>0</v>
      </c>
      <c r="S183" s="75">
        <f ca="1">'Vacation Tracker'!RU183</f>
        <v>0</v>
      </c>
      <c r="T183" s="73">
        <f>SUM('Vacation Tracker'!RM183:RT183)</f>
        <v>0</v>
      </c>
      <c r="U183" s="75">
        <f ca="1">'Vacation Tracker'!SO183</f>
        <v>0</v>
      </c>
      <c r="V183" s="73">
        <f>SUM('Vacation Tracker'!SG183:SN183)</f>
        <v>0</v>
      </c>
      <c r="W183" s="75">
        <f ca="1">'Vacation Tracker'!TI183</f>
        <v>0</v>
      </c>
      <c r="X183" s="73">
        <f>SUM('Vacation Tracker'!TA183:TH183)</f>
        <v>0</v>
      </c>
      <c r="Y183" s="75">
        <f ca="1">'Vacation Tracker'!UC183</f>
        <v>0</v>
      </c>
      <c r="Z183" s="73">
        <f>SUM('Vacation Tracker'!TU183:UB183)</f>
        <v>0</v>
      </c>
      <c r="AA183" s="75">
        <f ca="1">'Vacation Tracker'!UW183</f>
        <v>0</v>
      </c>
      <c r="AB183" s="73">
        <f>SUM('Vacation Tracker'!UO183:UV183)</f>
        <v>0</v>
      </c>
      <c r="AC183" s="75">
        <f ca="1">'Vacation Tracker'!VQ183</f>
        <v>0</v>
      </c>
      <c r="AD183" s="73">
        <f>SUM('Vacation Tracker'!VI183:VP183)</f>
        <v>0</v>
      </c>
      <c r="AE183" s="75">
        <f ca="1">'Vacation Tracker'!WK183</f>
        <v>0</v>
      </c>
      <c r="AF183" s="73">
        <f>SUM('Vacation Tracker'!WC183:WJ183)</f>
        <v>0</v>
      </c>
      <c r="AG183" s="75">
        <f ca="1">'Vacation Tracker'!XE183</f>
        <v>0</v>
      </c>
      <c r="AH183" s="73">
        <f>SUM('Vacation Tracker'!WW183:XD183)</f>
        <v>0</v>
      </c>
      <c r="AI183" s="75">
        <f ca="1">'Vacation Tracker'!XY183</f>
        <v>0</v>
      </c>
      <c r="AJ183" s="73">
        <f>SUM('Vacation Tracker'!XQ183:XX183)</f>
        <v>0</v>
      </c>
      <c r="AK183" s="75">
        <f ca="1">'Vacation Tracker'!YS183</f>
        <v>0</v>
      </c>
      <c r="AL183" s="73">
        <f>SUM('Vacation Tracker'!YK183:YR183)</f>
        <v>0</v>
      </c>
    </row>
    <row r="184" spans="2:38" x14ac:dyDescent="0.2">
      <c r="B184" s="71">
        <f>IF('Vacation Tracker'!B184&lt;&gt;"",'Vacation Tracker'!B184,"")</f>
        <v>174</v>
      </c>
      <c r="C184" s="71" t="str">
        <f>IF('Vacation Tracker'!C184&lt;&gt;"",'Vacation Tracker'!C184,"")</f>
        <v/>
      </c>
      <c r="D184" s="71" t="str">
        <f>IF('Vacation Tracker'!D184&lt;&gt;"",'Vacation Tracker'!D184,"")</f>
        <v/>
      </c>
      <c r="E184" s="71" t="str">
        <f>IF('Vacation Tracker'!E184&lt;&gt;"",'Vacation Tracker'!E184,"")</f>
        <v/>
      </c>
      <c r="F184" s="71" t="str">
        <f>IF('Vacation Tracker'!F184&lt;&gt;"",'Vacation Tracker'!F184,"")</f>
        <v/>
      </c>
      <c r="G184" s="73" t="str">
        <f>IF('Vacation Tracker'!G184&lt;&gt;"",'Vacation Tracker'!G184,"")</f>
        <v/>
      </c>
      <c r="H184" s="74" t="str">
        <f>IF('Vacation Tracker'!H184&lt;&gt;"",'Vacation Tracker'!H184,"")</f>
        <v/>
      </c>
      <c r="I184" s="75" t="str">
        <f>IF('Vacation Tracker'!I184&lt;&gt;"",'Vacation Tracker'!I184,"")</f>
        <v/>
      </c>
      <c r="J184" s="75" t="str">
        <f>IF('Vacation Tracker'!J184&lt;&gt;"",'Vacation Tracker'!J184,"")</f>
        <v/>
      </c>
      <c r="K184" s="75" t="str">
        <f>IF('Vacation Tracker'!K184&lt;&gt;"",'Vacation Tracker'!K184,"")</f>
        <v/>
      </c>
      <c r="L184" s="75" t="str">
        <f>IF('Vacation Tracker'!L184&lt;&gt;"",'Vacation Tracker'!L184,"")</f>
        <v/>
      </c>
      <c r="M184" s="75" t="str">
        <f>IF('Vacation Tracker'!M184&lt;&gt;"",'Vacation Tracker'!M184,"")</f>
        <v/>
      </c>
      <c r="N184" s="73" t="str">
        <f>IF('Vacation Tracker'!N184&lt;&gt;"",'Vacation Tracker'!N184,"")</f>
        <v/>
      </c>
      <c r="O184" s="75">
        <f ca="1">'Vacation Tracker'!QG184</f>
        <v>0</v>
      </c>
      <c r="P184" s="73">
        <f>SUM('Vacation Tracker'!PY184:QF184)</f>
        <v>0</v>
      </c>
      <c r="Q184" s="75">
        <f ca="1">'Vacation Tracker'!RA184</f>
        <v>0</v>
      </c>
      <c r="R184" s="73">
        <f>SUM('Vacation Tracker'!QS184:QZ184)</f>
        <v>0</v>
      </c>
      <c r="S184" s="75">
        <f ca="1">'Vacation Tracker'!RU184</f>
        <v>0</v>
      </c>
      <c r="T184" s="73">
        <f>SUM('Vacation Tracker'!RM184:RT184)</f>
        <v>0</v>
      </c>
      <c r="U184" s="75">
        <f ca="1">'Vacation Tracker'!SO184</f>
        <v>0</v>
      </c>
      <c r="V184" s="73">
        <f>SUM('Vacation Tracker'!SG184:SN184)</f>
        <v>0</v>
      </c>
      <c r="W184" s="75">
        <f ca="1">'Vacation Tracker'!TI184</f>
        <v>0</v>
      </c>
      <c r="X184" s="73">
        <f>SUM('Vacation Tracker'!TA184:TH184)</f>
        <v>0</v>
      </c>
      <c r="Y184" s="75">
        <f ca="1">'Vacation Tracker'!UC184</f>
        <v>0</v>
      </c>
      <c r="Z184" s="73">
        <f>SUM('Vacation Tracker'!TU184:UB184)</f>
        <v>0</v>
      </c>
      <c r="AA184" s="75">
        <f ca="1">'Vacation Tracker'!UW184</f>
        <v>0</v>
      </c>
      <c r="AB184" s="73">
        <f>SUM('Vacation Tracker'!UO184:UV184)</f>
        <v>0</v>
      </c>
      <c r="AC184" s="75">
        <f ca="1">'Vacation Tracker'!VQ184</f>
        <v>0</v>
      </c>
      <c r="AD184" s="73">
        <f>SUM('Vacation Tracker'!VI184:VP184)</f>
        <v>0</v>
      </c>
      <c r="AE184" s="75">
        <f ca="1">'Vacation Tracker'!WK184</f>
        <v>0</v>
      </c>
      <c r="AF184" s="73">
        <f>SUM('Vacation Tracker'!WC184:WJ184)</f>
        <v>0</v>
      </c>
      <c r="AG184" s="75">
        <f ca="1">'Vacation Tracker'!XE184</f>
        <v>0</v>
      </c>
      <c r="AH184" s="73">
        <f>SUM('Vacation Tracker'!WW184:XD184)</f>
        <v>0</v>
      </c>
      <c r="AI184" s="75">
        <f ca="1">'Vacation Tracker'!XY184</f>
        <v>0</v>
      </c>
      <c r="AJ184" s="73">
        <f>SUM('Vacation Tracker'!XQ184:XX184)</f>
        <v>0</v>
      </c>
      <c r="AK184" s="75">
        <f ca="1">'Vacation Tracker'!YS184</f>
        <v>0</v>
      </c>
      <c r="AL184" s="73">
        <f>SUM('Vacation Tracker'!YK184:YR184)</f>
        <v>0</v>
      </c>
    </row>
    <row r="185" spans="2:38" x14ac:dyDescent="0.2">
      <c r="B185" s="71">
        <f>IF('Vacation Tracker'!B185&lt;&gt;"",'Vacation Tracker'!B185,"")</f>
        <v>175</v>
      </c>
      <c r="C185" s="71" t="str">
        <f>IF('Vacation Tracker'!C185&lt;&gt;"",'Vacation Tracker'!C185,"")</f>
        <v/>
      </c>
      <c r="D185" s="71" t="str">
        <f>IF('Vacation Tracker'!D185&lt;&gt;"",'Vacation Tracker'!D185,"")</f>
        <v/>
      </c>
      <c r="E185" s="71" t="str">
        <f>IF('Vacation Tracker'!E185&lt;&gt;"",'Vacation Tracker'!E185,"")</f>
        <v/>
      </c>
      <c r="F185" s="71" t="str">
        <f>IF('Vacation Tracker'!F185&lt;&gt;"",'Vacation Tracker'!F185,"")</f>
        <v/>
      </c>
      <c r="G185" s="73" t="str">
        <f>IF('Vacation Tracker'!G185&lt;&gt;"",'Vacation Tracker'!G185,"")</f>
        <v/>
      </c>
      <c r="H185" s="74" t="str">
        <f>IF('Vacation Tracker'!H185&lt;&gt;"",'Vacation Tracker'!H185,"")</f>
        <v/>
      </c>
      <c r="I185" s="75" t="str">
        <f>IF('Vacation Tracker'!I185&lt;&gt;"",'Vacation Tracker'!I185,"")</f>
        <v/>
      </c>
      <c r="J185" s="75" t="str">
        <f>IF('Vacation Tracker'!J185&lt;&gt;"",'Vacation Tracker'!J185,"")</f>
        <v/>
      </c>
      <c r="K185" s="75" t="str">
        <f>IF('Vacation Tracker'!K185&lt;&gt;"",'Vacation Tracker'!K185,"")</f>
        <v/>
      </c>
      <c r="L185" s="75" t="str">
        <f>IF('Vacation Tracker'!L185&lt;&gt;"",'Vacation Tracker'!L185,"")</f>
        <v/>
      </c>
      <c r="M185" s="75" t="str">
        <f>IF('Vacation Tracker'!M185&lt;&gt;"",'Vacation Tracker'!M185,"")</f>
        <v/>
      </c>
      <c r="N185" s="73" t="str">
        <f>IF('Vacation Tracker'!N185&lt;&gt;"",'Vacation Tracker'!N185,"")</f>
        <v/>
      </c>
      <c r="O185" s="75">
        <f ca="1">'Vacation Tracker'!QG185</f>
        <v>0</v>
      </c>
      <c r="P185" s="73">
        <f>SUM('Vacation Tracker'!PY185:QF185)</f>
        <v>0</v>
      </c>
      <c r="Q185" s="75">
        <f ca="1">'Vacation Tracker'!RA185</f>
        <v>0</v>
      </c>
      <c r="R185" s="73">
        <f>SUM('Vacation Tracker'!QS185:QZ185)</f>
        <v>0</v>
      </c>
      <c r="S185" s="75">
        <f ca="1">'Vacation Tracker'!RU185</f>
        <v>0</v>
      </c>
      <c r="T185" s="73">
        <f>SUM('Vacation Tracker'!RM185:RT185)</f>
        <v>0</v>
      </c>
      <c r="U185" s="75">
        <f ca="1">'Vacation Tracker'!SO185</f>
        <v>0</v>
      </c>
      <c r="V185" s="73">
        <f>SUM('Vacation Tracker'!SG185:SN185)</f>
        <v>0</v>
      </c>
      <c r="W185" s="75">
        <f ca="1">'Vacation Tracker'!TI185</f>
        <v>0</v>
      </c>
      <c r="X185" s="73">
        <f>SUM('Vacation Tracker'!TA185:TH185)</f>
        <v>0</v>
      </c>
      <c r="Y185" s="75">
        <f ca="1">'Vacation Tracker'!UC185</f>
        <v>0</v>
      </c>
      <c r="Z185" s="73">
        <f>SUM('Vacation Tracker'!TU185:UB185)</f>
        <v>0</v>
      </c>
      <c r="AA185" s="75">
        <f ca="1">'Vacation Tracker'!UW185</f>
        <v>0</v>
      </c>
      <c r="AB185" s="73">
        <f>SUM('Vacation Tracker'!UO185:UV185)</f>
        <v>0</v>
      </c>
      <c r="AC185" s="75">
        <f ca="1">'Vacation Tracker'!VQ185</f>
        <v>0</v>
      </c>
      <c r="AD185" s="73">
        <f>SUM('Vacation Tracker'!VI185:VP185)</f>
        <v>0</v>
      </c>
      <c r="AE185" s="75">
        <f ca="1">'Vacation Tracker'!WK185</f>
        <v>0</v>
      </c>
      <c r="AF185" s="73">
        <f>SUM('Vacation Tracker'!WC185:WJ185)</f>
        <v>0</v>
      </c>
      <c r="AG185" s="75">
        <f ca="1">'Vacation Tracker'!XE185</f>
        <v>0</v>
      </c>
      <c r="AH185" s="73">
        <f>SUM('Vacation Tracker'!WW185:XD185)</f>
        <v>0</v>
      </c>
      <c r="AI185" s="75">
        <f ca="1">'Vacation Tracker'!XY185</f>
        <v>0</v>
      </c>
      <c r="AJ185" s="73">
        <f>SUM('Vacation Tracker'!XQ185:XX185)</f>
        <v>0</v>
      </c>
      <c r="AK185" s="75">
        <f ca="1">'Vacation Tracker'!YS185</f>
        <v>0</v>
      </c>
      <c r="AL185" s="73">
        <f>SUM('Vacation Tracker'!YK185:YR185)</f>
        <v>0</v>
      </c>
    </row>
    <row r="186" spans="2:38" x14ac:dyDescent="0.2">
      <c r="B186" s="71">
        <f>IF('Vacation Tracker'!B186&lt;&gt;"",'Vacation Tracker'!B186,"")</f>
        <v>176</v>
      </c>
      <c r="C186" s="71" t="str">
        <f>IF('Vacation Tracker'!C186&lt;&gt;"",'Vacation Tracker'!C186,"")</f>
        <v/>
      </c>
      <c r="D186" s="71" t="str">
        <f>IF('Vacation Tracker'!D186&lt;&gt;"",'Vacation Tracker'!D186,"")</f>
        <v/>
      </c>
      <c r="E186" s="71" t="str">
        <f>IF('Vacation Tracker'!E186&lt;&gt;"",'Vacation Tracker'!E186,"")</f>
        <v/>
      </c>
      <c r="F186" s="71" t="str">
        <f>IF('Vacation Tracker'!F186&lt;&gt;"",'Vacation Tracker'!F186,"")</f>
        <v/>
      </c>
      <c r="G186" s="73" t="str">
        <f>IF('Vacation Tracker'!G186&lt;&gt;"",'Vacation Tracker'!G186,"")</f>
        <v/>
      </c>
      <c r="H186" s="74" t="str">
        <f>IF('Vacation Tracker'!H186&lt;&gt;"",'Vacation Tracker'!H186,"")</f>
        <v/>
      </c>
      <c r="I186" s="75" t="str">
        <f>IF('Vacation Tracker'!I186&lt;&gt;"",'Vacation Tracker'!I186,"")</f>
        <v/>
      </c>
      <c r="J186" s="75" t="str">
        <f>IF('Vacation Tracker'!J186&lt;&gt;"",'Vacation Tracker'!J186,"")</f>
        <v/>
      </c>
      <c r="K186" s="75" t="str">
        <f>IF('Vacation Tracker'!K186&lt;&gt;"",'Vacation Tracker'!K186,"")</f>
        <v/>
      </c>
      <c r="L186" s="75" t="str">
        <f>IF('Vacation Tracker'!L186&lt;&gt;"",'Vacation Tracker'!L186,"")</f>
        <v/>
      </c>
      <c r="M186" s="75" t="str">
        <f>IF('Vacation Tracker'!M186&lt;&gt;"",'Vacation Tracker'!M186,"")</f>
        <v/>
      </c>
      <c r="N186" s="73" t="str">
        <f>IF('Vacation Tracker'!N186&lt;&gt;"",'Vacation Tracker'!N186,"")</f>
        <v/>
      </c>
      <c r="O186" s="75">
        <f ca="1">'Vacation Tracker'!QG186</f>
        <v>0</v>
      </c>
      <c r="P186" s="73">
        <f>SUM('Vacation Tracker'!PY186:QF186)</f>
        <v>0</v>
      </c>
      <c r="Q186" s="75">
        <f ca="1">'Vacation Tracker'!RA186</f>
        <v>0</v>
      </c>
      <c r="R186" s="73">
        <f>SUM('Vacation Tracker'!QS186:QZ186)</f>
        <v>0</v>
      </c>
      <c r="S186" s="75">
        <f ca="1">'Vacation Tracker'!RU186</f>
        <v>0</v>
      </c>
      <c r="T186" s="73">
        <f>SUM('Vacation Tracker'!RM186:RT186)</f>
        <v>0</v>
      </c>
      <c r="U186" s="75">
        <f ca="1">'Vacation Tracker'!SO186</f>
        <v>0</v>
      </c>
      <c r="V186" s="73">
        <f>SUM('Vacation Tracker'!SG186:SN186)</f>
        <v>0</v>
      </c>
      <c r="W186" s="75">
        <f ca="1">'Vacation Tracker'!TI186</f>
        <v>0</v>
      </c>
      <c r="X186" s="73">
        <f>SUM('Vacation Tracker'!TA186:TH186)</f>
        <v>0</v>
      </c>
      <c r="Y186" s="75">
        <f ca="1">'Vacation Tracker'!UC186</f>
        <v>0</v>
      </c>
      <c r="Z186" s="73">
        <f>SUM('Vacation Tracker'!TU186:UB186)</f>
        <v>0</v>
      </c>
      <c r="AA186" s="75">
        <f ca="1">'Vacation Tracker'!UW186</f>
        <v>0</v>
      </c>
      <c r="AB186" s="73">
        <f>SUM('Vacation Tracker'!UO186:UV186)</f>
        <v>0</v>
      </c>
      <c r="AC186" s="75">
        <f ca="1">'Vacation Tracker'!VQ186</f>
        <v>0</v>
      </c>
      <c r="AD186" s="73">
        <f>SUM('Vacation Tracker'!VI186:VP186)</f>
        <v>0</v>
      </c>
      <c r="AE186" s="75">
        <f ca="1">'Vacation Tracker'!WK186</f>
        <v>0</v>
      </c>
      <c r="AF186" s="73">
        <f>SUM('Vacation Tracker'!WC186:WJ186)</f>
        <v>0</v>
      </c>
      <c r="AG186" s="75">
        <f ca="1">'Vacation Tracker'!XE186</f>
        <v>0</v>
      </c>
      <c r="AH186" s="73">
        <f>SUM('Vacation Tracker'!WW186:XD186)</f>
        <v>0</v>
      </c>
      <c r="AI186" s="75">
        <f ca="1">'Vacation Tracker'!XY186</f>
        <v>0</v>
      </c>
      <c r="AJ186" s="73">
        <f>SUM('Vacation Tracker'!XQ186:XX186)</f>
        <v>0</v>
      </c>
      <c r="AK186" s="75">
        <f ca="1">'Vacation Tracker'!YS186</f>
        <v>0</v>
      </c>
      <c r="AL186" s="73">
        <f>SUM('Vacation Tracker'!YK186:YR186)</f>
        <v>0</v>
      </c>
    </row>
    <row r="187" spans="2:38" x14ac:dyDescent="0.2">
      <c r="B187" s="71">
        <f>IF('Vacation Tracker'!B187&lt;&gt;"",'Vacation Tracker'!B187,"")</f>
        <v>177</v>
      </c>
      <c r="C187" s="71" t="str">
        <f>IF('Vacation Tracker'!C187&lt;&gt;"",'Vacation Tracker'!C187,"")</f>
        <v/>
      </c>
      <c r="D187" s="71" t="str">
        <f>IF('Vacation Tracker'!D187&lt;&gt;"",'Vacation Tracker'!D187,"")</f>
        <v/>
      </c>
      <c r="E187" s="71" t="str">
        <f>IF('Vacation Tracker'!E187&lt;&gt;"",'Vacation Tracker'!E187,"")</f>
        <v/>
      </c>
      <c r="F187" s="71" t="str">
        <f>IF('Vacation Tracker'!F187&lt;&gt;"",'Vacation Tracker'!F187,"")</f>
        <v/>
      </c>
      <c r="G187" s="73" t="str">
        <f>IF('Vacation Tracker'!G187&lt;&gt;"",'Vacation Tracker'!G187,"")</f>
        <v/>
      </c>
      <c r="H187" s="74" t="str">
        <f>IF('Vacation Tracker'!H187&lt;&gt;"",'Vacation Tracker'!H187,"")</f>
        <v/>
      </c>
      <c r="I187" s="75" t="str">
        <f>IF('Vacation Tracker'!I187&lt;&gt;"",'Vacation Tracker'!I187,"")</f>
        <v/>
      </c>
      <c r="J187" s="75" t="str">
        <f>IF('Vacation Tracker'!J187&lt;&gt;"",'Vacation Tracker'!J187,"")</f>
        <v/>
      </c>
      <c r="K187" s="75" t="str">
        <f>IF('Vacation Tracker'!K187&lt;&gt;"",'Vacation Tracker'!K187,"")</f>
        <v/>
      </c>
      <c r="L187" s="75" t="str">
        <f>IF('Vacation Tracker'!L187&lt;&gt;"",'Vacation Tracker'!L187,"")</f>
        <v/>
      </c>
      <c r="M187" s="75" t="str">
        <f>IF('Vacation Tracker'!M187&lt;&gt;"",'Vacation Tracker'!M187,"")</f>
        <v/>
      </c>
      <c r="N187" s="73" t="str">
        <f>IF('Vacation Tracker'!N187&lt;&gt;"",'Vacation Tracker'!N187,"")</f>
        <v/>
      </c>
      <c r="O187" s="75">
        <f ca="1">'Vacation Tracker'!QG187</f>
        <v>0</v>
      </c>
      <c r="P187" s="73">
        <f>SUM('Vacation Tracker'!PY187:QF187)</f>
        <v>0</v>
      </c>
      <c r="Q187" s="75">
        <f ca="1">'Vacation Tracker'!RA187</f>
        <v>0</v>
      </c>
      <c r="R187" s="73">
        <f>SUM('Vacation Tracker'!QS187:QZ187)</f>
        <v>0</v>
      </c>
      <c r="S187" s="75">
        <f ca="1">'Vacation Tracker'!RU187</f>
        <v>0</v>
      </c>
      <c r="T187" s="73">
        <f>SUM('Vacation Tracker'!RM187:RT187)</f>
        <v>0</v>
      </c>
      <c r="U187" s="75">
        <f ca="1">'Vacation Tracker'!SO187</f>
        <v>0</v>
      </c>
      <c r="V187" s="73">
        <f>SUM('Vacation Tracker'!SG187:SN187)</f>
        <v>0</v>
      </c>
      <c r="W187" s="75">
        <f ca="1">'Vacation Tracker'!TI187</f>
        <v>0</v>
      </c>
      <c r="X187" s="73">
        <f>SUM('Vacation Tracker'!TA187:TH187)</f>
        <v>0</v>
      </c>
      <c r="Y187" s="75">
        <f ca="1">'Vacation Tracker'!UC187</f>
        <v>0</v>
      </c>
      <c r="Z187" s="73">
        <f>SUM('Vacation Tracker'!TU187:UB187)</f>
        <v>0</v>
      </c>
      <c r="AA187" s="75">
        <f ca="1">'Vacation Tracker'!UW187</f>
        <v>0</v>
      </c>
      <c r="AB187" s="73">
        <f>SUM('Vacation Tracker'!UO187:UV187)</f>
        <v>0</v>
      </c>
      <c r="AC187" s="75">
        <f ca="1">'Vacation Tracker'!VQ187</f>
        <v>0</v>
      </c>
      <c r="AD187" s="73">
        <f>SUM('Vacation Tracker'!VI187:VP187)</f>
        <v>0</v>
      </c>
      <c r="AE187" s="75">
        <f ca="1">'Vacation Tracker'!WK187</f>
        <v>0</v>
      </c>
      <c r="AF187" s="73">
        <f>SUM('Vacation Tracker'!WC187:WJ187)</f>
        <v>0</v>
      </c>
      <c r="AG187" s="75">
        <f ca="1">'Vacation Tracker'!XE187</f>
        <v>0</v>
      </c>
      <c r="AH187" s="73">
        <f>SUM('Vacation Tracker'!WW187:XD187)</f>
        <v>0</v>
      </c>
      <c r="AI187" s="75">
        <f ca="1">'Vacation Tracker'!XY187</f>
        <v>0</v>
      </c>
      <c r="AJ187" s="73">
        <f>SUM('Vacation Tracker'!XQ187:XX187)</f>
        <v>0</v>
      </c>
      <c r="AK187" s="75">
        <f ca="1">'Vacation Tracker'!YS187</f>
        <v>0</v>
      </c>
      <c r="AL187" s="73">
        <f>SUM('Vacation Tracker'!YK187:YR187)</f>
        <v>0</v>
      </c>
    </row>
    <row r="188" spans="2:38" x14ac:dyDescent="0.2">
      <c r="B188" s="71">
        <f>IF('Vacation Tracker'!B188&lt;&gt;"",'Vacation Tracker'!B188,"")</f>
        <v>178</v>
      </c>
      <c r="C188" s="71" t="str">
        <f>IF('Vacation Tracker'!C188&lt;&gt;"",'Vacation Tracker'!C188,"")</f>
        <v/>
      </c>
      <c r="D188" s="71" t="str">
        <f>IF('Vacation Tracker'!D188&lt;&gt;"",'Vacation Tracker'!D188,"")</f>
        <v/>
      </c>
      <c r="E188" s="71" t="str">
        <f>IF('Vacation Tracker'!E188&lt;&gt;"",'Vacation Tracker'!E188,"")</f>
        <v/>
      </c>
      <c r="F188" s="71" t="str">
        <f>IF('Vacation Tracker'!F188&lt;&gt;"",'Vacation Tracker'!F188,"")</f>
        <v/>
      </c>
      <c r="G188" s="73" t="str">
        <f>IF('Vacation Tracker'!G188&lt;&gt;"",'Vacation Tracker'!G188,"")</f>
        <v/>
      </c>
      <c r="H188" s="74" t="str">
        <f>IF('Vacation Tracker'!H188&lt;&gt;"",'Vacation Tracker'!H188,"")</f>
        <v/>
      </c>
      <c r="I188" s="75" t="str">
        <f>IF('Vacation Tracker'!I188&lt;&gt;"",'Vacation Tracker'!I188,"")</f>
        <v/>
      </c>
      <c r="J188" s="75" t="str">
        <f>IF('Vacation Tracker'!J188&lt;&gt;"",'Vacation Tracker'!J188,"")</f>
        <v/>
      </c>
      <c r="K188" s="75" t="str">
        <f>IF('Vacation Tracker'!K188&lt;&gt;"",'Vacation Tracker'!K188,"")</f>
        <v/>
      </c>
      <c r="L188" s="75" t="str">
        <f>IF('Vacation Tracker'!L188&lt;&gt;"",'Vacation Tracker'!L188,"")</f>
        <v/>
      </c>
      <c r="M188" s="75" t="str">
        <f>IF('Vacation Tracker'!M188&lt;&gt;"",'Vacation Tracker'!M188,"")</f>
        <v/>
      </c>
      <c r="N188" s="73" t="str">
        <f>IF('Vacation Tracker'!N188&lt;&gt;"",'Vacation Tracker'!N188,"")</f>
        <v/>
      </c>
      <c r="O188" s="75">
        <f ca="1">'Vacation Tracker'!QG188</f>
        <v>0</v>
      </c>
      <c r="P188" s="73">
        <f>SUM('Vacation Tracker'!PY188:QF188)</f>
        <v>0</v>
      </c>
      <c r="Q188" s="75">
        <f ca="1">'Vacation Tracker'!RA188</f>
        <v>0</v>
      </c>
      <c r="R188" s="73">
        <f>SUM('Vacation Tracker'!QS188:QZ188)</f>
        <v>0</v>
      </c>
      <c r="S188" s="75">
        <f ca="1">'Vacation Tracker'!RU188</f>
        <v>0</v>
      </c>
      <c r="T188" s="73">
        <f>SUM('Vacation Tracker'!RM188:RT188)</f>
        <v>0</v>
      </c>
      <c r="U188" s="75">
        <f ca="1">'Vacation Tracker'!SO188</f>
        <v>0</v>
      </c>
      <c r="V188" s="73">
        <f>SUM('Vacation Tracker'!SG188:SN188)</f>
        <v>0</v>
      </c>
      <c r="W188" s="75">
        <f ca="1">'Vacation Tracker'!TI188</f>
        <v>0</v>
      </c>
      <c r="X188" s="73">
        <f>SUM('Vacation Tracker'!TA188:TH188)</f>
        <v>0</v>
      </c>
      <c r="Y188" s="75">
        <f ca="1">'Vacation Tracker'!UC188</f>
        <v>0</v>
      </c>
      <c r="Z188" s="73">
        <f>SUM('Vacation Tracker'!TU188:UB188)</f>
        <v>0</v>
      </c>
      <c r="AA188" s="75">
        <f ca="1">'Vacation Tracker'!UW188</f>
        <v>0</v>
      </c>
      <c r="AB188" s="73">
        <f>SUM('Vacation Tracker'!UO188:UV188)</f>
        <v>0</v>
      </c>
      <c r="AC188" s="75">
        <f ca="1">'Vacation Tracker'!VQ188</f>
        <v>0</v>
      </c>
      <c r="AD188" s="73">
        <f>SUM('Vacation Tracker'!VI188:VP188)</f>
        <v>0</v>
      </c>
      <c r="AE188" s="75">
        <f ca="1">'Vacation Tracker'!WK188</f>
        <v>0</v>
      </c>
      <c r="AF188" s="73">
        <f>SUM('Vacation Tracker'!WC188:WJ188)</f>
        <v>0</v>
      </c>
      <c r="AG188" s="75">
        <f ca="1">'Vacation Tracker'!XE188</f>
        <v>0</v>
      </c>
      <c r="AH188" s="73">
        <f>SUM('Vacation Tracker'!WW188:XD188)</f>
        <v>0</v>
      </c>
      <c r="AI188" s="75">
        <f ca="1">'Vacation Tracker'!XY188</f>
        <v>0</v>
      </c>
      <c r="AJ188" s="73">
        <f>SUM('Vacation Tracker'!XQ188:XX188)</f>
        <v>0</v>
      </c>
      <c r="AK188" s="75">
        <f ca="1">'Vacation Tracker'!YS188</f>
        <v>0</v>
      </c>
      <c r="AL188" s="73">
        <f>SUM('Vacation Tracker'!YK188:YR188)</f>
        <v>0</v>
      </c>
    </row>
    <row r="189" spans="2:38" x14ac:dyDescent="0.2">
      <c r="B189" s="71">
        <f>IF('Vacation Tracker'!B189&lt;&gt;"",'Vacation Tracker'!B189,"")</f>
        <v>179</v>
      </c>
      <c r="C189" s="71" t="str">
        <f>IF('Vacation Tracker'!C189&lt;&gt;"",'Vacation Tracker'!C189,"")</f>
        <v/>
      </c>
      <c r="D189" s="71" t="str">
        <f>IF('Vacation Tracker'!D189&lt;&gt;"",'Vacation Tracker'!D189,"")</f>
        <v/>
      </c>
      <c r="E189" s="71" t="str">
        <f>IF('Vacation Tracker'!E189&lt;&gt;"",'Vacation Tracker'!E189,"")</f>
        <v/>
      </c>
      <c r="F189" s="71" t="str">
        <f>IF('Vacation Tracker'!F189&lt;&gt;"",'Vacation Tracker'!F189,"")</f>
        <v/>
      </c>
      <c r="G189" s="73" t="str">
        <f>IF('Vacation Tracker'!G189&lt;&gt;"",'Vacation Tracker'!G189,"")</f>
        <v/>
      </c>
      <c r="H189" s="74" t="str">
        <f>IF('Vacation Tracker'!H189&lt;&gt;"",'Vacation Tracker'!H189,"")</f>
        <v/>
      </c>
      <c r="I189" s="75" t="str">
        <f>IF('Vacation Tracker'!I189&lt;&gt;"",'Vacation Tracker'!I189,"")</f>
        <v/>
      </c>
      <c r="J189" s="75" t="str">
        <f>IF('Vacation Tracker'!J189&lt;&gt;"",'Vacation Tracker'!J189,"")</f>
        <v/>
      </c>
      <c r="K189" s="75" t="str">
        <f>IF('Vacation Tracker'!K189&lt;&gt;"",'Vacation Tracker'!K189,"")</f>
        <v/>
      </c>
      <c r="L189" s="75" t="str">
        <f>IF('Vacation Tracker'!L189&lt;&gt;"",'Vacation Tracker'!L189,"")</f>
        <v/>
      </c>
      <c r="M189" s="75" t="str">
        <f>IF('Vacation Tracker'!M189&lt;&gt;"",'Vacation Tracker'!M189,"")</f>
        <v/>
      </c>
      <c r="N189" s="73" t="str">
        <f>IF('Vacation Tracker'!N189&lt;&gt;"",'Vacation Tracker'!N189,"")</f>
        <v/>
      </c>
      <c r="O189" s="75">
        <f ca="1">'Vacation Tracker'!QG189</f>
        <v>0</v>
      </c>
      <c r="P189" s="73">
        <f>SUM('Vacation Tracker'!PY189:QF189)</f>
        <v>0</v>
      </c>
      <c r="Q189" s="75">
        <f ca="1">'Vacation Tracker'!RA189</f>
        <v>0</v>
      </c>
      <c r="R189" s="73">
        <f>SUM('Vacation Tracker'!QS189:QZ189)</f>
        <v>0</v>
      </c>
      <c r="S189" s="75">
        <f ca="1">'Vacation Tracker'!RU189</f>
        <v>0</v>
      </c>
      <c r="T189" s="73">
        <f>SUM('Vacation Tracker'!RM189:RT189)</f>
        <v>0</v>
      </c>
      <c r="U189" s="75">
        <f ca="1">'Vacation Tracker'!SO189</f>
        <v>0</v>
      </c>
      <c r="V189" s="73">
        <f>SUM('Vacation Tracker'!SG189:SN189)</f>
        <v>0</v>
      </c>
      <c r="W189" s="75">
        <f ca="1">'Vacation Tracker'!TI189</f>
        <v>0</v>
      </c>
      <c r="X189" s="73">
        <f>SUM('Vacation Tracker'!TA189:TH189)</f>
        <v>0</v>
      </c>
      <c r="Y189" s="75">
        <f ca="1">'Vacation Tracker'!UC189</f>
        <v>0</v>
      </c>
      <c r="Z189" s="73">
        <f>SUM('Vacation Tracker'!TU189:UB189)</f>
        <v>0</v>
      </c>
      <c r="AA189" s="75">
        <f ca="1">'Vacation Tracker'!UW189</f>
        <v>0</v>
      </c>
      <c r="AB189" s="73">
        <f>SUM('Vacation Tracker'!UO189:UV189)</f>
        <v>0</v>
      </c>
      <c r="AC189" s="75">
        <f ca="1">'Vacation Tracker'!VQ189</f>
        <v>0</v>
      </c>
      <c r="AD189" s="73">
        <f>SUM('Vacation Tracker'!VI189:VP189)</f>
        <v>0</v>
      </c>
      <c r="AE189" s="75">
        <f ca="1">'Vacation Tracker'!WK189</f>
        <v>0</v>
      </c>
      <c r="AF189" s="73">
        <f>SUM('Vacation Tracker'!WC189:WJ189)</f>
        <v>0</v>
      </c>
      <c r="AG189" s="75">
        <f ca="1">'Vacation Tracker'!XE189</f>
        <v>0</v>
      </c>
      <c r="AH189" s="73">
        <f>SUM('Vacation Tracker'!WW189:XD189)</f>
        <v>0</v>
      </c>
      <c r="AI189" s="75">
        <f ca="1">'Vacation Tracker'!XY189</f>
        <v>0</v>
      </c>
      <c r="AJ189" s="73">
        <f>SUM('Vacation Tracker'!XQ189:XX189)</f>
        <v>0</v>
      </c>
      <c r="AK189" s="75">
        <f ca="1">'Vacation Tracker'!YS189</f>
        <v>0</v>
      </c>
      <c r="AL189" s="73">
        <f>SUM('Vacation Tracker'!YK189:YR189)</f>
        <v>0</v>
      </c>
    </row>
    <row r="190" spans="2:38" x14ac:dyDescent="0.2">
      <c r="B190" s="71">
        <f>IF('Vacation Tracker'!B190&lt;&gt;"",'Vacation Tracker'!B190,"")</f>
        <v>180</v>
      </c>
      <c r="C190" s="71" t="str">
        <f>IF('Vacation Tracker'!C190&lt;&gt;"",'Vacation Tracker'!C190,"")</f>
        <v/>
      </c>
      <c r="D190" s="71" t="str">
        <f>IF('Vacation Tracker'!D190&lt;&gt;"",'Vacation Tracker'!D190,"")</f>
        <v/>
      </c>
      <c r="E190" s="71" t="str">
        <f>IF('Vacation Tracker'!E190&lt;&gt;"",'Vacation Tracker'!E190,"")</f>
        <v/>
      </c>
      <c r="F190" s="71" t="str">
        <f>IF('Vacation Tracker'!F190&lt;&gt;"",'Vacation Tracker'!F190,"")</f>
        <v/>
      </c>
      <c r="G190" s="73" t="str">
        <f>IF('Vacation Tracker'!G190&lt;&gt;"",'Vacation Tracker'!G190,"")</f>
        <v/>
      </c>
      <c r="H190" s="74" t="str">
        <f>IF('Vacation Tracker'!H190&lt;&gt;"",'Vacation Tracker'!H190,"")</f>
        <v/>
      </c>
      <c r="I190" s="75" t="str">
        <f>IF('Vacation Tracker'!I190&lt;&gt;"",'Vacation Tracker'!I190,"")</f>
        <v/>
      </c>
      <c r="J190" s="75" t="str">
        <f>IF('Vacation Tracker'!J190&lt;&gt;"",'Vacation Tracker'!J190,"")</f>
        <v/>
      </c>
      <c r="K190" s="75" t="str">
        <f>IF('Vacation Tracker'!K190&lt;&gt;"",'Vacation Tracker'!K190,"")</f>
        <v/>
      </c>
      <c r="L190" s="75" t="str">
        <f>IF('Vacation Tracker'!L190&lt;&gt;"",'Vacation Tracker'!L190,"")</f>
        <v/>
      </c>
      <c r="M190" s="75" t="str">
        <f>IF('Vacation Tracker'!M190&lt;&gt;"",'Vacation Tracker'!M190,"")</f>
        <v/>
      </c>
      <c r="N190" s="73" t="str">
        <f>IF('Vacation Tracker'!N190&lt;&gt;"",'Vacation Tracker'!N190,"")</f>
        <v/>
      </c>
      <c r="O190" s="75">
        <f ca="1">'Vacation Tracker'!QG190</f>
        <v>0</v>
      </c>
      <c r="P190" s="73">
        <f>SUM('Vacation Tracker'!PY190:QF190)</f>
        <v>0</v>
      </c>
      <c r="Q190" s="75">
        <f ca="1">'Vacation Tracker'!RA190</f>
        <v>0</v>
      </c>
      <c r="R190" s="73">
        <f>SUM('Vacation Tracker'!QS190:QZ190)</f>
        <v>0</v>
      </c>
      <c r="S190" s="75">
        <f ca="1">'Vacation Tracker'!RU190</f>
        <v>0</v>
      </c>
      <c r="T190" s="73">
        <f>SUM('Vacation Tracker'!RM190:RT190)</f>
        <v>0</v>
      </c>
      <c r="U190" s="75">
        <f ca="1">'Vacation Tracker'!SO190</f>
        <v>0</v>
      </c>
      <c r="V190" s="73">
        <f>SUM('Vacation Tracker'!SG190:SN190)</f>
        <v>0</v>
      </c>
      <c r="W190" s="75">
        <f ca="1">'Vacation Tracker'!TI190</f>
        <v>0</v>
      </c>
      <c r="X190" s="73">
        <f>SUM('Vacation Tracker'!TA190:TH190)</f>
        <v>0</v>
      </c>
      <c r="Y190" s="75">
        <f ca="1">'Vacation Tracker'!UC190</f>
        <v>0</v>
      </c>
      <c r="Z190" s="73">
        <f>SUM('Vacation Tracker'!TU190:UB190)</f>
        <v>0</v>
      </c>
      <c r="AA190" s="75">
        <f ca="1">'Vacation Tracker'!UW190</f>
        <v>0</v>
      </c>
      <c r="AB190" s="73">
        <f>SUM('Vacation Tracker'!UO190:UV190)</f>
        <v>0</v>
      </c>
      <c r="AC190" s="75">
        <f ca="1">'Vacation Tracker'!VQ190</f>
        <v>0</v>
      </c>
      <c r="AD190" s="73">
        <f>SUM('Vacation Tracker'!VI190:VP190)</f>
        <v>0</v>
      </c>
      <c r="AE190" s="75">
        <f ca="1">'Vacation Tracker'!WK190</f>
        <v>0</v>
      </c>
      <c r="AF190" s="73">
        <f>SUM('Vacation Tracker'!WC190:WJ190)</f>
        <v>0</v>
      </c>
      <c r="AG190" s="75">
        <f ca="1">'Vacation Tracker'!XE190</f>
        <v>0</v>
      </c>
      <c r="AH190" s="73">
        <f>SUM('Vacation Tracker'!WW190:XD190)</f>
        <v>0</v>
      </c>
      <c r="AI190" s="75">
        <f ca="1">'Vacation Tracker'!XY190</f>
        <v>0</v>
      </c>
      <c r="AJ190" s="73">
        <f>SUM('Vacation Tracker'!XQ190:XX190)</f>
        <v>0</v>
      </c>
      <c r="AK190" s="75">
        <f ca="1">'Vacation Tracker'!YS190</f>
        <v>0</v>
      </c>
      <c r="AL190" s="73">
        <f>SUM('Vacation Tracker'!YK190:YR190)</f>
        <v>0</v>
      </c>
    </row>
    <row r="191" spans="2:38" x14ac:dyDescent="0.2">
      <c r="B191" s="71">
        <f>IF('Vacation Tracker'!B191&lt;&gt;"",'Vacation Tracker'!B191,"")</f>
        <v>181</v>
      </c>
      <c r="C191" s="71" t="str">
        <f>IF('Vacation Tracker'!C191&lt;&gt;"",'Vacation Tracker'!C191,"")</f>
        <v/>
      </c>
      <c r="D191" s="71" t="str">
        <f>IF('Vacation Tracker'!D191&lt;&gt;"",'Vacation Tracker'!D191,"")</f>
        <v/>
      </c>
      <c r="E191" s="71" t="str">
        <f>IF('Vacation Tracker'!E191&lt;&gt;"",'Vacation Tracker'!E191,"")</f>
        <v/>
      </c>
      <c r="F191" s="71" t="str">
        <f>IF('Vacation Tracker'!F191&lt;&gt;"",'Vacation Tracker'!F191,"")</f>
        <v/>
      </c>
      <c r="G191" s="73" t="str">
        <f>IF('Vacation Tracker'!G191&lt;&gt;"",'Vacation Tracker'!G191,"")</f>
        <v/>
      </c>
      <c r="H191" s="74" t="str">
        <f>IF('Vacation Tracker'!H191&lt;&gt;"",'Vacation Tracker'!H191,"")</f>
        <v/>
      </c>
      <c r="I191" s="75" t="str">
        <f>IF('Vacation Tracker'!I191&lt;&gt;"",'Vacation Tracker'!I191,"")</f>
        <v/>
      </c>
      <c r="J191" s="75" t="str">
        <f>IF('Vacation Tracker'!J191&lt;&gt;"",'Vacation Tracker'!J191,"")</f>
        <v/>
      </c>
      <c r="K191" s="75" t="str">
        <f>IF('Vacation Tracker'!K191&lt;&gt;"",'Vacation Tracker'!K191,"")</f>
        <v/>
      </c>
      <c r="L191" s="75" t="str">
        <f>IF('Vacation Tracker'!L191&lt;&gt;"",'Vacation Tracker'!L191,"")</f>
        <v/>
      </c>
      <c r="M191" s="75" t="str">
        <f>IF('Vacation Tracker'!M191&lt;&gt;"",'Vacation Tracker'!M191,"")</f>
        <v/>
      </c>
      <c r="N191" s="73" t="str">
        <f>IF('Vacation Tracker'!N191&lt;&gt;"",'Vacation Tracker'!N191,"")</f>
        <v/>
      </c>
      <c r="O191" s="75">
        <f ca="1">'Vacation Tracker'!QG191</f>
        <v>0</v>
      </c>
      <c r="P191" s="73">
        <f>SUM('Vacation Tracker'!PY191:QF191)</f>
        <v>0</v>
      </c>
      <c r="Q191" s="75">
        <f ca="1">'Vacation Tracker'!RA191</f>
        <v>0</v>
      </c>
      <c r="R191" s="73">
        <f>SUM('Vacation Tracker'!QS191:QZ191)</f>
        <v>0</v>
      </c>
      <c r="S191" s="75">
        <f ca="1">'Vacation Tracker'!RU191</f>
        <v>0</v>
      </c>
      <c r="T191" s="73">
        <f>SUM('Vacation Tracker'!RM191:RT191)</f>
        <v>0</v>
      </c>
      <c r="U191" s="75">
        <f ca="1">'Vacation Tracker'!SO191</f>
        <v>0</v>
      </c>
      <c r="V191" s="73">
        <f>SUM('Vacation Tracker'!SG191:SN191)</f>
        <v>0</v>
      </c>
      <c r="W191" s="75">
        <f ca="1">'Vacation Tracker'!TI191</f>
        <v>0</v>
      </c>
      <c r="X191" s="73">
        <f>SUM('Vacation Tracker'!TA191:TH191)</f>
        <v>0</v>
      </c>
      <c r="Y191" s="75">
        <f ca="1">'Vacation Tracker'!UC191</f>
        <v>0</v>
      </c>
      <c r="Z191" s="73">
        <f>SUM('Vacation Tracker'!TU191:UB191)</f>
        <v>0</v>
      </c>
      <c r="AA191" s="75">
        <f ca="1">'Vacation Tracker'!UW191</f>
        <v>0</v>
      </c>
      <c r="AB191" s="73">
        <f>SUM('Vacation Tracker'!UO191:UV191)</f>
        <v>0</v>
      </c>
      <c r="AC191" s="75">
        <f ca="1">'Vacation Tracker'!VQ191</f>
        <v>0</v>
      </c>
      <c r="AD191" s="73">
        <f>SUM('Vacation Tracker'!VI191:VP191)</f>
        <v>0</v>
      </c>
      <c r="AE191" s="75">
        <f ca="1">'Vacation Tracker'!WK191</f>
        <v>0</v>
      </c>
      <c r="AF191" s="73">
        <f>SUM('Vacation Tracker'!WC191:WJ191)</f>
        <v>0</v>
      </c>
      <c r="AG191" s="75">
        <f ca="1">'Vacation Tracker'!XE191</f>
        <v>0</v>
      </c>
      <c r="AH191" s="73">
        <f>SUM('Vacation Tracker'!WW191:XD191)</f>
        <v>0</v>
      </c>
      <c r="AI191" s="75">
        <f ca="1">'Vacation Tracker'!XY191</f>
        <v>0</v>
      </c>
      <c r="AJ191" s="73">
        <f>SUM('Vacation Tracker'!XQ191:XX191)</f>
        <v>0</v>
      </c>
      <c r="AK191" s="75">
        <f ca="1">'Vacation Tracker'!YS191</f>
        <v>0</v>
      </c>
      <c r="AL191" s="73">
        <f>SUM('Vacation Tracker'!YK191:YR191)</f>
        <v>0</v>
      </c>
    </row>
    <row r="192" spans="2:38" x14ac:dyDescent="0.2">
      <c r="B192" s="71">
        <f>IF('Vacation Tracker'!B192&lt;&gt;"",'Vacation Tracker'!B192,"")</f>
        <v>182</v>
      </c>
      <c r="C192" s="71" t="str">
        <f>IF('Vacation Tracker'!C192&lt;&gt;"",'Vacation Tracker'!C192,"")</f>
        <v/>
      </c>
      <c r="D192" s="71" t="str">
        <f>IF('Vacation Tracker'!D192&lt;&gt;"",'Vacation Tracker'!D192,"")</f>
        <v/>
      </c>
      <c r="E192" s="71" t="str">
        <f>IF('Vacation Tracker'!E192&lt;&gt;"",'Vacation Tracker'!E192,"")</f>
        <v/>
      </c>
      <c r="F192" s="71" t="str">
        <f>IF('Vacation Tracker'!F192&lt;&gt;"",'Vacation Tracker'!F192,"")</f>
        <v/>
      </c>
      <c r="G192" s="73" t="str">
        <f>IF('Vacation Tracker'!G192&lt;&gt;"",'Vacation Tracker'!G192,"")</f>
        <v/>
      </c>
      <c r="H192" s="74" t="str">
        <f>IF('Vacation Tracker'!H192&lt;&gt;"",'Vacation Tracker'!H192,"")</f>
        <v/>
      </c>
      <c r="I192" s="75" t="str">
        <f>IF('Vacation Tracker'!I192&lt;&gt;"",'Vacation Tracker'!I192,"")</f>
        <v/>
      </c>
      <c r="J192" s="75" t="str">
        <f>IF('Vacation Tracker'!J192&lt;&gt;"",'Vacation Tracker'!J192,"")</f>
        <v/>
      </c>
      <c r="K192" s="75" t="str">
        <f>IF('Vacation Tracker'!K192&lt;&gt;"",'Vacation Tracker'!K192,"")</f>
        <v/>
      </c>
      <c r="L192" s="75" t="str">
        <f>IF('Vacation Tracker'!L192&lt;&gt;"",'Vacation Tracker'!L192,"")</f>
        <v/>
      </c>
      <c r="M192" s="75" t="str">
        <f>IF('Vacation Tracker'!M192&lt;&gt;"",'Vacation Tracker'!M192,"")</f>
        <v/>
      </c>
      <c r="N192" s="73" t="str">
        <f>IF('Vacation Tracker'!N192&lt;&gt;"",'Vacation Tracker'!N192,"")</f>
        <v/>
      </c>
      <c r="O192" s="75">
        <f ca="1">'Vacation Tracker'!QG192</f>
        <v>0</v>
      </c>
      <c r="P192" s="73">
        <f>SUM('Vacation Tracker'!PY192:QF192)</f>
        <v>0</v>
      </c>
      <c r="Q192" s="75">
        <f ca="1">'Vacation Tracker'!RA192</f>
        <v>0</v>
      </c>
      <c r="R192" s="73">
        <f>SUM('Vacation Tracker'!QS192:QZ192)</f>
        <v>0</v>
      </c>
      <c r="S192" s="75">
        <f ca="1">'Vacation Tracker'!RU192</f>
        <v>0</v>
      </c>
      <c r="T192" s="73">
        <f>SUM('Vacation Tracker'!RM192:RT192)</f>
        <v>0</v>
      </c>
      <c r="U192" s="75">
        <f ca="1">'Vacation Tracker'!SO192</f>
        <v>0</v>
      </c>
      <c r="V192" s="73">
        <f>SUM('Vacation Tracker'!SG192:SN192)</f>
        <v>0</v>
      </c>
      <c r="W192" s="75">
        <f ca="1">'Vacation Tracker'!TI192</f>
        <v>0</v>
      </c>
      <c r="X192" s="73">
        <f>SUM('Vacation Tracker'!TA192:TH192)</f>
        <v>0</v>
      </c>
      <c r="Y192" s="75">
        <f ca="1">'Vacation Tracker'!UC192</f>
        <v>0</v>
      </c>
      <c r="Z192" s="73">
        <f>SUM('Vacation Tracker'!TU192:UB192)</f>
        <v>0</v>
      </c>
      <c r="AA192" s="75">
        <f ca="1">'Vacation Tracker'!UW192</f>
        <v>0</v>
      </c>
      <c r="AB192" s="73">
        <f>SUM('Vacation Tracker'!UO192:UV192)</f>
        <v>0</v>
      </c>
      <c r="AC192" s="75">
        <f ca="1">'Vacation Tracker'!VQ192</f>
        <v>0</v>
      </c>
      <c r="AD192" s="73">
        <f>SUM('Vacation Tracker'!VI192:VP192)</f>
        <v>0</v>
      </c>
      <c r="AE192" s="75">
        <f ca="1">'Vacation Tracker'!WK192</f>
        <v>0</v>
      </c>
      <c r="AF192" s="73">
        <f>SUM('Vacation Tracker'!WC192:WJ192)</f>
        <v>0</v>
      </c>
      <c r="AG192" s="75">
        <f ca="1">'Vacation Tracker'!XE192</f>
        <v>0</v>
      </c>
      <c r="AH192" s="73">
        <f>SUM('Vacation Tracker'!WW192:XD192)</f>
        <v>0</v>
      </c>
      <c r="AI192" s="75">
        <f ca="1">'Vacation Tracker'!XY192</f>
        <v>0</v>
      </c>
      <c r="AJ192" s="73">
        <f>SUM('Vacation Tracker'!XQ192:XX192)</f>
        <v>0</v>
      </c>
      <c r="AK192" s="75">
        <f ca="1">'Vacation Tracker'!YS192</f>
        <v>0</v>
      </c>
      <c r="AL192" s="73">
        <f>SUM('Vacation Tracker'!YK192:YR192)</f>
        <v>0</v>
      </c>
    </row>
    <row r="193" spans="2:38" x14ac:dyDescent="0.2">
      <c r="B193" s="71">
        <f>IF('Vacation Tracker'!B193&lt;&gt;"",'Vacation Tracker'!B193,"")</f>
        <v>183</v>
      </c>
      <c r="C193" s="71" t="str">
        <f>IF('Vacation Tracker'!C193&lt;&gt;"",'Vacation Tracker'!C193,"")</f>
        <v/>
      </c>
      <c r="D193" s="71" t="str">
        <f>IF('Vacation Tracker'!D193&lt;&gt;"",'Vacation Tracker'!D193,"")</f>
        <v/>
      </c>
      <c r="E193" s="71" t="str">
        <f>IF('Vacation Tracker'!E193&lt;&gt;"",'Vacation Tracker'!E193,"")</f>
        <v/>
      </c>
      <c r="F193" s="71" t="str">
        <f>IF('Vacation Tracker'!F193&lt;&gt;"",'Vacation Tracker'!F193,"")</f>
        <v/>
      </c>
      <c r="G193" s="73" t="str">
        <f>IF('Vacation Tracker'!G193&lt;&gt;"",'Vacation Tracker'!G193,"")</f>
        <v/>
      </c>
      <c r="H193" s="74" t="str">
        <f>IF('Vacation Tracker'!H193&lt;&gt;"",'Vacation Tracker'!H193,"")</f>
        <v/>
      </c>
      <c r="I193" s="75" t="str">
        <f>IF('Vacation Tracker'!I193&lt;&gt;"",'Vacation Tracker'!I193,"")</f>
        <v/>
      </c>
      <c r="J193" s="75" t="str">
        <f>IF('Vacation Tracker'!J193&lt;&gt;"",'Vacation Tracker'!J193,"")</f>
        <v/>
      </c>
      <c r="K193" s="75" t="str">
        <f>IF('Vacation Tracker'!K193&lt;&gt;"",'Vacation Tracker'!K193,"")</f>
        <v/>
      </c>
      <c r="L193" s="75" t="str">
        <f>IF('Vacation Tracker'!L193&lt;&gt;"",'Vacation Tracker'!L193,"")</f>
        <v/>
      </c>
      <c r="M193" s="75" t="str">
        <f>IF('Vacation Tracker'!M193&lt;&gt;"",'Vacation Tracker'!M193,"")</f>
        <v/>
      </c>
      <c r="N193" s="73" t="str">
        <f>IF('Vacation Tracker'!N193&lt;&gt;"",'Vacation Tracker'!N193,"")</f>
        <v/>
      </c>
      <c r="O193" s="75">
        <f ca="1">'Vacation Tracker'!QG193</f>
        <v>0</v>
      </c>
      <c r="P193" s="73">
        <f>SUM('Vacation Tracker'!PY193:QF193)</f>
        <v>0</v>
      </c>
      <c r="Q193" s="75">
        <f ca="1">'Vacation Tracker'!RA193</f>
        <v>0</v>
      </c>
      <c r="R193" s="73">
        <f>SUM('Vacation Tracker'!QS193:QZ193)</f>
        <v>0</v>
      </c>
      <c r="S193" s="75">
        <f ca="1">'Vacation Tracker'!RU193</f>
        <v>0</v>
      </c>
      <c r="T193" s="73">
        <f>SUM('Vacation Tracker'!RM193:RT193)</f>
        <v>0</v>
      </c>
      <c r="U193" s="75">
        <f ca="1">'Vacation Tracker'!SO193</f>
        <v>0</v>
      </c>
      <c r="V193" s="73">
        <f>SUM('Vacation Tracker'!SG193:SN193)</f>
        <v>0</v>
      </c>
      <c r="W193" s="75">
        <f ca="1">'Vacation Tracker'!TI193</f>
        <v>0</v>
      </c>
      <c r="X193" s="73">
        <f>SUM('Vacation Tracker'!TA193:TH193)</f>
        <v>0</v>
      </c>
      <c r="Y193" s="75">
        <f ca="1">'Vacation Tracker'!UC193</f>
        <v>0</v>
      </c>
      <c r="Z193" s="73">
        <f>SUM('Vacation Tracker'!TU193:UB193)</f>
        <v>0</v>
      </c>
      <c r="AA193" s="75">
        <f ca="1">'Vacation Tracker'!UW193</f>
        <v>0</v>
      </c>
      <c r="AB193" s="73">
        <f>SUM('Vacation Tracker'!UO193:UV193)</f>
        <v>0</v>
      </c>
      <c r="AC193" s="75">
        <f ca="1">'Vacation Tracker'!VQ193</f>
        <v>0</v>
      </c>
      <c r="AD193" s="73">
        <f>SUM('Vacation Tracker'!VI193:VP193)</f>
        <v>0</v>
      </c>
      <c r="AE193" s="75">
        <f ca="1">'Vacation Tracker'!WK193</f>
        <v>0</v>
      </c>
      <c r="AF193" s="73">
        <f>SUM('Vacation Tracker'!WC193:WJ193)</f>
        <v>0</v>
      </c>
      <c r="AG193" s="75">
        <f ca="1">'Vacation Tracker'!XE193</f>
        <v>0</v>
      </c>
      <c r="AH193" s="73">
        <f>SUM('Vacation Tracker'!WW193:XD193)</f>
        <v>0</v>
      </c>
      <c r="AI193" s="75">
        <f ca="1">'Vacation Tracker'!XY193</f>
        <v>0</v>
      </c>
      <c r="AJ193" s="73">
        <f>SUM('Vacation Tracker'!XQ193:XX193)</f>
        <v>0</v>
      </c>
      <c r="AK193" s="75">
        <f ca="1">'Vacation Tracker'!YS193</f>
        <v>0</v>
      </c>
      <c r="AL193" s="73">
        <f>SUM('Vacation Tracker'!YK193:YR193)</f>
        <v>0</v>
      </c>
    </row>
    <row r="194" spans="2:38" x14ac:dyDescent="0.2">
      <c r="B194" s="71">
        <f>IF('Vacation Tracker'!B194&lt;&gt;"",'Vacation Tracker'!B194,"")</f>
        <v>184</v>
      </c>
      <c r="C194" s="71" t="str">
        <f>IF('Vacation Tracker'!C194&lt;&gt;"",'Vacation Tracker'!C194,"")</f>
        <v/>
      </c>
      <c r="D194" s="71" t="str">
        <f>IF('Vacation Tracker'!D194&lt;&gt;"",'Vacation Tracker'!D194,"")</f>
        <v/>
      </c>
      <c r="E194" s="71" t="str">
        <f>IF('Vacation Tracker'!E194&lt;&gt;"",'Vacation Tracker'!E194,"")</f>
        <v/>
      </c>
      <c r="F194" s="71" t="str">
        <f>IF('Vacation Tracker'!F194&lt;&gt;"",'Vacation Tracker'!F194,"")</f>
        <v/>
      </c>
      <c r="G194" s="73" t="str">
        <f>IF('Vacation Tracker'!G194&lt;&gt;"",'Vacation Tracker'!G194,"")</f>
        <v/>
      </c>
      <c r="H194" s="74" t="str">
        <f>IF('Vacation Tracker'!H194&lt;&gt;"",'Vacation Tracker'!H194,"")</f>
        <v/>
      </c>
      <c r="I194" s="75" t="str">
        <f>IF('Vacation Tracker'!I194&lt;&gt;"",'Vacation Tracker'!I194,"")</f>
        <v/>
      </c>
      <c r="J194" s="75" t="str">
        <f>IF('Vacation Tracker'!J194&lt;&gt;"",'Vacation Tracker'!J194,"")</f>
        <v/>
      </c>
      <c r="K194" s="75" t="str">
        <f>IF('Vacation Tracker'!K194&lt;&gt;"",'Vacation Tracker'!K194,"")</f>
        <v/>
      </c>
      <c r="L194" s="75" t="str">
        <f>IF('Vacation Tracker'!L194&lt;&gt;"",'Vacation Tracker'!L194,"")</f>
        <v/>
      </c>
      <c r="M194" s="75" t="str">
        <f>IF('Vacation Tracker'!M194&lt;&gt;"",'Vacation Tracker'!M194,"")</f>
        <v/>
      </c>
      <c r="N194" s="73" t="str">
        <f>IF('Vacation Tracker'!N194&lt;&gt;"",'Vacation Tracker'!N194,"")</f>
        <v/>
      </c>
      <c r="O194" s="75">
        <f ca="1">'Vacation Tracker'!QG194</f>
        <v>0</v>
      </c>
      <c r="P194" s="73">
        <f>SUM('Vacation Tracker'!PY194:QF194)</f>
        <v>0</v>
      </c>
      <c r="Q194" s="75">
        <f ca="1">'Vacation Tracker'!RA194</f>
        <v>0</v>
      </c>
      <c r="R194" s="73">
        <f>SUM('Vacation Tracker'!QS194:QZ194)</f>
        <v>0</v>
      </c>
      <c r="S194" s="75">
        <f ca="1">'Vacation Tracker'!RU194</f>
        <v>0</v>
      </c>
      <c r="T194" s="73">
        <f>SUM('Vacation Tracker'!RM194:RT194)</f>
        <v>0</v>
      </c>
      <c r="U194" s="75">
        <f ca="1">'Vacation Tracker'!SO194</f>
        <v>0</v>
      </c>
      <c r="V194" s="73">
        <f>SUM('Vacation Tracker'!SG194:SN194)</f>
        <v>0</v>
      </c>
      <c r="W194" s="75">
        <f ca="1">'Vacation Tracker'!TI194</f>
        <v>0</v>
      </c>
      <c r="X194" s="73">
        <f>SUM('Vacation Tracker'!TA194:TH194)</f>
        <v>0</v>
      </c>
      <c r="Y194" s="75">
        <f ca="1">'Vacation Tracker'!UC194</f>
        <v>0</v>
      </c>
      <c r="Z194" s="73">
        <f>SUM('Vacation Tracker'!TU194:UB194)</f>
        <v>0</v>
      </c>
      <c r="AA194" s="75">
        <f ca="1">'Vacation Tracker'!UW194</f>
        <v>0</v>
      </c>
      <c r="AB194" s="73">
        <f>SUM('Vacation Tracker'!UO194:UV194)</f>
        <v>0</v>
      </c>
      <c r="AC194" s="75">
        <f ca="1">'Vacation Tracker'!VQ194</f>
        <v>0</v>
      </c>
      <c r="AD194" s="73">
        <f>SUM('Vacation Tracker'!VI194:VP194)</f>
        <v>0</v>
      </c>
      <c r="AE194" s="75">
        <f ca="1">'Vacation Tracker'!WK194</f>
        <v>0</v>
      </c>
      <c r="AF194" s="73">
        <f>SUM('Vacation Tracker'!WC194:WJ194)</f>
        <v>0</v>
      </c>
      <c r="AG194" s="75">
        <f ca="1">'Vacation Tracker'!XE194</f>
        <v>0</v>
      </c>
      <c r="AH194" s="73">
        <f>SUM('Vacation Tracker'!WW194:XD194)</f>
        <v>0</v>
      </c>
      <c r="AI194" s="75">
        <f ca="1">'Vacation Tracker'!XY194</f>
        <v>0</v>
      </c>
      <c r="AJ194" s="73">
        <f>SUM('Vacation Tracker'!XQ194:XX194)</f>
        <v>0</v>
      </c>
      <c r="AK194" s="75">
        <f ca="1">'Vacation Tracker'!YS194</f>
        <v>0</v>
      </c>
      <c r="AL194" s="73">
        <f>SUM('Vacation Tracker'!YK194:YR194)</f>
        <v>0</v>
      </c>
    </row>
    <row r="195" spans="2:38" x14ac:dyDescent="0.2">
      <c r="B195" s="71">
        <f>IF('Vacation Tracker'!B195&lt;&gt;"",'Vacation Tracker'!B195,"")</f>
        <v>185</v>
      </c>
      <c r="C195" s="71" t="str">
        <f>IF('Vacation Tracker'!C195&lt;&gt;"",'Vacation Tracker'!C195,"")</f>
        <v/>
      </c>
      <c r="D195" s="71" t="str">
        <f>IF('Vacation Tracker'!D195&lt;&gt;"",'Vacation Tracker'!D195,"")</f>
        <v/>
      </c>
      <c r="E195" s="71" t="str">
        <f>IF('Vacation Tracker'!E195&lt;&gt;"",'Vacation Tracker'!E195,"")</f>
        <v/>
      </c>
      <c r="F195" s="71" t="str">
        <f>IF('Vacation Tracker'!F195&lt;&gt;"",'Vacation Tracker'!F195,"")</f>
        <v/>
      </c>
      <c r="G195" s="73" t="str">
        <f>IF('Vacation Tracker'!G195&lt;&gt;"",'Vacation Tracker'!G195,"")</f>
        <v/>
      </c>
      <c r="H195" s="74" t="str">
        <f>IF('Vacation Tracker'!H195&lt;&gt;"",'Vacation Tracker'!H195,"")</f>
        <v/>
      </c>
      <c r="I195" s="75" t="str">
        <f>IF('Vacation Tracker'!I195&lt;&gt;"",'Vacation Tracker'!I195,"")</f>
        <v/>
      </c>
      <c r="J195" s="75" t="str">
        <f>IF('Vacation Tracker'!J195&lt;&gt;"",'Vacation Tracker'!J195,"")</f>
        <v/>
      </c>
      <c r="K195" s="75" t="str">
        <f>IF('Vacation Tracker'!K195&lt;&gt;"",'Vacation Tracker'!K195,"")</f>
        <v/>
      </c>
      <c r="L195" s="75" t="str">
        <f>IF('Vacation Tracker'!L195&lt;&gt;"",'Vacation Tracker'!L195,"")</f>
        <v/>
      </c>
      <c r="M195" s="75" t="str">
        <f>IF('Vacation Tracker'!M195&lt;&gt;"",'Vacation Tracker'!M195,"")</f>
        <v/>
      </c>
      <c r="N195" s="73" t="str">
        <f>IF('Vacation Tracker'!N195&lt;&gt;"",'Vacation Tracker'!N195,"")</f>
        <v/>
      </c>
      <c r="O195" s="75">
        <f ca="1">'Vacation Tracker'!QG195</f>
        <v>0</v>
      </c>
      <c r="P195" s="73">
        <f>SUM('Vacation Tracker'!PY195:QF195)</f>
        <v>0</v>
      </c>
      <c r="Q195" s="75">
        <f ca="1">'Vacation Tracker'!RA195</f>
        <v>0</v>
      </c>
      <c r="R195" s="73">
        <f>SUM('Vacation Tracker'!QS195:QZ195)</f>
        <v>0</v>
      </c>
      <c r="S195" s="75">
        <f ca="1">'Vacation Tracker'!RU195</f>
        <v>0</v>
      </c>
      <c r="T195" s="73">
        <f>SUM('Vacation Tracker'!RM195:RT195)</f>
        <v>0</v>
      </c>
      <c r="U195" s="75">
        <f ca="1">'Vacation Tracker'!SO195</f>
        <v>0</v>
      </c>
      <c r="V195" s="73">
        <f>SUM('Vacation Tracker'!SG195:SN195)</f>
        <v>0</v>
      </c>
      <c r="W195" s="75">
        <f ca="1">'Vacation Tracker'!TI195</f>
        <v>0</v>
      </c>
      <c r="X195" s="73">
        <f>SUM('Vacation Tracker'!TA195:TH195)</f>
        <v>0</v>
      </c>
      <c r="Y195" s="75">
        <f ca="1">'Vacation Tracker'!UC195</f>
        <v>0</v>
      </c>
      <c r="Z195" s="73">
        <f>SUM('Vacation Tracker'!TU195:UB195)</f>
        <v>0</v>
      </c>
      <c r="AA195" s="75">
        <f ca="1">'Vacation Tracker'!UW195</f>
        <v>0</v>
      </c>
      <c r="AB195" s="73">
        <f>SUM('Vacation Tracker'!UO195:UV195)</f>
        <v>0</v>
      </c>
      <c r="AC195" s="75">
        <f ca="1">'Vacation Tracker'!VQ195</f>
        <v>0</v>
      </c>
      <c r="AD195" s="73">
        <f>SUM('Vacation Tracker'!VI195:VP195)</f>
        <v>0</v>
      </c>
      <c r="AE195" s="75">
        <f ca="1">'Vacation Tracker'!WK195</f>
        <v>0</v>
      </c>
      <c r="AF195" s="73">
        <f>SUM('Vacation Tracker'!WC195:WJ195)</f>
        <v>0</v>
      </c>
      <c r="AG195" s="75">
        <f ca="1">'Vacation Tracker'!XE195</f>
        <v>0</v>
      </c>
      <c r="AH195" s="73">
        <f>SUM('Vacation Tracker'!WW195:XD195)</f>
        <v>0</v>
      </c>
      <c r="AI195" s="75">
        <f ca="1">'Vacation Tracker'!XY195</f>
        <v>0</v>
      </c>
      <c r="AJ195" s="73">
        <f>SUM('Vacation Tracker'!XQ195:XX195)</f>
        <v>0</v>
      </c>
      <c r="AK195" s="75">
        <f ca="1">'Vacation Tracker'!YS195</f>
        <v>0</v>
      </c>
      <c r="AL195" s="73">
        <f>SUM('Vacation Tracker'!YK195:YR195)</f>
        <v>0</v>
      </c>
    </row>
    <row r="196" spans="2:38" x14ac:dyDescent="0.2">
      <c r="B196" s="71">
        <f>IF('Vacation Tracker'!B196&lt;&gt;"",'Vacation Tracker'!B196,"")</f>
        <v>186</v>
      </c>
      <c r="C196" s="71" t="str">
        <f>IF('Vacation Tracker'!C196&lt;&gt;"",'Vacation Tracker'!C196,"")</f>
        <v/>
      </c>
      <c r="D196" s="71" t="str">
        <f>IF('Vacation Tracker'!D196&lt;&gt;"",'Vacation Tracker'!D196,"")</f>
        <v/>
      </c>
      <c r="E196" s="71" t="str">
        <f>IF('Vacation Tracker'!E196&lt;&gt;"",'Vacation Tracker'!E196,"")</f>
        <v/>
      </c>
      <c r="F196" s="71" t="str">
        <f>IF('Vacation Tracker'!F196&lt;&gt;"",'Vacation Tracker'!F196,"")</f>
        <v/>
      </c>
      <c r="G196" s="73" t="str">
        <f>IF('Vacation Tracker'!G196&lt;&gt;"",'Vacation Tracker'!G196,"")</f>
        <v/>
      </c>
      <c r="H196" s="74" t="str">
        <f>IF('Vacation Tracker'!H196&lt;&gt;"",'Vacation Tracker'!H196,"")</f>
        <v/>
      </c>
      <c r="I196" s="75" t="str">
        <f>IF('Vacation Tracker'!I196&lt;&gt;"",'Vacation Tracker'!I196,"")</f>
        <v/>
      </c>
      <c r="J196" s="75" t="str">
        <f>IF('Vacation Tracker'!J196&lt;&gt;"",'Vacation Tracker'!J196,"")</f>
        <v/>
      </c>
      <c r="K196" s="75" t="str">
        <f>IF('Vacation Tracker'!K196&lt;&gt;"",'Vacation Tracker'!K196,"")</f>
        <v/>
      </c>
      <c r="L196" s="75" t="str">
        <f>IF('Vacation Tracker'!L196&lt;&gt;"",'Vacation Tracker'!L196,"")</f>
        <v/>
      </c>
      <c r="M196" s="75" t="str">
        <f>IF('Vacation Tracker'!M196&lt;&gt;"",'Vacation Tracker'!M196,"")</f>
        <v/>
      </c>
      <c r="N196" s="73" t="str">
        <f>IF('Vacation Tracker'!N196&lt;&gt;"",'Vacation Tracker'!N196,"")</f>
        <v/>
      </c>
      <c r="O196" s="75">
        <f ca="1">'Vacation Tracker'!QG196</f>
        <v>0</v>
      </c>
      <c r="P196" s="73">
        <f>SUM('Vacation Tracker'!PY196:QF196)</f>
        <v>0</v>
      </c>
      <c r="Q196" s="75">
        <f ca="1">'Vacation Tracker'!RA196</f>
        <v>0</v>
      </c>
      <c r="R196" s="73">
        <f>SUM('Vacation Tracker'!QS196:QZ196)</f>
        <v>0</v>
      </c>
      <c r="S196" s="75">
        <f ca="1">'Vacation Tracker'!RU196</f>
        <v>0</v>
      </c>
      <c r="T196" s="73">
        <f>SUM('Vacation Tracker'!RM196:RT196)</f>
        <v>0</v>
      </c>
      <c r="U196" s="75">
        <f ca="1">'Vacation Tracker'!SO196</f>
        <v>0</v>
      </c>
      <c r="V196" s="73">
        <f>SUM('Vacation Tracker'!SG196:SN196)</f>
        <v>0</v>
      </c>
      <c r="W196" s="75">
        <f ca="1">'Vacation Tracker'!TI196</f>
        <v>0</v>
      </c>
      <c r="X196" s="73">
        <f>SUM('Vacation Tracker'!TA196:TH196)</f>
        <v>0</v>
      </c>
      <c r="Y196" s="75">
        <f ca="1">'Vacation Tracker'!UC196</f>
        <v>0</v>
      </c>
      <c r="Z196" s="73">
        <f>SUM('Vacation Tracker'!TU196:UB196)</f>
        <v>0</v>
      </c>
      <c r="AA196" s="75">
        <f ca="1">'Vacation Tracker'!UW196</f>
        <v>0</v>
      </c>
      <c r="AB196" s="73">
        <f>SUM('Vacation Tracker'!UO196:UV196)</f>
        <v>0</v>
      </c>
      <c r="AC196" s="75">
        <f ca="1">'Vacation Tracker'!VQ196</f>
        <v>0</v>
      </c>
      <c r="AD196" s="73">
        <f>SUM('Vacation Tracker'!VI196:VP196)</f>
        <v>0</v>
      </c>
      <c r="AE196" s="75">
        <f ca="1">'Vacation Tracker'!WK196</f>
        <v>0</v>
      </c>
      <c r="AF196" s="73">
        <f>SUM('Vacation Tracker'!WC196:WJ196)</f>
        <v>0</v>
      </c>
      <c r="AG196" s="75">
        <f ca="1">'Vacation Tracker'!XE196</f>
        <v>0</v>
      </c>
      <c r="AH196" s="73">
        <f>SUM('Vacation Tracker'!WW196:XD196)</f>
        <v>0</v>
      </c>
      <c r="AI196" s="75">
        <f ca="1">'Vacation Tracker'!XY196</f>
        <v>0</v>
      </c>
      <c r="AJ196" s="73">
        <f>SUM('Vacation Tracker'!XQ196:XX196)</f>
        <v>0</v>
      </c>
      <c r="AK196" s="75">
        <f ca="1">'Vacation Tracker'!YS196</f>
        <v>0</v>
      </c>
      <c r="AL196" s="73">
        <f>SUM('Vacation Tracker'!YK196:YR196)</f>
        <v>0</v>
      </c>
    </row>
    <row r="197" spans="2:38" x14ac:dyDescent="0.2">
      <c r="B197" s="71">
        <f>IF('Vacation Tracker'!B197&lt;&gt;"",'Vacation Tracker'!B197,"")</f>
        <v>187</v>
      </c>
      <c r="C197" s="71" t="str">
        <f>IF('Vacation Tracker'!C197&lt;&gt;"",'Vacation Tracker'!C197,"")</f>
        <v/>
      </c>
      <c r="D197" s="71" t="str">
        <f>IF('Vacation Tracker'!D197&lt;&gt;"",'Vacation Tracker'!D197,"")</f>
        <v/>
      </c>
      <c r="E197" s="71" t="str">
        <f>IF('Vacation Tracker'!E197&lt;&gt;"",'Vacation Tracker'!E197,"")</f>
        <v/>
      </c>
      <c r="F197" s="71" t="str">
        <f>IF('Vacation Tracker'!F197&lt;&gt;"",'Vacation Tracker'!F197,"")</f>
        <v/>
      </c>
      <c r="G197" s="73" t="str">
        <f>IF('Vacation Tracker'!G197&lt;&gt;"",'Vacation Tracker'!G197,"")</f>
        <v/>
      </c>
      <c r="H197" s="74" t="str">
        <f>IF('Vacation Tracker'!H197&lt;&gt;"",'Vacation Tracker'!H197,"")</f>
        <v/>
      </c>
      <c r="I197" s="75" t="str">
        <f>IF('Vacation Tracker'!I197&lt;&gt;"",'Vacation Tracker'!I197,"")</f>
        <v/>
      </c>
      <c r="J197" s="75" t="str">
        <f>IF('Vacation Tracker'!J197&lt;&gt;"",'Vacation Tracker'!J197,"")</f>
        <v/>
      </c>
      <c r="K197" s="75" t="str">
        <f>IF('Vacation Tracker'!K197&lt;&gt;"",'Vacation Tracker'!K197,"")</f>
        <v/>
      </c>
      <c r="L197" s="75" t="str">
        <f>IF('Vacation Tracker'!L197&lt;&gt;"",'Vacation Tracker'!L197,"")</f>
        <v/>
      </c>
      <c r="M197" s="75" t="str">
        <f>IF('Vacation Tracker'!M197&lt;&gt;"",'Vacation Tracker'!M197,"")</f>
        <v/>
      </c>
      <c r="N197" s="73" t="str">
        <f>IF('Vacation Tracker'!N197&lt;&gt;"",'Vacation Tracker'!N197,"")</f>
        <v/>
      </c>
      <c r="O197" s="75">
        <f ca="1">'Vacation Tracker'!QG197</f>
        <v>0</v>
      </c>
      <c r="P197" s="73">
        <f>SUM('Vacation Tracker'!PY197:QF197)</f>
        <v>0</v>
      </c>
      <c r="Q197" s="75">
        <f ca="1">'Vacation Tracker'!RA197</f>
        <v>0</v>
      </c>
      <c r="R197" s="73">
        <f>SUM('Vacation Tracker'!QS197:QZ197)</f>
        <v>0</v>
      </c>
      <c r="S197" s="75">
        <f ca="1">'Vacation Tracker'!RU197</f>
        <v>0</v>
      </c>
      <c r="T197" s="73">
        <f>SUM('Vacation Tracker'!RM197:RT197)</f>
        <v>0</v>
      </c>
      <c r="U197" s="75">
        <f ca="1">'Vacation Tracker'!SO197</f>
        <v>0</v>
      </c>
      <c r="V197" s="73">
        <f>SUM('Vacation Tracker'!SG197:SN197)</f>
        <v>0</v>
      </c>
      <c r="W197" s="75">
        <f ca="1">'Vacation Tracker'!TI197</f>
        <v>0</v>
      </c>
      <c r="X197" s="73">
        <f>SUM('Vacation Tracker'!TA197:TH197)</f>
        <v>0</v>
      </c>
      <c r="Y197" s="75">
        <f ca="1">'Vacation Tracker'!UC197</f>
        <v>0</v>
      </c>
      <c r="Z197" s="73">
        <f>SUM('Vacation Tracker'!TU197:UB197)</f>
        <v>0</v>
      </c>
      <c r="AA197" s="75">
        <f ca="1">'Vacation Tracker'!UW197</f>
        <v>0</v>
      </c>
      <c r="AB197" s="73">
        <f>SUM('Vacation Tracker'!UO197:UV197)</f>
        <v>0</v>
      </c>
      <c r="AC197" s="75">
        <f ca="1">'Vacation Tracker'!VQ197</f>
        <v>0</v>
      </c>
      <c r="AD197" s="73">
        <f>SUM('Vacation Tracker'!VI197:VP197)</f>
        <v>0</v>
      </c>
      <c r="AE197" s="75">
        <f ca="1">'Vacation Tracker'!WK197</f>
        <v>0</v>
      </c>
      <c r="AF197" s="73">
        <f>SUM('Vacation Tracker'!WC197:WJ197)</f>
        <v>0</v>
      </c>
      <c r="AG197" s="75">
        <f ca="1">'Vacation Tracker'!XE197</f>
        <v>0</v>
      </c>
      <c r="AH197" s="73">
        <f>SUM('Vacation Tracker'!WW197:XD197)</f>
        <v>0</v>
      </c>
      <c r="AI197" s="75">
        <f ca="1">'Vacation Tracker'!XY197</f>
        <v>0</v>
      </c>
      <c r="AJ197" s="73">
        <f>SUM('Vacation Tracker'!XQ197:XX197)</f>
        <v>0</v>
      </c>
      <c r="AK197" s="75">
        <f ca="1">'Vacation Tracker'!YS197</f>
        <v>0</v>
      </c>
      <c r="AL197" s="73">
        <f>SUM('Vacation Tracker'!YK197:YR197)</f>
        <v>0</v>
      </c>
    </row>
    <row r="198" spans="2:38" x14ac:dyDescent="0.2">
      <c r="B198" s="71">
        <f>IF('Vacation Tracker'!B198&lt;&gt;"",'Vacation Tracker'!B198,"")</f>
        <v>188</v>
      </c>
      <c r="C198" s="71" t="str">
        <f>IF('Vacation Tracker'!C198&lt;&gt;"",'Vacation Tracker'!C198,"")</f>
        <v/>
      </c>
      <c r="D198" s="71" t="str">
        <f>IF('Vacation Tracker'!D198&lt;&gt;"",'Vacation Tracker'!D198,"")</f>
        <v/>
      </c>
      <c r="E198" s="71" t="str">
        <f>IF('Vacation Tracker'!E198&lt;&gt;"",'Vacation Tracker'!E198,"")</f>
        <v/>
      </c>
      <c r="F198" s="71" t="str">
        <f>IF('Vacation Tracker'!F198&lt;&gt;"",'Vacation Tracker'!F198,"")</f>
        <v/>
      </c>
      <c r="G198" s="73" t="str">
        <f>IF('Vacation Tracker'!G198&lt;&gt;"",'Vacation Tracker'!G198,"")</f>
        <v/>
      </c>
      <c r="H198" s="74" t="str">
        <f>IF('Vacation Tracker'!H198&lt;&gt;"",'Vacation Tracker'!H198,"")</f>
        <v/>
      </c>
      <c r="I198" s="75" t="str">
        <f>IF('Vacation Tracker'!I198&lt;&gt;"",'Vacation Tracker'!I198,"")</f>
        <v/>
      </c>
      <c r="J198" s="75" t="str">
        <f>IF('Vacation Tracker'!J198&lt;&gt;"",'Vacation Tracker'!J198,"")</f>
        <v/>
      </c>
      <c r="K198" s="75" t="str">
        <f>IF('Vacation Tracker'!K198&lt;&gt;"",'Vacation Tracker'!K198,"")</f>
        <v/>
      </c>
      <c r="L198" s="75" t="str">
        <f>IF('Vacation Tracker'!L198&lt;&gt;"",'Vacation Tracker'!L198,"")</f>
        <v/>
      </c>
      <c r="M198" s="75" t="str">
        <f>IF('Vacation Tracker'!M198&lt;&gt;"",'Vacation Tracker'!M198,"")</f>
        <v/>
      </c>
      <c r="N198" s="73" t="str">
        <f>IF('Vacation Tracker'!N198&lt;&gt;"",'Vacation Tracker'!N198,"")</f>
        <v/>
      </c>
      <c r="O198" s="75">
        <f ca="1">'Vacation Tracker'!QG198</f>
        <v>0</v>
      </c>
      <c r="P198" s="73">
        <f>SUM('Vacation Tracker'!PY198:QF198)</f>
        <v>0</v>
      </c>
      <c r="Q198" s="75">
        <f ca="1">'Vacation Tracker'!RA198</f>
        <v>0</v>
      </c>
      <c r="R198" s="73">
        <f>SUM('Vacation Tracker'!QS198:QZ198)</f>
        <v>0</v>
      </c>
      <c r="S198" s="75">
        <f ca="1">'Vacation Tracker'!RU198</f>
        <v>0</v>
      </c>
      <c r="T198" s="73">
        <f>SUM('Vacation Tracker'!RM198:RT198)</f>
        <v>0</v>
      </c>
      <c r="U198" s="75">
        <f ca="1">'Vacation Tracker'!SO198</f>
        <v>0</v>
      </c>
      <c r="V198" s="73">
        <f>SUM('Vacation Tracker'!SG198:SN198)</f>
        <v>0</v>
      </c>
      <c r="W198" s="75">
        <f ca="1">'Vacation Tracker'!TI198</f>
        <v>0</v>
      </c>
      <c r="X198" s="73">
        <f>SUM('Vacation Tracker'!TA198:TH198)</f>
        <v>0</v>
      </c>
      <c r="Y198" s="75">
        <f ca="1">'Vacation Tracker'!UC198</f>
        <v>0</v>
      </c>
      <c r="Z198" s="73">
        <f>SUM('Vacation Tracker'!TU198:UB198)</f>
        <v>0</v>
      </c>
      <c r="AA198" s="75">
        <f ca="1">'Vacation Tracker'!UW198</f>
        <v>0</v>
      </c>
      <c r="AB198" s="73">
        <f>SUM('Vacation Tracker'!UO198:UV198)</f>
        <v>0</v>
      </c>
      <c r="AC198" s="75">
        <f ca="1">'Vacation Tracker'!VQ198</f>
        <v>0</v>
      </c>
      <c r="AD198" s="73">
        <f>SUM('Vacation Tracker'!VI198:VP198)</f>
        <v>0</v>
      </c>
      <c r="AE198" s="75">
        <f ca="1">'Vacation Tracker'!WK198</f>
        <v>0</v>
      </c>
      <c r="AF198" s="73">
        <f>SUM('Vacation Tracker'!WC198:WJ198)</f>
        <v>0</v>
      </c>
      <c r="AG198" s="75">
        <f ca="1">'Vacation Tracker'!XE198</f>
        <v>0</v>
      </c>
      <c r="AH198" s="73">
        <f>SUM('Vacation Tracker'!WW198:XD198)</f>
        <v>0</v>
      </c>
      <c r="AI198" s="75">
        <f ca="1">'Vacation Tracker'!XY198</f>
        <v>0</v>
      </c>
      <c r="AJ198" s="73">
        <f>SUM('Vacation Tracker'!XQ198:XX198)</f>
        <v>0</v>
      </c>
      <c r="AK198" s="75">
        <f ca="1">'Vacation Tracker'!YS198</f>
        <v>0</v>
      </c>
      <c r="AL198" s="73">
        <f>SUM('Vacation Tracker'!YK198:YR198)</f>
        <v>0</v>
      </c>
    </row>
    <row r="199" spans="2:38" x14ac:dyDescent="0.2">
      <c r="B199" s="71">
        <f>IF('Vacation Tracker'!B199&lt;&gt;"",'Vacation Tracker'!B199,"")</f>
        <v>189</v>
      </c>
      <c r="C199" s="71" t="str">
        <f>IF('Vacation Tracker'!C199&lt;&gt;"",'Vacation Tracker'!C199,"")</f>
        <v/>
      </c>
      <c r="D199" s="71" t="str">
        <f>IF('Vacation Tracker'!D199&lt;&gt;"",'Vacation Tracker'!D199,"")</f>
        <v/>
      </c>
      <c r="E199" s="71" t="str">
        <f>IF('Vacation Tracker'!E199&lt;&gt;"",'Vacation Tracker'!E199,"")</f>
        <v/>
      </c>
      <c r="F199" s="71" t="str">
        <f>IF('Vacation Tracker'!F199&lt;&gt;"",'Vacation Tracker'!F199,"")</f>
        <v/>
      </c>
      <c r="G199" s="73" t="str">
        <f>IF('Vacation Tracker'!G199&lt;&gt;"",'Vacation Tracker'!G199,"")</f>
        <v/>
      </c>
      <c r="H199" s="74" t="str">
        <f>IF('Vacation Tracker'!H199&lt;&gt;"",'Vacation Tracker'!H199,"")</f>
        <v/>
      </c>
      <c r="I199" s="75" t="str">
        <f>IF('Vacation Tracker'!I199&lt;&gt;"",'Vacation Tracker'!I199,"")</f>
        <v/>
      </c>
      <c r="J199" s="75" t="str">
        <f>IF('Vacation Tracker'!J199&lt;&gt;"",'Vacation Tracker'!J199,"")</f>
        <v/>
      </c>
      <c r="K199" s="75" t="str">
        <f>IF('Vacation Tracker'!K199&lt;&gt;"",'Vacation Tracker'!K199,"")</f>
        <v/>
      </c>
      <c r="L199" s="75" t="str">
        <f>IF('Vacation Tracker'!L199&lt;&gt;"",'Vacation Tracker'!L199,"")</f>
        <v/>
      </c>
      <c r="M199" s="75" t="str">
        <f>IF('Vacation Tracker'!M199&lt;&gt;"",'Vacation Tracker'!M199,"")</f>
        <v/>
      </c>
      <c r="N199" s="73" t="str">
        <f>IF('Vacation Tracker'!N199&lt;&gt;"",'Vacation Tracker'!N199,"")</f>
        <v/>
      </c>
      <c r="O199" s="75">
        <f ca="1">'Vacation Tracker'!QG199</f>
        <v>0</v>
      </c>
      <c r="P199" s="73">
        <f>SUM('Vacation Tracker'!PY199:QF199)</f>
        <v>0</v>
      </c>
      <c r="Q199" s="75">
        <f ca="1">'Vacation Tracker'!RA199</f>
        <v>0</v>
      </c>
      <c r="R199" s="73">
        <f>SUM('Vacation Tracker'!QS199:QZ199)</f>
        <v>0</v>
      </c>
      <c r="S199" s="75">
        <f ca="1">'Vacation Tracker'!RU199</f>
        <v>0</v>
      </c>
      <c r="T199" s="73">
        <f>SUM('Vacation Tracker'!RM199:RT199)</f>
        <v>0</v>
      </c>
      <c r="U199" s="75">
        <f ca="1">'Vacation Tracker'!SO199</f>
        <v>0</v>
      </c>
      <c r="V199" s="73">
        <f>SUM('Vacation Tracker'!SG199:SN199)</f>
        <v>0</v>
      </c>
      <c r="W199" s="75">
        <f ca="1">'Vacation Tracker'!TI199</f>
        <v>0</v>
      </c>
      <c r="X199" s="73">
        <f>SUM('Vacation Tracker'!TA199:TH199)</f>
        <v>0</v>
      </c>
      <c r="Y199" s="75">
        <f ca="1">'Vacation Tracker'!UC199</f>
        <v>0</v>
      </c>
      <c r="Z199" s="73">
        <f>SUM('Vacation Tracker'!TU199:UB199)</f>
        <v>0</v>
      </c>
      <c r="AA199" s="75">
        <f ca="1">'Vacation Tracker'!UW199</f>
        <v>0</v>
      </c>
      <c r="AB199" s="73">
        <f>SUM('Vacation Tracker'!UO199:UV199)</f>
        <v>0</v>
      </c>
      <c r="AC199" s="75">
        <f ca="1">'Vacation Tracker'!VQ199</f>
        <v>0</v>
      </c>
      <c r="AD199" s="73">
        <f>SUM('Vacation Tracker'!VI199:VP199)</f>
        <v>0</v>
      </c>
      <c r="AE199" s="75">
        <f ca="1">'Vacation Tracker'!WK199</f>
        <v>0</v>
      </c>
      <c r="AF199" s="73">
        <f>SUM('Vacation Tracker'!WC199:WJ199)</f>
        <v>0</v>
      </c>
      <c r="AG199" s="75">
        <f ca="1">'Vacation Tracker'!XE199</f>
        <v>0</v>
      </c>
      <c r="AH199" s="73">
        <f>SUM('Vacation Tracker'!WW199:XD199)</f>
        <v>0</v>
      </c>
      <c r="AI199" s="75">
        <f ca="1">'Vacation Tracker'!XY199</f>
        <v>0</v>
      </c>
      <c r="AJ199" s="73">
        <f>SUM('Vacation Tracker'!XQ199:XX199)</f>
        <v>0</v>
      </c>
      <c r="AK199" s="75">
        <f ca="1">'Vacation Tracker'!YS199</f>
        <v>0</v>
      </c>
      <c r="AL199" s="73">
        <f>SUM('Vacation Tracker'!YK199:YR199)</f>
        <v>0</v>
      </c>
    </row>
    <row r="200" spans="2:38" x14ac:dyDescent="0.2">
      <c r="B200" s="71">
        <f>IF('Vacation Tracker'!B200&lt;&gt;"",'Vacation Tracker'!B200,"")</f>
        <v>190</v>
      </c>
      <c r="C200" s="71" t="str">
        <f>IF('Vacation Tracker'!C200&lt;&gt;"",'Vacation Tracker'!C200,"")</f>
        <v/>
      </c>
      <c r="D200" s="71" t="str">
        <f>IF('Vacation Tracker'!D200&lt;&gt;"",'Vacation Tracker'!D200,"")</f>
        <v/>
      </c>
      <c r="E200" s="71" t="str">
        <f>IF('Vacation Tracker'!E200&lt;&gt;"",'Vacation Tracker'!E200,"")</f>
        <v/>
      </c>
      <c r="F200" s="71" t="str">
        <f>IF('Vacation Tracker'!F200&lt;&gt;"",'Vacation Tracker'!F200,"")</f>
        <v/>
      </c>
      <c r="G200" s="73" t="str">
        <f>IF('Vacation Tracker'!G200&lt;&gt;"",'Vacation Tracker'!G200,"")</f>
        <v/>
      </c>
      <c r="H200" s="74" t="str">
        <f>IF('Vacation Tracker'!H200&lt;&gt;"",'Vacation Tracker'!H200,"")</f>
        <v/>
      </c>
      <c r="I200" s="75" t="str">
        <f>IF('Vacation Tracker'!I200&lt;&gt;"",'Vacation Tracker'!I200,"")</f>
        <v/>
      </c>
      <c r="J200" s="75" t="str">
        <f>IF('Vacation Tracker'!J200&lt;&gt;"",'Vacation Tracker'!J200,"")</f>
        <v/>
      </c>
      <c r="K200" s="75" t="str">
        <f>IF('Vacation Tracker'!K200&lt;&gt;"",'Vacation Tracker'!K200,"")</f>
        <v/>
      </c>
      <c r="L200" s="75" t="str">
        <f>IF('Vacation Tracker'!L200&lt;&gt;"",'Vacation Tracker'!L200,"")</f>
        <v/>
      </c>
      <c r="M200" s="75" t="str">
        <f>IF('Vacation Tracker'!M200&lt;&gt;"",'Vacation Tracker'!M200,"")</f>
        <v/>
      </c>
      <c r="N200" s="73" t="str">
        <f>IF('Vacation Tracker'!N200&lt;&gt;"",'Vacation Tracker'!N200,"")</f>
        <v/>
      </c>
      <c r="O200" s="75">
        <f ca="1">'Vacation Tracker'!QG200</f>
        <v>0</v>
      </c>
      <c r="P200" s="73">
        <f>SUM('Vacation Tracker'!PY200:QF200)</f>
        <v>0</v>
      </c>
      <c r="Q200" s="75">
        <f ca="1">'Vacation Tracker'!RA200</f>
        <v>0</v>
      </c>
      <c r="R200" s="73">
        <f>SUM('Vacation Tracker'!QS200:QZ200)</f>
        <v>0</v>
      </c>
      <c r="S200" s="75">
        <f ca="1">'Vacation Tracker'!RU200</f>
        <v>0</v>
      </c>
      <c r="T200" s="73">
        <f>SUM('Vacation Tracker'!RM200:RT200)</f>
        <v>0</v>
      </c>
      <c r="U200" s="75">
        <f ca="1">'Vacation Tracker'!SO200</f>
        <v>0</v>
      </c>
      <c r="V200" s="73">
        <f>SUM('Vacation Tracker'!SG200:SN200)</f>
        <v>0</v>
      </c>
      <c r="W200" s="75">
        <f ca="1">'Vacation Tracker'!TI200</f>
        <v>0</v>
      </c>
      <c r="X200" s="73">
        <f>SUM('Vacation Tracker'!TA200:TH200)</f>
        <v>0</v>
      </c>
      <c r="Y200" s="75">
        <f ca="1">'Vacation Tracker'!UC200</f>
        <v>0</v>
      </c>
      <c r="Z200" s="73">
        <f>SUM('Vacation Tracker'!TU200:UB200)</f>
        <v>0</v>
      </c>
      <c r="AA200" s="75">
        <f ca="1">'Vacation Tracker'!UW200</f>
        <v>0</v>
      </c>
      <c r="AB200" s="73">
        <f>SUM('Vacation Tracker'!UO200:UV200)</f>
        <v>0</v>
      </c>
      <c r="AC200" s="75">
        <f ca="1">'Vacation Tracker'!VQ200</f>
        <v>0</v>
      </c>
      <c r="AD200" s="73">
        <f>SUM('Vacation Tracker'!VI200:VP200)</f>
        <v>0</v>
      </c>
      <c r="AE200" s="75">
        <f ca="1">'Vacation Tracker'!WK200</f>
        <v>0</v>
      </c>
      <c r="AF200" s="73">
        <f>SUM('Vacation Tracker'!WC200:WJ200)</f>
        <v>0</v>
      </c>
      <c r="AG200" s="75">
        <f ca="1">'Vacation Tracker'!XE200</f>
        <v>0</v>
      </c>
      <c r="AH200" s="73">
        <f>SUM('Vacation Tracker'!WW200:XD200)</f>
        <v>0</v>
      </c>
      <c r="AI200" s="75">
        <f ca="1">'Vacation Tracker'!XY200</f>
        <v>0</v>
      </c>
      <c r="AJ200" s="73">
        <f>SUM('Vacation Tracker'!XQ200:XX200)</f>
        <v>0</v>
      </c>
      <c r="AK200" s="75">
        <f ca="1">'Vacation Tracker'!YS200</f>
        <v>0</v>
      </c>
      <c r="AL200" s="73">
        <f>SUM('Vacation Tracker'!YK200:YR200)</f>
        <v>0</v>
      </c>
    </row>
    <row r="201" spans="2:38" x14ac:dyDescent="0.2">
      <c r="B201" s="71">
        <f>IF('Vacation Tracker'!B201&lt;&gt;"",'Vacation Tracker'!B201,"")</f>
        <v>191</v>
      </c>
      <c r="C201" s="71" t="str">
        <f>IF('Vacation Tracker'!C201&lt;&gt;"",'Vacation Tracker'!C201,"")</f>
        <v/>
      </c>
      <c r="D201" s="71" t="str">
        <f>IF('Vacation Tracker'!D201&lt;&gt;"",'Vacation Tracker'!D201,"")</f>
        <v/>
      </c>
      <c r="E201" s="71" t="str">
        <f>IF('Vacation Tracker'!E201&lt;&gt;"",'Vacation Tracker'!E201,"")</f>
        <v/>
      </c>
      <c r="F201" s="71" t="str">
        <f>IF('Vacation Tracker'!F201&lt;&gt;"",'Vacation Tracker'!F201,"")</f>
        <v/>
      </c>
      <c r="G201" s="73" t="str">
        <f>IF('Vacation Tracker'!G201&lt;&gt;"",'Vacation Tracker'!G201,"")</f>
        <v/>
      </c>
      <c r="H201" s="74" t="str">
        <f>IF('Vacation Tracker'!H201&lt;&gt;"",'Vacation Tracker'!H201,"")</f>
        <v/>
      </c>
      <c r="I201" s="75" t="str">
        <f>IF('Vacation Tracker'!I201&lt;&gt;"",'Vacation Tracker'!I201,"")</f>
        <v/>
      </c>
      <c r="J201" s="75" t="str">
        <f>IF('Vacation Tracker'!J201&lt;&gt;"",'Vacation Tracker'!J201,"")</f>
        <v/>
      </c>
      <c r="K201" s="75" t="str">
        <f>IF('Vacation Tracker'!K201&lt;&gt;"",'Vacation Tracker'!K201,"")</f>
        <v/>
      </c>
      <c r="L201" s="75" t="str">
        <f>IF('Vacation Tracker'!L201&lt;&gt;"",'Vacation Tracker'!L201,"")</f>
        <v/>
      </c>
      <c r="M201" s="75" t="str">
        <f>IF('Vacation Tracker'!M201&lt;&gt;"",'Vacation Tracker'!M201,"")</f>
        <v/>
      </c>
      <c r="N201" s="73" t="str">
        <f>IF('Vacation Tracker'!N201&lt;&gt;"",'Vacation Tracker'!N201,"")</f>
        <v/>
      </c>
      <c r="O201" s="75">
        <f ca="1">'Vacation Tracker'!QG201</f>
        <v>0</v>
      </c>
      <c r="P201" s="73">
        <f>SUM('Vacation Tracker'!PY201:QF201)</f>
        <v>0</v>
      </c>
      <c r="Q201" s="75">
        <f ca="1">'Vacation Tracker'!RA201</f>
        <v>0</v>
      </c>
      <c r="R201" s="73">
        <f>SUM('Vacation Tracker'!QS201:QZ201)</f>
        <v>0</v>
      </c>
      <c r="S201" s="75">
        <f ca="1">'Vacation Tracker'!RU201</f>
        <v>0</v>
      </c>
      <c r="T201" s="73">
        <f>SUM('Vacation Tracker'!RM201:RT201)</f>
        <v>0</v>
      </c>
      <c r="U201" s="75">
        <f ca="1">'Vacation Tracker'!SO201</f>
        <v>0</v>
      </c>
      <c r="V201" s="73">
        <f>SUM('Vacation Tracker'!SG201:SN201)</f>
        <v>0</v>
      </c>
      <c r="W201" s="75">
        <f ca="1">'Vacation Tracker'!TI201</f>
        <v>0</v>
      </c>
      <c r="X201" s="73">
        <f>SUM('Vacation Tracker'!TA201:TH201)</f>
        <v>0</v>
      </c>
      <c r="Y201" s="75">
        <f ca="1">'Vacation Tracker'!UC201</f>
        <v>0</v>
      </c>
      <c r="Z201" s="73">
        <f>SUM('Vacation Tracker'!TU201:UB201)</f>
        <v>0</v>
      </c>
      <c r="AA201" s="75">
        <f ca="1">'Vacation Tracker'!UW201</f>
        <v>0</v>
      </c>
      <c r="AB201" s="73">
        <f>SUM('Vacation Tracker'!UO201:UV201)</f>
        <v>0</v>
      </c>
      <c r="AC201" s="75">
        <f ca="1">'Vacation Tracker'!VQ201</f>
        <v>0</v>
      </c>
      <c r="AD201" s="73">
        <f>SUM('Vacation Tracker'!VI201:VP201)</f>
        <v>0</v>
      </c>
      <c r="AE201" s="75">
        <f ca="1">'Vacation Tracker'!WK201</f>
        <v>0</v>
      </c>
      <c r="AF201" s="73">
        <f>SUM('Vacation Tracker'!WC201:WJ201)</f>
        <v>0</v>
      </c>
      <c r="AG201" s="75">
        <f ca="1">'Vacation Tracker'!XE201</f>
        <v>0</v>
      </c>
      <c r="AH201" s="73">
        <f>SUM('Vacation Tracker'!WW201:XD201)</f>
        <v>0</v>
      </c>
      <c r="AI201" s="75">
        <f ca="1">'Vacation Tracker'!XY201</f>
        <v>0</v>
      </c>
      <c r="AJ201" s="73">
        <f>SUM('Vacation Tracker'!XQ201:XX201)</f>
        <v>0</v>
      </c>
      <c r="AK201" s="75">
        <f ca="1">'Vacation Tracker'!YS201</f>
        <v>0</v>
      </c>
      <c r="AL201" s="73">
        <f>SUM('Vacation Tracker'!YK201:YR201)</f>
        <v>0</v>
      </c>
    </row>
    <row r="202" spans="2:38" x14ac:dyDescent="0.2">
      <c r="B202" s="71">
        <f>IF('Vacation Tracker'!B202&lt;&gt;"",'Vacation Tracker'!B202,"")</f>
        <v>192</v>
      </c>
      <c r="C202" s="71" t="str">
        <f>IF('Vacation Tracker'!C202&lt;&gt;"",'Vacation Tracker'!C202,"")</f>
        <v/>
      </c>
      <c r="D202" s="71" t="str">
        <f>IF('Vacation Tracker'!D202&lt;&gt;"",'Vacation Tracker'!D202,"")</f>
        <v/>
      </c>
      <c r="E202" s="71" t="str">
        <f>IF('Vacation Tracker'!E202&lt;&gt;"",'Vacation Tracker'!E202,"")</f>
        <v/>
      </c>
      <c r="F202" s="71" t="str">
        <f>IF('Vacation Tracker'!F202&lt;&gt;"",'Vacation Tracker'!F202,"")</f>
        <v/>
      </c>
      <c r="G202" s="73" t="str">
        <f>IF('Vacation Tracker'!G202&lt;&gt;"",'Vacation Tracker'!G202,"")</f>
        <v/>
      </c>
      <c r="H202" s="74" t="str">
        <f>IF('Vacation Tracker'!H202&lt;&gt;"",'Vacation Tracker'!H202,"")</f>
        <v/>
      </c>
      <c r="I202" s="75" t="str">
        <f>IF('Vacation Tracker'!I202&lt;&gt;"",'Vacation Tracker'!I202,"")</f>
        <v/>
      </c>
      <c r="J202" s="75" t="str">
        <f>IF('Vacation Tracker'!J202&lt;&gt;"",'Vacation Tracker'!J202,"")</f>
        <v/>
      </c>
      <c r="K202" s="75" t="str">
        <f>IF('Vacation Tracker'!K202&lt;&gt;"",'Vacation Tracker'!K202,"")</f>
        <v/>
      </c>
      <c r="L202" s="75" t="str">
        <f>IF('Vacation Tracker'!L202&lt;&gt;"",'Vacation Tracker'!L202,"")</f>
        <v/>
      </c>
      <c r="M202" s="75" t="str">
        <f>IF('Vacation Tracker'!M202&lt;&gt;"",'Vacation Tracker'!M202,"")</f>
        <v/>
      </c>
      <c r="N202" s="73" t="str">
        <f>IF('Vacation Tracker'!N202&lt;&gt;"",'Vacation Tracker'!N202,"")</f>
        <v/>
      </c>
      <c r="O202" s="75">
        <f ca="1">'Vacation Tracker'!QG202</f>
        <v>0</v>
      </c>
      <c r="P202" s="73">
        <f>SUM('Vacation Tracker'!PY202:QF202)</f>
        <v>0</v>
      </c>
      <c r="Q202" s="75">
        <f ca="1">'Vacation Tracker'!RA202</f>
        <v>0</v>
      </c>
      <c r="R202" s="73">
        <f>SUM('Vacation Tracker'!QS202:QZ202)</f>
        <v>0</v>
      </c>
      <c r="S202" s="75">
        <f ca="1">'Vacation Tracker'!RU202</f>
        <v>0</v>
      </c>
      <c r="T202" s="73">
        <f>SUM('Vacation Tracker'!RM202:RT202)</f>
        <v>0</v>
      </c>
      <c r="U202" s="75">
        <f ca="1">'Vacation Tracker'!SO202</f>
        <v>0</v>
      </c>
      <c r="V202" s="73">
        <f>SUM('Vacation Tracker'!SG202:SN202)</f>
        <v>0</v>
      </c>
      <c r="W202" s="75">
        <f ca="1">'Vacation Tracker'!TI202</f>
        <v>0</v>
      </c>
      <c r="X202" s="73">
        <f>SUM('Vacation Tracker'!TA202:TH202)</f>
        <v>0</v>
      </c>
      <c r="Y202" s="75">
        <f ca="1">'Vacation Tracker'!UC202</f>
        <v>0</v>
      </c>
      <c r="Z202" s="73">
        <f>SUM('Vacation Tracker'!TU202:UB202)</f>
        <v>0</v>
      </c>
      <c r="AA202" s="75">
        <f ca="1">'Vacation Tracker'!UW202</f>
        <v>0</v>
      </c>
      <c r="AB202" s="73">
        <f>SUM('Vacation Tracker'!UO202:UV202)</f>
        <v>0</v>
      </c>
      <c r="AC202" s="75">
        <f ca="1">'Vacation Tracker'!VQ202</f>
        <v>0</v>
      </c>
      <c r="AD202" s="73">
        <f>SUM('Vacation Tracker'!VI202:VP202)</f>
        <v>0</v>
      </c>
      <c r="AE202" s="75">
        <f ca="1">'Vacation Tracker'!WK202</f>
        <v>0</v>
      </c>
      <c r="AF202" s="73">
        <f>SUM('Vacation Tracker'!WC202:WJ202)</f>
        <v>0</v>
      </c>
      <c r="AG202" s="75">
        <f ca="1">'Vacation Tracker'!XE202</f>
        <v>0</v>
      </c>
      <c r="AH202" s="73">
        <f>SUM('Vacation Tracker'!WW202:XD202)</f>
        <v>0</v>
      </c>
      <c r="AI202" s="75">
        <f ca="1">'Vacation Tracker'!XY202</f>
        <v>0</v>
      </c>
      <c r="AJ202" s="73">
        <f>SUM('Vacation Tracker'!XQ202:XX202)</f>
        <v>0</v>
      </c>
      <c r="AK202" s="75">
        <f ca="1">'Vacation Tracker'!YS202</f>
        <v>0</v>
      </c>
      <c r="AL202" s="73">
        <f>SUM('Vacation Tracker'!YK202:YR202)</f>
        <v>0</v>
      </c>
    </row>
    <row r="203" spans="2:38" x14ac:dyDescent="0.2">
      <c r="B203" s="71">
        <f>IF('Vacation Tracker'!B203&lt;&gt;"",'Vacation Tracker'!B203,"")</f>
        <v>193</v>
      </c>
      <c r="C203" s="71" t="str">
        <f>IF('Vacation Tracker'!C203&lt;&gt;"",'Vacation Tracker'!C203,"")</f>
        <v/>
      </c>
      <c r="D203" s="71" t="str">
        <f>IF('Vacation Tracker'!D203&lt;&gt;"",'Vacation Tracker'!D203,"")</f>
        <v/>
      </c>
      <c r="E203" s="71" t="str">
        <f>IF('Vacation Tracker'!E203&lt;&gt;"",'Vacation Tracker'!E203,"")</f>
        <v/>
      </c>
      <c r="F203" s="71" t="str">
        <f>IF('Vacation Tracker'!F203&lt;&gt;"",'Vacation Tracker'!F203,"")</f>
        <v/>
      </c>
      <c r="G203" s="73" t="str">
        <f>IF('Vacation Tracker'!G203&lt;&gt;"",'Vacation Tracker'!G203,"")</f>
        <v/>
      </c>
      <c r="H203" s="74" t="str">
        <f>IF('Vacation Tracker'!H203&lt;&gt;"",'Vacation Tracker'!H203,"")</f>
        <v/>
      </c>
      <c r="I203" s="75" t="str">
        <f>IF('Vacation Tracker'!I203&lt;&gt;"",'Vacation Tracker'!I203,"")</f>
        <v/>
      </c>
      <c r="J203" s="75" t="str">
        <f>IF('Vacation Tracker'!J203&lt;&gt;"",'Vacation Tracker'!J203,"")</f>
        <v/>
      </c>
      <c r="K203" s="75" t="str">
        <f>IF('Vacation Tracker'!K203&lt;&gt;"",'Vacation Tracker'!K203,"")</f>
        <v/>
      </c>
      <c r="L203" s="75" t="str">
        <f>IF('Vacation Tracker'!L203&lt;&gt;"",'Vacation Tracker'!L203,"")</f>
        <v/>
      </c>
      <c r="M203" s="75" t="str">
        <f>IF('Vacation Tracker'!M203&lt;&gt;"",'Vacation Tracker'!M203,"")</f>
        <v/>
      </c>
      <c r="N203" s="73" t="str">
        <f>IF('Vacation Tracker'!N203&lt;&gt;"",'Vacation Tracker'!N203,"")</f>
        <v/>
      </c>
      <c r="O203" s="75">
        <f ca="1">'Vacation Tracker'!QG203</f>
        <v>0</v>
      </c>
      <c r="P203" s="73">
        <f>SUM('Vacation Tracker'!PY203:QF203)</f>
        <v>0</v>
      </c>
      <c r="Q203" s="75">
        <f ca="1">'Vacation Tracker'!RA203</f>
        <v>0</v>
      </c>
      <c r="R203" s="73">
        <f>SUM('Vacation Tracker'!QS203:QZ203)</f>
        <v>0</v>
      </c>
      <c r="S203" s="75">
        <f ca="1">'Vacation Tracker'!RU203</f>
        <v>0</v>
      </c>
      <c r="T203" s="73">
        <f>SUM('Vacation Tracker'!RM203:RT203)</f>
        <v>0</v>
      </c>
      <c r="U203" s="75">
        <f ca="1">'Vacation Tracker'!SO203</f>
        <v>0</v>
      </c>
      <c r="V203" s="73">
        <f>SUM('Vacation Tracker'!SG203:SN203)</f>
        <v>0</v>
      </c>
      <c r="W203" s="75">
        <f ca="1">'Vacation Tracker'!TI203</f>
        <v>0</v>
      </c>
      <c r="X203" s="73">
        <f>SUM('Vacation Tracker'!TA203:TH203)</f>
        <v>0</v>
      </c>
      <c r="Y203" s="75">
        <f ca="1">'Vacation Tracker'!UC203</f>
        <v>0</v>
      </c>
      <c r="Z203" s="73">
        <f>SUM('Vacation Tracker'!TU203:UB203)</f>
        <v>0</v>
      </c>
      <c r="AA203" s="75">
        <f ca="1">'Vacation Tracker'!UW203</f>
        <v>0</v>
      </c>
      <c r="AB203" s="73">
        <f>SUM('Vacation Tracker'!UO203:UV203)</f>
        <v>0</v>
      </c>
      <c r="AC203" s="75">
        <f ca="1">'Vacation Tracker'!VQ203</f>
        <v>0</v>
      </c>
      <c r="AD203" s="73">
        <f>SUM('Vacation Tracker'!VI203:VP203)</f>
        <v>0</v>
      </c>
      <c r="AE203" s="75">
        <f ca="1">'Vacation Tracker'!WK203</f>
        <v>0</v>
      </c>
      <c r="AF203" s="73">
        <f>SUM('Vacation Tracker'!WC203:WJ203)</f>
        <v>0</v>
      </c>
      <c r="AG203" s="75">
        <f ca="1">'Vacation Tracker'!XE203</f>
        <v>0</v>
      </c>
      <c r="AH203" s="73">
        <f>SUM('Vacation Tracker'!WW203:XD203)</f>
        <v>0</v>
      </c>
      <c r="AI203" s="75">
        <f ca="1">'Vacation Tracker'!XY203</f>
        <v>0</v>
      </c>
      <c r="AJ203" s="73">
        <f>SUM('Vacation Tracker'!XQ203:XX203)</f>
        <v>0</v>
      </c>
      <c r="AK203" s="75">
        <f ca="1">'Vacation Tracker'!YS203</f>
        <v>0</v>
      </c>
      <c r="AL203" s="73">
        <f>SUM('Vacation Tracker'!YK203:YR203)</f>
        <v>0</v>
      </c>
    </row>
    <row r="204" spans="2:38" x14ac:dyDescent="0.2">
      <c r="B204" s="71">
        <f>IF('Vacation Tracker'!B204&lt;&gt;"",'Vacation Tracker'!B204,"")</f>
        <v>194</v>
      </c>
      <c r="C204" s="71" t="str">
        <f>IF('Vacation Tracker'!C204&lt;&gt;"",'Vacation Tracker'!C204,"")</f>
        <v/>
      </c>
      <c r="D204" s="71" t="str">
        <f>IF('Vacation Tracker'!D204&lt;&gt;"",'Vacation Tracker'!D204,"")</f>
        <v/>
      </c>
      <c r="E204" s="71" t="str">
        <f>IF('Vacation Tracker'!E204&lt;&gt;"",'Vacation Tracker'!E204,"")</f>
        <v/>
      </c>
      <c r="F204" s="71" t="str">
        <f>IF('Vacation Tracker'!F204&lt;&gt;"",'Vacation Tracker'!F204,"")</f>
        <v/>
      </c>
      <c r="G204" s="73" t="str">
        <f>IF('Vacation Tracker'!G204&lt;&gt;"",'Vacation Tracker'!G204,"")</f>
        <v/>
      </c>
      <c r="H204" s="74" t="str">
        <f>IF('Vacation Tracker'!H204&lt;&gt;"",'Vacation Tracker'!H204,"")</f>
        <v/>
      </c>
      <c r="I204" s="75" t="str">
        <f>IF('Vacation Tracker'!I204&lt;&gt;"",'Vacation Tracker'!I204,"")</f>
        <v/>
      </c>
      <c r="J204" s="75" t="str">
        <f>IF('Vacation Tracker'!J204&lt;&gt;"",'Vacation Tracker'!J204,"")</f>
        <v/>
      </c>
      <c r="K204" s="75" t="str">
        <f>IF('Vacation Tracker'!K204&lt;&gt;"",'Vacation Tracker'!K204,"")</f>
        <v/>
      </c>
      <c r="L204" s="75" t="str">
        <f>IF('Vacation Tracker'!L204&lt;&gt;"",'Vacation Tracker'!L204,"")</f>
        <v/>
      </c>
      <c r="M204" s="75" t="str">
        <f>IF('Vacation Tracker'!M204&lt;&gt;"",'Vacation Tracker'!M204,"")</f>
        <v/>
      </c>
      <c r="N204" s="73" t="str">
        <f>IF('Vacation Tracker'!N204&lt;&gt;"",'Vacation Tracker'!N204,"")</f>
        <v/>
      </c>
      <c r="O204" s="75">
        <f ca="1">'Vacation Tracker'!QG204</f>
        <v>0</v>
      </c>
      <c r="P204" s="73">
        <f>SUM('Vacation Tracker'!PY204:QF204)</f>
        <v>0</v>
      </c>
      <c r="Q204" s="75">
        <f ca="1">'Vacation Tracker'!RA204</f>
        <v>0</v>
      </c>
      <c r="R204" s="73">
        <f>SUM('Vacation Tracker'!QS204:QZ204)</f>
        <v>0</v>
      </c>
      <c r="S204" s="75">
        <f ca="1">'Vacation Tracker'!RU204</f>
        <v>0</v>
      </c>
      <c r="T204" s="73">
        <f>SUM('Vacation Tracker'!RM204:RT204)</f>
        <v>0</v>
      </c>
      <c r="U204" s="75">
        <f ca="1">'Vacation Tracker'!SO204</f>
        <v>0</v>
      </c>
      <c r="V204" s="73">
        <f>SUM('Vacation Tracker'!SG204:SN204)</f>
        <v>0</v>
      </c>
      <c r="W204" s="75">
        <f ca="1">'Vacation Tracker'!TI204</f>
        <v>0</v>
      </c>
      <c r="X204" s="73">
        <f>SUM('Vacation Tracker'!TA204:TH204)</f>
        <v>0</v>
      </c>
      <c r="Y204" s="75">
        <f ca="1">'Vacation Tracker'!UC204</f>
        <v>0</v>
      </c>
      <c r="Z204" s="73">
        <f>SUM('Vacation Tracker'!TU204:UB204)</f>
        <v>0</v>
      </c>
      <c r="AA204" s="75">
        <f ca="1">'Vacation Tracker'!UW204</f>
        <v>0</v>
      </c>
      <c r="AB204" s="73">
        <f>SUM('Vacation Tracker'!UO204:UV204)</f>
        <v>0</v>
      </c>
      <c r="AC204" s="75">
        <f ca="1">'Vacation Tracker'!VQ204</f>
        <v>0</v>
      </c>
      <c r="AD204" s="73">
        <f>SUM('Vacation Tracker'!VI204:VP204)</f>
        <v>0</v>
      </c>
      <c r="AE204" s="75">
        <f ca="1">'Vacation Tracker'!WK204</f>
        <v>0</v>
      </c>
      <c r="AF204" s="73">
        <f>SUM('Vacation Tracker'!WC204:WJ204)</f>
        <v>0</v>
      </c>
      <c r="AG204" s="75">
        <f ca="1">'Vacation Tracker'!XE204</f>
        <v>0</v>
      </c>
      <c r="AH204" s="73">
        <f>SUM('Vacation Tracker'!WW204:XD204)</f>
        <v>0</v>
      </c>
      <c r="AI204" s="75">
        <f ca="1">'Vacation Tracker'!XY204</f>
        <v>0</v>
      </c>
      <c r="AJ204" s="73">
        <f>SUM('Vacation Tracker'!XQ204:XX204)</f>
        <v>0</v>
      </c>
      <c r="AK204" s="75">
        <f ca="1">'Vacation Tracker'!YS204</f>
        <v>0</v>
      </c>
      <c r="AL204" s="73">
        <f>SUM('Vacation Tracker'!YK204:YR204)</f>
        <v>0</v>
      </c>
    </row>
    <row r="205" spans="2:38" x14ac:dyDescent="0.2">
      <c r="B205" s="71">
        <f>IF('Vacation Tracker'!B205&lt;&gt;"",'Vacation Tracker'!B205,"")</f>
        <v>195</v>
      </c>
      <c r="C205" s="71" t="str">
        <f>IF('Vacation Tracker'!C205&lt;&gt;"",'Vacation Tracker'!C205,"")</f>
        <v/>
      </c>
      <c r="D205" s="71" t="str">
        <f>IF('Vacation Tracker'!D205&lt;&gt;"",'Vacation Tracker'!D205,"")</f>
        <v/>
      </c>
      <c r="E205" s="71" t="str">
        <f>IF('Vacation Tracker'!E205&lt;&gt;"",'Vacation Tracker'!E205,"")</f>
        <v/>
      </c>
      <c r="F205" s="71" t="str">
        <f>IF('Vacation Tracker'!F205&lt;&gt;"",'Vacation Tracker'!F205,"")</f>
        <v/>
      </c>
      <c r="G205" s="73" t="str">
        <f>IF('Vacation Tracker'!G205&lt;&gt;"",'Vacation Tracker'!G205,"")</f>
        <v/>
      </c>
      <c r="H205" s="74" t="str">
        <f>IF('Vacation Tracker'!H205&lt;&gt;"",'Vacation Tracker'!H205,"")</f>
        <v/>
      </c>
      <c r="I205" s="75" t="str">
        <f>IF('Vacation Tracker'!I205&lt;&gt;"",'Vacation Tracker'!I205,"")</f>
        <v/>
      </c>
      <c r="J205" s="75" t="str">
        <f>IF('Vacation Tracker'!J205&lt;&gt;"",'Vacation Tracker'!J205,"")</f>
        <v/>
      </c>
      <c r="K205" s="75" t="str">
        <f>IF('Vacation Tracker'!K205&lt;&gt;"",'Vacation Tracker'!K205,"")</f>
        <v/>
      </c>
      <c r="L205" s="75" t="str">
        <f>IF('Vacation Tracker'!L205&lt;&gt;"",'Vacation Tracker'!L205,"")</f>
        <v/>
      </c>
      <c r="M205" s="75" t="str">
        <f>IF('Vacation Tracker'!M205&lt;&gt;"",'Vacation Tracker'!M205,"")</f>
        <v/>
      </c>
      <c r="N205" s="73" t="str">
        <f>IF('Vacation Tracker'!N205&lt;&gt;"",'Vacation Tracker'!N205,"")</f>
        <v/>
      </c>
      <c r="O205" s="75">
        <f ca="1">'Vacation Tracker'!QG205</f>
        <v>0</v>
      </c>
      <c r="P205" s="73">
        <f>SUM('Vacation Tracker'!PY205:QF205)</f>
        <v>0</v>
      </c>
      <c r="Q205" s="75">
        <f ca="1">'Vacation Tracker'!RA205</f>
        <v>0</v>
      </c>
      <c r="R205" s="73">
        <f>SUM('Vacation Tracker'!QS205:QZ205)</f>
        <v>0</v>
      </c>
      <c r="S205" s="75">
        <f ca="1">'Vacation Tracker'!RU205</f>
        <v>0</v>
      </c>
      <c r="T205" s="73">
        <f>SUM('Vacation Tracker'!RM205:RT205)</f>
        <v>0</v>
      </c>
      <c r="U205" s="75">
        <f ca="1">'Vacation Tracker'!SO205</f>
        <v>0</v>
      </c>
      <c r="V205" s="73">
        <f>SUM('Vacation Tracker'!SG205:SN205)</f>
        <v>0</v>
      </c>
      <c r="W205" s="75">
        <f ca="1">'Vacation Tracker'!TI205</f>
        <v>0</v>
      </c>
      <c r="X205" s="73">
        <f>SUM('Vacation Tracker'!TA205:TH205)</f>
        <v>0</v>
      </c>
      <c r="Y205" s="75">
        <f ca="1">'Vacation Tracker'!UC205</f>
        <v>0</v>
      </c>
      <c r="Z205" s="73">
        <f>SUM('Vacation Tracker'!TU205:UB205)</f>
        <v>0</v>
      </c>
      <c r="AA205" s="75">
        <f ca="1">'Vacation Tracker'!UW205</f>
        <v>0</v>
      </c>
      <c r="AB205" s="73">
        <f>SUM('Vacation Tracker'!UO205:UV205)</f>
        <v>0</v>
      </c>
      <c r="AC205" s="75">
        <f ca="1">'Vacation Tracker'!VQ205</f>
        <v>0</v>
      </c>
      <c r="AD205" s="73">
        <f>SUM('Vacation Tracker'!VI205:VP205)</f>
        <v>0</v>
      </c>
      <c r="AE205" s="75">
        <f ca="1">'Vacation Tracker'!WK205</f>
        <v>0</v>
      </c>
      <c r="AF205" s="73">
        <f>SUM('Vacation Tracker'!WC205:WJ205)</f>
        <v>0</v>
      </c>
      <c r="AG205" s="75">
        <f ca="1">'Vacation Tracker'!XE205</f>
        <v>0</v>
      </c>
      <c r="AH205" s="73">
        <f>SUM('Vacation Tracker'!WW205:XD205)</f>
        <v>0</v>
      </c>
      <c r="AI205" s="75">
        <f ca="1">'Vacation Tracker'!XY205</f>
        <v>0</v>
      </c>
      <c r="AJ205" s="73">
        <f>SUM('Vacation Tracker'!XQ205:XX205)</f>
        <v>0</v>
      </c>
      <c r="AK205" s="75">
        <f ca="1">'Vacation Tracker'!YS205</f>
        <v>0</v>
      </c>
      <c r="AL205" s="73">
        <f>SUM('Vacation Tracker'!YK205:YR205)</f>
        <v>0</v>
      </c>
    </row>
    <row r="206" spans="2:38" x14ac:dyDescent="0.2">
      <c r="B206" s="71">
        <f>IF('Vacation Tracker'!B206&lt;&gt;"",'Vacation Tracker'!B206,"")</f>
        <v>196</v>
      </c>
      <c r="C206" s="71" t="str">
        <f>IF('Vacation Tracker'!C206&lt;&gt;"",'Vacation Tracker'!C206,"")</f>
        <v/>
      </c>
      <c r="D206" s="71" t="str">
        <f>IF('Vacation Tracker'!D206&lt;&gt;"",'Vacation Tracker'!D206,"")</f>
        <v/>
      </c>
      <c r="E206" s="71" t="str">
        <f>IF('Vacation Tracker'!E206&lt;&gt;"",'Vacation Tracker'!E206,"")</f>
        <v/>
      </c>
      <c r="F206" s="71" t="str">
        <f>IF('Vacation Tracker'!F206&lt;&gt;"",'Vacation Tracker'!F206,"")</f>
        <v/>
      </c>
      <c r="G206" s="73" t="str">
        <f>IF('Vacation Tracker'!G206&lt;&gt;"",'Vacation Tracker'!G206,"")</f>
        <v/>
      </c>
      <c r="H206" s="74" t="str">
        <f>IF('Vacation Tracker'!H206&lt;&gt;"",'Vacation Tracker'!H206,"")</f>
        <v/>
      </c>
      <c r="I206" s="75" t="str">
        <f>IF('Vacation Tracker'!I206&lt;&gt;"",'Vacation Tracker'!I206,"")</f>
        <v/>
      </c>
      <c r="J206" s="75" t="str">
        <f>IF('Vacation Tracker'!J206&lt;&gt;"",'Vacation Tracker'!J206,"")</f>
        <v/>
      </c>
      <c r="K206" s="75" t="str">
        <f>IF('Vacation Tracker'!K206&lt;&gt;"",'Vacation Tracker'!K206,"")</f>
        <v/>
      </c>
      <c r="L206" s="75" t="str">
        <f>IF('Vacation Tracker'!L206&lt;&gt;"",'Vacation Tracker'!L206,"")</f>
        <v/>
      </c>
      <c r="M206" s="75" t="str">
        <f>IF('Vacation Tracker'!M206&lt;&gt;"",'Vacation Tracker'!M206,"")</f>
        <v/>
      </c>
      <c r="N206" s="73" t="str">
        <f>IF('Vacation Tracker'!N206&lt;&gt;"",'Vacation Tracker'!N206,"")</f>
        <v/>
      </c>
      <c r="O206" s="75">
        <f ca="1">'Vacation Tracker'!QG206</f>
        <v>0</v>
      </c>
      <c r="P206" s="73">
        <f>SUM('Vacation Tracker'!PY206:QF206)</f>
        <v>0</v>
      </c>
      <c r="Q206" s="75">
        <f ca="1">'Vacation Tracker'!RA206</f>
        <v>0</v>
      </c>
      <c r="R206" s="73">
        <f>SUM('Vacation Tracker'!QS206:QZ206)</f>
        <v>0</v>
      </c>
      <c r="S206" s="75">
        <f ca="1">'Vacation Tracker'!RU206</f>
        <v>0</v>
      </c>
      <c r="T206" s="73">
        <f>SUM('Vacation Tracker'!RM206:RT206)</f>
        <v>0</v>
      </c>
      <c r="U206" s="75">
        <f ca="1">'Vacation Tracker'!SO206</f>
        <v>0</v>
      </c>
      <c r="V206" s="73">
        <f>SUM('Vacation Tracker'!SG206:SN206)</f>
        <v>0</v>
      </c>
      <c r="W206" s="75">
        <f ca="1">'Vacation Tracker'!TI206</f>
        <v>0</v>
      </c>
      <c r="X206" s="73">
        <f>SUM('Vacation Tracker'!TA206:TH206)</f>
        <v>0</v>
      </c>
      <c r="Y206" s="75">
        <f ca="1">'Vacation Tracker'!UC206</f>
        <v>0</v>
      </c>
      <c r="Z206" s="73">
        <f>SUM('Vacation Tracker'!TU206:UB206)</f>
        <v>0</v>
      </c>
      <c r="AA206" s="75">
        <f ca="1">'Vacation Tracker'!UW206</f>
        <v>0</v>
      </c>
      <c r="AB206" s="73">
        <f>SUM('Vacation Tracker'!UO206:UV206)</f>
        <v>0</v>
      </c>
      <c r="AC206" s="75">
        <f ca="1">'Vacation Tracker'!VQ206</f>
        <v>0</v>
      </c>
      <c r="AD206" s="73">
        <f>SUM('Vacation Tracker'!VI206:VP206)</f>
        <v>0</v>
      </c>
      <c r="AE206" s="75">
        <f ca="1">'Vacation Tracker'!WK206</f>
        <v>0</v>
      </c>
      <c r="AF206" s="73">
        <f>SUM('Vacation Tracker'!WC206:WJ206)</f>
        <v>0</v>
      </c>
      <c r="AG206" s="75">
        <f ca="1">'Vacation Tracker'!XE206</f>
        <v>0</v>
      </c>
      <c r="AH206" s="73">
        <f>SUM('Vacation Tracker'!WW206:XD206)</f>
        <v>0</v>
      </c>
      <c r="AI206" s="75">
        <f ca="1">'Vacation Tracker'!XY206</f>
        <v>0</v>
      </c>
      <c r="AJ206" s="73">
        <f>SUM('Vacation Tracker'!XQ206:XX206)</f>
        <v>0</v>
      </c>
      <c r="AK206" s="75">
        <f ca="1">'Vacation Tracker'!YS206</f>
        <v>0</v>
      </c>
      <c r="AL206" s="73">
        <f>SUM('Vacation Tracker'!YK206:YR206)</f>
        <v>0</v>
      </c>
    </row>
    <row r="207" spans="2:38" x14ac:dyDescent="0.2">
      <c r="B207" s="71">
        <f>IF('Vacation Tracker'!B207&lt;&gt;"",'Vacation Tracker'!B207,"")</f>
        <v>197</v>
      </c>
      <c r="C207" s="71" t="str">
        <f>IF('Vacation Tracker'!C207&lt;&gt;"",'Vacation Tracker'!C207,"")</f>
        <v/>
      </c>
      <c r="D207" s="71" t="str">
        <f>IF('Vacation Tracker'!D207&lt;&gt;"",'Vacation Tracker'!D207,"")</f>
        <v/>
      </c>
      <c r="E207" s="71" t="str">
        <f>IF('Vacation Tracker'!E207&lt;&gt;"",'Vacation Tracker'!E207,"")</f>
        <v/>
      </c>
      <c r="F207" s="71" t="str">
        <f>IF('Vacation Tracker'!F207&lt;&gt;"",'Vacation Tracker'!F207,"")</f>
        <v/>
      </c>
      <c r="G207" s="73" t="str">
        <f>IF('Vacation Tracker'!G207&lt;&gt;"",'Vacation Tracker'!G207,"")</f>
        <v/>
      </c>
      <c r="H207" s="74" t="str">
        <f>IF('Vacation Tracker'!H207&lt;&gt;"",'Vacation Tracker'!H207,"")</f>
        <v/>
      </c>
      <c r="I207" s="75" t="str">
        <f>IF('Vacation Tracker'!I207&lt;&gt;"",'Vacation Tracker'!I207,"")</f>
        <v/>
      </c>
      <c r="J207" s="75" t="str">
        <f>IF('Vacation Tracker'!J207&lt;&gt;"",'Vacation Tracker'!J207,"")</f>
        <v/>
      </c>
      <c r="K207" s="75" t="str">
        <f>IF('Vacation Tracker'!K207&lt;&gt;"",'Vacation Tracker'!K207,"")</f>
        <v/>
      </c>
      <c r="L207" s="75" t="str">
        <f>IF('Vacation Tracker'!L207&lt;&gt;"",'Vacation Tracker'!L207,"")</f>
        <v/>
      </c>
      <c r="M207" s="75" t="str">
        <f>IF('Vacation Tracker'!M207&lt;&gt;"",'Vacation Tracker'!M207,"")</f>
        <v/>
      </c>
      <c r="N207" s="73" t="str">
        <f>IF('Vacation Tracker'!N207&lt;&gt;"",'Vacation Tracker'!N207,"")</f>
        <v/>
      </c>
      <c r="O207" s="75">
        <f ca="1">'Vacation Tracker'!QG207</f>
        <v>0</v>
      </c>
      <c r="P207" s="73">
        <f>SUM('Vacation Tracker'!PY207:QF207)</f>
        <v>0</v>
      </c>
      <c r="Q207" s="75">
        <f ca="1">'Vacation Tracker'!RA207</f>
        <v>0</v>
      </c>
      <c r="R207" s="73">
        <f>SUM('Vacation Tracker'!QS207:QZ207)</f>
        <v>0</v>
      </c>
      <c r="S207" s="75">
        <f ca="1">'Vacation Tracker'!RU207</f>
        <v>0</v>
      </c>
      <c r="T207" s="73">
        <f>SUM('Vacation Tracker'!RM207:RT207)</f>
        <v>0</v>
      </c>
      <c r="U207" s="75">
        <f ca="1">'Vacation Tracker'!SO207</f>
        <v>0</v>
      </c>
      <c r="V207" s="73">
        <f>SUM('Vacation Tracker'!SG207:SN207)</f>
        <v>0</v>
      </c>
      <c r="W207" s="75">
        <f ca="1">'Vacation Tracker'!TI207</f>
        <v>0</v>
      </c>
      <c r="X207" s="73">
        <f>SUM('Vacation Tracker'!TA207:TH207)</f>
        <v>0</v>
      </c>
      <c r="Y207" s="75">
        <f ca="1">'Vacation Tracker'!UC207</f>
        <v>0</v>
      </c>
      <c r="Z207" s="73">
        <f>SUM('Vacation Tracker'!TU207:UB207)</f>
        <v>0</v>
      </c>
      <c r="AA207" s="75">
        <f ca="1">'Vacation Tracker'!UW207</f>
        <v>0</v>
      </c>
      <c r="AB207" s="73">
        <f>SUM('Vacation Tracker'!UO207:UV207)</f>
        <v>0</v>
      </c>
      <c r="AC207" s="75">
        <f ca="1">'Vacation Tracker'!VQ207</f>
        <v>0</v>
      </c>
      <c r="AD207" s="73">
        <f>SUM('Vacation Tracker'!VI207:VP207)</f>
        <v>0</v>
      </c>
      <c r="AE207" s="75">
        <f ca="1">'Vacation Tracker'!WK207</f>
        <v>0</v>
      </c>
      <c r="AF207" s="73">
        <f>SUM('Vacation Tracker'!WC207:WJ207)</f>
        <v>0</v>
      </c>
      <c r="AG207" s="75">
        <f ca="1">'Vacation Tracker'!XE207</f>
        <v>0</v>
      </c>
      <c r="AH207" s="73">
        <f>SUM('Vacation Tracker'!WW207:XD207)</f>
        <v>0</v>
      </c>
      <c r="AI207" s="75">
        <f ca="1">'Vacation Tracker'!XY207</f>
        <v>0</v>
      </c>
      <c r="AJ207" s="73">
        <f>SUM('Vacation Tracker'!XQ207:XX207)</f>
        <v>0</v>
      </c>
      <c r="AK207" s="75">
        <f ca="1">'Vacation Tracker'!YS207</f>
        <v>0</v>
      </c>
      <c r="AL207" s="73">
        <f>SUM('Vacation Tracker'!YK207:YR207)</f>
        <v>0</v>
      </c>
    </row>
    <row r="208" spans="2:38" x14ac:dyDescent="0.2">
      <c r="B208" s="71">
        <f>IF('Vacation Tracker'!B208&lt;&gt;"",'Vacation Tracker'!B208,"")</f>
        <v>198</v>
      </c>
      <c r="C208" s="71" t="str">
        <f>IF('Vacation Tracker'!C208&lt;&gt;"",'Vacation Tracker'!C208,"")</f>
        <v/>
      </c>
      <c r="D208" s="71" t="str">
        <f>IF('Vacation Tracker'!D208&lt;&gt;"",'Vacation Tracker'!D208,"")</f>
        <v/>
      </c>
      <c r="E208" s="71" t="str">
        <f>IF('Vacation Tracker'!E208&lt;&gt;"",'Vacation Tracker'!E208,"")</f>
        <v/>
      </c>
      <c r="F208" s="71" t="str">
        <f>IF('Vacation Tracker'!F208&lt;&gt;"",'Vacation Tracker'!F208,"")</f>
        <v/>
      </c>
      <c r="G208" s="73" t="str">
        <f>IF('Vacation Tracker'!G208&lt;&gt;"",'Vacation Tracker'!G208,"")</f>
        <v/>
      </c>
      <c r="H208" s="74" t="str">
        <f>IF('Vacation Tracker'!H208&lt;&gt;"",'Vacation Tracker'!H208,"")</f>
        <v/>
      </c>
      <c r="I208" s="75" t="str">
        <f>IF('Vacation Tracker'!I208&lt;&gt;"",'Vacation Tracker'!I208,"")</f>
        <v/>
      </c>
      <c r="J208" s="75" t="str">
        <f>IF('Vacation Tracker'!J208&lt;&gt;"",'Vacation Tracker'!J208,"")</f>
        <v/>
      </c>
      <c r="K208" s="75" t="str">
        <f>IF('Vacation Tracker'!K208&lt;&gt;"",'Vacation Tracker'!K208,"")</f>
        <v/>
      </c>
      <c r="L208" s="75" t="str">
        <f>IF('Vacation Tracker'!L208&lt;&gt;"",'Vacation Tracker'!L208,"")</f>
        <v/>
      </c>
      <c r="M208" s="75" t="str">
        <f>IF('Vacation Tracker'!M208&lt;&gt;"",'Vacation Tracker'!M208,"")</f>
        <v/>
      </c>
      <c r="N208" s="73" t="str">
        <f>IF('Vacation Tracker'!N208&lt;&gt;"",'Vacation Tracker'!N208,"")</f>
        <v/>
      </c>
      <c r="O208" s="75">
        <f ca="1">'Vacation Tracker'!QG208</f>
        <v>0</v>
      </c>
      <c r="P208" s="73">
        <f>SUM('Vacation Tracker'!PY208:QF208)</f>
        <v>0</v>
      </c>
      <c r="Q208" s="75">
        <f ca="1">'Vacation Tracker'!RA208</f>
        <v>0</v>
      </c>
      <c r="R208" s="73">
        <f>SUM('Vacation Tracker'!QS208:QZ208)</f>
        <v>0</v>
      </c>
      <c r="S208" s="75">
        <f ca="1">'Vacation Tracker'!RU208</f>
        <v>0</v>
      </c>
      <c r="T208" s="73">
        <f>SUM('Vacation Tracker'!RM208:RT208)</f>
        <v>0</v>
      </c>
      <c r="U208" s="75">
        <f ca="1">'Vacation Tracker'!SO208</f>
        <v>0</v>
      </c>
      <c r="V208" s="73">
        <f>SUM('Vacation Tracker'!SG208:SN208)</f>
        <v>0</v>
      </c>
      <c r="W208" s="75">
        <f ca="1">'Vacation Tracker'!TI208</f>
        <v>0</v>
      </c>
      <c r="X208" s="73">
        <f>SUM('Vacation Tracker'!TA208:TH208)</f>
        <v>0</v>
      </c>
      <c r="Y208" s="75">
        <f ca="1">'Vacation Tracker'!UC208</f>
        <v>0</v>
      </c>
      <c r="Z208" s="73">
        <f>SUM('Vacation Tracker'!TU208:UB208)</f>
        <v>0</v>
      </c>
      <c r="AA208" s="75">
        <f ca="1">'Vacation Tracker'!UW208</f>
        <v>0</v>
      </c>
      <c r="AB208" s="73">
        <f>SUM('Vacation Tracker'!UO208:UV208)</f>
        <v>0</v>
      </c>
      <c r="AC208" s="75">
        <f ca="1">'Vacation Tracker'!VQ208</f>
        <v>0</v>
      </c>
      <c r="AD208" s="73">
        <f>SUM('Vacation Tracker'!VI208:VP208)</f>
        <v>0</v>
      </c>
      <c r="AE208" s="75">
        <f ca="1">'Vacation Tracker'!WK208</f>
        <v>0</v>
      </c>
      <c r="AF208" s="73">
        <f>SUM('Vacation Tracker'!WC208:WJ208)</f>
        <v>0</v>
      </c>
      <c r="AG208" s="75">
        <f ca="1">'Vacation Tracker'!XE208</f>
        <v>0</v>
      </c>
      <c r="AH208" s="73">
        <f>SUM('Vacation Tracker'!WW208:XD208)</f>
        <v>0</v>
      </c>
      <c r="AI208" s="75">
        <f ca="1">'Vacation Tracker'!XY208</f>
        <v>0</v>
      </c>
      <c r="AJ208" s="73">
        <f>SUM('Vacation Tracker'!XQ208:XX208)</f>
        <v>0</v>
      </c>
      <c r="AK208" s="75">
        <f ca="1">'Vacation Tracker'!YS208</f>
        <v>0</v>
      </c>
      <c r="AL208" s="73">
        <f>SUM('Vacation Tracker'!YK208:YR208)</f>
        <v>0</v>
      </c>
    </row>
    <row r="209" spans="2:38" x14ac:dyDescent="0.2">
      <c r="B209" s="71">
        <f>IF('Vacation Tracker'!B209&lt;&gt;"",'Vacation Tracker'!B209,"")</f>
        <v>199</v>
      </c>
      <c r="C209" s="71" t="str">
        <f>IF('Vacation Tracker'!C209&lt;&gt;"",'Vacation Tracker'!C209,"")</f>
        <v/>
      </c>
      <c r="D209" s="71" t="str">
        <f>IF('Vacation Tracker'!D209&lt;&gt;"",'Vacation Tracker'!D209,"")</f>
        <v/>
      </c>
      <c r="E209" s="71" t="str">
        <f>IF('Vacation Tracker'!E209&lt;&gt;"",'Vacation Tracker'!E209,"")</f>
        <v/>
      </c>
      <c r="F209" s="71" t="str">
        <f>IF('Vacation Tracker'!F209&lt;&gt;"",'Vacation Tracker'!F209,"")</f>
        <v/>
      </c>
      <c r="G209" s="73" t="str">
        <f>IF('Vacation Tracker'!G209&lt;&gt;"",'Vacation Tracker'!G209,"")</f>
        <v/>
      </c>
      <c r="H209" s="74" t="str">
        <f>IF('Vacation Tracker'!H209&lt;&gt;"",'Vacation Tracker'!H209,"")</f>
        <v/>
      </c>
      <c r="I209" s="75" t="str">
        <f>IF('Vacation Tracker'!I209&lt;&gt;"",'Vacation Tracker'!I209,"")</f>
        <v/>
      </c>
      <c r="J209" s="75" t="str">
        <f>IF('Vacation Tracker'!J209&lt;&gt;"",'Vacation Tracker'!J209,"")</f>
        <v/>
      </c>
      <c r="K209" s="75" t="str">
        <f>IF('Vacation Tracker'!K209&lt;&gt;"",'Vacation Tracker'!K209,"")</f>
        <v/>
      </c>
      <c r="L209" s="75" t="str">
        <f>IF('Vacation Tracker'!L209&lt;&gt;"",'Vacation Tracker'!L209,"")</f>
        <v/>
      </c>
      <c r="M209" s="75" t="str">
        <f>IF('Vacation Tracker'!M209&lt;&gt;"",'Vacation Tracker'!M209,"")</f>
        <v/>
      </c>
      <c r="N209" s="73" t="str">
        <f>IF('Vacation Tracker'!N209&lt;&gt;"",'Vacation Tracker'!N209,"")</f>
        <v/>
      </c>
      <c r="O209" s="75">
        <f ca="1">'Vacation Tracker'!QG209</f>
        <v>0</v>
      </c>
      <c r="P209" s="73">
        <f>SUM('Vacation Tracker'!PY209:QF209)</f>
        <v>0</v>
      </c>
      <c r="Q209" s="75">
        <f ca="1">'Vacation Tracker'!RA209</f>
        <v>0</v>
      </c>
      <c r="R209" s="73">
        <f>SUM('Vacation Tracker'!QS209:QZ209)</f>
        <v>0</v>
      </c>
      <c r="S209" s="75">
        <f ca="1">'Vacation Tracker'!RU209</f>
        <v>0</v>
      </c>
      <c r="T209" s="73">
        <f>SUM('Vacation Tracker'!RM209:RT209)</f>
        <v>0</v>
      </c>
      <c r="U209" s="75">
        <f ca="1">'Vacation Tracker'!SO209</f>
        <v>0</v>
      </c>
      <c r="V209" s="73">
        <f>SUM('Vacation Tracker'!SG209:SN209)</f>
        <v>0</v>
      </c>
      <c r="W209" s="75">
        <f ca="1">'Vacation Tracker'!TI209</f>
        <v>0</v>
      </c>
      <c r="X209" s="73">
        <f>SUM('Vacation Tracker'!TA209:TH209)</f>
        <v>0</v>
      </c>
      <c r="Y209" s="75">
        <f ca="1">'Vacation Tracker'!UC209</f>
        <v>0</v>
      </c>
      <c r="Z209" s="73">
        <f>SUM('Vacation Tracker'!TU209:UB209)</f>
        <v>0</v>
      </c>
      <c r="AA209" s="75">
        <f ca="1">'Vacation Tracker'!UW209</f>
        <v>0</v>
      </c>
      <c r="AB209" s="73">
        <f>SUM('Vacation Tracker'!UO209:UV209)</f>
        <v>0</v>
      </c>
      <c r="AC209" s="75">
        <f ca="1">'Vacation Tracker'!VQ209</f>
        <v>0</v>
      </c>
      <c r="AD209" s="73">
        <f>SUM('Vacation Tracker'!VI209:VP209)</f>
        <v>0</v>
      </c>
      <c r="AE209" s="75">
        <f ca="1">'Vacation Tracker'!WK209</f>
        <v>0</v>
      </c>
      <c r="AF209" s="73">
        <f>SUM('Vacation Tracker'!WC209:WJ209)</f>
        <v>0</v>
      </c>
      <c r="AG209" s="75">
        <f ca="1">'Vacation Tracker'!XE209</f>
        <v>0</v>
      </c>
      <c r="AH209" s="73">
        <f>SUM('Vacation Tracker'!WW209:XD209)</f>
        <v>0</v>
      </c>
      <c r="AI209" s="75">
        <f ca="1">'Vacation Tracker'!XY209</f>
        <v>0</v>
      </c>
      <c r="AJ209" s="73">
        <f>SUM('Vacation Tracker'!XQ209:XX209)</f>
        <v>0</v>
      </c>
      <c r="AK209" s="75">
        <f ca="1">'Vacation Tracker'!YS209</f>
        <v>0</v>
      </c>
      <c r="AL209" s="73">
        <f>SUM('Vacation Tracker'!YK209:YR209)</f>
        <v>0</v>
      </c>
    </row>
    <row r="210" spans="2:38" x14ac:dyDescent="0.2">
      <c r="B210" s="71">
        <f>IF('Vacation Tracker'!B210&lt;&gt;"",'Vacation Tracker'!B210,"")</f>
        <v>200</v>
      </c>
      <c r="C210" s="71" t="str">
        <f>IF('Vacation Tracker'!C210&lt;&gt;"",'Vacation Tracker'!C210,"")</f>
        <v/>
      </c>
      <c r="D210" s="71" t="str">
        <f>IF('Vacation Tracker'!D210&lt;&gt;"",'Vacation Tracker'!D210,"")</f>
        <v/>
      </c>
      <c r="E210" s="71" t="str">
        <f>IF('Vacation Tracker'!E210&lt;&gt;"",'Vacation Tracker'!E210,"")</f>
        <v/>
      </c>
      <c r="F210" s="71" t="str">
        <f>IF('Vacation Tracker'!F210&lt;&gt;"",'Vacation Tracker'!F210,"")</f>
        <v/>
      </c>
      <c r="G210" s="73" t="str">
        <f>IF('Vacation Tracker'!G210&lt;&gt;"",'Vacation Tracker'!G210,"")</f>
        <v/>
      </c>
      <c r="H210" s="74" t="str">
        <f>IF('Vacation Tracker'!H210&lt;&gt;"",'Vacation Tracker'!H210,"")</f>
        <v/>
      </c>
      <c r="I210" s="75" t="str">
        <f>IF('Vacation Tracker'!I210&lt;&gt;"",'Vacation Tracker'!I210,"")</f>
        <v/>
      </c>
      <c r="J210" s="75" t="str">
        <f>IF('Vacation Tracker'!J210&lt;&gt;"",'Vacation Tracker'!J210,"")</f>
        <v/>
      </c>
      <c r="K210" s="75" t="str">
        <f>IF('Vacation Tracker'!K210&lt;&gt;"",'Vacation Tracker'!K210,"")</f>
        <v/>
      </c>
      <c r="L210" s="75" t="str">
        <f>IF('Vacation Tracker'!L210&lt;&gt;"",'Vacation Tracker'!L210,"")</f>
        <v/>
      </c>
      <c r="M210" s="75" t="str">
        <f>IF('Vacation Tracker'!M210&lt;&gt;"",'Vacation Tracker'!M210,"")</f>
        <v/>
      </c>
      <c r="N210" s="73" t="str">
        <f>IF('Vacation Tracker'!N210&lt;&gt;"",'Vacation Tracker'!N210,"")</f>
        <v/>
      </c>
      <c r="O210" s="75">
        <f ca="1">'Vacation Tracker'!QG210</f>
        <v>0</v>
      </c>
      <c r="P210" s="73">
        <f>SUM('Vacation Tracker'!PY210:QF210)</f>
        <v>0</v>
      </c>
      <c r="Q210" s="75">
        <f ca="1">'Vacation Tracker'!RA210</f>
        <v>0</v>
      </c>
      <c r="R210" s="73">
        <f>SUM('Vacation Tracker'!QS210:QZ210)</f>
        <v>0</v>
      </c>
      <c r="S210" s="75">
        <f ca="1">'Vacation Tracker'!RU210</f>
        <v>0</v>
      </c>
      <c r="T210" s="73">
        <f>SUM('Vacation Tracker'!RM210:RT210)</f>
        <v>0</v>
      </c>
      <c r="U210" s="75">
        <f ca="1">'Vacation Tracker'!SO210</f>
        <v>0</v>
      </c>
      <c r="V210" s="73">
        <f>SUM('Vacation Tracker'!SG210:SN210)</f>
        <v>0</v>
      </c>
      <c r="W210" s="75">
        <f ca="1">'Vacation Tracker'!TI210</f>
        <v>0</v>
      </c>
      <c r="X210" s="73">
        <f>SUM('Vacation Tracker'!TA210:TH210)</f>
        <v>0</v>
      </c>
      <c r="Y210" s="75">
        <f ca="1">'Vacation Tracker'!UC210</f>
        <v>0</v>
      </c>
      <c r="Z210" s="73">
        <f>SUM('Vacation Tracker'!TU210:UB210)</f>
        <v>0</v>
      </c>
      <c r="AA210" s="75">
        <f ca="1">'Vacation Tracker'!UW210</f>
        <v>0</v>
      </c>
      <c r="AB210" s="73">
        <f>SUM('Vacation Tracker'!UO210:UV210)</f>
        <v>0</v>
      </c>
      <c r="AC210" s="75">
        <f ca="1">'Vacation Tracker'!VQ210</f>
        <v>0</v>
      </c>
      <c r="AD210" s="73">
        <f>SUM('Vacation Tracker'!VI210:VP210)</f>
        <v>0</v>
      </c>
      <c r="AE210" s="75">
        <f ca="1">'Vacation Tracker'!WK210</f>
        <v>0</v>
      </c>
      <c r="AF210" s="73">
        <f>SUM('Vacation Tracker'!WC210:WJ210)</f>
        <v>0</v>
      </c>
      <c r="AG210" s="75">
        <f ca="1">'Vacation Tracker'!XE210</f>
        <v>0</v>
      </c>
      <c r="AH210" s="73">
        <f>SUM('Vacation Tracker'!WW210:XD210)</f>
        <v>0</v>
      </c>
      <c r="AI210" s="75">
        <f ca="1">'Vacation Tracker'!XY210</f>
        <v>0</v>
      </c>
      <c r="AJ210" s="73">
        <f>SUM('Vacation Tracker'!XQ210:XX210)</f>
        <v>0</v>
      </c>
      <c r="AK210" s="75">
        <f ca="1">'Vacation Tracker'!YS210</f>
        <v>0</v>
      </c>
      <c r="AL210" s="73">
        <f>SUM('Vacation Tracker'!YK210:YR210)</f>
        <v>0</v>
      </c>
    </row>
    <row r="211" spans="2:38" x14ac:dyDescent="0.2">
      <c r="B211" s="71">
        <f>IF('Vacation Tracker'!B211&lt;&gt;"",'Vacation Tracker'!B211,"")</f>
        <v>201</v>
      </c>
      <c r="C211" s="71" t="str">
        <f>IF('Vacation Tracker'!C211&lt;&gt;"",'Vacation Tracker'!C211,"")</f>
        <v/>
      </c>
      <c r="D211" s="71" t="str">
        <f>IF('Vacation Tracker'!D211&lt;&gt;"",'Vacation Tracker'!D211,"")</f>
        <v/>
      </c>
      <c r="E211" s="71" t="str">
        <f>IF('Vacation Tracker'!E211&lt;&gt;"",'Vacation Tracker'!E211,"")</f>
        <v/>
      </c>
      <c r="F211" s="71" t="str">
        <f>IF('Vacation Tracker'!F211&lt;&gt;"",'Vacation Tracker'!F211,"")</f>
        <v/>
      </c>
      <c r="G211" s="73" t="str">
        <f>IF('Vacation Tracker'!G211&lt;&gt;"",'Vacation Tracker'!G211,"")</f>
        <v/>
      </c>
      <c r="H211" s="74" t="str">
        <f>IF('Vacation Tracker'!H211&lt;&gt;"",'Vacation Tracker'!H211,"")</f>
        <v/>
      </c>
      <c r="I211" s="75" t="str">
        <f>IF('Vacation Tracker'!I211&lt;&gt;"",'Vacation Tracker'!I211,"")</f>
        <v/>
      </c>
      <c r="J211" s="75" t="str">
        <f>IF('Vacation Tracker'!J211&lt;&gt;"",'Vacation Tracker'!J211,"")</f>
        <v/>
      </c>
      <c r="K211" s="75" t="str">
        <f>IF('Vacation Tracker'!K211&lt;&gt;"",'Vacation Tracker'!K211,"")</f>
        <v/>
      </c>
      <c r="L211" s="75" t="str">
        <f>IF('Vacation Tracker'!L211&lt;&gt;"",'Vacation Tracker'!L211,"")</f>
        <v/>
      </c>
      <c r="M211" s="75" t="str">
        <f>IF('Vacation Tracker'!M211&lt;&gt;"",'Vacation Tracker'!M211,"")</f>
        <v/>
      </c>
      <c r="N211" s="73" t="str">
        <f>IF('Vacation Tracker'!N211&lt;&gt;"",'Vacation Tracker'!N211,"")</f>
        <v/>
      </c>
      <c r="O211" s="75">
        <f ca="1">'Vacation Tracker'!QG211</f>
        <v>0</v>
      </c>
      <c r="P211" s="73">
        <f>SUM('Vacation Tracker'!PY211:QF211)</f>
        <v>0</v>
      </c>
      <c r="Q211" s="75">
        <f ca="1">'Vacation Tracker'!RA211</f>
        <v>0</v>
      </c>
      <c r="R211" s="73">
        <f>SUM('Vacation Tracker'!QS211:QZ211)</f>
        <v>0</v>
      </c>
      <c r="S211" s="75">
        <f ca="1">'Vacation Tracker'!RU211</f>
        <v>0</v>
      </c>
      <c r="T211" s="73">
        <f>SUM('Vacation Tracker'!RM211:RT211)</f>
        <v>0</v>
      </c>
      <c r="U211" s="75">
        <f ca="1">'Vacation Tracker'!SO211</f>
        <v>0</v>
      </c>
      <c r="V211" s="73">
        <f>SUM('Vacation Tracker'!SG211:SN211)</f>
        <v>0</v>
      </c>
      <c r="W211" s="75">
        <f ca="1">'Vacation Tracker'!TI211</f>
        <v>0</v>
      </c>
      <c r="X211" s="73">
        <f>SUM('Vacation Tracker'!TA211:TH211)</f>
        <v>0</v>
      </c>
      <c r="Y211" s="75">
        <f ca="1">'Vacation Tracker'!UC211</f>
        <v>0</v>
      </c>
      <c r="Z211" s="73">
        <f>SUM('Vacation Tracker'!TU211:UB211)</f>
        <v>0</v>
      </c>
      <c r="AA211" s="75">
        <f ca="1">'Vacation Tracker'!UW211</f>
        <v>0</v>
      </c>
      <c r="AB211" s="73">
        <f>SUM('Vacation Tracker'!UO211:UV211)</f>
        <v>0</v>
      </c>
      <c r="AC211" s="75">
        <f ca="1">'Vacation Tracker'!VQ211</f>
        <v>0</v>
      </c>
      <c r="AD211" s="73">
        <f>SUM('Vacation Tracker'!VI211:VP211)</f>
        <v>0</v>
      </c>
      <c r="AE211" s="75">
        <f ca="1">'Vacation Tracker'!WK211</f>
        <v>0</v>
      </c>
      <c r="AF211" s="73">
        <f>SUM('Vacation Tracker'!WC211:WJ211)</f>
        <v>0</v>
      </c>
      <c r="AG211" s="75">
        <f ca="1">'Vacation Tracker'!XE211</f>
        <v>0</v>
      </c>
      <c r="AH211" s="73">
        <f>SUM('Vacation Tracker'!WW211:XD211)</f>
        <v>0</v>
      </c>
      <c r="AI211" s="75">
        <f ca="1">'Vacation Tracker'!XY211</f>
        <v>0</v>
      </c>
      <c r="AJ211" s="73">
        <f>SUM('Vacation Tracker'!XQ211:XX211)</f>
        <v>0</v>
      </c>
      <c r="AK211" s="75">
        <f ca="1">'Vacation Tracker'!YS211</f>
        <v>0</v>
      </c>
      <c r="AL211" s="73">
        <f>SUM('Vacation Tracker'!YK211:YR211)</f>
        <v>0</v>
      </c>
    </row>
    <row r="212" spans="2:38" x14ac:dyDescent="0.2">
      <c r="B212" s="71">
        <f>IF('Vacation Tracker'!B212&lt;&gt;"",'Vacation Tracker'!B212,"")</f>
        <v>202</v>
      </c>
      <c r="C212" s="71" t="str">
        <f>IF('Vacation Tracker'!C212&lt;&gt;"",'Vacation Tracker'!C212,"")</f>
        <v/>
      </c>
      <c r="D212" s="71" t="str">
        <f>IF('Vacation Tracker'!D212&lt;&gt;"",'Vacation Tracker'!D212,"")</f>
        <v/>
      </c>
      <c r="E212" s="71" t="str">
        <f>IF('Vacation Tracker'!E212&lt;&gt;"",'Vacation Tracker'!E212,"")</f>
        <v/>
      </c>
      <c r="F212" s="71" t="str">
        <f>IF('Vacation Tracker'!F212&lt;&gt;"",'Vacation Tracker'!F212,"")</f>
        <v/>
      </c>
      <c r="G212" s="73" t="str">
        <f>IF('Vacation Tracker'!G212&lt;&gt;"",'Vacation Tracker'!G212,"")</f>
        <v/>
      </c>
      <c r="H212" s="74" t="str">
        <f>IF('Vacation Tracker'!H212&lt;&gt;"",'Vacation Tracker'!H212,"")</f>
        <v/>
      </c>
      <c r="I212" s="75" t="str">
        <f>IF('Vacation Tracker'!I212&lt;&gt;"",'Vacation Tracker'!I212,"")</f>
        <v/>
      </c>
      <c r="J212" s="75" t="str">
        <f>IF('Vacation Tracker'!J212&lt;&gt;"",'Vacation Tracker'!J212,"")</f>
        <v/>
      </c>
      <c r="K212" s="75" t="str">
        <f>IF('Vacation Tracker'!K212&lt;&gt;"",'Vacation Tracker'!K212,"")</f>
        <v/>
      </c>
      <c r="L212" s="75" t="str">
        <f>IF('Vacation Tracker'!L212&lt;&gt;"",'Vacation Tracker'!L212,"")</f>
        <v/>
      </c>
      <c r="M212" s="75" t="str">
        <f>IF('Vacation Tracker'!M212&lt;&gt;"",'Vacation Tracker'!M212,"")</f>
        <v/>
      </c>
      <c r="N212" s="73" t="str">
        <f>IF('Vacation Tracker'!N212&lt;&gt;"",'Vacation Tracker'!N212,"")</f>
        <v/>
      </c>
      <c r="O212" s="75">
        <f ca="1">'Vacation Tracker'!QG212</f>
        <v>0</v>
      </c>
      <c r="P212" s="73">
        <f>SUM('Vacation Tracker'!PY212:QF212)</f>
        <v>0</v>
      </c>
      <c r="Q212" s="75">
        <f ca="1">'Vacation Tracker'!RA212</f>
        <v>0</v>
      </c>
      <c r="R212" s="73">
        <f>SUM('Vacation Tracker'!QS212:QZ212)</f>
        <v>0</v>
      </c>
      <c r="S212" s="75">
        <f ca="1">'Vacation Tracker'!RU212</f>
        <v>0</v>
      </c>
      <c r="T212" s="73">
        <f>SUM('Vacation Tracker'!RM212:RT212)</f>
        <v>0</v>
      </c>
      <c r="U212" s="75">
        <f ca="1">'Vacation Tracker'!SO212</f>
        <v>0</v>
      </c>
      <c r="V212" s="73">
        <f>SUM('Vacation Tracker'!SG212:SN212)</f>
        <v>0</v>
      </c>
      <c r="W212" s="75">
        <f ca="1">'Vacation Tracker'!TI212</f>
        <v>0</v>
      </c>
      <c r="X212" s="73">
        <f>SUM('Vacation Tracker'!TA212:TH212)</f>
        <v>0</v>
      </c>
      <c r="Y212" s="75">
        <f ca="1">'Vacation Tracker'!UC212</f>
        <v>0</v>
      </c>
      <c r="Z212" s="73">
        <f>SUM('Vacation Tracker'!TU212:UB212)</f>
        <v>0</v>
      </c>
      <c r="AA212" s="75">
        <f ca="1">'Vacation Tracker'!UW212</f>
        <v>0</v>
      </c>
      <c r="AB212" s="73">
        <f>SUM('Vacation Tracker'!UO212:UV212)</f>
        <v>0</v>
      </c>
      <c r="AC212" s="75">
        <f ca="1">'Vacation Tracker'!VQ212</f>
        <v>0</v>
      </c>
      <c r="AD212" s="73">
        <f>SUM('Vacation Tracker'!VI212:VP212)</f>
        <v>0</v>
      </c>
      <c r="AE212" s="75">
        <f ca="1">'Vacation Tracker'!WK212</f>
        <v>0</v>
      </c>
      <c r="AF212" s="73">
        <f>SUM('Vacation Tracker'!WC212:WJ212)</f>
        <v>0</v>
      </c>
      <c r="AG212" s="75">
        <f ca="1">'Vacation Tracker'!XE212</f>
        <v>0</v>
      </c>
      <c r="AH212" s="73">
        <f>SUM('Vacation Tracker'!WW212:XD212)</f>
        <v>0</v>
      </c>
      <c r="AI212" s="75">
        <f ca="1">'Vacation Tracker'!XY212</f>
        <v>0</v>
      </c>
      <c r="AJ212" s="73">
        <f>SUM('Vacation Tracker'!XQ212:XX212)</f>
        <v>0</v>
      </c>
      <c r="AK212" s="75">
        <f ca="1">'Vacation Tracker'!YS212</f>
        <v>0</v>
      </c>
      <c r="AL212" s="73">
        <f>SUM('Vacation Tracker'!YK212:YR212)</f>
        <v>0</v>
      </c>
    </row>
    <row r="213" spans="2:38" x14ac:dyDescent="0.2">
      <c r="B213" s="71">
        <f>IF('Vacation Tracker'!B213&lt;&gt;"",'Vacation Tracker'!B213,"")</f>
        <v>203</v>
      </c>
      <c r="C213" s="71" t="str">
        <f>IF('Vacation Tracker'!C213&lt;&gt;"",'Vacation Tracker'!C213,"")</f>
        <v/>
      </c>
      <c r="D213" s="71" t="str">
        <f>IF('Vacation Tracker'!D213&lt;&gt;"",'Vacation Tracker'!D213,"")</f>
        <v/>
      </c>
      <c r="E213" s="71" t="str">
        <f>IF('Vacation Tracker'!E213&lt;&gt;"",'Vacation Tracker'!E213,"")</f>
        <v/>
      </c>
      <c r="F213" s="71" t="str">
        <f>IF('Vacation Tracker'!F213&lt;&gt;"",'Vacation Tracker'!F213,"")</f>
        <v/>
      </c>
      <c r="G213" s="73" t="str">
        <f>IF('Vacation Tracker'!G213&lt;&gt;"",'Vacation Tracker'!G213,"")</f>
        <v/>
      </c>
      <c r="H213" s="74" t="str">
        <f>IF('Vacation Tracker'!H213&lt;&gt;"",'Vacation Tracker'!H213,"")</f>
        <v/>
      </c>
      <c r="I213" s="75" t="str">
        <f>IF('Vacation Tracker'!I213&lt;&gt;"",'Vacation Tracker'!I213,"")</f>
        <v/>
      </c>
      <c r="J213" s="75" t="str">
        <f>IF('Vacation Tracker'!J213&lt;&gt;"",'Vacation Tracker'!J213,"")</f>
        <v/>
      </c>
      <c r="K213" s="75" t="str">
        <f>IF('Vacation Tracker'!K213&lt;&gt;"",'Vacation Tracker'!K213,"")</f>
        <v/>
      </c>
      <c r="L213" s="75" t="str">
        <f>IF('Vacation Tracker'!L213&lt;&gt;"",'Vacation Tracker'!L213,"")</f>
        <v/>
      </c>
      <c r="M213" s="75" t="str">
        <f>IF('Vacation Tracker'!M213&lt;&gt;"",'Vacation Tracker'!M213,"")</f>
        <v/>
      </c>
      <c r="N213" s="73" t="str">
        <f>IF('Vacation Tracker'!N213&lt;&gt;"",'Vacation Tracker'!N213,"")</f>
        <v/>
      </c>
      <c r="O213" s="75">
        <f ca="1">'Vacation Tracker'!QG213</f>
        <v>0</v>
      </c>
      <c r="P213" s="73">
        <f>SUM('Vacation Tracker'!PY213:QF213)</f>
        <v>0</v>
      </c>
      <c r="Q213" s="75">
        <f ca="1">'Vacation Tracker'!RA213</f>
        <v>0</v>
      </c>
      <c r="R213" s="73">
        <f>SUM('Vacation Tracker'!QS213:QZ213)</f>
        <v>0</v>
      </c>
      <c r="S213" s="75">
        <f ca="1">'Vacation Tracker'!RU213</f>
        <v>0</v>
      </c>
      <c r="T213" s="73">
        <f>SUM('Vacation Tracker'!RM213:RT213)</f>
        <v>0</v>
      </c>
      <c r="U213" s="75">
        <f ca="1">'Vacation Tracker'!SO213</f>
        <v>0</v>
      </c>
      <c r="V213" s="73">
        <f>SUM('Vacation Tracker'!SG213:SN213)</f>
        <v>0</v>
      </c>
      <c r="W213" s="75">
        <f ca="1">'Vacation Tracker'!TI213</f>
        <v>0</v>
      </c>
      <c r="X213" s="73">
        <f>SUM('Vacation Tracker'!TA213:TH213)</f>
        <v>0</v>
      </c>
      <c r="Y213" s="75">
        <f ca="1">'Vacation Tracker'!UC213</f>
        <v>0</v>
      </c>
      <c r="Z213" s="73">
        <f>SUM('Vacation Tracker'!TU213:UB213)</f>
        <v>0</v>
      </c>
      <c r="AA213" s="75">
        <f ca="1">'Vacation Tracker'!UW213</f>
        <v>0</v>
      </c>
      <c r="AB213" s="73">
        <f>SUM('Vacation Tracker'!UO213:UV213)</f>
        <v>0</v>
      </c>
      <c r="AC213" s="75">
        <f ca="1">'Vacation Tracker'!VQ213</f>
        <v>0</v>
      </c>
      <c r="AD213" s="73">
        <f>SUM('Vacation Tracker'!VI213:VP213)</f>
        <v>0</v>
      </c>
      <c r="AE213" s="75">
        <f ca="1">'Vacation Tracker'!WK213</f>
        <v>0</v>
      </c>
      <c r="AF213" s="73">
        <f>SUM('Vacation Tracker'!WC213:WJ213)</f>
        <v>0</v>
      </c>
      <c r="AG213" s="75">
        <f ca="1">'Vacation Tracker'!XE213</f>
        <v>0</v>
      </c>
      <c r="AH213" s="73">
        <f>SUM('Vacation Tracker'!WW213:XD213)</f>
        <v>0</v>
      </c>
      <c r="AI213" s="75">
        <f ca="1">'Vacation Tracker'!XY213</f>
        <v>0</v>
      </c>
      <c r="AJ213" s="73">
        <f>SUM('Vacation Tracker'!XQ213:XX213)</f>
        <v>0</v>
      </c>
      <c r="AK213" s="75">
        <f ca="1">'Vacation Tracker'!YS213</f>
        <v>0</v>
      </c>
      <c r="AL213" s="73">
        <f>SUM('Vacation Tracker'!YK213:YR213)</f>
        <v>0</v>
      </c>
    </row>
    <row r="214" spans="2:38" x14ac:dyDescent="0.2">
      <c r="B214" s="71">
        <f>IF('Vacation Tracker'!B214&lt;&gt;"",'Vacation Tracker'!B214,"")</f>
        <v>204</v>
      </c>
      <c r="C214" s="71" t="str">
        <f>IF('Vacation Tracker'!C214&lt;&gt;"",'Vacation Tracker'!C214,"")</f>
        <v/>
      </c>
      <c r="D214" s="71" t="str">
        <f>IF('Vacation Tracker'!D214&lt;&gt;"",'Vacation Tracker'!D214,"")</f>
        <v/>
      </c>
      <c r="E214" s="71" t="str">
        <f>IF('Vacation Tracker'!E214&lt;&gt;"",'Vacation Tracker'!E214,"")</f>
        <v/>
      </c>
      <c r="F214" s="71" t="str">
        <f>IF('Vacation Tracker'!F214&lt;&gt;"",'Vacation Tracker'!F214,"")</f>
        <v/>
      </c>
      <c r="G214" s="73" t="str">
        <f>IF('Vacation Tracker'!G214&lt;&gt;"",'Vacation Tracker'!G214,"")</f>
        <v/>
      </c>
      <c r="H214" s="74" t="str">
        <f>IF('Vacation Tracker'!H214&lt;&gt;"",'Vacation Tracker'!H214,"")</f>
        <v/>
      </c>
      <c r="I214" s="75" t="str">
        <f>IF('Vacation Tracker'!I214&lt;&gt;"",'Vacation Tracker'!I214,"")</f>
        <v/>
      </c>
      <c r="J214" s="75" t="str">
        <f>IF('Vacation Tracker'!J214&lt;&gt;"",'Vacation Tracker'!J214,"")</f>
        <v/>
      </c>
      <c r="K214" s="75" t="str">
        <f>IF('Vacation Tracker'!K214&lt;&gt;"",'Vacation Tracker'!K214,"")</f>
        <v/>
      </c>
      <c r="L214" s="75" t="str">
        <f>IF('Vacation Tracker'!L214&lt;&gt;"",'Vacation Tracker'!L214,"")</f>
        <v/>
      </c>
      <c r="M214" s="75" t="str">
        <f>IF('Vacation Tracker'!M214&lt;&gt;"",'Vacation Tracker'!M214,"")</f>
        <v/>
      </c>
      <c r="N214" s="73" t="str">
        <f>IF('Vacation Tracker'!N214&lt;&gt;"",'Vacation Tracker'!N214,"")</f>
        <v/>
      </c>
      <c r="O214" s="75">
        <f ca="1">'Vacation Tracker'!QG214</f>
        <v>0</v>
      </c>
      <c r="P214" s="73">
        <f>SUM('Vacation Tracker'!PY214:QF214)</f>
        <v>0</v>
      </c>
      <c r="Q214" s="75">
        <f ca="1">'Vacation Tracker'!RA214</f>
        <v>0</v>
      </c>
      <c r="R214" s="73">
        <f>SUM('Vacation Tracker'!QS214:QZ214)</f>
        <v>0</v>
      </c>
      <c r="S214" s="75">
        <f ca="1">'Vacation Tracker'!RU214</f>
        <v>0</v>
      </c>
      <c r="T214" s="73">
        <f>SUM('Vacation Tracker'!RM214:RT214)</f>
        <v>0</v>
      </c>
      <c r="U214" s="75">
        <f ca="1">'Vacation Tracker'!SO214</f>
        <v>0</v>
      </c>
      <c r="V214" s="73">
        <f>SUM('Vacation Tracker'!SG214:SN214)</f>
        <v>0</v>
      </c>
      <c r="W214" s="75">
        <f ca="1">'Vacation Tracker'!TI214</f>
        <v>0</v>
      </c>
      <c r="X214" s="73">
        <f>SUM('Vacation Tracker'!TA214:TH214)</f>
        <v>0</v>
      </c>
      <c r="Y214" s="75">
        <f ca="1">'Vacation Tracker'!UC214</f>
        <v>0</v>
      </c>
      <c r="Z214" s="73">
        <f>SUM('Vacation Tracker'!TU214:UB214)</f>
        <v>0</v>
      </c>
      <c r="AA214" s="75">
        <f ca="1">'Vacation Tracker'!UW214</f>
        <v>0</v>
      </c>
      <c r="AB214" s="73">
        <f>SUM('Vacation Tracker'!UO214:UV214)</f>
        <v>0</v>
      </c>
      <c r="AC214" s="75">
        <f ca="1">'Vacation Tracker'!VQ214</f>
        <v>0</v>
      </c>
      <c r="AD214" s="73">
        <f>SUM('Vacation Tracker'!VI214:VP214)</f>
        <v>0</v>
      </c>
      <c r="AE214" s="75">
        <f ca="1">'Vacation Tracker'!WK214</f>
        <v>0</v>
      </c>
      <c r="AF214" s="73">
        <f>SUM('Vacation Tracker'!WC214:WJ214)</f>
        <v>0</v>
      </c>
      <c r="AG214" s="75">
        <f ca="1">'Vacation Tracker'!XE214</f>
        <v>0</v>
      </c>
      <c r="AH214" s="73">
        <f>SUM('Vacation Tracker'!WW214:XD214)</f>
        <v>0</v>
      </c>
      <c r="AI214" s="75">
        <f ca="1">'Vacation Tracker'!XY214</f>
        <v>0</v>
      </c>
      <c r="AJ214" s="73">
        <f>SUM('Vacation Tracker'!XQ214:XX214)</f>
        <v>0</v>
      </c>
      <c r="AK214" s="75">
        <f ca="1">'Vacation Tracker'!YS214</f>
        <v>0</v>
      </c>
      <c r="AL214" s="73">
        <f>SUM('Vacation Tracker'!YK214:YR214)</f>
        <v>0</v>
      </c>
    </row>
    <row r="215" spans="2:38" x14ac:dyDescent="0.2">
      <c r="B215" s="71">
        <f>IF('Vacation Tracker'!B215&lt;&gt;"",'Vacation Tracker'!B215,"")</f>
        <v>205</v>
      </c>
      <c r="C215" s="71" t="str">
        <f>IF('Vacation Tracker'!C215&lt;&gt;"",'Vacation Tracker'!C215,"")</f>
        <v/>
      </c>
      <c r="D215" s="71" t="str">
        <f>IF('Vacation Tracker'!D215&lt;&gt;"",'Vacation Tracker'!D215,"")</f>
        <v/>
      </c>
      <c r="E215" s="71" t="str">
        <f>IF('Vacation Tracker'!E215&lt;&gt;"",'Vacation Tracker'!E215,"")</f>
        <v/>
      </c>
      <c r="F215" s="71" t="str">
        <f>IF('Vacation Tracker'!F215&lt;&gt;"",'Vacation Tracker'!F215,"")</f>
        <v/>
      </c>
      <c r="G215" s="73" t="str">
        <f>IF('Vacation Tracker'!G215&lt;&gt;"",'Vacation Tracker'!G215,"")</f>
        <v/>
      </c>
      <c r="H215" s="74" t="str">
        <f>IF('Vacation Tracker'!H215&lt;&gt;"",'Vacation Tracker'!H215,"")</f>
        <v/>
      </c>
      <c r="I215" s="75" t="str">
        <f>IF('Vacation Tracker'!I215&lt;&gt;"",'Vacation Tracker'!I215,"")</f>
        <v/>
      </c>
      <c r="J215" s="75" t="str">
        <f>IF('Vacation Tracker'!J215&lt;&gt;"",'Vacation Tracker'!J215,"")</f>
        <v/>
      </c>
      <c r="K215" s="75" t="str">
        <f>IF('Vacation Tracker'!K215&lt;&gt;"",'Vacation Tracker'!K215,"")</f>
        <v/>
      </c>
      <c r="L215" s="75" t="str">
        <f>IF('Vacation Tracker'!L215&lt;&gt;"",'Vacation Tracker'!L215,"")</f>
        <v/>
      </c>
      <c r="M215" s="75" t="str">
        <f>IF('Vacation Tracker'!M215&lt;&gt;"",'Vacation Tracker'!M215,"")</f>
        <v/>
      </c>
      <c r="N215" s="73" t="str">
        <f>IF('Vacation Tracker'!N215&lt;&gt;"",'Vacation Tracker'!N215,"")</f>
        <v/>
      </c>
      <c r="O215" s="75">
        <f ca="1">'Vacation Tracker'!QG215</f>
        <v>0</v>
      </c>
      <c r="P215" s="73">
        <f>SUM('Vacation Tracker'!PY215:QF215)</f>
        <v>0</v>
      </c>
      <c r="Q215" s="75">
        <f ca="1">'Vacation Tracker'!RA215</f>
        <v>0</v>
      </c>
      <c r="R215" s="73">
        <f>SUM('Vacation Tracker'!QS215:QZ215)</f>
        <v>0</v>
      </c>
      <c r="S215" s="75">
        <f ca="1">'Vacation Tracker'!RU215</f>
        <v>0</v>
      </c>
      <c r="T215" s="73">
        <f>SUM('Vacation Tracker'!RM215:RT215)</f>
        <v>0</v>
      </c>
      <c r="U215" s="75">
        <f ca="1">'Vacation Tracker'!SO215</f>
        <v>0</v>
      </c>
      <c r="V215" s="73">
        <f>SUM('Vacation Tracker'!SG215:SN215)</f>
        <v>0</v>
      </c>
      <c r="W215" s="75">
        <f ca="1">'Vacation Tracker'!TI215</f>
        <v>0</v>
      </c>
      <c r="X215" s="73">
        <f>SUM('Vacation Tracker'!TA215:TH215)</f>
        <v>0</v>
      </c>
      <c r="Y215" s="75">
        <f ca="1">'Vacation Tracker'!UC215</f>
        <v>0</v>
      </c>
      <c r="Z215" s="73">
        <f>SUM('Vacation Tracker'!TU215:UB215)</f>
        <v>0</v>
      </c>
      <c r="AA215" s="75">
        <f ca="1">'Vacation Tracker'!UW215</f>
        <v>0</v>
      </c>
      <c r="AB215" s="73">
        <f>SUM('Vacation Tracker'!UO215:UV215)</f>
        <v>0</v>
      </c>
      <c r="AC215" s="75">
        <f ca="1">'Vacation Tracker'!VQ215</f>
        <v>0</v>
      </c>
      <c r="AD215" s="73">
        <f>SUM('Vacation Tracker'!VI215:VP215)</f>
        <v>0</v>
      </c>
      <c r="AE215" s="75">
        <f ca="1">'Vacation Tracker'!WK215</f>
        <v>0</v>
      </c>
      <c r="AF215" s="73">
        <f>SUM('Vacation Tracker'!WC215:WJ215)</f>
        <v>0</v>
      </c>
      <c r="AG215" s="75">
        <f ca="1">'Vacation Tracker'!XE215</f>
        <v>0</v>
      </c>
      <c r="AH215" s="73">
        <f>SUM('Vacation Tracker'!WW215:XD215)</f>
        <v>0</v>
      </c>
      <c r="AI215" s="75">
        <f ca="1">'Vacation Tracker'!XY215</f>
        <v>0</v>
      </c>
      <c r="AJ215" s="73">
        <f>SUM('Vacation Tracker'!XQ215:XX215)</f>
        <v>0</v>
      </c>
      <c r="AK215" s="75">
        <f ca="1">'Vacation Tracker'!YS215</f>
        <v>0</v>
      </c>
      <c r="AL215" s="73">
        <f>SUM('Vacation Tracker'!YK215:YR215)</f>
        <v>0</v>
      </c>
    </row>
    <row r="216" spans="2:38" x14ac:dyDescent="0.2">
      <c r="B216" s="71">
        <f>IF('Vacation Tracker'!B216&lt;&gt;"",'Vacation Tracker'!B216,"")</f>
        <v>206</v>
      </c>
      <c r="C216" s="71" t="str">
        <f>IF('Vacation Tracker'!C216&lt;&gt;"",'Vacation Tracker'!C216,"")</f>
        <v/>
      </c>
      <c r="D216" s="71" t="str">
        <f>IF('Vacation Tracker'!D216&lt;&gt;"",'Vacation Tracker'!D216,"")</f>
        <v/>
      </c>
      <c r="E216" s="71" t="str">
        <f>IF('Vacation Tracker'!E216&lt;&gt;"",'Vacation Tracker'!E216,"")</f>
        <v/>
      </c>
      <c r="F216" s="71" t="str">
        <f>IF('Vacation Tracker'!F216&lt;&gt;"",'Vacation Tracker'!F216,"")</f>
        <v/>
      </c>
      <c r="G216" s="73" t="str">
        <f>IF('Vacation Tracker'!G216&lt;&gt;"",'Vacation Tracker'!G216,"")</f>
        <v/>
      </c>
      <c r="H216" s="74" t="str">
        <f>IF('Vacation Tracker'!H216&lt;&gt;"",'Vacation Tracker'!H216,"")</f>
        <v/>
      </c>
      <c r="I216" s="75" t="str">
        <f>IF('Vacation Tracker'!I216&lt;&gt;"",'Vacation Tracker'!I216,"")</f>
        <v/>
      </c>
      <c r="J216" s="75" t="str">
        <f>IF('Vacation Tracker'!J216&lt;&gt;"",'Vacation Tracker'!J216,"")</f>
        <v/>
      </c>
      <c r="K216" s="75" t="str">
        <f>IF('Vacation Tracker'!K216&lt;&gt;"",'Vacation Tracker'!K216,"")</f>
        <v/>
      </c>
      <c r="L216" s="75" t="str">
        <f>IF('Vacation Tracker'!L216&lt;&gt;"",'Vacation Tracker'!L216,"")</f>
        <v/>
      </c>
      <c r="M216" s="75" t="str">
        <f>IF('Vacation Tracker'!M216&lt;&gt;"",'Vacation Tracker'!M216,"")</f>
        <v/>
      </c>
      <c r="N216" s="73" t="str">
        <f>IF('Vacation Tracker'!N216&lt;&gt;"",'Vacation Tracker'!N216,"")</f>
        <v/>
      </c>
      <c r="O216" s="75">
        <f ca="1">'Vacation Tracker'!QG216</f>
        <v>0</v>
      </c>
      <c r="P216" s="73">
        <f>SUM('Vacation Tracker'!PY216:QF216)</f>
        <v>0</v>
      </c>
      <c r="Q216" s="75">
        <f ca="1">'Vacation Tracker'!RA216</f>
        <v>0</v>
      </c>
      <c r="R216" s="73">
        <f>SUM('Vacation Tracker'!QS216:QZ216)</f>
        <v>0</v>
      </c>
      <c r="S216" s="75">
        <f ca="1">'Vacation Tracker'!RU216</f>
        <v>0</v>
      </c>
      <c r="T216" s="73">
        <f>SUM('Vacation Tracker'!RM216:RT216)</f>
        <v>0</v>
      </c>
      <c r="U216" s="75">
        <f ca="1">'Vacation Tracker'!SO216</f>
        <v>0</v>
      </c>
      <c r="V216" s="73">
        <f>SUM('Vacation Tracker'!SG216:SN216)</f>
        <v>0</v>
      </c>
      <c r="W216" s="75">
        <f ca="1">'Vacation Tracker'!TI216</f>
        <v>0</v>
      </c>
      <c r="X216" s="73">
        <f>SUM('Vacation Tracker'!TA216:TH216)</f>
        <v>0</v>
      </c>
      <c r="Y216" s="75">
        <f ca="1">'Vacation Tracker'!UC216</f>
        <v>0</v>
      </c>
      <c r="Z216" s="73">
        <f>SUM('Vacation Tracker'!TU216:UB216)</f>
        <v>0</v>
      </c>
      <c r="AA216" s="75">
        <f ca="1">'Vacation Tracker'!UW216</f>
        <v>0</v>
      </c>
      <c r="AB216" s="73">
        <f>SUM('Vacation Tracker'!UO216:UV216)</f>
        <v>0</v>
      </c>
      <c r="AC216" s="75">
        <f ca="1">'Vacation Tracker'!VQ216</f>
        <v>0</v>
      </c>
      <c r="AD216" s="73">
        <f>SUM('Vacation Tracker'!VI216:VP216)</f>
        <v>0</v>
      </c>
      <c r="AE216" s="75">
        <f ca="1">'Vacation Tracker'!WK216</f>
        <v>0</v>
      </c>
      <c r="AF216" s="73">
        <f>SUM('Vacation Tracker'!WC216:WJ216)</f>
        <v>0</v>
      </c>
      <c r="AG216" s="75">
        <f ca="1">'Vacation Tracker'!XE216</f>
        <v>0</v>
      </c>
      <c r="AH216" s="73">
        <f>SUM('Vacation Tracker'!WW216:XD216)</f>
        <v>0</v>
      </c>
      <c r="AI216" s="75">
        <f ca="1">'Vacation Tracker'!XY216</f>
        <v>0</v>
      </c>
      <c r="AJ216" s="73">
        <f>SUM('Vacation Tracker'!XQ216:XX216)</f>
        <v>0</v>
      </c>
      <c r="AK216" s="75">
        <f ca="1">'Vacation Tracker'!YS216</f>
        <v>0</v>
      </c>
      <c r="AL216" s="73">
        <f>SUM('Vacation Tracker'!YK216:YR216)</f>
        <v>0</v>
      </c>
    </row>
    <row r="217" spans="2:38" x14ac:dyDescent="0.2">
      <c r="B217" s="71">
        <f>IF('Vacation Tracker'!B217&lt;&gt;"",'Vacation Tracker'!B217,"")</f>
        <v>207</v>
      </c>
      <c r="C217" s="71" t="str">
        <f>IF('Vacation Tracker'!C217&lt;&gt;"",'Vacation Tracker'!C217,"")</f>
        <v/>
      </c>
      <c r="D217" s="71" t="str">
        <f>IF('Vacation Tracker'!D217&lt;&gt;"",'Vacation Tracker'!D217,"")</f>
        <v/>
      </c>
      <c r="E217" s="71" t="str">
        <f>IF('Vacation Tracker'!E217&lt;&gt;"",'Vacation Tracker'!E217,"")</f>
        <v/>
      </c>
      <c r="F217" s="71" t="str">
        <f>IF('Vacation Tracker'!F217&lt;&gt;"",'Vacation Tracker'!F217,"")</f>
        <v/>
      </c>
      <c r="G217" s="73" t="str">
        <f>IF('Vacation Tracker'!G217&lt;&gt;"",'Vacation Tracker'!G217,"")</f>
        <v/>
      </c>
      <c r="H217" s="74" t="str">
        <f>IF('Vacation Tracker'!H217&lt;&gt;"",'Vacation Tracker'!H217,"")</f>
        <v/>
      </c>
      <c r="I217" s="75" t="str">
        <f>IF('Vacation Tracker'!I217&lt;&gt;"",'Vacation Tracker'!I217,"")</f>
        <v/>
      </c>
      <c r="J217" s="75" t="str">
        <f>IF('Vacation Tracker'!J217&lt;&gt;"",'Vacation Tracker'!J217,"")</f>
        <v/>
      </c>
      <c r="K217" s="75" t="str">
        <f>IF('Vacation Tracker'!K217&lt;&gt;"",'Vacation Tracker'!K217,"")</f>
        <v/>
      </c>
      <c r="L217" s="75" t="str">
        <f>IF('Vacation Tracker'!L217&lt;&gt;"",'Vacation Tracker'!L217,"")</f>
        <v/>
      </c>
      <c r="M217" s="75" t="str">
        <f>IF('Vacation Tracker'!M217&lt;&gt;"",'Vacation Tracker'!M217,"")</f>
        <v/>
      </c>
      <c r="N217" s="73" t="str">
        <f>IF('Vacation Tracker'!N217&lt;&gt;"",'Vacation Tracker'!N217,"")</f>
        <v/>
      </c>
      <c r="O217" s="75">
        <f ca="1">'Vacation Tracker'!QG217</f>
        <v>0</v>
      </c>
      <c r="P217" s="73">
        <f>SUM('Vacation Tracker'!PY217:QF217)</f>
        <v>0</v>
      </c>
      <c r="Q217" s="75">
        <f ca="1">'Vacation Tracker'!RA217</f>
        <v>0</v>
      </c>
      <c r="R217" s="73">
        <f>SUM('Vacation Tracker'!QS217:QZ217)</f>
        <v>0</v>
      </c>
      <c r="S217" s="75">
        <f ca="1">'Vacation Tracker'!RU217</f>
        <v>0</v>
      </c>
      <c r="T217" s="73">
        <f>SUM('Vacation Tracker'!RM217:RT217)</f>
        <v>0</v>
      </c>
      <c r="U217" s="75">
        <f ca="1">'Vacation Tracker'!SO217</f>
        <v>0</v>
      </c>
      <c r="V217" s="73">
        <f>SUM('Vacation Tracker'!SG217:SN217)</f>
        <v>0</v>
      </c>
      <c r="W217" s="75">
        <f ca="1">'Vacation Tracker'!TI217</f>
        <v>0</v>
      </c>
      <c r="X217" s="73">
        <f>SUM('Vacation Tracker'!TA217:TH217)</f>
        <v>0</v>
      </c>
      <c r="Y217" s="75">
        <f ca="1">'Vacation Tracker'!UC217</f>
        <v>0</v>
      </c>
      <c r="Z217" s="73">
        <f>SUM('Vacation Tracker'!TU217:UB217)</f>
        <v>0</v>
      </c>
      <c r="AA217" s="75">
        <f ca="1">'Vacation Tracker'!UW217</f>
        <v>0</v>
      </c>
      <c r="AB217" s="73">
        <f>SUM('Vacation Tracker'!UO217:UV217)</f>
        <v>0</v>
      </c>
      <c r="AC217" s="75">
        <f ca="1">'Vacation Tracker'!VQ217</f>
        <v>0</v>
      </c>
      <c r="AD217" s="73">
        <f>SUM('Vacation Tracker'!VI217:VP217)</f>
        <v>0</v>
      </c>
      <c r="AE217" s="75">
        <f ca="1">'Vacation Tracker'!WK217</f>
        <v>0</v>
      </c>
      <c r="AF217" s="73">
        <f>SUM('Vacation Tracker'!WC217:WJ217)</f>
        <v>0</v>
      </c>
      <c r="AG217" s="75">
        <f ca="1">'Vacation Tracker'!XE217</f>
        <v>0</v>
      </c>
      <c r="AH217" s="73">
        <f>SUM('Vacation Tracker'!WW217:XD217)</f>
        <v>0</v>
      </c>
      <c r="AI217" s="75">
        <f ca="1">'Vacation Tracker'!XY217</f>
        <v>0</v>
      </c>
      <c r="AJ217" s="73">
        <f>SUM('Vacation Tracker'!XQ217:XX217)</f>
        <v>0</v>
      </c>
      <c r="AK217" s="75">
        <f ca="1">'Vacation Tracker'!YS217</f>
        <v>0</v>
      </c>
      <c r="AL217" s="73">
        <f>SUM('Vacation Tracker'!YK217:YR217)</f>
        <v>0</v>
      </c>
    </row>
    <row r="218" spans="2:38" x14ac:dyDescent="0.2">
      <c r="B218" s="71">
        <f>IF('Vacation Tracker'!B218&lt;&gt;"",'Vacation Tracker'!B218,"")</f>
        <v>208</v>
      </c>
      <c r="C218" s="71" t="str">
        <f>IF('Vacation Tracker'!C218&lt;&gt;"",'Vacation Tracker'!C218,"")</f>
        <v/>
      </c>
      <c r="D218" s="71" t="str">
        <f>IF('Vacation Tracker'!D218&lt;&gt;"",'Vacation Tracker'!D218,"")</f>
        <v/>
      </c>
      <c r="E218" s="71" t="str">
        <f>IF('Vacation Tracker'!E218&lt;&gt;"",'Vacation Tracker'!E218,"")</f>
        <v/>
      </c>
      <c r="F218" s="71" t="str">
        <f>IF('Vacation Tracker'!F218&lt;&gt;"",'Vacation Tracker'!F218,"")</f>
        <v/>
      </c>
      <c r="G218" s="73" t="str">
        <f>IF('Vacation Tracker'!G218&lt;&gt;"",'Vacation Tracker'!G218,"")</f>
        <v/>
      </c>
      <c r="H218" s="74" t="str">
        <f>IF('Vacation Tracker'!H218&lt;&gt;"",'Vacation Tracker'!H218,"")</f>
        <v/>
      </c>
      <c r="I218" s="75" t="str">
        <f>IF('Vacation Tracker'!I218&lt;&gt;"",'Vacation Tracker'!I218,"")</f>
        <v/>
      </c>
      <c r="J218" s="75" t="str">
        <f>IF('Vacation Tracker'!J218&lt;&gt;"",'Vacation Tracker'!J218,"")</f>
        <v/>
      </c>
      <c r="K218" s="75" t="str">
        <f>IF('Vacation Tracker'!K218&lt;&gt;"",'Vacation Tracker'!K218,"")</f>
        <v/>
      </c>
      <c r="L218" s="75" t="str">
        <f>IF('Vacation Tracker'!L218&lt;&gt;"",'Vacation Tracker'!L218,"")</f>
        <v/>
      </c>
      <c r="M218" s="75" t="str">
        <f>IF('Vacation Tracker'!M218&lt;&gt;"",'Vacation Tracker'!M218,"")</f>
        <v/>
      </c>
      <c r="N218" s="73" t="str">
        <f>IF('Vacation Tracker'!N218&lt;&gt;"",'Vacation Tracker'!N218,"")</f>
        <v/>
      </c>
      <c r="O218" s="75">
        <f ca="1">'Vacation Tracker'!QG218</f>
        <v>0</v>
      </c>
      <c r="P218" s="73">
        <f>SUM('Vacation Tracker'!PY218:QF218)</f>
        <v>0</v>
      </c>
      <c r="Q218" s="75">
        <f ca="1">'Vacation Tracker'!RA218</f>
        <v>0</v>
      </c>
      <c r="R218" s="73">
        <f>SUM('Vacation Tracker'!QS218:QZ218)</f>
        <v>0</v>
      </c>
      <c r="S218" s="75">
        <f ca="1">'Vacation Tracker'!RU218</f>
        <v>0</v>
      </c>
      <c r="T218" s="73">
        <f>SUM('Vacation Tracker'!RM218:RT218)</f>
        <v>0</v>
      </c>
      <c r="U218" s="75">
        <f ca="1">'Vacation Tracker'!SO218</f>
        <v>0</v>
      </c>
      <c r="V218" s="73">
        <f>SUM('Vacation Tracker'!SG218:SN218)</f>
        <v>0</v>
      </c>
      <c r="W218" s="75">
        <f ca="1">'Vacation Tracker'!TI218</f>
        <v>0</v>
      </c>
      <c r="X218" s="73">
        <f>SUM('Vacation Tracker'!TA218:TH218)</f>
        <v>0</v>
      </c>
      <c r="Y218" s="75">
        <f ca="1">'Vacation Tracker'!UC218</f>
        <v>0</v>
      </c>
      <c r="Z218" s="73">
        <f>SUM('Vacation Tracker'!TU218:UB218)</f>
        <v>0</v>
      </c>
      <c r="AA218" s="75">
        <f ca="1">'Vacation Tracker'!UW218</f>
        <v>0</v>
      </c>
      <c r="AB218" s="73">
        <f>SUM('Vacation Tracker'!UO218:UV218)</f>
        <v>0</v>
      </c>
      <c r="AC218" s="75">
        <f ca="1">'Vacation Tracker'!VQ218</f>
        <v>0</v>
      </c>
      <c r="AD218" s="73">
        <f>SUM('Vacation Tracker'!VI218:VP218)</f>
        <v>0</v>
      </c>
      <c r="AE218" s="75">
        <f ca="1">'Vacation Tracker'!WK218</f>
        <v>0</v>
      </c>
      <c r="AF218" s="73">
        <f>SUM('Vacation Tracker'!WC218:WJ218)</f>
        <v>0</v>
      </c>
      <c r="AG218" s="75">
        <f ca="1">'Vacation Tracker'!XE218</f>
        <v>0</v>
      </c>
      <c r="AH218" s="73">
        <f>SUM('Vacation Tracker'!WW218:XD218)</f>
        <v>0</v>
      </c>
      <c r="AI218" s="75">
        <f ca="1">'Vacation Tracker'!XY218</f>
        <v>0</v>
      </c>
      <c r="AJ218" s="73">
        <f>SUM('Vacation Tracker'!XQ218:XX218)</f>
        <v>0</v>
      </c>
      <c r="AK218" s="75">
        <f ca="1">'Vacation Tracker'!YS218</f>
        <v>0</v>
      </c>
      <c r="AL218" s="73">
        <f>SUM('Vacation Tracker'!YK218:YR218)</f>
        <v>0</v>
      </c>
    </row>
    <row r="219" spans="2:38" x14ac:dyDescent="0.2">
      <c r="B219" s="71">
        <f>IF('Vacation Tracker'!B219&lt;&gt;"",'Vacation Tracker'!B219,"")</f>
        <v>209</v>
      </c>
      <c r="C219" s="71" t="str">
        <f>IF('Vacation Tracker'!C219&lt;&gt;"",'Vacation Tracker'!C219,"")</f>
        <v/>
      </c>
      <c r="D219" s="71" t="str">
        <f>IF('Vacation Tracker'!D219&lt;&gt;"",'Vacation Tracker'!D219,"")</f>
        <v/>
      </c>
      <c r="E219" s="71" t="str">
        <f>IF('Vacation Tracker'!E219&lt;&gt;"",'Vacation Tracker'!E219,"")</f>
        <v/>
      </c>
      <c r="F219" s="71" t="str">
        <f>IF('Vacation Tracker'!F219&lt;&gt;"",'Vacation Tracker'!F219,"")</f>
        <v/>
      </c>
      <c r="G219" s="73" t="str">
        <f>IF('Vacation Tracker'!G219&lt;&gt;"",'Vacation Tracker'!G219,"")</f>
        <v/>
      </c>
      <c r="H219" s="74" t="str">
        <f>IF('Vacation Tracker'!H219&lt;&gt;"",'Vacation Tracker'!H219,"")</f>
        <v/>
      </c>
      <c r="I219" s="75" t="str">
        <f>IF('Vacation Tracker'!I219&lt;&gt;"",'Vacation Tracker'!I219,"")</f>
        <v/>
      </c>
      <c r="J219" s="75" t="str">
        <f>IF('Vacation Tracker'!J219&lt;&gt;"",'Vacation Tracker'!J219,"")</f>
        <v/>
      </c>
      <c r="K219" s="75" t="str">
        <f>IF('Vacation Tracker'!K219&lt;&gt;"",'Vacation Tracker'!K219,"")</f>
        <v/>
      </c>
      <c r="L219" s="75" t="str">
        <f>IF('Vacation Tracker'!L219&lt;&gt;"",'Vacation Tracker'!L219,"")</f>
        <v/>
      </c>
      <c r="M219" s="75" t="str">
        <f>IF('Vacation Tracker'!M219&lt;&gt;"",'Vacation Tracker'!M219,"")</f>
        <v/>
      </c>
      <c r="N219" s="73" t="str">
        <f>IF('Vacation Tracker'!N219&lt;&gt;"",'Vacation Tracker'!N219,"")</f>
        <v/>
      </c>
      <c r="O219" s="75">
        <f ca="1">'Vacation Tracker'!QG219</f>
        <v>0</v>
      </c>
      <c r="P219" s="73">
        <f>SUM('Vacation Tracker'!PY219:QF219)</f>
        <v>0</v>
      </c>
      <c r="Q219" s="75">
        <f ca="1">'Vacation Tracker'!RA219</f>
        <v>0</v>
      </c>
      <c r="R219" s="73">
        <f>SUM('Vacation Tracker'!QS219:QZ219)</f>
        <v>0</v>
      </c>
      <c r="S219" s="75">
        <f ca="1">'Vacation Tracker'!RU219</f>
        <v>0</v>
      </c>
      <c r="T219" s="73">
        <f>SUM('Vacation Tracker'!RM219:RT219)</f>
        <v>0</v>
      </c>
      <c r="U219" s="75">
        <f ca="1">'Vacation Tracker'!SO219</f>
        <v>0</v>
      </c>
      <c r="V219" s="73">
        <f>SUM('Vacation Tracker'!SG219:SN219)</f>
        <v>0</v>
      </c>
      <c r="W219" s="75">
        <f ca="1">'Vacation Tracker'!TI219</f>
        <v>0</v>
      </c>
      <c r="X219" s="73">
        <f>SUM('Vacation Tracker'!TA219:TH219)</f>
        <v>0</v>
      </c>
      <c r="Y219" s="75">
        <f ca="1">'Vacation Tracker'!UC219</f>
        <v>0</v>
      </c>
      <c r="Z219" s="73">
        <f>SUM('Vacation Tracker'!TU219:UB219)</f>
        <v>0</v>
      </c>
      <c r="AA219" s="75">
        <f ca="1">'Vacation Tracker'!UW219</f>
        <v>0</v>
      </c>
      <c r="AB219" s="73">
        <f>SUM('Vacation Tracker'!UO219:UV219)</f>
        <v>0</v>
      </c>
      <c r="AC219" s="75">
        <f ca="1">'Vacation Tracker'!VQ219</f>
        <v>0</v>
      </c>
      <c r="AD219" s="73">
        <f>SUM('Vacation Tracker'!VI219:VP219)</f>
        <v>0</v>
      </c>
      <c r="AE219" s="75">
        <f ca="1">'Vacation Tracker'!WK219</f>
        <v>0</v>
      </c>
      <c r="AF219" s="73">
        <f>SUM('Vacation Tracker'!WC219:WJ219)</f>
        <v>0</v>
      </c>
      <c r="AG219" s="75">
        <f ca="1">'Vacation Tracker'!XE219</f>
        <v>0</v>
      </c>
      <c r="AH219" s="73">
        <f>SUM('Vacation Tracker'!WW219:XD219)</f>
        <v>0</v>
      </c>
      <c r="AI219" s="75">
        <f ca="1">'Vacation Tracker'!XY219</f>
        <v>0</v>
      </c>
      <c r="AJ219" s="73">
        <f>SUM('Vacation Tracker'!XQ219:XX219)</f>
        <v>0</v>
      </c>
      <c r="AK219" s="75">
        <f ca="1">'Vacation Tracker'!YS219</f>
        <v>0</v>
      </c>
      <c r="AL219" s="73">
        <f>SUM('Vacation Tracker'!YK219:YR219)</f>
        <v>0</v>
      </c>
    </row>
    <row r="220" spans="2:38" x14ac:dyDescent="0.2">
      <c r="B220" s="71">
        <f>IF('Vacation Tracker'!B220&lt;&gt;"",'Vacation Tracker'!B220,"")</f>
        <v>210</v>
      </c>
      <c r="C220" s="71" t="str">
        <f>IF('Vacation Tracker'!C220&lt;&gt;"",'Vacation Tracker'!C220,"")</f>
        <v/>
      </c>
      <c r="D220" s="71" t="str">
        <f>IF('Vacation Tracker'!D220&lt;&gt;"",'Vacation Tracker'!D220,"")</f>
        <v/>
      </c>
      <c r="E220" s="71" t="str">
        <f>IF('Vacation Tracker'!E220&lt;&gt;"",'Vacation Tracker'!E220,"")</f>
        <v/>
      </c>
      <c r="F220" s="71" t="str">
        <f>IF('Vacation Tracker'!F220&lt;&gt;"",'Vacation Tracker'!F220,"")</f>
        <v/>
      </c>
      <c r="G220" s="73" t="str">
        <f>IF('Vacation Tracker'!G220&lt;&gt;"",'Vacation Tracker'!G220,"")</f>
        <v/>
      </c>
      <c r="H220" s="74" t="str">
        <f>IF('Vacation Tracker'!H220&lt;&gt;"",'Vacation Tracker'!H220,"")</f>
        <v/>
      </c>
      <c r="I220" s="75" t="str">
        <f>IF('Vacation Tracker'!I220&lt;&gt;"",'Vacation Tracker'!I220,"")</f>
        <v/>
      </c>
      <c r="J220" s="75" t="str">
        <f>IF('Vacation Tracker'!J220&lt;&gt;"",'Vacation Tracker'!J220,"")</f>
        <v/>
      </c>
      <c r="K220" s="75" t="str">
        <f>IF('Vacation Tracker'!K220&lt;&gt;"",'Vacation Tracker'!K220,"")</f>
        <v/>
      </c>
      <c r="L220" s="75" t="str">
        <f>IF('Vacation Tracker'!L220&lt;&gt;"",'Vacation Tracker'!L220,"")</f>
        <v/>
      </c>
      <c r="M220" s="75" t="str">
        <f>IF('Vacation Tracker'!M220&lt;&gt;"",'Vacation Tracker'!M220,"")</f>
        <v/>
      </c>
      <c r="N220" s="73" t="str">
        <f>IF('Vacation Tracker'!N220&lt;&gt;"",'Vacation Tracker'!N220,"")</f>
        <v/>
      </c>
      <c r="O220" s="75">
        <f ca="1">'Vacation Tracker'!QG220</f>
        <v>0</v>
      </c>
      <c r="P220" s="73">
        <f>SUM('Vacation Tracker'!PY220:QF220)</f>
        <v>0</v>
      </c>
      <c r="Q220" s="75">
        <f ca="1">'Vacation Tracker'!RA220</f>
        <v>0</v>
      </c>
      <c r="R220" s="73">
        <f>SUM('Vacation Tracker'!QS220:QZ220)</f>
        <v>0</v>
      </c>
      <c r="S220" s="75">
        <f ca="1">'Vacation Tracker'!RU220</f>
        <v>0</v>
      </c>
      <c r="T220" s="73">
        <f>SUM('Vacation Tracker'!RM220:RT220)</f>
        <v>0</v>
      </c>
      <c r="U220" s="75">
        <f ca="1">'Vacation Tracker'!SO220</f>
        <v>0</v>
      </c>
      <c r="V220" s="73">
        <f>SUM('Vacation Tracker'!SG220:SN220)</f>
        <v>0</v>
      </c>
      <c r="W220" s="75">
        <f ca="1">'Vacation Tracker'!TI220</f>
        <v>0</v>
      </c>
      <c r="X220" s="73">
        <f>SUM('Vacation Tracker'!TA220:TH220)</f>
        <v>0</v>
      </c>
      <c r="Y220" s="75">
        <f ca="1">'Vacation Tracker'!UC220</f>
        <v>0</v>
      </c>
      <c r="Z220" s="73">
        <f>SUM('Vacation Tracker'!TU220:UB220)</f>
        <v>0</v>
      </c>
      <c r="AA220" s="75">
        <f ca="1">'Vacation Tracker'!UW220</f>
        <v>0</v>
      </c>
      <c r="AB220" s="73">
        <f>SUM('Vacation Tracker'!UO220:UV220)</f>
        <v>0</v>
      </c>
      <c r="AC220" s="75">
        <f ca="1">'Vacation Tracker'!VQ220</f>
        <v>0</v>
      </c>
      <c r="AD220" s="73">
        <f>SUM('Vacation Tracker'!VI220:VP220)</f>
        <v>0</v>
      </c>
      <c r="AE220" s="75">
        <f ca="1">'Vacation Tracker'!WK220</f>
        <v>0</v>
      </c>
      <c r="AF220" s="73">
        <f>SUM('Vacation Tracker'!WC220:WJ220)</f>
        <v>0</v>
      </c>
      <c r="AG220" s="75">
        <f ca="1">'Vacation Tracker'!XE220</f>
        <v>0</v>
      </c>
      <c r="AH220" s="73">
        <f>SUM('Vacation Tracker'!WW220:XD220)</f>
        <v>0</v>
      </c>
      <c r="AI220" s="75">
        <f ca="1">'Vacation Tracker'!XY220</f>
        <v>0</v>
      </c>
      <c r="AJ220" s="73">
        <f>SUM('Vacation Tracker'!XQ220:XX220)</f>
        <v>0</v>
      </c>
      <c r="AK220" s="75">
        <f ca="1">'Vacation Tracker'!YS220</f>
        <v>0</v>
      </c>
      <c r="AL220" s="73">
        <f>SUM('Vacation Tracker'!YK220:YR220)</f>
        <v>0</v>
      </c>
    </row>
    <row r="221" spans="2:38" x14ac:dyDescent="0.2">
      <c r="B221" s="71">
        <f>IF('Vacation Tracker'!B221&lt;&gt;"",'Vacation Tracker'!B221,"")</f>
        <v>211</v>
      </c>
      <c r="C221" s="71" t="str">
        <f>IF('Vacation Tracker'!C221&lt;&gt;"",'Vacation Tracker'!C221,"")</f>
        <v/>
      </c>
      <c r="D221" s="71" t="str">
        <f>IF('Vacation Tracker'!D221&lt;&gt;"",'Vacation Tracker'!D221,"")</f>
        <v/>
      </c>
      <c r="E221" s="71" t="str">
        <f>IF('Vacation Tracker'!E221&lt;&gt;"",'Vacation Tracker'!E221,"")</f>
        <v/>
      </c>
      <c r="F221" s="71" t="str">
        <f>IF('Vacation Tracker'!F221&lt;&gt;"",'Vacation Tracker'!F221,"")</f>
        <v/>
      </c>
      <c r="G221" s="73" t="str">
        <f>IF('Vacation Tracker'!G221&lt;&gt;"",'Vacation Tracker'!G221,"")</f>
        <v/>
      </c>
      <c r="H221" s="74" t="str">
        <f>IF('Vacation Tracker'!H221&lt;&gt;"",'Vacation Tracker'!H221,"")</f>
        <v/>
      </c>
      <c r="I221" s="75" t="str">
        <f>IF('Vacation Tracker'!I221&lt;&gt;"",'Vacation Tracker'!I221,"")</f>
        <v/>
      </c>
      <c r="J221" s="75" t="str">
        <f>IF('Vacation Tracker'!J221&lt;&gt;"",'Vacation Tracker'!J221,"")</f>
        <v/>
      </c>
      <c r="K221" s="75" t="str">
        <f>IF('Vacation Tracker'!K221&lt;&gt;"",'Vacation Tracker'!K221,"")</f>
        <v/>
      </c>
      <c r="L221" s="75" t="str">
        <f>IF('Vacation Tracker'!L221&lt;&gt;"",'Vacation Tracker'!L221,"")</f>
        <v/>
      </c>
      <c r="M221" s="75" t="str">
        <f>IF('Vacation Tracker'!M221&lt;&gt;"",'Vacation Tracker'!M221,"")</f>
        <v/>
      </c>
      <c r="N221" s="73" t="str">
        <f>IF('Vacation Tracker'!N221&lt;&gt;"",'Vacation Tracker'!N221,"")</f>
        <v/>
      </c>
      <c r="O221" s="75">
        <f ca="1">'Vacation Tracker'!QG221</f>
        <v>0</v>
      </c>
      <c r="P221" s="73">
        <f>SUM('Vacation Tracker'!PY221:QF221)</f>
        <v>0</v>
      </c>
      <c r="Q221" s="75">
        <f ca="1">'Vacation Tracker'!RA221</f>
        <v>0</v>
      </c>
      <c r="R221" s="73">
        <f>SUM('Vacation Tracker'!QS221:QZ221)</f>
        <v>0</v>
      </c>
      <c r="S221" s="75">
        <f ca="1">'Vacation Tracker'!RU221</f>
        <v>0</v>
      </c>
      <c r="T221" s="73">
        <f>SUM('Vacation Tracker'!RM221:RT221)</f>
        <v>0</v>
      </c>
      <c r="U221" s="75">
        <f ca="1">'Vacation Tracker'!SO221</f>
        <v>0</v>
      </c>
      <c r="V221" s="73">
        <f>SUM('Vacation Tracker'!SG221:SN221)</f>
        <v>0</v>
      </c>
      <c r="W221" s="75">
        <f ca="1">'Vacation Tracker'!TI221</f>
        <v>0</v>
      </c>
      <c r="X221" s="73">
        <f>SUM('Vacation Tracker'!TA221:TH221)</f>
        <v>0</v>
      </c>
      <c r="Y221" s="75">
        <f ca="1">'Vacation Tracker'!UC221</f>
        <v>0</v>
      </c>
      <c r="Z221" s="73">
        <f>SUM('Vacation Tracker'!TU221:UB221)</f>
        <v>0</v>
      </c>
      <c r="AA221" s="75">
        <f ca="1">'Vacation Tracker'!UW221</f>
        <v>0</v>
      </c>
      <c r="AB221" s="73">
        <f>SUM('Vacation Tracker'!UO221:UV221)</f>
        <v>0</v>
      </c>
      <c r="AC221" s="75">
        <f ca="1">'Vacation Tracker'!VQ221</f>
        <v>0</v>
      </c>
      <c r="AD221" s="73">
        <f>SUM('Vacation Tracker'!VI221:VP221)</f>
        <v>0</v>
      </c>
      <c r="AE221" s="75">
        <f ca="1">'Vacation Tracker'!WK221</f>
        <v>0</v>
      </c>
      <c r="AF221" s="73">
        <f>SUM('Vacation Tracker'!WC221:WJ221)</f>
        <v>0</v>
      </c>
      <c r="AG221" s="75">
        <f ca="1">'Vacation Tracker'!XE221</f>
        <v>0</v>
      </c>
      <c r="AH221" s="73">
        <f>SUM('Vacation Tracker'!WW221:XD221)</f>
        <v>0</v>
      </c>
      <c r="AI221" s="75">
        <f ca="1">'Vacation Tracker'!XY221</f>
        <v>0</v>
      </c>
      <c r="AJ221" s="73">
        <f>SUM('Vacation Tracker'!XQ221:XX221)</f>
        <v>0</v>
      </c>
      <c r="AK221" s="75">
        <f ca="1">'Vacation Tracker'!YS221</f>
        <v>0</v>
      </c>
      <c r="AL221" s="73">
        <f>SUM('Vacation Tracker'!YK221:YR221)</f>
        <v>0</v>
      </c>
    </row>
    <row r="222" spans="2:38" x14ac:dyDescent="0.2">
      <c r="B222" s="71">
        <f>IF('Vacation Tracker'!B222&lt;&gt;"",'Vacation Tracker'!B222,"")</f>
        <v>212</v>
      </c>
      <c r="C222" s="71" t="str">
        <f>IF('Vacation Tracker'!C222&lt;&gt;"",'Vacation Tracker'!C222,"")</f>
        <v/>
      </c>
      <c r="D222" s="71" t="str">
        <f>IF('Vacation Tracker'!D222&lt;&gt;"",'Vacation Tracker'!D222,"")</f>
        <v/>
      </c>
      <c r="E222" s="71" t="str">
        <f>IF('Vacation Tracker'!E222&lt;&gt;"",'Vacation Tracker'!E222,"")</f>
        <v/>
      </c>
      <c r="F222" s="71" t="str">
        <f>IF('Vacation Tracker'!F222&lt;&gt;"",'Vacation Tracker'!F222,"")</f>
        <v/>
      </c>
      <c r="G222" s="73" t="str">
        <f>IF('Vacation Tracker'!G222&lt;&gt;"",'Vacation Tracker'!G222,"")</f>
        <v/>
      </c>
      <c r="H222" s="74" t="str">
        <f>IF('Vacation Tracker'!H222&lt;&gt;"",'Vacation Tracker'!H222,"")</f>
        <v/>
      </c>
      <c r="I222" s="75" t="str">
        <f>IF('Vacation Tracker'!I222&lt;&gt;"",'Vacation Tracker'!I222,"")</f>
        <v/>
      </c>
      <c r="J222" s="75" t="str">
        <f>IF('Vacation Tracker'!J222&lt;&gt;"",'Vacation Tracker'!J222,"")</f>
        <v/>
      </c>
      <c r="K222" s="75" t="str">
        <f>IF('Vacation Tracker'!K222&lt;&gt;"",'Vacation Tracker'!K222,"")</f>
        <v/>
      </c>
      <c r="L222" s="75" t="str">
        <f>IF('Vacation Tracker'!L222&lt;&gt;"",'Vacation Tracker'!L222,"")</f>
        <v/>
      </c>
      <c r="M222" s="75" t="str">
        <f>IF('Vacation Tracker'!M222&lt;&gt;"",'Vacation Tracker'!M222,"")</f>
        <v/>
      </c>
      <c r="N222" s="73" t="str">
        <f>IF('Vacation Tracker'!N222&lt;&gt;"",'Vacation Tracker'!N222,"")</f>
        <v/>
      </c>
      <c r="O222" s="75">
        <f ca="1">'Vacation Tracker'!QG222</f>
        <v>0</v>
      </c>
      <c r="P222" s="73">
        <f>SUM('Vacation Tracker'!PY222:QF222)</f>
        <v>0</v>
      </c>
      <c r="Q222" s="75">
        <f ca="1">'Vacation Tracker'!RA222</f>
        <v>0</v>
      </c>
      <c r="R222" s="73">
        <f>SUM('Vacation Tracker'!QS222:QZ222)</f>
        <v>0</v>
      </c>
      <c r="S222" s="75">
        <f ca="1">'Vacation Tracker'!RU222</f>
        <v>0</v>
      </c>
      <c r="T222" s="73">
        <f>SUM('Vacation Tracker'!RM222:RT222)</f>
        <v>0</v>
      </c>
      <c r="U222" s="75">
        <f ca="1">'Vacation Tracker'!SO222</f>
        <v>0</v>
      </c>
      <c r="V222" s="73">
        <f>SUM('Vacation Tracker'!SG222:SN222)</f>
        <v>0</v>
      </c>
      <c r="W222" s="75">
        <f ca="1">'Vacation Tracker'!TI222</f>
        <v>0</v>
      </c>
      <c r="X222" s="73">
        <f>SUM('Vacation Tracker'!TA222:TH222)</f>
        <v>0</v>
      </c>
      <c r="Y222" s="75">
        <f ca="1">'Vacation Tracker'!UC222</f>
        <v>0</v>
      </c>
      <c r="Z222" s="73">
        <f>SUM('Vacation Tracker'!TU222:UB222)</f>
        <v>0</v>
      </c>
      <c r="AA222" s="75">
        <f ca="1">'Vacation Tracker'!UW222</f>
        <v>0</v>
      </c>
      <c r="AB222" s="73">
        <f>SUM('Vacation Tracker'!UO222:UV222)</f>
        <v>0</v>
      </c>
      <c r="AC222" s="75">
        <f ca="1">'Vacation Tracker'!VQ222</f>
        <v>0</v>
      </c>
      <c r="AD222" s="73">
        <f>SUM('Vacation Tracker'!VI222:VP222)</f>
        <v>0</v>
      </c>
      <c r="AE222" s="75">
        <f ca="1">'Vacation Tracker'!WK222</f>
        <v>0</v>
      </c>
      <c r="AF222" s="73">
        <f>SUM('Vacation Tracker'!WC222:WJ222)</f>
        <v>0</v>
      </c>
      <c r="AG222" s="75">
        <f ca="1">'Vacation Tracker'!XE222</f>
        <v>0</v>
      </c>
      <c r="AH222" s="73">
        <f>SUM('Vacation Tracker'!WW222:XD222)</f>
        <v>0</v>
      </c>
      <c r="AI222" s="75">
        <f ca="1">'Vacation Tracker'!XY222</f>
        <v>0</v>
      </c>
      <c r="AJ222" s="73">
        <f>SUM('Vacation Tracker'!XQ222:XX222)</f>
        <v>0</v>
      </c>
      <c r="AK222" s="75">
        <f ca="1">'Vacation Tracker'!YS222</f>
        <v>0</v>
      </c>
      <c r="AL222" s="73">
        <f>SUM('Vacation Tracker'!YK222:YR222)</f>
        <v>0</v>
      </c>
    </row>
    <row r="223" spans="2:38" x14ac:dyDescent="0.2">
      <c r="B223" s="71">
        <f>IF('Vacation Tracker'!B223&lt;&gt;"",'Vacation Tracker'!B223,"")</f>
        <v>213</v>
      </c>
      <c r="C223" s="71" t="str">
        <f>IF('Vacation Tracker'!C223&lt;&gt;"",'Vacation Tracker'!C223,"")</f>
        <v/>
      </c>
      <c r="D223" s="71" t="str">
        <f>IF('Vacation Tracker'!D223&lt;&gt;"",'Vacation Tracker'!D223,"")</f>
        <v/>
      </c>
      <c r="E223" s="71" t="str">
        <f>IF('Vacation Tracker'!E223&lt;&gt;"",'Vacation Tracker'!E223,"")</f>
        <v/>
      </c>
      <c r="F223" s="71" t="str">
        <f>IF('Vacation Tracker'!F223&lt;&gt;"",'Vacation Tracker'!F223,"")</f>
        <v/>
      </c>
      <c r="G223" s="73" t="str">
        <f>IF('Vacation Tracker'!G223&lt;&gt;"",'Vacation Tracker'!G223,"")</f>
        <v/>
      </c>
      <c r="H223" s="74" t="str">
        <f>IF('Vacation Tracker'!H223&lt;&gt;"",'Vacation Tracker'!H223,"")</f>
        <v/>
      </c>
      <c r="I223" s="75" t="str">
        <f>IF('Vacation Tracker'!I223&lt;&gt;"",'Vacation Tracker'!I223,"")</f>
        <v/>
      </c>
      <c r="J223" s="75" t="str">
        <f>IF('Vacation Tracker'!J223&lt;&gt;"",'Vacation Tracker'!J223,"")</f>
        <v/>
      </c>
      <c r="K223" s="75" t="str">
        <f>IF('Vacation Tracker'!K223&lt;&gt;"",'Vacation Tracker'!K223,"")</f>
        <v/>
      </c>
      <c r="L223" s="75" t="str">
        <f>IF('Vacation Tracker'!L223&lt;&gt;"",'Vacation Tracker'!L223,"")</f>
        <v/>
      </c>
      <c r="M223" s="75" t="str">
        <f>IF('Vacation Tracker'!M223&lt;&gt;"",'Vacation Tracker'!M223,"")</f>
        <v/>
      </c>
      <c r="N223" s="73" t="str">
        <f>IF('Vacation Tracker'!N223&lt;&gt;"",'Vacation Tracker'!N223,"")</f>
        <v/>
      </c>
      <c r="O223" s="75">
        <f ca="1">'Vacation Tracker'!QG223</f>
        <v>0</v>
      </c>
      <c r="P223" s="73">
        <f>SUM('Vacation Tracker'!PY223:QF223)</f>
        <v>0</v>
      </c>
      <c r="Q223" s="75">
        <f ca="1">'Vacation Tracker'!RA223</f>
        <v>0</v>
      </c>
      <c r="R223" s="73">
        <f>SUM('Vacation Tracker'!QS223:QZ223)</f>
        <v>0</v>
      </c>
      <c r="S223" s="75">
        <f ca="1">'Vacation Tracker'!RU223</f>
        <v>0</v>
      </c>
      <c r="T223" s="73">
        <f>SUM('Vacation Tracker'!RM223:RT223)</f>
        <v>0</v>
      </c>
      <c r="U223" s="75">
        <f ca="1">'Vacation Tracker'!SO223</f>
        <v>0</v>
      </c>
      <c r="V223" s="73">
        <f>SUM('Vacation Tracker'!SG223:SN223)</f>
        <v>0</v>
      </c>
      <c r="W223" s="75">
        <f ca="1">'Vacation Tracker'!TI223</f>
        <v>0</v>
      </c>
      <c r="X223" s="73">
        <f>SUM('Vacation Tracker'!TA223:TH223)</f>
        <v>0</v>
      </c>
      <c r="Y223" s="75">
        <f ca="1">'Vacation Tracker'!UC223</f>
        <v>0</v>
      </c>
      <c r="Z223" s="73">
        <f>SUM('Vacation Tracker'!TU223:UB223)</f>
        <v>0</v>
      </c>
      <c r="AA223" s="75">
        <f ca="1">'Vacation Tracker'!UW223</f>
        <v>0</v>
      </c>
      <c r="AB223" s="73">
        <f>SUM('Vacation Tracker'!UO223:UV223)</f>
        <v>0</v>
      </c>
      <c r="AC223" s="75">
        <f ca="1">'Vacation Tracker'!VQ223</f>
        <v>0</v>
      </c>
      <c r="AD223" s="73">
        <f>SUM('Vacation Tracker'!VI223:VP223)</f>
        <v>0</v>
      </c>
      <c r="AE223" s="75">
        <f ca="1">'Vacation Tracker'!WK223</f>
        <v>0</v>
      </c>
      <c r="AF223" s="73">
        <f>SUM('Vacation Tracker'!WC223:WJ223)</f>
        <v>0</v>
      </c>
      <c r="AG223" s="75">
        <f ca="1">'Vacation Tracker'!XE223</f>
        <v>0</v>
      </c>
      <c r="AH223" s="73">
        <f>SUM('Vacation Tracker'!WW223:XD223)</f>
        <v>0</v>
      </c>
      <c r="AI223" s="75">
        <f ca="1">'Vacation Tracker'!XY223</f>
        <v>0</v>
      </c>
      <c r="AJ223" s="73">
        <f>SUM('Vacation Tracker'!XQ223:XX223)</f>
        <v>0</v>
      </c>
      <c r="AK223" s="75">
        <f ca="1">'Vacation Tracker'!YS223</f>
        <v>0</v>
      </c>
      <c r="AL223" s="73">
        <f>SUM('Vacation Tracker'!YK223:YR223)</f>
        <v>0</v>
      </c>
    </row>
    <row r="224" spans="2:38" x14ac:dyDescent="0.2">
      <c r="B224" s="71">
        <f>IF('Vacation Tracker'!B224&lt;&gt;"",'Vacation Tracker'!B224,"")</f>
        <v>214</v>
      </c>
      <c r="C224" s="71" t="str">
        <f>IF('Vacation Tracker'!C224&lt;&gt;"",'Vacation Tracker'!C224,"")</f>
        <v/>
      </c>
      <c r="D224" s="71" t="str">
        <f>IF('Vacation Tracker'!D224&lt;&gt;"",'Vacation Tracker'!D224,"")</f>
        <v/>
      </c>
      <c r="E224" s="71" t="str">
        <f>IF('Vacation Tracker'!E224&lt;&gt;"",'Vacation Tracker'!E224,"")</f>
        <v/>
      </c>
      <c r="F224" s="71" t="str">
        <f>IF('Vacation Tracker'!F224&lt;&gt;"",'Vacation Tracker'!F224,"")</f>
        <v/>
      </c>
      <c r="G224" s="73" t="str">
        <f>IF('Vacation Tracker'!G224&lt;&gt;"",'Vacation Tracker'!G224,"")</f>
        <v/>
      </c>
      <c r="H224" s="74" t="str">
        <f>IF('Vacation Tracker'!H224&lt;&gt;"",'Vacation Tracker'!H224,"")</f>
        <v/>
      </c>
      <c r="I224" s="75" t="str">
        <f>IF('Vacation Tracker'!I224&lt;&gt;"",'Vacation Tracker'!I224,"")</f>
        <v/>
      </c>
      <c r="J224" s="75" t="str">
        <f>IF('Vacation Tracker'!J224&lt;&gt;"",'Vacation Tracker'!J224,"")</f>
        <v/>
      </c>
      <c r="K224" s="75" t="str">
        <f>IF('Vacation Tracker'!K224&lt;&gt;"",'Vacation Tracker'!K224,"")</f>
        <v/>
      </c>
      <c r="L224" s="75" t="str">
        <f>IF('Vacation Tracker'!L224&lt;&gt;"",'Vacation Tracker'!L224,"")</f>
        <v/>
      </c>
      <c r="M224" s="75" t="str">
        <f>IF('Vacation Tracker'!M224&lt;&gt;"",'Vacation Tracker'!M224,"")</f>
        <v/>
      </c>
      <c r="N224" s="73" t="str">
        <f>IF('Vacation Tracker'!N224&lt;&gt;"",'Vacation Tracker'!N224,"")</f>
        <v/>
      </c>
      <c r="O224" s="75">
        <f ca="1">'Vacation Tracker'!QG224</f>
        <v>0</v>
      </c>
      <c r="P224" s="73">
        <f>SUM('Vacation Tracker'!PY224:QF224)</f>
        <v>0</v>
      </c>
      <c r="Q224" s="75">
        <f ca="1">'Vacation Tracker'!RA224</f>
        <v>0</v>
      </c>
      <c r="R224" s="73">
        <f>SUM('Vacation Tracker'!QS224:QZ224)</f>
        <v>0</v>
      </c>
      <c r="S224" s="75">
        <f ca="1">'Vacation Tracker'!RU224</f>
        <v>0</v>
      </c>
      <c r="T224" s="73">
        <f>SUM('Vacation Tracker'!RM224:RT224)</f>
        <v>0</v>
      </c>
      <c r="U224" s="75">
        <f ca="1">'Vacation Tracker'!SO224</f>
        <v>0</v>
      </c>
      <c r="V224" s="73">
        <f>SUM('Vacation Tracker'!SG224:SN224)</f>
        <v>0</v>
      </c>
      <c r="W224" s="75">
        <f ca="1">'Vacation Tracker'!TI224</f>
        <v>0</v>
      </c>
      <c r="X224" s="73">
        <f>SUM('Vacation Tracker'!TA224:TH224)</f>
        <v>0</v>
      </c>
      <c r="Y224" s="75">
        <f ca="1">'Vacation Tracker'!UC224</f>
        <v>0</v>
      </c>
      <c r="Z224" s="73">
        <f>SUM('Vacation Tracker'!TU224:UB224)</f>
        <v>0</v>
      </c>
      <c r="AA224" s="75">
        <f ca="1">'Vacation Tracker'!UW224</f>
        <v>0</v>
      </c>
      <c r="AB224" s="73">
        <f>SUM('Vacation Tracker'!UO224:UV224)</f>
        <v>0</v>
      </c>
      <c r="AC224" s="75">
        <f ca="1">'Vacation Tracker'!VQ224</f>
        <v>0</v>
      </c>
      <c r="AD224" s="73">
        <f>SUM('Vacation Tracker'!VI224:VP224)</f>
        <v>0</v>
      </c>
      <c r="AE224" s="75">
        <f ca="1">'Vacation Tracker'!WK224</f>
        <v>0</v>
      </c>
      <c r="AF224" s="73">
        <f>SUM('Vacation Tracker'!WC224:WJ224)</f>
        <v>0</v>
      </c>
      <c r="AG224" s="75">
        <f ca="1">'Vacation Tracker'!XE224</f>
        <v>0</v>
      </c>
      <c r="AH224" s="73">
        <f>SUM('Vacation Tracker'!WW224:XD224)</f>
        <v>0</v>
      </c>
      <c r="AI224" s="75">
        <f ca="1">'Vacation Tracker'!XY224</f>
        <v>0</v>
      </c>
      <c r="AJ224" s="73">
        <f>SUM('Vacation Tracker'!XQ224:XX224)</f>
        <v>0</v>
      </c>
      <c r="AK224" s="75">
        <f ca="1">'Vacation Tracker'!YS224</f>
        <v>0</v>
      </c>
      <c r="AL224" s="73">
        <f>SUM('Vacation Tracker'!YK224:YR224)</f>
        <v>0</v>
      </c>
    </row>
    <row r="225" spans="2:38" x14ac:dyDescent="0.2">
      <c r="B225" s="71">
        <f>IF('Vacation Tracker'!B225&lt;&gt;"",'Vacation Tracker'!B225,"")</f>
        <v>215</v>
      </c>
      <c r="C225" s="71" t="str">
        <f>IF('Vacation Tracker'!C225&lt;&gt;"",'Vacation Tracker'!C225,"")</f>
        <v/>
      </c>
      <c r="D225" s="71" t="str">
        <f>IF('Vacation Tracker'!D225&lt;&gt;"",'Vacation Tracker'!D225,"")</f>
        <v/>
      </c>
      <c r="E225" s="71" t="str">
        <f>IF('Vacation Tracker'!E225&lt;&gt;"",'Vacation Tracker'!E225,"")</f>
        <v/>
      </c>
      <c r="F225" s="71" t="str">
        <f>IF('Vacation Tracker'!F225&lt;&gt;"",'Vacation Tracker'!F225,"")</f>
        <v/>
      </c>
      <c r="G225" s="73" t="str">
        <f>IF('Vacation Tracker'!G225&lt;&gt;"",'Vacation Tracker'!G225,"")</f>
        <v/>
      </c>
      <c r="H225" s="74" t="str">
        <f>IF('Vacation Tracker'!H225&lt;&gt;"",'Vacation Tracker'!H225,"")</f>
        <v/>
      </c>
      <c r="I225" s="75" t="str">
        <f>IF('Vacation Tracker'!I225&lt;&gt;"",'Vacation Tracker'!I225,"")</f>
        <v/>
      </c>
      <c r="J225" s="75" t="str">
        <f>IF('Vacation Tracker'!J225&lt;&gt;"",'Vacation Tracker'!J225,"")</f>
        <v/>
      </c>
      <c r="K225" s="75" t="str">
        <f>IF('Vacation Tracker'!K225&lt;&gt;"",'Vacation Tracker'!K225,"")</f>
        <v/>
      </c>
      <c r="L225" s="75" t="str">
        <f>IF('Vacation Tracker'!L225&lt;&gt;"",'Vacation Tracker'!L225,"")</f>
        <v/>
      </c>
      <c r="M225" s="75" t="str">
        <f>IF('Vacation Tracker'!M225&lt;&gt;"",'Vacation Tracker'!M225,"")</f>
        <v/>
      </c>
      <c r="N225" s="73" t="str">
        <f>IF('Vacation Tracker'!N225&lt;&gt;"",'Vacation Tracker'!N225,"")</f>
        <v/>
      </c>
      <c r="O225" s="75">
        <f ca="1">'Vacation Tracker'!QG225</f>
        <v>0</v>
      </c>
      <c r="P225" s="73">
        <f>SUM('Vacation Tracker'!PY225:QF225)</f>
        <v>0</v>
      </c>
      <c r="Q225" s="75">
        <f ca="1">'Vacation Tracker'!RA225</f>
        <v>0</v>
      </c>
      <c r="R225" s="73">
        <f>SUM('Vacation Tracker'!QS225:QZ225)</f>
        <v>0</v>
      </c>
      <c r="S225" s="75">
        <f ca="1">'Vacation Tracker'!RU225</f>
        <v>0</v>
      </c>
      <c r="T225" s="73">
        <f>SUM('Vacation Tracker'!RM225:RT225)</f>
        <v>0</v>
      </c>
      <c r="U225" s="75">
        <f ca="1">'Vacation Tracker'!SO225</f>
        <v>0</v>
      </c>
      <c r="V225" s="73">
        <f>SUM('Vacation Tracker'!SG225:SN225)</f>
        <v>0</v>
      </c>
      <c r="W225" s="75">
        <f ca="1">'Vacation Tracker'!TI225</f>
        <v>0</v>
      </c>
      <c r="X225" s="73">
        <f>SUM('Vacation Tracker'!TA225:TH225)</f>
        <v>0</v>
      </c>
      <c r="Y225" s="75">
        <f ca="1">'Vacation Tracker'!UC225</f>
        <v>0</v>
      </c>
      <c r="Z225" s="73">
        <f>SUM('Vacation Tracker'!TU225:UB225)</f>
        <v>0</v>
      </c>
      <c r="AA225" s="75">
        <f ca="1">'Vacation Tracker'!UW225</f>
        <v>0</v>
      </c>
      <c r="AB225" s="73">
        <f>SUM('Vacation Tracker'!UO225:UV225)</f>
        <v>0</v>
      </c>
      <c r="AC225" s="75">
        <f ca="1">'Vacation Tracker'!VQ225</f>
        <v>0</v>
      </c>
      <c r="AD225" s="73">
        <f>SUM('Vacation Tracker'!VI225:VP225)</f>
        <v>0</v>
      </c>
      <c r="AE225" s="75">
        <f ca="1">'Vacation Tracker'!WK225</f>
        <v>0</v>
      </c>
      <c r="AF225" s="73">
        <f>SUM('Vacation Tracker'!WC225:WJ225)</f>
        <v>0</v>
      </c>
      <c r="AG225" s="75">
        <f ca="1">'Vacation Tracker'!XE225</f>
        <v>0</v>
      </c>
      <c r="AH225" s="73">
        <f>SUM('Vacation Tracker'!WW225:XD225)</f>
        <v>0</v>
      </c>
      <c r="AI225" s="75">
        <f ca="1">'Vacation Tracker'!XY225</f>
        <v>0</v>
      </c>
      <c r="AJ225" s="73">
        <f>SUM('Vacation Tracker'!XQ225:XX225)</f>
        <v>0</v>
      </c>
      <c r="AK225" s="75">
        <f ca="1">'Vacation Tracker'!YS225</f>
        <v>0</v>
      </c>
      <c r="AL225" s="73">
        <f>SUM('Vacation Tracker'!YK225:YR225)</f>
        <v>0</v>
      </c>
    </row>
    <row r="226" spans="2:38" x14ac:dyDescent="0.2">
      <c r="B226" s="71">
        <f>IF('Vacation Tracker'!B226&lt;&gt;"",'Vacation Tracker'!B226,"")</f>
        <v>216</v>
      </c>
      <c r="C226" s="71" t="str">
        <f>IF('Vacation Tracker'!C226&lt;&gt;"",'Vacation Tracker'!C226,"")</f>
        <v/>
      </c>
      <c r="D226" s="71" t="str">
        <f>IF('Vacation Tracker'!D226&lt;&gt;"",'Vacation Tracker'!D226,"")</f>
        <v/>
      </c>
      <c r="E226" s="71" t="str">
        <f>IF('Vacation Tracker'!E226&lt;&gt;"",'Vacation Tracker'!E226,"")</f>
        <v/>
      </c>
      <c r="F226" s="71" t="str">
        <f>IF('Vacation Tracker'!F226&lt;&gt;"",'Vacation Tracker'!F226,"")</f>
        <v/>
      </c>
      <c r="G226" s="73" t="str">
        <f>IF('Vacation Tracker'!G226&lt;&gt;"",'Vacation Tracker'!G226,"")</f>
        <v/>
      </c>
      <c r="H226" s="74" t="str">
        <f>IF('Vacation Tracker'!H226&lt;&gt;"",'Vacation Tracker'!H226,"")</f>
        <v/>
      </c>
      <c r="I226" s="75" t="str">
        <f>IF('Vacation Tracker'!I226&lt;&gt;"",'Vacation Tracker'!I226,"")</f>
        <v/>
      </c>
      <c r="J226" s="75" t="str">
        <f>IF('Vacation Tracker'!J226&lt;&gt;"",'Vacation Tracker'!J226,"")</f>
        <v/>
      </c>
      <c r="K226" s="75" t="str">
        <f>IF('Vacation Tracker'!K226&lt;&gt;"",'Vacation Tracker'!K226,"")</f>
        <v/>
      </c>
      <c r="L226" s="75" t="str">
        <f>IF('Vacation Tracker'!L226&lt;&gt;"",'Vacation Tracker'!L226,"")</f>
        <v/>
      </c>
      <c r="M226" s="75" t="str">
        <f>IF('Vacation Tracker'!M226&lt;&gt;"",'Vacation Tracker'!M226,"")</f>
        <v/>
      </c>
      <c r="N226" s="73" t="str">
        <f>IF('Vacation Tracker'!N226&lt;&gt;"",'Vacation Tracker'!N226,"")</f>
        <v/>
      </c>
      <c r="O226" s="75">
        <f ca="1">'Vacation Tracker'!QG226</f>
        <v>0</v>
      </c>
      <c r="P226" s="73">
        <f>SUM('Vacation Tracker'!PY226:QF226)</f>
        <v>0</v>
      </c>
      <c r="Q226" s="75">
        <f ca="1">'Vacation Tracker'!RA226</f>
        <v>0</v>
      </c>
      <c r="R226" s="73">
        <f>SUM('Vacation Tracker'!QS226:QZ226)</f>
        <v>0</v>
      </c>
      <c r="S226" s="75">
        <f ca="1">'Vacation Tracker'!RU226</f>
        <v>0</v>
      </c>
      <c r="T226" s="73">
        <f>SUM('Vacation Tracker'!RM226:RT226)</f>
        <v>0</v>
      </c>
      <c r="U226" s="75">
        <f ca="1">'Vacation Tracker'!SO226</f>
        <v>0</v>
      </c>
      <c r="V226" s="73">
        <f>SUM('Vacation Tracker'!SG226:SN226)</f>
        <v>0</v>
      </c>
      <c r="W226" s="75">
        <f ca="1">'Vacation Tracker'!TI226</f>
        <v>0</v>
      </c>
      <c r="X226" s="73">
        <f>SUM('Vacation Tracker'!TA226:TH226)</f>
        <v>0</v>
      </c>
      <c r="Y226" s="75">
        <f ca="1">'Vacation Tracker'!UC226</f>
        <v>0</v>
      </c>
      <c r="Z226" s="73">
        <f>SUM('Vacation Tracker'!TU226:UB226)</f>
        <v>0</v>
      </c>
      <c r="AA226" s="75">
        <f ca="1">'Vacation Tracker'!UW226</f>
        <v>0</v>
      </c>
      <c r="AB226" s="73">
        <f>SUM('Vacation Tracker'!UO226:UV226)</f>
        <v>0</v>
      </c>
      <c r="AC226" s="75">
        <f ca="1">'Vacation Tracker'!VQ226</f>
        <v>0</v>
      </c>
      <c r="AD226" s="73">
        <f>SUM('Vacation Tracker'!VI226:VP226)</f>
        <v>0</v>
      </c>
      <c r="AE226" s="75">
        <f ca="1">'Vacation Tracker'!WK226</f>
        <v>0</v>
      </c>
      <c r="AF226" s="73">
        <f>SUM('Vacation Tracker'!WC226:WJ226)</f>
        <v>0</v>
      </c>
      <c r="AG226" s="75">
        <f ca="1">'Vacation Tracker'!XE226</f>
        <v>0</v>
      </c>
      <c r="AH226" s="73">
        <f>SUM('Vacation Tracker'!WW226:XD226)</f>
        <v>0</v>
      </c>
      <c r="AI226" s="75">
        <f ca="1">'Vacation Tracker'!XY226</f>
        <v>0</v>
      </c>
      <c r="AJ226" s="73">
        <f>SUM('Vacation Tracker'!XQ226:XX226)</f>
        <v>0</v>
      </c>
      <c r="AK226" s="75">
        <f ca="1">'Vacation Tracker'!YS226</f>
        <v>0</v>
      </c>
      <c r="AL226" s="73">
        <f>SUM('Vacation Tracker'!YK226:YR226)</f>
        <v>0</v>
      </c>
    </row>
    <row r="227" spans="2:38" x14ac:dyDescent="0.2">
      <c r="B227" s="71">
        <f>IF('Vacation Tracker'!B227&lt;&gt;"",'Vacation Tracker'!B227,"")</f>
        <v>217</v>
      </c>
      <c r="C227" s="71" t="str">
        <f>IF('Vacation Tracker'!C227&lt;&gt;"",'Vacation Tracker'!C227,"")</f>
        <v/>
      </c>
      <c r="D227" s="71" t="str">
        <f>IF('Vacation Tracker'!D227&lt;&gt;"",'Vacation Tracker'!D227,"")</f>
        <v/>
      </c>
      <c r="E227" s="71" t="str">
        <f>IF('Vacation Tracker'!E227&lt;&gt;"",'Vacation Tracker'!E227,"")</f>
        <v/>
      </c>
      <c r="F227" s="71" t="str">
        <f>IF('Vacation Tracker'!F227&lt;&gt;"",'Vacation Tracker'!F227,"")</f>
        <v/>
      </c>
      <c r="G227" s="73" t="str">
        <f>IF('Vacation Tracker'!G227&lt;&gt;"",'Vacation Tracker'!G227,"")</f>
        <v/>
      </c>
      <c r="H227" s="74" t="str">
        <f>IF('Vacation Tracker'!H227&lt;&gt;"",'Vacation Tracker'!H227,"")</f>
        <v/>
      </c>
      <c r="I227" s="75" t="str">
        <f>IF('Vacation Tracker'!I227&lt;&gt;"",'Vacation Tracker'!I227,"")</f>
        <v/>
      </c>
      <c r="J227" s="75" t="str">
        <f>IF('Vacation Tracker'!J227&lt;&gt;"",'Vacation Tracker'!J227,"")</f>
        <v/>
      </c>
      <c r="K227" s="75" t="str">
        <f>IF('Vacation Tracker'!K227&lt;&gt;"",'Vacation Tracker'!K227,"")</f>
        <v/>
      </c>
      <c r="L227" s="75" t="str">
        <f>IF('Vacation Tracker'!L227&lt;&gt;"",'Vacation Tracker'!L227,"")</f>
        <v/>
      </c>
      <c r="M227" s="75" t="str">
        <f>IF('Vacation Tracker'!M227&lt;&gt;"",'Vacation Tracker'!M227,"")</f>
        <v/>
      </c>
      <c r="N227" s="73" t="str">
        <f>IF('Vacation Tracker'!N227&lt;&gt;"",'Vacation Tracker'!N227,"")</f>
        <v/>
      </c>
      <c r="O227" s="75">
        <f ca="1">'Vacation Tracker'!QG227</f>
        <v>0</v>
      </c>
      <c r="P227" s="73">
        <f>SUM('Vacation Tracker'!PY227:QF227)</f>
        <v>0</v>
      </c>
      <c r="Q227" s="75">
        <f ca="1">'Vacation Tracker'!RA227</f>
        <v>0</v>
      </c>
      <c r="R227" s="73">
        <f>SUM('Vacation Tracker'!QS227:QZ227)</f>
        <v>0</v>
      </c>
      <c r="S227" s="75">
        <f ca="1">'Vacation Tracker'!RU227</f>
        <v>0</v>
      </c>
      <c r="T227" s="73">
        <f>SUM('Vacation Tracker'!RM227:RT227)</f>
        <v>0</v>
      </c>
      <c r="U227" s="75">
        <f ca="1">'Vacation Tracker'!SO227</f>
        <v>0</v>
      </c>
      <c r="V227" s="73">
        <f>SUM('Vacation Tracker'!SG227:SN227)</f>
        <v>0</v>
      </c>
      <c r="W227" s="75">
        <f ca="1">'Vacation Tracker'!TI227</f>
        <v>0</v>
      </c>
      <c r="X227" s="73">
        <f>SUM('Vacation Tracker'!TA227:TH227)</f>
        <v>0</v>
      </c>
      <c r="Y227" s="75">
        <f ca="1">'Vacation Tracker'!UC227</f>
        <v>0</v>
      </c>
      <c r="Z227" s="73">
        <f>SUM('Vacation Tracker'!TU227:UB227)</f>
        <v>0</v>
      </c>
      <c r="AA227" s="75">
        <f ca="1">'Vacation Tracker'!UW227</f>
        <v>0</v>
      </c>
      <c r="AB227" s="73">
        <f>SUM('Vacation Tracker'!UO227:UV227)</f>
        <v>0</v>
      </c>
      <c r="AC227" s="75">
        <f ca="1">'Vacation Tracker'!VQ227</f>
        <v>0</v>
      </c>
      <c r="AD227" s="73">
        <f>SUM('Vacation Tracker'!VI227:VP227)</f>
        <v>0</v>
      </c>
      <c r="AE227" s="75">
        <f ca="1">'Vacation Tracker'!WK227</f>
        <v>0</v>
      </c>
      <c r="AF227" s="73">
        <f>SUM('Vacation Tracker'!WC227:WJ227)</f>
        <v>0</v>
      </c>
      <c r="AG227" s="75">
        <f ca="1">'Vacation Tracker'!XE227</f>
        <v>0</v>
      </c>
      <c r="AH227" s="73">
        <f>SUM('Vacation Tracker'!WW227:XD227)</f>
        <v>0</v>
      </c>
      <c r="AI227" s="75">
        <f ca="1">'Vacation Tracker'!XY227</f>
        <v>0</v>
      </c>
      <c r="AJ227" s="73">
        <f>SUM('Vacation Tracker'!XQ227:XX227)</f>
        <v>0</v>
      </c>
      <c r="AK227" s="75">
        <f ca="1">'Vacation Tracker'!YS227</f>
        <v>0</v>
      </c>
      <c r="AL227" s="73">
        <f>SUM('Vacation Tracker'!YK227:YR227)</f>
        <v>0</v>
      </c>
    </row>
    <row r="228" spans="2:38" x14ac:dyDescent="0.2">
      <c r="B228" s="71">
        <f>IF('Vacation Tracker'!B228&lt;&gt;"",'Vacation Tracker'!B228,"")</f>
        <v>218</v>
      </c>
      <c r="C228" s="71" t="str">
        <f>IF('Vacation Tracker'!C228&lt;&gt;"",'Vacation Tracker'!C228,"")</f>
        <v/>
      </c>
      <c r="D228" s="71" t="str">
        <f>IF('Vacation Tracker'!D228&lt;&gt;"",'Vacation Tracker'!D228,"")</f>
        <v/>
      </c>
      <c r="E228" s="71" t="str">
        <f>IF('Vacation Tracker'!E228&lt;&gt;"",'Vacation Tracker'!E228,"")</f>
        <v/>
      </c>
      <c r="F228" s="71" t="str">
        <f>IF('Vacation Tracker'!F228&lt;&gt;"",'Vacation Tracker'!F228,"")</f>
        <v/>
      </c>
      <c r="G228" s="73" t="str">
        <f>IF('Vacation Tracker'!G228&lt;&gt;"",'Vacation Tracker'!G228,"")</f>
        <v/>
      </c>
      <c r="H228" s="74" t="str">
        <f>IF('Vacation Tracker'!H228&lt;&gt;"",'Vacation Tracker'!H228,"")</f>
        <v/>
      </c>
      <c r="I228" s="75" t="str">
        <f>IF('Vacation Tracker'!I228&lt;&gt;"",'Vacation Tracker'!I228,"")</f>
        <v/>
      </c>
      <c r="J228" s="75" t="str">
        <f>IF('Vacation Tracker'!J228&lt;&gt;"",'Vacation Tracker'!J228,"")</f>
        <v/>
      </c>
      <c r="K228" s="75" t="str">
        <f>IF('Vacation Tracker'!K228&lt;&gt;"",'Vacation Tracker'!K228,"")</f>
        <v/>
      </c>
      <c r="L228" s="75" t="str">
        <f>IF('Vacation Tracker'!L228&lt;&gt;"",'Vacation Tracker'!L228,"")</f>
        <v/>
      </c>
      <c r="M228" s="75" t="str">
        <f>IF('Vacation Tracker'!M228&lt;&gt;"",'Vacation Tracker'!M228,"")</f>
        <v/>
      </c>
      <c r="N228" s="73" t="str">
        <f>IF('Vacation Tracker'!N228&lt;&gt;"",'Vacation Tracker'!N228,"")</f>
        <v/>
      </c>
      <c r="O228" s="75">
        <f ca="1">'Vacation Tracker'!QG228</f>
        <v>0</v>
      </c>
      <c r="P228" s="73">
        <f>SUM('Vacation Tracker'!PY228:QF228)</f>
        <v>0</v>
      </c>
      <c r="Q228" s="75">
        <f ca="1">'Vacation Tracker'!RA228</f>
        <v>0</v>
      </c>
      <c r="R228" s="73">
        <f>SUM('Vacation Tracker'!QS228:QZ228)</f>
        <v>0</v>
      </c>
      <c r="S228" s="75">
        <f ca="1">'Vacation Tracker'!RU228</f>
        <v>0</v>
      </c>
      <c r="T228" s="73">
        <f>SUM('Vacation Tracker'!RM228:RT228)</f>
        <v>0</v>
      </c>
      <c r="U228" s="75">
        <f ca="1">'Vacation Tracker'!SO228</f>
        <v>0</v>
      </c>
      <c r="V228" s="73">
        <f>SUM('Vacation Tracker'!SG228:SN228)</f>
        <v>0</v>
      </c>
      <c r="W228" s="75">
        <f ca="1">'Vacation Tracker'!TI228</f>
        <v>0</v>
      </c>
      <c r="X228" s="73">
        <f>SUM('Vacation Tracker'!TA228:TH228)</f>
        <v>0</v>
      </c>
      <c r="Y228" s="75">
        <f ca="1">'Vacation Tracker'!UC228</f>
        <v>0</v>
      </c>
      <c r="Z228" s="73">
        <f>SUM('Vacation Tracker'!TU228:UB228)</f>
        <v>0</v>
      </c>
      <c r="AA228" s="75">
        <f ca="1">'Vacation Tracker'!UW228</f>
        <v>0</v>
      </c>
      <c r="AB228" s="73">
        <f>SUM('Vacation Tracker'!UO228:UV228)</f>
        <v>0</v>
      </c>
      <c r="AC228" s="75">
        <f ca="1">'Vacation Tracker'!VQ228</f>
        <v>0</v>
      </c>
      <c r="AD228" s="73">
        <f>SUM('Vacation Tracker'!VI228:VP228)</f>
        <v>0</v>
      </c>
      <c r="AE228" s="75">
        <f ca="1">'Vacation Tracker'!WK228</f>
        <v>0</v>
      </c>
      <c r="AF228" s="73">
        <f>SUM('Vacation Tracker'!WC228:WJ228)</f>
        <v>0</v>
      </c>
      <c r="AG228" s="75">
        <f ca="1">'Vacation Tracker'!XE228</f>
        <v>0</v>
      </c>
      <c r="AH228" s="73">
        <f>SUM('Vacation Tracker'!WW228:XD228)</f>
        <v>0</v>
      </c>
      <c r="AI228" s="75">
        <f ca="1">'Vacation Tracker'!XY228</f>
        <v>0</v>
      </c>
      <c r="AJ228" s="73">
        <f>SUM('Vacation Tracker'!XQ228:XX228)</f>
        <v>0</v>
      </c>
      <c r="AK228" s="75">
        <f ca="1">'Vacation Tracker'!YS228</f>
        <v>0</v>
      </c>
      <c r="AL228" s="73">
        <f>SUM('Vacation Tracker'!YK228:YR228)</f>
        <v>0</v>
      </c>
    </row>
    <row r="229" spans="2:38" x14ac:dyDescent="0.2">
      <c r="B229" s="71">
        <f>IF('Vacation Tracker'!B229&lt;&gt;"",'Vacation Tracker'!B229,"")</f>
        <v>219</v>
      </c>
      <c r="C229" s="71" t="str">
        <f>IF('Vacation Tracker'!C229&lt;&gt;"",'Vacation Tracker'!C229,"")</f>
        <v/>
      </c>
      <c r="D229" s="71" t="str">
        <f>IF('Vacation Tracker'!D229&lt;&gt;"",'Vacation Tracker'!D229,"")</f>
        <v/>
      </c>
      <c r="E229" s="71" t="str">
        <f>IF('Vacation Tracker'!E229&lt;&gt;"",'Vacation Tracker'!E229,"")</f>
        <v/>
      </c>
      <c r="F229" s="71" t="str">
        <f>IF('Vacation Tracker'!F229&lt;&gt;"",'Vacation Tracker'!F229,"")</f>
        <v/>
      </c>
      <c r="G229" s="73" t="str">
        <f>IF('Vacation Tracker'!G229&lt;&gt;"",'Vacation Tracker'!G229,"")</f>
        <v/>
      </c>
      <c r="H229" s="74" t="str">
        <f>IF('Vacation Tracker'!H229&lt;&gt;"",'Vacation Tracker'!H229,"")</f>
        <v/>
      </c>
      <c r="I229" s="75" t="str">
        <f>IF('Vacation Tracker'!I229&lt;&gt;"",'Vacation Tracker'!I229,"")</f>
        <v/>
      </c>
      <c r="J229" s="75" t="str">
        <f>IF('Vacation Tracker'!J229&lt;&gt;"",'Vacation Tracker'!J229,"")</f>
        <v/>
      </c>
      <c r="K229" s="75" t="str">
        <f>IF('Vacation Tracker'!K229&lt;&gt;"",'Vacation Tracker'!K229,"")</f>
        <v/>
      </c>
      <c r="L229" s="75" t="str">
        <f>IF('Vacation Tracker'!L229&lt;&gt;"",'Vacation Tracker'!L229,"")</f>
        <v/>
      </c>
      <c r="M229" s="75" t="str">
        <f>IF('Vacation Tracker'!M229&lt;&gt;"",'Vacation Tracker'!M229,"")</f>
        <v/>
      </c>
      <c r="N229" s="73" t="str">
        <f>IF('Vacation Tracker'!N229&lt;&gt;"",'Vacation Tracker'!N229,"")</f>
        <v/>
      </c>
      <c r="O229" s="75">
        <f ca="1">'Vacation Tracker'!QG229</f>
        <v>0</v>
      </c>
      <c r="P229" s="73">
        <f>SUM('Vacation Tracker'!PY229:QF229)</f>
        <v>0</v>
      </c>
      <c r="Q229" s="75">
        <f ca="1">'Vacation Tracker'!RA229</f>
        <v>0</v>
      </c>
      <c r="R229" s="73">
        <f>SUM('Vacation Tracker'!QS229:QZ229)</f>
        <v>0</v>
      </c>
      <c r="S229" s="75">
        <f ca="1">'Vacation Tracker'!RU229</f>
        <v>0</v>
      </c>
      <c r="T229" s="73">
        <f>SUM('Vacation Tracker'!RM229:RT229)</f>
        <v>0</v>
      </c>
      <c r="U229" s="75">
        <f ca="1">'Vacation Tracker'!SO229</f>
        <v>0</v>
      </c>
      <c r="V229" s="73">
        <f>SUM('Vacation Tracker'!SG229:SN229)</f>
        <v>0</v>
      </c>
      <c r="W229" s="75">
        <f ca="1">'Vacation Tracker'!TI229</f>
        <v>0</v>
      </c>
      <c r="X229" s="73">
        <f>SUM('Vacation Tracker'!TA229:TH229)</f>
        <v>0</v>
      </c>
      <c r="Y229" s="75">
        <f ca="1">'Vacation Tracker'!UC229</f>
        <v>0</v>
      </c>
      <c r="Z229" s="73">
        <f>SUM('Vacation Tracker'!TU229:UB229)</f>
        <v>0</v>
      </c>
      <c r="AA229" s="75">
        <f ca="1">'Vacation Tracker'!UW229</f>
        <v>0</v>
      </c>
      <c r="AB229" s="73">
        <f>SUM('Vacation Tracker'!UO229:UV229)</f>
        <v>0</v>
      </c>
      <c r="AC229" s="75">
        <f ca="1">'Vacation Tracker'!VQ229</f>
        <v>0</v>
      </c>
      <c r="AD229" s="73">
        <f>SUM('Vacation Tracker'!VI229:VP229)</f>
        <v>0</v>
      </c>
      <c r="AE229" s="75">
        <f ca="1">'Vacation Tracker'!WK229</f>
        <v>0</v>
      </c>
      <c r="AF229" s="73">
        <f>SUM('Vacation Tracker'!WC229:WJ229)</f>
        <v>0</v>
      </c>
      <c r="AG229" s="75">
        <f ca="1">'Vacation Tracker'!XE229</f>
        <v>0</v>
      </c>
      <c r="AH229" s="73">
        <f>SUM('Vacation Tracker'!WW229:XD229)</f>
        <v>0</v>
      </c>
      <c r="AI229" s="75">
        <f ca="1">'Vacation Tracker'!XY229</f>
        <v>0</v>
      </c>
      <c r="AJ229" s="73">
        <f>SUM('Vacation Tracker'!XQ229:XX229)</f>
        <v>0</v>
      </c>
      <c r="AK229" s="75">
        <f ca="1">'Vacation Tracker'!YS229</f>
        <v>0</v>
      </c>
      <c r="AL229" s="73">
        <f>SUM('Vacation Tracker'!YK229:YR229)</f>
        <v>0</v>
      </c>
    </row>
    <row r="230" spans="2:38" x14ac:dyDescent="0.2">
      <c r="B230" s="71">
        <f>IF('Vacation Tracker'!B230&lt;&gt;"",'Vacation Tracker'!B230,"")</f>
        <v>220</v>
      </c>
      <c r="C230" s="71" t="str">
        <f>IF('Vacation Tracker'!C230&lt;&gt;"",'Vacation Tracker'!C230,"")</f>
        <v/>
      </c>
      <c r="D230" s="71" t="str">
        <f>IF('Vacation Tracker'!D230&lt;&gt;"",'Vacation Tracker'!D230,"")</f>
        <v/>
      </c>
      <c r="E230" s="71" t="str">
        <f>IF('Vacation Tracker'!E230&lt;&gt;"",'Vacation Tracker'!E230,"")</f>
        <v/>
      </c>
      <c r="F230" s="71" t="str">
        <f>IF('Vacation Tracker'!F230&lt;&gt;"",'Vacation Tracker'!F230,"")</f>
        <v/>
      </c>
      <c r="G230" s="73" t="str">
        <f>IF('Vacation Tracker'!G230&lt;&gt;"",'Vacation Tracker'!G230,"")</f>
        <v/>
      </c>
      <c r="H230" s="74" t="str">
        <f>IF('Vacation Tracker'!H230&lt;&gt;"",'Vacation Tracker'!H230,"")</f>
        <v/>
      </c>
      <c r="I230" s="75" t="str">
        <f>IF('Vacation Tracker'!I230&lt;&gt;"",'Vacation Tracker'!I230,"")</f>
        <v/>
      </c>
      <c r="J230" s="75" t="str">
        <f>IF('Vacation Tracker'!J230&lt;&gt;"",'Vacation Tracker'!J230,"")</f>
        <v/>
      </c>
      <c r="K230" s="75" t="str">
        <f>IF('Vacation Tracker'!K230&lt;&gt;"",'Vacation Tracker'!K230,"")</f>
        <v/>
      </c>
      <c r="L230" s="75" t="str">
        <f>IF('Vacation Tracker'!L230&lt;&gt;"",'Vacation Tracker'!L230,"")</f>
        <v/>
      </c>
      <c r="M230" s="75" t="str">
        <f>IF('Vacation Tracker'!M230&lt;&gt;"",'Vacation Tracker'!M230,"")</f>
        <v/>
      </c>
      <c r="N230" s="73" t="str">
        <f>IF('Vacation Tracker'!N230&lt;&gt;"",'Vacation Tracker'!N230,"")</f>
        <v/>
      </c>
      <c r="O230" s="75">
        <f ca="1">'Vacation Tracker'!QG230</f>
        <v>0</v>
      </c>
      <c r="P230" s="73">
        <f>SUM('Vacation Tracker'!PY230:QF230)</f>
        <v>0</v>
      </c>
      <c r="Q230" s="75">
        <f ca="1">'Vacation Tracker'!RA230</f>
        <v>0</v>
      </c>
      <c r="R230" s="73">
        <f>SUM('Vacation Tracker'!QS230:QZ230)</f>
        <v>0</v>
      </c>
      <c r="S230" s="75">
        <f ca="1">'Vacation Tracker'!RU230</f>
        <v>0</v>
      </c>
      <c r="T230" s="73">
        <f>SUM('Vacation Tracker'!RM230:RT230)</f>
        <v>0</v>
      </c>
      <c r="U230" s="75">
        <f ca="1">'Vacation Tracker'!SO230</f>
        <v>0</v>
      </c>
      <c r="V230" s="73">
        <f>SUM('Vacation Tracker'!SG230:SN230)</f>
        <v>0</v>
      </c>
      <c r="W230" s="75">
        <f ca="1">'Vacation Tracker'!TI230</f>
        <v>0</v>
      </c>
      <c r="X230" s="73">
        <f>SUM('Vacation Tracker'!TA230:TH230)</f>
        <v>0</v>
      </c>
      <c r="Y230" s="75">
        <f ca="1">'Vacation Tracker'!UC230</f>
        <v>0</v>
      </c>
      <c r="Z230" s="73">
        <f>SUM('Vacation Tracker'!TU230:UB230)</f>
        <v>0</v>
      </c>
      <c r="AA230" s="75">
        <f ca="1">'Vacation Tracker'!UW230</f>
        <v>0</v>
      </c>
      <c r="AB230" s="73">
        <f>SUM('Vacation Tracker'!UO230:UV230)</f>
        <v>0</v>
      </c>
      <c r="AC230" s="75">
        <f ca="1">'Vacation Tracker'!VQ230</f>
        <v>0</v>
      </c>
      <c r="AD230" s="73">
        <f>SUM('Vacation Tracker'!VI230:VP230)</f>
        <v>0</v>
      </c>
      <c r="AE230" s="75">
        <f ca="1">'Vacation Tracker'!WK230</f>
        <v>0</v>
      </c>
      <c r="AF230" s="73">
        <f>SUM('Vacation Tracker'!WC230:WJ230)</f>
        <v>0</v>
      </c>
      <c r="AG230" s="75">
        <f ca="1">'Vacation Tracker'!XE230</f>
        <v>0</v>
      </c>
      <c r="AH230" s="73">
        <f>SUM('Vacation Tracker'!WW230:XD230)</f>
        <v>0</v>
      </c>
      <c r="AI230" s="75">
        <f ca="1">'Vacation Tracker'!XY230</f>
        <v>0</v>
      </c>
      <c r="AJ230" s="73">
        <f>SUM('Vacation Tracker'!XQ230:XX230)</f>
        <v>0</v>
      </c>
      <c r="AK230" s="75">
        <f ca="1">'Vacation Tracker'!YS230</f>
        <v>0</v>
      </c>
      <c r="AL230" s="73">
        <f>SUM('Vacation Tracker'!YK230:YR230)</f>
        <v>0</v>
      </c>
    </row>
    <row r="231" spans="2:38" x14ac:dyDescent="0.2">
      <c r="B231" s="71">
        <f>IF('Vacation Tracker'!B231&lt;&gt;"",'Vacation Tracker'!B231,"")</f>
        <v>221</v>
      </c>
      <c r="C231" s="71" t="str">
        <f>IF('Vacation Tracker'!C231&lt;&gt;"",'Vacation Tracker'!C231,"")</f>
        <v/>
      </c>
      <c r="D231" s="71" t="str">
        <f>IF('Vacation Tracker'!D231&lt;&gt;"",'Vacation Tracker'!D231,"")</f>
        <v/>
      </c>
      <c r="E231" s="71" t="str">
        <f>IF('Vacation Tracker'!E231&lt;&gt;"",'Vacation Tracker'!E231,"")</f>
        <v/>
      </c>
      <c r="F231" s="71" t="str">
        <f>IF('Vacation Tracker'!F231&lt;&gt;"",'Vacation Tracker'!F231,"")</f>
        <v/>
      </c>
      <c r="G231" s="73" t="str">
        <f>IF('Vacation Tracker'!G231&lt;&gt;"",'Vacation Tracker'!G231,"")</f>
        <v/>
      </c>
      <c r="H231" s="74" t="str">
        <f>IF('Vacation Tracker'!H231&lt;&gt;"",'Vacation Tracker'!H231,"")</f>
        <v/>
      </c>
      <c r="I231" s="75" t="str">
        <f>IF('Vacation Tracker'!I231&lt;&gt;"",'Vacation Tracker'!I231,"")</f>
        <v/>
      </c>
      <c r="J231" s="75" t="str">
        <f>IF('Vacation Tracker'!J231&lt;&gt;"",'Vacation Tracker'!J231,"")</f>
        <v/>
      </c>
      <c r="K231" s="75" t="str">
        <f>IF('Vacation Tracker'!K231&lt;&gt;"",'Vacation Tracker'!K231,"")</f>
        <v/>
      </c>
      <c r="L231" s="75" t="str">
        <f>IF('Vacation Tracker'!L231&lt;&gt;"",'Vacation Tracker'!L231,"")</f>
        <v/>
      </c>
      <c r="M231" s="75" t="str">
        <f>IF('Vacation Tracker'!M231&lt;&gt;"",'Vacation Tracker'!M231,"")</f>
        <v/>
      </c>
      <c r="N231" s="73" t="str">
        <f>IF('Vacation Tracker'!N231&lt;&gt;"",'Vacation Tracker'!N231,"")</f>
        <v/>
      </c>
      <c r="O231" s="75">
        <f ca="1">'Vacation Tracker'!QG231</f>
        <v>0</v>
      </c>
      <c r="P231" s="73">
        <f>SUM('Vacation Tracker'!PY231:QF231)</f>
        <v>0</v>
      </c>
      <c r="Q231" s="75">
        <f ca="1">'Vacation Tracker'!RA231</f>
        <v>0</v>
      </c>
      <c r="R231" s="73">
        <f>SUM('Vacation Tracker'!QS231:QZ231)</f>
        <v>0</v>
      </c>
      <c r="S231" s="75">
        <f ca="1">'Vacation Tracker'!RU231</f>
        <v>0</v>
      </c>
      <c r="T231" s="73">
        <f>SUM('Vacation Tracker'!RM231:RT231)</f>
        <v>0</v>
      </c>
      <c r="U231" s="75">
        <f ca="1">'Vacation Tracker'!SO231</f>
        <v>0</v>
      </c>
      <c r="V231" s="73">
        <f>SUM('Vacation Tracker'!SG231:SN231)</f>
        <v>0</v>
      </c>
      <c r="W231" s="75">
        <f ca="1">'Vacation Tracker'!TI231</f>
        <v>0</v>
      </c>
      <c r="X231" s="73">
        <f>SUM('Vacation Tracker'!TA231:TH231)</f>
        <v>0</v>
      </c>
      <c r="Y231" s="75">
        <f ca="1">'Vacation Tracker'!UC231</f>
        <v>0</v>
      </c>
      <c r="Z231" s="73">
        <f>SUM('Vacation Tracker'!TU231:UB231)</f>
        <v>0</v>
      </c>
      <c r="AA231" s="75">
        <f ca="1">'Vacation Tracker'!UW231</f>
        <v>0</v>
      </c>
      <c r="AB231" s="73">
        <f>SUM('Vacation Tracker'!UO231:UV231)</f>
        <v>0</v>
      </c>
      <c r="AC231" s="75">
        <f ca="1">'Vacation Tracker'!VQ231</f>
        <v>0</v>
      </c>
      <c r="AD231" s="73">
        <f>SUM('Vacation Tracker'!VI231:VP231)</f>
        <v>0</v>
      </c>
      <c r="AE231" s="75">
        <f ca="1">'Vacation Tracker'!WK231</f>
        <v>0</v>
      </c>
      <c r="AF231" s="73">
        <f>SUM('Vacation Tracker'!WC231:WJ231)</f>
        <v>0</v>
      </c>
      <c r="AG231" s="75">
        <f ca="1">'Vacation Tracker'!XE231</f>
        <v>0</v>
      </c>
      <c r="AH231" s="73">
        <f>SUM('Vacation Tracker'!WW231:XD231)</f>
        <v>0</v>
      </c>
      <c r="AI231" s="75">
        <f ca="1">'Vacation Tracker'!XY231</f>
        <v>0</v>
      </c>
      <c r="AJ231" s="73">
        <f>SUM('Vacation Tracker'!XQ231:XX231)</f>
        <v>0</v>
      </c>
      <c r="AK231" s="75">
        <f ca="1">'Vacation Tracker'!YS231</f>
        <v>0</v>
      </c>
      <c r="AL231" s="73">
        <f>SUM('Vacation Tracker'!YK231:YR231)</f>
        <v>0</v>
      </c>
    </row>
    <row r="232" spans="2:38" x14ac:dyDescent="0.2">
      <c r="B232" s="71">
        <f>IF('Vacation Tracker'!B232&lt;&gt;"",'Vacation Tracker'!B232,"")</f>
        <v>222</v>
      </c>
      <c r="C232" s="71" t="str">
        <f>IF('Vacation Tracker'!C232&lt;&gt;"",'Vacation Tracker'!C232,"")</f>
        <v/>
      </c>
      <c r="D232" s="71" t="str">
        <f>IF('Vacation Tracker'!D232&lt;&gt;"",'Vacation Tracker'!D232,"")</f>
        <v/>
      </c>
      <c r="E232" s="71" t="str">
        <f>IF('Vacation Tracker'!E232&lt;&gt;"",'Vacation Tracker'!E232,"")</f>
        <v/>
      </c>
      <c r="F232" s="71" t="str">
        <f>IF('Vacation Tracker'!F232&lt;&gt;"",'Vacation Tracker'!F232,"")</f>
        <v/>
      </c>
      <c r="G232" s="73" t="str">
        <f>IF('Vacation Tracker'!G232&lt;&gt;"",'Vacation Tracker'!G232,"")</f>
        <v/>
      </c>
      <c r="H232" s="74" t="str">
        <f>IF('Vacation Tracker'!H232&lt;&gt;"",'Vacation Tracker'!H232,"")</f>
        <v/>
      </c>
      <c r="I232" s="75" t="str">
        <f>IF('Vacation Tracker'!I232&lt;&gt;"",'Vacation Tracker'!I232,"")</f>
        <v/>
      </c>
      <c r="J232" s="75" t="str">
        <f>IF('Vacation Tracker'!J232&lt;&gt;"",'Vacation Tracker'!J232,"")</f>
        <v/>
      </c>
      <c r="K232" s="75" t="str">
        <f>IF('Vacation Tracker'!K232&lt;&gt;"",'Vacation Tracker'!K232,"")</f>
        <v/>
      </c>
      <c r="L232" s="75" t="str">
        <f>IF('Vacation Tracker'!L232&lt;&gt;"",'Vacation Tracker'!L232,"")</f>
        <v/>
      </c>
      <c r="M232" s="75" t="str">
        <f>IF('Vacation Tracker'!M232&lt;&gt;"",'Vacation Tracker'!M232,"")</f>
        <v/>
      </c>
      <c r="N232" s="73" t="str">
        <f>IF('Vacation Tracker'!N232&lt;&gt;"",'Vacation Tracker'!N232,"")</f>
        <v/>
      </c>
      <c r="O232" s="75">
        <f ca="1">'Vacation Tracker'!QG232</f>
        <v>0</v>
      </c>
      <c r="P232" s="73">
        <f>SUM('Vacation Tracker'!PY232:QF232)</f>
        <v>0</v>
      </c>
      <c r="Q232" s="75">
        <f ca="1">'Vacation Tracker'!RA232</f>
        <v>0</v>
      </c>
      <c r="R232" s="73">
        <f>SUM('Vacation Tracker'!QS232:QZ232)</f>
        <v>0</v>
      </c>
      <c r="S232" s="75">
        <f ca="1">'Vacation Tracker'!RU232</f>
        <v>0</v>
      </c>
      <c r="T232" s="73">
        <f>SUM('Vacation Tracker'!RM232:RT232)</f>
        <v>0</v>
      </c>
      <c r="U232" s="75">
        <f ca="1">'Vacation Tracker'!SO232</f>
        <v>0</v>
      </c>
      <c r="V232" s="73">
        <f>SUM('Vacation Tracker'!SG232:SN232)</f>
        <v>0</v>
      </c>
      <c r="W232" s="75">
        <f ca="1">'Vacation Tracker'!TI232</f>
        <v>0</v>
      </c>
      <c r="X232" s="73">
        <f>SUM('Vacation Tracker'!TA232:TH232)</f>
        <v>0</v>
      </c>
      <c r="Y232" s="75">
        <f ca="1">'Vacation Tracker'!UC232</f>
        <v>0</v>
      </c>
      <c r="Z232" s="73">
        <f>SUM('Vacation Tracker'!TU232:UB232)</f>
        <v>0</v>
      </c>
      <c r="AA232" s="75">
        <f ca="1">'Vacation Tracker'!UW232</f>
        <v>0</v>
      </c>
      <c r="AB232" s="73">
        <f>SUM('Vacation Tracker'!UO232:UV232)</f>
        <v>0</v>
      </c>
      <c r="AC232" s="75">
        <f ca="1">'Vacation Tracker'!VQ232</f>
        <v>0</v>
      </c>
      <c r="AD232" s="73">
        <f>SUM('Vacation Tracker'!VI232:VP232)</f>
        <v>0</v>
      </c>
      <c r="AE232" s="75">
        <f ca="1">'Vacation Tracker'!WK232</f>
        <v>0</v>
      </c>
      <c r="AF232" s="73">
        <f>SUM('Vacation Tracker'!WC232:WJ232)</f>
        <v>0</v>
      </c>
      <c r="AG232" s="75">
        <f ca="1">'Vacation Tracker'!XE232</f>
        <v>0</v>
      </c>
      <c r="AH232" s="73">
        <f>SUM('Vacation Tracker'!WW232:XD232)</f>
        <v>0</v>
      </c>
      <c r="AI232" s="75">
        <f ca="1">'Vacation Tracker'!XY232</f>
        <v>0</v>
      </c>
      <c r="AJ232" s="73">
        <f>SUM('Vacation Tracker'!XQ232:XX232)</f>
        <v>0</v>
      </c>
      <c r="AK232" s="75">
        <f ca="1">'Vacation Tracker'!YS232</f>
        <v>0</v>
      </c>
      <c r="AL232" s="73">
        <f>SUM('Vacation Tracker'!YK232:YR232)</f>
        <v>0</v>
      </c>
    </row>
    <row r="233" spans="2:38" x14ac:dyDescent="0.2">
      <c r="B233" s="71">
        <f>IF('Vacation Tracker'!B233&lt;&gt;"",'Vacation Tracker'!B233,"")</f>
        <v>223</v>
      </c>
      <c r="C233" s="71" t="str">
        <f>IF('Vacation Tracker'!C233&lt;&gt;"",'Vacation Tracker'!C233,"")</f>
        <v/>
      </c>
      <c r="D233" s="71" t="str">
        <f>IF('Vacation Tracker'!D233&lt;&gt;"",'Vacation Tracker'!D233,"")</f>
        <v/>
      </c>
      <c r="E233" s="71" t="str">
        <f>IF('Vacation Tracker'!E233&lt;&gt;"",'Vacation Tracker'!E233,"")</f>
        <v/>
      </c>
      <c r="F233" s="71" t="str">
        <f>IF('Vacation Tracker'!F233&lt;&gt;"",'Vacation Tracker'!F233,"")</f>
        <v/>
      </c>
      <c r="G233" s="73" t="str">
        <f>IF('Vacation Tracker'!G233&lt;&gt;"",'Vacation Tracker'!G233,"")</f>
        <v/>
      </c>
      <c r="H233" s="74" t="str">
        <f>IF('Vacation Tracker'!H233&lt;&gt;"",'Vacation Tracker'!H233,"")</f>
        <v/>
      </c>
      <c r="I233" s="75" t="str">
        <f>IF('Vacation Tracker'!I233&lt;&gt;"",'Vacation Tracker'!I233,"")</f>
        <v/>
      </c>
      <c r="J233" s="75" t="str">
        <f>IF('Vacation Tracker'!J233&lt;&gt;"",'Vacation Tracker'!J233,"")</f>
        <v/>
      </c>
      <c r="K233" s="75" t="str">
        <f>IF('Vacation Tracker'!K233&lt;&gt;"",'Vacation Tracker'!K233,"")</f>
        <v/>
      </c>
      <c r="L233" s="75" t="str">
        <f>IF('Vacation Tracker'!L233&lt;&gt;"",'Vacation Tracker'!L233,"")</f>
        <v/>
      </c>
      <c r="M233" s="75" t="str">
        <f>IF('Vacation Tracker'!M233&lt;&gt;"",'Vacation Tracker'!M233,"")</f>
        <v/>
      </c>
      <c r="N233" s="73" t="str">
        <f>IF('Vacation Tracker'!N233&lt;&gt;"",'Vacation Tracker'!N233,"")</f>
        <v/>
      </c>
      <c r="O233" s="75">
        <f ca="1">'Vacation Tracker'!QG233</f>
        <v>0</v>
      </c>
      <c r="P233" s="73">
        <f>SUM('Vacation Tracker'!PY233:QF233)</f>
        <v>0</v>
      </c>
      <c r="Q233" s="75">
        <f ca="1">'Vacation Tracker'!RA233</f>
        <v>0</v>
      </c>
      <c r="R233" s="73">
        <f>SUM('Vacation Tracker'!QS233:QZ233)</f>
        <v>0</v>
      </c>
      <c r="S233" s="75">
        <f ca="1">'Vacation Tracker'!RU233</f>
        <v>0</v>
      </c>
      <c r="T233" s="73">
        <f>SUM('Vacation Tracker'!RM233:RT233)</f>
        <v>0</v>
      </c>
      <c r="U233" s="75">
        <f ca="1">'Vacation Tracker'!SO233</f>
        <v>0</v>
      </c>
      <c r="V233" s="73">
        <f>SUM('Vacation Tracker'!SG233:SN233)</f>
        <v>0</v>
      </c>
      <c r="W233" s="75">
        <f ca="1">'Vacation Tracker'!TI233</f>
        <v>0</v>
      </c>
      <c r="X233" s="73">
        <f>SUM('Vacation Tracker'!TA233:TH233)</f>
        <v>0</v>
      </c>
      <c r="Y233" s="75">
        <f ca="1">'Vacation Tracker'!UC233</f>
        <v>0</v>
      </c>
      <c r="Z233" s="73">
        <f>SUM('Vacation Tracker'!TU233:UB233)</f>
        <v>0</v>
      </c>
      <c r="AA233" s="75">
        <f ca="1">'Vacation Tracker'!UW233</f>
        <v>0</v>
      </c>
      <c r="AB233" s="73">
        <f>SUM('Vacation Tracker'!UO233:UV233)</f>
        <v>0</v>
      </c>
      <c r="AC233" s="75">
        <f ca="1">'Vacation Tracker'!VQ233</f>
        <v>0</v>
      </c>
      <c r="AD233" s="73">
        <f>SUM('Vacation Tracker'!VI233:VP233)</f>
        <v>0</v>
      </c>
      <c r="AE233" s="75">
        <f ca="1">'Vacation Tracker'!WK233</f>
        <v>0</v>
      </c>
      <c r="AF233" s="73">
        <f>SUM('Vacation Tracker'!WC233:WJ233)</f>
        <v>0</v>
      </c>
      <c r="AG233" s="75">
        <f ca="1">'Vacation Tracker'!XE233</f>
        <v>0</v>
      </c>
      <c r="AH233" s="73">
        <f>SUM('Vacation Tracker'!WW233:XD233)</f>
        <v>0</v>
      </c>
      <c r="AI233" s="75">
        <f ca="1">'Vacation Tracker'!XY233</f>
        <v>0</v>
      </c>
      <c r="AJ233" s="73">
        <f>SUM('Vacation Tracker'!XQ233:XX233)</f>
        <v>0</v>
      </c>
      <c r="AK233" s="75">
        <f ca="1">'Vacation Tracker'!YS233</f>
        <v>0</v>
      </c>
      <c r="AL233" s="73">
        <f>SUM('Vacation Tracker'!YK233:YR233)</f>
        <v>0</v>
      </c>
    </row>
    <row r="234" spans="2:38" x14ac:dyDescent="0.2">
      <c r="B234" s="71">
        <f>IF('Vacation Tracker'!B234&lt;&gt;"",'Vacation Tracker'!B234,"")</f>
        <v>224</v>
      </c>
      <c r="C234" s="71" t="str">
        <f>IF('Vacation Tracker'!C234&lt;&gt;"",'Vacation Tracker'!C234,"")</f>
        <v/>
      </c>
      <c r="D234" s="71" t="str">
        <f>IF('Vacation Tracker'!D234&lt;&gt;"",'Vacation Tracker'!D234,"")</f>
        <v/>
      </c>
      <c r="E234" s="71" t="str">
        <f>IF('Vacation Tracker'!E234&lt;&gt;"",'Vacation Tracker'!E234,"")</f>
        <v/>
      </c>
      <c r="F234" s="71" t="str">
        <f>IF('Vacation Tracker'!F234&lt;&gt;"",'Vacation Tracker'!F234,"")</f>
        <v/>
      </c>
      <c r="G234" s="73" t="str">
        <f>IF('Vacation Tracker'!G234&lt;&gt;"",'Vacation Tracker'!G234,"")</f>
        <v/>
      </c>
      <c r="H234" s="74" t="str">
        <f>IF('Vacation Tracker'!H234&lt;&gt;"",'Vacation Tracker'!H234,"")</f>
        <v/>
      </c>
      <c r="I234" s="75" t="str">
        <f>IF('Vacation Tracker'!I234&lt;&gt;"",'Vacation Tracker'!I234,"")</f>
        <v/>
      </c>
      <c r="J234" s="75" t="str">
        <f>IF('Vacation Tracker'!J234&lt;&gt;"",'Vacation Tracker'!J234,"")</f>
        <v/>
      </c>
      <c r="K234" s="75" t="str">
        <f>IF('Vacation Tracker'!K234&lt;&gt;"",'Vacation Tracker'!K234,"")</f>
        <v/>
      </c>
      <c r="L234" s="75" t="str">
        <f>IF('Vacation Tracker'!L234&lt;&gt;"",'Vacation Tracker'!L234,"")</f>
        <v/>
      </c>
      <c r="M234" s="75" t="str">
        <f>IF('Vacation Tracker'!M234&lt;&gt;"",'Vacation Tracker'!M234,"")</f>
        <v/>
      </c>
      <c r="N234" s="73" t="str">
        <f>IF('Vacation Tracker'!N234&lt;&gt;"",'Vacation Tracker'!N234,"")</f>
        <v/>
      </c>
      <c r="O234" s="75">
        <f ca="1">'Vacation Tracker'!QG234</f>
        <v>0</v>
      </c>
      <c r="P234" s="73">
        <f>SUM('Vacation Tracker'!PY234:QF234)</f>
        <v>0</v>
      </c>
      <c r="Q234" s="75">
        <f ca="1">'Vacation Tracker'!RA234</f>
        <v>0</v>
      </c>
      <c r="R234" s="73">
        <f>SUM('Vacation Tracker'!QS234:QZ234)</f>
        <v>0</v>
      </c>
      <c r="S234" s="75">
        <f ca="1">'Vacation Tracker'!RU234</f>
        <v>0</v>
      </c>
      <c r="T234" s="73">
        <f>SUM('Vacation Tracker'!RM234:RT234)</f>
        <v>0</v>
      </c>
      <c r="U234" s="75">
        <f ca="1">'Vacation Tracker'!SO234</f>
        <v>0</v>
      </c>
      <c r="V234" s="73">
        <f>SUM('Vacation Tracker'!SG234:SN234)</f>
        <v>0</v>
      </c>
      <c r="W234" s="75">
        <f ca="1">'Vacation Tracker'!TI234</f>
        <v>0</v>
      </c>
      <c r="X234" s="73">
        <f>SUM('Vacation Tracker'!TA234:TH234)</f>
        <v>0</v>
      </c>
      <c r="Y234" s="75">
        <f ca="1">'Vacation Tracker'!UC234</f>
        <v>0</v>
      </c>
      <c r="Z234" s="73">
        <f>SUM('Vacation Tracker'!TU234:UB234)</f>
        <v>0</v>
      </c>
      <c r="AA234" s="75">
        <f ca="1">'Vacation Tracker'!UW234</f>
        <v>0</v>
      </c>
      <c r="AB234" s="73">
        <f>SUM('Vacation Tracker'!UO234:UV234)</f>
        <v>0</v>
      </c>
      <c r="AC234" s="75">
        <f ca="1">'Vacation Tracker'!VQ234</f>
        <v>0</v>
      </c>
      <c r="AD234" s="73">
        <f>SUM('Vacation Tracker'!VI234:VP234)</f>
        <v>0</v>
      </c>
      <c r="AE234" s="75">
        <f ca="1">'Vacation Tracker'!WK234</f>
        <v>0</v>
      </c>
      <c r="AF234" s="73">
        <f>SUM('Vacation Tracker'!WC234:WJ234)</f>
        <v>0</v>
      </c>
      <c r="AG234" s="75">
        <f ca="1">'Vacation Tracker'!XE234</f>
        <v>0</v>
      </c>
      <c r="AH234" s="73">
        <f>SUM('Vacation Tracker'!WW234:XD234)</f>
        <v>0</v>
      </c>
      <c r="AI234" s="75">
        <f ca="1">'Vacation Tracker'!XY234</f>
        <v>0</v>
      </c>
      <c r="AJ234" s="73">
        <f>SUM('Vacation Tracker'!XQ234:XX234)</f>
        <v>0</v>
      </c>
      <c r="AK234" s="75">
        <f ca="1">'Vacation Tracker'!YS234</f>
        <v>0</v>
      </c>
      <c r="AL234" s="73">
        <f>SUM('Vacation Tracker'!YK234:YR234)</f>
        <v>0</v>
      </c>
    </row>
    <row r="235" spans="2:38" x14ac:dyDescent="0.2">
      <c r="B235" s="71">
        <f>IF('Vacation Tracker'!B235&lt;&gt;"",'Vacation Tracker'!B235,"")</f>
        <v>225</v>
      </c>
      <c r="C235" s="71" t="str">
        <f>IF('Vacation Tracker'!C235&lt;&gt;"",'Vacation Tracker'!C235,"")</f>
        <v/>
      </c>
      <c r="D235" s="71" t="str">
        <f>IF('Vacation Tracker'!D235&lt;&gt;"",'Vacation Tracker'!D235,"")</f>
        <v/>
      </c>
      <c r="E235" s="71" t="str">
        <f>IF('Vacation Tracker'!E235&lt;&gt;"",'Vacation Tracker'!E235,"")</f>
        <v/>
      </c>
      <c r="F235" s="71" t="str">
        <f>IF('Vacation Tracker'!F235&lt;&gt;"",'Vacation Tracker'!F235,"")</f>
        <v/>
      </c>
      <c r="G235" s="73" t="str">
        <f>IF('Vacation Tracker'!G235&lt;&gt;"",'Vacation Tracker'!G235,"")</f>
        <v/>
      </c>
      <c r="H235" s="74" t="str">
        <f>IF('Vacation Tracker'!H235&lt;&gt;"",'Vacation Tracker'!H235,"")</f>
        <v/>
      </c>
      <c r="I235" s="75" t="str">
        <f>IF('Vacation Tracker'!I235&lt;&gt;"",'Vacation Tracker'!I235,"")</f>
        <v/>
      </c>
      <c r="J235" s="75" t="str">
        <f>IF('Vacation Tracker'!J235&lt;&gt;"",'Vacation Tracker'!J235,"")</f>
        <v/>
      </c>
      <c r="K235" s="75" t="str">
        <f>IF('Vacation Tracker'!K235&lt;&gt;"",'Vacation Tracker'!K235,"")</f>
        <v/>
      </c>
      <c r="L235" s="75" t="str">
        <f>IF('Vacation Tracker'!L235&lt;&gt;"",'Vacation Tracker'!L235,"")</f>
        <v/>
      </c>
      <c r="M235" s="75" t="str">
        <f>IF('Vacation Tracker'!M235&lt;&gt;"",'Vacation Tracker'!M235,"")</f>
        <v/>
      </c>
      <c r="N235" s="73" t="str">
        <f>IF('Vacation Tracker'!N235&lt;&gt;"",'Vacation Tracker'!N235,"")</f>
        <v/>
      </c>
      <c r="O235" s="75">
        <f ca="1">'Vacation Tracker'!QG235</f>
        <v>0</v>
      </c>
      <c r="P235" s="73">
        <f>SUM('Vacation Tracker'!PY235:QF235)</f>
        <v>0</v>
      </c>
      <c r="Q235" s="75">
        <f ca="1">'Vacation Tracker'!RA235</f>
        <v>0</v>
      </c>
      <c r="R235" s="73">
        <f>SUM('Vacation Tracker'!QS235:QZ235)</f>
        <v>0</v>
      </c>
      <c r="S235" s="75">
        <f ca="1">'Vacation Tracker'!RU235</f>
        <v>0</v>
      </c>
      <c r="T235" s="73">
        <f>SUM('Vacation Tracker'!RM235:RT235)</f>
        <v>0</v>
      </c>
      <c r="U235" s="75">
        <f ca="1">'Vacation Tracker'!SO235</f>
        <v>0</v>
      </c>
      <c r="V235" s="73">
        <f>SUM('Vacation Tracker'!SG235:SN235)</f>
        <v>0</v>
      </c>
      <c r="W235" s="75">
        <f ca="1">'Vacation Tracker'!TI235</f>
        <v>0</v>
      </c>
      <c r="X235" s="73">
        <f>SUM('Vacation Tracker'!TA235:TH235)</f>
        <v>0</v>
      </c>
      <c r="Y235" s="75">
        <f ca="1">'Vacation Tracker'!UC235</f>
        <v>0</v>
      </c>
      <c r="Z235" s="73">
        <f>SUM('Vacation Tracker'!TU235:UB235)</f>
        <v>0</v>
      </c>
      <c r="AA235" s="75">
        <f ca="1">'Vacation Tracker'!UW235</f>
        <v>0</v>
      </c>
      <c r="AB235" s="73">
        <f>SUM('Vacation Tracker'!UO235:UV235)</f>
        <v>0</v>
      </c>
      <c r="AC235" s="75">
        <f ca="1">'Vacation Tracker'!VQ235</f>
        <v>0</v>
      </c>
      <c r="AD235" s="73">
        <f>SUM('Vacation Tracker'!VI235:VP235)</f>
        <v>0</v>
      </c>
      <c r="AE235" s="75">
        <f ca="1">'Vacation Tracker'!WK235</f>
        <v>0</v>
      </c>
      <c r="AF235" s="73">
        <f>SUM('Vacation Tracker'!WC235:WJ235)</f>
        <v>0</v>
      </c>
      <c r="AG235" s="75">
        <f ca="1">'Vacation Tracker'!XE235</f>
        <v>0</v>
      </c>
      <c r="AH235" s="73">
        <f>SUM('Vacation Tracker'!WW235:XD235)</f>
        <v>0</v>
      </c>
      <c r="AI235" s="75">
        <f ca="1">'Vacation Tracker'!XY235</f>
        <v>0</v>
      </c>
      <c r="AJ235" s="73">
        <f>SUM('Vacation Tracker'!XQ235:XX235)</f>
        <v>0</v>
      </c>
      <c r="AK235" s="75">
        <f ca="1">'Vacation Tracker'!YS235</f>
        <v>0</v>
      </c>
      <c r="AL235" s="73">
        <f>SUM('Vacation Tracker'!YK235:YR235)</f>
        <v>0</v>
      </c>
    </row>
    <row r="236" spans="2:38" x14ac:dyDescent="0.2">
      <c r="B236" s="71">
        <f>IF('Vacation Tracker'!B236&lt;&gt;"",'Vacation Tracker'!B236,"")</f>
        <v>226</v>
      </c>
      <c r="C236" s="71" t="str">
        <f>IF('Vacation Tracker'!C236&lt;&gt;"",'Vacation Tracker'!C236,"")</f>
        <v/>
      </c>
      <c r="D236" s="71" t="str">
        <f>IF('Vacation Tracker'!D236&lt;&gt;"",'Vacation Tracker'!D236,"")</f>
        <v/>
      </c>
      <c r="E236" s="71" t="str">
        <f>IF('Vacation Tracker'!E236&lt;&gt;"",'Vacation Tracker'!E236,"")</f>
        <v/>
      </c>
      <c r="F236" s="71" t="str">
        <f>IF('Vacation Tracker'!F236&lt;&gt;"",'Vacation Tracker'!F236,"")</f>
        <v/>
      </c>
      <c r="G236" s="73" t="str">
        <f>IF('Vacation Tracker'!G236&lt;&gt;"",'Vacation Tracker'!G236,"")</f>
        <v/>
      </c>
      <c r="H236" s="74" t="str">
        <f>IF('Vacation Tracker'!H236&lt;&gt;"",'Vacation Tracker'!H236,"")</f>
        <v/>
      </c>
      <c r="I236" s="75" t="str">
        <f>IF('Vacation Tracker'!I236&lt;&gt;"",'Vacation Tracker'!I236,"")</f>
        <v/>
      </c>
      <c r="J236" s="75" t="str">
        <f>IF('Vacation Tracker'!J236&lt;&gt;"",'Vacation Tracker'!J236,"")</f>
        <v/>
      </c>
      <c r="K236" s="75" t="str">
        <f>IF('Vacation Tracker'!K236&lt;&gt;"",'Vacation Tracker'!K236,"")</f>
        <v/>
      </c>
      <c r="L236" s="75" t="str">
        <f>IF('Vacation Tracker'!L236&lt;&gt;"",'Vacation Tracker'!L236,"")</f>
        <v/>
      </c>
      <c r="M236" s="75" t="str">
        <f>IF('Vacation Tracker'!M236&lt;&gt;"",'Vacation Tracker'!M236,"")</f>
        <v/>
      </c>
      <c r="N236" s="73" t="str">
        <f>IF('Vacation Tracker'!N236&lt;&gt;"",'Vacation Tracker'!N236,"")</f>
        <v/>
      </c>
      <c r="O236" s="75">
        <f ca="1">'Vacation Tracker'!QG236</f>
        <v>0</v>
      </c>
      <c r="P236" s="73">
        <f>SUM('Vacation Tracker'!PY236:QF236)</f>
        <v>0</v>
      </c>
      <c r="Q236" s="75">
        <f ca="1">'Vacation Tracker'!RA236</f>
        <v>0</v>
      </c>
      <c r="R236" s="73">
        <f>SUM('Vacation Tracker'!QS236:QZ236)</f>
        <v>0</v>
      </c>
      <c r="S236" s="75">
        <f ca="1">'Vacation Tracker'!RU236</f>
        <v>0</v>
      </c>
      <c r="T236" s="73">
        <f>SUM('Vacation Tracker'!RM236:RT236)</f>
        <v>0</v>
      </c>
      <c r="U236" s="75">
        <f ca="1">'Vacation Tracker'!SO236</f>
        <v>0</v>
      </c>
      <c r="V236" s="73">
        <f>SUM('Vacation Tracker'!SG236:SN236)</f>
        <v>0</v>
      </c>
      <c r="W236" s="75">
        <f ca="1">'Vacation Tracker'!TI236</f>
        <v>0</v>
      </c>
      <c r="X236" s="73">
        <f>SUM('Vacation Tracker'!TA236:TH236)</f>
        <v>0</v>
      </c>
      <c r="Y236" s="75">
        <f ca="1">'Vacation Tracker'!UC236</f>
        <v>0</v>
      </c>
      <c r="Z236" s="73">
        <f>SUM('Vacation Tracker'!TU236:UB236)</f>
        <v>0</v>
      </c>
      <c r="AA236" s="75">
        <f ca="1">'Vacation Tracker'!UW236</f>
        <v>0</v>
      </c>
      <c r="AB236" s="73">
        <f>SUM('Vacation Tracker'!UO236:UV236)</f>
        <v>0</v>
      </c>
      <c r="AC236" s="75">
        <f ca="1">'Vacation Tracker'!VQ236</f>
        <v>0</v>
      </c>
      <c r="AD236" s="73">
        <f>SUM('Vacation Tracker'!VI236:VP236)</f>
        <v>0</v>
      </c>
      <c r="AE236" s="75">
        <f ca="1">'Vacation Tracker'!WK236</f>
        <v>0</v>
      </c>
      <c r="AF236" s="73">
        <f>SUM('Vacation Tracker'!WC236:WJ236)</f>
        <v>0</v>
      </c>
      <c r="AG236" s="75">
        <f ca="1">'Vacation Tracker'!XE236</f>
        <v>0</v>
      </c>
      <c r="AH236" s="73">
        <f>SUM('Vacation Tracker'!WW236:XD236)</f>
        <v>0</v>
      </c>
      <c r="AI236" s="75">
        <f ca="1">'Vacation Tracker'!XY236</f>
        <v>0</v>
      </c>
      <c r="AJ236" s="73">
        <f>SUM('Vacation Tracker'!XQ236:XX236)</f>
        <v>0</v>
      </c>
      <c r="AK236" s="75">
        <f ca="1">'Vacation Tracker'!YS236</f>
        <v>0</v>
      </c>
      <c r="AL236" s="73">
        <f>SUM('Vacation Tracker'!YK236:YR236)</f>
        <v>0</v>
      </c>
    </row>
    <row r="237" spans="2:38" x14ac:dyDescent="0.2">
      <c r="B237" s="71">
        <f>IF('Vacation Tracker'!B237&lt;&gt;"",'Vacation Tracker'!B237,"")</f>
        <v>227</v>
      </c>
      <c r="C237" s="71" t="str">
        <f>IF('Vacation Tracker'!C237&lt;&gt;"",'Vacation Tracker'!C237,"")</f>
        <v/>
      </c>
      <c r="D237" s="71" t="str">
        <f>IF('Vacation Tracker'!D237&lt;&gt;"",'Vacation Tracker'!D237,"")</f>
        <v/>
      </c>
      <c r="E237" s="71" t="str">
        <f>IF('Vacation Tracker'!E237&lt;&gt;"",'Vacation Tracker'!E237,"")</f>
        <v/>
      </c>
      <c r="F237" s="71" t="str">
        <f>IF('Vacation Tracker'!F237&lt;&gt;"",'Vacation Tracker'!F237,"")</f>
        <v/>
      </c>
      <c r="G237" s="73" t="str">
        <f>IF('Vacation Tracker'!G237&lt;&gt;"",'Vacation Tracker'!G237,"")</f>
        <v/>
      </c>
      <c r="H237" s="74" t="str">
        <f>IF('Vacation Tracker'!H237&lt;&gt;"",'Vacation Tracker'!H237,"")</f>
        <v/>
      </c>
      <c r="I237" s="75" t="str">
        <f>IF('Vacation Tracker'!I237&lt;&gt;"",'Vacation Tracker'!I237,"")</f>
        <v/>
      </c>
      <c r="J237" s="75" t="str">
        <f>IF('Vacation Tracker'!J237&lt;&gt;"",'Vacation Tracker'!J237,"")</f>
        <v/>
      </c>
      <c r="K237" s="75" t="str">
        <f>IF('Vacation Tracker'!K237&lt;&gt;"",'Vacation Tracker'!K237,"")</f>
        <v/>
      </c>
      <c r="L237" s="75" t="str">
        <f>IF('Vacation Tracker'!L237&lt;&gt;"",'Vacation Tracker'!L237,"")</f>
        <v/>
      </c>
      <c r="M237" s="75" t="str">
        <f>IF('Vacation Tracker'!M237&lt;&gt;"",'Vacation Tracker'!M237,"")</f>
        <v/>
      </c>
      <c r="N237" s="73" t="str">
        <f>IF('Vacation Tracker'!N237&lt;&gt;"",'Vacation Tracker'!N237,"")</f>
        <v/>
      </c>
      <c r="O237" s="75">
        <f ca="1">'Vacation Tracker'!QG237</f>
        <v>0</v>
      </c>
      <c r="P237" s="73">
        <f>SUM('Vacation Tracker'!PY237:QF237)</f>
        <v>0</v>
      </c>
      <c r="Q237" s="75">
        <f ca="1">'Vacation Tracker'!RA237</f>
        <v>0</v>
      </c>
      <c r="R237" s="73">
        <f>SUM('Vacation Tracker'!QS237:QZ237)</f>
        <v>0</v>
      </c>
      <c r="S237" s="75">
        <f ca="1">'Vacation Tracker'!RU237</f>
        <v>0</v>
      </c>
      <c r="T237" s="73">
        <f>SUM('Vacation Tracker'!RM237:RT237)</f>
        <v>0</v>
      </c>
      <c r="U237" s="75">
        <f ca="1">'Vacation Tracker'!SO237</f>
        <v>0</v>
      </c>
      <c r="V237" s="73">
        <f>SUM('Vacation Tracker'!SG237:SN237)</f>
        <v>0</v>
      </c>
      <c r="W237" s="75">
        <f ca="1">'Vacation Tracker'!TI237</f>
        <v>0</v>
      </c>
      <c r="X237" s="73">
        <f>SUM('Vacation Tracker'!TA237:TH237)</f>
        <v>0</v>
      </c>
      <c r="Y237" s="75">
        <f ca="1">'Vacation Tracker'!UC237</f>
        <v>0</v>
      </c>
      <c r="Z237" s="73">
        <f>SUM('Vacation Tracker'!TU237:UB237)</f>
        <v>0</v>
      </c>
      <c r="AA237" s="75">
        <f ca="1">'Vacation Tracker'!UW237</f>
        <v>0</v>
      </c>
      <c r="AB237" s="73">
        <f>SUM('Vacation Tracker'!UO237:UV237)</f>
        <v>0</v>
      </c>
      <c r="AC237" s="75">
        <f ca="1">'Vacation Tracker'!VQ237</f>
        <v>0</v>
      </c>
      <c r="AD237" s="73">
        <f>SUM('Vacation Tracker'!VI237:VP237)</f>
        <v>0</v>
      </c>
      <c r="AE237" s="75">
        <f ca="1">'Vacation Tracker'!WK237</f>
        <v>0</v>
      </c>
      <c r="AF237" s="73">
        <f>SUM('Vacation Tracker'!WC237:WJ237)</f>
        <v>0</v>
      </c>
      <c r="AG237" s="75">
        <f ca="1">'Vacation Tracker'!XE237</f>
        <v>0</v>
      </c>
      <c r="AH237" s="73">
        <f>SUM('Vacation Tracker'!WW237:XD237)</f>
        <v>0</v>
      </c>
      <c r="AI237" s="75">
        <f ca="1">'Vacation Tracker'!XY237</f>
        <v>0</v>
      </c>
      <c r="AJ237" s="73">
        <f>SUM('Vacation Tracker'!XQ237:XX237)</f>
        <v>0</v>
      </c>
      <c r="AK237" s="75">
        <f ca="1">'Vacation Tracker'!YS237</f>
        <v>0</v>
      </c>
      <c r="AL237" s="73">
        <f>SUM('Vacation Tracker'!YK237:YR237)</f>
        <v>0</v>
      </c>
    </row>
    <row r="238" spans="2:38" x14ac:dyDescent="0.2">
      <c r="B238" s="71">
        <f>IF('Vacation Tracker'!B238&lt;&gt;"",'Vacation Tracker'!B238,"")</f>
        <v>228</v>
      </c>
      <c r="C238" s="71" t="str">
        <f>IF('Vacation Tracker'!C238&lt;&gt;"",'Vacation Tracker'!C238,"")</f>
        <v/>
      </c>
      <c r="D238" s="71" t="str">
        <f>IF('Vacation Tracker'!D238&lt;&gt;"",'Vacation Tracker'!D238,"")</f>
        <v/>
      </c>
      <c r="E238" s="71" t="str">
        <f>IF('Vacation Tracker'!E238&lt;&gt;"",'Vacation Tracker'!E238,"")</f>
        <v/>
      </c>
      <c r="F238" s="71" t="str">
        <f>IF('Vacation Tracker'!F238&lt;&gt;"",'Vacation Tracker'!F238,"")</f>
        <v/>
      </c>
      <c r="G238" s="73" t="str">
        <f>IF('Vacation Tracker'!G238&lt;&gt;"",'Vacation Tracker'!G238,"")</f>
        <v/>
      </c>
      <c r="H238" s="74" t="str">
        <f>IF('Vacation Tracker'!H238&lt;&gt;"",'Vacation Tracker'!H238,"")</f>
        <v/>
      </c>
      <c r="I238" s="75" t="str">
        <f>IF('Vacation Tracker'!I238&lt;&gt;"",'Vacation Tracker'!I238,"")</f>
        <v/>
      </c>
      <c r="J238" s="75" t="str">
        <f>IF('Vacation Tracker'!J238&lt;&gt;"",'Vacation Tracker'!J238,"")</f>
        <v/>
      </c>
      <c r="K238" s="75" t="str">
        <f>IF('Vacation Tracker'!K238&lt;&gt;"",'Vacation Tracker'!K238,"")</f>
        <v/>
      </c>
      <c r="L238" s="75" t="str">
        <f>IF('Vacation Tracker'!L238&lt;&gt;"",'Vacation Tracker'!L238,"")</f>
        <v/>
      </c>
      <c r="M238" s="75" t="str">
        <f>IF('Vacation Tracker'!M238&lt;&gt;"",'Vacation Tracker'!M238,"")</f>
        <v/>
      </c>
      <c r="N238" s="73" t="str">
        <f>IF('Vacation Tracker'!N238&lt;&gt;"",'Vacation Tracker'!N238,"")</f>
        <v/>
      </c>
      <c r="O238" s="75">
        <f ca="1">'Vacation Tracker'!QG238</f>
        <v>0</v>
      </c>
      <c r="P238" s="73">
        <f>SUM('Vacation Tracker'!PY238:QF238)</f>
        <v>0</v>
      </c>
      <c r="Q238" s="75">
        <f ca="1">'Vacation Tracker'!RA238</f>
        <v>0</v>
      </c>
      <c r="R238" s="73">
        <f>SUM('Vacation Tracker'!QS238:QZ238)</f>
        <v>0</v>
      </c>
      <c r="S238" s="75">
        <f ca="1">'Vacation Tracker'!RU238</f>
        <v>0</v>
      </c>
      <c r="T238" s="73">
        <f>SUM('Vacation Tracker'!RM238:RT238)</f>
        <v>0</v>
      </c>
      <c r="U238" s="75">
        <f ca="1">'Vacation Tracker'!SO238</f>
        <v>0</v>
      </c>
      <c r="V238" s="73">
        <f>SUM('Vacation Tracker'!SG238:SN238)</f>
        <v>0</v>
      </c>
      <c r="W238" s="75">
        <f ca="1">'Vacation Tracker'!TI238</f>
        <v>0</v>
      </c>
      <c r="X238" s="73">
        <f>SUM('Vacation Tracker'!TA238:TH238)</f>
        <v>0</v>
      </c>
      <c r="Y238" s="75">
        <f ca="1">'Vacation Tracker'!UC238</f>
        <v>0</v>
      </c>
      <c r="Z238" s="73">
        <f>SUM('Vacation Tracker'!TU238:UB238)</f>
        <v>0</v>
      </c>
      <c r="AA238" s="75">
        <f ca="1">'Vacation Tracker'!UW238</f>
        <v>0</v>
      </c>
      <c r="AB238" s="73">
        <f>SUM('Vacation Tracker'!UO238:UV238)</f>
        <v>0</v>
      </c>
      <c r="AC238" s="75">
        <f ca="1">'Vacation Tracker'!VQ238</f>
        <v>0</v>
      </c>
      <c r="AD238" s="73">
        <f>SUM('Vacation Tracker'!VI238:VP238)</f>
        <v>0</v>
      </c>
      <c r="AE238" s="75">
        <f ca="1">'Vacation Tracker'!WK238</f>
        <v>0</v>
      </c>
      <c r="AF238" s="73">
        <f>SUM('Vacation Tracker'!WC238:WJ238)</f>
        <v>0</v>
      </c>
      <c r="AG238" s="75">
        <f ca="1">'Vacation Tracker'!XE238</f>
        <v>0</v>
      </c>
      <c r="AH238" s="73">
        <f>SUM('Vacation Tracker'!WW238:XD238)</f>
        <v>0</v>
      </c>
      <c r="AI238" s="75">
        <f ca="1">'Vacation Tracker'!XY238</f>
        <v>0</v>
      </c>
      <c r="AJ238" s="73">
        <f>SUM('Vacation Tracker'!XQ238:XX238)</f>
        <v>0</v>
      </c>
      <c r="AK238" s="75">
        <f ca="1">'Vacation Tracker'!YS238</f>
        <v>0</v>
      </c>
      <c r="AL238" s="73">
        <f>SUM('Vacation Tracker'!YK238:YR238)</f>
        <v>0</v>
      </c>
    </row>
    <row r="239" spans="2:38" x14ac:dyDescent="0.2">
      <c r="B239" s="71">
        <f>IF('Vacation Tracker'!B239&lt;&gt;"",'Vacation Tracker'!B239,"")</f>
        <v>229</v>
      </c>
      <c r="C239" s="71" t="str">
        <f>IF('Vacation Tracker'!C239&lt;&gt;"",'Vacation Tracker'!C239,"")</f>
        <v/>
      </c>
      <c r="D239" s="71" t="str">
        <f>IF('Vacation Tracker'!D239&lt;&gt;"",'Vacation Tracker'!D239,"")</f>
        <v/>
      </c>
      <c r="E239" s="71" t="str">
        <f>IF('Vacation Tracker'!E239&lt;&gt;"",'Vacation Tracker'!E239,"")</f>
        <v/>
      </c>
      <c r="F239" s="71" t="str">
        <f>IF('Vacation Tracker'!F239&lt;&gt;"",'Vacation Tracker'!F239,"")</f>
        <v/>
      </c>
      <c r="G239" s="73" t="str">
        <f>IF('Vacation Tracker'!G239&lt;&gt;"",'Vacation Tracker'!G239,"")</f>
        <v/>
      </c>
      <c r="H239" s="74" t="str">
        <f>IF('Vacation Tracker'!H239&lt;&gt;"",'Vacation Tracker'!H239,"")</f>
        <v/>
      </c>
      <c r="I239" s="75" t="str">
        <f>IF('Vacation Tracker'!I239&lt;&gt;"",'Vacation Tracker'!I239,"")</f>
        <v/>
      </c>
      <c r="J239" s="75" t="str">
        <f>IF('Vacation Tracker'!J239&lt;&gt;"",'Vacation Tracker'!J239,"")</f>
        <v/>
      </c>
      <c r="K239" s="75" t="str">
        <f>IF('Vacation Tracker'!K239&lt;&gt;"",'Vacation Tracker'!K239,"")</f>
        <v/>
      </c>
      <c r="L239" s="75" t="str">
        <f>IF('Vacation Tracker'!L239&lt;&gt;"",'Vacation Tracker'!L239,"")</f>
        <v/>
      </c>
      <c r="M239" s="75" t="str">
        <f>IF('Vacation Tracker'!M239&lt;&gt;"",'Vacation Tracker'!M239,"")</f>
        <v/>
      </c>
      <c r="N239" s="73" t="str">
        <f>IF('Vacation Tracker'!N239&lt;&gt;"",'Vacation Tracker'!N239,"")</f>
        <v/>
      </c>
      <c r="O239" s="75">
        <f ca="1">'Vacation Tracker'!QG239</f>
        <v>0</v>
      </c>
      <c r="P239" s="73">
        <f>SUM('Vacation Tracker'!PY239:QF239)</f>
        <v>0</v>
      </c>
      <c r="Q239" s="75">
        <f ca="1">'Vacation Tracker'!RA239</f>
        <v>0</v>
      </c>
      <c r="R239" s="73">
        <f>SUM('Vacation Tracker'!QS239:QZ239)</f>
        <v>0</v>
      </c>
      <c r="S239" s="75">
        <f ca="1">'Vacation Tracker'!RU239</f>
        <v>0</v>
      </c>
      <c r="T239" s="73">
        <f>SUM('Vacation Tracker'!RM239:RT239)</f>
        <v>0</v>
      </c>
      <c r="U239" s="75">
        <f ca="1">'Vacation Tracker'!SO239</f>
        <v>0</v>
      </c>
      <c r="V239" s="73">
        <f>SUM('Vacation Tracker'!SG239:SN239)</f>
        <v>0</v>
      </c>
      <c r="W239" s="75">
        <f ca="1">'Vacation Tracker'!TI239</f>
        <v>0</v>
      </c>
      <c r="X239" s="73">
        <f>SUM('Vacation Tracker'!TA239:TH239)</f>
        <v>0</v>
      </c>
      <c r="Y239" s="75">
        <f ca="1">'Vacation Tracker'!UC239</f>
        <v>0</v>
      </c>
      <c r="Z239" s="73">
        <f>SUM('Vacation Tracker'!TU239:UB239)</f>
        <v>0</v>
      </c>
      <c r="AA239" s="75">
        <f ca="1">'Vacation Tracker'!UW239</f>
        <v>0</v>
      </c>
      <c r="AB239" s="73">
        <f>SUM('Vacation Tracker'!UO239:UV239)</f>
        <v>0</v>
      </c>
      <c r="AC239" s="75">
        <f ca="1">'Vacation Tracker'!VQ239</f>
        <v>0</v>
      </c>
      <c r="AD239" s="73">
        <f>SUM('Vacation Tracker'!VI239:VP239)</f>
        <v>0</v>
      </c>
      <c r="AE239" s="75">
        <f ca="1">'Vacation Tracker'!WK239</f>
        <v>0</v>
      </c>
      <c r="AF239" s="73">
        <f>SUM('Vacation Tracker'!WC239:WJ239)</f>
        <v>0</v>
      </c>
      <c r="AG239" s="75">
        <f ca="1">'Vacation Tracker'!XE239</f>
        <v>0</v>
      </c>
      <c r="AH239" s="73">
        <f>SUM('Vacation Tracker'!WW239:XD239)</f>
        <v>0</v>
      </c>
      <c r="AI239" s="75">
        <f ca="1">'Vacation Tracker'!XY239</f>
        <v>0</v>
      </c>
      <c r="AJ239" s="73">
        <f>SUM('Vacation Tracker'!XQ239:XX239)</f>
        <v>0</v>
      </c>
      <c r="AK239" s="75">
        <f ca="1">'Vacation Tracker'!YS239</f>
        <v>0</v>
      </c>
      <c r="AL239" s="73">
        <f>SUM('Vacation Tracker'!YK239:YR239)</f>
        <v>0</v>
      </c>
    </row>
    <row r="240" spans="2:38" x14ac:dyDescent="0.2">
      <c r="B240" s="71">
        <f>IF('Vacation Tracker'!B240&lt;&gt;"",'Vacation Tracker'!B240,"")</f>
        <v>230</v>
      </c>
      <c r="C240" s="71" t="str">
        <f>IF('Vacation Tracker'!C240&lt;&gt;"",'Vacation Tracker'!C240,"")</f>
        <v/>
      </c>
      <c r="D240" s="71" t="str">
        <f>IF('Vacation Tracker'!D240&lt;&gt;"",'Vacation Tracker'!D240,"")</f>
        <v/>
      </c>
      <c r="E240" s="71" t="str">
        <f>IF('Vacation Tracker'!E240&lt;&gt;"",'Vacation Tracker'!E240,"")</f>
        <v/>
      </c>
      <c r="F240" s="71" t="str">
        <f>IF('Vacation Tracker'!F240&lt;&gt;"",'Vacation Tracker'!F240,"")</f>
        <v/>
      </c>
      <c r="G240" s="73" t="str">
        <f>IF('Vacation Tracker'!G240&lt;&gt;"",'Vacation Tracker'!G240,"")</f>
        <v/>
      </c>
      <c r="H240" s="74" t="str">
        <f>IF('Vacation Tracker'!H240&lt;&gt;"",'Vacation Tracker'!H240,"")</f>
        <v/>
      </c>
      <c r="I240" s="75" t="str">
        <f>IF('Vacation Tracker'!I240&lt;&gt;"",'Vacation Tracker'!I240,"")</f>
        <v/>
      </c>
      <c r="J240" s="75" t="str">
        <f>IF('Vacation Tracker'!J240&lt;&gt;"",'Vacation Tracker'!J240,"")</f>
        <v/>
      </c>
      <c r="K240" s="75" t="str">
        <f>IF('Vacation Tracker'!K240&lt;&gt;"",'Vacation Tracker'!K240,"")</f>
        <v/>
      </c>
      <c r="L240" s="75" t="str">
        <f>IF('Vacation Tracker'!L240&lt;&gt;"",'Vacation Tracker'!L240,"")</f>
        <v/>
      </c>
      <c r="M240" s="75" t="str">
        <f>IF('Vacation Tracker'!M240&lt;&gt;"",'Vacation Tracker'!M240,"")</f>
        <v/>
      </c>
      <c r="N240" s="73" t="str">
        <f>IF('Vacation Tracker'!N240&lt;&gt;"",'Vacation Tracker'!N240,"")</f>
        <v/>
      </c>
      <c r="O240" s="75">
        <f ca="1">'Vacation Tracker'!QG240</f>
        <v>0</v>
      </c>
      <c r="P240" s="73">
        <f>SUM('Vacation Tracker'!PY240:QF240)</f>
        <v>0</v>
      </c>
      <c r="Q240" s="75">
        <f ca="1">'Vacation Tracker'!RA240</f>
        <v>0</v>
      </c>
      <c r="R240" s="73">
        <f>SUM('Vacation Tracker'!QS240:QZ240)</f>
        <v>0</v>
      </c>
      <c r="S240" s="75">
        <f ca="1">'Vacation Tracker'!RU240</f>
        <v>0</v>
      </c>
      <c r="T240" s="73">
        <f>SUM('Vacation Tracker'!RM240:RT240)</f>
        <v>0</v>
      </c>
      <c r="U240" s="75">
        <f ca="1">'Vacation Tracker'!SO240</f>
        <v>0</v>
      </c>
      <c r="V240" s="73">
        <f>SUM('Vacation Tracker'!SG240:SN240)</f>
        <v>0</v>
      </c>
      <c r="W240" s="75">
        <f ca="1">'Vacation Tracker'!TI240</f>
        <v>0</v>
      </c>
      <c r="X240" s="73">
        <f>SUM('Vacation Tracker'!TA240:TH240)</f>
        <v>0</v>
      </c>
      <c r="Y240" s="75">
        <f ca="1">'Vacation Tracker'!UC240</f>
        <v>0</v>
      </c>
      <c r="Z240" s="73">
        <f>SUM('Vacation Tracker'!TU240:UB240)</f>
        <v>0</v>
      </c>
      <c r="AA240" s="75">
        <f ca="1">'Vacation Tracker'!UW240</f>
        <v>0</v>
      </c>
      <c r="AB240" s="73">
        <f>SUM('Vacation Tracker'!UO240:UV240)</f>
        <v>0</v>
      </c>
      <c r="AC240" s="75">
        <f ca="1">'Vacation Tracker'!VQ240</f>
        <v>0</v>
      </c>
      <c r="AD240" s="73">
        <f>SUM('Vacation Tracker'!VI240:VP240)</f>
        <v>0</v>
      </c>
      <c r="AE240" s="75">
        <f ca="1">'Vacation Tracker'!WK240</f>
        <v>0</v>
      </c>
      <c r="AF240" s="73">
        <f>SUM('Vacation Tracker'!WC240:WJ240)</f>
        <v>0</v>
      </c>
      <c r="AG240" s="75">
        <f ca="1">'Vacation Tracker'!XE240</f>
        <v>0</v>
      </c>
      <c r="AH240" s="73">
        <f>SUM('Vacation Tracker'!WW240:XD240)</f>
        <v>0</v>
      </c>
      <c r="AI240" s="75">
        <f ca="1">'Vacation Tracker'!XY240</f>
        <v>0</v>
      </c>
      <c r="AJ240" s="73">
        <f>SUM('Vacation Tracker'!XQ240:XX240)</f>
        <v>0</v>
      </c>
      <c r="AK240" s="75">
        <f ca="1">'Vacation Tracker'!YS240</f>
        <v>0</v>
      </c>
      <c r="AL240" s="73">
        <f>SUM('Vacation Tracker'!YK240:YR240)</f>
        <v>0</v>
      </c>
    </row>
    <row r="241" spans="2:38" x14ac:dyDescent="0.2">
      <c r="B241" s="71">
        <f>IF('Vacation Tracker'!B241&lt;&gt;"",'Vacation Tracker'!B241,"")</f>
        <v>231</v>
      </c>
      <c r="C241" s="71" t="str">
        <f>IF('Vacation Tracker'!C241&lt;&gt;"",'Vacation Tracker'!C241,"")</f>
        <v/>
      </c>
      <c r="D241" s="71" t="str">
        <f>IF('Vacation Tracker'!D241&lt;&gt;"",'Vacation Tracker'!D241,"")</f>
        <v/>
      </c>
      <c r="E241" s="71" t="str">
        <f>IF('Vacation Tracker'!E241&lt;&gt;"",'Vacation Tracker'!E241,"")</f>
        <v/>
      </c>
      <c r="F241" s="71" t="str">
        <f>IF('Vacation Tracker'!F241&lt;&gt;"",'Vacation Tracker'!F241,"")</f>
        <v/>
      </c>
      <c r="G241" s="73" t="str">
        <f>IF('Vacation Tracker'!G241&lt;&gt;"",'Vacation Tracker'!G241,"")</f>
        <v/>
      </c>
      <c r="H241" s="74" t="str">
        <f>IF('Vacation Tracker'!H241&lt;&gt;"",'Vacation Tracker'!H241,"")</f>
        <v/>
      </c>
      <c r="I241" s="75" t="str">
        <f>IF('Vacation Tracker'!I241&lt;&gt;"",'Vacation Tracker'!I241,"")</f>
        <v/>
      </c>
      <c r="J241" s="75" t="str">
        <f>IF('Vacation Tracker'!J241&lt;&gt;"",'Vacation Tracker'!J241,"")</f>
        <v/>
      </c>
      <c r="K241" s="75" t="str">
        <f>IF('Vacation Tracker'!K241&lt;&gt;"",'Vacation Tracker'!K241,"")</f>
        <v/>
      </c>
      <c r="L241" s="75" t="str">
        <f>IF('Vacation Tracker'!L241&lt;&gt;"",'Vacation Tracker'!L241,"")</f>
        <v/>
      </c>
      <c r="M241" s="75" t="str">
        <f>IF('Vacation Tracker'!M241&lt;&gt;"",'Vacation Tracker'!M241,"")</f>
        <v/>
      </c>
      <c r="N241" s="73" t="str">
        <f>IF('Vacation Tracker'!N241&lt;&gt;"",'Vacation Tracker'!N241,"")</f>
        <v/>
      </c>
      <c r="O241" s="75">
        <f ca="1">'Vacation Tracker'!QG241</f>
        <v>0</v>
      </c>
      <c r="P241" s="73">
        <f>SUM('Vacation Tracker'!PY241:QF241)</f>
        <v>0</v>
      </c>
      <c r="Q241" s="75">
        <f ca="1">'Vacation Tracker'!RA241</f>
        <v>0</v>
      </c>
      <c r="R241" s="73">
        <f>SUM('Vacation Tracker'!QS241:QZ241)</f>
        <v>0</v>
      </c>
      <c r="S241" s="75">
        <f ca="1">'Vacation Tracker'!RU241</f>
        <v>0</v>
      </c>
      <c r="T241" s="73">
        <f>SUM('Vacation Tracker'!RM241:RT241)</f>
        <v>0</v>
      </c>
      <c r="U241" s="75">
        <f ca="1">'Vacation Tracker'!SO241</f>
        <v>0</v>
      </c>
      <c r="V241" s="73">
        <f>SUM('Vacation Tracker'!SG241:SN241)</f>
        <v>0</v>
      </c>
      <c r="W241" s="75">
        <f ca="1">'Vacation Tracker'!TI241</f>
        <v>0</v>
      </c>
      <c r="X241" s="73">
        <f>SUM('Vacation Tracker'!TA241:TH241)</f>
        <v>0</v>
      </c>
      <c r="Y241" s="75">
        <f ca="1">'Vacation Tracker'!UC241</f>
        <v>0</v>
      </c>
      <c r="Z241" s="73">
        <f>SUM('Vacation Tracker'!TU241:UB241)</f>
        <v>0</v>
      </c>
      <c r="AA241" s="75">
        <f ca="1">'Vacation Tracker'!UW241</f>
        <v>0</v>
      </c>
      <c r="AB241" s="73">
        <f>SUM('Vacation Tracker'!UO241:UV241)</f>
        <v>0</v>
      </c>
      <c r="AC241" s="75">
        <f ca="1">'Vacation Tracker'!VQ241</f>
        <v>0</v>
      </c>
      <c r="AD241" s="73">
        <f>SUM('Vacation Tracker'!VI241:VP241)</f>
        <v>0</v>
      </c>
      <c r="AE241" s="75">
        <f ca="1">'Vacation Tracker'!WK241</f>
        <v>0</v>
      </c>
      <c r="AF241" s="73">
        <f>SUM('Vacation Tracker'!WC241:WJ241)</f>
        <v>0</v>
      </c>
      <c r="AG241" s="75">
        <f ca="1">'Vacation Tracker'!XE241</f>
        <v>0</v>
      </c>
      <c r="AH241" s="73">
        <f>SUM('Vacation Tracker'!WW241:XD241)</f>
        <v>0</v>
      </c>
      <c r="AI241" s="75">
        <f ca="1">'Vacation Tracker'!XY241</f>
        <v>0</v>
      </c>
      <c r="AJ241" s="73">
        <f>SUM('Vacation Tracker'!XQ241:XX241)</f>
        <v>0</v>
      </c>
      <c r="AK241" s="75">
        <f ca="1">'Vacation Tracker'!YS241</f>
        <v>0</v>
      </c>
      <c r="AL241" s="73">
        <f>SUM('Vacation Tracker'!YK241:YR241)</f>
        <v>0</v>
      </c>
    </row>
    <row r="242" spans="2:38" x14ac:dyDescent="0.2">
      <c r="B242" s="71">
        <f>IF('Vacation Tracker'!B242&lt;&gt;"",'Vacation Tracker'!B242,"")</f>
        <v>232</v>
      </c>
      <c r="C242" s="71" t="str">
        <f>IF('Vacation Tracker'!C242&lt;&gt;"",'Vacation Tracker'!C242,"")</f>
        <v/>
      </c>
      <c r="D242" s="71" t="str">
        <f>IF('Vacation Tracker'!D242&lt;&gt;"",'Vacation Tracker'!D242,"")</f>
        <v/>
      </c>
      <c r="E242" s="71" t="str">
        <f>IF('Vacation Tracker'!E242&lt;&gt;"",'Vacation Tracker'!E242,"")</f>
        <v/>
      </c>
      <c r="F242" s="71" t="str">
        <f>IF('Vacation Tracker'!F242&lt;&gt;"",'Vacation Tracker'!F242,"")</f>
        <v/>
      </c>
      <c r="G242" s="73" t="str">
        <f>IF('Vacation Tracker'!G242&lt;&gt;"",'Vacation Tracker'!G242,"")</f>
        <v/>
      </c>
      <c r="H242" s="74" t="str">
        <f>IF('Vacation Tracker'!H242&lt;&gt;"",'Vacation Tracker'!H242,"")</f>
        <v/>
      </c>
      <c r="I242" s="75" t="str">
        <f>IF('Vacation Tracker'!I242&lt;&gt;"",'Vacation Tracker'!I242,"")</f>
        <v/>
      </c>
      <c r="J242" s="75" t="str">
        <f>IF('Vacation Tracker'!J242&lt;&gt;"",'Vacation Tracker'!J242,"")</f>
        <v/>
      </c>
      <c r="K242" s="75" t="str">
        <f>IF('Vacation Tracker'!K242&lt;&gt;"",'Vacation Tracker'!K242,"")</f>
        <v/>
      </c>
      <c r="L242" s="75" t="str">
        <f>IF('Vacation Tracker'!L242&lt;&gt;"",'Vacation Tracker'!L242,"")</f>
        <v/>
      </c>
      <c r="M242" s="75" t="str">
        <f>IF('Vacation Tracker'!M242&lt;&gt;"",'Vacation Tracker'!M242,"")</f>
        <v/>
      </c>
      <c r="N242" s="73" t="str">
        <f>IF('Vacation Tracker'!N242&lt;&gt;"",'Vacation Tracker'!N242,"")</f>
        <v/>
      </c>
      <c r="O242" s="75">
        <f ca="1">'Vacation Tracker'!QG242</f>
        <v>0</v>
      </c>
      <c r="P242" s="73">
        <f>SUM('Vacation Tracker'!PY242:QF242)</f>
        <v>0</v>
      </c>
      <c r="Q242" s="75">
        <f ca="1">'Vacation Tracker'!RA242</f>
        <v>0</v>
      </c>
      <c r="R242" s="73">
        <f>SUM('Vacation Tracker'!QS242:QZ242)</f>
        <v>0</v>
      </c>
      <c r="S242" s="75">
        <f ca="1">'Vacation Tracker'!RU242</f>
        <v>0</v>
      </c>
      <c r="T242" s="73">
        <f>SUM('Vacation Tracker'!RM242:RT242)</f>
        <v>0</v>
      </c>
      <c r="U242" s="75">
        <f ca="1">'Vacation Tracker'!SO242</f>
        <v>0</v>
      </c>
      <c r="V242" s="73">
        <f>SUM('Vacation Tracker'!SG242:SN242)</f>
        <v>0</v>
      </c>
      <c r="W242" s="75">
        <f ca="1">'Vacation Tracker'!TI242</f>
        <v>0</v>
      </c>
      <c r="X242" s="73">
        <f>SUM('Vacation Tracker'!TA242:TH242)</f>
        <v>0</v>
      </c>
      <c r="Y242" s="75">
        <f ca="1">'Vacation Tracker'!UC242</f>
        <v>0</v>
      </c>
      <c r="Z242" s="73">
        <f>SUM('Vacation Tracker'!TU242:UB242)</f>
        <v>0</v>
      </c>
      <c r="AA242" s="75">
        <f ca="1">'Vacation Tracker'!UW242</f>
        <v>0</v>
      </c>
      <c r="AB242" s="73">
        <f>SUM('Vacation Tracker'!UO242:UV242)</f>
        <v>0</v>
      </c>
      <c r="AC242" s="75">
        <f ca="1">'Vacation Tracker'!VQ242</f>
        <v>0</v>
      </c>
      <c r="AD242" s="73">
        <f>SUM('Vacation Tracker'!VI242:VP242)</f>
        <v>0</v>
      </c>
      <c r="AE242" s="75">
        <f ca="1">'Vacation Tracker'!WK242</f>
        <v>0</v>
      </c>
      <c r="AF242" s="73">
        <f>SUM('Vacation Tracker'!WC242:WJ242)</f>
        <v>0</v>
      </c>
      <c r="AG242" s="75">
        <f ca="1">'Vacation Tracker'!XE242</f>
        <v>0</v>
      </c>
      <c r="AH242" s="73">
        <f>SUM('Vacation Tracker'!WW242:XD242)</f>
        <v>0</v>
      </c>
      <c r="AI242" s="75">
        <f ca="1">'Vacation Tracker'!XY242</f>
        <v>0</v>
      </c>
      <c r="AJ242" s="73">
        <f>SUM('Vacation Tracker'!XQ242:XX242)</f>
        <v>0</v>
      </c>
      <c r="AK242" s="75">
        <f ca="1">'Vacation Tracker'!YS242</f>
        <v>0</v>
      </c>
      <c r="AL242" s="73">
        <f>SUM('Vacation Tracker'!YK242:YR242)</f>
        <v>0</v>
      </c>
    </row>
    <row r="243" spans="2:38" x14ac:dyDescent="0.2">
      <c r="B243" s="71">
        <f>IF('Vacation Tracker'!B243&lt;&gt;"",'Vacation Tracker'!B243,"")</f>
        <v>233</v>
      </c>
      <c r="C243" s="71" t="str">
        <f>IF('Vacation Tracker'!C243&lt;&gt;"",'Vacation Tracker'!C243,"")</f>
        <v/>
      </c>
      <c r="D243" s="71" t="str">
        <f>IF('Vacation Tracker'!D243&lt;&gt;"",'Vacation Tracker'!D243,"")</f>
        <v/>
      </c>
      <c r="E243" s="71" t="str">
        <f>IF('Vacation Tracker'!E243&lt;&gt;"",'Vacation Tracker'!E243,"")</f>
        <v/>
      </c>
      <c r="F243" s="71" t="str">
        <f>IF('Vacation Tracker'!F243&lt;&gt;"",'Vacation Tracker'!F243,"")</f>
        <v/>
      </c>
      <c r="G243" s="73" t="str">
        <f>IF('Vacation Tracker'!G243&lt;&gt;"",'Vacation Tracker'!G243,"")</f>
        <v/>
      </c>
      <c r="H243" s="74" t="str">
        <f>IF('Vacation Tracker'!H243&lt;&gt;"",'Vacation Tracker'!H243,"")</f>
        <v/>
      </c>
      <c r="I243" s="75" t="str">
        <f>IF('Vacation Tracker'!I243&lt;&gt;"",'Vacation Tracker'!I243,"")</f>
        <v/>
      </c>
      <c r="J243" s="75" t="str">
        <f>IF('Vacation Tracker'!J243&lt;&gt;"",'Vacation Tracker'!J243,"")</f>
        <v/>
      </c>
      <c r="K243" s="75" t="str">
        <f>IF('Vacation Tracker'!K243&lt;&gt;"",'Vacation Tracker'!K243,"")</f>
        <v/>
      </c>
      <c r="L243" s="75" t="str">
        <f>IF('Vacation Tracker'!L243&lt;&gt;"",'Vacation Tracker'!L243,"")</f>
        <v/>
      </c>
      <c r="M243" s="75" t="str">
        <f>IF('Vacation Tracker'!M243&lt;&gt;"",'Vacation Tracker'!M243,"")</f>
        <v/>
      </c>
      <c r="N243" s="73" t="str">
        <f>IF('Vacation Tracker'!N243&lt;&gt;"",'Vacation Tracker'!N243,"")</f>
        <v/>
      </c>
      <c r="O243" s="75">
        <f ca="1">'Vacation Tracker'!QG243</f>
        <v>0</v>
      </c>
      <c r="P243" s="73">
        <f>SUM('Vacation Tracker'!PY243:QF243)</f>
        <v>0</v>
      </c>
      <c r="Q243" s="75">
        <f ca="1">'Vacation Tracker'!RA243</f>
        <v>0</v>
      </c>
      <c r="R243" s="73">
        <f>SUM('Vacation Tracker'!QS243:QZ243)</f>
        <v>0</v>
      </c>
      <c r="S243" s="75">
        <f ca="1">'Vacation Tracker'!RU243</f>
        <v>0</v>
      </c>
      <c r="T243" s="73">
        <f>SUM('Vacation Tracker'!RM243:RT243)</f>
        <v>0</v>
      </c>
      <c r="U243" s="75">
        <f ca="1">'Vacation Tracker'!SO243</f>
        <v>0</v>
      </c>
      <c r="V243" s="73">
        <f>SUM('Vacation Tracker'!SG243:SN243)</f>
        <v>0</v>
      </c>
      <c r="W243" s="75">
        <f ca="1">'Vacation Tracker'!TI243</f>
        <v>0</v>
      </c>
      <c r="X243" s="73">
        <f>SUM('Vacation Tracker'!TA243:TH243)</f>
        <v>0</v>
      </c>
      <c r="Y243" s="75">
        <f ca="1">'Vacation Tracker'!UC243</f>
        <v>0</v>
      </c>
      <c r="Z243" s="73">
        <f>SUM('Vacation Tracker'!TU243:UB243)</f>
        <v>0</v>
      </c>
      <c r="AA243" s="75">
        <f ca="1">'Vacation Tracker'!UW243</f>
        <v>0</v>
      </c>
      <c r="AB243" s="73">
        <f>SUM('Vacation Tracker'!UO243:UV243)</f>
        <v>0</v>
      </c>
      <c r="AC243" s="75">
        <f ca="1">'Vacation Tracker'!VQ243</f>
        <v>0</v>
      </c>
      <c r="AD243" s="73">
        <f>SUM('Vacation Tracker'!VI243:VP243)</f>
        <v>0</v>
      </c>
      <c r="AE243" s="75">
        <f ca="1">'Vacation Tracker'!WK243</f>
        <v>0</v>
      </c>
      <c r="AF243" s="73">
        <f>SUM('Vacation Tracker'!WC243:WJ243)</f>
        <v>0</v>
      </c>
      <c r="AG243" s="75">
        <f ca="1">'Vacation Tracker'!XE243</f>
        <v>0</v>
      </c>
      <c r="AH243" s="73">
        <f>SUM('Vacation Tracker'!WW243:XD243)</f>
        <v>0</v>
      </c>
      <c r="AI243" s="75">
        <f ca="1">'Vacation Tracker'!XY243</f>
        <v>0</v>
      </c>
      <c r="AJ243" s="73">
        <f>SUM('Vacation Tracker'!XQ243:XX243)</f>
        <v>0</v>
      </c>
      <c r="AK243" s="75">
        <f ca="1">'Vacation Tracker'!YS243</f>
        <v>0</v>
      </c>
      <c r="AL243" s="73">
        <f>SUM('Vacation Tracker'!YK243:YR243)</f>
        <v>0</v>
      </c>
    </row>
    <row r="244" spans="2:38" x14ac:dyDescent="0.2">
      <c r="B244" s="71">
        <f>IF('Vacation Tracker'!B244&lt;&gt;"",'Vacation Tracker'!B244,"")</f>
        <v>234</v>
      </c>
      <c r="C244" s="71" t="str">
        <f>IF('Vacation Tracker'!C244&lt;&gt;"",'Vacation Tracker'!C244,"")</f>
        <v/>
      </c>
      <c r="D244" s="71" t="str">
        <f>IF('Vacation Tracker'!D244&lt;&gt;"",'Vacation Tracker'!D244,"")</f>
        <v/>
      </c>
      <c r="E244" s="71" t="str">
        <f>IF('Vacation Tracker'!E244&lt;&gt;"",'Vacation Tracker'!E244,"")</f>
        <v/>
      </c>
      <c r="F244" s="71" t="str">
        <f>IF('Vacation Tracker'!F244&lt;&gt;"",'Vacation Tracker'!F244,"")</f>
        <v/>
      </c>
      <c r="G244" s="73" t="str">
        <f>IF('Vacation Tracker'!G244&lt;&gt;"",'Vacation Tracker'!G244,"")</f>
        <v/>
      </c>
      <c r="H244" s="74" t="str">
        <f>IF('Vacation Tracker'!H244&lt;&gt;"",'Vacation Tracker'!H244,"")</f>
        <v/>
      </c>
      <c r="I244" s="75" t="str">
        <f>IF('Vacation Tracker'!I244&lt;&gt;"",'Vacation Tracker'!I244,"")</f>
        <v/>
      </c>
      <c r="J244" s="75" t="str">
        <f>IF('Vacation Tracker'!J244&lt;&gt;"",'Vacation Tracker'!J244,"")</f>
        <v/>
      </c>
      <c r="K244" s="75" t="str">
        <f>IF('Vacation Tracker'!K244&lt;&gt;"",'Vacation Tracker'!K244,"")</f>
        <v/>
      </c>
      <c r="L244" s="75" t="str">
        <f>IF('Vacation Tracker'!L244&lt;&gt;"",'Vacation Tracker'!L244,"")</f>
        <v/>
      </c>
      <c r="M244" s="75" t="str">
        <f>IF('Vacation Tracker'!M244&lt;&gt;"",'Vacation Tracker'!M244,"")</f>
        <v/>
      </c>
      <c r="N244" s="73" t="str">
        <f>IF('Vacation Tracker'!N244&lt;&gt;"",'Vacation Tracker'!N244,"")</f>
        <v/>
      </c>
      <c r="O244" s="75">
        <f ca="1">'Vacation Tracker'!QG244</f>
        <v>0</v>
      </c>
      <c r="P244" s="73">
        <f>SUM('Vacation Tracker'!PY244:QF244)</f>
        <v>0</v>
      </c>
      <c r="Q244" s="75">
        <f ca="1">'Vacation Tracker'!RA244</f>
        <v>0</v>
      </c>
      <c r="R244" s="73">
        <f>SUM('Vacation Tracker'!QS244:QZ244)</f>
        <v>0</v>
      </c>
      <c r="S244" s="75">
        <f ca="1">'Vacation Tracker'!RU244</f>
        <v>0</v>
      </c>
      <c r="T244" s="73">
        <f>SUM('Vacation Tracker'!RM244:RT244)</f>
        <v>0</v>
      </c>
      <c r="U244" s="75">
        <f ca="1">'Vacation Tracker'!SO244</f>
        <v>0</v>
      </c>
      <c r="V244" s="73">
        <f>SUM('Vacation Tracker'!SG244:SN244)</f>
        <v>0</v>
      </c>
      <c r="W244" s="75">
        <f ca="1">'Vacation Tracker'!TI244</f>
        <v>0</v>
      </c>
      <c r="X244" s="73">
        <f>SUM('Vacation Tracker'!TA244:TH244)</f>
        <v>0</v>
      </c>
      <c r="Y244" s="75">
        <f ca="1">'Vacation Tracker'!UC244</f>
        <v>0</v>
      </c>
      <c r="Z244" s="73">
        <f>SUM('Vacation Tracker'!TU244:UB244)</f>
        <v>0</v>
      </c>
      <c r="AA244" s="75">
        <f ca="1">'Vacation Tracker'!UW244</f>
        <v>0</v>
      </c>
      <c r="AB244" s="73">
        <f>SUM('Vacation Tracker'!UO244:UV244)</f>
        <v>0</v>
      </c>
      <c r="AC244" s="75">
        <f ca="1">'Vacation Tracker'!VQ244</f>
        <v>0</v>
      </c>
      <c r="AD244" s="73">
        <f>SUM('Vacation Tracker'!VI244:VP244)</f>
        <v>0</v>
      </c>
      <c r="AE244" s="75">
        <f ca="1">'Vacation Tracker'!WK244</f>
        <v>0</v>
      </c>
      <c r="AF244" s="73">
        <f>SUM('Vacation Tracker'!WC244:WJ244)</f>
        <v>0</v>
      </c>
      <c r="AG244" s="75">
        <f ca="1">'Vacation Tracker'!XE244</f>
        <v>0</v>
      </c>
      <c r="AH244" s="73">
        <f>SUM('Vacation Tracker'!WW244:XD244)</f>
        <v>0</v>
      </c>
      <c r="AI244" s="75">
        <f ca="1">'Vacation Tracker'!XY244</f>
        <v>0</v>
      </c>
      <c r="AJ244" s="73">
        <f>SUM('Vacation Tracker'!XQ244:XX244)</f>
        <v>0</v>
      </c>
      <c r="AK244" s="75">
        <f ca="1">'Vacation Tracker'!YS244</f>
        <v>0</v>
      </c>
      <c r="AL244" s="73">
        <f>SUM('Vacation Tracker'!YK244:YR244)</f>
        <v>0</v>
      </c>
    </row>
    <row r="245" spans="2:38" x14ac:dyDescent="0.2">
      <c r="B245" s="71">
        <f>IF('Vacation Tracker'!B245&lt;&gt;"",'Vacation Tracker'!B245,"")</f>
        <v>235</v>
      </c>
      <c r="C245" s="71" t="str">
        <f>IF('Vacation Tracker'!C245&lt;&gt;"",'Vacation Tracker'!C245,"")</f>
        <v/>
      </c>
      <c r="D245" s="71" t="str">
        <f>IF('Vacation Tracker'!D245&lt;&gt;"",'Vacation Tracker'!D245,"")</f>
        <v/>
      </c>
      <c r="E245" s="71" t="str">
        <f>IF('Vacation Tracker'!E245&lt;&gt;"",'Vacation Tracker'!E245,"")</f>
        <v/>
      </c>
      <c r="F245" s="71" t="str">
        <f>IF('Vacation Tracker'!F245&lt;&gt;"",'Vacation Tracker'!F245,"")</f>
        <v/>
      </c>
      <c r="G245" s="73" t="str">
        <f>IF('Vacation Tracker'!G245&lt;&gt;"",'Vacation Tracker'!G245,"")</f>
        <v/>
      </c>
      <c r="H245" s="74" t="str">
        <f>IF('Vacation Tracker'!H245&lt;&gt;"",'Vacation Tracker'!H245,"")</f>
        <v/>
      </c>
      <c r="I245" s="75" t="str">
        <f>IF('Vacation Tracker'!I245&lt;&gt;"",'Vacation Tracker'!I245,"")</f>
        <v/>
      </c>
      <c r="J245" s="75" t="str">
        <f>IF('Vacation Tracker'!J245&lt;&gt;"",'Vacation Tracker'!J245,"")</f>
        <v/>
      </c>
      <c r="K245" s="75" t="str">
        <f>IF('Vacation Tracker'!K245&lt;&gt;"",'Vacation Tracker'!K245,"")</f>
        <v/>
      </c>
      <c r="L245" s="75" t="str">
        <f>IF('Vacation Tracker'!L245&lt;&gt;"",'Vacation Tracker'!L245,"")</f>
        <v/>
      </c>
      <c r="M245" s="75" t="str">
        <f>IF('Vacation Tracker'!M245&lt;&gt;"",'Vacation Tracker'!M245,"")</f>
        <v/>
      </c>
      <c r="N245" s="73" t="str">
        <f>IF('Vacation Tracker'!N245&lt;&gt;"",'Vacation Tracker'!N245,"")</f>
        <v/>
      </c>
      <c r="O245" s="75">
        <f ca="1">'Vacation Tracker'!QG245</f>
        <v>0</v>
      </c>
      <c r="P245" s="73">
        <f>SUM('Vacation Tracker'!PY245:QF245)</f>
        <v>0</v>
      </c>
      <c r="Q245" s="75">
        <f ca="1">'Vacation Tracker'!RA245</f>
        <v>0</v>
      </c>
      <c r="R245" s="73">
        <f>SUM('Vacation Tracker'!QS245:QZ245)</f>
        <v>0</v>
      </c>
      <c r="S245" s="75">
        <f ca="1">'Vacation Tracker'!RU245</f>
        <v>0</v>
      </c>
      <c r="T245" s="73">
        <f>SUM('Vacation Tracker'!RM245:RT245)</f>
        <v>0</v>
      </c>
      <c r="U245" s="75">
        <f ca="1">'Vacation Tracker'!SO245</f>
        <v>0</v>
      </c>
      <c r="V245" s="73">
        <f>SUM('Vacation Tracker'!SG245:SN245)</f>
        <v>0</v>
      </c>
      <c r="W245" s="75">
        <f ca="1">'Vacation Tracker'!TI245</f>
        <v>0</v>
      </c>
      <c r="X245" s="73">
        <f>SUM('Vacation Tracker'!TA245:TH245)</f>
        <v>0</v>
      </c>
      <c r="Y245" s="75">
        <f ca="1">'Vacation Tracker'!UC245</f>
        <v>0</v>
      </c>
      <c r="Z245" s="73">
        <f>SUM('Vacation Tracker'!TU245:UB245)</f>
        <v>0</v>
      </c>
      <c r="AA245" s="75">
        <f ca="1">'Vacation Tracker'!UW245</f>
        <v>0</v>
      </c>
      <c r="AB245" s="73">
        <f>SUM('Vacation Tracker'!UO245:UV245)</f>
        <v>0</v>
      </c>
      <c r="AC245" s="75">
        <f ca="1">'Vacation Tracker'!VQ245</f>
        <v>0</v>
      </c>
      <c r="AD245" s="73">
        <f>SUM('Vacation Tracker'!VI245:VP245)</f>
        <v>0</v>
      </c>
      <c r="AE245" s="75">
        <f ca="1">'Vacation Tracker'!WK245</f>
        <v>0</v>
      </c>
      <c r="AF245" s="73">
        <f>SUM('Vacation Tracker'!WC245:WJ245)</f>
        <v>0</v>
      </c>
      <c r="AG245" s="75">
        <f ca="1">'Vacation Tracker'!XE245</f>
        <v>0</v>
      </c>
      <c r="AH245" s="73">
        <f>SUM('Vacation Tracker'!WW245:XD245)</f>
        <v>0</v>
      </c>
      <c r="AI245" s="75">
        <f ca="1">'Vacation Tracker'!XY245</f>
        <v>0</v>
      </c>
      <c r="AJ245" s="73">
        <f>SUM('Vacation Tracker'!XQ245:XX245)</f>
        <v>0</v>
      </c>
      <c r="AK245" s="75">
        <f ca="1">'Vacation Tracker'!YS245</f>
        <v>0</v>
      </c>
      <c r="AL245" s="73">
        <f>SUM('Vacation Tracker'!YK245:YR245)</f>
        <v>0</v>
      </c>
    </row>
    <row r="246" spans="2:38" x14ac:dyDescent="0.2">
      <c r="B246" s="71">
        <f>IF('Vacation Tracker'!B246&lt;&gt;"",'Vacation Tracker'!B246,"")</f>
        <v>236</v>
      </c>
      <c r="C246" s="71" t="str">
        <f>IF('Vacation Tracker'!C246&lt;&gt;"",'Vacation Tracker'!C246,"")</f>
        <v/>
      </c>
      <c r="D246" s="71" t="str">
        <f>IF('Vacation Tracker'!D246&lt;&gt;"",'Vacation Tracker'!D246,"")</f>
        <v/>
      </c>
      <c r="E246" s="71" t="str">
        <f>IF('Vacation Tracker'!E246&lt;&gt;"",'Vacation Tracker'!E246,"")</f>
        <v/>
      </c>
      <c r="F246" s="71" t="str">
        <f>IF('Vacation Tracker'!F246&lt;&gt;"",'Vacation Tracker'!F246,"")</f>
        <v/>
      </c>
      <c r="G246" s="73" t="str">
        <f>IF('Vacation Tracker'!G246&lt;&gt;"",'Vacation Tracker'!G246,"")</f>
        <v/>
      </c>
      <c r="H246" s="74" t="str">
        <f>IF('Vacation Tracker'!H246&lt;&gt;"",'Vacation Tracker'!H246,"")</f>
        <v/>
      </c>
      <c r="I246" s="75" t="str">
        <f>IF('Vacation Tracker'!I246&lt;&gt;"",'Vacation Tracker'!I246,"")</f>
        <v/>
      </c>
      <c r="J246" s="75" t="str">
        <f>IF('Vacation Tracker'!J246&lt;&gt;"",'Vacation Tracker'!J246,"")</f>
        <v/>
      </c>
      <c r="K246" s="75" t="str">
        <f>IF('Vacation Tracker'!K246&lt;&gt;"",'Vacation Tracker'!K246,"")</f>
        <v/>
      </c>
      <c r="L246" s="75" t="str">
        <f>IF('Vacation Tracker'!L246&lt;&gt;"",'Vacation Tracker'!L246,"")</f>
        <v/>
      </c>
      <c r="M246" s="75" t="str">
        <f>IF('Vacation Tracker'!M246&lt;&gt;"",'Vacation Tracker'!M246,"")</f>
        <v/>
      </c>
      <c r="N246" s="73" t="str">
        <f>IF('Vacation Tracker'!N246&lt;&gt;"",'Vacation Tracker'!N246,"")</f>
        <v/>
      </c>
      <c r="O246" s="75">
        <f ca="1">'Vacation Tracker'!QG246</f>
        <v>0</v>
      </c>
      <c r="P246" s="73">
        <f>SUM('Vacation Tracker'!PY246:QF246)</f>
        <v>0</v>
      </c>
      <c r="Q246" s="75">
        <f ca="1">'Vacation Tracker'!RA246</f>
        <v>0</v>
      </c>
      <c r="R246" s="73">
        <f>SUM('Vacation Tracker'!QS246:QZ246)</f>
        <v>0</v>
      </c>
      <c r="S246" s="75">
        <f ca="1">'Vacation Tracker'!RU246</f>
        <v>0</v>
      </c>
      <c r="T246" s="73">
        <f>SUM('Vacation Tracker'!RM246:RT246)</f>
        <v>0</v>
      </c>
      <c r="U246" s="75">
        <f ca="1">'Vacation Tracker'!SO246</f>
        <v>0</v>
      </c>
      <c r="V246" s="73">
        <f>SUM('Vacation Tracker'!SG246:SN246)</f>
        <v>0</v>
      </c>
      <c r="W246" s="75">
        <f ca="1">'Vacation Tracker'!TI246</f>
        <v>0</v>
      </c>
      <c r="X246" s="73">
        <f>SUM('Vacation Tracker'!TA246:TH246)</f>
        <v>0</v>
      </c>
      <c r="Y246" s="75">
        <f ca="1">'Vacation Tracker'!UC246</f>
        <v>0</v>
      </c>
      <c r="Z246" s="73">
        <f>SUM('Vacation Tracker'!TU246:UB246)</f>
        <v>0</v>
      </c>
      <c r="AA246" s="75">
        <f ca="1">'Vacation Tracker'!UW246</f>
        <v>0</v>
      </c>
      <c r="AB246" s="73">
        <f>SUM('Vacation Tracker'!UO246:UV246)</f>
        <v>0</v>
      </c>
      <c r="AC246" s="75">
        <f ca="1">'Vacation Tracker'!VQ246</f>
        <v>0</v>
      </c>
      <c r="AD246" s="73">
        <f>SUM('Vacation Tracker'!VI246:VP246)</f>
        <v>0</v>
      </c>
      <c r="AE246" s="75">
        <f ca="1">'Vacation Tracker'!WK246</f>
        <v>0</v>
      </c>
      <c r="AF246" s="73">
        <f>SUM('Vacation Tracker'!WC246:WJ246)</f>
        <v>0</v>
      </c>
      <c r="AG246" s="75">
        <f ca="1">'Vacation Tracker'!XE246</f>
        <v>0</v>
      </c>
      <c r="AH246" s="73">
        <f>SUM('Vacation Tracker'!WW246:XD246)</f>
        <v>0</v>
      </c>
      <c r="AI246" s="75">
        <f ca="1">'Vacation Tracker'!XY246</f>
        <v>0</v>
      </c>
      <c r="AJ246" s="73">
        <f>SUM('Vacation Tracker'!XQ246:XX246)</f>
        <v>0</v>
      </c>
      <c r="AK246" s="75">
        <f ca="1">'Vacation Tracker'!YS246</f>
        <v>0</v>
      </c>
      <c r="AL246" s="73">
        <f>SUM('Vacation Tracker'!YK246:YR246)</f>
        <v>0</v>
      </c>
    </row>
    <row r="247" spans="2:38" x14ac:dyDescent="0.2">
      <c r="B247" s="71">
        <f>IF('Vacation Tracker'!B247&lt;&gt;"",'Vacation Tracker'!B247,"")</f>
        <v>237</v>
      </c>
      <c r="C247" s="71" t="str">
        <f>IF('Vacation Tracker'!C247&lt;&gt;"",'Vacation Tracker'!C247,"")</f>
        <v/>
      </c>
      <c r="D247" s="71" t="str">
        <f>IF('Vacation Tracker'!D247&lt;&gt;"",'Vacation Tracker'!D247,"")</f>
        <v/>
      </c>
      <c r="E247" s="71" t="str">
        <f>IF('Vacation Tracker'!E247&lt;&gt;"",'Vacation Tracker'!E247,"")</f>
        <v/>
      </c>
      <c r="F247" s="71" t="str">
        <f>IF('Vacation Tracker'!F247&lt;&gt;"",'Vacation Tracker'!F247,"")</f>
        <v/>
      </c>
      <c r="G247" s="73" t="str">
        <f>IF('Vacation Tracker'!G247&lt;&gt;"",'Vacation Tracker'!G247,"")</f>
        <v/>
      </c>
      <c r="H247" s="74" t="str">
        <f>IF('Vacation Tracker'!H247&lt;&gt;"",'Vacation Tracker'!H247,"")</f>
        <v/>
      </c>
      <c r="I247" s="75" t="str">
        <f>IF('Vacation Tracker'!I247&lt;&gt;"",'Vacation Tracker'!I247,"")</f>
        <v/>
      </c>
      <c r="J247" s="75" t="str">
        <f>IF('Vacation Tracker'!J247&lt;&gt;"",'Vacation Tracker'!J247,"")</f>
        <v/>
      </c>
      <c r="K247" s="75" t="str">
        <f>IF('Vacation Tracker'!K247&lt;&gt;"",'Vacation Tracker'!K247,"")</f>
        <v/>
      </c>
      <c r="L247" s="75" t="str">
        <f>IF('Vacation Tracker'!L247&lt;&gt;"",'Vacation Tracker'!L247,"")</f>
        <v/>
      </c>
      <c r="M247" s="75" t="str">
        <f>IF('Vacation Tracker'!M247&lt;&gt;"",'Vacation Tracker'!M247,"")</f>
        <v/>
      </c>
      <c r="N247" s="73" t="str">
        <f>IF('Vacation Tracker'!N247&lt;&gt;"",'Vacation Tracker'!N247,"")</f>
        <v/>
      </c>
      <c r="O247" s="75">
        <f ca="1">'Vacation Tracker'!QG247</f>
        <v>0</v>
      </c>
      <c r="P247" s="73">
        <f>SUM('Vacation Tracker'!PY247:QF247)</f>
        <v>0</v>
      </c>
      <c r="Q247" s="75">
        <f ca="1">'Vacation Tracker'!RA247</f>
        <v>0</v>
      </c>
      <c r="R247" s="73">
        <f>SUM('Vacation Tracker'!QS247:QZ247)</f>
        <v>0</v>
      </c>
      <c r="S247" s="75">
        <f ca="1">'Vacation Tracker'!RU247</f>
        <v>0</v>
      </c>
      <c r="T247" s="73">
        <f>SUM('Vacation Tracker'!RM247:RT247)</f>
        <v>0</v>
      </c>
      <c r="U247" s="75">
        <f ca="1">'Vacation Tracker'!SO247</f>
        <v>0</v>
      </c>
      <c r="V247" s="73">
        <f>SUM('Vacation Tracker'!SG247:SN247)</f>
        <v>0</v>
      </c>
      <c r="W247" s="75">
        <f ca="1">'Vacation Tracker'!TI247</f>
        <v>0</v>
      </c>
      <c r="X247" s="73">
        <f>SUM('Vacation Tracker'!TA247:TH247)</f>
        <v>0</v>
      </c>
      <c r="Y247" s="75">
        <f ca="1">'Vacation Tracker'!UC247</f>
        <v>0</v>
      </c>
      <c r="Z247" s="73">
        <f>SUM('Vacation Tracker'!TU247:UB247)</f>
        <v>0</v>
      </c>
      <c r="AA247" s="75">
        <f ca="1">'Vacation Tracker'!UW247</f>
        <v>0</v>
      </c>
      <c r="AB247" s="73">
        <f>SUM('Vacation Tracker'!UO247:UV247)</f>
        <v>0</v>
      </c>
      <c r="AC247" s="75">
        <f ca="1">'Vacation Tracker'!VQ247</f>
        <v>0</v>
      </c>
      <c r="AD247" s="73">
        <f>SUM('Vacation Tracker'!VI247:VP247)</f>
        <v>0</v>
      </c>
      <c r="AE247" s="75">
        <f ca="1">'Vacation Tracker'!WK247</f>
        <v>0</v>
      </c>
      <c r="AF247" s="73">
        <f>SUM('Vacation Tracker'!WC247:WJ247)</f>
        <v>0</v>
      </c>
      <c r="AG247" s="75">
        <f ca="1">'Vacation Tracker'!XE247</f>
        <v>0</v>
      </c>
      <c r="AH247" s="73">
        <f>SUM('Vacation Tracker'!WW247:XD247)</f>
        <v>0</v>
      </c>
      <c r="AI247" s="75">
        <f ca="1">'Vacation Tracker'!XY247</f>
        <v>0</v>
      </c>
      <c r="AJ247" s="73">
        <f>SUM('Vacation Tracker'!XQ247:XX247)</f>
        <v>0</v>
      </c>
      <c r="AK247" s="75">
        <f ca="1">'Vacation Tracker'!YS247</f>
        <v>0</v>
      </c>
      <c r="AL247" s="73">
        <f>SUM('Vacation Tracker'!YK247:YR247)</f>
        <v>0</v>
      </c>
    </row>
    <row r="248" spans="2:38" x14ac:dyDescent="0.2">
      <c r="B248" s="71">
        <f>IF('Vacation Tracker'!B248&lt;&gt;"",'Vacation Tracker'!B248,"")</f>
        <v>238</v>
      </c>
      <c r="C248" s="71" t="str">
        <f>IF('Vacation Tracker'!C248&lt;&gt;"",'Vacation Tracker'!C248,"")</f>
        <v/>
      </c>
      <c r="D248" s="71" t="str">
        <f>IF('Vacation Tracker'!D248&lt;&gt;"",'Vacation Tracker'!D248,"")</f>
        <v/>
      </c>
      <c r="E248" s="71" t="str">
        <f>IF('Vacation Tracker'!E248&lt;&gt;"",'Vacation Tracker'!E248,"")</f>
        <v/>
      </c>
      <c r="F248" s="71" t="str">
        <f>IF('Vacation Tracker'!F248&lt;&gt;"",'Vacation Tracker'!F248,"")</f>
        <v/>
      </c>
      <c r="G248" s="73" t="str">
        <f>IF('Vacation Tracker'!G248&lt;&gt;"",'Vacation Tracker'!G248,"")</f>
        <v/>
      </c>
      <c r="H248" s="74" t="str">
        <f>IF('Vacation Tracker'!H248&lt;&gt;"",'Vacation Tracker'!H248,"")</f>
        <v/>
      </c>
      <c r="I248" s="75" t="str">
        <f>IF('Vacation Tracker'!I248&lt;&gt;"",'Vacation Tracker'!I248,"")</f>
        <v/>
      </c>
      <c r="J248" s="75" t="str">
        <f>IF('Vacation Tracker'!J248&lt;&gt;"",'Vacation Tracker'!J248,"")</f>
        <v/>
      </c>
      <c r="K248" s="75" t="str">
        <f>IF('Vacation Tracker'!K248&lt;&gt;"",'Vacation Tracker'!K248,"")</f>
        <v/>
      </c>
      <c r="L248" s="75" t="str">
        <f>IF('Vacation Tracker'!L248&lt;&gt;"",'Vacation Tracker'!L248,"")</f>
        <v/>
      </c>
      <c r="M248" s="75" t="str">
        <f>IF('Vacation Tracker'!M248&lt;&gt;"",'Vacation Tracker'!M248,"")</f>
        <v/>
      </c>
      <c r="N248" s="73" t="str">
        <f>IF('Vacation Tracker'!N248&lt;&gt;"",'Vacation Tracker'!N248,"")</f>
        <v/>
      </c>
      <c r="O248" s="75">
        <f ca="1">'Vacation Tracker'!QG248</f>
        <v>0</v>
      </c>
      <c r="P248" s="73">
        <f>SUM('Vacation Tracker'!PY248:QF248)</f>
        <v>0</v>
      </c>
      <c r="Q248" s="75">
        <f ca="1">'Vacation Tracker'!RA248</f>
        <v>0</v>
      </c>
      <c r="R248" s="73">
        <f>SUM('Vacation Tracker'!QS248:QZ248)</f>
        <v>0</v>
      </c>
      <c r="S248" s="75">
        <f ca="1">'Vacation Tracker'!RU248</f>
        <v>0</v>
      </c>
      <c r="T248" s="73">
        <f>SUM('Vacation Tracker'!RM248:RT248)</f>
        <v>0</v>
      </c>
      <c r="U248" s="75">
        <f ca="1">'Vacation Tracker'!SO248</f>
        <v>0</v>
      </c>
      <c r="V248" s="73">
        <f>SUM('Vacation Tracker'!SG248:SN248)</f>
        <v>0</v>
      </c>
      <c r="W248" s="75">
        <f ca="1">'Vacation Tracker'!TI248</f>
        <v>0</v>
      </c>
      <c r="X248" s="73">
        <f>SUM('Vacation Tracker'!TA248:TH248)</f>
        <v>0</v>
      </c>
      <c r="Y248" s="75">
        <f ca="1">'Vacation Tracker'!UC248</f>
        <v>0</v>
      </c>
      <c r="Z248" s="73">
        <f>SUM('Vacation Tracker'!TU248:UB248)</f>
        <v>0</v>
      </c>
      <c r="AA248" s="75">
        <f ca="1">'Vacation Tracker'!UW248</f>
        <v>0</v>
      </c>
      <c r="AB248" s="73">
        <f>SUM('Vacation Tracker'!UO248:UV248)</f>
        <v>0</v>
      </c>
      <c r="AC248" s="75">
        <f ca="1">'Vacation Tracker'!VQ248</f>
        <v>0</v>
      </c>
      <c r="AD248" s="73">
        <f>SUM('Vacation Tracker'!VI248:VP248)</f>
        <v>0</v>
      </c>
      <c r="AE248" s="75">
        <f ca="1">'Vacation Tracker'!WK248</f>
        <v>0</v>
      </c>
      <c r="AF248" s="73">
        <f>SUM('Vacation Tracker'!WC248:WJ248)</f>
        <v>0</v>
      </c>
      <c r="AG248" s="75">
        <f ca="1">'Vacation Tracker'!XE248</f>
        <v>0</v>
      </c>
      <c r="AH248" s="73">
        <f>SUM('Vacation Tracker'!WW248:XD248)</f>
        <v>0</v>
      </c>
      <c r="AI248" s="75">
        <f ca="1">'Vacation Tracker'!XY248</f>
        <v>0</v>
      </c>
      <c r="AJ248" s="73">
        <f>SUM('Vacation Tracker'!XQ248:XX248)</f>
        <v>0</v>
      </c>
      <c r="AK248" s="75">
        <f ca="1">'Vacation Tracker'!YS248</f>
        <v>0</v>
      </c>
      <c r="AL248" s="73">
        <f>SUM('Vacation Tracker'!YK248:YR248)</f>
        <v>0</v>
      </c>
    </row>
    <row r="249" spans="2:38" x14ac:dyDescent="0.2">
      <c r="B249" s="71">
        <f>IF('Vacation Tracker'!B249&lt;&gt;"",'Vacation Tracker'!B249,"")</f>
        <v>239</v>
      </c>
      <c r="C249" s="71" t="str">
        <f>IF('Vacation Tracker'!C249&lt;&gt;"",'Vacation Tracker'!C249,"")</f>
        <v/>
      </c>
      <c r="D249" s="71" t="str">
        <f>IF('Vacation Tracker'!D249&lt;&gt;"",'Vacation Tracker'!D249,"")</f>
        <v/>
      </c>
      <c r="E249" s="71" t="str">
        <f>IF('Vacation Tracker'!E249&lt;&gt;"",'Vacation Tracker'!E249,"")</f>
        <v/>
      </c>
      <c r="F249" s="71" t="str">
        <f>IF('Vacation Tracker'!F249&lt;&gt;"",'Vacation Tracker'!F249,"")</f>
        <v/>
      </c>
      <c r="G249" s="73" t="str">
        <f>IF('Vacation Tracker'!G249&lt;&gt;"",'Vacation Tracker'!G249,"")</f>
        <v/>
      </c>
      <c r="H249" s="74" t="str">
        <f>IF('Vacation Tracker'!H249&lt;&gt;"",'Vacation Tracker'!H249,"")</f>
        <v/>
      </c>
      <c r="I249" s="75" t="str">
        <f>IF('Vacation Tracker'!I249&lt;&gt;"",'Vacation Tracker'!I249,"")</f>
        <v/>
      </c>
      <c r="J249" s="75" t="str">
        <f>IF('Vacation Tracker'!J249&lt;&gt;"",'Vacation Tracker'!J249,"")</f>
        <v/>
      </c>
      <c r="K249" s="75" t="str">
        <f>IF('Vacation Tracker'!K249&lt;&gt;"",'Vacation Tracker'!K249,"")</f>
        <v/>
      </c>
      <c r="L249" s="75" t="str">
        <f>IF('Vacation Tracker'!L249&lt;&gt;"",'Vacation Tracker'!L249,"")</f>
        <v/>
      </c>
      <c r="M249" s="75" t="str">
        <f>IF('Vacation Tracker'!M249&lt;&gt;"",'Vacation Tracker'!M249,"")</f>
        <v/>
      </c>
      <c r="N249" s="73" t="str">
        <f>IF('Vacation Tracker'!N249&lt;&gt;"",'Vacation Tracker'!N249,"")</f>
        <v/>
      </c>
      <c r="O249" s="75">
        <f ca="1">'Vacation Tracker'!QG249</f>
        <v>0</v>
      </c>
      <c r="P249" s="73">
        <f>SUM('Vacation Tracker'!PY249:QF249)</f>
        <v>0</v>
      </c>
      <c r="Q249" s="75">
        <f ca="1">'Vacation Tracker'!RA249</f>
        <v>0</v>
      </c>
      <c r="R249" s="73">
        <f>SUM('Vacation Tracker'!QS249:QZ249)</f>
        <v>0</v>
      </c>
      <c r="S249" s="75">
        <f ca="1">'Vacation Tracker'!RU249</f>
        <v>0</v>
      </c>
      <c r="T249" s="73">
        <f>SUM('Vacation Tracker'!RM249:RT249)</f>
        <v>0</v>
      </c>
      <c r="U249" s="75">
        <f ca="1">'Vacation Tracker'!SO249</f>
        <v>0</v>
      </c>
      <c r="V249" s="73">
        <f>SUM('Vacation Tracker'!SG249:SN249)</f>
        <v>0</v>
      </c>
      <c r="W249" s="75">
        <f ca="1">'Vacation Tracker'!TI249</f>
        <v>0</v>
      </c>
      <c r="X249" s="73">
        <f>SUM('Vacation Tracker'!TA249:TH249)</f>
        <v>0</v>
      </c>
      <c r="Y249" s="75">
        <f ca="1">'Vacation Tracker'!UC249</f>
        <v>0</v>
      </c>
      <c r="Z249" s="73">
        <f>SUM('Vacation Tracker'!TU249:UB249)</f>
        <v>0</v>
      </c>
      <c r="AA249" s="75">
        <f ca="1">'Vacation Tracker'!UW249</f>
        <v>0</v>
      </c>
      <c r="AB249" s="73">
        <f>SUM('Vacation Tracker'!UO249:UV249)</f>
        <v>0</v>
      </c>
      <c r="AC249" s="75">
        <f ca="1">'Vacation Tracker'!VQ249</f>
        <v>0</v>
      </c>
      <c r="AD249" s="73">
        <f>SUM('Vacation Tracker'!VI249:VP249)</f>
        <v>0</v>
      </c>
      <c r="AE249" s="75">
        <f ca="1">'Vacation Tracker'!WK249</f>
        <v>0</v>
      </c>
      <c r="AF249" s="73">
        <f>SUM('Vacation Tracker'!WC249:WJ249)</f>
        <v>0</v>
      </c>
      <c r="AG249" s="75">
        <f ca="1">'Vacation Tracker'!XE249</f>
        <v>0</v>
      </c>
      <c r="AH249" s="73">
        <f>SUM('Vacation Tracker'!WW249:XD249)</f>
        <v>0</v>
      </c>
      <c r="AI249" s="75">
        <f ca="1">'Vacation Tracker'!XY249</f>
        <v>0</v>
      </c>
      <c r="AJ249" s="73">
        <f>SUM('Vacation Tracker'!XQ249:XX249)</f>
        <v>0</v>
      </c>
      <c r="AK249" s="75">
        <f ca="1">'Vacation Tracker'!YS249</f>
        <v>0</v>
      </c>
      <c r="AL249" s="73">
        <f>SUM('Vacation Tracker'!YK249:YR249)</f>
        <v>0</v>
      </c>
    </row>
    <row r="250" spans="2:38" x14ac:dyDescent="0.2">
      <c r="B250" s="71">
        <f>IF('Vacation Tracker'!B250&lt;&gt;"",'Vacation Tracker'!B250,"")</f>
        <v>240</v>
      </c>
      <c r="C250" s="71" t="str">
        <f>IF('Vacation Tracker'!C250&lt;&gt;"",'Vacation Tracker'!C250,"")</f>
        <v/>
      </c>
      <c r="D250" s="71" t="str">
        <f>IF('Vacation Tracker'!D250&lt;&gt;"",'Vacation Tracker'!D250,"")</f>
        <v/>
      </c>
      <c r="E250" s="71" t="str">
        <f>IF('Vacation Tracker'!E250&lt;&gt;"",'Vacation Tracker'!E250,"")</f>
        <v/>
      </c>
      <c r="F250" s="71" t="str">
        <f>IF('Vacation Tracker'!F250&lt;&gt;"",'Vacation Tracker'!F250,"")</f>
        <v/>
      </c>
      <c r="G250" s="73" t="str">
        <f>IF('Vacation Tracker'!G250&lt;&gt;"",'Vacation Tracker'!G250,"")</f>
        <v/>
      </c>
      <c r="H250" s="74" t="str">
        <f>IF('Vacation Tracker'!H250&lt;&gt;"",'Vacation Tracker'!H250,"")</f>
        <v/>
      </c>
      <c r="I250" s="75" t="str">
        <f>IF('Vacation Tracker'!I250&lt;&gt;"",'Vacation Tracker'!I250,"")</f>
        <v/>
      </c>
      <c r="J250" s="75" t="str">
        <f>IF('Vacation Tracker'!J250&lt;&gt;"",'Vacation Tracker'!J250,"")</f>
        <v/>
      </c>
      <c r="K250" s="75" t="str">
        <f>IF('Vacation Tracker'!K250&lt;&gt;"",'Vacation Tracker'!K250,"")</f>
        <v/>
      </c>
      <c r="L250" s="75" t="str">
        <f>IF('Vacation Tracker'!L250&lt;&gt;"",'Vacation Tracker'!L250,"")</f>
        <v/>
      </c>
      <c r="M250" s="75" t="str">
        <f>IF('Vacation Tracker'!M250&lt;&gt;"",'Vacation Tracker'!M250,"")</f>
        <v/>
      </c>
      <c r="N250" s="73" t="str">
        <f>IF('Vacation Tracker'!N250&lt;&gt;"",'Vacation Tracker'!N250,"")</f>
        <v/>
      </c>
      <c r="O250" s="75">
        <f ca="1">'Vacation Tracker'!QG250</f>
        <v>0</v>
      </c>
      <c r="P250" s="73">
        <f>SUM('Vacation Tracker'!PY250:QF250)</f>
        <v>0</v>
      </c>
      <c r="Q250" s="75">
        <f ca="1">'Vacation Tracker'!RA250</f>
        <v>0</v>
      </c>
      <c r="R250" s="73">
        <f>SUM('Vacation Tracker'!QS250:QZ250)</f>
        <v>0</v>
      </c>
      <c r="S250" s="75">
        <f ca="1">'Vacation Tracker'!RU250</f>
        <v>0</v>
      </c>
      <c r="T250" s="73">
        <f>SUM('Vacation Tracker'!RM250:RT250)</f>
        <v>0</v>
      </c>
      <c r="U250" s="75">
        <f ca="1">'Vacation Tracker'!SO250</f>
        <v>0</v>
      </c>
      <c r="V250" s="73">
        <f>SUM('Vacation Tracker'!SG250:SN250)</f>
        <v>0</v>
      </c>
      <c r="W250" s="75">
        <f ca="1">'Vacation Tracker'!TI250</f>
        <v>0</v>
      </c>
      <c r="X250" s="73">
        <f>SUM('Vacation Tracker'!TA250:TH250)</f>
        <v>0</v>
      </c>
      <c r="Y250" s="75">
        <f ca="1">'Vacation Tracker'!UC250</f>
        <v>0</v>
      </c>
      <c r="Z250" s="73">
        <f>SUM('Vacation Tracker'!TU250:UB250)</f>
        <v>0</v>
      </c>
      <c r="AA250" s="75">
        <f ca="1">'Vacation Tracker'!UW250</f>
        <v>0</v>
      </c>
      <c r="AB250" s="73">
        <f>SUM('Vacation Tracker'!UO250:UV250)</f>
        <v>0</v>
      </c>
      <c r="AC250" s="75">
        <f ca="1">'Vacation Tracker'!VQ250</f>
        <v>0</v>
      </c>
      <c r="AD250" s="73">
        <f>SUM('Vacation Tracker'!VI250:VP250)</f>
        <v>0</v>
      </c>
      <c r="AE250" s="75">
        <f ca="1">'Vacation Tracker'!WK250</f>
        <v>0</v>
      </c>
      <c r="AF250" s="73">
        <f>SUM('Vacation Tracker'!WC250:WJ250)</f>
        <v>0</v>
      </c>
      <c r="AG250" s="75">
        <f ca="1">'Vacation Tracker'!XE250</f>
        <v>0</v>
      </c>
      <c r="AH250" s="73">
        <f>SUM('Vacation Tracker'!WW250:XD250)</f>
        <v>0</v>
      </c>
      <c r="AI250" s="75">
        <f ca="1">'Vacation Tracker'!XY250</f>
        <v>0</v>
      </c>
      <c r="AJ250" s="73">
        <f>SUM('Vacation Tracker'!XQ250:XX250)</f>
        <v>0</v>
      </c>
      <c r="AK250" s="75">
        <f ca="1">'Vacation Tracker'!YS250</f>
        <v>0</v>
      </c>
      <c r="AL250" s="73">
        <f>SUM('Vacation Tracker'!YK250:YR250)</f>
        <v>0</v>
      </c>
    </row>
    <row r="251" spans="2:38" x14ac:dyDescent="0.2">
      <c r="B251" s="71">
        <f>IF('Vacation Tracker'!B251&lt;&gt;"",'Vacation Tracker'!B251,"")</f>
        <v>241</v>
      </c>
      <c r="C251" s="71" t="str">
        <f>IF('Vacation Tracker'!C251&lt;&gt;"",'Vacation Tracker'!C251,"")</f>
        <v/>
      </c>
      <c r="D251" s="71" t="str">
        <f>IF('Vacation Tracker'!D251&lt;&gt;"",'Vacation Tracker'!D251,"")</f>
        <v/>
      </c>
      <c r="E251" s="71" t="str">
        <f>IF('Vacation Tracker'!E251&lt;&gt;"",'Vacation Tracker'!E251,"")</f>
        <v/>
      </c>
      <c r="F251" s="71" t="str">
        <f>IF('Vacation Tracker'!F251&lt;&gt;"",'Vacation Tracker'!F251,"")</f>
        <v/>
      </c>
      <c r="G251" s="73" t="str">
        <f>IF('Vacation Tracker'!G251&lt;&gt;"",'Vacation Tracker'!G251,"")</f>
        <v/>
      </c>
      <c r="H251" s="74" t="str">
        <f>IF('Vacation Tracker'!H251&lt;&gt;"",'Vacation Tracker'!H251,"")</f>
        <v/>
      </c>
      <c r="I251" s="75" t="str">
        <f>IF('Vacation Tracker'!I251&lt;&gt;"",'Vacation Tracker'!I251,"")</f>
        <v/>
      </c>
      <c r="J251" s="75" t="str">
        <f>IF('Vacation Tracker'!J251&lt;&gt;"",'Vacation Tracker'!J251,"")</f>
        <v/>
      </c>
      <c r="K251" s="75" t="str">
        <f>IF('Vacation Tracker'!K251&lt;&gt;"",'Vacation Tracker'!K251,"")</f>
        <v/>
      </c>
      <c r="L251" s="75" t="str">
        <f>IF('Vacation Tracker'!L251&lt;&gt;"",'Vacation Tracker'!L251,"")</f>
        <v/>
      </c>
      <c r="M251" s="75" t="str">
        <f>IF('Vacation Tracker'!M251&lt;&gt;"",'Vacation Tracker'!M251,"")</f>
        <v/>
      </c>
      <c r="N251" s="73" t="str">
        <f>IF('Vacation Tracker'!N251&lt;&gt;"",'Vacation Tracker'!N251,"")</f>
        <v/>
      </c>
      <c r="O251" s="75">
        <f ca="1">'Vacation Tracker'!QG251</f>
        <v>0</v>
      </c>
      <c r="P251" s="73">
        <f>SUM('Vacation Tracker'!PY251:QF251)</f>
        <v>0</v>
      </c>
      <c r="Q251" s="75">
        <f ca="1">'Vacation Tracker'!RA251</f>
        <v>0</v>
      </c>
      <c r="R251" s="73">
        <f>SUM('Vacation Tracker'!QS251:QZ251)</f>
        <v>0</v>
      </c>
      <c r="S251" s="75">
        <f ca="1">'Vacation Tracker'!RU251</f>
        <v>0</v>
      </c>
      <c r="T251" s="73">
        <f>SUM('Vacation Tracker'!RM251:RT251)</f>
        <v>0</v>
      </c>
      <c r="U251" s="75">
        <f ca="1">'Vacation Tracker'!SO251</f>
        <v>0</v>
      </c>
      <c r="V251" s="73">
        <f>SUM('Vacation Tracker'!SG251:SN251)</f>
        <v>0</v>
      </c>
      <c r="W251" s="75">
        <f ca="1">'Vacation Tracker'!TI251</f>
        <v>0</v>
      </c>
      <c r="X251" s="73">
        <f>SUM('Vacation Tracker'!TA251:TH251)</f>
        <v>0</v>
      </c>
      <c r="Y251" s="75">
        <f ca="1">'Vacation Tracker'!UC251</f>
        <v>0</v>
      </c>
      <c r="Z251" s="73">
        <f>SUM('Vacation Tracker'!TU251:UB251)</f>
        <v>0</v>
      </c>
      <c r="AA251" s="75">
        <f ca="1">'Vacation Tracker'!UW251</f>
        <v>0</v>
      </c>
      <c r="AB251" s="73">
        <f>SUM('Vacation Tracker'!UO251:UV251)</f>
        <v>0</v>
      </c>
      <c r="AC251" s="75">
        <f ca="1">'Vacation Tracker'!VQ251</f>
        <v>0</v>
      </c>
      <c r="AD251" s="73">
        <f>SUM('Vacation Tracker'!VI251:VP251)</f>
        <v>0</v>
      </c>
      <c r="AE251" s="75">
        <f ca="1">'Vacation Tracker'!WK251</f>
        <v>0</v>
      </c>
      <c r="AF251" s="73">
        <f>SUM('Vacation Tracker'!WC251:WJ251)</f>
        <v>0</v>
      </c>
      <c r="AG251" s="75">
        <f ca="1">'Vacation Tracker'!XE251</f>
        <v>0</v>
      </c>
      <c r="AH251" s="73">
        <f>SUM('Vacation Tracker'!WW251:XD251)</f>
        <v>0</v>
      </c>
      <c r="AI251" s="75">
        <f ca="1">'Vacation Tracker'!XY251</f>
        <v>0</v>
      </c>
      <c r="AJ251" s="73">
        <f>SUM('Vacation Tracker'!XQ251:XX251)</f>
        <v>0</v>
      </c>
      <c r="AK251" s="75">
        <f ca="1">'Vacation Tracker'!YS251</f>
        <v>0</v>
      </c>
      <c r="AL251" s="73">
        <f>SUM('Vacation Tracker'!YK251:YR251)</f>
        <v>0</v>
      </c>
    </row>
    <row r="252" spans="2:38" x14ac:dyDescent="0.2">
      <c r="B252" s="71">
        <f>IF('Vacation Tracker'!B252&lt;&gt;"",'Vacation Tracker'!B252,"")</f>
        <v>242</v>
      </c>
      <c r="C252" s="71" t="str">
        <f>IF('Vacation Tracker'!C252&lt;&gt;"",'Vacation Tracker'!C252,"")</f>
        <v/>
      </c>
      <c r="D252" s="71" t="str">
        <f>IF('Vacation Tracker'!D252&lt;&gt;"",'Vacation Tracker'!D252,"")</f>
        <v/>
      </c>
      <c r="E252" s="71" t="str">
        <f>IF('Vacation Tracker'!E252&lt;&gt;"",'Vacation Tracker'!E252,"")</f>
        <v/>
      </c>
      <c r="F252" s="71" t="str">
        <f>IF('Vacation Tracker'!F252&lt;&gt;"",'Vacation Tracker'!F252,"")</f>
        <v/>
      </c>
      <c r="G252" s="73" t="str">
        <f>IF('Vacation Tracker'!G252&lt;&gt;"",'Vacation Tracker'!G252,"")</f>
        <v/>
      </c>
      <c r="H252" s="74" t="str">
        <f>IF('Vacation Tracker'!H252&lt;&gt;"",'Vacation Tracker'!H252,"")</f>
        <v/>
      </c>
      <c r="I252" s="75" t="str">
        <f>IF('Vacation Tracker'!I252&lt;&gt;"",'Vacation Tracker'!I252,"")</f>
        <v/>
      </c>
      <c r="J252" s="75" t="str">
        <f>IF('Vacation Tracker'!J252&lt;&gt;"",'Vacation Tracker'!J252,"")</f>
        <v/>
      </c>
      <c r="K252" s="75" t="str">
        <f>IF('Vacation Tracker'!K252&lt;&gt;"",'Vacation Tracker'!K252,"")</f>
        <v/>
      </c>
      <c r="L252" s="75" t="str">
        <f>IF('Vacation Tracker'!L252&lt;&gt;"",'Vacation Tracker'!L252,"")</f>
        <v/>
      </c>
      <c r="M252" s="75" t="str">
        <f>IF('Vacation Tracker'!M252&lt;&gt;"",'Vacation Tracker'!M252,"")</f>
        <v/>
      </c>
      <c r="N252" s="73" t="str">
        <f>IF('Vacation Tracker'!N252&lt;&gt;"",'Vacation Tracker'!N252,"")</f>
        <v/>
      </c>
      <c r="O252" s="75">
        <f ca="1">'Vacation Tracker'!QG252</f>
        <v>0</v>
      </c>
      <c r="P252" s="73">
        <f>SUM('Vacation Tracker'!PY252:QF252)</f>
        <v>0</v>
      </c>
      <c r="Q252" s="75">
        <f ca="1">'Vacation Tracker'!RA252</f>
        <v>0</v>
      </c>
      <c r="R252" s="73">
        <f>SUM('Vacation Tracker'!QS252:QZ252)</f>
        <v>0</v>
      </c>
      <c r="S252" s="75">
        <f ca="1">'Vacation Tracker'!RU252</f>
        <v>0</v>
      </c>
      <c r="T252" s="73">
        <f>SUM('Vacation Tracker'!RM252:RT252)</f>
        <v>0</v>
      </c>
      <c r="U252" s="75">
        <f ca="1">'Vacation Tracker'!SO252</f>
        <v>0</v>
      </c>
      <c r="V252" s="73">
        <f>SUM('Vacation Tracker'!SG252:SN252)</f>
        <v>0</v>
      </c>
      <c r="W252" s="75">
        <f ca="1">'Vacation Tracker'!TI252</f>
        <v>0</v>
      </c>
      <c r="X252" s="73">
        <f>SUM('Vacation Tracker'!TA252:TH252)</f>
        <v>0</v>
      </c>
      <c r="Y252" s="75">
        <f ca="1">'Vacation Tracker'!UC252</f>
        <v>0</v>
      </c>
      <c r="Z252" s="73">
        <f>SUM('Vacation Tracker'!TU252:UB252)</f>
        <v>0</v>
      </c>
      <c r="AA252" s="75">
        <f ca="1">'Vacation Tracker'!UW252</f>
        <v>0</v>
      </c>
      <c r="AB252" s="73">
        <f>SUM('Vacation Tracker'!UO252:UV252)</f>
        <v>0</v>
      </c>
      <c r="AC252" s="75">
        <f ca="1">'Vacation Tracker'!VQ252</f>
        <v>0</v>
      </c>
      <c r="AD252" s="73">
        <f>SUM('Vacation Tracker'!VI252:VP252)</f>
        <v>0</v>
      </c>
      <c r="AE252" s="75">
        <f ca="1">'Vacation Tracker'!WK252</f>
        <v>0</v>
      </c>
      <c r="AF252" s="73">
        <f>SUM('Vacation Tracker'!WC252:WJ252)</f>
        <v>0</v>
      </c>
      <c r="AG252" s="75">
        <f ca="1">'Vacation Tracker'!XE252</f>
        <v>0</v>
      </c>
      <c r="AH252" s="73">
        <f>SUM('Vacation Tracker'!WW252:XD252)</f>
        <v>0</v>
      </c>
      <c r="AI252" s="75">
        <f ca="1">'Vacation Tracker'!XY252</f>
        <v>0</v>
      </c>
      <c r="AJ252" s="73">
        <f>SUM('Vacation Tracker'!XQ252:XX252)</f>
        <v>0</v>
      </c>
      <c r="AK252" s="75">
        <f ca="1">'Vacation Tracker'!YS252</f>
        <v>0</v>
      </c>
      <c r="AL252" s="73">
        <f>SUM('Vacation Tracker'!YK252:YR252)</f>
        <v>0</v>
      </c>
    </row>
    <row r="253" spans="2:38" x14ac:dyDescent="0.2">
      <c r="B253" s="71">
        <f>IF('Vacation Tracker'!B253&lt;&gt;"",'Vacation Tracker'!B253,"")</f>
        <v>243</v>
      </c>
      <c r="C253" s="71" t="str">
        <f>IF('Vacation Tracker'!C253&lt;&gt;"",'Vacation Tracker'!C253,"")</f>
        <v/>
      </c>
      <c r="D253" s="71" t="str">
        <f>IF('Vacation Tracker'!D253&lt;&gt;"",'Vacation Tracker'!D253,"")</f>
        <v/>
      </c>
      <c r="E253" s="71" t="str">
        <f>IF('Vacation Tracker'!E253&lt;&gt;"",'Vacation Tracker'!E253,"")</f>
        <v/>
      </c>
      <c r="F253" s="71" t="str">
        <f>IF('Vacation Tracker'!F253&lt;&gt;"",'Vacation Tracker'!F253,"")</f>
        <v/>
      </c>
      <c r="G253" s="73" t="str">
        <f>IF('Vacation Tracker'!G253&lt;&gt;"",'Vacation Tracker'!G253,"")</f>
        <v/>
      </c>
      <c r="H253" s="74" t="str">
        <f>IF('Vacation Tracker'!H253&lt;&gt;"",'Vacation Tracker'!H253,"")</f>
        <v/>
      </c>
      <c r="I253" s="75" t="str">
        <f>IF('Vacation Tracker'!I253&lt;&gt;"",'Vacation Tracker'!I253,"")</f>
        <v/>
      </c>
      <c r="J253" s="75" t="str">
        <f>IF('Vacation Tracker'!J253&lt;&gt;"",'Vacation Tracker'!J253,"")</f>
        <v/>
      </c>
      <c r="K253" s="75" t="str">
        <f>IF('Vacation Tracker'!K253&lt;&gt;"",'Vacation Tracker'!K253,"")</f>
        <v/>
      </c>
      <c r="L253" s="75" t="str">
        <f>IF('Vacation Tracker'!L253&lt;&gt;"",'Vacation Tracker'!L253,"")</f>
        <v/>
      </c>
      <c r="M253" s="75" t="str">
        <f>IF('Vacation Tracker'!M253&lt;&gt;"",'Vacation Tracker'!M253,"")</f>
        <v/>
      </c>
      <c r="N253" s="73" t="str">
        <f>IF('Vacation Tracker'!N253&lt;&gt;"",'Vacation Tracker'!N253,"")</f>
        <v/>
      </c>
      <c r="O253" s="75">
        <f ca="1">'Vacation Tracker'!QG253</f>
        <v>0</v>
      </c>
      <c r="P253" s="73">
        <f>SUM('Vacation Tracker'!PY253:QF253)</f>
        <v>0</v>
      </c>
      <c r="Q253" s="75">
        <f ca="1">'Vacation Tracker'!RA253</f>
        <v>0</v>
      </c>
      <c r="R253" s="73">
        <f>SUM('Vacation Tracker'!QS253:QZ253)</f>
        <v>0</v>
      </c>
      <c r="S253" s="75">
        <f ca="1">'Vacation Tracker'!RU253</f>
        <v>0</v>
      </c>
      <c r="T253" s="73">
        <f>SUM('Vacation Tracker'!RM253:RT253)</f>
        <v>0</v>
      </c>
      <c r="U253" s="75">
        <f ca="1">'Vacation Tracker'!SO253</f>
        <v>0</v>
      </c>
      <c r="V253" s="73">
        <f>SUM('Vacation Tracker'!SG253:SN253)</f>
        <v>0</v>
      </c>
      <c r="W253" s="75">
        <f ca="1">'Vacation Tracker'!TI253</f>
        <v>0</v>
      </c>
      <c r="X253" s="73">
        <f>SUM('Vacation Tracker'!TA253:TH253)</f>
        <v>0</v>
      </c>
      <c r="Y253" s="75">
        <f ca="1">'Vacation Tracker'!UC253</f>
        <v>0</v>
      </c>
      <c r="Z253" s="73">
        <f>SUM('Vacation Tracker'!TU253:UB253)</f>
        <v>0</v>
      </c>
      <c r="AA253" s="75">
        <f ca="1">'Vacation Tracker'!UW253</f>
        <v>0</v>
      </c>
      <c r="AB253" s="73">
        <f>SUM('Vacation Tracker'!UO253:UV253)</f>
        <v>0</v>
      </c>
      <c r="AC253" s="75">
        <f ca="1">'Vacation Tracker'!VQ253</f>
        <v>0</v>
      </c>
      <c r="AD253" s="73">
        <f>SUM('Vacation Tracker'!VI253:VP253)</f>
        <v>0</v>
      </c>
      <c r="AE253" s="75">
        <f ca="1">'Vacation Tracker'!WK253</f>
        <v>0</v>
      </c>
      <c r="AF253" s="73">
        <f>SUM('Vacation Tracker'!WC253:WJ253)</f>
        <v>0</v>
      </c>
      <c r="AG253" s="75">
        <f ca="1">'Vacation Tracker'!XE253</f>
        <v>0</v>
      </c>
      <c r="AH253" s="73">
        <f>SUM('Vacation Tracker'!WW253:XD253)</f>
        <v>0</v>
      </c>
      <c r="AI253" s="75">
        <f ca="1">'Vacation Tracker'!XY253</f>
        <v>0</v>
      </c>
      <c r="AJ253" s="73">
        <f>SUM('Vacation Tracker'!XQ253:XX253)</f>
        <v>0</v>
      </c>
      <c r="AK253" s="75">
        <f ca="1">'Vacation Tracker'!YS253</f>
        <v>0</v>
      </c>
      <c r="AL253" s="73">
        <f>SUM('Vacation Tracker'!YK253:YR253)</f>
        <v>0</v>
      </c>
    </row>
    <row r="254" spans="2:38" x14ac:dyDescent="0.2">
      <c r="B254" s="71">
        <f>IF('Vacation Tracker'!B254&lt;&gt;"",'Vacation Tracker'!B254,"")</f>
        <v>244</v>
      </c>
      <c r="C254" s="71" t="str">
        <f>IF('Vacation Tracker'!C254&lt;&gt;"",'Vacation Tracker'!C254,"")</f>
        <v/>
      </c>
      <c r="D254" s="71" t="str">
        <f>IF('Vacation Tracker'!D254&lt;&gt;"",'Vacation Tracker'!D254,"")</f>
        <v/>
      </c>
      <c r="E254" s="71" t="str">
        <f>IF('Vacation Tracker'!E254&lt;&gt;"",'Vacation Tracker'!E254,"")</f>
        <v/>
      </c>
      <c r="F254" s="71" t="str">
        <f>IF('Vacation Tracker'!F254&lt;&gt;"",'Vacation Tracker'!F254,"")</f>
        <v/>
      </c>
      <c r="G254" s="73" t="str">
        <f>IF('Vacation Tracker'!G254&lt;&gt;"",'Vacation Tracker'!G254,"")</f>
        <v/>
      </c>
      <c r="H254" s="74" t="str">
        <f>IF('Vacation Tracker'!H254&lt;&gt;"",'Vacation Tracker'!H254,"")</f>
        <v/>
      </c>
      <c r="I254" s="75" t="str">
        <f>IF('Vacation Tracker'!I254&lt;&gt;"",'Vacation Tracker'!I254,"")</f>
        <v/>
      </c>
      <c r="J254" s="75" t="str">
        <f>IF('Vacation Tracker'!J254&lt;&gt;"",'Vacation Tracker'!J254,"")</f>
        <v/>
      </c>
      <c r="K254" s="75" t="str">
        <f>IF('Vacation Tracker'!K254&lt;&gt;"",'Vacation Tracker'!K254,"")</f>
        <v/>
      </c>
      <c r="L254" s="75" t="str">
        <f>IF('Vacation Tracker'!L254&lt;&gt;"",'Vacation Tracker'!L254,"")</f>
        <v/>
      </c>
      <c r="M254" s="75" t="str">
        <f>IF('Vacation Tracker'!M254&lt;&gt;"",'Vacation Tracker'!M254,"")</f>
        <v/>
      </c>
      <c r="N254" s="73" t="str">
        <f>IF('Vacation Tracker'!N254&lt;&gt;"",'Vacation Tracker'!N254,"")</f>
        <v/>
      </c>
      <c r="O254" s="75">
        <f ca="1">'Vacation Tracker'!QG254</f>
        <v>0</v>
      </c>
      <c r="P254" s="73">
        <f>SUM('Vacation Tracker'!PY254:QF254)</f>
        <v>0</v>
      </c>
      <c r="Q254" s="75">
        <f ca="1">'Vacation Tracker'!RA254</f>
        <v>0</v>
      </c>
      <c r="R254" s="73">
        <f>SUM('Vacation Tracker'!QS254:QZ254)</f>
        <v>0</v>
      </c>
      <c r="S254" s="75">
        <f ca="1">'Vacation Tracker'!RU254</f>
        <v>0</v>
      </c>
      <c r="T254" s="73">
        <f>SUM('Vacation Tracker'!RM254:RT254)</f>
        <v>0</v>
      </c>
      <c r="U254" s="75">
        <f ca="1">'Vacation Tracker'!SO254</f>
        <v>0</v>
      </c>
      <c r="V254" s="73">
        <f>SUM('Vacation Tracker'!SG254:SN254)</f>
        <v>0</v>
      </c>
      <c r="W254" s="75">
        <f ca="1">'Vacation Tracker'!TI254</f>
        <v>0</v>
      </c>
      <c r="X254" s="73">
        <f>SUM('Vacation Tracker'!TA254:TH254)</f>
        <v>0</v>
      </c>
      <c r="Y254" s="75">
        <f ca="1">'Vacation Tracker'!UC254</f>
        <v>0</v>
      </c>
      <c r="Z254" s="73">
        <f>SUM('Vacation Tracker'!TU254:UB254)</f>
        <v>0</v>
      </c>
      <c r="AA254" s="75">
        <f ca="1">'Vacation Tracker'!UW254</f>
        <v>0</v>
      </c>
      <c r="AB254" s="73">
        <f>SUM('Vacation Tracker'!UO254:UV254)</f>
        <v>0</v>
      </c>
      <c r="AC254" s="75">
        <f ca="1">'Vacation Tracker'!VQ254</f>
        <v>0</v>
      </c>
      <c r="AD254" s="73">
        <f>SUM('Vacation Tracker'!VI254:VP254)</f>
        <v>0</v>
      </c>
      <c r="AE254" s="75">
        <f ca="1">'Vacation Tracker'!WK254</f>
        <v>0</v>
      </c>
      <c r="AF254" s="73">
        <f>SUM('Vacation Tracker'!WC254:WJ254)</f>
        <v>0</v>
      </c>
      <c r="AG254" s="75">
        <f ca="1">'Vacation Tracker'!XE254</f>
        <v>0</v>
      </c>
      <c r="AH254" s="73">
        <f>SUM('Vacation Tracker'!WW254:XD254)</f>
        <v>0</v>
      </c>
      <c r="AI254" s="75">
        <f ca="1">'Vacation Tracker'!XY254</f>
        <v>0</v>
      </c>
      <c r="AJ254" s="73">
        <f>SUM('Vacation Tracker'!XQ254:XX254)</f>
        <v>0</v>
      </c>
      <c r="AK254" s="75">
        <f ca="1">'Vacation Tracker'!YS254</f>
        <v>0</v>
      </c>
      <c r="AL254" s="73">
        <f>SUM('Vacation Tracker'!YK254:YR254)</f>
        <v>0</v>
      </c>
    </row>
    <row r="255" spans="2:38" x14ac:dyDescent="0.2">
      <c r="B255" s="71">
        <f>IF('Vacation Tracker'!B255&lt;&gt;"",'Vacation Tracker'!B255,"")</f>
        <v>245</v>
      </c>
      <c r="C255" s="71" t="str">
        <f>IF('Vacation Tracker'!C255&lt;&gt;"",'Vacation Tracker'!C255,"")</f>
        <v/>
      </c>
      <c r="D255" s="71" t="str">
        <f>IF('Vacation Tracker'!D255&lt;&gt;"",'Vacation Tracker'!D255,"")</f>
        <v/>
      </c>
      <c r="E255" s="71" t="str">
        <f>IF('Vacation Tracker'!E255&lt;&gt;"",'Vacation Tracker'!E255,"")</f>
        <v/>
      </c>
      <c r="F255" s="71" t="str">
        <f>IF('Vacation Tracker'!F255&lt;&gt;"",'Vacation Tracker'!F255,"")</f>
        <v/>
      </c>
      <c r="G255" s="73" t="str">
        <f>IF('Vacation Tracker'!G255&lt;&gt;"",'Vacation Tracker'!G255,"")</f>
        <v/>
      </c>
      <c r="H255" s="74" t="str">
        <f>IF('Vacation Tracker'!H255&lt;&gt;"",'Vacation Tracker'!H255,"")</f>
        <v/>
      </c>
      <c r="I255" s="75" t="str">
        <f>IF('Vacation Tracker'!I255&lt;&gt;"",'Vacation Tracker'!I255,"")</f>
        <v/>
      </c>
      <c r="J255" s="75" t="str">
        <f>IF('Vacation Tracker'!J255&lt;&gt;"",'Vacation Tracker'!J255,"")</f>
        <v/>
      </c>
      <c r="K255" s="75" t="str">
        <f>IF('Vacation Tracker'!K255&lt;&gt;"",'Vacation Tracker'!K255,"")</f>
        <v/>
      </c>
      <c r="L255" s="75" t="str">
        <f>IF('Vacation Tracker'!L255&lt;&gt;"",'Vacation Tracker'!L255,"")</f>
        <v/>
      </c>
      <c r="M255" s="75" t="str">
        <f>IF('Vacation Tracker'!M255&lt;&gt;"",'Vacation Tracker'!M255,"")</f>
        <v/>
      </c>
      <c r="N255" s="73" t="str">
        <f>IF('Vacation Tracker'!N255&lt;&gt;"",'Vacation Tracker'!N255,"")</f>
        <v/>
      </c>
      <c r="O255" s="75">
        <f ca="1">'Vacation Tracker'!QG255</f>
        <v>0</v>
      </c>
      <c r="P255" s="73">
        <f>SUM('Vacation Tracker'!PY255:QF255)</f>
        <v>0</v>
      </c>
      <c r="Q255" s="75">
        <f ca="1">'Vacation Tracker'!RA255</f>
        <v>0</v>
      </c>
      <c r="R255" s="73">
        <f>SUM('Vacation Tracker'!QS255:QZ255)</f>
        <v>0</v>
      </c>
      <c r="S255" s="75">
        <f ca="1">'Vacation Tracker'!RU255</f>
        <v>0</v>
      </c>
      <c r="T255" s="73">
        <f>SUM('Vacation Tracker'!RM255:RT255)</f>
        <v>0</v>
      </c>
      <c r="U255" s="75">
        <f ca="1">'Vacation Tracker'!SO255</f>
        <v>0</v>
      </c>
      <c r="V255" s="73">
        <f>SUM('Vacation Tracker'!SG255:SN255)</f>
        <v>0</v>
      </c>
      <c r="W255" s="75">
        <f ca="1">'Vacation Tracker'!TI255</f>
        <v>0</v>
      </c>
      <c r="X255" s="73">
        <f>SUM('Vacation Tracker'!TA255:TH255)</f>
        <v>0</v>
      </c>
      <c r="Y255" s="75">
        <f ca="1">'Vacation Tracker'!UC255</f>
        <v>0</v>
      </c>
      <c r="Z255" s="73">
        <f>SUM('Vacation Tracker'!TU255:UB255)</f>
        <v>0</v>
      </c>
      <c r="AA255" s="75">
        <f ca="1">'Vacation Tracker'!UW255</f>
        <v>0</v>
      </c>
      <c r="AB255" s="73">
        <f>SUM('Vacation Tracker'!UO255:UV255)</f>
        <v>0</v>
      </c>
      <c r="AC255" s="75">
        <f ca="1">'Vacation Tracker'!VQ255</f>
        <v>0</v>
      </c>
      <c r="AD255" s="73">
        <f>SUM('Vacation Tracker'!VI255:VP255)</f>
        <v>0</v>
      </c>
      <c r="AE255" s="75">
        <f ca="1">'Vacation Tracker'!WK255</f>
        <v>0</v>
      </c>
      <c r="AF255" s="73">
        <f>SUM('Vacation Tracker'!WC255:WJ255)</f>
        <v>0</v>
      </c>
      <c r="AG255" s="75">
        <f ca="1">'Vacation Tracker'!XE255</f>
        <v>0</v>
      </c>
      <c r="AH255" s="73">
        <f>SUM('Vacation Tracker'!WW255:XD255)</f>
        <v>0</v>
      </c>
      <c r="AI255" s="75">
        <f ca="1">'Vacation Tracker'!XY255</f>
        <v>0</v>
      </c>
      <c r="AJ255" s="73">
        <f>SUM('Vacation Tracker'!XQ255:XX255)</f>
        <v>0</v>
      </c>
      <c r="AK255" s="75">
        <f ca="1">'Vacation Tracker'!YS255</f>
        <v>0</v>
      </c>
      <c r="AL255" s="73">
        <f>SUM('Vacation Tracker'!YK255:YR255)</f>
        <v>0</v>
      </c>
    </row>
    <row r="256" spans="2:38" x14ac:dyDescent="0.2">
      <c r="B256" s="71">
        <f>IF('Vacation Tracker'!B256&lt;&gt;"",'Vacation Tracker'!B256,"")</f>
        <v>246</v>
      </c>
      <c r="C256" s="71" t="str">
        <f>IF('Vacation Tracker'!C256&lt;&gt;"",'Vacation Tracker'!C256,"")</f>
        <v/>
      </c>
      <c r="D256" s="71" t="str">
        <f>IF('Vacation Tracker'!D256&lt;&gt;"",'Vacation Tracker'!D256,"")</f>
        <v/>
      </c>
      <c r="E256" s="71" t="str">
        <f>IF('Vacation Tracker'!E256&lt;&gt;"",'Vacation Tracker'!E256,"")</f>
        <v/>
      </c>
      <c r="F256" s="71" t="str">
        <f>IF('Vacation Tracker'!F256&lt;&gt;"",'Vacation Tracker'!F256,"")</f>
        <v/>
      </c>
      <c r="G256" s="73" t="str">
        <f>IF('Vacation Tracker'!G256&lt;&gt;"",'Vacation Tracker'!G256,"")</f>
        <v/>
      </c>
      <c r="H256" s="74" t="str">
        <f>IF('Vacation Tracker'!H256&lt;&gt;"",'Vacation Tracker'!H256,"")</f>
        <v/>
      </c>
      <c r="I256" s="75" t="str">
        <f>IF('Vacation Tracker'!I256&lt;&gt;"",'Vacation Tracker'!I256,"")</f>
        <v/>
      </c>
      <c r="J256" s="75" t="str">
        <f>IF('Vacation Tracker'!J256&lt;&gt;"",'Vacation Tracker'!J256,"")</f>
        <v/>
      </c>
      <c r="K256" s="75" t="str">
        <f>IF('Vacation Tracker'!K256&lt;&gt;"",'Vacation Tracker'!K256,"")</f>
        <v/>
      </c>
      <c r="L256" s="75" t="str">
        <f>IF('Vacation Tracker'!L256&lt;&gt;"",'Vacation Tracker'!L256,"")</f>
        <v/>
      </c>
      <c r="M256" s="75" t="str">
        <f>IF('Vacation Tracker'!M256&lt;&gt;"",'Vacation Tracker'!M256,"")</f>
        <v/>
      </c>
      <c r="N256" s="73" t="str">
        <f>IF('Vacation Tracker'!N256&lt;&gt;"",'Vacation Tracker'!N256,"")</f>
        <v/>
      </c>
      <c r="O256" s="75">
        <f ca="1">'Vacation Tracker'!QG256</f>
        <v>0</v>
      </c>
      <c r="P256" s="73">
        <f>SUM('Vacation Tracker'!PY256:QF256)</f>
        <v>0</v>
      </c>
      <c r="Q256" s="75">
        <f ca="1">'Vacation Tracker'!RA256</f>
        <v>0</v>
      </c>
      <c r="R256" s="73">
        <f>SUM('Vacation Tracker'!QS256:QZ256)</f>
        <v>0</v>
      </c>
      <c r="S256" s="75">
        <f ca="1">'Vacation Tracker'!RU256</f>
        <v>0</v>
      </c>
      <c r="T256" s="73">
        <f>SUM('Vacation Tracker'!RM256:RT256)</f>
        <v>0</v>
      </c>
      <c r="U256" s="75">
        <f ca="1">'Vacation Tracker'!SO256</f>
        <v>0</v>
      </c>
      <c r="V256" s="73">
        <f>SUM('Vacation Tracker'!SG256:SN256)</f>
        <v>0</v>
      </c>
      <c r="W256" s="75">
        <f ca="1">'Vacation Tracker'!TI256</f>
        <v>0</v>
      </c>
      <c r="X256" s="73">
        <f>SUM('Vacation Tracker'!TA256:TH256)</f>
        <v>0</v>
      </c>
      <c r="Y256" s="75">
        <f ca="1">'Vacation Tracker'!UC256</f>
        <v>0</v>
      </c>
      <c r="Z256" s="73">
        <f>SUM('Vacation Tracker'!TU256:UB256)</f>
        <v>0</v>
      </c>
      <c r="AA256" s="75">
        <f ca="1">'Vacation Tracker'!UW256</f>
        <v>0</v>
      </c>
      <c r="AB256" s="73">
        <f>SUM('Vacation Tracker'!UO256:UV256)</f>
        <v>0</v>
      </c>
      <c r="AC256" s="75">
        <f ca="1">'Vacation Tracker'!VQ256</f>
        <v>0</v>
      </c>
      <c r="AD256" s="73">
        <f>SUM('Vacation Tracker'!VI256:VP256)</f>
        <v>0</v>
      </c>
      <c r="AE256" s="75">
        <f ca="1">'Vacation Tracker'!WK256</f>
        <v>0</v>
      </c>
      <c r="AF256" s="73">
        <f>SUM('Vacation Tracker'!WC256:WJ256)</f>
        <v>0</v>
      </c>
      <c r="AG256" s="75">
        <f ca="1">'Vacation Tracker'!XE256</f>
        <v>0</v>
      </c>
      <c r="AH256" s="73">
        <f>SUM('Vacation Tracker'!WW256:XD256)</f>
        <v>0</v>
      </c>
      <c r="AI256" s="75">
        <f ca="1">'Vacation Tracker'!XY256</f>
        <v>0</v>
      </c>
      <c r="AJ256" s="73">
        <f>SUM('Vacation Tracker'!XQ256:XX256)</f>
        <v>0</v>
      </c>
      <c r="AK256" s="75">
        <f ca="1">'Vacation Tracker'!YS256</f>
        <v>0</v>
      </c>
      <c r="AL256" s="73">
        <f>SUM('Vacation Tracker'!YK256:YR256)</f>
        <v>0</v>
      </c>
    </row>
    <row r="257" spans="2:38" x14ac:dyDescent="0.2">
      <c r="B257" s="71">
        <f>IF('Vacation Tracker'!B257&lt;&gt;"",'Vacation Tracker'!B257,"")</f>
        <v>247</v>
      </c>
      <c r="C257" s="71" t="str">
        <f>IF('Vacation Tracker'!C257&lt;&gt;"",'Vacation Tracker'!C257,"")</f>
        <v/>
      </c>
      <c r="D257" s="71" t="str">
        <f>IF('Vacation Tracker'!D257&lt;&gt;"",'Vacation Tracker'!D257,"")</f>
        <v/>
      </c>
      <c r="E257" s="71" t="str">
        <f>IF('Vacation Tracker'!E257&lt;&gt;"",'Vacation Tracker'!E257,"")</f>
        <v/>
      </c>
      <c r="F257" s="71" t="str">
        <f>IF('Vacation Tracker'!F257&lt;&gt;"",'Vacation Tracker'!F257,"")</f>
        <v/>
      </c>
      <c r="G257" s="73" t="str">
        <f>IF('Vacation Tracker'!G257&lt;&gt;"",'Vacation Tracker'!G257,"")</f>
        <v/>
      </c>
      <c r="H257" s="74" t="str">
        <f>IF('Vacation Tracker'!H257&lt;&gt;"",'Vacation Tracker'!H257,"")</f>
        <v/>
      </c>
      <c r="I257" s="75" t="str">
        <f>IF('Vacation Tracker'!I257&lt;&gt;"",'Vacation Tracker'!I257,"")</f>
        <v/>
      </c>
      <c r="J257" s="75" t="str">
        <f>IF('Vacation Tracker'!J257&lt;&gt;"",'Vacation Tracker'!J257,"")</f>
        <v/>
      </c>
      <c r="K257" s="75" t="str">
        <f>IF('Vacation Tracker'!K257&lt;&gt;"",'Vacation Tracker'!K257,"")</f>
        <v/>
      </c>
      <c r="L257" s="75" t="str">
        <f>IF('Vacation Tracker'!L257&lt;&gt;"",'Vacation Tracker'!L257,"")</f>
        <v/>
      </c>
      <c r="M257" s="75" t="str">
        <f>IF('Vacation Tracker'!M257&lt;&gt;"",'Vacation Tracker'!M257,"")</f>
        <v/>
      </c>
      <c r="N257" s="73" t="str">
        <f>IF('Vacation Tracker'!N257&lt;&gt;"",'Vacation Tracker'!N257,"")</f>
        <v/>
      </c>
      <c r="O257" s="75">
        <f ca="1">'Vacation Tracker'!QG257</f>
        <v>0</v>
      </c>
      <c r="P257" s="73">
        <f>SUM('Vacation Tracker'!PY257:QF257)</f>
        <v>0</v>
      </c>
      <c r="Q257" s="75">
        <f ca="1">'Vacation Tracker'!RA257</f>
        <v>0</v>
      </c>
      <c r="R257" s="73">
        <f>SUM('Vacation Tracker'!QS257:QZ257)</f>
        <v>0</v>
      </c>
      <c r="S257" s="75">
        <f ca="1">'Vacation Tracker'!RU257</f>
        <v>0</v>
      </c>
      <c r="T257" s="73">
        <f>SUM('Vacation Tracker'!RM257:RT257)</f>
        <v>0</v>
      </c>
      <c r="U257" s="75">
        <f ca="1">'Vacation Tracker'!SO257</f>
        <v>0</v>
      </c>
      <c r="V257" s="73">
        <f>SUM('Vacation Tracker'!SG257:SN257)</f>
        <v>0</v>
      </c>
      <c r="W257" s="75">
        <f ca="1">'Vacation Tracker'!TI257</f>
        <v>0</v>
      </c>
      <c r="X257" s="73">
        <f>SUM('Vacation Tracker'!TA257:TH257)</f>
        <v>0</v>
      </c>
      <c r="Y257" s="75">
        <f ca="1">'Vacation Tracker'!UC257</f>
        <v>0</v>
      </c>
      <c r="Z257" s="73">
        <f>SUM('Vacation Tracker'!TU257:UB257)</f>
        <v>0</v>
      </c>
      <c r="AA257" s="75">
        <f ca="1">'Vacation Tracker'!UW257</f>
        <v>0</v>
      </c>
      <c r="AB257" s="73">
        <f>SUM('Vacation Tracker'!UO257:UV257)</f>
        <v>0</v>
      </c>
      <c r="AC257" s="75">
        <f ca="1">'Vacation Tracker'!VQ257</f>
        <v>0</v>
      </c>
      <c r="AD257" s="73">
        <f>SUM('Vacation Tracker'!VI257:VP257)</f>
        <v>0</v>
      </c>
      <c r="AE257" s="75">
        <f ca="1">'Vacation Tracker'!WK257</f>
        <v>0</v>
      </c>
      <c r="AF257" s="73">
        <f>SUM('Vacation Tracker'!WC257:WJ257)</f>
        <v>0</v>
      </c>
      <c r="AG257" s="75">
        <f ca="1">'Vacation Tracker'!XE257</f>
        <v>0</v>
      </c>
      <c r="AH257" s="73">
        <f>SUM('Vacation Tracker'!WW257:XD257)</f>
        <v>0</v>
      </c>
      <c r="AI257" s="75">
        <f ca="1">'Vacation Tracker'!XY257</f>
        <v>0</v>
      </c>
      <c r="AJ257" s="73">
        <f>SUM('Vacation Tracker'!XQ257:XX257)</f>
        <v>0</v>
      </c>
      <c r="AK257" s="75">
        <f ca="1">'Vacation Tracker'!YS257</f>
        <v>0</v>
      </c>
      <c r="AL257" s="73">
        <f>SUM('Vacation Tracker'!YK257:YR257)</f>
        <v>0</v>
      </c>
    </row>
    <row r="258" spans="2:38" x14ac:dyDescent="0.2">
      <c r="B258" s="71">
        <f>IF('Vacation Tracker'!B258&lt;&gt;"",'Vacation Tracker'!B258,"")</f>
        <v>248</v>
      </c>
      <c r="C258" s="71" t="str">
        <f>IF('Vacation Tracker'!C258&lt;&gt;"",'Vacation Tracker'!C258,"")</f>
        <v/>
      </c>
      <c r="D258" s="71" t="str">
        <f>IF('Vacation Tracker'!D258&lt;&gt;"",'Vacation Tracker'!D258,"")</f>
        <v/>
      </c>
      <c r="E258" s="71" t="str">
        <f>IF('Vacation Tracker'!E258&lt;&gt;"",'Vacation Tracker'!E258,"")</f>
        <v/>
      </c>
      <c r="F258" s="71" t="str">
        <f>IF('Vacation Tracker'!F258&lt;&gt;"",'Vacation Tracker'!F258,"")</f>
        <v/>
      </c>
      <c r="G258" s="73" t="str">
        <f>IF('Vacation Tracker'!G258&lt;&gt;"",'Vacation Tracker'!G258,"")</f>
        <v/>
      </c>
      <c r="H258" s="74" t="str">
        <f>IF('Vacation Tracker'!H258&lt;&gt;"",'Vacation Tracker'!H258,"")</f>
        <v/>
      </c>
      <c r="I258" s="75" t="str">
        <f>IF('Vacation Tracker'!I258&lt;&gt;"",'Vacation Tracker'!I258,"")</f>
        <v/>
      </c>
      <c r="J258" s="75" t="str">
        <f>IF('Vacation Tracker'!J258&lt;&gt;"",'Vacation Tracker'!J258,"")</f>
        <v/>
      </c>
      <c r="K258" s="75" t="str">
        <f>IF('Vacation Tracker'!K258&lt;&gt;"",'Vacation Tracker'!K258,"")</f>
        <v/>
      </c>
      <c r="L258" s="75" t="str">
        <f>IF('Vacation Tracker'!L258&lt;&gt;"",'Vacation Tracker'!L258,"")</f>
        <v/>
      </c>
      <c r="M258" s="75" t="str">
        <f>IF('Vacation Tracker'!M258&lt;&gt;"",'Vacation Tracker'!M258,"")</f>
        <v/>
      </c>
      <c r="N258" s="73" t="str">
        <f>IF('Vacation Tracker'!N258&lt;&gt;"",'Vacation Tracker'!N258,"")</f>
        <v/>
      </c>
      <c r="O258" s="75">
        <f ca="1">'Vacation Tracker'!QG258</f>
        <v>0</v>
      </c>
      <c r="P258" s="73">
        <f>SUM('Vacation Tracker'!PY258:QF258)</f>
        <v>0</v>
      </c>
      <c r="Q258" s="75">
        <f ca="1">'Vacation Tracker'!RA258</f>
        <v>0</v>
      </c>
      <c r="R258" s="73">
        <f>SUM('Vacation Tracker'!QS258:QZ258)</f>
        <v>0</v>
      </c>
      <c r="S258" s="75">
        <f ca="1">'Vacation Tracker'!RU258</f>
        <v>0</v>
      </c>
      <c r="T258" s="73">
        <f>SUM('Vacation Tracker'!RM258:RT258)</f>
        <v>0</v>
      </c>
      <c r="U258" s="75">
        <f ca="1">'Vacation Tracker'!SO258</f>
        <v>0</v>
      </c>
      <c r="V258" s="73">
        <f>SUM('Vacation Tracker'!SG258:SN258)</f>
        <v>0</v>
      </c>
      <c r="W258" s="75">
        <f ca="1">'Vacation Tracker'!TI258</f>
        <v>0</v>
      </c>
      <c r="X258" s="73">
        <f>SUM('Vacation Tracker'!TA258:TH258)</f>
        <v>0</v>
      </c>
      <c r="Y258" s="75">
        <f ca="1">'Vacation Tracker'!UC258</f>
        <v>0</v>
      </c>
      <c r="Z258" s="73">
        <f>SUM('Vacation Tracker'!TU258:UB258)</f>
        <v>0</v>
      </c>
      <c r="AA258" s="75">
        <f ca="1">'Vacation Tracker'!UW258</f>
        <v>0</v>
      </c>
      <c r="AB258" s="73">
        <f>SUM('Vacation Tracker'!UO258:UV258)</f>
        <v>0</v>
      </c>
      <c r="AC258" s="75">
        <f ca="1">'Vacation Tracker'!VQ258</f>
        <v>0</v>
      </c>
      <c r="AD258" s="73">
        <f>SUM('Vacation Tracker'!VI258:VP258)</f>
        <v>0</v>
      </c>
      <c r="AE258" s="75">
        <f ca="1">'Vacation Tracker'!WK258</f>
        <v>0</v>
      </c>
      <c r="AF258" s="73">
        <f>SUM('Vacation Tracker'!WC258:WJ258)</f>
        <v>0</v>
      </c>
      <c r="AG258" s="75">
        <f ca="1">'Vacation Tracker'!XE258</f>
        <v>0</v>
      </c>
      <c r="AH258" s="73">
        <f>SUM('Vacation Tracker'!WW258:XD258)</f>
        <v>0</v>
      </c>
      <c r="AI258" s="75">
        <f ca="1">'Vacation Tracker'!XY258</f>
        <v>0</v>
      </c>
      <c r="AJ258" s="73">
        <f>SUM('Vacation Tracker'!XQ258:XX258)</f>
        <v>0</v>
      </c>
      <c r="AK258" s="75">
        <f ca="1">'Vacation Tracker'!YS258</f>
        <v>0</v>
      </c>
      <c r="AL258" s="73">
        <f>SUM('Vacation Tracker'!YK258:YR258)</f>
        <v>0</v>
      </c>
    </row>
    <row r="259" spans="2:38" x14ac:dyDescent="0.2">
      <c r="B259" s="71">
        <f>IF('Vacation Tracker'!B259&lt;&gt;"",'Vacation Tracker'!B259,"")</f>
        <v>249</v>
      </c>
      <c r="C259" s="71" t="str">
        <f>IF('Vacation Tracker'!C259&lt;&gt;"",'Vacation Tracker'!C259,"")</f>
        <v/>
      </c>
      <c r="D259" s="71" t="str">
        <f>IF('Vacation Tracker'!D259&lt;&gt;"",'Vacation Tracker'!D259,"")</f>
        <v/>
      </c>
      <c r="E259" s="71" t="str">
        <f>IF('Vacation Tracker'!E259&lt;&gt;"",'Vacation Tracker'!E259,"")</f>
        <v/>
      </c>
      <c r="F259" s="71" t="str">
        <f>IF('Vacation Tracker'!F259&lt;&gt;"",'Vacation Tracker'!F259,"")</f>
        <v/>
      </c>
      <c r="G259" s="73" t="str">
        <f>IF('Vacation Tracker'!G259&lt;&gt;"",'Vacation Tracker'!G259,"")</f>
        <v/>
      </c>
      <c r="H259" s="74" t="str">
        <f>IF('Vacation Tracker'!H259&lt;&gt;"",'Vacation Tracker'!H259,"")</f>
        <v/>
      </c>
      <c r="I259" s="75" t="str">
        <f>IF('Vacation Tracker'!I259&lt;&gt;"",'Vacation Tracker'!I259,"")</f>
        <v/>
      </c>
      <c r="J259" s="75" t="str">
        <f>IF('Vacation Tracker'!J259&lt;&gt;"",'Vacation Tracker'!J259,"")</f>
        <v/>
      </c>
      <c r="K259" s="75" t="str">
        <f>IF('Vacation Tracker'!K259&lt;&gt;"",'Vacation Tracker'!K259,"")</f>
        <v/>
      </c>
      <c r="L259" s="75" t="str">
        <f>IF('Vacation Tracker'!L259&lt;&gt;"",'Vacation Tracker'!L259,"")</f>
        <v/>
      </c>
      <c r="M259" s="75" t="str">
        <f>IF('Vacation Tracker'!M259&lt;&gt;"",'Vacation Tracker'!M259,"")</f>
        <v/>
      </c>
      <c r="N259" s="73" t="str">
        <f>IF('Vacation Tracker'!N259&lt;&gt;"",'Vacation Tracker'!N259,"")</f>
        <v/>
      </c>
      <c r="O259" s="75">
        <f ca="1">'Vacation Tracker'!QG259</f>
        <v>0</v>
      </c>
      <c r="P259" s="73">
        <f>SUM('Vacation Tracker'!PY259:QF259)</f>
        <v>0</v>
      </c>
      <c r="Q259" s="75">
        <f ca="1">'Vacation Tracker'!RA259</f>
        <v>0</v>
      </c>
      <c r="R259" s="73">
        <f>SUM('Vacation Tracker'!QS259:QZ259)</f>
        <v>0</v>
      </c>
      <c r="S259" s="75">
        <f ca="1">'Vacation Tracker'!RU259</f>
        <v>0</v>
      </c>
      <c r="T259" s="73">
        <f>SUM('Vacation Tracker'!RM259:RT259)</f>
        <v>0</v>
      </c>
      <c r="U259" s="75">
        <f ca="1">'Vacation Tracker'!SO259</f>
        <v>0</v>
      </c>
      <c r="V259" s="73">
        <f>SUM('Vacation Tracker'!SG259:SN259)</f>
        <v>0</v>
      </c>
      <c r="W259" s="75">
        <f ca="1">'Vacation Tracker'!TI259</f>
        <v>0</v>
      </c>
      <c r="X259" s="73">
        <f>SUM('Vacation Tracker'!TA259:TH259)</f>
        <v>0</v>
      </c>
      <c r="Y259" s="75">
        <f ca="1">'Vacation Tracker'!UC259</f>
        <v>0</v>
      </c>
      <c r="Z259" s="73">
        <f>SUM('Vacation Tracker'!TU259:UB259)</f>
        <v>0</v>
      </c>
      <c r="AA259" s="75">
        <f ca="1">'Vacation Tracker'!UW259</f>
        <v>0</v>
      </c>
      <c r="AB259" s="73">
        <f>SUM('Vacation Tracker'!UO259:UV259)</f>
        <v>0</v>
      </c>
      <c r="AC259" s="75">
        <f ca="1">'Vacation Tracker'!VQ259</f>
        <v>0</v>
      </c>
      <c r="AD259" s="73">
        <f>SUM('Vacation Tracker'!VI259:VP259)</f>
        <v>0</v>
      </c>
      <c r="AE259" s="75">
        <f ca="1">'Vacation Tracker'!WK259</f>
        <v>0</v>
      </c>
      <c r="AF259" s="73">
        <f>SUM('Vacation Tracker'!WC259:WJ259)</f>
        <v>0</v>
      </c>
      <c r="AG259" s="75">
        <f ca="1">'Vacation Tracker'!XE259</f>
        <v>0</v>
      </c>
      <c r="AH259" s="73">
        <f>SUM('Vacation Tracker'!WW259:XD259)</f>
        <v>0</v>
      </c>
      <c r="AI259" s="75">
        <f ca="1">'Vacation Tracker'!XY259</f>
        <v>0</v>
      </c>
      <c r="AJ259" s="73">
        <f>SUM('Vacation Tracker'!XQ259:XX259)</f>
        <v>0</v>
      </c>
      <c r="AK259" s="75">
        <f ca="1">'Vacation Tracker'!YS259</f>
        <v>0</v>
      </c>
      <c r="AL259" s="73">
        <f>SUM('Vacation Tracker'!YK259:YR259)</f>
        <v>0</v>
      </c>
    </row>
    <row r="260" spans="2:38" x14ac:dyDescent="0.2">
      <c r="B260" s="71">
        <f>IF('Vacation Tracker'!B260&lt;&gt;"",'Vacation Tracker'!B260,"")</f>
        <v>250</v>
      </c>
      <c r="C260" s="71" t="str">
        <f>IF('Vacation Tracker'!C260&lt;&gt;"",'Vacation Tracker'!C260,"")</f>
        <v/>
      </c>
      <c r="D260" s="71" t="str">
        <f>IF('Vacation Tracker'!D260&lt;&gt;"",'Vacation Tracker'!D260,"")</f>
        <v/>
      </c>
      <c r="E260" s="71" t="str">
        <f>IF('Vacation Tracker'!E260&lt;&gt;"",'Vacation Tracker'!E260,"")</f>
        <v/>
      </c>
      <c r="F260" s="71" t="str">
        <f>IF('Vacation Tracker'!F260&lt;&gt;"",'Vacation Tracker'!F260,"")</f>
        <v/>
      </c>
      <c r="G260" s="73" t="str">
        <f>IF('Vacation Tracker'!G260&lt;&gt;"",'Vacation Tracker'!G260,"")</f>
        <v/>
      </c>
      <c r="H260" s="74" t="str">
        <f>IF('Vacation Tracker'!H260&lt;&gt;"",'Vacation Tracker'!H260,"")</f>
        <v/>
      </c>
      <c r="I260" s="75" t="str">
        <f>IF('Vacation Tracker'!I260&lt;&gt;"",'Vacation Tracker'!I260,"")</f>
        <v/>
      </c>
      <c r="J260" s="75" t="str">
        <f>IF('Vacation Tracker'!J260&lt;&gt;"",'Vacation Tracker'!J260,"")</f>
        <v/>
      </c>
      <c r="K260" s="75" t="str">
        <f>IF('Vacation Tracker'!K260&lt;&gt;"",'Vacation Tracker'!K260,"")</f>
        <v/>
      </c>
      <c r="L260" s="75" t="str">
        <f>IF('Vacation Tracker'!L260&lt;&gt;"",'Vacation Tracker'!L260,"")</f>
        <v/>
      </c>
      <c r="M260" s="75" t="str">
        <f>IF('Vacation Tracker'!M260&lt;&gt;"",'Vacation Tracker'!M260,"")</f>
        <v/>
      </c>
      <c r="N260" s="73" t="str">
        <f>IF('Vacation Tracker'!N260&lt;&gt;"",'Vacation Tracker'!N260,"")</f>
        <v/>
      </c>
      <c r="O260" s="75">
        <f ca="1">'Vacation Tracker'!QG260</f>
        <v>0</v>
      </c>
      <c r="P260" s="73">
        <f>SUM('Vacation Tracker'!PY260:QF260)</f>
        <v>0</v>
      </c>
      <c r="Q260" s="75">
        <f ca="1">'Vacation Tracker'!RA260</f>
        <v>0</v>
      </c>
      <c r="R260" s="73">
        <f>SUM('Vacation Tracker'!QS260:QZ260)</f>
        <v>0</v>
      </c>
      <c r="S260" s="75">
        <f ca="1">'Vacation Tracker'!RU260</f>
        <v>0</v>
      </c>
      <c r="T260" s="73">
        <f>SUM('Vacation Tracker'!RM260:RT260)</f>
        <v>0</v>
      </c>
      <c r="U260" s="75">
        <f ca="1">'Vacation Tracker'!SO260</f>
        <v>0</v>
      </c>
      <c r="V260" s="73">
        <f>SUM('Vacation Tracker'!SG260:SN260)</f>
        <v>0</v>
      </c>
      <c r="W260" s="75">
        <f ca="1">'Vacation Tracker'!TI260</f>
        <v>0</v>
      </c>
      <c r="X260" s="73">
        <f>SUM('Vacation Tracker'!TA260:TH260)</f>
        <v>0</v>
      </c>
      <c r="Y260" s="75">
        <f ca="1">'Vacation Tracker'!UC260</f>
        <v>0</v>
      </c>
      <c r="Z260" s="73">
        <f>SUM('Vacation Tracker'!TU260:UB260)</f>
        <v>0</v>
      </c>
      <c r="AA260" s="75">
        <f ca="1">'Vacation Tracker'!UW260</f>
        <v>0</v>
      </c>
      <c r="AB260" s="73">
        <f>SUM('Vacation Tracker'!UO260:UV260)</f>
        <v>0</v>
      </c>
      <c r="AC260" s="75">
        <f ca="1">'Vacation Tracker'!VQ260</f>
        <v>0</v>
      </c>
      <c r="AD260" s="73">
        <f>SUM('Vacation Tracker'!VI260:VP260)</f>
        <v>0</v>
      </c>
      <c r="AE260" s="75">
        <f ca="1">'Vacation Tracker'!WK260</f>
        <v>0</v>
      </c>
      <c r="AF260" s="73">
        <f>SUM('Vacation Tracker'!WC260:WJ260)</f>
        <v>0</v>
      </c>
      <c r="AG260" s="75">
        <f ca="1">'Vacation Tracker'!XE260</f>
        <v>0</v>
      </c>
      <c r="AH260" s="73">
        <f>SUM('Vacation Tracker'!WW260:XD260)</f>
        <v>0</v>
      </c>
      <c r="AI260" s="75">
        <f ca="1">'Vacation Tracker'!XY260</f>
        <v>0</v>
      </c>
      <c r="AJ260" s="73">
        <f>SUM('Vacation Tracker'!XQ260:XX260)</f>
        <v>0</v>
      </c>
      <c r="AK260" s="75">
        <f ca="1">'Vacation Tracker'!YS260</f>
        <v>0</v>
      </c>
      <c r="AL260" s="73">
        <f>SUM('Vacation Tracker'!YK260:YR260)</f>
        <v>0</v>
      </c>
    </row>
  </sheetData>
  <mergeCells count="19">
    <mergeCell ref="AK9:AL9"/>
    <mergeCell ref="B3:AL7"/>
    <mergeCell ref="Y9:Z9"/>
    <mergeCell ref="AA9:AB9"/>
    <mergeCell ref="AC9:AD9"/>
    <mergeCell ref="AE9:AF9"/>
    <mergeCell ref="AG9:AH9"/>
    <mergeCell ref="AI9:AJ9"/>
    <mergeCell ref="H9:N9"/>
    <mergeCell ref="O9:P9"/>
    <mergeCell ref="Q9:R9"/>
    <mergeCell ref="S9:T9"/>
    <mergeCell ref="U9:V9"/>
    <mergeCell ref="W9:X9"/>
    <mergeCell ref="B9:B10"/>
    <mergeCell ref="C9:C10"/>
    <mergeCell ref="D9:D10"/>
    <mergeCell ref="E9:E10"/>
    <mergeCell ref="F9:F10"/>
  </mergeCells>
  <conditionalFormatting sqref="O11:AL260">
    <cfRule type="expression" dxfId="13" priority="1">
      <formula>$C11=""</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YT260"/>
  <sheetViews>
    <sheetView showGridLines="0" topLeftCell="A13" zoomScale="90" zoomScaleNormal="90" workbookViewId="0">
      <selection activeCell="G26" sqref="G26"/>
    </sheetView>
  </sheetViews>
  <sheetFormatPr defaultColWidth="8.7109375" defaultRowHeight="15" outlineLevelCol="1" x14ac:dyDescent="0.25"/>
  <cols>
    <col min="1" max="1" width="2.28515625" style="1" customWidth="1"/>
    <col min="2" max="2" width="5" style="1" customWidth="1"/>
    <col min="3" max="3" width="18.7109375" style="1" customWidth="1"/>
    <col min="4" max="5" width="12.7109375" style="1" customWidth="1"/>
    <col min="6" max="6" width="14.42578125" style="1" customWidth="1"/>
    <col min="7" max="7" width="9.7109375" style="2" customWidth="1"/>
    <col min="8" max="22" width="3.7109375" style="2" customWidth="1"/>
    <col min="23" max="23" width="3.7109375" style="2" customWidth="1" outlineLevel="1"/>
    <col min="24" max="24" width="5.7109375" style="2" customWidth="1" outlineLevel="1"/>
    <col min="25" max="25" width="3.7109375" style="2" customWidth="1" outlineLevel="1"/>
    <col min="26" max="26" width="5.42578125" style="2" customWidth="1" outlineLevel="1"/>
    <col min="27" max="27" width="6" style="2" customWidth="1" outlineLevel="1"/>
    <col min="28" max="28" width="3.7109375" style="2" customWidth="1" outlineLevel="1"/>
    <col min="29" max="29" width="5" style="2" customWidth="1" outlineLevel="1"/>
    <col min="30" max="30" width="5.140625" style="2" customWidth="1" outlineLevel="1"/>
    <col min="31" max="31" width="4.5703125" style="2" customWidth="1" outlineLevel="1"/>
    <col min="32" max="32" width="3.7109375" style="2" customWidth="1" outlineLevel="1"/>
    <col min="33" max="34" width="5.5703125" style="2" customWidth="1" outlineLevel="1"/>
    <col min="35" max="35" width="3.7109375" style="2" customWidth="1" outlineLevel="1"/>
    <col min="36" max="36" width="5.42578125" style="2" customWidth="1" outlineLevel="1"/>
    <col min="37" max="37" width="5.7109375" style="2" customWidth="1" outlineLevel="1"/>
    <col min="38" max="387" width="3.7109375" style="2" customWidth="1" outlineLevel="1"/>
    <col min="388" max="388" width="3.7109375" style="1" customWidth="1" outlineLevel="1"/>
    <col min="389" max="404" width="3.7109375" style="1" customWidth="1"/>
    <col min="405" max="406" width="9.85546875" style="3" bestFit="1" customWidth="1"/>
    <col min="407" max="417" width="3.7109375" style="34" customWidth="1"/>
    <col min="418" max="418" width="3.7109375" style="38" customWidth="1"/>
    <col min="419" max="420" width="4.7109375" style="39" customWidth="1"/>
    <col min="421" max="427" width="2.28515625" style="39" customWidth="1"/>
    <col min="428" max="428" width="3.140625" style="39" customWidth="1"/>
    <col min="429" max="429" width="6.28515625" style="39" customWidth="1"/>
    <col min="430" max="430" width="3.7109375" style="38" customWidth="1"/>
    <col min="431" max="431" width="6.42578125" style="40" bestFit="1" customWidth="1"/>
    <col min="432" max="432" width="7.28515625" style="40" bestFit="1" customWidth="1"/>
    <col min="433" max="439" width="2.28515625" style="39" customWidth="1"/>
    <col min="440" max="448" width="3.140625" style="39" customWidth="1"/>
    <col min="449" max="449" width="3.7109375" style="39" bestFit="1" customWidth="1"/>
    <col min="450" max="450" width="3.7109375" style="38" customWidth="1"/>
    <col min="451" max="451" width="6.42578125" style="40" bestFit="1" customWidth="1"/>
    <col min="452" max="452" width="7.28515625" style="40" bestFit="1" customWidth="1"/>
    <col min="453" max="459" width="2.28515625" style="39" customWidth="1"/>
    <col min="460" max="460" width="3.140625" style="39" customWidth="1"/>
    <col min="461" max="461" width="1.42578125" style="39" bestFit="1" customWidth="1"/>
    <col min="462" max="464" width="1.42578125" style="38" bestFit="1" customWidth="1"/>
    <col min="465" max="465" width="1.7109375" style="38" bestFit="1" customWidth="1"/>
    <col min="466" max="467" width="1.42578125" style="38" bestFit="1" customWidth="1"/>
    <col min="468" max="468" width="1.7109375" style="38" bestFit="1" customWidth="1"/>
    <col min="469" max="469" width="2.28515625" style="38" bestFit="1" customWidth="1"/>
    <col min="470" max="470" width="3.7109375" style="38" customWidth="1"/>
    <col min="471" max="471" width="6.42578125" style="40" bestFit="1" customWidth="1"/>
    <col min="472" max="472" width="7.28515625" style="40" bestFit="1" customWidth="1"/>
    <col min="473" max="479" width="2.28515625" style="39" customWidth="1"/>
    <col min="480" max="480" width="3.140625" style="39" customWidth="1"/>
    <col min="481" max="481" width="1.42578125" style="39" bestFit="1" customWidth="1"/>
    <col min="482" max="484" width="1.42578125" style="38" bestFit="1" customWidth="1"/>
    <col min="485" max="485" width="1.7109375" style="38" bestFit="1" customWidth="1"/>
    <col min="486" max="487" width="1.42578125" style="38" bestFit="1" customWidth="1"/>
    <col min="488" max="488" width="1.7109375" style="38" bestFit="1" customWidth="1"/>
    <col min="489" max="489" width="2.28515625" style="38" bestFit="1" customWidth="1"/>
    <col min="490" max="490" width="3.7109375" style="38" customWidth="1"/>
    <col min="491" max="491" width="6.42578125" style="40" bestFit="1" customWidth="1"/>
    <col min="492" max="492" width="7.28515625" style="40" bestFit="1" customWidth="1"/>
    <col min="493" max="499" width="2.28515625" style="39" customWidth="1"/>
    <col min="500" max="500" width="3.140625" style="39" customWidth="1"/>
    <col min="501" max="501" width="1.42578125" style="39" bestFit="1" customWidth="1"/>
    <col min="502" max="504" width="1.42578125" style="38" bestFit="1" customWidth="1"/>
    <col min="505" max="505" width="1.7109375" style="38" bestFit="1" customWidth="1"/>
    <col min="506" max="507" width="1.42578125" style="38" bestFit="1" customWidth="1"/>
    <col min="508" max="508" width="1.7109375" style="38" bestFit="1" customWidth="1"/>
    <col min="509" max="509" width="2.28515625" style="38" bestFit="1" customWidth="1"/>
    <col min="510" max="510" width="3.7109375" style="38" customWidth="1"/>
    <col min="511" max="511" width="6.42578125" style="40" bestFit="1" customWidth="1"/>
    <col min="512" max="512" width="7.28515625" style="40" bestFit="1" customWidth="1"/>
    <col min="513" max="519" width="2.28515625" style="39" customWidth="1"/>
    <col min="520" max="520" width="3.140625" style="39" customWidth="1"/>
    <col min="521" max="521" width="1.42578125" style="39" bestFit="1" customWidth="1"/>
    <col min="522" max="524" width="1.42578125" style="38" bestFit="1" customWidth="1"/>
    <col min="525" max="525" width="1.7109375" style="38" bestFit="1" customWidth="1"/>
    <col min="526" max="527" width="1.42578125" style="38" bestFit="1" customWidth="1"/>
    <col min="528" max="528" width="1.7109375" style="38" bestFit="1" customWidth="1"/>
    <col min="529" max="529" width="2.28515625" style="38" bestFit="1" customWidth="1"/>
    <col min="530" max="530" width="3.7109375" style="38" customWidth="1"/>
    <col min="531" max="531" width="6.42578125" style="40" bestFit="1" customWidth="1"/>
    <col min="532" max="532" width="7.28515625" style="40" bestFit="1" customWidth="1"/>
    <col min="533" max="539" width="2.28515625" style="39" customWidth="1"/>
    <col min="540" max="540" width="3.140625" style="39" customWidth="1"/>
    <col min="541" max="541" width="1.42578125" style="39" bestFit="1" customWidth="1"/>
    <col min="542" max="544" width="1.42578125" style="38" bestFit="1" customWidth="1"/>
    <col min="545" max="545" width="1.7109375" style="38" bestFit="1" customWidth="1"/>
    <col min="546" max="547" width="1.42578125" style="38" bestFit="1" customWidth="1"/>
    <col min="548" max="548" width="1.7109375" style="38" bestFit="1" customWidth="1"/>
    <col min="549" max="549" width="2.28515625" style="38" bestFit="1" customWidth="1"/>
    <col min="550" max="550" width="3.7109375" style="38" customWidth="1"/>
    <col min="551" max="551" width="6.42578125" style="40" bestFit="1" customWidth="1"/>
    <col min="552" max="552" width="7.28515625" style="40" bestFit="1" customWidth="1"/>
    <col min="553" max="559" width="2.28515625" style="39" customWidth="1"/>
    <col min="560" max="560" width="3.140625" style="39" customWidth="1"/>
    <col min="561" max="561" width="1.42578125" style="39" bestFit="1" customWidth="1"/>
    <col min="562" max="564" width="1.42578125" style="38" bestFit="1" customWidth="1"/>
    <col min="565" max="565" width="1.7109375" style="38" bestFit="1" customWidth="1"/>
    <col min="566" max="567" width="1.42578125" style="38" bestFit="1" customWidth="1"/>
    <col min="568" max="568" width="1.7109375" style="38" bestFit="1" customWidth="1"/>
    <col min="569" max="569" width="2.28515625" style="38" bestFit="1" customWidth="1"/>
    <col min="570" max="570" width="3.7109375" style="38" customWidth="1"/>
    <col min="571" max="571" width="6.42578125" style="40" bestFit="1" customWidth="1"/>
    <col min="572" max="572" width="7.28515625" style="40" bestFit="1" customWidth="1"/>
    <col min="573" max="579" width="2.28515625" style="39" customWidth="1"/>
    <col min="580" max="580" width="3.140625" style="39" customWidth="1"/>
    <col min="581" max="581" width="1.42578125" style="39" bestFit="1" customWidth="1"/>
    <col min="582" max="584" width="1.42578125" style="38" bestFit="1" customWidth="1"/>
    <col min="585" max="585" width="1.7109375" style="38" bestFit="1" customWidth="1"/>
    <col min="586" max="587" width="1.42578125" style="38" bestFit="1" customWidth="1"/>
    <col min="588" max="588" width="1.7109375" style="38" bestFit="1" customWidth="1"/>
    <col min="589" max="589" width="2.28515625" style="38" bestFit="1" customWidth="1"/>
    <col min="590" max="590" width="3.7109375" style="38" customWidth="1"/>
    <col min="591" max="591" width="6.42578125" style="40" bestFit="1" customWidth="1"/>
    <col min="592" max="592" width="7.28515625" style="40" bestFit="1" customWidth="1"/>
    <col min="593" max="599" width="2.28515625" style="39" customWidth="1"/>
    <col min="600" max="600" width="3.140625" style="39" customWidth="1"/>
    <col min="601" max="601" width="1.42578125" style="39" bestFit="1" customWidth="1"/>
    <col min="602" max="604" width="1.42578125" style="38" bestFit="1" customWidth="1"/>
    <col min="605" max="605" width="1.7109375" style="38" bestFit="1" customWidth="1"/>
    <col min="606" max="607" width="1.42578125" style="38" bestFit="1" customWidth="1"/>
    <col min="608" max="608" width="1.7109375" style="38" bestFit="1" customWidth="1"/>
    <col min="609" max="609" width="2.28515625" style="38" bestFit="1" customWidth="1"/>
    <col min="610" max="610" width="3.7109375" style="38" customWidth="1"/>
    <col min="611" max="611" width="6.42578125" style="40" bestFit="1" customWidth="1"/>
    <col min="612" max="612" width="7.28515625" style="40" bestFit="1" customWidth="1"/>
    <col min="613" max="619" width="2.28515625" style="39" customWidth="1"/>
    <col min="620" max="620" width="3.140625" style="39" customWidth="1"/>
    <col min="621" max="621" width="1.42578125" style="39" bestFit="1" customWidth="1"/>
    <col min="622" max="624" width="1.42578125" style="38" bestFit="1" customWidth="1"/>
    <col min="625" max="625" width="1.7109375" style="38" bestFit="1" customWidth="1"/>
    <col min="626" max="627" width="1.42578125" style="38" bestFit="1" customWidth="1"/>
    <col min="628" max="628" width="1.7109375" style="38" bestFit="1" customWidth="1"/>
    <col min="629" max="629" width="2.28515625" style="38" bestFit="1" customWidth="1"/>
    <col min="630" max="630" width="3.7109375" style="38" customWidth="1"/>
    <col min="631" max="631" width="6.42578125" style="40" bestFit="1" customWidth="1"/>
    <col min="632" max="632" width="7.28515625" style="40" bestFit="1" customWidth="1"/>
    <col min="633" max="639" width="2.28515625" style="39" customWidth="1"/>
    <col min="640" max="640" width="3.140625" style="39" customWidth="1"/>
    <col min="641" max="641" width="1.42578125" style="39" bestFit="1" customWidth="1"/>
    <col min="642" max="644" width="1.42578125" style="38" bestFit="1" customWidth="1"/>
    <col min="645" max="645" width="1.7109375" style="38" bestFit="1" customWidth="1"/>
    <col min="646" max="647" width="1.42578125" style="38" bestFit="1" customWidth="1"/>
    <col min="648" max="648" width="1.7109375" style="38" bestFit="1" customWidth="1"/>
    <col min="649" max="649" width="2.28515625" style="38" bestFit="1" customWidth="1"/>
    <col min="650" max="650" width="3.7109375" style="38" customWidth="1"/>
    <col min="651" max="651" width="6.42578125" style="40" bestFit="1" customWidth="1"/>
    <col min="652" max="652" width="7.28515625" style="40" bestFit="1" customWidth="1"/>
    <col min="653" max="659" width="2.28515625" style="39" customWidth="1"/>
    <col min="660" max="660" width="3.140625" style="39" customWidth="1"/>
    <col min="661" max="661" width="1.42578125" style="39" bestFit="1" customWidth="1"/>
    <col min="662" max="664" width="1.42578125" style="38" bestFit="1" customWidth="1"/>
    <col min="665" max="665" width="1.7109375" style="38" bestFit="1" customWidth="1"/>
    <col min="666" max="667" width="1.42578125" style="38" bestFit="1" customWidth="1"/>
    <col min="668" max="668" width="1.7109375" style="38" bestFit="1" customWidth="1"/>
    <col min="669" max="669" width="2.28515625" style="38" bestFit="1" customWidth="1"/>
    <col min="670" max="670" width="8.7109375" style="34"/>
    <col min="671" max="16384" width="8.7109375" style="1"/>
  </cols>
  <sheetData>
    <row r="1" spans="2:670" x14ac:dyDescent="0.25">
      <c r="OP1" s="3">
        <f>WEEKDAY(PC11)</f>
        <v>1</v>
      </c>
    </row>
    <row r="3" spans="2:670" ht="24.4" customHeight="1" x14ac:dyDescent="0.25">
      <c r="B3" s="49" t="s">
        <v>65</v>
      </c>
      <c r="C3" s="50"/>
      <c r="D3" s="50"/>
      <c r="E3" s="50"/>
      <c r="F3" s="50"/>
      <c r="G3" s="51"/>
      <c r="H3" s="4" t="s">
        <v>69</v>
      </c>
      <c r="I3" s="5"/>
      <c r="J3" s="5"/>
      <c r="K3" s="5"/>
      <c r="L3" s="5"/>
      <c r="M3" s="5"/>
      <c r="N3" s="5"/>
      <c r="O3" s="5"/>
      <c r="P3" s="5"/>
      <c r="Q3" s="5"/>
      <c r="R3" s="5"/>
      <c r="S3" s="5"/>
      <c r="T3" s="5"/>
      <c r="U3" s="6"/>
      <c r="V3" s="4" t="s">
        <v>68</v>
      </c>
      <c r="W3" s="5"/>
      <c r="X3" s="5"/>
      <c r="Y3" s="5"/>
      <c r="Z3" s="5"/>
      <c r="AA3" s="6"/>
    </row>
    <row r="4" spans="2:670" ht="14.65" customHeight="1" x14ac:dyDescent="0.25">
      <c r="B4" s="52"/>
      <c r="C4" s="53"/>
      <c r="D4" s="53"/>
      <c r="E4" s="53"/>
      <c r="F4" s="53"/>
      <c r="G4" s="54"/>
      <c r="H4" s="7" t="s">
        <v>2</v>
      </c>
      <c r="I4" s="2" t="s">
        <v>9</v>
      </c>
      <c r="J4" s="8" t="s">
        <v>38</v>
      </c>
      <c r="O4" s="9" t="s">
        <v>5</v>
      </c>
      <c r="P4" s="2" t="s">
        <v>9</v>
      </c>
      <c r="Q4" s="8" t="s">
        <v>42</v>
      </c>
      <c r="U4" s="11"/>
      <c r="V4" s="15" t="s">
        <v>11</v>
      </c>
      <c r="W4" s="2" t="s">
        <v>9</v>
      </c>
      <c r="X4" s="8" t="s">
        <v>10</v>
      </c>
      <c r="AA4" s="11"/>
    </row>
    <row r="5" spans="2:670" ht="14.65" customHeight="1" x14ac:dyDescent="0.25">
      <c r="B5" s="55"/>
      <c r="C5" s="56"/>
      <c r="D5" s="56"/>
      <c r="E5" s="56"/>
      <c r="F5" s="56"/>
      <c r="G5" s="57"/>
      <c r="H5" s="27" t="s">
        <v>1</v>
      </c>
      <c r="I5" s="2" t="s">
        <v>9</v>
      </c>
      <c r="J5" s="8" t="s">
        <v>39</v>
      </c>
      <c r="O5" s="16" t="s">
        <v>6</v>
      </c>
      <c r="P5" s="2" t="s">
        <v>9</v>
      </c>
      <c r="Q5" s="8" t="s">
        <v>44</v>
      </c>
      <c r="U5" s="11"/>
      <c r="V5" s="28"/>
      <c r="AA5" s="11"/>
    </row>
    <row r="6" spans="2:670" ht="14.65" customHeight="1" x14ac:dyDescent="0.25">
      <c r="B6" s="18"/>
      <c r="C6" s="19" t="s">
        <v>66</v>
      </c>
      <c r="D6" s="58">
        <v>44927</v>
      </c>
      <c r="E6" s="58"/>
      <c r="F6" s="20"/>
      <c r="G6" s="21"/>
      <c r="H6" s="30" t="s">
        <v>3</v>
      </c>
      <c r="I6" s="2" t="s">
        <v>9</v>
      </c>
      <c r="J6" s="8" t="s">
        <v>40</v>
      </c>
      <c r="O6" s="10" t="s">
        <v>7</v>
      </c>
      <c r="P6" s="2" t="s">
        <v>9</v>
      </c>
      <c r="Q6" s="8" t="s">
        <v>45</v>
      </c>
      <c r="U6" s="11"/>
      <c r="V6" s="32" t="s">
        <v>70</v>
      </c>
      <c r="AA6" s="11"/>
      <c r="AC6" s="17"/>
      <c r="AE6" s="8"/>
      <c r="AJ6" s="1"/>
      <c r="AK6" s="1"/>
      <c r="AL6" s="1"/>
      <c r="AM6" s="1"/>
      <c r="AN6" s="1"/>
      <c r="AO6" s="1"/>
    </row>
    <row r="7" spans="2:670" ht="14.65" customHeight="1" x14ac:dyDescent="0.25">
      <c r="B7" s="22"/>
      <c r="C7" s="23" t="s">
        <v>67</v>
      </c>
      <c r="D7" s="59" t="s">
        <v>18</v>
      </c>
      <c r="E7" s="59"/>
      <c r="F7" s="24"/>
      <c r="G7" s="25"/>
      <c r="H7" s="31" t="s">
        <v>4</v>
      </c>
      <c r="I7" s="12" t="s">
        <v>9</v>
      </c>
      <c r="J7" s="13" t="s">
        <v>41</v>
      </c>
      <c r="K7" s="12"/>
      <c r="L7" s="12"/>
      <c r="M7" s="12"/>
      <c r="N7" s="12"/>
      <c r="O7" s="14" t="s">
        <v>8</v>
      </c>
      <c r="P7" s="12" t="s">
        <v>9</v>
      </c>
      <c r="Q7" s="13" t="s">
        <v>46</v>
      </c>
      <c r="R7" s="12"/>
      <c r="S7" s="12"/>
      <c r="T7" s="12"/>
      <c r="U7" s="26"/>
      <c r="V7" s="33"/>
      <c r="W7" s="23"/>
      <c r="X7" s="23"/>
      <c r="Y7" s="23"/>
      <c r="Z7" s="23"/>
      <c r="AA7" s="29"/>
      <c r="AC7" s="17"/>
      <c r="AE7" s="8"/>
    </row>
    <row r="8" spans="2:670" s="34" customFormat="1" x14ac:dyDescent="0.25">
      <c r="G8" s="36"/>
      <c r="H8" s="36"/>
      <c r="I8" s="36"/>
      <c r="J8" s="36"/>
      <c r="K8" s="36"/>
      <c r="L8" s="36"/>
      <c r="M8" s="36"/>
      <c r="N8" s="36"/>
      <c r="O8" s="36"/>
      <c r="P8" s="36"/>
      <c r="Q8" s="36"/>
      <c r="R8" s="36"/>
      <c r="S8" s="36"/>
      <c r="T8" s="36"/>
      <c r="U8" s="36"/>
      <c r="V8" s="36"/>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c r="DH8" s="37"/>
      <c r="DI8" s="37"/>
      <c r="DJ8" s="37"/>
      <c r="DK8" s="37"/>
      <c r="DL8" s="37"/>
      <c r="DM8" s="37"/>
      <c r="DN8" s="37"/>
      <c r="DO8" s="37"/>
      <c r="DP8" s="37"/>
      <c r="DQ8" s="37"/>
      <c r="DR8" s="37"/>
      <c r="DS8" s="37"/>
      <c r="DT8" s="37"/>
      <c r="DU8" s="37"/>
      <c r="DV8" s="37"/>
      <c r="DW8" s="37"/>
      <c r="DX8" s="37"/>
      <c r="DY8" s="37"/>
      <c r="DZ8" s="37"/>
      <c r="EA8" s="37"/>
      <c r="EB8" s="37"/>
      <c r="EC8" s="37"/>
      <c r="ED8" s="37"/>
      <c r="EE8" s="37"/>
      <c r="EF8" s="37"/>
      <c r="EG8" s="37"/>
      <c r="EH8" s="37"/>
      <c r="EI8" s="37"/>
      <c r="EJ8" s="37"/>
      <c r="EK8" s="37"/>
      <c r="EL8" s="37"/>
      <c r="EM8" s="37"/>
      <c r="EN8" s="37"/>
      <c r="EO8" s="37"/>
      <c r="EP8" s="37"/>
      <c r="EQ8" s="37"/>
      <c r="ER8" s="37"/>
      <c r="ES8" s="37"/>
      <c r="ET8" s="37"/>
      <c r="EU8" s="37"/>
      <c r="EV8" s="37"/>
      <c r="EW8" s="37"/>
      <c r="EX8" s="37"/>
      <c r="EY8" s="37"/>
      <c r="EZ8" s="37"/>
      <c r="FA8" s="37"/>
      <c r="FB8" s="37"/>
      <c r="FC8" s="37"/>
      <c r="FD8" s="37"/>
      <c r="FE8" s="37"/>
      <c r="FF8" s="37"/>
      <c r="FG8" s="37"/>
      <c r="FH8" s="37"/>
      <c r="FI8" s="37"/>
      <c r="FJ8" s="37"/>
      <c r="FK8" s="37"/>
      <c r="FL8" s="37"/>
      <c r="FM8" s="37"/>
      <c r="FN8" s="37"/>
      <c r="FO8" s="37"/>
      <c r="FP8" s="37"/>
      <c r="FQ8" s="37"/>
      <c r="FR8" s="37"/>
      <c r="FS8" s="37"/>
      <c r="FT8" s="37"/>
      <c r="FU8" s="37"/>
      <c r="FV8" s="37"/>
      <c r="FW8" s="37"/>
      <c r="FX8" s="37"/>
      <c r="FY8" s="37"/>
      <c r="FZ8" s="37"/>
      <c r="GA8" s="37"/>
      <c r="GB8" s="37"/>
      <c r="GC8" s="37"/>
      <c r="GD8" s="37"/>
      <c r="GE8" s="37"/>
      <c r="GF8" s="37"/>
      <c r="GG8" s="37"/>
      <c r="GH8" s="37"/>
      <c r="GI8" s="37"/>
      <c r="GJ8" s="37"/>
      <c r="GK8" s="37"/>
      <c r="GL8" s="37"/>
      <c r="GM8" s="37"/>
      <c r="GN8" s="37"/>
      <c r="GO8" s="37"/>
      <c r="GP8" s="37"/>
      <c r="GQ8" s="37"/>
      <c r="GR8" s="37"/>
      <c r="GS8" s="37"/>
      <c r="GT8" s="37"/>
      <c r="GU8" s="37"/>
      <c r="GV8" s="37"/>
      <c r="GW8" s="37"/>
      <c r="GX8" s="37"/>
      <c r="GY8" s="37"/>
      <c r="GZ8" s="37"/>
      <c r="HA8" s="37"/>
      <c r="HB8" s="37"/>
      <c r="HC8" s="37"/>
      <c r="HD8" s="37"/>
      <c r="HE8" s="37"/>
      <c r="HF8" s="37"/>
      <c r="HG8" s="37"/>
      <c r="HH8" s="37"/>
      <c r="HI8" s="37"/>
      <c r="HJ8" s="37"/>
      <c r="HK8" s="37"/>
      <c r="HL8" s="37"/>
      <c r="HM8" s="37"/>
      <c r="HN8" s="37"/>
      <c r="HO8" s="37"/>
      <c r="HP8" s="37"/>
      <c r="HQ8" s="37"/>
      <c r="HR8" s="37"/>
      <c r="HS8" s="37"/>
      <c r="HT8" s="37"/>
      <c r="HU8" s="37"/>
      <c r="HV8" s="37"/>
      <c r="HW8" s="37"/>
      <c r="HX8" s="37"/>
      <c r="HY8" s="37"/>
      <c r="HZ8" s="37"/>
      <c r="IA8" s="37"/>
      <c r="IB8" s="37"/>
      <c r="IC8" s="37"/>
      <c r="ID8" s="37"/>
      <c r="IE8" s="37"/>
      <c r="IF8" s="37"/>
      <c r="IG8" s="37"/>
      <c r="IH8" s="37"/>
      <c r="II8" s="37"/>
      <c r="IJ8" s="37"/>
      <c r="IK8" s="37"/>
      <c r="IL8" s="37"/>
      <c r="IM8" s="37"/>
      <c r="IN8" s="37"/>
      <c r="IO8" s="37"/>
      <c r="IP8" s="37"/>
      <c r="IQ8" s="37"/>
      <c r="IR8" s="37"/>
      <c r="IS8" s="37"/>
      <c r="IT8" s="37"/>
      <c r="IU8" s="37"/>
      <c r="IV8" s="37"/>
      <c r="IW8" s="37"/>
      <c r="IX8" s="37"/>
      <c r="IY8" s="37"/>
      <c r="IZ8" s="37"/>
      <c r="JA8" s="37"/>
      <c r="JB8" s="37"/>
      <c r="JC8" s="37"/>
      <c r="JD8" s="37"/>
      <c r="JE8" s="37"/>
      <c r="JF8" s="37"/>
      <c r="JG8" s="37"/>
      <c r="JH8" s="37"/>
      <c r="JI8" s="37"/>
      <c r="JJ8" s="37"/>
      <c r="JK8" s="37"/>
      <c r="JL8" s="37"/>
      <c r="JM8" s="37"/>
      <c r="JN8" s="37"/>
      <c r="JO8" s="37"/>
      <c r="JP8" s="37"/>
      <c r="JQ8" s="37"/>
      <c r="JR8" s="37"/>
      <c r="JS8" s="37"/>
      <c r="JT8" s="37"/>
      <c r="JU8" s="37"/>
      <c r="JV8" s="37"/>
      <c r="JW8" s="37"/>
      <c r="JX8" s="37"/>
      <c r="JY8" s="37"/>
      <c r="JZ8" s="37"/>
      <c r="KA8" s="37"/>
      <c r="KB8" s="37"/>
      <c r="KC8" s="37"/>
      <c r="KD8" s="37"/>
      <c r="KE8" s="37"/>
      <c r="KF8" s="37"/>
      <c r="KG8" s="37"/>
      <c r="KH8" s="37"/>
      <c r="KI8" s="37"/>
      <c r="KJ8" s="37"/>
      <c r="KK8" s="37"/>
      <c r="KL8" s="37"/>
      <c r="KM8" s="37"/>
      <c r="KN8" s="37"/>
      <c r="KO8" s="37"/>
      <c r="KP8" s="37"/>
      <c r="KQ8" s="37"/>
      <c r="KR8" s="37"/>
      <c r="KS8" s="37"/>
      <c r="KT8" s="37"/>
      <c r="KU8" s="37"/>
      <c r="KV8" s="37"/>
      <c r="KW8" s="37"/>
      <c r="KX8" s="37"/>
      <c r="KY8" s="37"/>
      <c r="KZ8" s="37"/>
      <c r="LA8" s="37"/>
      <c r="LB8" s="37"/>
      <c r="LC8" s="37"/>
      <c r="LD8" s="37"/>
      <c r="LE8" s="37"/>
      <c r="LF8" s="37"/>
      <c r="LG8" s="37"/>
      <c r="LH8" s="37"/>
      <c r="LI8" s="37"/>
      <c r="LJ8" s="37"/>
      <c r="LK8" s="37"/>
      <c r="LL8" s="37"/>
      <c r="LM8" s="37"/>
      <c r="LN8" s="37"/>
      <c r="LO8" s="37"/>
      <c r="LP8" s="37"/>
      <c r="LQ8" s="37"/>
      <c r="LR8" s="37"/>
      <c r="LS8" s="37"/>
      <c r="LT8" s="37"/>
      <c r="LU8" s="37"/>
      <c r="LV8" s="37"/>
      <c r="LW8" s="37"/>
      <c r="LX8" s="37"/>
      <c r="LY8" s="37"/>
      <c r="LZ8" s="37"/>
      <c r="MA8" s="37"/>
      <c r="MB8" s="37"/>
      <c r="MC8" s="37"/>
      <c r="MD8" s="37"/>
      <c r="ME8" s="37"/>
      <c r="MF8" s="37"/>
      <c r="MG8" s="37"/>
      <c r="MH8" s="37"/>
      <c r="MI8" s="37"/>
      <c r="MJ8" s="37"/>
      <c r="MK8" s="37"/>
      <c r="ML8" s="37"/>
      <c r="MM8" s="37"/>
      <c r="MN8" s="37"/>
      <c r="MO8" s="37"/>
      <c r="MP8" s="37"/>
      <c r="MQ8" s="37"/>
      <c r="MR8" s="37"/>
      <c r="MS8" s="37"/>
      <c r="MT8" s="37"/>
      <c r="MU8" s="37"/>
      <c r="MV8" s="37"/>
      <c r="MW8" s="37"/>
      <c r="MX8" s="37"/>
      <c r="MY8" s="37"/>
      <c r="MZ8" s="37"/>
      <c r="NA8" s="37"/>
      <c r="NB8" s="37"/>
      <c r="NC8" s="37"/>
      <c r="ND8" s="37"/>
      <c r="NE8" s="37"/>
      <c r="NF8" s="37"/>
      <c r="NG8" s="37"/>
      <c r="NH8" s="37"/>
      <c r="NI8" s="37"/>
      <c r="NJ8" s="37"/>
      <c r="NK8" s="37"/>
      <c r="NL8" s="37"/>
      <c r="NM8" s="37"/>
      <c r="NN8" s="37"/>
      <c r="NO8" s="37"/>
      <c r="NP8" s="37"/>
      <c r="NQ8" s="37"/>
      <c r="NR8" s="37"/>
      <c r="NS8" s="37"/>
      <c r="NT8" s="37"/>
      <c r="NU8" s="37"/>
      <c r="NV8" s="37"/>
      <c r="NW8" s="37"/>
      <c r="NX8" s="37"/>
      <c r="OO8" s="35"/>
      <c r="OP8" s="35"/>
      <c r="PB8" s="38"/>
      <c r="PC8" s="39"/>
      <c r="PD8" s="39"/>
      <c r="PE8" s="39"/>
      <c r="PF8" s="39"/>
      <c r="PG8" s="39"/>
      <c r="PH8" s="39"/>
      <c r="PI8" s="39"/>
      <c r="PJ8" s="39"/>
      <c r="PK8" s="39"/>
      <c r="PL8" s="39"/>
      <c r="PM8" s="39"/>
      <c r="PN8" s="38"/>
      <c r="PO8" s="40"/>
      <c r="PP8" s="40"/>
      <c r="PQ8" s="39"/>
      <c r="PR8" s="39"/>
      <c r="PS8" s="39"/>
      <c r="PT8" s="39"/>
      <c r="PU8" s="39"/>
      <c r="PV8" s="39"/>
      <c r="PW8" s="39"/>
      <c r="PX8" s="39"/>
      <c r="PY8" s="39"/>
      <c r="PZ8" s="39"/>
      <c r="QA8" s="39"/>
      <c r="QB8" s="39"/>
      <c r="QC8" s="39"/>
      <c r="QD8" s="39"/>
      <c r="QE8" s="39"/>
      <c r="QF8" s="39"/>
      <c r="QG8" s="39"/>
      <c r="QH8" s="38"/>
      <c r="QI8" s="40"/>
      <c r="QJ8" s="40"/>
      <c r="QK8" s="39"/>
      <c r="QL8" s="39"/>
      <c r="QM8" s="39"/>
      <c r="QN8" s="39"/>
      <c r="QO8" s="39"/>
      <c r="QP8" s="39"/>
      <c r="QQ8" s="39"/>
      <c r="QR8" s="39"/>
      <c r="QS8" s="39"/>
      <c r="QT8" s="38"/>
      <c r="QU8" s="38"/>
      <c r="QV8" s="38"/>
      <c r="QW8" s="38"/>
      <c r="QX8" s="38"/>
      <c r="QY8" s="38"/>
      <c r="QZ8" s="38"/>
      <c r="RA8" s="38"/>
      <c r="RB8" s="38"/>
      <c r="RC8" s="40"/>
      <c r="RD8" s="40"/>
      <c r="RE8" s="39"/>
      <c r="RF8" s="39"/>
      <c r="RG8" s="39"/>
      <c r="RH8" s="39"/>
      <c r="RI8" s="39"/>
      <c r="RJ8" s="39"/>
      <c r="RK8" s="39"/>
      <c r="RL8" s="39"/>
      <c r="RM8" s="39"/>
      <c r="RN8" s="38"/>
      <c r="RO8" s="38"/>
      <c r="RP8" s="38"/>
      <c r="RQ8" s="38"/>
      <c r="RR8" s="38"/>
      <c r="RS8" s="38"/>
      <c r="RT8" s="38"/>
      <c r="RU8" s="38"/>
      <c r="RV8" s="38"/>
      <c r="RW8" s="40"/>
      <c r="RX8" s="40"/>
      <c r="RY8" s="39"/>
      <c r="RZ8" s="39"/>
      <c r="SA8" s="39"/>
      <c r="SB8" s="39"/>
      <c r="SC8" s="39"/>
      <c r="SD8" s="39"/>
      <c r="SE8" s="39"/>
      <c r="SF8" s="39"/>
      <c r="SG8" s="39"/>
      <c r="SH8" s="38"/>
      <c r="SI8" s="38"/>
      <c r="SJ8" s="38"/>
      <c r="SK8" s="38"/>
      <c r="SL8" s="38"/>
      <c r="SM8" s="38"/>
      <c r="SN8" s="38"/>
      <c r="SO8" s="38"/>
      <c r="SP8" s="38"/>
      <c r="SQ8" s="40"/>
      <c r="SR8" s="40"/>
      <c r="SS8" s="39"/>
      <c r="ST8" s="39"/>
      <c r="SU8" s="39"/>
      <c r="SV8" s="39"/>
      <c r="SW8" s="39"/>
      <c r="SX8" s="39"/>
      <c r="SY8" s="39"/>
      <c r="SZ8" s="39"/>
      <c r="TA8" s="39"/>
      <c r="TB8" s="38"/>
      <c r="TC8" s="38"/>
      <c r="TD8" s="38"/>
      <c r="TE8" s="38"/>
      <c r="TF8" s="38"/>
      <c r="TG8" s="38"/>
      <c r="TH8" s="38"/>
      <c r="TI8" s="38"/>
      <c r="TJ8" s="38"/>
      <c r="TK8" s="40"/>
      <c r="TL8" s="40"/>
      <c r="TM8" s="39"/>
      <c r="TN8" s="39"/>
      <c r="TO8" s="39"/>
      <c r="TP8" s="39"/>
      <c r="TQ8" s="39"/>
      <c r="TR8" s="39"/>
      <c r="TS8" s="39"/>
      <c r="TT8" s="39"/>
      <c r="TU8" s="39"/>
      <c r="TV8" s="38"/>
      <c r="TW8" s="38"/>
      <c r="TX8" s="38"/>
      <c r="TY8" s="38"/>
      <c r="TZ8" s="38"/>
      <c r="UA8" s="38"/>
      <c r="UB8" s="38"/>
      <c r="UC8" s="38"/>
      <c r="UD8" s="38"/>
      <c r="UE8" s="40"/>
      <c r="UF8" s="40"/>
      <c r="UG8" s="39"/>
      <c r="UH8" s="39"/>
      <c r="UI8" s="39"/>
      <c r="UJ8" s="39"/>
      <c r="UK8" s="39"/>
      <c r="UL8" s="39"/>
      <c r="UM8" s="39"/>
      <c r="UN8" s="39"/>
      <c r="UO8" s="39"/>
      <c r="UP8" s="38"/>
      <c r="UQ8" s="38"/>
      <c r="UR8" s="38"/>
      <c r="US8" s="38"/>
      <c r="UT8" s="38"/>
      <c r="UU8" s="38"/>
      <c r="UV8" s="38"/>
      <c r="UW8" s="38"/>
      <c r="UX8" s="38"/>
      <c r="UY8" s="40"/>
      <c r="UZ8" s="40"/>
      <c r="VA8" s="39"/>
      <c r="VB8" s="39"/>
      <c r="VC8" s="39"/>
      <c r="VD8" s="39"/>
      <c r="VE8" s="39"/>
      <c r="VF8" s="39"/>
      <c r="VG8" s="39"/>
      <c r="VH8" s="39"/>
      <c r="VI8" s="39"/>
      <c r="VJ8" s="38"/>
      <c r="VK8" s="38"/>
      <c r="VL8" s="38"/>
      <c r="VM8" s="38"/>
      <c r="VN8" s="38"/>
      <c r="VO8" s="38"/>
      <c r="VP8" s="38"/>
      <c r="VQ8" s="38"/>
      <c r="VR8" s="38"/>
      <c r="VS8" s="40"/>
      <c r="VT8" s="40"/>
      <c r="VU8" s="39"/>
      <c r="VV8" s="39"/>
      <c r="VW8" s="39"/>
      <c r="VX8" s="39"/>
      <c r="VY8" s="39"/>
      <c r="VZ8" s="39"/>
      <c r="WA8" s="39"/>
      <c r="WB8" s="39"/>
      <c r="WC8" s="39"/>
      <c r="WD8" s="38"/>
      <c r="WE8" s="38"/>
      <c r="WF8" s="38"/>
      <c r="WG8" s="38"/>
      <c r="WH8" s="38"/>
      <c r="WI8" s="38"/>
      <c r="WJ8" s="38"/>
      <c r="WK8" s="38"/>
      <c r="WL8" s="38"/>
      <c r="WM8" s="40"/>
      <c r="WN8" s="40"/>
      <c r="WO8" s="39"/>
      <c r="WP8" s="39"/>
      <c r="WQ8" s="39"/>
      <c r="WR8" s="39"/>
      <c r="WS8" s="39"/>
      <c r="WT8" s="39"/>
      <c r="WU8" s="39"/>
      <c r="WV8" s="39"/>
      <c r="WW8" s="39"/>
      <c r="WX8" s="38"/>
      <c r="WY8" s="38"/>
      <c r="WZ8" s="38"/>
      <c r="XA8" s="38"/>
      <c r="XB8" s="38"/>
      <c r="XC8" s="38"/>
      <c r="XD8" s="38"/>
      <c r="XE8" s="38"/>
      <c r="XF8" s="38"/>
      <c r="XG8" s="40"/>
      <c r="XH8" s="40"/>
      <c r="XI8" s="39"/>
      <c r="XJ8" s="39"/>
      <c r="XK8" s="39"/>
      <c r="XL8" s="39"/>
      <c r="XM8" s="39"/>
      <c r="XN8" s="39"/>
      <c r="XO8" s="39"/>
      <c r="XP8" s="39"/>
      <c r="XQ8" s="39"/>
      <c r="XR8" s="38"/>
      <c r="XS8" s="38"/>
      <c r="XT8" s="38"/>
      <c r="XU8" s="38"/>
      <c r="XV8" s="38"/>
      <c r="XW8" s="38"/>
      <c r="XX8" s="38"/>
      <c r="XY8" s="38"/>
      <c r="XZ8" s="38"/>
      <c r="YA8" s="40"/>
      <c r="YB8" s="40"/>
      <c r="YC8" s="39"/>
      <c r="YD8" s="39"/>
      <c r="YE8" s="39"/>
      <c r="YF8" s="39"/>
      <c r="YG8" s="39"/>
      <c r="YH8" s="39"/>
      <c r="YI8" s="39"/>
      <c r="YJ8" s="39"/>
      <c r="YK8" s="39"/>
      <c r="YL8" s="38"/>
      <c r="YM8" s="38"/>
      <c r="YN8" s="38"/>
      <c r="YO8" s="38"/>
      <c r="YP8" s="38"/>
      <c r="YQ8" s="38"/>
      <c r="YR8" s="38"/>
      <c r="YS8" s="38"/>
    </row>
    <row r="9" spans="2:670" ht="43.15" customHeight="1" x14ac:dyDescent="0.25">
      <c r="B9" s="66" t="s">
        <v>0</v>
      </c>
      <c r="C9" s="66" t="s">
        <v>50</v>
      </c>
      <c r="D9" s="67" t="s">
        <v>51</v>
      </c>
      <c r="E9" s="67" t="s">
        <v>52</v>
      </c>
      <c r="F9" s="66" t="s">
        <v>53</v>
      </c>
      <c r="G9" s="68" t="s">
        <v>54</v>
      </c>
      <c r="H9" s="66" t="s">
        <v>56</v>
      </c>
      <c r="I9" s="66"/>
      <c r="J9" s="66"/>
      <c r="K9" s="66"/>
      <c r="L9" s="66"/>
      <c r="M9" s="66"/>
      <c r="N9" s="66"/>
      <c r="O9" s="66" t="s">
        <v>71</v>
      </c>
      <c r="P9" s="66"/>
      <c r="Q9" s="66"/>
      <c r="R9" s="66"/>
      <c r="S9" s="66"/>
      <c r="T9" s="66"/>
      <c r="U9" s="66"/>
      <c r="V9" s="66"/>
      <c r="W9" s="84">
        <f>D6</f>
        <v>44927</v>
      </c>
      <c r="X9" s="84">
        <f>W9+1</f>
        <v>44928</v>
      </c>
      <c r="Y9" s="84">
        <f t="shared" ref="Y9:CJ9" si="0">X9+1</f>
        <v>44929</v>
      </c>
      <c r="Z9" s="84">
        <f t="shared" si="0"/>
        <v>44930</v>
      </c>
      <c r="AA9" s="84">
        <f t="shared" si="0"/>
        <v>44931</v>
      </c>
      <c r="AB9" s="84">
        <f t="shared" si="0"/>
        <v>44932</v>
      </c>
      <c r="AC9" s="84">
        <f t="shared" si="0"/>
        <v>44933</v>
      </c>
      <c r="AD9" s="84">
        <f t="shared" si="0"/>
        <v>44934</v>
      </c>
      <c r="AE9" s="84">
        <f t="shared" si="0"/>
        <v>44935</v>
      </c>
      <c r="AF9" s="84">
        <f t="shared" si="0"/>
        <v>44936</v>
      </c>
      <c r="AG9" s="84">
        <f t="shared" si="0"/>
        <v>44937</v>
      </c>
      <c r="AH9" s="84">
        <f t="shared" si="0"/>
        <v>44938</v>
      </c>
      <c r="AI9" s="84">
        <f t="shared" si="0"/>
        <v>44939</v>
      </c>
      <c r="AJ9" s="84">
        <f t="shared" si="0"/>
        <v>44940</v>
      </c>
      <c r="AK9" s="84">
        <f t="shared" si="0"/>
        <v>44941</v>
      </c>
      <c r="AL9" s="84">
        <f t="shared" si="0"/>
        <v>44942</v>
      </c>
      <c r="AM9" s="84">
        <f t="shared" si="0"/>
        <v>44943</v>
      </c>
      <c r="AN9" s="84">
        <f t="shared" si="0"/>
        <v>44944</v>
      </c>
      <c r="AO9" s="84">
        <f t="shared" si="0"/>
        <v>44945</v>
      </c>
      <c r="AP9" s="84">
        <f t="shared" si="0"/>
        <v>44946</v>
      </c>
      <c r="AQ9" s="84">
        <f t="shared" si="0"/>
        <v>44947</v>
      </c>
      <c r="AR9" s="84">
        <f t="shared" si="0"/>
        <v>44948</v>
      </c>
      <c r="AS9" s="84">
        <f t="shared" si="0"/>
        <v>44949</v>
      </c>
      <c r="AT9" s="84">
        <f t="shared" si="0"/>
        <v>44950</v>
      </c>
      <c r="AU9" s="84">
        <f t="shared" si="0"/>
        <v>44951</v>
      </c>
      <c r="AV9" s="84">
        <f t="shared" si="0"/>
        <v>44952</v>
      </c>
      <c r="AW9" s="84">
        <f t="shared" si="0"/>
        <v>44953</v>
      </c>
      <c r="AX9" s="84">
        <f t="shared" si="0"/>
        <v>44954</v>
      </c>
      <c r="AY9" s="84">
        <f t="shared" si="0"/>
        <v>44955</v>
      </c>
      <c r="AZ9" s="84">
        <f t="shared" si="0"/>
        <v>44956</v>
      </c>
      <c r="BA9" s="84">
        <f t="shared" si="0"/>
        <v>44957</v>
      </c>
      <c r="BB9" s="84">
        <f t="shared" si="0"/>
        <v>44958</v>
      </c>
      <c r="BC9" s="84">
        <f t="shared" si="0"/>
        <v>44959</v>
      </c>
      <c r="BD9" s="84">
        <f t="shared" si="0"/>
        <v>44960</v>
      </c>
      <c r="BE9" s="84">
        <f t="shared" si="0"/>
        <v>44961</v>
      </c>
      <c r="BF9" s="84">
        <f t="shared" si="0"/>
        <v>44962</v>
      </c>
      <c r="BG9" s="84">
        <f t="shared" si="0"/>
        <v>44963</v>
      </c>
      <c r="BH9" s="84">
        <f t="shared" si="0"/>
        <v>44964</v>
      </c>
      <c r="BI9" s="84">
        <f t="shared" si="0"/>
        <v>44965</v>
      </c>
      <c r="BJ9" s="84">
        <f t="shared" si="0"/>
        <v>44966</v>
      </c>
      <c r="BK9" s="84">
        <f t="shared" si="0"/>
        <v>44967</v>
      </c>
      <c r="BL9" s="84">
        <f t="shared" si="0"/>
        <v>44968</v>
      </c>
      <c r="BM9" s="84">
        <f t="shared" si="0"/>
        <v>44969</v>
      </c>
      <c r="BN9" s="84">
        <f t="shared" si="0"/>
        <v>44970</v>
      </c>
      <c r="BO9" s="84">
        <f t="shared" si="0"/>
        <v>44971</v>
      </c>
      <c r="BP9" s="84">
        <f t="shared" si="0"/>
        <v>44972</v>
      </c>
      <c r="BQ9" s="84">
        <f t="shared" si="0"/>
        <v>44973</v>
      </c>
      <c r="BR9" s="84">
        <f t="shared" si="0"/>
        <v>44974</v>
      </c>
      <c r="BS9" s="84">
        <f t="shared" si="0"/>
        <v>44975</v>
      </c>
      <c r="BT9" s="84">
        <f t="shared" si="0"/>
        <v>44976</v>
      </c>
      <c r="BU9" s="84">
        <f t="shared" si="0"/>
        <v>44977</v>
      </c>
      <c r="BV9" s="84">
        <f t="shared" si="0"/>
        <v>44978</v>
      </c>
      <c r="BW9" s="84">
        <f t="shared" si="0"/>
        <v>44979</v>
      </c>
      <c r="BX9" s="84">
        <f t="shared" si="0"/>
        <v>44980</v>
      </c>
      <c r="BY9" s="84">
        <f t="shared" si="0"/>
        <v>44981</v>
      </c>
      <c r="BZ9" s="84">
        <f t="shared" si="0"/>
        <v>44982</v>
      </c>
      <c r="CA9" s="84">
        <f t="shared" si="0"/>
        <v>44983</v>
      </c>
      <c r="CB9" s="84">
        <f t="shared" si="0"/>
        <v>44984</v>
      </c>
      <c r="CC9" s="84">
        <f t="shared" si="0"/>
        <v>44985</v>
      </c>
      <c r="CD9" s="84">
        <f t="shared" si="0"/>
        <v>44986</v>
      </c>
      <c r="CE9" s="84">
        <f t="shared" si="0"/>
        <v>44987</v>
      </c>
      <c r="CF9" s="84">
        <f t="shared" si="0"/>
        <v>44988</v>
      </c>
      <c r="CG9" s="84">
        <f t="shared" si="0"/>
        <v>44989</v>
      </c>
      <c r="CH9" s="84">
        <f t="shared" si="0"/>
        <v>44990</v>
      </c>
      <c r="CI9" s="84">
        <f t="shared" si="0"/>
        <v>44991</v>
      </c>
      <c r="CJ9" s="84">
        <f t="shared" si="0"/>
        <v>44992</v>
      </c>
      <c r="CK9" s="84">
        <f t="shared" ref="CK9:EV9" si="1">CJ9+1</f>
        <v>44993</v>
      </c>
      <c r="CL9" s="84">
        <f t="shared" si="1"/>
        <v>44994</v>
      </c>
      <c r="CM9" s="84">
        <f t="shared" si="1"/>
        <v>44995</v>
      </c>
      <c r="CN9" s="84">
        <f t="shared" si="1"/>
        <v>44996</v>
      </c>
      <c r="CO9" s="84">
        <f t="shared" si="1"/>
        <v>44997</v>
      </c>
      <c r="CP9" s="84">
        <f t="shared" si="1"/>
        <v>44998</v>
      </c>
      <c r="CQ9" s="84">
        <f t="shared" si="1"/>
        <v>44999</v>
      </c>
      <c r="CR9" s="84">
        <f t="shared" si="1"/>
        <v>45000</v>
      </c>
      <c r="CS9" s="84">
        <f t="shared" si="1"/>
        <v>45001</v>
      </c>
      <c r="CT9" s="84">
        <f t="shared" si="1"/>
        <v>45002</v>
      </c>
      <c r="CU9" s="84">
        <f t="shared" si="1"/>
        <v>45003</v>
      </c>
      <c r="CV9" s="84">
        <f t="shared" si="1"/>
        <v>45004</v>
      </c>
      <c r="CW9" s="84">
        <f t="shared" si="1"/>
        <v>45005</v>
      </c>
      <c r="CX9" s="84">
        <f t="shared" si="1"/>
        <v>45006</v>
      </c>
      <c r="CY9" s="84">
        <f t="shared" si="1"/>
        <v>45007</v>
      </c>
      <c r="CZ9" s="84">
        <f t="shared" si="1"/>
        <v>45008</v>
      </c>
      <c r="DA9" s="84">
        <f t="shared" si="1"/>
        <v>45009</v>
      </c>
      <c r="DB9" s="84">
        <f t="shared" si="1"/>
        <v>45010</v>
      </c>
      <c r="DC9" s="84">
        <f t="shared" si="1"/>
        <v>45011</v>
      </c>
      <c r="DD9" s="84">
        <f t="shared" si="1"/>
        <v>45012</v>
      </c>
      <c r="DE9" s="84">
        <f t="shared" si="1"/>
        <v>45013</v>
      </c>
      <c r="DF9" s="84">
        <f t="shared" si="1"/>
        <v>45014</v>
      </c>
      <c r="DG9" s="84">
        <f t="shared" si="1"/>
        <v>45015</v>
      </c>
      <c r="DH9" s="84">
        <f t="shared" si="1"/>
        <v>45016</v>
      </c>
      <c r="DI9" s="84">
        <f t="shared" si="1"/>
        <v>45017</v>
      </c>
      <c r="DJ9" s="84">
        <f t="shared" si="1"/>
        <v>45018</v>
      </c>
      <c r="DK9" s="84">
        <f t="shared" si="1"/>
        <v>45019</v>
      </c>
      <c r="DL9" s="84">
        <f t="shared" si="1"/>
        <v>45020</v>
      </c>
      <c r="DM9" s="84">
        <f t="shared" si="1"/>
        <v>45021</v>
      </c>
      <c r="DN9" s="84">
        <f t="shared" si="1"/>
        <v>45022</v>
      </c>
      <c r="DO9" s="84">
        <f t="shared" si="1"/>
        <v>45023</v>
      </c>
      <c r="DP9" s="84">
        <f t="shared" si="1"/>
        <v>45024</v>
      </c>
      <c r="DQ9" s="84">
        <f t="shared" si="1"/>
        <v>45025</v>
      </c>
      <c r="DR9" s="84">
        <f t="shared" si="1"/>
        <v>45026</v>
      </c>
      <c r="DS9" s="84">
        <f t="shared" si="1"/>
        <v>45027</v>
      </c>
      <c r="DT9" s="84">
        <f t="shared" si="1"/>
        <v>45028</v>
      </c>
      <c r="DU9" s="84">
        <f t="shared" si="1"/>
        <v>45029</v>
      </c>
      <c r="DV9" s="84">
        <f t="shared" si="1"/>
        <v>45030</v>
      </c>
      <c r="DW9" s="84">
        <f t="shared" si="1"/>
        <v>45031</v>
      </c>
      <c r="DX9" s="84">
        <f t="shared" si="1"/>
        <v>45032</v>
      </c>
      <c r="DY9" s="84">
        <f t="shared" si="1"/>
        <v>45033</v>
      </c>
      <c r="DZ9" s="84">
        <f t="shared" si="1"/>
        <v>45034</v>
      </c>
      <c r="EA9" s="84">
        <f t="shared" si="1"/>
        <v>45035</v>
      </c>
      <c r="EB9" s="84">
        <f t="shared" si="1"/>
        <v>45036</v>
      </c>
      <c r="EC9" s="84">
        <f t="shared" si="1"/>
        <v>45037</v>
      </c>
      <c r="ED9" s="84">
        <f t="shared" si="1"/>
        <v>45038</v>
      </c>
      <c r="EE9" s="84">
        <f t="shared" si="1"/>
        <v>45039</v>
      </c>
      <c r="EF9" s="84">
        <f t="shared" si="1"/>
        <v>45040</v>
      </c>
      <c r="EG9" s="84">
        <f t="shared" si="1"/>
        <v>45041</v>
      </c>
      <c r="EH9" s="84">
        <f t="shared" si="1"/>
        <v>45042</v>
      </c>
      <c r="EI9" s="84">
        <f t="shared" si="1"/>
        <v>45043</v>
      </c>
      <c r="EJ9" s="84">
        <f t="shared" si="1"/>
        <v>45044</v>
      </c>
      <c r="EK9" s="84">
        <f t="shared" si="1"/>
        <v>45045</v>
      </c>
      <c r="EL9" s="84">
        <f t="shared" si="1"/>
        <v>45046</v>
      </c>
      <c r="EM9" s="84">
        <f t="shared" si="1"/>
        <v>45047</v>
      </c>
      <c r="EN9" s="84">
        <f t="shared" si="1"/>
        <v>45048</v>
      </c>
      <c r="EO9" s="84">
        <f t="shared" si="1"/>
        <v>45049</v>
      </c>
      <c r="EP9" s="84">
        <f t="shared" si="1"/>
        <v>45050</v>
      </c>
      <c r="EQ9" s="84">
        <f t="shared" si="1"/>
        <v>45051</v>
      </c>
      <c r="ER9" s="84">
        <f t="shared" si="1"/>
        <v>45052</v>
      </c>
      <c r="ES9" s="84">
        <f t="shared" si="1"/>
        <v>45053</v>
      </c>
      <c r="ET9" s="84">
        <f t="shared" si="1"/>
        <v>45054</v>
      </c>
      <c r="EU9" s="84">
        <f t="shared" si="1"/>
        <v>45055</v>
      </c>
      <c r="EV9" s="84">
        <f t="shared" si="1"/>
        <v>45056</v>
      </c>
      <c r="EW9" s="84">
        <f t="shared" ref="EW9:HH9" si="2">EV9+1</f>
        <v>45057</v>
      </c>
      <c r="EX9" s="84">
        <f t="shared" si="2"/>
        <v>45058</v>
      </c>
      <c r="EY9" s="84">
        <f t="shared" si="2"/>
        <v>45059</v>
      </c>
      <c r="EZ9" s="84">
        <f t="shared" si="2"/>
        <v>45060</v>
      </c>
      <c r="FA9" s="84">
        <f t="shared" si="2"/>
        <v>45061</v>
      </c>
      <c r="FB9" s="84">
        <f t="shared" si="2"/>
        <v>45062</v>
      </c>
      <c r="FC9" s="84">
        <f t="shared" si="2"/>
        <v>45063</v>
      </c>
      <c r="FD9" s="84">
        <f t="shared" si="2"/>
        <v>45064</v>
      </c>
      <c r="FE9" s="84">
        <f t="shared" si="2"/>
        <v>45065</v>
      </c>
      <c r="FF9" s="84">
        <f t="shared" si="2"/>
        <v>45066</v>
      </c>
      <c r="FG9" s="84">
        <f t="shared" si="2"/>
        <v>45067</v>
      </c>
      <c r="FH9" s="84">
        <f t="shared" si="2"/>
        <v>45068</v>
      </c>
      <c r="FI9" s="84">
        <f t="shared" si="2"/>
        <v>45069</v>
      </c>
      <c r="FJ9" s="84">
        <f t="shared" si="2"/>
        <v>45070</v>
      </c>
      <c r="FK9" s="84">
        <f t="shared" si="2"/>
        <v>45071</v>
      </c>
      <c r="FL9" s="84">
        <f t="shared" si="2"/>
        <v>45072</v>
      </c>
      <c r="FM9" s="84">
        <f t="shared" si="2"/>
        <v>45073</v>
      </c>
      <c r="FN9" s="84">
        <f t="shared" si="2"/>
        <v>45074</v>
      </c>
      <c r="FO9" s="84">
        <f t="shared" si="2"/>
        <v>45075</v>
      </c>
      <c r="FP9" s="84">
        <f t="shared" si="2"/>
        <v>45076</v>
      </c>
      <c r="FQ9" s="84">
        <f t="shared" si="2"/>
        <v>45077</v>
      </c>
      <c r="FR9" s="84">
        <f t="shared" si="2"/>
        <v>45078</v>
      </c>
      <c r="FS9" s="84">
        <f t="shared" si="2"/>
        <v>45079</v>
      </c>
      <c r="FT9" s="84">
        <f t="shared" si="2"/>
        <v>45080</v>
      </c>
      <c r="FU9" s="84">
        <f t="shared" si="2"/>
        <v>45081</v>
      </c>
      <c r="FV9" s="84">
        <f t="shared" si="2"/>
        <v>45082</v>
      </c>
      <c r="FW9" s="84">
        <f t="shared" si="2"/>
        <v>45083</v>
      </c>
      <c r="FX9" s="84">
        <f t="shared" si="2"/>
        <v>45084</v>
      </c>
      <c r="FY9" s="84">
        <f t="shared" si="2"/>
        <v>45085</v>
      </c>
      <c r="FZ9" s="84">
        <f t="shared" si="2"/>
        <v>45086</v>
      </c>
      <c r="GA9" s="84">
        <f t="shared" si="2"/>
        <v>45087</v>
      </c>
      <c r="GB9" s="84">
        <f t="shared" si="2"/>
        <v>45088</v>
      </c>
      <c r="GC9" s="84">
        <f t="shared" si="2"/>
        <v>45089</v>
      </c>
      <c r="GD9" s="84">
        <f t="shared" si="2"/>
        <v>45090</v>
      </c>
      <c r="GE9" s="84">
        <f t="shared" si="2"/>
        <v>45091</v>
      </c>
      <c r="GF9" s="84">
        <f t="shared" si="2"/>
        <v>45092</v>
      </c>
      <c r="GG9" s="84">
        <f t="shared" si="2"/>
        <v>45093</v>
      </c>
      <c r="GH9" s="84">
        <f t="shared" si="2"/>
        <v>45094</v>
      </c>
      <c r="GI9" s="84">
        <f t="shared" si="2"/>
        <v>45095</v>
      </c>
      <c r="GJ9" s="84">
        <f t="shared" si="2"/>
        <v>45096</v>
      </c>
      <c r="GK9" s="84">
        <f t="shared" si="2"/>
        <v>45097</v>
      </c>
      <c r="GL9" s="84">
        <f t="shared" si="2"/>
        <v>45098</v>
      </c>
      <c r="GM9" s="84">
        <f t="shared" si="2"/>
        <v>45099</v>
      </c>
      <c r="GN9" s="84">
        <f t="shared" si="2"/>
        <v>45100</v>
      </c>
      <c r="GO9" s="84">
        <f t="shared" si="2"/>
        <v>45101</v>
      </c>
      <c r="GP9" s="84">
        <f t="shared" si="2"/>
        <v>45102</v>
      </c>
      <c r="GQ9" s="84">
        <f t="shared" si="2"/>
        <v>45103</v>
      </c>
      <c r="GR9" s="84">
        <f t="shared" si="2"/>
        <v>45104</v>
      </c>
      <c r="GS9" s="84">
        <f t="shared" si="2"/>
        <v>45105</v>
      </c>
      <c r="GT9" s="84">
        <f t="shared" si="2"/>
        <v>45106</v>
      </c>
      <c r="GU9" s="84">
        <f t="shared" si="2"/>
        <v>45107</v>
      </c>
      <c r="GV9" s="84">
        <f t="shared" si="2"/>
        <v>45108</v>
      </c>
      <c r="GW9" s="84">
        <f t="shared" si="2"/>
        <v>45109</v>
      </c>
      <c r="GX9" s="84">
        <f t="shared" si="2"/>
        <v>45110</v>
      </c>
      <c r="GY9" s="84">
        <f t="shared" si="2"/>
        <v>45111</v>
      </c>
      <c r="GZ9" s="84">
        <f t="shared" si="2"/>
        <v>45112</v>
      </c>
      <c r="HA9" s="84">
        <f t="shared" si="2"/>
        <v>45113</v>
      </c>
      <c r="HB9" s="84">
        <f t="shared" si="2"/>
        <v>45114</v>
      </c>
      <c r="HC9" s="84">
        <f t="shared" si="2"/>
        <v>45115</v>
      </c>
      <c r="HD9" s="84">
        <f t="shared" si="2"/>
        <v>45116</v>
      </c>
      <c r="HE9" s="84">
        <f t="shared" si="2"/>
        <v>45117</v>
      </c>
      <c r="HF9" s="84">
        <f t="shared" si="2"/>
        <v>45118</v>
      </c>
      <c r="HG9" s="84">
        <f t="shared" si="2"/>
        <v>45119</v>
      </c>
      <c r="HH9" s="84">
        <f t="shared" si="2"/>
        <v>45120</v>
      </c>
      <c r="HI9" s="84">
        <f t="shared" ref="HI9:JT9" si="3">HH9+1</f>
        <v>45121</v>
      </c>
      <c r="HJ9" s="84">
        <f t="shared" si="3"/>
        <v>45122</v>
      </c>
      <c r="HK9" s="84">
        <f t="shared" si="3"/>
        <v>45123</v>
      </c>
      <c r="HL9" s="84">
        <f t="shared" si="3"/>
        <v>45124</v>
      </c>
      <c r="HM9" s="84">
        <f t="shared" si="3"/>
        <v>45125</v>
      </c>
      <c r="HN9" s="84">
        <f t="shared" si="3"/>
        <v>45126</v>
      </c>
      <c r="HO9" s="84">
        <f t="shared" si="3"/>
        <v>45127</v>
      </c>
      <c r="HP9" s="84">
        <f t="shared" si="3"/>
        <v>45128</v>
      </c>
      <c r="HQ9" s="84">
        <f t="shared" si="3"/>
        <v>45129</v>
      </c>
      <c r="HR9" s="84">
        <f t="shared" si="3"/>
        <v>45130</v>
      </c>
      <c r="HS9" s="84">
        <f t="shared" si="3"/>
        <v>45131</v>
      </c>
      <c r="HT9" s="84">
        <f t="shared" si="3"/>
        <v>45132</v>
      </c>
      <c r="HU9" s="84">
        <f t="shared" si="3"/>
        <v>45133</v>
      </c>
      <c r="HV9" s="84">
        <f t="shared" si="3"/>
        <v>45134</v>
      </c>
      <c r="HW9" s="84">
        <f t="shared" si="3"/>
        <v>45135</v>
      </c>
      <c r="HX9" s="84">
        <f t="shared" si="3"/>
        <v>45136</v>
      </c>
      <c r="HY9" s="84">
        <f t="shared" si="3"/>
        <v>45137</v>
      </c>
      <c r="HZ9" s="84">
        <f t="shared" si="3"/>
        <v>45138</v>
      </c>
      <c r="IA9" s="84">
        <f t="shared" si="3"/>
        <v>45139</v>
      </c>
      <c r="IB9" s="84">
        <f t="shared" si="3"/>
        <v>45140</v>
      </c>
      <c r="IC9" s="84">
        <f t="shared" si="3"/>
        <v>45141</v>
      </c>
      <c r="ID9" s="84">
        <f t="shared" si="3"/>
        <v>45142</v>
      </c>
      <c r="IE9" s="84">
        <f t="shared" si="3"/>
        <v>45143</v>
      </c>
      <c r="IF9" s="84">
        <f t="shared" si="3"/>
        <v>45144</v>
      </c>
      <c r="IG9" s="84">
        <f t="shared" si="3"/>
        <v>45145</v>
      </c>
      <c r="IH9" s="84">
        <f t="shared" si="3"/>
        <v>45146</v>
      </c>
      <c r="II9" s="84">
        <f t="shared" si="3"/>
        <v>45147</v>
      </c>
      <c r="IJ9" s="84">
        <f t="shared" si="3"/>
        <v>45148</v>
      </c>
      <c r="IK9" s="84">
        <f t="shared" si="3"/>
        <v>45149</v>
      </c>
      <c r="IL9" s="84">
        <f t="shared" si="3"/>
        <v>45150</v>
      </c>
      <c r="IM9" s="84">
        <f t="shared" si="3"/>
        <v>45151</v>
      </c>
      <c r="IN9" s="84">
        <f t="shared" si="3"/>
        <v>45152</v>
      </c>
      <c r="IO9" s="84">
        <f t="shared" si="3"/>
        <v>45153</v>
      </c>
      <c r="IP9" s="84">
        <f t="shared" si="3"/>
        <v>45154</v>
      </c>
      <c r="IQ9" s="84">
        <f t="shared" si="3"/>
        <v>45155</v>
      </c>
      <c r="IR9" s="84">
        <f t="shared" si="3"/>
        <v>45156</v>
      </c>
      <c r="IS9" s="84">
        <f t="shared" si="3"/>
        <v>45157</v>
      </c>
      <c r="IT9" s="84">
        <f t="shared" si="3"/>
        <v>45158</v>
      </c>
      <c r="IU9" s="84">
        <f t="shared" si="3"/>
        <v>45159</v>
      </c>
      <c r="IV9" s="84">
        <f t="shared" si="3"/>
        <v>45160</v>
      </c>
      <c r="IW9" s="84">
        <f t="shared" si="3"/>
        <v>45161</v>
      </c>
      <c r="IX9" s="84">
        <f t="shared" si="3"/>
        <v>45162</v>
      </c>
      <c r="IY9" s="84">
        <f t="shared" si="3"/>
        <v>45163</v>
      </c>
      <c r="IZ9" s="84">
        <f t="shared" si="3"/>
        <v>45164</v>
      </c>
      <c r="JA9" s="84">
        <f t="shared" si="3"/>
        <v>45165</v>
      </c>
      <c r="JB9" s="84">
        <f t="shared" si="3"/>
        <v>45166</v>
      </c>
      <c r="JC9" s="84">
        <f t="shared" si="3"/>
        <v>45167</v>
      </c>
      <c r="JD9" s="84">
        <f t="shared" si="3"/>
        <v>45168</v>
      </c>
      <c r="JE9" s="84">
        <f t="shared" si="3"/>
        <v>45169</v>
      </c>
      <c r="JF9" s="84">
        <f t="shared" si="3"/>
        <v>45170</v>
      </c>
      <c r="JG9" s="84">
        <f t="shared" si="3"/>
        <v>45171</v>
      </c>
      <c r="JH9" s="84">
        <f t="shared" si="3"/>
        <v>45172</v>
      </c>
      <c r="JI9" s="84">
        <f t="shared" si="3"/>
        <v>45173</v>
      </c>
      <c r="JJ9" s="84">
        <f t="shared" si="3"/>
        <v>45174</v>
      </c>
      <c r="JK9" s="84">
        <f t="shared" si="3"/>
        <v>45175</v>
      </c>
      <c r="JL9" s="84">
        <f t="shared" si="3"/>
        <v>45176</v>
      </c>
      <c r="JM9" s="84">
        <f t="shared" si="3"/>
        <v>45177</v>
      </c>
      <c r="JN9" s="84">
        <f t="shared" si="3"/>
        <v>45178</v>
      </c>
      <c r="JO9" s="84">
        <f t="shared" si="3"/>
        <v>45179</v>
      </c>
      <c r="JP9" s="84">
        <f t="shared" si="3"/>
        <v>45180</v>
      </c>
      <c r="JQ9" s="84">
        <f t="shared" si="3"/>
        <v>45181</v>
      </c>
      <c r="JR9" s="84">
        <f t="shared" si="3"/>
        <v>45182</v>
      </c>
      <c r="JS9" s="84">
        <f t="shared" si="3"/>
        <v>45183</v>
      </c>
      <c r="JT9" s="84">
        <f t="shared" si="3"/>
        <v>45184</v>
      </c>
      <c r="JU9" s="84">
        <f t="shared" ref="JU9:MF9" si="4">JT9+1</f>
        <v>45185</v>
      </c>
      <c r="JV9" s="84">
        <f t="shared" si="4"/>
        <v>45186</v>
      </c>
      <c r="JW9" s="84">
        <f t="shared" si="4"/>
        <v>45187</v>
      </c>
      <c r="JX9" s="84">
        <f t="shared" si="4"/>
        <v>45188</v>
      </c>
      <c r="JY9" s="84">
        <f t="shared" si="4"/>
        <v>45189</v>
      </c>
      <c r="JZ9" s="84">
        <f t="shared" si="4"/>
        <v>45190</v>
      </c>
      <c r="KA9" s="84">
        <f t="shared" si="4"/>
        <v>45191</v>
      </c>
      <c r="KB9" s="84">
        <f t="shared" si="4"/>
        <v>45192</v>
      </c>
      <c r="KC9" s="84">
        <f t="shared" si="4"/>
        <v>45193</v>
      </c>
      <c r="KD9" s="84">
        <f t="shared" si="4"/>
        <v>45194</v>
      </c>
      <c r="KE9" s="84">
        <f t="shared" si="4"/>
        <v>45195</v>
      </c>
      <c r="KF9" s="84">
        <f t="shared" si="4"/>
        <v>45196</v>
      </c>
      <c r="KG9" s="84">
        <f t="shared" si="4"/>
        <v>45197</v>
      </c>
      <c r="KH9" s="84">
        <f t="shared" si="4"/>
        <v>45198</v>
      </c>
      <c r="KI9" s="84">
        <f t="shared" si="4"/>
        <v>45199</v>
      </c>
      <c r="KJ9" s="84">
        <f t="shared" si="4"/>
        <v>45200</v>
      </c>
      <c r="KK9" s="84">
        <f t="shared" si="4"/>
        <v>45201</v>
      </c>
      <c r="KL9" s="84">
        <f t="shared" si="4"/>
        <v>45202</v>
      </c>
      <c r="KM9" s="84">
        <f t="shared" si="4"/>
        <v>45203</v>
      </c>
      <c r="KN9" s="84">
        <f t="shared" si="4"/>
        <v>45204</v>
      </c>
      <c r="KO9" s="84">
        <f t="shared" si="4"/>
        <v>45205</v>
      </c>
      <c r="KP9" s="84">
        <f t="shared" si="4"/>
        <v>45206</v>
      </c>
      <c r="KQ9" s="84">
        <f t="shared" si="4"/>
        <v>45207</v>
      </c>
      <c r="KR9" s="84">
        <f t="shared" si="4"/>
        <v>45208</v>
      </c>
      <c r="KS9" s="84">
        <f t="shared" si="4"/>
        <v>45209</v>
      </c>
      <c r="KT9" s="84">
        <f t="shared" si="4"/>
        <v>45210</v>
      </c>
      <c r="KU9" s="84">
        <f t="shared" si="4"/>
        <v>45211</v>
      </c>
      <c r="KV9" s="84">
        <f t="shared" si="4"/>
        <v>45212</v>
      </c>
      <c r="KW9" s="84">
        <f t="shared" si="4"/>
        <v>45213</v>
      </c>
      <c r="KX9" s="84">
        <f t="shared" si="4"/>
        <v>45214</v>
      </c>
      <c r="KY9" s="84">
        <f t="shared" si="4"/>
        <v>45215</v>
      </c>
      <c r="KZ9" s="84">
        <f t="shared" si="4"/>
        <v>45216</v>
      </c>
      <c r="LA9" s="84">
        <f t="shared" si="4"/>
        <v>45217</v>
      </c>
      <c r="LB9" s="84">
        <f t="shared" si="4"/>
        <v>45218</v>
      </c>
      <c r="LC9" s="84">
        <f t="shared" si="4"/>
        <v>45219</v>
      </c>
      <c r="LD9" s="84">
        <f t="shared" si="4"/>
        <v>45220</v>
      </c>
      <c r="LE9" s="84">
        <f t="shared" si="4"/>
        <v>45221</v>
      </c>
      <c r="LF9" s="84">
        <f t="shared" si="4"/>
        <v>45222</v>
      </c>
      <c r="LG9" s="84">
        <f t="shared" si="4"/>
        <v>45223</v>
      </c>
      <c r="LH9" s="84">
        <f t="shared" si="4"/>
        <v>45224</v>
      </c>
      <c r="LI9" s="84">
        <f t="shared" si="4"/>
        <v>45225</v>
      </c>
      <c r="LJ9" s="84">
        <f t="shared" si="4"/>
        <v>45226</v>
      </c>
      <c r="LK9" s="84">
        <f t="shared" si="4"/>
        <v>45227</v>
      </c>
      <c r="LL9" s="84">
        <f t="shared" si="4"/>
        <v>45228</v>
      </c>
      <c r="LM9" s="84">
        <f t="shared" si="4"/>
        <v>45229</v>
      </c>
      <c r="LN9" s="84">
        <f t="shared" si="4"/>
        <v>45230</v>
      </c>
      <c r="LO9" s="84">
        <f t="shared" si="4"/>
        <v>45231</v>
      </c>
      <c r="LP9" s="84">
        <f t="shared" si="4"/>
        <v>45232</v>
      </c>
      <c r="LQ9" s="84">
        <f t="shared" si="4"/>
        <v>45233</v>
      </c>
      <c r="LR9" s="84">
        <f t="shared" si="4"/>
        <v>45234</v>
      </c>
      <c r="LS9" s="84">
        <f t="shared" si="4"/>
        <v>45235</v>
      </c>
      <c r="LT9" s="84">
        <f t="shared" si="4"/>
        <v>45236</v>
      </c>
      <c r="LU9" s="84">
        <f t="shared" si="4"/>
        <v>45237</v>
      </c>
      <c r="LV9" s="84">
        <f t="shared" si="4"/>
        <v>45238</v>
      </c>
      <c r="LW9" s="84">
        <f t="shared" si="4"/>
        <v>45239</v>
      </c>
      <c r="LX9" s="84">
        <f t="shared" si="4"/>
        <v>45240</v>
      </c>
      <c r="LY9" s="84">
        <f t="shared" si="4"/>
        <v>45241</v>
      </c>
      <c r="LZ9" s="84">
        <f t="shared" si="4"/>
        <v>45242</v>
      </c>
      <c r="MA9" s="84">
        <f t="shared" si="4"/>
        <v>45243</v>
      </c>
      <c r="MB9" s="84">
        <f t="shared" si="4"/>
        <v>45244</v>
      </c>
      <c r="MC9" s="84">
        <f t="shared" si="4"/>
        <v>45245</v>
      </c>
      <c r="MD9" s="84">
        <f t="shared" si="4"/>
        <v>45246</v>
      </c>
      <c r="ME9" s="84">
        <f t="shared" si="4"/>
        <v>45247</v>
      </c>
      <c r="MF9" s="84">
        <f t="shared" si="4"/>
        <v>45248</v>
      </c>
      <c r="MG9" s="84">
        <f t="shared" ref="MG9:NW9" si="5">MF9+1</f>
        <v>45249</v>
      </c>
      <c r="MH9" s="84">
        <f t="shared" si="5"/>
        <v>45250</v>
      </c>
      <c r="MI9" s="84">
        <f t="shared" si="5"/>
        <v>45251</v>
      </c>
      <c r="MJ9" s="84">
        <f t="shared" si="5"/>
        <v>45252</v>
      </c>
      <c r="MK9" s="84">
        <f t="shared" si="5"/>
        <v>45253</v>
      </c>
      <c r="ML9" s="84">
        <f t="shared" si="5"/>
        <v>45254</v>
      </c>
      <c r="MM9" s="84">
        <f t="shared" si="5"/>
        <v>45255</v>
      </c>
      <c r="MN9" s="84">
        <f t="shared" si="5"/>
        <v>45256</v>
      </c>
      <c r="MO9" s="84">
        <f t="shared" si="5"/>
        <v>45257</v>
      </c>
      <c r="MP9" s="84">
        <f t="shared" si="5"/>
        <v>45258</v>
      </c>
      <c r="MQ9" s="84">
        <f t="shared" si="5"/>
        <v>45259</v>
      </c>
      <c r="MR9" s="84">
        <f t="shared" si="5"/>
        <v>45260</v>
      </c>
      <c r="MS9" s="84">
        <f t="shared" si="5"/>
        <v>45261</v>
      </c>
      <c r="MT9" s="84">
        <f t="shared" si="5"/>
        <v>45262</v>
      </c>
      <c r="MU9" s="84">
        <f t="shared" si="5"/>
        <v>45263</v>
      </c>
      <c r="MV9" s="84">
        <f t="shared" si="5"/>
        <v>45264</v>
      </c>
      <c r="MW9" s="84">
        <f t="shared" si="5"/>
        <v>45265</v>
      </c>
      <c r="MX9" s="84">
        <f t="shared" si="5"/>
        <v>45266</v>
      </c>
      <c r="MY9" s="84">
        <f t="shared" si="5"/>
        <v>45267</v>
      </c>
      <c r="MZ9" s="84">
        <f t="shared" si="5"/>
        <v>45268</v>
      </c>
      <c r="NA9" s="84">
        <f t="shared" si="5"/>
        <v>45269</v>
      </c>
      <c r="NB9" s="84">
        <f t="shared" si="5"/>
        <v>45270</v>
      </c>
      <c r="NC9" s="84">
        <f t="shared" si="5"/>
        <v>45271</v>
      </c>
      <c r="ND9" s="84">
        <f t="shared" si="5"/>
        <v>45272</v>
      </c>
      <c r="NE9" s="84">
        <f t="shared" si="5"/>
        <v>45273</v>
      </c>
      <c r="NF9" s="84">
        <f t="shared" si="5"/>
        <v>45274</v>
      </c>
      <c r="NG9" s="84">
        <f t="shared" si="5"/>
        <v>45275</v>
      </c>
      <c r="NH9" s="84">
        <f t="shared" si="5"/>
        <v>45276</v>
      </c>
      <c r="NI9" s="84">
        <f t="shared" si="5"/>
        <v>45277</v>
      </c>
      <c r="NJ9" s="84">
        <f t="shared" si="5"/>
        <v>45278</v>
      </c>
      <c r="NK9" s="84">
        <f t="shared" si="5"/>
        <v>45279</v>
      </c>
      <c r="NL9" s="84">
        <f t="shared" si="5"/>
        <v>45280</v>
      </c>
      <c r="NM9" s="84">
        <f t="shared" si="5"/>
        <v>45281</v>
      </c>
      <c r="NN9" s="84">
        <f t="shared" si="5"/>
        <v>45282</v>
      </c>
      <c r="NO9" s="84">
        <f t="shared" si="5"/>
        <v>45283</v>
      </c>
      <c r="NP9" s="84">
        <f t="shared" si="5"/>
        <v>45284</v>
      </c>
      <c r="NQ9" s="84">
        <f t="shared" si="5"/>
        <v>45285</v>
      </c>
      <c r="NR9" s="84">
        <f t="shared" si="5"/>
        <v>45286</v>
      </c>
      <c r="NS9" s="84">
        <f t="shared" si="5"/>
        <v>45287</v>
      </c>
      <c r="NT9" s="84">
        <f t="shared" si="5"/>
        <v>45288</v>
      </c>
      <c r="NU9" s="84">
        <f t="shared" si="5"/>
        <v>45289</v>
      </c>
      <c r="NV9" s="84">
        <f t="shared" si="5"/>
        <v>45290</v>
      </c>
      <c r="NW9" s="84">
        <f t="shared" si="5"/>
        <v>45291</v>
      </c>
      <c r="NX9" s="84" t="str">
        <f>IF(MONTH(NW9)&lt;&gt;MONTH(NW9+1),"",NW9+1)</f>
        <v/>
      </c>
      <c r="NY9" s="66" t="s">
        <v>73</v>
      </c>
      <c r="NZ9" s="66"/>
      <c r="OA9" s="66"/>
      <c r="OB9" s="66"/>
      <c r="OC9" s="66"/>
      <c r="OD9" s="66"/>
      <c r="OE9" s="66"/>
      <c r="OF9" s="66"/>
      <c r="OG9" s="66" t="s">
        <v>12</v>
      </c>
      <c r="OH9" s="66"/>
      <c r="OI9" s="66"/>
      <c r="OJ9" s="66"/>
      <c r="OK9" s="66"/>
      <c r="OL9" s="66"/>
      <c r="OM9" s="66"/>
      <c r="ON9" s="66"/>
      <c r="OO9" s="68" t="s">
        <v>74</v>
      </c>
      <c r="OP9" s="68" t="s">
        <v>75</v>
      </c>
      <c r="PN9" s="38">
        <v>1</v>
      </c>
      <c r="PO9" s="40">
        <f>W9</f>
        <v>44927</v>
      </c>
      <c r="PP9" s="40">
        <f>EOMONTH(PO9,0)</f>
        <v>44957</v>
      </c>
      <c r="QH9" s="38">
        <f>PN9+1</f>
        <v>2</v>
      </c>
      <c r="QI9" s="40">
        <f>PP9+1</f>
        <v>44958</v>
      </c>
      <c r="QJ9" s="40">
        <f>EOMONTH(QI9,0)</f>
        <v>44985</v>
      </c>
      <c r="RB9" s="38">
        <f>QH9+1</f>
        <v>3</v>
      </c>
      <c r="RC9" s="40">
        <f>QJ9+1</f>
        <v>44986</v>
      </c>
      <c r="RD9" s="40">
        <f>EOMONTH(RC9,0)</f>
        <v>45016</v>
      </c>
      <c r="RV9" s="38">
        <f>RB9+1</f>
        <v>4</v>
      </c>
      <c r="RW9" s="40">
        <f>RD9+1</f>
        <v>45017</v>
      </c>
      <c r="RX9" s="40">
        <f>EOMONTH(RW9,0)</f>
        <v>45046</v>
      </c>
      <c r="SP9" s="38">
        <f>RV9+1</f>
        <v>5</v>
      </c>
      <c r="SQ9" s="40">
        <f>RX9+1</f>
        <v>45047</v>
      </c>
      <c r="SR9" s="40">
        <f>EOMONTH(SQ9,0)</f>
        <v>45077</v>
      </c>
      <c r="TJ9" s="38">
        <f>SP9+1</f>
        <v>6</v>
      </c>
      <c r="TK9" s="40">
        <f>SR9+1</f>
        <v>45078</v>
      </c>
      <c r="TL9" s="40">
        <f>EOMONTH(TK9,0)</f>
        <v>45107</v>
      </c>
      <c r="UD9" s="38">
        <f>TJ9+1</f>
        <v>7</v>
      </c>
      <c r="UE9" s="40">
        <f>TL9+1</f>
        <v>45108</v>
      </c>
      <c r="UF9" s="40">
        <f>EOMONTH(UE9,0)</f>
        <v>45138</v>
      </c>
      <c r="UX9" s="38">
        <f>UD9+1</f>
        <v>8</v>
      </c>
      <c r="UY9" s="40">
        <f>UF9+1</f>
        <v>45139</v>
      </c>
      <c r="UZ9" s="40">
        <f>EOMONTH(UY9,0)</f>
        <v>45169</v>
      </c>
      <c r="VR9" s="38">
        <f>UX9+1</f>
        <v>9</v>
      </c>
      <c r="VS9" s="40">
        <f>UZ9+1</f>
        <v>45170</v>
      </c>
      <c r="VT9" s="40">
        <f>EOMONTH(VS9,0)</f>
        <v>45199</v>
      </c>
      <c r="WL9" s="38">
        <f>VR9+1</f>
        <v>10</v>
      </c>
      <c r="WM9" s="40">
        <f>VT9+1</f>
        <v>45200</v>
      </c>
      <c r="WN9" s="40">
        <f>EOMONTH(WM9,0)</f>
        <v>45230</v>
      </c>
      <c r="XF9" s="38">
        <f>WL9+1</f>
        <v>11</v>
      </c>
      <c r="XG9" s="40">
        <f>WN9+1</f>
        <v>45231</v>
      </c>
      <c r="XH9" s="40">
        <f>EOMONTH(XG9,0)</f>
        <v>45260</v>
      </c>
      <c r="XZ9" s="38">
        <f>XF9+1</f>
        <v>12</v>
      </c>
      <c r="YA9" s="40">
        <f>XH9+1</f>
        <v>45261</v>
      </c>
      <c r="YB9" s="40">
        <f>EOMONTH(YA9,0)</f>
        <v>45291</v>
      </c>
    </row>
    <row r="10" spans="2:670" s="3" customFormat="1" ht="12.75" x14ac:dyDescent="0.25">
      <c r="B10" s="66"/>
      <c r="C10" s="66"/>
      <c r="D10" s="67"/>
      <c r="E10" s="67"/>
      <c r="F10" s="66"/>
      <c r="G10" s="70" t="s">
        <v>55</v>
      </c>
      <c r="H10" s="70" t="s">
        <v>57</v>
      </c>
      <c r="I10" s="70" t="s">
        <v>58</v>
      </c>
      <c r="J10" s="70" t="s">
        <v>59</v>
      </c>
      <c r="K10" s="70" t="s">
        <v>60</v>
      </c>
      <c r="L10" s="70" t="s">
        <v>61</v>
      </c>
      <c r="M10" s="70" t="s">
        <v>62</v>
      </c>
      <c r="N10" s="70" t="s">
        <v>63</v>
      </c>
      <c r="O10" s="85" t="str">
        <f>H4</f>
        <v>A</v>
      </c>
      <c r="P10" s="86" t="str">
        <f>H5</f>
        <v>B</v>
      </c>
      <c r="Q10" s="87" t="str">
        <f>H6</f>
        <v>C</v>
      </c>
      <c r="R10" s="88" t="str">
        <f>H7</f>
        <v>D</v>
      </c>
      <c r="S10" s="89" t="str">
        <f>O4</f>
        <v>E</v>
      </c>
      <c r="T10" s="90" t="str">
        <f>O5</f>
        <v>F</v>
      </c>
      <c r="U10" s="91" t="str">
        <f>O6</f>
        <v>G</v>
      </c>
      <c r="V10" s="92" t="str">
        <f>O7</f>
        <v>H</v>
      </c>
      <c r="W10" s="93">
        <f t="shared" ref="W10:CH10" si="6">W9</f>
        <v>44927</v>
      </c>
      <c r="X10" s="93">
        <f t="shared" si="6"/>
        <v>44928</v>
      </c>
      <c r="Y10" s="93">
        <f t="shared" si="6"/>
        <v>44929</v>
      </c>
      <c r="Z10" s="93">
        <f t="shared" si="6"/>
        <v>44930</v>
      </c>
      <c r="AA10" s="93">
        <f t="shared" si="6"/>
        <v>44931</v>
      </c>
      <c r="AB10" s="93">
        <f t="shared" si="6"/>
        <v>44932</v>
      </c>
      <c r="AC10" s="93">
        <f t="shared" si="6"/>
        <v>44933</v>
      </c>
      <c r="AD10" s="93">
        <f t="shared" si="6"/>
        <v>44934</v>
      </c>
      <c r="AE10" s="93">
        <f t="shared" si="6"/>
        <v>44935</v>
      </c>
      <c r="AF10" s="93">
        <f t="shared" si="6"/>
        <v>44936</v>
      </c>
      <c r="AG10" s="93">
        <f t="shared" si="6"/>
        <v>44937</v>
      </c>
      <c r="AH10" s="93">
        <f t="shared" si="6"/>
        <v>44938</v>
      </c>
      <c r="AI10" s="93">
        <f t="shared" si="6"/>
        <v>44939</v>
      </c>
      <c r="AJ10" s="93">
        <f t="shared" si="6"/>
        <v>44940</v>
      </c>
      <c r="AK10" s="93">
        <f t="shared" si="6"/>
        <v>44941</v>
      </c>
      <c r="AL10" s="93">
        <f t="shared" si="6"/>
        <v>44942</v>
      </c>
      <c r="AM10" s="93">
        <f t="shared" si="6"/>
        <v>44943</v>
      </c>
      <c r="AN10" s="93">
        <f t="shared" si="6"/>
        <v>44944</v>
      </c>
      <c r="AO10" s="93">
        <f t="shared" si="6"/>
        <v>44945</v>
      </c>
      <c r="AP10" s="93">
        <f t="shared" si="6"/>
        <v>44946</v>
      </c>
      <c r="AQ10" s="93">
        <f t="shared" si="6"/>
        <v>44947</v>
      </c>
      <c r="AR10" s="93">
        <f t="shared" si="6"/>
        <v>44948</v>
      </c>
      <c r="AS10" s="93">
        <f t="shared" si="6"/>
        <v>44949</v>
      </c>
      <c r="AT10" s="93">
        <f t="shared" si="6"/>
        <v>44950</v>
      </c>
      <c r="AU10" s="93">
        <f t="shared" si="6"/>
        <v>44951</v>
      </c>
      <c r="AV10" s="93">
        <f t="shared" si="6"/>
        <v>44952</v>
      </c>
      <c r="AW10" s="93">
        <f t="shared" si="6"/>
        <v>44953</v>
      </c>
      <c r="AX10" s="93">
        <f t="shared" si="6"/>
        <v>44954</v>
      </c>
      <c r="AY10" s="93">
        <f t="shared" si="6"/>
        <v>44955</v>
      </c>
      <c r="AZ10" s="93">
        <f t="shared" si="6"/>
        <v>44956</v>
      </c>
      <c r="BA10" s="93">
        <f t="shared" si="6"/>
        <v>44957</v>
      </c>
      <c r="BB10" s="93">
        <f t="shared" si="6"/>
        <v>44958</v>
      </c>
      <c r="BC10" s="93">
        <f t="shared" si="6"/>
        <v>44959</v>
      </c>
      <c r="BD10" s="93">
        <f t="shared" si="6"/>
        <v>44960</v>
      </c>
      <c r="BE10" s="93">
        <f t="shared" si="6"/>
        <v>44961</v>
      </c>
      <c r="BF10" s="93">
        <f t="shared" si="6"/>
        <v>44962</v>
      </c>
      <c r="BG10" s="93">
        <f t="shared" si="6"/>
        <v>44963</v>
      </c>
      <c r="BH10" s="93">
        <f t="shared" si="6"/>
        <v>44964</v>
      </c>
      <c r="BI10" s="93">
        <f t="shared" si="6"/>
        <v>44965</v>
      </c>
      <c r="BJ10" s="93">
        <f t="shared" si="6"/>
        <v>44966</v>
      </c>
      <c r="BK10" s="93">
        <f t="shared" si="6"/>
        <v>44967</v>
      </c>
      <c r="BL10" s="93">
        <f t="shared" si="6"/>
        <v>44968</v>
      </c>
      <c r="BM10" s="93">
        <f t="shared" si="6"/>
        <v>44969</v>
      </c>
      <c r="BN10" s="93">
        <f t="shared" si="6"/>
        <v>44970</v>
      </c>
      <c r="BO10" s="93">
        <f t="shared" si="6"/>
        <v>44971</v>
      </c>
      <c r="BP10" s="93">
        <f t="shared" si="6"/>
        <v>44972</v>
      </c>
      <c r="BQ10" s="93">
        <f t="shared" si="6"/>
        <v>44973</v>
      </c>
      <c r="BR10" s="93">
        <f t="shared" si="6"/>
        <v>44974</v>
      </c>
      <c r="BS10" s="93">
        <f t="shared" si="6"/>
        <v>44975</v>
      </c>
      <c r="BT10" s="93">
        <f t="shared" si="6"/>
        <v>44976</v>
      </c>
      <c r="BU10" s="93">
        <f t="shared" si="6"/>
        <v>44977</v>
      </c>
      <c r="BV10" s="93">
        <f t="shared" si="6"/>
        <v>44978</v>
      </c>
      <c r="BW10" s="93">
        <f t="shared" si="6"/>
        <v>44979</v>
      </c>
      <c r="BX10" s="93">
        <f t="shared" si="6"/>
        <v>44980</v>
      </c>
      <c r="BY10" s="93">
        <f t="shared" si="6"/>
        <v>44981</v>
      </c>
      <c r="BZ10" s="93">
        <f t="shared" si="6"/>
        <v>44982</v>
      </c>
      <c r="CA10" s="93">
        <f t="shared" si="6"/>
        <v>44983</v>
      </c>
      <c r="CB10" s="93">
        <f t="shared" si="6"/>
        <v>44984</v>
      </c>
      <c r="CC10" s="93">
        <f t="shared" si="6"/>
        <v>44985</v>
      </c>
      <c r="CD10" s="93">
        <f t="shared" si="6"/>
        <v>44986</v>
      </c>
      <c r="CE10" s="93">
        <f t="shared" si="6"/>
        <v>44987</v>
      </c>
      <c r="CF10" s="93">
        <f t="shared" si="6"/>
        <v>44988</v>
      </c>
      <c r="CG10" s="93">
        <f t="shared" si="6"/>
        <v>44989</v>
      </c>
      <c r="CH10" s="93">
        <f t="shared" si="6"/>
        <v>44990</v>
      </c>
      <c r="CI10" s="93">
        <f t="shared" ref="CI10:ET10" si="7">CI9</f>
        <v>44991</v>
      </c>
      <c r="CJ10" s="93">
        <f t="shared" si="7"/>
        <v>44992</v>
      </c>
      <c r="CK10" s="93">
        <f t="shared" si="7"/>
        <v>44993</v>
      </c>
      <c r="CL10" s="93">
        <f t="shared" si="7"/>
        <v>44994</v>
      </c>
      <c r="CM10" s="93">
        <f t="shared" si="7"/>
        <v>44995</v>
      </c>
      <c r="CN10" s="93">
        <f t="shared" si="7"/>
        <v>44996</v>
      </c>
      <c r="CO10" s="93">
        <f t="shared" si="7"/>
        <v>44997</v>
      </c>
      <c r="CP10" s="93">
        <f t="shared" si="7"/>
        <v>44998</v>
      </c>
      <c r="CQ10" s="93">
        <f t="shared" si="7"/>
        <v>44999</v>
      </c>
      <c r="CR10" s="93">
        <f t="shared" si="7"/>
        <v>45000</v>
      </c>
      <c r="CS10" s="93">
        <f t="shared" si="7"/>
        <v>45001</v>
      </c>
      <c r="CT10" s="93">
        <f t="shared" si="7"/>
        <v>45002</v>
      </c>
      <c r="CU10" s="93">
        <f t="shared" si="7"/>
        <v>45003</v>
      </c>
      <c r="CV10" s="93">
        <f t="shared" si="7"/>
        <v>45004</v>
      </c>
      <c r="CW10" s="93">
        <f t="shared" si="7"/>
        <v>45005</v>
      </c>
      <c r="CX10" s="93">
        <f t="shared" si="7"/>
        <v>45006</v>
      </c>
      <c r="CY10" s="93">
        <f t="shared" si="7"/>
        <v>45007</v>
      </c>
      <c r="CZ10" s="93">
        <f t="shared" si="7"/>
        <v>45008</v>
      </c>
      <c r="DA10" s="93">
        <f t="shared" si="7"/>
        <v>45009</v>
      </c>
      <c r="DB10" s="93">
        <f t="shared" si="7"/>
        <v>45010</v>
      </c>
      <c r="DC10" s="93">
        <f t="shared" si="7"/>
        <v>45011</v>
      </c>
      <c r="DD10" s="93">
        <f t="shared" si="7"/>
        <v>45012</v>
      </c>
      <c r="DE10" s="93">
        <f t="shared" si="7"/>
        <v>45013</v>
      </c>
      <c r="DF10" s="93">
        <f t="shared" si="7"/>
        <v>45014</v>
      </c>
      <c r="DG10" s="93">
        <f t="shared" si="7"/>
        <v>45015</v>
      </c>
      <c r="DH10" s="93">
        <f t="shared" si="7"/>
        <v>45016</v>
      </c>
      <c r="DI10" s="93">
        <f t="shared" si="7"/>
        <v>45017</v>
      </c>
      <c r="DJ10" s="93">
        <f t="shared" si="7"/>
        <v>45018</v>
      </c>
      <c r="DK10" s="93">
        <f t="shared" si="7"/>
        <v>45019</v>
      </c>
      <c r="DL10" s="93">
        <f t="shared" si="7"/>
        <v>45020</v>
      </c>
      <c r="DM10" s="93">
        <f t="shared" si="7"/>
        <v>45021</v>
      </c>
      <c r="DN10" s="93">
        <f t="shared" si="7"/>
        <v>45022</v>
      </c>
      <c r="DO10" s="93">
        <f t="shared" si="7"/>
        <v>45023</v>
      </c>
      <c r="DP10" s="93">
        <f t="shared" si="7"/>
        <v>45024</v>
      </c>
      <c r="DQ10" s="93">
        <f t="shared" si="7"/>
        <v>45025</v>
      </c>
      <c r="DR10" s="93">
        <f t="shared" si="7"/>
        <v>45026</v>
      </c>
      <c r="DS10" s="93">
        <f t="shared" si="7"/>
        <v>45027</v>
      </c>
      <c r="DT10" s="93">
        <f t="shared" si="7"/>
        <v>45028</v>
      </c>
      <c r="DU10" s="93">
        <f t="shared" si="7"/>
        <v>45029</v>
      </c>
      <c r="DV10" s="93">
        <f t="shared" si="7"/>
        <v>45030</v>
      </c>
      <c r="DW10" s="93">
        <f t="shared" si="7"/>
        <v>45031</v>
      </c>
      <c r="DX10" s="93">
        <f t="shared" si="7"/>
        <v>45032</v>
      </c>
      <c r="DY10" s="93">
        <f t="shared" si="7"/>
        <v>45033</v>
      </c>
      <c r="DZ10" s="93">
        <f t="shared" si="7"/>
        <v>45034</v>
      </c>
      <c r="EA10" s="93">
        <f t="shared" si="7"/>
        <v>45035</v>
      </c>
      <c r="EB10" s="93">
        <f t="shared" si="7"/>
        <v>45036</v>
      </c>
      <c r="EC10" s="93">
        <f t="shared" si="7"/>
        <v>45037</v>
      </c>
      <c r="ED10" s="93">
        <f t="shared" si="7"/>
        <v>45038</v>
      </c>
      <c r="EE10" s="93">
        <f t="shared" si="7"/>
        <v>45039</v>
      </c>
      <c r="EF10" s="93">
        <f t="shared" si="7"/>
        <v>45040</v>
      </c>
      <c r="EG10" s="93">
        <f t="shared" si="7"/>
        <v>45041</v>
      </c>
      <c r="EH10" s="93">
        <f t="shared" si="7"/>
        <v>45042</v>
      </c>
      <c r="EI10" s="93">
        <f t="shared" si="7"/>
        <v>45043</v>
      </c>
      <c r="EJ10" s="93">
        <f t="shared" si="7"/>
        <v>45044</v>
      </c>
      <c r="EK10" s="93">
        <f t="shared" si="7"/>
        <v>45045</v>
      </c>
      <c r="EL10" s="93">
        <f t="shared" si="7"/>
        <v>45046</v>
      </c>
      <c r="EM10" s="93">
        <f t="shared" si="7"/>
        <v>45047</v>
      </c>
      <c r="EN10" s="93">
        <f t="shared" si="7"/>
        <v>45048</v>
      </c>
      <c r="EO10" s="93">
        <f t="shared" si="7"/>
        <v>45049</v>
      </c>
      <c r="EP10" s="93">
        <f t="shared" si="7"/>
        <v>45050</v>
      </c>
      <c r="EQ10" s="93">
        <f t="shared" si="7"/>
        <v>45051</v>
      </c>
      <c r="ER10" s="93">
        <f t="shared" si="7"/>
        <v>45052</v>
      </c>
      <c r="ES10" s="93">
        <f t="shared" si="7"/>
        <v>45053</v>
      </c>
      <c r="ET10" s="93">
        <f t="shared" si="7"/>
        <v>45054</v>
      </c>
      <c r="EU10" s="93">
        <f t="shared" ref="EU10:HF10" si="8">EU9</f>
        <v>45055</v>
      </c>
      <c r="EV10" s="93">
        <f t="shared" si="8"/>
        <v>45056</v>
      </c>
      <c r="EW10" s="93">
        <f t="shared" si="8"/>
        <v>45057</v>
      </c>
      <c r="EX10" s="93">
        <f t="shared" si="8"/>
        <v>45058</v>
      </c>
      <c r="EY10" s="93">
        <f t="shared" si="8"/>
        <v>45059</v>
      </c>
      <c r="EZ10" s="93">
        <f t="shared" si="8"/>
        <v>45060</v>
      </c>
      <c r="FA10" s="93">
        <f t="shared" si="8"/>
        <v>45061</v>
      </c>
      <c r="FB10" s="93">
        <f t="shared" si="8"/>
        <v>45062</v>
      </c>
      <c r="FC10" s="93">
        <f t="shared" si="8"/>
        <v>45063</v>
      </c>
      <c r="FD10" s="93">
        <f t="shared" si="8"/>
        <v>45064</v>
      </c>
      <c r="FE10" s="93">
        <f t="shared" si="8"/>
        <v>45065</v>
      </c>
      <c r="FF10" s="93">
        <f t="shared" si="8"/>
        <v>45066</v>
      </c>
      <c r="FG10" s="93">
        <f t="shared" si="8"/>
        <v>45067</v>
      </c>
      <c r="FH10" s="93">
        <f t="shared" si="8"/>
        <v>45068</v>
      </c>
      <c r="FI10" s="93">
        <f t="shared" si="8"/>
        <v>45069</v>
      </c>
      <c r="FJ10" s="93">
        <f t="shared" si="8"/>
        <v>45070</v>
      </c>
      <c r="FK10" s="93">
        <f t="shared" si="8"/>
        <v>45071</v>
      </c>
      <c r="FL10" s="93">
        <f t="shared" si="8"/>
        <v>45072</v>
      </c>
      <c r="FM10" s="93">
        <f t="shared" si="8"/>
        <v>45073</v>
      </c>
      <c r="FN10" s="93">
        <f t="shared" si="8"/>
        <v>45074</v>
      </c>
      <c r="FO10" s="93">
        <f t="shared" si="8"/>
        <v>45075</v>
      </c>
      <c r="FP10" s="93">
        <f t="shared" si="8"/>
        <v>45076</v>
      </c>
      <c r="FQ10" s="93">
        <f t="shared" si="8"/>
        <v>45077</v>
      </c>
      <c r="FR10" s="93">
        <f t="shared" si="8"/>
        <v>45078</v>
      </c>
      <c r="FS10" s="93">
        <f t="shared" si="8"/>
        <v>45079</v>
      </c>
      <c r="FT10" s="93">
        <f t="shared" si="8"/>
        <v>45080</v>
      </c>
      <c r="FU10" s="93">
        <f t="shared" si="8"/>
        <v>45081</v>
      </c>
      <c r="FV10" s="93">
        <f t="shared" si="8"/>
        <v>45082</v>
      </c>
      <c r="FW10" s="93">
        <f t="shared" si="8"/>
        <v>45083</v>
      </c>
      <c r="FX10" s="93">
        <f t="shared" si="8"/>
        <v>45084</v>
      </c>
      <c r="FY10" s="93">
        <f t="shared" si="8"/>
        <v>45085</v>
      </c>
      <c r="FZ10" s="93">
        <f t="shared" si="8"/>
        <v>45086</v>
      </c>
      <c r="GA10" s="93">
        <f t="shared" si="8"/>
        <v>45087</v>
      </c>
      <c r="GB10" s="93">
        <f t="shared" si="8"/>
        <v>45088</v>
      </c>
      <c r="GC10" s="93">
        <f t="shared" si="8"/>
        <v>45089</v>
      </c>
      <c r="GD10" s="93">
        <f t="shared" si="8"/>
        <v>45090</v>
      </c>
      <c r="GE10" s="93">
        <f t="shared" si="8"/>
        <v>45091</v>
      </c>
      <c r="GF10" s="93">
        <f t="shared" si="8"/>
        <v>45092</v>
      </c>
      <c r="GG10" s="93">
        <f t="shared" si="8"/>
        <v>45093</v>
      </c>
      <c r="GH10" s="93">
        <f t="shared" si="8"/>
        <v>45094</v>
      </c>
      <c r="GI10" s="93">
        <f t="shared" si="8"/>
        <v>45095</v>
      </c>
      <c r="GJ10" s="93">
        <f t="shared" si="8"/>
        <v>45096</v>
      </c>
      <c r="GK10" s="93">
        <f t="shared" si="8"/>
        <v>45097</v>
      </c>
      <c r="GL10" s="93">
        <f t="shared" si="8"/>
        <v>45098</v>
      </c>
      <c r="GM10" s="93">
        <f t="shared" si="8"/>
        <v>45099</v>
      </c>
      <c r="GN10" s="93">
        <f t="shared" si="8"/>
        <v>45100</v>
      </c>
      <c r="GO10" s="93">
        <f t="shared" si="8"/>
        <v>45101</v>
      </c>
      <c r="GP10" s="93">
        <f t="shared" si="8"/>
        <v>45102</v>
      </c>
      <c r="GQ10" s="93">
        <f t="shared" si="8"/>
        <v>45103</v>
      </c>
      <c r="GR10" s="93">
        <f t="shared" si="8"/>
        <v>45104</v>
      </c>
      <c r="GS10" s="93">
        <f t="shared" si="8"/>
        <v>45105</v>
      </c>
      <c r="GT10" s="93">
        <f t="shared" si="8"/>
        <v>45106</v>
      </c>
      <c r="GU10" s="93">
        <f t="shared" si="8"/>
        <v>45107</v>
      </c>
      <c r="GV10" s="93">
        <f t="shared" si="8"/>
        <v>45108</v>
      </c>
      <c r="GW10" s="93">
        <f t="shared" si="8"/>
        <v>45109</v>
      </c>
      <c r="GX10" s="93">
        <f t="shared" si="8"/>
        <v>45110</v>
      </c>
      <c r="GY10" s="93">
        <f t="shared" si="8"/>
        <v>45111</v>
      </c>
      <c r="GZ10" s="93">
        <f t="shared" si="8"/>
        <v>45112</v>
      </c>
      <c r="HA10" s="93">
        <f t="shared" si="8"/>
        <v>45113</v>
      </c>
      <c r="HB10" s="93">
        <f t="shared" si="8"/>
        <v>45114</v>
      </c>
      <c r="HC10" s="93">
        <f t="shared" si="8"/>
        <v>45115</v>
      </c>
      <c r="HD10" s="93">
        <f t="shared" si="8"/>
        <v>45116</v>
      </c>
      <c r="HE10" s="93">
        <f t="shared" si="8"/>
        <v>45117</v>
      </c>
      <c r="HF10" s="93">
        <f t="shared" si="8"/>
        <v>45118</v>
      </c>
      <c r="HG10" s="93">
        <f t="shared" ref="HG10:JR10" si="9">HG9</f>
        <v>45119</v>
      </c>
      <c r="HH10" s="93">
        <f t="shared" si="9"/>
        <v>45120</v>
      </c>
      <c r="HI10" s="93">
        <f t="shared" si="9"/>
        <v>45121</v>
      </c>
      <c r="HJ10" s="93">
        <f t="shared" si="9"/>
        <v>45122</v>
      </c>
      <c r="HK10" s="93">
        <f t="shared" si="9"/>
        <v>45123</v>
      </c>
      <c r="HL10" s="93">
        <f t="shared" si="9"/>
        <v>45124</v>
      </c>
      <c r="HM10" s="93">
        <f t="shared" si="9"/>
        <v>45125</v>
      </c>
      <c r="HN10" s="93">
        <f t="shared" si="9"/>
        <v>45126</v>
      </c>
      <c r="HO10" s="93">
        <f t="shared" si="9"/>
        <v>45127</v>
      </c>
      <c r="HP10" s="93">
        <f t="shared" si="9"/>
        <v>45128</v>
      </c>
      <c r="HQ10" s="93">
        <f t="shared" si="9"/>
        <v>45129</v>
      </c>
      <c r="HR10" s="93">
        <f t="shared" si="9"/>
        <v>45130</v>
      </c>
      <c r="HS10" s="93">
        <f t="shared" si="9"/>
        <v>45131</v>
      </c>
      <c r="HT10" s="93">
        <f t="shared" si="9"/>
        <v>45132</v>
      </c>
      <c r="HU10" s="93">
        <f t="shared" si="9"/>
        <v>45133</v>
      </c>
      <c r="HV10" s="93">
        <f t="shared" si="9"/>
        <v>45134</v>
      </c>
      <c r="HW10" s="93">
        <f t="shared" si="9"/>
        <v>45135</v>
      </c>
      <c r="HX10" s="93">
        <f t="shared" si="9"/>
        <v>45136</v>
      </c>
      <c r="HY10" s="93">
        <f t="shared" si="9"/>
        <v>45137</v>
      </c>
      <c r="HZ10" s="93">
        <f t="shared" si="9"/>
        <v>45138</v>
      </c>
      <c r="IA10" s="93">
        <f t="shared" si="9"/>
        <v>45139</v>
      </c>
      <c r="IB10" s="93">
        <f t="shared" si="9"/>
        <v>45140</v>
      </c>
      <c r="IC10" s="93">
        <f t="shared" si="9"/>
        <v>45141</v>
      </c>
      <c r="ID10" s="93">
        <f t="shared" si="9"/>
        <v>45142</v>
      </c>
      <c r="IE10" s="93">
        <f t="shared" si="9"/>
        <v>45143</v>
      </c>
      <c r="IF10" s="93">
        <f t="shared" si="9"/>
        <v>45144</v>
      </c>
      <c r="IG10" s="93">
        <f t="shared" si="9"/>
        <v>45145</v>
      </c>
      <c r="IH10" s="93">
        <f t="shared" si="9"/>
        <v>45146</v>
      </c>
      <c r="II10" s="93">
        <f t="shared" si="9"/>
        <v>45147</v>
      </c>
      <c r="IJ10" s="93">
        <f t="shared" si="9"/>
        <v>45148</v>
      </c>
      <c r="IK10" s="93">
        <f t="shared" si="9"/>
        <v>45149</v>
      </c>
      <c r="IL10" s="93">
        <f t="shared" si="9"/>
        <v>45150</v>
      </c>
      <c r="IM10" s="93">
        <f t="shared" si="9"/>
        <v>45151</v>
      </c>
      <c r="IN10" s="93">
        <f t="shared" si="9"/>
        <v>45152</v>
      </c>
      <c r="IO10" s="93">
        <f t="shared" si="9"/>
        <v>45153</v>
      </c>
      <c r="IP10" s="93">
        <f t="shared" si="9"/>
        <v>45154</v>
      </c>
      <c r="IQ10" s="93">
        <f t="shared" si="9"/>
        <v>45155</v>
      </c>
      <c r="IR10" s="93">
        <f t="shared" si="9"/>
        <v>45156</v>
      </c>
      <c r="IS10" s="93">
        <f t="shared" si="9"/>
        <v>45157</v>
      </c>
      <c r="IT10" s="93">
        <f t="shared" si="9"/>
        <v>45158</v>
      </c>
      <c r="IU10" s="93">
        <f t="shared" si="9"/>
        <v>45159</v>
      </c>
      <c r="IV10" s="93">
        <f t="shared" si="9"/>
        <v>45160</v>
      </c>
      <c r="IW10" s="93">
        <f t="shared" si="9"/>
        <v>45161</v>
      </c>
      <c r="IX10" s="93">
        <f t="shared" si="9"/>
        <v>45162</v>
      </c>
      <c r="IY10" s="93">
        <f t="shared" si="9"/>
        <v>45163</v>
      </c>
      <c r="IZ10" s="93">
        <f t="shared" si="9"/>
        <v>45164</v>
      </c>
      <c r="JA10" s="93">
        <f t="shared" si="9"/>
        <v>45165</v>
      </c>
      <c r="JB10" s="93">
        <f t="shared" si="9"/>
        <v>45166</v>
      </c>
      <c r="JC10" s="93">
        <f t="shared" si="9"/>
        <v>45167</v>
      </c>
      <c r="JD10" s="93">
        <f t="shared" si="9"/>
        <v>45168</v>
      </c>
      <c r="JE10" s="93">
        <f t="shared" si="9"/>
        <v>45169</v>
      </c>
      <c r="JF10" s="93">
        <f t="shared" si="9"/>
        <v>45170</v>
      </c>
      <c r="JG10" s="93">
        <f t="shared" si="9"/>
        <v>45171</v>
      </c>
      <c r="JH10" s="93">
        <f t="shared" si="9"/>
        <v>45172</v>
      </c>
      <c r="JI10" s="93">
        <f t="shared" si="9"/>
        <v>45173</v>
      </c>
      <c r="JJ10" s="93">
        <f t="shared" si="9"/>
        <v>45174</v>
      </c>
      <c r="JK10" s="93">
        <f t="shared" si="9"/>
        <v>45175</v>
      </c>
      <c r="JL10" s="93">
        <f t="shared" si="9"/>
        <v>45176</v>
      </c>
      <c r="JM10" s="93">
        <f t="shared" si="9"/>
        <v>45177</v>
      </c>
      <c r="JN10" s="93">
        <f t="shared" si="9"/>
        <v>45178</v>
      </c>
      <c r="JO10" s="93">
        <f t="shared" si="9"/>
        <v>45179</v>
      </c>
      <c r="JP10" s="93">
        <f t="shared" si="9"/>
        <v>45180</v>
      </c>
      <c r="JQ10" s="93">
        <f t="shared" si="9"/>
        <v>45181</v>
      </c>
      <c r="JR10" s="93">
        <f t="shared" si="9"/>
        <v>45182</v>
      </c>
      <c r="JS10" s="93">
        <f t="shared" ref="JS10:MD10" si="10">JS9</f>
        <v>45183</v>
      </c>
      <c r="JT10" s="93">
        <f t="shared" si="10"/>
        <v>45184</v>
      </c>
      <c r="JU10" s="93">
        <f t="shared" si="10"/>
        <v>45185</v>
      </c>
      <c r="JV10" s="93">
        <f t="shared" si="10"/>
        <v>45186</v>
      </c>
      <c r="JW10" s="93">
        <f t="shared" si="10"/>
        <v>45187</v>
      </c>
      <c r="JX10" s="93">
        <f t="shared" si="10"/>
        <v>45188</v>
      </c>
      <c r="JY10" s="93">
        <f t="shared" si="10"/>
        <v>45189</v>
      </c>
      <c r="JZ10" s="93">
        <f t="shared" si="10"/>
        <v>45190</v>
      </c>
      <c r="KA10" s="93">
        <f t="shared" si="10"/>
        <v>45191</v>
      </c>
      <c r="KB10" s="93">
        <f t="shared" si="10"/>
        <v>45192</v>
      </c>
      <c r="KC10" s="93">
        <f t="shared" si="10"/>
        <v>45193</v>
      </c>
      <c r="KD10" s="93">
        <f t="shared" si="10"/>
        <v>45194</v>
      </c>
      <c r="KE10" s="93">
        <f t="shared" si="10"/>
        <v>45195</v>
      </c>
      <c r="KF10" s="93">
        <f t="shared" si="10"/>
        <v>45196</v>
      </c>
      <c r="KG10" s="93">
        <f t="shared" si="10"/>
        <v>45197</v>
      </c>
      <c r="KH10" s="93">
        <f t="shared" si="10"/>
        <v>45198</v>
      </c>
      <c r="KI10" s="93">
        <f t="shared" si="10"/>
        <v>45199</v>
      </c>
      <c r="KJ10" s="93">
        <f t="shared" si="10"/>
        <v>45200</v>
      </c>
      <c r="KK10" s="93">
        <f t="shared" si="10"/>
        <v>45201</v>
      </c>
      <c r="KL10" s="93">
        <f t="shared" si="10"/>
        <v>45202</v>
      </c>
      <c r="KM10" s="93">
        <f t="shared" si="10"/>
        <v>45203</v>
      </c>
      <c r="KN10" s="93">
        <f t="shared" si="10"/>
        <v>45204</v>
      </c>
      <c r="KO10" s="93">
        <f t="shared" si="10"/>
        <v>45205</v>
      </c>
      <c r="KP10" s="93">
        <f t="shared" si="10"/>
        <v>45206</v>
      </c>
      <c r="KQ10" s="93">
        <f t="shared" si="10"/>
        <v>45207</v>
      </c>
      <c r="KR10" s="93">
        <f t="shared" si="10"/>
        <v>45208</v>
      </c>
      <c r="KS10" s="93">
        <f t="shared" si="10"/>
        <v>45209</v>
      </c>
      <c r="KT10" s="93">
        <f t="shared" si="10"/>
        <v>45210</v>
      </c>
      <c r="KU10" s="93">
        <f t="shared" si="10"/>
        <v>45211</v>
      </c>
      <c r="KV10" s="93">
        <f t="shared" si="10"/>
        <v>45212</v>
      </c>
      <c r="KW10" s="93">
        <f t="shared" si="10"/>
        <v>45213</v>
      </c>
      <c r="KX10" s="93">
        <f t="shared" si="10"/>
        <v>45214</v>
      </c>
      <c r="KY10" s="93">
        <f t="shared" si="10"/>
        <v>45215</v>
      </c>
      <c r="KZ10" s="93">
        <f t="shared" si="10"/>
        <v>45216</v>
      </c>
      <c r="LA10" s="93">
        <f t="shared" si="10"/>
        <v>45217</v>
      </c>
      <c r="LB10" s="93">
        <f t="shared" si="10"/>
        <v>45218</v>
      </c>
      <c r="LC10" s="93">
        <f t="shared" si="10"/>
        <v>45219</v>
      </c>
      <c r="LD10" s="93">
        <f t="shared" si="10"/>
        <v>45220</v>
      </c>
      <c r="LE10" s="93">
        <f t="shared" si="10"/>
        <v>45221</v>
      </c>
      <c r="LF10" s="93">
        <f t="shared" si="10"/>
        <v>45222</v>
      </c>
      <c r="LG10" s="93">
        <f t="shared" si="10"/>
        <v>45223</v>
      </c>
      <c r="LH10" s="93">
        <f t="shared" si="10"/>
        <v>45224</v>
      </c>
      <c r="LI10" s="93">
        <f t="shared" si="10"/>
        <v>45225</v>
      </c>
      <c r="LJ10" s="93">
        <f t="shared" si="10"/>
        <v>45226</v>
      </c>
      <c r="LK10" s="93">
        <f t="shared" si="10"/>
        <v>45227</v>
      </c>
      <c r="LL10" s="93">
        <f t="shared" si="10"/>
        <v>45228</v>
      </c>
      <c r="LM10" s="93">
        <f t="shared" si="10"/>
        <v>45229</v>
      </c>
      <c r="LN10" s="93">
        <f t="shared" si="10"/>
        <v>45230</v>
      </c>
      <c r="LO10" s="93">
        <f t="shared" si="10"/>
        <v>45231</v>
      </c>
      <c r="LP10" s="93">
        <f t="shared" si="10"/>
        <v>45232</v>
      </c>
      <c r="LQ10" s="93">
        <f t="shared" si="10"/>
        <v>45233</v>
      </c>
      <c r="LR10" s="93">
        <f t="shared" si="10"/>
        <v>45234</v>
      </c>
      <c r="LS10" s="93">
        <f t="shared" si="10"/>
        <v>45235</v>
      </c>
      <c r="LT10" s="93">
        <f t="shared" si="10"/>
        <v>45236</v>
      </c>
      <c r="LU10" s="93">
        <f t="shared" si="10"/>
        <v>45237</v>
      </c>
      <c r="LV10" s="93">
        <f t="shared" si="10"/>
        <v>45238</v>
      </c>
      <c r="LW10" s="93">
        <f t="shared" si="10"/>
        <v>45239</v>
      </c>
      <c r="LX10" s="93">
        <f t="shared" si="10"/>
        <v>45240</v>
      </c>
      <c r="LY10" s="93">
        <f t="shared" si="10"/>
        <v>45241</v>
      </c>
      <c r="LZ10" s="93">
        <f t="shared" si="10"/>
        <v>45242</v>
      </c>
      <c r="MA10" s="93">
        <f t="shared" si="10"/>
        <v>45243</v>
      </c>
      <c r="MB10" s="93">
        <f t="shared" si="10"/>
        <v>45244</v>
      </c>
      <c r="MC10" s="93">
        <f t="shared" si="10"/>
        <v>45245</v>
      </c>
      <c r="MD10" s="93">
        <f t="shared" si="10"/>
        <v>45246</v>
      </c>
      <c r="ME10" s="93">
        <f t="shared" ref="ME10:NX10" si="11">ME9</f>
        <v>45247</v>
      </c>
      <c r="MF10" s="93">
        <f t="shared" si="11"/>
        <v>45248</v>
      </c>
      <c r="MG10" s="93">
        <f t="shared" si="11"/>
        <v>45249</v>
      </c>
      <c r="MH10" s="93">
        <f t="shared" si="11"/>
        <v>45250</v>
      </c>
      <c r="MI10" s="93">
        <f t="shared" si="11"/>
        <v>45251</v>
      </c>
      <c r="MJ10" s="93">
        <f t="shared" si="11"/>
        <v>45252</v>
      </c>
      <c r="MK10" s="93">
        <f t="shared" si="11"/>
        <v>45253</v>
      </c>
      <c r="ML10" s="93">
        <f t="shared" si="11"/>
        <v>45254</v>
      </c>
      <c r="MM10" s="93">
        <f t="shared" si="11"/>
        <v>45255</v>
      </c>
      <c r="MN10" s="93">
        <f t="shared" si="11"/>
        <v>45256</v>
      </c>
      <c r="MO10" s="93">
        <f t="shared" si="11"/>
        <v>45257</v>
      </c>
      <c r="MP10" s="93">
        <f t="shared" si="11"/>
        <v>45258</v>
      </c>
      <c r="MQ10" s="93">
        <f t="shared" si="11"/>
        <v>45259</v>
      </c>
      <c r="MR10" s="93">
        <f t="shared" si="11"/>
        <v>45260</v>
      </c>
      <c r="MS10" s="93">
        <f t="shared" si="11"/>
        <v>45261</v>
      </c>
      <c r="MT10" s="93">
        <f t="shared" si="11"/>
        <v>45262</v>
      </c>
      <c r="MU10" s="93">
        <f t="shared" si="11"/>
        <v>45263</v>
      </c>
      <c r="MV10" s="93">
        <f t="shared" si="11"/>
        <v>45264</v>
      </c>
      <c r="MW10" s="93">
        <f t="shared" si="11"/>
        <v>45265</v>
      </c>
      <c r="MX10" s="93">
        <f t="shared" si="11"/>
        <v>45266</v>
      </c>
      <c r="MY10" s="93">
        <f t="shared" si="11"/>
        <v>45267</v>
      </c>
      <c r="MZ10" s="93">
        <f t="shared" si="11"/>
        <v>45268</v>
      </c>
      <c r="NA10" s="93">
        <f t="shared" si="11"/>
        <v>45269</v>
      </c>
      <c r="NB10" s="93">
        <f t="shared" si="11"/>
        <v>45270</v>
      </c>
      <c r="NC10" s="93">
        <f t="shared" si="11"/>
        <v>45271</v>
      </c>
      <c r="ND10" s="93">
        <f t="shared" si="11"/>
        <v>45272</v>
      </c>
      <c r="NE10" s="93">
        <f t="shared" si="11"/>
        <v>45273</v>
      </c>
      <c r="NF10" s="93">
        <f t="shared" si="11"/>
        <v>45274</v>
      </c>
      <c r="NG10" s="93">
        <f t="shared" si="11"/>
        <v>45275</v>
      </c>
      <c r="NH10" s="93">
        <f t="shared" si="11"/>
        <v>45276</v>
      </c>
      <c r="NI10" s="93">
        <f t="shared" si="11"/>
        <v>45277</v>
      </c>
      <c r="NJ10" s="93">
        <f t="shared" si="11"/>
        <v>45278</v>
      </c>
      <c r="NK10" s="93">
        <f t="shared" si="11"/>
        <v>45279</v>
      </c>
      <c r="NL10" s="93">
        <f t="shared" si="11"/>
        <v>45280</v>
      </c>
      <c r="NM10" s="93">
        <f t="shared" si="11"/>
        <v>45281</v>
      </c>
      <c r="NN10" s="93">
        <f t="shared" si="11"/>
        <v>45282</v>
      </c>
      <c r="NO10" s="93">
        <f t="shared" si="11"/>
        <v>45283</v>
      </c>
      <c r="NP10" s="93">
        <f t="shared" si="11"/>
        <v>45284</v>
      </c>
      <c r="NQ10" s="93">
        <f t="shared" si="11"/>
        <v>45285</v>
      </c>
      <c r="NR10" s="93">
        <f t="shared" si="11"/>
        <v>45286</v>
      </c>
      <c r="NS10" s="93">
        <f t="shared" si="11"/>
        <v>45287</v>
      </c>
      <c r="NT10" s="93">
        <f t="shared" si="11"/>
        <v>45288</v>
      </c>
      <c r="NU10" s="93">
        <f t="shared" si="11"/>
        <v>45289</v>
      </c>
      <c r="NV10" s="93">
        <f t="shared" si="11"/>
        <v>45290</v>
      </c>
      <c r="NW10" s="93">
        <f t="shared" si="11"/>
        <v>45291</v>
      </c>
      <c r="NX10" s="93" t="str">
        <f t="shared" si="11"/>
        <v/>
      </c>
      <c r="NY10" s="85" t="str">
        <f t="shared" ref="NY10:OF10" si="12">O10</f>
        <v>A</v>
      </c>
      <c r="NZ10" s="86" t="str">
        <f t="shared" si="12"/>
        <v>B</v>
      </c>
      <c r="OA10" s="87" t="str">
        <f t="shared" si="12"/>
        <v>C</v>
      </c>
      <c r="OB10" s="88" t="str">
        <f t="shared" si="12"/>
        <v>D</v>
      </c>
      <c r="OC10" s="89" t="str">
        <f t="shared" si="12"/>
        <v>E</v>
      </c>
      <c r="OD10" s="90" t="str">
        <f t="shared" si="12"/>
        <v>F</v>
      </c>
      <c r="OE10" s="91" t="str">
        <f t="shared" si="12"/>
        <v>G</v>
      </c>
      <c r="OF10" s="92" t="str">
        <f t="shared" si="12"/>
        <v>H</v>
      </c>
      <c r="OG10" s="85" t="str">
        <f>NY10</f>
        <v>A</v>
      </c>
      <c r="OH10" s="86" t="str">
        <f t="shared" ref="OH10:ON10" si="13">NZ10</f>
        <v>B</v>
      </c>
      <c r="OI10" s="87" t="str">
        <f t="shared" si="13"/>
        <v>C</v>
      </c>
      <c r="OJ10" s="88" t="str">
        <f t="shared" si="13"/>
        <v>D</v>
      </c>
      <c r="OK10" s="89" t="str">
        <f t="shared" si="13"/>
        <v>E</v>
      </c>
      <c r="OL10" s="90" t="str">
        <f t="shared" si="13"/>
        <v>F</v>
      </c>
      <c r="OM10" s="91" t="str">
        <f t="shared" si="13"/>
        <v>G</v>
      </c>
      <c r="ON10" s="92" t="str">
        <f t="shared" si="13"/>
        <v>H</v>
      </c>
      <c r="OO10" s="94">
        <f ca="1">IF(PC10=1,TODAY(),PD10)</f>
        <v>45488</v>
      </c>
      <c r="OP10" s="94">
        <f ca="1">OO10</f>
        <v>45488</v>
      </c>
      <c r="OQ10" s="35"/>
      <c r="OR10" s="35"/>
      <c r="OS10" s="35"/>
      <c r="OT10" s="35"/>
      <c r="OU10" s="35"/>
      <c r="OV10" s="35"/>
      <c r="OW10" s="35"/>
      <c r="OX10" s="35"/>
      <c r="OY10" s="35"/>
      <c r="OZ10" s="35"/>
      <c r="PA10" s="35"/>
      <c r="PB10" s="42"/>
      <c r="PC10" s="43">
        <f>IF(D7="Today",1,0)</f>
        <v>1</v>
      </c>
      <c r="PD10" s="43">
        <f>IF(NX10&lt;&gt;"",NX10,NW10)</f>
        <v>45291</v>
      </c>
      <c r="PE10" s="43" t="s">
        <v>14</v>
      </c>
      <c r="PF10" s="43" t="s">
        <v>15</v>
      </c>
      <c r="PG10" s="43" t="s">
        <v>16</v>
      </c>
      <c r="PH10" s="43" t="s">
        <v>15</v>
      </c>
      <c r="PI10" s="43" t="s">
        <v>6</v>
      </c>
      <c r="PJ10" s="43" t="s">
        <v>17</v>
      </c>
      <c r="PK10" s="43" t="s">
        <v>17</v>
      </c>
      <c r="PL10" s="43" t="s">
        <v>15</v>
      </c>
      <c r="PM10" s="43"/>
      <c r="PN10" s="42"/>
      <c r="PO10" s="43">
        <f>PC10</f>
        <v>1</v>
      </c>
      <c r="PP10" s="43">
        <f>PD10</f>
        <v>45291</v>
      </c>
      <c r="PQ10" s="43" t="s">
        <v>14</v>
      </c>
      <c r="PR10" s="43" t="s">
        <v>15</v>
      </c>
      <c r="PS10" s="43" t="s">
        <v>16</v>
      </c>
      <c r="PT10" s="43" t="s">
        <v>15</v>
      </c>
      <c r="PU10" s="43" t="s">
        <v>6</v>
      </c>
      <c r="PV10" s="43" t="s">
        <v>17</v>
      </c>
      <c r="PW10" s="43" t="s">
        <v>17</v>
      </c>
      <c r="PX10" s="43" t="s">
        <v>15</v>
      </c>
      <c r="PY10" s="43" t="str">
        <f>OG10</f>
        <v>A</v>
      </c>
      <c r="PZ10" s="43" t="str">
        <f t="shared" ref="PZ10:QF10" si="14">OH10</f>
        <v>B</v>
      </c>
      <c r="QA10" s="43" t="str">
        <f t="shared" si="14"/>
        <v>C</v>
      </c>
      <c r="QB10" s="43" t="str">
        <f t="shared" si="14"/>
        <v>D</v>
      </c>
      <c r="QC10" s="43" t="str">
        <f t="shared" si="14"/>
        <v>E</v>
      </c>
      <c r="QD10" s="43" t="str">
        <f t="shared" si="14"/>
        <v>F</v>
      </c>
      <c r="QE10" s="43" t="str">
        <f t="shared" si="14"/>
        <v>G</v>
      </c>
      <c r="QF10" s="43" t="str">
        <f t="shared" si="14"/>
        <v>H</v>
      </c>
      <c r="QG10" s="43"/>
      <c r="QH10" s="42"/>
      <c r="QI10" s="43">
        <f>PO10</f>
        <v>1</v>
      </c>
      <c r="QJ10" s="43">
        <f>PP10</f>
        <v>45291</v>
      </c>
      <c r="QK10" s="43" t="s">
        <v>14</v>
      </c>
      <c r="QL10" s="43" t="s">
        <v>15</v>
      </c>
      <c r="QM10" s="43" t="s">
        <v>16</v>
      </c>
      <c r="QN10" s="43" t="s">
        <v>15</v>
      </c>
      <c r="QO10" s="43" t="s">
        <v>6</v>
      </c>
      <c r="QP10" s="43" t="s">
        <v>17</v>
      </c>
      <c r="QQ10" s="43" t="s">
        <v>17</v>
      </c>
      <c r="QR10" s="43" t="s">
        <v>15</v>
      </c>
      <c r="QS10" s="43" t="str">
        <f>PY10</f>
        <v>A</v>
      </c>
      <c r="QT10" s="43" t="str">
        <f t="shared" ref="QT10:QZ10" si="15">PZ10</f>
        <v>B</v>
      </c>
      <c r="QU10" s="43" t="str">
        <f t="shared" si="15"/>
        <v>C</v>
      </c>
      <c r="QV10" s="43" t="str">
        <f t="shared" si="15"/>
        <v>D</v>
      </c>
      <c r="QW10" s="43" t="str">
        <f t="shared" si="15"/>
        <v>E</v>
      </c>
      <c r="QX10" s="43" t="str">
        <f t="shared" si="15"/>
        <v>F</v>
      </c>
      <c r="QY10" s="43" t="str">
        <f t="shared" si="15"/>
        <v>G</v>
      </c>
      <c r="QZ10" s="43" t="str">
        <f t="shared" si="15"/>
        <v>H</v>
      </c>
      <c r="RA10" s="42"/>
      <c r="RB10" s="42"/>
      <c r="RC10" s="43">
        <f>QI10</f>
        <v>1</v>
      </c>
      <c r="RD10" s="43">
        <f>QJ10</f>
        <v>45291</v>
      </c>
      <c r="RE10" s="43" t="s">
        <v>14</v>
      </c>
      <c r="RF10" s="43" t="s">
        <v>15</v>
      </c>
      <c r="RG10" s="43" t="s">
        <v>16</v>
      </c>
      <c r="RH10" s="43" t="s">
        <v>15</v>
      </c>
      <c r="RI10" s="43" t="s">
        <v>6</v>
      </c>
      <c r="RJ10" s="43" t="s">
        <v>17</v>
      </c>
      <c r="RK10" s="43" t="s">
        <v>17</v>
      </c>
      <c r="RL10" s="43" t="s">
        <v>15</v>
      </c>
      <c r="RM10" s="43" t="str">
        <f>QS10</f>
        <v>A</v>
      </c>
      <c r="RN10" s="43" t="str">
        <f t="shared" ref="RN10" si="16">QT10</f>
        <v>B</v>
      </c>
      <c r="RO10" s="43" t="str">
        <f t="shared" ref="RO10" si="17">QU10</f>
        <v>C</v>
      </c>
      <c r="RP10" s="43" t="str">
        <f t="shared" ref="RP10" si="18">QV10</f>
        <v>D</v>
      </c>
      <c r="RQ10" s="43" t="str">
        <f t="shared" ref="RQ10" si="19">QW10</f>
        <v>E</v>
      </c>
      <c r="RR10" s="43" t="str">
        <f t="shared" ref="RR10" si="20">QX10</f>
        <v>F</v>
      </c>
      <c r="RS10" s="43" t="str">
        <f t="shared" ref="RS10" si="21">QY10</f>
        <v>G</v>
      </c>
      <c r="RT10" s="43" t="str">
        <f t="shared" ref="RT10" si="22">QZ10</f>
        <v>H</v>
      </c>
      <c r="RU10" s="42"/>
      <c r="RV10" s="42"/>
      <c r="RW10" s="43">
        <f>RC10</f>
        <v>1</v>
      </c>
      <c r="RX10" s="43">
        <f>RD10</f>
        <v>45291</v>
      </c>
      <c r="RY10" s="43" t="s">
        <v>14</v>
      </c>
      <c r="RZ10" s="43" t="s">
        <v>15</v>
      </c>
      <c r="SA10" s="43" t="s">
        <v>16</v>
      </c>
      <c r="SB10" s="43" t="s">
        <v>15</v>
      </c>
      <c r="SC10" s="43" t="s">
        <v>6</v>
      </c>
      <c r="SD10" s="43" t="s">
        <v>17</v>
      </c>
      <c r="SE10" s="43" t="s">
        <v>17</v>
      </c>
      <c r="SF10" s="43" t="s">
        <v>15</v>
      </c>
      <c r="SG10" s="43" t="str">
        <f>RM10</f>
        <v>A</v>
      </c>
      <c r="SH10" s="43" t="str">
        <f t="shared" ref="SH10" si="23">RN10</f>
        <v>B</v>
      </c>
      <c r="SI10" s="43" t="str">
        <f t="shared" ref="SI10" si="24">RO10</f>
        <v>C</v>
      </c>
      <c r="SJ10" s="43" t="str">
        <f t="shared" ref="SJ10" si="25">RP10</f>
        <v>D</v>
      </c>
      <c r="SK10" s="43" t="str">
        <f t="shared" ref="SK10" si="26">RQ10</f>
        <v>E</v>
      </c>
      <c r="SL10" s="43" t="str">
        <f t="shared" ref="SL10" si="27">RR10</f>
        <v>F</v>
      </c>
      <c r="SM10" s="43" t="str">
        <f t="shared" ref="SM10" si="28">RS10</f>
        <v>G</v>
      </c>
      <c r="SN10" s="43" t="str">
        <f t="shared" ref="SN10" si="29">RT10</f>
        <v>H</v>
      </c>
      <c r="SO10" s="42"/>
      <c r="SP10" s="42"/>
      <c r="SQ10" s="43">
        <f>RW10</f>
        <v>1</v>
      </c>
      <c r="SR10" s="43">
        <f>RX10</f>
        <v>45291</v>
      </c>
      <c r="SS10" s="43" t="s">
        <v>14</v>
      </c>
      <c r="ST10" s="43" t="s">
        <v>15</v>
      </c>
      <c r="SU10" s="43" t="s">
        <v>16</v>
      </c>
      <c r="SV10" s="43" t="s">
        <v>15</v>
      </c>
      <c r="SW10" s="43" t="s">
        <v>6</v>
      </c>
      <c r="SX10" s="43" t="s">
        <v>17</v>
      </c>
      <c r="SY10" s="43" t="s">
        <v>17</v>
      </c>
      <c r="SZ10" s="43" t="s">
        <v>15</v>
      </c>
      <c r="TA10" s="43" t="str">
        <f>SG10</f>
        <v>A</v>
      </c>
      <c r="TB10" s="43" t="str">
        <f t="shared" ref="TB10" si="30">SH10</f>
        <v>B</v>
      </c>
      <c r="TC10" s="43" t="str">
        <f t="shared" ref="TC10" si="31">SI10</f>
        <v>C</v>
      </c>
      <c r="TD10" s="43" t="str">
        <f t="shared" ref="TD10" si="32">SJ10</f>
        <v>D</v>
      </c>
      <c r="TE10" s="43" t="str">
        <f t="shared" ref="TE10" si="33">SK10</f>
        <v>E</v>
      </c>
      <c r="TF10" s="43" t="str">
        <f t="shared" ref="TF10" si="34">SL10</f>
        <v>F</v>
      </c>
      <c r="TG10" s="43" t="str">
        <f t="shared" ref="TG10" si="35">SM10</f>
        <v>G</v>
      </c>
      <c r="TH10" s="43" t="str">
        <f t="shared" ref="TH10" si="36">SN10</f>
        <v>H</v>
      </c>
      <c r="TI10" s="42"/>
      <c r="TJ10" s="42"/>
      <c r="TK10" s="43">
        <f>SQ10</f>
        <v>1</v>
      </c>
      <c r="TL10" s="43">
        <f>SR10</f>
        <v>45291</v>
      </c>
      <c r="TM10" s="43" t="s">
        <v>14</v>
      </c>
      <c r="TN10" s="43" t="s">
        <v>15</v>
      </c>
      <c r="TO10" s="43" t="s">
        <v>16</v>
      </c>
      <c r="TP10" s="43" t="s">
        <v>15</v>
      </c>
      <c r="TQ10" s="43" t="s">
        <v>6</v>
      </c>
      <c r="TR10" s="43" t="s">
        <v>17</v>
      </c>
      <c r="TS10" s="43" t="s">
        <v>17</v>
      </c>
      <c r="TT10" s="43" t="s">
        <v>15</v>
      </c>
      <c r="TU10" s="43" t="str">
        <f>TA10</f>
        <v>A</v>
      </c>
      <c r="TV10" s="43" t="str">
        <f t="shared" ref="TV10" si="37">TB10</f>
        <v>B</v>
      </c>
      <c r="TW10" s="43" t="str">
        <f t="shared" ref="TW10" si="38">TC10</f>
        <v>C</v>
      </c>
      <c r="TX10" s="43" t="str">
        <f t="shared" ref="TX10" si="39">TD10</f>
        <v>D</v>
      </c>
      <c r="TY10" s="43" t="str">
        <f t="shared" ref="TY10" si="40">TE10</f>
        <v>E</v>
      </c>
      <c r="TZ10" s="43" t="str">
        <f t="shared" ref="TZ10" si="41">TF10</f>
        <v>F</v>
      </c>
      <c r="UA10" s="43" t="str">
        <f t="shared" ref="UA10" si="42">TG10</f>
        <v>G</v>
      </c>
      <c r="UB10" s="43" t="str">
        <f t="shared" ref="UB10" si="43">TH10</f>
        <v>H</v>
      </c>
      <c r="UC10" s="42"/>
      <c r="UD10" s="42"/>
      <c r="UE10" s="43">
        <f>TK10</f>
        <v>1</v>
      </c>
      <c r="UF10" s="43">
        <f>TL10</f>
        <v>45291</v>
      </c>
      <c r="UG10" s="43" t="s">
        <v>14</v>
      </c>
      <c r="UH10" s="43" t="s">
        <v>15</v>
      </c>
      <c r="UI10" s="43" t="s">
        <v>16</v>
      </c>
      <c r="UJ10" s="43" t="s">
        <v>15</v>
      </c>
      <c r="UK10" s="43" t="s">
        <v>6</v>
      </c>
      <c r="UL10" s="43" t="s">
        <v>17</v>
      </c>
      <c r="UM10" s="43" t="s">
        <v>17</v>
      </c>
      <c r="UN10" s="43" t="s">
        <v>15</v>
      </c>
      <c r="UO10" s="43" t="str">
        <f>TU10</f>
        <v>A</v>
      </c>
      <c r="UP10" s="43" t="str">
        <f t="shared" ref="UP10" si="44">TV10</f>
        <v>B</v>
      </c>
      <c r="UQ10" s="43" t="str">
        <f t="shared" ref="UQ10" si="45">TW10</f>
        <v>C</v>
      </c>
      <c r="UR10" s="43" t="str">
        <f t="shared" ref="UR10" si="46">TX10</f>
        <v>D</v>
      </c>
      <c r="US10" s="43" t="str">
        <f t="shared" ref="US10" si="47">TY10</f>
        <v>E</v>
      </c>
      <c r="UT10" s="43" t="str">
        <f t="shared" ref="UT10" si="48">TZ10</f>
        <v>F</v>
      </c>
      <c r="UU10" s="43" t="str">
        <f t="shared" ref="UU10" si="49">UA10</f>
        <v>G</v>
      </c>
      <c r="UV10" s="43" t="str">
        <f t="shared" ref="UV10" si="50">UB10</f>
        <v>H</v>
      </c>
      <c r="UW10" s="42"/>
      <c r="UX10" s="42"/>
      <c r="UY10" s="43">
        <f>UE10</f>
        <v>1</v>
      </c>
      <c r="UZ10" s="43">
        <f>UF10</f>
        <v>45291</v>
      </c>
      <c r="VA10" s="43" t="s">
        <v>14</v>
      </c>
      <c r="VB10" s="43" t="s">
        <v>15</v>
      </c>
      <c r="VC10" s="43" t="s">
        <v>16</v>
      </c>
      <c r="VD10" s="43" t="s">
        <v>15</v>
      </c>
      <c r="VE10" s="43" t="s">
        <v>6</v>
      </c>
      <c r="VF10" s="43" t="s">
        <v>17</v>
      </c>
      <c r="VG10" s="43" t="s">
        <v>17</v>
      </c>
      <c r="VH10" s="43" t="s">
        <v>15</v>
      </c>
      <c r="VI10" s="43" t="str">
        <f>UO10</f>
        <v>A</v>
      </c>
      <c r="VJ10" s="43" t="str">
        <f t="shared" ref="VJ10" si="51">UP10</f>
        <v>B</v>
      </c>
      <c r="VK10" s="43" t="str">
        <f t="shared" ref="VK10" si="52">UQ10</f>
        <v>C</v>
      </c>
      <c r="VL10" s="43" t="str">
        <f t="shared" ref="VL10" si="53">UR10</f>
        <v>D</v>
      </c>
      <c r="VM10" s="43" t="str">
        <f t="shared" ref="VM10" si="54">US10</f>
        <v>E</v>
      </c>
      <c r="VN10" s="43" t="str">
        <f t="shared" ref="VN10" si="55">UT10</f>
        <v>F</v>
      </c>
      <c r="VO10" s="43" t="str">
        <f t="shared" ref="VO10" si="56">UU10</f>
        <v>G</v>
      </c>
      <c r="VP10" s="43" t="str">
        <f t="shared" ref="VP10" si="57">UV10</f>
        <v>H</v>
      </c>
      <c r="VQ10" s="42"/>
      <c r="VR10" s="42"/>
      <c r="VS10" s="43">
        <f>UY10</f>
        <v>1</v>
      </c>
      <c r="VT10" s="43">
        <f>UZ10</f>
        <v>45291</v>
      </c>
      <c r="VU10" s="43" t="s">
        <v>14</v>
      </c>
      <c r="VV10" s="43" t="s">
        <v>15</v>
      </c>
      <c r="VW10" s="43" t="s">
        <v>16</v>
      </c>
      <c r="VX10" s="43" t="s">
        <v>15</v>
      </c>
      <c r="VY10" s="43" t="s">
        <v>6</v>
      </c>
      <c r="VZ10" s="43" t="s">
        <v>17</v>
      </c>
      <c r="WA10" s="43" t="s">
        <v>17</v>
      </c>
      <c r="WB10" s="43" t="s">
        <v>15</v>
      </c>
      <c r="WC10" s="43" t="str">
        <f>VI10</f>
        <v>A</v>
      </c>
      <c r="WD10" s="43" t="str">
        <f t="shared" ref="WD10" si="58">VJ10</f>
        <v>B</v>
      </c>
      <c r="WE10" s="43" t="str">
        <f t="shared" ref="WE10" si="59">VK10</f>
        <v>C</v>
      </c>
      <c r="WF10" s="43" t="str">
        <f t="shared" ref="WF10" si="60">VL10</f>
        <v>D</v>
      </c>
      <c r="WG10" s="43" t="str">
        <f t="shared" ref="WG10" si="61">VM10</f>
        <v>E</v>
      </c>
      <c r="WH10" s="43" t="str">
        <f t="shared" ref="WH10" si="62">VN10</f>
        <v>F</v>
      </c>
      <c r="WI10" s="43" t="str">
        <f t="shared" ref="WI10" si="63">VO10</f>
        <v>G</v>
      </c>
      <c r="WJ10" s="43" t="str">
        <f t="shared" ref="WJ10" si="64">VP10</f>
        <v>H</v>
      </c>
      <c r="WK10" s="42"/>
      <c r="WL10" s="42"/>
      <c r="WM10" s="43">
        <f>VS10</f>
        <v>1</v>
      </c>
      <c r="WN10" s="43">
        <f>VT10</f>
        <v>45291</v>
      </c>
      <c r="WO10" s="43" t="s">
        <v>14</v>
      </c>
      <c r="WP10" s="43" t="s">
        <v>15</v>
      </c>
      <c r="WQ10" s="43" t="s">
        <v>16</v>
      </c>
      <c r="WR10" s="43" t="s">
        <v>15</v>
      </c>
      <c r="WS10" s="43" t="s">
        <v>6</v>
      </c>
      <c r="WT10" s="43" t="s">
        <v>17</v>
      </c>
      <c r="WU10" s="43" t="s">
        <v>17</v>
      </c>
      <c r="WV10" s="43" t="s">
        <v>15</v>
      </c>
      <c r="WW10" s="43" t="str">
        <f>WC10</f>
        <v>A</v>
      </c>
      <c r="WX10" s="43" t="str">
        <f t="shared" ref="WX10" si="65">WD10</f>
        <v>B</v>
      </c>
      <c r="WY10" s="43" t="str">
        <f t="shared" ref="WY10" si="66">WE10</f>
        <v>C</v>
      </c>
      <c r="WZ10" s="43" t="str">
        <f t="shared" ref="WZ10" si="67">WF10</f>
        <v>D</v>
      </c>
      <c r="XA10" s="43" t="str">
        <f t="shared" ref="XA10" si="68">WG10</f>
        <v>E</v>
      </c>
      <c r="XB10" s="43" t="str">
        <f t="shared" ref="XB10" si="69">WH10</f>
        <v>F</v>
      </c>
      <c r="XC10" s="43" t="str">
        <f t="shared" ref="XC10" si="70">WI10</f>
        <v>G</v>
      </c>
      <c r="XD10" s="43" t="str">
        <f t="shared" ref="XD10" si="71">WJ10</f>
        <v>H</v>
      </c>
      <c r="XE10" s="42"/>
      <c r="XF10" s="42"/>
      <c r="XG10" s="43">
        <f>WM10</f>
        <v>1</v>
      </c>
      <c r="XH10" s="43">
        <f>WN10</f>
        <v>45291</v>
      </c>
      <c r="XI10" s="43" t="s">
        <v>14</v>
      </c>
      <c r="XJ10" s="43" t="s">
        <v>15</v>
      </c>
      <c r="XK10" s="43" t="s">
        <v>16</v>
      </c>
      <c r="XL10" s="43" t="s">
        <v>15</v>
      </c>
      <c r="XM10" s="43" t="s">
        <v>6</v>
      </c>
      <c r="XN10" s="43" t="s">
        <v>17</v>
      </c>
      <c r="XO10" s="43" t="s">
        <v>17</v>
      </c>
      <c r="XP10" s="43" t="s">
        <v>15</v>
      </c>
      <c r="XQ10" s="43" t="str">
        <f>WW10</f>
        <v>A</v>
      </c>
      <c r="XR10" s="43" t="str">
        <f t="shared" ref="XR10" si="72">WX10</f>
        <v>B</v>
      </c>
      <c r="XS10" s="43" t="str">
        <f t="shared" ref="XS10" si="73">WY10</f>
        <v>C</v>
      </c>
      <c r="XT10" s="43" t="str">
        <f t="shared" ref="XT10" si="74">WZ10</f>
        <v>D</v>
      </c>
      <c r="XU10" s="43" t="str">
        <f t="shared" ref="XU10" si="75">XA10</f>
        <v>E</v>
      </c>
      <c r="XV10" s="43" t="str">
        <f t="shared" ref="XV10" si="76">XB10</f>
        <v>F</v>
      </c>
      <c r="XW10" s="43" t="str">
        <f t="shared" ref="XW10" si="77">XC10</f>
        <v>G</v>
      </c>
      <c r="XX10" s="43" t="str">
        <f t="shared" ref="XX10" si="78">XD10</f>
        <v>H</v>
      </c>
      <c r="XY10" s="42"/>
      <c r="XZ10" s="42"/>
      <c r="YA10" s="43">
        <f>XG10</f>
        <v>1</v>
      </c>
      <c r="YB10" s="43">
        <f>XH10</f>
        <v>45291</v>
      </c>
      <c r="YC10" s="43" t="s">
        <v>14</v>
      </c>
      <c r="YD10" s="43" t="s">
        <v>15</v>
      </c>
      <c r="YE10" s="43" t="s">
        <v>16</v>
      </c>
      <c r="YF10" s="43" t="s">
        <v>15</v>
      </c>
      <c r="YG10" s="43" t="s">
        <v>6</v>
      </c>
      <c r="YH10" s="43" t="s">
        <v>17</v>
      </c>
      <c r="YI10" s="43" t="s">
        <v>17</v>
      </c>
      <c r="YJ10" s="43" t="s">
        <v>15</v>
      </c>
      <c r="YK10" s="43" t="str">
        <f>XQ10</f>
        <v>A</v>
      </c>
      <c r="YL10" s="43" t="str">
        <f t="shared" ref="YL10" si="79">XR10</f>
        <v>B</v>
      </c>
      <c r="YM10" s="43" t="str">
        <f t="shared" ref="YM10" si="80">XS10</f>
        <v>C</v>
      </c>
      <c r="YN10" s="43" t="str">
        <f t="shared" ref="YN10" si="81">XT10</f>
        <v>D</v>
      </c>
      <c r="YO10" s="43" t="str">
        <f t="shared" ref="YO10" si="82">XU10</f>
        <v>E</v>
      </c>
      <c r="YP10" s="43" t="str">
        <f t="shared" ref="YP10" si="83">XV10</f>
        <v>F</v>
      </c>
      <c r="YQ10" s="43" t="str">
        <f t="shared" ref="YQ10" si="84">XW10</f>
        <v>G</v>
      </c>
      <c r="YR10" s="43" t="str">
        <f t="shared" ref="YR10" si="85">XX10</f>
        <v>H</v>
      </c>
      <c r="YS10" s="42"/>
      <c r="YT10" s="35"/>
    </row>
    <row r="11" spans="2:670" x14ac:dyDescent="0.25">
      <c r="B11" s="71">
        <v>1</v>
      </c>
      <c r="C11" s="71" t="s">
        <v>19</v>
      </c>
      <c r="D11" s="72">
        <v>42005</v>
      </c>
      <c r="E11" s="71"/>
      <c r="F11" s="71" t="s">
        <v>20</v>
      </c>
      <c r="G11" s="73">
        <v>8</v>
      </c>
      <c r="H11" s="74" t="s">
        <v>43</v>
      </c>
      <c r="I11" s="75" t="s">
        <v>43</v>
      </c>
      <c r="J11" s="75" t="s">
        <v>43</v>
      </c>
      <c r="K11" s="75" t="s">
        <v>43</v>
      </c>
      <c r="L11" s="75" t="s">
        <v>43</v>
      </c>
      <c r="M11" s="75"/>
      <c r="N11" s="73"/>
      <c r="O11" s="74"/>
      <c r="P11" s="75"/>
      <c r="Q11" s="75"/>
      <c r="R11" s="75"/>
      <c r="S11" s="75"/>
      <c r="T11" s="75"/>
      <c r="U11" s="75"/>
      <c r="V11" s="73"/>
      <c r="W11" s="95"/>
      <c r="X11" s="96"/>
      <c r="Y11" s="96"/>
      <c r="Z11" s="96"/>
      <c r="AA11" s="96"/>
      <c r="AB11" s="96"/>
      <c r="AC11" s="96"/>
      <c r="AD11" s="96"/>
      <c r="AE11" s="96"/>
      <c r="AF11" s="96"/>
      <c r="AG11" s="96"/>
      <c r="AH11" s="96"/>
      <c r="AI11" s="96"/>
      <c r="AJ11" s="96"/>
      <c r="AK11" s="96"/>
      <c r="AL11" s="96"/>
      <c r="AM11" s="96"/>
      <c r="AN11" s="96"/>
      <c r="AO11" s="96"/>
      <c r="AP11" s="96"/>
      <c r="AQ11" s="96"/>
      <c r="AR11" s="96"/>
      <c r="AS11" s="96"/>
      <c r="AT11" s="96"/>
      <c r="AU11" s="96"/>
      <c r="AV11" s="96"/>
      <c r="AW11" s="96"/>
      <c r="AX11" s="96"/>
      <c r="AY11" s="96"/>
      <c r="AZ11" s="96"/>
      <c r="BA11" s="96"/>
      <c r="BB11" s="96" t="s">
        <v>11</v>
      </c>
      <c r="BC11" s="96"/>
      <c r="BD11" s="96"/>
      <c r="BE11" s="96"/>
      <c r="BF11" s="96"/>
      <c r="BG11" s="96"/>
      <c r="BH11" s="96"/>
      <c r="BI11" s="96"/>
      <c r="BJ11" s="96"/>
      <c r="BK11" s="96"/>
      <c r="BL11" s="96"/>
      <c r="BM11" s="96"/>
      <c r="BN11" s="96"/>
      <c r="BO11" s="96"/>
      <c r="BP11" s="96"/>
      <c r="BQ11" s="96"/>
      <c r="BR11" s="96"/>
      <c r="BS11" s="96"/>
      <c r="BT11" s="96"/>
      <c r="BU11" s="96"/>
      <c r="BV11" s="96"/>
      <c r="BW11" s="96"/>
      <c r="BX11" s="96"/>
      <c r="BY11" s="96"/>
      <c r="BZ11" s="96"/>
      <c r="CA11" s="96"/>
      <c r="CB11" s="96"/>
      <c r="CC11" s="96"/>
      <c r="CD11" s="96"/>
      <c r="CE11" s="96"/>
      <c r="CF11" s="96"/>
      <c r="CG11" s="96"/>
      <c r="CH11" s="96"/>
      <c r="CI11" s="96"/>
      <c r="CJ11" s="96"/>
      <c r="CK11" s="96"/>
      <c r="CL11" s="96"/>
      <c r="CM11" s="96"/>
      <c r="CN11" s="96"/>
      <c r="CO11" s="96"/>
      <c r="CP11" s="96"/>
      <c r="CQ11" s="96"/>
      <c r="CR11" s="96"/>
      <c r="CS11" s="96"/>
      <c r="CT11" s="96"/>
      <c r="CU11" s="96"/>
      <c r="CV11" s="96"/>
      <c r="CW11" s="96"/>
      <c r="CX11" s="96"/>
      <c r="CY11" s="96"/>
      <c r="CZ11" s="96"/>
      <c r="DA11" s="96"/>
      <c r="DB11" s="96"/>
      <c r="DC11" s="96"/>
      <c r="DD11" s="96"/>
      <c r="DE11" s="96"/>
      <c r="DF11" s="96"/>
      <c r="DG11" s="96"/>
      <c r="DH11" s="96"/>
      <c r="DI11" s="96"/>
      <c r="DJ11" s="96"/>
      <c r="DK11" s="96"/>
      <c r="DL11" s="96"/>
      <c r="DM11" s="96" t="s">
        <v>11</v>
      </c>
      <c r="DN11" s="96"/>
      <c r="DO11" s="96"/>
      <c r="DP11" s="96"/>
      <c r="DQ11" s="96"/>
      <c r="DR11" s="96"/>
      <c r="DS11" s="96"/>
      <c r="DT11" s="96"/>
      <c r="DU11" s="96"/>
      <c r="DV11" s="96"/>
      <c r="DW11" s="96"/>
      <c r="DX11" s="96"/>
      <c r="DY11" s="96"/>
      <c r="DZ11" s="96"/>
      <c r="EA11" s="96"/>
      <c r="EB11" s="96"/>
      <c r="EC11" s="96"/>
      <c r="ED11" s="96"/>
      <c r="EE11" s="96"/>
      <c r="EF11" s="96"/>
      <c r="EG11" s="96"/>
      <c r="EH11" s="96"/>
      <c r="EI11" s="96"/>
      <c r="EJ11" s="96"/>
      <c r="EK11" s="96"/>
      <c r="EL11" s="96"/>
      <c r="EM11" s="96"/>
      <c r="EN11" s="96"/>
      <c r="EO11" s="96"/>
      <c r="EP11" s="96"/>
      <c r="EQ11" s="96"/>
      <c r="ER11" s="96"/>
      <c r="ES11" s="96"/>
      <c r="ET11" s="96"/>
      <c r="EU11" s="96"/>
      <c r="EV11" s="96"/>
      <c r="EW11" s="96"/>
      <c r="EX11" s="96"/>
      <c r="EY11" s="96"/>
      <c r="EZ11" s="96"/>
      <c r="FA11" s="96"/>
      <c r="FB11" s="96"/>
      <c r="FC11" s="96"/>
      <c r="FD11" s="96"/>
      <c r="FE11" s="96"/>
      <c r="FF11" s="96"/>
      <c r="FG11" s="96"/>
      <c r="FH11" s="96"/>
      <c r="FI11" s="96"/>
      <c r="FJ11" s="96"/>
      <c r="FK11" s="96"/>
      <c r="FL11" s="96"/>
      <c r="FM11" s="96"/>
      <c r="FN11" s="96"/>
      <c r="FO11" s="96"/>
      <c r="FP11" s="96"/>
      <c r="FQ11" s="96"/>
      <c r="FR11" s="96"/>
      <c r="FS11" s="96"/>
      <c r="FT11" s="96"/>
      <c r="FU11" s="96"/>
      <c r="FV11" s="96"/>
      <c r="FW11" s="96"/>
      <c r="FX11" s="96"/>
      <c r="FY11" s="96"/>
      <c r="FZ11" s="96"/>
      <c r="GA11" s="96"/>
      <c r="GB11" s="96"/>
      <c r="GC11" s="96"/>
      <c r="GD11" s="96"/>
      <c r="GE11" s="96"/>
      <c r="GF11" s="96"/>
      <c r="GG11" s="96"/>
      <c r="GH11" s="96"/>
      <c r="GI11" s="96"/>
      <c r="GJ11" s="96"/>
      <c r="GK11" s="96"/>
      <c r="GL11" s="96"/>
      <c r="GM11" s="96"/>
      <c r="GN11" s="96"/>
      <c r="GO11" s="96"/>
      <c r="GP11" s="96"/>
      <c r="GQ11" s="96"/>
      <c r="GR11" s="96"/>
      <c r="GS11" s="96" t="s">
        <v>11</v>
      </c>
      <c r="GT11" s="96" t="s">
        <v>11</v>
      </c>
      <c r="GU11" s="96"/>
      <c r="GV11" s="96"/>
      <c r="GW11" s="96"/>
      <c r="GX11" s="96"/>
      <c r="GY11" s="96"/>
      <c r="GZ11" s="96" t="s">
        <v>11</v>
      </c>
      <c r="HA11" s="96"/>
      <c r="HB11" s="96"/>
      <c r="HC11" s="96"/>
      <c r="HD11" s="96"/>
      <c r="HE11" s="96"/>
      <c r="HF11" s="96"/>
      <c r="HG11" s="96"/>
      <c r="HH11" s="96"/>
      <c r="HI11" s="96"/>
      <c r="HJ11" s="96"/>
      <c r="HK11" s="96"/>
      <c r="HL11" s="96"/>
      <c r="HM11" s="96"/>
      <c r="HN11" s="96"/>
      <c r="HO11" s="96"/>
      <c r="HP11" s="96"/>
      <c r="HQ11" s="96"/>
      <c r="HR11" s="96"/>
      <c r="HS11" s="96"/>
      <c r="HT11" s="96"/>
      <c r="HU11" s="96"/>
      <c r="HV11" s="96"/>
      <c r="HW11" s="96"/>
      <c r="HX11" s="96" t="s">
        <v>11</v>
      </c>
      <c r="HY11" s="96"/>
      <c r="HZ11" s="96"/>
      <c r="IA11" s="96"/>
      <c r="IB11" s="96"/>
      <c r="IC11" s="96"/>
      <c r="ID11" s="96"/>
      <c r="IE11" s="96"/>
      <c r="IF11" s="96"/>
      <c r="IG11" s="96"/>
      <c r="IH11" s="96"/>
      <c r="II11" s="96"/>
      <c r="IJ11" s="96"/>
      <c r="IK11" s="96"/>
      <c r="IL11" s="96"/>
      <c r="IM11" s="96"/>
      <c r="IN11" s="96"/>
      <c r="IO11" s="96"/>
      <c r="IP11" s="96"/>
      <c r="IQ11" s="96"/>
      <c r="IR11" s="96"/>
      <c r="IS11" s="96"/>
      <c r="IT11" s="96"/>
      <c r="IU11" s="96"/>
      <c r="IV11" s="96"/>
      <c r="IW11" s="96"/>
      <c r="IX11" s="96"/>
      <c r="IY11" s="96"/>
      <c r="IZ11" s="96"/>
      <c r="JA11" s="96"/>
      <c r="JB11" s="96"/>
      <c r="JC11" s="96"/>
      <c r="JD11" s="96"/>
      <c r="JE11" s="96"/>
      <c r="JF11" s="96"/>
      <c r="JG11" s="96"/>
      <c r="JH11" s="96"/>
      <c r="JI11" s="96"/>
      <c r="JJ11" s="96"/>
      <c r="JK11" s="96"/>
      <c r="JL11" s="96"/>
      <c r="JM11" s="96"/>
      <c r="JN11" s="96"/>
      <c r="JO11" s="96"/>
      <c r="JP11" s="96"/>
      <c r="JQ11" s="96"/>
      <c r="JR11" s="96"/>
      <c r="JS11" s="96"/>
      <c r="JT11" s="96"/>
      <c r="JU11" s="96"/>
      <c r="JV11" s="96"/>
      <c r="JW11" s="96"/>
      <c r="JX11" s="96"/>
      <c r="JY11" s="96"/>
      <c r="JZ11" s="96"/>
      <c r="KA11" s="96"/>
      <c r="KB11" s="96"/>
      <c r="KC11" s="96"/>
      <c r="KD11" s="96"/>
      <c r="KE11" s="96"/>
      <c r="KF11" s="96"/>
      <c r="KG11" s="96"/>
      <c r="KH11" s="96"/>
      <c r="KI11" s="96"/>
      <c r="KJ11" s="96"/>
      <c r="KK11" s="96"/>
      <c r="KL11" s="96"/>
      <c r="KM11" s="96"/>
      <c r="KN11" s="96"/>
      <c r="KO11" s="96"/>
      <c r="KP11" s="96"/>
      <c r="KQ11" s="96"/>
      <c r="KR11" s="96"/>
      <c r="KS11" s="96"/>
      <c r="KT11" s="96"/>
      <c r="KU11" s="96"/>
      <c r="KV11" s="96"/>
      <c r="KW11" s="96"/>
      <c r="KX11" s="96" t="s">
        <v>11</v>
      </c>
      <c r="KY11" s="96"/>
      <c r="KZ11" s="96"/>
      <c r="LA11" s="96" t="s">
        <v>11</v>
      </c>
      <c r="LB11" s="96"/>
      <c r="LC11" s="96"/>
      <c r="LD11" s="96"/>
      <c r="LE11" s="96"/>
      <c r="LF11" s="96"/>
      <c r="LG11" s="96"/>
      <c r="LH11" s="96"/>
      <c r="LI11" s="96" t="s">
        <v>11</v>
      </c>
      <c r="LJ11" s="96"/>
      <c r="LK11" s="96"/>
      <c r="LL11" s="96"/>
      <c r="LM11" s="96"/>
      <c r="LN11" s="96"/>
      <c r="LO11" s="96"/>
      <c r="LP11" s="96"/>
      <c r="LQ11" s="96"/>
      <c r="LR11" s="96"/>
      <c r="LS11" s="96"/>
      <c r="LT11" s="96"/>
      <c r="LU11" s="96"/>
      <c r="LV11" s="96"/>
      <c r="LW11" s="96"/>
      <c r="LX11" s="96"/>
      <c r="LY11" s="96"/>
      <c r="LZ11" s="96"/>
      <c r="MA11" s="96"/>
      <c r="MB11" s="96"/>
      <c r="MC11" s="96"/>
      <c r="MD11" s="96"/>
      <c r="ME11" s="96"/>
      <c r="MF11" s="96"/>
      <c r="MG11" s="96"/>
      <c r="MH11" s="96"/>
      <c r="MI11" s="96"/>
      <c r="MJ11" s="96"/>
      <c r="MK11" s="96"/>
      <c r="ML11" s="96"/>
      <c r="MM11" s="96"/>
      <c r="MN11" s="96"/>
      <c r="MO11" s="96"/>
      <c r="MP11" s="96"/>
      <c r="MQ11" s="96"/>
      <c r="MR11" s="96"/>
      <c r="MS11" s="96"/>
      <c r="MT11" s="96"/>
      <c r="MU11" s="96"/>
      <c r="MV11" s="96"/>
      <c r="MW11" s="96"/>
      <c r="MX11" s="96"/>
      <c r="MY11" s="96"/>
      <c r="MZ11" s="96"/>
      <c r="NA11" s="96"/>
      <c r="NB11" s="96"/>
      <c r="NC11" s="96"/>
      <c r="ND11" s="96"/>
      <c r="NE11" s="96" t="s">
        <v>11</v>
      </c>
      <c r="NF11" s="96"/>
      <c r="NG11" s="96"/>
      <c r="NH11" s="96"/>
      <c r="NI11" s="96"/>
      <c r="NJ11" s="96"/>
      <c r="NK11" s="96"/>
      <c r="NL11" s="96"/>
      <c r="NM11" s="96"/>
      <c r="NN11" s="96"/>
      <c r="NO11" s="96"/>
      <c r="NP11" s="96"/>
      <c r="NQ11" s="96"/>
      <c r="NR11" s="96"/>
      <c r="NS11" s="96"/>
      <c r="NT11" s="96"/>
      <c r="NU11" s="96"/>
      <c r="NV11" s="96"/>
      <c r="NW11" s="96"/>
      <c r="NX11" s="97"/>
      <c r="NY11" s="96">
        <f>COUNTIF($W11:$NX11,"1/8"&amp;NY$10)*0.125+COUNTIF($W11:$NX11,"1/4"&amp;NY$10)*0.25+COUNTIF($W11:$NX11,"1/2"&amp;NY$10)*0.5+COUNTIF($W11:$NX11,NY$10)</f>
        <v>0</v>
      </c>
      <c r="NZ11" s="96">
        <f t="shared" ref="NZ11:OF26" si="86">COUNTIF($W11:$NX11,"1/8"&amp;NZ$10)*0.125+COUNTIF($W11:$NX11,"1/4"&amp;NZ$10)*0.25+COUNTIF($W11:$NX11,"1/2"&amp;NZ$10)*0.5+COUNTIF($W11:$NX11,NZ$10)</f>
        <v>0</v>
      </c>
      <c r="OA11" s="96">
        <f t="shared" si="86"/>
        <v>0</v>
      </c>
      <c r="OB11" s="96">
        <f t="shared" si="86"/>
        <v>0</v>
      </c>
      <c r="OC11" s="96">
        <f t="shared" si="86"/>
        <v>0</v>
      </c>
      <c r="OD11" s="96">
        <f t="shared" si="86"/>
        <v>0</v>
      </c>
      <c r="OE11" s="96">
        <f t="shared" si="86"/>
        <v>0</v>
      </c>
      <c r="OF11" s="96">
        <f t="shared" si="86"/>
        <v>0</v>
      </c>
      <c r="OG11" s="96">
        <f t="shared" ref="OG11:OG74" si="87">O11-NY11</f>
        <v>0</v>
      </c>
      <c r="OH11" s="96">
        <f t="shared" ref="OH11:OH74" si="88">P11-NZ11</f>
        <v>0</v>
      </c>
      <c r="OI11" s="96">
        <f t="shared" ref="OI11:OI74" si="89">Q11-OA11</f>
        <v>0</v>
      </c>
      <c r="OJ11" s="96">
        <f t="shared" ref="OJ11:OJ74" si="90">R11-OB11</f>
        <v>0</v>
      </c>
      <c r="OK11" s="96">
        <f t="shared" ref="OK11:OK74" si="91">S11-OC11</f>
        <v>0</v>
      </c>
      <c r="OL11" s="96">
        <f t="shared" ref="OL11:OL74" si="92">T11-OD11</f>
        <v>0</v>
      </c>
      <c r="OM11" s="96">
        <f t="shared" ref="OM11:OM74" si="93">U11-OE11</f>
        <v>0</v>
      </c>
      <c r="ON11" s="96">
        <f t="shared" ref="ON11:ON74" si="94">V11-OF11</f>
        <v>0</v>
      </c>
      <c r="OO11" s="96">
        <f ca="1">PL11</f>
        <v>250</v>
      </c>
      <c r="OP11" s="96">
        <f ca="1">OO11-SUM(NY11:OF11)</f>
        <v>250</v>
      </c>
      <c r="PB11" s="41">
        <f ca="1">SUMPRODUCT(($W$10:$NO$10&gt;=PC11)*($W$10:$NO$10&lt;=PD11)*($W11:$NO11=$V$4))</f>
        <v>10</v>
      </c>
      <c r="PC11" s="40">
        <f>IF(D11&lt;&gt;"",IF(D11&lt;$W$10,$W$10,D11),$W$10)</f>
        <v>44927</v>
      </c>
      <c r="PD11" s="40">
        <f t="shared" ref="PD11:PD74" ca="1" si="95">IF(E11&lt;&gt;"",IF(E11&lt;$OP$10,E11,$OP$10),$OP$10)</f>
        <v>45488</v>
      </c>
      <c r="PE11" s="39">
        <f ca="1">IFERROR(IF(H11&lt;&gt;"",SUMPRODUCT(($W$9:$NW$9&gt;=$PC11)*($W$9:$NW$9&lt;=$PD11)*(WEEKDAY($W$9:$NW$9)=2)),0),0)</f>
        <v>52</v>
      </c>
      <c r="PF11" s="39">
        <f ca="1">IFERROR(IF(I11&lt;&gt;"",SUMPRODUCT(($W$9:$NW$9&gt;=$PC11)*($W$9:$NW$9&lt;=$PD11)*(WEEKDAY($W$9:$NW$9)=3)),0),0)</f>
        <v>52</v>
      </c>
      <c r="PG11" s="39">
        <f ca="1">IFERROR(IF(J11&lt;&gt;"",SUMPRODUCT(($W$9:$NW$9&gt;=$PC11)*($W$9:$NW$9&lt;=$PD11)*(WEEKDAY($W$9:$NW$9)=4)),0),0)</f>
        <v>52</v>
      </c>
      <c r="PH11" s="39">
        <f ca="1">IFERROR(IF(K11&lt;&gt;"",SUMPRODUCT(($W$9:$NW$9&gt;=$PC11)*($W$9:$NW$9&lt;=$PD11)*(WEEKDAY($W$9:$NW$9)=5)),0),0)</f>
        <v>52</v>
      </c>
      <c r="PI11" s="39">
        <f ca="1">IFERROR(IF(L11&lt;&gt;"",SUMPRODUCT(($W$9:$NW$9&gt;=$PC11)*($W$9:$NW$9&lt;=$PD11)*(WEEKDAY($W$9:$NW$9)=6)),0),0)</f>
        <v>52</v>
      </c>
      <c r="PJ11" s="39">
        <f>IFERROR(IF(M11&lt;&gt;"",SUMPRODUCT(($W$9:$NW$9&gt;=$PC11)*($W$9:$NW$9&lt;=$PD11)*(WEEKDAY($W$9:$NW$9)=7)),0),0)</f>
        <v>0</v>
      </c>
      <c r="PK11" s="39">
        <f>IFERROR(IF(N11&lt;&gt;"",SUMPRODUCT(($W$9:$NW$9&gt;=$PC11)*($W$9:$NW$9&lt;=$PD11)*(WEEKDAY($W$9:$NW$9)=8)),0),0)</f>
        <v>0</v>
      </c>
      <c r="PL11" s="39">
        <f ca="1">SUM(PE11:PK11)-PB11</f>
        <v>250</v>
      </c>
      <c r="PM11" s="39">
        <f t="shared" ref="PM11:PM74" ca="1" si="96">PL11-SUM(NY11:OF11)</f>
        <v>250</v>
      </c>
      <c r="PN11" s="41">
        <f>SUMPRODUCT(($W$10:$NO$10&gt;=PO11)*($W$10:$NO$10&lt;=PP11)*($W11:$NO11=$V$4))</f>
        <v>0</v>
      </c>
      <c r="PO11" s="40">
        <f>IF($D11&lt;&gt;"",IF($D11&lt;PO$9,PO$9,$D11),PO$9)</f>
        <v>44927</v>
      </c>
      <c r="PP11" s="40">
        <f>IF($E11&lt;&gt;"",IF($E11&lt;PP$9,$E11,PP$9),PP$9)</f>
        <v>44957</v>
      </c>
      <c r="PQ11" s="39">
        <f t="array" aca="1" ref="PQ11" ca="1">IFERROR(IF($H11&lt;&gt;"",SUM(IF(WEEKDAY(-1+ROW(INDIRECT("1:"&amp;(PP11-PO11)+1)),2)={1},1,0)),0),0)</f>
        <v>5</v>
      </c>
      <c r="PR11" s="39">
        <f t="array" aca="1" ref="PR11" ca="1">IFERROR(IF($I11&lt;&gt;"",SUM(IF(WEEKDAY(-1+ROW(INDIRECT("1:"&amp;(PP11-PO11)+1)),2)={2},1,0)),0),0)</f>
        <v>4</v>
      </c>
      <c r="PS11" s="39">
        <f t="array" aca="1" ref="PS11" ca="1">IFERROR(IF($J11&lt;&gt;"",SUM(IF(WEEKDAY(-1+ROW(INDIRECT("1:"&amp;(PP11-PO11)+1)),2)={3},1,0)),0),0)</f>
        <v>4</v>
      </c>
      <c r="PT11" s="39">
        <f t="array" aca="1" ref="PT11" ca="1">IFERROR(IF($K11&lt;&gt;"",SUM(IF(WEEKDAY(-1+ROW(INDIRECT("1:"&amp;(PP11-PO11)+1)),2)={4},1,0)),0),0)</f>
        <v>4</v>
      </c>
      <c r="PU11" s="39">
        <f t="array" aca="1" ref="PU11" ca="1">IFERROR(IF($L11&lt;&gt;"",SUM(IF(WEEKDAY(-1+ROW(INDIRECT("1:"&amp;(PP11-PO11)+1)),2)={5},1,0)),0),0)</f>
        <v>4</v>
      </c>
      <c r="PV11" s="39">
        <f t="array" aca="1" ref="PV11" ca="1">IFERROR(IF($M11&lt;&gt;"",SUM(IF(WEEKDAY(-1+ROW(INDIRECT("1:"&amp;(PP11-PO11)+1)),2)={6},1,0)),0),0)</f>
        <v>0</v>
      </c>
      <c r="PW11" s="39">
        <f t="array" aca="1" ref="PW11" ca="1">IFERROR(IF($N11&lt;&gt;"",SUM(IF(WEEKDAY(-1+ROW(INDIRECT("1:"&amp;(PP11-PO11)+1)),2)={7},1,0)),0),0)</f>
        <v>0</v>
      </c>
      <c r="PX11" s="39">
        <f ca="1">SUM(PQ11:PW11)-PN11</f>
        <v>21</v>
      </c>
      <c r="PY11" s="39">
        <f>SUMPRODUCT(($W$10:$NO$10&gt;=PO11)*($W$10:$NO$10&lt;=PP11)*($W11:$NO11="1/8"&amp;PY$10))*0.125+SUMPRODUCT(($W$10:$NO$10&gt;=PO11)*($W$10:$NO$10&lt;=PP11)*($W11:$NO11="1/4"&amp;PY$10))*0.25+SUMPRODUCT(($W$10:$NO$10&gt;=PO11)*($W$10:$NO$10&lt;=PP11)*($W11:$NO11="1/2"&amp;PY$10))*0.5+SUMPRODUCT(($W$10:$NO$10&gt;=PO11)*($W$10:$NO$10&lt;=PP11)*($W11:$NO11=PY$10))</f>
        <v>0</v>
      </c>
      <c r="PZ11" s="39">
        <f>SUMPRODUCT(($W$10:$NO$10&gt;=PO11)*($W$10:$NO$10&lt;=PP11)*($W11:$NO11="1/8"&amp;PZ$10))*0.125+SUMPRODUCT(($W$10:$NO$10&gt;=PO11)*($W$10:$NO$10&lt;=PP11)*($W11:$NO11="1/4"&amp;PZ$10))*0.25+SUMPRODUCT(($W$10:$NO$10&gt;=PO11)*($W$10:$NO$10&lt;=PP11)*($W11:$NO11="1/2"&amp;PZ$10))*0.5+SUMPRODUCT(($W$10:$NO$10&gt;=PO11)*($W$10:$NO$10&lt;=PP11)*($W11:$NO11=PZ$10))</f>
        <v>0</v>
      </c>
      <c r="QA11" s="39">
        <f>SUMPRODUCT(($W$10:$NO$10&gt;=PO11)*($W$10:$NO$10&lt;=PP11)*($W11:$NO11="1/8"&amp;QA$10))*0.125+SUMPRODUCT(($W$10:$NO$10&gt;=PO11)*($W$10:$NO$10&lt;=PP11)*($W11:$NO11="1/4"&amp;QA$10))*0.25+SUMPRODUCT(($W$10:$NO$10&gt;=PO11)*($W$10:$NO$10&lt;=PP11)*($W11:$NO11="1/2"&amp;QA$10))*0.5+SUMPRODUCT(($W$10:$NO$10&gt;=PO11)*($W$10:$NO$10&lt;=PP11)*($W11:$NO11=QA$10))</f>
        <v>0</v>
      </c>
      <c r="QB11" s="39">
        <f>SUMPRODUCT(($W$10:$NO$10&gt;=PO11)*($W$10:$NO$10&lt;=PP11)*($W11:$NO11="1/8"&amp;QB$10))*0.125+SUMPRODUCT(($W$10:$NO$10&gt;=PO11)*($W$10:$NO$10&lt;=PP11)*($W11:$NO11="1/4"&amp;QB$10))*0.25+SUMPRODUCT(($W$10:$NO$10&gt;=PO11)*($W$10:$NO$10&lt;=PP11)*($W11:$NO11="1/2"&amp;QB$10))*0.5+SUMPRODUCT(($W$10:$NO$10&gt;=PO11)*($W$10:$NO$10&lt;=PP11)*($W11:$NO11=QB$10))</f>
        <v>0</v>
      </c>
      <c r="QC11" s="39">
        <f>SUMPRODUCT(($W$10:$NO$10&gt;=PO11)*($W$10:$NO$10&lt;=PP11)*($W11:$NO11="1/8"&amp;QC$10))*0.125+SUMPRODUCT(($W$10:$NO$10&gt;=PO11)*($W$10:$NO$10&lt;=PP11)*($W11:$NO11="1/4"&amp;QC$10))*0.25+SUMPRODUCT(($W$10:$NO$10&gt;=PO11)*($W$10:$NO$10&lt;=PP11)*($W11:$NO11="1/2"&amp;QC$10))*0.5+SUMPRODUCT(($W$10:$NO$10&gt;=PO11)*($W$10:$NO$10&lt;=PP11)*($W11:$NO11=QC$10))</f>
        <v>0</v>
      </c>
      <c r="QD11" s="39">
        <f>SUMPRODUCT(($W$10:$NO$10&gt;=PO11)*($W$10:$NO$10&lt;=PP11)*($W11:$NO11="1/8"&amp;QD$10))*0.125+SUMPRODUCT(($W$10:$NO$10&gt;=PO11)*($W$10:$NO$10&lt;=PP11)*($W11:$NO11="1/4"&amp;QD$10))*0.25+SUMPRODUCT(($W$10:$NO$10&gt;=PO11)*($W$10:$NO$10&lt;=PP11)*($W11:$NO11="1/2"&amp;QD$10))*0.5+SUMPRODUCT(($W$10:$NO$10&gt;=PO11)*($W$10:$NO$10&lt;=PP11)*($W11:$NO11=QD$10))</f>
        <v>0</v>
      </c>
      <c r="QE11" s="39">
        <f>SUMPRODUCT(($W$10:$NO$10&gt;=PO11)*($W$10:$NO$10&lt;=PP11)*($W11:$NO11="1/8"&amp;QE$10))*0.125+SUMPRODUCT(($W$10:$NO$10&gt;=PO11)*($W$10:$NO$10&lt;=PP11)*($W11:$NO11="1/4"&amp;QE$10))*0.25+SUMPRODUCT(($W$10:$NO$10&gt;=PO11)*($W$10:$NO$10&lt;=PP11)*($W11:$NO11="1/2"&amp;QE$10))*0.5+SUMPRODUCT(($W$10:$NO$10&gt;=PO11)*($W$10:$NO$10&lt;=PP11)*($W11:$NO11=QE$10))</f>
        <v>0</v>
      </c>
      <c r="QF11" s="39">
        <f>SUMPRODUCT(($W$10:$NO$10&gt;=PO11)*($W$10:$NO$10&lt;=PP11)*($W11:$NO11="1/8"&amp;QF$10))*0.125+SUMPRODUCT(($W$10:$NO$10&gt;=PO11)*($W$10:$NO$10&lt;=PP11)*($W11:$NO11="1/4"&amp;QF$10))*0.25+SUMPRODUCT(($W$10:$NO$10&gt;=PO11)*($W$10:$NO$10&lt;=PP11)*($W11:$NO11="1/2"&amp;QF$10))*0.5+SUMPRODUCT(($W$10:$NO$10&gt;=PO11)*($W$10:$NO$10&lt;=PP11)*($W11:$NO11=QF$10))</f>
        <v>0</v>
      </c>
      <c r="QG11" s="39">
        <f ca="1">PX11-SUM(PY11:QF11)</f>
        <v>21</v>
      </c>
      <c r="QH11" s="41">
        <f>SUMPRODUCT(($W$10:$NO$10&gt;=QI11)*($W$10:$NO$10&lt;=QJ11)*($W11:$NO11=$V$4))</f>
        <v>1</v>
      </c>
      <c r="QI11" s="40">
        <f>IF($D11&lt;&gt;"",IF($D11&lt;QI$9,QI$9,$D11),QI$9)</f>
        <v>44958</v>
      </c>
      <c r="QJ11" s="40">
        <f>IF($E11&lt;&gt;"",IF($E11&lt;QJ$9,$E11,QJ$9),QJ$9)</f>
        <v>44985</v>
      </c>
      <c r="QK11" s="39">
        <f t="array" aca="1" ref="QK11" ca="1">IFERROR(IF($H11&lt;&gt;"",SUM(IF(WEEKDAY(-1+ROW(INDIRECT("1:"&amp;(QJ11-QI11)+1)),2)={1},1,0)),0),0)</f>
        <v>4</v>
      </c>
      <c r="QL11" s="39">
        <f t="array" aca="1" ref="QL11" ca="1">IFERROR(IF($I11&lt;&gt;"",SUM(IF(WEEKDAY(-1+ROW(INDIRECT("1:"&amp;(QJ11-QI11)+1)),2)={2},1,0)),0),0)</f>
        <v>4</v>
      </c>
      <c r="QM11" s="39">
        <f t="array" aca="1" ref="QM11" ca="1">IFERROR(IF($J11&lt;&gt;"",SUM(IF(WEEKDAY(-1+ROW(INDIRECT("1:"&amp;(QJ11-QI11)+1)),2)={3},1,0)),0),0)</f>
        <v>4</v>
      </c>
      <c r="QN11" s="39">
        <f t="array" aca="1" ref="QN11" ca="1">IFERROR(IF($K11&lt;&gt;"",SUM(IF(WEEKDAY(-1+ROW(INDIRECT("1:"&amp;(QJ11-QI11)+1)),2)={4},1,0)),0),0)</f>
        <v>4</v>
      </c>
      <c r="QO11" s="39">
        <f t="array" aca="1" ref="QO11" ca="1">IFERROR(IF($L11&lt;&gt;"",SUM(IF(WEEKDAY(-1+ROW(INDIRECT("1:"&amp;(QJ11-QI11)+1)),2)={5},1,0)),0),0)</f>
        <v>4</v>
      </c>
      <c r="QP11" s="39">
        <f t="array" aca="1" ref="QP11" ca="1">IFERROR(IF($M11&lt;&gt;"",SUM(IF(WEEKDAY(-1+ROW(INDIRECT("1:"&amp;(QJ11-QI11)+1)),2)={6},1,0)),0),0)</f>
        <v>0</v>
      </c>
      <c r="QQ11" s="39">
        <f t="array" aca="1" ref="QQ11" ca="1">IFERROR(IF($N11&lt;&gt;"",SUM(IF(WEEKDAY(-1+ROW(INDIRECT("1:"&amp;(QJ11-QI11)+1)),2)={7},1,0)),0),0)</f>
        <v>0</v>
      </c>
      <c r="QR11" s="39">
        <f ca="1">SUM(QK11:QQ11)-QH11</f>
        <v>19</v>
      </c>
      <c r="QS11" s="39">
        <f>SUMPRODUCT(($W$10:$NO$10&gt;=QI11)*($W$10:$NO$10&lt;=QJ11)*($W11:$NO11="1/8"&amp;QS$10))*0.125+SUMPRODUCT(($W$10:$NO$10&gt;=QI11)*($W$10:$NO$10&lt;=QJ11)*($W11:$NO11="1/4"&amp;QS$10))*0.25+SUMPRODUCT(($W$10:$NO$10&gt;=QI11)*($W$10:$NO$10&lt;=QJ11)*($W11:$NO11="1/2"&amp;QS$10))*0.5+SUMPRODUCT(($W$10:$NO$10&gt;=QI11)*($W$10:$NO$10&lt;=QJ11)*($W11:$NO11=QS$10))</f>
        <v>0</v>
      </c>
      <c r="QT11" s="39">
        <f>SUMPRODUCT(($W$10:$NO$10&gt;=QI11)*($W$10:$NO$10&lt;=QJ11)*($W11:$NO11="1/8"&amp;QT$10))*0.125+SUMPRODUCT(($W$10:$NO$10&gt;=QI11)*($W$10:$NO$10&lt;=QJ11)*($W11:$NO11="1/4"&amp;QT$10))*0.25+SUMPRODUCT(($W$10:$NO$10&gt;=QI11)*($W$10:$NO$10&lt;=QJ11)*($W11:$NO11="1/2"&amp;QT$10))*0.5+SUMPRODUCT(($W$10:$NO$10&gt;=QI11)*($W$10:$NO$10&lt;=QJ11)*($W11:$NO11=QT$10))</f>
        <v>0</v>
      </c>
      <c r="QU11" s="39">
        <f>SUMPRODUCT(($W$10:$NO$10&gt;=QI11)*($W$10:$NO$10&lt;=QJ11)*($W11:$NO11="1/8"&amp;QU$10))*0.125+SUMPRODUCT(($W$10:$NO$10&gt;=QI11)*($W$10:$NO$10&lt;=QJ11)*($W11:$NO11="1/4"&amp;QU$10))*0.25+SUMPRODUCT(($W$10:$NO$10&gt;=QI11)*($W$10:$NO$10&lt;=QJ11)*($W11:$NO11="1/2"&amp;QU$10))*0.5+SUMPRODUCT(($W$10:$NO$10&gt;=QI11)*($W$10:$NO$10&lt;=QJ11)*($W11:$NO11=QU$10))</f>
        <v>0</v>
      </c>
      <c r="QV11" s="39">
        <f>SUMPRODUCT(($W$10:$NO$10&gt;=QI11)*($W$10:$NO$10&lt;=QJ11)*($W11:$NO11="1/8"&amp;QV$10))*0.125+SUMPRODUCT(($W$10:$NO$10&gt;=QI11)*($W$10:$NO$10&lt;=QJ11)*($W11:$NO11="1/4"&amp;QV$10))*0.25+SUMPRODUCT(($W$10:$NO$10&gt;=QI11)*($W$10:$NO$10&lt;=QJ11)*($W11:$NO11="1/2"&amp;QV$10))*0.5+SUMPRODUCT(($W$10:$NO$10&gt;=QI11)*($W$10:$NO$10&lt;=QJ11)*($W11:$NO11=QV$10))</f>
        <v>0</v>
      </c>
      <c r="QW11" s="39">
        <f>SUMPRODUCT(($W$10:$NO$10&gt;=QI11)*($W$10:$NO$10&lt;=QJ11)*($W11:$NO11="1/8"&amp;QW$10))*0.125+SUMPRODUCT(($W$10:$NO$10&gt;=QI11)*($W$10:$NO$10&lt;=QJ11)*($W11:$NO11="1/4"&amp;QW$10))*0.25+SUMPRODUCT(($W$10:$NO$10&gt;=QI11)*($W$10:$NO$10&lt;=QJ11)*($W11:$NO11="1/2"&amp;QW$10))*0.5+SUMPRODUCT(($W$10:$NO$10&gt;=QI11)*($W$10:$NO$10&lt;=QJ11)*($W11:$NO11=QW$10))</f>
        <v>0</v>
      </c>
      <c r="QX11" s="39">
        <f>SUMPRODUCT(($W$10:$NO$10&gt;=QI11)*($W$10:$NO$10&lt;=QJ11)*($W11:$NO11="1/8"&amp;QX$10))*0.125+SUMPRODUCT(($W$10:$NO$10&gt;=QI11)*($W$10:$NO$10&lt;=QJ11)*($W11:$NO11="1/4"&amp;QX$10))*0.25+SUMPRODUCT(($W$10:$NO$10&gt;=QI11)*($W$10:$NO$10&lt;=QJ11)*($W11:$NO11="1/2"&amp;QX$10))*0.5+SUMPRODUCT(($W$10:$NO$10&gt;=QI11)*($W$10:$NO$10&lt;=QJ11)*($W11:$NO11=QX$10))</f>
        <v>0</v>
      </c>
      <c r="QY11" s="39">
        <f>SUMPRODUCT(($W$10:$NO$10&gt;=QI11)*($W$10:$NO$10&lt;=QJ11)*($W11:$NO11="1/8"&amp;QY$10))*0.125+SUMPRODUCT(($W$10:$NO$10&gt;=QI11)*($W$10:$NO$10&lt;=QJ11)*($W11:$NO11="1/4"&amp;QY$10))*0.25+SUMPRODUCT(($W$10:$NO$10&gt;=QI11)*($W$10:$NO$10&lt;=QJ11)*($W11:$NO11="1/2"&amp;QY$10))*0.5+SUMPRODUCT(($W$10:$NO$10&gt;=QI11)*($W$10:$NO$10&lt;=QJ11)*($W11:$NO11=QY$10))</f>
        <v>0</v>
      </c>
      <c r="QZ11" s="39">
        <f>SUMPRODUCT(($W$10:$NO$10&gt;=QI11)*($W$10:$NO$10&lt;=QJ11)*($W11:$NO11="1/8"&amp;QZ$10))*0.125+SUMPRODUCT(($W$10:$NO$10&gt;=QI11)*($W$10:$NO$10&lt;=QJ11)*($W11:$NO11="1/4"&amp;QZ$10))*0.25+SUMPRODUCT(($W$10:$NO$10&gt;=QI11)*($W$10:$NO$10&lt;=QJ11)*($W11:$NO11="1/2"&amp;QZ$10))*0.5+SUMPRODUCT(($W$10:$NO$10&gt;=QI11)*($W$10:$NO$10&lt;=QJ11)*($W11:$NO11=QZ$10))</f>
        <v>0</v>
      </c>
      <c r="RA11" s="39">
        <f ca="1">QR11-SUM(QS11:QZ11)</f>
        <v>19</v>
      </c>
      <c r="RB11" s="41">
        <f>SUMPRODUCT(($W$10:$NO$10&gt;=RC11)*($W$10:$NO$10&lt;=RD11)*($W11:$NO11=$V$4))</f>
        <v>0</v>
      </c>
      <c r="RC11" s="40">
        <f>IF($D11&lt;&gt;"",IF($D11&lt;RC$9,RC$9,$D11),RC$9)</f>
        <v>44986</v>
      </c>
      <c r="RD11" s="40">
        <f>IF($E11&lt;&gt;"",IF($E11&lt;RD$9,$E11,RD$9),RD$9)</f>
        <v>45016</v>
      </c>
      <c r="RE11" s="39">
        <f t="array" aca="1" ref="RE11" ca="1">IFERROR(IF($H11&lt;&gt;"",SUM(IF(WEEKDAY(-1+ROW(INDIRECT("1:"&amp;(RD11-RC11)+1)),2)={1},1,0)),0),0)</f>
        <v>5</v>
      </c>
      <c r="RF11" s="39">
        <f t="array" aca="1" ref="RF11" ca="1">IFERROR(IF($I11&lt;&gt;"",SUM(IF(WEEKDAY(-1+ROW(INDIRECT("1:"&amp;(RD11-RC11)+1)),2)={2},1,0)),0),0)</f>
        <v>4</v>
      </c>
      <c r="RG11" s="39">
        <f t="array" aca="1" ref="RG11" ca="1">IFERROR(IF($J11&lt;&gt;"",SUM(IF(WEEKDAY(-1+ROW(INDIRECT("1:"&amp;(RD11-RC11)+1)),2)={3},1,0)),0),0)</f>
        <v>4</v>
      </c>
      <c r="RH11" s="39">
        <f t="array" aca="1" ref="RH11" ca="1">IFERROR(IF($K11&lt;&gt;"",SUM(IF(WEEKDAY(-1+ROW(INDIRECT("1:"&amp;(RD11-RC11)+1)),2)={4},1,0)),0),0)</f>
        <v>4</v>
      </c>
      <c r="RI11" s="39">
        <f t="array" aca="1" ref="RI11" ca="1">IFERROR(IF($L11&lt;&gt;"",SUM(IF(WEEKDAY(-1+ROW(INDIRECT("1:"&amp;(RD11-RC11)+1)),2)={5},1,0)),0),0)</f>
        <v>4</v>
      </c>
      <c r="RJ11" s="39">
        <f t="array" aca="1" ref="RJ11" ca="1">IFERROR(IF($M11&lt;&gt;"",SUM(IF(WEEKDAY(-1+ROW(INDIRECT("1:"&amp;(RD11-RC11)+1)),2)={6},1,0)),0),0)</f>
        <v>0</v>
      </c>
      <c r="RK11" s="39">
        <f t="array" aca="1" ref="RK11" ca="1">IFERROR(IF($N11&lt;&gt;"",SUM(IF(WEEKDAY(-1+ROW(INDIRECT("1:"&amp;(RD11-RC11)+1)),2)={7},1,0)),0),0)</f>
        <v>0</v>
      </c>
      <c r="RL11" s="39">
        <f ca="1">SUM(RE11:RK11)-RB11</f>
        <v>21</v>
      </c>
      <c r="RM11" s="39">
        <f>SUMPRODUCT(($W$10:$NO$10&gt;=RC11)*($W$10:$NO$10&lt;=RD11)*($W11:$NO11="1/8"&amp;RM$10))*0.125+SUMPRODUCT(($W$10:$NO$10&gt;=RC11)*($W$10:$NO$10&lt;=RD11)*($W11:$NO11="1/4"&amp;RM$10))*0.25+SUMPRODUCT(($W$10:$NO$10&gt;=RC11)*($W$10:$NO$10&lt;=RD11)*($W11:$NO11="1/2"&amp;RM$10))*0.5+SUMPRODUCT(($W$10:$NO$10&gt;=RC11)*($W$10:$NO$10&lt;=RD11)*($W11:$NO11=RM$10))</f>
        <v>0</v>
      </c>
      <c r="RN11" s="39">
        <f>SUMPRODUCT(($W$10:$NO$10&gt;=RC11)*($W$10:$NO$10&lt;=RD11)*($W11:$NO11="1/8"&amp;RN$10))*0.125+SUMPRODUCT(($W$10:$NO$10&gt;=RC11)*($W$10:$NO$10&lt;=RD11)*($W11:$NO11="1/4"&amp;RN$10))*0.25+SUMPRODUCT(($W$10:$NO$10&gt;=RC11)*($W$10:$NO$10&lt;=RD11)*($W11:$NO11="1/2"&amp;RN$10))*0.5+SUMPRODUCT(($W$10:$NO$10&gt;=RC11)*($W$10:$NO$10&lt;=RD11)*($W11:$NO11=RN$10))</f>
        <v>0</v>
      </c>
      <c r="RO11" s="39">
        <f>SUMPRODUCT(($W$10:$NO$10&gt;=RC11)*($W$10:$NO$10&lt;=RD11)*($W11:$NO11="1/8"&amp;RO$10))*0.125+SUMPRODUCT(($W$10:$NO$10&gt;=RC11)*($W$10:$NO$10&lt;=RD11)*($W11:$NO11="1/4"&amp;RO$10))*0.25+SUMPRODUCT(($W$10:$NO$10&gt;=RC11)*($W$10:$NO$10&lt;=RD11)*($W11:$NO11="1/2"&amp;RO$10))*0.5+SUMPRODUCT(($W$10:$NO$10&gt;=RC11)*($W$10:$NO$10&lt;=RD11)*($W11:$NO11=RO$10))</f>
        <v>0</v>
      </c>
      <c r="RP11" s="39">
        <f>SUMPRODUCT(($W$10:$NO$10&gt;=RC11)*($W$10:$NO$10&lt;=RD11)*($W11:$NO11="1/8"&amp;RP$10))*0.125+SUMPRODUCT(($W$10:$NO$10&gt;=RC11)*($W$10:$NO$10&lt;=RD11)*($W11:$NO11="1/4"&amp;RP$10))*0.25+SUMPRODUCT(($W$10:$NO$10&gt;=RC11)*($W$10:$NO$10&lt;=RD11)*($W11:$NO11="1/2"&amp;RP$10))*0.5+SUMPRODUCT(($W$10:$NO$10&gt;=RC11)*($W$10:$NO$10&lt;=RD11)*($W11:$NO11=RP$10))</f>
        <v>0</v>
      </c>
      <c r="RQ11" s="39">
        <f>SUMPRODUCT(($W$10:$NO$10&gt;=RC11)*($W$10:$NO$10&lt;=RD11)*($W11:$NO11="1/8"&amp;RQ$10))*0.125+SUMPRODUCT(($W$10:$NO$10&gt;=RC11)*($W$10:$NO$10&lt;=RD11)*($W11:$NO11="1/4"&amp;RQ$10))*0.25+SUMPRODUCT(($W$10:$NO$10&gt;=RC11)*($W$10:$NO$10&lt;=RD11)*($W11:$NO11="1/2"&amp;RQ$10))*0.5+SUMPRODUCT(($W$10:$NO$10&gt;=RC11)*($W$10:$NO$10&lt;=RD11)*($W11:$NO11=RQ$10))</f>
        <v>0</v>
      </c>
      <c r="RR11" s="39">
        <f>SUMPRODUCT(($W$10:$NO$10&gt;=RC11)*($W$10:$NO$10&lt;=RD11)*($W11:$NO11="1/8"&amp;RR$10))*0.125+SUMPRODUCT(($W$10:$NO$10&gt;=RC11)*($W$10:$NO$10&lt;=RD11)*($W11:$NO11="1/4"&amp;RR$10))*0.25+SUMPRODUCT(($W$10:$NO$10&gt;=RC11)*($W$10:$NO$10&lt;=RD11)*($W11:$NO11="1/2"&amp;RR$10))*0.5+SUMPRODUCT(($W$10:$NO$10&gt;=RC11)*($W$10:$NO$10&lt;=RD11)*($W11:$NO11=RR$10))</f>
        <v>0</v>
      </c>
      <c r="RS11" s="39">
        <f>SUMPRODUCT(($W$10:$NO$10&gt;=RC11)*($W$10:$NO$10&lt;=RD11)*($W11:$NO11="1/8"&amp;RS$10))*0.125+SUMPRODUCT(($W$10:$NO$10&gt;=RC11)*($W$10:$NO$10&lt;=RD11)*($W11:$NO11="1/4"&amp;RS$10))*0.25+SUMPRODUCT(($W$10:$NO$10&gt;=RC11)*($W$10:$NO$10&lt;=RD11)*($W11:$NO11="1/2"&amp;RS$10))*0.5+SUMPRODUCT(($W$10:$NO$10&gt;=RC11)*($W$10:$NO$10&lt;=RD11)*($W11:$NO11=RS$10))</f>
        <v>0</v>
      </c>
      <c r="RT11" s="39">
        <f>SUMPRODUCT(($W$10:$NO$10&gt;=RC11)*($W$10:$NO$10&lt;=RD11)*($W11:$NO11="1/8"&amp;RT$10))*0.125+SUMPRODUCT(($W$10:$NO$10&gt;=RC11)*($W$10:$NO$10&lt;=RD11)*($W11:$NO11="1/4"&amp;RT$10))*0.25+SUMPRODUCT(($W$10:$NO$10&gt;=RC11)*($W$10:$NO$10&lt;=RD11)*($W11:$NO11="1/2"&amp;RT$10))*0.5+SUMPRODUCT(($W$10:$NO$10&gt;=RC11)*($W$10:$NO$10&lt;=RD11)*($W11:$NO11=RT$10))</f>
        <v>0</v>
      </c>
      <c r="RU11" s="39">
        <f ca="1">RL11-SUM(RM11:RT11)</f>
        <v>21</v>
      </c>
      <c r="RV11" s="41">
        <f>SUMPRODUCT(($W$10:$NO$10&gt;=RW11)*($W$10:$NO$10&lt;=RX11)*($W11:$NO11=$V$4))</f>
        <v>1</v>
      </c>
      <c r="RW11" s="40">
        <f>IF($D11&lt;&gt;"",IF($D11&lt;RW$9,RW$9,$D11),RW$9)</f>
        <v>45017</v>
      </c>
      <c r="RX11" s="40">
        <f>IF($E11&lt;&gt;"",IF($E11&lt;RX$9,$E11,RX$9),RX$9)</f>
        <v>45046</v>
      </c>
      <c r="RY11" s="39">
        <f t="array" aca="1" ref="RY11" ca="1">IFERROR(IF($H11&lt;&gt;"",SUM(IF(WEEKDAY(-1+ROW(INDIRECT("1:"&amp;(RX11-RW11)+1)),2)={1},1,0)),0),0)</f>
        <v>4</v>
      </c>
      <c r="RZ11" s="39">
        <f t="array" aca="1" ref="RZ11" ca="1">IFERROR(IF($I11&lt;&gt;"",SUM(IF(WEEKDAY(-1+ROW(INDIRECT("1:"&amp;(RX11-RW11)+1)),2)={2},1,0)),0),0)</f>
        <v>4</v>
      </c>
      <c r="SA11" s="39">
        <f t="array" aca="1" ref="SA11" ca="1">IFERROR(IF($J11&lt;&gt;"",SUM(IF(WEEKDAY(-1+ROW(INDIRECT("1:"&amp;(RX11-RW11)+1)),2)={3},1,0)),0),0)</f>
        <v>4</v>
      </c>
      <c r="SB11" s="39">
        <f t="array" aca="1" ref="SB11" ca="1">IFERROR(IF($K11&lt;&gt;"",SUM(IF(WEEKDAY(-1+ROW(INDIRECT("1:"&amp;(RX11-RW11)+1)),2)={4},1,0)),0),0)</f>
        <v>4</v>
      </c>
      <c r="SC11" s="39">
        <f t="array" aca="1" ref="SC11" ca="1">IFERROR(IF($L11&lt;&gt;"",SUM(IF(WEEKDAY(-1+ROW(INDIRECT("1:"&amp;(RX11-RW11)+1)),2)={5},1,0)),0),0)</f>
        <v>4</v>
      </c>
      <c r="SD11" s="39">
        <f t="array" aca="1" ref="SD11" ca="1">IFERROR(IF($M11&lt;&gt;"",SUM(IF(WEEKDAY(-1+ROW(INDIRECT("1:"&amp;(RX11-RW11)+1)),2)={6},1,0)),0),0)</f>
        <v>0</v>
      </c>
      <c r="SE11" s="39">
        <f t="array" aca="1" ref="SE11" ca="1">IFERROR(IF($N11&lt;&gt;"",SUM(IF(WEEKDAY(-1+ROW(INDIRECT("1:"&amp;(RX11-RW11)+1)),2)={7},1,0)),0),0)</f>
        <v>0</v>
      </c>
      <c r="SF11" s="39">
        <f ca="1">SUM(RY11:SE11)-RV11</f>
        <v>19</v>
      </c>
      <c r="SG11" s="39">
        <f>SUMPRODUCT(($W$10:$NO$10&gt;=RW11)*($W$10:$NO$10&lt;=RX11)*($W11:$NO11="1/8"&amp;SG$10))*0.125+SUMPRODUCT(($W$10:$NO$10&gt;=RW11)*($W$10:$NO$10&lt;=RX11)*($W11:$NO11="1/4"&amp;SG$10))*0.25+SUMPRODUCT(($W$10:$NO$10&gt;=RW11)*($W$10:$NO$10&lt;=RX11)*($W11:$NO11="1/2"&amp;SG$10))*0.5+SUMPRODUCT(($W$10:$NO$10&gt;=RW11)*($W$10:$NO$10&lt;=RX11)*($W11:$NO11=SG$10))</f>
        <v>0</v>
      </c>
      <c r="SH11" s="39">
        <f>SUMPRODUCT(($W$10:$NO$10&gt;=RW11)*($W$10:$NO$10&lt;=RX11)*($W11:$NO11="1/8"&amp;SH$10))*0.125+SUMPRODUCT(($W$10:$NO$10&gt;=RW11)*($W$10:$NO$10&lt;=RX11)*($W11:$NO11="1/4"&amp;SH$10))*0.25+SUMPRODUCT(($W$10:$NO$10&gt;=RW11)*($W$10:$NO$10&lt;=RX11)*($W11:$NO11="1/2"&amp;SH$10))*0.5+SUMPRODUCT(($W$10:$NO$10&gt;=RW11)*($W$10:$NO$10&lt;=RX11)*($W11:$NO11=SH$10))</f>
        <v>0</v>
      </c>
      <c r="SI11" s="39">
        <f>SUMPRODUCT(($W$10:$NO$10&gt;=RW11)*($W$10:$NO$10&lt;=RX11)*($W11:$NO11="1/8"&amp;SI$10))*0.125+SUMPRODUCT(($W$10:$NO$10&gt;=RW11)*($W$10:$NO$10&lt;=RX11)*($W11:$NO11="1/4"&amp;SI$10))*0.25+SUMPRODUCT(($W$10:$NO$10&gt;=RW11)*($W$10:$NO$10&lt;=RX11)*($W11:$NO11="1/2"&amp;SI$10))*0.5+SUMPRODUCT(($W$10:$NO$10&gt;=RW11)*($W$10:$NO$10&lt;=RX11)*($W11:$NO11=SI$10))</f>
        <v>0</v>
      </c>
      <c r="SJ11" s="39">
        <f>SUMPRODUCT(($W$10:$NO$10&gt;=RW11)*($W$10:$NO$10&lt;=RX11)*($W11:$NO11="1/8"&amp;SJ$10))*0.125+SUMPRODUCT(($W$10:$NO$10&gt;=RW11)*($W$10:$NO$10&lt;=RX11)*($W11:$NO11="1/4"&amp;SJ$10))*0.25+SUMPRODUCT(($W$10:$NO$10&gt;=RW11)*($W$10:$NO$10&lt;=RX11)*($W11:$NO11="1/2"&amp;SJ$10))*0.5+SUMPRODUCT(($W$10:$NO$10&gt;=RW11)*($W$10:$NO$10&lt;=RX11)*($W11:$NO11=SJ$10))</f>
        <v>0</v>
      </c>
      <c r="SK11" s="39">
        <f>SUMPRODUCT(($W$10:$NO$10&gt;=RW11)*($W$10:$NO$10&lt;=RX11)*($W11:$NO11="1/8"&amp;SK$10))*0.125+SUMPRODUCT(($W$10:$NO$10&gt;=RW11)*($W$10:$NO$10&lt;=RX11)*($W11:$NO11="1/4"&amp;SK$10))*0.25+SUMPRODUCT(($W$10:$NO$10&gt;=RW11)*($W$10:$NO$10&lt;=RX11)*($W11:$NO11="1/2"&amp;SK$10))*0.5+SUMPRODUCT(($W$10:$NO$10&gt;=RW11)*($W$10:$NO$10&lt;=RX11)*($W11:$NO11=SK$10))</f>
        <v>0</v>
      </c>
      <c r="SL11" s="39">
        <f>SUMPRODUCT(($W$10:$NO$10&gt;=RW11)*($W$10:$NO$10&lt;=RX11)*($W11:$NO11="1/8"&amp;SL$10))*0.125+SUMPRODUCT(($W$10:$NO$10&gt;=RW11)*($W$10:$NO$10&lt;=RX11)*($W11:$NO11="1/4"&amp;SL$10))*0.25+SUMPRODUCT(($W$10:$NO$10&gt;=RW11)*($W$10:$NO$10&lt;=RX11)*($W11:$NO11="1/2"&amp;SL$10))*0.5+SUMPRODUCT(($W$10:$NO$10&gt;=RW11)*($W$10:$NO$10&lt;=RX11)*($W11:$NO11=SL$10))</f>
        <v>0</v>
      </c>
      <c r="SM11" s="39">
        <f>SUMPRODUCT(($W$10:$NO$10&gt;=RW11)*($W$10:$NO$10&lt;=RX11)*($W11:$NO11="1/8"&amp;SM$10))*0.125+SUMPRODUCT(($W$10:$NO$10&gt;=RW11)*($W$10:$NO$10&lt;=RX11)*($W11:$NO11="1/4"&amp;SM$10))*0.25+SUMPRODUCT(($W$10:$NO$10&gt;=RW11)*($W$10:$NO$10&lt;=RX11)*($W11:$NO11="1/2"&amp;SM$10))*0.5+SUMPRODUCT(($W$10:$NO$10&gt;=RW11)*($W$10:$NO$10&lt;=RX11)*($W11:$NO11=SM$10))</f>
        <v>0</v>
      </c>
      <c r="SN11" s="39">
        <f>SUMPRODUCT(($W$10:$NO$10&gt;=RW11)*($W$10:$NO$10&lt;=RX11)*($W11:$NO11="1/8"&amp;SN$10))*0.125+SUMPRODUCT(($W$10:$NO$10&gt;=RW11)*($W$10:$NO$10&lt;=RX11)*($W11:$NO11="1/4"&amp;SN$10))*0.25+SUMPRODUCT(($W$10:$NO$10&gt;=RW11)*($W$10:$NO$10&lt;=RX11)*($W11:$NO11="1/2"&amp;SN$10))*0.5+SUMPRODUCT(($W$10:$NO$10&gt;=RW11)*($W$10:$NO$10&lt;=RX11)*($W11:$NO11=SN$10))</f>
        <v>0</v>
      </c>
      <c r="SO11" s="39">
        <f ca="1">SF11-SUM(SG11:SN11)</f>
        <v>19</v>
      </c>
      <c r="SP11" s="41">
        <f>SUMPRODUCT(($W$10:$NO$10&gt;=SQ11)*($W$10:$NO$10&lt;=SR11)*($W11:$NO11=$V$4))</f>
        <v>0</v>
      </c>
      <c r="SQ11" s="40">
        <f>IF($D11&lt;&gt;"",IF($D11&lt;SQ$9,SQ$9,$D11),SQ$9)</f>
        <v>45047</v>
      </c>
      <c r="SR11" s="40">
        <f>IF($E11&lt;&gt;"",IF($E11&lt;SR$9,$E11,SR$9),SR$9)</f>
        <v>45077</v>
      </c>
      <c r="SS11" s="39">
        <f t="array" aca="1" ref="SS11" ca="1">IFERROR(IF($H11&lt;&gt;"",SUM(IF(WEEKDAY(-1+ROW(INDIRECT("1:"&amp;(SR11-SQ11)+1)),2)={1},1,0)),0),0)</f>
        <v>5</v>
      </c>
      <c r="ST11" s="39">
        <f t="array" aca="1" ref="ST11" ca="1">IFERROR(IF($I11&lt;&gt;"",SUM(IF(WEEKDAY(-1+ROW(INDIRECT("1:"&amp;(SR11-SQ11)+1)),2)={2},1,0)),0),0)</f>
        <v>4</v>
      </c>
      <c r="SU11" s="39">
        <f t="array" aca="1" ref="SU11" ca="1">IFERROR(IF($J11&lt;&gt;"",SUM(IF(WEEKDAY(-1+ROW(INDIRECT("1:"&amp;(SR11-SQ11)+1)),2)={3},1,0)),0),0)</f>
        <v>4</v>
      </c>
      <c r="SV11" s="39">
        <f t="array" aca="1" ref="SV11" ca="1">IFERROR(IF($K11&lt;&gt;"",SUM(IF(WEEKDAY(-1+ROW(INDIRECT("1:"&amp;(SR11-SQ11)+1)),2)={4},1,0)),0),0)</f>
        <v>4</v>
      </c>
      <c r="SW11" s="39">
        <f t="array" aca="1" ref="SW11" ca="1">IFERROR(IF($L11&lt;&gt;"",SUM(IF(WEEKDAY(-1+ROW(INDIRECT("1:"&amp;(SR11-SQ11)+1)),2)={5},1,0)),0),0)</f>
        <v>4</v>
      </c>
      <c r="SX11" s="39">
        <f t="array" aca="1" ref="SX11" ca="1">IFERROR(IF($M11&lt;&gt;"",SUM(IF(WEEKDAY(-1+ROW(INDIRECT("1:"&amp;(SR11-SQ11)+1)),2)={6},1,0)),0),0)</f>
        <v>0</v>
      </c>
      <c r="SY11" s="39">
        <f t="array" aca="1" ref="SY11" ca="1">IFERROR(IF($N11&lt;&gt;"",SUM(IF(WEEKDAY(-1+ROW(INDIRECT("1:"&amp;(SR11-SQ11)+1)),2)={7},1,0)),0),0)</f>
        <v>0</v>
      </c>
      <c r="SZ11" s="39">
        <f ca="1">SUM(SS11:SY11)-SP11</f>
        <v>21</v>
      </c>
      <c r="TA11" s="39">
        <f>SUMPRODUCT(($W$10:$NO$10&gt;=SQ11)*($W$10:$NO$10&lt;=SR11)*($W11:$NO11="1/8"&amp;TA$10))*0.125+SUMPRODUCT(($W$10:$NO$10&gt;=SQ11)*($W$10:$NO$10&lt;=SR11)*($W11:$NO11="1/4"&amp;TA$10))*0.25+SUMPRODUCT(($W$10:$NO$10&gt;=SQ11)*($W$10:$NO$10&lt;=SR11)*($W11:$NO11="1/2"&amp;TA$10))*0.5+SUMPRODUCT(($W$10:$NO$10&gt;=SQ11)*($W$10:$NO$10&lt;=SR11)*($W11:$NO11=TA$10))</f>
        <v>0</v>
      </c>
      <c r="TB11" s="39">
        <f>SUMPRODUCT(($W$10:$NO$10&gt;=SQ11)*($W$10:$NO$10&lt;=SR11)*($W11:$NO11="1/8"&amp;TB$10))*0.125+SUMPRODUCT(($W$10:$NO$10&gt;=SQ11)*($W$10:$NO$10&lt;=SR11)*($W11:$NO11="1/4"&amp;TB$10))*0.25+SUMPRODUCT(($W$10:$NO$10&gt;=SQ11)*($W$10:$NO$10&lt;=SR11)*($W11:$NO11="1/2"&amp;TB$10))*0.5+SUMPRODUCT(($W$10:$NO$10&gt;=SQ11)*($W$10:$NO$10&lt;=SR11)*($W11:$NO11=TB$10))</f>
        <v>0</v>
      </c>
      <c r="TC11" s="39">
        <f>SUMPRODUCT(($W$10:$NO$10&gt;=SQ11)*($W$10:$NO$10&lt;=SR11)*($W11:$NO11="1/8"&amp;TC$10))*0.125+SUMPRODUCT(($W$10:$NO$10&gt;=SQ11)*($W$10:$NO$10&lt;=SR11)*($W11:$NO11="1/4"&amp;TC$10))*0.25+SUMPRODUCT(($W$10:$NO$10&gt;=SQ11)*($W$10:$NO$10&lt;=SR11)*($W11:$NO11="1/2"&amp;TC$10))*0.5+SUMPRODUCT(($W$10:$NO$10&gt;=SQ11)*($W$10:$NO$10&lt;=SR11)*($W11:$NO11=TC$10))</f>
        <v>0</v>
      </c>
      <c r="TD11" s="39">
        <f>SUMPRODUCT(($W$10:$NO$10&gt;=SQ11)*($W$10:$NO$10&lt;=SR11)*($W11:$NO11="1/8"&amp;TD$10))*0.125+SUMPRODUCT(($W$10:$NO$10&gt;=SQ11)*($W$10:$NO$10&lt;=SR11)*($W11:$NO11="1/4"&amp;TD$10))*0.25+SUMPRODUCT(($W$10:$NO$10&gt;=SQ11)*($W$10:$NO$10&lt;=SR11)*($W11:$NO11="1/2"&amp;TD$10))*0.5+SUMPRODUCT(($W$10:$NO$10&gt;=SQ11)*($W$10:$NO$10&lt;=SR11)*($W11:$NO11=TD$10))</f>
        <v>0</v>
      </c>
      <c r="TE11" s="39">
        <f>SUMPRODUCT(($W$10:$NO$10&gt;=SQ11)*($W$10:$NO$10&lt;=SR11)*($W11:$NO11="1/8"&amp;TE$10))*0.125+SUMPRODUCT(($W$10:$NO$10&gt;=SQ11)*($W$10:$NO$10&lt;=SR11)*($W11:$NO11="1/4"&amp;TE$10))*0.25+SUMPRODUCT(($W$10:$NO$10&gt;=SQ11)*($W$10:$NO$10&lt;=SR11)*($W11:$NO11="1/2"&amp;TE$10))*0.5+SUMPRODUCT(($W$10:$NO$10&gt;=SQ11)*($W$10:$NO$10&lt;=SR11)*($W11:$NO11=TE$10))</f>
        <v>0</v>
      </c>
      <c r="TF11" s="39">
        <f>SUMPRODUCT(($W$10:$NO$10&gt;=SQ11)*($W$10:$NO$10&lt;=SR11)*($W11:$NO11="1/8"&amp;TF$10))*0.125+SUMPRODUCT(($W$10:$NO$10&gt;=SQ11)*($W$10:$NO$10&lt;=SR11)*($W11:$NO11="1/4"&amp;TF$10))*0.25+SUMPRODUCT(($W$10:$NO$10&gt;=SQ11)*($W$10:$NO$10&lt;=SR11)*($W11:$NO11="1/2"&amp;TF$10))*0.5+SUMPRODUCT(($W$10:$NO$10&gt;=SQ11)*($W$10:$NO$10&lt;=SR11)*($W11:$NO11=TF$10))</f>
        <v>0</v>
      </c>
      <c r="TG11" s="39">
        <f>SUMPRODUCT(($W$10:$NO$10&gt;=SQ11)*($W$10:$NO$10&lt;=SR11)*($W11:$NO11="1/8"&amp;TG$10))*0.125+SUMPRODUCT(($W$10:$NO$10&gt;=SQ11)*($W$10:$NO$10&lt;=SR11)*($W11:$NO11="1/4"&amp;TG$10))*0.25+SUMPRODUCT(($W$10:$NO$10&gt;=SQ11)*($W$10:$NO$10&lt;=SR11)*($W11:$NO11="1/2"&amp;TG$10))*0.5+SUMPRODUCT(($W$10:$NO$10&gt;=SQ11)*($W$10:$NO$10&lt;=SR11)*($W11:$NO11=TG$10))</f>
        <v>0</v>
      </c>
      <c r="TH11" s="39">
        <f>SUMPRODUCT(($W$10:$NO$10&gt;=SQ11)*($W$10:$NO$10&lt;=SR11)*($W11:$NO11="1/8"&amp;TH$10))*0.125+SUMPRODUCT(($W$10:$NO$10&gt;=SQ11)*($W$10:$NO$10&lt;=SR11)*($W11:$NO11="1/4"&amp;TH$10))*0.25+SUMPRODUCT(($W$10:$NO$10&gt;=SQ11)*($W$10:$NO$10&lt;=SR11)*($W11:$NO11="1/2"&amp;TH$10))*0.5+SUMPRODUCT(($W$10:$NO$10&gt;=SQ11)*($W$10:$NO$10&lt;=SR11)*($W11:$NO11=TH$10))</f>
        <v>0</v>
      </c>
      <c r="TI11" s="39">
        <f ca="1">SZ11-SUM(TA11:TH11)</f>
        <v>21</v>
      </c>
      <c r="TJ11" s="41">
        <f>SUMPRODUCT(($W$10:$NO$10&gt;=TK11)*($W$10:$NO$10&lt;=TL11)*($W11:$NO11=$V$4))</f>
        <v>2</v>
      </c>
      <c r="TK11" s="40">
        <f>IF($D11&lt;&gt;"",IF($D11&lt;TK$9,TK$9,$D11),TK$9)</f>
        <v>45078</v>
      </c>
      <c r="TL11" s="40">
        <f>IF($E11&lt;&gt;"",IF($E11&lt;TL$9,$E11,TL$9),TL$9)</f>
        <v>45107</v>
      </c>
      <c r="TM11" s="39">
        <f t="array" aca="1" ref="TM11" ca="1">IFERROR(IF($H11&lt;&gt;"",SUM(IF(WEEKDAY(-1+ROW(INDIRECT("1:"&amp;(TL11-TK11)+1)),2)={1},1,0)),0),0)</f>
        <v>4</v>
      </c>
      <c r="TN11" s="39">
        <f t="array" aca="1" ref="TN11" ca="1">IFERROR(IF($I11&lt;&gt;"",SUM(IF(WEEKDAY(-1+ROW(INDIRECT("1:"&amp;(TL11-TK11)+1)),2)={2},1,0)),0),0)</f>
        <v>4</v>
      </c>
      <c r="TO11" s="39">
        <f t="array" aca="1" ref="TO11" ca="1">IFERROR(IF($J11&lt;&gt;"",SUM(IF(WEEKDAY(-1+ROW(INDIRECT("1:"&amp;(TL11-TK11)+1)),2)={3},1,0)),0),0)</f>
        <v>4</v>
      </c>
      <c r="TP11" s="39">
        <f t="array" aca="1" ref="TP11" ca="1">IFERROR(IF($K11&lt;&gt;"",SUM(IF(WEEKDAY(-1+ROW(INDIRECT("1:"&amp;(TL11-TK11)+1)),2)={4},1,0)),0),0)</f>
        <v>4</v>
      </c>
      <c r="TQ11" s="39">
        <f t="array" aca="1" ref="TQ11" ca="1">IFERROR(IF($L11&lt;&gt;"",SUM(IF(WEEKDAY(-1+ROW(INDIRECT("1:"&amp;(TL11-TK11)+1)),2)={5},1,0)),0),0)</f>
        <v>4</v>
      </c>
      <c r="TR11" s="39">
        <f t="array" aca="1" ref="TR11" ca="1">IFERROR(IF($M11&lt;&gt;"",SUM(IF(WEEKDAY(-1+ROW(INDIRECT("1:"&amp;(TL11-TK11)+1)),2)={6},1,0)),0),0)</f>
        <v>0</v>
      </c>
      <c r="TS11" s="39">
        <f t="array" aca="1" ref="TS11" ca="1">IFERROR(IF($N11&lt;&gt;"",SUM(IF(WEEKDAY(-1+ROW(INDIRECT("1:"&amp;(TL11-TK11)+1)),2)={7},1,0)),0),0)</f>
        <v>0</v>
      </c>
      <c r="TT11" s="39">
        <f ca="1">SUM(TM11:TS11)-TJ11</f>
        <v>18</v>
      </c>
      <c r="TU11" s="39">
        <f>SUMPRODUCT(($W$10:$NO$10&gt;=TK11)*($W$10:$NO$10&lt;=TL11)*($W11:$NO11="1/8"&amp;TU$10))*0.125+SUMPRODUCT(($W$10:$NO$10&gt;=TK11)*($W$10:$NO$10&lt;=TL11)*($W11:$NO11="1/4"&amp;TU$10))*0.25+SUMPRODUCT(($W$10:$NO$10&gt;=TK11)*($W$10:$NO$10&lt;=TL11)*($W11:$NO11="1/2"&amp;TU$10))*0.5+SUMPRODUCT(($W$10:$NO$10&gt;=TK11)*($W$10:$NO$10&lt;=TL11)*($W11:$NO11=TU$10))</f>
        <v>0</v>
      </c>
      <c r="TV11" s="39">
        <f>SUMPRODUCT(($W$10:$NO$10&gt;=TK11)*($W$10:$NO$10&lt;=TL11)*($W11:$NO11="1/8"&amp;TV$10))*0.125+SUMPRODUCT(($W$10:$NO$10&gt;=TK11)*($W$10:$NO$10&lt;=TL11)*($W11:$NO11="1/4"&amp;TV$10))*0.25+SUMPRODUCT(($W$10:$NO$10&gt;=TK11)*($W$10:$NO$10&lt;=TL11)*($W11:$NO11="1/2"&amp;TV$10))*0.5+SUMPRODUCT(($W$10:$NO$10&gt;=TK11)*($W$10:$NO$10&lt;=TL11)*($W11:$NO11=TV$10))</f>
        <v>0</v>
      </c>
      <c r="TW11" s="39">
        <f>SUMPRODUCT(($W$10:$NO$10&gt;=TK11)*($W$10:$NO$10&lt;=TL11)*($W11:$NO11="1/8"&amp;TW$10))*0.125+SUMPRODUCT(($W$10:$NO$10&gt;=TK11)*($W$10:$NO$10&lt;=TL11)*($W11:$NO11="1/4"&amp;TW$10))*0.25+SUMPRODUCT(($W$10:$NO$10&gt;=TK11)*($W$10:$NO$10&lt;=TL11)*($W11:$NO11="1/2"&amp;TW$10))*0.5+SUMPRODUCT(($W$10:$NO$10&gt;=TK11)*($W$10:$NO$10&lt;=TL11)*($W11:$NO11=TW$10))</f>
        <v>0</v>
      </c>
      <c r="TX11" s="39">
        <f>SUMPRODUCT(($W$10:$NO$10&gt;=TK11)*($W$10:$NO$10&lt;=TL11)*($W11:$NO11="1/8"&amp;TX$10))*0.125+SUMPRODUCT(($W$10:$NO$10&gt;=TK11)*($W$10:$NO$10&lt;=TL11)*($W11:$NO11="1/4"&amp;TX$10))*0.25+SUMPRODUCT(($W$10:$NO$10&gt;=TK11)*($W$10:$NO$10&lt;=TL11)*($W11:$NO11="1/2"&amp;TX$10))*0.5+SUMPRODUCT(($W$10:$NO$10&gt;=TK11)*($W$10:$NO$10&lt;=TL11)*($W11:$NO11=TX$10))</f>
        <v>0</v>
      </c>
      <c r="TY11" s="39">
        <f>SUMPRODUCT(($W$10:$NO$10&gt;=TK11)*($W$10:$NO$10&lt;=TL11)*($W11:$NO11="1/8"&amp;TY$10))*0.125+SUMPRODUCT(($W$10:$NO$10&gt;=TK11)*($W$10:$NO$10&lt;=TL11)*($W11:$NO11="1/4"&amp;TY$10))*0.25+SUMPRODUCT(($W$10:$NO$10&gt;=TK11)*($W$10:$NO$10&lt;=TL11)*($W11:$NO11="1/2"&amp;TY$10))*0.5+SUMPRODUCT(($W$10:$NO$10&gt;=TK11)*($W$10:$NO$10&lt;=TL11)*($W11:$NO11=TY$10))</f>
        <v>0</v>
      </c>
      <c r="TZ11" s="39">
        <f>SUMPRODUCT(($W$10:$NO$10&gt;=TK11)*($W$10:$NO$10&lt;=TL11)*($W11:$NO11="1/8"&amp;TZ$10))*0.125+SUMPRODUCT(($W$10:$NO$10&gt;=TK11)*($W$10:$NO$10&lt;=TL11)*($W11:$NO11="1/4"&amp;TZ$10))*0.25+SUMPRODUCT(($W$10:$NO$10&gt;=TK11)*($W$10:$NO$10&lt;=TL11)*($W11:$NO11="1/2"&amp;TZ$10))*0.5+SUMPRODUCT(($W$10:$NO$10&gt;=TK11)*($W$10:$NO$10&lt;=TL11)*($W11:$NO11=TZ$10))</f>
        <v>0</v>
      </c>
      <c r="UA11" s="39">
        <f>SUMPRODUCT(($W$10:$NO$10&gt;=TK11)*($W$10:$NO$10&lt;=TL11)*($W11:$NO11="1/8"&amp;UA$10))*0.125+SUMPRODUCT(($W$10:$NO$10&gt;=TK11)*($W$10:$NO$10&lt;=TL11)*($W11:$NO11="1/4"&amp;UA$10))*0.25+SUMPRODUCT(($W$10:$NO$10&gt;=TK11)*($W$10:$NO$10&lt;=TL11)*($W11:$NO11="1/2"&amp;UA$10))*0.5+SUMPRODUCT(($W$10:$NO$10&gt;=TK11)*($W$10:$NO$10&lt;=TL11)*($W11:$NO11=UA$10))</f>
        <v>0</v>
      </c>
      <c r="UB11" s="39">
        <f>SUMPRODUCT(($W$10:$NO$10&gt;=TK11)*($W$10:$NO$10&lt;=TL11)*($W11:$NO11="1/8"&amp;UB$10))*0.125+SUMPRODUCT(($W$10:$NO$10&gt;=TK11)*($W$10:$NO$10&lt;=TL11)*($W11:$NO11="1/4"&amp;UB$10))*0.25+SUMPRODUCT(($W$10:$NO$10&gt;=TK11)*($W$10:$NO$10&lt;=TL11)*($W11:$NO11="1/2"&amp;UB$10))*0.5+SUMPRODUCT(($W$10:$NO$10&gt;=TK11)*($W$10:$NO$10&lt;=TL11)*($W11:$NO11=UB$10))</f>
        <v>0</v>
      </c>
      <c r="UC11" s="39">
        <f ca="1">TT11-SUM(TU11:UB11)</f>
        <v>18</v>
      </c>
      <c r="UD11" s="41">
        <f>SUMPRODUCT(($W$10:$NO$10&gt;=UE11)*($W$10:$NO$10&lt;=UF11)*($W11:$NO11=$V$4))</f>
        <v>2</v>
      </c>
      <c r="UE11" s="40">
        <f>IF($D11&lt;&gt;"",IF($D11&lt;UE$9,UE$9,$D11),UE$9)</f>
        <v>45108</v>
      </c>
      <c r="UF11" s="40">
        <f>IF($E11&lt;&gt;"",IF($E11&lt;UF$9,$E11,UF$9),UF$9)</f>
        <v>45138</v>
      </c>
      <c r="UG11" s="39">
        <f t="array" aca="1" ref="UG11" ca="1">IFERROR(IF($H11&lt;&gt;"",SUM(IF(WEEKDAY(-1+ROW(INDIRECT("1:"&amp;(UF11-UE11)+1)),2)={1},1,0)),0),0)</f>
        <v>5</v>
      </c>
      <c r="UH11" s="39">
        <f t="array" aca="1" ref="UH11" ca="1">IFERROR(IF($I11&lt;&gt;"",SUM(IF(WEEKDAY(-1+ROW(INDIRECT("1:"&amp;(UF11-UE11)+1)),2)={2},1,0)),0),0)</f>
        <v>4</v>
      </c>
      <c r="UI11" s="39">
        <f t="array" aca="1" ref="UI11" ca="1">IFERROR(IF($J11&lt;&gt;"",SUM(IF(WEEKDAY(-1+ROW(INDIRECT("1:"&amp;(UF11-UE11)+1)),2)={3},1,0)),0),0)</f>
        <v>4</v>
      </c>
      <c r="UJ11" s="39">
        <f t="array" aca="1" ref="UJ11" ca="1">IFERROR(IF($K11&lt;&gt;"",SUM(IF(WEEKDAY(-1+ROW(INDIRECT("1:"&amp;(UF11-UE11)+1)),2)={4},1,0)),0),0)</f>
        <v>4</v>
      </c>
      <c r="UK11" s="39">
        <f t="array" aca="1" ref="UK11" ca="1">IFERROR(IF($L11&lt;&gt;"",SUM(IF(WEEKDAY(-1+ROW(INDIRECT("1:"&amp;(UF11-UE11)+1)),2)={5},1,0)),0),0)</f>
        <v>4</v>
      </c>
      <c r="UL11" s="39">
        <f t="array" aca="1" ref="UL11" ca="1">IFERROR(IF($M11&lt;&gt;"",SUM(IF(WEEKDAY(-1+ROW(INDIRECT("1:"&amp;(UF11-UE11)+1)),2)={6},1,0)),0),0)</f>
        <v>0</v>
      </c>
      <c r="UM11" s="39">
        <f t="array" aca="1" ref="UM11" ca="1">IFERROR(IF($N11&lt;&gt;"",SUM(IF(WEEKDAY(-1+ROW(INDIRECT("1:"&amp;(UF11-UE11)+1)),2)={7},1,0)),0),0)</f>
        <v>0</v>
      </c>
      <c r="UN11" s="39">
        <f ca="1">SUM(UG11:UM11)-UD11</f>
        <v>19</v>
      </c>
      <c r="UO11" s="39">
        <f>SUMPRODUCT(($W$10:$NO$10&gt;=UE11)*($W$10:$NO$10&lt;=UF11)*($W11:$NO11="1/8"&amp;UO$10))*0.125+SUMPRODUCT(($W$10:$NO$10&gt;=UE11)*($W$10:$NO$10&lt;=UF11)*($W11:$NO11="1/4"&amp;UO$10))*0.25+SUMPRODUCT(($W$10:$NO$10&gt;=UE11)*($W$10:$NO$10&lt;=UF11)*($W11:$NO11="1/2"&amp;UO$10))*0.5+SUMPRODUCT(($W$10:$NO$10&gt;=UE11)*($W$10:$NO$10&lt;=UF11)*($W11:$NO11=UO$10))</f>
        <v>0</v>
      </c>
      <c r="UP11" s="39">
        <f>SUMPRODUCT(($W$10:$NO$10&gt;=UE11)*($W$10:$NO$10&lt;=UF11)*($W11:$NO11="1/8"&amp;UP$10))*0.125+SUMPRODUCT(($W$10:$NO$10&gt;=UE11)*($W$10:$NO$10&lt;=UF11)*($W11:$NO11="1/4"&amp;UP$10))*0.25+SUMPRODUCT(($W$10:$NO$10&gt;=UE11)*($W$10:$NO$10&lt;=UF11)*($W11:$NO11="1/2"&amp;UP$10))*0.5+SUMPRODUCT(($W$10:$NO$10&gt;=UE11)*($W$10:$NO$10&lt;=UF11)*($W11:$NO11=UP$10))</f>
        <v>0</v>
      </c>
      <c r="UQ11" s="39">
        <f>SUMPRODUCT(($W$10:$NO$10&gt;=UE11)*($W$10:$NO$10&lt;=UF11)*($W11:$NO11="1/8"&amp;UQ$10))*0.125+SUMPRODUCT(($W$10:$NO$10&gt;=UE11)*($W$10:$NO$10&lt;=UF11)*($W11:$NO11="1/4"&amp;UQ$10))*0.25+SUMPRODUCT(($W$10:$NO$10&gt;=UE11)*($W$10:$NO$10&lt;=UF11)*($W11:$NO11="1/2"&amp;UQ$10))*0.5+SUMPRODUCT(($W$10:$NO$10&gt;=UE11)*($W$10:$NO$10&lt;=UF11)*($W11:$NO11=UQ$10))</f>
        <v>0</v>
      </c>
      <c r="UR11" s="39">
        <f>SUMPRODUCT(($W$10:$NO$10&gt;=UE11)*($W$10:$NO$10&lt;=UF11)*($W11:$NO11="1/8"&amp;UR$10))*0.125+SUMPRODUCT(($W$10:$NO$10&gt;=UE11)*($W$10:$NO$10&lt;=UF11)*($W11:$NO11="1/4"&amp;UR$10))*0.25+SUMPRODUCT(($W$10:$NO$10&gt;=UE11)*($W$10:$NO$10&lt;=UF11)*($W11:$NO11="1/2"&amp;UR$10))*0.5+SUMPRODUCT(($W$10:$NO$10&gt;=UE11)*($W$10:$NO$10&lt;=UF11)*($W11:$NO11=UR$10))</f>
        <v>0</v>
      </c>
      <c r="US11" s="39">
        <f>SUMPRODUCT(($W$10:$NO$10&gt;=UE11)*($W$10:$NO$10&lt;=UF11)*($W11:$NO11="1/8"&amp;US$10))*0.125+SUMPRODUCT(($W$10:$NO$10&gt;=UE11)*($W$10:$NO$10&lt;=UF11)*($W11:$NO11="1/4"&amp;US$10))*0.25+SUMPRODUCT(($W$10:$NO$10&gt;=UE11)*($W$10:$NO$10&lt;=UF11)*($W11:$NO11="1/2"&amp;US$10))*0.5+SUMPRODUCT(($W$10:$NO$10&gt;=UE11)*($W$10:$NO$10&lt;=UF11)*($W11:$NO11=US$10))</f>
        <v>0</v>
      </c>
      <c r="UT11" s="39">
        <f>SUMPRODUCT(($W$10:$NO$10&gt;=UE11)*($W$10:$NO$10&lt;=UF11)*($W11:$NO11="1/8"&amp;UT$10))*0.125+SUMPRODUCT(($W$10:$NO$10&gt;=UE11)*($W$10:$NO$10&lt;=UF11)*($W11:$NO11="1/4"&amp;UT$10))*0.25+SUMPRODUCT(($W$10:$NO$10&gt;=UE11)*($W$10:$NO$10&lt;=UF11)*($W11:$NO11="1/2"&amp;UT$10))*0.5+SUMPRODUCT(($W$10:$NO$10&gt;=UE11)*($W$10:$NO$10&lt;=UF11)*($W11:$NO11=UT$10))</f>
        <v>0</v>
      </c>
      <c r="UU11" s="39">
        <f>SUMPRODUCT(($W$10:$NO$10&gt;=UE11)*($W$10:$NO$10&lt;=UF11)*($W11:$NO11="1/8"&amp;UU$10))*0.125+SUMPRODUCT(($W$10:$NO$10&gt;=UE11)*($W$10:$NO$10&lt;=UF11)*($W11:$NO11="1/4"&amp;UU$10))*0.25+SUMPRODUCT(($W$10:$NO$10&gt;=UE11)*($W$10:$NO$10&lt;=UF11)*($W11:$NO11="1/2"&amp;UU$10))*0.5+SUMPRODUCT(($W$10:$NO$10&gt;=UE11)*($W$10:$NO$10&lt;=UF11)*($W11:$NO11=UU$10))</f>
        <v>0</v>
      </c>
      <c r="UV11" s="39">
        <f>SUMPRODUCT(($W$10:$NO$10&gt;=UE11)*($W$10:$NO$10&lt;=UF11)*($W11:$NO11="1/8"&amp;UV$10))*0.125+SUMPRODUCT(($W$10:$NO$10&gt;=UE11)*($W$10:$NO$10&lt;=UF11)*($W11:$NO11="1/4"&amp;UV$10))*0.25+SUMPRODUCT(($W$10:$NO$10&gt;=UE11)*($W$10:$NO$10&lt;=UF11)*($W11:$NO11="1/2"&amp;UV$10))*0.5+SUMPRODUCT(($W$10:$NO$10&gt;=UE11)*($W$10:$NO$10&lt;=UF11)*($W11:$NO11=UV$10))</f>
        <v>0</v>
      </c>
      <c r="UW11" s="39">
        <f ca="1">UN11-SUM(UO11:UV11)</f>
        <v>19</v>
      </c>
      <c r="UX11" s="41">
        <f>SUMPRODUCT(($W$10:$NO$10&gt;=UY11)*($W$10:$NO$10&lt;=UZ11)*($W11:$NO11=$V$4))</f>
        <v>0</v>
      </c>
      <c r="UY11" s="40">
        <f>IF($D11&lt;&gt;"",IF($D11&lt;UY$9,UY$9,$D11),UY$9)</f>
        <v>45139</v>
      </c>
      <c r="UZ11" s="40">
        <f>IF($E11&lt;&gt;"",IF($E11&lt;UZ$9,$E11,UZ$9),UZ$9)</f>
        <v>45169</v>
      </c>
      <c r="VA11" s="39">
        <f t="array" aca="1" ref="VA11" ca="1">IFERROR(IF($H11&lt;&gt;"",SUM(IF(WEEKDAY(-1+ROW(INDIRECT("1:"&amp;(UZ11-UY11)+1)),2)={1},1,0)),0),0)</f>
        <v>5</v>
      </c>
      <c r="VB11" s="39">
        <f t="array" aca="1" ref="VB11" ca="1">IFERROR(IF($I11&lt;&gt;"",SUM(IF(WEEKDAY(-1+ROW(INDIRECT("1:"&amp;(UZ11-UY11)+1)),2)={2},1,0)),0),0)</f>
        <v>4</v>
      </c>
      <c r="VC11" s="39">
        <f t="array" aca="1" ref="VC11" ca="1">IFERROR(IF($J11&lt;&gt;"",SUM(IF(WEEKDAY(-1+ROW(INDIRECT("1:"&amp;(UZ11-UY11)+1)),2)={3},1,0)),0),0)</f>
        <v>4</v>
      </c>
      <c r="VD11" s="39">
        <f t="array" aca="1" ref="VD11" ca="1">IFERROR(IF($K11&lt;&gt;"",SUM(IF(WEEKDAY(-1+ROW(INDIRECT("1:"&amp;(UZ11-UY11)+1)),2)={4},1,0)),0),0)</f>
        <v>4</v>
      </c>
      <c r="VE11" s="39">
        <f t="array" aca="1" ref="VE11" ca="1">IFERROR(IF($L11&lt;&gt;"",SUM(IF(WEEKDAY(-1+ROW(INDIRECT("1:"&amp;(UZ11-UY11)+1)),2)={5},1,0)),0),0)</f>
        <v>4</v>
      </c>
      <c r="VF11" s="39">
        <f t="array" aca="1" ref="VF11" ca="1">IFERROR(IF($M11&lt;&gt;"",SUM(IF(WEEKDAY(-1+ROW(INDIRECT("1:"&amp;(UZ11-UY11)+1)),2)={6},1,0)),0),0)</f>
        <v>0</v>
      </c>
      <c r="VG11" s="39">
        <f t="array" aca="1" ref="VG11" ca="1">IFERROR(IF($N11&lt;&gt;"",SUM(IF(WEEKDAY(-1+ROW(INDIRECT("1:"&amp;(UZ11-UY11)+1)),2)={7},1,0)),0),0)</f>
        <v>0</v>
      </c>
      <c r="VH11" s="39">
        <f ca="1">SUM(VA11:VG11)-UX11</f>
        <v>21</v>
      </c>
      <c r="VI11" s="39">
        <f>SUMPRODUCT(($W$10:$NO$10&gt;=UY11)*($W$10:$NO$10&lt;=UZ11)*($W11:$NO11="1/8"&amp;VI$10))*0.125+SUMPRODUCT(($W$10:$NO$10&gt;=UY11)*($W$10:$NO$10&lt;=UZ11)*($W11:$NO11="1/4"&amp;VI$10))*0.25+SUMPRODUCT(($W$10:$NO$10&gt;=UY11)*($W$10:$NO$10&lt;=UZ11)*($W11:$NO11="1/2"&amp;VI$10))*0.5+SUMPRODUCT(($W$10:$NO$10&gt;=UY11)*($W$10:$NO$10&lt;=UZ11)*($W11:$NO11=VI$10))</f>
        <v>0</v>
      </c>
      <c r="VJ11" s="39">
        <f>SUMPRODUCT(($W$10:$NO$10&gt;=UY11)*($W$10:$NO$10&lt;=UZ11)*($W11:$NO11="1/8"&amp;VJ$10))*0.125+SUMPRODUCT(($W$10:$NO$10&gt;=UY11)*($W$10:$NO$10&lt;=UZ11)*($W11:$NO11="1/4"&amp;VJ$10))*0.25+SUMPRODUCT(($W$10:$NO$10&gt;=UY11)*($W$10:$NO$10&lt;=UZ11)*($W11:$NO11="1/2"&amp;VJ$10))*0.5+SUMPRODUCT(($W$10:$NO$10&gt;=UY11)*($W$10:$NO$10&lt;=UZ11)*($W11:$NO11=VJ$10))</f>
        <v>0</v>
      </c>
      <c r="VK11" s="39">
        <f>SUMPRODUCT(($W$10:$NO$10&gt;=UY11)*($W$10:$NO$10&lt;=UZ11)*($W11:$NO11="1/8"&amp;VK$10))*0.125+SUMPRODUCT(($W$10:$NO$10&gt;=UY11)*($W$10:$NO$10&lt;=UZ11)*($W11:$NO11="1/4"&amp;VK$10))*0.25+SUMPRODUCT(($W$10:$NO$10&gt;=UY11)*($W$10:$NO$10&lt;=UZ11)*($W11:$NO11="1/2"&amp;VK$10))*0.5+SUMPRODUCT(($W$10:$NO$10&gt;=UY11)*($W$10:$NO$10&lt;=UZ11)*($W11:$NO11=VK$10))</f>
        <v>0</v>
      </c>
      <c r="VL11" s="39">
        <f>SUMPRODUCT(($W$10:$NO$10&gt;=UY11)*($W$10:$NO$10&lt;=UZ11)*($W11:$NO11="1/8"&amp;VL$10))*0.125+SUMPRODUCT(($W$10:$NO$10&gt;=UY11)*($W$10:$NO$10&lt;=UZ11)*($W11:$NO11="1/4"&amp;VL$10))*0.25+SUMPRODUCT(($W$10:$NO$10&gt;=UY11)*($W$10:$NO$10&lt;=UZ11)*($W11:$NO11="1/2"&amp;VL$10))*0.5+SUMPRODUCT(($W$10:$NO$10&gt;=UY11)*($W$10:$NO$10&lt;=UZ11)*($W11:$NO11=VL$10))</f>
        <v>0</v>
      </c>
      <c r="VM11" s="39">
        <f>SUMPRODUCT(($W$10:$NO$10&gt;=UY11)*($W$10:$NO$10&lt;=UZ11)*($W11:$NO11="1/8"&amp;VM$10))*0.125+SUMPRODUCT(($W$10:$NO$10&gt;=UY11)*($W$10:$NO$10&lt;=UZ11)*($W11:$NO11="1/4"&amp;VM$10))*0.25+SUMPRODUCT(($W$10:$NO$10&gt;=UY11)*($W$10:$NO$10&lt;=UZ11)*($W11:$NO11="1/2"&amp;VM$10))*0.5+SUMPRODUCT(($W$10:$NO$10&gt;=UY11)*($W$10:$NO$10&lt;=UZ11)*($W11:$NO11=VM$10))</f>
        <v>0</v>
      </c>
      <c r="VN11" s="39">
        <f>SUMPRODUCT(($W$10:$NO$10&gt;=UY11)*($W$10:$NO$10&lt;=UZ11)*($W11:$NO11="1/8"&amp;VN$10))*0.125+SUMPRODUCT(($W$10:$NO$10&gt;=UY11)*($W$10:$NO$10&lt;=UZ11)*($W11:$NO11="1/4"&amp;VN$10))*0.25+SUMPRODUCT(($W$10:$NO$10&gt;=UY11)*($W$10:$NO$10&lt;=UZ11)*($W11:$NO11="1/2"&amp;VN$10))*0.5+SUMPRODUCT(($W$10:$NO$10&gt;=UY11)*($W$10:$NO$10&lt;=UZ11)*($W11:$NO11=VN$10))</f>
        <v>0</v>
      </c>
      <c r="VO11" s="39">
        <f>SUMPRODUCT(($W$10:$NO$10&gt;=UY11)*($W$10:$NO$10&lt;=UZ11)*($W11:$NO11="1/8"&amp;VO$10))*0.125+SUMPRODUCT(($W$10:$NO$10&gt;=UY11)*($W$10:$NO$10&lt;=UZ11)*($W11:$NO11="1/4"&amp;VO$10))*0.25+SUMPRODUCT(($W$10:$NO$10&gt;=UY11)*($W$10:$NO$10&lt;=UZ11)*($W11:$NO11="1/2"&amp;VO$10))*0.5+SUMPRODUCT(($W$10:$NO$10&gt;=UY11)*($W$10:$NO$10&lt;=UZ11)*($W11:$NO11=VO$10))</f>
        <v>0</v>
      </c>
      <c r="VP11" s="39">
        <f>SUMPRODUCT(($W$10:$NO$10&gt;=UY11)*($W$10:$NO$10&lt;=UZ11)*($W11:$NO11="1/8"&amp;VP$10))*0.125+SUMPRODUCT(($W$10:$NO$10&gt;=UY11)*($W$10:$NO$10&lt;=UZ11)*($W11:$NO11="1/4"&amp;VP$10))*0.25+SUMPRODUCT(($W$10:$NO$10&gt;=UY11)*($W$10:$NO$10&lt;=UZ11)*($W11:$NO11="1/2"&amp;VP$10))*0.5+SUMPRODUCT(($W$10:$NO$10&gt;=UY11)*($W$10:$NO$10&lt;=UZ11)*($W11:$NO11=VP$10))</f>
        <v>0</v>
      </c>
      <c r="VQ11" s="39">
        <f ca="1">VH11-SUM(VI11:VP11)</f>
        <v>21</v>
      </c>
      <c r="VR11" s="41">
        <f>SUMPRODUCT(($W$10:$NO$10&gt;=VS11)*($W$10:$NO$10&lt;=VT11)*($W11:$NO11=$V$4))</f>
        <v>0</v>
      </c>
      <c r="VS11" s="40">
        <f>IF($D11&lt;&gt;"",IF($D11&lt;VS$9,VS$9,$D11),VS$9)</f>
        <v>45170</v>
      </c>
      <c r="VT11" s="40">
        <f>IF($E11&lt;&gt;"",IF($E11&lt;VT$9,$E11,VT$9),VT$9)</f>
        <v>45199</v>
      </c>
      <c r="VU11" s="39">
        <f t="array" aca="1" ref="VU11" ca="1">IFERROR(IF($H11&lt;&gt;"",SUM(IF(WEEKDAY(-1+ROW(INDIRECT("1:"&amp;(VT11-VS11)+1)),2)={1},1,0)),0),0)</f>
        <v>4</v>
      </c>
      <c r="VV11" s="39">
        <f t="array" aca="1" ref="VV11" ca="1">IFERROR(IF($I11&lt;&gt;"",SUM(IF(WEEKDAY(-1+ROW(INDIRECT("1:"&amp;(VT11-VS11)+1)),2)={2},1,0)),0),0)</f>
        <v>4</v>
      </c>
      <c r="VW11" s="39">
        <f t="array" aca="1" ref="VW11" ca="1">IFERROR(IF($J11&lt;&gt;"",SUM(IF(WEEKDAY(-1+ROW(INDIRECT("1:"&amp;(VT11-VS11)+1)),2)={3},1,0)),0),0)</f>
        <v>4</v>
      </c>
      <c r="VX11" s="39">
        <f t="array" aca="1" ref="VX11" ca="1">IFERROR(IF($K11&lt;&gt;"",SUM(IF(WEEKDAY(-1+ROW(INDIRECT("1:"&amp;(VT11-VS11)+1)),2)={4},1,0)),0),0)</f>
        <v>4</v>
      </c>
      <c r="VY11" s="39">
        <f t="array" aca="1" ref="VY11" ca="1">IFERROR(IF($L11&lt;&gt;"",SUM(IF(WEEKDAY(-1+ROW(INDIRECT("1:"&amp;(VT11-VS11)+1)),2)={5},1,0)),0),0)</f>
        <v>4</v>
      </c>
      <c r="VZ11" s="39">
        <f t="array" aca="1" ref="VZ11" ca="1">IFERROR(IF($M11&lt;&gt;"",SUM(IF(WEEKDAY(-1+ROW(INDIRECT("1:"&amp;(VT11-VS11)+1)),2)={6},1,0)),0),0)</f>
        <v>0</v>
      </c>
      <c r="WA11" s="39">
        <f t="array" aca="1" ref="WA11" ca="1">IFERROR(IF($N11&lt;&gt;"",SUM(IF(WEEKDAY(-1+ROW(INDIRECT("1:"&amp;(VT11-VS11)+1)),2)={7},1,0)),0),0)</f>
        <v>0</v>
      </c>
      <c r="WB11" s="39">
        <f ca="1">SUM(VU11:WA11)-VR11</f>
        <v>20</v>
      </c>
      <c r="WC11" s="39">
        <f>SUMPRODUCT(($W$10:$NO$10&gt;=VS11)*($W$10:$NO$10&lt;=VT11)*($W11:$NO11="1/8"&amp;WC$10))*0.125+SUMPRODUCT(($W$10:$NO$10&gt;=VS11)*($W$10:$NO$10&lt;=VT11)*($W11:$NO11="1/4"&amp;WC$10))*0.25+SUMPRODUCT(($W$10:$NO$10&gt;=VS11)*($W$10:$NO$10&lt;=VT11)*($W11:$NO11="1/2"&amp;WC$10))*0.5+SUMPRODUCT(($W$10:$NO$10&gt;=VS11)*($W$10:$NO$10&lt;=VT11)*($W11:$NO11=WC$10))</f>
        <v>0</v>
      </c>
      <c r="WD11" s="39">
        <f>SUMPRODUCT(($W$10:$NO$10&gt;=VS11)*($W$10:$NO$10&lt;=VT11)*($W11:$NO11="1/8"&amp;WD$10))*0.125+SUMPRODUCT(($W$10:$NO$10&gt;=VS11)*($W$10:$NO$10&lt;=VT11)*($W11:$NO11="1/4"&amp;WD$10))*0.25+SUMPRODUCT(($W$10:$NO$10&gt;=VS11)*($W$10:$NO$10&lt;=VT11)*($W11:$NO11="1/2"&amp;WD$10))*0.5+SUMPRODUCT(($W$10:$NO$10&gt;=VS11)*($W$10:$NO$10&lt;=VT11)*($W11:$NO11=WD$10))</f>
        <v>0</v>
      </c>
      <c r="WE11" s="39">
        <f>SUMPRODUCT(($W$10:$NO$10&gt;=VS11)*($W$10:$NO$10&lt;=VT11)*($W11:$NO11="1/8"&amp;WE$10))*0.125+SUMPRODUCT(($W$10:$NO$10&gt;=VS11)*($W$10:$NO$10&lt;=VT11)*($W11:$NO11="1/4"&amp;WE$10))*0.25+SUMPRODUCT(($W$10:$NO$10&gt;=VS11)*($W$10:$NO$10&lt;=VT11)*($W11:$NO11="1/2"&amp;WE$10))*0.5+SUMPRODUCT(($W$10:$NO$10&gt;=VS11)*($W$10:$NO$10&lt;=VT11)*($W11:$NO11=WE$10))</f>
        <v>0</v>
      </c>
      <c r="WF11" s="39">
        <f>SUMPRODUCT(($W$10:$NO$10&gt;=VS11)*($W$10:$NO$10&lt;=VT11)*($W11:$NO11="1/8"&amp;WF$10))*0.125+SUMPRODUCT(($W$10:$NO$10&gt;=VS11)*($W$10:$NO$10&lt;=VT11)*($W11:$NO11="1/4"&amp;WF$10))*0.25+SUMPRODUCT(($W$10:$NO$10&gt;=VS11)*($W$10:$NO$10&lt;=VT11)*($W11:$NO11="1/2"&amp;WF$10))*0.5+SUMPRODUCT(($W$10:$NO$10&gt;=VS11)*($W$10:$NO$10&lt;=VT11)*($W11:$NO11=WF$10))</f>
        <v>0</v>
      </c>
      <c r="WG11" s="39">
        <f>SUMPRODUCT(($W$10:$NO$10&gt;=VS11)*($W$10:$NO$10&lt;=VT11)*($W11:$NO11="1/8"&amp;WG$10))*0.125+SUMPRODUCT(($W$10:$NO$10&gt;=VS11)*($W$10:$NO$10&lt;=VT11)*($W11:$NO11="1/4"&amp;WG$10))*0.25+SUMPRODUCT(($W$10:$NO$10&gt;=VS11)*($W$10:$NO$10&lt;=VT11)*($W11:$NO11="1/2"&amp;WG$10))*0.5+SUMPRODUCT(($W$10:$NO$10&gt;=VS11)*($W$10:$NO$10&lt;=VT11)*($W11:$NO11=WG$10))</f>
        <v>0</v>
      </c>
      <c r="WH11" s="39">
        <f>SUMPRODUCT(($W$10:$NO$10&gt;=VS11)*($W$10:$NO$10&lt;=VT11)*($W11:$NO11="1/8"&amp;WH$10))*0.125+SUMPRODUCT(($W$10:$NO$10&gt;=VS11)*($W$10:$NO$10&lt;=VT11)*($W11:$NO11="1/4"&amp;WH$10))*0.25+SUMPRODUCT(($W$10:$NO$10&gt;=VS11)*($W$10:$NO$10&lt;=VT11)*($W11:$NO11="1/2"&amp;WH$10))*0.5+SUMPRODUCT(($W$10:$NO$10&gt;=VS11)*($W$10:$NO$10&lt;=VT11)*($W11:$NO11=WH$10))</f>
        <v>0</v>
      </c>
      <c r="WI11" s="39">
        <f>SUMPRODUCT(($W$10:$NO$10&gt;=VS11)*($W$10:$NO$10&lt;=VT11)*($W11:$NO11="1/8"&amp;WI$10))*0.125+SUMPRODUCT(($W$10:$NO$10&gt;=VS11)*($W$10:$NO$10&lt;=VT11)*($W11:$NO11="1/4"&amp;WI$10))*0.25+SUMPRODUCT(($W$10:$NO$10&gt;=VS11)*($W$10:$NO$10&lt;=VT11)*($W11:$NO11="1/2"&amp;WI$10))*0.5+SUMPRODUCT(($W$10:$NO$10&gt;=VS11)*($W$10:$NO$10&lt;=VT11)*($W11:$NO11=WI$10))</f>
        <v>0</v>
      </c>
      <c r="WJ11" s="39">
        <f>SUMPRODUCT(($W$10:$NO$10&gt;=VS11)*($W$10:$NO$10&lt;=VT11)*($W11:$NO11="1/8"&amp;WJ$10))*0.125+SUMPRODUCT(($W$10:$NO$10&gt;=VS11)*($W$10:$NO$10&lt;=VT11)*($W11:$NO11="1/4"&amp;WJ$10))*0.25+SUMPRODUCT(($W$10:$NO$10&gt;=VS11)*($W$10:$NO$10&lt;=VT11)*($W11:$NO11="1/2"&amp;WJ$10))*0.5+SUMPRODUCT(($W$10:$NO$10&gt;=VS11)*($W$10:$NO$10&lt;=VT11)*($W11:$NO11=WJ$10))</f>
        <v>0</v>
      </c>
      <c r="WK11" s="39">
        <f ca="1">WB11-SUM(WC11:WJ11)</f>
        <v>20</v>
      </c>
      <c r="WL11" s="41">
        <f>SUMPRODUCT(($W$10:$NO$10&gt;=WM11)*($W$10:$NO$10&lt;=WN11)*($W11:$NO11=$V$4))</f>
        <v>3</v>
      </c>
      <c r="WM11" s="40">
        <f>IF($D11&lt;&gt;"",IF($D11&lt;WM$9,WM$9,$D11),WM$9)</f>
        <v>45200</v>
      </c>
      <c r="WN11" s="40">
        <f>IF($E11&lt;&gt;"",IF($E11&lt;WN$9,$E11,WN$9),WN$9)</f>
        <v>45230</v>
      </c>
      <c r="WO11" s="39">
        <f t="array" aca="1" ref="WO11" ca="1">IFERROR(IF($H11&lt;&gt;"",SUM(IF(WEEKDAY(-1+ROW(INDIRECT("1:"&amp;(WN11-WM11)+1)),2)={1},1,0)),0),0)</f>
        <v>5</v>
      </c>
      <c r="WP11" s="39">
        <f t="array" aca="1" ref="WP11" ca="1">IFERROR(IF($I11&lt;&gt;"",SUM(IF(WEEKDAY(-1+ROW(INDIRECT("1:"&amp;(WN11-WM11)+1)),2)={2},1,0)),0),0)</f>
        <v>4</v>
      </c>
      <c r="WQ11" s="39">
        <f t="array" aca="1" ref="WQ11" ca="1">IFERROR(IF($J11&lt;&gt;"",SUM(IF(WEEKDAY(-1+ROW(INDIRECT("1:"&amp;(WN11-WM11)+1)),2)={3},1,0)),0),0)</f>
        <v>4</v>
      </c>
      <c r="WR11" s="39">
        <f t="array" aca="1" ref="WR11" ca="1">IFERROR(IF($K11&lt;&gt;"",SUM(IF(WEEKDAY(-1+ROW(INDIRECT("1:"&amp;(WN11-WM11)+1)),2)={4},1,0)),0),0)</f>
        <v>4</v>
      </c>
      <c r="WS11" s="39">
        <f t="array" aca="1" ref="WS11" ca="1">IFERROR(IF($L11&lt;&gt;"",SUM(IF(WEEKDAY(-1+ROW(INDIRECT("1:"&amp;(WN11-WM11)+1)),2)={5},1,0)),0),0)</f>
        <v>4</v>
      </c>
      <c r="WT11" s="39">
        <f t="array" aca="1" ref="WT11" ca="1">IFERROR(IF($M11&lt;&gt;"",SUM(IF(WEEKDAY(-1+ROW(INDIRECT("1:"&amp;(WN11-WM11)+1)),2)={6},1,0)),0),0)</f>
        <v>0</v>
      </c>
      <c r="WU11" s="39">
        <f t="array" aca="1" ref="WU11" ca="1">IFERROR(IF($N11&lt;&gt;"",SUM(IF(WEEKDAY(-1+ROW(INDIRECT("1:"&amp;(WN11-WM11)+1)),2)={7},1,0)),0),0)</f>
        <v>0</v>
      </c>
      <c r="WV11" s="39">
        <f ca="1">SUM(WO11:WU11)-WL11</f>
        <v>18</v>
      </c>
      <c r="WW11" s="39">
        <f>SUMPRODUCT(($W$10:$NO$10&gt;=WM11)*($W$10:$NO$10&lt;=WN11)*($W11:$NO11="1/8"&amp;WW$10))*0.125+SUMPRODUCT(($W$10:$NO$10&gt;=WM11)*($W$10:$NO$10&lt;=WN11)*($W11:$NO11="1/4"&amp;WW$10))*0.25+SUMPRODUCT(($W$10:$NO$10&gt;=WM11)*($W$10:$NO$10&lt;=WN11)*($W11:$NO11="1/2"&amp;WW$10))*0.5+SUMPRODUCT(($W$10:$NO$10&gt;=WM11)*($W$10:$NO$10&lt;=WN11)*($W11:$NO11=WW$10))</f>
        <v>0</v>
      </c>
      <c r="WX11" s="39">
        <f>SUMPRODUCT(($W$10:$NO$10&gt;=WM11)*($W$10:$NO$10&lt;=WN11)*($W11:$NO11="1/8"&amp;WX$10))*0.125+SUMPRODUCT(($W$10:$NO$10&gt;=WM11)*($W$10:$NO$10&lt;=WN11)*($W11:$NO11="1/4"&amp;WX$10))*0.25+SUMPRODUCT(($W$10:$NO$10&gt;=WM11)*($W$10:$NO$10&lt;=WN11)*($W11:$NO11="1/2"&amp;WX$10))*0.5+SUMPRODUCT(($W$10:$NO$10&gt;=WM11)*($W$10:$NO$10&lt;=WN11)*($W11:$NO11=WX$10))</f>
        <v>0</v>
      </c>
      <c r="WY11" s="39">
        <f>SUMPRODUCT(($W$10:$NO$10&gt;=WM11)*($W$10:$NO$10&lt;=WN11)*($W11:$NO11="1/8"&amp;WY$10))*0.125+SUMPRODUCT(($W$10:$NO$10&gt;=WM11)*($W$10:$NO$10&lt;=WN11)*($W11:$NO11="1/4"&amp;WY$10))*0.25+SUMPRODUCT(($W$10:$NO$10&gt;=WM11)*($W$10:$NO$10&lt;=WN11)*($W11:$NO11="1/2"&amp;WY$10))*0.5+SUMPRODUCT(($W$10:$NO$10&gt;=WM11)*($W$10:$NO$10&lt;=WN11)*($W11:$NO11=WY$10))</f>
        <v>0</v>
      </c>
      <c r="WZ11" s="39">
        <f>SUMPRODUCT(($W$10:$NO$10&gt;=WM11)*($W$10:$NO$10&lt;=WN11)*($W11:$NO11="1/8"&amp;WZ$10))*0.125+SUMPRODUCT(($W$10:$NO$10&gt;=WM11)*($W$10:$NO$10&lt;=WN11)*($W11:$NO11="1/4"&amp;WZ$10))*0.25+SUMPRODUCT(($W$10:$NO$10&gt;=WM11)*($W$10:$NO$10&lt;=WN11)*($W11:$NO11="1/2"&amp;WZ$10))*0.5+SUMPRODUCT(($W$10:$NO$10&gt;=WM11)*($W$10:$NO$10&lt;=WN11)*($W11:$NO11=WZ$10))</f>
        <v>0</v>
      </c>
      <c r="XA11" s="39">
        <f>SUMPRODUCT(($W$10:$NO$10&gt;=WM11)*($W$10:$NO$10&lt;=WN11)*($W11:$NO11="1/8"&amp;XA$10))*0.125+SUMPRODUCT(($W$10:$NO$10&gt;=WM11)*($W$10:$NO$10&lt;=WN11)*($W11:$NO11="1/4"&amp;XA$10))*0.25+SUMPRODUCT(($W$10:$NO$10&gt;=WM11)*($W$10:$NO$10&lt;=WN11)*($W11:$NO11="1/2"&amp;XA$10))*0.5+SUMPRODUCT(($W$10:$NO$10&gt;=WM11)*($W$10:$NO$10&lt;=WN11)*($W11:$NO11=XA$10))</f>
        <v>0</v>
      </c>
      <c r="XB11" s="39">
        <f>SUMPRODUCT(($W$10:$NO$10&gt;=WM11)*($W$10:$NO$10&lt;=WN11)*($W11:$NO11="1/8"&amp;XB$10))*0.125+SUMPRODUCT(($W$10:$NO$10&gt;=WM11)*($W$10:$NO$10&lt;=WN11)*($W11:$NO11="1/4"&amp;XB$10))*0.25+SUMPRODUCT(($W$10:$NO$10&gt;=WM11)*($W$10:$NO$10&lt;=WN11)*($W11:$NO11="1/2"&amp;XB$10))*0.5+SUMPRODUCT(($W$10:$NO$10&gt;=WM11)*($W$10:$NO$10&lt;=WN11)*($W11:$NO11=XB$10))</f>
        <v>0</v>
      </c>
      <c r="XC11" s="39">
        <f>SUMPRODUCT(($W$10:$NO$10&gt;=WM11)*($W$10:$NO$10&lt;=WN11)*($W11:$NO11="1/8"&amp;XC$10))*0.125+SUMPRODUCT(($W$10:$NO$10&gt;=WM11)*($W$10:$NO$10&lt;=WN11)*($W11:$NO11="1/4"&amp;XC$10))*0.25+SUMPRODUCT(($W$10:$NO$10&gt;=WM11)*($W$10:$NO$10&lt;=WN11)*($W11:$NO11="1/2"&amp;XC$10))*0.5+SUMPRODUCT(($W$10:$NO$10&gt;=WM11)*($W$10:$NO$10&lt;=WN11)*($W11:$NO11=XC$10))</f>
        <v>0</v>
      </c>
      <c r="XD11" s="39">
        <f>SUMPRODUCT(($W$10:$NO$10&gt;=WM11)*($W$10:$NO$10&lt;=WN11)*($W11:$NO11="1/8"&amp;XD$10))*0.125+SUMPRODUCT(($W$10:$NO$10&gt;=WM11)*($W$10:$NO$10&lt;=WN11)*($W11:$NO11="1/4"&amp;XD$10))*0.25+SUMPRODUCT(($W$10:$NO$10&gt;=WM11)*($W$10:$NO$10&lt;=WN11)*($W11:$NO11="1/2"&amp;XD$10))*0.5+SUMPRODUCT(($W$10:$NO$10&gt;=WM11)*($W$10:$NO$10&lt;=WN11)*($W11:$NO11=XD$10))</f>
        <v>0</v>
      </c>
      <c r="XE11" s="39">
        <f ca="1">WV11-SUM(WW11:XD11)</f>
        <v>18</v>
      </c>
      <c r="XF11" s="41">
        <f>SUMPRODUCT(($W$10:$NO$10&gt;=XG11)*($W$10:$NO$10&lt;=XH11)*($W11:$NO11=$V$4))</f>
        <v>0</v>
      </c>
      <c r="XG11" s="40">
        <f>IF($D11&lt;&gt;"",IF($D11&lt;XG$9,XG$9,$D11),XG$9)</f>
        <v>45231</v>
      </c>
      <c r="XH11" s="40">
        <f>IF($E11&lt;&gt;"",IF($E11&lt;XH$9,$E11,XH$9),XH$9)</f>
        <v>45260</v>
      </c>
      <c r="XI11" s="39">
        <f t="array" aca="1" ref="XI11" ca="1">IFERROR(IF($H11&lt;&gt;"",SUM(IF(WEEKDAY(-1+ROW(INDIRECT("1:"&amp;(XH11-XG11)+1)),2)={1},1,0)),0),0)</f>
        <v>4</v>
      </c>
      <c r="XJ11" s="39">
        <f t="array" aca="1" ref="XJ11" ca="1">IFERROR(IF($I11&lt;&gt;"",SUM(IF(WEEKDAY(-1+ROW(INDIRECT("1:"&amp;(XH11-XG11)+1)),2)={2},1,0)),0),0)</f>
        <v>4</v>
      </c>
      <c r="XK11" s="39">
        <f t="array" aca="1" ref="XK11" ca="1">IFERROR(IF($J11&lt;&gt;"",SUM(IF(WEEKDAY(-1+ROW(INDIRECT("1:"&amp;(XH11-XG11)+1)),2)={3},1,0)),0),0)</f>
        <v>4</v>
      </c>
      <c r="XL11" s="39">
        <f t="array" aca="1" ref="XL11" ca="1">IFERROR(IF($K11&lt;&gt;"",SUM(IF(WEEKDAY(-1+ROW(INDIRECT("1:"&amp;(XH11-XG11)+1)),2)={4},1,0)),0),0)</f>
        <v>4</v>
      </c>
      <c r="XM11" s="39">
        <f t="array" aca="1" ref="XM11" ca="1">IFERROR(IF($L11&lt;&gt;"",SUM(IF(WEEKDAY(-1+ROW(INDIRECT("1:"&amp;(XH11-XG11)+1)),2)={5},1,0)),0),0)</f>
        <v>4</v>
      </c>
      <c r="XN11" s="39">
        <f t="array" aca="1" ref="XN11" ca="1">IFERROR(IF($M11&lt;&gt;"",SUM(IF(WEEKDAY(-1+ROW(INDIRECT("1:"&amp;(XH11-XG11)+1)),2)={6},1,0)),0),0)</f>
        <v>0</v>
      </c>
      <c r="XO11" s="39">
        <f t="array" aca="1" ref="XO11" ca="1">IFERROR(IF($N11&lt;&gt;"",SUM(IF(WEEKDAY(-1+ROW(INDIRECT("1:"&amp;(XH11-XG11)+1)),2)={7},1,0)),0),0)</f>
        <v>0</v>
      </c>
      <c r="XP11" s="39">
        <f ca="1">SUM(XI11:XO11)-XF11</f>
        <v>20</v>
      </c>
      <c r="XQ11" s="39">
        <f>SUMPRODUCT(($W$10:$NO$10&gt;=XG11)*($W$10:$NO$10&lt;=XH11)*($W11:$NO11="1/8"&amp;XQ$10))*0.125+SUMPRODUCT(($W$10:$NO$10&gt;=XG11)*($W$10:$NO$10&lt;=XH11)*($W11:$NO11="1/4"&amp;XQ$10))*0.25+SUMPRODUCT(($W$10:$NO$10&gt;=XG11)*($W$10:$NO$10&lt;=XH11)*($W11:$NO11="1/2"&amp;XQ$10))*0.5+SUMPRODUCT(($W$10:$NO$10&gt;=XG11)*($W$10:$NO$10&lt;=XH11)*($W11:$NO11=XQ$10))</f>
        <v>0</v>
      </c>
      <c r="XR11" s="39">
        <f>SUMPRODUCT(($W$10:$NO$10&gt;=XG11)*($W$10:$NO$10&lt;=XH11)*($W11:$NO11="1/8"&amp;XR$10))*0.125+SUMPRODUCT(($W$10:$NO$10&gt;=XG11)*($W$10:$NO$10&lt;=XH11)*($W11:$NO11="1/4"&amp;XR$10))*0.25+SUMPRODUCT(($W$10:$NO$10&gt;=XG11)*($W$10:$NO$10&lt;=XH11)*($W11:$NO11="1/2"&amp;XR$10))*0.5+SUMPRODUCT(($W$10:$NO$10&gt;=XG11)*($W$10:$NO$10&lt;=XH11)*($W11:$NO11=XR$10))</f>
        <v>0</v>
      </c>
      <c r="XS11" s="39">
        <f>SUMPRODUCT(($W$10:$NO$10&gt;=XG11)*($W$10:$NO$10&lt;=XH11)*($W11:$NO11="1/8"&amp;XS$10))*0.125+SUMPRODUCT(($W$10:$NO$10&gt;=XG11)*($W$10:$NO$10&lt;=XH11)*($W11:$NO11="1/4"&amp;XS$10))*0.25+SUMPRODUCT(($W$10:$NO$10&gt;=XG11)*($W$10:$NO$10&lt;=XH11)*($W11:$NO11="1/2"&amp;XS$10))*0.5+SUMPRODUCT(($W$10:$NO$10&gt;=XG11)*($W$10:$NO$10&lt;=XH11)*($W11:$NO11=XS$10))</f>
        <v>0</v>
      </c>
      <c r="XT11" s="39">
        <f>SUMPRODUCT(($W$10:$NO$10&gt;=XG11)*($W$10:$NO$10&lt;=XH11)*($W11:$NO11="1/8"&amp;XT$10))*0.125+SUMPRODUCT(($W$10:$NO$10&gt;=XG11)*($W$10:$NO$10&lt;=XH11)*($W11:$NO11="1/4"&amp;XT$10))*0.25+SUMPRODUCT(($W$10:$NO$10&gt;=XG11)*($W$10:$NO$10&lt;=XH11)*($W11:$NO11="1/2"&amp;XT$10))*0.5+SUMPRODUCT(($W$10:$NO$10&gt;=XG11)*($W$10:$NO$10&lt;=XH11)*($W11:$NO11=XT$10))</f>
        <v>0</v>
      </c>
      <c r="XU11" s="39">
        <f>SUMPRODUCT(($W$10:$NO$10&gt;=XG11)*($W$10:$NO$10&lt;=XH11)*($W11:$NO11="1/8"&amp;XU$10))*0.125+SUMPRODUCT(($W$10:$NO$10&gt;=XG11)*($W$10:$NO$10&lt;=XH11)*($W11:$NO11="1/4"&amp;XU$10))*0.25+SUMPRODUCT(($W$10:$NO$10&gt;=XG11)*($W$10:$NO$10&lt;=XH11)*($W11:$NO11="1/2"&amp;XU$10))*0.5+SUMPRODUCT(($W$10:$NO$10&gt;=XG11)*($W$10:$NO$10&lt;=XH11)*($W11:$NO11=XU$10))</f>
        <v>0</v>
      </c>
      <c r="XV11" s="39">
        <f>SUMPRODUCT(($W$10:$NO$10&gt;=XG11)*($W$10:$NO$10&lt;=XH11)*($W11:$NO11="1/8"&amp;XV$10))*0.125+SUMPRODUCT(($W$10:$NO$10&gt;=XG11)*($W$10:$NO$10&lt;=XH11)*($W11:$NO11="1/4"&amp;XV$10))*0.25+SUMPRODUCT(($W$10:$NO$10&gt;=XG11)*($W$10:$NO$10&lt;=XH11)*($W11:$NO11="1/2"&amp;XV$10))*0.5+SUMPRODUCT(($W$10:$NO$10&gt;=XG11)*($W$10:$NO$10&lt;=XH11)*($W11:$NO11=XV$10))</f>
        <v>0</v>
      </c>
      <c r="XW11" s="39">
        <f>SUMPRODUCT(($W$10:$NO$10&gt;=XG11)*($W$10:$NO$10&lt;=XH11)*($W11:$NO11="1/8"&amp;XW$10))*0.125+SUMPRODUCT(($W$10:$NO$10&gt;=XG11)*($W$10:$NO$10&lt;=XH11)*($W11:$NO11="1/4"&amp;XW$10))*0.25+SUMPRODUCT(($W$10:$NO$10&gt;=XG11)*($W$10:$NO$10&lt;=XH11)*($W11:$NO11="1/2"&amp;XW$10))*0.5+SUMPRODUCT(($W$10:$NO$10&gt;=XG11)*($W$10:$NO$10&lt;=XH11)*($W11:$NO11=XW$10))</f>
        <v>0</v>
      </c>
      <c r="XX11" s="39">
        <f>SUMPRODUCT(($W$10:$NO$10&gt;=XG11)*($W$10:$NO$10&lt;=XH11)*($W11:$NO11="1/8"&amp;XX$10))*0.125+SUMPRODUCT(($W$10:$NO$10&gt;=XG11)*($W$10:$NO$10&lt;=XH11)*($W11:$NO11="1/4"&amp;XX$10))*0.25+SUMPRODUCT(($W$10:$NO$10&gt;=XG11)*($W$10:$NO$10&lt;=XH11)*($W11:$NO11="1/2"&amp;XX$10))*0.5+SUMPRODUCT(($W$10:$NO$10&gt;=XG11)*($W$10:$NO$10&lt;=XH11)*($W11:$NO11=XX$10))</f>
        <v>0</v>
      </c>
      <c r="XY11" s="39">
        <f ca="1">XP11-SUM(XQ11:XX11)</f>
        <v>20</v>
      </c>
      <c r="XZ11" s="41">
        <f>SUMPRODUCT(($W$10:$NO$10&gt;=YA11)*($W$10:$NO$10&lt;=YB11)*($W11:$NO11=$V$4))</f>
        <v>1</v>
      </c>
      <c r="YA11" s="40">
        <f>IF($D11&lt;&gt;"",IF($D11&lt;YA$9,YA$9,$D11),YA$9)</f>
        <v>45261</v>
      </c>
      <c r="YB11" s="40">
        <f>IF($E11&lt;&gt;"",IF($E11&lt;YB$9,$E11,YB$9),YB$9)</f>
        <v>45291</v>
      </c>
      <c r="YC11" s="39">
        <f t="array" aca="1" ref="YC11" ca="1">IFERROR(IF($H11&lt;&gt;"",SUM(IF(WEEKDAY(-1+ROW(INDIRECT("1:"&amp;(YB11-YA11)+1)),2)={1},1,0)),0),0)</f>
        <v>5</v>
      </c>
      <c r="YD11" s="39">
        <f t="array" aca="1" ref="YD11" ca="1">IFERROR(IF($I11&lt;&gt;"",SUM(IF(WEEKDAY(-1+ROW(INDIRECT("1:"&amp;(YB11-YA11)+1)),2)={2},1,0)),0),0)</f>
        <v>4</v>
      </c>
      <c r="YE11" s="39">
        <f t="array" aca="1" ref="YE11" ca="1">IFERROR(IF($J11&lt;&gt;"",SUM(IF(WEEKDAY(-1+ROW(INDIRECT("1:"&amp;(YB11-YA11)+1)),2)={3},1,0)),0),0)</f>
        <v>4</v>
      </c>
      <c r="YF11" s="39">
        <f t="array" aca="1" ref="YF11" ca="1">IFERROR(IF($K11&lt;&gt;"",SUM(IF(WEEKDAY(-1+ROW(INDIRECT("1:"&amp;(YB11-YA11)+1)),2)={4},1,0)),0),0)</f>
        <v>4</v>
      </c>
      <c r="YG11" s="39">
        <f t="array" aca="1" ref="YG11" ca="1">IFERROR(IF($L11&lt;&gt;"",SUM(IF(WEEKDAY(-1+ROW(INDIRECT("1:"&amp;(YB11-YA11)+1)),2)={5},1,0)),0),0)</f>
        <v>4</v>
      </c>
      <c r="YH11" s="39">
        <f t="array" aca="1" ref="YH11" ca="1">IFERROR(IF($M11&lt;&gt;"",SUM(IF(WEEKDAY(-1+ROW(INDIRECT("1:"&amp;(YB11-YA11)+1)),2)={6},1,0)),0),0)</f>
        <v>0</v>
      </c>
      <c r="YI11" s="39">
        <f t="array" aca="1" ref="YI11" ca="1">IFERROR(IF($N11&lt;&gt;"",SUM(IF(WEEKDAY(-1+ROW(INDIRECT("1:"&amp;(YB11-YA11)+1)),2)={7},1,0)),0),0)</f>
        <v>0</v>
      </c>
      <c r="YJ11" s="39">
        <f ca="1">SUM(YC11:YI11)-XZ11</f>
        <v>20</v>
      </c>
      <c r="YK11" s="39">
        <f>SUMPRODUCT(($W$10:$NO$10&gt;=YA11)*($W$10:$NO$10&lt;=YB11)*($W11:$NO11="1/8"&amp;YK$10))*0.125+SUMPRODUCT(($W$10:$NO$10&gt;=YA11)*($W$10:$NO$10&lt;=YB11)*($W11:$NO11="1/4"&amp;YK$10))*0.25+SUMPRODUCT(($W$10:$NO$10&gt;=YA11)*($W$10:$NO$10&lt;=YB11)*($W11:$NO11="1/2"&amp;YK$10))*0.5+SUMPRODUCT(($W$10:$NO$10&gt;=YA11)*($W$10:$NO$10&lt;=YB11)*($W11:$NO11=YK$10))</f>
        <v>0</v>
      </c>
      <c r="YL11" s="39">
        <f>SUMPRODUCT(($W$10:$NO$10&gt;=YA11)*($W$10:$NO$10&lt;=YB11)*($W11:$NO11="1/8"&amp;YL$10))*0.125+SUMPRODUCT(($W$10:$NO$10&gt;=YA11)*($W$10:$NO$10&lt;=YB11)*($W11:$NO11="1/4"&amp;YL$10))*0.25+SUMPRODUCT(($W$10:$NO$10&gt;=YA11)*($W$10:$NO$10&lt;=YB11)*($W11:$NO11="1/2"&amp;YL$10))*0.5+SUMPRODUCT(($W$10:$NO$10&gt;=YA11)*($W$10:$NO$10&lt;=YB11)*($W11:$NO11=YL$10))</f>
        <v>0</v>
      </c>
      <c r="YM11" s="39">
        <f>SUMPRODUCT(($W$10:$NO$10&gt;=YA11)*($W$10:$NO$10&lt;=YB11)*($W11:$NO11="1/8"&amp;YM$10))*0.125+SUMPRODUCT(($W$10:$NO$10&gt;=YA11)*($W$10:$NO$10&lt;=YB11)*($W11:$NO11="1/4"&amp;YM$10))*0.25+SUMPRODUCT(($W$10:$NO$10&gt;=YA11)*($W$10:$NO$10&lt;=YB11)*($W11:$NO11="1/2"&amp;YM$10))*0.5+SUMPRODUCT(($W$10:$NO$10&gt;=YA11)*($W$10:$NO$10&lt;=YB11)*($W11:$NO11=YM$10))</f>
        <v>0</v>
      </c>
      <c r="YN11" s="39">
        <f>SUMPRODUCT(($W$10:$NO$10&gt;=YA11)*($W$10:$NO$10&lt;=YB11)*($W11:$NO11="1/8"&amp;YN$10))*0.125+SUMPRODUCT(($W$10:$NO$10&gt;=YA11)*($W$10:$NO$10&lt;=YB11)*($W11:$NO11="1/4"&amp;YN$10))*0.25+SUMPRODUCT(($W$10:$NO$10&gt;=YA11)*($W$10:$NO$10&lt;=YB11)*($W11:$NO11="1/2"&amp;YN$10))*0.5+SUMPRODUCT(($W$10:$NO$10&gt;=YA11)*($W$10:$NO$10&lt;=YB11)*($W11:$NO11=YN$10))</f>
        <v>0</v>
      </c>
      <c r="YO11" s="39">
        <f>SUMPRODUCT(($W$10:$NO$10&gt;=YA11)*($W$10:$NO$10&lt;=YB11)*($W11:$NO11="1/8"&amp;YO$10))*0.125+SUMPRODUCT(($W$10:$NO$10&gt;=YA11)*($W$10:$NO$10&lt;=YB11)*($W11:$NO11="1/4"&amp;YO$10))*0.25+SUMPRODUCT(($W$10:$NO$10&gt;=YA11)*($W$10:$NO$10&lt;=YB11)*($W11:$NO11="1/2"&amp;YO$10))*0.5+SUMPRODUCT(($W$10:$NO$10&gt;=YA11)*($W$10:$NO$10&lt;=YB11)*($W11:$NO11=YO$10))</f>
        <v>0</v>
      </c>
      <c r="YP11" s="39">
        <f>SUMPRODUCT(($W$10:$NO$10&gt;=YA11)*($W$10:$NO$10&lt;=YB11)*($W11:$NO11="1/8"&amp;YP$10))*0.125+SUMPRODUCT(($W$10:$NO$10&gt;=YA11)*($W$10:$NO$10&lt;=YB11)*($W11:$NO11="1/4"&amp;YP$10))*0.25+SUMPRODUCT(($W$10:$NO$10&gt;=YA11)*($W$10:$NO$10&lt;=YB11)*($W11:$NO11="1/2"&amp;YP$10))*0.5+SUMPRODUCT(($W$10:$NO$10&gt;=YA11)*($W$10:$NO$10&lt;=YB11)*($W11:$NO11=YP$10))</f>
        <v>0</v>
      </c>
      <c r="YQ11" s="39">
        <f>SUMPRODUCT(($W$10:$NO$10&gt;=YA11)*($W$10:$NO$10&lt;=YB11)*($W11:$NO11="1/8"&amp;YQ$10))*0.125+SUMPRODUCT(($W$10:$NO$10&gt;=YA11)*($W$10:$NO$10&lt;=YB11)*($W11:$NO11="1/4"&amp;YQ$10))*0.25+SUMPRODUCT(($W$10:$NO$10&gt;=YA11)*($W$10:$NO$10&lt;=YB11)*($W11:$NO11="1/2"&amp;YQ$10))*0.5+SUMPRODUCT(($W$10:$NO$10&gt;=YA11)*($W$10:$NO$10&lt;=YB11)*($W11:$NO11=YQ$10))</f>
        <v>0</v>
      </c>
      <c r="YR11" s="39">
        <f>SUMPRODUCT(($W$10:$NO$10&gt;=YA11)*($W$10:$NO$10&lt;=YB11)*($W11:$NO11="1/8"&amp;YR$10))*0.125+SUMPRODUCT(($W$10:$NO$10&gt;=YA11)*($W$10:$NO$10&lt;=YB11)*($W11:$NO11="1/4"&amp;YR$10))*0.25+SUMPRODUCT(($W$10:$NO$10&gt;=YA11)*($W$10:$NO$10&lt;=YB11)*($W11:$NO11="1/2"&amp;YR$10))*0.5+SUMPRODUCT(($W$10:$NO$10&gt;=YA11)*($W$10:$NO$10&lt;=YB11)*($W11:$NO11=YR$10))</f>
        <v>0</v>
      </c>
      <c r="YS11" s="39">
        <f ca="1">YJ11-SUM(YK11:YR11)</f>
        <v>20</v>
      </c>
    </row>
    <row r="12" spans="2:670" x14ac:dyDescent="0.25">
      <c r="B12" s="71">
        <v>2</v>
      </c>
      <c r="C12" s="71" t="s">
        <v>21</v>
      </c>
      <c r="D12" s="72">
        <v>41985</v>
      </c>
      <c r="E12" s="72">
        <v>42128</v>
      </c>
      <c r="F12" s="71" t="s">
        <v>20</v>
      </c>
      <c r="G12" s="73">
        <v>8</v>
      </c>
      <c r="H12" s="74" t="s">
        <v>43</v>
      </c>
      <c r="I12" s="75" t="s">
        <v>43</v>
      </c>
      <c r="J12" s="75" t="s">
        <v>43</v>
      </c>
      <c r="K12" s="75" t="s">
        <v>43</v>
      </c>
      <c r="L12" s="75" t="s">
        <v>43</v>
      </c>
      <c r="M12" s="75"/>
      <c r="N12" s="73"/>
      <c r="O12" s="74"/>
      <c r="P12" s="75"/>
      <c r="Q12" s="75"/>
      <c r="R12" s="75"/>
      <c r="S12" s="75"/>
      <c r="T12" s="75"/>
      <c r="U12" s="75"/>
      <c r="V12" s="73"/>
      <c r="W12" s="95"/>
      <c r="X12" s="96"/>
      <c r="Y12" s="96"/>
      <c r="Z12" s="96"/>
      <c r="AA12" s="96"/>
      <c r="AB12" s="96"/>
      <c r="AC12" s="96"/>
      <c r="AD12" s="96"/>
      <c r="AE12" s="96"/>
      <c r="AF12" s="96"/>
      <c r="AG12" s="96"/>
      <c r="AH12" s="96"/>
      <c r="AI12" s="96"/>
      <c r="AJ12" s="96"/>
      <c r="AK12" s="96"/>
      <c r="AL12" s="96"/>
      <c r="AM12" s="96"/>
      <c r="AN12" s="96"/>
      <c r="AO12" s="96"/>
      <c r="AP12" s="96"/>
      <c r="AQ12" s="96"/>
      <c r="AR12" s="96"/>
      <c r="AS12" s="96"/>
      <c r="AT12" s="96"/>
      <c r="AU12" s="96"/>
      <c r="AV12" s="96"/>
      <c r="AW12" s="96"/>
      <c r="AX12" s="96"/>
      <c r="AY12" s="96"/>
      <c r="AZ12" s="96"/>
      <c r="BA12" s="96"/>
      <c r="BB12" s="96" t="s">
        <v>11</v>
      </c>
      <c r="BC12" s="96"/>
      <c r="BD12" s="96"/>
      <c r="BE12" s="96"/>
      <c r="BF12" s="96"/>
      <c r="BG12" s="96"/>
      <c r="BH12" s="96"/>
      <c r="BI12" s="96"/>
      <c r="BJ12" s="96"/>
      <c r="BK12" s="96"/>
      <c r="BL12" s="96"/>
      <c r="BM12" s="96"/>
      <c r="BN12" s="96"/>
      <c r="BO12" s="96"/>
      <c r="BP12" s="96"/>
      <c r="BQ12" s="96"/>
      <c r="BR12" s="96"/>
      <c r="BS12" s="96"/>
      <c r="BT12" s="96"/>
      <c r="BU12" s="96"/>
      <c r="BV12" s="96"/>
      <c r="BW12" s="96"/>
      <c r="BX12" s="96"/>
      <c r="BY12" s="96"/>
      <c r="BZ12" s="96"/>
      <c r="CA12" s="96"/>
      <c r="CB12" s="96"/>
      <c r="CC12" s="96"/>
      <c r="CD12" s="96"/>
      <c r="CE12" s="96"/>
      <c r="CF12" s="96"/>
      <c r="CG12" s="96"/>
      <c r="CH12" s="96"/>
      <c r="CI12" s="96"/>
      <c r="CJ12" s="96"/>
      <c r="CK12" s="96"/>
      <c r="CL12" s="96"/>
      <c r="CM12" s="96"/>
      <c r="CN12" s="96"/>
      <c r="CO12" s="96"/>
      <c r="CP12" s="96"/>
      <c r="CQ12" s="96"/>
      <c r="CR12" s="96"/>
      <c r="CS12" s="96"/>
      <c r="CT12" s="96"/>
      <c r="CU12" s="96"/>
      <c r="CV12" s="96"/>
      <c r="CW12" s="96"/>
      <c r="CX12" s="96"/>
      <c r="CY12" s="96"/>
      <c r="CZ12" s="96"/>
      <c r="DA12" s="96"/>
      <c r="DB12" s="96"/>
      <c r="DC12" s="96"/>
      <c r="DD12" s="96"/>
      <c r="DE12" s="96"/>
      <c r="DF12" s="96"/>
      <c r="DG12" s="96"/>
      <c r="DH12" s="96"/>
      <c r="DI12" s="96"/>
      <c r="DJ12" s="96"/>
      <c r="DK12" s="96"/>
      <c r="DL12" s="96"/>
      <c r="DM12" s="96" t="s">
        <v>11</v>
      </c>
      <c r="DN12" s="96"/>
      <c r="DO12" s="96"/>
      <c r="DP12" s="96"/>
      <c r="DQ12" s="96"/>
      <c r="DR12" s="96"/>
      <c r="DS12" s="96"/>
      <c r="DT12" s="96"/>
      <c r="DU12" s="96"/>
      <c r="DV12" s="96"/>
      <c r="DW12" s="96"/>
      <c r="DX12" s="96"/>
      <c r="DY12" s="96"/>
      <c r="DZ12" s="96"/>
      <c r="EA12" s="96"/>
      <c r="EB12" s="96"/>
      <c r="EC12" s="96"/>
      <c r="ED12" s="96"/>
      <c r="EE12" s="96"/>
      <c r="EF12" s="96"/>
      <c r="EG12" s="96"/>
      <c r="EH12" s="96"/>
      <c r="EI12" s="96"/>
      <c r="EJ12" s="96"/>
      <c r="EK12" s="96"/>
      <c r="EL12" s="96"/>
      <c r="EM12" s="96"/>
      <c r="EN12" s="96"/>
      <c r="EO12" s="96"/>
      <c r="EP12" s="96"/>
      <c r="EQ12" s="96"/>
      <c r="ER12" s="96"/>
      <c r="ES12" s="96"/>
      <c r="ET12" s="96"/>
      <c r="EU12" s="96"/>
      <c r="EV12" s="96"/>
      <c r="EW12" s="96"/>
      <c r="EX12" s="96"/>
      <c r="EY12" s="96"/>
      <c r="EZ12" s="96"/>
      <c r="FA12" s="96"/>
      <c r="FB12" s="96"/>
      <c r="FC12" s="96"/>
      <c r="FD12" s="96"/>
      <c r="FE12" s="96"/>
      <c r="FF12" s="96"/>
      <c r="FG12" s="96"/>
      <c r="FH12" s="96"/>
      <c r="FI12" s="96"/>
      <c r="FJ12" s="96"/>
      <c r="FK12" s="96"/>
      <c r="FL12" s="96"/>
      <c r="FM12" s="96"/>
      <c r="FN12" s="96"/>
      <c r="FO12" s="96"/>
      <c r="FP12" s="96"/>
      <c r="FQ12" s="96"/>
      <c r="FR12" s="96"/>
      <c r="FS12" s="96"/>
      <c r="FT12" s="96"/>
      <c r="FU12" s="96"/>
      <c r="FV12" s="96"/>
      <c r="FW12" s="96"/>
      <c r="FX12" s="96"/>
      <c r="FY12" s="96"/>
      <c r="FZ12" s="96"/>
      <c r="GA12" s="96"/>
      <c r="GB12" s="96"/>
      <c r="GC12" s="96"/>
      <c r="GD12" s="96"/>
      <c r="GE12" s="96"/>
      <c r="GF12" s="96"/>
      <c r="GG12" s="96"/>
      <c r="GH12" s="96"/>
      <c r="GI12" s="96"/>
      <c r="GJ12" s="96"/>
      <c r="GK12" s="96"/>
      <c r="GL12" s="96"/>
      <c r="GM12" s="96"/>
      <c r="GN12" s="96"/>
      <c r="GO12" s="96"/>
      <c r="GP12" s="96"/>
      <c r="GQ12" s="96"/>
      <c r="GR12" s="96"/>
      <c r="GS12" s="96" t="s">
        <v>11</v>
      </c>
      <c r="GT12" s="96" t="s">
        <v>11</v>
      </c>
      <c r="GU12" s="96"/>
      <c r="GV12" s="96"/>
      <c r="GW12" s="96"/>
      <c r="GX12" s="96"/>
      <c r="GY12" s="96"/>
      <c r="GZ12" s="96" t="s">
        <v>11</v>
      </c>
      <c r="HA12" s="96"/>
      <c r="HB12" s="96"/>
      <c r="HC12" s="96"/>
      <c r="HD12" s="96"/>
      <c r="HE12" s="96"/>
      <c r="HF12" s="96"/>
      <c r="HG12" s="96"/>
      <c r="HH12" s="96"/>
      <c r="HI12" s="96"/>
      <c r="HJ12" s="96"/>
      <c r="HK12" s="96"/>
      <c r="HL12" s="96"/>
      <c r="HM12" s="96"/>
      <c r="HN12" s="96"/>
      <c r="HO12" s="96"/>
      <c r="HP12" s="96"/>
      <c r="HQ12" s="96"/>
      <c r="HR12" s="96"/>
      <c r="HS12" s="96"/>
      <c r="HT12" s="96"/>
      <c r="HU12" s="96"/>
      <c r="HV12" s="96"/>
      <c r="HW12" s="96"/>
      <c r="HX12" s="96" t="s">
        <v>11</v>
      </c>
      <c r="HY12" s="96"/>
      <c r="HZ12" s="96"/>
      <c r="IA12" s="96"/>
      <c r="IB12" s="96"/>
      <c r="IC12" s="96"/>
      <c r="ID12" s="96"/>
      <c r="IE12" s="96"/>
      <c r="IF12" s="96"/>
      <c r="IG12" s="96"/>
      <c r="IH12" s="96"/>
      <c r="II12" s="96"/>
      <c r="IJ12" s="96"/>
      <c r="IK12" s="96"/>
      <c r="IL12" s="96"/>
      <c r="IM12" s="96"/>
      <c r="IN12" s="96"/>
      <c r="IO12" s="96"/>
      <c r="IP12" s="96"/>
      <c r="IQ12" s="96"/>
      <c r="IR12" s="96"/>
      <c r="IS12" s="96"/>
      <c r="IT12" s="96"/>
      <c r="IU12" s="96"/>
      <c r="IV12" s="96"/>
      <c r="IW12" s="96"/>
      <c r="IX12" s="96"/>
      <c r="IY12" s="96"/>
      <c r="IZ12" s="96"/>
      <c r="JA12" s="96"/>
      <c r="JB12" s="96"/>
      <c r="JC12" s="96"/>
      <c r="JD12" s="96"/>
      <c r="JE12" s="96"/>
      <c r="JF12" s="96"/>
      <c r="JG12" s="96"/>
      <c r="JH12" s="96"/>
      <c r="JI12" s="96"/>
      <c r="JJ12" s="96"/>
      <c r="JK12" s="96"/>
      <c r="JL12" s="96"/>
      <c r="JM12" s="96"/>
      <c r="JN12" s="96"/>
      <c r="JO12" s="96"/>
      <c r="JP12" s="96"/>
      <c r="JQ12" s="96"/>
      <c r="JR12" s="96"/>
      <c r="JS12" s="96"/>
      <c r="JT12" s="96"/>
      <c r="JU12" s="96"/>
      <c r="JV12" s="96"/>
      <c r="JW12" s="96"/>
      <c r="JX12" s="96"/>
      <c r="JY12" s="96"/>
      <c r="JZ12" s="96"/>
      <c r="KA12" s="96"/>
      <c r="KB12" s="96"/>
      <c r="KC12" s="96"/>
      <c r="KD12" s="96"/>
      <c r="KE12" s="96"/>
      <c r="KF12" s="96"/>
      <c r="KG12" s="96"/>
      <c r="KH12" s="96"/>
      <c r="KI12" s="96"/>
      <c r="KJ12" s="96"/>
      <c r="KK12" s="96"/>
      <c r="KL12" s="96"/>
      <c r="KM12" s="96"/>
      <c r="KN12" s="96"/>
      <c r="KO12" s="96"/>
      <c r="KP12" s="96"/>
      <c r="KQ12" s="96"/>
      <c r="KR12" s="96"/>
      <c r="KS12" s="96"/>
      <c r="KT12" s="96"/>
      <c r="KU12" s="96"/>
      <c r="KV12" s="96"/>
      <c r="KW12" s="96"/>
      <c r="KX12" s="96" t="s">
        <v>11</v>
      </c>
      <c r="KY12" s="96"/>
      <c r="KZ12" s="96"/>
      <c r="LA12" s="96" t="s">
        <v>11</v>
      </c>
      <c r="LB12" s="96"/>
      <c r="LC12" s="96"/>
      <c r="LD12" s="96"/>
      <c r="LE12" s="96"/>
      <c r="LF12" s="96"/>
      <c r="LG12" s="96"/>
      <c r="LH12" s="96"/>
      <c r="LI12" s="96" t="s">
        <v>11</v>
      </c>
      <c r="LJ12" s="96"/>
      <c r="LK12" s="96"/>
      <c r="LL12" s="96"/>
      <c r="LM12" s="96"/>
      <c r="LN12" s="96"/>
      <c r="LO12" s="96"/>
      <c r="LP12" s="96"/>
      <c r="LQ12" s="96"/>
      <c r="LR12" s="96"/>
      <c r="LS12" s="96"/>
      <c r="LT12" s="96"/>
      <c r="LU12" s="96"/>
      <c r="LV12" s="96"/>
      <c r="LW12" s="96"/>
      <c r="LX12" s="96"/>
      <c r="LY12" s="96"/>
      <c r="LZ12" s="96"/>
      <c r="MA12" s="96"/>
      <c r="MB12" s="96"/>
      <c r="MC12" s="96"/>
      <c r="MD12" s="96"/>
      <c r="ME12" s="96"/>
      <c r="MF12" s="96"/>
      <c r="MG12" s="96"/>
      <c r="MH12" s="96"/>
      <c r="MI12" s="96"/>
      <c r="MJ12" s="96"/>
      <c r="MK12" s="96"/>
      <c r="ML12" s="96"/>
      <c r="MM12" s="96"/>
      <c r="MN12" s="96"/>
      <c r="MO12" s="96"/>
      <c r="MP12" s="96"/>
      <c r="MQ12" s="96"/>
      <c r="MR12" s="96"/>
      <c r="MS12" s="96"/>
      <c r="MT12" s="96"/>
      <c r="MU12" s="96"/>
      <c r="MV12" s="96"/>
      <c r="MW12" s="96"/>
      <c r="MX12" s="96"/>
      <c r="MY12" s="96"/>
      <c r="MZ12" s="96"/>
      <c r="NA12" s="96"/>
      <c r="NB12" s="96"/>
      <c r="NC12" s="96"/>
      <c r="ND12" s="96"/>
      <c r="NE12" s="96" t="s">
        <v>11</v>
      </c>
      <c r="NF12" s="96"/>
      <c r="NG12" s="96"/>
      <c r="NH12" s="96"/>
      <c r="NI12" s="96"/>
      <c r="NJ12" s="96"/>
      <c r="NK12" s="96"/>
      <c r="NL12" s="96"/>
      <c r="NM12" s="96"/>
      <c r="NN12" s="96"/>
      <c r="NO12" s="96"/>
      <c r="NP12" s="96"/>
      <c r="NQ12" s="96"/>
      <c r="NR12" s="96"/>
      <c r="NS12" s="96"/>
      <c r="NT12" s="96"/>
      <c r="NU12" s="96"/>
      <c r="NV12" s="96"/>
      <c r="NW12" s="96"/>
      <c r="NX12" s="97"/>
      <c r="NY12" s="96">
        <f t="shared" ref="NY12:OF32" si="97">COUNTIF($W12:$NX12,"1/8"&amp;NY$10)*0.125+COUNTIF($W12:$NX12,"1/4"&amp;NY$10)*0.25+COUNTIF($W12:$NX12,"1/2"&amp;NY$10)*0.5+COUNTIF($W12:$NX12,NY$10)</f>
        <v>0</v>
      </c>
      <c r="NZ12" s="96">
        <f t="shared" si="86"/>
        <v>0</v>
      </c>
      <c r="OA12" s="96">
        <f t="shared" si="86"/>
        <v>0</v>
      </c>
      <c r="OB12" s="96">
        <f t="shared" si="86"/>
        <v>0</v>
      </c>
      <c r="OC12" s="96">
        <f t="shared" si="86"/>
        <v>0</v>
      </c>
      <c r="OD12" s="96">
        <f t="shared" si="86"/>
        <v>0</v>
      </c>
      <c r="OE12" s="96">
        <f t="shared" si="86"/>
        <v>0</v>
      </c>
      <c r="OF12" s="96">
        <f t="shared" si="86"/>
        <v>0</v>
      </c>
      <c r="OG12" s="96">
        <f t="shared" si="87"/>
        <v>0</v>
      </c>
      <c r="OH12" s="96">
        <f t="shared" si="88"/>
        <v>0</v>
      </c>
      <c r="OI12" s="96">
        <f t="shared" si="89"/>
        <v>0</v>
      </c>
      <c r="OJ12" s="96">
        <f t="shared" si="90"/>
        <v>0</v>
      </c>
      <c r="OK12" s="96">
        <f t="shared" si="91"/>
        <v>0</v>
      </c>
      <c r="OL12" s="96">
        <f t="shared" si="92"/>
        <v>0</v>
      </c>
      <c r="OM12" s="96">
        <f t="shared" si="93"/>
        <v>0</v>
      </c>
      <c r="ON12" s="96">
        <f t="shared" si="94"/>
        <v>0</v>
      </c>
      <c r="OO12" s="96">
        <f t="shared" ref="OO12:OO75" ca="1" si="98">PL12</f>
        <v>0</v>
      </c>
      <c r="OP12" s="96">
        <f t="shared" ref="OP12:OP75" ca="1" si="99">OO12-SUM(NY12:OF12)</f>
        <v>0</v>
      </c>
      <c r="PB12" s="41">
        <f t="shared" ref="PB12:PB75" ca="1" si="100">SUMPRODUCT(($W$10:$NO$10&gt;=PC12)*($W$10:$NO$10&lt;=PD12)*($W12:$NO12=$V$4))</f>
        <v>0</v>
      </c>
      <c r="PC12" s="40">
        <f t="shared" ref="PC12:PC75" si="101">IF(D12&lt;&gt;"",IF(D12&lt;$W$10,$W$10,D12),$W$10)</f>
        <v>44927</v>
      </c>
      <c r="PD12" s="40">
        <f t="shared" ca="1" si="95"/>
        <v>42128</v>
      </c>
      <c r="PE12" s="39">
        <f t="shared" ref="PE12:PE75" ca="1" si="102">IFERROR(IF(H12&lt;&gt;"",SUMPRODUCT(($W$9:$NW$9&gt;=$PC12)*($W$9:$NW$9&lt;=$PD12)*(WEEKDAY($W$9:$NW$9)=2)),0),0)</f>
        <v>0</v>
      </c>
      <c r="PF12" s="39">
        <f t="shared" ref="PF12:PF75" ca="1" si="103">IFERROR(IF(I12&lt;&gt;"",SUMPRODUCT(($W$9:$NW$9&gt;=$PC12)*($W$9:$NW$9&lt;=$PD12)*(WEEKDAY($W$9:$NW$9)=3)),0),0)</f>
        <v>0</v>
      </c>
      <c r="PG12" s="39">
        <f t="shared" ref="PG12:PG75" ca="1" si="104">IFERROR(IF(J12&lt;&gt;"",SUMPRODUCT(($W$9:$NW$9&gt;=$PC12)*($W$9:$NW$9&lt;=$PD12)*(WEEKDAY($W$9:$NW$9)=4)),0),0)</f>
        <v>0</v>
      </c>
      <c r="PH12" s="39">
        <f t="shared" ref="PH12:PH75" ca="1" si="105">IFERROR(IF(K12&lt;&gt;"",SUMPRODUCT(($W$9:$NW$9&gt;=$PC12)*($W$9:$NW$9&lt;=$PD12)*(WEEKDAY($W$9:$NW$9)=5)),0),0)</f>
        <v>0</v>
      </c>
      <c r="PI12" s="39">
        <f t="shared" ref="PI12:PI75" ca="1" si="106">IFERROR(IF(L12&lt;&gt;"",SUMPRODUCT(($W$9:$NW$9&gt;=$PC12)*($W$9:$NW$9&lt;=$PD12)*(WEEKDAY($W$9:$NW$9)=6)),0),0)</f>
        <v>0</v>
      </c>
      <c r="PJ12" s="39">
        <f t="shared" ref="PJ12:PJ75" si="107">IFERROR(IF(M12&lt;&gt;"",SUMPRODUCT(($W$9:$NW$9&gt;=$PC12)*($W$9:$NW$9&lt;=$PD12)*(WEEKDAY($W$9:$NW$9)=7)),0),0)</f>
        <v>0</v>
      </c>
      <c r="PK12" s="39">
        <f t="shared" ref="PK12:PK75" si="108">IFERROR(IF(N12&lt;&gt;"",SUMPRODUCT(($W$9:$NW$9&gt;=$PC12)*($W$9:$NW$9&lt;=$PD12)*(WEEKDAY($W$9:$NW$9)=8)),0),0)</f>
        <v>0</v>
      </c>
      <c r="PL12" s="39">
        <f t="shared" ref="PL12:PL75" ca="1" si="109">SUM(PE12:PK12)-PB12</f>
        <v>0</v>
      </c>
      <c r="PM12" s="39">
        <f t="shared" ca="1" si="96"/>
        <v>0</v>
      </c>
      <c r="PN12" s="41">
        <f t="shared" ref="PN12:PN75" si="110">SUMPRODUCT(($W$10:$NO$10&gt;=PO12)*($W$10:$NO$10&lt;=PP12)*($W12:$NO12=$V$4))</f>
        <v>0</v>
      </c>
      <c r="PO12" s="40">
        <f t="shared" ref="PO12:PO75" si="111">IF($D12&lt;&gt;"",IF($D12&lt;PO$9,PO$9,$D12),PO$9)</f>
        <v>44927</v>
      </c>
      <c r="PP12" s="40">
        <f t="shared" ref="PP12:PP75" si="112">IF($E12&lt;&gt;"",IF($E12&lt;PP$9,$E12,PP$9),PP$9)</f>
        <v>42128</v>
      </c>
      <c r="PQ12" s="39">
        <f t="array" aca="1" ref="PQ12" ca="1">IFERROR(IF($H12&lt;&gt;"",SUM(IF(WEEKDAY(-1+ROW(INDIRECT("1:"&amp;(PP12-PO12)+1)),2)={1},1,0)),0),0)</f>
        <v>0</v>
      </c>
      <c r="PR12" s="39">
        <f t="array" aca="1" ref="PR12" ca="1">IFERROR(IF($I12&lt;&gt;"",SUM(IF(WEEKDAY(-1+ROW(INDIRECT("1:"&amp;(PP12-PO12)+1)),2)={2},1,0)),0),0)</f>
        <v>0</v>
      </c>
      <c r="PS12" s="39">
        <f t="array" aca="1" ref="PS12" ca="1">IFERROR(IF($J12&lt;&gt;"",SUM(IF(WEEKDAY(-1+ROW(INDIRECT("1:"&amp;(PP12-PO12)+1)),2)={3},1,0)),0),0)</f>
        <v>0</v>
      </c>
      <c r="PT12" s="39">
        <f t="array" aca="1" ref="PT12" ca="1">IFERROR(IF($K12&lt;&gt;"",SUM(IF(WEEKDAY(-1+ROW(INDIRECT("1:"&amp;(PP12-PO12)+1)),2)={4},1,0)),0),0)</f>
        <v>0</v>
      </c>
      <c r="PU12" s="39">
        <f t="array" aca="1" ref="PU12" ca="1">IFERROR(IF($L12&lt;&gt;"",SUM(IF(WEEKDAY(-1+ROW(INDIRECT("1:"&amp;(PP12-PO12)+1)),2)={5},1,0)),0),0)</f>
        <v>0</v>
      </c>
      <c r="PV12" s="39">
        <f t="array" aca="1" ref="PV12" ca="1">IFERROR(IF($M12&lt;&gt;"",SUM(IF(WEEKDAY(-1+ROW(INDIRECT("1:"&amp;(PP12-PO12)+1)),2)={6},1,0)),0),0)</f>
        <v>0</v>
      </c>
      <c r="PW12" s="39">
        <f t="array" aca="1" ref="PW12" ca="1">IFERROR(IF($N12&lt;&gt;"",SUM(IF(WEEKDAY(-1+ROW(INDIRECT("1:"&amp;(PP12-PO12)+1)),2)={7},1,0)),0),0)</f>
        <v>0</v>
      </c>
      <c r="PX12" s="39">
        <f t="shared" ref="PX12:PX75" ca="1" si="113">SUM(PQ12:PW12)-PN12</f>
        <v>0</v>
      </c>
      <c r="PY12" s="39">
        <f t="shared" ref="PY12:PY75" si="114">SUMPRODUCT(($W$10:$NO$10&gt;=PO12)*($W$10:$NO$10&lt;=PP12)*($W12:$NO12="1/8"&amp;PY$10))*0.125+SUMPRODUCT(($W$10:$NO$10&gt;=PO12)*($W$10:$NO$10&lt;=PP12)*($W12:$NO12="1/4"&amp;PY$10))*0.25+SUMPRODUCT(($W$10:$NO$10&gt;=PO12)*($W$10:$NO$10&lt;=PP12)*($W12:$NO12="1/2"&amp;PY$10))*0.5+SUMPRODUCT(($W$10:$NO$10&gt;=PO12)*($W$10:$NO$10&lt;=PP12)*($W12:$NO12=PY$10))</f>
        <v>0</v>
      </c>
      <c r="PZ12" s="39">
        <f t="shared" ref="PZ12:PZ75" si="115">SUMPRODUCT(($W$10:$NO$10&gt;=PO12)*($W$10:$NO$10&lt;=PP12)*($W12:$NO12="1/8"&amp;PZ$10))*0.125+SUMPRODUCT(($W$10:$NO$10&gt;=PO12)*($W$10:$NO$10&lt;=PP12)*($W12:$NO12="1/4"&amp;PZ$10))*0.25+SUMPRODUCT(($W$10:$NO$10&gt;=PO12)*($W$10:$NO$10&lt;=PP12)*($W12:$NO12="1/2"&amp;PZ$10))*0.5+SUMPRODUCT(($W$10:$NO$10&gt;=PO12)*($W$10:$NO$10&lt;=PP12)*($W12:$NO12=PZ$10))</f>
        <v>0</v>
      </c>
      <c r="QA12" s="39">
        <f t="shared" ref="QA12:QA75" si="116">SUMPRODUCT(($W$10:$NO$10&gt;=PO12)*($W$10:$NO$10&lt;=PP12)*($W12:$NO12="1/8"&amp;QA$10))*0.125+SUMPRODUCT(($W$10:$NO$10&gt;=PO12)*($W$10:$NO$10&lt;=PP12)*($W12:$NO12="1/4"&amp;QA$10))*0.25+SUMPRODUCT(($W$10:$NO$10&gt;=PO12)*($W$10:$NO$10&lt;=PP12)*($W12:$NO12="1/2"&amp;QA$10))*0.5+SUMPRODUCT(($W$10:$NO$10&gt;=PO12)*($W$10:$NO$10&lt;=PP12)*($W12:$NO12=QA$10))</f>
        <v>0</v>
      </c>
      <c r="QB12" s="39">
        <f t="shared" ref="QB12:QB75" si="117">SUMPRODUCT(($W$10:$NO$10&gt;=PO12)*($W$10:$NO$10&lt;=PP12)*($W12:$NO12="1/8"&amp;QB$10))*0.125+SUMPRODUCT(($W$10:$NO$10&gt;=PO12)*($W$10:$NO$10&lt;=PP12)*($W12:$NO12="1/4"&amp;QB$10))*0.25+SUMPRODUCT(($W$10:$NO$10&gt;=PO12)*($W$10:$NO$10&lt;=PP12)*($W12:$NO12="1/2"&amp;QB$10))*0.5+SUMPRODUCT(($W$10:$NO$10&gt;=PO12)*($W$10:$NO$10&lt;=PP12)*($W12:$NO12=QB$10))</f>
        <v>0</v>
      </c>
      <c r="QC12" s="39">
        <f t="shared" ref="QC12:QC75" si="118">SUMPRODUCT(($W$10:$NO$10&gt;=PO12)*($W$10:$NO$10&lt;=PP12)*($W12:$NO12="1/8"&amp;QC$10))*0.125+SUMPRODUCT(($W$10:$NO$10&gt;=PO12)*($W$10:$NO$10&lt;=PP12)*($W12:$NO12="1/4"&amp;QC$10))*0.25+SUMPRODUCT(($W$10:$NO$10&gt;=PO12)*($W$10:$NO$10&lt;=PP12)*($W12:$NO12="1/2"&amp;QC$10))*0.5+SUMPRODUCT(($W$10:$NO$10&gt;=PO12)*($W$10:$NO$10&lt;=PP12)*($W12:$NO12=QC$10))</f>
        <v>0</v>
      </c>
      <c r="QD12" s="39">
        <f t="shared" ref="QD12:QD75" si="119">SUMPRODUCT(($W$10:$NO$10&gt;=PO12)*($W$10:$NO$10&lt;=PP12)*($W12:$NO12="1/8"&amp;QD$10))*0.125+SUMPRODUCT(($W$10:$NO$10&gt;=PO12)*($W$10:$NO$10&lt;=PP12)*($W12:$NO12="1/4"&amp;QD$10))*0.25+SUMPRODUCT(($W$10:$NO$10&gt;=PO12)*($W$10:$NO$10&lt;=PP12)*($W12:$NO12="1/2"&amp;QD$10))*0.5+SUMPRODUCT(($W$10:$NO$10&gt;=PO12)*($W$10:$NO$10&lt;=PP12)*($W12:$NO12=QD$10))</f>
        <v>0</v>
      </c>
      <c r="QE12" s="39">
        <f t="shared" ref="QE12:QE75" si="120">SUMPRODUCT(($W$10:$NO$10&gt;=PO12)*($W$10:$NO$10&lt;=PP12)*($W12:$NO12="1/8"&amp;QE$10))*0.125+SUMPRODUCT(($W$10:$NO$10&gt;=PO12)*($W$10:$NO$10&lt;=PP12)*($W12:$NO12="1/4"&amp;QE$10))*0.25+SUMPRODUCT(($W$10:$NO$10&gt;=PO12)*($W$10:$NO$10&lt;=PP12)*($W12:$NO12="1/2"&amp;QE$10))*0.5+SUMPRODUCT(($W$10:$NO$10&gt;=PO12)*($W$10:$NO$10&lt;=PP12)*($W12:$NO12=QE$10))</f>
        <v>0</v>
      </c>
      <c r="QF12" s="39">
        <f t="shared" ref="QF12:QF75" si="121">SUMPRODUCT(($W$10:$NO$10&gt;=PO12)*($W$10:$NO$10&lt;=PP12)*($W12:$NO12="1/8"&amp;QF$10))*0.125+SUMPRODUCT(($W$10:$NO$10&gt;=PO12)*($W$10:$NO$10&lt;=PP12)*($W12:$NO12="1/4"&amp;QF$10))*0.25+SUMPRODUCT(($W$10:$NO$10&gt;=PO12)*($W$10:$NO$10&lt;=PP12)*($W12:$NO12="1/2"&amp;QF$10))*0.5+SUMPRODUCT(($W$10:$NO$10&gt;=PO12)*($W$10:$NO$10&lt;=PP12)*($W12:$NO12=QF$10))</f>
        <v>0</v>
      </c>
      <c r="QG12" s="39">
        <f t="shared" ref="QG12:QG75" ca="1" si="122">PX12-SUM(PY12:QF12)</f>
        <v>0</v>
      </c>
      <c r="QH12" s="41">
        <f t="shared" ref="QH12:QH75" si="123">SUMPRODUCT(($W$10:$NO$10&gt;=QI12)*($W$10:$NO$10&lt;=QJ12)*($W12:$NO12=$V$4))</f>
        <v>0</v>
      </c>
      <c r="QI12" s="40">
        <f t="shared" ref="QI12:QI75" si="124">IF($D12&lt;&gt;"",IF($D12&lt;QI$9,QI$9,$D12),QI$9)</f>
        <v>44958</v>
      </c>
      <c r="QJ12" s="40">
        <f t="shared" ref="QJ12:QJ75" si="125">IF($E12&lt;&gt;"",IF($E12&lt;QJ$9,$E12,QJ$9),QJ$9)</f>
        <v>42128</v>
      </c>
      <c r="QK12" s="39">
        <f t="array" aca="1" ref="QK12" ca="1">IFERROR(IF($H12&lt;&gt;"",SUM(IF(WEEKDAY(-1+ROW(INDIRECT("1:"&amp;(QJ12-QI12)+1)),2)={1},1,0)),0),0)</f>
        <v>0</v>
      </c>
      <c r="QL12" s="39">
        <f t="array" aca="1" ref="QL12" ca="1">IFERROR(IF($I12&lt;&gt;"",SUM(IF(WEEKDAY(-1+ROW(INDIRECT("1:"&amp;(QJ12-QI12)+1)),2)={2},1,0)),0),0)</f>
        <v>0</v>
      </c>
      <c r="QM12" s="39">
        <f t="array" aca="1" ref="QM12" ca="1">IFERROR(IF($J12&lt;&gt;"",SUM(IF(WEEKDAY(-1+ROW(INDIRECT("1:"&amp;(QJ12-QI12)+1)),2)={3},1,0)),0),0)</f>
        <v>0</v>
      </c>
      <c r="QN12" s="39">
        <f t="array" aca="1" ref="QN12" ca="1">IFERROR(IF($K12&lt;&gt;"",SUM(IF(WEEKDAY(-1+ROW(INDIRECT("1:"&amp;(QJ12-QI12)+1)),2)={4},1,0)),0),0)</f>
        <v>0</v>
      </c>
      <c r="QO12" s="39">
        <f t="array" aca="1" ref="QO12" ca="1">IFERROR(IF($L12&lt;&gt;"",SUM(IF(WEEKDAY(-1+ROW(INDIRECT("1:"&amp;(QJ12-QI12)+1)),2)={5},1,0)),0),0)</f>
        <v>0</v>
      </c>
      <c r="QP12" s="39">
        <f t="array" aca="1" ref="QP12" ca="1">IFERROR(IF($M12&lt;&gt;"",SUM(IF(WEEKDAY(-1+ROW(INDIRECT("1:"&amp;(QJ12-QI12)+1)),2)={6},1,0)),0),0)</f>
        <v>0</v>
      </c>
      <c r="QQ12" s="39">
        <f t="array" aca="1" ref="QQ12" ca="1">IFERROR(IF($N12&lt;&gt;"",SUM(IF(WEEKDAY(-1+ROW(INDIRECT("1:"&amp;(QJ12-QI12)+1)),2)={7},1,0)),0),0)</f>
        <v>0</v>
      </c>
      <c r="QR12" s="39">
        <f t="shared" ref="QR12:QR75" ca="1" si="126">SUM(QK12:QQ12)-QH12</f>
        <v>0</v>
      </c>
      <c r="QS12" s="39">
        <f t="shared" ref="QS12:QS75" si="127">SUMPRODUCT(($W$10:$NO$10&gt;=QI12)*($W$10:$NO$10&lt;=QJ12)*($W12:$NO12="1/8"&amp;QS$10))*0.125+SUMPRODUCT(($W$10:$NO$10&gt;=QI12)*($W$10:$NO$10&lt;=QJ12)*($W12:$NO12="1/4"&amp;QS$10))*0.25+SUMPRODUCT(($W$10:$NO$10&gt;=QI12)*($W$10:$NO$10&lt;=QJ12)*($W12:$NO12="1/2"&amp;QS$10))*0.5+SUMPRODUCT(($W$10:$NO$10&gt;=QI12)*($W$10:$NO$10&lt;=QJ12)*($W12:$NO12=QS$10))</f>
        <v>0</v>
      </c>
      <c r="QT12" s="39">
        <f t="shared" ref="QT12:QT75" si="128">SUMPRODUCT(($W$10:$NO$10&gt;=QI12)*($W$10:$NO$10&lt;=QJ12)*($W12:$NO12="1/8"&amp;QT$10))*0.125+SUMPRODUCT(($W$10:$NO$10&gt;=QI12)*($W$10:$NO$10&lt;=QJ12)*($W12:$NO12="1/4"&amp;QT$10))*0.25+SUMPRODUCT(($W$10:$NO$10&gt;=QI12)*($W$10:$NO$10&lt;=QJ12)*($W12:$NO12="1/2"&amp;QT$10))*0.5+SUMPRODUCT(($W$10:$NO$10&gt;=QI12)*($W$10:$NO$10&lt;=QJ12)*($W12:$NO12=QT$10))</f>
        <v>0</v>
      </c>
      <c r="QU12" s="39">
        <f t="shared" ref="QU12:QU75" si="129">SUMPRODUCT(($W$10:$NO$10&gt;=QI12)*($W$10:$NO$10&lt;=QJ12)*($W12:$NO12="1/8"&amp;QU$10))*0.125+SUMPRODUCT(($W$10:$NO$10&gt;=QI12)*($W$10:$NO$10&lt;=QJ12)*($W12:$NO12="1/4"&amp;QU$10))*0.25+SUMPRODUCT(($W$10:$NO$10&gt;=QI12)*($W$10:$NO$10&lt;=QJ12)*($W12:$NO12="1/2"&amp;QU$10))*0.5+SUMPRODUCT(($W$10:$NO$10&gt;=QI12)*($W$10:$NO$10&lt;=QJ12)*($W12:$NO12=QU$10))</f>
        <v>0</v>
      </c>
      <c r="QV12" s="39">
        <f t="shared" ref="QV12:QV75" si="130">SUMPRODUCT(($W$10:$NO$10&gt;=QI12)*($W$10:$NO$10&lt;=QJ12)*($W12:$NO12="1/8"&amp;QV$10))*0.125+SUMPRODUCT(($W$10:$NO$10&gt;=QI12)*($W$10:$NO$10&lt;=QJ12)*($W12:$NO12="1/4"&amp;QV$10))*0.25+SUMPRODUCT(($W$10:$NO$10&gt;=QI12)*($W$10:$NO$10&lt;=QJ12)*($W12:$NO12="1/2"&amp;QV$10))*0.5+SUMPRODUCT(($W$10:$NO$10&gt;=QI12)*($W$10:$NO$10&lt;=QJ12)*($W12:$NO12=QV$10))</f>
        <v>0</v>
      </c>
      <c r="QW12" s="39">
        <f t="shared" ref="QW12:QW75" si="131">SUMPRODUCT(($W$10:$NO$10&gt;=QI12)*($W$10:$NO$10&lt;=QJ12)*($W12:$NO12="1/8"&amp;QW$10))*0.125+SUMPRODUCT(($W$10:$NO$10&gt;=QI12)*($W$10:$NO$10&lt;=QJ12)*($W12:$NO12="1/4"&amp;QW$10))*0.25+SUMPRODUCT(($W$10:$NO$10&gt;=QI12)*($W$10:$NO$10&lt;=QJ12)*($W12:$NO12="1/2"&amp;QW$10))*0.5+SUMPRODUCT(($W$10:$NO$10&gt;=QI12)*($W$10:$NO$10&lt;=QJ12)*($W12:$NO12=QW$10))</f>
        <v>0</v>
      </c>
      <c r="QX12" s="39">
        <f t="shared" ref="QX12:QX75" si="132">SUMPRODUCT(($W$10:$NO$10&gt;=QI12)*($W$10:$NO$10&lt;=QJ12)*($W12:$NO12="1/8"&amp;QX$10))*0.125+SUMPRODUCT(($W$10:$NO$10&gt;=QI12)*($W$10:$NO$10&lt;=QJ12)*($W12:$NO12="1/4"&amp;QX$10))*0.25+SUMPRODUCT(($W$10:$NO$10&gt;=QI12)*($W$10:$NO$10&lt;=QJ12)*($W12:$NO12="1/2"&amp;QX$10))*0.5+SUMPRODUCT(($W$10:$NO$10&gt;=QI12)*($W$10:$NO$10&lt;=QJ12)*($W12:$NO12=QX$10))</f>
        <v>0</v>
      </c>
      <c r="QY12" s="39">
        <f t="shared" ref="QY12:QY75" si="133">SUMPRODUCT(($W$10:$NO$10&gt;=QI12)*($W$10:$NO$10&lt;=QJ12)*($W12:$NO12="1/8"&amp;QY$10))*0.125+SUMPRODUCT(($W$10:$NO$10&gt;=QI12)*($W$10:$NO$10&lt;=QJ12)*($W12:$NO12="1/4"&amp;QY$10))*0.25+SUMPRODUCT(($W$10:$NO$10&gt;=QI12)*($W$10:$NO$10&lt;=QJ12)*($W12:$NO12="1/2"&amp;QY$10))*0.5+SUMPRODUCT(($W$10:$NO$10&gt;=QI12)*($W$10:$NO$10&lt;=QJ12)*($W12:$NO12=QY$10))</f>
        <v>0</v>
      </c>
      <c r="QZ12" s="39">
        <f t="shared" ref="QZ12:QZ75" si="134">SUMPRODUCT(($W$10:$NO$10&gt;=QI12)*($W$10:$NO$10&lt;=QJ12)*($W12:$NO12="1/8"&amp;QZ$10))*0.125+SUMPRODUCT(($W$10:$NO$10&gt;=QI12)*($W$10:$NO$10&lt;=QJ12)*($W12:$NO12="1/4"&amp;QZ$10))*0.25+SUMPRODUCT(($W$10:$NO$10&gt;=QI12)*($W$10:$NO$10&lt;=QJ12)*($W12:$NO12="1/2"&amp;QZ$10))*0.5+SUMPRODUCT(($W$10:$NO$10&gt;=QI12)*($W$10:$NO$10&lt;=QJ12)*($W12:$NO12=QZ$10))</f>
        <v>0</v>
      </c>
      <c r="RA12" s="39">
        <f t="shared" ref="RA12:RA75" ca="1" si="135">QR12-SUM(QS12:QZ12)</f>
        <v>0</v>
      </c>
      <c r="RB12" s="41">
        <f t="shared" ref="RB12:RB75" si="136">SUMPRODUCT(($W$10:$NO$10&gt;=RC12)*($W$10:$NO$10&lt;=RD12)*($W12:$NO12=$V$4))</f>
        <v>0</v>
      </c>
      <c r="RC12" s="40">
        <f t="shared" ref="RC12:RC75" si="137">IF($D12&lt;&gt;"",IF($D12&lt;RC$9,RC$9,$D12),RC$9)</f>
        <v>44986</v>
      </c>
      <c r="RD12" s="40">
        <f t="shared" ref="RD12:RD75" si="138">IF($E12&lt;&gt;"",IF($E12&lt;RD$9,$E12,RD$9),RD$9)</f>
        <v>42128</v>
      </c>
      <c r="RE12" s="39">
        <f t="array" aca="1" ref="RE12" ca="1">IFERROR(IF($H12&lt;&gt;"",SUM(IF(WEEKDAY(-1+ROW(INDIRECT("1:"&amp;(RD12-RC12)+1)),2)={1},1,0)),0),0)</f>
        <v>0</v>
      </c>
      <c r="RF12" s="39">
        <f t="array" aca="1" ref="RF12" ca="1">IFERROR(IF($I12&lt;&gt;"",SUM(IF(WEEKDAY(-1+ROW(INDIRECT("1:"&amp;(RD12-RC12)+1)),2)={2},1,0)),0),0)</f>
        <v>0</v>
      </c>
      <c r="RG12" s="39">
        <f t="array" aca="1" ref="RG12" ca="1">IFERROR(IF($J12&lt;&gt;"",SUM(IF(WEEKDAY(-1+ROW(INDIRECT("1:"&amp;(RD12-RC12)+1)),2)={3},1,0)),0),0)</f>
        <v>0</v>
      </c>
      <c r="RH12" s="39">
        <f t="array" aca="1" ref="RH12" ca="1">IFERROR(IF($K12&lt;&gt;"",SUM(IF(WEEKDAY(-1+ROW(INDIRECT("1:"&amp;(RD12-RC12)+1)),2)={4},1,0)),0),0)</f>
        <v>0</v>
      </c>
      <c r="RI12" s="39">
        <f t="array" aca="1" ref="RI12" ca="1">IFERROR(IF($L12&lt;&gt;"",SUM(IF(WEEKDAY(-1+ROW(INDIRECT("1:"&amp;(RD12-RC12)+1)),2)={5},1,0)),0),0)</f>
        <v>0</v>
      </c>
      <c r="RJ12" s="39">
        <f t="array" aca="1" ref="RJ12" ca="1">IFERROR(IF($M12&lt;&gt;"",SUM(IF(WEEKDAY(-1+ROW(INDIRECT("1:"&amp;(RD12-RC12)+1)),2)={6},1,0)),0),0)</f>
        <v>0</v>
      </c>
      <c r="RK12" s="39">
        <f t="array" aca="1" ref="RK12" ca="1">IFERROR(IF($N12&lt;&gt;"",SUM(IF(WEEKDAY(-1+ROW(INDIRECT("1:"&amp;(RD12-RC12)+1)),2)={7},1,0)),0),0)</f>
        <v>0</v>
      </c>
      <c r="RL12" s="39">
        <f t="shared" ref="RL12:RL75" ca="1" si="139">SUM(RE12:RK12)-RB12</f>
        <v>0</v>
      </c>
      <c r="RM12" s="39">
        <f t="shared" ref="RM12:RM75" si="140">SUMPRODUCT(($W$10:$NO$10&gt;=RC12)*($W$10:$NO$10&lt;=RD12)*($W12:$NO12="1/8"&amp;RM$10))*0.125+SUMPRODUCT(($W$10:$NO$10&gt;=RC12)*($W$10:$NO$10&lt;=RD12)*($W12:$NO12="1/4"&amp;RM$10))*0.25+SUMPRODUCT(($W$10:$NO$10&gt;=RC12)*($W$10:$NO$10&lt;=RD12)*($W12:$NO12="1/2"&amp;RM$10))*0.5+SUMPRODUCT(($W$10:$NO$10&gt;=RC12)*($W$10:$NO$10&lt;=RD12)*($W12:$NO12=RM$10))</f>
        <v>0</v>
      </c>
      <c r="RN12" s="39">
        <f t="shared" ref="RN12:RN75" si="141">SUMPRODUCT(($W$10:$NO$10&gt;=RC12)*($W$10:$NO$10&lt;=RD12)*($W12:$NO12="1/8"&amp;RN$10))*0.125+SUMPRODUCT(($W$10:$NO$10&gt;=RC12)*($W$10:$NO$10&lt;=RD12)*($W12:$NO12="1/4"&amp;RN$10))*0.25+SUMPRODUCT(($W$10:$NO$10&gt;=RC12)*($W$10:$NO$10&lt;=RD12)*($W12:$NO12="1/2"&amp;RN$10))*0.5+SUMPRODUCT(($W$10:$NO$10&gt;=RC12)*($W$10:$NO$10&lt;=RD12)*($W12:$NO12=RN$10))</f>
        <v>0</v>
      </c>
      <c r="RO12" s="39">
        <f t="shared" ref="RO12:RO75" si="142">SUMPRODUCT(($W$10:$NO$10&gt;=RC12)*($W$10:$NO$10&lt;=RD12)*($W12:$NO12="1/8"&amp;RO$10))*0.125+SUMPRODUCT(($W$10:$NO$10&gt;=RC12)*($W$10:$NO$10&lt;=RD12)*($W12:$NO12="1/4"&amp;RO$10))*0.25+SUMPRODUCT(($W$10:$NO$10&gt;=RC12)*($W$10:$NO$10&lt;=RD12)*($W12:$NO12="1/2"&amp;RO$10))*0.5+SUMPRODUCT(($W$10:$NO$10&gt;=RC12)*($W$10:$NO$10&lt;=RD12)*($W12:$NO12=RO$10))</f>
        <v>0</v>
      </c>
      <c r="RP12" s="39">
        <f t="shared" ref="RP12:RP75" si="143">SUMPRODUCT(($W$10:$NO$10&gt;=RC12)*($W$10:$NO$10&lt;=RD12)*($W12:$NO12="1/8"&amp;RP$10))*0.125+SUMPRODUCT(($W$10:$NO$10&gt;=RC12)*($W$10:$NO$10&lt;=RD12)*($W12:$NO12="1/4"&amp;RP$10))*0.25+SUMPRODUCT(($W$10:$NO$10&gt;=RC12)*($W$10:$NO$10&lt;=RD12)*($W12:$NO12="1/2"&amp;RP$10))*0.5+SUMPRODUCT(($W$10:$NO$10&gt;=RC12)*($W$10:$NO$10&lt;=RD12)*($W12:$NO12=RP$10))</f>
        <v>0</v>
      </c>
      <c r="RQ12" s="39">
        <f t="shared" ref="RQ12:RQ75" si="144">SUMPRODUCT(($W$10:$NO$10&gt;=RC12)*($W$10:$NO$10&lt;=RD12)*($W12:$NO12="1/8"&amp;RQ$10))*0.125+SUMPRODUCT(($W$10:$NO$10&gt;=RC12)*($W$10:$NO$10&lt;=RD12)*($W12:$NO12="1/4"&amp;RQ$10))*0.25+SUMPRODUCT(($W$10:$NO$10&gt;=RC12)*($W$10:$NO$10&lt;=RD12)*($W12:$NO12="1/2"&amp;RQ$10))*0.5+SUMPRODUCT(($W$10:$NO$10&gt;=RC12)*($W$10:$NO$10&lt;=RD12)*($W12:$NO12=RQ$10))</f>
        <v>0</v>
      </c>
      <c r="RR12" s="39">
        <f t="shared" ref="RR12:RR75" si="145">SUMPRODUCT(($W$10:$NO$10&gt;=RC12)*($W$10:$NO$10&lt;=RD12)*($W12:$NO12="1/8"&amp;RR$10))*0.125+SUMPRODUCT(($W$10:$NO$10&gt;=RC12)*($W$10:$NO$10&lt;=RD12)*($W12:$NO12="1/4"&amp;RR$10))*0.25+SUMPRODUCT(($W$10:$NO$10&gt;=RC12)*($W$10:$NO$10&lt;=RD12)*($W12:$NO12="1/2"&amp;RR$10))*0.5+SUMPRODUCT(($W$10:$NO$10&gt;=RC12)*($W$10:$NO$10&lt;=RD12)*($W12:$NO12=RR$10))</f>
        <v>0</v>
      </c>
      <c r="RS12" s="39">
        <f t="shared" ref="RS12:RS75" si="146">SUMPRODUCT(($W$10:$NO$10&gt;=RC12)*($W$10:$NO$10&lt;=RD12)*($W12:$NO12="1/8"&amp;RS$10))*0.125+SUMPRODUCT(($W$10:$NO$10&gt;=RC12)*($W$10:$NO$10&lt;=RD12)*($W12:$NO12="1/4"&amp;RS$10))*0.25+SUMPRODUCT(($W$10:$NO$10&gt;=RC12)*($W$10:$NO$10&lt;=RD12)*($W12:$NO12="1/2"&amp;RS$10))*0.5+SUMPRODUCT(($W$10:$NO$10&gt;=RC12)*($W$10:$NO$10&lt;=RD12)*($W12:$NO12=RS$10))</f>
        <v>0</v>
      </c>
      <c r="RT12" s="39">
        <f t="shared" ref="RT12:RT75" si="147">SUMPRODUCT(($W$10:$NO$10&gt;=RC12)*($W$10:$NO$10&lt;=RD12)*($W12:$NO12="1/8"&amp;RT$10))*0.125+SUMPRODUCT(($W$10:$NO$10&gt;=RC12)*($W$10:$NO$10&lt;=RD12)*($W12:$NO12="1/4"&amp;RT$10))*0.25+SUMPRODUCT(($W$10:$NO$10&gt;=RC12)*($W$10:$NO$10&lt;=RD12)*($W12:$NO12="1/2"&amp;RT$10))*0.5+SUMPRODUCT(($W$10:$NO$10&gt;=RC12)*($W$10:$NO$10&lt;=RD12)*($W12:$NO12=RT$10))</f>
        <v>0</v>
      </c>
      <c r="RU12" s="39">
        <f t="shared" ref="RU12:RU75" ca="1" si="148">RL12-SUM(RM12:RT12)</f>
        <v>0</v>
      </c>
      <c r="RV12" s="41">
        <f t="shared" ref="RV12:RV75" si="149">SUMPRODUCT(($W$10:$NO$10&gt;=RW12)*($W$10:$NO$10&lt;=RX12)*($W12:$NO12=$V$4))</f>
        <v>0</v>
      </c>
      <c r="RW12" s="40">
        <f t="shared" ref="RW12:RW75" si="150">IF($D12&lt;&gt;"",IF($D12&lt;RW$9,RW$9,$D12),RW$9)</f>
        <v>45017</v>
      </c>
      <c r="RX12" s="40">
        <f t="shared" ref="RX12:RX75" si="151">IF($E12&lt;&gt;"",IF($E12&lt;RX$9,$E12,RX$9),RX$9)</f>
        <v>42128</v>
      </c>
      <c r="RY12" s="39">
        <f t="array" aca="1" ref="RY12" ca="1">IFERROR(IF($H12&lt;&gt;"",SUM(IF(WEEKDAY(-1+ROW(INDIRECT("1:"&amp;(RX12-RW12)+1)),2)={1},1,0)),0),0)</f>
        <v>0</v>
      </c>
      <c r="RZ12" s="39">
        <f t="array" aca="1" ref="RZ12" ca="1">IFERROR(IF($I12&lt;&gt;"",SUM(IF(WEEKDAY(-1+ROW(INDIRECT("1:"&amp;(RX12-RW12)+1)),2)={2},1,0)),0),0)</f>
        <v>0</v>
      </c>
      <c r="SA12" s="39">
        <f t="array" aca="1" ref="SA12" ca="1">IFERROR(IF($J12&lt;&gt;"",SUM(IF(WEEKDAY(-1+ROW(INDIRECT("1:"&amp;(RX12-RW12)+1)),2)={3},1,0)),0),0)</f>
        <v>0</v>
      </c>
      <c r="SB12" s="39">
        <f t="array" aca="1" ref="SB12" ca="1">IFERROR(IF($K12&lt;&gt;"",SUM(IF(WEEKDAY(-1+ROW(INDIRECT("1:"&amp;(RX12-RW12)+1)),2)={4},1,0)),0),0)</f>
        <v>0</v>
      </c>
      <c r="SC12" s="39">
        <f t="array" aca="1" ref="SC12" ca="1">IFERROR(IF($L12&lt;&gt;"",SUM(IF(WEEKDAY(-1+ROW(INDIRECT("1:"&amp;(RX12-RW12)+1)),2)={5},1,0)),0),0)</f>
        <v>0</v>
      </c>
      <c r="SD12" s="39">
        <f t="array" aca="1" ref="SD12" ca="1">IFERROR(IF($M12&lt;&gt;"",SUM(IF(WEEKDAY(-1+ROW(INDIRECT("1:"&amp;(RX12-RW12)+1)),2)={6},1,0)),0),0)</f>
        <v>0</v>
      </c>
      <c r="SE12" s="39">
        <f t="array" aca="1" ref="SE12" ca="1">IFERROR(IF($N12&lt;&gt;"",SUM(IF(WEEKDAY(-1+ROW(INDIRECT("1:"&amp;(RX12-RW12)+1)),2)={7},1,0)),0),0)</f>
        <v>0</v>
      </c>
      <c r="SF12" s="39">
        <f t="shared" ref="SF12:SF75" ca="1" si="152">SUM(RY12:SE12)-RV12</f>
        <v>0</v>
      </c>
      <c r="SG12" s="39">
        <f t="shared" ref="SG12:SG75" si="153">SUMPRODUCT(($W$10:$NO$10&gt;=RW12)*($W$10:$NO$10&lt;=RX12)*($W12:$NO12="1/8"&amp;SG$10))*0.125+SUMPRODUCT(($W$10:$NO$10&gt;=RW12)*($W$10:$NO$10&lt;=RX12)*($W12:$NO12="1/4"&amp;SG$10))*0.25+SUMPRODUCT(($W$10:$NO$10&gt;=RW12)*($W$10:$NO$10&lt;=RX12)*($W12:$NO12="1/2"&amp;SG$10))*0.5+SUMPRODUCT(($W$10:$NO$10&gt;=RW12)*($W$10:$NO$10&lt;=RX12)*($W12:$NO12=SG$10))</f>
        <v>0</v>
      </c>
      <c r="SH12" s="39">
        <f t="shared" ref="SH12:SH75" si="154">SUMPRODUCT(($W$10:$NO$10&gt;=RW12)*($W$10:$NO$10&lt;=RX12)*($W12:$NO12="1/8"&amp;SH$10))*0.125+SUMPRODUCT(($W$10:$NO$10&gt;=RW12)*($W$10:$NO$10&lt;=RX12)*($W12:$NO12="1/4"&amp;SH$10))*0.25+SUMPRODUCT(($W$10:$NO$10&gt;=RW12)*($W$10:$NO$10&lt;=RX12)*($W12:$NO12="1/2"&amp;SH$10))*0.5+SUMPRODUCT(($W$10:$NO$10&gt;=RW12)*($W$10:$NO$10&lt;=RX12)*($W12:$NO12=SH$10))</f>
        <v>0</v>
      </c>
      <c r="SI12" s="39">
        <f t="shared" ref="SI12:SI75" si="155">SUMPRODUCT(($W$10:$NO$10&gt;=RW12)*($W$10:$NO$10&lt;=RX12)*($W12:$NO12="1/8"&amp;SI$10))*0.125+SUMPRODUCT(($W$10:$NO$10&gt;=RW12)*($W$10:$NO$10&lt;=RX12)*($W12:$NO12="1/4"&amp;SI$10))*0.25+SUMPRODUCT(($W$10:$NO$10&gt;=RW12)*($W$10:$NO$10&lt;=RX12)*($W12:$NO12="1/2"&amp;SI$10))*0.5+SUMPRODUCT(($W$10:$NO$10&gt;=RW12)*($W$10:$NO$10&lt;=RX12)*($W12:$NO12=SI$10))</f>
        <v>0</v>
      </c>
      <c r="SJ12" s="39">
        <f t="shared" ref="SJ12:SJ75" si="156">SUMPRODUCT(($W$10:$NO$10&gt;=RW12)*($W$10:$NO$10&lt;=RX12)*($W12:$NO12="1/8"&amp;SJ$10))*0.125+SUMPRODUCT(($W$10:$NO$10&gt;=RW12)*($W$10:$NO$10&lt;=RX12)*($W12:$NO12="1/4"&amp;SJ$10))*0.25+SUMPRODUCT(($W$10:$NO$10&gt;=RW12)*($W$10:$NO$10&lt;=RX12)*($W12:$NO12="1/2"&amp;SJ$10))*0.5+SUMPRODUCT(($W$10:$NO$10&gt;=RW12)*($W$10:$NO$10&lt;=RX12)*($W12:$NO12=SJ$10))</f>
        <v>0</v>
      </c>
      <c r="SK12" s="39">
        <f t="shared" ref="SK12:SK75" si="157">SUMPRODUCT(($W$10:$NO$10&gt;=RW12)*($W$10:$NO$10&lt;=RX12)*($W12:$NO12="1/8"&amp;SK$10))*0.125+SUMPRODUCT(($W$10:$NO$10&gt;=RW12)*($W$10:$NO$10&lt;=RX12)*($W12:$NO12="1/4"&amp;SK$10))*0.25+SUMPRODUCT(($W$10:$NO$10&gt;=RW12)*($W$10:$NO$10&lt;=RX12)*($W12:$NO12="1/2"&amp;SK$10))*0.5+SUMPRODUCT(($W$10:$NO$10&gt;=RW12)*($W$10:$NO$10&lt;=RX12)*($W12:$NO12=SK$10))</f>
        <v>0</v>
      </c>
      <c r="SL12" s="39">
        <f t="shared" ref="SL12:SL75" si="158">SUMPRODUCT(($W$10:$NO$10&gt;=RW12)*($W$10:$NO$10&lt;=RX12)*($W12:$NO12="1/8"&amp;SL$10))*0.125+SUMPRODUCT(($W$10:$NO$10&gt;=RW12)*($W$10:$NO$10&lt;=RX12)*($W12:$NO12="1/4"&amp;SL$10))*0.25+SUMPRODUCT(($W$10:$NO$10&gt;=RW12)*($W$10:$NO$10&lt;=RX12)*($W12:$NO12="1/2"&amp;SL$10))*0.5+SUMPRODUCT(($W$10:$NO$10&gt;=RW12)*($W$10:$NO$10&lt;=RX12)*($W12:$NO12=SL$10))</f>
        <v>0</v>
      </c>
      <c r="SM12" s="39">
        <f t="shared" ref="SM12:SM75" si="159">SUMPRODUCT(($W$10:$NO$10&gt;=RW12)*($W$10:$NO$10&lt;=RX12)*($W12:$NO12="1/8"&amp;SM$10))*0.125+SUMPRODUCT(($W$10:$NO$10&gt;=RW12)*($W$10:$NO$10&lt;=RX12)*($W12:$NO12="1/4"&amp;SM$10))*0.25+SUMPRODUCT(($W$10:$NO$10&gt;=RW12)*($W$10:$NO$10&lt;=RX12)*($W12:$NO12="1/2"&amp;SM$10))*0.5+SUMPRODUCT(($W$10:$NO$10&gt;=RW12)*($W$10:$NO$10&lt;=RX12)*($W12:$NO12=SM$10))</f>
        <v>0</v>
      </c>
      <c r="SN12" s="39">
        <f t="shared" ref="SN12:SN75" si="160">SUMPRODUCT(($W$10:$NO$10&gt;=RW12)*($W$10:$NO$10&lt;=RX12)*($W12:$NO12="1/8"&amp;SN$10))*0.125+SUMPRODUCT(($W$10:$NO$10&gt;=RW12)*($W$10:$NO$10&lt;=RX12)*($W12:$NO12="1/4"&amp;SN$10))*0.25+SUMPRODUCT(($W$10:$NO$10&gt;=RW12)*($W$10:$NO$10&lt;=RX12)*($W12:$NO12="1/2"&amp;SN$10))*0.5+SUMPRODUCT(($W$10:$NO$10&gt;=RW12)*($W$10:$NO$10&lt;=RX12)*($W12:$NO12=SN$10))</f>
        <v>0</v>
      </c>
      <c r="SO12" s="39">
        <f t="shared" ref="SO12:SO75" ca="1" si="161">SF12-SUM(SG12:SN12)</f>
        <v>0</v>
      </c>
      <c r="SP12" s="41">
        <f t="shared" ref="SP12:SP75" si="162">SUMPRODUCT(($W$10:$NO$10&gt;=SQ12)*($W$10:$NO$10&lt;=SR12)*($W12:$NO12=$V$4))</f>
        <v>0</v>
      </c>
      <c r="SQ12" s="40">
        <f t="shared" ref="SQ12:SQ75" si="163">IF($D12&lt;&gt;"",IF($D12&lt;SQ$9,SQ$9,$D12),SQ$9)</f>
        <v>45047</v>
      </c>
      <c r="SR12" s="40">
        <f t="shared" ref="SR12:SR75" si="164">IF($E12&lt;&gt;"",IF($E12&lt;SR$9,$E12,SR$9),SR$9)</f>
        <v>42128</v>
      </c>
      <c r="SS12" s="39">
        <f t="array" aca="1" ref="SS12" ca="1">IFERROR(IF($H12&lt;&gt;"",SUM(IF(WEEKDAY(-1+ROW(INDIRECT("1:"&amp;(SR12-SQ12)+1)),2)={1},1,0)),0),0)</f>
        <v>0</v>
      </c>
      <c r="ST12" s="39">
        <f t="array" aca="1" ref="ST12" ca="1">IFERROR(IF($I12&lt;&gt;"",SUM(IF(WEEKDAY(-1+ROW(INDIRECT("1:"&amp;(SR12-SQ12)+1)),2)={2},1,0)),0),0)</f>
        <v>0</v>
      </c>
      <c r="SU12" s="39">
        <f t="array" aca="1" ref="SU12" ca="1">IFERROR(IF($J12&lt;&gt;"",SUM(IF(WEEKDAY(-1+ROW(INDIRECT("1:"&amp;(SR12-SQ12)+1)),2)={3},1,0)),0),0)</f>
        <v>0</v>
      </c>
      <c r="SV12" s="39">
        <f t="array" aca="1" ref="SV12" ca="1">IFERROR(IF($K12&lt;&gt;"",SUM(IF(WEEKDAY(-1+ROW(INDIRECT("1:"&amp;(SR12-SQ12)+1)),2)={4},1,0)),0),0)</f>
        <v>0</v>
      </c>
      <c r="SW12" s="39">
        <f t="array" aca="1" ref="SW12" ca="1">IFERROR(IF($L12&lt;&gt;"",SUM(IF(WEEKDAY(-1+ROW(INDIRECT("1:"&amp;(SR12-SQ12)+1)),2)={5},1,0)),0),0)</f>
        <v>0</v>
      </c>
      <c r="SX12" s="39">
        <f t="array" aca="1" ref="SX12" ca="1">IFERROR(IF($M12&lt;&gt;"",SUM(IF(WEEKDAY(-1+ROW(INDIRECT("1:"&amp;(SR12-SQ12)+1)),2)={6},1,0)),0),0)</f>
        <v>0</v>
      </c>
      <c r="SY12" s="39">
        <f t="array" aca="1" ref="SY12" ca="1">IFERROR(IF($N12&lt;&gt;"",SUM(IF(WEEKDAY(-1+ROW(INDIRECT("1:"&amp;(SR12-SQ12)+1)),2)={7},1,0)),0),0)</f>
        <v>0</v>
      </c>
      <c r="SZ12" s="39">
        <f t="shared" ref="SZ12:SZ75" ca="1" si="165">SUM(SS12:SY12)-SP12</f>
        <v>0</v>
      </c>
      <c r="TA12" s="39">
        <f t="shared" ref="TA12:TA75" si="166">SUMPRODUCT(($W$10:$NO$10&gt;=SQ12)*($W$10:$NO$10&lt;=SR12)*($W12:$NO12="1/8"&amp;TA$10))*0.125+SUMPRODUCT(($W$10:$NO$10&gt;=SQ12)*($W$10:$NO$10&lt;=SR12)*($W12:$NO12="1/4"&amp;TA$10))*0.25+SUMPRODUCT(($W$10:$NO$10&gt;=SQ12)*($W$10:$NO$10&lt;=SR12)*($W12:$NO12="1/2"&amp;TA$10))*0.5+SUMPRODUCT(($W$10:$NO$10&gt;=SQ12)*($W$10:$NO$10&lt;=SR12)*($W12:$NO12=TA$10))</f>
        <v>0</v>
      </c>
      <c r="TB12" s="39">
        <f t="shared" ref="TB12:TB75" si="167">SUMPRODUCT(($W$10:$NO$10&gt;=SQ12)*($W$10:$NO$10&lt;=SR12)*($W12:$NO12="1/8"&amp;TB$10))*0.125+SUMPRODUCT(($W$10:$NO$10&gt;=SQ12)*($W$10:$NO$10&lt;=SR12)*($W12:$NO12="1/4"&amp;TB$10))*0.25+SUMPRODUCT(($W$10:$NO$10&gt;=SQ12)*($W$10:$NO$10&lt;=SR12)*($W12:$NO12="1/2"&amp;TB$10))*0.5+SUMPRODUCT(($W$10:$NO$10&gt;=SQ12)*($W$10:$NO$10&lt;=SR12)*($W12:$NO12=TB$10))</f>
        <v>0</v>
      </c>
      <c r="TC12" s="39">
        <f t="shared" ref="TC12:TC75" si="168">SUMPRODUCT(($W$10:$NO$10&gt;=SQ12)*($W$10:$NO$10&lt;=SR12)*($W12:$NO12="1/8"&amp;TC$10))*0.125+SUMPRODUCT(($W$10:$NO$10&gt;=SQ12)*($W$10:$NO$10&lt;=SR12)*($W12:$NO12="1/4"&amp;TC$10))*0.25+SUMPRODUCT(($W$10:$NO$10&gt;=SQ12)*($W$10:$NO$10&lt;=SR12)*($W12:$NO12="1/2"&amp;TC$10))*0.5+SUMPRODUCT(($W$10:$NO$10&gt;=SQ12)*($W$10:$NO$10&lt;=SR12)*($W12:$NO12=TC$10))</f>
        <v>0</v>
      </c>
      <c r="TD12" s="39">
        <f t="shared" ref="TD12:TD75" si="169">SUMPRODUCT(($W$10:$NO$10&gt;=SQ12)*($W$10:$NO$10&lt;=SR12)*($W12:$NO12="1/8"&amp;TD$10))*0.125+SUMPRODUCT(($W$10:$NO$10&gt;=SQ12)*($W$10:$NO$10&lt;=SR12)*($W12:$NO12="1/4"&amp;TD$10))*0.25+SUMPRODUCT(($W$10:$NO$10&gt;=SQ12)*($W$10:$NO$10&lt;=SR12)*($W12:$NO12="1/2"&amp;TD$10))*0.5+SUMPRODUCT(($W$10:$NO$10&gt;=SQ12)*($W$10:$NO$10&lt;=SR12)*($W12:$NO12=TD$10))</f>
        <v>0</v>
      </c>
      <c r="TE12" s="39">
        <f t="shared" ref="TE12:TE75" si="170">SUMPRODUCT(($W$10:$NO$10&gt;=SQ12)*($W$10:$NO$10&lt;=SR12)*($W12:$NO12="1/8"&amp;TE$10))*0.125+SUMPRODUCT(($W$10:$NO$10&gt;=SQ12)*($W$10:$NO$10&lt;=SR12)*($W12:$NO12="1/4"&amp;TE$10))*0.25+SUMPRODUCT(($W$10:$NO$10&gt;=SQ12)*($W$10:$NO$10&lt;=SR12)*($W12:$NO12="1/2"&amp;TE$10))*0.5+SUMPRODUCT(($W$10:$NO$10&gt;=SQ12)*($W$10:$NO$10&lt;=SR12)*($W12:$NO12=TE$10))</f>
        <v>0</v>
      </c>
      <c r="TF12" s="39">
        <f t="shared" ref="TF12:TF75" si="171">SUMPRODUCT(($W$10:$NO$10&gt;=SQ12)*($W$10:$NO$10&lt;=SR12)*($W12:$NO12="1/8"&amp;TF$10))*0.125+SUMPRODUCT(($W$10:$NO$10&gt;=SQ12)*($W$10:$NO$10&lt;=SR12)*($W12:$NO12="1/4"&amp;TF$10))*0.25+SUMPRODUCT(($W$10:$NO$10&gt;=SQ12)*($W$10:$NO$10&lt;=SR12)*($W12:$NO12="1/2"&amp;TF$10))*0.5+SUMPRODUCT(($W$10:$NO$10&gt;=SQ12)*($W$10:$NO$10&lt;=SR12)*($W12:$NO12=TF$10))</f>
        <v>0</v>
      </c>
      <c r="TG12" s="39">
        <f t="shared" ref="TG12:TG75" si="172">SUMPRODUCT(($W$10:$NO$10&gt;=SQ12)*($W$10:$NO$10&lt;=SR12)*($W12:$NO12="1/8"&amp;TG$10))*0.125+SUMPRODUCT(($W$10:$NO$10&gt;=SQ12)*($W$10:$NO$10&lt;=SR12)*($W12:$NO12="1/4"&amp;TG$10))*0.25+SUMPRODUCT(($W$10:$NO$10&gt;=SQ12)*($W$10:$NO$10&lt;=SR12)*($W12:$NO12="1/2"&amp;TG$10))*0.5+SUMPRODUCT(($W$10:$NO$10&gt;=SQ12)*($W$10:$NO$10&lt;=SR12)*($W12:$NO12=TG$10))</f>
        <v>0</v>
      </c>
      <c r="TH12" s="39">
        <f t="shared" ref="TH12:TH75" si="173">SUMPRODUCT(($W$10:$NO$10&gt;=SQ12)*($W$10:$NO$10&lt;=SR12)*($W12:$NO12="1/8"&amp;TH$10))*0.125+SUMPRODUCT(($W$10:$NO$10&gt;=SQ12)*($W$10:$NO$10&lt;=SR12)*($W12:$NO12="1/4"&amp;TH$10))*0.25+SUMPRODUCT(($W$10:$NO$10&gt;=SQ12)*($W$10:$NO$10&lt;=SR12)*($W12:$NO12="1/2"&amp;TH$10))*0.5+SUMPRODUCT(($W$10:$NO$10&gt;=SQ12)*($W$10:$NO$10&lt;=SR12)*($W12:$NO12=TH$10))</f>
        <v>0</v>
      </c>
      <c r="TI12" s="39">
        <f t="shared" ref="TI12:TI75" ca="1" si="174">SZ12-SUM(TA12:TH12)</f>
        <v>0</v>
      </c>
      <c r="TJ12" s="41">
        <f t="shared" ref="TJ12:TJ75" si="175">SUMPRODUCT(($W$10:$NO$10&gt;=TK12)*($W$10:$NO$10&lt;=TL12)*($W12:$NO12=$V$4))</f>
        <v>0</v>
      </c>
      <c r="TK12" s="40">
        <f t="shared" ref="TK12:TK75" si="176">IF($D12&lt;&gt;"",IF($D12&lt;TK$9,TK$9,$D12),TK$9)</f>
        <v>45078</v>
      </c>
      <c r="TL12" s="40">
        <f t="shared" ref="TL12:TL75" si="177">IF($E12&lt;&gt;"",IF($E12&lt;TL$9,$E12,TL$9),TL$9)</f>
        <v>42128</v>
      </c>
      <c r="TM12" s="39">
        <f t="array" aca="1" ref="TM12" ca="1">IFERROR(IF($H12&lt;&gt;"",SUM(IF(WEEKDAY(-1+ROW(INDIRECT("1:"&amp;(TL12-TK12)+1)),2)={1},1,0)),0),0)</f>
        <v>0</v>
      </c>
      <c r="TN12" s="39">
        <f t="array" aca="1" ref="TN12" ca="1">IFERROR(IF($I12&lt;&gt;"",SUM(IF(WEEKDAY(-1+ROW(INDIRECT("1:"&amp;(TL12-TK12)+1)),2)={2},1,0)),0),0)</f>
        <v>0</v>
      </c>
      <c r="TO12" s="39">
        <f t="array" aca="1" ref="TO12" ca="1">IFERROR(IF($J12&lt;&gt;"",SUM(IF(WEEKDAY(-1+ROW(INDIRECT("1:"&amp;(TL12-TK12)+1)),2)={3},1,0)),0),0)</f>
        <v>0</v>
      </c>
      <c r="TP12" s="39">
        <f t="array" aca="1" ref="TP12" ca="1">IFERROR(IF($K12&lt;&gt;"",SUM(IF(WEEKDAY(-1+ROW(INDIRECT("1:"&amp;(TL12-TK12)+1)),2)={4},1,0)),0),0)</f>
        <v>0</v>
      </c>
      <c r="TQ12" s="39">
        <f t="array" aca="1" ref="TQ12" ca="1">IFERROR(IF($L12&lt;&gt;"",SUM(IF(WEEKDAY(-1+ROW(INDIRECT("1:"&amp;(TL12-TK12)+1)),2)={5},1,0)),0),0)</f>
        <v>0</v>
      </c>
      <c r="TR12" s="39">
        <f t="array" aca="1" ref="TR12" ca="1">IFERROR(IF($M12&lt;&gt;"",SUM(IF(WEEKDAY(-1+ROW(INDIRECT("1:"&amp;(TL12-TK12)+1)),2)={6},1,0)),0),0)</f>
        <v>0</v>
      </c>
      <c r="TS12" s="39">
        <f t="array" aca="1" ref="TS12" ca="1">IFERROR(IF($N12&lt;&gt;"",SUM(IF(WEEKDAY(-1+ROW(INDIRECT("1:"&amp;(TL12-TK12)+1)),2)={7},1,0)),0),0)</f>
        <v>0</v>
      </c>
      <c r="TT12" s="39">
        <f t="shared" ref="TT12:TT75" ca="1" si="178">SUM(TM12:TS12)-TJ12</f>
        <v>0</v>
      </c>
      <c r="TU12" s="39">
        <f t="shared" ref="TU12:TU75" si="179">SUMPRODUCT(($W$10:$NO$10&gt;=TK12)*($W$10:$NO$10&lt;=TL12)*($W12:$NO12="1/8"&amp;TU$10))*0.125+SUMPRODUCT(($W$10:$NO$10&gt;=TK12)*($W$10:$NO$10&lt;=TL12)*($W12:$NO12="1/4"&amp;TU$10))*0.25+SUMPRODUCT(($W$10:$NO$10&gt;=TK12)*($W$10:$NO$10&lt;=TL12)*($W12:$NO12="1/2"&amp;TU$10))*0.5+SUMPRODUCT(($W$10:$NO$10&gt;=TK12)*($W$10:$NO$10&lt;=TL12)*($W12:$NO12=TU$10))</f>
        <v>0</v>
      </c>
      <c r="TV12" s="39">
        <f t="shared" ref="TV12:TV75" si="180">SUMPRODUCT(($W$10:$NO$10&gt;=TK12)*($W$10:$NO$10&lt;=TL12)*($W12:$NO12="1/8"&amp;TV$10))*0.125+SUMPRODUCT(($W$10:$NO$10&gt;=TK12)*($W$10:$NO$10&lt;=TL12)*($W12:$NO12="1/4"&amp;TV$10))*0.25+SUMPRODUCT(($W$10:$NO$10&gt;=TK12)*($W$10:$NO$10&lt;=TL12)*($W12:$NO12="1/2"&amp;TV$10))*0.5+SUMPRODUCT(($W$10:$NO$10&gt;=TK12)*($W$10:$NO$10&lt;=TL12)*($W12:$NO12=TV$10))</f>
        <v>0</v>
      </c>
      <c r="TW12" s="39">
        <f t="shared" ref="TW12:TW75" si="181">SUMPRODUCT(($W$10:$NO$10&gt;=TK12)*($W$10:$NO$10&lt;=TL12)*($W12:$NO12="1/8"&amp;TW$10))*0.125+SUMPRODUCT(($W$10:$NO$10&gt;=TK12)*($W$10:$NO$10&lt;=TL12)*($W12:$NO12="1/4"&amp;TW$10))*0.25+SUMPRODUCT(($W$10:$NO$10&gt;=TK12)*($W$10:$NO$10&lt;=TL12)*($W12:$NO12="1/2"&amp;TW$10))*0.5+SUMPRODUCT(($W$10:$NO$10&gt;=TK12)*($W$10:$NO$10&lt;=TL12)*($W12:$NO12=TW$10))</f>
        <v>0</v>
      </c>
      <c r="TX12" s="39">
        <f t="shared" ref="TX12:TX75" si="182">SUMPRODUCT(($W$10:$NO$10&gt;=TK12)*($W$10:$NO$10&lt;=TL12)*($W12:$NO12="1/8"&amp;TX$10))*0.125+SUMPRODUCT(($W$10:$NO$10&gt;=TK12)*($W$10:$NO$10&lt;=TL12)*($W12:$NO12="1/4"&amp;TX$10))*0.25+SUMPRODUCT(($W$10:$NO$10&gt;=TK12)*($W$10:$NO$10&lt;=TL12)*($W12:$NO12="1/2"&amp;TX$10))*0.5+SUMPRODUCT(($W$10:$NO$10&gt;=TK12)*($W$10:$NO$10&lt;=TL12)*($W12:$NO12=TX$10))</f>
        <v>0</v>
      </c>
      <c r="TY12" s="39">
        <f t="shared" ref="TY12:TY75" si="183">SUMPRODUCT(($W$10:$NO$10&gt;=TK12)*($W$10:$NO$10&lt;=TL12)*($W12:$NO12="1/8"&amp;TY$10))*0.125+SUMPRODUCT(($W$10:$NO$10&gt;=TK12)*($W$10:$NO$10&lt;=TL12)*($W12:$NO12="1/4"&amp;TY$10))*0.25+SUMPRODUCT(($W$10:$NO$10&gt;=TK12)*($W$10:$NO$10&lt;=TL12)*($W12:$NO12="1/2"&amp;TY$10))*0.5+SUMPRODUCT(($W$10:$NO$10&gt;=TK12)*($W$10:$NO$10&lt;=TL12)*($W12:$NO12=TY$10))</f>
        <v>0</v>
      </c>
      <c r="TZ12" s="39">
        <f t="shared" ref="TZ12:TZ75" si="184">SUMPRODUCT(($W$10:$NO$10&gt;=TK12)*($W$10:$NO$10&lt;=TL12)*($W12:$NO12="1/8"&amp;TZ$10))*0.125+SUMPRODUCT(($W$10:$NO$10&gt;=TK12)*($W$10:$NO$10&lt;=TL12)*($W12:$NO12="1/4"&amp;TZ$10))*0.25+SUMPRODUCT(($W$10:$NO$10&gt;=TK12)*($W$10:$NO$10&lt;=TL12)*($W12:$NO12="1/2"&amp;TZ$10))*0.5+SUMPRODUCT(($W$10:$NO$10&gt;=TK12)*($W$10:$NO$10&lt;=TL12)*($W12:$NO12=TZ$10))</f>
        <v>0</v>
      </c>
      <c r="UA12" s="39">
        <f t="shared" ref="UA12:UA75" si="185">SUMPRODUCT(($W$10:$NO$10&gt;=TK12)*($W$10:$NO$10&lt;=TL12)*($W12:$NO12="1/8"&amp;UA$10))*0.125+SUMPRODUCT(($W$10:$NO$10&gt;=TK12)*($W$10:$NO$10&lt;=TL12)*($W12:$NO12="1/4"&amp;UA$10))*0.25+SUMPRODUCT(($W$10:$NO$10&gt;=TK12)*($W$10:$NO$10&lt;=TL12)*($W12:$NO12="1/2"&amp;UA$10))*0.5+SUMPRODUCT(($W$10:$NO$10&gt;=TK12)*($W$10:$NO$10&lt;=TL12)*($W12:$NO12=UA$10))</f>
        <v>0</v>
      </c>
      <c r="UB12" s="39">
        <f t="shared" ref="UB12:UB75" si="186">SUMPRODUCT(($W$10:$NO$10&gt;=TK12)*($W$10:$NO$10&lt;=TL12)*($W12:$NO12="1/8"&amp;UB$10))*0.125+SUMPRODUCT(($W$10:$NO$10&gt;=TK12)*($W$10:$NO$10&lt;=TL12)*($W12:$NO12="1/4"&amp;UB$10))*0.25+SUMPRODUCT(($W$10:$NO$10&gt;=TK12)*($W$10:$NO$10&lt;=TL12)*($W12:$NO12="1/2"&amp;UB$10))*0.5+SUMPRODUCT(($W$10:$NO$10&gt;=TK12)*($W$10:$NO$10&lt;=TL12)*($W12:$NO12=UB$10))</f>
        <v>0</v>
      </c>
      <c r="UC12" s="39">
        <f t="shared" ref="UC12:UC75" ca="1" si="187">TT12-SUM(TU12:UB12)</f>
        <v>0</v>
      </c>
      <c r="UD12" s="41">
        <f t="shared" ref="UD12:UD75" si="188">SUMPRODUCT(($W$10:$NO$10&gt;=UE12)*($W$10:$NO$10&lt;=UF12)*($W12:$NO12=$V$4))</f>
        <v>0</v>
      </c>
      <c r="UE12" s="40">
        <f t="shared" ref="UE12:UE75" si="189">IF($D12&lt;&gt;"",IF($D12&lt;UE$9,UE$9,$D12),UE$9)</f>
        <v>45108</v>
      </c>
      <c r="UF12" s="40">
        <f t="shared" ref="UF12:UF75" si="190">IF($E12&lt;&gt;"",IF($E12&lt;UF$9,$E12,UF$9),UF$9)</f>
        <v>42128</v>
      </c>
      <c r="UG12" s="39">
        <f t="array" aca="1" ref="UG12" ca="1">IFERROR(IF($H12&lt;&gt;"",SUM(IF(WEEKDAY(-1+ROW(INDIRECT("1:"&amp;(UF12-UE12)+1)),2)={1},1,0)),0),0)</f>
        <v>0</v>
      </c>
      <c r="UH12" s="39">
        <f t="array" aca="1" ref="UH12" ca="1">IFERROR(IF($I12&lt;&gt;"",SUM(IF(WEEKDAY(-1+ROW(INDIRECT("1:"&amp;(UF12-UE12)+1)),2)={2},1,0)),0),0)</f>
        <v>0</v>
      </c>
      <c r="UI12" s="39">
        <f t="array" aca="1" ref="UI12" ca="1">IFERROR(IF($J12&lt;&gt;"",SUM(IF(WEEKDAY(-1+ROW(INDIRECT("1:"&amp;(UF12-UE12)+1)),2)={3},1,0)),0),0)</f>
        <v>0</v>
      </c>
      <c r="UJ12" s="39">
        <f t="array" aca="1" ref="UJ12" ca="1">IFERROR(IF($K12&lt;&gt;"",SUM(IF(WEEKDAY(-1+ROW(INDIRECT("1:"&amp;(UF12-UE12)+1)),2)={4},1,0)),0),0)</f>
        <v>0</v>
      </c>
      <c r="UK12" s="39">
        <f t="array" aca="1" ref="UK12" ca="1">IFERROR(IF($L12&lt;&gt;"",SUM(IF(WEEKDAY(-1+ROW(INDIRECT("1:"&amp;(UF12-UE12)+1)),2)={5},1,0)),0),0)</f>
        <v>0</v>
      </c>
      <c r="UL12" s="39">
        <f t="array" aca="1" ref="UL12" ca="1">IFERROR(IF($M12&lt;&gt;"",SUM(IF(WEEKDAY(-1+ROW(INDIRECT("1:"&amp;(UF12-UE12)+1)),2)={6},1,0)),0),0)</f>
        <v>0</v>
      </c>
      <c r="UM12" s="39">
        <f t="array" aca="1" ref="UM12" ca="1">IFERROR(IF($N12&lt;&gt;"",SUM(IF(WEEKDAY(-1+ROW(INDIRECT("1:"&amp;(UF12-UE12)+1)),2)={7},1,0)),0),0)</f>
        <v>0</v>
      </c>
      <c r="UN12" s="39">
        <f t="shared" ref="UN12:UN75" ca="1" si="191">SUM(UG12:UM12)-UD12</f>
        <v>0</v>
      </c>
      <c r="UO12" s="39">
        <f t="shared" ref="UO12:UO75" si="192">SUMPRODUCT(($W$10:$NO$10&gt;=UE12)*($W$10:$NO$10&lt;=UF12)*($W12:$NO12="1/8"&amp;UO$10))*0.125+SUMPRODUCT(($W$10:$NO$10&gt;=UE12)*($W$10:$NO$10&lt;=UF12)*($W12:$NO12="1/4"&amp;UO$10))*0.25+SUMPRODUCT(($W$10:$NO$10&gt;=UE12)*($W$10:$NO$10&lt;=UF12)*($W12:$NO12="1/2"&amp;UO$10))*0.5+SUMPRODUCT(($W$10:$NO$10&gt;=UE12)*($W$10:$NO$10&lt;=UF12)*($W12:$NO12=UO$10))</f>
        <v>0</v>
      </c>
      <c r="UP12" s="39">
        <f t="shared" ref="UP12:UP75" si="193">SUMPRODUCT(($W$10:$NO$10&gt;=UE12)*($W$10:$NO$10&lt;=UF12)*($W12:$NO12="1/8"&amp;UP$10))*0.125+SUMPRODUCT(($W$10:$NO$10&gt;=UE12)*($W$10:$NO$10&lt;=UF12)*($W12:$NO12="1/4"&amp;UP$10))*0.25+SUMPRODUCT(($W$10:$NO$10&gt;=UE12)*($W$10:$NO$10&lt;=UF12)*($W12:$NO12="1/2"&amp;UP$10))*0.5+SUMPRODUCT(($W$10:$NO$10&gt;=UE12)*($W$10:$NO$10&lt;=UF12)*($W12:$NO12=UP$10))</f>
        <v>0</v>
      </c>
      <c r="UQ12" s="39">
        <f t="shared" ref="UQ12:UQ75" si="194">SUMPRODUCT(($W$10:$NO$10&gt;=UE12)*($W$10:$NO$10&lt;=UF12)*($W12:$NO12="1/8"&amp;UQ$10))*0.125+SUMPRODUCT(($W$10:$NO$10&gt;=UE12)*($W$10:$NO$10&lt;=UF12)*($W12:$NO12="1/4"&amp;UQ$10))*0.25+SUMPRODUCT(($W$10:$NO$10&gt;=UE12)*($W$10:$NO$10&lt;=UF12)*($W12:$NO12="1/2"&amp;UQ$10))*0.5+SUMPRODUCT(($W$10:$NO$10&gt;=UE12)*($W$10:$NO$10&lt;=UF12)*($W12:$NO12=UQ$10))</f>
        <v>0</v>
      </c>
      <c r="UR12" s="39">
        <f t="shared" ref="UR12:UR75" si="195">SUMPRODUCT(($W$10:$NO$10&gt;=UE12)*($W$10:$NO$10&lt;=UF12)*($W12:$NO12="1/8"&amp;UR$10))*0.125+SUMPRODUCT(($W$10:$NO$10&gt;=UE12)*($W$10:$NO$10&lt;=UF12)*($W12:$NO12="1/4"&amp;UR$10))*0.25+SUMPRODUCT(($W$10:$NO$10&gt;=UE12)*($W$10:$NO$10&lt;=UF12)*($W12:$NO12="1/2"&amp;UR$10))*0.5+SUMPRODUCT(($W$10:$NO$10&gt;=UE12)*($W$10:$NO$10&lt;=UF12)*($W12:$NO12=UR$10))</f>
        <v>0</v>
      </c>
      <c r="US12" s="39">
        <f t="shared" ref="US12:US75" si="196">SUMPRODUCT(($W$10:$NO$10&gt;=UE12)*($W$10:$NO$10&lt;=UF12)*($W12:$NO12="1/8"&amp;US$10))*0.125+SUMPRODUCT(($W$10:$NO$10&gt;=UE12)*($W$10:$NO$10&lt;=UF12)*($W12:$NO12="1/4"&amp;US$10))*0.25+SUMPRODUCT(($W$10:$NO$10&gt;=UE12)*($W$10:$NO$10&lt;=UF12)*($W12:$NO12="1/2"&amp;US$10))*0.5+SUMPRODUCT(($W$10:$NO$10&gt;=UE12)*($W$10:$NO$10&lt;=UF12)*($W12:$NO12=US$10))</f>
        <v>0</v>
      </c>
      <c r="UT12" s="39">
        <f t="shared" ref="UT12:UT75" si="197">SUMPRODUCT(($W$10:$NO$10&gt;=UE12)*($W$10:$NO$10&lt;=UF12)*($W12:$NO12="1/8"&amp;UT$10))*0.125+SUMPRODUCT(($W$10:$NO$10&gt;=UE12)*($W$10:$NO$10&lt;=UF12)*($W12:$NO12="1/4"&amp;UT$10))*0.25+SUMPRODUCT(($W$10:$NO$10&gt;=UE12)*($W$10:$NO$10&lt;=UF12)*($W12:$NO12="1/2"&amp;UT$10))*0.5+SUMPRODUCT(($W$10:$NO$10&gt;=UE12)*($W$10:$NO$10&lt;=UF12)*($W12:$NO12=UT$10))</f>
        <v>0</v>
      </c>
      <c r="UU12" s="39">
        <f t="shared" ref="UU12:UU75" si="198">SUMPRODUCT(($W$10:$NO$10&gt;=UE12)*($W$10:$NO$10&lt;=UF12)*($W12:$NO12="1/8"&amp;UU$10))*0.125+SUMPRODUCT(($W$10:$NO$10&gt;=UE12)*($W$10:$NO$10&lt;=UF12)*($W12:$NO12="1/4"&amp;UU$10))*0.25+SUMPRODUCT(($W$10:$NO$10&gt;=UE12)*($W$10:$NO$10&lt;=UF12)*($W12:$NO12="1/2"&amp;UU$10))*0.5+SUMPRODUCT(($W$10:$NO$10&gt;=UE12)*($W$10:$NO$10&lt;=UF12)*($W12:$NO12=UU$10))</f>
        <v>0</v>
      </c>
      <c r="UV12" s="39">
        <f t="shared" ref="UV12:UV75" si="199">SUMPRODUCT(($W$10:$NO$10&gt;=UE12)*($W$10:$NO$10&lt;=UF12)*($W12:$NO12="1/8"&amp;UV$10))*0.125+SUMPRODUCT(($W$10:$NO$10&gt;=UE12)*($W$10:$NO$10&lt;=UF12)*($W12:$NO12="1/4"&amp;UV$10))*0.25+SUMPRODUCT(($W$10:$NO$10&gt;=UE12)*($W$10:$NO$10&lt;=UF12)*($W12:$NO12="1/2"&amp;UV$10))*0.5+SUMPRODUCT(($W$10:$NO$10&gt;=UE12)*($W$10:$NO$10&lt;=UF12)*($W12:$NO12=UV$10))</f>
        <v>0</v>
      </c>
      <c r="UW12" s="39">
        <f t="shared" ref="UW12:UW75" ca="1" si="200">UN12-SUM(UO12:UV12)</f>
        <v>0</v>
      </c>
      <c r="UX12" s="41">
        <f t="shared" ref="UX12:UX75" si="201">SUMPRODUCT(($W$10:$NO$10&gt;=UY12)*($W$10:$NO$10&lt;=UZ12)*($W12:$NO12=$V$4))</f>
        <v>0</v>
      </c>
      <c r="UY12" s="40">
        <f t="shared" ref="UY12:UY75" si="202">IF($D12&lt;&gt;"",IF($D12&lt;UY$9,UY$9,$D12),UY$9)</f>
        <v>45139</v>
      </c>
      <c r="UZ12" s="40">
        <f t="shared" ref="UZ12:UZ75" si="203">IF($E12&lt;&gt;"",IF($E12&lt;UZ$9,$E12,UZ$9),UZ$9)</f>
        <v>42128</v>
      </c>
      <c r="VA12" s="39">
        <f t="array" aca="1" ref="VA12" ca="1">IFERROR(IF($H12&lt;&gt;"",SUM(IF(WEEKDAY(-1+ROW(INDIRECT("1:"&amp;(UZ12-UY12)+1)),2)={1},1,0)),0),0)</f>
        <v>0</v>
      </c>
      <c r="VB12" s="39">
        <f t="array" aca="1" ref="VB12" ca="1">IFERROR(IF($I12&lt;&gt;"",SUM(IF(WEEKDAY(-1+ROW(INDIRECT("1:"&amp;(UZ12-UY12)+1)),2)={2},1,0)),0),0)</f>
        <v>0</v>
      </c>
      <c r="VC12" s="39">
        <f t="array" aca="1" ref="VC12" ca="1">IFERROR(IF($J12&lt;&gt;"",SUM(IF(WEEKDAY(-1+ROW(INDIRECT("1:"&amp;(UZ12-UY12)+1)),2)={3},1,0)),0),0)</f>
        <v>0</v>
      </c>
      <c r="VD12" s="39">
        <f t="array" aca="1" ref="VD12" ca="1">IFERROR(IF($K12&lt;&gt;"",SUM(IF(WEEKDAY(-1+ROW(INDIRECT("1:"&amp;(UZ12-UY12)+1)),2)={4},1,0)),0),0)</f>
        <v>0</v>
      </c>
      <c r="VE12" s="39">
        <f t="array" aca="1" ref="VE12" ca="1">IFERROR(IF($L12&lt;&gt;"",SUM(IF(WEEKDAY(-1+ROW(INDIRECT("1:"&amp;(UZ12-UY12)+1)),2)={5},1,0)),0),0)</f>
        <v>0</v>
      </c>
      <c r="VF12" s="39">
        <f t="array" aca="1" ref="VF12" ca="1">IFERROR(IF($M12&lt;&gt;"",SUM(IF(WEEKDAY(-1+ROW(INDIRECT("1:"&amp;(UZ12-UY12)+1)),2)={6},1,0)),0),0)</f>
        <v>0</v>
      </c>
      <c r="VG12" s="39">
        <f t="array" aca="1" ref="VG12" ca="1">IFERROR(IF($N12&lt;&gt;"",SUM(IF(WEEKDAY(-1+ROW(INDIRECT("1:"&amp;(UZ12-UY12)+1)),2)={7},1,0)),0),0)</f>
        <v>0</v>
      </c>
      <c r="VH12" s="39">
        <f t="shared" ref="VH12:VH75" ca="1" si="204">SUM(VA12:VG12)-UX12</f>
        <v>0</v>
      </c>
      <c r="VI12" s="39">
        <f t="shared" ref="VI12:VI75" si="205">SUMPRODUCT(($W$10:$NO$10&gt;=UY12)*($W$10:$NO$10&lt;=UZ12)*($W12:$NO12="1/8"&amp;VI$10))*0.125+SUMPRODUCT(($W$10:$NO$10&gt;=UY12)*($W$10:$NO$10&lt;=UZ12)*($W12:$NO12="1/4"&amp;VI$10))*0.25+SUMPRODUCT(($W$10:$NO$10&gt;=UY12)*($W$10:$NO$10&lt;=UZ12)*($W12:$NO12="1/2"&amp;VI$10))*0.5+SUMPRODUCT(($W$10:$NO$10&gt;=UY12)*($W$10:$NO$10&lt;=UZ12)*($W12:$NO12=VI$10))</f>
        <v>0</v>
      </c>
      <c r="VJ12" s="39">
        <f t="shared" ref="VJ12:VJ75" si="206">SUMPRODUCT(($W$10:$NO$10&gt;=UY12)*($W$10:$NO$10&lt;=UZ12)*($W12:$NO12="1/8"&amp;VJ$10))*0.125+SUMPRODUCT(($W$10:$NO$10&gt;=UY12)*($W$10:$NO$10&lt;=UZ12)*($W12:$NO12="1/4"&amp;VJ$10))*0.25+SUMPRODUCT(($W$10:$NO$10&gt;=UY12)*($W$10:$NO$10&lt;=UZ12)*($W12:$NO12="1/2"&amp;VJ$10))*0.5+SUMPRODUCT(($W$10:$NO$10&gt;=UY12)*($W$10:$NO$10&lt;=UZ12)*($W12:$NO12=VJ$10))</f>
        <v>0</v>
      </c>
      <c r="VK12" s="39">
        <f t="shared" ref="VK12:VK75" si="207">SUMPRODUCT(($W$10:$NO$10&gt;=UY12)*($W$10:$NO$10&lt;=UZ12)*($W12:$NO12="1/8"&amp;VK$10))*0.125+SUMPRODUCT(($W$10:$NO$10&gt;=UY12)*($W$10:$NO$10&lt;=UZ12)*($W12:$NO12="1/4"&amp;VK$10))*0.25+SUMPRODUCT(($W$10:$NO$10&gt;=UY12)*($W$10:$NO$10&lt;=UZ12)*($W12:$NO12="1/2"&amp;VK$10))*0.5+SUMPRODUCT(($W$10:$NO$10&gt;=UY12)*($W$10:$NO$10&lt;=UZ12)*($W12:$NO12=VK$10))</f>
        <v>0</v>
      </c>
      <c r="VL12" s="39">
        <f t="shared" ref="VL12:VL75" si="208">SUMPRODUCT(($W$10:$NO$10&gt;=UY12)*($W$10:$NO$10&lt;=UZ12)*($W12:$NO12="1/8"&amp;VL$10))*0.125+SUMPRODUCT(($W$10:$NO$10&gt;=UY12)*($W$10:$NO$10&lt;=UZ12)*($W12:$NO12="1/4"&amp;VL$10))*0.25+SUMPRODUCT(($W$10:$NO$10&gt;=UY12)*($W$10:$NO$10&lt;=UZ12)*($W12:$NO12="1/2"&amp;VL$10))*0.5+SUMPRODUCT(($W$10:$NO$10&gt;=UY12)*($W$10:$NO$10&lt;=UZ12)*($W12:$NO12=VL$10))</f>
        <v>0</v>
      </c>
      <c r="VM12" s="39">
        <f t="shared" ref="VM12:VM75" si="209">SUMPRODUCT(($W$10:$NO$10&gt;=UY12)*($W$10:$NO$10&lt;=UZ12)*($W12:$NO12="1/8"&amp;VM$10))*0.125+SUMPRODUCT(($W$10:$NO$10&gt;=UY12)*($W$10:$NO$10&lt;=UZ12)*($W12:$NO12="1/4"&amp;VM$10))*0.25+SUMPRODUCT(($W$10:$NO$10&gt;=UY12)*($W$10:$NO$10&lt;=UZ12)*($W12:$NO12="1/2"&amp;VM$10))*0.5+SUMPRODUCT(($W$10:$NO$10&gt;=UY12)*($W$10:$NO$10&lt;=UZ12)*($W12:$NO12=VM$10))</f>
        <v>0</v>
      </c>
      <c r="VN12" s="39">
        <f t="shared" ref="VN12:VN75" si="210">SUMPRODUCT(($W$10:$NO$10&gt;=UY12)*($W$10:$NO$10&lt;=UZ12)*($W12:$NO12="1/8"&amp;VN$10))*0.125+SUMPRODUCT(($W$10:$NO$10&gt;=UY12)*($W$10:$NO$10&lt;=UZ12)*($W12:$NO12="1/4"&amp;VN$10))*0.25+SUMPRODUCT(($W$10:$NO$10&gt;=UY12)*($W$10:$NO$10&lt;=UZ12)*($W12:$NO12="1/2"&amp;VN$10))*0.5+SUMPRODUCT(($W$10:$NO$10&gt;=UY12)*($W$10:$NO$10&lt;=UZ12)*($W12:$NO12=VN$10))</f>
        <v>0</v>
      </c>
      <c r="VO12" s="39">
        <f t="shared" ref="VO12:VO75" si="211">SUMPRODUCT(($W$10:$NO$10&gt;=UY12)*($W$10:$NO$10&lt;=UZ12)*($W12:$NO12="1/8"&amp;VO$10))*0.125+SUMPRODUCT(($W$10:$NO$10&gt;=UY12)*($W$10:$NO$10&lt;=UZ12)*($W12:$NO12="1/4"&amp;VO$10))*0.25+SUMPRODUCT(($W$10:$NO$10&gt;=UY12)*($W$10:$NO$10&lt;=UZ12)*($W12:$NO12="1/2"&amp;VO$10))*0.5+SUMPRODUCT(($W$10:$NO$10&gt;=UY12)*($W$10:$NO$10&lt;=UZ12)*($W12:$NO12=VO$10))</f>
        <v>0</v>
      </c>
      <c r="VP12" s="39">
        <f t="shared" ref="VP12:VP75" si="212">SUMPRODUCT(($W$10:$NO$10&gt;=UY12)*($W$10:$NO$10&lt;=UZ12)*($W12:$NO12="1/8"&amp;VP$10))*0.125+SUMPRODUCT(($W$10:$NO$10&gt;=UY12)*($W$10:$NO$10&lt;=UZ12)*($W12:$NO12="1/4"&amp;VP$10))*0.25+SUMPRODUCT(($W$10:$NO$10&gt;=UY12)*($W$10:$NO$10&lt;=UZ12)*($W12:$NO12="1/2"&amp;VP$10))*0.5+SUMPRODUCT(($W$10:$NO$10&gt;=UY12)*($W$10:$NO$10&lt;=UZ12)*($W12:$NO12=VP$10))</f>
        <v>0</v>
      </c>
      <c r="VQ12" s="39">
        <f t="shared" ref="VQ12:VQ75" ca="1" si="213">VH12-SUM(VI12:VP12)</f>
        <v>0</v>
      </c>
      <c r="VR12" s="41">
        <f t="shared" ref="VR12:VR75" si="214">SUMPRODUCT(($W$10:$NO$10&gt;=VS12)*($W$10:$NO$10&lt;=VT12)*($W12:$NO12=$V$4))</f>
        <v>0</v>
      </c>
      <c r="VS12" s="40">
        <f t="shared" ref="VS12:VS75" si="215">IF($D12&lt;&gt;"",IF($D12&lt;VS$9,VS$9,$D12),VS$9)</f>
        <v>45170</v>
      </c>
      <c r="VT12" s="40">
        <f t="shared" ref="VT12:VT75" si="216">IF($E12&lt;&gt;"",IF($E12&lt;VT$9,$E12,VT$9),VT$9)</f>
        <v>42128</v>
      </c>
      <c r="VU12" s="39">
        <f t="array" aca="1" ref="VU12" ca="1">IFERROR(IF($H12&lt;&gt;"",SUM(IF(WEEKDAY(-1+ROW(INDIRECT("1:"&amp;(VT12-VS12)+1)),2)={1},1,0)),0),0)</f>
        <v>0</v>
      </c>
      <c r="VV12" s="39">
        <f t="array" aca="1" ref="VV12" ca="1">IFERROR(IF($I12&lt;&gt;"",SUM(IF(WEEKDAY(-1+ROW(INDIRECT("1:"&amp;(VT12-VS12)+1)),2)={2},1,0)),0),0)</f>
        <v>0</v>
      </c>
      <c r="VW12" s="39">
        <f t="array" aca="1" ref="VW12" ca="1">IFERROR(IF($J12&lt;&gt;"",SUM(IF(WEEKDAY(-1+ROW(INDIRECT("1:"&amp;(VT12-VS12)+1)),2)={3},1,0)),0),0)</f>
        <v>0</v>
      </c>
      <c r="VX12" s="39">
        <f t="array" aca="1" ref="VX12" ca="1">IFERROR(IF($K12&lt;&gt;"",SUM(IF(WEEKDAY(-1+ROW(INDIRECT("1:"&amp;(VT12-VS12)+1)),2)={4},1,0)),0),0)</f>
        <v>0</v>
      </c>
      <c r="VY12" s="39">
        <f t="array" aca="1" ref="VY12" ca="1">IFERROR(IF($L12&lt;&gt;"",SUM(IF(WEEKDAY(-1+ROW(INDIRECT("1:"&amp;(VT12-VS12)+1)),2)={5},1,0)),0),0)</f>
        <v>0</v>
      </c>
      <c r="VZ12" s="39">
        <f t="array" aca="1" ref="VZ12" ca="1">IFERROR(IF($M12&lt;&gt;"",SUM(IF(WEEKDAY(-1+ROW(INDIRECT("1:"&amp;(VT12-VS12)+1)),2)={6},1,0)),0),0)</f>
        <v>0</v>
      </c>
      <c r="WA12" s="39">
        <f t="array" aca="1" ref="WA12" ca="1">IFERROR(IF($N12&lt;&gt;"",SUM(IF(WEEKDAY(-1+ROW(INDIRECT("1:"&amp;(VT12-VS12)+1)),2)={7},1,0)),0),0)</f>
        <v>0</v>
      </c>
      <c r="WB12" s="39">
        <f t="shared" ref="WB12:WB75" ca="1" si="217">SUM(VU12:WA12)-VR12</f>
        <v>0</v>
      </c>
      <c r="WC12" s="39">
        <f t="shared" ref="WC12:WC75" si="218">SUMPRODUCT(($W$10:$NO$10&gt;=VS12)*($W$10:$NO$10&lt;=VT12)*($W12:$NO12="1/8"&amp;WC$10))*0.125+SUMPRODUCT(($W$10:$NO$10&gt;=VS12)*($W$10:$NO$10&lt;=VT12)*($W12:$NO12="1/4"&amp;WC$10))*0.25+SUMPRODUCT(($W$10:$NO$10&gt;=VS12)*($W$10:$NO$10&lt;=VT12)*($W12:$NO12="1/2"&amp;WC$10))*0.5+SUMPRODUCT(($W$10:$NO$10&gt;=VS12)*($W$10:$NO$10&lt;=VT12)*($W12:$NO12=WC$10))</f>
        <v>0</v>
      </c>
      <c r="WD12" s="39">
        <f t="shared" ref="WD12:WD75" si="219">SUMPRODUCT(($W$10:$NO$10&gt;=VS12)*($W$10:$NO$10&lt;=VT12)*($W12:$NO12="1/8"&amp;WD$10))*0.125+SUMPRODUCT(($W$10:$NO$10&gt;=VS12)*($W$10:$NO$10&lt;=VT12)*($W12:$NO12="1/4"&amp;WD$10))*0.25+SUMPRODUCT(($W$10:$NO$10&gt;=VS12)*($W$10:$NO$10&lt;=VT12)*($W12:$NO12="1/2"&amp;WD$10))*0.5+SUMPRODUCT(($W$10:$NO$10&gt;=VS12)*($W$10:$NO$10&lt;=VT12)*($W12:$NO12=WD$10))</f>
        <v>0</v>
      </c>
      <c r="WE12" s="39">
        <f t="shared" ref="WE12:WE75" si="220">SUMPRODUCT(($W$10:$NO$10&gt;=VS12)*($W$10:$NO$10&lt;=VT12)*($W12:$NO12="1/8"&amp;WE$10))*0.125+SUMPRODUCT(($W$10:$NO$10&gt;=VS12)*($W$10:$NO$10&lt;=VT12)*($W12:$NO12="1/4"&amp;WE$10))*0.25+SUMPRODUCT(($W$10:$NO$10&gt;=VS12)*($W$10:$NO$10&lt;=VT12)*($W12:$NO12="1/2"&amp;WE$10))*0.5+SUMPRODUCT(($W$10:$NO$10&gt;=VS12)*($W$10:$NO$10&lt;=VT12)*($W12:$NO12=WE$10))</f>
        <v>0</v>
      </c>
      <c r="WF12" s="39">
        <f t="shared" ref="WF12:WF75" si="221">SUMPRODUCT(($W$10:$NO$10&gt;=VS12)*($W$10:$NO$10&lt;=VT12)*($W12:$NO12="1/8"&amp;WF$10))*0.125+SUMPRODUCT(($W$10:$NO$10&gt;=VS12)*($W$10:$NO$10&lt;=VT12)*($W12:$NO12="1/4"&amp;WF$10))*0.25+SUMPRODUCT(($W$10:$NO$10&gt;=VS12)*($W$10:$NO$10&lt;=VT12)*($W12:$NO12="1/2"&amp;WF$10))*0.5+SUMPRODUCT(($W$10:$NO$10&gt;=VS12)*($W$10:$NO$10&lt;=VT12)*($W12:$NO12=WF$10))</f>
        <v>0</v>
      </c>
      <c r="WG12" s="39">
        <f t="shared" ref="WG12:WG75" si="222">SUMPRODUCT(($W$10:$NO$10&gt;=VS12)*($W$10:$NO$10&lt;=VT12)*($W12:$NO12="1/8"&amp;WG$10))*0.125+SUMPRODUCT(($W$10:$NO$10&gt;=VS12)*($W$10:$NO$10&lt;=VT12)*($W12:$NO12="1/4"&amp;WG$10))*0.25+SUMPRODUCT(($W$10:$NO$10&gt;=VS12)*($W$10:$NO$10&lt;=VT12)*($W12:$NO12="1/2"&amp;WG$10))*0.5+SUMPRODUCT(($W$10:$NO$10&gt;=VS12)*($W$10:$NO$10&lt;=VT12)*($W12:$NO12=WG$10))</f>
        <v>0</v>
      </c>
      <c r="WH12" s="39">
        <f t="shared" ref="WH12:WH75" si="223">SUMPRODUCT(($W$10:$NO$10&gt;=VS12)*($W$10:$NO$10&lt;=VT12)*($W12:$NO12="1/8"&amp;WH$10))*0.125+SUMPRODUCT(($W$10:$NO$10&gt;=VS12)*($W$10:$NO$10&lt;=VT12)*($W12:$NO12="1/4"&amp;WH$10))*0.25+SUMPRODUCT(($W$10:$NO$10&gt;=VS12)*($W$10:$NO$10&lt;=VT12)*($W12:$NO12="1/2"&amp;WH$10))*0.5+SUMPRODUCT(($W$10:$NO$10&gt;=VS12)*($W$10:$NO$10&lt;=VT12)*($W12:$NO12=WH$10))</f>
        <v>0</v>
      </c>
      <c r="WI12" s="39">
        <f t="shared" ref="WI12:WI75" si="224">SUMPRODUCT(($W$10:$NO$10&gt;=VS12)*($W$10:$NO$10&lt;=VT12)*($W12:$NO12="1/8"&amp;WI$10))*0.125+SUMPRODUCT(($W$10:$NO$10&gt;=VS12)*($W$10:$NO$10&lt;=VT12)*($W12:$NO12="1/4"&amp;WI$10))*0.25+SUMPRODUCT(($W$10:$NO$10&gt;=VS12)*($W$10:$NO$10&lt;=VT12)*($W12:$NO12="1/2"&amp;WI$10))*0.5+SUMPRODUCT(($W$10:$NO$10&gt;=VS12)*($W$10:$NO$10&lt;=VT12)*($W12:$NO12=WI$10))</f>
        <v>0</v>
      </c>
      <c r="WJ12" s="39">
        <f t="shared" ref="WJ12:WJ75" si="225">SUMPRODUCT(($W$10:$NO$10&gt;=VS12)*($W$10:$NO$10&lt;=VT12)*($W12:$NO12="1/8"&amp;WJ$10))*0.125+SUMPRODUCT(($W$10:$NO$10&gt;=VS12)*($W$10:$NO$10&lt;=VT12)*($W12:$NO12="1/4"&amp;WJ$10))*0.25+SUMPRODUCT(($W$10:$NO$10&gt;=VS12)*($W$10:$NO$10&lt;=VT12)*($W12:$NO12="1/2"&amp;WJ$10))*0.5+SUMPRODUCT(($W$10:$NO$10&gt;=VS12)*($W$10:$NO$10&lt;=VT12)*($W12:$NO12=WJ$10))</f>
        <v>0</v>
      </c>
      <c r="WK12" s="39">
        <f t="shared" ref="WK12:WK75" ca="1" si="226">WB12-SUM(WC12:WJ12)</f>
        <v>0</v>
      </c>
      <c r="WL12" s="41">
        <f t="shared" ref="WL12:WL75" si="227">SUMPRODUCT(($W$10:$NO$10&gt;=WM12)*($W$10:$NO$10&lt;=WN12)*($W12:$NO12=$V$4))</f>
        <v>0</v>
      </c>
      <c r="WM12" s="40">
        <f t="shared" ref="WM12:WM75" si="228">IF($D12&lt;&gt;"",IF($D12&lt;WM$9,WM$9,$D12),WM$9)</f>
        <v>45200</v>
      </c>
      <c r="WN12" s="40">
        <f t="shared" ref="WN12:WN75" si="229">IF($E12&lt;&gt;"",IF($E12&lt;WN$9,$E12,WN$9),WN$9)</f>
        <v>42128</v>
      </c>
      <c r="WO12" s="39">
        <f t="array" aca="1" ref="WO12" ca="1">IFERROR(IF($H12&lt;&gt;"",SUM(IF(WEEKDAY(-1+ROW(INDIRECT("1:"&amp;(WN12-WM12)+1)),2)={1},1,0)),0),0)</f>
        <v>0</v>
      </c>
      <c r="WP12" s="39">
        <f t="array" aca="1" ref="WP12" ca="1">IFERROR(IF($I12&lt;&gt;"",SUM(IF(WEEKDAY(-1+ROW(INDIRECT("1:"&amp;(WN12-WM12)+1)),2)={2},1,0)),0),0)</f>
        <v>0</v>
      </c>
      <c r="WQ12" s="39">
        <f t="array" aca="1" ref="WQ12" ca="1">IFERROR(IF($J12&lt;&gt;"",SUM(IF(WEEKDAY(-1+ROW(INDIRECT("1:"&amp;(WN12-WM12)+1)),2)={3},1,0)),0),0)</f>
        <v>0</v>
      </c>
      <c r="WR12" s="39">
        <f t="array" aca="1" ref="WR12" ca="1">IFERROR(IF($K12&lt;&gt;"",SUM(IF(WEEKDAY(-1+ROW(INDIRECT("1:"&amp;(WN12-WM12)+1)),2)={4},1,0)),0),0)</f>
        <v>0</v>
      </c>
      <c r="WS12" s="39">
        <f t="array" aca="1" ref="WS12" ca="1">IFERROR(IF($L12&lt;&gt;"",SUM(IF(WEEKDAY(-1+ROW(INDIRECT("1:"&amp;(WN12-WM12)+1)),2)={5},1,0)),0),0)</f>
        <v>0</v>
      </c>
      <c r="WT12" s="39">
        <f t="array" aca="1" ref="WT12" ca="1">IFERROR(IF($M12&lt;&gt;"",SUM(IF(WEEKDAY(-1+ROW(INDIRECT("1:"&amp;(WN12-WM12)+1)),2)={6},1,0)),0),0)</f>
        <v>0</v>
      </c>
      <c r="WU12" s="39">
        <f t="array" aca="1" ref="WU12" ca="1">IFERROR(IF($N12&lt;&gt;"",SUM(IF(WEEKDAY(-1+ROW(INDIRECT("1:"&amp;(WN12-WM12)+1)),2)={7},1,0)),0),0)</f>
        <v>0</v>
      </c>
      <c r="WV12" s="39">
        <f t="shared" ref="WV12:WV75" ca="1" si="230">SUM(WO12:WU12)-WL12</f>
        <v>0</v>
      </c>
      <c r="WW12" s="39">
        <f t="shared" ref="WW12:WW75" si="231">SUMPRODUCT(($W$10:$NO$10&gt;=WM12)*($W$10:$NO$10&lt;=WN12)*($W12:$NO12="1/8"&amp;WW$10))*0.125+SUMPRODUCT(($W$10:$NO$10&gt;=WM12)*($W$10:$NO$10&lt;=WN12)*($W12:$NO12="1/4"&amp;WW$10))*0.25+SUMPRODUCT(($W$10:$NO$10&gt;=WM12)*($W$10:$NO$10&lt;=WN12)*($W12:$NO12="1/2"&amp;WW$10))*0.5+SUMPRODUCT(($W$10:$NO$10&gt;=WM12)*($W$10:$NO$10&lt;=WN12)*($W12:$NO12=WW$10))</f>
        <v>0</v>
      </c>
      <c r="WX12" s="39">
        <f t="shared" ref="WX12:WX75" si="232">SUMPRODUCT(($W$10:$NO$10&gt;=WM12)*($W$10:$NO$10&lt;=WN12)*($W12:$NO12="1/8"&amp;WX$10))*0.125+SUMPRODUCT(($W$10:$NO$10&gt;=WM12)*($W$10:$NO$10&lt;=WN12)*($W12:$NO12="1/4"&amp;WX$10))*0.25+SUMPRODUCT(($W$10:$NO$10&gt;=WM12)*($W$10:$NO$10&lt;=WN12)*($W12:$NO12="1/2"&amp;WX$10))*0.5+SUMPRODUCT(($W$10:$NO$10&gt;=WM12)*($W$10:$NO$10&lt;=WN12)*($W12:$NO12=WX$10))</f>
        <v>0</v>
      </c>
      <c r="WY12" s="39">
        <f t="shared" ref="WY12:WY75" si="233">SUMPRODUCT(($W$10:$NO$10&gt;=WM12)*($W$10:$NO$10&lt;=WN12)*($W12:$NO12="1/8"&amp;WY$10))*0.125+SUMPRODUCT(($W$10:$NO$10&gt;=WM12)*($W$10:$NO$10&lt;=WN12)*($W12:$NO12="1/4"&amp;WY$10))*0.25+SUMPRODUCT(($W$10:$NO$10&gt;=WM12)*($W$10:$NO$10&lt;=WN12)*($W12:$NO12="1/2"&amp;WY$10))*0.5+SUMPRODUCT(($W$10:$NO$10&gt;=WM12)*($W$10:$NO$10&lt;=WN12)*($W12:$NO12=WY$10))</f>
        <v>0</v>
      </c>
      <c r="WZ12" s="39">
        <f t="shared" ref="WZ12:WZ75" si="234">SUMPRODUCT(($W$10:$NO$10&gt;=WM12)*($W$10:$NO$10&lt;=WN12)*($W12:$NO12="1/8"&amp;WZ$10))*0.125+SUMPRODUCT(($W$10:$NO$10&gt;=WM12)*($W$10:$NO$10&lt;=WN12)*($W12:$NO12="1/4"&amp;WZ$10))*0.25+SUMPRODUCT(($W$10:$NO$10&gt;=WM12)*($W$10:$NO$10&lt;=WN12)*($W12:$NO12="1/2"&amp;WZ$10))*0.5+SUMPRODUCT(($W$10:$NO$10&gt;=WM12)*($W$10:$NO$10&lt;=WN12)*($W12:$NO12=WZ$10))</f>
        <v>0</v>
      </c>
      <c r="XA12" s="39">
        <f t="shared" ref="XA12:XA75" si="235">SUMPRODUCT(($W$10:$NO$10&gt;=WM12)*($W$10:$NO$10&lt;=WN12)*($W12:$NO12="1/8"&amp;XA$10))*0.125+SUMPRODUCT(($W$10:$NO$10&gt;=WM12)*($W$10:$NO$10&lt;=WN12)*($W12:$NO12="1/4"&amp;XA$10))*0.25+SUMPRODUCT(($W$10:$NO$10&gt;=WM12)*($W$10:$NO$10&lt;=WN12)*($W12:$NO12="1/2"&amp;XA$10))*0.5+SUMPRODUCT(($W$10:$NO$10&gt;=WM12)*($W$10:$NO$10&lt;=WN12)*($W12:$NO12=XA$10))</f>
        <v>0</v>
      </c>
      <c r="XB12" s="39">
        <f t="shared" ref="XB12:XB75" si="236">SUMPRODUCT(($W$10:$NO$10&gt;=WM12)*($W$10:$NO$10&lt;=WN12)*($W12:$NO12="1/8"&amp;XB$10))*0.125+SUMPRODUCT(($W$10:$NO$10&gt;=WM12)*($W$10:$NO$10&lt;=WN12)*($W12:$NO12="1/4"&amp;XB$10))*0.25+SUMPRODUCT(($W$10:$NO$10&gt;=WM12)*($W$10:$NO$10&lt;=WN12)*($W12:$NO12="1/2"&amp;XB$10))*0.5+SUMPRODUCT(($W$10:$NO$10&gt;=WM12)*($W$10:$NO$10&lt;=WN12)*($W12:$NO12=XB$10))</f>
        <v>0</v>
      </c>
      <c r="XC12" s="39">
        <f t="shared" ref="XC12:XC75" si="237">SUMPRODUCT(($W$10:$NO$10&gt;=WM12)*($W$10:$NO$10&lt;=WN12)*($W12:$NO12="1/8"&amp;XC$10))*0.125+SUMPRODUCT(($W$10:$NO$10&gt;=WM12)*($W$10:$NO$10&lt;=WN12)*($W12:$NO12="1/4"&amp;XC$10))*0.25+SUMPRODUCT(($W$10:$NO$10&gt;=WM12)*($W$10:$NO$10&lt;=WN12)*($W12:$NO12="1/2"&amp;XC$10))*0.5+SUMPRODUCT(($W$10:$NO$10&gt;=WM12)*($W$10:$NO$10&lt;=WN12)*($W12:$NO12=XC$10))</f>
        <v>0</v>
      </c>
      <c r="XD12" s="39">
        <f t="shared" ref="XD12:XD75" si="238">SUMPRODUCT(($W$10:$NO$10&gt;=WM12)*($W$10:$NO$10&lt;=WN12)*($W12:$NO12="1/8"&amp;XD$10))*0.125+SUMPRODUCT(($W$10:$NO$10&gt;=WM12)*($W$10:$NO$10&lt;=WN12)*($W12:$NO12="1/4"&amp;XD$10))*0.25+SUMPRODUCT(($W$10:$NO$10&gt;=WM12)*($W$10:$NO$10&lt;=WN12)*($W12:$NO12="1/2"&amp;XD$10))*0.5+SUMPRODUCT(($W$10:$NO$10&gt;=WM12)*($W$10:$NO$10&lt;=WN12)*($W12:$NO12=XD$10))</f>
        <v>0</v>
      </c>
      <c r="XE12" s="39">
        <f t="shared" ref="XE12:XE75" ca="1" si="239">WV12-SUM(WW12:XD12)</f>
        <v>0</v>
      </c>
      <c r="XF12" s="41">
        <f t="shared" ref="XF12:XF75" si="240">SUMPRODUCT(($W$10:$NO$10&gt;=XG12)*($W$10:$NO$10&lt;=XH12)*($W12:$NO12=$V$4))</f>
        <v>0</v>
      </c>
      <c r="XG12" s="40">
        <f t="shared" ref="XG12:XG75" si="241">IF($D12&lt;&gt;"",IF($D12&lt;XG$9,XG$9,$D12),XG$9)</f>
        <v>45231</v>
      </c>
      <c r="XH12" s="40">
        <f t="shared" ref="XH12:XH75" si="242">IF($E12&lt;&gt;"",IF($E12&lt;XH$9,$E12,XH$9),XH$9)</f>
        <v>42128</v>
      </c>
      <c r="XI12" s="39">
        <f t="array" aca="1" ref="XI12" ca="1">IFERROR(IF($H12&lt;&gt;"",SUM(IF(WEEKDAY(-1+ROW(INDIRECT("1:"&amp;(XH12-XG12)+1)),2)={1},1,0)),0),0)</f>
        <v>0</v>
      </c>
      <c r="XJ12" s="39">
        <f t="array" aca="1" ref="XJ12" ca="1">IFERROR(IF($I12&lt;&gt;"",SUM(IF(WEEKDAY(-1+ROW(INDIRECT("1:"&amp;(XH12-XG12)+1)),2)={2},1,0)),0),0)</f>
        <v>0</v>
      </c>
      <c r="XK12" s="39">
        <f t="array" aca="1" ref="XK12" ca="1">IFERROR(IF($J12&lt;&gt;"",SUM(IF(WEEKDAY(-1+ROW(INDIRECT("1:"&amp;(XH12-XG12)+1)),2)={3},1,0)),0),0)</f>
        <v>0</v>
      </c>
      <c r="XL12" s="39">
        <f t="array" aca="1" ref="XL12" ca="1">IFERROR(IF($K12&lt;&gt;"",SUM(IF(WEEKDAY(-1+ROW(INDIRECT("1:"&amp;(XH12-XG12)+1)),2)={4},1,0)),0),0)</f>
        <v>0</v>
      </c>
      <c r="XM12" s="39">
        <f t="array" aca="1" ref="XM12" ca="1">IFERROR(IF($L12&lt;&gt;"",SUM(IF(WEEKDAY(-1+ROW(INDIRECT("1:"&amp;(XH12-XG12)+1)),2)={5},1,0)),0),0)</f>
        <v>0</v>
      </c>
      <c r="XN12" s="39">
        <f t="array" aca="1" ref="XN12" ca="1">IFERROR(IF($M12&lt;&gt;"",SUM(IF(WEEKDAY(-1+ROW(INDIRECT("1:"&amp;(XH12-XG12)+1)),2)={6},1,0)),0),0)</f>
        <v>0</v>
      </c>
      <c r="XO12" s="39">
        <f t="array" aca="1" ref="XO12" ca="1">IFERROR(IF($N12&lt;&gt;"",SUM(IF(WEEKDAY(-1+ROW(INDIRECT("1:"&amp;(XH12-XG12)+1)),2)={7},1,0)),0),0)</f>
        <v>0</v>
      </c>
      <c r="XP12" s="39">
        <f t="shared" ref="XP12:XP75" ca="1" si="243">SUM(XI12:XO12)-XF12</f>
        <v>0</v>
      </c>
      <c r="XQ12" s="39">
        <f t="shared" ref="XQ12:XQ75" si="244">SUMPRODUCT(($W$10:$NO$10&gt;=XG12)*($W$10:$NO$10&lt;=XH12)*($W12:$NO12="1/8"&amp;XQ$10))*0.125+SUMPRODUCT(($W$10:$NO$10&gt;=XG12)*($W$10:$NO$10&lt;=XH12)*($W12:$NO12="1/4"&amp;XQ$10))*0.25+SUMPRODUCT(($W$10:$NO$10&gt;=XG12)*($W$10:$NO$10&lt;=XH12)*($W12:$NO12="1/2"&amp;XQ$10))*0.5+SUMPRODUCT(($W$10:$NO$10&gt;=XG12)*($W$10:$NO$10&lt;=XH12)*($W12:$NO12=XQ$10))</f>
        <v>0</v>
      </c>
      <c r="XR12" s="39">
        <f t="shared" ref="XR12:XR75" si="245">SUMPRODUCT(($W$10:$NO$10&gt;=XG12)*($W$10:$NO$10&lt;=XH12)*($W12:$NO12="1/8"&amp;XR$10))*0.125+SUMPRODUCT(($W$10:$NO$10&gt;=XG12)*($W$10:$NO$10&lt;=XH12)*($W12:$NO12="1/4"&amp;XR$10))*0.25+SUMPRODUCT(($W$10:$NO$10&gt;=XG12)*($W$10:$NO$10&lt;=XH12)*($W12:$NO12="1/2"&amp;XR$10))*0.5+SUMPRODUCT(($W$10:$NO$10&gt;=XG12)*($W$10:$NO$10&lt;=XH12)*($W12:$NO12=XR$10))</f>
        <v>0</v>
      </c>
      <c r="XS12" s="39">
        <f t="shared" ref="XS12:XS75" si="246">SUMPRODUCT(($W$10:$NO$10&gt;=XG12)*($W$10:$NO$10&lt;=XH12)*($W12:$NO12="1/8"&amp;XS$10))*0.125+SUMPRODUCT(($W$10:$NO$10&gt;=XG12)*($W$10:$NO$10&lt;=XH12)*($W12:$NO12="1/4"&amp;XS$10))*0.25+SUMPRODUCT(($W$10:$NO$10&gt;=XG12)*($W$10:$NO$10&lt;=XH12)*($W12:$NO12="1/2"&amp;XS$10))*0.5+SUMPRODUCT(($W$10:$NO$10&gt;=XG12)*($W$10:$NO$10&lt;=XH12)*($W12:$NO12=XS$10))</f>
        <v>0</v>
      </c>
      <c r="XT12" s="39">
        <f t="shared" ref="XT12:XT75" si="247">SUMPRODUCT(($W$10:$NO$10&gt;=XG12)*($W$10:$NO$10&lt;=XH12)*($W12:$NO12="1/8"&amp;XT$10))*0.125+SUMPRODUCT(($W$10:$NO$10&gt;=XG12)*($W$10:$NO$10&lt;=XH12)*($W12:$NO12="1/4"&amp;XT$10))*0.25+SUMPRODUCT(($W$10:$NO$10&gt;=XG12)*($W$10:$NO$10&lt;=XH12)*($W12:$NO12="1/2"&amp;XT$10))*0.5+SUMPRODUCT(($W$10:$NO$10&gt;=XG12)*($W$10:$NO$10&lt;=XH12)*($W12:$NO12=XT$10))</f>
        <v>0</v>
      </c>
      <c r="XU12" s="39">
        <f t="shared" ref="XU12:XU75" si="248">SUMPRODUCT(($W$10:$NO$10&gt;=XG12)*($W$10:$NO$10&lt;=XH12)*($W12:$NO12="1/8"&amp;XU$10))*0.125+SUMPRODUCT(($W$10:$NO$10&gt;=XG12)*($W$10:$NO$10&lt;=XH12)*($W12:$NO12="1/4"&amp;XU$10))*0.25+SUMPRODUCT(($W$10:$NO$10&gt;=XG12)*($W$10:$NO$10&lt;=XH12)*($W12:$NO12="1/2"&amp;XU$10))*0.5+SUMPRODUCT(($W$10:$NO$10&gt;=XG12)*($W$10:$NO$10&lt;=XH12)*($W12:$NO12=XU$10))</f>
        <v>0</v>
      </c>
      <c r="XV12" s="39">
        <f t="shared" ref="XV12:XV75" si="249">SUMPRODUCT(($W$10:$NO$10&gt;=XG12)*($W$10:$NO$10&lt;=XH12)*($W12:$NO12="1/8"&amp;XV$10))*0.125+SUMPRODUCT(($W$10:$NO$10&gt;=XG12)*($W$10:$NO$10&lt;=XH12)*($W12:$NO12="1/4"&amp;XV$10))*0.25+SUMPRODUCT(($W$10:$NO$10&gt;=XG12)*($W$10:$NO$10&lt;=XH12)*($W12:$NO12="1/2"&amp;XV$10))*0.5+SUMPRODUCT(($W$10:$NO$10&gt;=XG12)*($W$10:$NO$10&lt;=XH12)*($W12:$NO12=XV$10))</f>
        <v>0</v>
      </c>
      <c r="XW12" s="39">
        <f t="shared" ref="XW12:XW75" si="250">SUMPRODUCT(($W$10:$NO$10&gt;=XG12)*($W$10:$NO$10&lt;=XH12)*($W12:$NO12="1/8"&amp;XW$10))*0.125+SUMPRODUCT(($W$10:$NO$10&gt;=XG12)*($W$10:$NO$10&lt;=XH12)*($W12:$NO12="1/4"&amp;XW$10))*0.25+SUMPRODUCT(($W$10:$NO$10&gt;=XG12)*($W$10:$NO$10&lt;=XH12)*($W12:$NO12="1/2"&amp;XW$10))*0.5+SUMPRODUCT(($W$10:$NO$10&gt;=XG12)*($W$10:$NO$10&lt;=XH12)*($W12:$NO12=XW$10))</f>
        <v>0</v>
      </c>
      <c r="XX12" s="39">
        <f t="shared" ref="XX12:XX75" si="251">SUMPRODUCT(($W$10:$NO$10&gt;=XG12)*($W$10:$NO$10&lt;=XH12)*($W12:$NO12="1/8"&amp;XX$10))*0.125+SUMPRODUCT(($W$10:$NO$10&gt;=XG12)*($W$10:$NO$10&lt;=XH12)*($W12:$NO12="1/4"&amp;XX$10))*0.25+SUMPRODUCT(($W$10:$NO$10&gt;=XG12)*($W$10:$NO$10&lt;=XH12)*($W12:$NO12="1/2"&amp;XX$10))*0.5+SUMPRODUCT(($W$10:$NO$10&gt;=XG12)*($W$10:$NO$10&lt;=XH12)*($W12:$NO12=XX$10))</f>
        <v>0</v>
      </c>
      <c r="XY12" s="39">
        <f t="shared" ref="XY12:XY75" ca="1" si="252">XP12-SUM(XQ12:XX12)</f>
        <v>0</v>
      </c>
      <c r="XZ12" s="41">
        <f t="shared" ref="XZ12:XZ75" si="253">SUMPRODUCT(($W$10:$NO$10&gt;=YA12)*($W$10:$NO$10&lt;=YB12)*($W12:$NO12=$V$4))</f>
        <v>0</v>
      </c>
      <c r="YA12" s="40">
        <f t="shared" ref="YA12:YA75" si="254">IF($D12&lt;&gt;"",IF($D12&lt;YA$9,YA$9,$D12),YA$9)</f>
        <v>45261</v>
      </c>
      <c r="YB12" s="40">
        <f t="shared" ref="YB12:YB75" si="255">IF($E12&lt;&gt;"",IF($E12&lt;YB$9,$E12,YB$9),YB$9)</f>
        <v>42128</v>
      </c>
      <c r="YC12" s="39">
        <f t="array" aca="1" ref="YC12" ca="1">IFERROR(IF($H12&lt;&gt;"",SUM(IF(WEEKDAY(-1+ROW(INDIRECT("1:"&amp;(YB12-YA12)+1)),2)={1},1,0)),0),0)</f>
        <v>0</v>
      </c>
      <c r="YD12" s="39">
        <f t="array" aca="1" ref="YD12" ca="1">IFERROR(IF($I12&lt;&gt;"",SUM(IF(WEEKDAY(-1+ROW(INDIRECT("1:"&amp;(YB12-YA12)+1)),2)={2},1,0)),0),0)</f>
        <v>0</v>
      </c>
      <c r="YE12" s="39">
        <f t="array" aca="1" ref="YE12" ca="1">IFERROR(IF($J12&lt;&gt;"",SUM(IF(WEEKDAY(-1+ROW(INDIRECT("1:"&amp;(YB12-YA12)+1)),2)={3},1,0)),0),0)</f>
        <v>0</v>
      </c>
      <c r="YF12" s="39">
        <f t="array" aca="1" ref="YF12" ca="1">IFERROR(IF($K12&lt;&gt;"",SUM(IF(WEEKDAY(-1+ROW(INDIRECT("1:"&amp;(YB12-YA12)+1)),2)={4},1,0)),0),0)</f>
        <v>0</v>
      </c>
      <c r="YG12" s="39">
        <f t="array" aca="1" ref="YG12" ca="1">IFERROR(IF($L12&lt;&gt;"",SUM(IF(WEEKDAY(-1+ROW(INDIRECT("1:"&amp;(YB12-YA12)+1)),2)={5},1,0)),0),0)</f>
        <v>0</v>
      </c>
      <c r="YH12" s="39">
        <f t="array" aca="1" ref="YH12" ca="1">IFERROR(IF($M12&lt;&gt;"",SUM(IF(WEEKDAY(-1+ROW(INDIRECT("1:"&amp;(YB12-YA12)+1)),2)={6},1,0)),0),0)</f>
        <v>0</v>
      </c>
      <c r="YI12" s="39">
        <f t="array" aca="1" ref="YI12" ca="1">IFERROR(IF($N12&lt;&gt;"",SUM(IF(WEEKDAY(-1+ROW(INDIRECT("1:"&amp;(YB12-YA12)+1)),2)={7},1,0)),0),0)</f>
        <v>0</v>
      </c>
      <c r="YJ12" s="39">
        <f t="shared" ref="YJ12:YJ75" ca="1" si="256">SUM(YC12:YI12)-XZ12</f>
        <v>0</v>
      </c>
      <c r="YK12" s="39">
        <f t="shared" ref="YK12:YK75" si="257">SUMPRODUCT(($W$10:$NO$10&gt;=YA12)*($W$10:$NO$10&lt;=YB12)*($W12:$NO12="1/8"&amp;YK$10))*0.125+SUMPRODUCT(($W$10:$NO$10&gt;=YA12)*($W$10:$NO$10&lt;=YB12)*($W12:$NO12="1/4"&amp;YK$10))*0.25+SUMPRODUCT(($W$10:$NO$10&gt;=YA12)*($W$10:$NO$10&lt;=YB12)*($W12:$NO12="1/2"&amp;YK$10))*0.5+SUMPRODUCT(($W$10:$NO$10&gt;=YA12)*($W$10:$NO$10&lt;=YB12)*($W12:$NO12=YK$10))</f>
        <v>0</v>
      </c>
      <c r="YL12" s="39">
        <f t="shared" ref="YL12:YL75" si="258">SUMPRODUCT(($W$10:$NO$10&gt;=YA12)*($W$10:$NO$10&lt;=YB12)*($W12:$NO12="1/8"&amp;YL$10))*0.125+SUMPRODUCT(($W$10:$NO$10&gt;=YA12)*($W$10:$NO$10&lt;=YB12)*($W12:$NO12="1/4"&amp;YL$10))*0.25+SUMPRODUCT(($W$10:$NO$10&gt;=YA12)*($W$10:$NO$10&lt;=YB12)*($W12:$NO12="1/2"&amp;YL$10))*0.5+SUMPRODUCT(($W$10:$NO$10&gt;=YA12)*($W$10:$NO$10&lt;=YB12)*($W12:$NO12=YL$10))</f>
        <v>0</v>
      </c>
      <c r="YM12" s="39">
        <f t="shared" ref="YM12:YM75" si="259">SUMPRODUCT(($W$10:$NO$10&gt;=YA12)*($W$10:$NO$10&lt;=YB12)*($W12:$NO12="1/8"&amp;YM$10))*0.125+SUMPRODUCT(($W$10:$NO$10&gt;=YA12)*($W$10:$NO$10&lt;=YB12)*($W12:$NO12="1/4"&amp;YM$10))*0.25+SUMPRODUCT(($W$10:$NO$10&gt;=YA12)*($W$10:$NO$10&lt;=YB12)*($W12:$NO12="1/2"&amp;YM$10))*0.5+SUMPRODUCT(($W$10:$NO$10&gt;=YA12)*($W$10:$NO$10&lt;=YB12)*($W12:$NO12=YM$10))</f>
        <v>0</v>
      </c>
      <c r="YN12" s="39">
        <f t="shared" ref="YN12:YN75" si="260">SUMPRODUCT(($W$10:$NO$10&gt;=YA12)*($W$10:$NO$10&lt;=YB12)*($W12:$NO12="1/8"&amp;YN$10))*0.125+SUMPRODUCT(($W$10:$NO$10&gt;=YA12)*($W$10:$NO$10&lt;=YB12)*($W12:$NO12="1/4"&amp;YN$10))*0.25+SUMPRODUCT(($W$10:$NO$10&gt;=YA12)*($W$10:$NO$10&lt;=YB12)*($W12:$NO12="1/2"&amp;YN$10))*0.5+SUMPRODUCT(($W$10:$NO$10&gt;=YA12)*($W$10:$NO$10&lt;=YB12)*($W12:$NO12=YN$10))</f>
        <v>0</v>
      </c>
      <c r="YO12" s="39">
        <f t="shared" ref="YO12:YO75" si="261">SUMPRODUCT(($W$10:$NO$10&gt;=YA12)*($W$10:$NO$10&lt;=YB12)*($W12:$NO12="1/8"&amp;YO$10))*0.125+SUMPRODUCT(($W$10:$NO$10&gt;=YA12)*($W$10:$NO$10&lt;=YB12)*($W12:$NO12="1/4"&amp;YO$10))*0.25+SUMPRODUCT(($W$10:$NO$10&gt;=YA12)*($W$10:$NO$10&lt;=YB12)*($W12:$NO12="1/2"&amp;YO$10))*0.5+SUMPRODUCT(($W$10:$NO$10&gt;=YA12)*($W$10:$NO$10&lt;=YB12)*($W12:$NO12=YO$10))</f>
        <v>0</v>
      </c>
      <c r="YP12" s="39">
        <f t="shared" ref="YP12:YP75" si="262">SUMPRODUCT(($W$10:$NO$10&gt;=YA12)*($W$10:$NO$10&lt;=YB12)*($W12:$NO12="1/8"&amp;YP$10))*0.125+SUMPRODUCT(($W$10:$NO$10&gt;=YA12)*($W$10:$NO$10&lt;=YB12)*($W12:$NO12="1/4"&amp;YP$10))*0.25+SUMPRODUCT(($W$10:$NO$10&gt;=YA12)*($W$10:$NO$10&lt;=YB12)*($W12:$NO12="1/2"&amp;YP$10))*0.5+SUMPRODUCT(($W$10:$NO$10&gt;=YA12)*($W$10:$NO$10&lt;=YB12)*($W12:$NO12=YP$10))</f>
        <v>0</v>
      </c>
      <c r="YQ12" s="39">
        <f t="shared" ref="YQ12:YQ75" si="263">SUMPRODUCT(($W$10:$NO$10&gt;=YA12)*($W$10:$NO$10&lt;=YB12)*($W12:$NO12="1/8"&amp;YQ$10))*0.125+SUMPRODUCT(($W$10:$NO$10&gt;=YA12)*($W$10:$NO$10&lt;=YB12)*($W12:$NO12="1/4"&amp;YQ$10))*0.25+SUMPRODUCT(($W$10:$NO$10&gt;=YA12)*($W$10:$NO$10&lt;=YB12)*($W12:$NO12="1/2"&amp;YQ$10))*0.5+SUMPRODUCT(($W$10:$NO$10&gt;=YA12)*($W$10:$NO$10&lt;=YB12)*($W12:$NO12=YQ$10))</f>
        <v>0</v>
      </c>
      <c r="YR12" s="39">
        <f t="shared" ref="YR12:YR75" si="264">SUMPRODUCT(($W$10:$NO$10&gt;=YA12)*($W$10:$NO$10&lt;=YB12)*($W12:$NO12="1/8"&amp;YR$10))*0.125+SUMPRODUCT(($W$10:$NO$10&gt;=YA12)*($W$10:$NO$10&lt;=YB12)*($W12:$NO12="1/4"&amp;YR$10))*0.25+SUMPRODUCT(($W$10:$NO$10&gt;=YA12)*($W$10:$NO$10&lt;=YB12)*($W12:$NO12="1/2"&amp;YR$10))*0.5+SUMPRODUCT(($W$10:$NO$10&gt;=YA12)*($W$10:$NO$10&lt;=YB12)*($W12:$NO12=YR$10))</f>
        <v>0</v>
      </c>
      <c r="YS12" s="39">
        <f t="shared" ref="YS12:YS75" ca="1" si="265">YJ12-SUM(YK12:YR12)</f>
        <v>0</v>
      </c>
    </row>
    <row r="13" spans="2:670" x14ac:dyDescent="0.25">
      <c r="B13" s="71">
        <v>3</v>
      </c>
      <c r="C13" s="71" t="s">
        <v>22</v>
      </c>
      <c r="D13" s="72">
        <v>41974</v>
      </c>
      <c r="E13" s="72">
        <v>42128</v>
      </c>
      <c r="F13" s="71" t="s">
        <v>20</v>
      </c>
      <c r="G13" s="73">
        <v>8</v>
      </c>
      <c r="H13" s="74" t="s">
        <v>43</v>
      </c>
      <c r="I13" s="75" t="s">
        <v>43</v>
      </c>
      <c r="J13" s="75" t="s">
        <v>43</v>
      </c>
      <c r="K13" s="75" t="s">
        <v>43</v>
      </c>
      <c r="L13" s="75" t="s">
        <v>43</v>
      </c>
      <c r="M13" s="75"/>
      <c r="N13" s="73"/>
      <c r="O13" s="74"/>
      <c r="P13" s="75"/>
      <c r="Q13" s="75"/>
      <c r="R13" s="75"/>
      <c r="S13" s="75"/>
      <c r="T13" s="75"/>
      <c r="U13" s="75"/>
      <c r="V13" s="73"/>
      <c r="W13" s="95"/>
      <c r="X13" s="96"/>
      <c r="Y13" s="96"/>
      <c r="Z13" s="96"/>
      <c r="AA13" s="96"/>
      <c r="AB13" s="96"/>
      <c r="AC13" s="96"/>
      <c r="AD13" s="96"/>
      <c r="AE13" s="96"/>
      <c r="AF13" s="96"/>
      <c r="AG13" s="96"/>
      <c r="AH13" s="96"/>
      <c r="AI13" s="96"/>
      <c r="AJ13" s="96"/>
      <c r="AK13" s="96"/>
      <c r="AL13" s="96"/>
      <c r="AM13" s="96"/>
      <c r="AN13" s="96"/>
      <c r="AO13" s="96"/>
      <c r="AP13" s="96"/>
      <c r="AQ13" s="96"/>
      <c r="AR13" s="96"/>
      <c r="AS13" s="96"/>
      <c r="AT13" s="96"/>
      <c r="AU13" s="96"/>
      <c r="AV13" s="96"/>
      <c r="AW13" s="96"/>
      <c r="AX13" s="96"/>
      <c r="AY13" s="96"/>
      <c r="AZ13" s="96"/>
      <c r="BA13" s="96"/>
      <c r="BB13" s="96" t="s">
        <v>11</v>
      </c>
      <c r="BC13" s="96"/>
      <c r="BD13" s="96"/>
      <c r="BE13" s="96"/>
      <c r="BF13" s="96"/>
      <c r="BG13" s="96"/>
      <c r="BH13" s="96"/>
      <c r="BI13" s="96"/>
      <c r="BJ13" s="96"/>
      <c r="BK13" s="96"/>
      <c r="BL13" s="96"/>
      <c r="BM13" s="96"/>
      <c r="BN13" s="96"/>
      <c r="BO13" s="96"/>
      <c r="BP13" s="96"/>
      <c r="BQ13" s="96"/>
      <c r="BR13" s="96"/>
      <c r="BS13" s="96"/>
      <c r="BT13" s="96"/>
      <c r="BU13" s="96"/>
      <c r="BV13" s="96"/>
      <c r="BW13" s="96"/>
      <c r="BX13" s="96"/>
      <c r="BY13" s="96"/>
      <c r="BZ13" s="96"/>
      <c r="CA13" s="96"/>
      <c r="CB13" s="96"/>
      <c r="CC13" s="96"/>
      <c r="CD13" s="96"/>
      <c r="CE13" s="96"/>
      <c r="CF13" s="96"/>
      <c r="CG13" s="96"/>
      <c r="CH13" s="96"/>
      <c r="CI13" s="96"/>
      <c r="CJ13" s="96"/>
      <c r="CK13" s="96"/>
      <c r="CL13" s="96"/>
      <c r="CM13" s="96"/>
      <c r="CN13" s="96"/>
      <c r="CO13" s="96"/>
      <c r="CP13" s="96"/>
      <c r="CQ13" s="96"/>
      <c r="CR13" s="96"/>
      <c r="CS13" s="96"/>
      <c r="CT13" s="96"/>
      <c r="CU13" s="96"/>
      <c r="CV13" s="96"/>
      <c r="CW13" s="96"/>
      <c r="CX13" s="96"/>
      <c r="CY13" s="96"/>
      <c r="CZ13" s="96"/>
      <c r="DA13" s="96"/>
      <c r="DB13" s="96"/>
      <c r="DC13" s="96"/>
      <c r="DD13" s="96"/>
      <c r="DE13" s="96"/>
      <c r="DF13" s="96"/>
      <c r="DG13" s="96"/>
      <c r="DH13" s="96"/>
      <c r="DI13" s="96"/>
      <c r="DJ13" s="96"/>
      <c r="DK13" s="96"/>
      <c r="DL13" s="96"/>
      <c r="DM13" s="96" t="s">
        <v>11</v>
      </c>
      <c r="DN13" s="96"/>
      <c r="DO13" s="96"/>
      <c r="DP13" s="96"/>
      <c r="DQ13" s="96"/>
      <c r="DR13" s="96"/>
      <c r="DS13" s="96"/>
      <c r="DT13" s="96"/>
      <c r="DU13" s="96"/>
      <c r="DV13" s="96"/>
      <c r="DW13" s="96"/>
      <c r="DX13" s="96"/>
      <c r="DY13" s="96"/>
      <c r="DZ13" s="96"/>
      <c r="EA13" s="96"/>
      <c r="EB13" s="96"/>
      <c r="EC13" s="96"/>
      <c r="ED13" s="96"/>
      <c r="EE13" s="96"/>
      <c r="EF13" s="96"/>
      <c r="EG13" s="96"/>
      <c r="EH13" s="96"/>
      <c r="EI13" s="96"/>
      <c r="EJ13" s="96"/>
      <c r="EK13" s="96"/>
      <c r="EL13" s="96"/>
      <c r="EM13" s="96"/>
      <c r="EN13" s="96"/>
      <c r="EO13" s="96"/>
      <c r="EP13" s="96"/>
      <c r="EQ13" s="96"/>
      <c r="ER13" s="96"/>
      <c r="ES13" s="96"/>
      <c r="ET13" s="96"/>
      <c r="EU13" s="96"/>
      <c r="EV13" s="96"/>
      <c r="EW13" s="96"/>
      <c r="EX13" s="96"/>
      <c r="EY13" s="96"/>
      <c r="EZ13" s="96"/>
      <c r="FA13" s="96"/>
      <c r="FB13" s="96"/>
      <c r="FC13" s="96"/>
      <c r="FD13" s="96"/>
      <c r="FE13" s="96"/>
      <c r="FF13" s="96"/>
      <c r="FG13" s="96"/>
      <c r="FH13" s="96"/>
      <c r="FI13" s="96"/>
      <c r="FJ13" s="96"/>
      <c r="FK13" s="96"/>
      <c r="FL13" s="96"/>
      <c r="FM13" s="96"/>
      <c r="FN13" s="96"/>
      <c r="FO13" s="96"/>
      <c r="FP13" s="96"/>
      <c r="FQ13" s="96"/>
      <c r="FR13" s="96"/>
      <c r="FS13" s="96"/>
      <c r="FT13" s="96"/>
      <c r="FU13" s="96"/>
      <c r="FV13" s="96"/>
      <c r="FW13" s="96"/>
      <c r="FX13" s="96"/>
      <c r="FY13" s="96"/>
      <c r="FZ13" s="96"/>
      <c r="GA13" s="96"/>
      <c r="GB13" s="96"/>
      <c r="GC13" s="96"/>
      <c r="GD13" s="96"/>
      <c r="GE13" s="96"/>
      <c r="GF13" s="96"/>
      <c r="GG13" s="96"/>
      <c r="GH13" s="96"/>
      <c r="GI13" s="96"/>
      <c r="GJ13" s="96"/>
      <c r="GK13" s="96"/>
      <c r="GL13" s="96"/>
      <c r="GM13" s="96"/>
      <c r="GN13" s="96"/>
      <c r="GO13" s="96"/>
      <c r="GP13" s="96"/>
      <c r="GQ13" s="96"/>
      <c r="GR13" s="96"/>
      <c r="GS13" s="96" t="s">
        <v>11</v>
      </c>
      <c r="GT13" s="96" t="s">
        <v>11</v>
      </c>
      <c r="GU13" s="96"/>
      <c r="GV13" s="96"/>
      <c r="GW13" s="96"/>
      <c r="GX13" s="96"/>
      <c r="GY13" s="96"/>
      <c r="GZ13" s="96" t="s">
        <v>11</v>
      </c>
      <c r="HA13" s="96"/>
      <c r="HB13" s="96"/>
      <c r="HC13" s="96"/>
      <c r="HD13" s="96"/>
      <c r="HE13" s="96"/>
      <c r="HF13" s="96"/>
      <c r="HG13" s="96"/>
      <c r="HH13" s="96"/>
      <c r="HI13" s="96"/>
      <c r="HJ13" s="96"/>
      <c r="HK13" s="96"/>
      <c r="HL13" s="96"/>
      <c r="HM13" s="96"/>
      <c r="HN13" s="96"/>
      <c r="HO13" s="96"/>
      <c r="HP13" s="96"/>
      <c r="HQ13" s="96"/>
      <c r="HR13" s="96"/>
      <c r="HS13" s="96"/>
      <c r="HT13" s="96"/>
      <c r="HU13" s="96"/>
      <c r="HV13" s="96"/>
      <c r="HW13" s="96"/>
      <c r="HX13" s="96" t="s">
        <v>11</v>
      </c>
      <c r="HY13" s="96"/>
      <c r="HZ13" s="96"/>
      <c r="IA13" s="96"/>
      <c r="IB13" s="96"/>
      <c r="IC13" s="96"/>
      <c r="ID13" s="96"/>
      <c r="IE13" s="96"/>
      <c r="IF13" s="96"/>
      <c r="IG13" s="96"/>
      <c r="IH13" s="96"/>
      <c r="II13" s="96"/>
      <c r="IJ13" s="96"/>
      <c r="IK13" s="96"/>
      <c r="IL13" s="96"/>
      <c r="IM13" s="96"/>
      <c r="IN13" s="96"/>
      <c r="IO13" s="96"/>
      <c r="IP13" s="96"/>
      <c r="IQ13" s="96"/>
      <c r="IR13" s="96"/>
      <c r="IS13" s="96"/>
      <c r="IT13" s="96"/>
      <c r="IU13" s="96"/>
      <c r="IV13" s="96"/>
      <c r="IW13" s="96"/>
      <c r="IX13" s="96"/>
      <c r="IY13" s="96"/>
      <c r="IZ13" s="96"/>
      <c r="JA13" s="96"/>
      <c r="JB13" s="96"/>
      <c r="JC13" s="96"/>
      <c r="JD13" s="96"/>
      <c r="JE13" s="96"/>
      <c r="JF13" s="96"/>
      <c r="JG13" s="96"/>
      <c r="JH13" s="96"/>
      <c r="JI13" s="96"/>
      <c r="JJ13" s="96"/>
      <c r="JK13" s="96"/>
      <c r="JL13" s="96"/>
      <c r="JM13" s="96"/>
      <c r="JN13" s="96"/>
      <c r="JO13" s="96"/>
      <c r="JP13" s="96"/>
      <c r="JQ13" s="96"/>
      <c r="JR13" s="96"/>
      <c r="JS13" s="96"/>
      <c r="JT13" s="96"/>
      <c r="JU13" s="96"/>
      <c r="JV13" s="96"/>
      <c r="JW13" s="96"/>
      <c r="JX13" s="96"/>
      <c r="JY13" s="96"/>
      <c r="JZ13" s="96"/>
      <c r="KA13" s="96"/>
      <c r="KB13" s="96"/>
      <c r="KC13" s="96"/>
      <c r="KD13" s="96"/>
      <c r="KE13" s="96"/>
      <c r="KF13" s="96"/>
      <c r="KG13" s="96"/>
      <c r="KH13" s="96"/>
      <c r="KI13" s="96"/>
      <c r="KJ13" s="96"/>
      <c r="KK13" s="96"/>
      <c r="KL13" s="96"/>
      <c r="KM13" s="96"/>
      <c r="KN13" s="96"/>
      <c r="KO13" s="96"/>
      <c r="KP13" s="96"/>
      <c r="KQ13" s="96"/>
      <c r="KR13" s="96"/>
      <c r="KS13" s="96"/>
      <c r="KT13" s="96"/>
      <c r="KU13" s="96"/>
      <c r="KV13" s="96"/>
      <c r="KW13" s="96"/>
      <c r="KX13" s="96" t="s">
        <v>11</v>
      </c>
      <c r="KY13" s="96"/>
      <c r="KZ13" s="96"/>
      <c r="LA13" s="96" t="s">
        <v>11</v>
      </c>
      <c r="LB13" s="96"/>
      <c r="LC13" s="96"/>
      <c r="LD13" s="96"/>
      <c r="LE13" s="96"/>
      <c r="LF13" s="96"/>
      <c r="LG13" s="96"/>
      <c r="LH13" s="96"/>
      <c r="LI13" s="96" t="s">
        <v>11</v>
      </c>
      <c r="LJ13" s="96"/>
      <c r="LK13" s="96"/>
      <c r="LL13" s="96"/>
      <c r="LM13" s="96"/>
      <c r="LN13" s="96"/>
      <c r="LO13" s="96"/>
      <c r="LP13" s="96"/>
      <c r="LQ13" s="96"/>
      <c r="LR13" s="96"/>
      <c r="LS13" s="96"/>
      <c r="LT13" s="96"/>
      <c r="LU13" s="96"/>
      <c r="LV13" s="96"/>
      <c r="LW13" s="96"/>
      <c r="LX13" s="96"/>
      <c r="LY13" s="96"/>
      <c r="LZ13" s="96"/>
      <c r="MA13" s="96"/>
      <c r="MB13" s="96"/>
      <c r="MC13" s="96"/>
      <c r="MD13" s="96"/>
      <c r="ME13" s="96"/>
      <c r="MF13" s="96"/>
      <c r="MG13" s="96"/>
      <c r="MH13" s="96"/>
      <c r="MI13" s="96"/>
      <c r="MJ13" s="96"/>
      <c r="MK13" s="96"/>
      <c r="ML13" s="96"/>
      <c r="MM13" s="96"/>
      <c r="MN13" s="96"/>
      <c r="MO13" s="96"/>
      <c r="MP13" s="96"/>
      <c r="MQ13" s="96"/>
      <c r="MR13" s="96"/>
      <c r="MS13" s="96"/>
      <c r="MT13" s="96"/>
      <c r="MU13" s="96"/>
      <c r="MV13" s="96"/>
      <c r="MW13" s="96"/>
      <c r="MX13" s="96"/>
      <c r="MY13" s="96"/>
      <c r="MZ13" s="96"/>
      <c r="NA13" s="96"/>
      <c r="NB13" s="96"/>
      <c r="NC13" s="96"/>
      <c r="ND13" s="96"/>
      <c r="NE13" s="96" t="s">
        <v>11</v>
      </c>
      <c r="NF13" s="96"/>
      <c r="NG13" s="96"/>
      <c r="NH13" s="96"/>
      <c r="NI13" s="96"/>
      <c r="NJ13" s="96"/>
      <c r="NK13" s="96"/>
      <c r="NL13" s="96"/>
      <c r="NM13" s="96"/>
      <c r="NN13" s="96"/>
      <c r="NO13" s="96"/>
      <c r="NP13" s="96"/>
      <c r="NQ13" s="96"/>
      <c r="NR13" s="96"/>
      <c r="NS13" s="96"/>
      <c r="NT13" s="96"/>
      <c r="NU13" s="96"/>
      <c r="NV13" s="96"/>
      <c r="NW13" s="96"/>
      <c r="NX13" s="97"/>
      <c r="NY13" s="96">
        <f t="shared" si="97"/>
        <v>0</v>
      </c>
      <c r="NZ13" s="96">
        <f t="shared" si="86"/>
        <v>0</v>
      </c>
      <c r="OA13" s="96">
        <f t="shared" si="86"/>
        <v>0</v>
      </c>
      <c r="OB13" s="96">
        <f t="shared" si="86"/>
        <v>0</v>
      </c>
      <c r="OC13" s="96">
        <f t="shared" si="86"/>
        <v>0</v>
      </c>
      <c r="OD13" s="96">
        <f t="shared" si="86"/>
        <v>0</v>
      </c>
      <c r="OE13" s="96">
        <f t="shared" si="86"/>
        <v>0</v>
      </c>
      <c r="OF13" s="96">
        <f t="shared" si="86"/>
        <v>0</v>
      </c>
      <c r="OG13" s="96">
        <f t="shared" si="87"/>
        <v>0</v>
      </c>
      <c r="OH13" s="96">
        <f t="shared" si="88"/>
        <v>0</v>
      </c>
      <c r="OI13" s="96">
        <f t="shared" si="89"/>
        <v>0</v>
      </c>
      <c r="OJ13" s="96">
        <f t="shared" si="90"/>
        <v>0</v>
      </c>
      <c r="OK13" s="96">
        <f t="shared" si="91"/>
        <v>0</v>
      </c>
      <c r="OL13" s="96">
        <f t="shared" si="92"/>
        <v>0</v>
      </c>
      <c r="OM13" s="96">
        <f t="shared" si="93"/>
        <v>0</v>
      </c>
      <c r="ON13" s="96">
        <f t="shared" si="94"/>
        <v>0</v>
      </c>
      <c r="OO13" s="96">
        <f t="shared" ca="1" si="98"/>
        <v>0</v>
      </c>
      <c r="OP13" s="96">
        <f t="shared" ca="1" si="99"/>
        <v>0</v>
      </c>
      <c r="PB13" s="41">
        <f t="shared" ca="1" si="100"/>
        <v>0</v>
      </c>
      <c r="PC13" s="40">
        <f t="shared" si="101"/>
        <v>44927</v>
      </c>
      <c r="PD13" s="39">
        <f t="shared" ca="1" si="95"/>
        <v>42128</v>
      </c>
      <c r="PE13" s="39">
        <f t="shared" ca="1" si="102"/>
        <v>0</v>
      </c>
      <c r="PF13" s="39">
        <f t="shared" ca="1" si="103"/>
        <v>0</v>
      </c>
      <c r="PG13" s="39">
        <f t="shared" ca="1" si="104"/>
        <v>0</v>
      </c>
      <c r="PH13" s="39">
        <f t="shared" ca="1" si="105"/>
        <v>0</v>
      </c>
      <c r="PI13" s="39">
        <f t="shared" ca="1" si="106"/>
        <v>0</v>
      </c>
      <c r="PJ13" s="39">
        <f t="shared" si="107"/>
        <v>0</v>
      </c>
      <c r="PK13" s="39">
        <f t="shared" si="108"/>
        <v>0</v>
      </c>
      <c r="PL13" s="39">
        <f t="shared" ca="1" si="109"/>
        <v>0</v>
      </c>
      <c r="PM13" s="39">
        <f t="shared" ca="1" si="96"/>
        <v>0</v>
      </c>
      <c r="PN13" s="41">
        <f t="shared" si="110"/>
        <v>0</v>
      </c>
      <c r="PO13" s="40">
        <f t="shared" si="111"/>
        <v>44927</v>
      </c>
      <c r="PP13" s="40">
        <f t="shared" si="112"/>
        <v>42128</v>
      </c>
      <c r="PQ13" s="39">
        <f t="array" aca="1" ref="PQ13" ca="1">IFERROR(IF($H13&lt;&gt;"",SUM(IF(WEEKDAY(-1+ROW(INDIRECT("1:"&amp;(PP13-PO13)+1)),2)={1},1,0)),0),0)</f>
        <v>0</v>
      </c>
      <c r="PR13" s="39">
        <f t="array" aca="1" ref="PR13" ca="1">IFERROR(IF($I13&lt;&gt;"",SUM(IF(WEEKDAY(-1+ROW(INDIRECT("1:"&amp;(PP13-PO13)+1)),2)={2},1,0)),0),0)</f>
        <v>0</v>
      </c>
      <c r="PS13" s="39">
        <f t="array" aca="1" ref="PS13" ca="1">IFERROR(IF($J13&lt;&gt;"",SUM(IF(WEEKDAY(-1+ROW(INDIRECT("1:"&amp;(PP13-PO13)+1)),2)={3},1,0)),0),0)</f>
        <v>0</v>
      </c>
      <c r="PT13" s="39">
        <f t="array" aca="1" ref="PT13" ca="1">IFERROR(IF($K13&lt;&gt;"",SUM(IF(WEEKDAY(-1+ROW(INDIRECT("1:"&amp;(PP13-PO13)+1)),2)={4},1,0)),0),0)</f>
        <v>0</v>
      </c>
      <c r="PU13" s="39">
        <f t="array" aca="1" ref="PU13" ca="1">IFERROR(IF($L13&lt;&gt;"",SUM(IF(WEEKDAY(-1+ROW(INDIRECT("1:"&amp;(PP13-PO13)+1)),2)={5},1,0)),0),0)</f>
        <v>0</v>
      </c>
      <c r="PV13" s="39">
        <f t="array" aca="1" ref="PV13" ca="1">IFERROR(IF($M13&lt;&gt;"",SUM(IF(WEEKDAY(-1+ROW(INDIRECT("1:"&amp;(PP13-PO13)+1)),2)={6},1,0)),0),0)</f>
        <v>0</v>
      </c>
      <c r="PW13" s="39">
        <f t="array" aca="1" ref="PW13" ca="1">IFERROR(IF($N13&lt;&gt;"",SUM(IF(WEEKDAY(-1+ROW(INDIRECT("1:"&amp;(PP13-PO13)+1)),2)={7},1,0)),0),0)</f>
        <v>0</v>
      </c>
      <c r="PX13" s="39">
        <f t="shared" ca="1" si="113"/>
        <v>0</v>
      </c>
      <c r="PY13" s="39">
        <f t="shared" si="114"/>
        <v>0</v>
      </c>
      <c r="PZ13" s="39">
        <f t="shared" si="115"/>
        <v>0</v>
      </c>
      <c r="QA13" s="39">
        <f t="shared" si="116"/>
        <v>0</v>
      </c>
      <c r="QB13" s="39">
        <f t="shared" si="117"/>
        <v>0</v>
      </c>
      <c r="QC13" s="39">
        <f t="shared" si="118"/>
        <v>0</v>
      </c>
      <c r="QD13" s="39">
        <f t="shared" si="119"/>
        <v>0</v>
      </c>
      <c r="QE13" s="39">
        <f t="shared" si="120"/>
        <v>0</v>
      </c>
      <c r="QF13" s="39">
        <f t="shared" si="121"/>
        <v>0</v>
      </c>
      <c r="QG13" s="39">
        <f t="shared" ca="1" si="122"/>
        <v>0</v>
      </c>
      <c r="QH13" s="41">
        <f t="shared" si="123"/>
        <v>0</v>
      </c>
      <c r="QI13" s="40">
        <f t="shared" si="124"/>
        <v>44958</v>
      </c>
      <c r="QJ13" s="40">
        <f t="shared" si="125"/>
        <v>42128</v>
      </c>
      <c r="QK13" s="39">
        <f t="array" aca="1" ref="QK13" ca="1">IFERROR(IF($H13&lt;&gt;"",SUM(IF(WEEKDAY(-1+ROW(INDIRECT("1:"&amp;(QJ13-QI13)+1)),2)={1},1,0)),0),0)</f>
        <v>0</v>
      </c>
      <c r="QL13" s="39">
        <f t="array" aca="1" ref="QL13" ca="1">IFERROR(IF($I13&lt;&gt;"",SUM(IF(WEEKDAY(-1+ROW(INDIRECT("1:"&amp;(QJ13-QI13)+1)),2)={2},1,0)),0),0)</f>
        <v>0</v>
      </c>
      <c r="QM13" s="39">
        <f t="array" aca="1" ref="QM13" ca="1">IFERROR(IF($J13&lt;&gt;"",SUM(IF(WEEKDAY(-1+ROW(INDIRECT("1:"&amp;(QJ13-QI13)+1)),2)={3},1,0)),0),0)</f>
        <v>0</v>
      </c>
      <c r="QN13" s="39">
        <f t="array" aca="1" ref="QN13" ca="1">IFERROR(IF($K13&lt;&gt;"",SUM(IF(WEEKDAY(-1+ROW(INDIRECT("1:"&amp;(QJ13-QI13)+1)),2)={4},1,0)),0),0)</f>
        <v>0</v>
      </c>
      <c r="QO13" s="39">
        <f t="array" aca="1" ref="QO13" ca="1">IFERROR(IF($L13&lt;&gt;"",SUM(IF(WEEKDAY(-1+ROW(INDIRECT("1:"&amp;(QJ13-QI13)+1)),2)={5},1,0)),0),0)</f>
        <v>0</v>
      </c>
      <c r="QP13" s="39">
        <f t="array" aca="1" ref="QP13" ca="1">IFERROR(IF($M13&lt;&gt;"",SUM(IF(WEEKDAY(-1+ROW(INDIRECT("1:"&amp;(QJ13-QI13)+1)),2)={6},1,0)),0),0)</f>
        <v>0</v>
      </c>
      <c r="QQ13" s="39">
        <f t="array" aca="1" ref="QQ13" ca="1">IFERROR(IF($N13&lt;&gt;"",SUM(IF(WEEKDAY(-1+ROW(INDIRECT("1:"&amp;(QJ13-QI13)+1)),2)={7},1,0)),0),0)</f>
        <v>0</v>
      </c>
      <c r="QR13" s="39">
        <f t="shared" ca="1" si="126"/>
        <v>0</v>
      </c>
      <c r="QS13" s="39">
        <f t="shared" si="127"/>
        <v>0</v>
      </c>
      <c r="QT13" s="39">
        <f t="shared" si="128"/>
        <v>0</v>
      </c>
      <c r="QU13" s="39">
        <f t="shared" si="129"/>
        <v>0</v>
      </c>
      <c r="QV13" s="39">
        <f t="shared" si="130"/>
        <v>0</v>
      </c>
      <c r="QW13" s="39">
        <f t="shared" si="131"/>
        <v>0</v>
      </c>
      <c r="QX13" s="39">
        <f t="shared" si="132"/>
        <v>0</v>
      </c>
      <c r="QY13" s="39">
        <f t="shared" si="133"/>
        <v>0</v>
      </c>
      <c r="QZ13" s="39">
        <f t="shared" si="134"/>
        <v>0</v>
      </c>
      <c r="RA13" s="39">
        <f t="shared" ca="1" si="135"/>
        <v>0</v>
      </c>
      <c r="RB13" s="41">
        <f t="shared" si="136"/>
        <v>0</v>
      </c>
      <c r="RC13" s="40">
        <f t="shared" si="137"/>
        <v>44986</v>
      </c>
      <c r="RD13" s="40">
        <f t="shared" si="138"/>
        <v>42128</v>
      </c>
      <c r="RE13" s="39">
        <f t="array" aca="1" ref="RE13" ca="1">IFERROR(IF($H13&lt;&gt;"",SUM(IF(WEEKDAY(-1+ROW(INDIRECT("1:"&amp;(RD13-RC13)+1)),2)={1},1,0)),0),0)</f>
        <v>0</v>
      </c>
      <c r="RF13" s="39">
        <f t="array" aca="1" ref="RF13" ca="1">IFERROR(IF($I13&lt;&gt;"",SUM(IF(WEEKDAY(-1+ROW(INDIRECT("1:"&amp;(RD13-RC13)+1)),2)={2},1,0)),0),0)</f>
        <v>0</v>
      </c>
      <c r="RG13" s="39">
        <f t="array" aca="1" ref="RG13" ca="1">IFERROR(IF($J13&lt;&gt;"",SUM(IF(WEEKDAY(-1+ROW(INDIRECT("1:"&amp;(RD13-RC13)+1)),2)={3},1,0)),0),0)</f>
        <v>0</v>
      </c>
      <c r="RH13" s="39">
        <f t="array" aca="1" ref="RH13" ca="1">IFERROR(IF($K13&lt;&gt;"",SUM(IF(WEEKDAY(-1+ROW(INDIRECT("1:"&amp;(RD13-RC13)+1)),2)={4},1,0)),0),0)</f>
        <v>0</v>
      </c>
      <c r="RI13" s="39">
        <f t="array" aca="1" ref="RI13" ca="1">IFERROR(IF($L13&lt;&gt;"",SUM(IF(WEEKDAY(-1+ROW(INDIRECT("1:"&amp;(RD13-RC13)+1)),2)={5},1,0)),0),0)</f>
        <v>0</v>
      </c>
      <c r="RJ13" s="39">
        <f t="array" aca="1" ref="RJ13" ca="1">IFERROR(IF($M13&lt;&gt;"",SUM(IF(WEEKDAY(-1+ROW(INDIRECT("1:"&amp;(RD13-RC13)+1)),2)={6},1,0)),0),0)</f>
        <v>0</v>
      </c>
      <c r="RK13" s="39">
        <f t="array" aca="1" ref="RK13" ca="1">IFERROR(IF($N13&lt;&gt;"",SUM(IF(WEEKDAY(-1+ROW(INDIRECT("1:"&amp;(RD13-RC13)+1)),2)={7},1,0)),0),0)</f>
        <v>0</v>
      </c>
      <c r="RL13" s="39">
        <f t="shared" ca="1" si="139"/>
        <v>0</v>
      </c>
      <c r="RM13" s="39">
        <f t="shared" si="140"/>
        <v>0</v>
      </c>
      <c r="RN13" s="39">
        <f t="shared" si="141"/>
        <v>0</v>
      </c>
      <c r="RO13" s="39">
        <f t="shared" si="142"/>
        <v>0</v>
      </c>
      <c r="RP13" s="39">
        <f t="shared" si="143"/>
        <v>0</v>
      </c>
      <c r="RQ13" s="39">
        <f t="shared" si="144"/>
        <v>0</v>
      </c>
      <c r="RR13" s="39">
        <f t="shared" si="145"/>
        <v>0</v>
      </c>
      <c r="RS13" s="39">
        <f t="shared" si="146"/>
        <v>0</v>
      </c>
      <c r="RT13" s="39">
        <f t="shared" si="147"/>
        <v>0</v>
      </c>
      <c r="RU13" s="39">
        <f t="shared" ca="1" si="148"/>
        <v>0</v>
      </c>
      <c r="RV13" s="41">
        <f t="shared" si="149"/>
        <v>0</v>
      </c>
      <c r="RW13" s="40">
        <f t="shared" si="150"/>
        <v>45017</v>
      </c>
      <c r="RX13" s="40">
        <f t="shared" si="151"/>
        <v>42128</v>
      </c>
      <c r="RY13" s="39">
        <f t="array" aca="1" ref="RY13" ca="1">IFERROR(IF($H13&lt;&gt;"",SUM(IF(WEEKDAY(-1+ROW(INDIRECT("1:"&amp;(RX13-RW13)+1)),2)={1},1,0)),0),0)</f>
        <v>0</v>
      </c>
      <c r="RZ13" s="39">
        <f t="array" aca="1" ref="RZ13" ca="1">IFERROR(IF($I13&lt;&gt;"",SUM(IF(WEEKDAY(-1+ROW(INDIRECT("1:"&amp;(RX13-RW13)+1)),2)={2},1,0)),0),0)</f>
        <v>0</v>
      </c>
      <c r="SA13" s="39">
        <f t="array" aca="1" ref="SA13" ca="1">IFERROR(IF($J13&lt;&gt;"",SUM(IF(WEEKDAY(-1+ROW(INDIRECT("1:"&amp;(RX13-RW13)+1)),2)={3},1,0)),0),0)</f>
        <v>0</v>
      </c>
      <c r="SB13" s="39">
        <f t="array" aca="1" ref="SB13" ca="1">IFERROR(IF($K13&lt;&gt;"",SUM(IF(WEEKDAY(-1+ROW(INDIRECT("1:"&amp;(RX13-RW13)+1)),2)={4},1,0)),0),0)</f>
        <v>0</v>
      </c>
      <c r="SC13" s="39">
        <f t="array" aca="1" ref="SC13" ca="1">IFERROR(IF($L13&lt;&gt;"",SUM(IF(WEEKDAY(-1+ROW(INDIRECT("1:"&amp;(RX13-RW13)+1)),2)={5},1,0)),0),0)</f>
        <v>0</v>
      </c>
      <c r="SD13" s="39">
        <f t="array" aca="1" ref="SD13" ca="1">IFERROR(IF($M13&lt;&gt;"",SUM(IF(WEEKDAY(-1+ROW(INDIRECT("1:"&amp;(RX13-RW13)+1)),2)={6},1,0)),0),0)</f>
        <v>0</v>
      </c>
      <c r="SE13" s="39">
        <f t="array" aca="1" ref="SE13" ca="1">IFERROR(IF($N13&lt;&gt;"",SUM(IF(WEEKDAY(-1+ROW(INDIRECT("1:"&amp;(RX13-RW13)+1)),2)={7},1,0)),0),0)</f>
        <v>0</v>
      </c>
      <c r="SF13" s="39">
        <f t="shared" ca="1" si="152"/>
        <v>0</v>
      </c>
      <c r="SG13" s="39">
        <f t="shared" si="153"/>
        <v>0</v>
      </c>
      <c r="SH13" s="39">
        <f t="shared" si="154"/>
        <v>0</v>
      </c>
      <c r="SI13" s="39">
        <f t="shared" si="155"/>
        <v>0</v>
      </c>
      <c r="SJ13" s="39">
        <f t="shared" si="156"/>
        <v>0</v>
      </c>
      <c r="SK13" s="39">
        <f t="shared" si="157"/>
        <v>0</v>
      </c>
      <c r="SL13" s="39">
        <f t="shared" si="158"/>
        <v>0</v>
      </c>
      <c r="SM13" s="39">
        <f t="shared" si="159"/>
        <v>0</v>
      </c>
      <c r="SN13" s="39">
        <f t="shared" si="160"/>
        <v>0</v>
      </c>
      <c r="SO13" s="39">
        <f t="shared" ca="1" si="161"/>
        <v>0</v>
      </c>
      <c r="SP13" s="41">
        <f t="shared" si="162"/>
        <v>0</v>
      </c>
      <c r="SQ13" s="40">
        <f t="shared" si="163"/>
        <v>45047</v>
      </c>
      <c r="SR13" s="40">
        <f t="shared" si="164"/>
        <v>42128</v>
      </c>
      <c r="SS13" s="39">
        <f t="array" aca="1" ref="SS13" ca="1">IFERROR(IF($H13&lt;&gt;"",SUM(IF(WEEKDAY(-1+ROW(INDIRECT("1:"&amp;(SR13-SQ13)+1)),2)={1},1,0)),0),0)</f>
        <v>0</v>
      </c>
      <c r="ST13" s="39">
        <f t="array" aca="1" ref="ST13" ca="1">IFERROR(IF($I13&lt;&gt;"",SUM(IF(WEEKDAY(-1+ROW(INDIRECT("1:"&amp;(SR13-SQ13)+1)),2)={2},1,0)),0),0)</f>
        <v>0</v>
      </c>
      <c r="SU13" s="39">
        <f t="array" aca="1" ref="SU13" ca="1">IFERROR(IF($J13&lt;&gt;"",SUM(IF(WEEKDAY(-1+ROW(INDIRECT("1:"&amp;(SR13-SQ13)+1)),2)={3},1,0)),0),0)</f>
        <v>0</v>
      </c>
      <c r="SV13" s="39">
        <f t="array" aca="1" ref="SV13" ca="1">IFERROR(IF($K13&lt;&gt;"",SUM(IF(WEEKDAY(-1+ROW(INDIRECT("1:"&amp;(SR13-SQ13)+1)),2)={4},1,0)),0),0)</f>
        <v>0</v>
      </c>
      <c r="SW13" s="39">
        <f t="array" aca="1" ref="SW13" ca="1">IFERROR(IF($L13&lt;&gt;"",SUM(IF(WEEKDAY(-1+ROW(INDIRECT("1:"&amp;(SR13-SQ13)+1)),2)={5},1,0)),0),0)</f>
        <v>0</v>
      </c>
      <c r="SX13" s="39">
        <f t="array" aca="1" ref="SX13" ca="1">IFERROR(IF($M13&lt;&gt;"",SUM(IF(WEEKDAY(-1+ROW(INDIRECT("1:"&amp;(SR13-SQ13)+1)),2)={6},1,0)),0),0)</f>
        <v>0</v>
      </c>
      <c r="SY13" s="39">
        <f t="array" aca="1" ref="SY13" ca="1">IFERROR(IF($N13&lt;&gt;"",SUM(IF(WEEKDAY(-1+ROW(INDIRECT("1:"&amp;(SR13-SQ13)+1)),2)={7},1,0)),0),0)</f>
        <v>0</v>
      </c>
      <c r="SZ13" s="39">
        <f t="shared" ca="1" si="165"/>
        <v>0</v>
      </c>
      <c r="TA13" s="39">
        <f t="shared" si="166"/>
        <v>0</v>
      </c>
      <c r="TB13" s="39">
        <f t="shared" si="167"/>
        <v>0</v>
      </c>
      <c r="TC13" s="39">
        <f t="shared" si="168"/>
        <v>0</v>
      </c>
      <c r="TD13" s="39">
        <f t="shared" si="169"/>
        <v>0</v>
      </c>
      <c r="TE13" s="39">
        <f t="shared" si="170"/>
        <v>0</v>
      </c>
      <c r="TF13" s="39">
        <f t="shared" si="171"/>
        <v>0</v>
      </c>
      <c r="TG13" s="39">
        <f t="shared" si="172"/>
        <v>0</v>
      </c>
      <c r="TH13" s="39">
        <f t="shared" si="173"/>
        <v>0</v>
      </c>
      <c r="TI13" s="39">
        <f t="shared" ca="1" si="174"/>
        <v>0</v>
      </c>
      <c r="TJ13" s="41">
        <f t="shared" si="175"/>
        <v>0</v>
      </c>
      <c r="TK13" s="40">
        <f t="shared" si="176"/>
        <v>45078</v>
      </c>
      <c r="TL13" s="40">
        <f t="shared" si="177"/>
        <v>42128</v>
      </c>
      <c r="TM13" s="39">
        <f t="array" aca="1" ref="TM13" ca="1">IFERROR(IF($H13&lt;&gt;"",SUM(IF(WEEKDAY(-1+ROW(INDIRECT("1:"&amp;(TL13-TK13)+1)),2)={1},1,0)),0),0)</f>
        <v>0</v>
      </c>
      <c r="TN13" s="39">
        <f t="array" aca="1" ref="TN13" ca="1">IFERROR(IF($I13&lt;&gt;"",SUM(IF(WEEKDAY(-1+ROW(INDIRECT("1:"&amp;(TL13-TK13)+1)),2)={2},1,0)),0),0)</f>
        <v>0</v>
      </c>
      <c r="TO13" s="39">
        <f t="array" aca="1" ref="TO13" ca="1">IFERROR(IF($J13&lt;&gt;"",SUM(IF(WEEKDAY(-1+ROW(INDIRECT("1:"&amp;(TL13-TK13)+1)),2)={3},1,0)),0),0)</f>
        <v>0</v>
      </c>
      <c r="TP13" s="39">
        <f t="array" aca="1" ref="TP13" ca="1">IFERROR(IF($K13&lt;&gt;"",SUM(IF(WEEKDAY(-1+ROW(INDIRECT("1:"&amp;(TL13-TK13)+1)),2)={4},1,0)),0),0)</f>
        <v>0</v>
      </c>
      <c r="TQ13" s="39">
        <f t="array" aca="1" ref="TQ13" ca="1">IFERROR(IF($L13&lt;&gt;"",SUM(IF(WEEKDAY(-1+ROW(INDIRECT("1:"&amp;(TL13-TK13)+1)),2)={5},1,0)),0),0)</f>
        <v>0</v>
      </c>
      <c r="TR13" s="39">
        <f t="array" aca="1" ref="TR13" ca="1">IFERROR(IF($M13&lt;&gt;"",SUM(IF(WEEKDAY(-1+ROW(INDIRECT("1:"&amp;(TL13-TK13)+1)),2)={6},1,0)),0),0)</f>
        <v>0</v>
      </c>
      <c r="TS13" s="39">
        <f t="array" aca="1" ref="TS13" ca="1">IFERROR(IF($N13&lt;&gt;"",SUM(IF(WEEKDAY(-1+ROW(INDIRECT("1:"&amp;(TL13-TK13)+1)),2)={7},1,0)),0),0)</f>
        <v>0</v>
      </c>
      <c r="TT13" s="39">
        <f t="shared" ca="1" si="178"/>
        <v>0</v>
      </c>
      <c r="TU13" s="39">
        <f t="shared" si="179"/>
        <v>0</v>
      </c>
      <c r="TV13" s="39">
        <f t="shared" si="180"/>
        <v>0</v>
      </c>
      <c r="TW13" s="39">
        <f t="shared" si="181"/>
        <v>0</v>
      </c>
      <c r="TX13" s="39">
        <f t="shared" si="182"/>
        <v>0</v>
      </c>
      <c r="TY13" s="39">
        <f t="shared" si="183"/>
        <v>0</v>
      </c>
      <c r="TZ13" s="39">
        <f t="shared" si="184"/>
        <v>0</v>
      </c>
      <c r="UA13" s="39">
        <f t="shared" si="185"/>
        <v>0</v>
      </c>
      <c r="UB13" s="39">
        <f t="shared" si="186"/>
        <v>0</v>
      </c>
      <c r="UC13" s="39">
        <f t="shared" ca="1" si="187"/>
        <v>0</v>
      </c>
      <c r="UD13" s="41">
        <f t="shared" si="188"/>
        <v>0</v>
      </c>
      <c r="UE13" s="40">
        <f t="shared" si="189"/>
        <v>45108</v>
      </c>
      <c r="UF13" s="40">
        <f t="shared" si="190"/>
        <v>42128</v>
      </c>
      <c r="UG13" s="39">
        <f t="array" aca="1" ref="UG13" ca="1">IFERROR(IF($H13&lt;&gt;"",SUM(IF(WEEKDAY(-1+ROW(INDIRECT("1:"&amp;(UF13-UE13)+1)),2)={1},1,0)),0),0)</f>
        <v>0</v>
      </c>
      <c r="UH13" s="39">
        <f t="array" aca="1" ref="UH13" ca="1">IFERROR(IF($I13&lt;&gt;"",SUM(IF(WEEKDAY(-1+ROW(INDIRECT("1:"&amp;(UF13-UE13)+1)),2)={2},1,0)),0),0)</f>
        <v>0</v>
      </c>
      <c r="UI13" s="39">
        <f t="array" aca="1" ref="UI13" ca="1">IFERROR(IF($J13&lt;&gt;"",SUM(IF(WEEKDAY(-1+ROW(INDIRECT("1:"&amp;(UF13-UE13)+1)),2)={3},1,0)),0),0)</f>
        <v>0</v>
      </c>
      <c r="UJ13" s="39">
        <f t="array" aca="1" ref="UJ13" ca="1">IFERROR(IF($K13&lt;&gt;"",SUM(IF(WEEKDAY(-1+ROW(INDIRECT("1:"&amp;(UF13-UE13)+1)),2)={4},1,0)),0),0)</f>
        <v>0</v>
      </c>
      <c r="UK13" s="39">
        <f t="array" aca="1" ref="UK13" ca="1">IFERROR(IF($L13&lt;&gt;"",SUM(IF(WEEKDAY(-1+ROW(INDIRECT("1:"&amp;(UF13-UE13)+1)),2)={5},1,0)),0),0)</f>
        <v>0</v>
      </c>
      <c r="UL13" s="39">
        <f t="array" aca="1" ref="UL13" ca="1">IFERROR(IF($M13&lt;&gt;"",SUM(IF(WEEKDAY(-1+ROW(INDIRECT("1:"&amp;(UF13-UE13)+1)),2)={6},1,0)),0),0)</f>
        <v>0</v>
      </c>
      <c r="UM13" s="39">
        <f t="array" aca="1" ref="UM13" ca="1">IFERROR(IF($N13&lt;&gt;"",SUM(IF(WEEKDAY(-1+ROW(INDIRECT("1:"&amp;(UF13-UE13)+1)),2)={7},1,0)),0),0)</f>
        <v>0</v>
      </c>
      <c r="UN13" s="39">
        <f t="shared" ca="1" si="191"/>
        <v>0</v>
      </c>
      <c r="UO13" s="39">
        <f t="shared" si="192"/>
        <v>0</v>
      </c>
      <c r="UP13" s="39">
        <f t="shared" si="193"/>
        <v>0</v>
      </c>
      <c r="UQ13" s="39">
        <f t="shared" si="194"/>
        <v>0</v>
      </c>
      <c r="UR13" s="39">
        <f t="shared" si="195"/>
        <v>0</v>
      </c>
      <c r="US13" s="39">
        <f t="shared" si="196"/>
        <v>0</v>
      </c>
      <c r="UT13" s="39">
        <f t="shared" si="197"/>
        <v>0</v>
      </c>
      <c r="UU13" s="39">
        <f t="shared" si="198"/>
        <v>0</v>
      </c>
      <c r="UV13" s="39">
        <f t="shared" si="199"/>
        <v>0</v>
      </c>
      <c r="UW13" s="39">
        <f t="shared" ca="1" si="200"/>
        <v>0</v>
      </c>
      <c r="UX13" s="41">
        <f t="shared" si="201"/>
        <v>0</v>
      </c>
      <c r="UY13" s="40">
        <f t="shared" si="202"/>
        <v>45139</v>
      </c>
      <c r="UZ13" s="40">
        <f t="shared" si="203"/>
        <v>42128</v>
      </c>
      <c r="VA13" s="39">
        <f t="array" aca="1" ref="VA13" ca="1">IFERROR(IF($H13&lt;&gt;"",SUM(IF(WEEKDAY(-1+ROW(INDIRECT("1:"&amp;(UZ13-UY13)+1)),2)={1},1,0)),0),0)</f>
        <v>0</v>
      </c>
      <c r="VB13" s="39">
        <f t="array" aca="1" ref="VB13" ca="1">IFERROR(IF($I13&lt;&gt;"",SUM(IF(WEEKDAY(-1+ROW(INDIRECT("1:"&amp;(UZ13-UY13)+1)),2)={2},1,0)),0),0)</f>
        <v>0</v>
      </c>
      <c r="VC13" s="39">
        <f t="array" aca="1" ref="VC13" ca="1">IFERROR(IF($J13&lt;&gt;"",SUM(IF(WEEKDAY(-1+ROW(INDIRECT("1:"&amp;(UZ13-UY13)+1)),2)={3},1,0)),0),0)</f>
        <v>0</v>
      </c>
      <c r="VD13" s="39">
        <f t="array" aca="1" ref="VD13" ca="1">IFERROR(IF($K13&lt;&gt;"",SUM(IF(WEEKDAY(-1+ROW(INDIRECT("1:"&amp;(UZ13-UY13)+1)),2)={4},1,0)),0),0)</f>
        <v>0</v>
      </c>
      <c r="VE13" s="39">
        <f t="array" aca="1" ref="VE13" ca="1">IFERROR(IF($L13&lt;&gt;"",SUM(IF(WEEKDAY(-1+ROW(INDIRECT("1:"&amp;(UZ13-UY13)+1)),2)={5},1,0)),0),0)</f>
        <v>0</v>
      </c>
      <c r="VF13" s="39">
        <f t="array" aca="1" ref="VF13" ca="1">IFERROR(IF($M13&lt;&gt;"",SUM(IF(WEEKDAY(-1+ROW(INDIRECT("1:"&amp;(UZ13-UY13)+1)),2)={6},1,0)),0),0)</f>
        <v>0</v>
      </c>
      <c r="VG13" s="39">
        <f t="array" aca="1" ref="VG13" ca="1">IFERROR(IF($N13&lt;&gt;"",SUM(IF(WEEKDAY(-1+ROW(INDIRECT("1:"&amp;(UZ13-UY13)+1)),2)={7},1,0)),0),0)</f>
        <v>0</v>
      </c>
      <c r="VH13" s="39">
        <f t="shared" ca="1" si="204"/>
        <v>0</v>
      </c>
      <c r="VI13" s="39">
        <f t="shared" si="205"/>
        <v>0</v>
      </c>
      <c r="VJ13" s="39">
        <f t="shared" si="206"/>
        <v>0</v>
      </c>
      <c r="VK13" s="39">
        <f t="shared" si="207"/>
        <v>0</v>
      </c>
      <c r="VL13" s="39">
        <f t="shared" si="208"/>
        <v>0</v>
      </c>
      <c r="VM13" s="39">
        <f t="shared" si="209"/>
        <v>0</v>
      </c>
      <c r="VN13" s="39">
        <f t="shared" si="210"/>
        <v>0</v>
      </c>
      <c r="VO13" s="39">
        <f t="shared" si="211"/>
        <v>0</v>
      </c>
      <c r="VP13" s="39">
        <f t="shared" si="212"/>
        <v>0</v>
      </c>
      <c r="VQ13" s="39">
        <f t="shared" ca="1" si="213"/>
        <v>0</v>
      </c>
      <c r="VR13" s="41">
        <f t="shared" si="214"/>
        <v>0</v>
      </c>
      <c r="VS13" s="40">
        <f t="shared" si="215"/>
        <v>45170</v>
      </c>
      <c r="VT13" s="40">
        <f t="shared" si="216"/>
        <v>42128</v>
      </c>
      <c r="VU13" s="39">
        <f t="array" aca="1" ref="VU13" ca="1">IFERROR(IF($H13&lt;&gt;"",SUM(IF(WEEKDAY(-1+ROW(INDIRECT("1:"&amp;(VT13-VS13)+1)),2)={1},1,0)),0),0)</f>
        <v>0</v>
      </c>
      <c r="VV13" s="39">
        <f t="array" aca="1" ref="VV13" ca="1">IFERROR(IF($I13&lt;&gt;"",SUM(IF(WEEKDAY(-1+ROW(INDIRECT("1:"&amp;(VT13-VS13)+1)),2)={2},1,0)),0),0)</f>
        <v>0</v>
      </c>
      <c r="VW13" s="39">
        <f t="array" aca="1" ref="VW13" ca="1">IFERROR(IF($J13&lt;&gt;"",SUM(IF(WEEKDAY(-1+ROW(INDIRECT("1:"&amp;(VT13-VS13)+1)),2)={3},1,0)),0),0)</f>
        <v>0</v>
      </c>
      <c r="VX13" s="39">
        <f t="array" aca="1" ref="VX13" ca="1">IFERROR(IF($K13&lt;&gt;"",SUM(IF(WEEKDAY(-1+ROW(INDIRECT("1:"&amp;(VT13-VS13)+1)),2)={4},1,0)),0),0)</f>
        <v>0</v>
      </c>
      <c r="VY13" s="39">
        <f t="array" aca="1" ref="VY13" ca="1">IFERROR(IF($L13&lt;&gt;"",SUM(IF(WEEKDAY(-1+ROW(INDIRECT("1:"&amp;(VT13-VS13)+1)),2)={5},1,0)),0),0)</f>
        <v>0</v>
      </c>
      <c r="VZ13" s="39">
        <f t="array" aca="1" ref="VZ13" ca="1">IFERROR(IF($M13&lt;&gt;"",SUM(IF(WEEKDAY(-1+ROW(INDIRECT("1:"&amp;(VT13-VS13)+1)),2)={6},1,0)),0),0)</f>
        <v>0</v>
      </c>
      <c r="WA13" s="39">
        <f t="array" aca="1" ref="WA13" ca="1">IFERROR(IF($N13&lt;&gt;"",SUM(IF(WEEKDAY(-1+ROW(INDIRECT("1:"&amp;(VT13-VS13)+1)),2)={7},1,0)),0),0)</f>
        <v>0</v>
      </c>
      <c r="WB13" s="39">
        <f t="shared" ca="1" si="217"/>
        <v>0</v>
      </c>
      <c r="WC13" s="39">
        <f t="shared" si="218"/>
        <v>0</v>
      </c>
      <c r="WD13" s="39">
        <f t="shared" si="219"/>
        <v>0</v>
      </c>
      <c r="WE13" s="39">
        <f t="shared" si="220"/>
        <v>0</v>
      </c>
      <c r="WF13" s="39">
        <f t="shared" si="221"/>
        <v>0</v>
      </c>
      <c r="WG13" s="39">
        <f t="shared" si="222"/>
        <v>0</v>
      </c>
      <c r="WH13" s="39">
        <f t="shared" si="223"/>
        <v>0</v>
      </c>
      <c r="WI13" s="39">
        <f t="shared" si="224"/>
        <v>0</v>
      </c>
      <c r="WJ13" s="39">
        <f t="shared" si="225"/>
        <v>0</v>
      </c>
      <c r="WK13" s="39">
        <f t="shared" ca="1" si="226"/>
        <v>0</v>
      </c>
      <c r="WL13" s="41">
        <f t="shared" si="227"/>
        <v>0</v>
      </c>
      <c r="WM13" s="40">
        <f t="shared" si="228"/>
        <v>45200</v>
      </c>
      <c r="WN13" s="40">
        <f t="shared" si="229"/>
        <v>42128</v>
      </c>
      <c r="WO13" s="39">
        <f t="array" aca="1" ref="WO13" ca="1">IFERROR(IF($H13&lt;&gt;"",SUM(IF(WEEKDAY(-1+ROW(INDIRECT("1:"&amp;(WN13-WM13)+1)),2)={1},1,0)),0),0)</f>
        <v>0</v>
      </c>
      <c r="WP13" s="39">
        <f t="array" aca="1" ref="WP13" ca="1">IFERROR(IF($I13&lt;&gt;"",SUM(IF(WEEKDAY(-1+ROW(INDIRECT("1:"&amp;(WN13-WM13)+1)),2)={2},1,0)),0),0)</f>
        <v>0</v>
      </c>
      <c r="WQ13" s="39">
        <f t="array" aca="1" ref="WQ13" ca="1">IFERROR(IF($J13&lt;&gt;"",SUM(IF(WEEKDAY(-1+ROW(INDIRECT("1:"&amp;(WN13-WM13)+1)),2)={3},1,0)),0),0)</f>
        <v>0</v>
      </c>
      <c r="WR13" s="39">
        <f t="array" aca="1" ref="WR13" ca="1">IFERROR(IF($K13&lt;&gt;"",SUM(IF(WEEKDAY(-1+ROW(INDIRECT("1:"&amp;(WN13-WM13)+1)),2)={4},1,0)),0),0)</f>
        <v>0</v>
      </c>
      <c r="WS13" s="39">
        <f t="array" aca="1" ref="WS13" ca="1">IFERROR(IF($L13&lt;&gt;"",SUM(IF(WEEKDAY(-1+ROW(INDIRECT("1:"&amp;(WN13-WM13)+1)),2)={5},1,0)),0),0)</f>
        <v>0</v>
      </c>
      <c r="WT13" s="39">
        <f t="array" aca="1" ref="WT13" ca="1">IFERROR(IF($M13&lt;&gt;"",SUM(IF(WEEKDAY(-1+ROW(INDIRECT("1:"&amp;(WN13-WM13)+1)),2)={6},1,0)),0),0)</f>
        <v>0</v>
      </c>
      <c r="WU13" s="39">
        <f t="array" aca="1" ref="WU13" ca="1">IFERROR(IF($N13&lt;&gt;"",SUM(IF(WEEKDAY(-1+ROW(INDIRECT("1:"&amp;(WN13-WM13)+1)),2)={7},1,0)),0),0)</f>
        <v>0</v>
      </c>
      <c r="WV13" s="39">
        <f t="shared" ca="1" si="230"/>
        <v>0</v>
      </c>
      <c r="WW13" s="39">
        <f t="shared" si="231"/>
        <v>0</v>
      </c>
      <c r="WX13" s="39">
        <f t="shared" si="232"/>
        <v>0</v>
      </c>
      <c r="WY13" s="39">
        <f t="shared" si="233"/>
        <v>0</v>
      </c>
      <c r="WZ13" s="39">
        <f t="shared" si="234"/>
        <v>0</v>
      </c>
      <c r="XA13" s="39">
        <f t="shared" si="235"/>
        <v>0</v>
      </c>
      <c r="XB13" s="39">
        <f t="shared" si="236"/>
        <v>0</v>
      </c>
      <c r="XC13" s="39">
        <f t="shared" si="237"/>
        <v>0</v>
      </c>
      <c r="XD13" s="39">
        <f t="shared" si="238"/>
        <v>0</v>
      </c>
      <c r="XE13" s="39">
        <f t="shared" ca="1" si="239"/>
        <v>0</v>
      </c>
      <c r="XF13" s="41">
        <f t="shared" si="240"/>
        <v>0</v>
      </c>
      <c r="XG13" s="40">
        <f t="shared" si="241"/>
        <v>45231</v>
      </c>
      <c r="XH13" s="40">
        <f t="shared" si="242"/>
        <v>42128</v>
      </c>
      <c r="XI13" s="39">
        <f t="array" aca="1" ref="XI13" ca="1">IFERROR(IF($H13&lt;&gt;"",SUM(IF(WEEKDAY(-1+ROW(INDIRECT("1:"&amp;(XH13-XG13)+1)),2)={1},1,0)),0),0)</f>
        <v>0</v>
      </c>
      <c r="XJ13" s="39">
        <f t="array" aca="1" ref="XJ13" ca="1">IFERROR(IF($I13&lt;&gt;"",SUM(IF(WEEKDAY(-1+ROW(INDIRECT("1:"&amp;(XH13-XG13)+1)),2)={2},1,0)),0),0)</f>
        <v>0</v>
      </c>
      <c r="XK13" s="39">
        <f t="array" aca="1" ref="XK13" ca="1">IFERROR(IF($J13&lt;&gt;"",SUM(IF(WEEKDAY(-1+ROW(INDIRECT("1:"&amp;(XH13-XG13)+1)),2)={3},1,0)),0),0)</f>
        <v>0</v>
      </c>
      <c r="XL13" s="39">
        <f t="array" aca="1" ref="XL13" ca="1">IFERROR(IF($K13&lt;&gt;"",SUM(IF(WEEKDAY(-1+ROW(INDIRECT("1:"&amp;(XH13-XG13)+1)),2)={4},1,0)),0),0)</f>
        <v>0</v>
      </c>
      <c r="XM13" s="39">
        <f t="array" aca="1" ref="XM13" ca="1">IFERROR(IF($L13&lt;&gt;"",SUM(IF(WEEKDAY(-1+ROW(INDIRECT("1:"&amp;(XH13-XG13)+1)),2)={5},1,0)),0),0)</f>
        <v>0</v>
      </c>
      <c r="XN13" s="39">
        <f t="array" aca="1" ref="XN13" ca="1">IFERROR(IF($M13&lt;&gt;"",SUM(IF(WEEKDAY(-1+ROW(INDIRECT("1:"&amp;(XH13-XG13)+1)),2)={6},1,0)),0),0)</f>
        <v>0</v>
      </c>
      <c r="XO13" s="39">
        <f t="array" aca="1" ref="XO13" ca="1">IFERROR(IF($N13&lt;&gt;"",SUM(IF(WEEKDAY(-1+ROW(INDIRECT("1:"&amp;(XH13-XG13)+1)),2)={7},1,0)),0),0)</f>
        <v>0</v>
      </c>
      <c r="XP13" s="39">
        <f t="shared" ca="1" si="243"/>
        <v>0</v>
      </c>
      <c r="XQ13" s="39">
        <f t="shared" si="244"/>
        <v>0</v>
      </c>
      <c r="XR13" s="39">
        <f t="shared" si="245"/>
        <v>0</v>
      </c>
      <c r="XS13" s="39">
        <f t="shared" si="246"/>
        <v>0</v>
      </c>
      <c r="XT13" s="39">
        <f t="shared" si="247"/>
        <v>0</v>
      </c>
      <c r="XU13" s="39">
        <f t="shared" si="248"/>
        <v>0</v>
      </c>
      <c r="XV13" s="39">
        <f t="shared" si="249"/>
        <v>0</v>
      </c>
      <c r="XW13" s="39">
        <f t="shared" si="250"/>
        <v>0</v>
      </c>
      <c r="XX13" s="39">
        <f t="shared" si="251"/>
        <v>0</v>
      </c>
      <c r="XY13" s="39">
        <f t="shared" ca="1" si="252"/>
        <v>0</v>
      </c>
      <c r="XZ13" s="41">
        <f t="shared" si="253"/>
        <v>0</v>
      </c>
      <c r="YA13" s="40">
        <f t="shared" si="254"/>
        <v>45261</v>
      </c>
      <c r="YB13" s="40">
        <f t="shared" si="255"/>
        <v>42128</v>
      </c>
      <c r="YC13" s="39">
        <f t="array" aca="1" ref="YC13" ca="1">IFERROR(IF($H13&lt;&gt;"",SUM(IF(WEEKDAY(-1+ROW(INDIRECT("1:"&amp;(YB13-YA13)+1)),2)={1},1,0)),0),0)</f>
        <v>0</v>
      </c>
      <c r="YD13" s="39">
        <f t="array" aca="1" ref="YD13" ca="1">IFERROR(IF($I13&lt;&gt;"",SUM(IF(WEEKDAY(-1+ROW(INDIRECT("1:"&amp;(YB13-YA13)+1)),2)={2},1,0)),0),0)</f>
        <v>0</v>
      </c>
      <c r="YE13" s="39">
        <f t="array" aca="1" ref="YE13" ca="1">IFERROR(IF($J13&lt;&gt;"",SUM(IF(WEEKDAY(-1+ROW(INDIRECT("1:"&amp;(YB13-YA13)+1)),2)={3},1,0)),0),0)</f>
        <v>0</v>
      </c>
      <c r="YF13" s="39">
        <f t="array" aca="1" ref="YF13" ca="1">IFERROR(IF($K13&lt;&gt;"",SUM(IF(WEEKDAY(-1+ROW(INDIRECT("1:"&amp;(YB13-YA13)+1)),2)={4},1,0)),0),0)</f>
        <v>0</v>
      </c>
      <c r="YG13" s="39">
        <f t="array" aca="1" ref="YG13" ca="1">IFERROR(IF($L13&lt;&gt;"",SUM(IF(WEEKDAY(-1+ROW(INDIRECT("1:"&amp;(YB13-YA13)+1)),2)={5},1,0)),0),0)</f>
        <v>0</v>
      </c>
      <c r="YH13" s="39">
        <f t="array" aca="1" ref="YH13" ca="1">IFERROR(IF($M13&lt;&gt;"",SUM(IF(WEEKDAY(-1+ROW(INDIRECT("1:"&amp;(YB13-YA13)+1)),2)={6},1,0)),0),0)</f>
        <v>0</v>
      </c>
      <c r="YI13" s="39">
        <f t="array" aca="1" ref="YI13" ca="1">IFERROR(IF($N13&lt;&gt;"",SUM(IF(WEEKDAY(-1+ROW(INDIRECT("1:"&amp;(YB13-YA13)+1)),2)={7},1,0)),0),0)</f>
        <v>0</v>
      </c>
      <c r="YJ13" s="39">
        <f t="shared" ca="1" si="256"/>
        <v>0</v>
      </c>
      <c r="YK13" s="39">
        <f t="shared" si="257"/>
        <v>0</v>
      </c>
      <c r="YL13" s="39">
        <f t="shared" si="258"/>
        <v>0</v>
      </c>
      <c r="YM13" s="39">
        <f t="shared" si="259"/>
        <v>0</v>
      </c>
      <c r="YN13" s="39">
        <f t="shared" si="260"/>
        <v>0</v>
      </c>
      <c r="YO13" s="39">
        <f t="shared" si="261"/>
        <v>0</v>
      </c>
      <c r="YP13" s="39">
        <f t="shared" si="262"/>
        <v>0</v>
      </c>
      <c r="YQ13" s="39">
        <f t="shared" si="263"/>
        <v>0</v>
      </c>
      <c r="YR13" s="39">
        <f t="shared" si="264"/>
        <v>0</v>
      </c>
      <c r="YS13" s="39">
        <f t="shared" ca="1" si="265"/>
        <v>0</v>
      </c>
    </row>
    <row r="14" spans="2:670" x14ac:dyDescent="0.25">
      <c r="B14" s="71">
        <v>4</v>
      </c>
      <c r="C14" s="71" t="s">
        <v>23</v>
      </c>
      <c r="D14" s="72">
        <v>42040</v>
      </c>
      <c r="E14" s="72">
        <v>42128</v>
      </c>
      <c r="F14" s="71" t="s">
        <v>24</v>
      </c>
      <c r="G14" s="73">
        <v>8</v>
      </c>
      <c r="H14" s="74" t="s">
        <v>43</v>
      </c>
      <c r="I14" s="75" t="s">
        <v>43</v>
      </c>
      <c r="J14" s="75" t="s">
        <v>43</v>
      </c>
      <c r="K14" s="75" t="s">
        <v>43</v>
      </c>
      <c r="L14" s="75" t="s">
        <v>43</v>
      </c>
      <c r="M14" s="75"/>
      <c r="N14" s="73"/>
      <c r="O14" s="74"/>
      <c r="P14" s="75"/>
      <c r="Q14" s="75"/>
      <c r="R14" s="75"/>
      <c r="S14" s="75"/>
      <c r="T14" s="75"/>
      <c r="U14" s="75"/>
      <c r="V14" s="73"/>
      <c r="W14" s="95"/>
      <c r="X14" s="96"/>
      <c r="Y14" s="96"/>
      <c r="Z14" s="96"/>
      <c r="AA14" s="96"/>
      <c r="AB14" s="96"/>
      <c r="AC14" s="96"/>
      <c r="AD14" s="96"/>
      <c r="AE14" s="96"/>
      <c r="AF14" s="96"/>
      <c r="AG14" s="96"/>
      <c r="AH14" s="96"/>
      <c r="AI14" s="96"/>
      <c r="AJ14" s="96"/>
      <c r="AK14" s="96"/>
      <c r="AL14" s="96"/>
      <c r="AM14" s="96"/>
      <c r="AN14" s="96"/>
      <c r="AO14" s="96"/>
      <c r="AP14" s="96"/>
      <c r="AQ14" s="96"/>
      <c r="AR14" s="96"/>
      <c r="AS14" s="96"/>
      <c r="AT14" s="96"/>
      <c r="AU14" s="96"/>
      <c r="AV14" s="96"/>
      <c r="AW14" s="96"/>
      <c r="AX14" s="96"/>
      <c r="AY14" s="96"/>
      <c r="AZ14" s="96"/>
      <c r="BA14" s="96"/>
      <c r="BB14" s="96"/>
      <c r="BC14" s="96"/>
      <c r="BD14" s="96"/>
      <c r="BE14" s="96"/>
      <c r="BF14" s="96"/>
      <c r="BG14" s="96"/>
      <c r="BH14" s="96"/>
      <c r="BI14" s="96"/>
      <c r="BJ14" s="96"/>
      <c r="BK14" s="96"/>
      <c r="BL14" s="96"/>
      <c r="BM14" s="96"/>
      <c r="BN14" s="96"/>
      <c r="BO14" s="96"/>
      <c r="BP14" s="96"/>
      <c r="BQ14" s="96"/>
      <c r="BR14" s="96"/>
      <c r="BS14" s="96"/>
      <c r="BT14" s="96"/>
      <c r="BU14" s="96"/>
      <c r="BV14" s="96"/>
      <c r="BW14" s="96"/>
      <c r="BX14" s="96"/>
      <c r="BY14" s="96"/>
      <c r="BZ14" s="96"/>
      <c r="CA14" s="96"/>
      <c r="CB14" s="96"/>
      <c r="CC14" s="96"/>
      <c r="CD14" s="96"/>
      <c r="CE14" s="96"/>
      <c r="CF14" s="96"/>
      <c r="CG14" s="96"/>
      <c r="CH14" s="96"/>
      <c r="CI14" s="96"/>
      <c r="CJ14" s="96"/>
      <c r="CK14" s="96"/>
      <c r="CL14" s="96"/>
      <c r="CM14" s="96"/>
      <c r="CN14" s="96"/>
      <c r="CO14" s="96"/>
      <c r="CP14" s="96"/>
      <c r="CQ14" s="96"/>
      <c r="CR14" s="96"/>
      <c r="CS14" s="96"/>
      <c r="CT14" s="96"/>
      <c r="CU14" s="96"/>
      <c r="CV14" s="96"/>
      <c r="CW14" s="96"/>
      <c r="CX14" s="96"/>
      <c r="CY14" s="96"/>
      <c r="CZ14" s="96"/>
      <c r="DA14" s="96"/>
      <c r="DB14" s="96"/>
      <c r="DC14" s="96"/>
      <c r="DD14" s="96"/>
      <c r="DE14" s="96"/>
      <c r="DF14" s="96"/>
      <c r="DG14" s="96"/>
      <c r="DH14" s="96"/>
      <c r="DI14" s="96"/>
      <c r="DJ14" s="96"/>
      <c r="DK14" s="96"/>
      <c r="DL14" s="96"/>
      <c r="DM14" s="96"/>
      <c r="DN14" s="96"/>
      <c r="DO14" s="96"/>
      <c r="DP14" s="96"/>
      <c r="DQ14" s="96"/>
      <c r="DR14" s="96"/>
      <c r="DS14" s="96"/>
      <c r="DT14" s="96"/>
      <c r="DU14" s="96"/>
      <c r="DV14" s="96"/>
      <c r="DW14" s="96"/>
      <c r="DX14" s="96"/>
      <c r="DY14" s="96"/>
      <c r="DZ14" s="96"/>
      <c r="EA14" s="96"/>
      <c r="EB14" s="96"/>
      <c r="EC14" s="96"/>
      <c r="ED14" s="96"/>
      <c r="EE14" s="96"/>
      <c r="EF14" s="96"/>
      <c r="EG14" s="96"/>
      <c r="EH14" s="96"/>
      <c r="EI14" s="96"/>
      <c r="EJ14" s="96"/>
      <c r="EK14" s="96"/>
      <c r="EL14" s="96"/>
      <c r="EM14" s="96"/>
      <c r="EN14" s="96"/>
      <c r="EO14" s="96"/>
      <c r="EP14" s="96"/>
      <c r="EQ14" s="96"/>
      <c r="ER14" s="96"/>
      <c r="ES14" s="96"/>
      <c r="ET14" s="96"/>
      <c r="EU14" s="96"/>
      <c r="EV14" s="96"/>
      <c r="EW14" s="96"/>
      <c r="EX14" s="96"/>
      <c r="EY14" s="96"/>
      <c r="EZ14" s="96"/>
      <c r="FA14" s="96"/>
      <c r="FB14" s="96"/>
      <c r="FC14" s="96"/>
      <c r="FD14" s="96"/>
      <c r="FE14" s="96"/>
      <c r="FF14" s="96"/>
      <c r="FG14" s="96"/>
      <c r="FH14" s="96"/>
      <c r="FI14" s="96"/>
      <c r="FJ14" s="96"/>
      <c r="FK14" s="96"/>
      <c r="FL14" s="96"/>
      <c r="FM14" s="96"/>
      <c r="FN14" s="96"/>
      <c r="FO14" s="96"/>
      <c r="FP14" s="96"/>
      <c r="FQ14" s="96"/>
      <c r="FR14" s="96"/>
      <c r="FS14" s="96"/>
      <c r="FT14" s="96"/>
      <c r="FU14" s="96"/>
      <c r="FV14" s="96"/>
      <c r="FW14" s="96"/>
      <c r="FX14" s="96"/>
      <c r="FY14" s="96"/>
      <c r="FZ14" s="96"/>
      <c r="GA14" s="96"/>
      <c r="GB14" s="96"/>
      <c r="GC14" s="96"/>
      <c r="GD14" s="96"/>
      <c r="GE14" s="96"/>
      <c r="GF14" s="96"/>
      <c r="GG14" s="96"/>
      <c r="GH14" s="96"/>
      <c r="GI14" s="96"/>
      <c r="GJ14" s="96"/>
      <c r="GK14" s="96"/>
      <c r="GL14" s="96"/>
      <c r="GM14" s="96"/>
      <c r="GN14" s="96"/>
      <c r="GO14" s="96"/>
      <c r="GP14" s="96"/>
      <c r="GQ14" s="96"/>
      <c r="GR14" s="96"/>
      <c r="GS14" s="96"/>
      <c r="GT14" s="96"/>
      <c r="GU14" s="96"/>
      <c r="GV14" s="96"/>
      <c r="GW14" s="96"/>
      <c r="GX14" s="96"/>
      <c r="GY14" s="96"/>
      <c r="GZ14" s="96"/>
      <c r="HA14" s="96"/>
      <c r="HB14" s="96"/>
      <c r="HC14" s="96"/>
      <c r="HD14" s="96"/>
      <c r="HE14" s="96"/>
      <c r="HF14" s="96"/>
      <c r="HG14" s="96"/>
      <c r="HH14" s="96"/>
      <c r="HI14" s="96"/>
      <c r="HJ14" s="96"/>
      <c r="HK14" s="96"/>
      <c r="HL14" s="96"/>
      <c r="HM14" s="96"/>
      <c r="HN14" s="96"/>
      <c r="HO14" s="96"/>
      <c r="HP14" s="96"/>
      <c r="HQ14" s="96"/>
      <c r="HR14" s="96"/>
      <c r="HS14" s="96"/>
      <c r="HT14" s="96"/>
      <c r="HU14" s="96"/>
      <c r="HV14" s="96"/>
      <c r="HW14" s="96"/>
      <c r="HX14" s="96" t="s">
        <v>11</v>
      </c>
      <c r="HY14" s="96"/>
      <c r="HZ14" s="96"/>
      <c r="IA14" s="96"/>
      <c r="IB14" s="96"/>
      <c r="IC14" s="96"/>
      <c r="ID14" s="96"/>
      <c r="IE14" s="96"/>
      <c r="IF14" s="96"/>
      <c r="IG14" s="96"/>
      <c r="IH14" s="96"/>
      <c r="II14" s="96"/>
      <c r="IJ14" s="96"/>
      <c r="IK14" s="96"/>
      <c r="IL14" s="96"/>
      <c r="IM14" s="96"/>
      <c r="IN14" s="96"/>
      <c r="IO14" s="96"/>
      <c r="IP14" s="96"/>
      <c r="IQ14" s="96"/>
      <c r="IR14" s="96"/>
      <c r="IS14" s="96"/>
      <c r="IT14" s="96"/>
      <c r="IU14" s="96"/>
      <c r="IV14" s="96"/>
      <c r="IW14" s="96"/>
      <c r="IX14" s="96"/>
      <c r="IY14" s="96"/>
      <c r="IZ14" s="96"/>
      <c r="JA14" s="96"/>
      <c r="JB14" s="96"/>
      <c r="JC14" s="96"/>
      <c r="JD14" s="96"/>
      <c r="JE14" s="96"/>
      <c r="JF14" s="96"/>
      <c r="JG14" s="96"/>
      <c r="JH14" s="96"/>
      <c r="JI14" s="96"/>
      <c r="JJ14" s="96"/>
      <c r="JK14" s="96"/>
      <c r="JL14" s="96"/>
      <c r="JM14" s="96"/>
      <c r="JN14" s="96"/>
      <c r="JO14" s="96"/>
      <c r="JP14" s="96"/>
      <c r="JQ14" s="96"/>
      <c r="JR14" s="96"/>
      <c r="JS14" s="96"/>
      <c r="JT14" s="96"/>
      <c r="JU14" s="96"/>
      <c r="JV14" s="96"/>
      <c r="JW14" s="96"/>
      <c r="JX14" s="96"/>
      <c r="JY14" s="96"/>
      <c r="JZ14" s="96"/>
      <c r="KA14" s="96"/>
      <c r="KB14" s="96"/>
      <c r="KC14" s="96"/>
      <c r="KD14" s="96"/>
      <c r="KE14" s="96"/>
      <c r="KF14" s="96"/>
      <c r="KG14" s="96"/>
      <c r="KH14" s="96"/>
      <c r="KI14" s="96"/>
      <c r="KJ14" s="96"/>
      <c r="KK14" s="96"/>
      <c r="KL14" s="96"/>
      <c r="KM14" s="96"/>
      <c r="KN14" s="96"/>
      <c r="KO14" s="96"/>
      <c r="KP14" s="96"/>
      <c r="KQ14" s="96"/>
      <c r="KR14" s="96"/>
      <c r="KS14" s="96"/>
      <c r="KT14" s="96"/>
      <c r="KU14" s="96"/>
      <c r="KV14" s="96"/>
      <c r="KW14" s="96"/>
      <c r="KX14" s="96" t="s">
        <v>11</v>
      </c>
      <c r="KY14" s="96"/>
      <c r="KZ14" s="96"/>
      <c r="LA14" s="96"/>
      <c r="LB14" s="96"/>
      <c r="LC14" s="96"/>
      <c r="LD14" s="96"/>
      <c r="LE14" s="96"/>
      <c r="LF14" s="96"/>
      <c r="LG14" s="96"/>
      <c r="LH14" s="96"/>
      <c r="LI14" s="96"/>
      <c r="LJ14" s="96"/>
      <c r="LK14" s="96"/>
      <c r="LL14" s="96"/>
      <c r="LM14" s="96"/>
      <c r="LN14" s="96"/>
      <c r="LO14" s="96"/>
      <c r="LP14" s="96"/>
      <c r="LQ14" s="96"/>
      <c r="LR14" s="96"/>
      <c r="LS14" s="96"/>
      <c r="LT14" s="96"/>
      <c r="LU14" s="96"/>
      <c r="LV14" s="96"/>
      <c r="LW14" s="96"/>
      <c r="LX14" s="96"/>
      <c r="LY14" s="96"/>
      <c r="LZ14" s="96"/>
      <c r="MA14" s="96"/>
      <c r="MB14" s="96"/>
      <c r="MC14" s="96"/>
      <c r="MD14" s="96"/>
      <c r="ME14" s="96"/>
      <c r="MF14" s="96"/>
      <c r="MG14" s="96"/>
      <c r="MH14" s="96"/>
      <c r="MI14" s="96"/>
      <c r="MJ14" s="96"/>
      <c r="MK14" s="96"/>
      <c r="ML14" s="96"/>
      <c r="MM14" s="96"/>
      <c r="MN14" s="96"/>
      <c r="MO14" s="96"/>
      <c r="MP14" s="96"/>
      <c r="MQ14" s="96"/>
      <c r="MR14" s="96"/>
      <c r="MS14" s="96"/>
      <c r="MT14" s="96"/>
      <c r="MU14" s="96"/>
      <c r="MV14" s="96"/>
      <c r="MW14" s="96"/>
      <c r="MX14" s="96"/>
      <c r="MY14" s="96"/>
      <c r="MZ14" s="96"/>
      <c r="NA14" s="96"/>
      <c r="NB14" s="96"/>
      <c r="NC14" s="96"/>
      <c r="ND14" s="96"/>
      <c r="NE14" s="96"/>
      <c r="NF14" s="96"/>
      <c r="NG14" s="96"/>
      <c r="NH14" s="96"/>
      <c r="NI14" s="96"/>
      <c r="NJ14" s="96"/>
      <c r="NK14" s="96"/>
      <c r="NL14" s="96"/>
      <c r="NM14" s="96"/>
      <c r="NN14" s="96"/>
      <c r="NO14" s="96"/>
      <c r="NP14" s="96"/>
      <c r="NQ14" s="96"/>
      <c r="NR14" s="96"/>
      <c r="NS14" s="96"/>
      <c r="NT14" s="96"/>
      <c r="NU14" s="96"/>
      <c r="NV14" s="96"/>
      <c r="NW14" s="96"/>
      <c r="NX14" s="97"/>
      <c r="NY14" s="96">
        <f t="shared" si="97"/>
        <v>0</v>
      </c>
      <c r="NZ14" s="96">
        <f t="shared" si="86"/>
        <v>0</v>
      </c>
      <c r="OA14" s="96">
        <f t="shared" si="86"/>
        <v>0</v>
      </c>
      <c r="OB14" s="96">
        <f t="shared" si="86"/>
        <v>0</v>
      </c>
      <c r="OC14" s="96">
        <f t="shared" si="86"/>
        <v>0</v>
      </c>
      <c r="OD14" s="96">
        <f t="shared" si="86"/>
        <v>0</v>
      </c>
      <c r="OE14" s="96">
        <f t="shared" si="86"/>
        <v>0</v>
      </c>
      <c r="OF14" s="96">
        <f t="shared" si="86"/>
        <v>0</v>
      </c>
      <c r="OG14" s="96">
        <f t="shared" si="87"/>
        <v>0</v>
      </c>
      <c r="OH14" s="96">
        <f t="shared" si="88"/>
        <v>0</v>
      </c>
      <c r="OI14" s="96">
        <f t="shared" si="89"/>
        <v>0</v>
      </c>
      <c r="OJ14" s="96">
        <f t="shared" si="90"/>
        <v>0</v>
      </c>
      <c r="OK14" s="96">
        <f t="shared" si="91"/>
        <v>0</v>
      </c>
      <c r="OL14" s="96">
        <f t="shared" si="92"/>
        <v>0</v>
      </c>
      <c r="OM14" s="96">
        <f t="shared" si="93"/>
        <v>0</v>
      </c>
      <c r="ON14" s="96">
        <f t="shared" si="94"/>
        <v>0</v>
      </c>
      <c r="OO14" s="96">
        <f t="shared" ca="1" si="98"/>
        <v>0</v>
      </c>
      <c r="OP14" s="96">
        <f t="shared" ca="1" si="99"/>
        <v>0</v>
      </c>
      <c r="PB14" s="41">
        <f t="shared" ca="1" si="100"/>
        <v>0</v>
      </c>
      <c r="PC14" s="40">
        <f t="shared" si="101"/>
        <v>44927</v>
      </c>
      <c r="PD14" s="39">
        <f t="shared" ca="1" si="95"/>
        <v>42128</v>
      </c>
      <c r="PE14" s="39">
        <f t="shared" ca="1" si="102"/>
        <v>0</v>
      </c>
      <c r="PF14" s="39">
        <f t="shared" ca="1" si="103"/>
        <v>0</v>
      </c>
      <c r="PG14" s="39">
        <f t="shared" ca="1" si="104"/>
        <v>0</v>
      </c>
      <c r="PH14" s="39">
        <f t="shared" ca="1" si="105"/>
        <v>0</v>
      </c>
      <c r="PI14" s="39">
        <f t="shared" ca="1" si="106"/>
        <v>0</v>
      </c>
      <c r="PJ14" s="39">
        <f t="shared" si="107"/>
        <v>0</v>
      </c>
      <c r="PK14" s="39">
        <f t="shared" si="108"/>
        <v>0</v>
      </c>
      <c r="PL14" s="39">
        <f t="shared" ca="1" si="109"/>
        <v>0</v>
      </c>
      <c r="PM14" s="39">
        <f t="shared" ca="1" si="96"/>
        <v>0</v>
      </c>
      <c r="PN14" s="41">
        <f t="shared" si="110"/>
        <v>0</v>
      </c>
      <c r="PO14" s="40">
        <f t="shared" si="111"/>
        <v>44927</v>
      </c>
      <c r="PP14" s="40">
        <f t="shared" si="112"/>
        <v>42128</v>
      </c>
      <c r="PQ14" s="39">
        <f t="array" aca="1" ref="PQ14" ca="1">IFERROR(IF($H14&lt;&gt;"",SUM(IF(WEEKDAY(-1+ROW(INDIRECT("1:"&amp;(PP14-PO14)+1)),2)={1},1,0)),0),0)</f>
        <v>0</v>
      </c>
      <c r="PR14" s="39">
        <f t="array" aca="1" ref="PR14" ca="1">IFERROR(IF($I14&lt;&gt;"",SUM(IF(WEEKDAY(-1+ROW(INDIRECT("1:"&amp;(PP14-PO14)+1)),2)={2},1,0)),0),0)</f>
        <v>0</v>
      </c>
      <c r="PS14" s="39">
        <f t="array" aca="1" ref="PS14" ca="1">IFERROR(IF($J14&lt;&gt;"",SUM(IF(WEEKDAY(-1+ROW(INDIRECT("1:"&amp;(PP14-PO14)+1)),2)={3},1,0)),0),0)</f>
        <v>0</v>
      </c>
      <c r="PT14" s="39">
        <f t="array" aca="1" ref="PT14" ca="1">IFERROR(IF($K14&lt;&gt;"",SUM(IF(WEEKDAY(-1+ROW(INDIRECT("1:"&amp;(PP14-PO14)+1)),2)={4},1,0)),0),0)</f>
        <v>0</v>
      </c>
      <c r="PU14" s="39">
        <f t="array" aca="1" ref="PU14" ca="1">IFERROR(IF($L14&lt;&gt;"",SUM(IF(WEEKDAY(-1+ROW(INDIRECT("1:"&amp;(PP14-PO14)+1)),2)={5},1,0)),0),0)</f>
        <v>0</v>
      </c>
      <c r="PV14" s="39">
        <f t="array" aca="1" ref="PV14" ca="1">IFERROR(IF($M14&lt;&gt;"",SUM(IF(WEEKDAY(-1+ROW(INDIRECT("1:"&amp;(PP14-PO14)+1)),2)={6},1,0)),0),0)</f>
        <v>0</v>
      </c>
      <c r="PW14" s="39">
        <f t="array" aca="1" ref="PW14" ca="1">IFERROR(IF($N14&lt;&gt;"",SUM(IF(WEEKDAY(-1+ROW(INDIRECT("1:"&amp;(PP14-PO14)+1)),2)={7},1,0)),0),0)</f>
        <v>0</v>
      </c>
      <c r="PX14" s="39">
        <f t="shared" ca="1" si="113"/>
        <v>0</v>
      </c>
      <c r="PY14" s="39">
        <f t="shared" si="114"/>
        <v>0</v>
      </c>
      <c r="PZ14" s="39">
        <f t="shared" si="115"/>
        <v>0</v>
      </c>
      <c r="QA14" s="39">
        <f t="shared" si="116"/>
        <v>0</v>
      </c>
      <c r="QB14" s="39">
        <f t="shared" si="117"/>
        <v>0</v>
      </c>
      <c r="QC14" s="39">
        <f t="shared" si="118"/>
        <v>0</v>
      </c>
      <c r="QD14" s="39">
        <f t="shared" si="119"/>
        <v>0</v>
      </c>
      <c r="QE14" s="39">
        <f t="shared" si="120"/>
        <v>0</v>
      </c>
      <c r="QF14" s="39">
        <f t="shared" si="121"/>
        <v>0</v>
      </c>
      <c r="QG14" s="39">
        <f t="shared" ca="1" si="122"/>
        <v>0</v>
      </c>
      <c r="QH14" s="41">
        <f t="shared" si="123"/>
        <v>0</v>
      </c>
      <c r="QI14" s="40">
        <f t="shared" si="124"/>
        <v>44958</v>
      </c>
      <c r="QJ14" s="40">
        <f t="shared" si="125"/>
        <v>42128</v>
      </c>
      <c r="QK14" s="39">
        <f t="array" aca="1" ref="QK14" ca="1">IFERROR(IF($H14&lt;&gt;"",SUM(IF(WEEKDAY(-1+ROW(INDIRECT("1:"&amp;(QJ14-QI14)+1)),2)={1},1,0)),0),0)</f>
        <v>0</v>
      </c>
      <c r="QL14" s="39">
        <f t="array" aca="1" ref="QL14" ca="1">IFERROR(IF($I14&lt;&gt;"",SUM(IF(WEEKDAY(-1+ROW(INDIRECT("1:"&amp;(QJ14-QI14)+1)),2)={2},1,0)),0),0)</f>
        <v>0</v>
      </c>
      <c r="QM14" s="39">
        <f t="array" aca="1" ref="QM14" ca="1">IFERROR(IF($J14&lt;&gt;"",SUM(IF(WEEKDAY(-1+ROW(INDIRECT("1:"&amp;(QJ14-QI14)+1)),2)={3},1,0)),0),0)</f>
        <v>0</v>
      </c>
      <c r="QN14" s="39">
        <f t="array" aca="1" ref="QN14" ca="1">IFERROR(IF($K14&lt;&gt;"",SUM(IF(WEEKDAY(-1+ROW(INDIRECT("1:"&amp;(QJ14-QI14)+1)),2)={4},1,0)),0),0)</f>
        <v>0</v>
      </c>
      <c r="QO14" s="39">
        <f t="array" aca="1" ref="QO14" ca="1">IFERROR(IF($L14&lt;&gt;"",SUM(IF(WEEKDAY(-1+ROW(INDIRECT("1:"&amp;(QJ14-QI14)+1)),2)={5},1,0)),0),0)</f>
        <v>0</v>
      </c>
      <c r="QP14" s="39">
        <f t="array" aca="1" ref="QP14" ca="1">IFERROR(IF($M14&lt;&gt;"",SUM(IF(WEEKDAY(-1+ROW(INDIRECT("1:"&amp;(QJ14-QI14)+1)),2)={6},1,0)),0),0)</f>
        <v>0</v>
      </c>
      <c r="QQ14" s="39">
        <f t="array" aca="1" ref="QQ14" ca="1">IFERROR(IF($N14&lt;&gt;"",SUM(IF(WEEKDAY(-1+ROW(INDIRECT("1:"&amp;(QJ14-QI14)+1)),2)={7},1,0)),0),0)</f>
        <v>0</v>
      </c>
      <c r="QR14" s="39">
        <f t="shared" ca="1" si="126"/>
        <v>0</v>
      </c>
      <c r="QS14" s="39">
        <f t="shared" si="127"/>
        <v>0</v>
      </c>
      <c r="QT14" s="39">
        <f t="shared" si="128"/>
        <v>0</v>
      </c>
      <c r="QU14" s="39">
        <f t="shared" si="129"/>
        <v>0</v>
      </c>
      <c r="QV14" s="39">
        <f t="shared" si="130"/>
        <v>0</v>
      </c>
      <c r="QW14" s="39">
        <f t="shared" si="131"/>
        <v>0</v>
      </c>
      <c r="QX14" s="39">
        <f t="shared" si="132"/>
        <v>0</v>
      </c>
      <c r="QY14" s="39">
        <f t="shared" si="133"/>
        <v>0</v>
      </c>
      <c r="QZ14" s="39">
        <f t="shared" si="134"/>
        <v>0</v>
      </c>
      <c r="RA14" s="39">
        <f t="shared" ca="1" si="135"/>
        <v>0</v>
      </c>
      <c r="RB14" s="41">
        <f t="shared" si="136"/>
        <v>0</v>
      </c>
      <c r="RC14" s="40">
        <f t="shared" si="137"/>
        <v>44986</v>
      </c>
      <c r="RD14" s="40">
        <f t="shared" si="138"/>
        <v>42128</v>
      </c>
      <c r="RE14" s="39">
        <f t="array" aca="1" ref="RE14" ca="1">IFERROR(IF($H14&lt;&gt;"",SUM(IF(WEEKDAY(-1+ROW(INDIRECT("1:"&amp;(RD14-RC14)+1)),2)={1},1,0)),0),0)</f>
        <v>0</v>
      </c>
      <c r="RF14" s="39">
        <f t="array" aca="1" ref="RF14" ca="1">IFERROR(IF($I14&lt;&gt;"",SUM(IF(WEEKDAY(-1+ROW(INDIRECT("1:"&amp;(RD14-RC14)+1)),2)={2},1,0)),0),0)</f>
        <v>0</v>
      </c>
      <c r="RG14" s="39">
        <f t="array" aca="1" ref="RG14" ca="1">IFERROR(IF($J14&lt;&gt;"",SUM(IF(WEEKDAY(-1+ROW(INDIRECT("1:"&amp;(RD14-RC14)+1)),2)={3},1,0)),0),0)</f>
        <v>0</v>
      </c>
      <c r="RH14" s="39">
        <f t="array" aca="1" ref="RH14" ca="1">IFERROR(IF($K14&lt;&gt;"",SUM(IF(WEEKDAY(-1+ROW(INDIRECT("1:"&amp;(RD14-RC14)+1)),2)={4},1,0)),0),0)</f>
        <v>0</v>
      </c>
      <c r="RI14" s="39">
        <f t="array" aca="1" ref="RI14" ca="1">IFERROR(IF($L14&lt;&gt;"",SUM(IF(WEEKDAY(-1+ROW(INDIRECT("1:"&amp;(RD14-RC14)+1)),2)={5},1,0)),0),0)</f>
        <v>0</v>
      </c>
      <c r="RJ14" s="39">
        <f t="array" aca="1" ref="RJ14" ca="1">IFERROR(IF($M14&lt;&gt;"",SUM(IF(WEEKDAY(-1+ROW(INDIRECT("1:"&amp;(RD14-RC14)+1)),2)={6},1,0)),0),0)</f>
        <v>0</v>
      </c>
      <c r="RK14" s="39">
        <f t="array" aca="1" ref="RK14" ca="1">IFERROR(IF($N14&lt;&gt;"",SUM(IF(WEEKDAY(-1+ROW(INDIRECT("1:"&amp;(RD14-RC14)+1)),2)={7},1,0)),0),0)</f>
        <v>0</v>
      </c>
      <c r="RL14" s="39">
        <f t="shared" ca="1" si="139"/>
        <v>0</v>
      </c>
      <c r="RM14" s="39">
        <f t="shared" si="140"/>
        <v>0</v>
      </c>
      <c r="RN14" s="39">
        <f t="shared" si="141"/>
        <v>0</v>
      </c>
      <c r="RO14" s="39">
        <f t="shared" si="142"/>
        <v>0</v>
      </c>
      <c r="RP14" s="39">
        <f t="shared" si="143"/>
        <v>0</v>
      </c>
      <c r="RQ14" s="39">
        <f t="shared" si="144"/>
        <v>0</v>
      </c>
      <c r="RR14" s="39">
        <f t="shared" si="145"/>
        <v>0</v>
      </c>
      <c r="RS14" s="39">
        <f t="shared" si="146"/>
        <v>0</v>
      </c>
      <c r="RT14" s="39">
        <f t="shared" si="147"/>
        <v>0</v>
      </c>
      <c r="RU14" s="39">
        <f t="shared" ca="1" si="148"/>
        <v>0</v>
      </c>
      <c r="RV14" s="41">
        <f t="shared" si="149"/>
        <v>0</v>
      </c>
      <c r="RW14" s="40">
        <f t="shared" si="150"/>
        <v>45017</v>
      </c>
      <c r="RX14" s="40">
        <f t="shared" si="151"/>
        <v>42128</v>
      </c>
      <c r="RY14" s="39">
        <f t="array" aca="1" ref="RY14" ca="1">IFERROR(IF($H14&lt;&gt;"",SUM(IF(WEEKDAY(-1+ROW(INDIRECT("1:"&amp;(RX14-RW14)+1)),2)={1},1,0)),0),0)</f>
        <v>0</v>
      </c>
      <c r="RZ14" s="39">
        <f t="array" aca="1" ref="RZ14" ca="1">IFERROR(IF($I14&lt;&gt;"",SUM(IF(WEEKDAY(-1+ROW(INDIRECT("1:"&amp;(RX14-RW14)+1)),2)={2},1,0)),0),0)</f>
        <v>0</v>
      </c>
      <c r="SA14" s="39">
        <f t="array" aca="1" ref="SA14" ca="1">IFERROR(IF($J14&lt;&gt;"",SUM(IF(WEEKDAY(-1+ROW(INDIRECT("1:"&amp;(RX14-RW14)+1)),2)={3},1,0)),0),0)</f>
        <v>0</v>
      </c>
      <c r="SB14" s="39">
        <f t="array" aca="1" ref="SB14" ca="1">IFERROR(IF($K14&lt;&gt;"",SUM(IF(WEEKDAY(-1+ROW(INDIRECT("1:"&amp;(RX14-RW14)+1)),2)={4},1,0)),0),0)</f>
        <v>0</v>
      </c>
      <c r="SC14" s="39">
        <f t="array" aca="1" ref="SC14" ca="1">IFERROR(IF($L14&lt;&gt;"",SUM(IF(WEEKDAY(-1+ROW(INDIRECT("1:"&amp;(RX14-RW14)+1)),2)={5},1,0)),0),0)</f>
        <v>0</v>
      </c>
      <c r="SD14" s="39">
        <f t="array" aca="1" ref="SD14" ca="1">IFERROR(IF($M14&lt;&gt;"",SUM(IF(WEEKDAY(-1+ROW(INDIRECT("1:"&amp;(RX14-RW14)+1)),2)={6},1,0)),0),0)</f>
        <v>0</v>
      </c>
      <c r="SE14" s="39">
        <f t="array" aca="1" ref="SE14" ca="1">IFERROR(IF($N14&lt;&gt;"",SUM(IF(WEEKDAY(-1+ROW(INDIRECT("1:"&amp;(RX14-RW14)+1)),2)={7},1,0)),0),0)</f>
        <v>0</v>
      </c>
      <c r="SF14" s="39">
        <f t="shared" ca="1" si="152"/>
        <v>0</v>
      </c>
      <c r="SG14" s="39">
        <f t="shared" si="153"/>
        <v>0</v>
      </c>
      <c r="SH14" s="39">
        <f t="shared" si="154"/>
        <v>0</v>
      </c>
      <c r="SI14" s="39">
        <f t="shared" si="155"/>
        <v>0</v>
      </c>
      <c r="SJ14" s="39">
        <f t="shared" si="156"/>
        <v>0</v>
      </c>
      <c r="SK14" s="39">
        <f t="shared" si="157"/>
        <v>0</v>
      </c>
      <c r="SL14" s="39">
        <f t="shared" si="158"/>
        <v>0</v>
      </c>
      <c r="SM14" s="39">
        <f t="shared" si="159"/>
        <v>0</v>
      </c>
      <c r="SN14" s="39">
        <f t="shared" si="160"/>
        <v>0</v>
      </c>
      <c r="SO14" s="39">
        <f t="shared" ca="1" si="161"/>
        <v>0</v>
      </c>
      <c r="SP14" s="41">
        <f t="shared" si="162"/>
        <v>0</v>
      </c>
      <c r="SQ14" s="40">
        <f t="shared" si="163"/>
        <v>45047</v>
      </c>
      <c r="SR14" s="40">
        <f t="shared" si="164"/>
        <v>42128</v>
      </c>
      <c r="SS14" s="39">
        <f t="array" aca="1" ref="SS14" ca="1">IFERROR(IF($H14&lt;&gt;"",SUM(IF(WEEKDAY(-1+ROW(INDIRECT("1:"&amp;(SR14-SQ14)+1)),2)={1},1,0)),0),0)</f>
        <v>0</v>
      </c>
      <c r="ST14" s="39">
        <f t="array" aca="1" ref="ST14" ca="1">IFERROR(IF($I14&lt;&gt;"",SUM(IF(WEEKDAY(-1+ROW(INDIRECT("1:"&amp;(SR14-SQ14)+1)),2)={2},1,0)),0),0)</f>
        <v>0</v>
      </c>
      <c r="SU14" s="39">
        <f t="array" aca="1" ref="SU14" ca="1">IFERROR(IF($J14&lt;&gt;"",SUM(IF(WEEKDAY(-1+ROW(INDIRECT("1:"&amp;(SR14-SQ14)+1)),2)={3},1,0)),0),0)</f>
        <v>0</v>
      </c>
      <c r="SV14" s="39">
        <f t="array" aca="1" ref="SV14" ca="1">IFERROR(IF($K14&lt;&gt;"",SUM(IF(WEEKDAY(-1+ROW(INDIRECT("1:"&amp;(SR14-SQ14)+1)),2)={4},1,0)),0),0)</f>
        <v>0</v>
      </c>
      <c r="SW14" s="39">
        <f t="array" aca="1" ref="SW14" ca="1">IFERROR(IF($L14&lt;&gt;"",SUM(IF(WEEKDAY(-1+ROW(INDIRECT("1:"&amp;(SR14-SQ14)+1)),2)={5},1,0)),0),0)</f>
        <v>0</v>
      </c>
      <c r="SX14" s="39">
        <f t="array" aca="1" ref="SX14" ca="1">IFERROR(IF($M14&lt;&gt;"",SUM(IF(WEEKDAY(-1+ROW(INDIRECT("1:"&amp;(SR14-SQ14)+1)),2)={6},1,0)),0),0)</f>
        <v>0</v>
      </c>
      <c r="SY14" s="39">
        <f t="array" aca="1" ref="SY14" ca="1">IFERROR(IF($N14&lt;&gt;"",SUM(IF(WEEKDAY(-1+ROW(INDIRECT("1:"&amp;(SR14-SQ14)+1)),2)={7},1,0)),0),0)</f>
        <v>0</v>
      </c>
      <c r="SZ14" s="39">
        <f t="shared" ca="1" si="165"/>
        <v>0</v>
      </c>
      <c r="TA14" s="39">
        <f t="shared" si="166"/>
        <v>0</v>
      </c>
      <c r="TB14" s="39">
        <f t="shared" si="167"/>
        <v>0</v>
      </c>
      <c r="TC14" s="39">
        <f t="shared" si="168"/>
        <v>0</v>
      </c>
      <c r="TD14" s="39">
        <f t="shared" si="169"/>
        <v>0</v>
      </c>
      <c r="TE14" s="39">
        <f t="shared" si="170"/>
        <v>0</v>
      </c>
      <c r="TF14" s="39">
        <f t="shared" si="171"/>
        <v>0</v>
      </c>
      <c r="TG14" s="39">
        <f t="shared" si="172"/>
        <v>0</v>
      </c>
      <c r="TH14" s="39">
        <f t="shared" si="173"/>
        <v>0</v>
      </c>
      <c r="TI14" s="39">
        <f t="shared" ca="1" si="174"/>
        <v>0</v>
      </c>
      <c r="TJ14" s="41">
        <f t="shared" si="175"/>
        <v>0</v>
      </c>
      <c r="TK14" s="40">
        <f t="shared" si="176"/>
        <v>45078</v>
      </c>
      <c r="TL14" s="40">
        <f t="shared" si="177"/>
        <v>42128</v>
      </c>
      <c r="TM14" s="39">
        <f t="array" aca="1" ref="TM14" ca="1">IFERROR(IF($H14&lt;&gt;"",SUM(IF(WEEKDAY(-1+ROW(INDIRECT("1:"&amp;(TL14-TK14)+1)),2)={1},1,0)),0),0)</f>
        <v>0</v>
      </c>
      <c r="TN14" s="39">
        <f t="array" aca="1" ref="TN14" ca="1">IFERROR(IF($I14&lt;&gt;"",SUM(IF(WEEKDAY(-1+ROW(INDIRECT("1:"&amp;(TL14-TK14)+1)),2)={2},1,0)),0),0)</f>
        <v>0</v>
      </c>
      <c r="TO14" s="39">
        <f t="array" aca="1" ref="TO14" ca="1">IFERROR(IF($J14&lt;&gt;"",SUM(IF(WEEKDAY(-1+ROW(INDIRECT("1:"&amp;(TL14-TK14)+1)),2)={3},1,0)),0),0)</f>
        <v>0</v>
      </c>
      <c r="TP14" s="39">
        <f t="array" aca="1" ref="TP14" ca="1">IFERROR(IF($K14&lt;&gt;"",SUM(IF(WEEKDAY(-1+ROW(INDIRECT("1:"&amp;(TL14-TK14)+1)),2)={4},1,0)),0),0)</f>
        <v>0</v>
      </c>
      <c r="TQ14" s="39">
        <f t="array" aca="1" ref="TQ14" ca="1">IFERROR(IF($L14&lt;&gt;"",SUM(IF(WEEKDAY(-1+ROW(INDIRECT("1:"&amp;(TL14-TK14)+1)),2)={5},1,0)),0),0)</f>
        <v>0</v>
      </c>
      <c r="TR14" s="39">
        <f t="array" aca="1" ref="TR14" ca="1">IFERROR(IF($M14&lt;&gt;"",SUM(IF(WEEKDAY(-1+ROW(INDIRECT("1:"&amp;(TL14-TK14)+1)),2)={6},1,0)),0),0)</f>
        <v>0</v>
      </c>
      <c r="TS14" s="39">
        <f t="array" aca="1" ref="TS14" ca="1">IFERROR(IF($N14&lt;&gt;"",SUM(IF(WEEKDAY(-1+ROW(INDIRECT("1:"&amp;(TL14-TK14)+1)),2)={7},1,0)),0),0)</f>
        <v>0</v>
      </c>
      <c r="TT14" s="39">
        <f t="shared" ca="1" si="178"/>
        <v>0</v>
      </c>
      <c r="TU14" s="39">
        <f t="shared" si="179"/>
        <v>0</v>
      </c>
      <c r="TV14" s="39">
        <f t="shared" si="180"/>
        <v>0</v>
      </c>
      <c r="TW14" s="39">
        <f t="shared" si="181"/>
        <v>0</v>
      </c>
      <c r="TX14" s="39">
        <f t="shared" si="182"/>
        <v>0</v>
      </c>
      <c r="TY14" s="39">
        <f t="shared" si="183"/>
        <v>0</v>
      </c>
      <c r="TZ14" s="39">
        <f t="shared" si="184"/>
        <v>0</v>
      </c>
      <c r="UA14" s="39">
        <f t="shared" si="185"/>
        <v>0</v>
      </c>
      <c r="UB14" s="39">
        <f t="shared" si="186"/>
        <v>0</v>
      </c>
      <c r="UC14" s="39">
        <f t="shared" ca="1" si="187"/>
        <v>0</v>
      </c>
      <c r="UD14" s="41">
        <f t="shared" si="188"/>
        <v>0</v>
      </c>
      <c r="UE14" s="40">
        <f t="shared" si="189"/>
        <v>45108</v>
      </c>
      <c r="UF14" s="40">
        <f t="shared" si="190"/>
        <v>42128</v>
      </c>
      <c r="UG14" s="39">
        <f t="array" aca="1" ref="UG14" ca="1">IFERROR(IF($H14&lt;&gt;"",SUM(IF(WEEKDAY(-1+ROW(INDIRECT("1:"&amp;(UF14-UE14)+1)),2)={1},1,0)),0),0)</f>
        <v>0</v>
      </c>
      <c r="UH14" s="39">
        <f t="array" aca="1" ref="UH14" ca="1">IFERROR(IF($I14&lt;&gt;"",SUM(IF(WEEKDAY(-1+ROW(INDIRECT("1:"&amp;(UF14-UE14)+1)),2)={2},1,0)),0),0)</f>
        <v>0</v>
      </c>
      <c r="UI14" s="39">
        <f t="array" aca="1" ref="UI14" ca="1">IFERROR(IF($J14&lt;&gt;"",SUM(IF(WEEKDAY(-1+ROW(INDIRECT("1:"&amp;(UF14-UE14)+1)),2)={3},1,0)),0),0)</f>
        <v>0</v>
      </c>
      <c r="UJ14" s="39">
        <f t="array" aca="1" ref="UJ14" ca="1">IFERROR(IF($K14&lt;&gt;"",SUM(IF(WEEKDAY(-1+ROW(INDIRECT("1:"&amp;(UF14-UE14)+1)),2)={4},1,0)),0),0)</f>
        <v>0</v>
      </c>
      <c r="UK14" s="39">
        <f t="array" aca="1" ref="UK14" ca="1">IFERROR(IF($L14&lt;&gt;"",SUM(IF(WEEKDAY(-1+ROW(INDIRECT("1:"&amp;(UF14-UE14)+1)),2)={5},1,0)),0),0)</f>
        <v>0</v>
      </c>
      <c r="UL14" s="39">
        <f t="array" aca="1" ref="UL14" ca="1">IFERROR(IF($M14&lt;&gt;"",SUM(IF(WEEKDAY(-1+ROW(INDIRECT("1:"&amp;(UF14-UE14)+1)),2)={6},1,0)),0),0)</f>
        <v>0</v>
      </c>
      <c r="UM14" s="39">
        <f t="array" aca="1" ref="UM14" ca="1">IFERROR(IF($N14&lt;&gt;"",SUM(IF(WEEKDAY(-1+ROW(INDIRECT("1:"&amp;(UF14-UE14)+1)),2)={7},1,0)),0),0)</f>
        <v>0</v>
      </c>
      <c r="UN14" s="39">
        <f t="shared" ca="1" si="191"/>
        <v>0</v>
      </c>
      <c r="UO14" s="39">
        <f t="shared" si="192"/>
        <v>0</v>
      </c>
      <c r="UP14" s="39">
        <f t="shared" si="193"/>
        <v>0</v>
      </c>
      <c r="UQ14" s="39">
        <f t="shared" si="194"/>
        <v>0</v>
      </c>
      <c r="UR14" s="39">
        <f t="shared" si="195"/>
        <v>0</v>
      </c>
      <c r="US14" s="39">
        <f t="shared" si="196"/>
        <v>0</v>
      </c>
      <c r="UT14" s="39">
        <f t="shared" si="197"/>
        <v>0</v>
      </c>
      <c r="UU14" s="39">
        <f t="shared" si="198"/>
        <v>0</v>
      </c>
      <c r="UV14" s="39">
        <f t="shared" si="199"/>
        <v>0</v>
      </c>
      <c r="UW14" s="39">
        <f t="shared" ca="1" si="200"/>
        <v>0</v>
      </c>
      <c r="UX14" s="41">
        <f t="shared" si="201"/>
        <v>0</v>
      </c>
      <c r="UY14" s="40">
        <f t="shared" si="202"/>
        <v>45139</v>
      </c>
      <c r="UZ14" s="40">
        <f t="shared" si="203"/>
        <v>42128</v>
      </c>
      <c r="VA14" s="39">
        <f t="array" aca="1" ref="VA14" ca="1">IFERROR(IF($H14&lt;&gt;"",SUM(IF(WEEKDAY(-1+ROW(INDIRECT("1:"&amp;(UZ14-UY14)+1)),2)={1},1,0)),0),0)</f>
        <v>0</v>
      </c>
      <c r="VB14" s="39">
        <f t="array" aca="1" ref="VB14" ca="1">IFERROR(IF($I14&lt;&gt;"",SUM(IF(WEEKDAY(-1+ROW(INDIRECT("1:"&amp;(UZ14-UY14)+1)),2)={2},1,0)),0),0)</f>
        <v>0</v>
      </c>
      <c r="VC14" s="39">
        <f t="array" aca="1" ref="VC14" ca="1">IFERROR(IF($J14&lt;&gt;"",SUM(IF(WEEKDAY(-1+ROW(INDIRECT("1:"&amp;(UZ14-UY14)+1)),2)={3},1,0)),0),0)</f>
        <v>0</v>
      </c>
      <c r="VD14" s="39">
        <f t="array" aca="1" ref="VD14" ca="1">IFERROR(IF($K14&lt;&gt;"",SUM(IF(WEEKDAY(-1+ROW(INDIRECT("1:"&amp;(UZ14-UY14)+1)),2)={4},1,0)),0),0)</f>
        <v>0</v>
      </c>
      <c r="VE14" s="39">
        <f t="array" aca="1" ref="VE14" ca="1">IFERROR(IF($L14&lt;&gt;"",SUM(IF(WEEKDAY(-1+ROW(INDIRECT("1:"&amp;(UZ14-UY14)+1)),2)={5},1,0)),0),0)</f>
        <v>0</v>
      </c>
      <c r="VF14" s="39">
        <f t="array" aca="1" ref="VF14" ca="1">IFERROR(IF($M14&lt;&gt;"",SUM(IF(WEEKDAY(-1+ROW(INDIRECT("1:"&amp;(UZ14-UY14)+1)),2)={6},1,0)),0),0)</f>
        <v>0</v>
      </c>
      <c r="VG14" s="39">
        <f t="array" aca="1" ref="VG14" ca="1">IFERROR(IF($N14&lt;&gt;"",SUM(IF(WEEKDAY(-1+ROW(INDIRECT("1:"&amp;(UZ14-UY14)+1)),2)={7},1,0)),0),0)</f>
        <v>0</v>
      </c>
      <c r="VH14" s="39">
        <f t="shared" ca="1" si="204"/>
        <v>0</v>
      </c>
      <c r="VI14" s="39">
        <f t="shared" si="205"/>
        <v>0</v>
      </c>
      <c r="VJ14" s="39">
        <f t="shared" si="206"/>
        <v>0</v>
      </c>
      <c r="VK14" s="39">
        <f t="shared" si="207"/>
        <v>0</v>
      </c>
      <c r="VL14" s="39">
        <f t="shared" si="208"/>
        <v>0</v>
      </c>
      <c r="VM14" s="39">
        <f t="shared" si="209"/>
        <v>0</v>
      </c>
      <c r="VN14" s="39">
        <f t="shared" si="210"/>
        <v>0</v>
      </c>
      <c r="VO14" s="39">
        <f t="shared" si="211"/>
        <v>0</v>
      </c>
      <c r="VP14" s="39">
        <f t="shared" si="212"/>
        <v>0</v>
      </c>
      <c r="VQ14" s="39">
        <f t="shared" ca="1" si="213"/>
        <v>0</v>
      </c>
      <c r="VR14" s="41">
        <f t="shared" si="214"/>
        <v>0</v>
      </c>
      <c r="VS14" s="40">
        <f t="shared" si="215"/>
        <v>45170</v>
      </c>
      <c r="VT14" s="40">
        <f t="shared" si="216"/>
        <v>42128</v>
      </c>
      <c r="VU14" s="39">
        <f t="array" aca="1" ref="VU14" ca="1">IFERROR(IF($H14&lt;&gt;"",SUM(IF(WEEKDAY(-1+ROW(INDIRECT("1:"&amp;(VT14-VS14)+1)),2)={1},1,0)),0),0)</f>
        <v>0</v>
      </c>
      <c r="VV14" s="39">
        <f t="array" aca="1" ref="VV14" ca="1">IFERROR(IF($I14&lt;&gt;"",SUM(IF(WEEKDAY(-1+ROW(INDIRECT("1:"&amp;(VT14-VS14)+1)),2)={2},1,0)),0),0)</f>
        <v>0</v>
      </c>
      <c r="VW14" s="39">
        <f t="array" aca="1" ref="VW14" ca="1">IFERROR(IF($J14&lt;&gt;"",SUM(IF(WEEKDAY(-1+ROW(INDIRECT("1:"&amp;(VT14-VS14)+1)),2)={3},1,0)),0),0)</f>
        <v>0</v>
      </c>
      <c r="VX14" s="39">
        <f t="array" aca="1" ref="VX14" ca="1">IFERROR(IF($K14&lt;&gt;"",SUM(IF(WEEKDAY(-1+ROW(INDIRECT("1:"&amp;(VT14-VS14)+1)),2)={4},1,0)),0),0)</f>
        <v>0</v>
      </c>
      <c r="VY14" s="39">
        <f t="array" aca="1" ref="VY14" ca="1">IFERROR(IF($L14&lt;&gt;"",SUM(IF(WEEKDAY(-1+ROW(INDIRECT("1:"&amp;(VT14-VS14)+1)),2)={5},1,0)),0),0)</f>
        <v>0</v>
      </c>
      <c r="VZ14" s="39">
        <f t="array" aca="1" ref="VZ14" ca="1">IFERROR(IF($M14&lt;&gt;"",SUM(IF(WEEKDAY(-1+ROW(INDIRECT("1:"&amp;(VT14-VS14)+1)),2)={6},1,0)),0),0)</f>
        <v>0</v>
      </c>
      <c r="WA14" s="39">
        <f t="array" aca="1" ref="WA14" ca="1">IFERROR(IF($N14&lt;&gt;"",SUM(IF(WEEKDAY(-1+ROW(INDIRECT("1:"&amp;(VT14-VS14)+1)),2)={7},1,0)),0),0)</f>
        <v>0</v>
      </c>
      <c r="WB14" s="39">
        <f t="shared" ca="1" si="217"/>
        <v>0</v>
      </c>
      <c r="WC14" s="39">
        <f t="shared" si="218"/>
        <v>0</v>
      </c>
      <c r="WD14" s="39">
        <f t="shared" si="219"/>
        <v>0</v>
      </c>
      <c r="WE14" s="39">
        <f t="shared" si="220"/>
        <v>0</v>
      </c>
      <c r="WF14" s="39">
        <f t="shared" si="221"/>
        <v>0</v>
      </c>
      <c r="WG14" s="39">
        <f t="shared" si="222"/>
        <v>0</v>
      </c>
      <c r="WH14" s="39">
        <f t="shared" si="223"/>
        <v>0</v>
      </c>
      <c r="WI14" s="39">
        <f t="shared" si="224"/>
        <v>0</v>
      </c>
      <c r="WJ14" s="39">
        <f t="shared" si="225"/>
        <v>0</v>
      </c>
      <c r="WK14" s="39">
        <f t="shared" ca="1" si="226"/>
        <v>0</v>
      </c>
      <c r="WL14" s="41">
        <f t="shared" si="227"/>
        <v>0</v>
      </c>
      <c r="WM14" s="40">
        <f t="shared" si="228"/>
        <v>45200</v>
      </c>
      <c r="WN14" s="40">
        <f t="shared" si="229"/>
        <v>42128</v>
      </c>
      <c r="WO14" s="39">
        <f t="array" aca="1" ref="WO14" ca="1">IFERROR(IF($H14&lt;&gt;"",SUM(IF(WEEKDAY(-1+ROW(INDIRECT("1:"&amp;(WN14-WM14)+1)),2)={1},1,0)),0),0)</f>
        <v>0</v>
      </c>
      <c r="WP14" s="39">
        <f t="array" aca="1" ref="WP14" ca="1">IFERROR(IF($I14&lt;&gt;"",SUM(IF(WEEKDAY(-1+ROW(INDIRECT("1:"&amp;(WN14-WM14)+1)),2)={2},1,0)),0),0)</f>
        <v>0</v>
      </c>
      <c r="WQ14" s="39">
        <f t="array" aca="1" ref="WQ14" ca="1">IFERROR(IF($J14&lt;&gt;"",SUM(IF(WEEKDAY(-1+ROW(INDIRECT("1:"&amp;(WN14-WM14)+1)),2)={3},1,0)),0),0)</f>
        <v>0</v>
      </c>
      <c r="WR14" s="39">
        <f t="array" aca="1" ref="WR14" ca="1">IFERROR(IF($K14&lt;&gt;"",SUM(IF(WEEKDAY(-1+ROW(INDIRECT("1:"&amp;(WN14-WM14)+1)),2)={4},1,0)),0),0)</f>
        <v>0</v>
      </c>
      <c r="WS14" s="39">
        <f t="array" aca="1" ref="WS14" ca="1">IFERROR(IF($L14&lt;&gt;"",SUM(IF(WEEKDAY(-1+ROW(INDIRECT("1:"&amp;(WN14-WM14)+1)),2)={5},1,0)),0),0)</f>
        <v>0</v>
      </c>
      <c r="WT14" s="39">
        <f t="array" aca="1" ref="WT14" ca="1">IFERROR(IF($M14&lt;&gt;"",SUM(IF(WEEKDAY(-1+ROW(INDIRECT("1:"&amp;(WN14-WM14)+1)),2)={6},1,0)),0),0)</f>
        <v>0</v>
      </c>
      <c r="WU14" s="39">
        <f t="array" aca="1" ref="WU14" ca="1">IFERROR(IF($N14&lt;&gt;"",SUM(IF(WEEKDAY(-1+ROW(INDIRECT("1:"&amp;(WN14-WM14)+1)),2)={7},1,0)),0),0)</f>
        <v>0</v>
      </c>
      <c r="WV14" s="39">
        <f t="shared" ca="1" si="230"/>
        <v>0</v>
      </c>
      <c r="WW14" s="39">
        <f t="shared" si="231"/>
        <v>0</v>
      </c>
      <c r="WX14" s="39">
        <f t="shared" si="232"/>
        <v>0</v>
      </c>
      <c r="WY14" s="39">
        <f t="shared" si="233"/>
        <v>0</v>
      </c>
      <c r="WZ14" s="39">
        <f t="shared" si="234"/>
        <v>0</v>
      </c>
      <c r="XA14" s="39">
        <f t="shared" si="235"/>
        <v>0</v>
      </c>
      <c r="XB14" s="39">
        <f t="shared" si="236"/>
        <v>0</v>
      </c>
      <c r="XC14" s="39">
        <f t="shared" si="237"/>
        <v>0</v>
      </c>
      <c r="XD14" s="39">
        <f t="shared" si="238"/>
        <v>0</v>
      </c>
      <c r="XE14" s="39">
        <f t="shared" ca="1" si="239"/>
        <v>0</v>
      </c>
      <c r="XF14" s="41">
        <f t="shared" si="240"/>
        <v>0</v>
      </c>
      <c r="XG14" s="40">
        <f t="shared" si="241"/>
        <v>45231</v>
      </c>
      <c r="XH14" s="40">
        <f t="shared" si="242"/>
        <v>42128</v>
      </c>
      <c r="XI14" s="39">
        <f t="array" aca="1" ref="XI14" ca="1">IFERROR(IF($H14&lt;&gt;"",SUM(IF(WEEKDAY(-1+ROW(INDIRECT("1:"&amp;(XH14-XG14)+1)),2)={1},1,0)),0),0)</f>
        <v>0</v>
      </c>
      <c r="XJ14" s="39">
        <f t="array" aca="1" ref="XJ14" ca="1">IFERROR(IF($I14&lt;&gt;"",SUM(IF(WEEKDAY(-1+ROW(INDIRECT("1:"&amp;(XH14-XG14)+1)),2)={2},1,0)),0),0)</f>
        <v>0</v>
      </c>
      <c r="XK14" s="39">
        <f t="array" aca="1" ref="XK14" ca="1">IFERROR(IF($J14&lt;&gt;"",SUM(IF(WEEKDAY(-1+ROW(INDIRECT("1:"&amp;(XH14-XG14)+1)),2)={3},1,0)),0),0)</f>
        <v>0</v>
      </c>
      <c r="XL14" s="39">
        <f t="array" aca="1" ref="XL14" ca="1">IFERROR(IF($K14&lt;&gt;"",SUM(IF(WEEKDAY(-1+ROW(INDIRECT("1:"&amp;(XH14-XG14)+1)),2)={4},1,0)),0),0)</f>
        <v>0</v>
      </c>
      <c r="XM14" s="39">
        <f t="array" aca="1" ref="XM14" ca="1">IFERROR(IF($L14&lt;&gt;"",SUM(IF(WEEKDAY(-1+ROW(INDIRECT("1:"&amp;(XH14-XG14)+1)),2)={5},1,0)),0),0)</f>
        <v>0</v>
      </c>
      <c r="XN14" s="39">
        <f t="array" aca="1" ref="XN14" ca="1">IFERROR(IF($M14&lt;&gt;"",SUM(IF(WEEKDAY(-1+ROW(INDIRECT("1:"&amp;(XH14-XG14)+1)),2)={6},1,0)),0),0)</f>
        <v>0</v>
      </c>
      <c r="XO14" s="39">
        <f t="array" aca="1" ref="XO14" ca="1">IFERROR(IF($N14&lt;&gt;"",SUM(IF(WEEKDAY(-1+ROW(INDIRECT("1:"&amp;(XH14-XG14)+1)),2)={7},1,0)),0),0)</f>
        <v>0</v>
      </c>
      <c r="XP14" s="39">
        <f t="shared" ca="1" si="243"/>
        <v>0</v>
      </c>
      <c r="XQ14" s="39">
        <f t="shared" si="244"/>
        <v>0</v>
      </c>
      <c r="XR14" s="39">
        <f t="shared" si="245"/>
        <v>0</v>
      </c>
      <c r="XS14" s="39">
        <f t="shared" si="246"/>
        <v>0</v>
      </c>
      <c r="XT14" s="39">
        <f t="shared" si="247"/>
        <v>0</v>
      </c>
      <c r="XU14" s="39">
        <f t="shared" si="248"/>
        <v>0</v>
      </c>
      <c r="XV14" s="39">
        <f t="shared" si="249"/>
        <v>0</v>
      </c>
      <c r="XW14" s="39">
        <f t="shared" si="250"/>
        <v>0</v>
      </c>
      <c r="XX14" s="39">
        <f t="shared" si="251"/>
        <v>0</v>
      </c>
      <c r="XY14" s="39">
        <f t="shared" ca="1" si="252"/>
        <v>0</v>
      </c>
      <c r="XZ14" s="41">
        <f t="shared" si="253"/>
        <v>0</v>
      </c>
      <c r="YA14" s="40">
        <f t="shared" si="254"/>
        <v>45261</v>
      </c>
      <c r="YB14" s="40">
        <f t="shared" si="255"/>
        <v>42128</v>
      </c>
      <c r="YC14" s="39">
        <f t="array" aca="1" ref="YC14" ca="1">IFERROR(IF($H14&lt;&gt;"",SUM(IF(WEEKDAY(-1+ROW(INDIRECT("1:"&amp;(YB14-YA14)+1)),2)={1},1,0)),0),0)</f>
        <v>0</v>
      </c>
      <c r="YD14" s="39">
        <f t="array" aca="1" ref="YD14" ca="1">IFERROR(IF($I14&lt;&gt;"",SUM(IF(WEEKDAY(-1+ROW(INDIRECT("1:"&amp;(YB14-YA14)+1)),2)={2},1,0)),0),0)</f>
        <v>0</v>
      </c>
      <c r="YE14" s="39">
        <f t="array" aca="1" ref="YE14" ca="1">IFERROR(IF($J14&lt;&gt;"",SUM(IF(WEEKDAY(-1+ROW(INDIRECT("1:"&amp;(YB14-YA14)+1)),2)={3},1,0)),0),0)</f>
        <v>0</v>
      </c>
      <c r="YF14" s="39">
        <f t="array" aca="1" ref="YF14" ca="1">IFERROR(IF($K14&lt;&gt;"",SUM(IF(WEEKDAY(-1+ROW(INDIRECT("1:"&amp;(YB14-YA14)+1)),2)={4},1,0)),0),0)</f>
        <v>0</v>
      </c>
      <c r="YG14" s="39">
        <f t="array" aca="1" ref="YG14" ca="1">IFERROR(IF($L14&lt;&gt;"",SUM(IF(WEEKDAY(-1+ROW(INDIRECT("1:"&amp;(YB14-YA14)+1)),2)={5},1,0)),0),0)</f>
        <v>0</v>
      </c>
      <c r="YH14" s="39">
        <f t="array" aca="1" ref="YH14" ca="1">IFERROR(IF($M14&lt;&gt;"",SUM(IF(WEEKDAY(-1+ROW(INDIRECT("1:"&amp;(YB14-YA14)+1)),2)={6},1,0)),0),0)</f>
        <v>0</v>
      </c>
      <c r="YI14" s="39">
        <f t="array" aca="1" ref="YI14" ca="1">IFERROR(IF($N14&lt;&gt;"",SUM(IF(WEEKDAY(-1+ROW(INDIRECT("1:"&amp;(YB14-YA14)+1)),2)={7},1,0)),0),0)</f>
        <v>0</v>
      </c>
      <c r="YJ14" s="39">
        <f t="shared" ca="1" si="256"/>
        <v>0</v>
      </c>
      <c r="YK14" s="39">
        <f t="shared" si="257"/>
        <v>0</v>
      </c>
      <c r="YL14" s="39">
        <f t="shared" si="258"/>
        <v>0</v>
      </c>
      <c r="YM14" s="39">
        <f t="shared" si="259"/>
        <v>0</v>
      </c>
      <c r="YN14" s="39">
        <f t="shared" si="260"/>
        <v>0</v>
      </c>
      <c r="YO14" s="39">
        <f t="shared" si="261"/>
        <v>0</v>
      </c>
      <c r="YP14" s="39">
        <f t="shared" si="262"/>
        <v>0</v>
      </c>
      <c r="YQ14" s="39">
        <f t="shared" si="263"/>
        <v>0</v>
      </c>
      <c r="YR14" s="39">
        <f t="shared" si="264"/>
        <v>0</v>
      </c>
      <c r="YS14" s="39">
        <f t="shared" ca="1" si="265"/>
        <v>0</v>
      </c>
    </row>
    <row r="15" spans="2:670" x14ac:dyDescent="0.25">
      <c r="B15" s="71">
        <v>5</v>
      </c>
      <c r="C15" s="71" t="s">
        <v>25</v>
      </c>
      <c r="D15" s="72">
        <v>41985</v>
      </c>
      <c r="E15" s="72">
        <v>42217</v>
      </c>
      <c r="F15" s="71" t="s">
        <v>24</v>
      </c>
      <c r="G15" s="73">
        <v>4</v>
      </c>
      <c r="H15" s="74"/>
      <c r="I15" s="75"/>
      <c r="J15" s="75" t="s">
        <v>43</v>
      </c>
      <c r="K15" s="75" t="s">
        <v>43</v>
      </c>
      <c r="L15" s="75" t="s">
        <v>43</v>
      </c>
      <c r="M15" s="75" t="s">
        <v>43</v>
      </c>
      <c r="N15" s="73" t="s">
        <v>43</v>
      </c>
      <c r="O15" s="74"/>
      <c r="P15" s="75"/>
      <c r="Q15" s="75"/>
      <c r="R15" s="75"/>
      <c r="S15" s="75"/>
      <c r="T15" s="75"/>
      <c r="U15" s="75"/>
      <c r="V15" s="73"/>
      <c r="W15" s="95"/>
      <c r="X15" s="96"/>
      <c r="Y15" s="96"/>
      <c r="Z15" s="96"/>
      <c r="AA15" s="96"/>
      <c r="AB15" s="96"/>
      <c r="AC15" s="96"/>
      <c r="AD15" s="96"/>
      <c r="AE15" s="96"/>
      <c r="AF15" s="96"/>
      <c r="AG15" s="96"/>
      <c r="AH15" s="96"/>
      <c r="AI15" s="96"/>
      <c r="AJ15" s="96"/>
      <c r="AK15" s="96"/>
      <c r="AL15" s="96"/>
      <c r="AM15" s="96"/>
      <c r="AN15" s="96"/>
      <c r="AO15" s="96"/>
      <c r="AP15" s="96"/>
      <c r="AQ15" s="96"/>
      <c r="AR15" s="96"/>
      <c r="AS15" s="96"/>
      <c r="AT15" s="96"/>
      <c r="AU15" s="96"/>
      <c r="AV15" s="96"/>
      <c r="AW15" s="96"/>
      <c r="AX15" s="96"/>
      <c r="AY15" s="96"/>
      <c r="AZ15" s="96"/>
      <c r="BA15" s="96"/>
      <c r="BB15" s="96" t="s">
        <v>11</v>
      </c>
      <c r="BC15" s="96"/>
      <c r="BD15" s="96"/>
      <c r="BE15" s="96"/>
      <c r="BF15" s="96"/>
      <c r="BG15" s="96"/>
      <c r="BH15" s="96"/>
      <c r="BI15" s="96"/>
      <c r="BJ15" s="96"/>
      <c r="BK15" s="96"/>
      <c r="BL15" s="96"/>
      <c r="BM15" s="96"/>
      <c r="BN15" s="96"/>
      <c r="BO15" s="96"/>
      <c r="BP15" s="96"/>
      <c r="BQ15" s="96"/>
      <c r="BR15" s="96"/>
      <c r="BS15" s="96"/>
      <c r="BT15" s="96"/>
      <c r="BU15" s="96"/>
      <c r="BV15" s="96"/>
      <c r="BW15" s="96"/>
      <c r="BX15" s="96"/>
      <c r="BY15" s="96"/>
      <c r="BZ15" s="96"/>
      <c r="CA15" s="96"/>
      <c r="CB15" s="96"/>
      <c r="CC15" s="96"/>
      <c r="CD15" s="96"/>
      <c r="CE15" s="96"/>
      <c r="CF15" s="96"/>
      <c r="CG15" s="96"/>
      <c r="CH15" s="96"/>
      <c r="CI15" s="96"/>
      <c r="CJ15" s="96"/>
      <c r="CK15" s="96"/>
      <c r="CL15" s="96"/>
      <c r="CM15" s="96"/>
      <c r="CN15" s="96"/>
      <c r="CO15" s="96"/>
      <c r="CP15" s="96"/>
      <c r="CQ15" s="96"/>
      <c r="CR15" s="96"/>
      <c r="CS15" s="96"/>
      <c r="CT15" s="96"/>
      <c r="CU15" s="96"/>
      <c r="CV15" s="96"/>
      <c r="CW15" s="96"/>
      <c r="CX15" s="96"/>
      <c r="CY15" s="96"/>
      <c r="CZ15" s="96"/>
      <c r="DA15" s="96"/>
      <c r="DB15" s="96"/>
      <c r="DC15" s="96"/>
      <c r="DD15" s="96"/>
      <c r="DE15" s="96"/>
      <c r="DF15" s="96"/>
      <c r="DG15" s="96"/>
      <c r="DH15" s="96"/>
      <c r="DI15" s="96"/>
      <c r="DJ15" s="96"/>
      <c r="DK15" s="96"/>
      <c r="DL15" s="96"/>
      <c r="DM15" s="96" t="s">
        <v>11</v>
      </c>
      <c r="DN15" s="96"/>
      <c r="DO15" s="96"/>
      <c r="DP15" s="96"/>
      <c r="DQ15" s="96"/>
      <c r="DR15" s="96"/>
      <c r="DS15" s="96"/>
      <c r="DT15" s="96"/>
      <c r="DU15" s="96"/>
      <c r="DV15" s="96"/>
      <c r="DW15" s="96"/>
      <c r="DX15" s="96"/>
      <c r="DY15" s="96"/>
      <c r="DZ15" s="96"/>
      <c r="EA15" s="96"/>
      <c r="EB15" s="96"/>
      <c r="EC15" s="96"/>
      <c r="ED15" s="96"/>
      <c r="EE15" s="96"/>
      <c r="EF15" s="96"/>
      <c r="EG15" s="96"/>
      <c r="EH15" s="96"/>
      <c r="EI15" s="96"/>
      <c r="EJ15" s="96"/>
      <c r="EK15" s="96"/>
      <c r="EL15" s="96"/>
      <c r="EM15" s="96"/>
      <c r="EN15" s="96"/>
      <c r="EO15" s="96"/>
      <c r="EP15" s="96"/>
      <c r="EQ15" s="96"/>
      <c r="ER15" s="96"/>
      <c r="ES15" s="96"/>
      <c r="ET15" s="96"/>
      <c r="EU15" s="96"/>
      <c r="EV15" s="96"/>
      <c r="EW15" s="96"/>
      <c r="EX15" s="96"/>
      <c r="EY15" s="96"/>
      <c r="EZ15" s="96"/>
      <c r="FA15" s="96"/>
      <c r="FB15" s="96"/>
      <c r="FC15" s="96"/>
      <c r="FD15" s="96"/>
      <c r="FE15" s="96"/>
      <c r="FF15" s="96"/>
      <c r="FG15" s="96"/>
      <c r="FH15" s="96"/>
      <c r="FI15" s="96"/>
      <c r="FJ15" s="96"/>
      <c r="FK15" s="96"/>
      <c r="FL15" s="96"/>
      <c r="FM15" s="96"/>
      <c r="FN15" s="96"/>
      <c r="FO15" s="96"/>
      <c r="FP15" s="96"/>
      <c r="FQ15" s="96"/>
      <c r="FR15" s="96"/>
      <c r="FS15" s="96"/>
      <c r="FT15" s="96"/>
      <c r="FU15" s="96"/>
      <c r="FV15" s="96"/>
      <c r="FW15" s="96"/>
      <c r="FX15" s="96"/>
      <c r="FY15" s="96"/>
      <c r="FZ15" s="96"/>
      <c r="GA15" s="96"/>
      <c r="GB15" s="96"/>
      <c r="GC15" s="96"/>
      <c r="GD15" s="96"/>
      <c r="GE15" s="96"/>
      <c r="GF15" s="96"/>
      <c r="GG15" s="96"/>
      <c r="GH15" s="96"/>
      <c r="GI15" s="96"/>
      <c r="GJ15" s="96"/>
      <c r="GK15" s="96"/>
      <c r="GL15" s="96"/>
      <c r="GM15" s="96"/>
      <c r="GN15" s="96"/>
      <c r="GO15" s="96"/>
      <c r="GP15" s="96"/>
      <c r="GQ15" s="96"/>
      <c r="GR15" s="96"/>
      <c r="GS15" s="96" t="s">
        <v>11</v>
      </c>
      <c r="GT15" s="96" t="s">
        <v>11</v>
      </c>
      <c r="GU15" s="96"/>
      <c r="GV15" s="96"/>
      <c r="GW15" s="96"/>
      <c r="GX15" s="96"/>
      <c r="GY15" s="96"/>
      <c r="GZ15" s="96" t="s">
        <v>11</v>
      </c>
      <c r="HA15" s="96"/>
      <c r="HB15" s="96"/>
      <c r="HC15" s="96"/>
      <c r="HD15" s="96"/>
      <c r="HE15" s="96"/>
      <c r="HF15" s="96"/>
      <c r="HG15" s="96"/>
      <c r="HH15" s="96"/>
      <c r="HI15" s="96"/>
      <c r="HJ15" s="96"/>
      <c r="HK15" s="96"/>
      <c r="HL15" s="96"/>
      <c r="HM15" s="96"/>
      <c r="HN15" s="96"/>
      <c r="HO15" s="96"/>
      <c r="HP15" s="96"/>
      <c r="HQ15" s="96"/>
      <c r="HR15" s="96"/>
      <c r="HS15" s="96"/>
      <c r="HT15" s="96"/>
      <c r="HU15" s="96"/>
      <c r="HV15" s="96"/>
      <c r="HW15" s="96"/>
      <c r="HX15" s="96" t="s">
        <v>11</v>
      </c>
      <c r="HY15" s="96"/>
      <c r="HZ15" s="96"/>
      <c r="IA15" s="96"/>
      <c r="IB15" s="96"/>
      <c r="IC15" s="96"/>
      <c r="ID15" s="96"/>
      <c r="IE15" s="96"/>
      <c r="IF15" s="96"/>
      <c r="IG15" s="96"/>
      <c r="IH15" s="96"/>
      <c r="II15" s="96"/>
      <c r="IJ15" s="96"/>
      <c r="IK15" s="96"/>
      <c r="IL15" s="96"/>
      <c r="IM15" s="96"/>
      <c r="IN15" s="96"/>
      <c r="IO15" s="96"/>
      <c r="IP15" s="96"/>
      <c r="IQ15" s="96"/>
      <c r="IR15" s="96"/>
      <c r="IS15" s="96"/>
      <c r="IT15" s="96"/>
      <c r="IU15" s="96"/>
      <c r="IV15" s="96"/>
      <c r="IW15" s="96"/>
      <c r="IX15" s="96"/>
      <c r="IY15" s="96"/>
      <c r="IZ15" s="96"/>
      <c r="JA15" s="96"/>
      <c r="JB15" s="96"/>
      <c r="JC15" s="96"/>
      <c r="JD15" s="96"/>
      <c r="JE15" s="96"/>
      <c r="JF15" s="96"/>
      <c r="JG15" s="96"/>
      <c r="JH15" s="96"/>
      <c r="JI15" s="96"/>
      <c r="JJ15" s="96"/>
      <c r="JK15" s="96"/>
      <c r="JL15" s="96"/>
      <c r="JM15" s="96"/>
      <c r="JN15" s="96"/>
      <c r="JO15" s="96"/>
      <c r="JP15" s="96"/>
      <c r="JQ15" s="96"/>
      <c r="JR15" s="96"/>
      <c r="JS15" s="96"/>
      <c r="JT15" s="96"/>
      <c r="JU15" s="96"/>
      <c r="JV15" s="96"/>
      <c r="JW15" s="96"/>
      <c r="JX15" s="96"/>
      <c r="JY15" s="96"/>
      <c r="JZ15" s="96"/>
      <c r="KA15" s="96"/>
      <c r="KB15" s="96"/>
      <c r="KC15" s="96"/>
      <c r="KD15" s="96"/>
      <c r="KE15" s="96"/>
      <c r="KF15" s="96"/>
      <c r="KG15" s="96"/>
      <c r="KH15" s="96"/>
      <c r="KI15" s="96"/>
      <c r="KJ15" s="96"/>
      <c r="KK15" s="96"/>
      <c r="KL15" s="96"/>
      <c r="KM15" s="96"/>
      <c r="KN15" s="96"/>
      <c r="KO15" s="96"/>
      <c r="KP15" s="96"/>
      <c r="KQ15" s="96"/>
      <c r="KR15" s="96"/>
      <c r="KS15" s="96"/>
      <c r="KT15" s="96"/>
      <c r="KU15" s="96"/>
      <c r="KV15" s="96"/>
      <c r="KW15" s="96"/>
      <c r="KX15" s="96" t="s">
        <v>11</v>
      </c>
      <c r="KY15" s="96"/>
      <c r="KZ15" s="96"/>
      <c r="LA15" s="96" t="s">
        <v>11</v>
      </c>
      <c r="LB15" s="96"/>
      <c r="LC15" s="96"/>
      <c r="LD15" s="96"/>
      <c r="LE15" s="96"/>
      <c r="LF15" s="96"/>
      <c r="LG15" s="96"/>
      <c r="LH15" s="96"/>
      <c r="LI15" s="96" t="s">
        <v>11</v>
      </c>
      <c r="LJ15" s="96"/>
      <c r="LK15" s="96"/>
      <c r="LL15" s="96"/>
      <c r="LM15" s="96"/>
      <c r="LN15" s="96"/>
      <c r="LO15" s="96"/>
      <c r="LP15" s="96"/>
      <c r="LQ15" s="96"/>
      <c r="LR15" s="96"/>
      <c r="LS15" s="96"/>
      <c r="LT15" s="96"/>
      <c r="LU15" s="96"/>
      <c r="LV15" s="96"/>
      <c r="LW15" s="96"/>
      <c r="LX15" s="96"/>
      <c r="LY15" s="96"/>
      <c r="LZ15" s="96"/>
      <c r="MA15" s="96"/>
      <c r="MB15" s="96"/>
      <c r="MC15" s="96"/>
      <c r="MD15" s="96"/>
      <c r="ME15" s="96"/>
      <c r="MF15" s="96"/>
      <c r="MG15" s="96"/>
      <c r="MH15" s="96"/>
      <c r="MI15" s="96"/>
      <c r="MJ15" s="96"/>
      <c r="MK15" s="96"/>
      <c r="ML15" s="96"/>
      <c r="MM15" s="96"/>
      <c r="MN15" s="96"/>
      <c r="MO15" s="96"/>
      <c r="MP15" s="96"/>
      <c r="MQ15" s="96"/>
      <c r="MR15" s="96"/>
      <c r="MS15" s="96"/>
      <c r="MT15" s="96"/>
      <c r="MU15" s="96"/>
      <c r="MV15" s="96"/>
      <c r="MW15" s="96"/>
      <c r="MX15" s="96"/>
      <c r="MY15" s="96"/>
      <c r="MZ15" s="96"/>
      <c r="NA15" s="96"/>
      <c r="NB15" s="96"/>
      <c r="NC15" s="96"/>
      <c r="ND15" s="96"/>
      <c r="NE15" s="96" t="s">
        <v>11</v>
      </c>
      <c r="NF15" s="96"/>
      <c r="NG15" s="96"/>
      <c r="NH15" s="96"/>
      <c r="NI15" s="96"/>
      <c r="NJ15" s="96"/>
      <c r="NK15" s="96"/>
      <c r="NL15" s="96"/>
      <c r="NM15" s="96"/>
      <c r="NN15" s="96"/>
      <c r="NO15" s="96"/>
      <c r="NP15" s="96"/>
      <c r="NQ15" s="96"/>
      <c r="NR15" s="96"/>
      <c r="NS15" s="96"/>
      <c r="NT15" s="96"/>
      <c r="NU15" s="96"/>
      <c r="NV15" s="96"/>
      <c r="NW15" s="96"/>
      <c r="NX15" s="97"/>
      <c r="NY15" s="96">
        <f t="shared" si="97"/>
        <v>0</v>
      </c>
      <c r="NZ15" s="96">
        <f t="shared" si="86"/>
        <v>0</v>
      </c>
      <c r="OA15" s="96">
        <f t="shared" si="86"/>
        <v>0</v>
      </c>
      <c r="OB15" s="96">
        <f t="shared" si="86"/>
        <v>0</v>
      </c>
      <c r="OC15" s="96">
        <f t="shared" si="86"/>
        <v>0</v>
      </c>
      <c r="OD15" s="96">
        <f t="shared" si="86"/>
        <v>0</v>
      </c>
      <c r="OE15" s="96">
        <f t="shared" si="86"/>
        <v>0</v>
      </c>
      <c r="OF15" s="96">
        <f t="shared" si="86"/>
        <v>0</v>
      </c>
      <c r="OG15" s="96">
        <f t="shared" si="87"/>
        <v>0</v>
      </c>
      <c r="OH15" s="96">
        <f t="shared" si="88"/>
        <v>0</v>
      </c>
      <c r="OI15" s="96">
        <f t="shared" si="89"/>
        <v>0</v>
      </c>
      <c r="OJ15" s="96">
        <f t="shared" si="90"/>
        <v>0</v>
      </c>
      <c r="OK15" s="96">
        <f t="shared" si="91"/>
        <v>0</v>
      </c>
      <c r="OL15" s="96">
        <f t="shared" si="92"/>
        <v>0</v>
      </c>
      <c r="OM15" s="96">
        <f t="shared" si="93"/>
        <v>0</v>
      </c>
      <c r="ON15" s="96">
        <f t="shared" si="94"/>
        <v>0</v>
      </c>
      <c r="OO15" s="96">
        <f t="shared" ca="1" si="98"/>
        <v>0</v>
      </c>
      <c r="OP15" s="96">
        <f t="shared" ca="1" si="99"/>
        <v>0</v>
      </c>
      <c r="PB15" s="41">
        <f t="shared" ca="1" si="100"/>
        <v>0</v>
      </c>
      <c r="PC15" s="40">
        <f t="shared" si="101"/>
        <v>44927</v>
      </c>
      <c r="PD15" s="39">
        <f t="shared" ca="1" si="95"/>
        <v>42217</v>
      </c>
      <c r="PE15" s="39">
        <f t="shared" si="102"/>
        <v>0</v>
      </c>
      <c r="PF15" s="39">
        <f t="shared" si="103"/>
        <v>0</v>
      </c>
      <c r="PG15" s="39">
        <f t="shared" ca="1" si="104"/>
        <v>0</v>
      </c>
      <c r="PH15" s="39">
        <f t="shared" ca="1" si="105"/>
        <v>0</v>
      </c>
      <c r="PI15" s="39">
        <f t="shared" ca="1" si="106"/>
        <v>0</v>
      </c>
      <c r="PJ15" s="39">
        <f t="shared" ca="1" si="107"/>
        <v>0</v>
      </c>
      <c r="PK15" s="39">
        <f t="shared" ca="1" si="108"/>
        <v>0</v>
      </c>
      <c r="PL15" s="39">
        <f t="shared" ca="1" si="109"/>
        <v>0</v>
      </c>
      <c r="PM15" s="39">
        <f t="shared" ca="1" si="96"/>
        <v>0</v>
      </c>
      <c r="PN15" s="41">
        <f t="shared" si="110"/>
        <v>0</v>
      </c>
      <c r="PO15" s="40">
        <f t="shared" si="111"/>
        <v>44927</v>
      </c>
      <c r="PP15" s="40">
        <f t="shared" si="112"/>
        <v>42217</v>
      </c>
      <c r="PQ15" s="39">
        <f t="array" aca="1" ref="PQ15" ca="1">IFERROR(IF($H15&lt;&gt;"",SUM(IF(WEEKDAY(-1+ROW(INDIRECT("1:"&amp;(PP15-PO15)+1)),2)={1},1,0)),0),0)</f>
        <v>0</v>
      </c>
      <c r="PR15" s="39">
        <f t="array" aca="1" ref="PR15" ca="1">IFERROR(IF($I15&lt;&gt;"",SUM(IF(WEEKDAY(-1+ROW(INDIRECT("1:"&amp;(PP15-PO15)+1)),2)={2},1,0)),0),0)</f>
        <v>0</v>
      </c>
      <c r="PS15" s="39">
        <f t="array" aca="1" ref="PS15" ca="1">IFERROR(IF($J15&lt;&gt;"",SUM(IF(WEEKDAY(-1+ROW(INDIRECT("1:"&amp;(PP15-PO15)+1)),2)={3},1,0)),0),0)</f>
        <v>0</v>
      </c>
      <c r="PT15" s="39">
        <f t="array" aca="1" ref="PT15" ca="1">IFERROR(IF($K15&lt;&gt;"",SUM(IF(WEEKDAY(-1+ROW(INDIRECT("1:"&amp;(PP15-PO15)+1)),2)={4},1,0)),0),0)</f>
        <v>0</v>
      </c>
      <c r="PU15" s="39">
        <f t="array" aca="1" ref="PU15" ca="1">IFERROR(IF($L15&lt;&gt;"",SUM(IF(WEEKDAY(-1+ROW(INDIRECT("1:"&amp;(PP15-PO15)+1)),2)={5},1,0)),0),0)</f>
        <v>0</v>
      </c>
      <c r="PV15" s="39">
        <f t="array" aca="1" ref="PV15" ca="1">IFERROR(IF($M15&lt;&gt;"",SUM(IF(WEEKDAY(-1+ROW(INDIRECT("1:"&amp;(PP15-PO15)+1)),2)={6},1,0)),0),0)</f>
        <v>0</v>
      </c>
      <c r="PW15" s="39">
        <f t="array" aca="1" ref="PW15" ca="1">IFERROR(IF($N15&lt;&gt;"",SUM(IF(WEEKDAY(-1+ROW(INDIRECT("1:"&amp;(PP15-PO15)+1)),2)={7},1,0)),0),0)</f>
        <v>0</v>
      </c>
      <c r="PX15" s="39">
        <f t="shared" ca="1" si="113"/>
        <v>0</v>
      </c>
      <c r="PY15" s="39">
        <f t="shared" si="114"/>
        <v>0</v>
      </c>
      <c r="PZ15" s="39">
        <f t="shared" si="115"/>
        <v>0</v>
      </c>
      <c r="QA15" s="39">
        <f t="shared" si="116"/>
        <v>0</v>
      </c>
      <c r="QB15" s="39">
        <f t="shared" si="117"/>
        <v>0</v>
      </c>
      <c r="QC15" s="39">
        <f t="shared" si="118"/>
        <v>0</v>
      </c>
      <c r="QD15" s="39">
        <f t="shared" si="119"/>
        <v>0</v>
      </c>
      <c r="QE15" s="39">
        <f t="shared" si="120"/>
        <v>0</v>
      </c>
      <c r="QF15" s="39">
        <f t="shared" si="121"/>
        <v>0</v>
      </c>
      <c r="QG15" s="39">
        <f t="shared" ca="1" si="122"/>
        <v>0</v>
      </c>
      <c r="QH15" s="41">
        <f t="shared" si="123"/>
        <v>0</v>
      </c>
      <c r="QI15" s="40">
        <f t="shared" si="124"/>
        <v>44958</v>
      </c>
      <c r="QJ15" s="40">
        <f t="shared" si="125"/>
        <v>42217</v>
      </c>
      <c r="QK15" s="39">
        <f t="array" aca="1" ref="QK15" ca="1">IFERROR(IF($H15&lt;&gt;"",SUM(IF(WEEKDAY(-1+ROW(INDIRECT("1:"&amp;(QJ15-QI15)+1)),2)={1},1,0)),0),0)</f>
        <v>0</v>
      </c>
      <c r="QL15" s="39">
        <f t="array" aca="1" ref="QL15" ca="1">IFERROR(IF($I15&lt;&gt;"",SUM(IF(WEEKDAY(-1+ROW(INDIRECT("1:"&amp;(QJ15-QI15)+1)),2)={2},1,0)),0),0)</f>
        <v>0</v>
      </c>
      <c r="QM15" s="39">
        <f t="array" aca="1" ref="QM15" ca="1">IFERROR(IF($J15&lt;&gt;"",SUM(IF(WEEKDAY(-1+ROW(INDIRECT("1:"&amp;(QJ15-QI15)+1)),2)={3},1,0)),0),0)</f>
        <v>0</v>
      </c>
      <c r="QN15" s="39">
        <f t="array" aca="1" ref="QN15" ca="1">IFERROR(IF($K15&lt;&gt;"",SUM(IF(WEEKDAY(-1+ROW(INDIRECT("1:"&amp;(QJ15-QI15)+1)),2)={4},1,0)),0),0)</f>
        <v>0</v>
      </c>
      <c r="QO15" s="39">
        <f t="array" aca="1" ref="QO15" ca="1">IFERROR(IF($L15&lt;&gt;"",SUM(IF(WEEKDAY(-1+ROW(INDIRECT("1:"&amp;(QJ15-QI15)+1)),2)={5},1,0)),0),0)</f>
        <v>0</v>
      </c>
      <c r="QP15" s="39">
        <f t="array" aca="1" ref="QP15" ca="1">IFERROR(IF($M15&lt;&gt;"",SUM(IF(WEEKDAY(-1+ROW(INDIRECT("1:"&amp;(QJ15-QI15)+1)),2)={6},1,0)),0),0)</f>
        <v>0</v>
      </c>
      <c r="QQ15" s="39">
        <f t="array" aca="1" ref="QQ15" ca="1">IFERROR(IF($N15&lt;&gt;"",SUM(IF(WEEKDAY(-1+ROW(INDIRECT("1:"&amp;(QJ15-QI15)+1)),2)={7},1,0)),0),0)</f>
        <v>0</v>
      </c>
      <c r="QR15" s="39">
        <f t="shared" ca="1" si="126"/>
        <v>0</v>
      </c>
      <c r="QS15" s="39">
        <f t="shared" si="127"/>
        <v>0</v>
      </c>
      <c r="QT15" s="39">
        <f t="shared" si="128"/>
        <v>0</v>
      </c>
      <c r="QU15" s="39">
        <f t="shared" si="129"/>
        <v>0</v>
      </c>
      <c r="QV15" s="39">
        <f t="shared" si="130"/>
        <v>0</v>
      </c>
      <c r="QW15" s="39">
        <f t="shared" si="131"/>
        <v>0</v>
      </c>
      <c r="QX15" s="39">
        <f t="shared" si="132"/>
        <v>0</v>
      </c>
      <c r="QY15" s="39">
        <f t="shared" si="133"/>
        <v>0</v>
      </c>
      <c r="QZ15" s="39">
        <f t="shared" si="134"/>
        <v>0</v>
      </c>
      <c r="RA15" s="39">
        <f t="shared" ca="1" si="135"/>
        <v>0</v>
      </c>
      <c r="RB15" s="41">
        <f t="shared" si="136"/>
        <v>0</v>
      </c>
      <c r="RC15" s="40">
        <f t="shared" si="137"/>
        <v>44986</v>
      </c>
      <c r="RD15" s="40">
        <f t="shared" si="138"/>
        <v>42217</v>
      </c>
      <c r="RE15" s="39">
        <f t="array" aca="1" ref="RE15" ca="1">IFERROR(IF($H15&lt;&gt;"",SUM(IF(WEEKDAY(-1+ROW(INDIRECT("1:"&amp;(RD15-RC15)+1)),2)={1},1,0)),0),0)</f>
        <v>0</v>
      </c>
      <c r="RF15" s="39">
        <f t="array" aca="1" ref="RF15" ca="1">IFERROR(IF($I15&lt;&gt;"",SUM(IF(WEEKDAY(-1+ROW(INDIRECT("1:"&amp;(RD15-RC15)+1)),2)={2},1,0)),0),0)</f>
        <v>0</v>
      </c>
      <c r="RG15" s="39">
        <f t="array" aca="1" ref="RG15" ca="1">IFERROR(IF($J15&lt;&gt;"",SUM(IF(WEEKDAY(-1+ROW(INDIRECT("1:"&amp;(RD15-RC15)+1)),2)={3},1,0)),0),0)</f>
        <v>0</v>
      </c>
      <c r="RH15" s="39">
        <f t="array" aca="1" ref="RH15" ca="1">IFERROR(IF($K15&lt;&gt;"",SUM(IF(WEEKDAY(-1+ROW(INDIRECT("1:"&amp;(RD15-RC15)+1)),2)={4},1,0)),0),0)</f>
        <v>0</v>
      </c>
      <c r="RI15" s="39">
        <f t="array" aca="1" ref="RI15" ca="1">IFERROR(IF($L15&lt;&gt;"",SUM(IF(WEEKDAY(-1+ROW(INDIRECT("1:"&amp;(RD15-RC15)+1)),2)={5},1,0)),0),0)</f>
        <v>0</v>
      </c>
      <c r="RJ15" s="39">
        <f t="array" aca="1" ref="RJ15" ca="1">IFERROR(IF($M15&lt;&gt;"",SUM(IF(WEEKDAY(-1+ROW(INDIRECT("1:"&amp;(RD15-RC15)+1)),2)={6},1,0)),0),0)</f>
        <v>0</v>
      </c>
      <c r="RK15" s="39">
        <f t="array" aca="1" ref="RK15" ca="1">IFERROR(IF($N15&lt;&gt;"",SUM(IF(WEEKDAY(-1+ROW(INDIRECT("1:"&amp;(RD15-RC15)+1)),2)={7},1,0)),0),0)</f>
        <v>0</v>
      </c>
      <c r="RL15" s="39">
        <f t="shared" ca="1" si="139"/>
        <v>0</v>
      </c>
      <c r="RM15" s="39">
        <f t="shared" si="140"/>
        <v>0</v>
      </c>
      <c r="RN15" s="39">
        <f t="shared" si="141"/>
        <v>0</v>
      </c>
      <c r="RO15" s="39">
        <f t="shared" si="142"/>
        <v>0</v>
      </c>
      <c r="RP15" s="39">
        <f t="shared" si="143"/>
        <v>0</v>
      </c>
      <c r="RQ15" s="39">
        <f t="shared" si="144"/>
        <v>0</v>
      </c>
      <c r="RR15" s="39">
        <f t="shared" si="145"/>
        <v>0</v>
      </c>
      <c r="RS15" s="39">
        <f t="shared" si="146"/>
        <v>0</v>
      </c>
      <c r="RT15" s="39">
        <f t="shared" si="147"/>
        <v>0</v>
      </c>
      <c r="RU15" s="39">
        <f t="shared" ca="1" si="148"/>
        <v>0</v>
      </c>
      <c r="RV15" s="41">
        <f t="shared" si="149"/>
        <v>0</v>
      </c>
      <c r="RW15" s="40">
        <f t="shared" si="150"/>
        <v>45017</v>
      </c>
      <c r="RX15" s="40">
        <f t="shared" si="151"/>
        <v>42217</v>
      </c>
      <c r="RY15" s="39">
        <f t="array" aca="1" ref="RY15" ca="1">IFERROR(IF($H15&lt;&gt;"",SUM(IF(WEEKDAY(-1+ROW(INDIRECT("1:"&amp;(RX15-RW15)+1)),2)={1},1,0)),0),0)</f>
        <v>0</v>
      </c>
      <c r="RZ15" s="39">
        <f t="array" aca="1" ref="RZ15" ca="1">IFERROR(IF($I15&lt;&gt;"",SUM(IF(WEEKDAY(-1+ROW(INDIRECT("1:"&amp;(RX15-RW15)+1)),2)={2},1,0)),0),0)</f>
        <v>0</v>
      </c>
      <c r="SA15" s="39">
        <f t="array" aca="1" ref="SA15" ca="1">IFERROR(IF($J15&lt;&gt;"",SUM(IF(WEEKDAY(-1+ROW(INDIRECT("1:"&amp;(RX15-RW15)+1)),2)={3},1,0)),0),0)</f>
        <v>0</v>
      </c>
      <c r="SB15" s="39">
        <f t="array" aca="1" ref="SB15" ca="1">IFERROR(IF($K15&lt;&gt;"",SUM(IF(WEEKDAY(-1+ROW(INDIRECT("1:"&amp;(RX15-RW15)+1)),2)={4},1,0)),0),0)</f>
        <v>0</v>
      </c>
      <c r="SC15" s="39">
        <f t="array" aca="1" ref="SC15" ca="1">IFERROR(IF($L15&lt;&gt;"",SUM(IF(WEEKDAY(-1+ROW(INDIRECT("1:"&amp;(RX15-RW15)+1)),2)={5},1,0)),0),0)</f>
        <v>0</v>
      </c>
      <c r="SD15" s="39">
        <f t="array" aca="1" ref="SD15" ca="1">IFERROR(IF($M15&lt;&gt;"",SUM(IF(WEEKDAY(-1+ROW(INDIRECT("1:"&amp;(RX15-RW15)+1)),2)={6},1,0)),0),0)</f>
        <v>0</v>
      </c>
      <c r="SE15" s="39">
        <f t="array" aca="1" ref="SE15" ca="1">IFERROR(IF($N15&lt;&gt;"",SUM(IF(WEEKDAY(-1+ROW(INDIRECT("1:"&amp;(RX15-RW15)+1)),2)={7},1,0)),0),0)</f>
        <v>0</v>
      </c>
      <c r="SF15" s="39">
        <f t="shared" ca="1" si="152"/>
        <v>0</v>
      </c>
      <c r="SG15" s="39">
        <f t="shared" si="153"/>
        <v>0</v>
      </c>
      <c r="SH15" s="39">
        <f t="shared" si="154"/>
        <v>0</v>
      </c>
      <c r="SI15" s="39">
        <f t="shared" si="155"/>
        <v>0</v>
      </c>
      <c r="SJ15" s="39">
        <f t="shared" si="156"/>
        <v>0</v>
      </c>
      <c r="SK15" s="39">
        <f t="shared" si="157"/>
        <v>0</v>
      </c>
      <c r="SL15" s="39">
        <f t="shared" si="158"/>
        <v>0</v>
      </c>
      <c r="SM15" s="39">
        <f t="shared" si="159"/>
        <v>0</v>
      </c>
      <c r="SN15" s="39">
        <f t="shared" si="160"/>
        <v>0</v>
      </c>
      <c r="SO15" s="39">
        <f t="shared" ca="1" si="161"/>
        <v>0</v>
      </c>
      <c r="SP15" s="41">
        <f t="shared" si="162"/>
        <v>0</v>
      </c>
      <c r="SQ15" s="40">
        <f t="shared" si="163"/>
        <v>45047</v>
      </c>
      <c r="SR15" s="40">
        <f t="shared" si="164"/>
        <v>42217</v>
      </c>
      <c r="SS15" s="39">
        <f t="array" aca="1" ref="SS15" ca="1">IFERROR(IF($H15&lt;&gt;"",SUM(IF(WEEKDAY(-1+ROW(INDIRECT("1:"&amp;(SR15-SQ15)+1)),2)={1},1,0)),0),0)</f>
        <v>0</v>
      </c>
      <c r="ST15" s="39">
        <f t="array" aca="1" ref="ST15" ca="1">IFERROR(IF($I15&lt;&gt;"",SUM(IF(WEEKDAY(-1+ROW(INDIRECT("1:"&amp;(SR15-SQ15)+1)),2)={2},1,0)),0),0)</f>
        <v>0</v>
      </c>
      <c r="SU15" s="39">
        <f t="array" aca="1" ref="SU15" ca="1">IFERROR(IF($J15&lt;&gt;"",SUM(IF(WEEKDAY(-1+ROW(INDIRECT("1:"&amp;(SR15-SQ15)+1)),2)={3},1,0)),0),0)</f>
        <v>0</v>
      </c>
      <c r="SV15" s="39">
        <f t="array" aca="1" ref="SV15" ca="1">IFERROR(IF($K15&lt;&gt;"",SUM(IF(WEEKDAY(-1+ROW(INDIRECT("1:"&amp;(SR15-SQ15)+1)),2)={4},1,0)),0),0)</f>
        <v>0</v>
      </c>
      <c r="SW15" s="39">
        <f t="array" aca="1" ref="SW15" ca="1">IFERROR(IF($L15&lt;&gt;"",SUM(IF(WEEKDAY(-1+ROW(INDIRECT("1:"&amp;(SR15-SQ15)+1)),2)={5},1,0)),0),0)</f>
        <v>0</v>
      </c>
      <c r="SX15" s="39">
        <f t="array" aca="1" ref="SX15" ca="1">IFERROR(IF($M15&lt;&gt;"",SUM(IF(WEEKDAY(-1+ROW(INDIRECT("1:"&amp;(SR15-SQ15)+1)),2)={6},1,0)),0),0)</f>
        <v>0</v>
      </c>
      <c r="SY15" s="39">
        <f t="array" aca="1" ref="SY15" ca="1">IFERROR(IF($N15&lt;&gt;"",SUM(IF(WEEKDAY(-1+ROW(INDIRECT("1:"&amp;(SR15-SQ15)+1)),2)={7},1,0)),0),0)</f>
        <v>0</v>
      </c>
      <c r="SZ15" s="39">
        <f t="shared" ca="1" si="165"/>
        <v>0</v>
      </c>
      <c r="TA15" s="39">
        <f t="shared" si="166"/>
        <v>0</v>
      </c>
      <c r="TB15" s="39">
        <f t="shared" si="167"/>
        <v>0</v>
      </c>
      <c r="TC15" s="39">
        <f t="shared" si="168"/>
        <v>0</v>
      </c>
      <c r="TD15" s="39">
        <f t="shared" si="169"/>
        <v>0</v>
      </c>
      <c r="TE15" s="39">
        <f t="shared" si="170"/>
        <v>0</v>
      </c>
      <c r="TF15" s="39">
        <f t="shared" si="171"/>
        <v>0</v>
      </c>
      <c r="TG15" s="39">
        <f t="shared" si="172"/>
        <v>0</v>
      </c>
      <c r="TH15" s="39">
        <f t="shared" si="173"/>
        <v>0</v>
      </c>
      <c r="TI15" s="39">
        <f t="shared" ca="1" si="174"/>
        <v>0</v>
      </c>
      <c r="TJ15" s="41">
        <f t="shared" si="175"/>
        <v>0</v>
      </c>
      <c r="TK15" s="40">
        <f t="shared" si="176"/>
        <v>45078</v>
      </c>
      <c r="TL15" s="40">
        <f t="shared" si="177"/>
        <v>42217</v>
      </c>
      <c r="TM15" s="39">
        <f t="array" aca="1" ref="TM15" ca="1">IFERROR(IF($H15&lt;&gt;"",SUM(IF(WEEKDAY(-1+ROW(INDIRECT("1:"&amp;(TL15-TK15)+1)),2)={1},1,0)),0),0)</f>
        <v>0</v>
      </c>
      <c r="TN15" s="39">
        <f t="array" aca="1" ref="TN15" ca="1">IFERROR(IF($I15&lt;&gt;"",SUM(IF(WEEKDAY(-1+ROW(INDIRECT("1:"&amp;(TL15-TK15)+1)),2)={2},1,0)),0),0)</f>
        <v>0</v>
      </c>
      <c r="TO15" s="39">
        <f t="array" aca="1" ref="TO15" ca="1">IFERROR(IF($J15&lt;&gt;"",SUM(IF(WEEKDAY(-1+ROW(INDIRECT("1:"&amp;(TL15-TK15)+1)),2)={3},1,0)),0),0)</f>
        <v>0</v>
      </c>
      <c r="TP15" s="39">
        <f t="array" aca="1" ref="TP15" ca="1">IFERROR(IF($K15&lt;&gt;"",SUM(IF(WEEKDAY(-1+ROW(INDIRECT("1:"&amp;(TL15-TK15)+1)),2)={4},1,0)),0),0)</f>
        <v>0</v>
      </c>
      <c r="TQ15" s="39">
        <f t="array" aca="1" ref="TQ15" ca="1">IFERROR(IF($L15&lt;&gt;"",SUM(IF(WEEKDAY(-1+ROW(INDIRECT("1:"&amp;(TL15-TK15)+1)),2)={5},1,0)),0),0)</f>
        <v>0</v>
      </c>
      <c r="TR15" s="39">
        <f t="array" aca="1" ref="TR15" ca="1">IFERROR(IF($M15&lt;&gt;"",SUM(IF(WEEKDAY(-1+ROW(INDIRECT("1:"&amp;(TL15-TK15)+1)),2)={6},1,0)),0),0)</f>
        <v>0</v>
      </c>
      <c r="TS15" s="39">
        <f t="array" aca="1" ref="TS15" ca="1">IFERROR(IF($N15&lt;&gt;"",SUM(IF(WEEKDAY(-1+ROW(INDIRECT("1:"&amp;(TL15-TK15)+1)),2)={7},1,0)),0),0)</f>
        <v>0</v>
      </c>
      <c r="TT15" s="39">
        <f t="shared" ca="1" si="178"/>
        <v>0</v>
      </c>
      <c r="TU15" s="39">
        <f t="shared" si="179"/>
        <v>0</v>
      </c>
      <c r="TV15" s="39">
        <f t="shared" si="180"/>
        <v>0</v>
      </c>
      <c r="TW15" s="39">
        <f t="shared" si="181"/>
        <v>0</v>
      </c>
      <c r="TX15" s="39">
        <f t="shared" si="182"/>
        <v>0</v>
      </c>
      <c r="TY15" s="39">
        <f t="shared" si="183"/>
        <v>0</v>
      </c>
      <c r="TZ15" s="39">
        <f t="shared" si="184"/>
        <v>0</v>
      </c>
      <c r="UA15" s="39">
        <f t="shared" si="185"/>
        <v>0</v>
      </c>
      <c r="UB15" s="39">
        <f t="shared" si="186"/>
        <v>0</v>
      </c>
      <c r="UC15" s="39">
        <f t="shared" ca="1" si="187"/>
        <v>0</v>
      </c>
      <c r="UD15" s="41">
        <f t="shared" si="188"/>
        <v>0</v>
      </c>
      <c r="UE15" s="40">
        <f t="shared" si="189"/>
        <v>45108</v>
      </c>
      <c r="UF15" s="40">
        <f t="shared" si="190"/>
        <v>42217</v>
      </c>
      <c r="UG15" s="39">
        <f t="array" aca="1" ref="UG15" ca="1">IFERROR(IF($H15&lt;&gt;"",SUM(IF(WEEKDAY(-1+ROW(INDIRECT("1:"&amp;(UF15-UE15)+1)),2)={1},1,0)),0),0)</f>
        <v>0</v>
      </c>
      <c r="UH15" s="39">
        <f t="array" aca="1" ref="UH15" ca="1">IFERROR(IF($I15&lt;&gt;"",SUM(IF(WEEKDAY(-1+ROW(INDIRECT("1:"&amp;(UF15-UE15)+1)),2)={2},1,0)),0),0)</f>
        <v>0</v>
      </c>
      <c r="UI15" s="39">
        <f t="array" aca="1" ref="UI15" ca="1">IFERROR(IF($J15&lt;&gt;"",SUM(IF(WEEKDAY(-1+ROW(INDIRECT("1:"&amp;(UF15-UE15)+1)),2)={3},1,0)),0),0)</f>
        <v>0</v>
      </c>
      <c r="UJ15" s="39">
        <f t="array" aca="1" ref="UJ15" ca="1">IFERROR(IF($K15&lt;&gt;"",SUM(IF(WEEKDAY(-1+ROW(INDIRECT("1:"&amp;(UF15-UE15)+1)),2)={4},1,0)),0),0)</f>
        <v>0</v>
      </c>
      <c r="UK15" s="39">
        <f t="array" aca="1" ref="UK15" ca="1">IFERROR(IF($L15&lt;&gt;"",SUM(IF(WEEKDAY(-1+ROW(INDIRECT("1:"&amp;(UF15-UE15)+1)),2)={5},1,0)),0),0)</f>
        <v>0</v>
      </c>
      <c r="UL15" s="39">
        <f t="array" aca="1" ref="UL15" ca="1">IFERROR(IF($M15&lt;&gt;"",SUM(IF(WEEKDAY(-1+ROW(INDIRECT("1:"&amp;(UF15-UE15)+1)),2)={6},1,0)),0),0)</f>
        <v>0</v>
      </c>
      <c r="UM15" s="39">
        <f t="array" aca="1" ref="UM15" ca="1">IFERROR(IF($N15&lt;&gt;"",SUM(IF(WEEKDAY(-1+ROW(INDIRECT("1:"&amp;(UF15-UE15)+1)),2)={7},1,0)),0),0)</f>
        <v>0</v>
      </c>
      <c r="UN15" s="39">
        <f t="shared" ca="1" si="191"/>
        <v>0</v>
      </c>
      <c r="UO15" s="39">
        <f t="shared" si="192"/>
        <v>0</v>
      </c>
      <c r="UP15" s="39">
        <f t="shared" si="193"/>
        <v>0</v>
      </c>
      <c r="UQ15" s="39">
        <f t="shared" si="194"/>
        <v>0</v>
      </c>
      <c r="UR15" s="39">
        <f t="shared" si="195"/>
        <v>0</v>
      </c>
      <c r="US15" s="39">
        <f t="shared" si="196"/>
        <v>0</v>
      </c>
      <c r="UT15" s="39">
        <f t="shared" si="197"/>
        <v>0</v>
      </c>
      <c r="UU15" s="39">
        <f t="shared" si="198"/>
        <v>0</v>
      </c>
      <c r="UV15" s="39">
        <f t="shared" si="199"/>
        <v>0</v>
      </c>
      <c r="UW15" s="39">
        <f t="shared" ca="1" si="200"/>
        <v>0</v>
      </c>
      <c r="UX15" s="41">
        <f t="shared" si="201"/>
        <v>0</v>
      </c>
      <c r="UY15" s="40">
        <f t="shared" si="202"/>
        <v>45139</v>
      </c>
      <c r="UZ15" s="40">
        <f t="shared" si="203"/>
        <v>42217</v>
      </c>
      <c r="VA15" s="39">
        <f t="array" aca="1" ref="VA15" ca="1">IFERROR(IF($H15&lt;&gt;"",SUM(IF(WEEKDAY(-1+ROW(INDIRECT("1:"&amp;(UZ15-UY15)+1)),2)={1},1,0)),0),0)</f>
        <v>0</v>
      </c>
      <c r="VB15" s="39">
        <f t="array" aca="1" ref="VB15" ca="1">IFERROR(IF($I15&lt;&gt;"",SUM(IF(WEEKDAY(-1+ROW(INDIRECT("1:"&amp;(UZ15-UY15)+1)),2)={2},1,0)),0),0)</f>
        <v>0</v>
      </c>
      <c r="VC15" s="39">
        <f t="array" aca="1" ref="VC15" ca="1">IFERROR(IF($J15&lt;&gt;"",SUM(IF(WEEKDAY(-1+ROW(INDIRECT("1:"&amp;(UZ15-UY15)+1)),2)={3},1,0)),0),0)</f>
        <v>0</v>
      </c>
      <c r="VD15" s="39">
        <f t="array" aca="1" ref="VD15" ca="1">IFERROR(IF($K15&lt;&gt;"",SUM(IF(WEEKDAY(-1+ROW(INDIRECT("1:"&amp;(UZ15-UY15)+1)),2)={4},1,0)),0),0)</f>
        <v>0</v>
      </c>
      <c r="VE15" s="39">
        <f t="array" aca="1" ref="VE15" ca="1">IFERROR(IF($L15&lt;&gt;"",SUM(IF(WEEKDAY(-1+ROW(INDIRECT("1:"&amp;(UZ15-UY15)+1)),2)={5},1,0)),0),0)</f>
        <v>0</v>
      </c>
      <c r="VF15" s="39">
        <f t="array" aca="1" ref="VF15" ca="1">IFERROR(IF($M15&lt;&gt;"",SUM(IF(WEEKDAY(-1+ROW(INDIRECT("1:"&amp;(UZ15-UY15)+1)),2)={6},1,0)),0),0)</f>
        <v>0</v>
      </c>
      <c r="VG15" s="39">
        <f t="array" aca="1" ref="VG15" ca="1">IFERROR(IF($N15&lt;&gt;"",SUM(IF(WEEKDAY(-1+ROW(INDIRECT("1:"&amp;(UZ15-UY15)+1)),2)={7},1,0)),0),0)</f>
        <v>0</v>
      </c>
      <c r="VH15" s="39">
        <f t="shared" ca="1" si="204"/>
        <v>0</v>
      </c>
      <c r="VI15" s="39">
        <f t="shared" si="205"/>
        <v>0</v>
      </c>
      <c r="VJ15" s="39">
        <f t="shared" si="206"/>
        <v>0</v>
      </c>
      <c r="VK15" s="39">
        <f t="shared" si="207"/>
        <v>0</v>
      </c>
      <c r="VL15" s="39">
        <f t="shared" si="208"/>
        <v>0</v>
      </c>
      <c r="VM15" s="39">
        <f t="shared" si="209"/>
        <v>0</v>
      </c>
      <c r="VN15" s="39">
        <f t="shared" si="210"/>
        <v>0</v>
      </c>
      <c r="VO15" s="39">
        <f t="shared" si="211"/>
        <v>0</v>
      </c>
      <c r="VP15" s="39">
        <f t="shared" si="212"/>
        <v>0</v>
      </c>
      <c r="VQ15" s="39">
        <f t="shared" ca="1" si="213"/>
        <v>0</v>
      </c>
      <c r="VR15" s="41">
        <f t="shared" si="214"/>
        <v>0</v>
      </c>
      <c r="VS15" s="40">
        <f t="shared" si="215"/>
        <v>45170</v>
      </c>
      <c r="VT15" s="40">
        <f t="shared" si="216"/>
        <v>42217</v>
      </c>
      <c r="VU15" s="39">
        <f t="array" aca="1" ref="VU15" ca="1">IFERROR(IF($H15&lt;&gt;"",SUM(IF(WEEKDAY(-1+ROW(INDIRECT("1:"&amp;(VT15-VS15)+1)),2)={1},1,0)),0),0)</f>
        <v>0</v>
      </c>
      <c r="VV15" s="39">
        <f t="array" aca="1" ref="VV15" ca="1">IFERROR(IF($I15&lt;&gt;"",SUM(IF(WEEKDAY(-1+ROW(INDIRECT("1:"&amp;(VT15-VS15)+1)),2)={2},1,0)),0),0)</f>
        <v>0</v>
      </c>
      <c r="VW15" s="39">
        <f t="array" aca="1" ref="VW15" ca="1">IFERROR(IF($J15&lt;&gt;"",SUM(IF(WEEKDAY(-1+ROW(INDIRECT("1:"&amp;(VT15-VS15)+1)),2)={3},1,0)),0),0)</f>
        <v>0</v>
      </c>
      <c r="VX15" s="39">
        <f t="array" aca="1" ref="VX15" ca="1">IFERROR(IF($K15&lt;&gt;"",SUM(IF(WEEKDAY(-1+ROW(INDIRECT("1:"&amp;(VT15-VS15)+1)),2)={4},1,0)),0),0)</f>
        <v>0</v>
      </c>
      <c r="VY15" s="39">
        <f t="array" aca="1" ref="VY15" ca="1">IFERROR(IF($L15&lt;&gt;"",SUM(IF(WEEKDAY(-1+ROW(INDIRECT("1:"&amp;(VT15-VS15)+1)),2)={5},1,0)),0),0)</f>
        <v>0</v>
      </c>
      <c r="VZ15" s="39">
        <f t="array" aca="1" ref="VZ15" ca="1">IFERROR(IF($M15&lt;&gt;"",SUM(IF(WEEKDAY(-1+ROW(INDIRECT("1:"&amp;(VT15-VS15)+1)),2)={6},1,0)),0),0)</f>
        <v>0</v>
      </c>
      <c r="WA15" s="39">
        <f t="array" aca="1" ref="WA15" ca="1">IFERROR(IF($N15&lt;&gt;"",SUM(IF(WEEKDAY(-1+ROW(INDIRECT("1:"&amp;(VT15-VS15)+1)),2)={7},1,0)),0),0)</f>
        <v>0</v>
      </c>
      <c r="WB15" s="39">
        <f t="shared" ca="1" si="217"/>
        <v>0</v>
      </c>
      <c r="WC15" s="39">
        <f t="shared" si="218"/>
        <v>0</v>
      </c>
      <c r="WD15" s="39">
        <f t="shared" si="219"/>
        <v>0</v>
      </c>
      <c r="WE15" s="39">
        <f t="shared" si="220"/>
        <v>0</v>
      </c>
      <c r="WF15" s="39">
        <f t="shared" si="221"/>
        <v>0</v>
      </c>
      <c r="WG15" s="39">
        <f t="shared" si="222"/>
        <v>0</v>
      </c>
      <c r="WH15" s="39">
        <f t="shared" si="223"/>
        <v>0</v>
      </c>
      <c r="WI15" s="39">
        <f t="shared" si="224"/>
        <v>0</v>
      </c>
      <c r="WJ15" s="39">
        <f t="shared" si="225"/>
        <v>0</v>
      </c>
      <c r="WK15" s="39">
        <f t="shared" ca="1" si="226"/>
        <v>0</v>
      </c>
      <c r="WL15" s="41">
        <f t="shared" si="227"/>
        <v>0</v>
      </c>
      <c r="WM15" s="40">
        <f t="shared" si="228"/>
        <v>45200</v>
      </c>
      <c r="WN15" s="40">
        <f t="shared" si="229"/>
        <v>42217</v>
      </c>
      <c r="WO15" s="39">
        <f t="array" aca="1" ref="WO15" ca="1">IFERROR(IF($H15&lt;&gt;"",SUM(IF(WEEKDAY(-1+ROW(INDIRECT("1:"&amp;(WN15-WM15)+1)),2)={1},1,0)),0),0)</f>
        <v>0</v>
      </c>
      <c r="WP15" s="39">
        <f t="array" aca="1" ref="WP15" ca="1">IFERROR(IF($I15&lt;&gt;"",SUM(IF(WEEKDAY(-1+ROW(INDIRECT("1:"&amp;(WN15-WM15)+1)),2)={2},1,0)),0),0)</f>
        <v>0</v>
      </c>
      <c r="WQ15" s="39">
        <f t="array" aca="1" ref="WQ15" ca="1">IFERROR(IF($J15&lt;&gt;"",SUM(IF(WEEKDAY(-1+ROW(INDIRECT("1:"&amp;(WN15-WM15)+1)),2)={3},1,0)),0),0)</f>
        <v>0</v>
      </c>
      <c r="WR15" s="39">
        <f t="array" aca="1" ref="WR15" ca="1">IFERROR(IF($K15&lt;&gt;"",SUM(IF(WEEKDAY(-1+ROW(INDIRECT("1:"&amp;(WN15-WM15)+1)),2)={4},1,0)),0),0)</f>
        <v>0</v>
      </c>
      <c r="WS15" s="39">
        <f t="array" aca="1" ref="WS15" ca="1">IFERROR(IF($L15&lt;&gt;"",SUM(IF(WEEKDAY(-1+ROW(INDIRECT("1:"&amp;(WN15-WM15)+1)),2)={5},1,0)),0),0)</f>
        <v>0</v>
      </c>
      <c r="WT15" s="39">
        <f t="array" aca="1" ref="WT15" ca="1">IFERROR(IF($M15&lt;&gt;"",SUM(IF(WEEKDAY(-1+ROW(INDIRECT("1:"&amp;(WN15-WM15)+1)),2)={6},1,0)),0),0)</f>
        <v>0</v>
      </c>
      <c r="WU15" s="39">
        <f t="array" aca="1" ref="WU15" ca="1">IFERROR(IF($N15&lt;&gt;"",SUM(IF(WEEKDAY(-1+ROW(INDIRECT("1:"&amp;(WN15-WM15)+1)),2)={7},1,0)),0),0)</f>
        <v>0</v>
      </c>
      <c r="WV15" s="39">
        <f t="shared" ca="1" si="230"/>
        <v>0</v>
      </c>
      <c r="WW15" s="39">
        <f t="shared" si="231"/>
        <v>0</v>
      </c>
      <c r="WX15" s="39">
        <f t="shared" si="232"/>
        <v>0</v>
      </c>
      <c r="WY15" s="39">
        <f t="shared" si="233"/>
        <v>0</v>
      </c>
      <c r="WZ15" s="39">
        <f t="shared" si="234"/>
        <v>0</v>
      </c>
      <c r="XA15" s="39">
        <f t="shared" si="235"/>
        <v>0</v>
      </c>
      <c r="XB15" s="39">
        <f t="shared" si="236"/>
        <v>0</v>
      </c>
      <c r="XC15" s="39">
        <f t="shared" si="237"/>
        <v>0</v>
      </c>
      <c r="XD15" s="39">
        <f t="shared" si="238"/>
        <v>0</v>
      </c>
      <c r="XE15" s="39">
        <f t="shared" ca="1" si="239"/>
        <v>0</v>
      </c>
      <c r="XF15" s="41">
        <f t="shared" si="240"/>
        <v>0</v>
      </c>
      <c r="XG15" s="40">
        <f t="shared" si="241"/>
        <v>45231</v>
      </c>
      <c r="XH15" s="40">
        <f t="shared" si="242"/>
        <v>42217</v>
      </c>
      <c r="XI15" s="39">
        <f t="array" aca="1" ref="XI15" ca="1">IFERROR(IF($H15&lt;&gt;"",SUM(IF(WEEKDAY(-1+ROW(INDIRECT("1:"&amp;(XH15-XG15)+1)),2)={1},1,0)),0),0)</f>
        <v>0</v>
      </c>
      <c r="XJ15" s="39">
        <f t="array" aca="1" ref="XJ15" ca="1">IFERROR(IF($I15&lt;&gt;"",SUM(IF(WEEKDAY(-1+ROW(INDIRECT("1:"&amp;(XH15-XG15)+1)),2)={2},1,0)),0),0)</f>
        <v>0</v>
      </c>
      <c r="XK15" s="39">
        <f t="array" aca="1" ref="XK15" ca="1">IFERROR(IF($J15&lt;&gt;"",SUM(IF(WEEKDAY(-1+ROW(INDIRECT("1:"&amp;(XH15-XG15)+1)),2)={3},1,0)),0),0)</f>
        <v>0</v>
      </c>
      <c r="XL15" s="39">
        <f t="array" aca="1" ref="XL15" ca="1">IFERROR(IF($K15&lt;&gt;"",SUM(IF(WEEKDAY(-1+ROW(INDIRECT("1:"&amp;(XH15-XG15)+1)),2)={4},1,0)),0),0)</f>
        <v>0</v>
      </c>
      <c r="XM15" s="39">
        <f t="array" aca="1" ref="XM15" ca="1">IFERROR(IF($L15&lt;&gt;"",SUM(IF(WEEKDAY(-1+ROW(INDIRECT("1:"&amp;(XH15-XG15)+1)),2)={5},1,0)),0),0)</f>
        <v>0</v>
      </c>
      <c r="XN15" s="39">
        <f t="array" aca="1" ref="XN15" ca="1">IFERROR(IF($M15&lt;&gt;"",SUM(IF(WEEKDAY(-1+ROW(INDIRECT("1:"&amp;(XH15-XG15)+1)),2)={6},1,0)),0),0)</f>
        <v>0</v>
      </c>
      <c r="XO15" s="39">
        <f t="array" aca="1" ref="XO15" ca="1">IFERROR(IF($N15&lt;&gt;"",SUM(IF(WEEKDAY(-1+ROW(INDIRECT("1:"&amp;(XH15-XG15)+1)),2)={7},1,0)),0),0)</f>
        <v>0</v>
      </c>
      <c r="XP15" s="39">
        <f t="shared" ca="1" si="243"/>
        <v>0</v>
      </c>
      <c r="XQ15" s="39">
        <f t="shared" si="244"/>
        <v>0</v>
      </c>
      <c r="XR15" s="39">
        <f t="shared" si="245"/>
        <v>0</v>
      </c>
      <c r="XS15" s="39">
        <f t="shared" si="246"/>
        <v>0</v>
      </c>
      <c r="XT15" s="39">
        <f t="shared" si="247"/>
        <v>0</v>
      </c>
      <c r="XU15" s="39">
        <f t="shared" si="248"/>
        <v>0</v>
      </c>
      <c r="XV15" s="39">
        <f t="shared" si="249"/>
        <v>0</v>
      </c>
      <c r="XW15" s="39">
        <f t="shared" si="250"/>
        <v>0</v>
      </c>
      <c r="XX15" s="39">
        <f t="shared" si="251"/>
        <v>0</v>
      </c>
      <c r="XY15" s="39">
        <f t="shared" ca="1" si="252"/>
        <v>0</v>
      </c>
      <c r="XZ15" s="41">
        <f t="shared" si="253"/>
        <v>0</v>
      </c>
      <c r="YA15" s="40">
        <f t="shared" si="254"/>
        <v>45261</v>
      </c>
      <c r="YB15" s="40">
        <f t="shared" si="255"/>
        <v>42217</v>
      </c>
      <c r="YC15" s="39">
        <f t="array" aca="1" ref="YC15" ca="1">IFERROR(IF($H15&lt;&gt;"",SUM(IF(WEEKDAY(-1+ROW(INDIRECT("1:"&amp;(YB15-YA15)+1)),2)={1},1,0)),0),0)</f>
        <v>0</v>
      </c>
      <c r="YD15" s="39">
        <f t="array" aca="1" ref="YD15" ca="1">IFERROR(IF($I15&lt;&gt;"",SUM(IF(WEEKDAY(-1+ROW(INDIRECT("1:"&amp;(YB15-YA15)+1)),2)={2},1,0)),0),0)</f>
        <v>0</v>
      </c>
      <c r="YE15" s="39">
        <f t="array" aca="1" ref="YE15" ca="1">IFERROR(IF($J15&lt;&gt;"",SUM(IF(WEEKDAY(-1+ROW(INDIRECT("1:"&amp;(YB15-YA15)+1)),2)={3},1,0)),0),0)</f>
        <v>0</v>
      </c>
      <c r="YF15" s="39">
        <f t="array" aca="1" ref="YF15" ca="1">IFERROR(IF($K15&lt;&gt;"",SUM(IF(WEEKDAY(-1+ROW(INDIRECT("1:"&amp;(YB15-YA15)+1)),2)={4},1,0)),0),0)</f>
        <v>0</v>
      </c>
      <c r="YG15" s="39">
        <f t="array" aca="1" ref="YG15" ca="1">IFERROR(IF($L15&lt;&gt;"",SUM(IF(WEEKDAY(-1+ROW(INDIRECT("1:"&amp;(YB15-YA15)+1)),2)={5},1,0)),0),0)</f>
        <v>0</v>
      </c>
      <c r="YH15" s="39">
        <f t="array" aca="1" ref="YH15" ca="1">IFERROR(IF($M15&lt;&gt;"",SUM(IF(WEEKDAY(-1+ROW(INDIRECT("1:"&amp;(YB15-YA15)+1)),2)={6},1,0)),0),0)</f>
        <v>0</v>
      </c>
      <c r="YI15" s="39">
        <f t="array" aca="1" ref="YI15" ca="1">IFERROR(IF($N15&lt;&gt;"",SUM(IF(WEEKDAY(-1+ROW(INDIRECT("1:"&amp;(YB15-YA15)+1)),2)={7},1,0)),0),0)</f>
        <v>0</v>
      </c>
      <c r="YJ15" s="39">
        <f t="shared" ca="1" si="256"/>
        <v>0</v>
      </c>
      <c r="YK15" s="39">
        <f t="shared" si="257"/>
        <v>0</v>
      </c>
      <c r="YL15" s="39">
        <f t="shared" si="258"/>
        <v>0</v>
      </c>
      <c r="YM15" s="39">
        <f t="shared" si="259"/>
        <v>0</v>
      </c>
      <c r="YN15" s="39">
        <f t="shared" si="260"/>
        <v>0</v>
      </c>
      <c r="YO15" s="39">
        <f t="shared" si="261"/>
        <v>0</v>
      </c>
      <c r="YP15" s="39">
        <f t="shared" si="262"/>
        <v>0</v>
      </c>
      <c r="YQ15" s="39">
        <f t="shared" si="263"/>
        <v>0</v>
      </c>
      <c r="YR15" s="39">
        <f t="shared" si="264"/>
        <v>0</v>
      </c>
      <c r="YS15" s="39">
        <f t="shared" ca="1" si="265"/>
        <v>0</v>
      </c>
    </row>
    <row r="16" spans="2:670" x14ac:dyDescent="0.25">
      <c r="B16" s="71">
        <v>6</v>
      </c>
      <c r="C16" s="71" t="s">
        <v>26</v>
      </c>
      <c r="D16" s="72">
        <v>41974</v>
      </c>
      <c r="E16" s="72">
        <v>42217</v>
      </c>
      <c r="F16" s="71" t="s">
        <v>24</v>
      </c>
      <c r="G16" s="73">
        <v>4</v>
      </c>
      <c r="H16" s="74"/>
      <c r="I16" s="75"/>
      <c r="J16" s="75" t="s">
        <v>43</v>
      </c>
      <c r="K16" s="75" t="s">
        <v>43</v>
      </c>
      <c r="L16" s="75" t="s">
        <v>43</v>
      </c>
      <c r="M16" s="75" t="s">
        <v>43</v>
      </c>
      <c r="N16" s="73" t="s">
        <v>43</v>
      </c>
      <c r="O16" s="74"/>
      <c r="P16" s="75"/>
      <c r="Q16" s="75"/>
      <c r="R16" s="75"/>
      <c r="S16" s="75"/>
      <c r="T16" s="75"/>
      <c r="U16" s="75"/>
      <c r="V16" s="73"/>
      <c r="W16" s="95"/>
      <c r="X16" s="96"/>
      <c r="Y16" s="96"/>
      <c r="Z16" s="96"/>
      <c r="AA16" s="96"/>
      <c r="AB16" s="96"/>
      <c r="AC16" s="96"/>
      <c r="AD16" s="96"/>
      <c r="AE16" s="96"/>
      <c r="AF16" s="96"/>
      <c r="AG16" s="96"/>
      <c r="AH16" s="96"/>
      <c r="AI16" s="96"/>
      <c r="AJ16" s="96"/>
      <c r="AK16" s="96"/>
      <c r="AL16" s="96"/>
      <c r="AM16" s="96"/>
      <c r="AN16" s="96"/>
      <c r="AO16" s="96"/>
      <c r="AP16" s="96"/>
      <c r="AQ16" s="96"/>
      <c r="AR16" s="96"/>
      <c r="AS16" s="96"/>
      <c r="AT16" s="96"/>
      <c r="AU16" s="96"/>
      <c r="AV16" s="96"/>
      <c r="AW16" s="96"/>
      <c r="AX16" s="96"/>
      <c r="AY16" s="96"/>
      <c r="AZ16" s="96"/>
      <c r="BA16" s="96"/>
      <c r="BB16" s="96"/>
      <c r="BC16" s="96"/>
      <c r="BD16" s="96"/>
      <c r="BE16" s="96"/>
      <c r="BF16" s="96"/>
      <c r="BG16" s="96"/>
      <c r="BH16" s="96"/>
      <c r="BI16" s="96"/>
      <c r="BJ16" s="96"/>
      <c r="BK16" s="96"/>
      <c r="BL16" s="96"/>
      <c r="BM16" s="96"/>
      <c r="BN16" s="96"/>
      <c r="BO16" s="96"/>
      <c r="BP16" s="96"/>
      <c r="BQ16" s="96"/>
      <c r="BR16" s="96"/>
      <c r="BS16" s="96"/>
      <c r="BT16" s="96"/>
      <c r="BU16" s="96"/>
      <c r="BV16" s="96"/>
      <c r="BW16" s="96"/>
      <c r="BX16" s="96"/>
      <c r="BY16" s="96"/>
      <c r="BZ16" s="96"/>
      <c r="CA16" s="96"/>
      <c r="CB16" s="96"/>
      <c r="CC16" s="96"/>
      <c r="CD16" s="96"/>
      <c r="CE16" s="96"/>
      <c r="CF16" s="96"/>
      <c r="CG16" s="96"/>
      <c r="CH16" s="96"/>
      <c r="CI16" s="96"/>
      <c r="CJ16" s="96"/>
      <c r="CK16" s="96"/>
      <c r="CL16" s="96"/>
      <c r="CM16" s="96"/>
      <c r="CN16" s="96"/>
      <c r="CO16" s="96"/>
      <c r="CP16" s="96"/>
      <c r="CQ16" s="96"/>
      <c r="CR16" s="96"/>
      <c r="CS16" s="96"/>
      <c r="CT16" s="96"/>
      <c r="CU16" s="96"/>
      <c r="CV16" s="96"/>
      <c r="CW16" s="96"/>
      <c r="CX16" s="96"/>
      <c r="CY16" s="96"/>
      <c r="CZ16" s="96"/>
      <c r="DA16" s="96"/>
      <c r="DB16" s="96"/>
      <c r="DC16" s="96"/>
      <c r="DD16" s="96"/>
      <c r="DE16" s="96"/>
      <c r="DF16" s="96"/>
      <c r="DG16" s="96"/>
      <c r="DH16" s="96"/>
      <c r="DI16" s="96"/>
      <c r="DJ16" s="96"/>
      <c r="DK16" s="96"/>
      <c r="DL16" s="96"/>
      <c r="DM16" s="96"/>
      <c r="DN16" s="96"/>
      <c r="DO16" s="96"/>
      <c r="DP16" s="96"/>
      <c r="DQ16" s="96"/>
      <c r="DR16" s="96"/>
      <c r="DS16" s="96"/>
      <c r="DT16" s="96"/>
      <c r="DU16" s="96"/>
      <c r="DV16" s="96"/>
      <c r="DW16" s="96"/>
      <c r="DX16" s="96"/>
      <c r="DY16" s="96"/>
      <c r="DZ16" s="96"/>
      <c r="EA16" s="96"/>
      <c r="EB16" s="96"/>
      <c r="EC16" s="96"/>
      <c r="ED16" s="96"/>
      <c r="EE16" s="96"/>
      <c r="EF16" s="96"/>
      <c r="EG16" s="96"/>
      <c r="EH16" s="96"/>
      <c r="EI16" s="96"/>
      <c r="EJ16" s="96"/>
      <c r="EK16" s="96"/>
      <c r="EL16" s="96"/>
      <c r="EM16" s="96"/>
      <c r="EN16" s="96"/>
      <c r="EO16" s="96"/>
      <c r="EP16" s="96"/>
      <c r="EQ16" s="96"/>
      <c r="ER16" s="96"/>
      <c r="ES16" s="96"/>
      <c r="ET16" s="96"/>
      <c r="EU16" s="96"/>
      <c r="EV16" s="96"/>
      <c r="EW16" s="96"/>
      <c r="EX16" s="96"/>
      <c r="EY16" s="96"/>
      <c r="EZ16" s="96"/>
      <c r="FA16" s="96"/>
      <c r="FB16" s="96"/>
      <c r="FC16" s="96"/>
      <c r="FD16" s="96"/>
      <c r="FE16" s="96"/>
      <c r="FF16" s="96"/>
      <c r="FG16" s="96"/>
      <c r="FH16" s="96"/>
      <c r="FI16" s="96"/>
      <c r="FJ16" s="96"/>
      <c r="FK16" s="96"/>
      <c r="FL16" s="96"/>
      <c r="FM16" s="96"/>
      <c r="FN16" s="96"/>
      <c r="FO16" s="96"/>
      <c r="FP16" s="96"/>
      <c r="FQ16" s="96"/>
      <c r="FR16" s="96"/>
      <c r="FS16" s="96"/>
      <c r="FT16" s="96"/>
      <c r="FU16" s="96"/>
      <c r="FV16" s="96"/>
      <c r="FW16" s="96"/>
      <c r="FX16" s="96"/>
      <c r="FY16" s="96"/>
      <c r="FZ16" s="96"/>
      <c r="GA16" s="96"/>
      <c r="GB16" s="96"/>
      <c r="GC16" s="96"/>
      <c r="GD16" s="96"/>
      <c r="GE16" s="96"/>
      <c r="GF16" s="96"/>
      <c r="GG16" s="96"/>
      <c r="GH16" s="96"/>
      <c r="GI16" s="96"/>
      <c r="GJ16" s="96"/>
      <c r="GK16" s="96"/>
      <c r="GL16" s="96"/>
      <c r="GM16" s="96"/>
      <c r="GN16" s="96"/>
      <c r="GO16" s="96"/>
      <c r="GP16" s="96"/>
      <c r="GQ16" s="96"/>
      <c r="GR16" s="96"/>
      <c r="GS16" s="96"/>
      <c r="GT16" s="96"/>
      <c r="GU16" s="96"/>
      <c r="GV16" s="96"/>
      <c r="GW16" s="96"/>
      <c r="GX16" s="96"/>
      <c r="GY16" s="96"/>
      <c r="GZ16" s="96"/>
      <c r="HA16" s="96"/>
      <c r="HB16" s="96"/>
      <c r="HC16" s="96"/>
      <c r="HD16" s="96"/>
      <c r="HE16" s="96"/>
      <c r="HF16" s="96"/>
      <c r="HG16" s="96"/>
      <c r="HH16" s="96"/>
      <c r="HI16" s="96"/>
      <c r="HJ16" s="96"/>
      <c r="HK16" s="96"/>
      <c r="HL16" s="96"/>
      <c r="HM16" s="96"/>
      <c r="HN16" s="96"/>
      <c r="HO16" s="96"/>
      <c r="HP16" s="96"/>
      <c r="HQ16" s="96"/>
      <c r="HR16" s="96"/>
      <c r="HS16" s="96"/>
      <c r="HT16" s="96"/>
      <c r="HU16" s="96"/>
      <c r="HV16" s="96"/>
      <c r="HW16" s="96"/>
      <c r="HX16" s="96"/>
      <c r="HY16" s="96"/>
      <c r="HZ16" s="96"/>
      <c r="IA16" s="96"/>
      <c r="IB16" s="96"/>
      <c r="IC16" s="96"/>
      <c r="ID16" s="96"/>
      <c r="IE16" s="96"/>
      <c r="IF16" s="96"/>
      <c r="IG16" s="96"/>
      <c r="IH16" s="96"/>
      <c r="II16" s="96"/>
      <c r="IJ16" s="96"/>
      <c r="IK16" s="96"/>
      <c r="IL16" s="96"/>
      <c r="IM16" s="96"/>
      <c r="IN16" s="96"/>
      <c r="IO16" s="96"/>
      <c r="IP16" s="96"/>
      <c r="IQ16" s="96"/>
      <c r="IR16" s="96"/>
      <c r="IS16" s="96"/>
      <c r="IT16" s="96"/>
      <c r="IU16" s="96"/>
      <c r="IV16" s="96"/>
      <c r="IW16" s="96"/>
      <c r="IX16" s="96"/>
      <c r="IY16" s="96"/>
      <c r="IZ16" s="96"/>
      <c r="JA16" s="96"/>
      <c r="JB16" s="96"/>
      <c r="JC16" s="96"/>
      <c r="JD16" s="96"/>
      <c r="JE16" s="96"/>
      <c r="JF16" s="96"/>
      <c r="JG16" s="96"/>
      <c r="JH16" s="96"/>
      <c r="JI16" s="96"/>
      <c r="JJ16" s="96"/>
      <c r="JK16" s="96"/>
      <c r="JL16" s="96"/>
      <c r="JM16" s="96"/>
      <c r="JN16" s="96"/>
      <c r="JO16" s="96"/>
      <c r="JP16" s="96"/>
      <c r="JQ16" s="96"/>
      <c r="JR16" s="96"/>
      <c r="JS16" s="96"/>
      <c r="JT16" s="96"/>
      <c r="JU16" s="96"/>
      <c r="JV16" s="96"/>
      <c r="JW16" s="96"/>
      <c r="JX16" s="96"/>
      <c r="JY16" s="96"/>
      <c r="JZ16" s="96"/>
      <c r="KA16" s="96"/>
      <c r="KB16" s="96"/>
      <c r="KC16" s="96"/>
      <c r="KD16" s="96"/>
      <c r="KE16" s="96"/>
      <c r="KF16" s="96"/>
      <c r="KG16" s="96"/>
      <c r="KH16" s="96"/>
      <c r="KI16" s="96"/>
      <c r="KJ16" s="96"/>
      <c r="KK16" s="96"/>
      <c r="KL16" s="96"/>
      <c r="KM16" s="96"/>
      <c r="KN16" s="96"/>
      <c r="KO16" s="96"/>
      <c r="KP16" s="96"/>
      <c r="KQ16" s="96"/>
      <c r="KR16" s="96"/>
      <c r="KS16" s="96"/>
      <c r="KT16" s="96"/>
      <c r="KU16" s="96"/>
      <c r="KV16" s="96"/>
      <c r="KW16" s="96"/>
      <c r="KX16" s="96"/>
      <c r="KY16" s="96"/>
      <c r="KZ16" s="96"/>
      <c r="LA16" s="96"/>
      <c r="LB16" s="96"/>
      <c r="LC16" s="96"/>
      <c r="LD16" s="96"/>
      <c r="LE16" s="96"/>
      <c r="LF16" s="96"/>
      <c r="LG16" s="96"/>
      <c r="LH16" s="96"/>
      <c r="LI16" s="96"/>
      <c r="LJ16" s="96"/>
      <c r="LK16" s="96"/>
      <c r="LL16" s="96"/>
      <c r="LM16" s="96"/>
      <c r="LN16" s="96"/>
      <c r="LO16" s="96"/>
      <c r="LP16" s="96"/>
      <c r="LQ16" s="96"/>
      <c r="LR16" s="96"/>
      <c r="LS16" s="96"/>
      <c r="LT16" s="96"/>
      <c r="LU16" s="96"/>
      <c r="LV16" s="96"/>
      <c r="LW16" s="96"/>
      <c r="LX16" s="96"/>
      <c r="LY16" s="96"/>
      <c r="LZ16" s="96"/>
      <c r="MA16" s="96"/>
      <c r="MB16" s="96"/>
      <c r="MC16" s="96"/>
      <c r="MD16" s="96"/>
      <c r="ME16" s="96"/>
      <c r="MF16" s="96"/>
      <c r="MG16" s="96"/>
      <c r="MH16" s="96"/>
      <c r="MI16" s="96"/>
      <c r="MJ16" s="96"/>
      <c r="MK16" s="96"/>
      <c r="ML16" s="96"/>
      <c r="MM16" s="96"/>
      <c r="MN16" s="96"/>
      <c r="MO16" s="96"/>
      <c r="MP16" s="96"/>
      <c r="MQ16" s="96"/>
      <c r="MR16" s="96"/>
      <c r="MS16" s="96"/>
      <c r="MT16" s="96"/>
      <c r="MU16" s="96"/>
      <c r="MV16" s="96"/>
      <c r="MW16" s="96"/>
      <c r="MX16" s="96"/>
      <c r="MY16" s="96"/>
      <c r="MZ16" s="96"/>
      <c r="NA16" s="96"/>
      <c r="NB16" s="96"/>
      <c r="NC16" s="96"/>
      <c r="ND16" s="96"/>
      <c r="NE16" s="96"/>
      <c r="NF16" s="96"/>
      <c r="NG16" s="96"/>
      <c r="NH16" s="96"/>
      <c r="NI16" s="96"/>
      <c r="NJ16" s="96"/>
      <c r="NK16" s="96"/>
      <c r="NL16" s="96"/>
      <c r="NM16" s="96"/>
      <c r="NN16" s="96"/>
      <c r="NO16" s="96"/>
      <c r="NP16" s="96"/>
      <c r="NQ16" s="96"/>
      <c r="NR16" s="96"/>
      <c r="NS16" s="96"/>
      <c r="NT16" s="96"/>
      <c r="NU16" s="96"/>
      <c r="NV16" s="96"/>
      <c r="NW16" s="96"/>
      <c r="NX16" s="97"/>
      <c r="NY16" s="96">
        <f t="shared" si="97"/>
        <v>0</v>
      </c>
      <c r="NZ16" s="96">
        <f t="shared" si="86"/>
        <v>0</v>
      </c>
      <c r="OA16" s="96">
        <f t="shared" si="86"/>
        <v>0</v>
      </c>
      <c r="OB16" s="96">
        <f t="shared" si="86"/>
        <v>0</v>
      </c>
      <c r="OC16" s="96">
        <f t="shared" si="86"/>
        <v>0</v>
      </c>
      <c r="OD16" s="96">
        <f t="shared" si="86"/>
        <v>0</v>
      </c>
      <c r="OE16" s="96">
        <f t="shared" si="86"/>
        <v>0</v>
      </c>
      <c r="OF16" s="96">
        <f t="shared" si="86"/>
        <v>0</v>
      </c>
      <c r="OG16" s="96">
        <f t="shared" si="87"/>
        <v>0</v>
      </c>
      <c r="OH16" s="96">
        <f t="shared" si="88"/>
        <v>0</v>
      </c>
      <c r="OI16" s="96">
        <f t="shared" si="89"/>
        <v>0</v>
      </c>
      <c r="OJ16" s="96">
        <f t="shared" si="90"/>
        <v>0</v>
      </c>
      <c r="OK16" s="96">
        <f t="shared" si="91"/>
        <v>0</v>
      </c>
      <c r="OL16" s="96">
        <f t="shared" si="92"/>
        <v>0</v>
      </c>
      <c r="OM16" s="96">
        <f t="shared" si="93"/>
        <v>0</v>
      </c>
      <c r="ON16" s="96">
        <f t="shared" si="94"/>
        <v>0</v>
      </c>
      <c r="OO16" s="96">
        <f t="shared" ca="1" si="98"/>
        <v>0</v>
      </c>
      <c r="OP16" s="96">
        <f t="shared" ca="1" si="99"/>
        <v>0</v>
      </c>
      <c r="PB16" s="41">
        <f t="shared" ca="1" si="100"/>
        <v>0</v>
      </c>
      <c r="PC16" s="40">
        <f t="shared" si="101"/>
        <v>44927</v>
      </c>
      <c r="PD16" s="39">
        <f t="shared" ca="1" si="95"/>
        <v>42217</v>
      </c>
      <c r="PE16" s="39">
        <f t="shared" si="102"/>
        <v>0</v>
      </c>
      <c r="PF16" s="39">
        <f t="shared" si="103"/>
        <v>0</v>
      </c>
      <c r="PG16" s="39">
        <f t="shared" ca="1" si="104"/>
        <v>0</v>
      </c>
      <c r="PH16" s="39">
        <f t="shared" ca="1" si="105"/>
        <v>0</v>
      </c>
      <c r="PI16" s="39">
        <f t="shared" ca="1" si="106"/>
        <v>0</v>
      </c>
      <c r="PJ16" s="39">
        <f t="shared" ca="1" si="107"/>
        <v>0</v>
      </c>
      <c r="PK16" s="39">
        <f t="shared" ca="1" si="108"/>
        <v>0</v>
      </c>
      <c r="PL16" s="39">
        <f t="shared" ca="1" si="109"/>
        <v>0</v>
      </c>
      <c r="PM16" s="39">
        <f t="shared" ca="1" si="96"/>
        <v>0</v>
      </c>
      <c r="PN16" s="41">
        <f t="shared" si="110"/>
        <v>0</v>
      </c>
      <c r="PO16" s="40">
        <f t="shared" si="111"/>
        <v>44927</v>
      </c>
      <c r="PP16" s="40">
        <f t="shared" si="112"/>
        <v>42217</v>
      </c>
      <c r="PQ16" s="39">
        <f t="array" aca="1" ref="PQ16" ca="1">IFERROR(IF($H16&lt;&gt;"",SUM(IF(WEEKDAY(-1+ROW(INDIRECT("1:"&amp;(PP16-PO16)+1)),2)={1},1,0)),0),0)</f>
        <v>0</v>
      </c>
      <c r="PR16" s="39">
        <f t="array" aca="1" ref="PR16" ca="1">IFERROR(IF($I16&lt;&gt;"",SUM(IF(WEEKDAY(-1+ROW(INDIRECT("1:"&amp;(PP16-PO16)+1)),2)={2},1,0)),0),0)</f>
        <v>0</v>
      </c>
      <c r="PS16" s="39">
        <f t="array" aca="1" ref="PS16" ca="1">IFERROR(IF($J16&lt;&gt;"",SUM(IF(WEEKDAY(-1+ROW(INDIRECT("1:"&amp;(PP16-PO16)+1)),2)={3},1,0)),0),0)</f>
        <v>0</v>
      </c>
      <c r="PT16" s="39">
        <f t="array" aca="1" ref="PT16" ca="1">IFERROR(IF($K16&lt;&gt;"",SUM(IF(WEEKDAY(-1+ROW(INDIRECT("1:"&amp;(PP16-PO16)+1)),2)={4},1,0)),0),0)</f>
        <v>0</v>
      </c>
      <c r="PU16" s="39">
        <f t="array" aca="1" ref="PU16" ca="1">IFERROR(IF($L16&lt;&gt;"",SUM(IF(WEEKDAY(-1+ROW(INDIRECT("1:"&amp;(PP16-PO16)+1)),2)={5},1,0)),0),0)</f>
        <v>0</v>
      </c>
      <c r="PV16" s="39">
        <f t="array" aca="1" ref="PV16" ca="1">IFERROR(IF($M16&lt;&gt;"",SUM(IF(WEEKDAY(-1+ROW(INDIRECT("1:"&amp;(PP16-PO16)+1)),2)={6},1,0)),0),0)</f>
        <v>0</v>
      </c>
      <c r="PW16" s="39">
        <f t="array" aca="1" ref="PW16" ca="1">IFERROR(IF($N16&lt;&gt;"",SUM(IF(WEEKDAY(-1+ROW(INDIRECT("1:"&amp;(PP16-PO16)+1)),2)={7},1,0)),0),0)</f>
        <v>0</v>
      </c>
      <c r="PX16" s="39">
        <f t="shared" ca="1" si="113"/>
        <v>0</v>
      </c>
      <c r="PY16" s="39">
        <f t="shared" si="114"/>
        <v>0</v>
      </c>
      <c r="PZ16" s="39">
        <f t="shared" si="115"/>
        <v>0</v>
      </c>
      <c r="QA16" s="39">
        <f t="shared" si="116"/>
        <v>0</v>
      </c>
      <c r="QB16" s="39">
        <f t="shared" si="117"/>
        <v>0</v>
      </c>
      <c r="QC16" s="39">
        <f t="shared" si="118"/>
        <v>0</v>
      </c>
      <c r="QD16" s="39">
        <f t="shared" si="119"/>
        <v>0</v>
      </c>
      <c r="QE16" s="39">
        <f t="shared" si="120"/>
        <v>0</v>
      </c>
      <c r="QF16" s="39">
        <f t="shared" si="121"/>
        <v>0</v>
      </c>
      <c r="QG16" s="39">
        <f t="shared" ca="1" si="122"/>
        <v>0</v>
      </c>
      <c r="QH16" s="41">
        <f t="shared" si="123"/>
        <v>0</v>
      </c>
      <c r="QI16" s="40">
        <f t="shared" si="124"/>
        <v>44958</v>
      </c>
      <c r="QJ16" s="40">
        <f t="shared" si="125"/>
        <v>42217</v>
      </c>
      <c r="QK16" s="39">
        <f t="array" aca="1" ref="QK16" ca="1">IFERROR(IF($H16&lt;&gt;"",SUM(IF(WEEKDAY(-1+ROW(INDIRECT("1:"&amp;(QJ16-QI16)+1)),2)={1},1,0)),0),0)</f>
        <v>0</v>
      </c>
      <c r="QL16" s="39">
        <f t="array" aca="1" ref="QL16" ca="1">IFERROR(IF($I16&lt;&gt;"",SUM(IF(WEEKDAY(-1+ROW(INDIRECT("1:"&amp;(QJ16-QI16)+1)),2)={2},1,0)),0),0)</f>
        <v>0</v>
      </c>
      <c r="QM16" s="39">
        <f t="array" aca="1" ref="QM16" ca="1">IFERROR(IF($J16&lt;&gt;"",SUM(IF(WEEKDAY(-1+ROW(INDIRECT("1:"&amp;(QJ16-QI16)+1)),2)={3},1,0)),0),0)</f>
        <v>0</v>
      </c>
      <c r="QN16" s="39">
        <f t="array" aca="1" ref="QN16" ca="1">IFERROR(IF($K16&lt;&gt;"",SUM(IF(WEEKDAY(-1+ROW(INDIRECT("1:"&amp;(QJ16-QI16)+1)),2)={4},1,0)),0),0)</f>
        <v>0</v>
      </c>
      <c r="QO16" s="39">
        <f t="array" aca="1" ref="QO16" ca="1">IFERROR(IF($L16&lt;&gt;"",SUM(IF(WEEKDAY(-1+ROW(INDIRECT("1:"&amp;(QJ16-QI16)+1)),2)={5},1,0)),0),0)</f>
        <v>0</v>
      </c>
      <c r="QP16" s="39">
        <f t="array" aca="1" ref="QP16" ca="1">IFERROR(IF($M16&lt;&gt;"",SUM(IF(WEEKDAY(-1+ROW(INDIRECT("1:"&amp;(QJ16-QI16)+1)),2)={6},1,0)),0),0)</f>
        <v>0</v>
      </c>
      <c r="QQ16" s="39">
        <f t="array" aca="1" ref="QQ16" ca="1">IFERROR(IF($N16&lt;&gt;"",SUM(IF(WEEKDAY(-1+ROW(INDIRECT("1:"&amp;(QJ16-QI16)+1)),2)={7},1,0)),0),0)</f>
        <v>0</v>
      </c>
      <c r="QR16" s="39">
        <f t="shared" ca="1" si="126"/>
        <v>0</v>
      </c>
      <c r="QS16" s="39">
        <f t="shared" si="127"/>
        <v>0</v>
      </c>
      <c r="QT16" s="39">
        <f t="shared" si="128"/>
        <v>0</v>
      </c>
      <c r="QU16" s="39">
        <f t="shared" si="129"/>
        <v>0</v>
      </c>
      <c r="QV16" s="39">
        <f t="shared" si="130"/>
        <v>0</v>
      </c>
      <c r="QW16" s="39">
        <f t="shared" si="131"/>
        <v>0</v>
      </c>
      <c r="QX16" s="39">
        <f t="shared" si="132"/>
        <v>0</v>
      </c>
      <c r="QY16" s="39">
        <f t="shared" si="133"/>
        <v>0</v>
      </c>
      <c r="QZ16" s="39">
        <f t="shared" si="134"/>
        <v>0</v>
      </c>
      <c r="RA16" s="39">
        <f t="shared" ca="1" si="135"/>
        <v>0</v>
      </c>
      <c r="RB16" s="41">
        <f t="shared" si="136"/>
        <v>0</v>
      </c>
      <c r="RC16" s="40">
        <f t="shared" si="137"/>
        <v>44986</v>
      </c>
      <c r="RD16" s="40">
        <f t="shared" si="138"/>
        <v>42217</v>
      </c>
      <c r="RE16" s="39">
        <f t="array" aca="1" ref="RE16" ca="1">IFERROR(IF($H16&lt;&gt;"",SUM(IF(WEEKDAY(-1+ROW(INDIRECT("1:"&amp;(RD16-RC16)+1)),2)={1},1,0)),0),0)</f>
        <v>0</v>
      </c>
      <c r="RF16" s="39">
        <f t="array" aca="1" ref="RF16" ca="1">IFERROR(IF($I16&lt;&gt;"",SUM(IF(WEEKDAY(-1+ROW(INDIRECT("1:"&amp;(RD16-RC16)+1)),2)={2},1,0)),0),0)</f>
        <v>0</v>
      </c>
      <c r="RG16" s="39">
        <f t="array" aca="1" ref="RG16" ca="1">IFERROR(IF($J16&lt;&gt;"",SUM(IF(WEEKDAY(-1+ROW(INDIRECT("1:"&amp;(RD16-RC16)+1)),2)={3},1,0)),0),0)</f>
        <v>0</v>
      </c>
      <c r="RH16" s="39">
        <f t="array" aca="1" ref="RH16" ca="1">IFERROR(IF($K16&lt;&gt;"",SUM(IF(WEEKDAY(-1+ROW(INDIRECT("1:"&amp;(RD16-RC16)+1)),2)={4},1,0)),0),0)</f>
        <v>0</v>
      </c>
      <c r="RI16" s="39">
        <f t="array" aca="1" ref="RI16" ca="1">IFERROR(IF($L16&lt;&gt;"",SUM(IF(WEEKDAY(-1+ROW(INDIRECT("1:"&amp;(RD16-RC16)+1)),2)={5},1,0)),0),0)</f>
        <v>0</v>
      </c>
      <c r="RJ16" s="39">
        <f t="array" aca="1" ref="RJ16" ca="1">IFERROR(IF($M16&lt;&gt;"",SUM(IF(WEEKDAY(-1+ROW(INDIRECT("1:"&amp;(RD16-RC16)+1)),2)={6},1,0)),0),0)</f>
        <v>0</v>
      </c>
      <c r="RK16" s="39">
        <f t="array" aca="1" ref="RK16" ca="1">IFERROR(IF($N16&lt;&gt;"",SUM(IF(WEEKDAY(-1+ROW(INDIRECT("1:"&amp;(RD16-RC16)+1)),2)={7},1,0)),0),0)</f>
        <v>0</v>
      </c>
      <c r="RL16" s="39">
        <f t="shared" ca="1" si="139"/>
        <v>0</v>
      </c>
      <c r="RM16" s="39">
        <f t="shared" si="140"/>
        <v>0</v>
      </c>
      <c r="RN16" s="39">
        <f t="shared" si="141"/>
        <v>0</v>
      </c>
      <c r="RO16" s="39">
        <f t="shared" si="142"/>
        <v>0</v>
      </c>
      <c r="RP16" s="39">
        <f t="shared" si="143"/>
        <v>0</v>
      </c>
      <c r="RQ16" s="39">
        <f t="shared" si="144"/>
        <v>0</v>
      </c>
      <c r="RR16" s="39">
        <f t="shared" si="145"/>
        <v>0</v>
      </c>
      <c r="RS16" s="39">
        <f t="shared" si="146"/>
        <v>0</v>
      </c>
      <c r="RT16" s="39">
        <f t="shared" si="147"/>
        <v>0</v>
      </c>
      <c r="RU16" s="39">
        <f t="shared" ca="1" si="148"/>
        <v>0</v>
      </c>
      <c r="RV16" s="41">
        <f t="shared" si="149"/>
        <v>0</v>
      </c>
      <c r="RW16" s="40">
        <f t="shared" si="150"/>
        <v>45017</v>
      </c>
      <c r="RX16" s="40">
        <f t="shared" si="151"/>
        <v>42217</v>
      </c>
      <c r="RY16" s="39">
        <f t="array" aca="1" ref="RY16" ca="1">IFERROR(IF($H16&lt;&gt;"",SUM(IF(WEEKDAY(-1+ROW(INDIRECT("1:"&amp;(RX16-RW16)+1)),2)={1},1,0)),0),0)</f>
        <v>0</v>
      </c>
      <c r="RZ16" s="39">
        <f t="array" aca="1" ref="RZ16" ca="1">IFERROR(IF($I16&lt;&gt;"",SUM(IF(WEEKDAY(-1+ROW(INDIRECT("1:"&amp;(RX16-RW16)+1)),2)={2},1,0)),0),0)</f>
        <v>0</v>
      </c>
      <c r="SA16" s="39">
        <f t="array" aca="1" ref="SA16" ca="1">IFERROR(IF($J16&lt;&gt;"",SUM(IF(WEEKDAY(-1+ROW(INDIRECT("1:"&amp;(RX16-RW16)+1)),2)={3},1,0)),0),0)</f>
        <v>0</v>
      </c>
      <c r="SB16" s="39">
        <f t="array" aca="1" ref="SB16" ca="1">IFERROR(IF($K16&lt;&gt;"",SUM(IF(WEEKDAY(-1+ROW(INDIRECT("1:"&amp;(RX16-RW16)+1)),2)={4},1,0)),0),0)</f>
        <v>0</v>
      </c>
      <c r="SC16" s="39">
        <f t="array" aca="1" ref="SC16" ca="1">IFERROR(IF($L16&lt;&gt;"",SUM(IF(WEEKDAY(-1+ROW(INDIRECT("1:"&amp;(RX16-RW16)+1)),2)={5},1,0)),0),0)</f>
        <v>0</v>
      </c>
      <c r="SD16" s="39">
        <f t="array" aca="1" ref="SD16" ca="1">IFERROR(IF($M16&lt;&gt;"",SUM(IF(WEEKDAY(-1+ROW(INDIRECT("1:"&amp;(RX16-RW16)+1)),2)={6},1,0)),0),0)</f>
        <v>0</v>
      </c>
      <c r="SE16" s="39">
        <f t="array" aca="1" ref="SE16" ca="1">IFERROR(IF($N16&lt;&gt;"",SUM(IF(WEEKDAY(-1+ROW(INDIRECT("1:"&amp;(RX16-RW16)+1)),2)={7},1,0)),0),0)</f>
        <v>0</v>
      </c>
      <c r="SF16" s="39">
        <f t="shared" ca="1" si="152"/>
        <v>0</v>
      </c>
      <c r="SG16" s="39">
        <f t="shared" si="153"/>
        <v>0</v>
      </c>
      <c r="SH16" s="39">
        <f t="shared" si="154"/>
        <v>0</v>
      </c>
      <c r="SI16" s="39">
        <f t="shared" si="155"/>
        <v>0</v>
      </c>
      <c r="SJ16" s="39">
        <f t="shared" si="156"/>
        <v>0</v>
      </c>
      <c r="SK16" s="39">
        <f t="shared" si="157"/>
        <v>0</v>
      </c>
      <c r="SL16" s="39">
        <f t="shared" si="158"/>
        <v>0</v>
      </c>
      <c r="SM16" s="39">
        <f t="shared" si="159"/>
        <v>0</v>
      </c>
      <c r="SN16" s="39">
        <f t="shared" si="160"/>
        <v>0</v>
      </c>
      <c r="SO16" s="39">
        <f t="shared" ca="1" si="161"/>
        <v>0</v>
      </c>
      <c r="SP16" s="41">
        <f t="shared" si="162"/>
        <v>0</v>
      </c>
      <c r="SQ16" s="40">
        <f t="shared" si="163"/>
        <v>45047</v>
      </c>
      <c r="SR16" s="40">
        <f t="shared" si="164"/>
        <v>42217</v>
      </c>
      <c r="SS16" s="39">
        <f t="array" aca="1" ref="SS16" ca="1">IFERROR(IF($H16&lt;&gt;"",SUM(IF(WEEKDAY(-1+ROW(INDIRECT("1:"&amp;(SR16-SQ16)+1)),2)={1},1,0)),0),0)</f>
        <v>0</v>
      </c>
      <c r="ST16" s="39">
        <f t="array" aca="1" ref="ST16" ca="1">IFERROR(IF($I16&lt;&gt;"",SUM(IF(WEEKDAY(-1+ROW(INDIRECT("1:"&amp;(SR16-SQ16)+1)),2)={2},1,0)),0),0)</f>
        <v>0</v>
      </c>
      <c r="SU16" s="39">
        <f t="array" aca="1" ref="SU16" ca="1">IFERROR(IF($J16&lt;&gt;"",SUM(IF(WEEKDAY(-1+ROW(INDIRECT("1:"&amp;(SR16-SQ16)+1)),2)={3},1,0)),0),0)</f>
        <v>0</v>
      </c>
      <c r="SV16" s="39">
        <f t="array" aca="1" ref="SV16" ca="1">IFERROR(IF($K16&lt;&gt;"",SUM(IF(WEEKDAY(-1+ROW(INDIRECT("1:"&amp;(SR16-SQ16)+1)),2)={4},1,0)),0),0)</f>
        <v>0</v>
      </c>
      <c r="SW16" s="39">
        <f t="array" aca="1" ref="SW16" ca="1">IFERROR(IF($L16&lt;&gt;"",SUM(IF(WEEKDAY(-1+ROW(INDIRECT("1:"&amp;(SR16-SQ16)+1)),2)={5},1,0)),0),0)</f>
        <v>0</v>
      </c>
      <c r="SX16" s="39">
        <f t="array" aca="1" ref="SX16" ca="1">IFERROR(IF($M16&lt;&gt;"",SUM(IF(WEEKDAY(-1+ROW(INDIRECT("1:"&amp;(SR16-SQ16)+1)),2)={6},1,0)),0),0)</f>
        <v>0</v>
      </c>
      <c r="SY16" s="39">
        <f t="array" aca="1" ref="SY16" ca="1">IFERROR(IF($N16&lt;&gt;"",SUM(IF(WEEKDAY(-1+ROW(INDIRECT("1:"&amp;(SR16-SQ16)+1)),2)={7},1,0)),0),0)</f>
        <v>0</v>
      </c>
      <c r="SZ16" s="39">
        <f t="shared" ca="1" si="165"/>
        <v>0</v>
      </c>
      <c r="TA16" s="39">
        <f t="shared" si="166"/>
        <v>0</v>
      </c>
      <c r="TB16" s="39">
        <f t="shared" si="167"/>
        <v>0</v>
      </c>
      <c r="TC16" s="39">
        <f t="shared" si="168"/>
        <v>0</v>
      </c>
      <c r="TD16" s="39">
        <f t="shared" si="169"/>
        <v>0</v>
      </c>
      <c r="TE16" s="39">
        <f t="shared" si="170"/>
        <v>0</v>
      </c>
      <c r="TF16" s="39">
        <f t="shared" si="171"/>
        <v>0</v>
      </c>
      <c r="TG16" s="39">
        <f t="shared" si="172"/>
        <v>0</v>
      </c>
      <c r="TH16" s="39">
        <f t="shared" si="173"/>
        <v>0</v>
      </c>
      <c r="TI16" s="39">
        <f t="shared" ca="1" si="174"/>
        <v>0</v>
      </c>
      <c r="TJ16" s="41">
        <f t="shared" si="175"/>
        <v>0</v>
      </c>
      <c r="TK16" s="40">
        <f t="shared" si="176"/>
        <v>45078</v>
      </c>
      <c r="TL16" s="40">
        <f t="shared" si="177"/>
        <v>42217</v>
      </c>
      <c r="TM16" s="39">
        <f t="array" aca="1" ref="TM16" ca="1">IFERROR(IF($H16&lt;&gt;"",SUM(IF(WEEKDAY(-1+ROW(INDIRECT("1:"&amp;(TL16-TK16)+1)),2)={1},1,0)),0),0)</f>
        <v>0</v>
      </c>
      <c r="TN16" s="39">
        <f t="array" aca="1" ref="TN16" ca="1">IFERROR(IF($I16&lt;&gt;"",SUM(IF(WEEKDAY(-1+ROW(INDIRECT("1:"&amp;(TL16-TK16)+1)),2)={2},1,0)),0),0)</f>
        <v>0</v>
      </c>
      <c r="TO16" s="39">
        <f t="array" aca="1" ref="TO16" ca="1">IFERROR(IF($J16&lt;&gt;"",SUM(IF(WEEKDAY(-1+ROW(INDIRECT("1:"&amp;(TL16-TK16)+1)),2)={3},1,0)),0),0)</f>
        <v>0</v>
      </c>
      <c r="TP16" s="39">
        <f t="array" aca="1" ref="TP16" ca="1">IFERROR(IF($K16&lt;&gt;"",SUM(IF(WEEKDAY(-1+ROW(INDIRECT("1:"&amp;(TL16-TK16)+1)),2)={4},1,0)),0),0)</f>
        <v>0</v>
      </c>
      <c r="TQ16" s="39">
        <f t="array" aca="1" ref="TQ16" ca="1">IFERROR(IF($L16&lt;&gt;"",SUM(IF(WEEKDAY(-1+ROW(INDIRECT("1:"&amp;(TL16-TK16)+1)),2)={5},1,0)),0),0)</f>
        <v>0</v>
      </c>
      <c r="TR16" s="39">
        <f t="array" aca="1" ref="TR16" ca="1">IFERROR(IF($M16&lt;&gt;"",SUM(IF(WEEKDAY(-1+ROW(INDIRECT("1:"&amp;(TL16-TK16)+1)),2)={6},1,0)),0),0)</f>
        <v>0</v>
      </c>
      <c r="TS16" s="39">
        <f t="array" aca="1" ref="TS16" ca="1">IFERROR(IF($N16&lt;&gt;"",SUM(IF(WEEKDAY(-1+ROW(INDIRECT("1:"&amp;(TL16-TK16)+1)),2)={7},1,0)),0),0)</f>
        <v>0</v>
      </c>
      <c r="TT16" s="39">
        <f t="shared" ca="1" si="178"/>
        <v>0</v>
      </c>
      <c r="TU16" s="39">
        <f t="shared" si="179"/>
        <v>0</v>
      </c>
      <c r="TV16" s="39">
        <f t="shared" si="180"/>
        <v>0</v>
      </c>
      <c r="TW16" s="39">
        <f t="shared" si="181"/>
        <v>0</v>
      </c>
      <c r="TX16" s="39">
        <f t="shared" si="182"/>
        <v>0</v>
      </c>
      <c r="TY16" s="39">
        <f t="shared" si="183"/>
        <v>0</v>
      </c>
      <c r="TZ16" s="39">
        <f t="shared" si="184"/>
        <v>0</v>
      </c>
      <c r="UA16" s="39">
        <f t="shared" si="185"/>
        <v>0</v>
      </c>
      <c r="UB16" s="39">
        <f t="shared" si="186"/>
        <v>0</v>
      </c>
      <c r="UC16" s="39">
        <f t="shared" ca="1" si="187"/>
        <v>0</v>
      </c>
      <c r="UD16" s="41">
        <f t="shared" si="188"/>
        <v>0</v>
      </c>
      <c r="UE16" s="40">
        <f t="shared" si="189"/>
        <v>45108</v>
      </c>
      <c r="UF16" s="40">
        <f t="shared" si="190"/>
        <v>42217</v>
      </c>
      <c r="UG16" s="39">
        <f t="array" aca="1" ref="UG16" ca="1">IFERROR(IF($H16&lt;&gt;"",SUM(IF(WEEKDAY(-1+ROW(INDIRECT("1:"&amp;(UF16-UE16)+1)),2)={1},1,0)),0),0)</f>
        <v>0</v>
      </c>
      <c r="UH16" s="39">
        <f t="array" aca="1" ref="UH16" ca="1">IFERROR(IF($I16&lt;&gt;"",SUM(IF(WEEKDAY(-1+ROW(INDIRECT("1:"&amp;(UF16-UE16)+1)),2)={2},1,0)),0),0)</f>
        <v>0</v>
      </c>
      <c r="UI16" s="39">
        <f t="array" aca="1" ref="UI16" ca="1">IFERROR(IF($J16&lt;&gt;"",SUM(IF(WEEKDAY(-1+ROW(INDIRECT("1:"&amp;(UF16-UE16)+1)),2)={3},1,0)),0),0)</f>
        <v>0</v>
      </c>
      <c r="UJ16" s="39">
        <f t="array" aca="1" ref="UJ16" ca="1">IFERROR(IF($K16&lt;&gt;"",SUM(IF(WEEKDAY(-1+ROW(INDIRECT("1:"&amp;(UF16-UE16)+1)),2)={4},1,0)),0),0)</f>
        <v>0</v>
      </c>
      <c r="UK16" s="39">
        <f t="array" aca="1" ref="UK16" ca="1">IFERROR(IF($L16&lt;&gt;"",SUM(IF(WEEKDAY(-1+ROW(INDIRECT("1:"&amp;(UF16-UE16)+1)),2)={5},1,0)),0),0)</f>
        <v>0</v>
      </c>
      <c r="UL16" s="39">
        <f t="array" aca="1" ref="UL16" ca="1">IFERROR(IF($M16&lt;&gt;"",SUM(IF(WEEKDAY(-1+ROW(INDIRECT("1:"&amp;(UF16-UE16)+1)),2)={6},1,0)),0),0)</f>
        <v>0</v>
      </c>
      <c r="UM16" s="39">
        <f t="array" aca="1" ref="UM16" ca="1">IFERROR(IF($N16&lt;&gt;"",SUM(IF(WEEKDAY(-1+ROW(INDIRECT("1:"&amp;(UF16-UE16)+1)),2)={7},1,0)),0),0)</f>
        <v>0</v>
      </c>
      <c r="UN16" s="39">
        <f t="shared" ca="1" si="191"/>
        <v>0</v>
      </c>
      <c r="UO16" s="39">
        <f t="shared" si="192"/>
        <v>0</v>
      </c>
      <c r="UP16" s="39">
        <f t="shared" si="193"/>
        <v>0</v>
      </c>
      <c r="UQ16" s="39">
        <f t="shared" si="194"/>
        <v>0</v>
      </c>
      <c r="UR16" s="39">
        <f t="shared" si="195"/>
        <v>0</v>
      </c>
      <c r="US16" s="39">
        <f t="shared" si="196"/>
        <v>0</v>
      </c>
      <c r="UT16" s="39">
        <f t="shared" si="197"/>
        <v>0</v>
      </c>
      <c r="UU16" s="39">
        <f t="shared" si="198"/>
        <v>0</v>
      </c>
      <c r="UV16" s="39">
        <f t="shared" si="199"/>
        <v>0</v>
      </c>
      <c r="UW16" s="39">
        <f t="shared" ca="1" si="200"/>
        <v>0</v>
      </c>
      <c r="UX16" s="41">
        <f t="shared" si="201"/>
        <v>0</v>
      </c>
      <c r="UY16" s="40">
        <f t="shared" si="202"/>
        <v>45139</v>
      </c>
      <c r="UZ16" s="40">
        <f t="shared" si="203"/>
        <v>42217</v>
      </c>
      <c r="VA16" s="39">
        <f t="array" aca="1" ref="VA16" ca="1">IFERROR(IF($H16&lt;&gt;"",SUM(IF(WEEKDAY(-1+ROW(INDIRECT("1:"&amp;(UZ16-UY16)+1)),2)={1},1,0)),0),0)</f>
        <v>0</v>
      </c>
      <c r="VB16" s="39">
        <f t="array" aca="1" ref="VB16" ca="1">IFERROR(IF($I16&lt;&gt;"",SUM(IF(WEEKDAY(-1+ROW(INDIRECT("1:"&amp;(UZ16-UY16)+1)),2)={2},1,0)),0),0)</f>
        <v>0</v>
      </c>
      <c r="VC16" s="39">
        <f t="array" aca="1" ref="VC16" ca="1">IFERROR(IF($J16&lt;&gt;"",SUM(IF(WEEKDAY(-1+ROW(INDIRECT("1:"&amp;(UZ16-UY16)+1)),2)={3},1,0)),0),0)</f>
        <v>0</v>
      </c>
      <c r="VD16" s="39">
        <f t="array" aca="1" ref="VD16" ca="1">IFERROR(IF($K16&lt;&gt;"",SUM(IF(WEEKDAY(-1+ROW(INDIRECT("1:"&amp;(UZ16-UY16)+1)),2)={4},1,0)),0),0)</f>
        <v>0</v>
      </c>
      <c r="VE16" s="39">
        <f t="array" aca="1" ref="VE16" ca="1">IFERROR(IF($L16&lt;&gt;"",SUM(IF(WEEKDAY(-1+ROW(INDIRECT("1:"&amp;(UZ16-UY16)+1)),2)={5},1,0)),0),0)</f>
        <v>0</v>
      </c>
      <c r="VF16" s="39">
        <f t="array" aca="1" ref="VF16" ca="1">IFERROR(IF($M16&lt;&gt;"",SUM(IF(WEEKDAY(-1+ROW(INDIRECT("1:"&amp;(UZ16-UY16)+1)),2)={6},1,0)),0),0)</f>
        <v>0</v>
      </c>
      <c r="VG16" s="39">
        <f t="array" aca="1" ref="VG16" ca="1">IFERROR(IF($N16&lt;&gt;"",SUM(IF(WEEKDAY(-1+ROW(INDIRECT("1:"&amp;(UZ16-UY16)+1)),2)={7},1,0)),0),0)</f>
        <v>0</v>
      </c>
      <c r="VH16" s="39">
        <f t="shared" ca="1" si="204"/>
        <v>0</v>
      </c>
      <c r="VI16" s="39">
        <f t="shared" si="205"/>
        <v>0</v>
      </c>
      <c r="VJ16" s="39">
        <f t="shared" si="206"/>
        <v>0</v>
      </c>
      <c r="VK16" s="39">
        <f t="shared" si="207"/>
        <v>0</v>
      </c>
      <c r="VL16" s="39">
        <f t="shared" si="208"/>
        <v>0</v>
      </c>
      <c r="VM16" s="39">
        <f t="shared" si="209"/>
        <v>0</v>
      </c>
      <c r="VN16" s="39">
        <f t="shared" si="210"/>
        <v>0</v>
      </c>
      <c r="VO16" s="39">
        <f t="shared" si="211"/>
        <v>0</v>
      </c>
      <c r="VP16" s="39">
        <f t="shared" si="212"/>
        <v>0</v>
      </c>
      <c r="VQ16" s="39">
        <f t="shared" ca="1" si="213"/>
        <v>0</v>
      </c>
      <c r="VR16" s="41">
        <f t="shared" si="214"/>
        <v>0</v>
      </c>
      <c r="VS16" s="40">
        <f t="shared" si="215"/>
        <v>45170</v>
      </c>
      <c r="VT16" s="40">
        <f t="shared" si="216"/>
        <v>42217</v>
      </c>
      <c r="VU16" s="39">
        <f t="array" aca="1" ref="VU16" ca="1">IFERROR(IF($H16&lt;&gt;"",SUM(IF(WEEKDAY(-1+ROW(INDIRECT("1:"&amp;(VT16-VS16)+1)),2)={1},1,0)),0),0)</f>
        <v>0</v>
      </c>
      <c r="VV16" s="39">
        <f t="array" aca="1" ref="VV16" ca="1">IFERROR(IF($I16&lt;&gt;"",SUM(IF(WEEKDAY(-1+ROW(INDIRECT("1:"&amp;(VT16-VS16)+1)),2)={2},1,0)),0),0)</f>
        <v>0</v>
      </c>
      <c r="VW16" s="39">
        <f t="array" aca="1" ref="VW16" ca="1">IFERROR(IF($J16&lt;&gt;"",SUM(IF(WEEKDAY(-1+ROW(INDIRECT("1:"&amp;(VT16-VS16)+1)),2)={3},1,0)),0),0)</f>
        <v>0</v>
      </c>
      <c r="VX16" s="39">
        <f t="array" aca="1" ref="VX16" ca="1">IFERROR(IF($K16&lt;&gt;"",SUM(IF(WEEKDAY(-1+ROW(INDIRECT("1:"&amp;(VT16-VS16)+1)),2)={4},1,0)),0),0)</f>
        <v>0</v>
      </c>
      <c r="VY16" s="39">
        <f t="array" aca="1" ref="VY16" ca="1">IFERROR(IF($L16&lt;&gt;"",SUM(IF(WEEKDAY(-1+ROW(INDIRECT("1:"&amp;(VT16-VS16)+1)),2)={5},1,0)),0),0)</f>
        <v>0</v>
      </c>
      <c r="VZ16" s="39">
        <f t="array" aca="1" ref="VZ16" ca="1">IFERROR(IF($M16&lt;&gt;"",SUM(IF(WEEKDAY(-1+ROW(INDIRECT("1:"&amp;(VT16-VS16)+1)),2)={6},1,0)),0),0)</f>
        <v>0</v>
      </c>
      <c r="WA16" s="39">
        <f t="array" aca="1" ref="WA16" ca="1">IFERROR(IF($N16&lt;&gt;"",SUM(IF(WEEKDAY(-1+ROW(INDIRECT("1:"&amp;(VT16-VS16)+1)),2)={7},1,0)),0),0)</f>
        <v>0</v>
      </c>
      <c r="WB16" s="39">
        <f t="shared" ca="1" si="217"/>
        <v>0</v>
      </c>
      <c r="WC16" s="39">
        <f t="shared" si="218"/>
        <v>0</v>
      </c>
      <c r="WD16" s="39">
        <f t="shared" si="219"/>
        <v>0</v>
      </c>
      <c r="WE16" s="39">
        <f t="shared" si="220"/>
        <v>0</v>
      </c>
      <c r="WF16" s="39">
        <f t="shared" si="221"/>
        <v>0</v>
      </c>
      <c r="WG16" s="39">
        <f t="shared" si="222"/>
        <v>0</v>
      </c>
      <c r="WH16" s="39">
        <f t="shared" si="223"/>
        <v>0</v>
      </c>
      <c r="WI16" s="39">
        <f t="shared" si="224"/>
        <v>0</v>
      </c>
      <c r="WJ16" s="39">
        <f t="shared" si="225"/>
        <v>0</v>
      </c>
      <c r="WK16" s="39">
        <f t="shared" ca="1" si="226"/>
        <v>0</v>
      </c>
      <c r="WL16" s="41">
        <f t="shared" si="227"/>
        <v>0</v>
      </c>
      <c r="WM16" s="40">
        <f t="shared" si="228"/>
        <v>45200</v>
      </c>
      <c r="WN16" s="40">
        <f t="shared" si="229"/>
        <v>42217</v>
      </c>
      <c r="WO16" s="39">
        <f t="array" aca="1" ref="WO16" ca="1">IFERROR(IF($H16&lt;&gt;"",SUM(IF(WEEKDAY(-1+ROW(INDIRECT("1:"&amp;(WN16-WM16)+1)),2)={1},1,0)),0),0)</f>
        <v>0</v>
      </c>
      <c r="WP16" s="39">
        <f t="array" aca="1" ref="WP16" ca="1">IFERROR(IF($I16&lt;&gt;"",SUM(IF(WEEKDAY(-1+ROW(INDIRECT("1:"&amp;(WN16-WM16)+1)),2)={2},1,0)),0),0)</f>
        <v>0</v>
      </c>
      <c r="WQ16" s="39">
        <f t="array" aca="1" ref="WQ16" ca="1">IFERROR(IF($J16&lt;&gt;"",SUM(IF(WEEKDAY(-1+ROW(INDIRECT("1:"&amp;(WN16-WM16)+1)),2)={3},1,0)),0),0)</f>
        <v>0</v>
      </c>
      <c r="WR16" s="39">
        <f t="array" aca="1" ref="WR16" ca="1">IFERROR(IF($K16&lt;&gt;"",SUM(IF(WEEKDAY(-1+ROW(INDIRECT("1:"&amp;(WN16-WM16)+1)),2)={4},1,0)),0),0)</f>
        <v>0</v>
      </c>
      <c r="WS16" s="39">
        <f t="array" aca="1" ref="WS16" ca="1">IFERROR(IF($L16&lt;&gt;"",SUM(IF(WEEKDAY(-1+ROW(INDIRECT("1:"&amp;(WN16-WM16)+1)),2)={5},1,0)),0),0)</f>
        <v>0</v>
      </c>
      <c r="WT16" s="39">
        <f t="array" aca="1" ref="WT16" ca="1">IFERROR(IF($M16&lt;&gt;"",SUM(IF(WEEKDAY(-1+ROW(INDIRECT("1:"&amp;(WN16-WM16)+1)),2)={6},1,0)),0),0)</f>
        <v>0</v>
      </c>
      <c r="WU16" s="39">
        <f t="array" aca="1" ref="WU16" ca="1">IFERROR(IF($N16&lt;&gt;"",SUM(IF(WEEKDAY(-1+ROW(INDIRECT("1:"&amp;(WN16-WM16)+1)),2)={7},1,0)),0),0)</f>
        <v>0</v>
      </c>
      <c r="WV16" s="39">
        <f t="shared" ca="1" si="230"/>
        <v>0</v>
      </c>
      <c r="WW16" s="39">
        <f t="shared" si="231"/>
        <v>0</v>
      </c>
      <c r="WX16" s="39">
        <f t="shared" si="232"/>
        <v>0</v>
      </c>
      <c r="WY16" s="39">
        <f t="shared" si="233"/>
        <v>0</v>
      </c>
      <c r="WZ16" s="39">
        <f t="shared" si="234"/>
        <v>0</v>
      </c>
      <c r="XA16" s="39">
        <f t="shared" si="235"/>
        <v>0</v>
      </c>
      <c r="XB16" s="39">
        <f t="shared" si="236"/>
        <v>0</v>
      </c>
      <c r="XC16" s="39">
        <f t="shared" si="237"/>
        <v>0</v>
      </c>
      <c r="XD16" s="39">
        <f t="shared" si="238"/>
        <v>0</v>
      </c>
      <c r="XE16" s="39">
        <f t="shared" ca="1" si="239"/>
        <v>0</v>
      </c>
      <c r="XF16" s="41">
        <f t="shared" si="240"/>
        <v>0</v>
      </c>
      <c r="XG16" s="40">
        <f t="shared" si="241"/>
        <v>45231</v>
      </c>
      <c r="XH16" s="40">
        <f t="shared" si="242"/>
        <v>42217</v>
      </c>
      <c r="XI16" s="39">
        <f t="array" aca="1" ref="XI16" ca="1">IFERROR(IF($H16&lt;&gt;"",SUM(IF(WEEKDAY(-1+ROW(INDIRECT("1:"&amp;(XH16-XG16)+1)),2)={1},1,0)),0),0)</f>
        <v>0</v>
      </c>
      <c r="XJ16" s="39">
        <f t="array" aca="1" ref="XJ16" ca="1">IFERROR(IF($I16&lt;&gt;"",SUM(IF(WEEKDAY(-1+ROW(INDIRECT("1:"&amp;(XH16-XG16)+1)),2)={2},1,0)),0),0)</f>
        <v>0</v>
      </c>
      <c r="XK16" s="39">
        <f t="array" aca="1" ref="XK16" ca="1">IFERROR(IF($J16&lt;&gt;"",SUM(IF(WEEKDAY(-1+ROW(INDIRECT("1:"&amp;(XH16-XG16)+1)),2)={3},1,0)),0),0)</f>
        <v>0</v>
      </c>
      <c r="XL16" s="39">
        <f t="array" aca="1" ref="XL16" ca="1">IFERROR(IF($K16&lt;&gt;"",SUM(IF(WEEKDAY(-1+ROW(INDIRECT("1:"&amp;(XH16-XG16)+1)),2)={4},1,0)),0),0)</f>
        <v>0</v>
      </c>
      <c r="XM16" s="39">
        <f t="array" aca="1" ref="XM16" ca="1">IFERROR(IF($L16&lt;&gt;"",SUM(IF(WEEKDAY(-1+ROW(INDIRECT("1:"&amp;(XH16-XG16)+1)),2)={5},1,0)),0),0)</f>
        <v>0</v>
      </c>
      <c r="XN16" s="39">
        <f t="array" aca="1" ref="XN16" ca="1">IFERROR(IF($M16&lt;&gt;"",SUM(IF(WEEKDAY(-1+ROW(INDIRECT("1:"&amp;(XH16-XG16)+1)),2)={6},1,0)),0),0)</f>
        <v>0</v>
      </c>
      <c r="XO16" s="39">
        <f t="array" aca="1" ref="XO16" ca="1">IFERROR(IF($N16&lt;&gt;"",SUM(IF(WEEKDAY(-1+ROW(INDIRECT("1:"&amp;(XH16-XG16)+1)),2)={7},1,0)),0),0)</f>
        <v>0</v>
      </c>
      <c r="XP16" s="39">
        <f t="shared" ca="1" si="243"/>
        <v>0</v>
      </c>
      <c r="XQ16" s="39">
        <f t="shared" si="244"/>
        <v>0</v>
      </c>
      <c r="XR16" s="39">
        <f t="shared" si="245"/>
        <v>0</v>
      </c>
      <c r="XS16" s="39">
        <f t="shared" si="246"/>
        <v>0</v>
      </c>
      <c r="XT16" s="39">
        <f t="shared" si="247"/>
        <v>0</v>
      </c>
      <c r="XU16" s="39">
        <f t="shared" si="248"/>
        <v>0</v>
      </c>
      <c r="XV16" s="39">
        <f t="shared" si="249"/>
        <v>0</v>
      </c>
      <c r="XW16" s="39">
        <f t="shared" si="250"/>
        <v>0</v>
      </c>
      <c r="XX16" s="39">
        <f t="shared" si="251"/>
        <v>0</v>
      </c>
      <c r="XY16" s="39">
        <f t="shared" ca="1" si="252"/>
        <v>0</v>
      </c>
      <c r="XZ16" s="41">
        <f t="shared" si="253"/>
        <v>0</v>
      </c>
      <c r="YA16" s="40">
        <f t="shared" si="254"/>
        <v>45261</v>
      </c>
      <c r="YB16" s="40">
        <f t="shared" si="255"/>
        <v>42217</v>
      </c>
      <c r="YC16" s="39">
        <f t="array" aca="1" ref="YC16" ca="1">IFERROR(IF($H16&lt;&gt;"",SUM(IF(WEEKDAY(-1+ROW(INDIRECT("1:"&amp;(YB16-YA16)+1)),2)={1},1,0)),0),0)</f>
        <v>0</v>
      </c>
      <c r="YD16" s="39">
        <f t="array" aca="1" ref="YD16" ca="1">IFERROR(IF($I16&lt;&gt;"",SUM(IF(WEEKDAY(-1+ROW(INDIRECT("1:"&amp;(YB16-YA16)+1)),2)={2},1,0)),0),0)</f>
        <v>0</v>
      </c>
      <c r="YE16" s="39">
        <f t="array" aca="1" ref="YE16" ca="1">IFERROR(IF($J16&lt;&gt;"",SUM(IF(WEEKDAY(-1+ROW(INDIRECT("1:"&amp;(YB16-YA16)+1)),2)={3},1,0)),0),0)</f>
        <v>0</v>
      </c>
      <c r="YF16" s="39">
        <f t="array" aca="1" ref="YF16" ca="1">IFERROR(IF($K16&lt;&gt;"",SUM(IF(WEEKDAY(-1+ROW(INDIRECT("1:"&amp;(YB16-YA16)+1)),2)={4},1,0)),0),0)</f>
        <v>0</v>
      </c>
      <c r="YG16" s="39">
        <f t="array" aca="1" ref="YG16" ca="1">IFERROR(IF($L16&lt;&gt;"",SUM(IF(WEEKDAY(-1+ROW(INDIRECT("1:"&amp;(YB16-YA16)+1)),2)={5},1,0)),0),0)</f>
        <v>0</v>
      </c>
      <c r="YH16" s="39">
        <f t="array" aca="1" ref="YH16" ca="1">IFERROR(IF($M16&lt;&gt;"",SUM(IF(WEEKDAY(-1+ROW(INDIRECT("1:"&amp;(YB16-YA16)+1)),2)={6},1,0)),0),0)</f>
        <v>0</v>
      </c>
      <c r="YI16" s="39">
        <f t="array" aca="1" ref="YI16" ca="1">IFERROR(IF($N16&lt;&gt;"",SUM(IF(WEEKDAY(-1+ROW(INDIRECT("1:"&amp;(YB16-YA16)+1)),2)={7},1,0)),0),0)</f>
        <v>0</v>
      </c>
      <c r="YJ16" s="39">
        <f t="shared" ca="1" si="256"/>
        <v>0</v>
      </c>
      <c r="YK16" s="39">
        <f t="shared" si="257"/>
        <v>0</v>
      </c>
      <c r="YL16" s="39">
        <f t="shared" si="258"/>
        <v>0</v>
      </c>
      <c r="YM16" s="39">
        <f t="shared" si="259"/>
        <v>0</v>
      </c>
      <c r="YN16" s="39">
        <f t="shared" si="260"/>
        <v>0</v>
      </c>
      <c r="YO16" s="39">
        <f t="shared" si="261"/>
        <v>0</v>
      </c>
      <c r="YP16" s="39">
        <f t="shared" si="262"/>
        <v>0</v>
      </c>
      <c r="YQ16" s="39">
        <f t="shared" si="263"/>
        <v>0</v>
      </c>
      <c r="YR16" s="39">
        <f t="shared" si="264"/>
        <v>0</v>
      </c>
      <c r="YS16" s="39">
        <f t="shared" ca="1" si="265"/>
        <v>0</v>
      </c>
    </row>
    <row r="17" spans="2:669" x14ac:dyDescent="0.25">
      <c r="B17" s="71">
        <v>7</v>
      </c>
      <c r="C17" s="71" t="s">
        <v>27</v>
      </c>
      <c r="D17" s="72">
        <v>42040</v>
      </c>
      <c r="E17" s="72">
        <v>42217</v>
      </c>
      <c r="F17" s="71" t="s">
        <v>28</v>
      </c>
      <c r="G17" s="73">
        <v>4</v>
      </c>
      <c r="H17" s="74"/>
      <c r="I17" s="75"/>
      <c r="J17" s="75" t="s">
        <v>43</v>
      </c>
      <c r="K17" s="75" t="s">
        <v>43</v>
      </c>
      <c r="L17" s="75" t="s">
        <v>43</v>
      </c>
      <c r="M17" s="75" t="s">
        <v>43</v>
      </c>
      <c r="N17" s="73" t="s">
        <v>43</v>
      </c>
      <c r="O17" s="74"/>
      <c r="P17" s="75"/>
      <c r="Q17" s="75"/>
      <c r="R17" s="75"/>
      <c r="S17" s="75"/>
      <c r="T17" s="75"/>
      <c r="U17" s="75"/>
      <c r="V17" s="73"/>
      <c r="W17" s="95"/>
      <c r="X17" s="96"/>
      <c r="Y17" s="96"/>
      <c r="Z17" s="96"/>
      <c r="AA17" s="96"/>
      <c r="AB17" s="96"/>
      <c r="AC17" s="96"/>
      <c r="AD17" s="96"/>
      <c r="AE17" s="96"/>
      <c r="AF17" s="96"/>
      <c r="AG17" s="96"/>
      <c r="AH17" s="96"/>
      <c r="AI17" s="96"/>
      <c r="AJ17" s="96"/>
      <c r="AK17" s="96"/>
      <c r="AL17" s="96"/>
      <c r="AM17" s="96"/>
      <c r="AN17" s="96"/>
      <c r="AO17" s="96"/>
      <c r="AP17" s="96"/>
      <c r="AQ17" s="96"/>
      <c r="AR17" s="96"/>
      <c r="AS17" s="96"/>
      <c r="AT17" s="96"/>
      <c r="AU17" s="96"/>
      <c r="AV17" s="96"/>
      <c r="AW17" s="96"/>
      <c r="AX17" s="96"/>
      <c r="AY17" s="96"/>
      <c r="AZ17" s="96"/>
      <c r="BA17" s="96"/>
      <c r="BB17" s="96" t="s">
        <v>11</v>
      </c>
      <c r="BC17" s="96"/>
      <c r="BD17" s="96"/>
      <c r="BE17" s="96"/>
      <c r="BF17" s="96"/>
      <c r="BG17" s="96"/>
      <c r="BH17" s="96"/>
      <c r="BI17" s="96"/>
      <c r="BJ17" s="96"/>
      <c r="BK17" s="96"/>
      <c r="BL17" s="96"/>
      <c r="BM17" s="96"/>
      <c r="BN17" s="96"/>
      <c r="BO17" s="96"/>
      <c r="BP17" s="96"/>
      <c r="BQ17" s="96"/>
      <c r="BR17" s="96"/>
      <c r="BS17" s="96"/>
      <c r="BT17" s="96"/>
      <c r="BU17" s="96"/>
      <c r="BV17" s="96"/>
      <c r="BW17" s="96"/>
      <c r="BX17" s="96"/>
      <c r="BY17" s="96"/>
      <c r="BZ17" s="96"/>
      <c r="CA17" s="96"/>
      <c r="CB17" s="96"/>
      <c r="CC17" s="96"/>
      <c r="CD17" s="96"/>
      <c r="CE17" s="96"/>
      <c r="CF17" s="96"/>
      <c r="CG17" s="96"/>
      <c r="CH17" s="96"/>
      <c r="CI17" s="96"/>
      <c r="CJ17" s="96"/>
      <c r="CK17" s="96"/>
      <c r="CL17" s="96"/>
      <c r="CM17" s="96"/>
      <c r="CN17" s="96"/>
      <c r="CO17" s="96"/>
      <c r="CP17" s="96"/>
      <c r="CQ17" s="96"/>
      <c r="CR17" s="96"/>
      <c r="CS17" s="96"/>
      <c r="CT17" s="96"/>
      <c r="CU17" s="96"/>
      <c r="CV17" s="96"/>
      <c r="CW17" s="96"/>
      <c r="CX17" s="96"/>
      <c r="CY17" s="96"/>
      <c r="CZ17" s="96"/>
      <c r="DA17" s="96"/>
      <c r="DB17" s="96"/>
      <c r="DC17" s="96"/>
      <c r="DD17" s="96"/>
      <c r="DE17" s="96"/>
      <c r="DF17" s="96"/>
      <c r="DG17" s="96"/>
      <c r="DH17" s="96"/>
      <c r="DI17" s="96"/>
      <c r="DJ17" s="96"/>
      <c r="DK17" s="96"/>
      <c r="DL17" s="96"/>
      <c r="DM17" s="96" t="s">
        <v>11</v>
      </c>
      <c r="DN17" s="96"/>
      <c r="DO17" s="96"/>
      <c r="DP17" s="96"/>
      <c r="DQ17" s="96"/>
      <c r="DR17" s="96"/>
      <c r="DS17" s="96"/>
      <c r="DT17" s="96"/>
      <c r="DU17" s="96"/>
      <c r="DV17" s="96"/>
      <c r="DW17" s="96"/>
      <c r="DX17" s="96"/>
      <c r="DY17" s="96"/>
      <c r="DZ17" s="96"/>
      <c r="EA17" s="96"/>
      <c r="EB17" s="96"/>
      <c r="EC17" s="96"/>
      <c r="ED17" s="96"/>
      <c r="EE17" s="96"/>
      <c r="EF17" s="96"/>
      <c r="EG17" s="96"/>
      <c r="EH17" s="96"/>
      <c r="EI17" s="96"/>
      <c r="EJ17" s="96"/>
      <c r="EK17" s="96"/>
      <c r="EL17" s="96"/>
      <c r="EM17" s="96"/>
      <c r="EN17" s="96"/>
      <c r="EO17" s="96"/>
      <c r="EP17" s="96"/>
      <c r="EQ17" s="96"/>
      <c r="ER17" s="96"/>
      <c r="ES17" s="96"/>
      <c r="ET17" s="96"/>
      <c r="EU17" s="96"/>
      <c r="EV17" s="96"/>
      <c r="EW17" s="96"/>
      <c r="EX17" s="96"/>
      <c r="EY17" s="96"/>
      <c r="EZ17" s="96"/>
      <c r="FA17" s="96"/>
      <c r="FB17" s="96"/>
      <c r="FC17" s="96"/>
      <c r="FD17" s="96"/>
      <c r="FE17" s="96"/>
      <c r="FF17" s="96"/>
      <c r="FG17" s="96"/>
      <c r="FH17" s="96"/>
      <c r="FI17" s="96"/>
      <c r="FJ17" s="96"/>
      <c r="FK17" s="96"/>
      <c r="FL17" s="96"/>
      <c r="FM17" s="96"/>
      <c r="FN17" s="96"/>
      <c r="FO17" s="96"/>
      <c r="FP17" s="96"/>
      <c r="FQ17" s="96"/>
      <c r="FR17" s="96"/>
      <c r="FS17" s="96"/>
      <c r="FT17" s="96"/>
      <c r="FU17" s="96"/>
      <c r="FV17" s="96"/>
      <c r="FW17" s="96"/>
      <c r="FX17" s="96"/>
      <c r="FY17" s="96"/>
      <c r="FZ17" s="96"/>
      <c r="GA17" s="96"/>
      <c r="GB17" s="96"/>
      <c r="GC17" s="96"/>
      <c r="GD17" s="96"/>
      <c r="GE17" s="96"/>
      <c r="GF17" s="96"/>
      <c r="GG17" s="96"/>
      <c r="GH17" s="96"/>
      <c r="GI17" s="96"/>
      <c r="GJ17" s="96"/>
      <c r="GK17" s="96"/>
      <c r="GL17" s="96"/>
      <c r="GM17" s="96"/>
      <c r="GN17" s="96"/>
      <c r="GO17" s="96"/>
      <c r="GP17" s="96"/>
      <c r="GQ17" s="96"/>
      <c r="GR17" s="96"/>
      <c r="GS17" s="96" t="s">
        <v>11</v>
      </c>
      <c r="GT17" s="96" t="s">
        <v>11</v>
      </c>
      <c r="GU17" s="96"/>
      <c r="GV17" s="96"/>
      <c r="GW17" s="96"/>
      <c r="GX17" s="96"/>
      <c r="GY17" s="96"/>
      <c r="GZ17" s="96" t="s">
        <v>11</v>
      </c>
      <c r="HA17" s="96"/>
      <c r="HB17" s="96"/>
      <c r="HC17" s="96"/>
      <c r="HD17" s="96"/>
      <c r="HE17" s="96"/>
      <c r="HF17" s="96"/>
      <c r="HG17" s="96"/>
      <c r="HH17" s="96"/>
      <c r="HI17" s="96"/>
      <c r="HJ17" s="96"/>
      <c r="HK17" s="96"/>
      <c r="HL17" s="96"/>
      <c r="HM17" s="96"/>
      <c r="HN17" s="96"/>
      <c r="HO17" s="96"/>
      <c r="HP17" s="96"/>
      <c r="HQ17" s="96"/>
      <c r="HR17" s="96"/>
      <c r="HS17" s="96"/>
      <c r="HT17" s="96"/>
      <c r="HU17" s="96"/>
      <c r="HV17" s="96"/>
      <c r="HW17" s="96"/>
      <c r="HX17" s="96" t="s">
        <v>11</v>
      </c>
      <c r="HY17" s="96"/>
      <c r="HZ17" s="96"/>
      <c r="IA17" s="96"/>
      <c r="IB17" s="96"/>
      <c r="IC17" s="96"/>
      <c r="ID17" s="96"/>
      <c r="IE17" s="96"/>
      <c r="IF17" s="96"/>
      <c r="IG17" s="96"/>
      <c r="IH17" s="96"/>
      <c r="II17" s="96"/>
      <c r="IJ17" s="96"/>
      <c r="IK17" s="96"/>
      <c r="IL17" s="96"/>
      <c r="IM17" s="96"/>
      <c r="IN17" s="96"/>
      <c r="IO17" s="96"/>
      <c r="IP17" s="96"/>
      <c r="IQ17" s="96"/>
      <c r="IR17" s="96"/>
      <c r="IS17" s="96"/>
      <c r="IT17" s="96"/>
      <c r="IU17" s="96"/>
      <c r="IV17" s="96"/>
      <c r="IW17" s="96"/>
      <c r="IX17" s="96"/>
      <c r="IY17" s="96"/>
      <c r="IZ17" s="96"/>
      <c r="JA17" s="96"/>
      <c r="JB17" s="96"/>
      <c r="JC17" s="96"/>
      <c r="JD17" s="96"/>
      <c r="JE17" s="96"/>
      <c r="JF17" s="96"/>
      <c r="JG17" s="96"/>
      <c r="JH17" s="96"/>
      <c r="JI17" s="96"/>
      <c r="JJ17" s="96"/>
      <c r="JK17" s="96"/>
      <c r="JL17" s="96"/>
      <c r="JM17" s="96"/>
      <c r="JN17" s="96"/>
      <c r="JO17" s="96"/>
      <c r="JP17" s="96"/>
      <c r="JQ17" s="96"/>
      <c r="JR17" s="96"/>
      <c r="JS17" s="96"/>
      <c r="JT17" s="96"/>
      <c r="JU17" s="96"/>
      <c r="JV17" s="96"/>
      <c r="JW17" s="96"/>
      <c r="JX17" s="96"/>
      <c r="JY17" s="96"/>
      <c r="JZ17" s="96"/>
      <c r="KA17" s="96"/>
      <c r="KB17" s="96"/>
      <c r="KC17" s="96"/>
      <c r="KD17" s="96"/>
      <c r="KE17" s="96"/>
      <c r="KF17" s="96"/>
      <c r="KG17" s="96"/>
      <c r="KH17" s="96"/>
      <c r="KI17" s="96"/>
      <c r="KJ17" s="96"/>
      <c r="KK17" s="96"/>
      <c r="KL17" s="96"/>
      <c r="KM17" s="96"/>
      <c r="KN17" s="96"/>
      <c r="KO17" s="96"/>
      <c r="KP17" s="96"/>
      <c r="KQ17" s="96"/>
      <c r="KR17" s="96"/>
      <c r="KS17" s="96"/>
      <c r="KT17" s="96"/>
      <c r="KU17" s="96"/>
      <c r="KV17" s="96"/>
      <c r="KW17" s="96"/>
      <c r="KX17" s="96" t="s">
        <v>11</v>
      </c>
      <c r="KY17" s="96"/>
      <c r="KZ17" s="96"/>
      <c r="LA17" s="96" t="s">
        <v>11</v>
      </c>
      <c r="LB17" s="96"/>
      <c r="LC17" s="96"/>
      <c r="LD17" s="96"/>
      <c r="LE17" s="96"/>
      <c r="LF17" s="96"/>
      <c r="LG17" s="96"/>
      <c r="LH17" s="96"/>
      <c r="LI17" s="96" t="s">
        <v>11</v>
      </c>
      <c r="LJ17" s="96"/>
      <c r="LK17" s="96"/>
      <c r="LL17" s="96"/>
      <c r="LM17" s="96"/>
      <c r="LN17" s="96"/>
      <c r="LO17" s="96"/>
      <c r="LP17" s="96"/>
      <c r="LQ17" s="96"/>
      <c r="LR17" s="96"/>
      <c r="LS17" s="96"/>
      <c r="LT17" s="96"/>
      <c r="LU17" s="96"/>
      <c r="LV17" s="96"/>
      <c r="LW17" s="96"/>
      <c r="LX17" s="96"/>
      <c r="LY17" s="96"/>
      <c r="LZ17" s="96"/>
      <c r="MA17" s="96"/>
      <c r="MB17" s="96"/>
      <c r="MC17" s="96"/>
      <c r="MD17" s="96"/>
      <c r="ME17" s="96"/>
      <c r="MF17" s="96"/>
      <c r="MG17" s="96"/>
      <c r="MH17" s="96"/>
      <c r="MI17" s="96"/>
      <c r="MJ17" s="96"/>
      <c r="MK17" s="96"/>
      <c r="ML17" s="96"/>
      <c r="MM17" s="96"/>
      <c r="MN17" s="96"/>
      <c r="MO17" s="96"/>
      <c r="MP17" s="96"/>
      <c r="MQ17" s="96"/>
      <c r="MR17" s="96"/>
      <c r="MS17" s="96"/>
      <c r="MT17" s="96"/>
      <c r="MU17" s="96"/>
      <c r="MV17" s="96"/>
      <c r="MW17" s="96"/>
      <c r="MX17" s="96"/>
      <c r="MY17" s="96"/>
      <c r="MZ17" s="96"/>
      <c r="NA17" s="96"/>
      <c r="NB17" s="96"/>
      <c r="NC17" s="96"/>
      <c r="ND17" s="96"/>
      <c r="NE17" s="96" t="s">
        <v>11</v>
      </c>
      <c r="NF17" s="96"/>
      <c r="NG17" s="96"/>
      <c r="NH17" s="96"/>
      <c r="NI17" s="96"/>
      <c r="NJ17" s="96"/>
      <c r="NK17" s="96"/>
      <c r="NL17" s="96"/>
      <c r="NM17" s="96"/>
      <c r="NN17" s="96"/>
      <c r="NO17" s="96"/>
      <c r="NP17" s="96"/>
      <c r="NQ17" s="96"/>
      <c r="NR17" s="96"/>
      <c r="NS17" s="96"/>
      <c r="NT17" s="96"/>
      <c r="NU17" s="96"/>
      <c r="NV17" s="96"/>
      <c r="NW17" s="96"/>
      <c r="NX17" s="97"/>
      <c r="NY17" s="96">
        <f t="shared" si="97"/>
        <v>0</v>
      </c>
      <c r="NZ17" s="96">
        <f t="shared" si="86"/>
        <v>0</v>
      </c>
      <c r="OA17" s="96">
        <f t="shared" si="86"/>
        <v>0</v>
      </c>
      <c r="OB17" s="96">
        <f t="shared" si="86"/>
        <v>0</v>
      </c>
      <c r="OC17" s="96">
        <f t="shared" si="86"/>
        <v>0</v>
      </c>
      <c r="OD17" s="96">
        <f t="shared" si="86"/>
        <v>0</v>
      </c>
      <c r="OE17" s="96">
        <f t="shared" si="86"/>
        <v>0</v>
      </c>
      <c r="OF17" s="96">
        <f t="shared" si="86"/>
        <v>0</v>
      </c>
      <c r="OG17" s="96">
        <f t="shared" si="87"/>
        <v>0</v>
      </c>
      <c r="OH17" s="96">
        <f t="shared" si="88"/>
        <v>0</v>
      </c>
      <c r="OI17" s="96">
        <f t="shared" si="89"/>
        <v>0</v>
      </c>
      <c r="OJ17" s="96">
        <f t="shared" si="90"/>
        <v>0</v>
      </c>
      <c r="OK17" s="96">
        <f t="shared" si="91"/>
        <v>0</v>
      </c>
      <c r="OL17" s="96">
        <f t="shared" si="92"/>
        <v>0</v>
      </c>
      <c r="OM17" s="96">
        <f t="shared" si="93"/>
        <v>0</v>
      </c>
      <c r="ON17" s="96">
        <f t="shared" si="94"/>
        <v>0</v>
      </c>
      <c r="OO17" s="96">
        <f t="shared" ca="1" si="98"/>
        <v>0</v>
      </c>
      <c r="OP17" s="96">
        <f t="shared" ca="1" si="99"/>
        <v>0</v>
      </c>
      <c r="PB17" s="41">
        <f t="shared" ca="1" si="100"/>
        <v>0</v>
      </c>
      <c r="PC17" s="40">
        <f t="shared" si="101"/>
        <v>44927</v>
      </c>
      <c r="PD17" s="39">
        <f t="shared" ca="1" si="95"/>
        <v>42217</v>
      </c>
      <c r="PE17" s="39">
        <f t="shared" si="102"/>
        <v>0</v>
      </c>
      <c r="PF17" s="39">
        <f t="shared" si="103"/>
        <v>0</v>
      </c>
      <c r="PG17" s="39">
        <f t="shared" ca="1" si="104"/>
        <v>0</v>
      </c>
      <c r="PH17" s="39">
        <f t="shared" ca="1" si="105"/>
        <v>0</v>
      </c>
      <c r="PI17" s="39">
        <f t="shared" ca="1" si="106"/>
        <v>0</v>
      </c>
      <c r="PJ17" s="39">
        <f t="shared" ca="1" si="107"/>
        <v>0</v>
      </c>
      <c r="PK17" s="39">
        <f t="shared" ca="1" si="108"/>
        <v>0</v>
      </c>
      <c r="PL17" s="39">
        <f t="shared" ca="1" si="109"/>
        <v>0</v>
      </c>
      <c r="PM17" s="39">
        <f t="shared" ca="1" si="96"/>
        <v>0</v>
      </c>
      <c r="PN17" s="41">
        <f t="shared" si="110"/>
        <v>0</v>
      </c>
      <c r="PO17" s="40">
        <f t="shared" si="111"/>
        <v>44927</v>
      </c>
      <c r="PP17" s="40">
        <f t="shared" si="112"/>
        <v>42217</v>
      </c>
      <c r="PQ17" s="39">
        <f t="array" aca="1" ref="PQ17" ca="1">IFERROR(IF($H17&lt;&gt;"",SUM(IF(WEEKDAY(-1+ROW(INDIRECT("1:"&amp;(PP17-PO17)+1)),2)={1},1,0)),0),0)</f>
        <v>0</v>
      </c>
      <c r="PR17" s="39">
        <f t="array" aca="1" ref="PR17" ca="1">IFERROR(IF($I17&lt;&gt;"",SUM(IF(WEEKDAY(-1+ROW(INDIRECT("1:"&amp;(PP17-PO17)+1)),2)={2},1,0)),0),0)</f>
        <v>0</v>
      </c>
      <c r="PS17" s="39">
        <f t="array" aca="1" ref="PS17" ca="1">IFERROR(IF($J17&lt;&gt;"",SUM(IF(WEEKDAY(-1+ROW(INDIRECT("1:"&amp;(PP17-PO17)+1)),2)={3},1,0)),0),0)</f>
        <v>0</v>
      </c>
      <c r="PT17" s="39">
        <f t="array" aca="1" ref="PT17" ca="1">IFERROR(IF($K17&lt;&gt;"",SUM(IF(WEEKDAY(-1+ROW(INDIRECT("1:"&amp;(PP17-PO17)+1)),2)={4},1,0)),0),0)</f>
        <v>0</v>
      </c>
      <c r="PU17" s="39">
        <f t="array" aca="1" ref="PU17" ca="1">IFERROR(IF($L17&lt;&gt;"",SUM(IF(WEEKDAY(-1+ROW(INDIRECT("1:"&amp;(PP17-PO17)+1)),2)={5},1,0)),0),0)</f>
        <v>0</v>
      </c>
      <c r="PV17" s="39">
        <f t="array" aca="1" ref="PV17" ca="1">IFERROR(IF($M17&lt;&gt;"",SUM(IF(WEEKDAY(-1+ROW(INDIRECT("1:"&amp;(PP17-PO17)+1)),2)={6},1,0)),0),0)</f>
        <v>0</v>
      </c>
      <c r="PW17" s="39">
        <f t="array" aca="1" ref="PW17" ca="1">IFERROR(IF($N17&lt;&gt;"",SUM(IF(WEEKDAY(-1+ROW(INDIRECT("1:"&amp;(PP17-PO17)+1)),2)={7},1,0)),0),0)</f>
        <v>0</v>
      </c>
      <c r="PX17" s="39">
        <f t="shared" ca="1" si="113"/>
        <v>0</v>
      </c>
      <c r="PY17" s="39">
        <f t="shared" si="114"/>
        <v>0</v>
      </c>
      <c r="PZ17" s="39">
        <f t="shared" si="115"/>
        <v>0</v>
      </c>
      <c r="QA17" s="39">
        <f t="shared" si="116"/>
        <v>0</v>
      </c>
      <c r="QB17" s="39">
        <f t="shared" si="117"/>
        <v>0</v>
      </c>
      <c r="QC17" s="39">
        <f t="shared" si="118"/>
        <v>0</v>
      </c>
      <c r="QD17" s="39">
        <f t="shared" si="119"/>
        <v>0</v>
      </c>
      <c r="QE17" s="39">
        <f t="shared" si="120"/>
        <v>0</v>
      </c>
      <c r="QF17" s="39">
        <f t="shared" si="121"/>
        <v>0</v>
      </c>
      <c r="QG17" s="39">
        <f t="shared" ca="1" si="122"/>
        <v>0</v>
      </c>
      <c r="QH17" s="41">
        <f t="shared" si="123"/>
        <v>0</v>
      </c>
      <c r="QI17" s="40">
        <f t="shared" si="124"/>
        <v>44958</v>
      </c>
      <c r="QJ17" s="40">
        <f t="shared" si="125"/>
        <v>42217</v>
      </c>
      <c r="QK17" s="39">
        <f t="array" aca="1" ref="QK17" ca="1">IFERROR(IF($H17&lt;&gt;"",SUM(IF(WEEKDAY(-1+ROW(INDIRECT("1:"&amp;(QJ17-QI17)+1)),2)={1},1,0)),0),0)</f>
        <v>0</v>
      </c>
      <c r="QL17" s="39">
        <f t="array" aca="1" ref="QL17" ca="1">IFERROR(IF($I17&lt;&gt;"",SUM(IF(WEEKDAY(-1+ROW(INDIRECT("1:"&amp;(QJ17-QI17)+1)),2)={2},1,0)),0),0)</f>
        <v>0</v>
      </c>
      <c r="QM17" s="39">
        <f t="array" aca="1" ref="QM17" ca="1">IFERROR(IF($J17&lt;&gt;"",SUM(IF(WEEKDAY(-1+ROW(INDIRECT("1:"&amp;(QJ17-QI17)+1)),2)={3},1,0)),0),0)</f>
        <v>0</v>
      </c>
      <c r="QN17" s="39">
        <f t="array" aca="1" ref="QN17" ca="1">IFERROR(IF($K17&lt;&gt;"",SUM(IF(WEEKDAY(-1+ROW(INDIRECT("1:"&amp;(QJ17-QI17)+1)),2)={4},1,0)),0),0)</f>
        <v>0</v>
      </c>
      <c r="QO17" s="39">
        <f t="array" aca="1" ref="QO17" ca="1">IFERROR(IF($L17&lt;&gt;"",SUM(IF(WEEKDAY(-1+ROW(INDIRECT("1:"&amp;(QJ17-QI17)+1)),2)={5},1,0)),0),0)</f>
        <v>0</v>
      </c>
      <c r="QP17" s="39">
        <f t="array" aca="1" ref="QP17" ca="1">IFERROR(IF($M17&lt;&gt;"",SUM(IF(WEEKDAY(-1+ROW(INDIRECT("1:"&amp;(QJ17-QI17)+1)),2)={6},1,0)),0),0)</f>
        <v>0</v>
      </c>
      <c r="QQ17" s="39">
        <f t="array" aca="1" ref="QQ17" ca="1">IFERROR(IF($N17&lt;&gt;"",SUM(IF(WEEKDAY(-1+ROW(INDIRECT("1:"&amp;(QJ17-QI17)+1)),2)={7},1,0)),0),0)</f>
        <v>0</v>
      </c>
      <c r="QR17" s="39">
        <f t="shared" ca="1" si="126"/>
        <v>0</v>
      </c>
      <c r="QS17" s="39">
        <f t="shared" si="127"/>
        <v>0</v>
      </c>
      <c r="QT17" s="39">
        <f t="shared" si="128"/>
        <v>0</v>
      </c>
      <c r="QU17" s="39">
        <f t="shared" si="129"/>
        <v>0</v>
      </c>
      <c r="QV17" s="39">
        <f t="shared" si="130"/>
        <v>0</v>
      </c>
      <c r="QW17" s="39">
        <f t="shared" si="131"/>
        <v>0</v>
      </c>
      <c r="QX17" s="39">
        <f t="shared" si="132"/>
        <v>0</v>
      </c>
      <c r="QY17" s="39">
        <f t="shared" si="133"/>
        <v>0</v>
      </c>
      <c r="QZ17" s="39">
        <f t="shared" si="134"/>
        <v>0</v>
      </c>
      <c r="RA17" s="39">
        <f t="shared" ca="1" si="135"/>
        <v>0</v>
      </c>
      <c r="RB17" s="41">
        <f t="shared" si="136"/>
        <v>0</v>
      </c>
      <c r="RC17" s="40">
        <f t="shared" si="137"/>
        <v>44986</v>
      </c>
      <c r="RD17" s="40">
        <f t="shared" si="138"/>
        <v>42217</v>
      </c>
      <c r="RE17" s="39">
        <f t="array" aca="1" ref="RE17" ca="1">IFERROR(IF($H17&lt;&gt;"",SUM(IF(WEEKDAY(-1+ROW(INDIRECT("1:"&amp;(RD17-RC17)+1)),2)={1},1,0)),0),0)</f>
        <v>0</v>
      </c>
      <c r="RF17" s="39">
        <f t="array" aca="1" ref="RF17" ca="1">IFERROR(IF($I17&lt;&gt;"",SUM(IF(WEEKDAY(-1+ROW(INDIRECT("1:"&amp;(RD17-RC17)+1)),2)={2},1,0)),0),0)</f>
        <v>0</v>
      </c>
      <c r="RG17" s="39">
        <f t="array" aca="1" ref="RG17" ca="1">IFERROR(IF($J17&lt;&gt;"",SUM(IF(WEEKDAY(-1+ROW(INDIRECT("1:"&amp;(RD17-RC17)+1)),2)={3},1,0)),0),0)</f>
        <v>0</v>
      </c>
      <c r="RH17" s="39">
        <f t="array" aca="1" ref="RH17" ca="1">IFERROR(IF($K17&lt;&gt;"",SUM(IF(WEEKDAY(-1+ROW(INDIRECT("1:"&amp;(RD17-RC17)+1)),2)={4},1,0)),0),0)</f>
        <v>0</v>
      </c>
      <c r="RI17" s="39">
        <f t="array" aca="1" ref="RI17" ca="1">IFERROR(IF($L17&lt;&gt;"",SUM(IF(WEEKDAY(-1+ROW(INDIRECT("1:"&amp;(RD17-RC17)+1)),2)={5},1,0)),0),0)</f>
        <v>0</v>
      </c>
      <c r="RJ17" s="39">
        <f t="array" aca="1" ref="RJ17" ca="1">IFERROR(IF($M17&lt;&gt;"",SUM(IF(WEEKDAY(-1+ROW(INDIRECT("1:"&amp;(RD17-RC17)+1)),2)={6},1,0)),0),0)</f>
        <v>0</v>
      </c>
      <c r="RK17" s="39">
        <f t="array" aca="1" ref="RK17" ca="1">IFERROR(IF($N17&lt;&gt;"",SUM(IF(WEEKDAY(-1+ROW(INDIRECT("1:"&amp;(RD17-RC17)+1)),2)={7},1,0)),0),0)</f>
        <v>0</v>
      </c>
      <c r="RL17" s="39">
        <f t="shared" ca="1" si="139"/>
        <v>0</v>
      </c>
      <c r="RM17" s="39">
        <f t="shared" si="140"/>
        <v>0</v>
      </c>
      <c r="RN17" s="39">
        <f t="shared" si="141"/>
        <v>0</v>
      </c>
      <c r="RO17" s="39">
        <f t="shared" si="142"/>
        <v>0</v>
      </c>
      <c r="RP17" s="39">
        <f t="shared" si="143"/>
        <v>0</v>
      </c>
      <c r="RQ17" s="39">
        <f t="shared" si="144"/>
        <v>0</v>
      </c>
      <c r="RR17" s="39">
        <f t="shared" si="145"/>
        <v>0</v>
      </c>
      <c r="RS17" s="39">
        <f t="shared" si="146"/>
        <v>0</v>
      </c>
      <c r="RT17" s="39">
        <f t="shared" si="147"/>
        <v>0</v>
      </c>
      <c r="RU17" s="39">
        <f t="shared" ca="1" si="148"/>
        <v>0</v>
      </c>
      <c r="RV17" s="41">
        <f t="shared" si="149"/>
        <v>0</v>
      </c>
      <c r="RW17" s="40">
        <f t="shared" si="150"/>
        <v>45017</v>
      </c>
      <c r="RX17" s="40">
        <f t="shared" si="151"/>
        <v>42217</v>
      </c>
      <c r="RY17" s="39">
        <f t="array" aca="1" ref="RY17" ca="1">IFERROR(IF($H17&lt;&gt;"",SUM(IF(WEEKDAY(-1+ROW(INDIRECT("1:"&amp;(RX17-RW17)+1)),2)={1},1,0)),0),0)</f>
        <v>0</v>
      </c>
      <c r="RZ17" s="39">
        <f t="array" aca="1" ref="RZ17" ca="1">IFERROR(IF($I17&lt;&gt;"",SUM(IF(WEEKDAY(-1+ROW(INDIRECT("1:"&amp;(RX17-RW17)+1)),2)={2},1,0)),0),0)</f>
        <v>0</v>
      </c>
      <c r="SA17" s="39">
        <f t="array" aca="1" ref="SA17" ca="1">IFERROR(IF($J17&lt;&gt;"",SUM(IF(WEEKDAY(-1+ROW(INDIRECT("1:"&amp;(RX17-RW17)+1)),2)={3},1,0)),0),0)</f>
        <v>0</v>
      </c>
      <c r="SB17" s="39">
        <f t="array" aca="1" ref="SB17" ca="1">IFERROR(IF($K17&lt;&gt;"",SUM(IF(WEEKDAY(-1+ROW(INDIRECT("1:"&amp;(RX17-RW17)+1)),2)={4},1,0)),0),0)</f>
        <v>0</v>
      </c>
      <c r="SC17" s="39">
        <f t="array" aca="1" ref="SC17" ca="1">IFERROR(IF($L17&lt;&gt;"",SUM(IF(WEEKDAY(-1+ROW(INDIRECT("1:"&amp;(RX17-RW17)+1)),2)={5},1,0)),0),0)</f>
        <v>0</v>
      </c>
      <c r="SD17" s="39">
        <f t="array" aca="1" ref="SD17" ca="1">IFERROR(IF($M17&lt;&gt;"",SUM(IF(WEEKDAY(-1+ROW(INDIRECT("1:"&amp;(RX17-RW17)+1)),2)={6},1,0)),0),0)</f>
        <v>0</v>
      </c>
      <c r="SE17" s="39">
        <f t="array" aca="1" ref="SE17" ca="1">IFERROR(IF($N17&lt;&gt;"",SUM(IF(WEEKDAY(-1+ROW(INDIRECT("1:"&amp;(RX17-RW17)+1)),2)={7},1,0)),0),0)</f>
        <v>0</v>
      </c>
      <c r="SF17" s="39">
        <f t="shared" ca="1" si="152"/>
        <v>0</v>
      </c>
      <c r="SG17" s="39">
        <f t="shared" si="153"/>
        <v>0</v>
      </c>
      <c r="SH17" s="39">
        <f t="shared" si="154"/>
        <v>0</v>
      </c>
      <c r="SI17" s="39">
        <f t="shared" si="155"/>
        <v>0</v>
      </c>
      <c r="SJ17" s="39">
        <f t="shared" si="156"/>
        <v>0</v>
      </c>
      <c r="SK17" s="39">
        <f t="shared" si="157"/>
        <v>0</v>
      </c>
      <c r="SL17" s="39">
        <f t="shared" si="158"/>
        <v>0</v>
      </c>
      <c r="SM17" s="39">
        <f t="shared" si="159"/>
        <v>0</v>
      </c>
      <c r="SN17" s="39">
        <f t="shared" si="160"/>
        <v>0</v>
      </c>
      <c r="SO17" s="39">
        <f t="shared" ca="1" si="161"/>
        <v>0</v>
      </c>
      <c r="SP17" s="41">
        <f t="shared" si="162"/>
        <v>0</v>
      </c>
      <c r="SQ17" s="40">
        <f t="shared" si="163"/>
        <v>45047</v>
      </c>
      <c r="SR17" s="40">
        <f t="shared" si="164"/>
        <v>42217</v>
      </c>
      <c r="SS17" s="39">
        <f t="array" aca="1" ref="SS17" ca="1">IFERROR(IF($H17&lt;&gt;"",SUM(IF(WEEKDAY(-1+ROW(INDIRECT("1:"&amp;(SR17-SQ17)+1)),2)={1},1,0)),0),0)</f>
        <v>0</v>
      </c>
      <c r="ST17" s="39">
        <f t="array" aca="1" ref="ST17" ca="1">IFERROR(IF($I17&lt;&gt;"",SUM(IF(WEEKDAY(-1+ROW(INDIRECT("1:"&amp;(SR17-SQ17)+1)),2)={2},1,0)),0),0)</f>
        <v>0</v>
      </c>
      <c r="SU17" s="39">
        <f t="array" aca="1" ref="SU17" ca="1">IFERROR(IF($J17&lt;&gt;"",SUM(IF(WEEKDAY(-1+ROW(INDIRECT("1:"&amp;(SR17-SQ17)+1)),2)={3},1,0)),0),0)</f>
        <v>0</v>
      </c>
      <c r="SV17" s="39">
        <f t="array" aca="1" ref="SV17" ca="1">IFERROR(IF($K17&lt;&gt;"",SUM(IF(WEEKDAY(-1+ROW(INDIRECT("1:"&amp;(SR17-SQ17)+1)),2)={4},1,0)),0),0)</f>
        <v>0</v>
      </c>
      <c r="SW17" s="39">
        <f t="array" aca="1" ref="SW17" ca="1">IFERROR(IF($L17&lt;&gt;"",SUM(IF(WEEKDAY(-1+ROW(INDIRECT("1:"&amp;(SR17-SQ17)+1)),2)={5},1,0)),0),0)</f>
        <v>0</v>
      </c>
      <c r="SX17" s="39">
        <f t="array" aca="1" ref="SX17" ca="1">IFERROR(IF($M17&lt;&gt;"",SUM(IF(WEEKDAY(-1+ROW(INDIRECT("1:"&amp;(SR17-SQ17)+1)),2)={6},1,0)),0),0)</f>
        <v>0</v>
      </c>
      <c r="SY17" s="39">
        <f t="array" aca="1" ref="SY17" ca="1">IFERROR(IF($N17&lt;&gt;"",SUM(IF(WEEKDAY(-1+ROW(INDIRECT("1:"&amp;(SR17-SQ17)+1)),2)={7},1,0)),0),0)</f>
        <v>0</v>
      </c>
      <c r="SZ17" s="39">
        <f t="shared" ca="1" si="165"/>
        <v>0</v>
      </c>
      <c r="TA17" s="39">
        <f t="shared" si="166"/>
        <v>0</v>
      </c>
      <c r="TB17" s="39">
        <f t="shared" si="167"/>
        <v>0</v>
      </c>
      <c r="TC17" s="39">
        <f t="shared" si="168"/>
        <v>0</v>
      </c>
      <c r="TD17" s="39">
        <f t="shared" si="169"/>
        <v>0</v>
      </c>
      <c r="TE17" s="39">
        <f t="shared" si="170"/>
        <v>0</v>
      </c>
      <c r="TF17" s="39">
        <f t="shared" si="171"/>
        <v>0</v>
      </c>
      <c r="TG17" s="39">
        <f t="shared" si="172"/>
        <v>0</v>
      </c>
      <c r="TH17" s="39">
        <f t="shared" si="173"/>
        <v>0</v>
      </c>
      <c r="TI17" s="39">
        <f t="shared" ca="1" si="174"/>
        <v>0</v>
      </c>
      <c r="TJ17" s="41">
        <f t="shared" si="175"/>
        <v>0</v>
      </c>
      <c r="TK17" s="40">
        <f t="shared" si="176"/>
        <v>45078</v>
      </c>
      <c r="TL17" s="40">
        <f t="shared" si="177"/>
        <v>42217</v>
      </c>
      <c r="TM17" s="39">
        <f t="array" aca="1" ref="TM17" ca="1">IFERROR(IF($H17&lt;&gt;"",SUM(IF(WEEKDAY(-1+ROW(INDIRECT("1:"&amp;(TL17-TK17)+1)),2)={1},1,0)),0),0)</f>
        <v>0</v>
      </c>
      <c r="TN17" s="39">
        <f t="array" aca="1" ref="TN17" ca="1">IFERROR(IF($I17&lt;&gt;"",SUM(IF(WEEKDAY(-1+ROW(INDIRECT("1:"&amp;(TL17-TK17)+1)),2)={2},1,0)),0),0)</f>
        <v>0</v>
      </c>
      <c r="TO17" s="39">
        <f t="array" aca="1" ref="TO17" ca="1">IFERROR(IF($J17&lt;&gt;"",SUM(IF(WEEKDAY(-1+ROW(INDIRECT("1:"&amp;(TL17-TK17)+1)),2)={3},1,0)),0),0)</f>
        <v>0</v>
      </c>
      <c r="TP17" s="39">
        <f t="array" aca="1" ref="TP17" ca="1">IFERROR(IF($K17&lt;&gt;"",SUM(IF(WEEKDAY(-1+ROW(INDIRECT("1:"&amp;(TL17-TK17)+1)),2)={4},1,0)),0),0)</f>
        <v>0</v>
      </c>
      <c r="TQ17" s="39">
        <f t="array" aca="1" ref="TQ17" ca="1">IFERROR(IF($L17&lt;&gt;"",SUM(IF(WEEKDAY(-1+ROW(INDIRECT("1:"&amp;(TL17-TK17)+1)),2)={5},1,0)),0),0)</f>
        <v>0</v>
      </c>
      <c r="TR17" s="39">
        <f t="array" aca="1" ref="TR17" ca="1">IFERROR(IF($M17&lt;&gt;"",SUM(IF(WEEKDAY(-1+ROW(INDIRECT("1:"&amp;(TL17-TK17)+1)),2)={6},1,0)),0),0)</f>
        <v>0</v>
      </c>
      <c r="TS17" s="39">
        <f t="array" aca="1" ref="TS17" ca="1">IFERROR(IF($N17&lt;&gt;"",SUM(IF(WEEKDAY(-1+ROW(INDIRECT("1:"&amp;(TL17-TK17)+1)),2)={7},1,0)),0),0)</f>
        <v>0</v>
      </c>
      <c r="TT17" s="39">
        <f t="shared" ca="1" si="178"/>
        <v>0</v>
      </c>
      <c r="TU17" s="39">
        <f t="shared" si="179"/>
        <v>0</v>
      </c>
      <c r="TV17" s="39">
        <f t="shared" si="180"/>
        <v>0</v>
      </c>
      <c r="TW17" s="39">
        <f t="shared" si="181"/>
        <v>0</v>
      </c>
      <c r="TX17" s="39">
        <f t="shared" si="182"/>
        <v>0</v>
      </c>
      <c r="TY17" s="39">
        <f t="shared" si="183"/>
        <v>0</v>
      </c>
      <c r="TZ17" s="39">
        <f t="shared" si="184"/>
        <v>0</v>
      </c>
      <c r="UA17" s="39">
        <f t="shared" si="185"/>
        <v>0</v>
      </c>
      <c r="UB17" s="39">
        <f t="shared" si="186"/>
        <v>0</v>
      </c>
      <c r="UC17" s="39">
        <f t="shared" ca="1" si="187"/>
        <v>0</v>
      </c>
      <c r="UD17" s="41">
        <f t="shared" si="188"/>
        <v>0</v>
      </c>
      <c r="UE17" s="40">
        <f t="shared" si="189"/>
        <v>45108</v>
      </c>
      <c r="UF17" s="40">
        <f t="shared" si="190"/>
        <v>42217</v>
      </c>
      <c r="UG17" s="39">
        <f t="array" aca="1" ref="UG17" ca="1">IFERROR(IF($H17&lt;&gt;"",SUM(IF(WEEKDAY(-1+ROW(INDIRECT("1:"&amp;(UF17-UE17)+1)),2)={1},1,0)),0),0)</f>
        <v>0</v>
      </c>
      <c r="UH17" s="39">
        <f t="array" aca="1" ref="UH17" ca="1">IFERROR(IF($I17&lt;&gt;"",SUM(IF(WEEKDAY(-1+ROW(INDIRECT("1:"&amp;(UF17-UE17)+1)),2)={2},1,0)),0),0)</f>
        <v>0</v>
      </c>
      <c r="UI17" s="39">
        <f t="array" aca="1" ref="UI17" ca="1">IFERROR(IF($J17&lt;&gt;"",SUM(IF(WEEKDAY(-1+ROW(INDIRECT("1:"&amp;(UF17-UE17)+1)),2)={3},1,0)),0),0)</f>
        <v>0</v>
      </c>
      <c r="UJ17" s="39">
        <f t="array" aca="1" ref="UJ17" ca="1">IFERROR(IF($K17&lt;&gt;"",SUM(IF(WEEKDAY(-1+ROW(INDIRECT("1:"&amp;(UF17-UE17)+1)),2)={4},1,0)),0),0)</f>
        <v>0</v>
      </c>
      <c r="UK17" s="39">
        <f t="array" aca="1" ref="UK17" ca="1">IFERROR(IF($L17&lt;&gt;"",SUM(IF(WEEKDAY(-1+ROW(INDIRECT("1:"&amp;(UF17-UE17)+1)),2)={5},1,0)),0),0)</f>
        <v>0</v>
      </c>
      <c r="UL17" s="39">
        <f t="array" aca="1" ref="UL17" ca="1">IFERROR(IF($M17&lt;&gt;"",SUM(IF(WEEKDAY(-1+ROW(INDIRECT("1:"&amp;(UF17-UE17)+1)),2)={6},1,0)),0),0)</f>
        <v>0</v>
      </c>
      <c r="UM17" s="39">
        <f t="array" aca="1" ref="UM17" ca="1">IFERROR(IF($N17&lt;&gt;"",SUM(IF(WEEKDAY(-1+ROW(INDIRECT("1:"&amp;(UF17-UE17)+1)),2)={7},1,0)),0),0)</f>
        <v>0</v>
      </c>
      <c r="UN17" s="39">
        <f t="shared" ca="1" si="191"/>
        <v>0</v>
      </c>
      <c r="UO17" s="39">
        <f t="shared" si="192"/>
        <v>0</v>
      </c>
      <c r="UP17" s="39">
        <f t="shared" si="193"/>
        <v>0</v>
      </c>
      <c r="UQ17" s="39">
        <f t="shared" si="194"/>
        <v>0</v>
      </c>
      <c r="UR17" s="39">
        <f t="shared" si="195"/>
        <v>0</v>
      </c>
      <c r="US17" s="39">
        <f t="shared" si="196"/>
        <v>0</v>
      </c>
      <c r="UT17" s="39">
        <f t="shared" si="197"/>
        <v>0</v>
      </c>
      <c r="UU17" s="39">
        <f t="shared" si="198"/>
        <v>0</v>
      </c>
      <c r="UV17" s="39">
        <f t="shared" si="199"/>
        <v>0</v>
      </c>
      <c r="UW17" s="39">
        <f t="shared" ca="1" si="200"/>
        <v>0</v>
      </c>
      <c r="UX17" s="41">
        <f t="shared" si="201"/>
        <v>0</v>
      </c>
      <c r="UY17" s="40">
        <f t="shared" si="202"/>
        <v>45139</v>
      </c>
      <c r="UZ17" s="40">
        <f t="shared" si="203"/>
        <v>42217</v>
      </c>
      <c r="VA17" s="39">
        <f t="array" aca="1" ref="VA17" ca="1">IFERROR(IF($H17&lt;&gt;"",SUM(IF(WEEKDAY(-1+ROW(INDIRECT("1:"&amp;(UZ17-UY17)+1)),2)={1},1,0)),0),0)</f>
        <v>0</v>
      </c>
      <c r="VB17" s="39">
        <f t="array" aca="1" ref="VB17" ca="1">IFERROR(IF($I17&lt;&gt;"",SUM(IF(WEEKDAY(-1+ROW(INDIRECT("1:"&amp;(UZ17-UY17)+1)),2)={2},1,0)),0),0)</f>
        <v>0</v>
      </c>
      <c r="VC17" s="39">
        <f t="array" aca="1" ref="VC17" ca="1">IFERROR(IF($J17&lt;&gt;"",SUM(IF(WEEKDAY(-1+ROW(INDIRECT("1:"&amp;(UZ17-UY17)+1)),2)={3},1,0)),0),0)</f>
        <v>0</v>
      </c>
      <c r="VD17" s="39">
        <f t="array" aca="1" ref="VD17" ca="1">IFERROR(IF($K17&lt;&gt;"",SUM(IF(WEEKDAY(-1+ROW(INDIRECT("1:"&amp;(UZ17-UY17)+1)),2)={4},1,0)),0),0)</f>
        <v>0</v>
      </c>
      <c r="VE17" s="39">
        <f t="array" aca="1" ref="VE17" ca="1">IFERROR(IF($L17&lt;&gt;"",SUM(IF(WEEKDAY(-1+ROW(INDIRECT("1:"&amp;(UZ17-UY17)+1)),2)={5},1,0)),0),0)</f>
        <v>0</v>
      </c>
      <c r="VF17" s="39">
        <f t="array" aca="1" ref="VF17" ca="1">IFERROR(IF($M17&lt;&gt;"",SUM(IF(WEEKDAY(-1+ROW(INDIRECT("1:"&amp;(UZ17-UY17)+1)),2)={6},1,0)),0),0)</f>
        <v>0</v>
      </c>
      <c r="VG17" s="39">
        <f t="array" aca="1" ref="VG17" ca="1">IFERROR(IF($N17&lt;&gt;"",SUM(IF(WEEKDAY(-1+ROW(INDIRECT("1:"&amp;(UZ17-UY17)+1)),2)={7},1,0)),0),0)</f>
        <v>0</v>
      </c>
      <c r="VH17" s="39">
        <f t="shared" ca="1" si="204"/>
        <v>0</v>
      </c>
      <c r="VI17" s="39">
        <f t="shared" si="205"/>
        <v>0</v>
      </c>
      <c r="VJ17" s="39">
        <f t="shared" si="206"/>
        <v>0</v>
      </c>
      <c r="VK17" s="39">
        <f t="shared" si="207"/>
        <v>0</v>
      </c>
      <c r="VL17" s="39">
        <f t="shared" si="208"/>
        <v>0</v>
      </c>
      <c r="VM17" s="39">
        <f t="shared" si="209"/>
        <v>0</v>
      </c>
      <c r="VN17" s="39">
        <f t="shared" si="210"/>
        <v>0</v>
      </c>
      <c r="VO17" s="39">
        <f t="shared" si="211"/>
        <v>0</v>
      </c>
      <c r="VP17" s="39">
        <f t="shared" si="212"/>
        <v>0</v>
      </c>
      <c r="VQ17" s="39">
        <f t="shared" ca="1" si="213"/>
        <v>0</v>
      </c>
      <c r="VR17" s="41">
        <f t="shared" si="214"/>
        <v>0</v>
      </c>
      <c r="VS17" s="40">
        <f t="shared" si="215"/>
        <v>45170</v>
      </c>
      <c r="VT17" s="40">
        <f t="shared" si="216"/>
        <v>42217</v>
      </c>
      <c r="VU17" s="39">
        <f t="array" aca="1" ref="VU17" ca="1">IFERROR(IF($H17&lt;&gt;"",SUM(IF(WEEKDAY(-1+ROW(INDIRECT("1:"&amp;(VT17-VS17)+1)),2)={1},1,0)),0),0)</f>
        <v>0</v>
      </c>
      <c r="VV17" s="39">
        <f t="array" aca="1" ref="VV17" ca="1">IFERROR(IF($I17&lt;&gt;"",SUM(IF(WEEKDAY(-1+ROW(INDIRECT("1:"&amp;(VT17-VS17)+1)),2)={2},1,0)),0),0)</f>
        <v>0</v>
      </c>
      <c r="VW17" s="39">
        <f t="array" aca="1" ref="VW17" ca="1">IFERROR(IF($J17&lt;&gt;"",SUM(IF(WEEKDAY(-1+ROW(INDIRECT("1:"&amp;(VT17-VS17)+1)),2)={3},1,0)),0),0)</f>
        <v>0</v>
      </c>
      <c r="VX17" s="39">
        <f t="array" aca="1" ref="VX17" ca="1">IFERROR(IF($K17&lt;&gt;"",SUM(IF(WEEKDAY(-1+ROW(INDIRECT("1:"&amp;(VT17-VS17)+1)),2)={4},1,0)),0),0)</f>
        <v>0</v>
      </c>
      <c r="VY17" s="39">
        <f t="array" aca="1" ref="VY17" ca="1">IFERROR(IF($L17&lt;&gt;"",SUM(IF(WEEKDAY(-1+ROW(INDIRECT("1:"&amp;(VT17-VS17)+1)),2)={5},1,0)),0),0)</f>
        <v>0</v>
      </c>
      <c r="VZ17" s="39">
        <f t="array" aca="1" ref="VZ17" ca="1">IFERROR(IF($M17&lt;&gt;"",SUM(IF(WEEKDAY(-1+ROW(INDIRECT("1:"&amp;(VT17-VS17)+1)),2)={6},1,0)),0),0)</f>
        <v>0</v>
      </c>
      <c r="WA17" s="39">
        <f t="array" aca="1" ref="WA17" ca="1">IFERROR(IF($N17&lt;&gt;"",SUM(IF(WEEKDAY(-1+ROW(INDIRECT("1:"&amp;(VT17-VS17)+1)),2)={7},1,0)),0),0)</f>
        <v>0</v>
      </c>
      <c r="WB17" s="39">
        <f t="shared" ca="1" si="217"/>
        <v>0</v>
      </c>
      <c r="WC17" s="39">
        <f t="shared" si="218"/>
        <v>0</v>
      </c>
      <c r="WD17" s="39">
        <f t="shared" si="219"/>
        <v>0</v>
      </c>
      <c r="WE17" s="39">
        <f t="shared" si="220"/>
        <v>0</v>
      </c>
      <c r="WF17" s="39">
        <f t="shared" si="221"/>
        <v>0</v>
      </c>
      <c r="WG17" s="39">
        <f t="shared" si="222"/>
        <v>0</v>
      </c>
      <c r="WH17" s="39">
        <f t="shared" si="223"/>
        <v>0</v>
      </c>
      <c r="WI17" s="39">
        <f t="shared" si="224"/>
        <v>0</v>
      </c>
      <c r="WJ17" s="39">
        <f t="shared" si="225"/>
        <v>0</v>
      </c>
      <c r="WK17" s="39">
        <f t="shared" ca="1" si="226"/>
        <v>0</v>
      </c>
      <c r="WL17" s="41">
        <f t="shared" si="227"/>
        <v>0</v>
      </c>
      <c r="WM17" s="40">
        <f t="shared" si="228"/>
        <v>45200</v>
      </c>
      <c r="WN17" s="40">
        <f t="shared" si="229"/>
        <v>42217</v>
      </c>
      <c r="WO17" s="39">
        <f t="array" aca="1" ref="WO17" ca="1">IFERROR(IF($H17&lt;&gt;"",SUM(IF(WEEKDAY(-1+ROW(INDIRECT("1:"&amp;(WN17-WM17)+1)),2)={1},1,0)),0),0)</f>
        <v>0</v>
      </c>
      <c r="WP17" s="39">
        <f t="array" aca="1" ref="WP17" ca="1">IFERROR(IF($I17&lt;&gt;"",SUM(IF(WEEKDAY(-1+ROW(INDIRECT("1:"&amp;(WN17-WM17)+1)),2)={2},1,0)),0),0)</f>
        <v>0</v>
      </c>
      <c r="WQ17" s="39">
        <f t="array" aca="1" ref="WQ17" ca="1">IFERROR(IF($J17&lt;&gt;"",SUM(IF(WEEKDAY(-1+ROW(INDIRECT("1:"&amp;(WN17-WM17)+1)),2)={3},1,0)),0),0)</f>
        <v>0</v>
      </c>
      <c r="WR17" s="39">
        <f t="array" aca="1" ref="WR17" ca="1">IFERROR(IF($K17&lt;&gt;"",SUM(IF(WEEKDAY(-1+ROW(INDIRECT("1:"&amp;(WN17-WM17)+1)),2)={4},1,0)),0),0)</f>
        <v>0</v>
      </c>
      <c r="WS17" s="39">
        <f t="array" aca="1" ref="WS17" ca="1">IFERROR(IF($L17&lt;&gt;"",SUM(IF(WEEKDAY(-1+ROW(INDIRECT("1:"&amp;(WN17-WM17)+1)),2)={5},1,0)),0),0)</f>
        <v>0</v>
      </c>
      <c r="WT17" s="39">
        <f t="array" aca="1" ref="WT17" ca="1">IFERROR(IF($M17&lt;&gt;"",SUM(IF(WEEKDAY(-1+ROW(INDIRECT("1:"&amp;(WN17-WM17)+1)),2)={6},1,0)),0),0)</f>
        <v>0</v>
      </c>
      <c r="WU17" s="39">
        <f t="array" aca="1" ref="WU17" ca="1">IFERROR(IF($N17&lt;&gt;"",SUM(IF(WEEKDAY(-1+ROW(INDIRECT("1:"&amp;(WN17-WM17)+1)),2)={7},1,0)),0),0)</f>
        <v>0</v>
      </c>
      <c r="WV17" s="39">
        <f t="shared" ca="1" si="230"/>
        <v>0</v>
      </c>
      <c r="WW17" s="39">
        <f t="shared" si="231"/>
        <v>0</v>
      </c>
      <c r="WX17" s="39">
        <f t="shared" si="232"/>
        <v>0</v>
      </c>
      <c r="WY17" s="39">
        <f t="shared" si="233"/>
        <v>0</v>
      </c>
      <c r="WZ17" s="39">
        <f t="shared" si="234"/>
        <v>0</v>
      </c>
      <c r="XA17" s="39">
        <f t="shared" si="235"/>
        <v>0</v>
      </c>
      <c r="XB17" s="39">
        <f t="shared" si="236"/>
        <v>0</v>
      </c>
      <c r="XC17" s="39">
        <f t="shared" si="237"/>
        <v>0</v>
      </c>
      <c r="XD17" s="39">
        <f t="shared" si="238"/>
        <v>0</v>
      </c>
      <c r="XE17" s="39">
        <f t="shared" ca="1" si="239"/>
        <v>0</v>
      </c>
      <c r="XF17" s="41">
        <f t="shared" si="240"/>
        <v>0</v>
      </c>
      <c r="XG17" s="40">
        <f t="shared" si="241"/>
        <v>45231</v>
      </c>
      <c r="XH17" s="40">
        <f t="shared" si="242"/>
        <v>42217</v>
      </c>
      <c r="XI17" s="39">
        <f t="array" aca="1" ref="XI17" ca="1">IFERROR(IF($H17&lt;&gt;"",SUM(IF(WEEKDAY(-1+ROW(INDIRECT("1:"&amp;(XH17-XG17)+1)),2)={1},1,0)),0),0)</f>
        <v>0</v>
      </c>
      <c r="XJ17" s="39">
        <f t="array" aca="1" ref="XJ17" ca="1">IFERROR(IF($I17&lt;&gt;"",SUM(IF(WEEKDAY(-1+ROW(INDIRECT("1:"&amp;(XH17-XG17)+1)),2)={2},1,0)),0),0)</f>
        <v>0</v>
      </c>
      <c r="XK17" s="39">
        <f t="array" aca="1" ref="XK17" ca="1">IFERROR(IF($J17&lt;&gt;"",SUM(IF(WEEKDAY(-1+ROW(INDIRECT("1:"&amp;(XH17-XG17)+1)),2)={3},1,0)),0),0)</f>
        <v>0</v>
      </c>
      <c r="XL17" s="39">
        <f t="array" aca="1" ref="XL17" ca="1">IFERROR(IF($K17&lt;&gt;"",SUM(IF(WEEKDAY(-1+ROW(INDIRECT("1:"&amp;(XH17-XG17)+1)),2)={4},1,0)),0),0)</f>
        <v>0</v>
      </c>
      <c r="XM17" s="39">
        <f t="array" aca="1" ref="XM17" ca="1">IFERROR(IF($L17&lt;&gt;"",SUM(IF(WEEKDAY(-1+ROW(INDIRECT("1:"&amp;(XH17-XG17)+1)),2)={5},1,0)),0),0)</f>
        <v>0</v>
      </c>
      <c r="XN17" s="39">
        <f t="array" aca="1" ref="XN17" ca="1">IFERROR(IF($M17&lt;&gt;"",SUM(IF(WEEKDAY(-1+ROW(INDIRECT("1:"&amp;(XH17-XG17)+1)),2)={6},1,0)),0),0)</f>
        <v>0</v>
      </c>
      <c r="XO17" s="39">
        <f t="array" aca="1" ref="XO17" ca="1">IFERROR(IF($N17&lt;&gt;"",SUM(IF(WEEKDAY(-1+ROW(INDIRECT("1:"&amp;(XH17-XG17)+1)),2)={7},1,0)),0),0)</f>
        <v>0</v>
      </c>
      <c r="XP17" s="39">
        <f t="shared" ca="1" si="243"/>
        <v>0</v>
      </c>
      <c r="XQ17" s="39">
        <f t="shared" si="244"/>
        <v>0</v>
      </c>
      <c r="XR17" s="39">
        <f t="shared" si="245"/>
        <v>0</v>
      </c>
      <c r="XS17" s="39">
        <f t="shared" si="246"/>
        <v>0</v>
      </c>
      <c r="XT17" s="39">
        <f t="shared" si="247"/>
        <v>0</v>
      </c>
      <c r="XU17" s="39">
        <f t="shared" si="248"/>
        <v>0</v>
      </c>
      <c r="XV17" s="39">
        <f t="shared" si="249"/>
        <v>0</v>
      </c>
      <c r="XW17" s="39">
        <f t="shared" si="250"/>
        <v>0</v>
      </c>
      <c r="XX17" s="39">
        <f t="shared" si="251"/>
        <v>0</v>
      </c>
      <c r="XY17" s="39">
        <f t="shared" ca="1" si="252"/>
        <v>0</v>
      </c>
      <c r="XZ17" s="41">
        <f t="shared" si="253"/>
        <v>0</v>
      </c>
      <c r="YA17" s="40">
        <f t="shared" si="254"/>
        <v>45261</v>
      </c>
      <c r="YB17" s="40">
        <f t="shared" si="255"/>
        <v>42217</v>
      </c>
      <c r="YC17" s="39">
        <f t="array" aca="1" ref="YC17" ca="1">IFERROR(IF($H17&lt;&gt;"",SUM(IF(WEEKDAY(-1+ROW(INDIRECT("1:"&amp;(YB17-YA17)+1)),2)={1},1,0)),0),0)</f>
        <v>0</v>
      </c>
      <c r="YD17" s="39">
        <f t="array" aca="1" ref="YD17" ca="1">IFERROR(IF($I17&lt;&gt;"",SUM(IF(WEEKDAY(-1+ROW(INDIRECT("1:"&amp;(YB17-YA17)+1)),2)={2},1,0)),0),0)</f>
        <v>0</v>
      </c>
      <c r="YE17" s="39">
        <f t="array" aca="1" ref="YE17" ca="1">IFERROR(IF($J17&lt;&gt;"",SUM(IF(WEEKDAY(-1+ROW(INDIRECT("1:"&amp;(YB17-YA17)+1)),2)={3},1,0)),0),0)</f>
        <v>0</v>
      </c>
      <c r="YF17" s="39">
        <f t="array" aca="1" ref="YF17" ca="1">IFERROR(IF($K17&lt;&gt;"",SUM(IF(WEEKDAY(-1+ROW(INDIRECT("1:"&amp;(YB17-YA17)+1)),2)={4},1,0)),0),0)</f>
        <v>0</v>
      </c>
      <c r="YG17" s="39">
        <f t="array" aca="1" ref="YG17" ca="1">IFERROR(IF($L17&lt;&gt;"",SUM(IF(WEEKDAY(-1+ROW(INDIRECT("1:"&amp;(YB17-YA17)+1)),2)={5},1,0)),0),0)</f>
        <v>0</v>
      </c>
      <c r="YH17" s="39">
        <f t="array" aca="1" ref="YH17" ca="1">IFERROR(IF($M17&lt;&gt;"",SUM(IF(WEEKDAY(-1+ROW(INDIRECT("1:"&amp;(YB17-YA17)+1)),2)={6},1,0)),0),0)</f>
        <v>0</v>
      </c>
      <c r="YI17" s="39">
        <f t="array" aca="1" ref="YI17" ca="1">IFERROR(IF($N17&lt;&gt;"",SUM(IF(WEEKDAY(-1+ROW(INDIRECT("1:"&amp;(YB17-YA17)+1)),2)={7},1,0)),0),0)</f>
        <v>0</v>
      </c>
      <c r="YJ17" s="39">
        <f t="shared" ca="1" si="256"/>
        <v>0</v>
      </c>
      <c r="YK17" s="39">
        <f t="shared" si="257"/>
        <v>0</v>
      </c>
      <c r="YL17" s="39">
        <f t="shared" si="258"/>
        <v>0</v>
      </c>
      <c r="YM17" s="39">
        <f t="shared" si="259"/>
        <v>0</v>
      </c>
      <c r="YN17" s="39">
        <f t="shared" si="260"/>
        <v>0</v>
      </c>
      <c r="YO17" s="39">
        <f t="shared" si="261"/>
        <v>0</v>
      </c>
      <c r="YP17" s="39">
        <f t="shared" si="262"/>
        <v>0</v>
      </c>
      <c r="YQ17" s="39">
        <f t="shared" si="263"/>
        <v>0</v>
      </c>
      <c r="YR17" s="39">
        <f t="shared" si="264"/>
        <v>0</v>
      </c>
      <c r="YS17" s="39">
        <f t="shared" ca="1" si="265"/>
        <v>0</v>
      </c>
    </row>
    <row r="18" spans="2:669" x14ac:dyDescent="0.25">
      <c r="B18" s="71">
        <v>8</v>
      </c>
      <c r="C18" s="71" t="s">
        <v>29</v>
      </c>
      <c r="D18" s="72"/>
      <c r="E18" s="72">
        <v>42128</v>
      </c>
      <c r="F18" s="71" t="s">
        <v>28</v>
      </c>
      <c r="G18" s="73">
        <v>4</v>
      </c>
      <c r="H18" s="74"/>
      <c r="I18" s="75"/>
      <c r="J18" s="75" t="s">
        <v>43</v>
      </c>
      <c r="K18" s="75" t="s">
        <v>43</v>
      </c>
      <c r="L18" s="75" t="s">
        <v>43</v>
      </c>
      <c r="M18" s="75" t="s">
        <v>43</v>
      </c>
      <c r="N18" s="73" t="s">
        <v>43</v>
      </c>
      <c r="O18" s="74"/>
      <c r="P18" s="75"/>
      <c r="Q18" s="75"/>
      <c r="R18" s="75"/>
      <c r="S18" s="75"/>
      <c r="T18" s="75"/>
      <c r="U18" s="75"/>
      <c r="V18" s="73"/>
      <c r="W18" s="95"/>
      <c r="X18" s="96"/>
      <c r="Y18" s="96"/>
      <c r="Z18" s="96" t="s">
        <v>1</v>
      </c>
      <c r="AA18" s="96"/>
      <c r="AB18" s="96"/>
      <c r="AC18" s="96"/>
      <c r="AD18" s="96"/>
      <c r="AE18" s="96"/>
      <c r="AF18" s="96"/>
      <c r="AG18" s="96"/>
      <c r="AH18" s="96"/>
      <c r="AI18" s="96"/>
      <c r="AJ18" s="96"/>
      <c r="AK18" s="96"/>
      <c r="AL18" s="96"/>
      <c r="AM18" s="96"/>
      <c r="AN18" s="96"/>
      <c r="AO18" s="96"/>
      <c r="AP18" s="96"/>
      <c r="AQ18" s="96"/>
      <c r="AR18" s="96"/>
      <c r="AS18" s="96"/>
      <c r="AT18" s="96"/>
      <c r="AU18" s="96"/>
      <c r="AV18" s="96"/>
      <c r="AW18" s="96"/>
      <c r="AX18" s="96"/>
      <c r="AY18" s="96"/>
      <c r="AZ18" s="96"/>
      <c r="BA18" s="96"/>
      <c r="BB18" s="96"/>
      <c r="BC18" s="96"/>
      <c r="BD18" s="96"/>
      <c r="BE18" s="96"/>
      <c r="BF18" s="96"/>
      <c r="BG18" s="96"/>
      <c r="BH18" s="96"/>
      <c r="BI18" s="96"/>
      <c r="BJ18" s="96"/>
      <c r="BK18" s="96"/>
      <c r="BL18" s="96"/>
      <c r="BM18" s="96"/>
      <c r="BN18" s="96"/>
      <c r="BO18" s="96"/>
      <c r="BP18" s="96"/>
      <c r="BQ18" s="96"/>
      <c r="BR18" s="96"/>
      <c r="BS18" s="96"/>
      <c r="BT18" s="96"/>
      <c r="BU18" s="96"/>
      <c r="BV18" s="96"/>
      <c r="BW18" s="96"/>
      <c r="BX18" s="96"/>
      <c r="BY18" s="96"/>
      <c r="BZ18" s="96"/>
      <c r="CA18" s="96"/>
      <c r="CB18" s="96"/>
      <c r="CC18" s="96"/>
      <c r="CD18" s="96"/>
      <c r="CE18" s="96"/>
      <c r="CF18" s="96"/>
      <c r="CG18" s="96"/>
      <c r="CH18" s="96"/>
      <c r="CI18" s="96"/>
      <c r="CJ18" s="96"/>
      <c r="CK18" s="96"/>
      <c r="CL18" s="96"/>
      <c r="CM18" s="96"/>
      <c r="CN18" s="96"/>
      <c r="CO18" s="96"/>
      <c r="CP18" s="96"/>
      <c r="CQ18" s="96"/>
      <c r="CR18" s="96"/>
      <c r="CS18" s="96"/>
      <c r="CT18" s="96"/>
      <c r="CU18" s="96"/>
      <c r="CV18" s="96"/>
      <c r="CW18" s="96"/>
      <c r="CX18" s="96"/>
      <c r="CY18" s="96"/>
      <c r="CZ18" s="96"/>
      <c r="DA18" s="96"/>
      <c r="DB18" s="96"/>
      <c r="DC18" s="96"/>
      <c r="DD18" s="96"/>
      <c r="DE18" s="96"/>
      <c r="DF18" s="96"/>
      <c r="DG18" s="96"/>
      <c r="DH18" s="96"/>
      <c r="DI18" s="96"/>
      <c r="DJ18" s="96"/>
      <c r="DK18" s="96"/>
      <c r="DL18" s="96"/>
      <c r="DM18" s="96"/>
      <c r="DN18" s="96"/>
      <c r="DO18" s="96"/>
      <c r="DP18" s="96"/>
      <c r="DQ18" s="96"/>
      <c r="DR18" s="96"/>
      <c r="DS18" s="96"/>
      <c r="DT18" s="96"/>
      <c r="DU18" s="96"/>
      <c r="DV18" s="96"/>
      <c r="DW18" s="96"/>
      <c r="DX18" s="96"/>
      <c r="DY18" s="96"/>
      <c r="DZ18" s="96"/>
      <c r="EA18" s="96"/>
      <c r="EB18" s="96"/>
      <c r="EC18" s="96"/>
      <c r="ED18" s="96"/>
      <c r="EE18" s="96"/>
      <c r="EF18" s="96"/>
      <c r="EG18" s="96"/>
      <c r="EH18" s="96"/>
      <c r="EI18" s="96"/>
      <c r="EJ18" s="96"/>
      <c r="EK18" s="96"/>
      <c r="EL18" s="96"/>
      <c r="EM18" s="96"/>
      <c r="EN18" s="96"/>
      <c r="EO18" s="96"/>
      <c r="EP18" s="96"/>
      <c r="EQ18" s="96"/>
      <c r="ER18" s="96"/>
      <c r="ES18" s="96"/>
      <c r="ET18" s="96"/>
      <c r="EU18" s="96"/>
      <c r="EV18" s="96"/>
      <c r="EW18" s="96"/>
      <c r="EX18" s="96"/>
      <c r="EY18" s="96"/>
      <c r="EZ18" s="96"/>
      <c r="FA18" s="96"/>
      <c r="FB18" s="96"/>
      <c r="FC18" s="96"/>
      <c r="FD18" s="96"/>
      <c r="FE18" s="96"/>
      <c r="FF18" s="96"/>
      <c r="FG18" s="96"/>
      <c r="FH18" s="96"/>
      <c r="FI18" s="96"/>
      <c r="FJ18" s="96"/>
      <c r="FK18" s="96"/>
      <c r="FL18" s="96"/>
      <c r="FM18" s="96"/>
      <c r="FN18" s="96"/>
      <c r="FO18" s="96"/>
      <c r="FP18" s="96"/>
      <c r="FQ18" s="96"/>
      <c r="FR18" s="96"/>
      <c r="FS18" s="96"/>
      <c r="FT18" s="96"/>
      <c r="FU18" s="96"/>
      <c r="FV18" s="96"/>
      <c r="FW18" s="96"/>
      <c r="FX18" s="96"/>
      <c r="FY18" s="96"/>
      <c r="FZ18" s="96"/>
      <c r="GA18" s="96"/>
      <c r="GB18" s="96"/>
      <c r="GC18" s="96"/>
      <c r="GD18" s="96"/>
      <c r="GE18" s="96"/>
      <c r="GF18" s="96"/>
      <c r="GG18" s="96"/>
      <c r="GH18" s="96"/>
      <c r="GI18" s="96"/>
      <c r="GJ18" s="96"/>
      <c r="GK18" s="96"/>
      <c r="GL18" s="96"/>
      <c r="GM18" s="96"/>
      <c r="GN18" s="96"/>
      <c r="GO18" s="96"/>
      <c r="GP18" s="96"/>
      <c r="GQ18" s="96"/>
      <c r="GR18" s="96"/>
      <c r="GS18" s="96"/>
      <c r="GT18" s="96"/>
      <c r="GU18" s="96"/>
      <c r="GV18" s="96"/>
      <c r="GW18" s="96"/>
      <c r="GX18" s="96"/>
      <c r="GY18" s="96"/>
      <c r="GZ18" s="96"/>
      <c r="HA18" s="96"/>
      <c r="HB18" s="96"/>
      <c r="HC18" s="96"/>
      <c r="HD18" s="96"/>
      <c r="HE18" s="96"/>
      <c r="HF18" s="96"/>
      <c r="HG18" s="96"/>
      <c r="HH18" s="96"/>
      <c r="HI18" s="96"/>
      <c r="HJ18" s="96"/>
      <c r="HK18" s="96"/>
      <c r="HL18" s="96"/>
      <c r="HM18" s="96"/>
      <c r="HN18" s="96"/>
      <c r="HO18" s="96"/>
      <c r="HP18" s="96"/>
      <c r="HQ18" s="96"/>
      <c r="HR18" s="96"/>
      <c r="HS18" s="96"/>
      <c r="HT18" s="96"/>
      <c r="HU18" s="96"/>
      <c r="HV18" s="96"/>
      <c r="HW18" s="96"/>
      <c r="HX18" s="96" t="s">
        <v>11</v>
      </c>
      <c r="HY18" s="96"/>
      <c r="HZ18" s="96"/>
      <c r="IA18" s="96"/>
      <c r="IB18" s="96"/>
      <c r="IC18" s="96"/>
      <c r="ID18" s="96"/>
      <c r="IE18" s="96"/>
      <c r="IF18" s="96"/>
      <c r="IG18" s="96"/>
      <c r="IH18" s="96"/>
      <c r="II18" s="96"/>
      <c r="IJ18" s="96"/>
      <c r="IK18" s="96"/>
      <c r="IL18" s="96"/>
      <c r="IM18" s="96"/>
      <c r="IN18" s="96"/>
      <c r="IO18" s="96"/>
      <c r="IP18" s="96"/>
      <c r="IQ18" s="96"/>
      <c r="IR18" s="96"/>
      <c r="IS18" s="96"/>
      <c r="IT18" s="96"/>
      <c r="IU18" s="96"/>
      <c r="IV18" s="96"/>
      <c r="IW18" s="96"/>
      <c r="IX18" s="96"/>
      <c r="IY18" s="96"/>
      <c r="IZ18" s="96"/>
      <c r="JA18" s="96"/>
      <c r="JB18" s="96"/>
      <c r="JC18" s="96"/>
      <c r="JD18" s="96"/>
      <c r="JE18" s="96"/>
      <c r="JF18" s="96"/>
      <c r="JG18" s="96"/>
      <c r="JH18" s="96"/>
      <c r="JI18" s="96"/>
      <c r="JJ18" s="96"/>
      <c r="JK18" s="96"/>
      <c r="JL18" s="96"/>
      <c r="JM18" s="96"/>
      <c r="JN18" s="96"/>
      <c r="JO18" s="96"/>
      <c r="JP18" s="96"/>
      <c r="JQ18" s="96"/>
      <c r="JR18" s="96"/>
      <c r="JS18" s="96"/>
      <c r="JT18" s="96"/>
      <c r="JU18" s="96"/>
      <c r="JV18" s="96"/>
      <c r="JW18" s="96"/>
      <c r="JX18" s="96"/>
      <c r="JY18" s="96"/>
      <c r="JZ18" s="96"/>
      <c r="KA18" s="96"/>
      <c r="KB18" s="96"/>
      <c r="KC18" s="96"/>
      <c r="KD18" s="96"/>
      <c r="KE18" s="96"/>
      <c r="KF18" s="96"/>
      <c r="KG18" s="96"/>
      <c r="KH18" s="96"/>
      <c r="KI18" s="96"/>
      <c r="KJ18" s="96"/>
      <c r="KK18" s="96"/>
      <c r="KL18" s="96"/>
      <c r="KM18" s="96"/>
      <c r="KN18" s="96"/>
      <c r="KO18" s="96"/>
      <c r="KP18" s="96"/>
      <c r="KQ18" s="96"/>
      <c r="KR18" s="96"/>
      <c r="KS18" s="96"/>
      <c r="KT18" s="96"/>
      <c r="KU18" s="96"/>
      <c r="KV18" s="96"/>
      <c r="KW18" s="96"/>
      <c r="KX18" s="96" t="s">
        <v>11</v>
      </c>
      <c r="KY18" s="96"/>
      <c r="KZ18" s="96"/>
      <c r="LA18" s="96"/>
      <c r="LB18" s="96"/>
      <c r="LC18" s="96"/>
      <c r="LD18" s="96"/>
      <c r="LE18" s="96"/>
      <c r="LF18" s="96"/>
      <c r="LG18" s="96"/>
      <c r="LH18" s="96"/>
      <c r="LI18" s="96"/>
      <c r="LJ18" s="96"/>
      <c r="LK18" s="96"/>
      <c r="LL18" s="96"/>
      <c r="LM18" s="96"/>
      <c r="LN18" s="96"/>
      <c r="LO18" s="96"/>
      <c r="LP18" s="96"/>
      <c r="LQ18" s="96"/>
      <c r="LR18" s="96"/>
      <c r="LS18" s="96"/>
      <c r="LT18" s="96"/>
      <c r="LU18" s="96"/>
      <c r="LV18" s="96"/>
      <c r="LW18" s="96"/>
      <c r="LX18" s="96"/>
      <c r="LY18" s="96"/>
      <c r="LZ18" s="96"/>
      <c r="MA18" s="96"/>
      <c r="MB18" s="96"/>
      <c r="MC18" s="96"/>
      <c r="MD18" s="96"/>
      <c r="ME18" s="96"/>
      <c r="MF18" s="96"/>
      <c r="MG18" s="96"/>
      <c r="MH18" s="96"/>
      <c r="MI18" s="96"/>
      <c r="MJ18" s="96"/>
      <c r="MK18" s="96"/>
      <c r="ML18" s="96"/>
      <c r="MM18" s="96"/>
      <c r="MN18" s="96"/>
      <c r="MO18" s="96"/>
      <c r="MP18" s="96"/>
      <c r="MQ18" s="96"/>
      <c r="MR18" s="96"/>
      <c r="MS18" s="96"/>
      <c r="MT18" s="96"/>
      <c r="MU18" s="96"/>
      <c r="MV18" s="96"/>
      <c r="MW18" s="96"/>
      <c r="MX18" s="96"/>
      <c r="MY18" s="96"/>
      <c r="MZ18" s="96"/>
      <c r="NA18" s="96"/>
      <c r="NB18" s="96"/>
      <c r="NC18" s="96"/>
      <c r="ND18" s="96"/>
      <c r="NE18" s="96"/>
      <c r="NF18" s="96"/>
      <c r="NG18" s="96"/>
      <c r="NH18" s="96"/>
      <c r="NI18" s="96"/>
      <c r="NJ18" s="96"/>
      <c r="NK18" s="96"/>
      <c r="NL18" s="96"/>
      <c r="NM18" s="96"/>
      <c r="NN18" s="96"/>
      <c r="NO18" s="96"/>
      <c r="NP18" s="96"/>
      <c r="NQ18" s="96"/>
      <c r="NR18" s="96"/>
      <c r="NS18" s="96"/>
      <c r="NT18" s="96"/>
      <c r="NU18" s="96"/>
      <c r="NV18" s="96"/>
      <c r="NW18" s="96"/>
      <c r="NX18" s="97"/>
      <c r="NY18" s="96">
        <f t="shared" si="97"/>
        <v>0</v>
      </c>
      <c r="NZ18" s="96">
        <f t="shared" si="86"/>
        <v>1</v>
      </c>
      <c r="OA18" s="96">
        <f t="shared" si="86"/>
        <v>0</v>
      </c>
      <c r="OB18" s="96">
        <f t="shared" si="86"/>
        <v>0</v>
      </c>
      <c r="OC18" s="96">
        <f t="shared" si="86"/>
        <v>0</v>
      </c>
      <c r="OD18" s="96">
        <f t="shared" si="86"/>
        <v>0</v>
      </c>
      <c r="OE18" s="96">
        <f t="shared" si="86"/>
        <v>0</v>
      </c>
      <c r="OF18" s="96">
        <f t="shared" si="86"/>
        <v>0</v>
      </c>
      <c r="OG18" s="96">
        <f t="shared" si="87"/>
        <v>0</v>
      </c>
      <c r="OH18" s="96">
        <f t="shared" si="88"/>
        <v>-1</v>
      </c>
      <c r="OI18" s="96">
        <f t="shared" si="89"/>
        <v>0</v>
      </c>
      <c r="OJ18" s="96">
        <f t="shared" si="90"/>
        <v>0</v>
      </c>
      <c r="OK18" s="96">
        <f t="shared" si="91"/>
        <v>0</v>
      </c>
      <c r="OL18" s="96">
        <f t="shared" si="92"/>
        <v>0</v>
      </c>
      <c r="OM18" s="96">
        <f t="shared" si="93"/>
        <v>0</v>
      </c>
      <c r="ON18" s="96">
        <f t="shared" si="94"/>
        <v>0</v>
      </c>
      <c r="OO18" s="96">
        <f t="shared" ca="1" si="98"/>
        <v>0</v>
      </c>
      <c r="OP18" s="96">
        <f t="shared" ca="1" si="99"/>
        <v>-1</v>
      </c>
      <c r="PB18" s="41">
        <f t="shared" ca="1" si="100"/>
        <v>0</v>
      </c>
      <c r="PC18" s="40">
        <f t="shared" si="101"/>
        <v>44927</v>
      </c>
      <c r="PD18" s="39">
        <f t="shared" ca="1" si="95"/>
        <v>42128</v>
      </c>
      <c r="PE18" s="39">
        <f t="shared" si="102"/>
        <v>0</v>
      </c>
      <c r="PF18" s="39">
        <f t="shared" si="103"/>
        <v>0</v>
      </c>
      <c r="PG18" s="39">
        <f t="shared" ca="1" si="104"/>
        <v>0</v>
      </c>
      <c r="PH18" s="39">
        <f t="shared" ca="1" si="105"/>
        <v>0</v>
      </c>
      <c r="PI18" s="39">
        <f t="shared" ca="1" si="106"/>
        <v>0</v>
      </c>
      <c r="PJ18" s="39">
        <f t="shared" ca="1" si="107"/>
        <v>0</v>
      </c>
      <c r="PK18" s="39">
        <f t="shared" ca="1" si="108"/>
        <v>0</v>
      </c>
      <c r="PL18" s="39">
        <f t="shared" ca="1" si="109"/>
        <v>0</v>
      </c>
      <c r="PM18" s="39">
        <f t="shared" ca="1" si="96"/>
        <v>-1</v>
      </c>
      <c r="PN18" s="41">
        <f t="shared" si="110"/>
        <v>0</v>
      </c>
      <c r="PO18" s="40">
        <f t="shared" si="111"/>
        <v>44927</v>
      </c>
      <c r="PP18" s="40">
        <f t="shared" si="112"/>
        <v>42128</v>
      </c>
      <c r="PQ18" s="39">
        <f t="array" aca="1" ref="PQ18" ca="1">IFERROR(IF($H18&lt;&gt;"",SUM(IF(WEEKDAY(-1+ROW(INDIRECT("1:"&amp;(PP18-PO18)+1)),2)={1},1,0)),0),0)</f>
        <v>0</v>
      </c>
      <c r="PR18" s="39">
        <f t="array" aca="1" ref="PR18" ca="1">IFERROR(IF($I18&lt;&gt;"",SUM(IF(WEEKDAY(-1+ROW(INDIRECT("1:"&amp;(PP18-PO18)+1)),2)={2},1,0)),0),0)</f>
        <v>0</v>
      </c>
      <c r="PS18" s="39">
        <f t="array" aca="1" ref="PS18" ca="1">IFERROR(IF($J18&lt;&gt;"",SUM(IF(WEEKDAY(-1+ROW(INDIRECT("1:"&amp;(PP18-PO18)+1)),2)={3},1,0)),0),0)</f>
        <v>0</v>
      </c>
      <c r="PT18" s="39">
        <f t="array" aca="1" ref="PT18" ca="1">IFERROR(IF($K18&lt;&gt;"",SUM(IF(WEEKDAY(-1+ROW(INDIRECT("1:"&amp;(PP18-PO18)+1)),2)={4},1,0)),0),0)</f>
        <v>0</v>
      </c>
      <c r="PU18" s="39">
        <f t="array" aca="1" ref="PU18" ca="1">IFERROR(IF($L18&lt;&gt;"",SUM(IF(WEEKDAY(-1+ROW(INDIRECT("1:"&amp;(PP18-PO18)+1)),2)={5},1,0)),0),0)</f>
        <v>0</v>
      </c>
      <c r="PV18" s="39">
        <f t="array" aca="1" ref="PV18" ca="1">IFERROR(IF($M18&lt;&gt;"",SUM(IF(WEEKDAY(-1+ROW(INDIRECT("1:"&amp;(PP18-PO18)+1)),2)={6},1,0)),0),0)</f>
        <v>0</v>
      </c>
      <c r="PW18" s="39">
        <f t="array" aca="1" ref="PW18" ca="1">IFERROR(IF($N18&lt;&gt;"",SUM(IF(WEEKDAY(-1+ROW(INDIRECT("1:"&amp;(PP18-PO18)+1)),2)={7},1,0)),0),0)</f>
        <v>0</v>
      </c>
      <c r="PX18" s="39">
        <f t="shared" ca="1" si="113"/>
        <v>0</v>
      </c>
      <c r="PY18" s="39">
        <f t="shared" si="114"/>
        <v>0</v>
      </c>
      <c r="PZ18" s="39">
        <f t="shared" si="115"/>
        <v>0</v>
      </c>
      <c r="QA18" s="39">
        <f t="shared" si="116"/>
        <v>0</v>
      </c>
      <c r="QB18" s="39">
        <f t="shared" si="117"/>
        <v>0</v>
      </c>
      <c r="QC18" s="39">
        <f t="shared" si="118"/>
        <v>0</v>
      </c>
      <c r="QD18" s="39">
        <f t="shared" si="119"/>
        <v>0</v>
      </c>
      <c r="QE18" s="39">
        <f t="shared" si="120"/>
        <v>0</v>
      </c>
      <c r="QF18" s="39">
        <f t="shared" si="121"/>
        <v>0</v>
      </c>
      <c r="QG18" s="39">
        <f t="shared" ca="1" si="122"/>
        <v>0</v>
      </c>
      <c r="QH18" s="41">
        <f t="shared" si="123"/>
        <v>0</v>
      </c>
      <c r="QI18" s="40">
        <f t="shared" si="124"/>
        <v>44958</v>
      </c>
      <c r="QJ18" s="40">
        <f t="shared" si="125"/>
        <v>42128</v>
      </c>
      <c r="QK18" s="39">
        <f t="array" aca="1" ref="QK18" ca="1">IFERROR(IF($H18&lt;&gt;"",SUM(IF(WEEKDAY(-1+ROW(INDIRECT("1:"&amp;(QJ18-QI18)+1)),2)={1},1,0)),0),0)</f>
        <v>0</v>
      </c>
      <c r="QL18" s="39">
        <f t="array" aca="1" ref="QL18" ca="1">IFERROR(IF($I18&lt;&gt;"",SUM(IF(WEEKDAY(-1+ROW(INDIRECT("1:"&amp;(QJ18-QI18)+1)),2)={2},1,0)),0),0)</f>
        <v>0</v>
      </c>
      <c r="QM18" s="39">
        <f t="array" aca="1" ref="QM18" ca="1">IFERROR(IF($J18&lt;&gt;"",SUM(IF(WEEKDAY(-1+ROW(INDIRECT("1:"&amp;(QJ18-QI18)+1)),2)={3},1,0)),0),0)</f>
        <v>0</v>
      </c>
      <c r="QN18" s="39">
        <f t="array" aca="1" ref="QN18" ca="1">IFERROR(IF($K18&lt;&gt;"",SUM(IF(WEEKDAY(-1+ROW(INDIRECT("1:"&amp;(QJ18-QI18)+1)),2)={4},1,0)),0),0)</f>
        <v>0</v>
      </c>
      <c r="QO18" s="39">
        <f t="array" aca="1" ref="QO18" ca="1">IFERROR(IF($L18&lt;&gt;"",SUM(IF(WEEKDAY(-1+ROW(INDIRECT("1:"&amp;(QJ18-QI18)+1)),2)={5},1,0)),0),0)</f>
        <v>0</v>
      </c>
      <c r="QP18" s="39">
        <f t="array" aca="1" ref="QP18" ca="1">IFERROR(IF($M18&lt;&gt;"",SUM(IF(WEEKDAY(-1+ROW(INDIRECT("1:"&amp;(QJ18-QI18)+1)),2)={6},1,0)),0),0)</f>
        <v>0</v>
      </c>
      <c r="QQ18" s="39">
        <f t="array" aca="1" ref="QQ18" ca="1">IFERROR(IF($N18&lt;&gt;"",SUM(IF(WEEKDAY(-1+ROW(INDIRECT("1:"&amp;(QJ18-QI18)+1)),2)={7},1,0)),0),0)</f>
        <v>0</v>
      </c>
      <c r="QR18" s="39">
        <f t="shared" ca="1" si="126"/>
        <v>0</v>
      </c>
      <c r="QS18" s="39">
        <f t="shared" si="127"/>
        <v>0</v>
      </c>
      <c r="QT18" s="39">
        <f t="shared" si="128"/>
        <v>0</v>
      </c>
      <c r="QU18" s="39">
        <f t="shared" si="129"/>
        <v>0</v>
      </c>
      <c r="QV18" s="39">
        <f t="shared" si="130"/>
        <v>0</v>
      </c>
      <c r="QW18" s="39">
        <f t="shared" si="131"/>
        <v>0</v>
      </c>
      <c r="QX18" s="39">
        <f t="shared" si="132"/>
        <v>0</v>
      </c>
      <c r="QY18" s="39">
        <f t="shared" si="133"/>
        <v>0</v>
      </c>
      <c r="QZ18" s="39">
        <f t="shared" si="134"/>
        <v>0</v>
      </c>
      <c r="RA18" s="39">
        <f t="shared" ca="1" si="135"/>
        <v>0</v>
      </c>
      <c r="RB18" s="41">
        <f t="shared" si="136"/>
        <v>0</v>
      </c>
      <c r="RC18" s="40">
        <f t="shared" si="137"/>
        <v>44986</v>
      </c>
      <c r="RD18" s="40">
        <f t="shared" si="138"/>
        <v>42128</v>
      </c>
      <c r="RE18" s="39">
        <f t="array" aca="1" ref="RE18" ca="1">IFERROR(IF($H18&lt;&gt;"",SUM(IF(WEEKDAY(-1+ROW(INDIRECT("1:"&amp;(RD18-RC18)+1)),2)={1},1,0)),0),0)</f>
        <v>0</v>
      </c>
      <c r="RF18" s="39">
        <f t="array" aca="1" ref="RF18" ca="1">IFERROR(IF($I18&lt;&gt;"",SUM(IF(WEEKDAY(-1+ROW(INDIRECT("1:"&amp;(RD18-RC18)+1)),2)={2},1,0)),0),0)</f>
        <v>0</v>
      </c>
      <c r="RG18" s="39">
        <f t="array" aca="1" ref="RG18" ca="1">IFERROR(IF($J18&lt;&gt;"",SUM(IF(WEEKDAY(-1+ROW(INDIRECT("1:"&amp;(RD18-RC18)+1)),2)={3},1,0)),0),0)</f>
        <v>0</v>
      </c>
      <c r="RH18" s="39">
        <f t="array" aca="1" ref="RH18" ca="1">IFERROR(IF($K18&lt;&gt;"",SUM(IF(WEEKDAY(-1+ROW(INDIRECT("1:"&amp;(RD18-RC18)+1)),2)={4},1,0)),0),0)</f>
        <v>0</v>
      </c>
      <c r="RI18" s="39">
        <f t="array" aca="1" ref="RI18" ca="1">IFERROR(IF($L18&lt;&gt;"",SUM(IF(WEEKDAY(-1+ROW(INDIRECT("1:"&amp;(RD18-RC18)+1)),2)={5},1,0)),0),0)</f>
        <v>0</v>
      </c>
      <c r="RJ18" s="39">
        <f t="array" aca="1" ref="RJ18" ca="1">IFERROR(IF($M18&lt;&gt;"",SUM(IF(WEEKDAY(-1+ROW(INDIRECT("1:"&amp;(RD18-RC18)+1)),2)={6},1,0)),0),0)</f>
        <v>0</v>
      </c>
      <c r="RK18" s="39">
        <f t="array" aca="1" ref="RK18" ca="1">IFERROR(IF($N18&lt;&gt;"",SUM(IF(WEEKDAY(-1+ROW(INDIRECT("1:"&amp;(RD18-RC18)+1)),2)={7},1,0)),0),0)</f>
        <v>0</v>
      </c>
      <c r="RL18" s="39">
        <f t="shared" ca="1" si="139"/>
        <v>0</v>
      </c>
      <c r="RM18" s="39">
        <f t="shared" si="140"/>
        <v>0</v>
      </c>
      <c r="RN18" s="39">
        <f t="shared" si="141"/>
        <v>0</v>
      </c>
      <c r="RO18" s="39">
        <f t="shared" si="142"/>
        <v>0</v>
      </c>
      <c r="RP18" s="39">
        <f t="shared" si="143"/>
        <v>0</v>
      </c>
      <c r="RQ18" s="39">
        <f t="shared" si="144"/>
        <v>0</v>
      </c>
      <c r="RR18" s="39">
        <f t="shared" si="145"/>
        <v>0</v>
      </c>
      <c r="RS18" s="39">
        <f t="shared" si="146"/>
        <v>0</v>
      </c>
      <c r="RT18" s="39">
        <f t="shared" si="147"/>
        <v>0</v>
      </c>
      <c r="RU18" s="39">
        <f t="shared" ca="1" si="148"/>
        <v>0</v>
      </c>
      <c r="RV18" s="41">
        <f t="shared" si="149"/>
        <v>0</v>
      </c>
      <c r="RW18" s="40">
        <f t="shared" si="150"/>
        <v>45017</v>
      </c>
      <c r="RX18" s="40">
        <f t="shared" si="151"/>
        <v>42128</v>
      </c>
      <c r="RY18" s="39">
        <f t="array" aca="1" ref="RY18" ca="1">IFERROR(IF($H18&lt;&gt;"",SUM(IF(WEEKDAY(-1+ROW(INDIRECT("1:"&amp;(RX18-RW18)+1)),2)={1},1,0)),0),0)</f>
        <v>0</v>
      </c>
      <c r="RZ18" s="39">
        <f t="array" aca="1" ref="RZ18" ca="1">IFERROR(IF($I18&lt;&gt;"",SUM(IF(WEEKDAY(-1+ROW(INDIRECT("1:"&amp;(RX18-RW18)+1)),2)={2},1,0)),0),0)</f>
        <v>0</v>
      </c>
      <c r="SA18" s="39">
        <f t="array" aca="1" ref="SA18" ca="1">IFERROR(IF($J18&lt;&gt;"",SUM(IF(WEEKDAY(-1+ROW(INDIRECT("1:"&amp;(RX18-RW18)+1)),2)={3},1,0)),0),0)</f>
        <v>0</v>
      </c>
      <c r="SB18" s="39">
        <f t="array" aca="1" ref="SB18" ca="1">IFERROR(IF($K18&lt;&gt;"",SUM(IF(WEEKDAY(-1+ROW(INDIRECT("1:"&amp;(RX18-RW18)+1)),2)={4},1,0)),0),0)</f>
        <v>0</v>
      </c>
      <c r="SC18" s="39">
        <f t="array" aca="1" ref="SC18" ca="1">IFERROR(IF($L18&lt;&gt;"",SUM(IF(WEEKDAY(-1+ROW(INDIRECT("1:"&amp;(RX18-RW18)+1)),2)={5},1,0)),0),0)</f>
        <v>0</v>
      </c>
      <c r="SD18" s="39">
        <f t="array" aca="1" ref="SD18" ca="1">IFERROR(IF($M18&lt;&gt;"",SUM(IF(WEEKDAY(-1+ROW(INDIRECT("1:"&amp;(RX18-RW18)+1)),2)={6},1,0)),0),0)</f>
        <v>0</v>
      </c>
      <c r="SE18" s="39">
        <f t="array" aca="1" ref="SE18" ca="1">IFERROR(IF($N18&lt;&gt;"",SUM(IF(WEEKDAY(-1+ROW(INDIRECT("1:"&amp;(RX18-RW18)+1)),2)={7},1,0)),0),0)</f>
        <v>0</v>
      </c>
      <c r="SF18" s="39">
        <f t="shared" ca="1" si="152"/>
        <v>0</v>
      </c>
      <c r="SG18" s="39">
        <f t="shared" si="153"/>
        <v>0</v>
      </c>
      <c r="SH18" s="39">
        <f t="shared" si="154"/>
        <v>0</v>
      </c>
      <c r="SI18" s="39">
        <f t="shared" si="155"/>
        <v>0</v>
      </c>
      <c r="SJ18" s="39">
        <f t="shared" si="156"/>
        <v>0</v>
      </c>
      <c r="SK18" s="39">
        <f t="shared" si="157"/>
        <v>0</v>
      </c>
      <c r="SL18" s="39">
        <f t="shared" si="158"/>
        <v>0</v>
      </c>
      <c r="SM18" s="39">
        <f t="shared" si="159"/>
        <v>0</v>
      </c>
      <c r="SN18" s="39">
        <f t="shared" si="160"/>
        <v>0</v>
      </c>
      <c r="SO18" s="39">
        <f t="shared" ca="1" si="161"/>
        <v>0</v>
      </c>
      <c r="SP18" s="41">
        <f t="shared" si="162"/>
        <v>0</v>
      </c>
      <c r="SQ18" s="40">
        <f t="shared" si="163"/>
        <v>45047</v>
      </c>
      <c r="SR18" s="40">
        <f t="shared" si="164"/>
        <v>42128</v>
      </c>
      <c r="SS18" s="39">
        <f t="array" aca="1" ref="SS18" ca="1">IFERROR(IF($H18&lt;&gt;"",SUM(IF(WEEKDAY(-1+ROW(INDIRECT("1:"&amp;(SR18-SQ18)+1)),2)={1},1,0)),0),0)</f>
        <v>0</v>
      </c>
      <c r="ST18" s="39">
        <f t="array" aca="1" ref="ST18" ca="1">IFERROR(IF($I18&lt;&gt;"",SUM(IF(WEEKDAY(-1+ROW(INDIRECT("1:"&amp;(SR18-SQ18)+1)),2)={2},1,0)),0),0)</f>
        <v>0</v>
      </c>
      <c r="SU18" s="39">
        <f t="array" aca="1" ref="SU18" ca="1">IFERROR(IF($J18&lt;&gt;"",SUM(IF(WEEKDAY(-1+ROW(INDIRECT("1:"&amp;(SR18-SQ18)+1)),2)={3},1,0)),0),0)</f>
        <v>0</v>
      </c>
      <c r="SV18" s="39">
        <f t="array" aca="1" ref="SV18" ca="1">IFERROR(IF($K18&lt;&gt;"",SUM(IF(WEEKDAY(-1+ROW(INDIRECT("1:"&amp;(SR18-SQ18)+1)),2)={4},1,0)),0),0)</f>
        <v>0</v>
      </c>
      <c r="SW18" s="39">
        <f t="array" aca="1" ref="SW18" ca="1">IFERROR(IF($L18&lt;&gt;"",SUM(IF(WEEKDAY(-1+ROW(INDIRECT("1:"&amp;(SR18-SQ18)+1)),2)={5},1,0)),0),0)</f>
        <v>0</v>
      </c>
      <c r="SX18" s="39">
        <f t="array" aca="1" ref="SX18" ca="1">IFERROR(IF($M18&lt;&gt;"",SUM(IF(WEEKDAY(-1+ROW(INDIRECT("1:"&amp;(SR18-SQ18)+1)),2)={6},1,0)),0),0)</f>
        <v>0</v>
      </c>
      <c r="SY18" s="39">
        <f t="array" aca="1" ref="SY18" ca="1">IFERROR(IF($N18&lt;&gt;"",SUM(IF(WEEKDAY(-1+ROW(INDIRECT("1:"&amp;(SR18-SQ18)+1)),2)={7},1,0)),0),0)</f>
        <v>0</v>
      </c>
      <c r="SZ18" s="39">
        <f t="shared" ca="1" si="165"/>
        <v>0</v>
      </c>
      <c r="TA18" s="39">
        <f t="shared" si="166"/>
        <v>0</v>
      </c>
      <c r="TB18" s="39">
        <f t="shared" si="167"/>
        <v>0</v>
      </c>
      <c r="TC18" s="39">
        <f t="shared" si="168"/>
        <v>0</v>
      </c>
      <c r="TD18" s="39">
        <f t="shared" si="169"/>
        <v>0</v>
      </c>
      <c r="TE18" s="39">
        <f t="shared" si="170"/>
        <v>0</v>
      </c>
      <c r="TF18" s="39">
        <f t="shared" si="171"/>
        <v>0</v>
      </c>
      <c r="TG18" s="39">
        <f t="shared" si="172"/>
        <v>0</v>
      </c>
      <c r="TH18" s="39">
        <f t="shared" si="173"/>
        <v>0</v>
      </c>
      <c r="TI18" s="39">
        <f t="shared" ca="1" si="174"/>
        <v>0</v>
      </c>
      <c r="TJ18" s="41">
        <f t="shared" si="175"/>
        <v>0</v>
      </c>
      <c r="TK18" s="40">
        <f t="shared" si="176"/>
        <v>45078</v>
      </c>
      <c r="TL18" s="40">
        <f t="shared" si="177"/>
        <v>42128</v>
      </c>
      <c r="TM18" s="39">
        <f t="array" aca="1" ref="TM18" ca="1">IFERROR(IF($H18&lt;&gt;"",SUM(IF(WEEKDAY(-1+ROW(INDIRECT("1:"&amp;(TL18-TK18)+1)),2)={1},1,0)),0),0)</f>
        <v>0</v>
      </c>
      <c r="TN18" s="39">
        <f t="array" aca="1" ref="TN18" ca="1">IFERROR(IF($I18&lt;&gt;"",SUM(IF(WEEKDAY(-1+ROW(INDIRECT("1:"&amp;(TL18-TK18)+1)),2)={2},1,0)),0),0)</f>
        <v>0</v>
      </c>
      <c r="TO18" s="39">
        <f t="array" aca="1" ref="TO18" ca="1">IFERROR(IF($J18&lt;&gt;"",SUM(IF(WEEKDAY(-1+ROW(INDIRECT("1:"&amp;(TL18-TK18)+1)),2)={3},1,0)),0),0)</f>
        <v>0</v>
      </c>
      <c r="TP18" s="39">
        <f t="array" aca="1" ref="TP18" ca="1">IFERROR(IF($K18&lt;&gt;"",SUM(IF(WEEKDAY(-1+ROW(INDIRECT("1:"&amp;(TL18-TK18)+1)),2)={4},1,0)),0),0)</f>
        <v>0</v>
      </c>
      <c r="TQ18" s="39">
        <f t="array" aca="1" ref="TQ18" ca="1">IFERROR(IF($L18&lt;&gt;"",SUM(IF(WEEKDAY(-1+ROW(INDIRECT("1:"&amp;(TL18-TK18)+1)),2)={5},1,0)),0),0)</f>
        <v>0</v>
      </c>
      <c r="TR18" s="39">
        <f t="array" aca="1" ref="TR18" ca="1">IFERROR(IF($M18&lt;&gt;"",SUM(IF(WEEKDAY(-1+ROW(INDIRECT("1:"&amp;(TL18-TK18)+1)),2)={6},1,0)),0),0)</f>
        <v>0</v>
      </c>
      <c r="TS18" s="39">
        <f t="array" aca="1" ref="TS18" ca="1">IFERROR(IF($N18&lt;&gt;"",SUM(IF(WEEKDAY(-1+ROW(INDIRECT("1:"&amp;(TL18-TK18)+1)),2)={7},1,0)),0),0)</f>
        <v>0</v>
      </c>
      <c r="TT18" s="39">
        <f t="shared" ca="1" si="178"/>
        <v>0</v>
      </c>
      <c r="TU18" s="39">
        <f t="shared" si="179"/>
        <v>0</v>
      </c>
      <c r="TV18" s="39">
        <f t="shared" si="180"/>
        <v>0</v>
      </c>
      <c r="TW18" s="39">
        <f t="shared" si="181"/>
        <v>0</v>
      </c>
      <c r="TX18" s="39">
        <f t="shared" si="182"/>
        <v>0</v>
      </c>
      <c r="TY18" s="39">
        <f t="shared" si="183"/>
        <v>0</v>
      </c>
      <c r="TZ18" s="39">
        <f t="shared" si="184"/>
        <v>0</v>
      </c>
      <c r="UA18" s="39">
        <f t="shared" si="185"/>
        <v>0</v>
      </c>
      <c r="UB18" s="39">
        <f t="shared" si="186"/>
        <v>0</v>
      </c>
      <c r="UC18" s="39">
        <f t="shared" ca="1" si="187"/>
        <v>0</v>
      </c>
      <c r="UD18" s="41">
        <f t="shared" si="188"/>
        <v>0</v>
      </c>
      <c r="UE18" s="40">
        <f t="shared" si="189"/>
        <v>45108</v>
      </c>
      <c r="UF18" s="40">
        <f t="shared" si="190"/>
        <v>42128</v>
      </c>
      <c r="UG18" s="39">
        <f t="array" aca="1" ref="UG18" ca="1">IFERROR(IF($H18&lt;&gt;"",SUM(IF(WEEKDAY(-1+ROW(INDIRECT("1:"&amp;(UF18-UE18)+1)),2)={1},1,0)),0),0)</f>
        <v>0</v>
      </c>
      <c r="UH18" s="39">
        <f t="array" aca="1" ref="UH18" ca="1">IFERROR(IF($I18&lt;&gt;"",SUM(IF(WEEKDAY(-1+ROW(INDIRECT("1:"&amp;(UF18-UE18)+1)),2)={2},1,0)),0),0)</f>
        <v>0</v>
      </c>
      <c r="UI18" s="39">
        <f t="array" aca="1" ref="UI18" ca="1">IFERROR(IF($J18&lt;&gt;"",SUM(IF(WEEKDAY(-1+ROW(INDIRECT("1:"&amp;(UF18-UE18)+1)),2)={3},1,0)),0),0)</f>
        <v>0</v>
      </c>
      <c r="UJ18" s="39">
        <f t="array" aca="1" ref="UJ18" ca="1">IFERROR(IF($K18&lt;&gt;"",SUM(IF(WEEKDAY(-1+ROW(INDIRECT("1:"&amp;(UF18-UE18)+1)),2)={4},1,0)),0),0)</f>
        <v>0</v>
      </c>
      <c r="UK18" s="39">
        <f t="array" aca="1" ref="UK18" ca="1">IFERROR(IF($L18&lt;&gt;"",SUM(IF(WEEKDAY(-1+ROW(INDIRECT("1:"&amp;(UF18-UE18)+1)),2)={5},1,0)),0),0)</f>
        <v>0</v>
      </c>
      <c r="UL18" s="39">
        <f t="array" aca="1" ref="UL18" ca="1">IFERROR(IF($M18&lt;&gt;"",SUM(IF(WEEKDAY(-1+ROW(INDIRECT("1:"&amp;(UF18-UE18)+1)),2)={6},1,0)),0),0)</f>
        <v>0</v>
      </c>
      <c r="UM18" s="39">
        <f t="array" aca="1" ref="UM18" ca="1">IFERROR(IF($N18&lt;&gt;"",SUM(IF(WEEKDAY(-1+ROW(INDIRECT("1:"&amp;(UF18-UE18)+1)),2)={7},1,0)),0),0)</f>
        <v>0</v>
      </c>
      <c r="UN18" s="39">
        <f t="shared" ca="1" si="191"/>
        <v>0</v>
      </c>
      <c r="UO18" s="39">
        <f t="shared" si="192"/>
        <v>0</v>
      </c>
      <c r="UP18" s="39">
        <f t="shared" si="193"/>
        <v>0</v>
      </c>
      <c r="UQ18" s="39">
        <f t="shared" si="194"/>
        <v>0</v>
      </c>
      <c r="UR18" s="39">
        <f t="shared" si="195"/>
        <v>0</v>
      </c>
      <c r="US18" s="39">
        <f t="shared" si="196"/>
        <v>0</v>
      </c>
      <c r="UT18" s="39">
        <f t="shared" si="197"/>
        <v>0</v>
      </c>
      <c r="UU18" s="39">
        <f t="shared" si="198"/>
        <v>0</v>
      </c>
      <c r="UV18" s="39">
        <f t="shared" si="199"/>
        <v>0</v>
      </c>
      <c r="UW18" s="39">
        <f t="shared" ca="1" si="200"/>
        <v>0</v>
      </c>
      <c r="UX18" s="41">
        <f t="shared" si="201"/>
        <v>0</v>
      </c>
      <c r="UY18" s="40">
        <f t="shared" si="202"/>
        <v>45139</v>
      </c>
      <c r="UZ18" s="40">
        <f t="shared" si="203"/>
        <v>42128</v>
      </c>
      <c r="VA18" s="39">
        <f t="array" aca="1" ref="VA18" ca="1">IFERROR(IF($H18&lt;&gt;"",SUM(IF(WEEKDAY(-1+ROW(INDIRECT("1:"&amp;(UZ18-UY18)+1)),2)={1},1,0)),0),0)</f>
        <v>0</v>
      </c>
      <c r="VB18" s="39">
        <f t="array" aca="1" ref="VB18" ca="1">IFERROR(IF($I18&lt;&gt;"",SUM(IF(WEEKDAY(-1+ROW(INDIRECT("1:"&amp;(UZ18-UY18)+1)),2)={2},1,0)),0),0)</f>
        <v>0</v>
      </c>
      <c r="VC18" s="39">
        <f t="array" aca="1" ref="VC18" ca="1">IFERROR(IF($J18&lt;&gt;"",SUM(IF(WEEKDAY(-1+ROW(INDIRECT("1:"&amp;(UZ18-UY18)+1)),2)={3},1,0)),0),0)</f>
        <v>0</v>
      </c>
      <c r="VD18" s="39">
        <f t="array" aca="1" ref="VD18" ca="1">IFERROR(IF($K18&lt;&gt;"",SUM(IF(WEEKDAY(-1+ROW(INDIRECT("1:"&amp;(UZ18-UY18)+1)),2)={4},1,0)),0),0)</f>
        <v>0</v>
      </c>
      <c r="VE18" s="39">
        <f t="array" aca="1" ref="VE18" ca="1">IFERROR(IF($L18&lt;&gt;"",SUM(IF(WEEKDAY(-1+ROW(INDIRECT("1:"&amp;(UZ18-UY18)+1)),2)={5},1,0)),0),0)</f>
        <v>0</v>
      </c>
      <c r="VF18" s="39">
        <f t="array" aca="1" ref="VF18" ca="1">IFERROR(IF($M18&lt;&gt;"",SUM(IF(WEEKDAY(-1+ROW(INDIRECT("1:"&amp;(UZ18-UY18)+1)),2)={6},1,0)),0),0)</f>
        <v>0</v>
      </c>
      <c r="VG18" s="39">
        <f t="array" aca="1" ref="VG18" ca="1">IFERROR(IF($N18&lt;&gt;"",SUM(IF(WEEKDAY(-1+ROW(INDIRECT("1:"&amp;(UZ18-UY18)+1)),2)={7},1,0)),0),0)</f>
        <v>0</v>
      </c>
      <c r="VH18" s="39">
        <f t="shared" ca="1" si="204"/>
        <v>0</v>
      </c>
      <c r="VI18" s="39">
        <f t="shared" si="205"/>
        <v>0</v>
      </c>
      <c r="VJ18" s="39">
        <f t="shared" si="206"/>
        <v>0</v>
      </c>
      <c r="VK18" s="39">
        <f t="shared" si="207"/>
        <v>0</v>
      </c>
      <c r="VL18" s="39">
        <f t="shared" si="208"/>
        <v>0</v>
      </c>
      <c r="VM18" s="39">
        <f t="shared" si="209"/>
        <v>0</v>
      </c>
      <c r="VN18" s="39">
        <f t="shared" si="210"/>
        <v>0</v>
      </c>
      <c r="VO18" s="39">
        <f t="shared" si="211"/>
        <v>0</v>
      </c>
      <c r="VP18" s="39">
        <f t="shared" si="212"/>
        <v>0</v>
      </c>
      <c r="VQ18" s="39">
        <f t="shared" ca="1" si="213"/>
        <v>0</v>
      </c>
      <c r="VR18" s="41">
        <f t="shared" si="214"/>
        <v>0</v>
      </c>
      <c r="VS18" s="40">
        <f t="shared" si="215"/>
        <v>45170</v>
      </c>
      <c r="VT18" s="40">
        <f t="shared" si="216"/>
        <v>42128</v>
      </c>
      <c r="VU18" s="39">
        <f t="array" aca="1" ref="VU18" ca="1">IFERROR(IF($H18&lt;&gt;"",SUM(IF(WEEKDAY(-1+ROW(INDIRECT("1:"&amp;(VT18-VS18)+1)),2)={1},1,0)),0),0)</f>
        <v>0</v>
      </c>
      <c r="VV18" s="39">
        <f t="array" aca="1" ref="VV18" ca="1">IFERROR(IF($I18&lt;&gt;"",SUM(IF(WEEKDAY(-1+ROW(INDIRECT("1:"&amp;(VT18-VS18)+1)),2)={2},1,0)),0),0)</f>
        <v>0</v>
      </c>
      <c r="VW18" s="39">
        <f t="array" aca="1" ref="VW18" ca="1">IFERROR(IF($J18&lt;&gt;"",SUM(IF(WEEKDAY(-1+ROW(INDIRECT("1:"&amp;(VT18-VS18)+1)),2)={3},1,0)),0),0)</f>
        <v>0</v>
      </c>
      <c r="VX18" s="39">
        <f t="array" aca="1" ref="VX18" ca="1">IFERROR(IF($K18&lt;&gt;"",SUM(IF(WEEKDAY(-1+ROW(INDIRECT("1:"&amp;(VT18-VS18)+1)),2)={4},1,0)),0),0)</f>
        <v>0</v>
      </c>
      <c r="VY18" s="39">
        <f t="array" aca="1" ref="VY18" ca="1">IFERROR(IF($L18&lt;&gt;"",SUM(IF(WEEKDAY(-1+ROW(INDIRECT("1:"&amp;(VT18-VS18)+1)),2)={5},1,0)),0),0)</f>
        <v>0</v>
      </c>
      <c r="VZ18" s="39">
        <f t="array" aca="1" ref="VZ18" ca="1">IFERROR(IF($M18&lt;&gt;"",SUM(IF(WEEKDAY(-1+ROW(INDIRECT("1:"&amp;(VT18-VS18)+1)),2)={6},1,0)),0),0)</f>
        <v>0</v>
      </c>
      <c r="WA18" s="39">
        <f t="array" aca="1" ref="WA18" ca="1">IFERROR(IF($N18&lt;&gt;"",SUM(IF(WEEKDAY(-1+ROW(INDIRECT("1:"&amp;(VT18-VS18)+1)),2)={7},1,0)),0),0)</f>
        <v>0</v>
      </c>
      <c r="WB18" s="39">
        <f t="shared" ca="1" si="217"/>
        <v>0</v>
      </c>
      <c r="WC18" s="39">
        <f t="shared" si="218"/>
        <v>0</v>
      </c>
      <c r="WD18" s="39">
        <f t="shared" si="219"/>
        <v>0</v>
      </c>
      <c r="WE18" s="39">
        <f t="shared" si="220"/>
        <v>0</v>
      </c>
      <c r="WF18" s="39">
        <f t="shared" si="221"/>
        <v>0</v>
      </c>
      <c r="WG18" s="39">
        <f t="shared" si="222"/>
        <v>0</v>
      </c>
      <c r="WH18" s="39">
        <f t="shared" si="223"/>
        <v>0</v>
      </c>
      <c r="WI18" s="39">
        <f t="shared" si="224"/>
        <v>0</v>
      </c>
      <c r="WJ18" s="39">
        <f t="shared" si="225"/>
        <v>0</v>
      </c>
      <c r="WK18" s="39">
        <f t="shared" ca="1" si="226"/>
        <v>0</v>
      </c>
      <c r="WL18" s="41">
        <f t="shared" si="227"/>
        <v>0</v>
      </c>
      <c r="WM18" s="40">
        <f t="shared" si="228"/>
        <v>45200</v>
      </c>
      <c r="WN18" s="40">
        <f t="shared" si="229"/>
        <v>42128</v>
      </c>
      <c r="WO18" s="39">
        <f t="array" aca="1" ref="WO18" ca="1">IFERROR(IF($H18&lt;&gt;"",SUM(IF(WEEKDAY(-1+ROW(INDIRECT("1:"&amp;(WN18-WM18)+1)),2)={1},1,0)),0),0)</f>
        <v>0</v>
      </c>
      <c r="WP18" s="39">
        <f t="array" aca="1" ref="WP18" ca="1">IFERROR(IF($I18&lt;&gt;"",SUM(IF(WEEKDAY(-1+ROW(INDIRECT("1:"&amp;(WN18-WM18)+1)),2)={2},1,0)),0),0)</f>
        <v>0</v>
      </c>
      <c r="WQ18" s="39">
        <f t="array" aca="1" ref="WQ18" ca="1">IFERROR(IF($J18&lt;&gt;"",SUM(IF(WEEKDAY(-1+ROW(INDIRECT("1:"&amp;(WN18-WM18)+1)),2)={3},1,0)),0),0)</f>
        <v>0</v>
      </c>
      <c r="WR18" s="39">
        <f t="array" aca="1" ref="WR18" ca="1">IFERROR(IF($K18&lt;&gt;"",SUM(IF(WEEKDAY(-1+ROW(INDIRECT("1:"&amp;(WN18-WM18)+1)),2)={4},1,0)),0),0)</f>
        <v>0</v>
      </c>
      <c r="WS18" s="39">
        <f t="array" aca="1" ref="WS18" ca="1">IFERROR(IF($L18&lt;&gt;"",SUM(IF(WEEKDAY(-1+ROW(INDIRECT("1:"&amp;(WN18-WM18)+1)),2)={5},1,0)),0),0)</f>
        <v>0</v>
      </c>
      <c r="WT18" s="39">
        <f t="array" aca="1" ref="WT18" ca="1">IFERROR(IF($M18&lt;&gt;"",SUM(IF(WEEKDAY(-1+ROW(INDIRECT("1:"&amp;(WN18-WM18)+1)),2)={6},1,0)),0),0)</f>
        <v>0</v>
      </c>
      <c r="WU18" s="39">
        <f t="array" aca="1" ref="WU18" ca="1">IFERROR(IF($N18&lt;&gt;"",SUM(IF(WEEKDAY(-1+ROW(INDIRECT("1:"&amp;(WN18-WM18)+1)),2)={7},1,0)),0),0)</f>
        <v>0</v>
      </c>
      <c r="WV18" s="39">
        <f t="shared" ca="1" si="230"/>
        <v>0</v>
      </c>
      <c r="WW18" s="39">
        <f t="shared" si="231"/>
        <v>0</v>
      </c>
      <c r="WX18" s="39">
        <f t="shared" si="232"/>
        <v>0</v>
      </c>
      <c r="WY18" s="39">
        <f t="shared" si="233"/>
        <v>0</v>
      </c>
      <c r="WZ18" s="39">
        <f t="shared" si="234"/>
        <v>0</v>
      </c>
      <c r="XA18" s="39">
        <f t="shared" si="235"/>
        <v>0</v>
      </c>
      <c r="XB18" s="39">
        <f t="shared" si="236"/>
        <v>0</v>
      </c>
      <c r="XC18" s="39">
        <f t="shared" si="237"/>
        <v>0</v>
      </c>
      <c r="XD18" s="39">
        <f t="shared" si="238"/>
        <v>0</v>
      </c>
      <c r="XE18" s="39">
        <f t="shared" ca="1" si="239"/>
        <v>0</v>
      </c>
      <c r="XF18" s="41">
        <f t="shared" si="240"/>
        <v>0</v>
      </c>
      <c r="XG18" s="40">
        <f t="shared" si="241"/>
        <v>45231</v>
      </c>
      <c r="XH18" s="40">
        <f t="shared" si="242"/>
        <v>42128</v>
      </c>
      <c r="XI18" s="39">
        <f t="array" aca="1" ref="XI18" ca="1">IFERROR(IF($H18&lt;&gt;"",SUM(IF(WEEKDAY(-1+ROW(INDIRECT("1:"&amp;(XH18-XG18)+1)),2)={1},1,0)),0),0)</f>
        <v>0</v>
      </c>
      <c r="XJ18" s="39">
        <f t="array" aca="1" ref="XJ18" ca="1">IFERROR(IF($I18&lt;&gt;"",SUM(IF(WEEKDAY(-1+ROW(INDIRECT("1:"&amp;(XH18-XG18)+1)),2)={2},1,0)),0),0)</f>
        <v>0</v>
      </c>
      <c r="XK18" s="39">
        <f t="array" aca="1" ref="XK18" ca="1">IFERROR(IF($J18&lt;&gt;"",SUM(IF(WEEKDAY(-1+ROW(INDIRECT("1:"&amp;(XH18-XG18)+1)),2)={3},1,0)),0),0)</f>
        <v>0</v>
      </c>
      <c r="XL18" s="39">
        <f t="array" aca="1" ref="XL18" ca="1">IFERROR(IF($K18&lt;&gt;"",SUM(IF(WEEKDAY(-1+ROW(INDIRECT("1:"&amp;(XH18-XG18)+1)),2)={4},1,0)),0),0)</f>
        <v>0</v>
      </c>
      <c r="XM18" s="39">
        <f t="array" aca="1" ref="XM18" ca="1">IFERROR(IF($L18&lt;&gt;"",SUM(IF(WEEKDAY(-1+ROW(INDIRECT("1:"&amp;(XH18-XG18)+1)),2)={5},1,0)),0),0)</f>
        <v>0</v>
      </c>
      <c r="XN18" s="39">
        <f t="array" aca="1" ref="XN18" ca="1">IFERROR(IF($M18&lt;&gt;"",SUM(IF(WEEKDAY(-1+ROW(INDIRECT("1:"&amp;(XH18-XG18)+1)),2)={6},1,0)),0),0)</f>
        <v>0</v>
      </c>
      <c r="XO18" s="39">
        <f t="array" aca="1" ref="XO18" ca="1">IFERROR(IF($N18&lt;&gt;"",SUM(IF(WEEKDAY(-1+ROW(INDIRECT("1:"&amp;(XH18-XG18)+1)),2)={7},1,0)),0),0)</f>
        <v>0</v>
      </c>
      <c r="XP18" s="39">
        <f t="shared" ca="1" si="243"/>
        <v>0</v>
      </c>
      <c r="XQ18" s="39">
        <f t="shared" si="244"/>
        <v>0</v>
      </c>
      <c r="XR18" s="39">
        <f t="shared" si="245"/>
        <v>0</v>
      </c>
      <c r="XS18" s="39">
        <f t="shared" si="246"/>
        <v>0</v>
      </c>
      <c r="XT18" s="39">
        <f t="shared" si="247"/>
        <v>0</v>
      </c>
      <c r="XU18" s="39">
        <f t="shared" si="248"/>
        <v>0</v>
      </c>
      <c r="XV18" s="39">
        <f t="shared" si="249"/>
        <v>0</v>
      </c>
      <c r="XW18" s="39">
        <f t="shared" si="250"/>
        <v>0</v>
      </c>
      <c r="XX18" s="39">
        <f t="shared" si="251"/>
        <v>0</v>
      </c>
      <c r="XY18" s="39">
        <f t="shared" ca="1" si="252"/>
        <v>0</v>
      </c>
      <c r="XZ18" s="41">
        <f t="shared" si="253"/>
        <v>0</v>
      </c>
      <c r="YA18" s="40">
        <f t="shared" si="254"/>
        <v>45261</v>
      </c>
      <c r="YB18" s="40">
        <f t="shared" si="255"/>
        <v>42128</v>
      </c>
      <c r="YC18" s="39">
        <f t="array" aca="1" ref="YC18" ca="1">IFERROR(IF($H18&lt;&gt;"",SUM(IF(WEEKDAY(-1+ROW(INDIRECT("1:"&amp;(YB18-YA18)+1)),2)={1},1,0)),0),0)</f>
        <v>0</v>
      </c>
      <c r="YD18" s="39">
        <f t="array" aca="1" ref="YD18" ca="1">IFERROR(IF($I18&lt;&gt;"",SUM(IF(WEEKDAY(-1+ROW(INDIRECT("1:"&amp;(YB18-YA18)+1)),2)={2},1,0)),0),0)</f>
        <v>0</v>
      </c>
      <c r="YE18" s="39">
        <f t="array" aca="1" ref="YE18" ca="1">IFERROR(IF($J18&lt;&gt;"",SUM(IF(WEEKDAY(-1+ROW(INDIRECT("1:"&amp;(YB18-YA18)+1)),2)={3},1,0)),0),0)</f>
        <v>0</v>
      </c>
      <c r="YF18" s="39">
        <f t="array" aca="1" ref="YF18" ca="1">IFERROR(IF($K18&lt;&gt;"",SUM(IF(WEEKDAY(-1+ROW(INDIRECT("1:"&amp;(YB18-YA18)+1)),2)={4},1,0)),0),0)</f>
        <v>0</v>
      </c>
      <c r="YG18" s="39">
        <f t="array" aca="1" ref="YG18" ca="1">IFERROR(IF($L18&lt;&gt;"",SUM(IF(WEEKDAY(-1+ROW(INDIRECT("1:"&amp;(YB18-YA18)+1)),2)={5},1,0)),0),0)</f>
        <v>0</v>
      </c>
      <c r="YH18" s="39">
        <f t="array" aca="1" ref="YH18" ca="1">IFERROR(IF($M18&lt;&gt;"",SUM(IF(WEEKDAY(-1+ROW(INDIRECT("1:"&amp;(YB18-YA18)+1)),2)={6},1,0)),0),0)</f>
        <v>0</v>
      </c>
      <c r="YI18" s="39">
        <f t="array" aca="1" ref="YI18" ca="1">IFERROR(IF($N18&lt;&gt;"",SUM(IF(WEEKDAY(-1+ROW(INDIRECT("1:"&amp;(YB18-YA18)+1)),2)={7},1,0)),0),0)</f>
        <v>0</v>
      </c>
      <c r="YJ18" s="39">
        <f t="shared" ca="1" si="256"/>
        <v>0</v>
      </c>
      <c r="YK18" s="39">
        <f t="shared" si="257"/>
        <v>0</v>
      </c>
      <c r="YL18" s="39">
        <f t="shared" si="258"/>
        <v>0</v>
      </c>
      <c r="YM18" s="39">
        <f t="shared" si="259"/>
        <v>0</v>
      </c>
      <c r="YN18" s="39">
        <f t="shared" si="260"/>
        <v>0</v>
      </c>
      <c r="YO18" s="39">
        <f t="shared" si="261"/>
        <v>0</v>
      </c>
      <c r="YP18" s="39">
        <f t="shared" si="262"/>
        <v>0</v>
      </c>
      <c r="YQ18" s="39">
        <f t="shared" si="263"/>
        <v>0</v>
      </c>
      <c r="YR18" s="39">
        <f t="shared" si="264"/>
        <v>0</v>
      </c>
      <c r="YS18" s="39">
        <f t="shared" ca="1" si="265"/>
        <v>0</v>
      </c>
    </row>
    <row r="19" spans="2:669" x14ac:dyDescent="0.25">
      <c r="B19" s="71">
        <v>9</v>
      </c>
      <c r="C19" s="71" t="s">
        <v>30</v>
      </c>
      <c r="D19" s="72"/>
      <c r="E19" s="72">
        <v>42217</v>
      </c>
      <c r="F19" s="71" t="s">
        <v>28</v>
      </c>
      <c r="G19" s="73">
        <v>8</v>
      </c>
      <c r="H19" s="74"/>
      <c r="I19" s="75"/>
      <c r="J19" s="75" t="s">
        <v>43</v>
      </c>
      <c r="K19" s="75" t="s">
        <v>43</v>
      </c>
      <c r="L19" s="75" t="s">
        <v>43</v>
      </c>
      <c r="M19" s="75" t="s">
        <v>43</v>
      </c>
      <c r="N19" s="73" t="s">
        <v>43</v>
      </c>
      <c r="O19" s="74"/>
      <c r="P19" s="75"/>
      <c r="Q19" s="75"/>
      <c r="R19" s="75"/>
      <c r="S19" s="75"/>
      <c r="T19" s="75"/>
      <c r="U19" s="75"/>
      <c r="V19" s="73"/>
      <c r="W19" s="95"/>
      <c r="X19" s="96"/>
      <c r="Y19" s="96"/>
      <c r="Z19" s="96"/>
      <c r="AA19" s="96"/>
      <c r="AB19" s="96"/>
      <c r="AC19" s="96"/>
      <c r="AD19" s="96"/>
      <c r="AE19" s="96"/>
      <c r="AF19" s="96"/>
      <c r="AG19" s="96"/>
      <c r="AH19" s="96"/>
      <c r="AI19" s="96"/>
      <c r="AJ19" s="96"/>
      <c r="AK19" s="96"/>
      <c r="AL19" s="96"/>
      <c r="AM19" s="96"/>
      <c r="AN19" s="96"/>
      <c r="AO19" s="96"/>
      <c r="AP19" s="96"/>
      <c r="AQ19" s="96"/>
      <c r="AR19" s="96"/>
      <c r="AS19" s="96"/>
      <c r="AT19" s="96"/>
      <c r="AU19" s="96"/>
      <c r="AV19" s="96"/>
      <c r="AW19" s="96"/>
      <c r="AX19" s="96"/>
      <c r="AY19" s="96"/>
      <c r="AZ19" s="96"/>
      <c r="BA19" s="96"/>
      <c r="BB19" s="96" t="s">
        <v>11</v>
      </c>
      <c r="BC19" s="96"/>
      <c r="BD19" s="96"/>
      <c r="BE19" s="96"/>
      <c r="BF19" s="96"/>
      <c r="BG19" s="96"/>
      <c r="BH19" s="96"/>
      <c r="BI19" s="96"/>
      <c r="BJ19" s="96"/>
      <c r="BK19" s="96"/>
      <c r="BL19" s="96"/>
      <c r="BM19" s="96"/>
      <c r="BN19" s="96"/>
      <c r="BO19" s="96"/>
      <c r="BP19" s="96"/>
      <c r="BQ19" s="96"/>
      <c r="BR19" s="96"/>
      <c r="BS19" s="96"/>
      <c r="BT19" s="96"/>
      <c r="BU19" s="96"/>
      <c r="BV19" s="96"/>
      <c r="BW19" s="96"/>
      <c r="BX19" s="96"/>
      <c r="BY19" s="96"/>
      <c r="BZ19" s="96"/>
      <c r="CA19" s="96"/>
      <c r="CB19" s="96"/>
      <c r="CC19" s="96"/>
      <c r="CD19" s="96"/>
      <c r="CE19" s="96"/>
      <c r="CF19" s="96"/>
      <c r="CG19" s="96"/>
      <c r="CH19" s="96"/>
      <c r="CI19" s="96"/>
      <c r="CJ19" s="96"/>
      <c r="CK19" s="96"/>
      <c r="CL19" s="96"/>
      <c r="CM19" s="96"/>
      <c r="CN19" s="96"/>
      <c r="CO19" s="96"/>
      <c r="CP19" s="96"/>
      <c r="CQ19" s="96"/>
      <c r="CR19" s="96"/>
      <c r="CS19" s="96"/>
      <c r="CT19" s="96"/>
      <c r="CU19" s="96"/>
      <c r="CV19" s="96"/>
      <c r="CW19" s="96"/>
      <c r="CX19" s="96"/>
      <c r="CY19" s="96"/>
      <c r="CZ19" s="96"/>
      <c r="DA19" s="96"/>
      <c r="DB19" s="96"/>
      <c r="DC19" s="96"/>
      <c r="DD19" s="96"/>
      <c r="DE19" s="96"/>
      <c r="DF19" s="96"/>
      <c r="DG19" s="96"/>
      <c r="DH19" s="96"/>
      <c r="DI19" s="96"/>
      <c r="DJ19" s="96"/>
      <c r="DK19" s="96"/>
      <c r="DL19" s="96"/>
      <c r="DM19" s="96" t="s">
        <v>11</v>
      </c>
      <c r="DN19" s="96"/>
      <c r="DO19" s="96"/>
      <c r="DP19" s="96"/>
      <c r="DQ19" s="96"/>
      <c r="DR19" s="96"/>
      <c r="DS19" s="96"/>
      <c r="DT19" s="96"/>
      <c r="DU19" s="96"/>
      <c r="DV19" s="96"/>
      <c r="DW19" s="96"/>
      <c r="DX19" s="96"/>
      <c r="DY19" s="96"/>
      <c r="DZ19" s="96"/>
      <c r="EA19" s="96"/>
      <c r="EB19" s="96"/>
      <c r="EC19" s="96"/>
      <c r="ED19" s="96"/>
      <c r="EE19" s="96"/>
      <c r="EF19" s="96"/>
      <c r="EG19" s="96"/>
      <c r="EH19" s="96"/>
      <c r="EI19" s="96"/>
      <c r="EJ19" s="96"/>
      <c r="EK19" s="96"/>
      <c r="EL19" s="96"/>
      <c r="EM19" s="96"/>
      <c r="EN19" s="96"/>
      <c r="EO19" s="96"/>
      <c r="EP19" s="96"/>
      <c r="EQ19" s="96"/>
      <c r="ER19" s="96"/>
      <c r="ES19" s="96"/>
      <c r="ET19" s="96"/>
      <c r="EU19" s="96"/>
      <c r="EV19" s="96"/>
      <c r="EW19" s="96"/>
      <c r="EX19" s="96"/>
      <c r="EY19" s="96"/>
      <c r="EZ19" s="96"/>
      <c r="FA19" s="96"/>
      <c r="FB19" s="96"/>
      <c r="FC19" s="96"/>
      <c r="FD19" s="96"/>
      <c r="FE19" s="96"/>
      <c r="FF19" s="96"/>
      <c r="FG19" s="96"/>
      <c r="FH19" s="96"/>
      <c r="FI19" s="96"/>
      <c r="FJ19" s="96"/>
      <c r="FK19" s="96"/>
      <c r="FL19" s="96"/>
      <c r="FM19" s="96"/>
      <c r="FN19" s="96"/>
      <c r="FO19" s="96"/>
      <c r="FP19" s="96"/>
      <c r="FQ19" s="96"/>
      <c r="FR19" s="96"/>
      <c r="FS19" s="96"/>
      <c r="FT19" s="96"/>
      <c r="FU19" s="96"/>
      <c r="FV19" s="96"/>
      <c r="FW19" s="96"/>
      <c r="FX19" s="96"/>
      <c r="FY19" s="96"/>
      <c r="FZ19" s="96"/>
      <c r="GA19" s="96"/>
      <c r="GB19" s="96"/>
      <c r="GC19" s="96"/>
      <c r="GD19" s="96"/>
      <c r="GE19" s="96"/>
      <c r="GF19" s="96"/>
      <c r="GG19" s="96"/>
      <c r="GH19" s="96"/>
      <c r="GI19" s="96"/>
      <c r="GJ19" s="96"/>
      <c r="GK19" s="96"/>
      <c r="GL19" s="96"/>
      <c r="GM19" s="96"/>
      <c r="GN19" s="96"/>
      <c r="GO19" s="96"/>
      <c r="GP19" s="96"/>
      <c r="GQ19" s="96"/>
      <c r="GR19" s="96"/>
      <c r="GS19" s="96" t="s">
        <v>11</v>
      </c>
      <c r="GT19" s="96" t="s">
        <v>11</v>
      </c>
      <c r="GU19" s="96"/>
      <c r="GV19" s="96"/>
      <c r="GW19" s="96"/>
      <c r="GX19" s="96"/>
      <c r="GY19" s="96"/>
      <c r="GZ19" s="96" t="s">
        <v>11</v>
      </c>
      <c r="HA19" s="96"/>
      <c r="HB19" s="96"/>
      <c r="HC19" s="96"/>
      <c r="HD19" s="96"/>
      <c r="HE19" s="96"/>
      <c r="HF19" s="96"/>
      <c r="HG19" s="96"/>
      <c r="HH19" s="96"/>
      <c r="HI19" s="96"/>
      <c r="HJ19" s="96"/>
      <c r="HK19" s="96"/>
      <c r="HL19" s="96"/>
      <c r="HM19" s="96"/>
      <c r="HN19" s="96"/>
      <c r="HO19" s="96"/>
      <c r="HP19" s="96"/>
      <c r="HQ19" s="96"/>
      <c r="HR19" s="96"/>
      <c r="HS19" s="96"/>
      <c r="HT19" s="96"/>
      <c r="HU19" s="96"/>
      <c r="HV19" s="96"/>
      <c r="HW19" s="96"/>
      <c r="HX19" s="96" t="s">
        <v>11</v>
      </c>
      <c r="HY19" s="96"/>
      <c r="HZ19" s="96"/>
      <c r="IA19" s="96"/>
      <c r="IB19" s="96"/>
      <c r="IC19" s="96"/>
      <c r="ID19" s="96"/>
      <c r="IE19" s="96"/>
      <c r="IF19" s="96"/>
      <c r="IG19" s="96"/>
      <c r="IH19" s="96"/>
      <c r="II19" s="96"/>
      <c r="IJ19" s="96"/>
      <c r="IK19" s="96"/>
      <c r="IL19" s="96"/>
      <c r="IM19" s="96"/>
      <c r="IN19" s="96"/>
      <c r="IO19" s="96"/>
      <c r="IP19" s="96"/>
      <c r="IQ19" s="96"/>
      <c r="IR19" s="96"/>
      <c r="IS19" s="96"/>
      <c r="IT19" s="96"/>
      <c r="IU19" s="96"/>
      <c r="IV19" s="96"/>
      <c r="IW19" s="96"/>
      <c r="IX19" s="96"/>
      <c r="IY19" s="96"/>
      <c r="IZ19" s="96"/>
      <c r="JA19" s="96"/>
      <c r="JB19" s="96"/>
      <c r="JC19" s="96"/>
      <c r="JD19" s="96"/>
      <c r="JE19" s="96"/>
      <c r="JF19" s="96"/>
      <c r="JG19" s="96"/>
      <c r="JH19" s="96"/>
      <c r="JI19" s="96"/>
      <c r="JJ19" s="96"/>
      <c r="JK19" s="96"/>
      <c r="JL19" s="96"/>
      <c r="JM19" s="96"/>
      <c r="JN19" s="96"/>
      <c r="JO19" s="96"/>
      <c r="JP19" s="96"/>
      <c r="JQ19" s="96"/>
      <c r="JR19" s="96"/>
      <c r="JS19" s="96"/>
      <c r="JT19" s="96"/>
      <c r="JU19" s="96"/>
      <c r="JV19" s="96"/>
      <c r="JW19" s="96"/>
      <c r="JX19" s="96"/>
      <c r="JY19" s="96"/>
      <c r="JZ19" s="96"/>
      <c r="KA19" s="96"/>
      <c r="KB19" s="96"/>
      <c r="KC19" s="96"/>
      <c r="KD19" s="96"/>
      <c r="KE19" s="96"/>
      <c r="KF19" s="96"/>
      <c r="KG19" s="96"/>
      <c r="KH19" s="96"/>
      <c r="KI19" s="96"/>
      <c r="KJ19" s="96"/>
      <c r="KK19" s="96"/>
      <c r="KL19" s="96"/>
      <c r="KM19" s="96"/>
      <c r="KN19" s="96"/>
      <c r="KO19" s="96"/>
      <c r="KP19" s="96"/>
      <c r="KQ19" s="96"/>
      <c r="KR19" s="96"/>
      <c r="KS19" s="96"/>
      <c r="KT19" s="96"/>
      <c r="KU19" s="96"/>
      <c r="KV19" s="96"/>
      <c r="KW19" s="96"/>
      <c r="KX19" s="96" t="s">
        <v>11</v>
      </c>
      <c r="KY19" s="96"/>
      <c r="KZ19" s="96"/>
      <c r="LA19" s="96" t="s">
        <v>11</v>
      </c>
      <c r="LB19" s="96"/>
      <c r="LC19" s="96"/>
      <c r="LD19" s="96"/>
      <c r="LE19" s="96"/>
      <c r="LF19" s="96"/>
      <c r="LG19" s="96"/>
      <c r="LH19" s="96"/>
      <c r="LI19" s="96" t="s">
        <v>11</v>
      </c>
      <c r="LJ19" s="96"/>
      <c r="LK19" s="96"/>
      <c r="LL19" s="96"/>
      <c r="LM19" s="96"/>
      <c r="LN19" s="96"/>
      <c r="LO19" s="96"/>
      <c r="LP19" s="96"/>
      <c r="LQ19" s="96"/>
      <c r="LR19" s="96"/>
      <c r="LS19" s="96"/>
      <c r="LT19" s="96"/>
      <c r="LU19" s="96"/>
      <c r="LV19" s="96"/>
      <c r="LW19" s="96"/>
      <c r="LX19" s="96"/>
      <c r="LY19" s="96"/>
      <c r="LZ19" s="96"/>
      <c r="MA19" s="96"/>
      <c r="MB19" s="96"/>
      <c r="MC19" s="96"/>
      <c r="MD19" s="96"/>
      <c r="ME19" s="96"/>
      <c r="MF19" s="96"/>
      <c r="MG19" s="96"/>
      <c r="MH19" s="96"/>
      <c r="MI19" s="96"/>
      <c r="MJ19" s="96"/>
      <c r="MK19" s="96"/>
      <c r="ML19" s="96"/>
      <c r="MM19" s="96"/>
      <c r="MN19" s="96"/>
      <c r="MO19" s="96"/>
      <c r="MP19" s="96"/>
      <c r="MQ19" s="96"/>
      <c r="MR19" s="96"/>
      <c r="MS19" s="96"/>
      <c r="MT19" s="96"/>
      <c r="MU19" s="96"/>
      <c r="MV19" s="96"/>
      <c r="MW19" s="96"/>
      <c r="MX19" s="96"/>
      <c r="MY19" s="96"/>
      <c r="MZ19" s="96"/>
      <c r="NA19" s="96"/>
      <c r="NB19" s="96"/>
      <c r="NC19" s="96"/>
      <c r="ND19" s="96"/>
      <c r="NE19" s="96" t="s">
        <v>11</v>
      </c>
      <c r="NF19" s="96"/>
      <c r="NG19" s="96"/>
      <c r="NH19" s="96"/>
      <c r="NI19" s="96"/>
      <c r="NJ19" s="96"/>
      <c r="NK19" s="96"/>
      <c r="NL19" s="96"/>
      <c r="NM19" s="96"/>
      <c r="NN19" s="96"/>
      <c r="NO19" s="96"/>
      <c r="NP19" s="96"/>
      <c r="NQ19" s="96"/>
      <c r="NR19" s="96"/>
      <c r="NS19" s="96"/>
      <c r="NT19" s="96"/>
      <c r="NU19" s="96"/>
      <c r="NV19" s="96"/>
      <c r="NW19" s="96"/>
      <c r="NX19" s="97"/>
      <c r="NY19" s="96">
        <f t="shared" si="97"/>
        <v>0</v>
      </c>
      <c r="NZ19" s="96">
        <f t="shared" si="86"/>
        <v>0</v>
      </c>
      <c r="OA19" s="96">
        <f t="shared" si="86"/>
        <v>0</v>
      </c>
      <c r="OB19" s="96">
        <f t="shared" si="86"/>
        <v>0</v>
      </c>
      <c r="OC19" s="96">
        <f t="shared" si="86"/>
        <v>0</v>
      </c>
      <c r="OD19" s="96">
        <f t="shared" si="86"/>
        <v>0</v>
      </c>
      <c r="OE19" s="96">
        <f t="shared" si="86"/>
        <v>0</v>
      </c>
      <c r="OF19" s="96">
        <f t="shared" si="86"/>
        <v>0</v>
      </c>
      <c r="OG19" s="96">
        <f t="shared" si="87"/>
        <v>0</v>
      </c>
      <c r="OH19" s="96">
        <f t="shared" si="88"/>
        <v>0</v>
      </c>
      <c r="OI19" s="96">
        <f t="shared" si="89"/>
        <v>0</v>
      </c>
      <c r="OJ19" s="96">
        <f t="shared" si="90"/>
        <v>0</v>
      </c>
      <c r="OK19" s="96">
        <f t="shared" si="91"/>
        <v>0</v>
      </c>
      <c r="OL19" s="96">
        <f t="shared" si="92"/>
        <v>0</v>
      </c>
      <c r="OM19" s="96">
        <f t="shared" si="93"/>
        <v>0</v>
      </c>
      <c r="ON19" s="96">
        <f t="shared" si="94"/>
        <v>0</v>
      </c>
      <c r="OO19" s="96">
        <f t="shared" ca="1" si="98"/>
        <v>0</v>
      </c>
      <c r="OP19" s="96">
        <f t="shared" ca="1" si="99"/>
        <v>0</v>
      </c>
      <c r="PB19" s="41">
        <f t="shared" ca="1" si="100"/>
        <v>0</v>
      </c>
      <c r="PC19" s="40">
        <f t="shared" si="101"/>
        <v>44927</v>
      </c>
      <c r="PD19" s="39">
        <f t="shared" ca="1" si="95"/>
        <v>42217</v>
      </c>
      <c r="PE19" s="39">
        <f t="shared" si="102"/>
        <v>0</v>
      </c>
      <c r="PF19" s="39">
        <f t="shared" si="103"/>
        <v>0</v>
      </c>
      <c r="PG19" s="39">
        <f t="shared" ca="1" si="104"/>
        <v>0</v>
      </c>
      <c r="PH19" s="39">
        <f t="shared" ca="1" si="105"/>
        <v>0</v>
      </c>
      <c r="PI19" s="39">
        <f t="shared" ca="1" si="106"/>
        <v>0</v>
      </c>
      <c r="PJ19" s="39">
        <f t="shared" ca="1" si="107"/>
        <v>0</v>
      </c>
      <c r="PK19" s="39">
        <f t="shared" ca="1" si="108"/>
        <v>0</v>
      </c>
      <c r="PL19" s="39">
        <f t="shared" ca="1" si="109"/>
        <v>0</v>
      </c>
      <c r="PM19" s="39">
        <f t="shared" ca="1" si="96"/>
        <v>0</v>
      </c>
      <c r="PN19" s="41">
        <f t="shared" si="110"/>
        <v>0</v>
      </c>
      <c r="PO19" s="40">
        <f t="shared" si="111"/>
        <v>44927</v>
      </c>
      <c r="PP19" s="40">
        <f t="shared" si="112"/>
        <v>42217</v>
      </c>
      <c r="PQ19" s="39">
        <f t="array" aca="1" ref="PQ19" ca="1">IFERROR(IF($H19&lt;&gt;"",SUM(IF(WEEKDAY(-1+ROW(INDIRECT("1:"&amp;(PP19-PO19)+1)),2)={1},1,0)),0),0)</f>
        <v>0</v>
      </c>
      <c r="PR19" s="39">
        <f t="array" aca="1" ref="PR19" ca="1">IFERROR(IF($I19&lt;&gt;"",SUM(IF(WEEKDAY(-1+ROW(INDIRECT("1:"&amp;(PP19-PO19)+1)),2)={2},1,0)),0),0)</f>
        <v>0</v>
      </c>
      <c r="PS19" s="39">
        <f t="array" aca="1" ref="PS19" ca="1">IFERROR(IF($J19&lt;&gt;"",SUM(IF(WEEKDAY(-1+ROW(INDIRECT("1:"&amp;(PP19-PO19)+1)),2)={3},1,0)),0),0)</f>
        <v>0</v>
      </c>
      <c r="PT19" s="39">
        <f t="array" aca="1" ref="PT19" ca="1">IFERROR(IF($K19&lt;&gt;"",SUM(IF(WEEKDAY(-1+ROW(INDIRECT("1:"&amp;(PP19-PO19)+1)),2)={4},1,0)),0),0)</f>
        <v>0</v>
      </c>
      <c r="PU19" s="39">
        <f t="array" aca="1" ref="PU19" ca="1">IFERROR(IF($L19&lt;&gt;"",SUM(IF(WEEKDAY(-1+ROW(INDIRECT("1:"&amp;(PP19-PO19)+1)),2)={5},1,0)),0),0)</f>
        <v>0</v>
      </c>
      <c r="PV19" s="39">
        <f t="array" aca="1" ref="PV19" ca="1">IFERROR(IF($M19&lt;&gt;"",SUM(IF(WEEKDAY(-1+ROW(INDIRECT("1:"&amp;(PP19-PO19)+1)),2)={6},1,0)),0),0)</f>
        <v>0</v>
      </c>
      <c r="PW19" s="39">
        <f t="array" aca="1" ref="PW19" ca="1">IFERROR(IF($N19&lt;&gt;"",SUM(IF(WEEKDAY(-1+ROW(INDIRECT("1:"&amp;(PP19-PO19)+1)),2)={7},1,0)),0),0)</f>
        <v>0</v>
      </c>
      <c r="PX19" s="39">
        <f t="shared" ca="1" si="113"/>
        <v>0</v>
      </c>
      <c r="PY19" s="39">
        <f t="shared" si="114"/>
        <v>0</v>
      </c>
      <c r="PZ19" s="39">
        <f t="shared" si="115"/>
        <v>0</v>
      </c>
      <c r="QA19" s="39">
        <f t="shared" si="116"/>
        <v>0</v>
      </c>
      <c r="QB19" s="39">
        <f t="shared" si="117"/>
        <v>0</v>
      </c>
      <c r="QC19" s="39">
        <f t="shared" si="118"/>
        <v>0</v>
      </c>
      <c r="QD19" s="39">
        <f t="shared" si="119"/>
        <v>0</v>
      </c>
      <c r="QE19" s="39">
        <f t="shared" si="120"/>
        <v>0</v>
      </c>
      <c r="QF19" s="39">
        <f t="shared" si="121"/>
        <v>0</v>
      </c>
      <c r="QG19" s="39">
        <f t="shared" ca="1" si="122"/>
        <v>0</v>
      </c>
      <c r="QH19" s="41">
        <f t="shared" si="123"/>
        <v>0</v>
      </c>
      <c r="QI19" s="40">
        <f t="shared" si="124"/>
        <v>44958</v>
      </c>
      <c r="QJ19" s="40">
        <f t="shared" si="125"/>
        <v>42217</v>
      </c>
      <c r="QK19" s="39">
        <f t="array" aca="1" ref="QK19" ca="1">IFERROR(IF($H19&lt;&gt;"",SUM(IF(WEEKDAY(-1+ROW(INDIRECT("1:"&amp;(QJ19-QI19)+1)),2)={1},1,0)),0),0)</f>
        <v>0</v>
      </c>
      <c r="QL19" s="39">
        <f t="array" aca="1" ref="QL19" ca="1">IFERROR(IF($I19&lt;&gt;"",SUM(IF(WEEKDAY(-1+ROW(INDIRECT("1:"&amp;(QJ19-QI19)+1)),2)={2},1,0)),0),0)</f>
        <v>0</v>
      </c>
      <c r="QM19" s="39">
        <f t="array" aca="1" ref="QM19" ca="1">IFERROR(IF($J19&lt;&gt;"",SUM(IF(WEEKDAY(-1+ROW(INDIRECT("1:"&amp;(QJ19-QI19)+1)),2)={3},1,0)),0),0)</f>
        <v>0</v>
      </c>
      <c r="QN19" s="39">
        <f t="array" aca="1" ref="QN19" ca="1">IFERROR(IF($K19&lt;&gt;"",SUM(IF(WEEKDAY(-1+ROW(INDIRECT("1:"&amp;(QJ19-QI19)+1)),2)={4},1,0)),0),0)</f>
        <v>0</v>
      </c>
      <c r="QO19" s="39">
        <f t="array" aca="1" ref="QO19" ca="1">IFERROR(IF($L19&lt;&gt;"",SUM(IF(WEEKDAY(-1+ROW(INDIRECT("1:"&amp;(QJ19-QI19)+1)),2)={5},1,0)),0),0)</f>
        <v>0</v>
      </c>
      <c r="QP19" s="39">
        <f t="array" aca="1" ref="QP19" ca="1">IFERROR(IF($M19&lt;&gt;"",SUM(IF(WEEKDAY(-1+ROW(INDIRECT("1:"&amp;(QJ19-QI19)+1)),2)={6},1,0)),0),0)</f>
        <v>0</v>
      </c>
      <c r="QQ19" s="39">
        <f t="array" aca="1" ref="QQ19" ca="1">IFERROR(IF($N19&lt;&gt;"",SUM(IF(WEEKDAY(-1+ROW(INDIRECT("1:"&amp;(QJ19-QI19)+1)),2)={7},1,0)),0),0)</f>
        <v>0</v>
      </c>
      <c r="QR19" s="39">
        <f t="shared" ca="1" si="126"/>
        <v>0</v>
      </c>
      <c r="QS19" s="39">
        <f t="shared" si="127"/>
        <v>0</v>
      </c>
      <c r="QT19" s="39">
        <f t="shared" si="128"/>
        <v>0</v>
      </c>
      <c r="QU19" s="39">
        <f t="shared" si="129"/>
        <v>0</v>
      </c>
      <c r="QV19" s="39">
        <f t="shared" si="130"/>
        <v>0</v>
      </c>
      <c r="QW19" s="39">
        <f t="shared" si="131"/>
        <v>0</v>
      </c>
      <c r="QX19" s="39">
        <f t="shared" si="132"/>
        <v>0</v>
      </c>
      <c r="QY19" s="39">
        <f t="shared" si="133"/>
        <v>0</v>
      </c>
      <c r="QZ19" s="39">
        <f t="shared" si="134"/>
        <v>0</v>
      </c>
      <c r="RA19" s="39">
        <f t="shared" ca="1" si="135"/>
        <v>0</v>
      </c>
      <c r="RB19" s="41">
        <f t="shared" si="136"/>
        <v>0</v>
      </c>
      <c r="RC19" s="40">
        <f t="shared" si="137"/>
        <v>44986</v>
      </c>
      <c r="RD19" s="40">
        <f t="shared" si="138"/>
        <v>42217</v>
      </c>
      <c r="RE19" s="39">
        <f t="array" aca="1" ref="RE19" ca="1">IFERROR(IF($H19&lt;&gt;"",SUM(IF(WEEKDAY(-1+ROW(INDIRECT("1:"&amp;(RD19-RC19)+1)),2)={1},1,0)),0),0)</f>
        <v>0</v>
      </c>
      <c r="RF19" s="39">
        <f t="array" aca="1" ref="RF19" ca="1">IFERROR(IF($I19&lt;&gt;"",SUM(IF(WEEKDAY(-1+ROW(INDIRECT("1:"&amp;(RD19-RC19)+1)),2)={2},1,0)),0),0)</f>
        <v>0</v>
      </c>
      <c r="RG19" s="39">
        <f t="array" aca="1" ref="RG19" ca="1">IFERROR(IF($J19&lt;&gt;"",SUM(IF(WEEKDAY(-1+ROW(INDIRECT("1:"&amp;(RD19-RC19)+1)),2)={3},1,0)),0),0)</f>
        <v>0</v>
      </c>
      <c r="RH19" s="39">
        <f t="array" aca="1" ref="RH19" ca="1">IFERROR(IF($K19&lt;&gt;"",SUM(IF(WEEKDAY(-1+ROW(INDIRECT("1:"&amp;(RD19-RC19)+1)),2)={4},1,0)),0),0)</f>
        <v>0</v>
      </c>
      <c r="RI19" s="39">
        <f t="array" aca="1" ref="RI19" ca="1">IFERROR(IF($L19&lt;&gt;"",SUM(IF(WEEKDAY(-1+ROW(INDIRECT("1:"&amp;(RD19-RC19)+1)),2)={5},1,0)),0),0)</f>
        <v>0</v>
      </c>
      <c r="RJ19" s="39">
        <f t="array" aca="1" ref="RJ19" ca="1">IFERROR(IF($M19&lt;&gt;"",SUM(IF(WEEKDAY(-1+ROW(INDIRECT("1:"&amp;(RD19-RC19)+1)),2)={6},1,0)),0),0)</f>
        <v>0</v>
      </c>
      <c r="RK19" s="39">
        <f t="array" aca="1" ref="RK19" ca="1">IFERROR(IF($N19&lt;&gt;"",SUM(IF(WEEKDAY(-1+ROW(INDIRECT("1:"&amp;(RD19-RC19)+1)),2)={7},1,0)),0),0)</f>
        <v>0</v>
      </c>
      <c r="RL19" s="39">
        <f t="shared" ca="1" si="139"/>
        <v>0</v>
      </c>
      <c r="RM19" s="39">
        <f t="shared" si="140"/>
        <v>0</v>
      </c>
      <c r="RN19" s="39">
        <f t="shared" si="141"/>
        <v>0</v>
      </c>
      <c r="RO19" s="39">
        <f t="shared" si="142"/>
        <v>0</v>
      </c>
      <c r="RP19" s="39">
        <f t="shared" si="143"/>
        <v>0</v>
      </c>
      <c r="RQ19" s="39">
        <f t="shared" si="144"/>
        <v>0</v>
      </c>
      <c r="RR19" s="39">
        <f t="shared" si="145"/>
        <v>0</v>
      </c>
      <c r="RS19" s="39">
        <f t="shared" si="146"/>
        <v>0</v>
      </c>
      <c r="RT19" s="39">
        <f t="shared" si="147"/>
        <v>0</v>
      </c>
      <c r="RU19" s="39">
        <f t="shared" ca="1" si="148"/>
        <v>0</v>
      </c>
      <c r="RV19" s="41">
        <f t="shared" si="149"/>
        <v>0</v>
      </c>
      <c r="RW19" s="40">
        <f t="shared" si="150"/>
        <v>45017</v>
      </c>
      <c r="RX19" s="40">
        <f t="shared" si="151"/>
        <v>42217</v>
      </c>
      <c r="RY19" s="39">
        <f t="array" aca="1" ref="RY19" ca="1">IFERROR(IF($H19&lt;&gt;"",SUM(IF(WEEKDAY(-1+ROW(INDIRECT("1:"&amp;(RX19-RW19)+1)),2)={1},1,0)),0),0)</f>
        <v>0</v>
      </c>
      <c r="RZ19" s="39">
        <f t="array" aca="1" ref="RZ19" ca="1">IFERROR(IF($I19&lt;&gt;"",SUM(IF(WEEKDAY(-1+ROW(INDIRECT("1:"&amp;(RX19-RW19)+1)),2)={2},1,0)),0),0)</f>
        <v>0</v>
      </c>
      <c r="SA19" s="39">
        <f t="array" aca="1" ref="SA19" ca="1">IFERROR(IF($J19&lt;&gt;"",SUM(IF(WEEKDAY(-1+ROW(INDIRECT("1:"&amp;(RX19-RW19)+1)),2)={3},1,0)),0),0)</f>
        <v>0</v>
      </c>
      <c r="SB19" s="39">
        <f t="array" aca="1" ref="SB19" ca="1">IFERROR(IF($K19&lt;&gt;"",SUM(IF(WEEKDAY(-1+ROW(INDIRECT("1:"&amp;(RX19-RW19)+1)),2)={4},1,0)),0),0)</f>
        <v>0</v>
      </c>
      <c r="SC19" s="39">
        <f t="array" aca="1" ref="SC19" ca="1">IFERROR(IF($L19&lt;&gt;"",SUM(IF(WEEKDAY(-1+ROW(INDIRECT("1:"&amp;(RX19-RW19)+1)),2)={5},1,0)),0),0)</f>
        <v>0</v>
      </c>
      <c r="SD19" s="39">
        <f t="array" aca="1" ref="SD19" ca="1">IFERROR(IF($M19&lt;&gt;"",SUM(IF(WEEKDAY(-1+ROW(INDIRECT("1:"&amp;(RX19-RW19)+1)),2)={6},1,0)),0),0)</f>
        <v>0</v>
      </c>
      <c r="SE19" s="39">
        <f t="array" aca="1" ref="SE19" ca="1">IFERROR(IF($N19&lt;&gt;"",SUM(IF(WEEKDAY(-1+ROW(INDIRECT("1:"&amp;(RX19-RW19)+1)),2)={7},1,0)),0),0)</f>
        <v>0</v>
      </c>
      <c r="SF19" s="39">
        <f t="shared" ca="1" si="152"/>
        <v>0</v>
      </c>
      <c r="SG19" s="39">
        <f t="shared" si="153"/>
        <v>0</v>
      </c>
      <c r="SH19" s="39">
        <f t="shared" si="154"/>
        <v>0</v>
      </c>
      <c r="SI19" s="39">
        <f t="shared" si="155"/>
        <v>0</v>
      </c>
      <c r="SJ19" s="39">
        <f t="shared" si="156"/>
        <v>0</v>
      </c>
      <c r="SK19" s="39">
        <f t="shared" si="157"/>
        <v>0</v>
      </c>
      <c r="SL19" s="39">
        <f t="shared" si="158"/>
        <v>0</v>
      </c>
      <c r="SM19" s="39">
        <f t="shared" si="159"/>
        <v>0</v>
      </c>
      <c r="SN19" s="39">
        <f t="shared" si="160"/>
        <v>0</v>
      </c>
      <c r="SO19" s="39">
        <f t="shared" ca="1" si="161"/>
        <v>0</v>
      </c>
      <c r="SP19" s="41">
        <f t="shared" si="162"/>
        <v>0</v>
      </c>
      <c r="SQ19" s="40">
        <f t="shared" si="163"/>
        <v>45047</v>
      </c>
      <c r="SR19" s="40">
        <f t="shared" si="164"/>
        <v>42217</v>
      </c>
      <c r="SS19" s="39">
        <f t="array" aca="1" ref="SS19" ca="1">IFERROR(IF($H19&lt;&gt;"",SUM(IF(WEEKDAY(-1+ROW(INDIRECT("1:"&amp;(SR19-SQ19)+1)),2)={1},1,0)),0),0)</f>
        <v>0</v>
      </c>
      <c r="ST19" s="39">
        <f t="array" aca="1" ref="ST19" ca="1">IFERROR(IF($I19&lt;&gt;"",SUM(IF(WEEKDAY(-1+ROW(INDIRECT("1:"&amp;(SR19-SQ19)+1)),2)={2},1,0)),0),0)</f>
        <v>0</v>
      </c>
      <c r="SU19" s="39">
        <f t="array" aca="1" ref="SU19" ca="1">IFERROR(IF($J19&lt;&gt;"",SUM(IF(WEEKDAY(-1+ROW(INDIRECT("1:"&amp;(SR19-SQ19)+1)),2)={3},1,0)),0),0)</f>
        <v>0</v>
      </c>
      <c r="SV19" s="39">
        <f t="array" aca="1" ref="SV19" ca="1">IFERROR(IF($K19&lt;&gt;"",SUM(IF(WEEKDAY(-1+ROW(INDIRECT("1:"&amp;(SR19-SQ19)+1)),2)={4},1,0)),0),0)</f>
        <v>0</v>
      </c>
      <c r="SW19" s="39">
        <f t="array" aca="1" ref="SW19" ca="1">IFERROR(IF($L19&lt;&gt;"",SUM(IF(WEEKDAY(-1+ROW(INDIRECT("1:"&amp;(SR19-SQ19)+1)),2)={5},1,0)),0),0)</f>
        <v>0</v>
      </c>
      <c r="SX19" s="39">
        <f t="array" aca="1" ref="SX19" ca="1">IFERROR(IF($M19&lt;&gt;"",SUM(IF(WEEKDAY(-1+ROW(INDIRECT("1:"&amp;(SR19-SQ19)+1)),2)={6},1,0)),0),0)</f>
        <v>0</v>
      </c>
      <c r="SY19" s="39">
        <f t="array" aca="1" ref="SY19" ca="1">IFERROR(IF($N19&lt;&gt;"",SUM(IF(WEEKDAY(-1+ROW(INDIRECT("1:"&amp;(SR19-SQ19)+1)),2)={7},1,0)),0),0)</f>
        <v>0</v>
      </c>
      <c r="SZ19" s="39">
        <f t="shared" ca="1" si="165"/>
        <v>0</v>
      </c>
      <c r="TA19" s="39">
        <f t="shared" si="166"/>
        <v>0</v>
      </c>
      <c r="TB19" s="39">
        <f t="shared" si="167"/>
        <v>0</v>
      </c>
      <c r="TC19" s="39">
        <f t="shared" si="168"/>
        <v>0</v>
      </c>
      <c r="TD19" s="39">
        <f t="shared" si="169"/>
        <v>0</v>
      </c>
      <c r="TE19" s="39">
        <f t="shared" si="170"/>
        <v>0</v>
      </c>
      <c r="TF19" s="39">
        <f t="shared" si="171"/>
        <v>0</v>
      </c>
      <c r="TG19" s="39">
        <f t="shared" si="172"/>
        <v>0</v>
      </c>
      <c r="TH19" s="39">
        <f t="shared" si="173"/>
        <v>0</v>
      </c>
      <c r="TI19" s="39">
        <f t="shared" ca="1" si="174"/>
        <v>0</v>
      </c>
      <c r="TJ19" s="41">
        <f t="shared" si="175"/>
        <v>0</v>
      </c>
      <c r="TK19" s="40">
        <f t="shared" si="176"/>
        <v>45078</v>
      </c>
      <c r="TL19" s="40">
        <f t="shared" si="177"/>
        <v>42217</v>
      </c>
      <c r="TM19" s="39">
        <f t="array" aca="1" ref="TM19" ca="1">IFERROR(IF($H19&lt;&gt;"",SUM(IF(WEEKDAY(-1+ROW(INDIRECT("1:"&amp;(TL19-TK19)+1)),2)={1},1,0)),0),0)</f>
        <v>0</v>
      </c>
      <c r="TN19" s="39">
        <f t="array" aca="1" ref="TN19" ca="1">IFERROR(IF($I19&lt;&gt;"",SUM(IF(WEEKDAY(-1+ROW(INDIRECT("1:"&amp;(TL19-TK19)+1)),2)={2},1,0)),0),0)</f>
        <v>0</v>
      </c>
      <c r="TO19" s="39">
        <f t="array" aca="1" ref="TO19" ca="1">IFERROR(IF($J19&lt;&gt;"",SUM(IF(WEEKDAY(-1+ROW(INDIRECT("1:"&amp;(TL19-TK19)+1)),2)={3},1,0)),0),0)</f>
        <v>0</v>
      </c>
      <c r="TP19" s="39">
        <f t="array" aca="1" ref="TP19" ca="1">IFERROR(IF($K19&lt;&gt;"",SUM(IF(WEEKDAY(-1+ROW(INDIRECT("1:"&amp;(TL19-TK19)+1)),2)={4},1,0)),0),0)</f>
        <v>0</v>
      </c>
      <c r="TQ19" s="39">
        <f t="array" aca="1" ref="TQ19" ca="1">IFERROR(IF($L19&lt;&gt;"",SUM(IF(WEEKDAY(-1+ROW(INDIRECT("1:"&amp;(TL19-TK19)+1)),2)={5},1,0)),0),0)</f>
        <v>0</v>
      </c>
      <c r="TR19" s="39">
        <f t="array" aca="1" ref="TR19" ca="1">IFERROR(IF($M19&lt;&gt;"",SUM(IF(WEEKDAY(-1+ROW(INDIRECT("1:"&amp;(TL19-TK19)+1)),2)={6},1,0)),0),0)</f>
        <v>0</v>
      </c>
      <c r="TS19" s="39">
        <f t="array" aca="1" ref="TS19" ca="1">IFERROR(IF($N19&lt;&gt;"",SUM(IF(WEEKDAY(-1+ROW(INDIRECT("1:"&amp;(TL19-TK19)+1)),2)={7},1,0)),0),0)</f>
        <v>0</v>
      </c>
      <c r="TT19" s="39">
        <f t="shared" ca="1" si="178"/>
        <v>0</v>
      </c>
      <c r="TU19" s="39">
        <f t="shared" si="179"/>
        <v>0</v>
      </c>
      <c r="TV19" s="39">
        <f t="shared" si="180"/>
        <v>0</v>
      </c>
      <c r="TW19" s="39">
        <f t="shared" si="181"/>
        <v>0</v>
      </c>
      <c r="TX19" s="39">
        <f t="shared" si="182"/>
        <v>0</v>
      </c>
      <c r="TY19" s="39">
        <f t="shared" si="183"/>
        <v>0</v>
      </c>
      <c r="TZ19" s="39">
        <f t="shared" si="184"/>
        <v>0</v>
      </c>
      <c r="UA19" s="39">
        <f t="shared" si="185"/>
        <v>0</v>
      </c>
      <c r="UB19" s="39">
        <f t="shared" si="186"/>
        <v>0</v>
      </c>
      <c r="UC19" s="39">
        <f t="shared" ca="1" si="187"/>
        <v>0</v>
      </c>
      <c r="UD19" s="41">
        <f t="shared" si="188"/>
        <v>0</v>
      </c>
      <c r="UE19" s="40">
        <f t="shared" si="189"/>
        <v>45108</v>
      </c>
      <c r="UF19" s="40">
        <f t="shared" si="190"/>
        <v>42217</v>
      </c>
      <c r="UG19" s="39">
        <f t="array" aca="1" ref="UG19" ca="1">IFERROR(IF($H19&lt;&gt;"",SUM(IF(WEEKDAY(-1+ROW(INDIRECT("1:"&amp;(UF19-UE19)+1)),2)={1},1,0)),0),0)</f>
        <v>0</v>
      </c>
      <c r="UH19" s="39">
        <f t="array" aca="1" ref="UH19" ca="1">IFERROR(IF($I19&lt;&gt;"",SUM(IF(WEEKDAY(-1+ROW(INDIRECT("1:"&amp;(UF19-UE19)+1)),2)={2},1,0)),0),0)</f>
        <v>0</v>
      </c>
      <c r="UI19" s="39">
        <f t="array" aca="1" ref="UI19" ca="1">IFERROR(IF($J19&lt;&gt;"",SUM(IF(WEEKDAY(-1+ROW(INDIRECT("1:"&amp;(UF19-UE19)+1)),2)={3},1,0)),0),0)</f>
        <v>0</v>
      </c>
      <c r="UJ19" s="39">
        <f t="array" aca="1" ref="UJ19" ca="1">IFERROR(IF($K19&lt;&gt;"",SUM(IF(WEEKDAY(-1+ROW(INDIRECT("1:"&amp;(UF19-UE19)+1)),2)={4},1,0)),0),0)</f>
        <v>0</v>
      </c>
      <c r="UK19" s="39">
        <f t="array" aca="1" ref="UK19" ca="1">IFERROR(IF($L19&lt;&gt;"",SUM(IF(WEEKDAY(-1+ROW(INDIRECT("1:"&amp;(UF19-UE19)+1)),2)={5},1,0)),0),0)</f>
        <v>0</v>
      </c>
      <c r="UL19" s="39">
        <f t="array" aca="1" ref="UL19" ca="1">IFERROR(IF($M19&lt;&gt;"",SUM(IF(WEEKDAY(-1+ROW(INDIRECT("1:"&amp;(UF19-UE19)+1)),2)={6},1,0)),0),0)</f>
        <v>0</v>
      </c>
      <c r="UM19" s="39">
        <f t="array" aca="1" ref="UM19" ca="1">IFERROR(IF($N19&lt;&gt;"",SUM(IF(WEEKDAY(-1+ROW(INDIRECT("1:"&amp;(UF19-UE19)+1)),2)={7},1,0)),0),0)</f>
        <v>0</v>
      </c>
      <c r="UN19" s="39">
        <f t="shared" ca="1" si="191"/>
        <v>0</v>
      </c>
      <c r="UO19" s="39">
        <f t="shared" si="192"/>
        <v>0</v>
      </c>
      <c r="UP19" s="39">
        <f t="shared" si="193"/>
        <v>0</v>
      </c>
      <c r="UQ19" s="39">
        <f t="shared" si="194"/>
        <v>0</v>
      </c>
      <c r="UR19" s="39">
        <f t="shared" si="195"/>
        <v>0</v>
      </c>
      <c r="US19" s="39">
        <f t="shared" si="196"/>
        <v>0</v>
      </c>
      <c r="UT19" s="39">
        <f t="shared" si="197"/>
        <v>0</v>
      </c>
      <c r="UU19" s="39">
        <f t="shared" si="198"/>
        <v>0</v>
      </c>
      <c r="UV19" s="39">
        <f t="shared" si="199"/>
        <v>0</v>
      </c>
      <c r="UW19" s="39">
        <f t="shared" ca="1" si="200"/>
        <v>0</v>
      </c>
      <c r="UX19" s="41">
        <f t="shared" si="201"/>
        <v>0</v>
      </c>
      <c r="UY19" s="40">
        <f t="shared" si="202"/>
        <v>45139</v>
      </c>
      <c r="UZ19" s="40">
        <f t="shared" si="203"/>
        <v>42217</v>
      </c>
      <c r="VA19" s="39">
        <f t="array" aca="1" ref="VA19" ca="1">IFERROR(IF($H19&lt;&gt;"",SUM(IF(WEEKDAY(-1+ROW(INDIRECT("1:"&amp;(UZ19-UY19)+1)),2)={1},1,0)),0),0)</f>
        <v>0</v>
      </c>
      <c r="VB19" s="39">
        <f t="array" aca="1" ref="VB19" ca="1">IFERROR(IF($I19&lt;&gt;"",SUM(IF(WEEKDAY(-1+ROW(INDIRECT("1:"&amp;(UZ19-UY19)+1)),2)={2},1,0)),0),0)</f>
        <v>0</v>
      </c>
      <c r="VC19" s="39">
        <f t="array" aca="1" ref="VC19" ca="1">IFERROR(IF($J19&lt;&gt;"",SUM(IF(WEEKDAY(-1+ROW(INDIRECT("1:"&amp;(UZ19-UY19)+1)),2)={3},1,0)),0),0)</f>
        <v>0</v>
      </c>
      <c r="VD19" s="39">
        <f t="array" aca="1" ref="VD19" ca="1">IFERROR(IF($K19&lt;&gt;"",SUM(IF(WEEKDAY(-1+ROW(INDIRECT("1:"&amp;(UZ19-UY19)+1)),2)={4},1,0)),0),0)</f>
        <v>0</v>
      </c>
      <c r="VE19" s="39">
        <f t="array" aca="1" ref="VE19" ca="1">IFERROR(IF($L19&lt;&gt;"",SUM(IF(WEEKDAY(-1+ROW(INDIRECT("1:"&amp;(UZ19-UY19)+1)),2)={5},1,0)),0),0)</f>
        <v>0</v>
      </c>
      <c r="VF19" s="39">
        <f t="array" aca="1" ref="VF19" ca="1">IFERROR(IF($M19&lt;&gt;"",SUM(IF(WEEKDAY(-1+ROW(INDIRECT("1:"&amp;(UZ19-UY19)+1)),2)={6},1,0)),0),0)</f>
        <v>0</v>
      </c>
      <c r="VG19" s="39">
        <f t="array" aca="1" ref="VG19" ca="1">IFERROR(IF($N19&lt;&gt;"",SUM(IF(WEEKDAY(-1+ROW(INDIRECT("1:"&amp;(UZ19-UY19)+1)),2)={7},1,0)),0),0)</f>
        <v>0</v>
      </c>
      <c r="VH19" s="39">
        <f t="shared" ca="1" si="204"/>
        <v>0</v>
      </c>
      <c r="VI19" s="39">
        <f t="shared" si="205"/>
        <v>0</v>
      </c>
      <c r="VJ19" s="39">
        <f t="shared" si="206"/>
        <v>0</v>
      </c>
      <c r="VK19" s="39">
        <f t="shared" si="207"/>
        <v>0</v>
      </c>
      <c r="VL19" s="39">
        <f t="shared" si="208"/>
        <v>0</v>
      </c>
      <c r="VM19" s="39">
        <f t="shared" si="209"/>
        <v>0</v>
      </c>
      <c r="VN19" s="39">
        <f t="shared" si="210"/>
        <v>0</v>
      </c>
      <c r="VO19" s="39">
        <f t="shared" si="211"/>
        <v>0</v>
      </c>
      <c r="VP19" s="39">
        <f t="shared" si="212"/>
        <v>0</v>
      </c>
      <c r="VQ19" s="39">
        <f t="shared" ca="1" si="213"/>
        <v>0</v>
      </c>
      <c r="VR19" s="41">
        <f t="shared" si="214"/>
        <v>0</v>
      </c>
      <c r="VS19" s="40">
        <f t="shared" si="215"/>
        <v>45170</v>
      </c>
      <c r="VT19" s="40">
        <f t="shared" si="216"/>
        <v>42217</v>
      </c>
      <c r="VU19" s="39">
        <f t="array" aca="1" ref="VU19" ca="1">IFERROR(IF($H19&lt;&gt;"",SUM(IF(WEEKDAY(-1+ROW(INDIRECT("1:"&amp;(VT19-VS19)+1)),2)={1},1,0)),0),0)</f>
        <v>0</v>
      </c>
      <c r="VV19" s="39">
        <f t="array" aca="1" ref="VV19" ca="1">IFERROR(IF($I19&lt;&gt;"",SUM(IF(WEEKDAY(-1+ROW(INDIRECT("1:"&amp;(VT19-VS19)+1)),2)={2},1,0)),0),0)</f>
        <v>0</v>
      </c>
      <c r="VW19" s="39">
        <f t="array" aca="1" ref="VW19" ca="1">IFERROR(IF($J19&lt;&gt;"",SUM(IF(WEEKDAY(-1+ROW(INDIRECT("1:"&amp;(VT19-VS19)+1)),2)={3},1,0)),0),0)</f>
        <v>0</v>
      </c>
      <c r="VX19" s="39">
        <f t="array" aca="1" ref="VX19" ca="1">IFERROR(IF($K19&lt;&gt;"",SUM(IF(WEEKDAY(-1+ROW(INDIRECT("1:"&amp;(VT19-VS19)+1)),2)={4},1,0)),0),0)</f>
        <v>0</v>
      </c>
      <c r="VY19" s="39">
        <f t="array" aca="1" ref="VY19" ca="1">IFERROR(IF($L19&lt;&gt;"",SUM(IF(WEEKDAY(-1+ROW(INDIRECT("1:"&amp;(VT19-VS19)+1)),2)={5},1,0)),0),0)</f>
        <v>0</v>
      </c>
      <c r="VZ19" s="39">
        <f t="array" aca="1" ref="VZ19" ca="1">IFERROR(IF($M19&lt;&gt;"",SUM(IF(WEEKDAY(-1+ROW(INDIRECT("1:"&amp;(VT19-VS19)+1)),2)={6},1,0)),0),0)</f>
        <v>0</v>
      </c>
      <c r="WA19" s="39">
        <f t="array" aca="1" ref="WA19" ca="1">IFERROR(IF($N19&lt;&gt;"",SUM(IF(WEEKDAY(-1+ROW(INDIRECT("1:"&amp;(VT19-VS19)+1)),2)={7},1,0)),0),0)</f>
        <v>0</v>
      </c>
      <c r="WB19" s="39">
        <f t="shared" ca="1" si="217"/>
        <v>0</v>
      </c>
      <c r="WC19" s="39">
        <f t="shared" si="218"/>
        <v>0</v>
      </c>
      <c r="WD19" s="39">
        <f t="shared" si="219"/>
        <v>0</v>
      </c>
      <c r="WE19" s="39">
        <f t="shared" si="220"/>
        <v>0</v>
      </c>
      <c r="WF19" s="39">
        <f t="shared" si="221"/>
        <v>0</v>
      </c>
      <c r="WG19" s="39">
        <f t="shared" si="222"/>
        <v>0</v>
      </c>
      <c r="WH19" s="39">
        <f t="shared" si="223"/>
        <v>0</v>
      </c>
      <c r="WI19" s="39">
        <f t="shared" si="224"/>
        <v>0</v>
      </c>
      <c r="WJ19" s="39">
        <f t="shared" si="225"/>
        <v>0</v>
      </c>
      <c r="WK19" s="39">
        <f t="shared" ca="1" si="226"/>
        <v>0</v>
      </c>
      <c r="WL19" s="41">
        <f t="shared" si="227"/>
        <v>0</v>
      </c>
      <c r="WM19" s="40">
        <f t="shared" si="228"/>
        <v>45200</v>
      </c>
      <c r="WN19" s="40">
        <f t="shared" si="229"/>
        <v>42217</v>
      </c>
      <c r="WO19" s="39">
        <f t="array" aca="1" ref="WO19" ca="1">IFERROR(IF($H19&lt;&gt;"",SUM(IF(WEEKDAY(-1+ROW(INDIRECT("1:"&amp;(WN19-WM19)+1)),2)={1},1,0)),0),0)</f>
        <v>0</v>
      </c>
      <c r="WP19" s="39">
        <f t="array" aca="1" ref="WP19" ca="1">IFERROR(IF($I19&lt;&gt;"",SUM(IF(WEEKDAY(-1+ROW(INDIRECT("1:"&amp;(WN19-WM19)+1)),2)={2},1,0)),0),0)</f>
        <v>0</v>
      </c>
      <c r="WQ19" s="39">
        <f t="array" aca="1" ref="WQ19" ca="1">IFERROR(IF($J19&lt;&gt;"",SUM(IF(WEEKDAY(-1+ROW(INDIRECT("1:"&amp;(WN19-WM19)+1)),2)={3},1,0)),0),0)</f>
        <v>0</v>
      </c>
      <c r="WR19" s="39">
        <f t="array" aca="1" ref="WR19" ca="1">IFERROR(IF($K19&lt;&gt;"",SUM(IF(WEEKDAY(-1+ROW(INDIRECT("1:"&amp;(WN19-WM19)+1)),2)={4},1,0)),0),0)</f>
        <v>0</v>
      </c>
      <c r="WS19" s="39">
        <f t="array" aca="1" ref="WS19" ca="1">IFERROR(IF($L19&lt;&gt;"",SUM(IF(WEEKDAY(-1+ROW(INDIRECT("1:"&amp;(WN19-WM19)+1)),2)={5},1,0)),0),0)</f>
        <v>0</v>
      </c>
      <c r="WT19" s="39">
        <f t="array" aca="1" ref="WT19" ca="1">IFERROR(IF($M19&lt;&gt;"",SUM(IF(WEEKDAY(-1+ROW(INDIRECT("1:"&amp;(WN19-WM19)+1)),2)={6},1,0)),0),0)</f>
        <v>0</v>
      </c>
      <c r="WU19" s="39">
        <f t="array" aca="1" ref="WU19" ca="1">IFERROR(IF($N19&lt;&gt;"",SUM(IF(WEEKDAY(-1+ROW(INDIRECT("1:"&amp;(WN19-WM19)+1)),2)={7},1,0)),0),0)</f>
        <v>0</v>
      </c>
      <c r="WV19" s="39">
        <f t="shared" ca="1" si="230"/>
        <v>0</v>
      </c>
      <c r="WW19" s="39">
        <f t="shared" si="231"/>
        <v>0</v>
      </c>
      <c r="WX19" s="39">
        <f t="shared" si="232"/>
        <v>0</v>
      </c>
      <c r="WY19" s="39">
        <f t="shared" si="233"/>
        <v>0</v>
      </c>
      <c r="WZ19" s="39">
        <f t="shared" si="234"/>
        <v>0</v>
      </c>
      <c r="XA19" s="39">
        <f t="shared" si="235"/>
        <v>0</v>
      </c>
      <c r="XB19" s="39">
        <f t="shared" si="236"/>
        <v>0</v>
      </c>
      <c r="XC19" s="39">
        <f t="shared" si="237"/>
        <v>0</v>
      </c>
      <c r="XD19" s="39">
        <f t="shared" si="238"/>
        <v>0</v>
      </c>
      <c r="XE19" s="39">
        <f t="shared" ca="1" si="239"/>
        <v>0</v>
      </c>
      <c r="XF19" s="41">
        <f t="shared" si="240"/>
        <v>0</v>
      </c>
      <c r="XG19" s="40">
        <f t="shared" si="241"/>
        <v>45231</v>
      </c>
      <c r="XH19" s="40">
        <f t="shared" si="242"/>
        <v>42217</v>
      </c>
      <c r="XI19" s="39">
        <f t="array" aca="1" ref="XI19" ca="1">IFERROR(IF($H19&lt;&gt;"",SUM(IF(WEEKDAY(-1+ROW(INDIRECT("1:"&amp;(XH19-XG19)+1)),2)={1},1,0)),0),0)</f>
        <v>0</v>
      </c>
      <c r="XJ19" s="39">
        <f t="array" aca="1" ref="XJ19" ca="1">IFERROR(IF($I19&lt;&gt;"",SUM(IF(WEEKDAY(-1+ROW(INDIRECT("1:"&amp;(XH19-XG19)+1)),2)={2},1,0)),0),0)</f>
        <v>0</v>
      </c>
      <c r="XK19" s="39">
        <f t="array" aca="1" ref="XK19" ca="1">IFERROR(IF($J19&lt;&gt;"",SUM(IF(WEEKDAY(-1+ROW(INDIRECT("1:"&amp;(XH19-XG19)+1)),2)={3},1,0)),0),0)</f>
        <v>0</v>
      </c>
      <c r="XL19" s="39">
        <f t="array" aca="1" ref="XL19" ca="1">IFERROR(IF($K19&lt;&gt;"",SUM(IF(WEEKDAY(-1+ROW(INDIRECT("1:"&amp;(XH19-XG19)+1)),2)={4},1,0)),0),0)</f>
        <v>0</v>
      </c>
      <c r="XM19" s="39">
        <f t="array" aca="1" ref="XM19" ca="1">IFERROR(IF($L19&lt;&gt;"",SUM(IF(WEEKDAY(-1+ROW(INDIRECT("1:"&amp;(XH19-XG19)+1)),2)={5},1,0)),0),0)</f>
        <v>0</v>
      </c>
      <c r="XN19" s="39">
        <f t="array" aca="1" ref="XN19" ca="1">IFERROR(IF($M19&lt;&gt;"",SUM(IF(WEEKDAY(-1+ROW(INDIRECT("1:"&amp;(XH19-XG19)+1)),2)={6},1,0)),0),0)</f>
        <v>0</v>
      </c>
      <c r="XO19" s="39">
        <f t="array" aca="1" ref="XO19" ca="1">IFERROR(IF($N19&lt;&gt;"",SUM(IF(WEEKDAY(-1+ROW(INDIRECT("1:"&amp;(XH19-XG19)+1)),2)={7},1,0)),0),0)</f>
        <v>0</v>
      </c>
      <c r="XP19" s="39">
        <f t="shared" ca="1" si="243"/>
        <v>0</v>
      </c>
      <c r="XQ19" s="39">
        <f t="shared" si="244"/>
        <v>0</v>
      </c>
      <c r="XR19" s="39">
        <f t="shared" si="245"/>
        <v>0</v>
      </c>
      <c r="XS19" s="39">
        <f t="shared" si="246"/>
        <v>0</v>
      </c>
      <c r="XT19" s="39">
        <f t="shared" si="247"/>
        <v>0</v>
      </c>
      <c r="XU19" s="39">
        <f t="shared" si="248"/>
        <v>0</v>
      </c>
      <c r="XV19" s="39">
        <f t="shared" si="249"/>
        <v>0</v>
      </c>
      <c r="XW19" s="39">
        <f t="shared" si="250"/>
        <v>0</v>
      </c>
      <c r="XX19" s="39">
        <f t="shared" si="251"/>
        <v>0</v>
      </c>
      <c r="XY19" s="39">
        <f t="shared" ca="1" si="252"/>
        <v>0</v>
      </c>
      <c r="XZ19" s="41">
        <f t="shared" si="253"/>
        <v>0</v>
      </c>
      <c r="YA19" s="40">
        <f t="shared" si="254"/>
        <v>45261</v>
      </c>
      <c r="YB19" s="40">
        <f t="shared" si="255"/>
        <v>42217</v>
      </c>
      <c r="YC19" s="39">
        <f t="array" aca="1" ref="YC19" ca="1">IFERROR(IF($H19&lt;&gt;"",SUM(IF(WEEKDAY(-1+ROW(INDIRECT("1:"&amp;(YB19-YA19)+1)),2)={1},1,0)),0),0)</f>
        <v>0</v>
      </c>
      <c r="YD19" s="39">
        <f t="array" aca="1" ref="YD19" ca="1">IFERROR(IF($I19&lt;&gt;"",SUM(IF(WEEKDAY(-1+ROW(INDIRECT("1:"&amp;(YB19-YA19)+1)),2)={2},1,0)),0),0)</f>
        <v>0</v>
      </c>
      <c r="YE19" s="39">
        <f t="array" aca="1" ref="YE19" ca="1">IFERROR(IF($J19&lt;&gt;"",SUM(IF(WEEKDAY(-1+ROW(INDIRECT("1:"&amp;(YB19-YA19)+1)),2)={3},1,0)),0),0)</f>
        <v>0</v>
      </c>
      <c r="YF19" s="39">
        <f t="array" aca="1" ref="YF19" ca="1">IFERROR(IF($K19&lt;&gt;"",SUM(IF(WEEKDAY(-1+ROW(INDIRECT("1:"&amp;(YB19-YA19)+1)),2)={4},1,0)),0),0)</f>
        <v>0</v>
      </c>
      <c r="YG19" s="39">
        <f t="array" aca="1" ref="YG19" ca="1">IFERROR(IF($L19&lt;&gt;"",SUM(IF(WEEKDAY(-1+ROW(INDIRECT("1:"&amp;(YB19-YA19)+1)),2)={5},1,0)),0),0)</f>
        <v>0</v>
      </c>
      <c r="YH19" s="39">
        <f t="array" aca="1" ref="YH19" ca="1">IFERROR(IF($M19&lt;&gt;"",SUM(IF(WEEKDAY(-1+ROW(INDIRECT("1:"&amp;(YB19-YA19)+1)),2)={6},1,0)),0),0)</f>
        <v>0</v>
      </c>
      <c r="YI19" s="39">
        <f t="array" aca="1" ref="YI19" ca="1">IFERROR(IF($N19&lt;&gt;"",SUM(IF(WEEKDAY(-1+ROW(INDIRECT("1:"&amp;(YB19-YA19)+1)),2)={7},1,0)),0),0)</f>
        <v>0</v>
      </c>
      <c r="YJ19" s="39">
        <f t="shared" ca="1" si="256"/>
        <v>0</v>
      </c>
      <c r="YK19" s="39">
        <f t="shared" si="257"/>
        <v>0</v>
      </c>
      <c r="YL19" s="39">
        <f t="shared" si="258"/>
        <v>0</v>
      </c>
      <c r="YM19" s="39">
        <f t="shared" si="259"/>
        <v>0</v>
      </c>
      <c r="YN19" s="39">
        <f t="shared" si="260"/>
        <v>0</v>
      </c>
      <c r="YO19" s="39">
        <f t="shared" si="261"/>
        <v>0</v>
      </c>
      <c r="YP19" s="39">
        <f t="shared" si="262"/>
        <v>0</v>
      </c>
      <c r="YQ19" s="39">
        <f t="shared" si="263"/>
        <v>0</v>
      </c>
      <c r="YR19" s="39">
        <f t="shared" si="264"/>
        <v>0</v>
      </c>
      <c r="YS19" s="39">
        <f t="shared" ca="1" si="265"/>
        <v>0</v>
      </c>
    </row>
    <row r="20" spans="2:669" x14ac:dyDescent="0.25">
      <c r="B20" s="71">
        <v>10</v>
      </c>
      <c r="C20" s="71" t="s">
        <v>31</v>
      </c>
      <c r="D20" s="72">
        <v>45272</v>
      </c>
      <c r="E20" s="71"/>
      <c r="F20" s="71" t="s">
        <v>32</v>
      </c>
      <c r="G20" s="73">
        <v>8</v>
      </c>
      <c r="H20" s="74" t="s">
        <v>43</v>
      </c>
      <c r="I20" s="75" t="s">
        <v>43</v>
      </c>
      <c r="J20" s="75" t="s">
        <v>43</v>
      </c>
      <c r="K20" s="75" t="s">
        <v>43</v>
      </c>
      <c r="L20" s="75" t="s">
        <v>43</v>
      </c>
      <c r="M20" s="75"/>
      <c r="N20" s="73"/>
      <c r="O20" s="74"/>
      <c r="P20" s="75"/>
      <c r="Q20" s="75"/>
      <c r="R20" s="75"/>
      <c r="S20" s="75"/>
      <c r="T20" s="75"/>
      <c r="U20" s="75"/>
      <c r="V20" s="73"/>
      <c r="W20" s="95" t="s">
        <v>2</v>
      </c>
      <c r="X20" s="96"/>
      <c r="Y20" s="96"/>
      <c r="Z20" s="96"/>
      <c r="AA20" s="96"/>
      <c r="AB20" s="96"/>
      <c r="AC20" s="96"/>
      <c r="AD20" s="96"/>
      <c r="AE20" s="96"/>
      <c r="AF20" s="96"/>
      <c r="AG20" s="96"/>
      <c r="AH20" s="96"/>
      <c r="AI20" s="96"/>
      <c r="AJ20" s="96"/>
      <c r="AK20" s="96"/>
      <c r="AL20" s="96"/>
      <c r="AM20" s="96"/>
      <c r="AN20" s="96"/>
      <c r="AO20" s="96"/>
      <c r="AP20" s="96"/>
      <c r="AQ20" s="96"/>
      <c r="AR20" s="96"/>
      <c r="AS20" s="96"/>
      <c r="AT20" s="96"/>
      <c r="AU20" s="96"/>
      <c r="AV20" s="96"/>
      <c r="AW20" s="96"/>
      <c r="AX20" s="96"/>
      <c r="AY20" s="96"/>
      <c r="AZ20" s="96"/>
      <c r="BA20" s="96"/>
      <c r="BB20" s="96" t="s">
        <v>11</v>
      </c>
      <c r="BC20" s="96"/>
      <c r="BD20" s="96"/>
      <c r="BE20" s="96"/>
      <c r="BF20" s="96"/>
      <c r="BG20" s="96"/>
      <c r="BH20" s="96"/>
      <c r="BI20" s="96"/>
      <c r="BJ20" s="96"/>
      <c r="BK20" s="96"/>
      <c r="BL20" s="96"/>
      <c r="BM20" s="96"/>
      <c r="BN20" s="96"/>
      <c r="BO20" s="96"/>
      <c r="BP20" s="96"/>
      <c r="BQ20" s="96"/>
      <c r="BR20" s="96"/>
      <c r="BS20" s="96"/>
      <c r="BT20" s="96"/>
      <c r="BU20" s="96"/>
      <c r="BV20" s="96"/>
      <c r="BW20" s="96"/>
      <c r="BX20" s="96"/>
      <c r="BY20" s="96"/>
      <c r="BZ20" s="96"/>
      <c r="CA20" s="96"/>
      <c r="CB20" s="96"/>
      <c r="CC20" s="96"/>
      <c r="CD20" s="96"/>
      <c r="CE20" s="96"/>
      <c r="CF20" s="96"/>
      <c r="CG20" s="96"/>
      <c r="CH20" s="96"/>
      <c r="CI20" s="96"/>
      <c r="CJ20" s="96"/>
      <c r="CK20" s="96"/>
      <c r="CL20" s="96"/>
      <c r="CM20" s="96"/>
      <c r="CN20" s="96"/>
      <c r="CO20" s="96"/>
      <c r="CP20" s="96"/>
      <c r="CQ20" s="96"/>
      <c r="CR20" s="96"/>
      <c r="CS20" s="96"/>
      <c r="CT20" s="96"/>
      <c r="CU20" s="96"/>
      <c r="CV20" s="96"/>
      <c r="CW20" s="96"/>
      <c r="CX20" s="96"/>
      <c r="CY20" s="96"/>
      <c r="CZ20" s="96"/>
      <c r="DA20" s="96"/>
      <c r="DB20" s="96"/>
      <c r="DC20" s="96"/>
      <c r="DD20" s="96"/>
      <c r="DE20" s="96"/>
      <c r="DF20" s="96"/>
      <c r="DG20" s="96"/>
      <c r="DH20" s="96"/>
      <c r="DI20" s="96"/>
      <c r="DJ20" s="96"/>
      <c r="DK20" s="96"/>
      <c r="DL20" s="96"/>
      <c r="DM20" s="96" t="s">
        <v>11</v>
      </c>
      <c r="DN20" s="96"/>
      <c r="DO20" s="96"/>
      <c r="DP20" s="96"/>
      <c r="DQ20" s="96"/>
      <c r="DR20" s="96"/>
      <c r="DS20" s="96"/>
      <c r="DT20" s="96"/>
      <c r="DU20" s="96"/>
      <c r="DV20" s="96"/>
      <c r="DW20" s="96"/>
      <c r="DX20" s="96"/>
      <c r="DY20" s="96"/>
      <c r="DZ20" s="96"/>
      <c r="EA20" s="96"/>
      <c r="EB20" s="96"/>
      <c r="EC20" s="96"/>
      <c r="ED20" s="96"/>
      <c r="EE20" s="96"/>
      <c r="EF20" s="96"/>
      <c r="EG20" s="96"/>
      <c r="EH20" s="96"/>
      <c r="EI20" s="96"/>
      <c r="EJ20" s="96"/>
      <c r="EK20" s="96"/>
      <c r="EL20" s="96"/>
      <c r="EM20" s="96"/>
      <c r="EN20" s="96"/>
      <c r="EO20" s="96"/>
      <c r="EP20" s="96"/>
      <c r="EQ20" s="96"/>
      <c r="ER20" s="96"/>
      <c r="ES20" s="96"/>
      <c r="ET20" s="96"/>
      <c r="EU20" s="96"/>
      <c r="EV20" s="96"/>
      <c r="EW20" s="96"/>
      <c r="EX20" s="96"/>
      <c r="EY20" s="96"/>
      <c r="EZ20" s="96"/>
      <c r="FA20" s="96"/>
      <c r="FB20" s="96"/>
      <c r="FC20" s="96"/>
      <c r="FD20" s="96"/>
      <c r="FE20" s="96"/>
      <c r="FF20" s="96"/>
      <c r="FG20" s="96"/>
      <c r="FH20" s="96"/>
      <c r="FI20" s="96"/>
      <c r="FJ20" s="96"/>
      <c r="FK20" s="96"/>
      <c r="FL20" s="96"/>
      <c r="FM20" s="96"/>
      <c r="FN20" s="96"/>
      <c r="FO20" s="96"/>
      <c r="FP20" s="96"/>
      <c r="FQ20" s="96"/>
      <c r="FR20" s="96"/>
      <c r="FS20" s="96"/>
      <c r="FT20" s="96"/>
      <c r="FU20" s="96"/>
      <c r="FV20" s="96"/>
      <c r="FW20" s="96"/>
      <c r="FX20" s="96"/>
      <c r="FY20" s="96"/>
      <c r="FZ20" s="96"/>
      <c r="GA20" s="96"/>
      <c r="GB20" s="96"/>
      <c r="GC20" s="96"/>
      <c r="GD20" s="96"/>
      <c r="GE20" s="96"/>
      <c r="GF20" s="96"/>
      <c r="GG20" s="96"/>
      <c r="GH20" s="96"/>
      <c r="GI20" s="96"/>
      <c r="GJ20" s="96"/>
      <c r="GK20" s="96"/>
      <c r="GL20" s="96"/>
      <c r="GM20" s="96"/>
      <c r="GN20" s="96"/>
      <c r="GO20" s="96"/>
      <c r="GP20" s="96"/>
      <c r="GQ20" s="96"/>
      <c r="GR20" s="96"/>
      <c r="GS20" s="96" t="s">
        <v>11</v>
      </c>
      <c r="GT20" s="96" t="s">
        <v>11</v>
      </c>
      <c r="GU20" s="96"/>
      <c r="GV20" s="96"/>
      <c r="GW20" s="96"/>
      <c r="GX20" s="96"/>
      <c r="GY20" s="96"/>
      <c r="GZ20" s="96" t="s">
        <v>11</v>
      </c>
      <c r="HA20" s="96"/>
      <c r="HB20" s="96"/>
      <c r="HC20" s="96"/>
      <c r="HD20" s="96"/>
      <c r="HE20" s="96"/>
      <c r="HF20" s="96"/>
      <c r="HG20" s="96"/>
      <c r="HH20" s="96"/>
      <c r="HI20" s="96"/>
      <c r="HJ20" s="96"/>
      <c r="HK20" s="96"/>
      <c r="HL20" s="96"/>
      <c r="HM20" s="96"/>
      <c r="HN20" s="96"/>
      <c r="HO20" s="96"/>
      <c r="HP20" s="96"/>
      <c r="HQ20" s="96"/>
      <c r="HR20" s="96"/>
      <c r="HS20" s="96"/>
      <c r="HT20" s="96"/>
      <c r="HU20" s="96"/>
      <c r="HV20" s="96"/>
      <c r="HW20" s="96"/>
      <c r="HX20" s="96" t="s">
        <v>11</v>
      </c>
      <c r="HY20" s="96"/>
      <c r="HZ20" s="96"/>
      <c r="IA20" s="96"/>
      <c r="IB20" s="96"/>
      <c r="IC20" s="96"/>
      <c r="ID20" s="96"/>
      <c r="IE20" s="96"/>
      <c r="IF20" s="96"/>
      <c r="IG20" s="96"/>
      <c r="IH20" s="96"/>
      <c r="II20" s="96"/>
      <c r="IJ20" s="96"/>
      <c r="IK20" s="96"/>
      <c r="IL20" s="96"/>
      <c r="IM20" s="96"/>
      <c r="IN20" s="96"/>
      <c r="IO20" s="96"/>
      <c r="IP20" s="96"/>
      <c r="IQ20" s="96"/>
      <c r="IR20" s="96"/>
      <c r="IS20" s="96"/>
      <c r="IT20" s="96"/>
      <c r="IU20" s="96"/>
      <c r="IV20" s="96"/>
      <c r="IW20" s="96"/>
      <c r="IX20" s="96"/>
      <c r="IY20" s="96"/>
      <c r="IZ20" s="96"/>
      <c r="JA20" s="96"/>
      <c r="JB20" s="96"/>
      <c r="JC20" s="96"/>
      <c r="JD20" s="96"/>
      <c r="JE20" s="96"/>
      <c r="JF20" s="96"/>
      <c r="JG20" s="96"/>
      <c r="JH20" s="96"/>
      <c r="JI20" s="96"/>
      <c r="JJ20" s="96"/>
      <c r="JK20" s="96"/>
      <c r="JL20" s="96"/>
      <c r="JM20" s="96"/>
      <c r="JN20" s="96"/>
      <c r="JO20" s="96"/>
      <c r="JP20" s="96"/>
      <c r="JQ20" s="96"/>
      <c r="JR20" s="96"/>
      <c r="JS20" s="96"/>
      <c r="JT20" s="96"/>
      <c r="JU20" s="96"/>
      <c r="JV20" s="96"/>
      <c r="JW20" s="96"/>
      <c r="JX20" s="96"/>
      <c r="JY20" s="96"/>
      <c r="JZ20" s="96"/>
      <c r="KA20" s="96"/>
      <c r="KB20" s="96"/>
      <c r="KC20" s="96"/>
      <c r="KD20" s="96"/>
      <c r="KE20" s="96"/>
      <c r="KF20" s="96"/>
      <c r="KG20" s="96"/>
      <c r="KH20" s="96"/>
      <c r="KI20" s="96"/>
      <c r="KJ20" s="96"/>
      <c r="KK20" s="96"/>
      <c r="KL20" s="96"/>
      <c r="KM20" s="96"/>
      <c r="KN20" s="96"/>
      <c r="KO20" s="96"/>
      <c r="KP20" s="96"/>
      <c r="KQ20" s="96"/>
      <c r="KR20" s="96"/>
      <c r="KS20" s="96"/>
      <c r="KT20" s="96"/>
      <c r="KU20" s="96"/>
      <c r="KV20" s="96"/>
      <c r="KW20" s="96"/>
      <c r="KX20" s="96" t="s">
        <v>11</v>
      </c>
      <c r="KY20" s="96"/>
      <c r="KZ20" s="96"/>
      <c r="LA20" s="96" t="s">
        <v>11</v>
      </c>
      <c r="LB20" s="96"/>
      <c r="LC20" s="96"/>
      <c r="LD20" s="96"/>
      <c r="LE20" s="96"/>
      <c r="LF20" s="96"/>
      <c r="LG20" s="96"/>
      <c r="LH20" s="96"/>
      <c r="LI20" s="96" t="s">
        <v>11</v>
      </c>
      <c r="LJ20" s="96"/>
      <c r="LK20" s="96"/>
      <c r="LL20" s="96"/>
      <c r="LM20" s="96"/>
      <c r="LN20" s="96"/>
      <c r="LO20" s="96"/>
      <c r="LP20" s="96"/>
      <c r="LQ20" s="96"/>
      <c r="LR20" s="96"/>
      <c r="LS20" s="96"/>
      <c r="LT20" s="96"/>
      <c r="LU20" s="96"/>
      <c r="LV20" s="96"/>
      <c r="LW20" s="96"/>
      <c r="LX20" s="96"/>
      <c r="LY20" s="96"/>
      <c r="LZ20" s="96"/>
      <c r="MA20" s="96"/>
      <c r="MB20" s="96"/>
      <c r="MC20" s="96"/>
      <c r="MD20" s="96"/>
      <c r="ME20" s="96"/>
      <c r="MF20" s="96"/>
      <c r="MG20" s="96"/>
      <c r="MH20" s="96"/>
      <c r="MI20" s="96"/>
      <c r="MJ20" s="96"/>
      <c r="MK20" s="96"/>
      <c r="ML20" s="96"/>
      <c r="MM20" s="96"/>
      <c r="MN20" s="96"/>
      <c r="MO20" s="96"/>
      <c r="MP20" s="96"/>
      <c r="MQ20" s="96"/>
      <c r="MR20" s="96"/>
      <c r="MS20" s="96"/>
      <c r="MT20" s="96"/>
      <c r="MU20" s="96"/>
      <c r="MV20" s="96"/>
      <c r="MW20" s="96"/>
      <c r="MX20" s="96"/>
      <c r="MY20" s="96"/>
      <c r="MZ20" s="96"/>
      <c r="NA20" s="96"/>
      <c r="NB20" s="96"/>
      <c r="NC20" s="96"/>
      <c r="ND20" s="96"/>
      <c r="NE20" s="96" t="s">
        <v>11</v>
      </c>
      <c r="NF20" s="96"/>
      <c r="NG20" s="96"/>
      <c r="NH20" s="96"/>
      <c r="NI20" s="96"/>
      <c r="NJ20" s="96"/>
      <c r="NK20" s="96"/>
      <c r="NL20" s="96"/>
      <c r="NM20" s="96"/>
      <c r="NN20" s="96"/>
      <c r="NO20" s="96"/>
      <c r="NP20" s="96"/>
      <c r="NQ20" s="96"/>
      <c r="NR20" s="96"/>
      <c r="NS20" s="96"/>
      <c r="NT20" s="96"/>
      <c r="NU20" s="96"/>
      <c r="NV20" s="96"/>
      <c r="NW20" s="96"/>
      <c r="NX20" s="97"/>
      <c r="NY20" s="96">
        <f t="shared" si="97"/>
        <v>1</v>
      </c>
      <c r="NZ20" s="96">
        <f t="shared" si="86"/>
        <v>0</v>
      </c>
      <c r="OA20" s="96">
        <f t="shared" si="86"/>
        <v>0</v>
      </c>
      <c r="OB20" s="96">
        <f t="shared" si="86"/>
        <v>0</v>
      </c>
      <c r="OC20" s="96">
        <f t="shared" si="86"/>
        <v>0</v>
      </c>
      <c r="OD20" s="96">
        <f t="shared" si="86"/>
        <v>0</v>
      </c>
      <c r="OE20" s="96">
        <f t="shared" si="86"/>
        <v>0</v>
      </c>
      <c r="OF20" s="96">
        <f t="shared" si="86"/>
        <v>0</v>
      </c>
      <c r="OG20" s="96">
        <f t="shared" si="87"/>
        <v>-1</v>
      </c>
      <c r="OH20" s="96">
        <f t="shared" si="88"/>
        <v>0</v>
      </c>
      <c r="OI20" s="96">
        <f t="shared" si="89"/>
        <v>0</v>
      </c>
      <c r="OJ20" s="96">
        <f t="shared" si="90"/>
        <v>0</v>
      </c>
      <c r="OK20" s="96">
        <f t="shared" si="91"/>
        <v>0</v>
      </c>
      <c r="OL20" s="96">
        <f t="shared" si="92"/>
        <v>0</v>
      </c>
      <c r="OM20" s="96">
        <f t="shared" si="93"/>
        <v>0</v>
      </c>
      <c r="ON20" s="96">
        <f t="shared" si="94"/>
        <v>0</v>
      </c>
      <c r="OO20" s="96">
        <f t="shared" ca="1" si="98"/>
        <v>13</v>
      </c>
      <c r="OP20" s="96">
        <f t="shared" ca="1" si="99"/>
        <v>12</v>
      </c>
      <c r="PB20" s="41">
        <f t="shared" ca="1" si="100"/>
        <v>1</v>
      </c>
      <c r="PC20" s="40">
        <f t="shared" si="101"/>
        <v>45272</v>
      </c>
      <c r="PD20" s="39">
        <f t="shared" ca="1" si="95"/>
        <v>45488</v>
      </c>
      <c r="PE20" s="39">
        <f t="shared" ca="1" si="102"/>
        <v>2</v>
      </c>
      <c r="PF20" s="39">
        <f t="shared" ca="1" si="103"/>
        <v>3</v>
      </c>
      <c r="PG20" s="39">
        <f t="shared" ca="1" si="104"/>
        <v>3</v>
      </c>
      <c r="PH20" s="39">
        <f t="shared" ca="1" si="105"/>
        <v>3</v>
      </c>
      <c r="PI20" s="39">
        <f t="shared" ca="1" si="106"/>
        <v>3</v>
      </c>
      <c r="PJ20" s="39">
        <f t="shared" si="107"/>
        <v>0</v>
      </c>
      <c r="PK20" s="39">
        <f t="shared" si="108"/>
        <v>0</v>
      </c>
      <c r="PL20" s="39">
        <f t="shared" ca="1" si="109"/>
        <v>13</v>
      </c>
      <c r="PM20" s="39">
        <f t="shared" ca="1" si="96"/>
        <v>12</v>
      </c>
      <c r="PN20" s="41">
        <f t="shared" si="110"/>
        <v>0</v>
      </c>
      <c r="PO20" s="40">
        <f t="shared" si="111"/>
        <v>45272</v>
      </c>
      <c r="PP20" s="40">
        <f t="shared" si="112"/>
        <v>44957</v>
      </c>
      <c r="PQ20" s="39">
        <f t="array" aca="1" ref="PQ20" ca="1">IFERROR(IF($H20&lt;&gt;"",SUM(IF(WEEKDAY(-1+ROW(INDIRECT("1:"&amp;(PP20-PO20)+1)),2)={1},1,0)),0),0)</f>
        <v>0</v>
      </c>
      <c r="PR20" s="39">
        <f t="array" aca="1" ref="PR20" ca="1">IFERROR(IF($I20&lt;&gt;"",SUM(IF(WEEKDAY(-1+ROW(INDIRECT("1:"&amp;(PP20-PO20)+1)),2)={2},1,0)),0),0)</f>
        <v>0</v>
      </c>
      <c r="PS20" s="39">
        <f t="array" aca="1" ref="PS20" ca="1">IFERROR(IF($J20&lt;&gt;"",SUM(IF(WEEKDAY(-1+ROW(INDIRECT("1:"&amp;(PP20-PO20)+1)),2)={3},1,0)),0),0)</f>
        <v>0</v>
      </c>
      <c r="PT20" s="39">
        <f t="array" aca="1" ref="PT20" ca="1">IFERROR(IF($K20&lt;&gt;"",SUM(IF(WEEKDAY(-1+ROW(INDIRECT("1:"&amp;(PP20-PO20)+1)),2)={4},1,0)),0),0)</f>
        <v>0</v>
      </c>
      <c r="PU20" s="39">
        <f t="array" aca="1" ref="PU20" ca="1">IFERROR(IF($L20&lt;&gt;"",SUM(IF(WEEKDAY(-1+ROW(INDIRECT("1:"&amp;(PP20-PO20)+1)),2)={5},1,0)),0),0)</f>
        <v>0</v>
      </c>
      <c r="PV20" s="39">
        <f t="array" aca="1" ref="PV20" ca="1">IFERROR(IF($M20&lt;&gt;"",SUM(IF(WEEKDAY(-1+ROW(INDIRECT("1:"&amp;(PP20-PO20)+1)),2)={6},1,0)),0),0)</f>
        <v>0</v>
      </c>
      <c r="PW20" s="39">
        <f t="array" aca="1" ref="PW20" ca="1">IFERROR(IF($N20&lt;&gt;"",SUM(IF(WEEKDAY(-1+ROW(INDIRECT("1:"&amp;(PP20-PO20)+1)),2)={7},1,0)),0),0)</f>
        <v>0</v>
      </c>
      <c r="PX20" s="39">
        <f t="shared" ca="1" si="113"/>
        <v>0</v>
      </c>
      <c r="PY20" s="39">
        <f t="shared" si="114"/>
        <v>0</v>
      </c>
      <c r="PZ20" s="39">
        <f t="shared" si="115"/>
        <v>0</v>
      </c>
      <c r="QA20" s="39">
        <f t="shared" si="116"/>
        <v>0</v>
      </c>
      <c r="QB20" s="39">
        <f t="shared" si="117"/>
        <v>0</v>
      </c>
      <c r="QC20" s="39">
        <f t="shared" si="118"/>
        <v>0</v>
      </c>
      <c r="QD20" s="39">
        <f t="shared" si="119"/>
        <v>0</v>
      </c>
      <c r="QE20" s="39">
        <f t="shared" si="120"/>
        <v>0</v>
      </c>
      <c r="QF20" s="39">
        <f t="shared" si="121"/>
        <v>0</v>
      </c>
      <c r="QG20" s="39">
        <f t="shared" ca="1" si="122"/>
        <v>0</v>
      </c>
      <c r="QH20" s="41">
        <f t="shared" si="123"/>
        <v>0</v>
      </c>
      <c r="QI20" s="40">
        <f t="shared" si="124"/>
        <v>45272</v>
      </c>
      <c r="QJ20" s="40">
        <f t="shared" si="125"/>
        <v>44985</v>
      </c>
      <c r="QK20" s="39">
        <f t="array" aca="1" ref="QK20" ca="1">IFERROR(IF($H20&lt;&gt;"",SUM(IF(WEEKDAY(-1+ROW(INDIRECT("1:"&amp;(QJ20-QI20)+1)),2)={1},1,0)),0),0)</f>
        <v>0</v>
      </c>
      <c r="QL20" s="39">
        <f t="array" aca="1" ref="QL20" ca="1">IFERROR(IF($I20&lt;&gt;"",SUM(IF(WEEKDAY(-1+ROW(INDIRECT("1:"&amp;(QJ20-QI20)+1)),2)={2},1,0)),0),0)</f>
        <v>0</v>
      </c>
      <c r="QM20" s="39">
        <f t="array" aca="1" ref="QM20" ca="1">IFERROR(IF($J20&lt;&gt;"",SUM(IF(WEEKDAY(-1+ROW(INDIRECT("1:"&amp;(QJ20-QI20)+1)),2)={3},1,0)),0),0)</f>
        <v>0</v>
      </c>
      <c r="QN20" s="39">
        <f t="array" aca="1" ref="QN20" ca="1">IFERROR(IF($K20&lt;&gt;"",SUM(IF(WEEKDAY(-1+ROW(INDIRECT("1:"&amp;(QJ20-QI20)+1)),2)={4},1,0)),0),0)</f>
        <v>0</v>
      </c>
      <c r="QO20" s="39">
        <f t="array" aca="1" ref="QO20" ca="1">IFERROR(IF($L20&lt;&gt;"",SUM(IF(WEEKDAY(-1+ROW(INDIRECT("1:"&amp;(QJ20-QI20)+1)),2)={5},1,0)),0),0)</f>
        <v>0</v>
      </c>
      <c r="QP20" s="39">
        <f t="array" aca="1" ref="QP20" ca="1">IFERROR(IF($M20&lt;&gt;"",SUM(IF(WEEKDAY(-1+ROW(INDIRECT("1:"&amp;(QJ20-QI20)+1)),2)={6},1,0)),0),0)</f>
        <v>0</v>
      </c>
      <c r="QQ20" s="39">
        <f t="array" aca="1" ref="QQ20" ca="1">IFERROR(IF($N20&lt;&gt;"",SUM(IF(WEEKDAY(-1+ROW(INDIRECT("1:"&amp;(QJ20-QI20)+1)),2)={7},1,0)),0),0)</f>
        <v>0</v>
      </c>
      <c r="QR20" s="39">
        <f t="shared" ca="1" si="126"/>
        <v>0</v>
      </c>
      <c r="QS20" s="39">
        <f t="shared" si="127"/>
        <v>0</v>
      </c>
      <c r="QT20" s="39">
        <f t="shared" si="128"/>
        <v>0</v>
      </c>
      <c r="QU20" s="39">
        <f t="shared" si="129"/>
        <v>0</v>
      </c>
      <c r="QV20" s="39">
        <f t="shared" si="130"/>
        <v>0</v>
      </c>
      <c r="QW20" s="39">
        <f t="shared" si="131"/>
        <v>0</v>
      </c>
      <c r="QX20" s="39">
        <f t="shared" si="132"/>
        <v>0</v>
      </c>
      <c r="QY20" s="39">
        <f t="shared" si="133"/>
        <v>0</v>
      </c>
      <c r="QZ20" s="39">
        <f t="shared" si="134"/>
        <v>0</v>
      </c>
      <c r="RA20" s="39">
        <f t="shared" ca="1" si="135"/>
        <v>0</v>
      </c>
      <c r="RB20" s="41">
        <f t="shared" si="136"/>
        <v>0</v>
      </c>
      <c r="RC20" s="40">
        <f t="shared" si="137"/>
        <v>45272</v>
      </c>
      <c r="RD20" s="40">
        <f t="shared" si="138"/>
        <v>45016</v>
      </c>
      <c r="RE20" s="39">
        <f t="array" aca="1" ref="RE20" ca="1">IFERROR(IF($H20&lt;&gt;"",SUM(IF(WEEKDAY(-1+ROW(INDIRECT("1:"&amp;(RD20-RC20)+1)),2)={1},1,0)),0),0)</f>
        <v>0</v>
      </c>
      <c r="RF20" s="39">
        <f t="array" aca="1" ref="RF20" ca="1">IFERROR(IF($I20&lt;&gt;"",SUM(IF(WEEKDAY(-1+ROW(INDIRECT("1:"&amp;(RD20-RC20)+1)),2)={2},1,0)),0),0)</f>
        <v>0</v>
      </c>
      <c r="RG20" s="39">
        <f t="array" aca="1" ref="RG20" ca="1">IFERROR(IF($J20&lt;&gt;"",SUM(IF(WEEKDAY(-1+ROW(INDIRECT("1:"&amp;(RD20-RC20)+1)),2)={3},1,0)),0),0)</f>
        <v>0</v>
      </c>
      <c r="RH20" s="39">
        <f t="array" aca="1" ref="RH20" ca="1">IFERROR(IF($K20&lt;&gt;"",SUM(IF(WEEKDAY(-1+ROW(INDIRECT("1:"&amp;(RD20-RC20)+1)),2)={4},1,0)),0),0)</f>
        <v>0</v>
      </c>
      <c r="RI20" s="39">
        <f t="array" aca="1" ref="RI20" ca="1">IFERROR(IF($L20&lt;&gt;"",SUM(IF(WEEKDAY(-1+ROW(INDIRECT("1:"&amp;(RD20-RC20)+1)),2)={5},1,0)),0),0)</f>
        <v>0</v>
      </c>
      <c r="RJ20" s="39">
        <f t="array" aca="1" ref="RJ20" ca="1">IFERROR(IF($M20&lt;&gt;"",SUM(IF(WEEKDAY(-1+ROW(INDIRECT("1:"&amp;(RD20-RC20)+1)),2)={6},1,0)),0),0)</f>
        <v>0</v>
      </c>
      <c r="RK20" s="39">
        <f t="array" aca="1" ref="RK20" ca="1">IFERROR(IF($N20&lt;&gt;"",SUM(IF(WEEKDAY(-1+ROW(INDIRECT("1:"&amp;(RD20-RC20)+1)),2)={7},1,0)),0),0)</f>
        <v>0</v>
      </c>
      <c r="RL20" s="39">
        <f t="shared" ca="1" si="139"/>
        <v>0</v>
      </c>
      <c r="RM20" s="39">
        <f t="shared" si="140"/>
        <v>0</v>
      </c>
      <c r="RN20" s="39">
        <f t="shared" si="141"/>
        <v>0</v>
      </c>
      <c r="RO20" s="39">
        <f t="shared" si="142"/>
        <v>0</v>
      </c>
      <c r="RP20" s="39">
        <f t="shared" si="143"/>
        <v>0</v>
      </c>
      <c r="RQ20" s="39">
        <f t="shared" si="144"/>
        <v>0</v>
      </c>
      <c r="RR20" s="39">
        <f t="shared" si="145"/>
        <v>0</v>
      </c>
      <c r="RS20" s="39">
        <f t="shared" si="146"/>
        <v>0</v>
      </c>
      <c r="RT20" s="39">
        <f t="shared" si="147"/>
        <v>0</v>
      </c>
      <c r="RU20" s="39">
        <f t="shared" ca="1" si="148"/>
        <v>0</v>
      </c>
      <c r="RV20" s="41">
        <f t="shared" si="149"/>
        <v>0</v>
      </c>
      <c r="RW20" s="40">
        <f t="shared" si="150"/>
        <v>45272</v>
      </c>
      <c r="RX20" s="40">
        <f t="shared" si="151"/>
        <v>45046</v>
      </c>
      <c r="RY20" s="39">
        <f t="array" aca="1" ref="RY20" ca="1">IFERROR(IF($H20&lt;&gt;"",SUM(IF(WEEKDAY(-1+ROW(INDIRECT("1:"&amp;(RX20-RW20)+1)),2)={1},1,0)),0),0)</f>
        <v>0</v>
      </c>
      <c r="RZ20" s="39">
        <f t="array" aca="1" ref="RZ20" ca="1">IFERROR(IF($I20&lt;&gt;"",SUM(IF(WEEKDAY(-1+ROW(INDIRECT("1:"&amp;(RX20-RW20)+1)),2)={2},1,0)),0),0)</f>
        <v>0</v>
      </c>
      <c r="SA20" s="39">
        <f t="array" aca="1" ref="SA20" ca="1">IFERROR(IF($J20&lt;&gt;"",SUM(IF(WEEKDAY(-1+ROW(INDIRECT("1:"&amp;(RX20-RW20)+1)),2)={3},1,0)),0),0)</f>
        <v>0</v>
      </c>
      <c r="SB20" s="39">
        <f t="array" aca="1" ref="SB20" ca="1">IFERROR(IF($K20&lt;&gt;"",SUM(IF(WEEKDAY(-1+ROW(INDIRECT("1:"&amp;(RX20-RW20)+1)),2)={4},1,0)),0),0)</f>
        <v>0</v>
      </c>
      <c r="SC20" s="39">
        <f t="array" aca="1" ref="SC20" ca="1">IFERROR(IF($L20&lt;&gt;"",SUM(IF(WEEKDAY(-1+ROW(INDIRECT("1:"&amp;(RX20-RW20)+1)),2)={5},1,0)),0),0)</f>
        <v>0</v>
      </c>
      <c r="SD20" s="39">
        <f t="array" aca="1" ref="SD20" ca="1">IFERROR(IF($M20&lt;&gt;"",SUM(IF(WEEKDAY(-1+ROW(INDIRECT("1:"&amp;(RX20-RW20)+1)),2)={6},1,0)),0),0)</f>
        <v>0</v>
      </c>
      <c r="SE20" s="39">
        <f t="array" aca="1" ref="SE20" ca="1">IFERROR(IF($N20&lt;&gt;"",SUM(IF(WEEKDAY(-1+ROW(INDIRECT("1:"&amp;(RX20-RW20)+1)),2)={7},1,0)),0),0)</f>
        <v>0</v>
      </c>
      <c r="SF20" s="39">
        <f t="shared" ca="1" si="152"/>
        <v>0</v>
      </c>
      <c r="SG20" s="39">
        <f t="shared" si="153"/>
        <v>0</v>
      </c>
      <c r="SH20" s="39">
        <f t="shared" si="154"/>
        <v>0</v>
      </c>
      <c r="SI20" s="39">
        <f t="shared" si="155"/>
        <v>0</v>
      </c>
      <c r="SJ20" s="39">
        <f t="shared" si="156"/>
        <v>0</v>
      </c>
      <c r="SK20" s="39">
        <f t="shared" si="157"/>
        <v>0</v>
      </c>
      <c r="SL20" s="39">
        <f t="shared" si="158"/>
        <v>0</v>
      </c>
      <c r="SM20" s="39">
        <f t="shared" si="159"/>
        <v>0</v>
      </c>
      <c r="SN20" s="39">
        <f t="shared" si="160"/>
        <v>0</v>
      </c>
      <c r="SO20" s="39">
        <f t="shared" ca="1" si="161"/>
        <v>0</v>
      </c>
      <c r="SP20" s="41">
        <f t="shared" si="162"/>
        <v>0</v>
      </c>
      <c r="SQ20" s="40">
        <f t="shared" si="163"/>
        <v>45272</v>
      </c>
      <c r="SR20" s="40">
        <f t="shared" si="164"/>
        <v>45077</v>
      </c>
      <c r="SS20" s="39">
        <f t="array" aca="1" ref="SS20" ca="1">IFERROR(IF($H20&lt;&gt;"",SUM(IF(WEEKDAY(-1+ROW(INDIRECT("1:"&amp;(SR20-SQ20)+1)),2)={1},1,0)),0),0)</f>
        <v>0</v>
      </c>
      <c r="ST20" s="39">
        <f t="array" aca="1" ref="ST20" ca="1">IFERROR(IF($I20&lt;&gt;"",SUM(IF(WEEKDAY(-1+ROW(INDIRECT("1:"&amp;(SR20-SQ20)+1)),2)={2},1,0)),0),0)</f>
        <v>0</v>
      </c>
      <c r="SU20" s="39">
        <f t="array" aca="1" ref="SU20" ca="1">IFERROR(IF($J20&lt;&gt;"",SUM(IF(WEEKDAY(-1+ROW(INDIRECT("1:"&amp;(SR20-SQ20)+1)),2)={3},1,0)),0),0)</f>
        <v>0</v>
      </c>
      <c r="SV20" s="39">
        <f t="array" aca="1" ref="SV20" ca="1">IFERROR(IF($K20&lt;&gt;"",SUM(IF(WEEKDAY(-1+ROW(INDIRECT("1:"&amp;(SR20-SQ20)+1)),2)={4},1,0)),0),0)</f>
        <v>0</v>
      </c>
      <c r="SW20" s="39">
        <f t="array" aca="1" ref="SW20" ca="1">IFERROR(IF($L20&lt;&gt;"",SUM(IF(WEEKDAY(-1+ROW(INDIRECT("1:"&amp;(SR20-SQ20)+1)),2)={5},1,0)),0),0)</f>
        <v>0</v>
      </c>
      <c r="SX20" s="39">
        <f t="array" aca="1" ref="SX20" ca="1">IFERROR(IF($M20&lt;&gt;"",SUM(IF(WEEKDAY(-1+ROW(INDIRECT("1:"&amp;(SR20-SQ20)+1)),2)={6},1,0)),0),0)</f>
        <v>0</v>
      </c>
      <c r="SY20" s="39">
        <f t="array" aca="1" ref="SY20" ca="1">IFERROR(IF($N20&lt;&gt;"",SUM(IF(WEEKDAY(-1+ROW(INDIRECT("1:"&amp;(SR20-SQ20)+1)),2)={7},1,0)),0),0)</f>
        <v>0</v>
      </c>
      <c r="SZ20" s="39">
        <f t="shared" ca="1" si="165"/>
        <v>0</v>
      </c>
      <c r="TA20" s="39">
        <f t="shared" si="166"/>
        <v>0</v>
      </c>
      <c r="TB20" s="39">
        <f t="shared" si="167"/>
        <v>0</v>
      </c>
      <c r="TC20" s="39">
        <f t="shared" si="168"/>
        <v>0</v>
      </c>
      <c r="TD20" s="39">
        <f t="shared" si="169"/>
        <v>0</v>
      </c>
      <c r="TE20" s="39">
        <f t="shared" si="170"/>
        <v>0</v>
      </c>
      <c r="TF20" s="39">
        <f t="shared" si="171"/>
        <v>0</v>
      </c>
      <c r="TG20" s="39">
        <f t="shared" si="172"/>
        <v>0</v>
      </c>
      <c r="TH20" s="39">
        <f t="shared" si="173"/>
        <v>0</v>
      </c>
      <c r="TI20" s="39">
        <f t="shared" ca="1" si="174"/>
        <v>0</v>
      </c>
      <c r="TJ20" s="41">
        <f t="shared" si="175"/>
        <v>0</v>
      </c>
      <c r="TK20" s="40">
        <f t="shared" si="176"/>
        <v>45272</v>
      </c>
      <c r="TL20" s="40">
        <f t="shared" si="177"/>
        <v>45107</v>
      </c>
      <c r="TM20" s="39">
        <f t="array" aca="1" ref="TM20" ca="1">IFERROR(IF($H20&lt;&gt;"",SUM(IF(WEEKDAY(-1+ROW(INDIRECT("1:"&amp;(TL20-TK20)+1)),2)={1},1,0)),0),0)</f>
        <v>0</v>
      </c>
      <c r="TN20" s="39">
        <f t="array" aca="1" ref="TN20" ca="1">IFERROR(IF($I20&lt;&gt;"",SUM(IF(WEEKDAY(-1+ROW(INDIRECT("1:"&amp;(TL20-TK20)+1)),2)={2},1,0)),0),0)</f>
        <v>0</v>
      </c>
      <c r="TO20" s="39">
        <f t="array" aca="1" ref="TO20" ca="1">IFERROR(IF($J20&lt;&gt;"",SUM(IF(WEEKDAY(-1+ROW(INDIRECT("1:"&amp;(TL20-TK20)+1)),2)={3},1,0)),0),0)</f>
        <v>0</v>
      </c>
      <c r="TP20" s="39">
        <f t="array" aca="1" ref="TP20" ca="1">IFERROR(IF($K20&lt;&gt;"",SUM(IF(WEEKDAY(-1+ROW(INDIRECT("1:"&amp;(TL20-TK20)+1)),2)={4},1,0)),0),0)</f>
        <v>0</v>
      </c>
      <c r="TQ20" s="39">
        <f t="array" aca="1" ref="TQ20" ca="1">IFERROR(IF($L20&lt;&gt;"",SUM(IF(WEEKDAY(-1+ROW(INDIRECT("1:"&amp;(TL20-TK20)+1)),2)={5},1,0)),0),0)</f>
        <v>0</v>
      </c>
      <c r="TR20" s="39">
        <f t="array" aca="1" ref="TR20" ca="1">IFERROR(IF($M20&lt;&gt;"",SUM(IF(WEEKDAY(-1+ROW(INDIRECT("1:"&amp;(TL20-TK20)+1)),2)={6},1,0)),0),0)</f>
        <v>0</v>
      </c>
      <c r="TS20" s="39">
        <f t="array" aca="1" ref="TS20" ca="1">IFERROR(IF($N20&lt;&gt;"",SUM(IF(WEEKDAY(-1+ROW(INDIRECT("1:"&amp;(TL20-TK20)+1)),2)={7},1,0)),0),0)</f>
        <v>0</v>
      </c>
      <c r="TT20" s="39">
        <f t="shared" ca="1" si="178"/>
        <v>0</v>
      </c>
      <c r="TU20" s="39">
        <f t="shared" si="179"/>
        <v>0</v>
      </c>
      <c r="TV20" s="39">
        <f t="shared" si="180"/>
        <v>0</v>
      </c>
      <c r="TW20" s="39">
        <f t="shared" si="181"/>
        <v>0</v>
      </c>
      <c r="TX20" s="39">
        <f t="shared" si="182"/>
        <v>0</v>
      </c>
      <c r="TY20" s="39">
        <f t="shared" si="183"/>
        <v>0</v>
      </c>
      <c r="TZ20" s="39">
        <f t="shared" si="184"/>
        <v>0</v>
      </c>
      <c r="UA20" s="39">
        <f t="shared" si="185"/>
        <v>0</v>
      </c>
      <c r="UB20" s="39">
        <f t="shared" si="186"/>
        <v>0</v>
      </c>
      <c r="UC20" s="39">
        <f t="shared" ca="1" si="187"/>
        <v>0</v>
      </c>
      <c r="UD20" s="41">
        <f t="shared" si="188"/>
        <v>0</v>
      </c>
      <c r="UE20" s="40">
        <f t="shared" si="189"/>
        <v>45272</v>
      </c>
      <c r="UF20" s="40">
        <f t="shared" si="190"/>
        <v>45138</v>
      </c>
      <c r="UG20" s="39">
        <f t="array" aca="1" ref="UG20" ca="1">IFERROR(IF($H20&lt;&gt;"",SUM(IF(WEEKDAY(-1+ROW(INDIRECT("1:"&amp;(UF20-UE20)+1)),2)={1},1,0)),0),0)</f>
        <v>0</v>
      </c>
      <c r="UH20" s="39">
        <f t="array" aca="1" ref="UH20" ca="1">IFERROR(IF($I20&lt;&gt;"",SUM(IF(WEEKDAY(-1+ROW(INDIRECT("1:"&amp;(UF20-UE20)+1)),2)={2},1,0)),0),0)</f>
        <v>0</v>
      </c>
      <c r="UI20" s="39">
        <f t="array" aca="1" ref="UI20" ca="1">IFERROR(IF($J20&lt;&gt;"",SUM(IF(WEEKDAY(-1+ROW(INDIRECT("1:"&amp;(UF20-UE20)+1)),2)={3},1,0)),0),0)</f>
        <v>0</v>
      </c>
      <c r="UJ20" s="39">
        <f t="array" aca="1" ref="UJ20" ca="1">IFERROR(IF($K20&lt;&gt;"",SUM(IF(WEEKDAY(-1+ROW(INDIRECT("1:"&amp;(UF20-UE20)+1)),2)={4},1,0)),0),0)</f>
        <v>0</v>
      </c>
      <c r="UK20" s="39">
        <f t="array" aca="1" ref="UK20" ca="1">IFERROR(IF($L20&lt;&gt;"",SUM(IF(WEEKDAY(-1+ROW(INDIRECT("1:"&amp;(UF20-UE20)+1)),2)={5},1,0)),0),0)</f>
        <v>0</v>
      </c>
      <c r="UL20" s="39">
        <f t="array" aca="1" ref="UL20" ca="1">IFERROR(IF($M20&lt;&gt;"",SUM(IF(WEEKDAY(-1+ROW(INDIRECT("1:"&amp;(UF20-UE20)+1)),2)={6},1,0)),0),0)</f>
        <v>0</v>
      </c>
      <c r="UM20" s="39">
        <f t="array" aca="1" ref="UM20" ca="1">IFERROR(IF($N20&lt;&gt;"",SUM(IF(WEEKDAY(-1+ROW(INDIRECT("1:"&amp;(UF20-UE20)+1)),2)={7},1,0)),0),0)</f>
        <v>0</v>
      </c>
      <c r="UN20" s="39">
        <f t="shared" ca="1" si="191"/>
        <v>0</v>
      </c>
      <c r="UO20" s="39">
        <f t="shared" si="192"/>
        <v>0</v>
      </c>
      <c r="UP20" s="39">
        <f t="shared" si="193"/>
        <v>0</v>
      </c>
      <c r="UQ20" s="39">
        <f t="shared" si="194"/>
        <v>0</v>
      </c>
      <c r="UR20" s="39">
        <f t="shared" si="195"/>
        <v>0</v>
      </c>
      <c r="US20" s="39">
        <f t="shared" si="196"/>
        <v>0</v>
      </c>
      <c r="UT20" s="39">
        <f t="shared" si="197"/>
        <v>0</v>
      </c>
      <c r="UU20" s="39">
        <f t="shared" si="198"/>
        <v>0</v>
      </c>
      <c r="UV20" s="39">
        <f t="shared" si="199"/>
        <v>0</v>
      </c>
      <c r="UW20" s="39">
        <f t="shared" ca="1" si="200"/>
        <v>0</v>
      </c>
      <c r="UX20" s="41">
        <f t="shared" si="201"/>
        <v>0</v>
      </c>
      <c r="UY20" s="40">
        <f t="shared" si="202"/>
        <v>45272</v>
      </c>
      <c r="UZ20" s="40">
        <f t="shared" si="203"/>
        <v>45169</v>
      </c>
      <c r="VA20" s="39">
        <f t="array" aca="1" ref="VA20" ca="1">IFERROR(IF($H20&lt;&gt;"",SUM(IF(WEEKDAY(-1+ROW(INDIRECT("1:"&amp;(UZ20-UY20)+1)),2)={1},1,0)),0),0)</f>
        <v>0</v>
      </c>
      <c r="VB20" s="39">
        <f t="array" aca="1" ref="VB20" ca="1">IFERROR(IF($I20&lt;&gt;"",SUM(IF(WEEKDAY(-1+ROW(INDIRECT("1:"&amp;(UZ20-UY20)+1)),2)={2},1,0)),0),0)</f>
        <v>0</v>
      </c>
      <c r="VC20" s="39">
        <f t="array" aca="1" ref="VC20" ca="1">IFERROR(IF($J20&lt;&gt;"",SUM(IF(WEEKDAY(-1+ROW(INDIRECT("1:"&amp;(UZ20-UY20)+1)),2)={3},1,0)),0),0)</f>
        <v>0</v>
      </c>
      <c r="VD20" s="39">
        <f t="array" aca="1" ref="VD20" ca="1">IFERROR(IF($K20&lt;&gt;"",SUM(IF(WEEKDAY(-1+ROW(INDIRECT("1:"&amp;(UZ20-UY20)+1)),2)={4},1,0)),0),0)</f>
        <v>0</v>
      </c>
      <c r="VE20" s="39">
        <f t="array" aca="1" ref="VE20" ca="1">IFERROR(IF($L20&lt;&gt;"",SUM(IF(WEEKDAY(-1+ROW(INDIRECT("1:"&amp;(UZ20-UY20)+1)),2)={5},1,0)),0),0)</f>
        <v>0</v>
      </c>
      <c r="VF20" s="39">
        <f t="array" aca="1" ref="VF20" ca="1">IFERROR(IF($M20&lt;&gt;"",SUM(IF(WEEKDAY(-1+ROW(INDIRECT("1:"&amp;(UZ20-UY20)+1)),2)={6},1,0)),0),0)</f>
        <v>0</v>
      </c>
      <c r="VG20" s="39">
        <f t="array" aca="1" ref="VG20" ca="1">IFERROR(IF($N20&lt;&gt;"",SUM(IF(WEEKDAY(-1+ROW(INDIRECT("1:"&amp;(UZ20-UY20)+1)),2)={7},1,0)),0),0)</f>
        <v>0</v>
      </c>
      <c r="VH20" s="39">
        <f t="shared" ca="1" si="204"/>
        <v>0</v>
      </c>
      <c r="VI20" s="39">
        <f t="shared" si="205"/>
        <v>0</v>
      </c>
      <c r="VJ20" s="39">
        <f t="shared" si="206"/>
        <v>0</v>
      </c>
      <c r="VK20" s="39">
        <f t="shared" si="207"/>
        <v>0</v>
      </c>
      <c r="VL20" s="39">
        <f t="shared" si="208"/>
        <v>0</v>
      </c>
      <c r="VM20" s="39">
        <f t="shared" si="209"/>
        <v>0</v>
      </c>
      <c r="VN20" s="39">
        <f t="shared" si="210"/>
        <v>0</v>
      </c>
      <c r="VO20" s="39">
        <f t="shared" si="211"/>
        <v>0</v>
      </c>
      <c r="VP20" s="39">
        <f t="shared" si="212"/>
        <v>0</v>
      </c>
      <c r="VQ20" s="39">
        <f t="shared" ca="1" si="213"/>
        <v>0</v>
      </c>
      <c r="VR20" s="41">
        <f t="shared" si="214"/>
        <v>0</v>
      </c>
      <c r="VS20" s="40">
        <f t="shared" si="215"/>
        <v>45272</v>
      </c>
      <c r="VT20" s="40">
        <f t="shared" si="216"/>
        <v>45199</v>
      </c>
      <c r="VU20" s="39">
        <f t="array" aca="1" ref="VU20" ca="1">IFERROR(IF($H20&lt;&gt;"",SUM(IF(WEEKDAY(-1+ROW(INDIRECT("1:"&amp;(VT20-VS20)+1)),2)={1},1,0)),0),0)</f>
        <v>0</v>
      </c>
      <c r="VV20" s="39">
        <f t="array" aca="1" ref="VV20" ca="1">IFERROR(IF($I20&lt;&gt;"",SUM(IF(WEEKDAY(-1+ROW(INDIRECT("1:"&amp;(VT20-VS20)+1)),2)={2},1,0)),0),0)</f>
        <v>0</v>
      </c>
      <c r="VW20" s="39">
        <f t="array" aca="1" ref="VW20" ca="1">IFERROR(IF($J20&lt;&gt;"",SUM(IF(WEEKDAY(-1+ROW(INDIRECT("1:"&amp;(VT20-VS20)+1)),2)={3},1,0)),0),0)</f>
        <v>0</v>
      </c>
      <c r="VX20" s="39">
        <f t="array" aca="1" ref="VX20" ca="1">IFERROR(IF($K20&lt;&gt;"",SUM(IF(WEEKDAY(-1+ROW(INDIRECT("1:"&amp;(VT20-VS20)+1)),2)={4},1,0)),0),0)</f>
        <v>0</v>
      </c>
      <c r="VY20" s="39">
        <f t="array" aca="1" ref="VY20" ca="1">IFERROR(IF($L20&lt;&gt;"",SUM(IF(WEEKDAY(-1+ROW(INDIRECT("1:"&amp;(VT20-VS20)+1)),2)={5},1,0)),0),0)</f>
        <v>0</v>
      </c>
      <c r="VZ20" s="39">
        <f t="array" aca="1" ref="VZ20" ca="1">IFERROR(IF($M20&lt;&gt;"",SUM(IF(WEEKDAY(-1+ROW(INDIRECT("1:"&amp;(VT20-VS20)+1)),2)={6},1,0)),0),0)</f>
        <v>0</v>
      </c>
      <c r="WA20" s="39">
        <f t="array" aca="1" ref="WA20" ca="1">IFERROR(IF($N20&lt;&gt;"",SUM(IF(WEEKDAY(-1+ROW(INDIRECT("1:"&amp;(VT20-VS20)+1)),2)={7},1,0)),0),0)</f>
        <v>0</v>
      </c>
      <c r="WB20" s="39">
        <f t="shared" ca="1" si="217"/>
        <v>0</v>
      </c>
      <c r="WC20" s="39">
        <f t="shared" si="218"/>
        <v>0</v>
      </c>
      <c r="WD20" s="39">
        <f t="shared" si="219"/>
        <v>0</v>
      </c>
      <c r="WE20" s="39">
        <f t="shared" si="220"/>
        <v>0</v>
      </c>
      <c r="WF20" s="39">
        <f t="shared" si="221"/>
        <v>0</v>
      </c>
      <c r="WG20" s="39">
        <f t="shared" si="222"/>
        <v>0</v>
      </c>
      <c r="WH20" s="39">
        <f t="shared" si="223"/>
        <v>0</v>
      </c>
      <c r="WI20" s="39">
        <f t="shared" si="224"/>
        <v>0</v>
      </c>
      <c r="WJ20" s="39">
        <f t="shared" si="225"/>
        <v>0</v>
      </c>
      <c r="WK20" s="39">
        <f t="shared" ca="1" si="226"/>
        <v>0</v>
      </c>
      <c r="WL20" s="41">
        <f t="shared" si="227"/>
        <v>0</v>
      </c>
      <c r="WM20" s="40">
        <f t="shared" si="228"/>
        <v>45272</v>
      </c>
      <c r="WN20" s="40">
        <f t="shared" si="229"/>
        <v>45230</v>
      </c>
      <c r="WO20" s="39">
        <f t="array" aca="1" ref="WO20" ca="1">IFERROR(IF($H20&lt;&gt;"",SUM(IF(WEEKDAY(-1+ROW(INDIRECT("1:"&amp;(WN20-WM20)+1)),2)={1},1,0)),0),0)</f>
        <v>0</v>
      </c>
      <c r="WP20" s="39">
        <f t="array" aca="1" ref="WP20" ca="1">IFERROR(IF($I20&lt;&gt;"",SUM(IF(WEEKDAY(-1+ROW(INDIRECT("1:"&amp;(WN20-WM20)+1)),2)={2},1,0)),0),0)</f>
        <v>0</v>
      </c>
      <c r="WQ20" s="39">
        <f t="array" aca="1" ref="WQ20" ca="1">IFERROR(IF($J20&lt;&gt;"",SUM(IF(WEEKDAY(-1+ROW(INDIRECT("1:"&amp;(WN20-WM20)+1)),2)={3},1,0)),0),0)</f>
        <v>0</v>
      </c>
      <c r="WR20" s="39">
        <f t="array" aca="1" ref="WR20" ca="1">IFERROR(IF($K20&lt;&gt;"",SUM(IF(WEEKDAY(-1+ROW(INDIRECT("1:"&amp;(WN20-WM20)+1)),2)={4},1,0)),0),0)</f>
        <v>0</v>
      </c>
      <c r="WS20" s="39">
        <f t="array" aca="1" ref="WS20" ca="1">IFERROR(IF($L20&lt;&gt;"",SUM(IF(WEEKDAY(-1+ROW(INDIRECT("1:"&amp;(WN20-WM20)+1)),2)={5},1,0)),0),0)</f>
        <v>0</v>
      </c>
      <c r="WT20" s="39">
        <f t="array" aca="1" ref="WT20" ca="1">IFERROR(IF($M20&lt;&gt;"",SUM(IF(WEEKDAY(-1+ROW(INDIRECT("1:"&amp;(WN20-WM20)+1)),2)={6},1,0)),0),0)</f>
        <v>0</v>
      </c>
      <c r="WU20" s="39">
        <f t="array" aca="1" ref="WU20" ca="1">IFERROR(IF($N20&lt;&gt;"",SUM(IF(WEEKDAY(-1+ROW(INDIRECT("1:"&amp;(WN20-WM20)+1)),2)={7},1,0)),0),0)</f>
        <v>0</v>
      </c>
      <c r="WV20" s="39">
        <f t="shared" ca="1" si="230"/>
        <v>0</v>
      </c>
      <c r="WW20" s="39">
        <f t="shared" si="231"/>
        <v>0</v>
      </c>
      <c r="WX20" s="39">
        <f t="shared" si="232"/>
        <v>0</v>
      </c>
      <c r="WY20" s="39">
        <f t="shared" si="233"/>
        <v>0</v>
      </c>
      <c r="WZ20" s="39">
        <f t="shared" si="234"/>
        <v>0</v>
      </c>
      <c r="XA20" s="39">
        <f t="shared" si="235"/>
        <v>0</v>
      </c>
      <c r="XB20" s="39">
        <f t="shared" si="236"/>
        <v>0</v>
      </c>
      <c r="XC20" s="39">
        <f t="shared" si="237"/>
        <v>0</v>
      </c>
      <c r="XD20" s="39">
        <f t="shared" si="238"/>
        <v>0</v>
      </c>
      <c r="XE20" s="39">
        <f t="shared" ca="1" si="239"/>
        <v>0</v>
      </c>
      <c r="XF20" s="41">
        <f t="shared" si="240"/>
        <v>0</v>
      </c>
      <c r="XG20" s="40">
        <f t="shared" si="241"/>
        <v>45272</v>
      </c>
      <c r="XH20" s="40">
        <f t="shared" si="242"/>
        <v>45260</v>
      </c>
      <c r="XI20" s="39">
        <f t="array" aca="1" ref="XI20" ca="1">IFERROR(IF($H20&lt;&gt;"",SUM(IF(WEEKDAY(-1+ROW(INDIRECT("1:"&amp;(XH20-XG20)+1)),2)={1},1,0)),0),0)</f>
        <v>0</v>
      </c>
      <c r="XJ20" s="39">
        <f t="array" aca="1" ref="XJ20" ca="1">IFERROR(IF($I20&lt;&gt;"",SUM(IF(WEEKDAY(-1+ROW(INDIRECT("1:"&amp;(XH20-XG20)+1)),2)={2},1,0)),0),0)</f>
        <v>0</v>
      </c>
      <c r="XK20" s="39">
        <f t="array" aca="1" ref="XK20" ca="1">IFERROR(IF($J20&lt;&gt;"",SUM(IF(WEEKDAY(-1+ROW(INDIRECT("1:"&amp;(XH20-XG20)+1)),2)={3},1,0)),0),0)</f>
        <v>0</v>
      </c>
      <c r="XL20" s="39">
        <f t="array" aca="1" ref="XL20" ca="1">IFERROR(IF($K20&lt;&gt;"",SUM(IF(WEEKDAY(-1+ROW(INDIRECT("1:"&amp;(XH20-XG20)+1)),2)={4},1,0)),0),0)</f>
        <v>0</v>
      </c>
      <c r="XM20" s="39">
        <f t="array" aca="1" ref="XM20" ca="1">IFERROR(IF($L20&lt;&gt;"",SUM(IF(WEEKDAY(-1+ROW(INDIRECT("1:"&amp;(XH20-XG20)+1)),2)={5},1,0)),0),0)</f>
        <v>0</v>
      </c>
      <c r="XN20" s="39">
        <f t="array" aca="1" ref="XN20" ca="1">IFERROR(IF($M20&lt;&gt;"",SUM(IF(WEEKDAY(-1+ROW(INDIRECT("1:"&amp;(XH20-XG20)+1)),2)={6},1,0)),0),0)</f>
        <v>0</v>
      </c>
      <c r="XO20" s="39">
        <f t="array" aca="1" ref="XO20" ca="1">IFERROR(IF($N20&lt;&gt;"",SUM(IF(WEEKDAY(-1+ROW(INDIRECT("1:"&amp;(XH20-XG20)+1)),2)={7},1,0)),0),0)</f>
        <v>0</v>
      </c>
      <c r="XP20" s="39">
        <f t="shared" ca="1" si="243"/>
        <v>0</v>
      </c>
      <c r="XQ20" s="39">
        <f t="shared" si="244"/>
        <v>0</v>
      </c>
      <c r="XR20" s="39">
        <f t="shared" si="245"/>
        <v>0</v>
      </c>
      <c r="XS20" s="39">
        <f t="shared" si="246"/>
        <v>0</v>
      </c>
      <c r="XT20" s="39">
        <f t="shared" si="247"/>
        <v>0</v>
      </c>
      <c r="XU20" s="39">
        <f t="shared" si="248"/>
        <v>0</v>
      </c>
      <c r="XV20" s="39">
        <f t="shared" si="249"/>
        <v>0</v>
      </c>
      <c r="XW20" s="39">
        <f t="shared" si="250"/>
        <v>0</v>
      </c>
      <c r="XX20" s="39">
        <f t="shared" si="251"/>
        <v>0</v>
      </c>
      <c r="XY20" s="39">
        <f t="shared" ca="1" si="252"/>
        <v>0</v>
      </c>
      <c r="XZ20" s="41">
        <f t="shared" si="253"/>
        <v>1</v>
      </c>
      <c r="YA20" s="40">
        <f t="shared" si="254"/>
        <v>45272</v>
      </c>
      <c r="YB20" s="40">
        <f t="shared" si="255"/>
        <v>45291</v>
      </c>
      <c r="YC20" s="39">
        <f t="array" aca="1" ref="YC20" ca="1">IFERROR(IF($H20&lt;&gt;"",SUM(IF(WEEKDAY(-1+ROW(INDIRECT("1:"&amp;(YB20-YA20)+1)),2)={1},1,0)),0),0)</f>
        <v>3</v>
      </c>
      <c r="YD20" s="39">
        <f t="array" aca="1" ref="YD20" ca="1">IFERROR(IF($I20&lt;&gt;"",SUM(IF(WEEKDAY(-1+ROW(INDIRECT("1:"&amp;(YB20-YA20)+1)),2)={2},1,0)),0),0)</f>
        <v>3</v>
      </c>
      <c r="YE20" s="39">
        <f t="array" aca="1" ref="YE20" ca="1">IFERROR(IF($J20&lt;&gt;"",SUM(IF(WEEKDAY(-1+ROW(INDIRECT("1:"&amp;(YB20-YA20)+1)),2)={3},1,0)),0),0)</f>
        <v>3</v>
      </c>
      <c r="YF20" s="39">
        <f t="array" aca="1" ref="YF20" ca="1">IFERROR(IF($K20&lt;&gt;"",SUM(IF(WEEKDAY(-1+ROW(INDIRECT("1:"&amp;(YB20-YA20)+1)),2)={4},1,0)),0),0)</f>
        <v>3</v>
      </c>
      <c r="YG20" s="39">
        <f t="array" aca="1" ref="YG20" ca="1">IFERROR(IF($L20&lt;&gt;"",SUM(IF(WEEKDAY(-1+ROW(INDIRECT("1:"&amp;(YB20-YA20)+1)),2)={5},1,0)),0),0)</f>
        <v>2</v>
      </c>
      <c r="YH20" s="39">
        <f t="array" aca="1" ref="YH20" ca="1">IFERROR(IF($M20&lt;&gt;"",SUM(IF(WEEKDAY(-1+ROW(INDIRECT("1:"&amp;(YB20-YA20)+1)),2)={6},1,0)),0),0)</f>
        <v>0</v>
      </c>
      <c r="YI20" s="39">
        <f t="array" aca="1" ref="YI20" ca="1">IFERROR(IF($N20&lt;&gt;"",SUM(IF(WEEKDAY(-1+ROW(INDIRECT("1:"&amp;(YB20-YA20)+1)),2)={7},1,0)),0),0)</f>
        <v>0</v>
      </c>
      <c r="YJ20" s="39">
        <f t="shared" ca="1" si="256"/>
        <v>13</v>
      </c>
      <c r="YK20" s="39">
        <f t="shared" si="257"/>
        <v>0</v>
      </c>
      <c r="YL20" s="39">
        <f t="shared" si="258"/>
        <v>0</v>
      </c>
      <c r="YM20" s="39">
        <f t="shared" si="259"/>
        <v>0</v>
      </c>
      <c r="YN20" s="39">
        <f t="shared" si="260"/>
        <v>0</v>
      </c>
      <c r="YO20" s="39">
        <f t="shared" si="261"/>
        <v>0</v>
      </c>
      <c r="YP20" s="39">
        <f t="shared" si="262"/>
        <v>0</v>
      </c>
      <c r="YQ20" s="39">
        <f t="shared" si="263"/>
        <v>0</v>
      </c>
      <c r="YR20" s="39">
        <f t="shared" si="264"/>
        <v>0</v>
      </c>
      <c r="YS20" s="39">
        <f t="shared" ca="1" si="265"/>
        <v>13</v>
      </c>
    </row>
    <row r="21" spans="2:669" x14ac:dyDescent="0.25">
      <c r="B21" s="71">
        <v>11</v>
      </c>
      <c r="C21" s="71" t="s">
        <v>33</v>
      </c>
      <c r="D21" s="72">
        <v>44962</v>
      </c>
      <c r="E21" s="71"/>
      <c r="F21" s="71" t="s">
        <v>32</v>
      </c>
      <c r="G21" s="73">
        <v>8</v>
      </c>
      <c r="H21" s="74" t="s">
        <v>43</v>
      </c>
      <c r="I21" s="75" t="s">
        <v>43</v>
      </c>
      <c r="J21" s="75" t="s">
        <v>43</v>
      </c>
      <c r="K21" s="75" t="s">
        <v>43</v>
      </c>
      <c r="L21" s="75" t="s">
        <v>43</v>
      </c>
      <c r="M21" s="75"/>
      <c r="N21" s="73"/>
      <c r="O21" s="74"/>
      <c r="P21" s="75"/>
      <c r="Q21" s="75"/>
      <c r="R21" s="75"/>
      <c r="S21" s="75"/>
      <c r="T21" s="75"/>
      <c r="U21" s="75"/>
      <c r="V21" s="73"/>
      <c r="W21" s="95"/>
      <c r="X21" s="96"/>
      <c r="Y21" s="96"/>
      <c r="Z21" s="96"/>
      <c r="AA21" s="96"/>
      <c r="AB21" s="96"/>
      <c r="AC21" s="96"/>
      <c r="AD21" s="96"/>
      <c r="AE21" s="96"/>
      <c r="AF21" s="96"/>
      <c r="AG21" s="96"/>
      <c r="AH21" s="96"/>
      <c r="AI21" s="96"/>
      <c r="AJ21" s="96"/>
      <c r="AK21" s="96"/>
      <c r="AL21" s="96"/>
      <c r="AM21" s="96"/>
      <c r="AN21" s="96"/>
      <c r="AO21" s="96"/>
      <c r="AP21" s="96"/>
      <c r="AQ21" s="96"/>
      <c r="AR21" s="96"/>
      <c r="AS21" s="96"/>
      <c r="AT21" s="96"/>
      <c r="AU21" s="96"/>
      <c r="AV21" s="96"/>
      <c r="AW21" s="96"/>
      <c r="AX21" s="96"/>
      <c r="AY21" s="96"/>
      <c r="AZ21" s="96"/>
      <c r="BA21" s="96"/>
      <c r="BB21" s="96" t="s">
        <v>11</v>
      </c>
      <c r="BC21" s="96"/>
      <c r="BD21" s="96"/>
      <c r="BE21" s="96"/>
      <c r="BF21" s="96"/>
      <c r="BG21" s="96"/>
      <c r="BH21" s="96"/>
      <c r="BI21" s="96"/>
      <c r="BJ21" s="96"/>
      <c r="BK21" s="96"/>
      <c r="BL21" s="96"/>
      <c r="BM21" s="96"/>
      <c r="BN21" s="96"/>
      <c r="BO21" s="96"/>
      <c r="BP21" s="96"/>
      <c r="BQ21" s="96"/>
      <c r="BR21" s="96"/>
      <c r="BS21" s="96"/>
      <c r="BT21" s="96"/>
      <c r="BU21" s="96"/>
      <c r="BV21" s="96"/>
      <c r="BW21" s="96"/>
      <c r="BX21" s="96"/>
      <c r="BY21" s="96"/>
      <c r="BZ21" s="96"/>
      <c r="CA21" s="96"/>
      <c r="CB21" s="96"/>
      <c r="CC21" s="96"/>
      <c r="CD21" s="96"/>
      <c r="CE21" s="96"/>
      <c r="CF21" s="96"/>
      <c r="CG21" s="96"/>
      <c r="CH21" s="96"/>
      <c r="CI21" s="96"/>
      <c r="CJ21" s="96"/>
      <c r="CK21" s="96"/>
      <c r="CL21" s="96"/>
      <c r="CM21" s="96"/>
      <c r="CN21" s="96"/>
      <c r="CO21" s="96"/>
      <c r="CP21" s="96"/>
      <c r="CQ21" s="96"/>
      <c r="CR21" s="96"/>
      <c r="CS21" s="96"/>
      <c r="CT21" s="96"/>
      <c r="CU21" s="96"/>
      <c r="CV21" s="96"/>
      <c r="CW21" s="96"/>
      <c r="CX21" s="96"/>
      <c r="CY21" s="96"/>
      <c r="CZ21" s="96"/>
      <c r="DA21" s="96"/>
      <c r="DB21" s="96"/>
      <c r="DC21" s="96"/>
      <c r="DD21" s="96"/>
      <c r="DE21" s="96"/>
      <c r="DF21" s="96"/>
      <c r="DG21" s="96"/>
      <c r="DH21" s="96"/>
      <c r="DI21" s="96"/>
      <c r="DJ21" s="96"/>
      <c r="DK21" s="96"/>
      <c r="DL21" s="96"/>
      <c r="DM21" s="96" t="s">
        <v>11</v>
      </c>
      <c r="DN21" s="96"/>
      <c r="DO21" s="96"/>
      <c r="DP21" s="96"/>
      <c r="DQ21" s="96"/>
      <c r="DR21" s="96"/>
      <c r="DS21" s="96"/>
      <c r="DT21" s="96"/>
      <c r="DU21" s="96"/>
      <c r="DV21" s="96"/>
      <c r="DW21" s="96"/>
      <c r="DX21" s="96"/>
      <c r="DY21" s="96"/>
      <c r="DZ21" s="96"/>
      <c r="EA21" s="96"/>
      <c r="EB21" s="96"/>
      <c r="EC21" s="96"/>
      <c r="ED21" s="96"/>
      <c r="EE21" s="96"/>
      <c r="EF21" s="96"/>
      <c r="EG21" s="96"/>
      <c r="EH21" s="96"/>
      <c r="EI21" s="96"/>
      <c r="EJ21" s="96"/>
      <c r="EK21" s="96"/>
      <c r="EL21" s="96"/>
      <c r="EM21" s="96"/>
      <c r="EN21" s="96"/>
      <c r="EO21" s="96"/>
      <c r="EP21" s="96"/>
      <c r="EQ21" s="96"/>
      <c r="ER21" s="96"/>
      <c r="ES21" s="96"/>
      <c r="ET21" s="96"/>
      <c r="EU21" s="96"/>
      <c r="EV21" s="96"/>
      <c r="EW21" s="96"/>
      <c r="EX21" s="96"/>
      <c r="EY21" s="96"/>
      <c r="EZ21" s="96"/>
      <c r="FA21" s="96"/>
      <c r="FB21" s="96"/>
      <c r="FC21" s="96"/>
      <c r="FD21" s="96"/>
      <c r="FE21" s="96"/>
      <c r="FF21" s="96"/>
      <c r="FG21" s="96"/>
      <c r="FH21" s="96"/>
      <c r="FI21" s="96"/>
      <c r="FJ21" s="96"/>
      <c r="FK21" s="96"/>
      <c r="FL21" s="96"/>
      <c r="FM21" s="96"/>
      <c r="FN21" s="96"/>
      <c r="FO21" s="96"/>
      <c r="FP21" s="96"/>
      <c r="FQ21" s="96"/>
      <c r="FR21" s="96"/>
      <c r="FS21" s="96"/>
      <c r="FT21" s="96"/>
      <c r="FU21" s="96"/>
      <c r="FV21" s="96"/>
      <c r="FW21" s="96"/>
      <c r="FX21" s="96"/>
      <c r="FY21" s="96"/>
      <c r="FZ21" s="96"/>
      <c r="GA21" s="96"/>
      <c r="GB21" s="96"/>
      <c r="GC21" s="96"/>
      <c r="GD21" s="96"/>
      <c r="GE21" s="96"/>
      <c r="GF21" s="96"/>
      <c r="GG21" s="96"/>
      <c r="GH21" s="96"/>
      <c r="GI21" s="96"/>
      <c r="GJ21" s="96"/>
      <c r="GK21" s="96"/>
      <c r="GL21" s="96"/>
      <c r="GM21" s="96"/>
      <c r="GN21" s="96"/>
      <c r="GO21" s="96"/>
      <c r="GP21" s="96"/>
      <c r="GQ21" s="96"/>
      <c r="GR21" s="96"/>
      <c r="GS21" s="96" t="s">
        <v>11</v>
      </c>
      <c r="GT21" s="96" t="s">
        <v>11</v>
      </c>
      <c r="GU21" s="96"/>
      <c r="GV21" s="96"/>
      <c r="GW21" s="96"/>
      <c r="GX21" s="96"/>
      <c r="GY21" s="96"/>
      <c r="GZ21" s="96" t="s">
        <v>11</v>
      </c>
      <c r="HA21" s="96"/>
      <c r="HB21" s="96"/>
      <c r="HC21" s="96"/>
      <c r="HD21" s="96"/>
      <c r="HE21" s="96"/>
      <c r="HF21" s="96"/>
      <c r="HG21" s="96"/>
      <c r="HH21" s="96"/>
      <c r="HI21" s="96"/>
      <c r="HJ21" s="96"/>
      <c r="HK21" s="96"/>
      <c r="HL21" s="96"/>
      <c r="HM21" s="96"/>
      <c r="HN21" s="96"/>
      <c r="HO21" s="96"/>
      <c r="HP21" s="96"/>
      <c r="HQ21" s="96"/>
      <c r="HR21" s="96"/>
      <c r="HS21" s="96"/>
      <c r="HT21" s="96"/>
      <c r="HU21" s="96"/>
      <c r="HV21" s="96"/>
      <c r="HW21" s="96"/>
      <c r="HX21" s="96"/>
      <c r="HY21" s="96"/>
      <c r="HZ21" s="96"/>
      <c r="IA21" s="96"/>
      <c r="IB21" s="96"/>
      <c r="IC21" s="96"/>
      <c r="ID21" s="96"/>
      <c r="IE21" s="96"/>
      <c r="IF21" s="96"/>
      <c r="IG21" s="96"/>
      <c r="IH21" s="96"/>
      <c r="II21" s="96"/>
      <c r="IJ21" s="96"/>
      <c r="IK21" s="96"/>
      <c r="IL21" s="96"/>
      <c r="IM21" s="96"/>
      <c r="IN21" s="96"/>
      <c r="IO21" s="96"/>
      <c r="IP21" s="96"/>
      <c r="IQ21" s="96"/>
      <c r="IR21" s="96"/>
      <c r="IS21" s="96"/>
      <c r="IT21" s="96"/>
      <c r="IU21" s="96"/>
      <c r="IV21" s="96"/>
      <c r="IW21" s="96"/>
      <c r="IX21" s="96"/>
      <c r="IY21" s="96"/>
      <c r="IZ21" s="96"/>
      <c r="JA21" s="96"/>
      <c r="JB21" s="96"/>
      <c r="JC21" s="96"/>
      <c r="JD21" s="96"/>
      <c r="JE21" s="96"/>
      <c r="JF21" s="96"/>
      <c r="JG21" s="96"/>
      <c r="JH21" s="96"/>
      <c r="JI21" s="96"/>
      <c r="JJ21" s="96"/>
      <c r="JK21" s="96"/>
      <c r="JL21" s="96"/>
      <c r="JM21" s="96"/>
      <c r="JN21" s="96"/>
      <c r="JO21" s="96"/>
      <c r="JP21" s="96"/>
      <c r="JQ21" s="96"/>
      <c r="JR21" s="96"/>
      <c r="JS21" s="96"/>
      <c r="JT21" s="96"/>
      <c r="JU21" s="96"/>
      <c r="JV21" s="96"/>
      <c r="JW21" s="96"/>
      <c r="JX21" s="96"/>
      <c r="JY21" s="96"/>
      <c r="JZ21" s="96"/>
      <c r="KA21" s="96"/>
      <c r="KB21" s="96"/>
      <c r="KC21" s="96"/>
      <c r="KD21" s="96"/>
      <c r="KE21" s="96"/>
      <c r="KF21" s="96"/>
      <c r="KG21" s="96"/>
      <c r="KH21" s="96"/>
      <c r="KI21" s="96"/>
      <c r="KJ21" s="96"/>
      <c r="KK21" s="96"/>
      <c r="KL21" s="96"/>
      <c r="KM21" s="96"/>
      <c r="KN21" s="96"/>
      <c r="KO21" s="96"/>
      <c r="KP21" s="96"/>
      <c r="KQ21" s="96"/>
      <c r="KR21" s="96"/>
      <c r="KS21" s="96"/>
      <c r="KT21" s="96"/>
      <c r="KU21" s="96"/>
      <c r="KV21" s="96"/>
      <c r="KW21" s="96"/>
      <c r="KX21" s="96"/>
      <c r="KY21" s="96"/>
      <c r="KZ21" s="96"/>
      <c r="LA21" s="96" t="s">
        <v>11</v>
      </c>
      <c r="LB21" s="96"/>
      <c r="LC21" s="96"/>
      <c r="LD21" s="96"/>
      <c r="LE21" s="96"/>
      <c r="LF21" s="96"/>
      <c r="LG21" s="96"/>
      <c r="LH21" s="96"/>
      <c r="LI21" s="96" t="s">
        <v>11</v>
      </c>
      <c r="LJ21" s="96"/>
      <c r="LK21" s="96"/>
      <c r="LL21" s="96"/>
      <c r="LM21" s="96"/>
      <c r="LN21" s="96"/>
      <c r="LO21" s="96"/>
      <c r="LP21" s="96"/>
      <c r="LQ21" s="96"/>
      <c r="LR21" s="96"/>
      <c r="LS21" s="96"/>
      <c r="LT21" s="96"/>
      <c r="LU21" s="96"/>
      <c r="LV21" s="96"/>
      <c r="LW21" s="96"/>
      <c r="LX21" s="96"/>
      <c r="LY21" s="96"/>
      <c r="LZ21" s="96"/>
      <c r="MA21" s="96"/>
      <c r="MB21" s="96"/>
      <c r="MC21" s="96"/>
      <c r="MD21" s="96"/>
      <c r="ME21" s="96"/>
      <c r="MF21" s="96"/>
      <c r="MG21" s="96"/>
      <c r="MH21" s="96"/>
      <c r="MI21" s="96"/>
      <c r="MJ21" s="96"/>
      <c r="MK21" s="96"/>
      <c r="ML21" s="96"/>
      <c r="MM21" s="96"/>
      <c r="MN21" s="96"/>
      <c r="MO21" s="96"/>
      <c r="MP21" s="96"/>
      <c r="MQ21" s="96"/>
      <c r="MR21" s="96"/>
      <c r="MS21" s="96"/>
      <c r="MT21" s="96"/>
      <c r="MU21" s="96"/>
      <c r="MV21" s="96"/>
      <c r="MW21" s="96"/>
      <c r="MX21" s="96"/>
      <c r="MY21" s="96"/>
      <c r="MZ21" s="96"/>
      <c r="NA21" s="96"/>
      <c r="NB21" s="96"/>
      <c r="NC21" s="96"/>
      <c r="ND21" s="96"/>
      <c r="NE21" s="96" t="s">
        <v>11</v>
      </c>
      <c r="NF21" s="96"/>
      <c r="NG21" s="96"/>
      <c r="NH21" s="96"/>
      <c r="NI21" s="96"/>
      <c r="NJ21" s="96"/>
      <c r="NK21" s="96"/>
      <c r="NL21" s="96"/>
      <c r="NM21" s="96"/>
      <c r="NN21" s="96"/>
      <c r="NO21" s="96"/>
      <c r="NP21" s="96"/>
      <c r="NQ21" s="96"/>
      <c r="NR21" s="96"/>
      <c r="NS21" s="96"/>
      <c r="NT21" s="96"/>
      <c r="NU21" s="96"/>
      <c r="NV21" s="96"/>
      <c r="NW21" s="96"/>
      <c r="NX21" s="97"/>
      <c r="NY21" s="96">
        <f t="shared" si="97"/>
        <v>0</v>
      </c>
      <c r="NZ21" s="96">
        <f t="shared" si="86"/>
        <v>0</v>
      </c>
      <c r="OA21" s="96">
        <f t="shared" si="86"/>
        <v>0</v>
      </c>
      <c r="OB21" s="96">
        <f t="shared" si="86"/>
        <v>0</v>
      </c>
      <c r="OC21" s="96">
        <f t="shared" si="86"/>
        <v>0</v>
      </c>
      <c r="OD21" s="96">
        <f t="shared" si="86"/>
        <v>0</v>
      </c>
      <c r="OE21" s="96">
        <f t="shared" si="86"/>
        <v>0</v>
      </c>
      <c r="OF21" s="96">
        <f t="shared" si="86"/>
        <v>0</v>
      </c>
      <c r="OG21" s="96">
        <f t="shared" si="87"/>
        <v>0</v>
      </c>
      <c r="OH21" s="96">
        <f t="shared" si="88"/>
        <v>0</v>
      </c>
      <c r="OI21" s="96">
        <f t="shared" si="89"/>
        <v>0</v>
      </c>
      <c r="OJ21" s="96">
        <f t="shared" si="90"/>
        <v>0</v>
      </c>
      <c r="OK21" s="96">
        <f t="shared" si="91"/>
        <v>0</v>
      </c>
      <c r="OL21" s="96">
        <f t="shared" si="92"/>
        <v>0</v>
      </c>
      <c r="OM21" s="96">
        <f t="shared" si="93"/>
        <v>0</v>
      </c>
      <c r="ON21" s="96">
        <f t="shared" si="94"/>
        <v>0</v>
      </c>
      <c r="OO21" s="96">
        <f t="shared" ca="1" si="98"/>
        <v>228</v>
      </c>
      <c r="OP21" s="96">
        <f t="shared" ca="1" si="99"/>
        <v>228</v>
      </c>
      <c r="PB21" s="41">
        <f t="shared" ca="1" si="100"/>
        <v>7</v>
      </c>
      <c r="PC21" s="40">
        <f t="shared" si="101"/>
        <v>44962</v>
      </c>
      <c r="PD21" s="39">
        <f t="shared" ca="1" si="95"/>
        <v>45488</v>
      </c>
      <c r="PE21" s="39">
        <f t="shared" ca="1" si="102"/>
        <v>47</v>
      </c>
      <c r="PF21" s="39">
        <f t="shared" ca="1" si="103"/>
        <v>47</v>
      </c>
      <c r="PG21" s="39">
        <f t="shared" ca="1" si="104"/>
        <v>47</v>
      </c>
      <c r="PH21" s="39">
        <f t="shared" ca="1" si="105"/>
        <v>47</v>
      </c>
      <c r="PI21" s="39">
        <f t="shared" ca="1" si="106"/>
        <v>47</v>
      </c>
      <c r="PJ21" s="39">
        <f t="shared" si="107"/>
        <v>0</v>
      </c>
      <c r="PK21" s="39">
        <f t="shared" si="108"/>
        <v>0</v>
      </c>
      <c r="PL21" s="39">
        <f t="shared" ca="1" si="109"/>
        <v>228</v>
      </c>
      <c r="PM21" s="39">
        <f t="shared" ca="1" si="96"/>
        <v>228</v>
      </c>
      <c r="PN21" s="41">
        <f t="shared" si="110"/>
        <v>0</v>
      </c>
      <c r="PO21" s="40">
        <f t="shared" si="111"/>
        <v>44962</v>
      </c>
      <c r="PP21" s="40">
        <f t="shared" si="112"/>
        <v>44957</v>
      </c>
      <c r="PQ21" s="39">
        <f t="array" aca="1" ref="PQ21" ca="1">IFERROR(IF($H21&lt;&gt;"",SUM(IF(WEEKDAY(-1+ROW(INDIRECT("1:"&amp;(PP21-PO21)+1)),2)={1},1,0)),0),0)</f>
        <v>0</v>
      </c>
      <c r="PR21" s="39">
        <f t="array" aca="1" ref="PR21" ca="1">IFERROR(IF($I21&lt;&gt;"",SUM(IF(WEEKDAY(-1+ROW(INDIRECT("1:"&amp;(PP21-PO21)+1)),2)={2},1,0)),0),0)</f>
        <v>0</v>
      </c>
      <c r="PS21" s="39">
        <f t="array" aca="1" ref="PS21" ca="1">IFERROR(IF($J21&lt;&gt;"",SUM(IF(WEEKDAY(-1+ROW(INDIRECT("1:"&amp;(PP21-PO21)+1)),2)={3},1,0)),0),0)</f>
        <v>0</v>
      </c>
      <c r="PT21" s="39">
        <f t="array" aca="1" ref="PT21" ca="1">IFERROR(IF($K21&lt;&gt;"",SUM(IF(WEEKDAY(-1+ROW(INDIRECT("1:"&amp;(PP21-PO21)+1)),2)={4},1,0)),0),0)</f>
        <v>0</v>
      </c>
      <c r="PU21" s="39">
        <f t="array" aca="1" ref="PU21" ca="1">IFERROR(IF($L21&lt;&gt;"",SUM(IF(WEEKDAY(-1+ROW(INDIRECT("1:"&amp;(PP21-PO21)+1)),2)={5},1,0)),0),0)</f>
        <v>0</v>
      </c>
      <c r="PV21" s="39">
        <f t="array" aca="1" ref="PV21" ca="1">IFERROR(IF($M21&lt;&gt;"",SUM(IF(WEEKDAY(-1+ROW(INDIRECT("1:"&amp;(PP21-PO21)+1)),2)={6},1,0)),0),0)</f>
        <v>0</v>
      </c>
      <c r="PW21" s="39">
        <f t="array" aca="1" ref="PW21" ca="1">IFERROR(IF($N21&lt;&gt;"",SUM(IF(WEEKDAY(-1+ROW(INDIRECT("1:"&amp;(PP21-PO21)+1)),2)={7},1,0)),0),0)</f>
        <v>0</v>
      </c>
      <c r="PX21" s="39">
        <f t="shared" ca="1" si="113"/>
        <v>0</v>
      </c>
      <c r="PY21" s="39">
        <f t="shared" si="114"/>
        <v>0</v>
      </c>
      <c r="PZ21" s="39">
        <f t="shared" si="115"/>
        <v>0</v>
      </c>
      <c r="QA21" s="39">
        <f t="shared" si="116"/>
        <v>0</v>
      </c>
      <c r="QB21" s="39">
        <f t="shared" si="117"/>
        <v>0</v>
      </c>
      <c r="QC21" s="39">
        <f t="shared" si="118"/>
        <v>0</v>
      </c>
      <c r="QD21" s="39">
        <f t="shared" si="119"/>
        <v>0</v>
      </c>
      <c r="QE21" s="39">
        <f t="shared" si="120"/>
        <v>0</v>
      </c>
      <c r="QF21" s="39">
        <f t="shared" si="121"/>
        <v>0</v>
      </c>
      <c r="QG21" s="39">
        <f t="shared" ca="1" si="122"/>
        <v>0</v>
      </c>
      <c r="QH21" s="41">
        <f t="shared" si="123"/>
        <v>0</v>
      </c>
      <c r="QI21" s="40">
        <f t="shared" si="124"/>
        <v>44962</v>
      </c>
      <c r="QJ21" s="40">
        <f t="shared" si="125"/>
        <v>44985</v>
      </c>
      <c r="QK21" s="39">
        <f t="array" aca="1" ref="QK21" ca="1">IFERROR(IF($H21&lt;&gt;"",SUM(IF(WEEKDAY(-1+ROW(INDIRECT("1:"&amp;(QJ21-QI21)+1)),2)={1},1,0)),0),0)</f>
        <v>4</v>
      </c>
      <c r="QL21" s="39">
        <f t="array" aca="1" ref="QL21" ca="1">IFERROR(IF($I21&lt;&gt;"",SUM(IF(WEEKDAY(-1+ROW(INDIRECT("1:"&amp;(QJ21-QI21)+1)),2)={2},1,0)),0),0)</f>
        <v>3</v>
      </c>
      <c r="QM21" s="39">
        <f t="array" aca="1" ref="QM21" ca="1">IFERROR(IF($J21&lt;&gt;"",SUM(IF(WEEKDAY(-1+ROW(INDIRECT("1:"&amp;(QJ21-QI21)+1)),2)={3},1,0)),0),0)</f>
        <v>3</v>
      </c>
      <c r="QN21" s="39">
        <f t="array" aca="1" ref="QN21" ca="1">IFERROR(IF($K21&lt;&gt;"",SUM(IF(WEEKDAY(-1+ROW(INDIRECT("1:"&amp;(QJ21-QI21)+1)),2)={4},1,0)),0),0)</f>
        <v>3</v>
      </c>
      <c r="QO21" s="39">
        <f t="array" aca="1" ref="QO21" ca="1">IFERROR(IF($L21&lt;&gt;"",SUM(IF(WEEKDAY(-1+ROW(INDIRECT("1:"&amp;(QJ21-QI21)+1)),2)={5},1,0)),0),0)</f>
        <v>3</v>
      </c>
      <c r="QP21" s="39">
        <f t="array" aca="1" ref="QP21" ca="1">IFERROR(IF($M21&lt;&gt;"",SUM(IF(WEEKDAY(-1+ROW(INDIRECT("1:"&amp;(QJ21-QI21)+1)),2)={6},1,0)),0),0)</f>
        <v>0</v>
      </c>
      <c r="QQ21" s="39">
        <f t="array" aca="1" ref="QQ21" ca="1">IFERROR(IF($N21&lt;&gt;"",SUM(IF(WEEKDAY(-1+ROW(INDIRECT("1:"&amp;(QJ21-QI21)+1)),2)={7},1,0)),0),0)</f>
        <v>0</v>
      </c>
      <c r="QR21" s="39">
        <f t="shared" ca="1" si="126"/>
        <v>16</v>
      </c>
      <c r="QS21" s="39">
        <f t="shared" si="127"/>
        <v>0</v>
      </c>
      <c r="QT21" s="39">
        <f t="shared" si="128"/>
        <v>0</v>
      </c>
      <c r="QU21" s="39">
        <f t="shared" si="129"/>
        <v>0</v>
      </c>
      <c r="QV21" s="39">
        <f t="shared" si="130"/>
        <v>0</v>
      </c>
      <c r="QW21" s="39">
        <f t="shared" si="131"/>
        <v>0</v>
      </c>
      <c r="QX21" s="39">
        <f t="shared" si="132"/>
        <v>0</v>
      </c>
      <c r="QY21" s="39">
        <f t="shared" si="133"/>
        <v>0</v>
      </c>
      <c r="QZ21" s="39">
        <f t="shared" si="134"/>
        <v>0</v>
      </c>
      <c r="RA21" s="39">
        <f t="shared" ca="1" si="135"/>
        <v>16</v>
      </c>
      <c r="RB21" s="41">
        <f t="shared" si="136"/>
        <v>0</v>
      </c>
      <c r="RC21" s="40">
        <f t="shared" si="137"/>
        <v>44986</v>
      </c>
      <c r="RD21" s="40">
        <f t="shared" si="138"/>
        <v>45016</v>
      </c>
      <c r="RE21" s="39">
        <f t="array" aca="1" ref="RE21" ca="1">IFERROR(IF($H21&lt;&gt;"",SUM(IF(WEEKDAY(-1+ROW(INDIRECT("1:"&amp;(RD21-RC21)+1)),2)={1},1,0)),0),0)</f>
        <v>5</v>
      </c>
      <c r="RF21" s="39">
        <f t="array" aca="1" ref="RF21" ca="1">IFERROR(IF($I21&lt;&gt;"",SUM(IF(WEEKDAY(-1+ROW(INDIRECT("1:"&amp;(RD21-RC21)+1)),2)={2},1,0)),0),0)</f>
        <v>4</v>
      </c>
      <c r="RG21" s="39">
        <f t="array" aca="1" ref="RG21" ca="1">IFERROR(IF($J21&lt;&gt;"",SUM(IF(WEEKDAY(-1+ROW(INDIRECT("1:"&amp;(RD21-RC21)+1)),2)={3},1,0)),0),0)</f>
        <v>4</v>
      </c>
      <c r="RH21" s="39">
        <f t="array" aca="1" ref="RH21" ca="1">IFERROR(IF($K21&lt;&gt;"",SUM(IF(WEEKDAY(-1+ROW(INDIRECT("1:"&amp;(RD21-RC21)+1)),2)={4},1,0)),0),0)</f>
        <v>4</v>
      </c>
      <c r="RI21" s="39">
        <f t="array" aca="1" ref="RI21" ca="1">IFERROR(IF($L21&lt;&gt;"",SUM(IF(WEEKDAY(-1+ROW(INDIRECT("1:"&amp;(RD21-RC21)+1)),2)={5},1,0)),0),0)</f>
        <v>4</v>
      </c>
      <c r="RJ21" s="39">
        <f t="array" aca="1" ref="RJ21" ca="1">IFERROR(IF($M21&lt;&gt;"",SUM(IF(WEEKDAY(-1+ROW(INDIRECT("1:"&amp;(RD21-RC21)+1)),2)={6},1,0)),0),0)</f>
        <v>0</v>
      </c>
      <c r="RK21" s="39">
        <f t="array" aca="1" ref="RK21" ca="1">IFERROR(IF($N21&lt;&gt;"",SUM(IF(WEEKDAY(-1+ROW(INDIRECT("1:"&amp;(RD21-RC21)+1)),2)={7},1,0)),0),0)</f>
        <v>0</v>
      </c>
      <c r="RL21" s="39">
        <f t="shared" ca="1" si="139"/>
        <v>21</v>
      </c>
      <c r="RM21" s="39">
        <f t="shared" si="140"/>
        <v>0</v>
      </c>
      <c r="RN21" s="39">
        <f t="shared" si="141"/>
        <v>0</v>
      </c>
      <c r="RO21" s="39">
        <f t="shared" si="142"/>
        <v>0</v>
      </c>
      <c r="RP21" s="39">
        <f t="shared" si="143"/>
        <v>0</v>
      </c>
      <c r="RQ21" s="39">
        <f t="shared" si="144"/>
        <v>0</v>
      </c>
      <c r="RR21" s="39">
        <f t="shared" si="145"/>
        <v>0</v>
      </c>
      <c r="RS21" s="39">
        <f t="shared" si="146"/>
        <v>0</v>
      </c>
      <c r="RT21" s="39">
        <f t="shared" si="147"/>
        <v>0</v>
      </c>
      <c r="RU21" s="39">
        <f t="shared" ca="1" si="148"/>
        <v>21</v>
      </c>
      <c r="RV21" s="41">
        <f t="shared" si="149"/>
        <v>1</v>
      </c>
      <c r="RW21" s="40">
        <f t="shared" si="150"/>
        <v>45017</v>
      </c>
      <c r="RX21" s="40">
        <f t="shared" si="151"/>
        <v>45046</v>
      </c>
      <c r="RY21" s="39">
        <f t="array" aca="1" ref="RY21" ca="1">IFERROR(IF($H21&lt;&gt;"",SUM(IF(WEEKDAY(-1+ROW(INDIRECT("1:"&amp;(RX21-RW21)+1)),2)={1},1,0)),0),0)</f>
        <v>4</v>
      </c>
      <c r="RZ21" s="39">
        <f t="array" aca="1" ref="RZ21" ca="1">IFERROR(IF($I21&lt;&gt;"",SUM(IF(WEEKDAY(-1+ROW(INDIRECT("1:"&amp;(RX21-RW21)+1)),2)={2},1,0)),0),0)</f>
        <v>4</v>
      </c>
      <c r="SA21" s="39">
        <f t="array" aca="1" ref="SA21" ca="1">IFERROR(IF($J21&lt;&gt;"",SUM(IF(WEEKDAY(-1+ROW(INDIRECT("1:"&amp;(RX21-RW21)+1)),2)={3},1,0)),0),0)</f>
        <v>4</v>
      </c>
      <c r="SB21" s="39">
        <f t="array" aca="1" ref="SB21" ca="1">IFERROR(IF($K21&lt;&gt;"",SUM(IF(WEEKDAY(-1+ROW(INDIRECT("1:"&amp;(RX21-RW21)+1)),2)={4},1,0)),0),0)</f>
        <v>4</v>
      </c>
      <c r="SC21" s="39">
        <f t="array" aca="1" ref="SC21" ca="1">IFERROR(IF($L21&lt;&gt;"",SUM(IF(WEEKDAY(-1+ROW(INDIRECT("1:"&amp;(RX21-RW21)+1)),2)={5},1,0)),0),0)</f>
        <v>4</v>
      </c>
      <c r="SD21" s="39">
        <f t="array" aca="1" ref="SD21" ca="1">IFERROR(IF($M21&lt;&gt;"",SUM(IF(WEEKDAY(-1+ROW(INDIRECT("1:"&amp;(RX21-RW21)+1)),2)={6},1,0)),0),0)</f>
        <v>0</v>
      </c>
      <c r="SE21" s="39">
        <f t="array" aca="1" ref="SE21" ca="1">IFERROR(IF($N21&lt;&gt;"",SUM(IF(WEEKDAY(-1+ROW(INDIRECT("1:"&amp;(RX21-RW21)+1)),2)={7},1,0)),0),0)</f>
        <v>0</v>
      </c>
      <c r="SF21" s="39">
        <f t="shared" ca="1" si="152"/>
        <v>19</v>
      </c>
      <c r="SG21" s="39">
        <f t="shared" si="153"/>
        <v>0</v>
      </c>
      <c r="SH21" s="39">
        <f t="shared" si="154"/>
        <v>0</v>
      </c>
      <c r="SI21" s="39">
        <f t="shared" si="155"/>
        <v>0</v>
      </c>
      <c r="SJ21" s="39">
        <f t="shared" si="156"/>
        <v>0</v>
      </c>
      <c r="SK21" s="39">
        <f t="shared" si="157"/>
        <v>0</v>
      </c>
      <c r="SL21" s="39">
        <f t="shared" si="158"/>
        <v>0</v>
      </c>
      <c r="SM21" s="39">
        <f t="shared" si="159"/>
        <v>0</v>
      </c>
      <c r="SN21" s="39">
        <f t="shared" si="160"/>
        <v>0</v>
      </c>
      <c r="SO21" s="39">
        <f t="shared" ca="1" si="161"/>
        <v>19</v>
      </c>
      <c r="SP21" s="41">
        <f t="shared" si="162"/>
        <v>0</v>
      </c>
      <c r="SQ21" s="40">
        <f t="shared" si="163"/>
        <v>45047</v>
      </c>
      <c r="SR21" s="40">
        <f t="shared" si="164"/>
        <v>45077</v>
      </c>
      <c r="SS21" s="39">
        <f t="array" aca="1" ref="SS21" ca="1">IFERROR(IF($H21&lt;&gt;"",SUM(IF(WEEKDAY(-1+ROW(INDIRECT("1:"&amp;(SR21-SQ21)+1)),2)={1},1,0)),0),0)</f>
        <v>5</v>
      </c>
      <c r="ST21" s="39">
        <f t="array" aca="1" ref="ST21" ca="1">IFERROR(IF($I21&lt;&gt;"",SUM(IF(WEEKDAY(-1+ROW(INDIRECT("1:"&amp;(SR21-SQ21)+1)),2)={2},1,0)),0),0)</f>
        <v>4</v>
      </c>
      <c r="SU21" s="39">
        <f t="array" aca="1" ref="SU21" ca="1">IFERROR(IF($J21&lt;&gt;"",SUM(IF(WEEKDAY(-1+ROW(INDIRECT("1:"&amp;(SR21-SQ21)+1)),2)={3},1,0)),0),0)</f>
        <v>4</v>
      </c>
      <c r="SV21" s="39">
        <f t="array" aca="1" ref="SV21" ca="1">IFERROR(IF($K21&lt;&gt;"",SUM(IF(WEEKDAY(-1+ROW(INDIRECT("1:"&amp;(SR21-SQ21)+1)),2)={4},1,0)),0),0)</f>
        <v>4</v>
      </c>
      <c r="SW21" s="39">
        <f t="array" aca="1" ref="SW21" ca="1">IFERROR(IF($L21&lt;&gt;"",SUM(IF(WEEKDAY(-1+ROW(INDIRECT("1:"&amp;(SR21-SQ21)+1)),2)={5},1,0)),0),0)</f>
        <v>4</v>
      </c>
      <c r="SX21" s="39">
        <f t="array" aca="1" ref="SX21" ca="1">IFERROR(IF($M21&lt;&gt;"",SUM(IF(WEEKDAY(-1+ROW(INDIRECT("1:"&amp;(SR21-SQ21)+1)),2)={6},1,0)),0),0)</f>
        <v>0</v>
      </c>
      <c r="SY21" s="39">
        <f t="array" aca="1" ref="SY21" ca="1">IFERROR(IF($N21&lt;&gt;"",SUM(IF(WEEKDAY(-1+ROW(INDIRECT("1:"&amp;(SR21-SQ21)+1)),2)={7},1,0)),0),0)</f>
        <v>0</v>
      </c>
      <c r="SZ21" s="39">
        <f t="shared" ca="1" si="165"/>
        <v>21</v>
      </c>
      <c r="TA21" s="39">
        <f t="shared" si="166"/>
        <v>0</v>
      </c>
      <c r="TB21" s="39">
        <f t="shared" si="167"/>
        <v>0</v>
      </c>
      <c r="TC21" s="39">
        <f t="shared" si="168"/>
        <v>0</v>
      </c>
      <c r="TD21" s="39">
        <f t="shared" si="169"/>
        <v>0</v>
      </c>
      <c r="TE21" s="39">
        <f t="shared" si="170"/>
        <v>0</v>
      </c>
      <c r="TF21" s="39">
        <f t="shared" si="171"/>
        <v>0</v>
      </c>
      <c r="TG21" s="39">
        <f t="shared" si="172"/>
        <v>0</v>
      </c>
      <c r="TH21" s="39">
        <f t="shared" si="173"/>
        <v>0</v>
      </c>
      <c r="TI21" s="39">
        <f t="shared" ca="1" si="174"/>
        <v>21</v>
      </c>
      <c r="TJ21" s="41">
        <f t="shared" si="175"/>
        <v>2</v>
      </c>
      <c r="TK21" s="40">
        <f t="shared" si="176"/>
        <v>45078</v>
      </c>
      <c r="TL21" s="40">
        <f t="shared" si="177"/>
        <v>45107</v>
      </c>
      <c r="TM21" s="39">
        <f t="array" aca="1" ref="TM21" ca="1">IFERROR(IF($H21&lt;&gt;"",SUM(IF(WEEKDAY(-1+ROW(INDIRECT("1:"&amp;(TL21-TK21)+1)),2)={1},1,0)),0),0)</f>
        <v>4</v>
      </c>
      <c r="TN21" s="39">
        <f t="array" aca="1" ref="TN21" ca="1">IFERROR(IF($I21&lt;&gt;"",SUM(IF(WEEKDAY(-1+ROW(INDIRECT("1:"&amp;(TL21-TK21)+1)),2)={2},1,0)),0),0)</f>
        <v>4</v>
      </c>
      <c r="TO21" s="39">
        <f t="array" aca="1" ref="TO21" ca="1">IFERROR(IF($J21&lt;&gt;"",SUM(IF(WEEKDAY(-1+ROW(INDIRECT("1:"&amp;(TL21-TK21)+1)),2)={3},1,0)),0),0)</f>
        <v>4</v>
      </c>
      <c r="TP21" s="39">
        <f t="array" aca="1" ref="TP21" ca="1">IFERROR(IF($K21&lt;&gt;"",SUM(IF(WEEKDAY(-1+ROW(INDIRECT("1:"&amp;(TL21-TK21)+1)),2)={4},1,0)),0),0)</f>
        <v>4</v>
      </c>
      <c r="TQ21" s="39">
        <f t="array" aca="1" ref="TQ21" ca="1">IFERROR(IF($L21&lt;&gt;"",SUM(IF(WEEKDAY(-1+ROW(INDIRECT("1:"&amp;(TL21-TK21)+1)),2)={5},1,0)),0),0)</f>
        <v>4</v>
      </c>
      <c r="TR21" s="39">
        <f t="array" aca="1" ref="TR21" ca="1">IFERROR(IF($M21&lt;&gt;"",SUM(IF(WEEKDAY(-1+ROW(INDIRECT("1:"&amp;(TL21-TK21)+1)),2)={6},1,0)),0),0)</f>
        <v>0</v>
      </c>
      <c r="TS21" s="39">
        <f t="array" aca="1" ref="TS21" ca="1">IFERROR(IF($N21&lt;&gt;"",SUM(IF(WEEKDAY(-1+ROW(INDIRECT("1:"&amp;(TL21-TK21)+1)),2)={7},1,0)),0),0)</f>
        <v>0</v>
      </c>
      <c r="TT21" s="39">
        <f t="shared" ca="1" si="178"/>
        <v>18</v>
      </c>
      <c r="TU21" s="39">
        <f t="shared" si="179"/>
        <v>0</v>
      </c>
      <c r="TV21" s="39">
        <f t="shared" si="180"/>
        <v>0</v>
      </c>
      <c r="TW21" s="39">
        <f t="shared" si="181"/>
        <v>0</v>
      </c>
      <c r="TX21" s="39">
        <f t="shared" si="182"/>
        <v>0</v>
      </c>
      <c r="TY21" s="39">
        <f t="shared" si="183"/>
        <v>0</v>
      </c>
      <c r="TZ21" s="39">
        <f t="shared" si="184"/>
        <v>0</v>
      </c>
      <c r="UA21" s="39">
        <f t="shared" si="185"/>
        <v>0</v>
      </c>
      <c r="UB21" s="39">
        <f t="shared" si="186"/>
        <v>0</v>
      </c>
      <c r="UC21" s="39">
        <f t="shared" ca="1" si="187"/>
        <v>18</v>
      </c>
      <c r="UD21" s="41">
        <f t="shared" si="188"/>
        <v>1</v>
      </c>
      <c r="UE21" s="40">
        <f t="shared" si="189"/>
        <v>45108</v>
      </c>
      <c r="UF21" s="40">
        <f t="shared" si="190"/>
        <v>45138</v>
      </c>
      <c r="UG21" s="39">
        <f t="array" aca="1" ref="UG21" ca="1">IFERROR(IF($H21&lt;&gt;"",SUM(IF(WEEKDAY(-1+ROW(INDIRECT("1:"&amp;(UF21-UE21)+1)),2)={1},1,0)),0),0)</f>
        <v>5</v>
      </c>
      <c r="UH21" s="39">
        <f t="array" aca="1" ref="UH21" ca="1">IFERROR(IF($I21&lt;&gt;"",SUM(IF(WEEKDAY(-1+ROW(INDIRECT("1:"&amp;(UF21-UE21)+1)),2)={2},1,0)),0),0)</f>
        <v>4</v>
      </c>
      <c r="UI21" s="39">
        <f t="array" aca="1" ref="UI21" ca="1">IFERROR(IF($J21&lt;&gt;"",SUM(IF(WEEKDAY(-1+ROW(INDIRECT("1:"&amp;(UF21-UE21)+1)),2)={3},1,0)),0),0)</f>
        <v>4</v>
      </c>
      <c r="UJ21" s="39">
        <f t="array" aca="1" ref="UJ21" ca="1">IFERROR(IF($K21&lt;&gt;"",SUM(IF(WEEKDAY(-1+ROW(INDIRECT("1:"&amp;(UF21-UE21)+1)),2)={4},1,0)),0),0)</f>
        <v>4</v>
      </c>
      <c r="UK21" s="39">
        <f t="array" aca="1" ref="UK21" ca="1">IFERROR(IF($L21&lt;&gt;"",SUM(IF(WEEKDAY(-1+ROW(INDIRECT("1:"&amp;(UF21-UE21)+1)),2)={5},1,0)),0),0)</f>
        <v>4</v>
      </c>
      <c r="UL21" s="39">
        <f t="array" aca="1" ref="UL21" ca="1">IFERROR(IF($M21&lt;&gt;"",SUM(IF(WEEKDAY(-1+ROW(INDIRECT("1:"&amp;(UF21-UE21)+1)),2)={6},1,0)),0),0)</f>
        <v>0</v>
      </c>
      <c r="UM21" s="39">
        <f t="array" aca="1" ref="UM21" ca="1">IFERROR(IF($N21&lt;&gt;"",SUM(IF(WEEKDAY(-1+ROW(INDIRECT("1:"&amp;(UF21-UE21)+1)),2)={7},1,0)),0),0)</f>
        <v>0</v>
      </c>
      <c r="UN21" s="39">
        <f t="shared" ca="1" si="191"/>
        <v>20</v>
      </c>
      <c r="UO21" s="39">
        <f t="shared" si="192"/>
        <v>0</v>
      </c>
      <c r="UP21" s="39">
        <f t="shared" si="193"/>
        <v>0</v>
      </c>
      <c r="UQ21" s="39">
        <f t="shared" si="194"/>
        <v>0</v>
      </c>
      <c r="UR21" s="39">
        <f t="shared" si="195"/>
        <v>0</v>
      </c>
      <c r="US21" s="39">
        <f t="shared" si="196"/>
        <v>0</v>
      </c>
      <c r="UT21" s="39">
        <f t="shared" si="197"/>
        <v>0</v>
      </c>
      <c r="UU21" s="39">
        <f t="shared" si="198"/>
        <v>0</v>
      </c>
      <c r="UV21" s="39">
        <f t="shared" si="199"/>
        <v>0</v>
      </c>
      <c r="UW21" s="39">
        <f t="shared" ca="1" si="200"/>
        <v>20</v>
      </c>
      <c r="UX21" s="41">
        <f t="shared" si="201"/>
        <v>0</v>
      </c>
      <c r="UY21" s="40">
        <f t="shared" si="202"/>
        <v>45139</v>
      </c>
      <c r="UZ21" s="40">
        <f t="shared" si="203"/>
        <v>45169</v>
      </c>
      <c r="VA21" s="39">
        <f t="array" aca="1" ref="VA21" ca="1">IFERROR(IF($H21&lt;&gt;"",SUM(IF(WEEKDAY(-1+ROW(INDIRECT("1:"&amp;(UZ21-UY21)+1)),2)={1},1,0)),0),0)</f>
        <v>5</v>
      </c>
      <c r="VB21" s="39">
        <f t="array" aca="1" ref="VB21" ca="1">IFERROR(IF($I21&lt;&gt;"",SUM(IF(WEEKDAY(-1+ROW(INDIRECT("1:"&amp;(UZ21-UY21)+1)),2)={2},1,0)),0),0)</f>
        <v>4</v>
      </c>
      <c r="VC21" s="39">
        <f t="array" aca="1" ref="VC21" ca="1">IFERROR(IF($J21&lt;&gt;"",SUM(IF(WEEKDAY(-1+ROW(INDIRECT("1:"&amp;(UZ21-UY21)+1)),2)={3},1,0)),0),0)</f>
        <v>4</v>
      </c>
      <c r="VD21" s="39">
        <f t="array" aca="1" ref="VD21" ca="1">IFERROR(IF($K21&lt;&gt;"",SUM(IF(WEEKDAY(-1+ROW(INDIRECT("1:"&amp;(UZ21-UY21)+1)),2)={4},1,0)),0),0)</f>
        <v>4</v>
      </c>
      <c r="VE21" s="39">
        <f t="array" aca="1" ref="VE21" ca="1">IFERROR(IF($L21&lt;&gt;"",SUM(IF(WEEKDAY(-1+ROW(INDIRECT("1:"&amp;(UZ21-UY21)+1)),2)={5},1,0)),0),0)</f>
        <v>4</v>
      </c>
      <c r="VF21" s="39">
        <f t="array" aca="1" ref="VF21" ca="1">IFERROR(IF($M21&lt;&gt;"",SUM(IF(WEEKDAY(-1+ROW(INDIRECT("1:"&amp;(UZ21-UY21)+1)),2)={6},1,0)),0),0)</f>
        <v>0</v>
      </c>
      <c r="VG21" s="39">
        <f t="array" aca="1" ref="VG21" ca="1">IFERROR(IF($N21&lt;&gt;"",SUM(IF(WEEKDAY(-1+ROW(INDIRECT("1:"&amp;(UZ21-UY21)+1)),2)={7},1,0)),0),0)</f>
        <v>0</v>
      </c>
      <c r="VH21" s="39">
        <f t="shared" ca="1" si="204"/>
        <v>21</v>
      </c>
      <c r="VI21" s="39">
        <f t="shared" si="205"/>
        <v>0</v>
      </c>
      <c r="VJ21" s="39">
        <f t="shared" si="206"/>
        <v>0</v>
      </c>
      <c r="VK21" s="39">
        <f t="shared" si="207"/>
        <v>0</v>
      </c>
      <c r="VL21" s="39">
        <f t="shared" si="208"/>
        <v>0</v>
      </c>
      <c r="VM21" s="39">
        <f t="shared" si="209"/>
        <v>0</v>
      </c>
      <c r="VN21" s="39">
        <f t="shared" si="210"/>
        <v>0</v>
      </c>
      <c r="VO21" s="39">
        <f t="shared" si="211"/>
        <v>0</v>
      </c>
      <c r="VP21" s="39">
        <f t="shared" si="212"/>
        <v>0</v>
      </c>
      <c r="VQ21" s="39">
        <f t="shared" ca="1" si="213"/>
        <v>21</v>
      </c>
      <c r="VR21" s="41">
        <f t="shared" si="214"/>
        <v>0</v>
      </c>
      <c r="VS21" s="40">
        <f t="shared" si="215"/>
        <v>45170</v>
      </c>
      <c r="VT21" s="40">
        <f t="shared" si="216"/>
        <v>45199</v>
      </c>
      <c r="VU21" s="39">
        <f t="array" aca="1" ref="VU21" ca="1">IFERROR(IF($H21&lt;&gt;"",SUM(IF(WEEKDAY(-1+ROW(INDIRECT("1:"&amp;(VT21-VS21)+1)),2)={1},1,0)),0),0)</f>
        <v>4</v>
      </c>
      <c r="VV21" s="39">
        <f t="array" aca="1" ref="VV21" ca="1">IFERROR(IF($I21&lt;&gt;"",SUM(IF(WEEKDAY(-1+ROW(INDIRECT("1:"&amp;(VT21-VS21)+1)),2)={2},1,0)),0),0)</f>
        <v>4</v>
      </c>
      <c r="VW21" s="39">
        <f t="array" aca="1" ref="VW21" ca="1">IFERROR(IF($J21&lt;&gt;"",SUM(IF(WEEKDAY(-1+ROW(INDIRECT("1:"&amp;(VT21-VS21)+1)),2)={3},1,0)),0),0)</f>
        <v>4</v>
      </c>
      <c r="VX21" s="39">
        <f t="array" aca="1" ref="VX21" ca="1">IFERROR(IF($K21&lt;&gt;"",SUM(IF(WEEKDAY(-1+ROW(INDIRECT("1:"&amp;(VT21-VS21)+1)),2)={4},1,0)),0),0)</f>
        <v>4</v>
      </c>
      <c r="VY21" s="39">
        <f t="array" aca="1" ref="VY21" ca="1">IFERROR(IF($L21&lt;&gt;"",SUM(IF(WEEKDAY(-1+ROW(INDIRECT("1:"&amp;(VT21-VS21)+1)),2)={5},1,0)),0),0)</f>
        <v>4</v>
      </c>
      <c r="VZ21" s="39">
        <f t="array" aca="1" ref="VZ21" ca="1">IFERROR(IF($M21&lt;&gt;"",SUM(IF(WEEKDAY(-1+ROW(INDIRECT("1:"&amp;(VT21-VS21)+1)),2)={6},1,0)),0),0)</f>
        <v>0</v>
      </c>
      <c r="WA21" s="39">
        <f t="array" aca="1" ref="WA21" ca="1">IFERROR(IF($N21&lt;&gt;"",SUM(IF(WEEKDAY(-1+ROW(INDIRECT("1:"&amp;(VT21-VS21)+1)),2)={7},1,0)),0),0)</f>
        <v>0</v>
      </c>
      <c r="WB21" s="39">
        <f t="shared" ca="1" si="217"/>
        <v>20</v>
      </c>
      <c r="WC21" s="39">
        <f t="shared" si="218"/>
        <v>0</v>
      </c>
      <c r="WD21" s="39">
        <f t="shared" si="219"/>
        <v>0</v>
      </c>
      <c r="WE21" s="39">
        <f t="shared" si="220"/>
        <v>0</v>
      </c>
      <c r="WF21" s="39">
        <f t="shared" si="221"/>
        <v>0</v>
      </c>
      <c r="WG21" s="39">
        <f t="shared" si="222"/>
        <v>0</v>
      </c>
      <c r="WH21" s="39">
        <f t="shared" si="223"/>
        <v>0</v>
      </c>
      <c r="WI21" s="39">
        <f t="shared" si="224"/>
        <v>0</v>
      </c>
      <c r="WJ21" s="39">
        <f t="shared" si="225"/>
        <v>0</v>
      </c>
      <c r="WK21" s="39">
        <f t="shared" ca="1" si="226"/>
        <v>20</v>
      </c>
      <c r="WL21" s="41">
        <f t="shared" si="227"/>
        <v>2</v>
      </c>
      <c r="WM21" s="40">
        <f t="shared" si="228"/>
        <v>45200</v>
      </c>
      <c r="WN21" s="40">
        <f t="shared" si="229"/>
        <v>45230</v>
      </c>
      <c r="WO21" s="39">
        <f t="array" aca="1" ref="WO21" ca="1">IFERROR(IF($H21&lt;&gt;"",SUM(IF(WEEKDAY(-1+ROW(INDIRECT("1:"&amp;(WN21-WM21)+1)),2)={1},1,0)),0),0)</f>
        <v>5</v>
      </c>
      <c r="WP21" s="39">
        <f t="array" aca="1" ref="WP21" ca="1">IFERROR(IF($I21&lt;&gt;"",SUM(IF(WEEKDAY(-1+ROW(INDIRECT("1:"&amp;(WN21-WM21)+1)),2)={2},1,0)),0),0)</f>
        <v>4</v>
      </c>
      <c r="WQ21" s="39">
        <f t="array" aca="1" ref="WQ21" ca="1">IFERROR(IF($J21&lt;&gt;"",SUM(IF(WEEKDAY(-1+ROW(INDIRECT("1:"&amp;(WN21-WM21)+1)),2)={3},1,0)),0),0)</f>
        <v>4</v>
      </c>
      <c r="WR21" s="39">
        <f t="array" aca="1" ref="WR21" ca="1">IFERROR(IF($K21&lt;&gt;"",SUM(IF(WEEKDAY(-1+ROW(INDIRECT("1:"&amp;(WN21-WM21)+1)),2)={4},1,0)),0),0)</f>
        <v>4</v>
      </c>
      <c r="WS21" s="39">
        <f t="array" aca="1" ref="WS21" ca="1">IFERROR(IF($L21&lt;&gt;"",SUM(IF(WEEKDAY(-1+ROW(INDIRECT("1:"&amp;(WN21-WM21)+1)),2)={5},1,0)),0),0)</f>
        <v>4</v>
      </c>
      <c r="WT21" s="39">
        <f t="array" aca="1" ref="WT21" ca="1">IFERROR(IF($M21&lt;&gt;"",SUM(IF(WEEKDAY(-1+ROW(INDIRECT("1:"&amp;(WN21-WM21)+1)),2)={6},1,0)),0),0)</f>
        <v>0</v>
      </c>
      <c r="WU21" s="39">
        <f t="array" aca="1" ref="WU21" ca="1">IFERROR(IF($N21&lt;&gt;"",SUM(IF(WEEKDAY(-1+ROW(INDIRECT("1:"&amp;(WN21-WM21)+1)),2)={7},1,0)),0),0)</f>
        <v>0</v>
      </c>
      <c r="WV21" s="39">
        <f t="shared" ca="1" si="230"/>
        <v>19</v>
      </c>
      <c r="WW21" s="39">
        <f t="shared" si="231"/>
        <v>0</v>
      </c>
      <c r="WX21" s="39">
        <f t="shared" si="232"/>
        <v>0</v>
      </c>
      <c r="WY21" s="39">
        <f t="shared" si="233"/>
        <v>0</v>
      </c>
      <c r="WZ21" s="39">
        <f t="shared" si="234"/>
        <v>0</v>
      </c>
      <c r="XA21" s="39">
        <f t="shared" si="235"/>
        <v>0</v>
      </c>
      <c r="XB21" s="39">
        <f t="shared" si="236"/>
        <v>0</v>
      </c>
      <c r="XC21" s="39">
        <f t="shared" si="237"/>
        <v>0</v>
      </c>
      <c r="XD21" s="39">
        <f t="shared" si="238"/>
        <v>0</v>
      </c>
      <c r="XE21" s="39">
        <f t="shared" ca="1" si="239"/>
        <v>19</v>
      </c>
      <c r="XF21" s="41">
        <f t="shared" si="240"/>
        <v>0</v>
      </c>
      <c r="XG21" s="40">
        <f t="shared" si="241"/>
        <v>45231</v>
      </c>
      <c r="XH21" s="40">
        <f t="shared" si="242"/>
        <v>45260</v>
      </c>
      <c r="XI21" s="39">
        <f t="array" aca="1" ref="XI21" ca="1">IFERROR(IF($H21&lt;&gt;"",SUM(IF(WEEKDAY(-1+ROW(INDIRECT("1:"&amp;(XH21-XG21)+1)),2)={1},1,0)),0),0)</f>
        <v>4</v>
      </c>
      <c r="XJ21" s="39">
        <f t="array" aca="1" ref="XJ21" ca="1">IFERROR(IF($I21&lt;&gt;"",SUM(IF(WEEKDAY(-1+ROW(INDIRECT("1:"&amp;(XH21-XG21)+1)),2)={2},1,0)),0),0)</f>
        <v>4</v>
      </c>
      <c r="XK21" s="39">
        <f t="array" aca="1" ref="XK21" ca="1">IFERROR(IF($J21&lt;&gt;"",SUM(IF(WEEKDAY(-1+ROW(INDIRECT("1:"&amp;(XH21-XG21)+1)),2)={3},1,0)),0),0)</f>
        <v>4</v>
      </c>
      <c r="XL21" s="39">
        <f t="array" aca="1" ref="XL21" ca="1">IFERROR(IF($K21&lt;&gt;"",SUM(IF(WEEKDAY(-1+ROW(INDIRECT("1:"&amp;(XH21-XG21)+1)),2)={4},1,0)),0),0)</f>
        <v>4</v>
      </c>
      <c r="XM21" s="39">
        <f t="array" aca="1" ref="XM21" ca="1">IFERROR(IF($L21&lt;&gt;"",SUM(IF(WEEKDAY(-1+ROW(INDIRECT("1:"&amp;(XH21-XG21)+1)),2)={5},1,0)),0),0)</f>
        <v>4</v>
      </c>
      <c r="XN21" s="39">
        <f t="array" aca="1" ref="XN21" ca="1">IFERROR(IF($M21&lt;&gt;"",SUM(IF(WEEKDAY(-1+ROW(INDIRECT("1:"&amp;(XH21-XG21)+1)),2)={6},1,0)),0),0)</f>
        <v>0</v>
      </c>
      <c r="XO21" s="39">
        <f t="array" aca="1" ref="XO21" ca="1">IFERROR(IF($N21&lt;&gt;"",SUM(IF(WEEKDAY(-1+ROW(INDIRECT("1:"&amp;(XH21-XG21)+1)),2)={7},1,0)),0),0)</f>
        <v>0</v>
      </c>
      <c r="XP21" s="39">
        <f t="shared" ca="1" si="243"/>
        <v>20</v>
      </c>
      <c r="XQ21" s="39">
        <f t="shared" si="244"/>
        <v>0</v>
      </c>
      <c r="XR21" s="39">
        <f t="shared" si="245"/>
        <v>0</v>
      </c>
      <c r="XS21" s="39">
        <f t="shared" si="246"/>
        <v>0</v>
      </c>
      <c r="XT21" s="39">
        <f t="shared" si="247"/>
        <v>0</v>
      </c>
      <c r="XU21" s="39">
        <f t="shared" si="248"/>
        <v>0</v>
      </c>
      <c r="XV21" s="39">
        <f t="shared" si="249"/>
        <v>0</v>
      </c>
      <c r="XW21" s="39">
        <f t="shared" si="250"/>
        <v>0</v>
      </c>
      <c r="XX21" s="39">
        <f t="shared" si="251"/>
        <v>0</v>
      </c>
      <c r="XY21" s="39">
        <f t="shared" ca="1" si="252"/>
        <v>20</v>
      </c>
      <c r="XZ21" s="41">
        <f t="shared" si="253"/>
        <v>1</v>
      </c>
      <c r="YA21" s="40">
        <f t="shared" si="254"/>
        <v>45261</v>
      </c>
      <c r="YB21" s="40">
        <f t="shared" si="255"/>
        <v>45291</v>
      </c>
      <c r="YC21" s="39">
        <f t="array" aca="1" ref="YC21" ca="1">IFERROR(IF($H21&lt;&gt;"",SUM(IF(WEEKDAY(-1+ROW(INDIRECT("1:"&amp;(YB21-YA21)+1)),2)={1},1,0)),0),0)</f>
        <v>5</v>
      </c>
      <c r="YD21" s="39">
        <f t="array" aca="1" ref="YD21" ca="1">IFERROR(IF($I21&lt;&gt;"",SUM(IF(WEEKDAY(-1+ROW(INDIRECT("1:"&amp;(YB21-YA21)+1)),2)={2},1,0)),0),0)</f>
        <v>4</v>
      </c>
      <c r="YE21" s="39">
        <f t="array" aca="1" ref="YE21" ca="1">IFERROR(IF($J21&lt;&gt;"",SUM(IF(WEEKDAY(-1+ROW(INDIRECT("1:"&amp;(YB21-YA21)+1)),2)={3},1,0)),0),0)</f>
        <v>4</v>
      </c>
      <c r="YF21" s="39">
        <f t="array" aca="1" ref="YF21" ca="1">IFERROR(IF($K21&lt;&gt;"",SUM(IF(WEEKDAY(-1+ROW(INDIRECT("1:"&amp;(YB21-YA21)+1)),2)={4},1,0)),0),0)</f>
        <v>4</v>
      </c>
      <c r="YG21" s="39">
        <f t="array" aca="1" ref="YG21" ca="1">IFERROR(IF($L21&lt;&gt;"",SUM(IF(WEEKDAY(-1+ROW(INDIRECT("1:"&amp;(YB21-YA21)+1)),2)={5},1,0)),0),0)</f>
        <v>4</v>
      </c>
      <c r="YH21" s="39">
        <f t="array" aca="1" ref="YH21" ca="1">IFERROR(IF($M21&lt;&gt;"",SUM(IF(WEEKDAY(-1+ROW(INDIRECT("1:"&amp;(YB21-YA21)+1)),2)={6},1,0)),0),0)</f>
        <v>0</v>
      </c>
      <c r="YI21" s="39">
        <f t="array" aca="1" ref="YI21" ca="1">IFERROR(IF($N21&lt;&gt;"",SUM(IF(WEEKDAY(-1+ROW(INDIRECT("1:"&amp;(YB21-YA21)+1)),2)={7},1,0)),0),0)</f>
        <v>0</v>
      </c>
      <c r="YJ21" s="39">
        <f t="shared" ca="1" si="256"/>
        <v>20</v>
      </c>
      <c r="YK21" s="39">
        <f t="shared" si="257"/>
        <v>0</v>
      </c>
      <c r="YL21" s="39">
        <f t="shared" si="258"/>
        <v>0</v>
      </c>
      <c r="YM21" s="39">
        <f t="shared" si="259"/>
        <v>0</v>
      </c>
      <c r="YN21" s="39">
        <f t="shared" si="260"/>
        <v>0</v>
      </c>
      <c r="YO21" s="39">
        <f t="shared" si="261"/>
        <v>0</v>
      </c>
      <c r="YP21" s="39">
        <f t="shared" si="262"/>
        <v>0</v>
      </c>
      <c r="YQ21" s="39">
        <f t="shared" si="263"/>
        <v>0</v>
      </c>
      <c r="YR21" s="39">
        <f t="shared" si="264"/>
        <v>0</v>
      </c>
      <c r="YS21" s="39">
        <f t="shared" ca="1" si="265"/>
        <v>20</v>
      </c>
    </row>
    <row r="22" spans="2:669" x14ac:dyDescent="0.25">
      <c r="B22" s="71">
        <v>12</v>
      </c>
      <c r="C22" s="71" t="s">
        <v>34</v>
      </c>
      <c r="D22" s="72"/>
      <c r="E22" s="71"/>
      <c r="F22" s="71" t="s">
        <v>32</v>
      </c>
      <c r="G22" s="73">
        <v>8</v>
      </c>
      <c r="H22" s="74" t="s">
        <v>43</v>
      </c>
      <c r="I22" s="75" t="s">
        <v>43</v>
      </c>
      <c r="J22" s="75" t="s">
        <v>43</v>
      </c>
      <c r="K22" s="75" t="s">
        <v>43</v>
      </c>
      <c r="L22" s="75" t="s">
        <v>43</v>
      </c>
      <c r="M22" s="75"/>
      <c r="N22" s="73"/>
      <c r="O22" s="74"/>
      <c r="P22" s="75"/>
      <c r="Q22" s="75"/>
      <c r="R22" s="75"/>
      <c r="S22" s="75"/>
      <c r="T22" s="75"/>
      <c r="U22" s="75"/>
      <c r="V22" s="73"/>
      <c r="W22" s="95"/>
      <c r="X22" s="96"/>
      <c r="Y22" s="96"/>
      <c r="Z22" s="96"/>
      <c r="AA22" s="96"/>
      <c r="AB22" s="96"/>
      <c r="AC22" s="96"/>
      <c r="AD22" s="96"/>
      <c r="AE22" s="96"/>
      <c r="AF22" s="96"/>
      <c r="AG22" s="96"/>
      <c r="AH22" s="96"/>
      <c r="AI22" s="96"/>
      <c r="AJ22" s="96"/>
      <c r="AK22" s="96"/>
      <c r="AL22" s="96"/>
      <c r="AM22" s="96"/>
      <c r="AN22" s="96"/>
      <c r="AO22" s="96"/>
      <c r="AP22" s="96"/>
      <c r="AQ22" s="96"/>
      <c r="AR22" s="96"/>
      <c r="AS22" s="96"/>
      <c r="AT22" s="96"/>
      <c r="AU22" s="96"/>
      <c r="AV22" s="96"/>
      <c r="AW22" s="96"/>
      <c r="AX22" s="96"/>
      <c r="AY22" s="96"/>
      <c r="AZ22" s="96"/>
      <c r="BA22" s="96"/>
      <c r="BB22" s="96" t="s">
        <v>11</v>
      </c>
      <c r="BC22" s="96"/>
      <c r="BD22" s="96"/>
      <c r="BE22" s="96"/>
      <c r="BF22" s="96"/>
      <c r="BG22" s="96"/>
      <c r="BH22" s="96"/>
      <c r="BI22" s="96"/>
      <c r="BJ22" s="96"/>
      <c r="BK22" s="96"/>
      <c r="BL22" s="96"/>
      <c r="BM22" s="96"/>
      <c r="BN22" s="96"/>
      <c r="BO22" s="96"/>
      <c r="BP22" s="96"/>
      <c r="BQ22" s="96"/>
      <c r="BR22" s="96"/>
      <c r="BS22" s="96"/>
      <c r="BT22" s="96"/>
      <c r="BU22" s="96"/>
      <c r="BV22" s="96"/>
      <c r="BW22" s="96"/>
      <c r="BX22" s="96"/>
      <c r="BY22" s="96"/>
      <c r="BZ22" s="96"/>
      <c r="CA22" s="96"/>
      <c r="CB22" s="96"/>
      <c r="CC22" s="96"/>
      <c r="CD22" s="96"/>
      <c r="CE22" s="96"/>
      <c r="CF22" s="96"/>
      <c r="CG22" s="96"/>
      <c r="CH22" s="96"/>
      <c r="CI22" s="96"/>
      <c r="CJ22" s="96"/>
      <c r="CK22" s="96"/>
      <c r="CL22" s="96"/>
      <c r="CM22" s="96"/>
      <c r="CN22" s="96"/>
      <c r="CO22" s="96"/>
      <c r="CP22" s="96"/>
      <c r="CQ22" s="96"/>
      <c r="CR22" s="96"/>
      <c r="CS22" s="96"/>
      <c r="CT22" s="96"/>
      <c r="CU22" s="96"/>
      <c r="CV22" s="96"/>
      <c r="CW22" s="96"/>
      <c r="CX22" s="96"/>
      <c r="CY22" s="96"/>
      <c r="CZ22" s="96"/>
      <c r="DA22" s="96"/>
      <c r="DB22" s="96"/>
      <c r="DC22" s="96"/>
      <c r="DD22" s="96"/>
      <c r="DE22" s="96"/>
      <c r="DF22" s="96"/>
      <c r="DG22" s="96"/>
      <c r="DH22" s="96"/>
      <c r="DI22" s="96"/>
      <c r="DJ22" s="96"/>
      <c r="DK22" s="96"/>
      <c r="DL22" s="96"/>
      <c r="DM22" s="96" t="s">
        <v>11</v>
      </c>
      <c r="DN22" s="96"/>
      <c r="DO22" s="96"/>
      <c r="DP22" s="96"/>
      <c r="DQ22" s="96"/>
      <c r="DR22" s="96"/>
      <c r="DS22" s="96"/>
      <c r="DT22" s="96"/>
      <c r="DU22" s="96"/>
      <c r="DV22" s="96"/>
      <c r="DW22" s="96"/>
      <c r="DX22" s="96"/>
      <c r="DY22" s="96"/>
      <c r="DZ22" s="96"/>
      <c r="EA22" s="96"/>
      <c r="EB22" s="96"/>
      <c r="EC22" s="96"/>
      <c r="ED22" s="96"/>
      <c r="EE22" s="96"/>
      <c r="EF22" s="96"/>
      <c r="EG22" s="96"/>
      <c r="EH22" s="96"/>
      <c r="EI22" s="96"/>
      <c r="EJ22" s="96"/>
      <c r="EK22" s="96"/>
      <c r="EL22" s="96"/>
      <c r="EM22" s="96"/>
      <c r="EN22" s="96"/>
      <c r="EO22" s="96"/>
      <c r="EP22" s="96"/>
      <c r="EQ22" s="96"/>
      <c r="ER22" s="96"/>
      <c r="ES22" s="96"/>
      <c r="ET22" s="96"/>
      <c r="EU22" s="96"/>
      <c r="EV22" s="96"/>
      <c r="EW22" s="96"/>
      <c r="EX22" s="96"/>
      <c r="EY22" s="96"/>
      <c r="EZ22" s="96"/>
      <c r="FA22" s="96"/>
      <c r="FB22" s="96"/>
      <c r="FC22" s="96"/>
      <c r="FD22" s="96"/>
      <c r="FE22" s="96"/>
      <c r="FF22" s="96"/>
      <c r="FG22" s="96"/>
      <c r="FH22" s="96"/>
      <c r="FI22" s="96"/>
      <c r="FJ22" s="96"/>
      <c r="FK22" s="96"/>
      <c r="FL22" s="96"/>
      <c r="FM22" s="96"/>
      <c r="FN22" s="96"/>
      <c r="FO22" s="96"/>
      <c r="FP22" s="96"/>
      <c r="FQ22" s="96"/>
      <c r="FR22" s="96"/>
      <c r="FS22" s="96"/>
      <c r="FT22" s="96"/>
      <c r="FU22" s="96"/>
      <c r="FV22" s="96"/>
      <c r="FW22" s="96"/>
      <c r="FX22" s="96"/>
      <c r="FY22" s="96"/>
      <c r="FZ22" s="96"/>
      <c r="GA22" s="96"/>
      <c r="GB22" s="96"/>
      <c r="GC22" s="96"/>
      <c r="GD22" s="96"/>
      <c r="GE22" s="96"/>
      <c r="GF22" s="96"/>
      <c r="GG22" s="96"/>
      <c r="GH22" s="96"/>
      <c r="GI22" s="96"/>
      <c r="GJ22" s="96"/>
      <c r="GK22" s="96"/>
      <c r="GL22" s="96"/>
      <c r="GM22" s="96"/>
      <c r="GN22" s="96"/>
      <c r="GO22" s="96"/>
      <c r="GP22" s="96"/>
      <c r="GQ22" s="96"/>
      <c r="GR22" s="96"/>
      <c r="GS22" s="96" t="s">
        <v>11</v>
      </c>
      <c r="GT22" s="96" t="s">
        <v>11</v>
      </c>
      <c r="GU22" s="96"/>
      <c r="GV22" s="96"/>
      <c r="GW22" s="96"/>
      <c r="GX22" s="96"/>
      <c r="GY22" s="96"/>
      <c r="GZ22" s="96" t="s">
        <v>11</v>
      </c>
      <c r="HA22" s="96"/>
      <c r="HB22" s="96"/>
      <c r="HC22" s="96"/>
      <c r="HD22" s="96"/>
      <c r="HE22" s="96"/>
      <c r="HF22" s="96"/>
      <c r="HG22" s="96"/>
      <c r="HH22" s="96"/>
      <c r="HI22" s="96"/>
      <c r="HJ22" s="96"/>
      <c r="HK22" s="96"/>
      <c r="HL22" s="96"/>
      <c r="HM22" s="96"/>
      <c r="HN22" s="96"/>
      <c r="HO22" s="96"/>
      <c r="HP22" s="96"/>
      <c r="HQ22" s="96"/>
      <c r="HR22" s="96"/>
      <c r="HS22" s="96"/>
      <c r="HT22" s="96"/>
      <c r="HU22" s="96"/>
      <c r="HV22" s="96"/>
      <c r="HW22" s="96"/>
      <c r="HX22" s="96" t="s">
        <v>11</v>
      </c>
      <c r="HY22" s="96"/>
      <c r="HZ22" s="96"/>
      <c r="IA22" s="96"/>
      <c r="IB22" s="96"/>
      <c r="IC22" s="96"/>
      <c r="ID22" s="96"/>
      <c r="IE22" s="96"/>
      <c r="IF22" s="96"/>
      <c r="IG22" s="96"/>
      <c r="IH22" s="96"/>
      <c r="II22" s="96"/>
      <c r="IJ22" s="96"/>
      <c r="IK22" s="96"/>
      <c r="IL22" s="96"/>
      <c r="IM22" s="96"/>
      <c r="IN22" s="96"/>
      <c r="IO22" s="96"/>
      <c r="IP22" s="96"/>
      <c r="IQ22" s="96"/>
      <c r="IR22" s="96"/>
      <c r="IS22" s="96"/>
      <c r="IT22" s="96"/>
      <c r="IU22" s="96"/>
      <c r="IV22" s="96"/>
      <c r="IW22" s="96"/>
      <c r="IX22" s="96"/>
      <c r="IY22" s="96"/>
      <c r="IZ22" s="96"/>
      <c r="JA22" s="96"/>
      <c r="JB22" s="96"/>
      <c r="JC22" s="96"/>
      <c r="JD22" s="96"/>
      <c r="JE22" s="96"/>
      <c r="JF22" s="96"/>
      <c r="JG22" s="96"/>
      <c r="JH22" s="96"/>
      <c r="JI22" s="96"/>
      <c r="JJ22" s="96"/>
      <c r="JK22" s="96"/>
      <c r="JL22" s="96"/>
      <c r="JM22" s="96"/>
      <c r="JN22" s="96"/>
      <c r="JO22" s="96"/>
      <c r="JP22" s="96"/>
      <c r="JQ22" s="96"/>
      <c r="JR22" s="96"/>
      <c r="JS22" s="96"/>
      <c r="JT22" s="96"/>
      <c r="JU22" s="96"/>
      <c r="JV22" s="96"/>
      <c r="JW22" s="96"/>
      <c r="JX22" s="96"/>
      <c r="JY22" s="96"/>
      <c r="JZ22" s="96"/>
      <c r="KA22" s="96"/>
      <c r="KB22" s="96"/>
      <c r="KC22" s="96"/>
      <c r="KD22" s="96"/>
      <c r="KE22" s="96"/>
      <c r="KF22" s="96"/>
      <c r="KG22" s="96"/>
      <c r="KH22" s="96"/>
      <c r="KI22" s="96"/>
      <c r="KJ22" s="96"/>
      <c r="KK22" s="96"/>
      <c r="KL22" s="96"/>
      <c r="KM22" s="96"/>
      <c r="KN22" s="96"/>
      <c r="KO22" s="96"/>
      <c r="KP22" s="96"/>
      <c r="KQ22" s="96"/>
      <c r="KR22" s="96"/>
      <c r="KS22" s="96"/>
      <c r="KT22" s="96"/>
      <c r="KU22" s="96"/>
      <c r="KV22" s="96"/>
      <c r="KW22" s="96"/>
      <c r="KX22" s="96" t="s">
        <v>11</v>
      </c>
      <c r="KY22" s="96"/>
      <c r="KZ22" s="96"/>
      <c r="LA22" s="96" t="s">
        <v>11</v>
      </c>
      <c r="LB22" s="96"/>
      <c r="LC22" s="96"/>
      <c r="LD22" s="96"/>
      <c r="LE22" s="96"/>
      <c r="LF22" s="96"/>
      <c r="LG22" s="96"/>
      <c r="LH22" s="96"/>
      <c r="LI22" s="96" t="s">
        <v>11</v>
      </c>
      <c r="LJ22" s="96"/>
      <c r="LK22" s="96"/>
      <c r="LL22" s="96"/>
      <c r="LM22" s="96"/>
      <c r="LN22" s="96"/>
      <c r="LO22" s="96"/>
      <c r="LP22" s="96"/>
      <c r="LQ22" s="96"/>
      <c r="LR22" s="96"/>
      <c r="LS22" s="96"/>
      <c r="LT22" s="96"/>
      <c r="LU22" s="96"/>
      <c r="LV22" s="96"/>
      <c r="LW22" s="96"/>
      <c r="LX22" s="96"/>
      <c r="LY22" s="96"/>
      <c r="LZ22" s="96"/>
      <c r="MA22" s="96"/>
      <c r="MB22" s="96"/>
      <c r="MC22" s="96"/>
      <c r="MD22" s="96"/>
      <c r="ME22" s="96"/>
      <c r="MF22" s="96"/>
      <c r="MG22" s="96"/>
      <c r="MH22" s="96"/>
      <c r="MI22" s="96"/>
      <c r="MJ22" s="96"/>
      <c r="MK22" s="96"/>
      <c r="ML22" s="96"/>
      <c r="MM22" s="96"/>
      <c r="MN22" s="96"/>
      <c r="MO22" s="96"/>
      <c r="MP22" s="96"/>
      <c r="MQ22" s="96"/>
      <c r="MR22" s="96"/>
      <c r="MS22" s="96"/>
      <c r="MT22" s="96"/>
      <c r="MU22" s="96"/>
      <c r="MV22" s="96"/>
      <c r="MW22" s="96"/>
      <c r="MX22" s="96"/>
      <c r="MY22" s="96"/>
      <c r="MZ22" s="96"/>
      <c r="NA22" s="96"/>
      <c r="NB22" s="96"/>
      <c r="NC22" s="96"/>
      <c r="ND22" s="96"/>
      <c r="NE22" s="96" t="s">
        <v>11</v>
      </c>
      <c r="NF22" s="96"/>
      <c r="NG22" s="96"/>
      <c r="NH22" s="96"/>
      <c r="NI22" s="96"/>
      <c r="NJ22" s="96"/>
      <c r="NK22" s="96"/>
      <c r="NL22" s="96"/>
      <c r="NM22" s="96"/>
      <c r="NN22" s="96"/>
      <c r="NO22" s="96"/>
      <c r="NP22" s="96"/>
      <c r="NQ22" s="96"/>
      <c r="NR22" s="96"/>
      <c r="NS22" s="96"/>
      <c r="NT22" s="96"/>
      <c r="NU22" s="96"/>
      <c r="NV22" s="96"/>
      <c r="NW22" s="96"/>
      <c r="NX22" s="97"/>
      <c r="NY22" s="96">
        <f t="shared" si="97"/>
        <v>0</v>
      </c>
      <c r="NZ22" s="96">
        <f t="shared" si="86"/>
        <v>0</v>
      </c>
      <c r="OA22" s="96">
        <f t="shared" si="86"/>
        <v>0</v>
      </c>
      <c r="OB22" s="96">
        <f t="shared" si="86"/>
        <v>0</v>
      </c>
      <c r="OC22" s="96">
        <f t="shared" si="86"/>
        <v>0</v>
      </c>
      <c r="OD22" s="96">
        <f t="shared" si="86"/>
        <v>0</v>
      </c>
      <c r="OE22" s="96">
        <f t="shared" si="86"/>
        <v>0</v>
      </c>
      <c r="OF22" s="96">
        <f t="shared" si="86"/>
        <v>0</v>
      </c>
      <c r="OG22" s="96">
        <f t="shared" si="87"/>
        <v>0</v>
      </c>
      <c r="OH22" s="96">
        <f t="shared" si="88"/>
        <v>0</v>
      </c>
      <c r="OI22" s="96">
        <f t="shared" si="89"/>
        <v>0</v>
      </c>
      <c r="OJ22" s="96">
        <f t="shared" si="90"/>
        <v>0</v>
      </c>
      <c r="OK22" s="96">
        <f t="shared" si="91"/>
        <v>0</v>
      </c>
      <c r="OL22" s="96">
        <f t="shared" si="92"/>
        <v>0</v>
      </c>
      <c r="OM22" s="96">
        <f t="shared" si="93"/>
        <v>0</v>
      </c>
      <c r="ON22" s="96">
        <f t="shared" si="94"/>
        <v>0</v>
      </c>
      <c r="OO22" s="96">
        <f t="shared" ca="1" si="98"/>
        <v>250</v>
      </c>
      <c r="OP22" s="96">
        <f t="shared" ca="1" si="99"/>
        <v>250</v>
      </c>
      <c r="PB22" s="41">
        <f t="shared" ca="1" si="100"/>
        <v>10</v>
      </c>
      <c r="PC22" s="40">
        <f t="shared" si="101"/>
        <v>44927</v>
      </c>
      <c r="PD22" s="39">
        <f t="shared" ca="1" si="95"/>
        <v>45488</v>
      </c>
      <c r="PE22" s="39">
        <f t="shared" ca="1" si="102"/>
        <v>52</v>
      </c>
      <c r="PF22" s="39">
        <f t="shared" ca="1" si="103"/>
        <v>52</v>
      </c>
      <c r="PG22" s="39">
        <f t="shared" ca="1" si="104"/>
        <v>52</v>
      </c>
      <c r="PH22" s="39">
        <f t="shared" ca="1" si="105"/>
        <v>52</v>
      </c>
      <c r="PI22" s="39">
        <f t="shared" ca="1" si="106"/>
        <v>52</v>
      </c>
      <c r="PJ22" s="39">
        <f t="shared" si="107"/>
        <v>0</v>
      </c>
      <c r="PK22" s="39">
        <f t="shared" si="108"/>
        <v>0</v>
      </c>
      <c r="PL22" s="39">
        <f t="shared" ca="1" si="109"/>
        <v>250</v>
      </c>
      <c r="PM22" s="39">
        <f t="shared" ca="1" si="96"/>
        <v>250</v>
      </c>
      <c r="PN22" s="41">
        <f t="shared" si="110"/>
        <v>0</v>
      </c>
      <c r="PO22" s="40">
        <f t="shared" si="111"/>
        <v>44927</v>
      </c>
      <c r="PP22" s="40">
        <f t="shared" si="112"/>
        <v>44957</v>
      </c>
      <c r="PQ22" s="39">
        <f t="array" aca="1" ref="PQ22" ca="1">IFERROR(IF($H22&lt;&gt;"",SUM(IF(WEEKDAY(-1+ROW(INDIRECT("1:"&amp;(PP22-PO22)+1)),2)={1},1,0)),0),0)</f>
        <v>5</v>
      </c>
      <c r="PR22" s="39">
        <f t="array" aca="1" ref="PR22" ca="1">IFERROR(IF($I22&lt;&gt;"",SUM(IF(WEEKDAY(-1+ROW(INDIRECT("1:"&amp;(PP22-PO22)+1)),2)={2},1,0)),0),0)</f>
        <v>4</v>
      </c>
      <c r="PS22" s="39">
        <f t="array" aca="1" ref="PS22" ca="1">IFERROR(IF($J22&lt;&gt;"",SUM(IF(WEEKDAY(-1+ROW(INDIRECT("1:"&amp;(PP22-PO22)+1)),2)={3},1,0)),0),0)</f>
        <v>4</v>
      </c>
      <c r="PT22" s="39">
        <f t="array" aca="1" ref="PT22" ca="1">IFERROR(IF($K22&lt;&gt;"",SUM(IF(WEEKDAY(-1+ROW(INDIRECT("1:"&amp;(PP22-PO22)+1)),2)={4},1,0)),0),0)</f>
        <v>4</v>
      </c>
      <c r="PU22" s="39">
        <f t="array" aca="1" ref="PU22" ca="1">IFERROR(IF($L22&lt;&gt;"",SUM(IF(WEEKDAY(-1+ROW(INDIRECT("1:"&amp;(PP22-PO22)+1)),2)={5},1,0)),0),0)</f>
        <v>4</v>
      </c>
      <c r="PV22" s="39">
        <f t="array" aca="1" ref="PV22" ca="1">IFERROR(IF($M22&lt;&gt;"",SUM(IF(WEEKDAY(-1+ROW(INDIRECT("1:"&amp;(PP22-PO22)+1)),2)={6},1,0)),0),0)</f>
        <v>0</v>
      </c>
      <c r="PW22" s="39">
        <f t="array" aca="1" ref="PW22" ca="1">IFERROR(IF($N22&lt;&gt;"",SUM(IF(WEEKDAY(-1+ROW(INDIRECT("1:"&amp;(PP22-PO22)+1)),2)={7},1,0)),0),0)</f>
        <v>0</v>
      </c>
      <c r="PX22" s="39">
        <f t="shared" ca="1" si="113"/>
        <v>21</v>
      </c>
      <c r="PY22" s="39">
        <f t="shared" si="114"/>
        <v>0</v>
      </c>
      <c r="PZ22" s="39">
        <f t="shared" si="115"/>
        <v>0</v>
      </c>
      <c r="QA22" s="39">
        <f t="shared" si="116"/>
        <v>0</v>
      </c>
      <c r="QB22" s="39">
        <f t="shared" si="117"/>
        <v>0</v>
      </c>
      <c r="QC22" s="39">
        <f t="shared" si="118"/>
        <v>0</v>
      </c>
      <c r="QD22" s="39">
        <f t="shared" si="119"/>
        <v>0</v>
      </c>
      <c r="QE22" s="39">
        <f t="shared" si="120"/>
        <v>0</v>
      </c>
      <c r="QF22" s="39">
        <f t="shared" si="121"/>
        <v>0</v>
      </c>
      <c r="QG22" s="39">
        <f t="shared" ca="1" si="122"/>
        <v>21</v>
      </c>
      <c r="QH22" s="41">
        <f t="shared" si="123"/>
        <v>1</v>
      </c>
      <c r="QI22" s="40">
        <f t="shared" si="124"/>
        <v>44958</v>
      </c>
      <c r="QJ22" s="40">
        <f t="shared" si="125"/>
        <v>44985</v>
      </c>
      <c r="QK22" s="39">
        <f t="array" aca="1" ref="QK22" ca="1">IFERROR(IF($H22&lt;&gt;"",SUM(IF(WEEKDAY(-1+ROW(INDIRECT("1:"&amp;(QJ22-QI22)+1)),2)={1},1,0)),0),0)</f>
        <v>4</v>
      </c>
      <c r="QL22" s="39">
        <f t="array" aca="1" ref="QL22" ca="1">IFERROR(IF($I22&lt;&gt;"",SUM(IF(WEEKDAY(-1+ROW(INDIRECT("1:"&amp;(QJ22-QI22)+1)),2)={2},1,0)),0),0)</f>
        <v>4</v>
      </c>
      <c r="QM22" s="39">
        <f t="array" aca="1" ref="QM22" ca="1">IFERROR(IF($J22&lt;&gt;"",SUM(IF(WEEKDAY(-1+ROW(INDIRECT("1:"&amp;(QJ22-QI22)+1)),2)={3},1,0)),0),0)</f>
        <v>4</v>
      </c>
      <c r="QN22" s="39">
        <f t="array" aca="1" ref="QN22" ca="1">IFERROR(IF($K22&lt;&gt;"",SUM(IF(WEEKDAY(-1+ROW(INDIRECT("1:"&amp;(QJ22-QI22)+1)),2)={4},1,0)),0),0)</f>
        <v>4</v>
      </c>
      <c r="QO22" s="39">
        <f t="array" aca="1" ref="QO22" ca="1">IFERROR(IF($L22&lt;&gt;"",SUM(IF(WEEKDAY(-1+ROW(INDIRECT("1:"&amp;(QJ22-QI22)+1)),2)={5},1,0)),0),0)</f>
        <v>4</v>
      </c>
      <c r="QP22" s="39">
        <f t="array" aca="1" ref="QP22" ca="1">IFERROR(IF($M22&lt;&gt;"",SUM(IF(WEEKDAY(-1+ROW(INDIRECT("1:"&amp;(QJ22-QI22)+1)),2)={6},1,0)),0),0)</f>
        <v>0</v>
      </c>
      <c r="QQ22" s="39">
        <f t="array" aca="1" ref="QQ22" ca="1">IFERROR(IF($N22&lt;&gt;"",SUM(IF(WEEKDAY(-1+ROW(INDIRECT("1:"&amp;(QJ22-QI22)+1)),2)={7},1,0)),0),0)</f>
        <v>0</v>
      </c>
      <c r="QR22" s="39">
        <f t="shared" ca="1" si="126"/>
        <v>19</v>
      </c>
      <c r="QS22" s="39">
        <f t="shared" si="127"/>
        <v>0</v>
      </c>
      <c r="QT22" s="39">
        <f t="shared" si="128"/>
        <v>0</v>
      </c>
      <c r="QU22" s="39">
        <f t="shared" si="129"/>
        <v>0</v>
      </c>
      <c r="QV22" s="39">
        <f t="shared" si="130"/>
        <v>0</v>
      </c>
      <c r="QW22" s="39">
        <f t="shared" si="131"/>
        <v>0</v>
      </c>
      <c r="QX22" s="39">
        <f t="shared" si="132"/>
        <v>0</v>
      </c>
      <c r="QY22" s="39">
        <f t="shared" si="133"/>
        <v>0</v>
      </c>
      <c r="QZ22" s="39">
        <f t="shared" si="134"/>
        <v>0</v>
      </c>
      <c r="RA22" s="39">
        <f t="shared" ca="1" si="135"/>
        <v>19</v>
      </c>
      <c r="RB22" s="41">
        <f t="shared" si="136"/>
        <v>0</v>
      </c>
      <c r="RC22" s="40">
        <f t="shared" si="137"/>
        <v>44986</v>
      </c>
      <c r="RD22" s="40">
        <f t="shared" si="138"/>
        <v>45016</v>
      </c>
      <c r="RE22" s="39">
        <f t="array" aca="1" ref="RE22" ca="1">IFERROR(IF($H22&lt;&gt;"",SUM(IF(WEEKDAY(-1+ROW(INDIRECT("1:"&amp;(RD22-RC22)+1)),2)={1},1,0)),0),0)</f>
        <v>5</v>
      </c>
      <c r="RF22" s="39">
        <f t="array" aca="1" ref="RF22" ca="1">IFERROR(IF($I22&lt;&gt;"",SUM(IF(WEEKDAY(-1+ROW(INDIRECT("1:"&amp;(RD22-RC22)+1)),2)={2},1,0)),0),0)</f>
        <v>4</v>
      </c>
      <c r="RG22" s="39">
        <f t="array" aca="1" ref="RG22" ca="1">IFERROR(IF($J22&lt;&gt;"",SUM(IF(WEEKDAY(-1+ROW(INDIRECT("1:"&amp;(RD22-RC22)+1)),2)={3},1,0)),0),0)</f>
        <v>4</v>
      </c>
      <c r="RH22" s="39">
        <f t="array" aca="1" ref="RH22" ca="1">IFERROR(IF($K22&lt;&gt;"",SUM(IF(WEEKDAY(-1+ROW(INDIRECT("1:"&amp;(RD22-RC22)+1)),2)={4},1,0)),0),0)</f>
        <v>4</v>
      </c>
      <c r="RI22" s="39">
        <f t="array" aca="1" ref="RI22" ca="1">IFERROR(IF($L22&lt;&gt;"",SUM(IF(WEEKDAY(-1+ROW(INDIRECT("1:"&amp;(RD22-RC22)+1)),2)={5},1,0)),0),0)</f>
        <v>4</v>
      </c>
      <c r="RJ22" s="39">
        <f t="array" aca="1" ref="RJ22" ca="1">IFERROR(IF($M22&lt;&gt;"",SUM(IF(WEEKDAY(-1+ROW(INDIRECT("1:"&amp;(RD22-RC22)+1)),2)={6},1,0)),0),0)</f>
        <v>0</v>
      </c>
      <c r="RK22" s="39">
        <f t="array" aca="1" ref="RK22" ca="1">IFERROR(IF($N22&lt;&gt;"",SUM(IF(WEEKDAY(-1+ROW(INDIRECT("1:"&amp;(RD22-RC22)+1)),2)={7},1,0)),0),0)</f>
        <v>0</v>
      </c>
      <c r="RL22" s="39">
        <f t="shared" ca="1" si="139"/>
        <v>21</v>
      </c>
      <c r="RM22" s="39">
        <f t="shared" si="140"/>
        <v>0</v>
      </c>
      <c r="RN22" s="39">
        <f t="shared" si="141"/>
        <v>0</v>
      </c>
      <c r="RO22" s="39">
        <f t="shared" si="142"/>
        <v>0</v>
      </c>
      <c r="RP22" s="39">
        <f t="shared" si="143"/>
        <v>0</v>
      </c>
      <c r="RQ22" s="39">
        <f t="shared" si="144"/>
        <v>0</v>
      </c>
      <c r="RR22" s="39">
        <f t="shared" si="145"/>
        <v>0</v>
      </c>
      <c r="RS22" s="39">
        <f t="shared" si="146"/>
        <v>0</v>
      </c>
      <c r="RT22" s="39">
        <f t="shared" si="147"/>
        <v>0</v>
      </c>
      <c r="RU22" s="39">
        <f t="shared" ca="1" si="148"/>
        <v>21</v>
      </c>
      <c r="RV22" s="41">
        <f t="shared" si="149"/>
        <v>1</v>
      </c>
      <c r="RW22" s="40">
        <f t="shared" si="150"/>
        <v>45017</v>
      </c>
      <c r="RX22" s="40">
        <f t="shared" si="151"/>
        <v>45046</v>
      </c>
      <c r="RY22" s="39">
        <f t="array" aca="1" ref="RY22" ca="1">IFERROR(IF($H22&lt;&gt;"",SUM(IF(WEEKDAY(-1+ROW(INDIRECT("1:"&amp;(RX22-RW22)+1)),2)={1},1,0)),0),0)</f>
        <v>4</v>
      </c>
      <c r="RZ22" s="39">
        <f t="array" aca="1" ref="RZ22" ca="1">IFERROR(IF($I22&lt;&gt;"",SUM(IF(WEEKDAY(-1+ROW(INDIRECT("1:"&amp;(RX22-RW22)+1)),2)={2},1,0)),0),0)</f>
        <v>4</v>
      </c>
      <c r="SA22" s="39">
        <f t="array" aca="1" ref="SA22" ca="1">IFERROR(IF($J22&lt;&gt;"",SUM(IF(WEEKDAY(-1+ROW(INDIRECT("1:"&amp;(RX22-RW22)+1)),2)={3},1,0)),0),0)</f>
        <v>4</v>
      </c>
      <c r="SB22" s="39">
        <f t="array" aca="1" ref="SB22" ca="1">IFERROR(IF($K22&lt;&gt;"",SUM(IF(WEEKDAY(-1+ROW(INDIRECT("1:"&amp;(RX22-RW22)+1)),2)={4},1,0)),0),0)</f>
        <v>4</v>
      </c>
      <c r="SC22" s="39">
        <f t="array" aca="1" ref="SC22" ca="1">IFERROR(IF($L22&lt;&gt;"",SUM(IF(WEEKDAY(-1+ROW(INDIRECT("1:"&amp;(RX22-RW22)+1)),2)={5},1,0)),0),0)</f>
        <v>4</v>
      </c>
      <c r="SD22" s="39">
        <f t="array" aca="1" ref="SD22" ca="1">IFERROR(IF($M22&lt;&gt;"",SUM(IF(WEEKDAY(-1+ROW(INDIRECT("1:"&amp;(RX22-RW22)+1)),2)={6},1,0)),0),0)</f>
        <v>0</v>
      </c>
      <c r="SE22" s="39">
        <f t="array" aca="1" ref="SE22" ca="1">IFERROR(IF($N22&lt;&gt;"",SUM(IF(WEEKDAY(-1+ROW(INDIRECT("1:"&amp;(RX22-RW22)+1)),2)={7},1,0)),0),0)</f>
        <v>0</v>
      </c>
      <c r="SF22" s="39">
        <f t="shared" ca="1" si="152"/>
        <v>19</v>
      </c>
      <c r="SG22" s="39">
        <f t="shared" si="153"/>
        <v>0</v>
      </c>
      <c r="SH22" s="39">
        <f t="shared" si="154"/>
        <v>0</v>
      </c>
      <c r="SI22" s="39">
        <f t="shared" si="155"/>
        <v>0</v>
      </c>
      <c r="SJ22" s="39">
        <f t="shared" si="156"/>
        <v>0</v>
      </c>
      <c r="SK22" s="39">
        <f t="shared" si="157"/>
        <v>0</v>
      </c>
      <c r="SL22" s="39">
        <f t="shared" si="158"/>
        <v>0</v>
      </c>
      <c r="SM22" s="39">
        <f t="shared" si="159"/>
        <v>0</v>
      </c>
      <c r="SN22" s="39">
        <f t="shared" si="160"/>
        <v>0</v>
      </c>
      <c r="SO22" s="39">
        <f t="shared" ca="1" si="161"/>
        <v>19</v>
      </c>
      <c r="SP22" s="41">
        <f t="shared" si="162"/>
        <v>0</v>
      </c>
      <c r="SQ22" s="40">
        <f t="shared" si="163"/>
        <v>45047</v>
      </c>
      <c r="SR22" s="40">
        <f t="shared" si="164"/>
        <v>45077</v>
      </c>
      <c r="SS22" s="39">
        <f t="array" aca="1" ref="SS22" ca="1">IFERROR(IF($H22&lt;&gt;"",SUM(IF(WEEKDAY(-1+ROW(INDIRECT("1:"&amp;(SR22-SQ22)+1)),2)={1},1,0)),0),0)</f>
        <v>5</v>
      </c>
      <c r="ST22" s="39">
        <f t="array" aca="1" ref="ST22" ca="1">IFERROR(IF($I22&lt;&gt;"",SUM(IF(WEEKDAY(-1+ROW(INDIRECT("1:"&amp;(SR22-SQ22)+1)),2)={2},1,0)),0),0)</f>
        <v>4</v>
      </c>
      <c r="SU22" s="39">
        <f t="array" aca="1" ref="SU22" ca="1">IFERROR(IF($J22&lt;&gt;"",SUM(IF(WEEKDAY(-1+ROW(INDIRECT("1:"&amp;(SR22-SQ22)+1)),2)={3},1,0)),0),0)</f>
        <v>4</v>
      </c>
      <c r="SV22" s="39">
        <f t="array" aca="1" ref="SV22" ca="1">IFERROR(IF($K22&lt;&gt;"",SUM(IF(WEEKDAY(-1+ROW(INDIRECT("1:"&amp;(SR22-SQ22)+1)),2)={4},1,0)),0),0)</f>
        <v>4</v>
      </c>
      <c r="SW22" s="39">
        <f t="array" aca="1" ref="SW22" ca="1">IFERROR(IF($L22&lt;&gt;"",SUM(IF(WEEKDAY(-1+ROW(INDIRECT("1:"&amp;(SR22-SQ22)+1)),2)={5},1,0)),0),0)</f>
        <v>4</v>
      </c>
      <c r="SX22" s="39">
        <f t="array" aca="1" ref="SX22" ca="1">IFERROR(IF($M22&lt;&gt;"",SUM(IF(WEEKDAY(-1+ROW(INDIRECT("1:"&amp;(SR22-SQ22)+1)),2)={6},1,0)),0),0)</f>
        <v>0</v>
      </c>
      <c r="SY22" s="39">
        <f t="array" aca="1" ref="SY22" ca="1">IFERROR(IF($N22&lt;&gt;"",SUM(IF(WEEKDAY(-1+ROW(INDIRECT("1:"&amp;(SR22-SQ22)+1)),2)={7},1,0)),0),0)</f>
        <v>0</v>
      </c>
      <c r="SZ22" s="39">
        <f t="shared" ca="1" si="165"/>
        <v>21</v>
      </c>
      <c r="TA22" s="39">
        <f t="shared" si="166"/>
        <v>0</v>
      </c>
      <c r="TB22" s="39">
        <f t="shared" si="167"/>
        <v>0</v>
      </c>
      <c r="TC22" s="39">
        <f t="shared" si="168"/>
        <v>0</v>
      </c>
      <c r="TD22" s="39">
        <f t="shared" si="169"/>
        <v>0</v>
      </c>
      <c r="TE22" s="39">
        <f t="shared" si="170"/>
        <v>0</v>
      </c>
      <c r="TF22" s="39">
        <f t="shared" si="171"/>
        <v>0</v>
      </c>
      <c r="TG22" s="39">
        <f t="shared" si="172"/>
        <v>0</v>
      </c>
      <c r="TH22" s="39">
        <f t="shared" si="173"/>
        <v>0</v>
      </c>
      <c r="TI22" s="39">
        <f t="shared" ca="1" si="174"/>
        <v>21</v>
      </c>
      <c r="TJ22" s="41">
        <f t="shared" si="175"/>
        <v>2</v>
      </c>
      <c r="TK22" s="40">
        <f t="shared" si="176"/>
        <v>45078</v>
      </c>
      <c r="TL22" s="40">
        <f t="shared" si="177"/>
        <v>45107</v>
      </c>
      <c r="TM22" s="39">
        <f t="array" aca="1" ref="TM22" ca="1">IFERROR(IF($H22&lt;&gt;"",SUM(IF(WEEKDAY(-1+ROW(INDIRECT("1:"&amp;(TL22-TK22)+1)),2)={1},1,0)),0),0)</f>
        <v>4</v>
      </c>
      <c r="TN22" s="39">
        <f t="array" aca="1" ref="TN22" ca="1">IFERROR(IF($I22&lt;&gt;"",SUM(IF(WEEKDAY(-1+ROW(INDIRECT("1:"&amp;(TL22-TK22)+1)),2)={2},1,0)),0),0)</f>
        <v>4</v>
      </c>
      <c r="TO22" s="39">
        <f t="array" aca="1" ref="TO22" ca="1">IFERROR(IF($J22&lt;&gt;"",SUM(IF(WEEKDAY(-1+ROW(INDIRECT("1:"&amp;(TL22-TK22)+1)),2)={3},1,0)),0),0)</f>
        <v>4</v>
      </c>
      <c r="TP22" s="39">
        <f t="array" aca="1" ref="TP22" ca="1">IFERROR(IF($K22&lt;&gt;"",SUM(IF(WEEKDAY(-1+ROW(INDIRECT("1:"&amp;(TL22-TK22)+1)),2)={4},1,0)),0),0)</f>
        <v>4</v>
      </c>
      <c r="TQ22" s="39">
        <f t="array" aca="1" ref="TQ22" ca="1">IFERROR(IF($L22&lt;&gt;"",SUM(IF(WEEKDAY(-1+ROW(INDIRECT("1:"&amp;(TL22-TK22)+1)),2)={5},1,0)),0),0)</f>
        <v>4</v>
      </c>
      <c r="TR22" s="39">
        <f t="array" aca="1" ref="TR22" ca="1">IFERROR(IF($M22&lt;&gt;"",SUM(IF(WEEKDAY(-1+ROW(INDIRECT("1:"&amp;(TL22-TK22)+1)),2)={6},1,0)),0),0)</f>
        <v>0</v>
      </c>
      <c r="TS22" s="39">
        <f t="array" aca="1" ref="TS22" ca="1">IFERROR(IF($N22&lt;&gt;"",SUM(IF(WEEKDAY(-1+ROW(INDIRECT("1:"&amp;(TL22-TK22)+1)),2)={7},1,0)),0),0)</f>
        <v>0</v>
      </c>
      <c r="TT22" s="39">
        <f t="shared" ca="1" si="178"/>
        <v>18</v>
      </c>
      <c r="TU22" s="39">
        <f t="shared" si="179"/>
        <v>0</v>
      </c>
      <c r="TV22" s="39">
        <f t="shared" si="180"/>
        <v>0</v>
      </c>
      <c r="TW22" s="39">
        <f t="shared" si="181"/>
        <v>0</v>
      </c>
      <c r="TX22" s="39">
        <f t="shared" si="182"/>
        <v>0</v>
      </c>
      <c r="TY22" s="39">
        <f t="shared" si="183"/>
        <v>0</v>
      </c>
      <c r="TZ22" s="39">
        <f t="shared" si="184"/>
        <v>0</v>
      </c>
      <c r="UA22" s="39">
        <f t="shared" si="185"/>
        <v>0</v>
      </c>
      <c r="UB22" s="39">
        <f t="shared" si="186"/>
        <v>0</v>
      </c>
      <c r="UC22" s="39">
        <f t="shared" ca="1" si="187"/>
        <v>18</v>
      </c>
      <c r="UD22" s="41">
        <f t="shared" si="188"/>
        <v>2</v>
      </c>
      <c r="UE22" s="40">
        <f t="shared" si="189"/>
        <v>45108</v>
      </c>
      <c r="UF22" s="40">
        <f t="shared" si="190"/>
        <v>45138</v>
      </c>
      <c r="UG22" s="39">
        <f t="array" aca="1" ref="UG22" ca="1">IFERROR(IF($H22&lt;&gt;"",SUM(IF(WEEKDAY(-1+ROW(INDIRECT("1:"&amp;(UF22-UE22)+1)),2)={1},1,0)),0),0)</f>
        <v>5</v>
      </c>
      <c r="UH22" s="39">
        <f t="array" aca="1" ref="UH22" ca="1">IFERROR(IF($I22&lt;&gt;"",SUM(IF(WEEKDAY(-1+ROW(INDIRECT("1:"&amp;(UF22-UE22)+1)),2)={2},1,0)),0),0)</f>
        <v>4</v>
      </c>
      <c r="UI22" s="39">
        <f t="array" aca="1" ref="UI22" ca="1">IFERROR(IF($J22&lt;&gt;"",SUM(IF(WEEKDAY(-1+ROW(INDIRECT("1:"&amp;(UF22-UE22)+1)),2)={3},1,0)),0),0)</f>
        <v>4</v>
      </c>
      <c r="UJ22" s="39">
        <f t="array" aca="1" ref="UJ22" ca="1">IFERROR(IF($K22&lt;&gt;"",SUM(IF(WEEKDAY(-1+ROW(INDIRECT("1:"&amp;(UF22-UE22)+1)),2)={4},1,0)),0),0)</f>
        <v>4</v>
      </c>
      <c r="UK22" s="39">
        <f t="array" aca="1" ref="UK22" ca="1">IFERROR(IF($L22&lt;&gt;"",SUM(IF(WEEKDAY(-1+ROW(INDIRECT("1:"&amp;(UF22-UE22)+1)),2)={5},1,0)),0),0)</f>
        <v>4</v>
      </c>
      <c r="UL22" s="39">
        <f t="array" aca="1" ref="UL22" ca="1">IFERROR(IF($M22&lt;&gt;"",SUM(IF(WEEKDAY(-1+ROW(INDIRECT("1:"&amp;(UF22-UE22)+1)),2)={6},1,0)),0),0)</f>
        <v>0</v>
      </c>
      <c r="UM22" s="39">
        <f t="array" aca="1" ref="UM22" ca="1">IFERROR(IF($N22&lt;&gt;"",SUM(IF(WEEKDAY(-1+ROW(INDIRECT("1:"&amp;(UF22-UE22)+1)),2)={7},1,0)),0),0)</f>
        <v>0</v>
      </c>
      <c r="UN22" s="39">
        <f t="shared" ca="1" si="191"/>
        <v>19</v>
      </c>
      <c r="UO22" s="39">
        <f t="shared" si="192"/>
        <v>0</v>
      </c>
      <c r="UP22" s="39">
        <f t="shared" si="193"/>
        <v>0</v>
      </c>
      <c r="UQ22" s="39">
        <f t="shared" si="194"/>
        <v>0</v>
      </c>
      <c r="UR22" s="39">
        <f t="shared" si="195"/>
        <v>0</v>
      </c>
      <c r="US22" s="39">
        <f t="shared" si="196"/>
        <v>0</v>
      </c>
      <c r="UT22" s="39">
        <f t="shared" si="197"/>
        <v>0</v>
      </c>
      <c r="UU22" s="39">
        <f t="shared" si="198"/>
        <v>0</v>
      </c>
      <c r="UV22" s="39">
        <f t="shared" si="199"/>
        <v>0</v>
      </c>
      <c r="UW22" s="39">
        <f t="shared" ca="1" si="200"/>
        <v>19</v>
      </c>
      <c r="UX22" s="41">
        <f t="shared" si="201"/>
        <v>0</v>
      </c>
      <c r="UY22" s="40">
        <f t="shared" si="202"/>
        <v>45139</v>
      </c>
      <c r="UZ22" s="40">
        <f t="shared" si="203"/>
        <v>45169</v>
      </c>
      <c r="VA22" s="39">
        <f t="array" aca="1" ref="VA22" ca="1">IFERROR(IF($H22&lt;&gt;"",SUM(IF(WEEKDAY(-1+ROW(INDIRECT("1:"&amp;(UZ22-UY22)+1)),2)={1},1,0)),0),0)</f>
        <v>5</v>
      </c>
      <c r="VB22" s="39">
        <f t="array" aca="1" ref="VB22" ca="1">IFERROR(IF($I22&lt;&gt;"",SUM(IF(WEEKDAY(-1+ROW(INDIRECT("1:"&amp;(UZ22-UY22)+1)),2)={2},1,0)),0),0)</f>
        <v>4</v>
      </c>
      <c r="VC22" s="39">
        <f t="array" aca="1" ref="VC22" ca="1">IFERROR(IF($J22&lt;&gt;"",SUM(IF(WEEKDAY(-1+ROW(INDIRECT("1:"&amp;(UZ22-UY22)+1)),2)={3},1,0)),0),0)</f>
        <v>4</v>
      </c>
      <c r="VD22" s="39">
        <f t="array" aca="1" ref="VD22" ca="1">IFERROR(IF($K22&lt;&gt;"",SUM(IF(WEEKDAY(-1+ROW(INDIRECT("1:"&amp;(UZ22-UY22)+1)),2)={4},1,0)),0),0)</f>
        <v>4</v>
      </c>
      <c r="VE22" s="39">
        <f t="array" aca="1" ref="VE22" ca="1">IFERROR(IF($L22&lt;&gt;"",SUM(IF(WEEKDAY(-1+ROW(INDIRECT("1:"&amp;(UZ22-UY22)+1)),2)={5},1,0)),0),0)</f>
        <v>4</v>
      </c>
      <c r="VF22" s="39">
        <f t="array" aca="1" ref="VF22" ca="1">IFERROR(IF($M22&lt;&gt;"",SUM(IF(WEEKDAY(-1+ROW(INDIRECT("1:"&amp;(UZ22-UY22)+1)),2)={6},1,0)),0),0)</f>
        <v>0</v>
      </c>
      <c r="VG22" s="39">
        <f t="array" aca="1" ref="VG22" ca="1">IFERROR(IF($N22&lt;&gt;"",SUM(IF(WEEKDAY(-1+ROW(INDIRECT("1:"&amp;(UZ22-UY22)+1)),2)={7},1,0)),0),0)</f>
        <v>0</v>
      </c>
      <c r="VH22" s="39">
        <f t="shared" ca="1" si="204"/>
        <v>21</v>
      </c>
      <c r="VI22" s="39">
        <f t="shared" si="205"/>
        <v>0</v>
      </c>
      <c r="VJ22" s="39">
        <f t="shared" si="206"/>
        <v>0</v>
      </c>
      <c r="VK22" s="39">
        <f t="shared" si="207"/>
        <v>0</v>
      </c>
      <c r="VL22" s="39">
        <f t="shared" si="208"/>
        <v>0</v>
      </c>
      <c r="VM22" s="39">
        <f t="shared" si="209"/>
        <v>0</v>
      </c>
      <c r="VN22" s="39">
        <f t="shared" si="210"/>
        <v>0</v>
      </c>
      <c r="VO22" s="39">
        <f t="shared" si="211"/>
        <v>0</v>
      </c>
      <c r="VP22" s="39">
        <f t="shared" si="212"/>
        <v>0</v>
      </c>
      <c r="VQ22" s="39">
        <f t="shared" ca="1" si="213"/>
        <v>21</v>
      </c>
      <c r="VR22" s="41">
        <f t="shared" si="214"/>
        <v>0</v>
      </c>
      <c r="VS22" s="40">
        <f t="shared" si="215"/>
        <v>45170</v>
      </c>
      <c r="VT22" s="40">
        <f t="shared" si="216"/>
        <v>45199</v>
      </c>
      <c r="VU22" s="39">
        <f t="array" aca="1" ref="VU22" ca="1">IFERROR(IF($H22&lt;&gt;"",SUM(IF(WEEKDAY(-1+ROW(INDIRECT("1:"&amp;(VT22-VS22)+1)),2)={1},1,0)),0),0)</f>
        <v>4</v>
      </c>
      <c r="VV22" s="39">
        <f t="array" aca="1" ref="VV22" ca="1">IFERROR(IF($I22&lt;&gt;"",SUM(IF(WEEKDAY(-1+ROW(INDIRECT("1:"&amp;(VT22-VS22)+1)),2)={2},1,0)),0),0)</f>
        <v>4</v>
      </c>
      <c r="VW22" s="39">
        <f t="array" aca="1" ref="VW22" ca="1">IFERROR(IF($J22&lt;&gt;"",SUM(IF(WEEKDAY(-1+ROW(INDIRECT("1:"&amp;(VT22-VS22)+1)),2)={3},1,0)),0),0)</f>
        <v>4</v>
      </c>
      <c r="VX22" s="39">
        <f t="array" aca="1" ref="VX22" ca="1">IFERROR(IF($K22&lt;&gt;"",SUM(IF(WEEKDAY(-1+ROW(INDIRECT("1:"&amp;(VT22-VS22)+1)),2)={4},1,0)),0),0)</f>
        <v>4</v>
      </c>
      <c r="VY22" s="39">
        <f t="array" aca="1" ref="VY22" ca="1">IFERROR(IF($L22&lt;&gt;"",SUM(IF(WEEKDAY(-1+ROW(INDIRECT("1:"&amp;(VT22-VS22)+1)),2)={5},1,0)),0),0)</f>
        <v>4</v>
      </c>
      <c r="VZ22" s="39">
        <f t="array" aca="1" ref="VZ22" ca="1">IFERROR(IF($M22&lt;&gt;"",SUM(IF(WEEKDAY(-1+ROW(INDIRECT("1:"&amp;(VT22-VS22)+1)),2)={6},1,0)),0),0)</f>
        <v>0</v>
      </c>
      <c r="WA22" s="39">
        <f t="array" aca="1" ref="WA22" ca="1">IFERROR(IF($N22&lt;&gt;"",SUM(IF(WEEKDAY(-1+ROW(INDIRECT("1:"&amp;(VT22-VS22)+1)),2)={7},1,0)),0),0)</f>
        <v>0</v>
      </c>
      <c r="WB22" s="39">
        <f t="shared" ca="1" si="217"/>
        <v>20</v>
      </c>
      <c r="WC22" s="39">
        <f t="shared" si="218"/>
        <v>0</v>
      </c>
      <c r="WD22" s="39">
        <f t="shared" si="219"/>
        <v>0</v>
      </c>
      <c r="WE22" s="39">
        <f t="shared" si="220"/>
        <v>0</v>
      </c>
      <c r="WF22" s="39">
        <f t="shared" si="221"/>
        <v>0</v>
      </c>
      <c r="WG22" s="39">
        <f t="shared" si="222"/>
        <v>0</v>
      </c>
      <c r="WH22" s="39">
        <f t="shared" si="223"/>
        <v>0</v>
      </c>
      <c r="WI22" s="39">
        <f t="shared" si="224"/>
        <v>0</v>
      </c>
      <c r="WJ22" s="39">
        <f t="shared" si="225"/>
        <v>0</v>
      </c>
      <c r="WK22" s="39">
        <f t="shared" ca="1" si="226"/>
        <v>20</v>
      </c>
      <c r="WL22" s="41">
        <f t="shared" si="227"/>
        <v>3</v>
      </c>
      <c r="WM22" s="40">
        <f t="shared" si="228"/>
        <v>45200</v>
      </c>
      <c r="WN22" s="40">
        <f t="shared" si="229"/>
        <v>45230</v>
      </c>
      <c r="WO22" s="39">
        <f t="array" aca="1" ref="WO22" ca="1">IFERROR(IF($H22&lt;&gt;"",SUM(IF(WEEKDAY(-1+ROW(INDIRECT("1:"&amp;(WN22-WM22)+1)),2)={1},1,0)),0),0)</f>
        <v>5</v>
      </c>
      <c r="WP22" s="39">
        <f t="array" aca="1" ref="WP22" ca="1">IFERROR(IF($I22&lt;&gt;"",SUM(IF(WEEKDAY(-1+ROW(INDIRECT("1:"&amp;(WN22-WM22)+1)),2)={2},1,0)),0),0)</f>
        <v>4</v>
      </c>
      <c r="WQ22" s="39">
        <f t="array" aca="1" ref="WQ22" ca="1">IFERROR(IF($J22&lt;&gt;"",SUM(IF(WEEKDAY(-1+ROW(INDIRECT("1:"&amp;(WN22-WM22)+1)),2)={3},1,0)),0),0)</f>
        <v>4</v>
      </c>
      <c r="WR22" s="39">
        <f t="array" aca="1" ref="WR22" ca="1">IFERROR(IF($K22&lt;&gt;"",SUM(IF(WEEKDAY(-1+ROW(INDIRECT("1:"&amp;(WN22-WM22)+1)),2)={4},1,0)),0),0)</f>
        <v>4</v>
      </c>
      <c r="WS22" s="39">
        <f t="array" aca="1" ref="WS22" ca="1">IFERROR(IF($L22&lt;&gt;"",SUM(IF(WEEKDAY(-1+ROW(INDIRECT("1:"&amp;(WN22-WM22)+1)),2)={5},1,0)),0),0)</f>
        <v>4</v>
      </c>
      <c r="WT22" s="39">
        <f t="array" aca="1" ref="WT22" ca="1">IFERROR(IF($M22&lt;&gt;"",SUM(IF(WEEKDAY(-1+ROW(INDIRECT("1:"&amp;(WN22-WM22)+1)),2)={6},1,0)),0),0)</f>
        <v>0</v>
      </c>
      <c r="WU22" s="39">
        <f t="array" aca="1" ref="WU22" ca="1">IFERROR(IF($N22&lt;&gt;"",SUM(IF(WEEKDAY(-1+ROW(INDIRECT("1:"&amp;(WN22-WM22)+1)),2)={7},1,0)),0),0)</f>
        <v>0</v>
      </c>
      <c r="WV22" s="39">
        <f t="shared" ca="1" si="230"/>
        <v>18</v>
      </c>
      <c r="WW22" s="39">
        <f t="shared" si="231"/>
        <v>0</v>
      </c>
      <c r="WX22" s="39">
        <f t="shared" si="232"/>
        <v>0</v>
      </c>
      <c r="WY22" s="39">
        <f t="shared" si="233"/>
        <v>0</v>
      </c>
      <c r="WZ22" s="39">
        <f t="shared" si="234"/>
        <v>0</v>
      </c>
      <c r="XA22" s="39">
        <f t="shared" si="235"/>
        <v>0</v>
      </c>
      <c r="XB22" s="39">
        <f t="shared" si="236"/>
        <v>0</v>
      </c>
      <c r="XC22" s="39">
        <f t="shared" si="237"/>
        <v>0</v>
      </c>
      <c r="XD22" s="39">
        <f t="shared" si="238"/>
        <v>0</v>
      </c>
      <c r="XE22" s="39">
        <f t="shared" ca="1" si="239"/>
        <v>18</v>
      </c>
      <c r="XF22" s="41">
        <f t="shared" si="240"/>
        <v>0</v>
      </c>
      <c r="XG22" s="40">
        <f t="shared" si="241"/>
        <v>45231</v>
      </c>
      <c r="XH22" s="40">
        <f t="shared" si="242"/>
        <v>45260</v>
      </c>
      <c r="XI22" s="39">
        <f t="array" aca="1" ref="XI22" ca="1">IFERROR(IF($H22&lt;&gt;"",SUM(IF(WEEKDAY(-1+ROW(INDIRECT("1:"&amp;(XH22-XG22)+1)),2)={1},1,0)),0),0)</f>
        <v>4</v>
      </c>
      <c r="XJ22" s="39">
        <f t="array" aca="1" ref="XJ22" ca="1">IFERROR(IF($I22&lt;&gt;"",SUM(IF(WEEKDAY(-1+ROW(INDIRECT("1:"&amp;(XH22-XG22)+1)),2)={2},1,0)),0),0)</f>
        <v>4</v>
      </c>
      <c r="XK22" s="39">
        <f t="array" aca="1" ref="XK22" ca="1">IFERROR(IF($J22&lt;&gt;"",SUM(IF(WEEKDAY(-1+ROW(INDIRECT("1:"&amp;(XH22-XG22)+1)),2)={3},1,0)),0),0)</f>
        <v>4</v>
      </c>
      <c r="XL22" s="39">
        <f t="array" aca="1" ref="XL22" ca="1">IFERROR(IF($K22&lt;&gt;"",SUM(IF(WEEKDAY(-1+ROW(INDIRECT("1:"&amp;(XH22-XG22)+1)),2)={4},1,0)),0),0)</f>
        <v>4</v>
      </c>
      <c r="XM22" s="39">
        <f t="array" aca="1" ref="XM22" ca="1">IFERROR(IF($L22&lt;&gt;"",SUM(IF(WEEKDAY(-1+ROW(INDIRECT("1:"&amp;(XH22-XG22)+1)),2)={5},1,0)),0),0)</f>
        <v>4</v>
      </c>
      <c r="XN22" s="39">
        <f t="array" aca="1" ref="XN22" ca="1">IFERROR(IF($M22&lt;&gt;"",SUM(IF(WEEKDAY(-1+ROW(INDIRECT("1:"&amp;(XH22-XG22)+1)),2)={6},1,0)),0),0)</f>
        <v>0</v>
      </c>
      <c r="XO22" s="39">
        <f t="array" aca="1" ref="XO22" ca="1">IFERROR(IF($N22&lt;&gt;"",SUM(IF(WEEKDAY(-1+ROW(INDIRECT("1:"&amp;(XH22-XG22)+1)),2)={7},1,0)),0),0)</f>
        <v>0</v>
      </c>
      <c r="XP22" s="39">
        <f t="shared" ca="1" si="243"/>
        <v>20</v>
      </c>
      <c r="XQ22" s="39">
        <f t="shared" si="244"/>
        <v>0</v>
      </c>
      <c r="XR22" s="39">
        <f t="shared" si="245"/>
        <v>0</v>
      </c>
      <c r="XS22" s="39">
        <f t="shared" si="246"/>
        <v>0</v>
      </c>
      <c r="XT22" s="39">
        <f t="shared" si="247"/>
        <v>0</v>
      </c>
      <c r="XU22" s="39">
        <f t="shared" si="248"/>
        <v>0</v>
      </c>
      <c r="XV22" s="39">
        <f t="shared" si="249"/>
        <v>0</v>
      </c>
      <c r="XW22" s="39">
        <f t="shared" si="250"/>
        <v>0</v>
      </c>
      <c r="XX22" s="39">
        <f t="shared" si="251"/>
        <v>0</v>
      </c>
      <c r="XY22" s="39">
        <f t="shared" ca="1" si="252"/>
        <v>20</v>
      </c>
      <c r="XZ22" s="41">
        <f t="shared" si="253"/>
        <v>1</v>
      </c>
      <c r="YA22" s="40">
        <f t="shared" si="254"/>
        <v>45261</v>
      </c>
      <c r="YB22" s="40">
        <f t="shared" si="255"/>
        <v>45291</v>
      </c>
      <c r="YC22" s="39">
        <f t="array" aca="1" ref="YC22" ca="1">IFERROR(IF($H22&lt;&gt;"",SUM(IF(WEEKDAY(-1+ROW(INDIRECT("1:"&amp;(YB22-YA22)+1)),2)={1},1,0)),0),0)</f>
        <v>5</v>
      </c>
      <c r="YD22" s="39">
        <f t="array" aca="1" ref="YD22" ca="1">IFERROR(IF($I22&lt;&gt;"",SUM(IF(WEEKDAY(-1+ROW(INDIRECT("1:"&amp;(YB22-YA22)+1)),2)={2},1,0)),0),0)</f>
        <v>4</v>
      </c>
      <c r="YE22" s="39">
        <f t="array" aca="1" ref="YE22" ca="1">IFERROR(IF($J22&lt;&gt;"",SUM(IF(WEEKDAY(-1+ROW(INDIRECT("1:"&amp;(YB22-YA22)+1)),2)={3},1,0)),0),0)</f>
        <v>4</v>
      </c>
      <c r="YF22" s="39">
        <f t="array" aca="1" ref="YF22" ca="1">IFERROR(IF($K22&lt;&gt;"",SUM(IF(WEEKDAY(-1+ROW(INDIRECT("1:"&amp;(YB22-YA22)+1)),2)={4},1,0)),0),0)</f>
        <v>4</v>
      </c>
      <c r="YG22" s="39">
        <f t="array" aca="1" ref="YG22" ca="1">IFERROR(IF($L22&lt;&gt;"",SUM(IF(WEEKDAY(-1+ROW(INDIRECT("1:"&amp;(YB22-YA22)+1)),2)={5},1,0)),0),0)</f>
        <v>4</v>
      </c>
      <c r="YH22" s="39">
        <f t="array" aca="1" ref="YH22" ca="1">IFERROR(IF($M22&lt;&gt;"",SUM(IF(WEEKDAY(-1+ROW(INDIRECT("1:"&amp;(YB22-YA22)+1)),2)={6},1,0)),0),0)</f>
        <v>0</v>
      </c>
      <c r="YI22" s="39">
        <f t="array" aca="1" ref="YI22" ca="1">IFERROR(IF($N22&lt;&gt;"",SUM(IF(WEEKDAY(-1+ROW(INDIRECT("1:"&amp;(YB22-YA22)+1)),2)={7},1,0)),0),0)</f>
        <v>0</v>
      </c>
      <c r="YJ22" s="39">
        <f t="shared" ca="1" si="256"/>
        <v>20</v>
      </c>
      <c r="YK22" s="39">
        <f t="shared" si="257"/>
        <v>0</v>
      </c>
      <c r="YL22" s="39">
        <f t="shared" si="258"/>
        <v>0</v>
      </c>
      <c r="YM22" s="39">
        <f t="shared" si="259"/>
        <v>0</v>
      </c>
      <c r="YN22" s="39">
        <f t="shared" si="260"/>
        <v>0</v>
      </c>
      <c r="YO22" s="39">
        <f t="shared" si="261"/>
        <v>0</v>
      </c>
      <c r="YP22" s="39">
        <f t="shared" si="262"/>
        <v>0</v>
      </c>
      <c r="YQ22" s="39">
        <f t="shared" si="263"/>
        <v>0</v>
      </c>
      <c r="YR22" s="39">
        <f t="shared" si="264"/>
        <v>0</v>
      </c>
      <c r="YS22" s="39">
        <f t="shared" ca="1" si="265"/>
        <v>20</v>
      </c>
    </row>
    <row r="23" spans="2:669" x14ac:dyDescent="0.25">
      <c r="B23" s="71">
        <v>13</v>
      </c>
      <c r="C23" s="71" t="s">
        <v>35</v>
      </c>
      <c r="D23" s="72"/>
      <c r="E23" s="71"/>
      <c r="F23" s="71" t="s">
        <v>13</v>
      </c>
      <c r="G23" s="73">
        <v>8</v>
      </c>
      <c r="H23" s="74" t="s">
        <v>43</v>
      </c>
      <c r="I23" s="75" t="s">
        <v>43</v>
      </c>
      <c r="J23" s="75" t="s">
        <v>43</v>
      </c>
      <c r="K23" s="75" t="s">
        <v>43</v>
      </c>
      <c r="L23" s="75" t="s">
        <v>43</v>
      </c>
      <c r="M23" s="75"/>
      <c r="N23" s="73"/>
      <c r="O23" s="74"/>
      <c r="P23" s="75"/>
      <c r="Q23" s="75"/>
      <c r="R23" s="75"/>
      <c r="S23" s="75"/>
      <c r="T23" s="75"/>
      <c r="U23" s="75"/>
      <c r="V23" s="73"/>
      <c r="W23" s="95"/>
      <c r="X23" s="96"/>
      <c r="Y23" s="96"/>
      <c r="Z23" s="96"/>
      <c r="AA23" s="96"/>
      <c r="AB23" s="96"/>
      <c r="AC23" s="96"/>
      <c r="AD23" s="96"/>
      <c r="AE23" s="96"/>
      <c r="AF23" s="96"/>
      <c r="AG23" s="96"/>
      <c r="AH23" s="96"/>
      <c r="AI23" s="96"/>
      <c r="AJ23" s="96"/>
      <c r="AK23" s="96"/>
      <c r="AL23" s="96"/>
      <c r="AM23" s="96"/>
      <c r="AN23" s="96"/>
      <c r="AO23" s="96"/>
      <c r="AP23" s="96"/>
      <c r="AQ23" s="96"/>
      <c r="AR23" s="96"/>
      <c r="AS23" s="96"/>
      <c r="AT23" s="96"/>
      <c r="AU23" s="96"/>
      <c r="AV23" s="96"/>
      <c r="AW23" s="96"/>
      <c r="AX23" s="96"/>
      <c r="AY23" s="96"/>
      <c r="AZ23" s="96"/>
      <c r="BA23" s="96"/>
      <c r="BB23" s="96" t="s">
        <v>11</v>
      </c>
      <c r="BC23" s="96"/>
      <c r="BD23" s="96"/>
      <c r="BE23" s="96"/>
      <c r="BF23" s="96"/>
      <c r="BG23" s="96"/>
      <c r="BH23" s="96"/>
      <c r="BI23" s="96"/>
      <c r="BJ23" s="96"/>
      <c r="BK23" s="96"/>
      <c r="BL23" s="96"/>
      <c r="BM23" s="96"/>
      <c r="BN23" s="96"/>
      <c r="BO23" s="96"/>
      <c r="BP23" s="96"/>
      <c r="BQ23" s="96"/>
      <c r="BR23" s="96"/>
      <c r="BS23" s="96"/>
      <c r="BT23" s="96"/>
      <c r="BU23" s="96"/>
      <c r="BV23" s="96"/>
      <c r="BW23" s="96"/>
      <c r="BX23" s="96"/>
      <c r="BY23" s="96"/>
      <c r="BZ23" s="96"/>
      <c r="CA23" s="96"/>
      <c r="CB23" s="96"/>
      <c r="CC23" s="96"/>
      <c r="CD23" s="96"/>
      <c r="CE23" s="96"/>
      <c r="CF23" s="96"/>
      <c r="CG23" s="96"/>
      <c r="CH23" s="96"/>
      <c r="CI23" s="96"/>
      <c r="CJ23" s="96"/>
      <c r="CK23" s="96"/>
      <c r="CL23" s="96"/>
      <c r="CM23" s="96"/>
      <c r="CN23" s="96"/>
      <c r="CO23" s="96"/>
      <c r="CP23" s="96"/>
      <c r="CQ23" s="96"/>
      <c r="CR23" s="96"/>
      <c r="CS23" s="96"/>
      <c r="CT23" s="96"/>
      <c r="CU23" s="96"/>
      <c r="CV23" s="96"/>
      <c r="CW23" s="96"/>
      <c r="CX23" s="96"/>
      <c r="CY23" s="96"/>
      <c r="CZ23" s="96"/>
      <c r="DA23" s="96"/>
      <c r="DB23" s="96"/>
      <c r="DC23" s="96"/>
      <c r="DD23" s="96"/>
      <c r="DE23" s="96"/>
      <c r="DF23" s="96"/>
      <c r="DG23" s="96"/>
      <c r="DH23" s="96"/>
      <c r="DI23" s="96"/>
      <c r="DJ23" s="96"/>
      <c r="DK23" s="96"/>
      <c r="DL23" s="96"/>
      <c r="DM23" s="96" t="s">
        <v>11</v>
      </c>
      <c r="DN23" s="96"/>
      <c r="DO23" s="96"/>
      <c r="DP23" s="96"/>
      <c r="DQ23" s="96"/>
      <c r="DR23" s="96"/>
      <c r="DS23" s="96"/>
      <c r="DT23" s="96"/>
      <c r="DU23" s="96"/>
      <c r="DV23" s="96"/>
      <c r="DW23" s="96"/>
      <c r="DX23" s="96"/>
      <c r="DY23" s="96"/>
      <c r="DZ23" s="96"/>
      <c r="EA23" s="96"/>
      <c r="EB23" s="96"/>
      <c r="EC23" s="96"/>
      <c r="ED23" s="96"/>
      <c r="EE23" s="96"/>
      <c r="EF23" s="96"/>
      <c r="EG23" s="96"/>
      <c r="EH23" s="96"/>
      <c r="EI23" s="96"/>
      <c r="EJ23" s="96"/>
      <c r="EK23" s="96"/>
      <c r="EL23" s="96"/>
      <c r="EM23" s="96"/>
      <c r="EN23" s="96"/>
      <c r="EO23" s="96"/>
      <c r="EP23" s="96"/>
      <c r="EQ23" s="96"/>
      <c r="ER23" s="96"/>
      <c r="ES23" s="96"/>
      <c r="ET23" s="96"/>
      <c r="EU23" s="96"/>
      <c r="EV23" s="96"/>
      <c r="EW23" s="96"/>
      <c r="EX23" s="96"/>
      <c r="EY23" s="96"/>
      <c r="EZ23" s="96"/>
      <c r="FA23" s="96"/>
      <c r="FB23" s="96"/>
      <c r="FC23" s="96"/>
      <c r="FD23" s="96"/>
      <c r="FE23" s="96"/>
      <c r="FF23" s="96"/>
      <c r="FG23" s="96"/>
      <c r="FH23" s="96"/>
      <c r="FI23" s="96"/>
      <c r="FJ23" s="96"/>
      <c r="FK23" s="96"/>
      <c r="FL23" s="96"/>
      <c r="FM23" s="96"/>
      <c r="FN23" s="96"/>
      <c r="FO23" s="96"/>
      <c r="FP23" s="96"/>
      <c r="FQ23" s="96"/>
      <c r="FR23" s="96"/>
      <c r="FS23" s="96"/>
      <c r="FT23" s="96"/>
      <c r="FU23" s="96"/>
      <c r="FV23" s="96"/>
      <c r="FW23" s="96"/>
      <c r="FX23" s="96"/>
      <c r="FY23" s="96"/>
      <c r="FZ23" s="96"/>
      <c r="GA23" s="96"/>
      <c r="GB23" s="96"/>
      <c r="GC23" s="96"/>
      <c r="GD23" s="96"/>
      <c r="GE23" s="96"/>
      <c r="GF23" s="96"/>
      <c r="GG23" s="96"/>
      <c r="GH23" s="96"/>
      <c r="GI23" s="96"/>
      <c r="GJ23" s="96"/>
      <c r="GK23" s="96"/>
      <c r="GL23" s="96"/>
      <c r="GM23" s="96"/>
      <c r="GN23" s="96"/>
      <c r="GO23" s="96"/>
      <c r="GP23" s="96"/>
      <c r="GQ23" s="96"/>
      <c r="GR23" s="96"/>
      <c r="GS23" s="96" t="s">
        <v>11</v>
      </c>
      <c r="GT23" s="96" t="s">
        <v>11</v>
      </c>
      <c r="GU23" s="96"/>
      <c r="GV23" s="96"/>
      <c r="GW23" s="96"/>
      <c r="GX23" s="96"/>
      <c r="GY23" s="96"/>
      <c r="GZ23" s="96" t="s">
        <v>11</v>
      </c>
      <c r="HA23" s="96"/>
      <c r="HB23" s="96"/>
      <c r="HC23" s="96"/>
      <c r="HD23" s="96"/>
      <c r="HE23" s="96"/>
      <c r="HF23" s="96"/>
      <c r="HG23" s="96"/>
      <c r="HH23" s="96"/>
      <c r="HI23" s="96"/>
      <c r="HJ23" s="96"/>
      <c r="HK23" s="96"/>
      <c r="HL23" s="96"/>
      <c r="HM23" s="96"/>
      <c r="HN23" s="96"/>
      <c r="HO23" s="96"/>
      <c r="HP23" s="96"/>
      <c r="HQ23" s="96"/>
      <c r="HR23" s="96"/>
      <c r="HS23" s="96"/>
      <c r="HT23" s="96"/>
      <c r="HU23" s="96"/>
      <c r="HV23" s="96"/>
      <c r="HW23" s="96"/>
      <c r="HX23" s="96" t="s">
        <v>11</v>
      </c>
      <c r="HY23" s="96"/>
      <c r="HZ23" s="96"/>
      <c r="IA23" s="96"/>
      <c r="IB23" s="96"/>
      <c r="IC23" s="96"/>
      <c r="ID23" s="96"/>
      <c r="IE23" s="96"/>
      <c r="IF23" s="96"/>
      <c r="IG23" s="96"/>
      <c r="IH23" s="96"/>
      <c r="II23" s="96"/>
      <c r="IJ23" s="96"/>
      <c r="IK23" s="96"/>
      <c r="IL23" s="96"/>
      <c r="IM23" s="96"/>
      <c r="IN23" s="96"/>
      <c r="IO23" s="96"/>
      <c r="IP23" s="96"/>
      <c r="IQ23" s="96"/>
      <c r="IR23" s="96"/>
      <c r="IS23" s="96"/>
      <c r="IT23" s="96"/>
      <c r="IU23" s="96"/>
      <c r="IV23" s="96"/>
      <c r="IW23" s="96"/>
      <c r="IX23" s="96"/>
      <c r="IY23" s="96"/>
      <c r="IZ23" s="96"/>
      <c r="JA23" s="96"/>
      <c r="JB23" s="96"/>
      <c r="JC23" s="96"/>
      <c r="JD23" s="96"/>
      <c r="JE23" s="96"/>
      <c r="JF23" s="96"/>
      <c r="JG23" s="96"/>
      <c r="JH23" s="96"/>
      <c r="JI23" s="96"/>
      <c r="JJ23" s="96"/>
      <c r="JK23" s="96"/>
      <c r="JL23" s="96"/>
      <c r="JM23" s="96"/>
      <c r="JN23" s="96"/>
      <c r="JO23" s="96"/>
      <c r="JP23" s="96"/>
      <c r="JQ23" s="96"/>
      <c r="JR23" s="96"/>
      <c r="JS23" s="96"/>
      <c r="JT23" s="96"/>
      <c r="JU23" s="96"/>
      <c r="JV23" s="96"/>
      <c r="JW23" s="96"/>
      <c r="JX23" s="96"/>
      <c r="JY23" s="96"/>
      <c r="JZ23" s="96"/>
      <c r="KA23" s="96"/>
      <c r="KB23" s="96"/>
      <c r="KC23" s="96"/>
      <c r="KD23" s="96"/>
      <c r="KE23" s="96"/>
      <c r="KF23" s="96"/>
      <c r="KG23" s="96"/>
      <c r="KH23" s="96"/>
      <c r="KI23" s="96"/>
      <c r="KJ23" s="96"/>
      <c r="KK23" s="96"/>
      <c r="KL23" s="96"/>
      <c r="KM23" s="96"/>
      <c r="KN23" s="96"/>
      <c r="KO23" s="96"/>
      <c r="KP23" s="96"/>
      <c r="KQ23" s="96"/>
      <c r="KR23" s="96"/>
      <c r="KS23" s="96"/>
      <c r="KT23" s="96"/>
      <c r="KU23" s="96"/>
      <c r="KV23" s="96"/>
      <c r="KW23" s="96"/>
      <c r="KX23" s="96" t="s">
        <v>11</v>
      </c>
      <c r="KY23" s="96"/>
      <c r="KZ23" s="96"/>
      <c r="LA23" s="96" t="s">
        <v>11</v>
      </c>
      <c r="LB23" s="96"/>
      <c r="LC23" s="96"/>
      <c r="LD23" s="96"/>
      <c r="LE23" s="96"/>
      <c r="LF23" s="96"/>
      <c r="LG23" s="96"/>
      <c r="LH23" s="96"/>
      <c r="LI23" s="96" t="s">
        <v>11</v>
      </c>
      <c r="LJ23" s="96"/>
      <c r="LK23" s="96"/>
      <c r="LL23" s="96"/>
      <c r="LM23" s="96"/>
      <c r="LN23" s="96"/>
      <c r="LO23" s="96"/>
      <c r="LP23" s="96"/>
      <c r="LQ23" s="96"/>
      <c r="LR23" s="96"/>
      <c r="LS23" s="96"/>
      <c r="LT23" s="96"/>
      <c r="LU23" s="96"/>
      <c r="LV23" s="96"/>
      <c r="LW23" s="96"/>
      <c r="LX23" s="96"/>
      <c r="LY23" s="96"/>
      <c r="LZ23" s="96"/>
      <c r="MA23" s="96"/>
      <c r="MB23" s="96"/>
      <c r="MC23" s="96"/>
      <c r="MD23" s="96"/>
      <c r="ME23" s="96"/>
      <c r="MF23" s="96"/>
      <c r="MG23" s="96"/>
      <c r="MH23" s="96"/>
      <c r="MI23" s="96"/>
      <c r="MJ23" s="96"/>
      <c r="MK23" s="96"/>
      <c r="ML23" s="96"/>
      <c r="MM23" s="96"/>
      <c r="MN23" s="96"/>
      <c r="MO23" s="96"/>
      <c r="MP23" s="96"/>
      <c r="MQ23" s="96"/>
      <c r="MR23" s="96"/>
      <c r="MS23" s="96"/>
      <c r="MT23" s="96"/>
      <c r="MU23" s="96"/>
      <c r="MV23" s="96"/>
      <c r="MW23" s="96"/>
      <c r="MX23" s="96"/>
      <c r="MY23" s="96"/>
      <c r="MZ23" s="96"/>
      <c r="NA23" s="96"/>
      <c r="NB23" s="96"/>
      <c r="NC23" s="96"/>
      <c r="ND23" s="96"/>
      <c r="NE23" s="96" t="s">
        <v>11</v>
      </c>
      <c r="NF23" s="96"/>
      <c r="NG23" s="96"/>
      <c r="NH23" s="96"/>
      <c r="NI23" s="96"/>
      <c r="NJ23" s="96"/>
      <c r="NK23" s="96"/>
      <c r="NL23" s="96"/>
      <c r="NM23" s="96"/>
      <c r="NN23" s="96"/>
      <c r="NO23" s="96"/>
      <c r="NP23" s="96"/>
      <c r="NQ23" s="96"/>
      <c r="NR23" s="96"/>
      <c r="NS23" s="96"/>
      <c r="NT23" s="96"/>
      <c r="NU23" s="96"/>
      <c r="NV23" s="96"/>
      <c r="NW23" s="96"/>
      <c r="NX23" s="97"/>
      <c r="NY23" s="96">
        <f t="shared" si="97"/>
        <v>0</v>
      </c>
      <c r="NZ23" s="96">
        <f t="shared" si="86"/>
        <v>0</v>
      </c>
      <c r="OA23" s="96">
        <f t="shared" si="86"/>
        <v>0</v>
      </c>
      <c r="OB23" s="96">
        <f t="shared" si="86"/>
        <v>0</v>
      </c>
      <c r="OC23" s="96">
        <f t="shared" si="86"/>
        <v>0</v>
      </c>
      <c r="OD23" s="96">
        <f t="shared" si="86"/>
        <v>0</v>
      </c>
      <c r="OE23" s="96">
        <f t="shared" si="86"/>
        <v>0</v>
      </c>
      <c r="OF23" s="96">
        <f t="shared" si="86"/>
        <v>0</v>
      </c>
      <c r="OG23" s="96">
        <f t="shared" si="87"/>
        <v>0</v>
      </c>
      <c r="OH23" s="96">
        <f t="shared" si="88"/>
        <v>0</v>
      </c>
      <c r="OI23" s="96">
        <f t="shared" si="89"/>
        <v>0</v>
      </c>
      <c r="OJ23" s="96">
        <f t="shared" si="90"/>
        <v>0</v>
      </c>
      <c r="OK23" s="96">
        <f t="shared" si="91"/>
        <v>0</v>
      </c>
      <c r="OL23" s="96">
        <f t="shared" si="92"/>
        <v>0</v>
      </c>
      <c r="OM23" s="96">
        <f t="shared" si="93"/>
        <v>0</v>
      </c>
      <c r="ON23" s="96">
        <f t="shared" si="94"/>
        <v>0</v>
      </c>
      <c r="OO23" s="96">
        <f t="shared" ca="1" si="98"/>
        <v>250</v>
      </c>
      <c r="OP23" s="96">
        <f t="shared" ca="1" si="99"/>
        <v>250</v>
      </c>
      <c r="PB23" s="41">
        <f t="shared" ca="1" si="100"/>
        <v>10</v>
      </c>
      <c r="PC23" s="40">
        <f t="shared" si="101"/>
        <v>44927</v>
      </c>
      <c r="PD23" s="39">
        <f t="shared" ca="1" si="95"/>
        <v>45488</v>
      </c>
      <c r="PE23" s="39">
        <f t="shared" ca="1" si="102"/>
        <v>52</v>
      </c>
      <c r="PF23" s="39">
        <f t="shared" ca="1" si="103"/>
        <v>52</v>
      </c>
      <c r="PG23" s="39">
        <f t="shared" ca="1" si="104"/>
        <v>52</v>
      </c>
      <c r="PH23" s="39">
        <f t="shared" ca="1" si="105"/>
        <v>52</v>
      </c>
      <c r="PI23" s="39">
        <f t="shared" ca="1" si="106"/>
        <v>52</v>
      </c>
      <c r="PJ23" s="39">
        <f t="shared" si="107"/>
        <v>0</v>
      </c>
      <c r="PK23" s="39">
        <f t="shared" si="108"/>
        <v>0</v>
      </c>
      <c r="PL23" s="39">
        <f t="shared" ca="1" si="109"/>
        <v>250</v>
      </c>
      <c r="PM23" s="39">
        <f t="shared" ca="1" si="96"/>
        <v>250</v>
      </c>
      <c r="PN23" s="41">
        <f t="shared" si="110"/>
        <v>0</v>
      </c>
      <c r="PO23" s="40">
        <f t="shared" si="111"/>
        <v>44927</v>
      </c>
      <c r="PP23" s="40">
        <f t="shared" si="112"/>
        <v>44957</v>
      </c>
      <c r="PQ23" s="39">
        <f t="array" aca="1" ref="PQ23" ca="1">IFERROR(IF($H23&lt;&gt;"",SUM(IF(WEEKDAY(-1+ROW(INDIRECT("1:"&amp;(PP23-PO23)+1)),2)={1},1,0)),0),0)</f>
        <v>5</v>
      </c>
      <c r="PR23" s="39">
        <f t="array" aca="1" ref="PR23" ca="1">IFERROR(IF($I23&lt;&gt;"",SUM(IF(WEEKDAY(-1+ROW(INDIRECT("1:"&amp;(PP23-PO23)+1)),2)={2},1,0)),0),0)</f>
        <v>4</v>
      </c>
      <c r="PS23" s="39">
        <f t="array" aca="1" ref="PS23" ca="1">IFERROR(IF($J23&lt;&gt;"",SUM(IF(WEEKDAY(-1+ROW(INDIRECT("1:"&amp;(PP23-PO23)+1)),2)={3},1,0)),0),0)</f>
        <v>4</v>
      </c>
      <c r="PT23" s="39">
        <f t="array" aca="1" ref="PT23" ca="1">IFERROR(IF($K23&lt;&gt;"",SUM(IF(WEEKDAY(-1+ROW(INDIRECT("1:"&amp;(PP23-PO23)+1)),2)={4},1,0)),0),0)</f>
        <v>4</v>
      </c>
      <c r="PU23" s="39">
        <f t="array" aca="1" ref="PU23" ca="1">IFERROR(IF($L23&lt;&gt;"",SUM(IF(WEEKDAY(-1+ROW(INDIRECT("1:"&amp;(PP23-PO23)+1)),2)={5},1,0)),0),0)</f>
        <v>4</v>
      </c>
      <c r="PV23" s="39">
        <f t="array" aca="1" ref="PV23" ca="1">IFERROR(IF($M23&lt;&gt;"",SUM(IF(WEEKDAY(-1+ROW(INDIRECT("1:"&amp;(PP23-PO23)+1)),2)={6},1,0)),0),0)</f>
        <v>0</v>
      </c>
      <c r="PW23" s="39">
        <f t="array" aca="1" ref="PW23" ca="1">IFERROR(IF($N23&lt;&gt;"",SUM(IF(WEEKDAY(-1+ROW(INDIRECT("1:"&amp;(PP23-PO23)+1)),2)={7},1,0)),0),0)</f>
        <v>0</v>
      </c>
      <c r="PX23" s="39">
        <f t="shared" ca="1" si="113"/>
        <v>21</v>
      </c>
      <c r="PY23" s="39">
        <f t="shared" si="114"/>
        <v>0</v>
      </c>
      <c r="PZ23" s="39">
        <f t="shared" si="115"/>
        <v>0</v>
      </c>
      <c r="QA23" s="39">
        <f t="shared" si="116"/>
        <v>0</v>
      </c>
      <c r="QB23" s="39">
        <f t="shared" si="117"/>
        <v>0</v>
      </c>
      <c r="QC23" s="39">
        <f t="shared" si="118"/>
        <v>0</v>
      </c>
      <c r="QD23" s="39">
        <f t="shared" si="119"/>
        <v>0</v>
      </c>
      <c r="QE23" s="39">
        <f t="shared" si="120"/>
        <v>0</v>
      </c>
      <c r="QF23" s="39">
        <f t="shared" si="121"/>
        <v>0</v>
      </c>
      <c r="QG23" s="39">
        <f t="shared" ca="1" si="122"/>
        <v>21</v>
      </c>
      <c r="QH23" s="41">
        <f t="shared" si="123"/>
        <v>1</v>
      </c>
      <c r="QI23" s="40">
        <f t="shared" si="124"/>
        <v>44958</v>
      </c>
      <c r="QJ23" s="40">
        <f t="shared" si="125"/>
        <v>44985</v>
      </c>
      <c r="QK23" s="39">
        <f t="array" aca="1" ref="QK23" ca="1">IFERROR(IF($H23&lt;&gt;"",SUM(IF(WEEKDAY(-1+ROW(INDIRECT("1:"&amp;(QJ23-QI23)+1)),2)={1},1,0)),0),0)</f>
        <v>4</v>
      </c>
      <c r="QL23" s="39">
        <f t="array" aca="1" ref="QL23" ca="1">IFERROR(IF($I23&lt;&gt;"",SUM(IF(WEEKDAY(-1+ROW(INDIRECT("1:"&amp;(QJ23-QI23)+1)),2)={2},1,0)),0),0)</f>
        <v>4</v>
      </c>
      <c r="QM23" s="39">
        <f t="array" aca="1" ref="QM23" ca="1">IFERROR(IF($J23&lt;&gt;"",SUM(IF(WEEKDAY(-1+ROW(INDIRECT("1:"&amp;(QJ23-QI23)+1)),2)={3},1,0)),0),0)</f>
        <v>4</v>
      </c>
      <c r="QN23" s="39">
        <f t="array" aca="1" ref="QN23" ca="1">IFERROR(IF($K23&lt;&gt;"",SUM(IF(WEEKDAY(-1+ROW(INDIRECT("1:"&amp;(QJ23-QI23)+1)),2)={4},1,0)),0),0)</f>
        <v>4</v>
      </c>
      <c r="QO23" s="39">
        <f t="array" aca="1" ref="QO23" ca="1">IFERROR(IF($L23&lt;&gt;"",SUM(IF(WEEKDAY(-1+ROW(INDIRECT("1:"&amp;(QJ23-QI23)+1)),2)={5},1,0)),0),0)</f>
        <v>4</v>
      </c>
      <c r="QP23" s="39">
        <f t="array" aca="1" ref="QP23" ca="1">IFERROR(IF($M23&lt;&gt;"",SUM(IF(WEEKDAY(-1+ROW(INDIRECT("1:"&amp;(QJ23-QI23)+1)),2)={6},1,0)),0),0)</f>
        <v>0</v>
      </c>
      <c r="QQ23" s="39">
        <f t="array" aca="1" ref="QQ23" ca="1">IFERROR(IF($N23&lt;&gt;"",SUM(IF(WEEKDAY(-1+ROW(INDIRECT("1:"&amp;(QJ23-QI23)+1)),2)={7},1,0)),0),0)</f>
        <v>0</v>
      </c>
      <c r="QR23" s="39">
        <f t="shared" ca="1" si="126"/>
        <v>19</v>
      </c>
      <c r="QS23" s="39">
        <f t="shared" si="127"/>
        <v>0</v>
      </c>
      <c r="QT23" s="39">
        <f t="shared" si="128"/>
        <v>0</v>
      </c>
      <c r="QU23" s="39">
        <f t="shared" si="129"/>
        <v>0</v>
      </c>
      <c r="QV23" s="39">
        <f t="shared" si="130"/>
        <v>0</v>
      </c>
      <c r="QW23" s="39">
        <f t="shared" si="131"/>
        <v>0</v>
      </c>
      <c r="QX23" s="39">
        <f t="shared" si="132"/>
        <v>0</v>
      </c>
      <c r="QY23" s="39">
        <f t="shared" si="133"/>
        <v>0</v>
      </c>
      <c r="QZ23" s="39">
        <f t="shared" si="134"/>
        <v>0</v>
      </c>
      <c r="RA23" s="39">
        <f t="shared" ca="1" si="135"/>
        <v>19</v>
      </c>
      <c r="RB23" s="41">
        <f t="shared" si="136"/>
        <v>0</v>
      </c>
      <c r="RC23" s="40">
        <f t="shared" si="137"/>
        <v>44986</v>
      </c>
      <c r="RD23" s="40">
        <f t="shared" si="138"/>
        <v>45016</v>
      </c>
      <c r="RE23" s="39">
        <f t="array" aca="1" ref="RE23" ca="1">IFERROR(IF($H23&lt;&gt;"",SUM(IF(WEEKDAY(-1+ROW(INDIRECT("1:"&amp;(RD23-RC23)+1)),2)={1},1,0)),0),0)</f>
        <v>5</v>
      </c>
      <c r="RF23" s="39">
        <f t="array" aca="1" ref="RF23" ca="1">IFERROR(IF($I23&lt;&gt;"",SUM(IF(WEEKDAY(-1+ROW(INDIRECT("1:"&amp;(RD23-RC23)+1)),2)={2},1,0)),0),0)</f>
        <v>4</v>
      </c>
      <c r="RG23" s="39">
        <f t="array" aca="1" ref="RG23" ca="1">IFERROR(IF($J23&lt;&gt;"",SUM(IF(WEEKDAY(-1+ROW(INDIRECT("1:"&amp;(RD23-RC23)+1)),2)={3},1,0)),0),0)</f>
        <v>4</v>
      </c>
      <c r="RH23" s="39">
        <f t="array" aca="1" ref="RH23" ca="1">IFERROR(IF($K23&lt;&gt;"",SUM(IF(WEEKDAY(-1+ROW(INDIRECT("1:"&amp;(RD23-RC23)+1)),2)={4},1,0)),0),0)</f>
        <v>4</v>
      </c>
      <c r="RI23" s="39">
        <f t="array" aca="1" ref="RI23" ca="1">IFERROR(IF($L23&lt;&gt;"",SUM(IF(WEEKDAY(-1+ROW(INDIRECT("1:"&amp;(RD23-RC23)+1)),2)={5},1,0)),0),0)</f>
        <v>4</v>
      </c>
      <c r="RJ23" s="39">
        <f t="array" aca="1" ref="RJ23" ca="1">IFERROR(IF($M23&lt;&gt;"",SUM(IF(WEEKDAY(-1+ROW(INDIRECT("1:"&amp;(RD23-RC23)+1)),2)={6},1,0)),0),0)</f>
        <v>0</v>
      </c>
      <c r="RK23" s="39">
        <f t="array" aca="1" ref="RK23" ca="1">IFERROR(IF($N23&lt;&gt;"",SUM(IF(WEEKDAY(-1+ROW(INDIRECT("1:"&amp;(RD23-RC23)+1)),2)={7},1,0)),0),0)</f>
        <v>0</v>
      </c>
      <c r="RL23" s="39">
        <f t="shared" ca="1" si="139"/>
        <v>21</v>
      </c>
      <c r="RM23" s="39">
        <f t="shared" si="140"/>
        <v>0</v>
      </c>
      <c r="RN23" s="39">
        <f t="shared" si="141"/>
        <v>0</v>
      </c>
      <c r="RO23" s="39">
        <f t="shared" si="142"/>
        <v>0</v>
      </c>
      <c r="RP23" s="39">
        <f t="shared" si="143"/>
        <v>0</v>
      </c>
      <c r="RQ23" s="39">
        <f t="shared" si="144"/>
        <v>0</v>
      </c>
      <c r="RR23" s="39">
        <f t="shared" si="145"/>
        <v>0</v>
      </c>
      <c r="RS23" s="39">
        <f t="shared" si="146"/>
        <v>0</v>
      </c>
      <c r="RT23" s="39">
        <f t="shared" si="147"/>
        <v>0</v>
      </c>
      <c r="RU23" s="39">
        <f t="shared" ca="1" si="148"/>
        <v>21</v>
      </c>
      <c r="RV23" s="41">
        <f t="shared" si="149"/>
        <v>1</v>
      </c>
      <c r="RW23" s="40">
        <f t="shared" si="150"/>
        <v>45017</v>
      </c>
      <c r="RX23" s="40">
        <f t="shared" si="151"/>
        <v>45046</v>
      </c>
      <c r="RY23" s="39">
        <f t="array" aca="1" ref="RY23" ca="1">IFERROR(IF($H23&lt;&gt;"",SUM(IF(WEEKDAY(-1+ROW(INDIRECT("1:"&amp;(RX23-RW23)+1)),2)={1},1,0)),0),0)</f>
        <v>4</v>
      </c>
      <c r="RZ23" s="39">
        <f t="array" aca="1" ref="RZ23" ca="1">IFERROR(IF($I23&lt;&gt;"",SUM(IF(WEEKDAY(-1+ROW(INDIRECT("1:"&amp;(RX23-RW23)+1)),2)={2},1,0)),0),0)</f>
        <v>4</v>
      </c>
      <c r="SA23" s="39">
        <f t="array" aca="1" ref="SA23" ca="1">IFERROR(IF($J23&lt;&gt;"",SUM(IF(WEEKDAY(-1+ROW(INDIRECT("1:"&amp;(RX23-RW23)+1)),2)={3},1,0)),0),0)</f>
        <v>4</v>
      </c>
      <c r="SB23" s="39">
        <f t="array" aca="1" ref="SB23" ca="1">IFERROR(IF($K23&lt;&gt;"",SUM(IF(WEEKDAY(-1+ROW(INDIRECT("1:"&amp;(RX23-RW23)+1)),2)={4},1,0)),0),0)</f>
        <v>4</v>
      </c>
      <c r="SC23" s="39">
        <f t="array" aca="1" ref="SC23" ca="1">IFERROR(IF($L23&lt;&gt;"",SUM(IF(WEEKDAY(-1+ROW(INDIRECT("1:"&amp;(RX23-RW23)+1)),2)={5},1,0)),0),0)</f>
        <v>4</v>
      </c>
      <c r="SD23" s="39">
        <f t="array" aca="1" ref="SD23" ca="1">IFERROR(IF($M23&lt;&gt;"",SUM(IF(WEEKDAY(-1+ROW(INDIRECT("1:"&amp;(RX23-RW23)+1)),2)={6},1,0)),0),0)</f>
        <v>0</v>
      </c>
      <c r="SE23" s="39">
        <f t="array" aca="1" ref="SE23" ca="1">IFERROR(IF($N23&lt;&gt;"",SUM(IF(WEEKDAY(-1+ROW(INDIRECT("1:"&amp;(RX23-RW23)+1)),2)={7},1,0)),0),0)</f>
        <v>0</v>
      </c>
      <c r="SF23" s="39">
        <f t="shared" ca="1" si="152"/>
        <v>19</v>
      </c>
      <c r="SG23" s="39">
        <f t="shared" si="153"/>
        <v>0</v>
      </c>
      <c r="SH23" s="39">
        <f t="shared" si="154"/>
        <v>0</v>
      </c>
      <c r="SI23" s="39">
        <f t="shared" si="155"/>
        <v>0</v>
      </c>
      <c r="SJ23" s="39">
        <f t="shared" si="156"/>
        <v>0</v>
      </c>
      <c r="SK23" s="39">
        <f t="shared" si="157"/>
        <v>0</v>
      </c>
      <c r="SL23" s="39">
        <f t="shared" si="158"/>
        <v>0</v>
      </c>
      <c r="SM23" s="39">
        <f t="shared" si="159"/>
        <v>0</v>
      </c>
      <c r="SN23" s="39">
        <f t="shared" si="160"/>
        <v>0</v>
      </c>
      <c r="SO23" s="39">
        <f t="shared" ca="1" si="161"/>
        <v>19</v>
      </c>
      <c r="SP23" s="41">
        <f t="shared" si="162"/>
        <v>0</v>
      </c>
      <c r="SQ23" s="40">
        <f t="shared" si="163"/>
        <v>45047</v>
      </c>
      <c r="SR23" s="40">
        <f t="shared" si="164"/>
        <v>45077</v>
      </c>
      <c r="SS23" s="39">
        <f t="array" aca="1" ref="SS23" ca="1">IFERROR(IF($H23&lt;&gt;"",SUM(IF(WEEKDAY(-1+ROW(INDIRECT("1:"&amp;(SR23-SQ23)+1)),2)={1},1,0)),0),0)</f>
        <v>5</v>
      </c>
      <c r="ST23" s="39">
        <f t="array" aca="1" ref="ST23" ca="1">IFERROR(IF($I23&lt;&gt;"",SUM(IF(WEEKDAY(-1+ROW(INDIRECT("1:"&amp;(SR23-SQ23)+1)),2)={2},1,0)),0),0)</f>
        <v>4</v>
      </c>
      <c r="SU23" s="39">
        <f t="array" aca="1" ref="SU23" ca="1">IFERROR(IF($J23&lt;&gt;"",SUM(IF(WEEKDAY(-1+ROW(INDIRECT("1:"&amp;(SR23-SQ23)+1)),2)={3},1,0)),0),0)</f>
        <v>4</v>
      </c>
      <c r="SV23" s="39">
        <f t="array" aca="1" ref="SV23" ca="1">IFERROR(IF($K23&lt;&gt;"",SUM(IF(WEEKDAY(-1+ROW(INDIRECT("1:"&amp;(SR23-SQ23)+1)),2)={4},1,0)),0),0)</f>
        <v>4</v>
      </c>
      <c r="SW23" s="39">
        <f t="array" aca="1" ref="SW23" ca="1">IFERROR(IF($L23&lt;&gt;"",SUM(IF(WEEKDAY(-1+ROW(INDIRECT("1:"&amp;(SR23-SQ23)+1)),2)={5},1,0)),0),0)</f>
        <v>4</v>
      </c>
      <c r="SX23" s="39">
        <f t="array" aca="1" ref="SX23" ca="1">IFERROR(IF($M23&lt;&gt;"",SUM(IF(WEEKDAY(-1+ROW(INDIRECT("1:"&amp;(SR23-SQ23)+1)),2)={6},1,0)),0),0)</f>
        <v>0</v>
      </c>
      <c r="SY23" s="39">
        <f t="array" aca="1" ref="SY23" ca="1">IFERROR(IF($N23&lt;&gt;"",SUM(IF(WEEKDAY(-1+ROW(INDIRECT("1:"&amp;(SR23-SQ23)+1)),2)={7},1,0)),0),0)</f>
        <v>0</v>
      </c>
      <c r="SZ23" s="39">
        <f t="shared" ca="1" si="165"/>
        <v>21</v>
      </c>
      <c r="TA23" s="39">
        <f t="shared" si="166"/>
        <v>0</v>
      </c>
      <c r="TB23" s="39">
        <f t="shared" si="167"/>
        <v>0</v>
      </c>
      <c r="TC23" s="39">
        <f t="shared" si="168"/>
        <v>0</v>
      </c>
      <c r="TD23" s="39">
        <f t="shared" si="169"/>
        <v>0</v>
      </c>
      <c r="TE23" s="39">
        <f t="shared" si="170"/>
        <v>0</v>
      </c>
      <c r="TF23" s="39">
        <f t="shared" si="171"/>
        <v>0</v>
      </c>
      <c r="TG23" s="39">
        <f t="shared" si="172"/>
        <v>0</v>
      </c>
      <c r="TH23" s="39">
        <f t="shared" si="173"/>
        <v>0</v>
      </c>
      <c r="TI23" s="39">
        <f t="shared" ca="1" si="174"/>
        <v>21</v>
      </c>
      <c r="TJ23" s="41">
        <f t="shared" si="175"/>
        <v>2</v>
      </c>
      <c r="TK23" s="40">
        <f t="shared" si="176"/>
        <v>45078</v>
      </c>
      <c r="TL23" s="40">
        <f t="shared" si="177"/>
        <v>45107</v>
      </c>
      <c r="TM23" s="39">
        <f t="array" aca="1" ref="TM23" ca="1">IFERROR(IF($H23&lt;&gt;"",SUM(IF(WEEKDAY(-1+ROW(INDIRECT("1:"&amp;(TL23-TK23)+1)),2)={1},1,0)),0),0)</f>
        <v>4</v>
      </c>
      <c r="TN23" s="39">
        <f t="array" aca="1" ref="TN23" ca="1">IFERROR(IF($I23&lt;&gt;"",SUM(IF(WEEKDAY(-1+ROW(INDIRECT("1:"&amp;(TL23-TK23)+1)),2)={2},1,0)),0),0)</f>
        <v>4</v>
      </c>
      <c r="TO23" s="39">
        <f t="array" aca="1" ref="TO23" ca="1">IFERROR(IF($J23&lt;&gt;"",SUM(IF(WEEKDAY(-1+ROW(INDIRECT("1:"&amp;(TL23-TK23)+1)),2)={3},1,0)),0),0)</f>
        <v>4</v>
      </c>
      <c r="TP23" s="39">
        <f t="array" aca="1" ref="TP23" ca="1">IFERROR(IF($K23&lt;&gt;"",SUM(IF(WEEKDAY(-1+ROW(INDIRECT("1:"&amp;(TL23-TK23)+1)),2)={4},1,0)),0),0)</f>
        <v>4</v>
      </c>
      <c r="TQ23" s="39">
        <f t="array" aca="1" ref="TQ23" ca="1">IFERROR(IF($L23&lt;&gt;"",SUM(IF(WEEKDAY(-1+ROW(INDIRECT("1:"&amp;(TL23-TK23)+1)),2)={5},1,0)),0),0)</f>
        <v>4</v>
      </c>
      <c r="TR23" s="39">
        <f t="array" aca="1" ref="TR23" ca="1">IFERROR(IF($M23&lt;&gt;"",SUM(IF(WEEKDAY(-1+ROW(INDIRECT("1:"&amp;(TL23-TK23)+1)),2)={6},1,0)),0),0)</f>
        <v>0</v>
      </c>
      <c r="TS23" s="39">
        <f t="array" aca="1" ref="TS23" ca="1">IFERROR(IF($N23&lt;&gt;"",SUM(IF(WEEKDAY(-1+ROW(INDIRECT("1:"&amp;(TL23-TK23)+1)),2)={7},1,0)),0),0)</f>
        <v>0</v>
      </c>
      <c r="TT23" s="39">
        <f t="shared" ca="1" si="178"/>
        <v>18</v>
      </c>
      <c r="TU23" s="39">
        <f t="shared" si="179"/>
        <v>0</v>
      </c>
      <c r="TV23" s="39">
        <f t="shared" si="180"/>
        <v>0</v>
      </c>
      <c r="TW23" s="39">
        <f t="shared" si="181"/>
        <v>0</v>
      </c>
      <c r="TX23" s="39">
        <f t="shared" si="182"/>
        <v>0</v>
      </c>
      <c r="TY23" s="39">
        <f t="shared" si="183"/>
        <v>0</v>
      </c>
      <c r="TZ23" s="39">
        <f t="shared" si="184"/>
        <v>0</v>
      </c>
      <c r="UA23" s="39">
        <f t="shared" si="185"/>
        <v>0</v>
      </c>
      <c r="UB23" s="39">
        <f t="shared" si="186"/>
        <v>0</v>
      </c>
      <c r="UC23" s="39">
        <f t="shared" ca="1" si="187"/>
        <v>18</v>
      </c>
      <c r="UD23" s="41">
        <f t="shared" si="188"/>
        <v>2</v>
      </c>
      <c r="UE23" s="40">
        <f t="shared" si="189"/>
        <v>45108</v>
      </c>
      <c r="UF23" s="40">
        <f t="shared" si="190"/>
        <v>45138</v>
      </c>
      <c r="UG23" s="39">
        <f t="array" aca="1" ref="UG23" ca="1">IFERROR(IF($H23&lt;&gt;"",SUM(IF(WEEKDAY(-1+ROW(INDIRECT("1:"&amp;(UF23-UE23)+1)),2)={1},1,0)),0),0)</f>
        <v>5</v>
      </c>
      <c r="UH23" s="39">
        <f t="array" aca="1" ref="UH23" ca="1">IFERROR(IF($I23&lt;&gt;"",SUM(IF(WEEKDAY(-1+ROW(INDIRECT("1:"&amp;(UF23-UE23)+1)),2)={2},1,0)),0),0)</f>
        <v>4</v>
      </c>
      <c r="UI23" s="39">
        <f t="array" aca="1" ref="UI23" ca="1">IFERROR(IF($J23&lt;&gt;"",SUM(IF(WEEKDAY(-1+ROW(INDIRECT("1:"&amp;(UF23-UE23)+1)),2)={3},1,0)),0),0)</f>
        <v>4</v>
      </c>
      <c r="UJ23" s="39">
        <f t="array" aca="1" ref="UJ23" ca="1">IFERROR(IF($K23&lt;&gt;"",SUM(IF(WEEKDAY(-1+ROW(INDIRECT("1:"&amp;(UF23-UE23)+1)),2)={4},1,0)),0),0)</f>
        <v>4</v>
      </c>
      <c r="UK23" s="39">
        <f t="array" aca="1" ref="UK23" ca="1">IFERROR(IF($L23&lt;&gt;"",SUM(IF(WEEKDAY(-1+ROW(INDIRECT("1:"&amp;(UF23-UE23)+1)),2)={5},1,0)),0),0)</f>
        <v>4</v>
      </c>
      <c r="UL23" s="39">
        <f t="array" aca="1" ref="UL23" ca="1">IFERROR(IF($M23&lt;&gt;"",SUM(IF(WEEKDAY(-1+ROW(INDIRECT("1:"&amp;(UF23-UE23)+1)),2)={6},1,0)),0),0)</f>
        <v>0</v>
      </c>
      <c r="UM23" s="39">
        <f t="array" aca="1" ref="UM23" ca="1">IFERROR(IF($N23&lt;&gt;"",SUM(IF(WEEKDAY(-1+ROW(INDIRECT("1:"&amp;(UF23-UE23)+1)),2)={7},1,0)),0),0)</f>
        <v>0</v>
      </c>
      <c r="UN23" s="39">
        <f t="shared" ca="1" si="191"/>
        <v>19</v>
      </c>
      <c r="UO23" s="39">
        <f t="shared" si="192"/>
        <v>0</v>
      </c>
      <c r="UP23" s="39">
        <f t="shared" si="193"/>
        <v>0</v>
      </c>
      <c r="UQ23" s="39">
        <f t="shared" si="194"/>
        <v>0</v>
      </c>
      <c r="UR23" s="39">
        <f t="shared" si="195"/>
        <v>0</v>
      </c>
      <c r="US23" s="39">
        <f t="shared" si="196"/>
        <v>0</v>
      </c>
      <c r="UT23" s="39">
        <f t="shared" si="197"/>
        <v>0</v>
      </c>
      <c r="UU23" s="39">
        <f t="shared" si="198"/>
        <v>0</v>
      </c>
      <c r="UV23" s="39">
        <f t="shared" si="199"/>
        <v>0</v>
      </c>
      <c r="UW23" s="39">
        <f t="shared" ca="1" si="200"/>
        <v>19</v>
      </c>
      <c r="UX23" s="41">
        <f t="shared" si="201"/>
        <v>0</v>
      </c>
      <c r="UY23" s="40">
        <f t="shared" si="202"/>
        <v>45139</v>
      </c>
      <c r="UZ23" s="40">
        <f t="shared" si="203"/>
        <v>45169</v>
      </c>
      <c r="VA23" s="39">
        <f t="array" aca="1" ref="VA23" ca="1">IFERROR(IF($H23&lt;&gt;"",SUM(IF(WEEKDAY(-1+ROW(INDIRECT("1:"&amp;(UZ23-UY23)+1)),2)={1},1,0)),0),0)</f>
        <v>5</v>
      </c>
      <c r="VB23" s="39">
        <f t="array" aca="1" ref="VB23" ca="1">IFERROR(IF($I23&lt;&gt;"",SUM(IF(WEEKDAY(-1+ROW(INDIRECT("1:"&amp;(UZ23-UY23)+1)),2)={2},1,0)),0),0)</f>
        <v>4</v>
      </c>
      <c r="VC23" s="39">
        <f t="array" aca="1" ref="VC23" ca="1">IFERROR(IF($J23&lt;&gt;"",SUM(IF(WEEKDAY(-1+ROW(INDIRECT("1:"&amp;(UZ23-UY23)+1)),2)={3},1,0)),0),0)</f>
        <v>4</v>
      </c>
      <c r="VD23" s="39">
        <f t="array" aca="1" ref="VD23" ca="1">IFERROR(IF($K23&lt;&gt;"",SUM(IF(WEEKDAY(-1+ROW(INDIRECT("1:"&amp;(UZ23-UY23)+1)),2)={4},1,0)),0),0)</f>
        <v>4</v>
      </c>
      <c r="VE23" s="39">
        <f t="array" aca="1" ref="VE23" ca="1">IFERROR(IF($L23&lt;&gt;"",SUM(IF(WEEKDAY(-1+ROW(INDIRECT("1:"&amp;(UZ23-UY23)+1)),2)={5},1,0)),0),0)</f>
        <v>4</v>
      </c>
      <c r="VF23" s="39">
        <f t="array" aca="1" ref="VF23" ca="1">IFERROR(IF($M23&lt;&gt;"",SUM(IF(WEEKDAY(-1+ROW(INDIRECT("1:"&amp;(UZ23-UY23)+1)),2)={6},1,0)),0),0)</f>
        <v>0</v>
      </c>
      <c r="VG23" s="39">
        <f t="array" aca="1" ref="VG23" ca="1">IFERROR(IF($N23&lt;&gt;"",SUM(IF(WEEKDAY(-1+ROW(INDIRECT("1:"&amp;(UZ23-UY23)+1)),2)={7},1,0)),0),0)</f>
        <v>0</v>
      </c>
      <c r="VH23" s="39">
        <f t="shared" ca="1" si="204"/>
        <v>21</v>
      </c>
      <c r="VI23" s="39">
        <f t="shared" si="205"/>
        <v>0</v>
      </c>
      <c r="VJ23" s="39">
        <f t="shared" si="206"/>
        <v>0</v>
      </c>
      <c r="VK23" s="39">
        <f t="shared" si="207"/>
        <v>0</v>
      </c>
      <c r="VL23" s="39">
        <f t="shared" si="208"/>
        <v>0</v>
      </c>
      <c r="VM23" s="39">
        <f t="shared" si="209"/>
        <v>0</v>
      </c>
      <c r="VN23" s="39">
        <f t="shared" si="210"/>
        <v>0</v>
      </c>
      <c r="VO23" s="39">
        <f t="shared" si="211"/>
        <v>0</v>
      </c>
      <c r="VP23" s="39">
        <f t="shared" si="212"/>
        <v>0</v>
      </c>
      <c r="VQ23" s="39">
        <f t="shared" ca="1" si="213"/>
        <v>21</v>
      </c>
      <c r="VR23" s="41">
        <f t="shared" si="214"/>
        <v>0</v>
      </c>
      <c r="VS23" s="40">
        <f t="shared" si="215"/>
        <v>45170</v>
      </c>
      <c r="VT23" s="40">
        <f t="shared" si="216"/>
        <v>45199</v>
      </c>
      <c r="VU23" s="39">
        <f t="array" aca="1" ref="VU23" ca="1">IFERROR(IF($H23&lt;&gt;"",SUM(IF(WEEKDAY(-1+ROW(INDIRECT("1:"&amp;(VT23-VS23)+1)),2)={1},1,0)),0),0)</f>
        <v>4</v>
      </c>
      <c r="VV23" s="39">
        <f t="array" aca="1" ref="VV23" ca="1">IFERROR(IF($I23&lt;&gt;"",SUM(IF(WEEKDAY(-1+ROW(INDIRECT("1:"&amp;(VT23-VS23)+1)),2)={2},1,0)),0),0)</f>
        <v>4</v>
      </c>
      <c r="VW23" s="39">
        <f t="array" aca="1" ref="VW23" ca="1">IFERROR(IF($J23&lt;&gt;"",SUM(IF(WEEKDAY(-1+ROW(INDIRECT("1:"&amp;(VT23-VS23)+1)),2)={3},1,0)),0),0)</f>
        <v>4</v>
      </c>
      <c r="VX23" s="39">
        <f t="array" aca="1" ref="VX23" ca="1">IFERROR(IF($K23&lt;&gt;"",SUM(IF(WEEKDAY(-1+ROW(INDIRECT("1:"&amp;(VT23-VS23)+1)),2)={4},1,0)),0),0)</f>
        <v>4</v>
      </c>
      <c r="VY23" s="39">
        <f t="array" aca="1" ref="VY23" ca="1">IFERROR(IF($L23&lt;&gt;"",SUM(IF(WEEKDAY(-1+ROW(INDIRECT("1:"&amp;(VT23-VS23)+1)),2)={5},1,0)),0),0)</f>
        <v>4</v>
      </c>
      <c r="VZ23" s="39">
        <f t="array" aca="1" ref="VZ23" ca="1">IFERROR(IF($M23&lt;&gt;"",SUM(IF(WEEKDAY(-1+ROW(INDIRECT("1:"&amp;(VT23-VS23)+1)),2)={6},1,0)),0),0)</f>
        <v>0</v>
      </c>
      <c r="WA23" s="39">
        <f t="array" aca="1" ref="WA23" ca="1">IFERROR(IF($N23&lt;&gt;"",SUM(IF(WEEKDAY(-1+ROW(INDIRECT("1:"&amp;(VT23-VS23)+1)),2)={7},1,0)),0),0)</f>
        <v>0</v>
      </c>
      <c r="WB23" s="39">
        <f t="shared" ca="1" si="217"/>
        <v>20</v>
      </c>
      <c r="WC23" s="39">
        <f t="shared" si="218"/>
        <v>0</v>
      </c>
      <c r="WD23" s="39">
        <f t="shared" si="219"/>
        <v>0</v>
      </c>
      <c r="WE23" s="39">
        <f t="shared" si="220"/>
        <v>0</v>
      </c>
      <c r="WF23" s="39">
        <f t="shared" si="221"/>
        <v>0</v>
      </c>
      <c r="WG23" s="39">
        <f t="shared" si="222"/>
        <v>0</v>
      </c>
      <c r="WH23" s="39">
        <f t="shared" si="223"/>
        <v>0</v>
      </c>
      <c r="WI23" s="39">
        <f t="shared" si="224"/>
        <v>0</v>
      </c>
      <c r="WJ23" s="39">
        <f t="shared" si="225"/>
        <v>0</v>
      </c>
      <c r="WK23" s="39">
        <f t="shared" ca="1" si="226"/>
        <v>20</v>
      </c>
      <c r="WL23" s="41">
        <f t="shared" si="227"/>
        <v>3</v>
      </c>
      <c r="WM23" s="40">
        <f t="shared" si="228"/>
        <v>45200</v>
      </c>
      <c r="WN23" s="40">
        <f t="shared" si="229"/>
        <v>45230</v>
      </c>
      <c r="WO23" s="39">
        <f t="array" aca="1" ref="WO23" ca="1">IFERROR(IF($H23&lt;&gt;"",SUM(IF(WEEKDAY(-1+ROW(INDIRECT("1:"&amp;(WN23-WM23)+1)),2)={1},1,0)),0),0)</f>
        <v>5</v>
      </c>
      <c r="WP23" s="39">
        <f t="array" aca="1" ref="WP23" ca="1">IFERROR(IF($I23&lt;&gt;"",SUM(IF(WEEKDAY(-1+ROW(INDIRECT("1:"&amp;(WN23-WM23)+1)),2)={2},1,0)),0),0)</f>
        <v>4</v>
      </c>
      <c r="WQ23" s="39">
        <f t="array" aca="1" ref="WQ23" ca="1">IFERROR(IF($J23&lt;&gt;"",SUM(IF(WEEKDAY(-1+ROW(INDIRECT("1:"&amp;(WN23-WM23)+1)),2)={3},1,0)),0),0)</f>
        <v>4</v>
      </c>
      <c r="WR23" s="39">
        <f t="array" aca="1" ref="WR23" ca="1">IFERROR(IF($K23&lt;&gt;"",SUM(IF(WEEKDAY(-1+ROW(INDIRECT("1:"&amp;(WN23-WM23)+1)),2)={4},1,0)),0),0)</f>
        <v>4</v>
      </c>
      <c r="WS23" s="39">
        <f t="array" aca="1" ref="WS23" ca="1">IFERROR(IF($L23&lt;&gt;"",SUM(IF(WEEKDAY(-1+ROW(INDIRECT("1:"&amp;(WN23-WM23)+1)),2)={5},1,0)),0),0)</f>
        <v>4</v>
      </c>
      <c r="WT23" s="39">
        <f t="array" aca="1" ref="WT23" ca="1">IFERROR(IF($M23&lt;&gt;"",SUM(IF(WEEKDAY(-1+ROW(INDIRECT("1:"&amp;(WN23-WM23)+1)),2)={6},1,0)),0),0)</f>
        <v>0</v>
      </c>
      <c r="WU23" s="39">
        <f t="array" aca="1" ref="WU23" ca="1">IFERROR(IF($N23&lt;&gt;"",SUM(IF(WEEKDAY(-1+ROW(INDIRECT("1:"&amp;(WN23-WM23)+1)),2)={7},1,0)),0),0)</f>
        <v>0</v>
      </c>
      <c r="WV23" s="39">
        <f t="shared" ca="1" si="230"/>
        <v>18</v>
      </c>
      <c r="WW23" s="39">
        <f t="shared" si="231"/>
        <v>0</v>
      </c>
      <c r="WX23" s="39">
        <f t="shared" si="232"/>
        <v>0</v>
      </c>
      <c r="WY23" s="39">
        <f t="shared" si="233"/>
        <v>0</v>
      </c>
      <c r="WZ23" s="39">
        <f t="shared" si="234"/>
        <v>0</v>
      </c>
      <c r="XA23" s="39">
        <f t="shared" si="235"/>
        <v>0</v>
      </c>
      <c r="XB23" s="39">
        <f t="shared" si="236"/>
        <v>0</v>
      </c>
      <c r="XC23" s="39">
        <f t="shared" si="237"/>
        <v>0</v>
      </c>
      <c r="XD23" s="39">
        <f t="shared" si="238"/>
        <v>0</v>
      </c>
      <c r="XE23" s="39">
        <f t="shared" ca="1" si="239"/>
        <v>18</v>
      </c>
      <c r="XF23" s="41">
        <f t="shared" si="240"/>
        <v>0</v>
      </c>
      <c r="XG23" s="40">
        <f t="shared" si="241"/>
        <v>45231</v>
      </c>
      <c r="XH23" s="40">
        <f t="shared" si="242"/>
        <v>45260</v>
      </c>
      <c r="XI23" s="39">
        <f t="array" aca="1" ref="XI23" ca="1">IFERROR(IF($H23&lt;&gt;"",SUM(IF(WEEKDAY(-1+ROW(INDIRECT("1:"&amp;(XH23-XG23)+1)),2)={1},1,0)),0),0)</f>
        <v>4</v>
      </c>
      <c r="XJ23" s="39">
        <f t="array" aca="1" ref="XJ23" ca="1">IFERROR(IF($I23&lt;&gt;"",SUM(IF(WEEKDAY(-1+ROW(INDIRECT("1:"&amp;(XH23-XG23)+1)),2)={2},1,0)),0),0)</f>
        <v>4</v>
      </c>
      <c r="XK23" s="39">
        <f t="array" aca="1" ref="XK23" ca="1">IFERROR(IF($J23&lt;&gt;"",SUM(IF(WEEKDAY(-1+ROW(INDIRECT("1:"&amp;(XH23-XG23)+1)),2)={3},1,0)),0),0)</f>
        <v>4</v>
      </c>
      <c r="XL23" s="39">
        <f t="array" aca="1" ref="XL23" ca="1">IFERROR(IF($K23&lt;&gt;"",SUM(IF(WEEKDAY(-1+ROW(INDIRECT("1:"&amp;(XH23-XG23)+1)),2)={4},1,0)),0),0)</f>
        <v>4</v>
      </c>
      <c r="XM23" s="39">
        <f t="array" aca="1" ref="XM23" ca="1">IFERROR(IF($L23&lt;&gt;"",SUM(IF(WEEKDAY(-1+ROW(INDIRECT("1:"&amp;(XH23-XG23)+1)),2)={5},1,0)),0),0)</f>
        <v>4</v>
      </c>
      <c r="XN23" s="39">
        <f t="array" aca="1" ref="XN23" ca="1">IFERROR(IF($M23&lt;&gt;"",SUM(IF(WEEKDAY(-1+ROW(INDIRECT("1:"&amp;(XH23-XG23)+1)),2)={6},1,0)),0),0)</f>
        <v>0</v>
      </c>
      <c r="XO23" s="39">
        <f t="array" aca="1" ref="XO23" ca="1">IFERROR(IF($N23&lt;&gt;"",SUM(IF(WEEKDAY(-1+ROW(INDIRECT("1:"&amp;(XH23-XG23)+1)),2)={7},1,0)),0),0)</f>
        <v>0</v>
      </c>
      <c r="XP23" s="39">
        <f t="shared" ca="1" si="243"/>
        <v>20</v>
      </c>
      <c r="XQ23" s="39">
        <f t="shared" si="244"/>
        <v>0</v>
      </c>
      <c r="XR23" s="39">
        <f t="shared" si="245"/>
        <v>0</v>
      </c>
      <c r="XS23" s="39">
        <f t="shared" si="246"/>
        <v>0</v>
      </c>
      <c r="XT23" s="39">
        <f t="shared" si="247"/>
        <v>0</v>
      </c>
      <c r="XU23" s="39">
        <f t="shared" si="248"/>
        <v>0</v>
      </c>
      <c r="XV23" s="39">
        <f t="shared" si="249"/>
        <v>0</v>
      </c>
      <c r="XW23" s="39">
        <f t="shared" si="250"/>
        <v>0</v>
      </c>
      <c r="XX23" s="39">
        <f t="shared" si="251"/>
        <v>0</v>
      </c>
      <c r="XY23" s="39">
        <f t="shared" ca="1" si="252"/>
        <v>20</v>
      </c>
      <c r="XZ23" s="41">
        <f t="shared" si="253"/>
        <v>1</v>
      </c>
      <c r="YA23" s="40">
        <f t="shared" si="254"/>
        <v>45261</v>
      </c>
      <c r="YB23" s="40">
        <f t="shared" si="255"/>
        <v>45291</v>
      </c>
      <c r="YC23" s="39">
        <f t="array" aca="1" ref="YC23" ca="1">IFERROR(IF($H23&lt;&gt;"",SUM(IF(WEEKDAY(-1+ROW(INDIRECT("1:"&amp;(YB23-YA23)+1)),2)={1},1,0)),0),0)</f>
        <v>5</v>
      </c>
      <c r="YD23" s="39">
        <f t="array" aca="1" ref="YD23" ca="1">IFERROR(IF($I23&lt;&gt;"",SUM(IF(WEEKDAY(-1+ROW(INDIRECT("1:"&amp;(YB23-YA23)+1)),2)={2},1,0)),0),0)</f>
        <v>4</v>
      </c>
      <c r="YE23" s="39">
        <f t="array" aca="1" ref="YE23" ca="1">IFERROR(IF($J23&lt;&gt;"",SUM(IF(WEEKDAY(-1+ROW(INDIRECT("1:"&amp;(YB23-YA23)+1)),2)={3},1,0)),0),0)</f>
        <v>4</v>
      </c>
      <c r="YF23" s="39">
        <f t="array" aca="1" ref="YF23" ca="1">IFERROR(IF($K23&lt;&gt;"",SUM(IF(WEEKDAY(-1+ROW(INDIRECT("1:"&amp;(YB23-YA23)+1)),2)={4},1,0)),0),0)</f>
        <v>4</v>
      </c>
      <c r="YG23" s="39">
        <f t="array" aca="1" ref="YG23" ca="1">IFERROR(IF($L23&lt;&gt;"",SUM(IF(WEEKDAY(-1+ROW(INDIRECT("1:"&amp;(YB23-YA23)+1)),2)={5},1,0)),0),0)</f>
        <v>4</v>
      </c>
      <c r="YH23" s="39">
        <f t="array" aca="1" ref="YH23" ca="1">IFERROR(IF($M23&lt;&gt;"",SUM(IF(WEEKDAY(-1+ROW(INDIRECT("1:"&amp;(YB23-YA23)+1)),2)={6},1,0)),0),0)</f>
        <v>0</v>
      </c>
      <c r="YI23" s="39">
        <f t="array" aca="1" ref="YI23" ca="1">IFERROR(IF($N23&lt;&gt;"",SUM(IF(WEEKDAY(-1+ROW(INDIRECT("1:"&amp;(YB23-YA23)+1)),2)={7},1,0)),0),0)</f>
        <v>0</v>
      </c>
      <c r="YJ23" s="39">
        <f t="shared" ca="1" si="256"/>
        <v>20</v>
      </c>
      <c r="YK23" s="39">
        <f t="shared" si="257"/>
        <v>0</v>
      </c>
      <c r="YL23" s="39">
        <f t="shared" si="258"/>
        <v>0</v>
      </c>
      <c r="YM23" s="39">
        <f t="shared" si="259"/>
        <v>0</v>
      </c>
      <c r="YN23" s="39">
        <f t="shared" si="260"/>
        <v>0</v>
      </c>
      <c r="YO23" s="39">
        <f t="shared" si="261"/>
        <v>0</v>
      </c>
      <c r="YP23" s="39">
        <f t="shared" si="262"/>
        <v>0</v>
      </c>
      <c r="YQ23" s="39">
        <f t="shared" si="263"/>
        <v>0</v>
      </c>
      <c r="YR23" s="39">
        <f t="shared" si="264"/>
        <v>0</v>
      </c>
      <c r="YS23" s="39">
        <f t="shared" ca="1" si="265"/>
        <v>20</v>
      </c>
    </row>
    <row r="24" spans="2:669" x14ac:dyDescent="0.25">
      <c r="B24" s="71">
        <v>14</v>
      </c>
      <c r="C24" s="71" t="s">
        <v>36</v>
      </c>
      <c r="D24" s="72"/>
      <c r="E24" s="71"/>
      <c r="F24" s="71" t="s">
        <v>13</v>
      </c>
      <c r="G24" s="73">
        <v>8</v>
      </c>
      <c r="H24" s="74" t="s">
        <v>43</v>
      </c>
      <c r="I24" s="75" t="s">
        <v>43</v>
      </c>
      <c r="J24" s="75" t="s">
        <v>43</v>
      </c>
      <c r="K24" s="75" t="s">
        <v>43</v>
      </c>
      <c r="L24" s="75" t="s">
        <v>43</v>
      </c>
      <c r="M24" s="75"/>
      <c r="N24" s="73"/>
      <c r="O24" s="74"/>
      <c r="P24" s="75"/>
      <c r="Q24" s="75"/>
      <c r="R24" s="75"/>
      <c r="S24" s="75"/>
      <c r="T24" s="75"/>
      <c r="U24" s="75"/>
      <c r="V24" s="73"/>
      <c r="W24" s="95"/>
      <c r="X24" s="96"/>
      <c r="Y24" s="96"/>
      <c r="Z24" s="96"/>
      <c r="AA24" s="96"/>
      <c r="AB24" s="96"/>
      <c r="AC24" s="96"/>
      <c r="AD24" s="96"/>
      <c r="AE24" s="96"/>
      <c r="AF24" s="96"/>
      <c r="AG24" s="96"/>
      <c r="AH24" s="96"/>
      <c r="AI24" s="96"/>
      <c r="AJ24" s="96"/>
      <c r="AK24" s="96"/>
      <c r="AL24" s="96"/>
      <c r="AM24" s="96"/>
      <c r="AN24" s="96"/>
      <c r="AO24" s="96"/>
      <c r="AP24" s="96"/>
      <c r="AQ24" s="96"/>
      <c r="AR24" s="96"/>
      <c r="AS24" s="96"/>
      <c r="AT24" s="96"/>
      <c r="AU24" s="96"/>
      <c r="AV24" s="96"/>
      <c r="AW24" s="96"/>
      <c r="AX24" s="96"/>
      <c r="AY24" s="96"/>
      <c r="AZ24" s="96"/>
      <c r="BA24" s="96"/>
      <c r="BB24" s="96" t="s">
        <v>11</v>
      </c>
      <c r="BC24" s="96"/>
      <c r="BD24" s="96"/>
      <c r="BE24" s="96"/>
      <c r="BF24" s="96"/>
      <c r="BG24" s="96"/>
      <c r="BH24" s="96"/>
      <c r="BI24" s="96"/>
      <c r="BJ24" s="96"/>
      <c r="BK24" s="96"/>
      <c r="BL24" s="96"/>
      <c r="BM24" s="96"/>
      <c r="BN24" s="96"/>
      <c r="BO24" s="96"/>
      <c r="BP24" s="96"/>
      <c r="BQ24" s="96"/>
      <c r="BR24" s="96"/>
      <c r="BS24" s="96"/>
      <c r="BT24" s="96"/>
      <c r="BU24" s="96"/>
      <c r="BV24" s="96"/>
      <c r="BW24" s="96"/>
      <c r="BX24" s="96"/>
      <c r="BY24" s="96"/>
      <c r="BZ24" s="96"/>
      <c r="CA24" s="96"/>
      <c r="CB24" s="96"/>
      <c r="CC24" s="96"/>
      <c r="CD24" s="96"/>
      <c r="CE24" s="96"/>
      <c r="CF24" s="96"/>
      <c r="CG24" s="96"/>
      <c r="CH24" s="96"/>
      <c r="CI24" s="96"/>
      <c r="CJ24" s="96"/>
      <c r="CK24" s="96"/>
      <c r="CL24" s="96"/>
      <c r="CM24" s="96"/>
      <c r="CN24" s="96"/>
      <c r="CO24" s="96"/>
      <c r="CP24" s="96"/>
      <c r="CQ24" s="96"/>
      <c r="CR24" s="96"/>
      <c r="CS24" s="96"/>
      <c r="CT24" s="96"/>
      <c r="CU24" s="96"/>
      <c r="CV24" s="96"/>
      <c r="CW24" s="96"/>
      <c r="CX24" s="96"/>
      <c r="CY24" s="96"/>
      <c r="CZ24" s="96"/>
      <c r="DA24" s="96"/>
      <c r="DB24" s="96"/>
      <c r="DC24" s="96"/>
      <c r="DD24" s="96"/>
      <c r="DE24" s="96"/>
      <c r="DF24" s="96"/>
      <c r="DG24" s="96"/>
      <c r="DH24" s="96"/>
      <c r="DI24" s="96"/>
      <c r="DJ24" s="96"/>
      <c r="DK24" s="96"/>
      <c r="DL24" s="96"/>
      <c r="DM24" s="96" t="s">
        <v>11</v>
      </c>
      <c r="DN24" s="96"/>
      <c r="DO24" s="96"/>
      <c r="DP24" s="96"/>
      <c r="DQ24" s="96"/>
      <c r="DR24" s="96"/>
      <c r="DS24" s="96"/>
      <c r="DT24" s="96"/>
      <c r="DU24" s="96"/>
      <c r="DV24" s="96"/>
      <c r="DW24" s="96"/>
      <c r="DX24" s="96"/>
      <c r="DY24" s="96"/>
      <c r="DZ24" s="96"/>
      <c r="EA24" s="96"/>
      <c r="EB24" s="96"/>
      <c r="EC24" s="96"/>
      <c r="ED24" s="96"/>
      <c r="EE24" s="96"/>
      <c r="EF24" s="96"/>
      <c r="EG24" s="96"/>
      <c r="EH24" s="96"/>
      <c r="EI24" s="96"/>
      <c r="EJ24" s="96"/>
      <c r="EK24" s="96"/>
      <c r="EL24" s="96"/>
      <c r="EM24" s="96"/>
      <c r="EN24" s="96"/>
      <c r="EO24" s="96"/>
      <c r="EP24" s="96"/>
      <c r="EQ24" s="96"/>
      <c r="ER24" s="96"/>
      <c r="ES24" s="96"/>
      <c r="ET24" s="96"/>
      <c r="EU24" s="96"/>
      <c r="EV24" s="96"/>
      <c r="EW24" s="96"/>
      <c r="EX24" s="96"/>
      <c r="EY24" s="96"/>
      <c r="EZ24" s="96"/>
      <c r="FA24" s="96"/>
      <c r="FB24" s="96"/>
      <c r="FC24" s="96"/>
      <c r="FD24" s="96"/>
      <c r="FE24" s="96"/>
      <c r="FF24" s="96"/>
      <c r="FG24" s="96"/>
      <c r="FH24" s="96"/>
      <c r="FI24" s="96"/>
      <c r="FJ24" s="96"/>
      <c r="FK24" s="96"/>
      <c r="FL24" s="96"/>
      <c r="FM24" s="96"/>
      <c r="FN24" s="96"/>
      <c r="FO24" s="96"/>
      <c r="FP24" s="96"/>
      <c r="FQ24" s="96"/>
      <c r="FR24" s="96"/>
      <c r="FS24" s="96"/>
      <c r="FT24" s="96"/>
      <c r="FU24" s="96"/>
      <c r="FV24" s="96"/>
      <c r="FW24" s="96"/>
      <c r="FX24" s="96"/>
      <c r="FY24" s="96"/>
      <c r="FZ24" s="96"/>
      <c r="GA24" s="96"/>
      <c r="GB24" s="96"/>
      <c r="GC24" s="96"/>
      <c r="GD24" s="96"/>
      <c r="GE24" s="96"/>
      <c r="GF24" s="96"/>
      <c r="GG24" s="96"/>
      <c r="GH24" s="96"/>
      <c r="GI24" s="96"/>
      <c r="GJ24" s="96"/>
      <c r="GK24" s="96"/>
      <c r="GL24" s="96"/>
      <c r="GM24" s="96"/>
      <c r="GN24" s="96"/>
      <c r="GO24" s="96"/>
      <c r="GP24" s="96"/>
      <c r="GQ24" s="96"/>
      <c r="GR24" s="96"/>
      <c r="GS24" s="96" t="s">
        <v>11</v>
      </c>
      <c r="GT24" s="96"/>
      <c r="GU24" s="96"/>
      <c r="GV24" s="96"/>
      <c r="GW24" s="96"/>
      <c r="GX24" s="96"/>
      <c r="GY24" s="96"/>
      <c r="GZ24" s="96" t="s">
        <v>11</v>
      </c>
      <c r="HA24" s="96"/>
      <c r="HB24" s="96"/>
      <c r="HC24" s="96"/>
      <c r="HD24" s="96"/>
      <c r="HE24" s="96"/>
      <c r="HF24" s="96"/>
      <c r="HG24" s="96"/>
      <c r="HH24" s="96"/>
      <c r="HI24" s="96"/>
      <c r="HJ24" s="96"/>
      <c r="HK24" s="96"/>
      <c r="HL24" s="96"/>
      <c r="HM24" s="96"/>
      <c r="HN24" s="96"/>
      <c r="HO24" s="96"/>
      <c r="HP24" s="96"/>
      <c r="HQ24" s="96"/>
      <c r="HR24" s="96"/>
      <c r="HS24" s="96"/>
      <c r="HT24" s="96"/>
      <c r="HU24" s="96"/>
      <c r="HV24" s="96"/>
      <c r="HW24" s="96"/>
      <c r="HX24" s="96" t="s">
        <v>11</v>
      </c>
      <c r="HY24" s="96"/>
      <c r="HZ24" s="96"/>
      <c r="IA24" s="96"/>
      <c r="IB24" s="96"/>
      <c r="IC24" s="96"/>
      <c r="ID24" s="96"/>
      <c r="IE24" s="96"/>
      <c r="IF24" s="96"/>
      <c r="IG24" s="96"/>
      <c r="IH24" s="96"/>
      <c r="II24" s="96"/>
      <c r="IJ24" s="96"/>
      <c r="IK24" s="96"/>
      <c r="IL24" s="96"/>
      <c r="IM24" s="96"/>
      <c r="IN24" s="96"/>
      <c r="IO24" s="96"/>
      <c r="IP24" s="96"/>
      <c r="IQ24" s="96"/>
      <c r="IR24" s="96"/>
      <c r="IS24" s="96"/>
      <c r="IT24" s="96"/>
      <c r="IU24" s="96"/>
      <c r="IV24" s="96"/>
      <c r="IW24" s="96"/>
      <c r="IX24" s="96"/>
      <c r="IY24" s="96"/>
      <c r="IZ24" s="96"/>
      <c r="JA24" s="96"/>
      <c r="JB24" s="96"/>
      <c r="JC24" s="96"/>
      <c r="JD24" s="96"/>
      <c r="JE24" s="96"/>
      <c r="JF24" s="96"/>
      <c r="JG24" s="96"/>
      <c r="JH24" s="96"/>
      <c r="JI24" s="96"/>
      <c r="JJ24" s="96"/>
      <c r="JK24" s="96"/>
      <c r="JL24" s="96"/>
      <c r="JM24" s="96"/>
      <c r="JN24" s="96"/>
      <c r="JO24" s="96"/>
      <c r="JP24" s="96"/>
      <c r="JQ24" s="96"/>
      <c r="JR24" s="96"/>
      <c r="JS24" s="96"/>
      <c r="JT24" s="96"/>
      <c r="JU24" s="96"/>
      <c r="JV24" s="96"/>
      <c r="JW24" s="96"/>
      <c r="JX24" s="96"/>
      <c r="JY24" s="96"/>
      <c r="JZ24" s="96"/>
      <c r="KA24" s="96"/>
      <c r="KB24" s="96"/>
      <c r="KC24" s="96"/>
      <c r="KD24" s="96"/>
      <c r="KE24" s="96"/>
      <c r="KF24" s="96"/>
      <c r="KG24" s="96"/>
      <c r="KH24" s="96"/>
      <c r="KI24" s="96"/>
      <c r="KJ24" s="96"/>
      <c r="KK24" s="96"/>
      <c r="KL24" s="96"/>
      <c r="KM24" s="96"/>
      <c r="KN24" s="96"/>
      <c r="KO24" s="96"/>
      <c r="KP24" s="96"/>
      <c r="KQ24" s="96"/>
      <c r="KR24" s="96"/>
      <c r="KS24" s="96"/>
      <c r="KT24" s="96"/>
      <c r="KU24" s="96"/>
      <c r="KV24" s="96"/>
      <c r="KW24" s="96"/>
      <c r="KX24" s="96" t="s">
        <v>11</v>
      </c>
      <c r="KY24" s="96"/>
      <c r="KZ24" s="96"/>
      <c r="LA24" s="96" t="s">
        <v>11</v>
      </c>
      <c r="LB24" s="96"/>
      <c r="LC24" s="96"/>
      <c r="LD24" s="96"/>
      <c r="LE24" s="96"/>
      <c r="LF24" s="96"/>
      <c r="LG24" s="96"/>
      <c r="LH24" s="96"/>
      <c r="LI24" s="96"/>
      <c r="LJ24" s="96"/>
      <c r="LK24" s="96"/>
      <c r="LL24" s="96"/>
      <c r="LM24" s="96"/>
      <c r="LN24" s="96"/>
      <c r="LO24" s="96"/>
      <c r="LP24" s="96"/>
      <c r="LQ24" s="96"/>
      <c r="LR24" s="96"/>
      <c r="LS24" s="96"/>
      <c r="LT24" s="96"/>
      <c r="LU24" s="96"/>
      <c r="LV24" s="96"/>
      <c r="LW24" s="96"/>
      <c r="LX24" s="96"/>
      <c r="LY24" s="96"/>
      <c r="LZ24" s="96"/>
      <c r="MA24" s="96"/>
      <c r="MB24" s="96"/>
      <c r="MC24" s="96"/>
      <c r="MD24" s="96"/>
      <c r="ME24" s="96"/>
      <c r="MF24" s="96"/>
      <c r="MG24" s="96"/>
      <c r="MH24" s="96"/>
      <c r="MI24" s="96"/>
      <c r="MJ24" s="96"/>
      <c r="MK24" s="96"/>
      <c r="ML24" s="96"/>
      <c r="MM24" s="96"/>
      <c r="MN24" s="96"/>
      <c r="MO24" s="96"/>
      <c r="MP24" s="96"/>
      <c r="MQ24" s="96"/>
      <c r="MR24" s="96"/>
      <c r="MS24" s="96"/>
      <c r="MT24" s="96"/>
      <c r="MU24" s="96"/>
      <c r="MV24" s="96"/>
      <c r="MW24" s="96"/>
      <c r="MX24" s="96"/>
      <c r="MY24" s="96"/>
      <c r="MZ24" s="96"/>
      <c r="NA24" s="96"/>
      <c r="NB24" s="96"/>
      <c r="NC24" s="96"/>
      <c r="ND24" s="96"/>
      <c r="NE24" s="96" t="s">
        <v>11</v>
      </c>
      <c r="NF24" s="96"/>
      <c r="NG24" s="96"/>
      <c r="NH24" s="96"/>
      <c r="NI24" s="96"/>
      <c r="NJ24" s="96"/>
      <c r="NK24" s="96"/>
      <c r="NL24" s="96"/>
      <c r="NM24" s="96"/>
      <c r="NN24" s="96"/>
      <c r="NO24" s="96"/>
      <c r="NP24" s="96"/>
      <c r="NQ24" s="96"/>
      <c r="NR24" s="96"/>
      <c r="NS24" s="96"/>
      <c r="NT24" s="96"/>
      <c r="NU24" s="96"/>
      <c r="NV24" s="96"/>
      <c r="NW24" s="96"/>
      <c r="NX24" s="97"/>
      <c r="NY24" s="96">
        <f t="shared" si="97"/>
        <v>0</v>
      </c>
      <c r="NZ24" s="96">
        <f t="shared" si="86"/>
        <v>0</v>
      </c>
      <c r="OA24" s="96">
        <f t="shared" si="86"/>
        <v>0</v>
      </c>
      <c r="OB24" s="96">
        <f t="shared" si="86"/>
        <v>0</v>
      </c>
      <c r="OC24" s="96">
        <f t="shared" si="86"/>
        <v>0</v>
      </c>
      <c r="OD24" s="96">
        <f t="shared" si="86"/>
        <v>0</v>
      </c>
      <c r="OE24" s="96">
        <f t="shared" si="86"/>
        <v>0</v>
      </c>
      <c r="OF24" s="96">
        <f t="shared" si="86"/>
        <v>0</v>
      </c>
      <c r="OG24" s="96">
        <f t="shared" si="87"/>
        <v>0</v>
      </c>
      <c r="OH24" s="96">
        <f t="shared" si="88"/>
        <v>0</v>
      </c>
      <c r="OI24" s="96">
        <f t="shared" si="89"/>
        <v>0</v>
      </c>
      <c r="OJ24" s="96">
        <f t="shared" si="90"/>
        <v>0</v>
      </c>
      <c r="OK24" s="96">
        <f t="shared" si="91"/>
        <v>0</v>
      </c>
      <c r="OL24" s="96">
        <f t="shared" si="92"/>
        <v>0</v>
      </c>
      <c r="OM24" s="96">
        <f t="shared" si="93"/>
        <v>0</v>
      </c>
      <c r="ON24" s="96">
        <f t="shared" si="94"/>
        <v>0</v>
      </c>
      <c r="OO24" s="96">
        <f t="shared" ca="1" si="98"/>
        <v>252</v>
      </c>
      <c r="OP24" s="96">
        <f t="shared" ca="1" si="99"/>
        <v>252</v>
      </c>
      <c r="PB24" s="41">
        <f t="shared" ca="1" si="100"/>
        <v>8</v>
      </c>
      <c r="PC24" s="40">
        <f t="shared" si="101"/>
        <v>44927</v>
      </c>
      <c r="PD24" s="39">
        <f t="shared" ca="1" si="95"/>
        <v>45488</v>
      </c>
      <c r="PE24" s="39">
        <f t="shared" ca="1" si="102"/>
        <v>52</v>
      </c>
      <c r="PF24" s="39">
        <f t="shared" ca="1" si="103"/>
        <v>52</v>
      </c>
      <c r="PG24" s="39">
        <f t="shared" ca="1" si="104"/>
        <v>52</v>
      </c>
      <c r="PH24" s="39">
        <f t="shared" ca="1" si="105"/>
        <v>52</v>
      </c>
      <c r="PI24" s="39">
        <f t="shared" ca="1" si="106"/>
        <v>52</v>
      </c>
      <c r="PJ24" s="39">
        <f t="shared" si="107"/>
        <v>0</v>
      </c>
      <c r="PK24" s="39">
        <f t="shared" si="108"/>
        <v>0</v>
      </c>
      <c r="PL24" s="39">
        <f t="shared" ca="1" si="109"/>
        <v>252</v>
      </c>
      <c r="PM24" s="39">
        <f t="shared" ca="1" si="96"/>
        <v>252</v>
      </c>
      <c r="PN24" s="41">
        <f t="shared" si="110"/>
        <v>0</v>
      </c>
      <c r="PO24" s="40">
        <f t="shared" si="111"/>
        <v>44927</v>
      </c>
      <c r="PP24" s="40">
        <f t="shared" si="112"/>
        <v>44957</v>
      </c>
      <c r="PQ24" s="39">
        <f t="array" aca="1" ref="PQ24" ca="1">IFERROR(IF($H24&lt;&gt;"",SUM(IF(WEEKDAY(-1+ROW(INDIRECT("1:"&amp;(PP24-PO24)+1)),2)={1},1,0)),0),0)</f>
        <v>5</v>
      </c>
      <c r="PR24" s="39">
        <f t="array" aca="1" ref="PR24" ca="1">IFERROR(IF($I24&lt;&gt;"",SUM(IF(WEEKDAY(-1+ROW(INDIRECT("1:"&amp;(PP24-PO24)+1)),2)={2},1,0)),0),0)</f>
        <v>4</v>
      </c>
      <c r="PS24" s="39">
        <f t="array" aca="1" ref="PS24" ca="1">IFERROR(IF($J24&lt;&gt;"",SUM(IF(WEEKDAY(-1+ROW(INDIRECT("1:"&amp;(PP24-PO24)+1)),2)={3},1,0)),0),0)</f>
        <v>4</v>
      </c>
      <c r="PT24" s="39">
        <f t="array" aca="1" ref="PT24" ca="1">IFERROR(IF($K24&lt;&gt;"",SUM(IF(WEEKDAY(-1+ROW(INDIRECT("1:"&amp;(PP24-PO24)+1)),2)={4},1,0)),0),0)</f>
        <v>4</v>
      </c>
      <c r="PU24" s="39">
        <f t="array" aca="1" ref="PU24" ca="1">IFERROR(IF($L24&lt;&gt;"",SUM(IF(WEEKDAY(-1+ROW(INDIRECT("1:"&amp;(PP24-PO24)+1)),2)={5},1,0)),0),0)</f>
        <v>4</v>
      </c>
      <c r="PV24" s="39">
        <f t="array" aca="1" ref="PV24" ca="1">IFERROR(IF($M24&lt;&gt;"",SUM(IF(WEEKDAY(-1+ROW(INDIRECT("1:"&amp;(PP24-PO24)+1)),2)={6},1,0)),0),0)</f>
        <v>0</v>
      </c>
      <c r="PW24" s="39">
        <f t="array" aca="1" ref="PW24" ca="1">IFERROR(IF($N24&lt;&gt;"",SUM(IF(WEEKDAY(-1+ROW(INDIRECT("1:"&amp;(PP24-PO24)+1)),2)={7},1,0)),0),0)</f>
        <v>0</v>
      </c>
      <c r="PX24" s="39">
        <f t="shared" ca="1" si="113"/>
        <v>21</v>
      </c>
      <c r="PY24" s="39">
        <f t="shared" si="114"/>
        <v>0</v>
      </c>
      <c r="PZ24" s="39">
        <f t="shared" si="115"/>
        <v>0</v>
      </c>
      <c r="QA24" s="39">
        <f t="shared" si="116"/>
        <v>0</v>
      </c>
      <c r="QB24" s="39">
        <f t="shared" si="117"/>
        <v>0</v>
      </c>
      <c r="QC24" s="39">
        <f t="shared" si="118"/>
        <v>0</v>
      </c>
      <c r="QD24" s="39">
        <f t="shared" si="119"/>
        <v>0</v>
      </c>
      <c r="QE24" s="39">
        <f t="shared" si="120"/>
        <v>0</v>
      </c>
      <c r="QF24" s="39">
        <f t="shared" si="121"/>
        <v>0</v>
      </c>
      <c r="QG24" s="39">
        <f t="shared" ca="1" si="122"/>
        <v>21</v>
      </c>
      <c r="QH24" s="41">
        <f t="shared" si="123"/>
        <v>1</v>
      </c>
      <c r="QI24" s="40">
        <f t="shared" si="124"/>
        <v>44958</v>
      </c>
      <c r="QJ24" s="40">
        <f t="shared" si="125"/>
        <v>44985</v>
      </c>
      <c r="QK24" s="39">
        <f t="array" aca="1" ref="QK24" ca="1">IFERROR(IF($H24&lt;&gt;"",SUM(IF(WEEKDAY(-1+ROW(INDIRECT("1:"&amp;(QJ24-QI24)+1)),2)={1},1,0)),0),0)</f>
        <v>4</v>
      </c>
      <c r="QL24" s="39">
        <f t="array" aca="1" ref="QL24" ca="1">IFERROR(IF($I24&lt;&gt;"",SUM(IF(WEEKDAY(-1+ROW(INDIRECT("1:"&amp;(QJ24-QI24)+1)),2)={2},1,0)),0),0)</f>
        <v>4</v>
      </c>
      <c r="QM24" s="39">
        <f t="array" aca="1" ref="QM24" ca="1">IFERROR(IF($J24&lt;&gt;"",SUM(IF(WEEKDAY(-1+ROW(INDIRECT("1:"&amp;(QJ24-QI24)+1)),2)={3},1,0)),0),0)</f>
        <v>4</v>
      </c>
      <c r="QN24" s="39">
        <f t="array" aca="1" ref="QN24" ca="1">IFERROR(IF($K24&lt;&gt;"",SUM(IF(WEEKDAY(-1+ROW(INDIRECT("1:"&amp;(QJ24-QI24)+1)),2)={4},1,0)),0),0)</f>
        <v>4</v>
      </c>
      <c r="QO24" s="39">
        <f t="array" aca="1" ref="QO24" ca="1">IFERROR(IF($L24&lt;&gt;"",SUM(IF(WEEKDAY(-1+ROW(INDIRECT("1:"&amp;(QJ24-QI24)+1)),2)={5},1,0)),0),0)</f>
        <v>4</v>
      </c>
      <c r="QP24" s="39">
        <f t="array" aca="1" ref="QP24" ca="1">IFERROR(IF($M24&lt;&gt;"",SUM(IF(WEEKDAY(-1+ROW(INDIRECT("1:"&amp;(QJ24-QI24)+1)),2)={6},1,0)),0),0)</f>
        <v>0</v>
      </c>
      <c r="QQ24" s="39">
        <f t="array" aca="1" ref="QQ24" ca="1">IFERROR(IF($N24&lt;&gt;"",SUM(IF(WEEKDAY(-1+ROW(INDIRECT("1:"&amp;(QJ24-QI24)+1)),2)={7},1,0)),0),0)</f>
        <v>0</v>
      </c>
      <c r="QR24" s="39">
        <f t="shared" ca="1" si="126"/>
        <v>19</v>
      </c>
      <c r="QS24" s="39">
        <f t="shared" si="127"/>
        <v>0</v>
      </c>
      <c r="QT24" s="39">
        <f t="shared" si="128"/>
        <v>0</v>
      </c>
      <c r="QU24" s="39">
        <f t="shared" si="129"/>
        <v>0</v>
      </c>
      <c r="QV24" s="39">
        <f t="shared" si="130"/>
        <v>0</v>
      </c>
      <c r="QW24" s="39">
        <f t="shared" si="131"/>
        <v>0</v>
      </c>
      <c r="QX24" s="39">
        <f t="shared" si="132"/>
        <v>0</v>
      </c>
      <c r="QY24" s="39">
        <f t="shared" si="133"/>
        <v>0</v>
      </c>
      <c r="QZ24" s="39">
        <f t="shared" si="134"/>
        <v>0</v>
      </c>
      <c r="RA24" s="39">
        <f t="shared" ca="1" si="135"/>
        <v>19</v>
      </c>
      <c r="RB24" s="41">
        <f t="shared" si="136"/>
        <v>0</v>
      </c>
      <c r="RC24" s="40">
        <f t="shared" si="137"/>
        <v>44986</v>
      </c>
      <c r="RD24" s="40">
        <f t="shared" si="138"/>
        <v>45016</v>
      </c>
      <c r="RE24" s="39">
        <f t="array" aca="1" ref="RE24" ca="1">IFERROR(IF($H24&lt;&gt;"",SUM(IF(WEEKDAY(-1+ROW(INDIRECT("1:"&amp;(RD24-RC24)+1)),2)={1},1,0)),0),0)</f>
        <v>5</v>
      </c>
      <c r="RF24" s="39">
        <f t="array" aca="1" ref="RF24" ca="1">IFERROR(IF($I24&lt;&gt;"",SUM(IF(WEEKDAY(-1+ROW(INDIRECT("1:"&amp;(RD24-RC24)+1)),2)={2},1,0)),0),0)</f>
        <v>4</v>
      </c>
      <c r="RG24" s="39">
        <f t="array" aca="1" ref="RG24" ca="1">IFERROR(IF($J24&lt;&gt;"",SUM(IF(WEEKDAY(-1+ROW(INDIRECT("1:"&amp;(RD24-RC24)+1)),2)={3},1,0)),0),0)</f>
        <v>4</v>
      </c>
      <c r="RH24" s="39">
        <f t="array" aca="1" ref="RH24" ca="1">IFERROR(IF($K24&lt;&gt;"",SUM(IF(WEEKDAY(-1+ROW(INDIRECT("1:"&amp;(RD24-RC24)+1)),2)={4},1,0)),0),0)</f>
        <v>4</v>
      </c>
      <c r="RI24" s="39">
        <f t="array" aca="1" ref="RI24" ca="1">IFERROR(IF($L24&lt;&gt;"",SUM(IF(WEEKDAY(-1+ROW(INDIRECT("1:"&amp;(RD24-RC24)+1)),2)={5},1,0)),0),0)</f>
        <v>4</v>
      </c>
      <c r="RJ24" s="39">
        <f t="array" aca="1" ref="RJ24" ca="1">IFERROR(IF($M24&lt;&gt;"",SUM(IF(WEEKDAY(-1+ROW(INDIRECT("1:"&amp;(RD24-RC24)+1)),2)={6},1,0)),0),0)</f>
        <v>0</v>
      </c>
      <c r="RK24" s="39">
        <f t="array" aca="1" ref="RK24" ca="1">IFERROR(IF($N24&lt;&gt;"",SUM(IF(WEEKDAY(-1+ROW(INDIRECT("1:"&amp;(RD24-RC24)+1)),2)={7},1,0)),0),0)</f>
        <v>0</v>
      </c>
      <c r="RL24" s="39">
        <f t="shared" ca="1" si="139"/>
        <v>21</v>
      </c>
      <c r="RM24" s="39">
        <f t="shared" si="140"/>
        <v>0</v>
      </c>
      <c r="RN24" s="39">
        <f t="shared" si="141"/>
        <v>0</v>
      </c>
      <c r="RO24" s="39">
        <f t="shared" si="142"/>
        <v>0</v>
      </c>
      <c r="RP24" s="39">
        <f t="shared" si="143"/>
        <v>0</v>
      </c>
      <c r="RQ24" s="39">
        <f t="shared" si="144"/>
        <v>0</v>
      </c>
      <c r="RR24" s="39">
        <f t="shared" si="145"/>
        <v>0</v>
      </c>
      <c r="RS24" s="39">
        <f t="shared" si="146"/>
        <v>0</v>
      </c>
      <c r="RT24" s="39">
        <f t="shared" si="147"/>
        <v>0</v>
      </c>
      <c r="RU24" s="39">
        <f t="shared" ca="1" si="148"/>
        <v>21</v>
      </c>
      <c r="RV24" s="41">
        <f t="shared" si="149"/>
        <v>1</v>
      </c>
      <c r="RW24" s="40">
        <f t="shared" si="150"/>
        <v>45017</v>
      </c>
      <c r="RX24" s="40">
        <f t="shared" si="151"/>
        <v>45046</v>
      </c>
      <c r="RY24" s="39">
        <f t="array" aca="1" ref="RY24" ca="1">IFERROR(IF($H24&lt;&gt;"",SUM(IF(WEEKDAY(-1+ROW(INDIRECT("1:"&amp;(RX24-RW24)+1)),2)={1},1,0)),0),0)</f>
        <v>4</v>
      </c>
      <c r="RZ24" s="39">
        <f t="array" aca="1" ref="RZ24" ca="1">IFERROR(IF($I24&lt;&gt;"",SUM(IF(WEEKDAY(-1+ROW(INDIRECT("1:"&amp;(RX24-RW24)+1)),2)={2},1,0)),0),0)</f>
        <v>4</v>
      </c>
      <c r="SA24" s="39">
        <f t="array" aca="1" ref="SA24" ca="1">IFERROR(IF($J24&lt;&gt;"",SUM(IF(WEEKDAY(-1+ROW(INDIRECT("1:"&amp;(RX24-RW24)+1)),2)={3},1,0)),0),0)</f>
        <v>4</v>
      </c>
      <c r="SB24" s="39">
        <f t="array" aca="1" ref="SB24" ca="1">IFERROR(IF($K24&lt;&gt;"",SUM(IF(WEEKDAY(-1+ROW(INDIRECT("1:"&amp;(RX24-RW24)+1)),2)={4},1,0)),0),0)</f>
        <v>4</v>
      </c>
      <c r="SC24" s="39">
        <f t="array" aca="1" ref="SC24" ca="1">IFERROR(IF($L24&lt;&gt;"",SUM(IF(WEEKDAY(-1+ROW(INDIRECT("1:"&amp;(RX24-RW24)+1)),2)={5},1,0)),0),0)</f>
        <v>4</v>
      </c>
      <c r="SD24" s="39">
        <f t="array" aca="1" ref="SD24" ca="1">IFERROR(IF($M24&lt;&gt;"",SUM(IF(WEEKDAY(-1+ROW(INDIRECT("1:"&amp;(RX24-RW24)+1)),2)={6},1,0)),0),0)</f>
        <v>0</v>
      </c>
      <c r="SE24" s="39">
        <f t="array" aca="1" ref="SE24" ca="1">IFERROR(IF($N24&lt;&gt;"",SUM(IF(WEEKDAY(-1+ROW(INDIRECT("1:"&amp;(RX24-RW24)+1)),2)={7},1,0)),0),0)</f>
        <v>0</v>
      </c>
      <c r="SF24" s="39">
        <f t="shared" ca="1" si="152"/>
        <v>19</v>
      </c>
      <c r="SG24" s="39">
        <f t="shared" si="153"/>
        <v>0</v>
      </c>
      <c r="SH24" s="39">
        <f t="shared" si="154"/>
        <v>0</v>
      </c>
      <c r="SI24" s="39">
        <f t="shared" si="155"/>
        <v>0</v>
      </c>
      <c r="SJ24" s="39">
        <f t="shared" si="156"/>
        <v>0</v>
      </c>
      <c r="SK24" s="39">
        <f t="shared" si="157"/>
        <v>0</v>
      </c>
      <c r="SL24" s="39">
        <f t="shared" si="158"/>
        <v>0</v>
      </c>
      <c r="SM24" s="39">
        <f t="shared" si="159"/>
        <v>0</v>
      </c>
      <c r="SN24" s="39">
        <f t="shared" si="160"/>
        <v>0</v>
      </c>
      <c r="SO24" s="39">
        <f t="shared" ca="1" si="161"/>
        <v>19</v>
      </c>
      <c r="SP24" s="41">
        <f t="shared" si="162"/>
        <v>0</v>
      </c>
      <c r="SQ24" s="40">
        <f t="shared" si="163"/>
        <v>45047</v>
      </c>
      <c r="SR24" s="40">
        <f t="shared" si="164"/>
        <v>45077</v>
      </c>
      <c r="SS24" s="39">
        <f t="array" aca="1" ref="SS24" ca="1">IFERROR(IF($H24&lt;&gt;"",SUM(IF(WEEKDAY(-1+ROW(INDIRECT("1:"&amp;(SR24-SQ24)+1)),2)={1},1,0)),0),0)</f>
        <v>5</v>
      </c>
      <c r="ST24" s="39">
        <f t="array" aca="1" ref="ST24" ca="1">IFERROR(IF($I24&lt;&gt;"",SUM(IF(WEEKDAY(-1+ROW(INDIRECT("1:"&amp;(SR24-SQ24)+1)),2)={2},1,0)),0),0)</f>
        <v>4</v>
      </c>
      <c r="SU24" s="39">
        <f t="array" aca="1" ref="SU24" ca="1">IFERROR(IF($J24&lt;&gt;"",SUM(IF(WEEKDAY(-1+ROW(INDIRECT("1:"&amp;(SR24-SQ24)+1)),2)={3},1,0)),0),0)</f>
        <v>4</v>
      </c>
      <c r="SV24" s="39">
        <f t="array" aca="1" ref="SV24" ca="1">IFERROR(IF($K24&lt;&gt;"",SUM(IF(WEEKDAY(-1+ROW(INDIRECT("1:"&amp;(SR24-SQ24)+1)),2)={4},1,0)),0),0)</f>
        <v>4</v>
      </c>
      <c r="SW24" s="39">
        <f t="array" aca="1" ref="SW24" ca="1">IFERROR(IF($L24&lt;&gt;"",SUM(IF(WEEKDAY(-1+ROW(INDIRECT("1:"&amp;(SR24-SQ24)+1)),2)={5},1,0)),0),0)</f>
        <v>4</v>
      </c>
      <c r="SX24" s="39">
        <f t="array" aca="1" ref="SX24" ca="1">IFERROR(IF($M24&lt;&gt;"",SUM(IF(WEEKDAY(-1+ROW(INDIRECT("1:"&amp;(SR24-SQ24)+1)),2)={6},1,0)),0),0)</f>
        <v>0</v>
      </c>
      <c r="SY24" s="39">
        <f t="array" aca="1" ref="SY24" ca="1">IFERROR(IF($N24&lt;&gt;"",SUM(IF(WEEKDAY(-1+ROW(INDIRECT("1:"&amp;(SR24-SQ24)+1)),2)={7},1,0)),0),0)</f>
        <v>0</v>
      </c>
      <c r="SZ24" s="39">
        <f t="shared" ca="1" si="165"/>
        <v>21</v>
      </c>
      <c r="TA24" s="39">
        <f t="shared" si="166"/>
        <v>0</v>
      </c>
      <c r="TB24" s="39">
        <f t="shared" si="167"/>
        <v>0</v>
      </c>
      <c r="TC24" s="39">
        <f t="shared" si="168"/>
        <v>0</v>
      </c>
      <c r="TD24" s="39">
        <f t="shared" si="169"/>
        <v>0</v>
      </c>
      <c r="TE24" s="39">
        <f t="shared" si="170"/>
        <v>0</v>
      </c>
      <c r="TF24" s="39">
        <f t="shared" si="171"/>
        <v>0</v>
      </c>
      <c r="TG24" s="39">
        <f t="shared" si="172"/>
        <v>0</v>
      </c>
      <c r="TH24" s="39">
        <f t="shared" si="173"/>
        <v>0</v>
      </c>
      <c r="TI24" s="39">
        <f t="shared" ca="1" si="174"/>
        <v>21</v>
      </c>
      <c r="TJ24" s="41">
        <f t="shared" si="175"/>
        <v>1</v>
      </c>
      <c r="TK24" s="40">
        <f t="shared" si="176"/>
        <v>45078</v>
      </c>
      <c r="TL24" s="40">
        <f t="shared" si="177"/>
        <v>45107</v>
      </c>
      <c r="TM24" s="39">
        <f t="array" aca="1" ref="TM24" ca="1">IFERROR(IF($H24&lt;&gt;"",SUM(IF(WEEKDAY(-1+ROW(INDIRECT("1:"&amp;(TL24-TK24)+1)),2)={1},1,0)),0),0)</f>
        <v>4</v>
      </c>
      <c r="TN24" s="39">
        <f t="array" aca="1" ref="TN24" ca="1">IFERROR(IF($I24&lt;&gt;"",SUM(IF(WEEKDAY(-1+ROW(INDIRECT("1:"&amp;(TL24-TK24)+1)),2)={2},1,0)),0),0)</f>
        <v>4</v>
      </c>
      <c r="TO24" s="39">
        <f t="array" aca="1" ref="TO24" ca="1">IFERROR(IF($J24&lt;&gt;"",SUM(IF(WEEKDAY(-1+ROW(INDIRECT("1:"&amp;(TL24-TK24)+1)),2)={3},1,0)),0),0)</f>
        <v>4</v>
      </c>
      <c r="TP24" s="39">
        <f t="array" aca="1" ref="TP24" ca="1">IFERROR(IF($K24&lt;&gt;"",SUM(IF(WEEKDAY(-1+ROW(INDIRECT("1:"&amp;(TL24-TK24)+1)),2)={4},1,0)),0),0)</f>
        <v>4</v>
      </c>
      <c r="TQ24" s="39">
        <f t="array" aca="1" ref="TQ24" ca="1">IFERROR(IF($L24&lt;&gt;"",SUM(IF(WEEKDAY(-1+ROW(INDIRECT("1:"&amp;(TL24-TK24)+1)),2)={5},1,0)),0),0)</f>
        <v>4</v>
      </c>
      <c r="TR24" s="39">
        <f t="array" aca="1" ref="TR24" ca="1">IFERROR(IF($M24&lt;&gt;"",SUM(IF(WEEKDAY(-1+ROW(INDIRECT("1:"&amp;(TL24-TK24)+1)),2)={6},1,0)),0),0)</f>
        <v>0</v>
      </c>
      <c r="TS24" s="39">
        <f t="array" aca="1" ref="TS24" ca="1">IFERROR(IF($N24&lt;&gt;"",SUM(IF(WEEKDAY(-1+ROW(INDIRECT("1:"&amp;(TL24-TK24)+1)),2)={7},1,0)),0),0)</f>
        <v>0</v>
      </c>
      <c r="TT24" s="39">
        <f t="shared" ca="1" si="178"/>
        <v>19</v>
      </c>
      <c r="TU24" s="39">
        <f t="shared" si="179"/>
        <v>0</v>
      </c>
      <c r="TV24" s="39">
        <f t="shared" si="180"/>
        <v>0</v>
      </c>
      <c r="TW24" s="39">
        <f t="shared" si="181"/>
        <v>0</v>
      </c>
      <c r="TX24" s="39">
        <f t="shared" si="182"/>
        <v>0</v>
      </c>
      <c r="TY24" s="39">
        <f t="shared" si="183"/>
        <v>0</v>
      </c>
      <c r="TZ24" s="39">
        <f t="shared" si="184"/>
        <v>0</v>
      </c>
      <c r="UA24" s="39">
        <f t="shared" si="185"/>
        <v>0</v>
      </c>
      <c r="UB24" s="39">
        <f t="shared" si="186"/>
        <v>0</v>
      </c>
      <c r="UC24" s="39">
        <f t="shared" ca="1" si="187"/>
        <v>19</v>
      </c>
      <c r="UD24" s="41">
        <f t="shared" si="188"/>
        <v>2</v>
      </c>
      <c r="UE24" s="40">
        <f t="shared" si="189"/>
        <v>45108</v>
      </c>
      <c r="UF24" s="40">
        <f t="shared" si="190"/>
        <v>45138</v>
      </c>
      <c r="UG24" s="39">
        <f t="array" aca="1" ref="UG24" ca="1">IFERROR(IF($H24&lt;&gt;"",SUM(IF(WEEKDAY(-1+ROW(INDIRECT("1:"&amp;(UF24-UE24)+1)),2)={1},1,0)),0),0)</f>
        <v>5</v>
      </c>
      <c r="UH24" s="39">
        <f t="array" aca="1" ref="UH24" ca="1">IFERROR(IF($I24&lt;&gt;"",SUM(IF(WEEKDAY(-1+ROW(INDIRECT("1:"&amp;(UF24-UE24)+1)),2)={2},1,0)),0),0)</f>
        <v>4</v>
      </c>
      <c r="UI24" s="39">
        <f t="array" aca="1" ref="UI24" ca="1">IFERROR(IF($J24&lt;&gt;"",SUM(IF(WEEKDAY(-1+ROW(INDIRECT("1:"&amp;(UF24-UE24)+1)),2)={3},1,0)),0),0)</f>
        <v>4</v>
      </c>
      <c r="UJ24" s="39">
        <f t="array" aca="1" ref="UJ24" ca="1">IFERROR(IF($K24&lt;&gt;"",SUM(IF(WEEKDAY(-1+ROW(INDIRECT("1:"&amp;(UF24-UE24)+1)),2)={4},1,0)),0),0)</f>
        <v>4</v>
      </c>
      <c r="UK24" s="39">
        <f t="array" aca="1" ref="UK24" ca="1">IFERROR(IF($L24&lt;&gt;"",SUM(IF(WEEKDAY(-1+ROW(INDIRECT("1:"&amp;(UF24-UE24)+1)),2)={5},1,0)),0),0)</f>
        <v>4</v>
      </c>
      <c r="UL24" s="39">
        <f t="array" aca="1" ref="UL24" ca="1">IFERROR(IF($M24&lt;&gt;"",SUM(IF(WEEKDAY(-1+ROW(INDIRECT("1:"&amp;(UF24-UE24)+1)),2)={6},1,0)),0),0)</f>
        <v>0</v>
      </c>
      <c r="UM24" s="39">
        <f t="array" aca="1" ref="UM24" ca="1">IFERROR(IF($N24&lt;&gt;"",SUM(IF(WEEKDAY(-1+ROW(INDIRECT("1:"&amp;(UF24-UE24)+1)),2)={7},1,0)),0),0)</f>
        <v>0</v>
      </c>
      <c r="UN24" s="39">
        <f t="shared" ca="1" si="191"/>
        <v>19</v>
      </c>
      <c r="UO24" s="39">
        <f t="shared" si="192"/>
        <v>0</v>
      </c>
      <c r="UP24" s="39">
        <f t="shared" si="193"/>
        <v>0</v>
      </c>
      <c r="UQ24" s="39">
        <f t="shared" si="194"/>
        <v>0</v>
      </c>
      <c r="UR24" s="39">
        <f t="shared" si="195"/>
        <v>0</v>
      </c>
      <c r="US24" s="39">
        <f t="shared" si="196"/>
        <v>0</v>
      </c>
      <c r="UT24" s="39">
        <f t="shared" si="197"/>
        <v>0</v>
      </c>
      <c r="UU24" s="39">
        <f t="shared" si="198"/>
        <v>0</v>
      </c>
      <c r="UV24" s="39">
        <f t="shared" si="199"/>
        <v>0</v>
      </c>
      <c r="UW24" s="39">
        <f t="shared" ca="1" si="200"/>
        <v>19</v>
      </c>
      <c r="UX24" s="41">
        <f t="shared" si="201"/>
        <v>0</v>
      </c>
      <c r="UY24" s="40">
        <f t="shared" si="202"/>
        <v>45139</v>
      </c>
      <c r="UZ24" s="40">
        <f t="shared" si="203"/>
        <v>45169</v>
      </c>
      <c r="VA24" s="39">
        <f t="array" aca="1" ref="VA24" ca="1">IFERROR(IF($H24&lt;&gt;"",SUM(IF(WEEKDAY(-1+ROW(INDIRECT("1:"&amp;(UZ24-UY24)+1)),2)={1},1,0)),0),0)</f>
        <v>5</v>
      </c>
      <c r="VB24" s="39">
        <f t="array" aca="1" ref="VB24" ca="1">IFERROR(IF($I24&lt;&gt;"",SUM(IF(WEEKDAY(-1+ROW(INDIRECT("1:"&amp;(UZ24-UY24)+1)),2)={2},1,0)),0),0)</f>
        <v>4</v>
      </c>
      <c r="VC24" s="39">
        <f t="array" aca="1" ref="VC24" ca="1">IFERROR(IF($J24&lt;&gt;"",SUM(IF(WEEKDAY(-1+ROW(INDIRECT("1:"&amp;(UZ24-UY24)+1)),2)={3},1,0)),0),0)</f>
        <v>4</v>
      </c>
      <c r="VD24" s="39">
        <f t="array" aca="1" ref="VD24" ca="1">IFERROR(IF($K24&lt;&gt;"",SUM(IF(WEEKDAY(-1+ROW(INDIRECT("1:"&amp;(UZ24-UY24)+1)),2)={4},1,0)),0),0)</f>
        <v>4</v>
      </c>
      <c r="VE24" s="39">
        <f t="array" aca="1" ref="VE24" ca="1">IFERROR(IF($L24&lt;&gt;"",SUM(IF(WEEKDAY(-1+ROW(INDIRECT("1:"&amp;(UZ24-UY24)+1)),2)={5},1,0)),0),0)</f>
        <v>4</v>
      </c>
      <c r="VF24" s="39">
        <f t="array" aca="1" ref="VF24" ca="1">IFERROR(IF($M24&lt;&gt;"",SUM(IF(WEEKDAY(-1+ROW(INDIRECT("1:"&amp;(UZ24-UY24)+1)),2)={6},1,0)),0),0)</f>
        <v>0</v>
      </c>
      <c r="VG24" s="39">
        <f t="array" aca="1" ref="VG24" ca="1">IFERROR(IF($N24&lt;&gt;"",SUM(IF(WEEKDAY(-1+ROW(INDIRECT("1:"&amp;(UZ24-UY24)+1)),2)={7},1,0)),0),0)</f>
        <v>0</v>
      </c>
      <c r="VH24" s="39">
        <f t="shared" ca="1" si="204"/>
        <v>21</v>
      </c>
      <c r="VI24" s="39">
        <f t="shared" si="205"/>
        <v>0</v>
      </c>
      <c r="VJ24" s="39">
        <f t="shared" si="206"/>
        <v>0</v>
      </c>
      <c r="VK24" s="39">
        <f t="shared" si="207"/>
        <v>0</v>
      </c>
      <c r="VL24" s="39">
        <f t="shared" si="208"/>
        <v>0</v>
      </c>
      <c r="VM24" s="39">
        <f t="shared" si="209"/>
        <v>0</v>
      </c>
      <c r="VN24" s="39">
        <f t="shared" si="210"/>
        <v>0</v>
      </c>
      <c r="VO24" s="39">
        <f t="shared" si="211"/>
        <v>0</v>
      </c>
      <c r="VP24" s="39">
        <f t="shared" si="212"/>
        <v>0</v>
      </c>
      <c r="VQ24" s="39">
        <f t="shared" ca="1" si="213"/>
        <v>21</v>
      </c>
      <c r="VR24" s="41">
        <f t="shared" si="214"/>
        <v>0</v>
      </c>
      <c r="VS24" s="40">
        <f t="shared" si="215"/>
        <v>45170</v>
      </c>
      <c r="VT24" s="40">
        <f t="shared" si="216"/>
        <v>45199</v>
      </c>
      <c r="VU24" s="39">
        <f t="array" aca="1" ref="VU24" ca="1">IFERROR(IF($H24&lt;&gt;"",SUM(IF(WEEKDAY(-1+ROW(INDIRECT("1:"&amp;(VT24-VS24)+1)),2)={1},1,0)),0),0)</f>
        <v>4</v>
      </c>
      <c r="VV24" s="39">
        <f t="array" aca="1" ref="VV24" ca="1">IFERROR(IF($I24&lt;&gt;"",SUM(IF(WEEKDAY(-1+ROW(INDIRECT("1:"&amp;(VT24-VS24)+1)),2)={2},1,0)),0),0)</f>
        <v>4</v>
      </c>
      <c r="VW24" s="39">
        <f t="array" aca="1" ref="VW24" ca="1">IFERROR(IF($J24&lt;&gt;"",SUM(IF(WEEKDAY(-1+ROW(INDIRECT("1:"&amp;(VT24-VS24)+1)),2)={3},1,0)),0),0)</f>
        <v>4</v>
      </c>
      <c r="VX24" s="39">
        <f t="array" aca="1" ref="VX24" ca="1">IFERROR(IF($K24&lt;&gt;"",SUM(IF(WEEKDAY(-1+ROW(INDIRECT("1:"&amp;(VT24-VS24)+1)),2)={4},1,0)),0),0)</f>
        <v>4</v>
      </c>
      <c r="VY24" s="39">
        <f t="array" aca="1" ref="VY24" ca="1">IFERROR(IF($L24&lt;&gt;"",SUM(IF(WEEKDAY(-1+ROW(INDIRECT("1:"&amp;(VT24-VS24)+1)),2)={5},1,0)),0),0)</f>
        <v>4</v>
      </c>
      <c r="VZ24" s="39">
        <f t="array" aca="1" ref="VZ24" ca="1">IFERROR(IF($M24&lt;&gt;"",SUM(IF(WEEKDAY(-1+ROW(INDIRECT("1:"&amp;(VT24-VS24)+1)),2)={6},1,0)),0),0)</f>
        <v>0</v>
      </c>
      <c r="WA24" s="39">
        <f t="array" aca="1" ref="WA24" ca="1">IFERROR(IF($N24&lt;&gt;"",SUM(IF(WEEKDAY(-1+ROW(INDIRECT("1:"&amp;(VT24-VS24)+1)),2)={7},1,0)),0),0)</f>
        <v>0</v>
      </c>
      <c r="WB24" s="39">
        <f t="shared" ca="1" si="217"/>
        <v>20</v>
      </c>
      <c r="WC24" s="39">
        <f t="shared" si="218"/>
        <v>0</v>
      </c>
      <c r="WD24" s="39">
        <f t="shared" si="219"/>
        <v>0</v>
      </c>
      <c r="WE24" s="39">
        <f t="shared" si="220"/>
        <v>0</v>
      </c>
      <c r="WF24" s="39">
        <f t="shared" si="221"/>
        <v>0</v>
      </c>
      <c r="WG24" s="39">
        <f t="shared" si="222"/>
        <v>0</v>
      </c>
      <c r="WH24" s="39">
        <f t="shared" si="223"/>
        <v>0</v>
      </c>
      <c r="WI24" s="39">
        <f t="shared" si="224"/>
        <v>0</v>
      </c>
      <c r="WJ24" s="39">
        <f t="shared" si="225"/>
        <v>0</v>
      </c>
      <c r="WK24" s="39">
        <f t="shared" ca="1" si="226"/>
        <v>20</v>
      </c>
      <c r="WL24" s="41">
        <f t="shared" si="227"/>
        <v>2</v>
      </c>
      <c r="WM24" s="40">
        <f t="shared" si="228"/>
        <v>45200</v>
      </c>
      <c r="WN24" s="40">
        <f t="shared" si="229"/>
        <v>45230</v>
      </c>
      <c r="WO24" s="39">
        <f t="array" aca="1" ref="WO24" ca="1">IFERROR(IF($H24&lt;&gt;"",SUM(IF(WEEKDAY(-1+ROW(INDIRECT("1:"&amp;(WN24-WM24)+1)),2)={1},1,0)),0),0)</f>
        <v>5</v>
      </c>
      <c r="WP24" s="39">
        <f t="array" aca="1" ref="WP24" ca="1">IFERROR(IF($I24&lt;&gt;"",SUM(IF(WEEKDAY(-1+ROW(INDIRECT("1:"&amp;(WN24-WM24)+1)),2)={2},1,0)),0),0)</f>
        <v>4</v>
      </c>
      <c r="WQ24" s="39">
        <f t="array" aca="1" ref="WQ24" ca="1">IFERROR(IF($J24&lt;&gt;"",SUM(IF(WEEKDAY(-1+ROW(INDIRECT("1:"&amp;(WN24-WM24)+1)),2)={3},1,0)),0),0)</f>
        <v>4</v>
      </c>
      <c r="WR24" s="39">
        <f t="array" aca="1" ref="WR24" ca="1">IFERROR(IF($K24&lt;&gt;"",SUM(IF(WEEKDAY(-1+ROW(INDIRECT("1:"&amp;(WN24-WM24)+1)),2)={4},1,0)),0),0)</f>
        <v>4</v>
      </c>
      <c r="WS24" s="39">
        <f t="array" aca="1" ref="WS24" ca="1">IFERROR(IF($L24&lt;&gt;"",SUM(IF(WEEKDAY(-1+ROW(INDIRECT("1:"&amp;(WN24-WM24)+1)),2)={5},1,0)),0),0)</f>
        <v>4</v>
      </c>
      <c r="WT24" s="39">
        <f t="array" aca="1" ref="WT24" ca="1">IFERROR(IF($M24&lt;&gt;"",SUM(IF(WEEKDAY(-1+ROW(INDIRECT("1:"&amp;(WN24-WM24)+1)),2)={6},1,0)),0),0)</f>
        <v>0</v>
      </c>
      <c r="WU24" s="39">
        <f t="array" aca="1" ref="WU24" ca="1">IFERROR(IF($N24&lt;&gt;"",SUM(IF(WEEKDAY(-1+ROW(INDIRECT("1:"&amp;(WN24-WM24)+1)),2)={7},1,0)),0),0)</f>
        <v>0</v>
      </c>
      <c r="WV24" s="39">
        <f t="shared" ca="1" si="230"/>
        <v>19</v>
      </c>
      <c r="WW24" s="39">
        <f t="shared" si="231"/>
        <v>0</v>
      </c>
      <c r="WX24" s="39">
        <f t="shared" si="232"/>
        <v>0</v>
      </c>
      <c r="WY24" s="39">
        <f t="shared" si="233"/>
        <v>0</v>
      </c>
      <c r="WZ24" s="39">
        <f t="shared" si="234"/>
        <v>0</v>
      </c>
      <c r="XA24" s="39">
        <f t="shared" si="235"/>
        <v>0</v>
      </c>
      <c r="XB24" s="39">
        <f t="shared" si="236"/>
        <v>0</v>
      </c>
      <c r="XC24" s="39">
        <f t="shared" si="237"/>
        <v>0</v>
      </c>
      <c r="XD24" s="39">
        <f t="shared" si="238"/>
        <v>0</v>
      </c>
      <c r="XE24" s="39">
        <f t="shared" ca="1" si="239"/>
        <v>19</v>
      </c>
      <c r="XF24" s="41">
        <f t="shared" si="240"/>
        <v>0</v>
      </c>
      <c r="XG24" s="40">
        <f t="shared" si="241"/>
        <v>45231</v>
      </c>
      <c r="XH24" s="40">
        <f t="shared" si="242"/>
        <v>45260</v>
      </c>
      <c r="XI24" s="39">
        <f t="array" aca="1" ref="XI24" ca="1">IFERROR(IF($H24&lt;&gt;"",SUM(IF(WEEKDAY(-1+ROW(INDIRECT("1:"&amp;(XH24-XG24)+1)),2)={1},1,0)),0),0)</f>
        <v>4</v>
      </c>
      <c r="XJ24" s="39">
        <f t="array" aca="1" ref="XJ24" ca="1">IFERROR(IF($I24&lt;&gt;"",SUM(IF(WEEKDAY(-1+ROW(INDIRECT("1:"&amp;(XH24-XG24)+1)),2)={2},1,0)),0),0)</f>
        <v>4</v>
      </c>
      <c r="XK24" s="39">
        <f t="array" aca="1" ref="XK24" ca="1">IFERROR(IF($J24&lt;&gt;"",SUM(IF(WEEKDAY(-1+ROW(INDIRECT("1:"&amp;(XH24-XG24)+1)),2)={3},1,0)),0),0)</f>
        <v>4</v>
      </c>
      <c r="XL24" s="39">
        <f t="array" aca="1" ref="XL24" ca="1">IFERROR(IF($K24&lt;&gt;"",SUM(IF(WEEKDAY(-1+ROW(INDIRECT("1:"&amp;(XH24-XG24)+1)),2)={4},1,0)),0),0)</f>
        <v>4</v>
      </c>
      <c r="XM24" s="39">
        <f t="array" aca="1" ref="XM24" ca="1">IFERROR(IF($L24&lt;&gt;"",SUM(IF(WEEKDAY(-1+ROW(INDIRECT("1:"&amp;(XH24-XG24)+1)),2)={5},1,0)),0),0)</f>
        <v>4</v>
      </c>
      <c r="XN24" s="39">
        <f t="array" aca="1" ref="XN24" ca="1">IFERROR(IF($M24&lt;&gt;"",SUM(IF(WEEKDAY(-1+ROW(INDIRECT("1:"&amp;(XH24-XG24)+1)),2)={6},1,0)),0),0)</f>
        <v>0</v>
      </c>
      <c r="XO24" s="39">
        <f t="array" aca="1" ref="XO24" ca="1">IFERROR(IF($N24&lt;&gt;"",SUM(IF(WEEKDAY(-1+ROW(INDIRECT("1:"&amp;(XH24-XG24)+1)),2)={7},1,0)),0),0)</f>
        <v>0</v>
      </c>
      <c r="XP24" s="39">
        <f t="shared" ca="1" si="243"/>
        <v>20</v>
      </c>
      <c r="XQ24" s="39">
        <f t="shared" si="244"/>
        <v>0</v>
      </c>
      <c r="XR24" s="39">
        <f t="shared" si="245"/>
        <v>0</v>
      </c>
      <c r="XS24" s="39">
        <f t="shared" si="246"/>
        <v>0</v>
      </c>
      <c r="XT24" s="39">
        <f t="shared" si="247"/>
        <v>0</v>
      </c>
      <c r="XU24" s="39">
        <f t="shared" si="248"/>
        <v>0</v>
      </c>
      <c r="XV24" s="39">
        <f t="shared" si="249"/>
        <v>0</v>
      </c>
      <c r="XW24" s="39">
        <f t="shared" si="250"/>
        <v>0</v>
      </c>
      <c r="XX24" s="39">
        <f t="shared" si="251"/>
        <v>0</v>
      </c>
      <c r="XY24" s="39">
        <f t="shared" ca="1" si="252"/>
        <v>20</v>
      </c>
      <c r="XZ24" s="41">
        <f t="shared" si="253"/>
        <v>1</v>
      </c>
      <c r="YA24" s="40">
        <f t="shared" si="254"/>
        <v>45261</v>
      </c>
      <c r="YB24" s="40">
        <f t="shared" si="255"/>
        <v>45291</v>
      </c>
      <c r="YC24" s="39">
        <f t="array" aca="1" ref="YC24" ca="1">IFERROR(IF($H24&lt;&gt;"",SUM(IF(WEEKDAY(-1+ROW(INDIRECT("1:"&amp;(YB24-YA24)+1)),2)={1},1,0)),0),0)</f>
        <v>5</v>
      </c>
      <c r="YD24" s="39">
        <f t="array" aca="1" ref="YD24" ca="1">IFERROR(IF($I24&lt;&gt;"",SUM(IF(WEEKDAY(-1+ROW(INDIRECT("1:"&amp;(YB24-YA24)+1)),2)={2},1,0)),0),0)</f>
        <v>4</v>
      </c>
      <c r="YE24" s="39">
        <f t="array" aca="1" ref="YE24" ca="1">IFERROR(IF($J24&lt;&gt;"",SUM(IF(WEEKDAY(-1+ROW(INDIRECT("1:"&amp;(YB24-YA24)+1)),2)={3},1,0)),0),0)</f>
        <v>4</v>
      </c>
      <c r="YF24" s="39">
        <f t="array" aca="1" ref="YF24" ca="1">IFERROR(IF($K24&lt;&gt;"",SUM(IF(WEEKDAY(-1+ROW(INDIRECT("1:"&amp;(YB24-YA24)+1)),2)={4},1,0)),0),0)</f>
        <v>4</v>
      </c>
      <c r="YG24" s="39">
        <f t="array" aca="1" ref="YG24" ca="1">IFERROR(IF($L24&lt;&gt;"",SUM(IF(WEEKDAY(-1+ROW(INDIRECT("1:"&amp;(YB24-YA24)+1)),2)={5},1,0)),0),0)</f>
        <v>4</v>
      </c>
      <c r="YH24" s="39">
        <f t="array" aca="1" ref="YH24" ca="1">IFERROR(IF($M24&lt;&gt;"",SUM(IF(WEEKDAY(-1+ROW(INDIRECT("1:"&amp;(YB24-YA24)+1)),2)={6},1,0)),0),0)</f>
        <v>0</v>
      </c>
      <c r="YI24" s="39">
        <f t="array" aca="1" ref="YI24" ca="1">IFERROR(IF($N24&lt;&gt;"",SUM(IF(WEEKDAY(-1+ROW(INDIRECT("1:"&amp;(YB24-YA24)+1)),2)={7},1,0)),0),0)</f>
        <v>0</v>
      </c>
      <c r="YJ24" s="39">
        <f t="shared" ca="1" si="256"/>
        <v>20</v>
      </c>
      <c r="YK24" s="39">
        <f t="shared" si="257"/>
        <v>0</v>
      </c>
      <c r="YL24" s="39">
        <f t="shared" si="258"/>
        <v>0</v>
      </c>
      <c r="YM24" s="39">
        <f t="shared" si="259"/>
        <v>0</v>
      </c>
      <c r="YN24" s="39">
        <f t="shared" si="260"/>
        <v>0</v>
      </c>
      <c r="YO24" s="39">
        <f t="shared" si="261"/>
        <v>0</v>
      </c>
      <c r="YP24" s="39">
        <f t="shared" si="262"/>
        <v>0</v>
      </c>
      <c r="YQ24" s="39">
        <f t="shared" si="263"/>
        <v>0</v>
      </c>
      <c r="YR24" s="39">
        <f t="shared" si="264"/>
        <v>0</v>
      </c>
      <c r="YS24" s="39">
        <f t="shared" ca="1" si="265"/>
        <v>20</v>
      </c>
    </row>
    <row r="25" spans="2:669" x14ac:dyDescent="0.25">
      <c r="B25" s="71">
        <v>15</v>
      </c>
      <c r="C25" s="71" t="s">
        <v>37</v>
      </c>
      <c r="D25" s="72"/>
      <c r="E25" s="71"/>
      <c r="F25" s="71" t="s">
        <v>13</v>
      </c>
      <c r="G25" s="73">
        <v>8</v>
      </c>
      <c r="H25" s="74" t="s">
        <v>43</v>
      </c>
      <c r="I25" s="75" t="s">
        <v>43</v>
      </c>
      <c r="J25" s="75" t="s">
        <v>43</v>
      </c>
      <c r="K25" s="75" t="s">
        <v>43</v>
      </c>
      <c r="L25" s="75" t="s">
        <v>43</v>
      </c>
      <c r="M25" s="75"/>
      <c r="N25" s="73"/>
      <c r="O25" s="74"/>
      <c r="P25" s="75"/>
      <c r="Q25" s="75"/>
      <c r="R25" s="75"/>
      <c r="S25" s="75"/>
      <c r="T25" s="75"/>
      <c r="U25" s="75"/>
      <c r="V25" s="73"/>
      <c r="W25" s="95"/>
      <c r="X25" s="96"/>
      <c r="Y25" s="96"/>
      <c r="Z25" s="96"/>
      <c r="AA25" s="96"/>
      <c r="AB25" s="96"/>
      <c r="AC25" s="96"/>
      <c r="AD25" s="96"/>
      <c r="AE25" s="96"/>
      <c r="AF25" s="96"/>
      <c r="AG25" s="96"/>
      <c r="AH25" s="96"/>
      <c r="AI25" s="96"/>
      <c r="AJ25" s="96"/>
      <c r="AK25" s="96"/>
      <c r="AL25" s="96"/>
      <c r="AM25" s="96"/>
      <c r="AN25" s="96"/>
      <c r="AO25" s="96"/>
      <c r="AP25" s="96"/>
      <c r="AQ25" s="96"/>
      <c r="AR25" s="96"/>
      <c r="AS25" s="96"/>
      <c r="AT25" s="96"/>
      <c r="AU25" s="96"/>
      <c r="AV25" s="96"/>
      <c r="AW25" s="96"/>
      <c r="AX25" s="96"/>
      <c r="AY25" s="96"/>
      <c r="AZ25" s="96"/>
      <c r="BA25" s="96"/>
      <c r="BB25" s="96" t="s">
        <v>11</v>
      </c>
      <c r="BC25" s="96"/>
      <c r="BD25" s="96"/>
      <c r="BE25" s="96"/>
      <c r="BF25" s="96"/>
      <c r="BG25" s="96"/>
      <c r="BH25" s="96"/>
      <c r="BI25" s="96"/>
      <c r="BJ25" s="96"/>
      <c r="BK25" s="96"/>
      <c r="BL25" s="96"/>
      <c r="BM25" s="96"/>
      <c r="BN25" s="96"/>
      <c r="BO25" s="96"/>
      <c r="BP25" s="96"/>
      <c r="BQ25" s="96"/>
      <c r="BR25" s="96"/>
      <c r="BS25" s="96"/>
      <c r="BT25" s="96"/>
      <c r="BU25" s="96"/>
      <c r="BV25" s="96"/>
      <c r="BW25" s="96"/>
      <c r="BX25" s="96"/>
      <c r="BY25" s="96"/>
      <c r="BZ25" s="96"/>
      <c r="CA25" s="96"/>
      <c r="CB25" s="96"/>
      <c r="CC25" s="96"/>
      <c r="CD25" s="96"/>
      <c r="CE25" s="96"/>
      <c r="CF25" s="96"/>
      <c r="CG25" s="96"/>
      <c r="CH25" s="96"/>
      <c r="CI25" s="96"/>
      <c r="CJ25" s="96"/>
      <c r="CK25" s="96"/>
      <c r="CL25" s="96"/>
      <c r="CM25" s="96"/>
      <c r="CN25" s="96"/>
      <c r="CO25" s="96"/>
      <c r="CP25" s="96"/>
      <c r="CQ25" s="96"/>
      <c r="CR25" s="96"/>
      <c r="CS25" s="96"/>
      <c r="CT25" s="96"/>
      <c r="CU25" s="96"/>
      <c r="CV25" s="96"/>
      <c r="CW25" s="96"/>
      <c r="CX25" s="96"/>
      <c r="CY25" s="96"/>
      <c r="CZ25" s="96"/>
      <c r="DA25" s="96"/>
      <c r="DB25" s="96"/>
      <c r="DC25" s="96"/>
      <c r="DD25" s="96"/>
      <c r="DE25" s="96"/>
      <c r="DF25" s="96"/>
      <c r="DG25" s="96"/>
      <c r="DH25" s="96"/>
      <c r="DI25" s="96"/>
      <c r="DJ25" s="96"/>
      <c r="DK25" s="96"/>
      <c r="DL25" s="96"/>
      <c r="DM25" s="96" t="s">
        <v>11</v>
      </c>
      <c r="DN25" s="96"/>
      <c r="DO25" s="96"/>
      <c r="DP25" s="96"/>
      <c r="DQ25" s="96"/>
      <c r="DR25" s="96"/>
      <c r="DS25" s="96"/>
      <c r="DT25" s="96"/>
      <c r="DU25" s="96"/>
      <c r="DV25" s="96"/>
      <c r="DW25" s="96"/>
      <c r="DX25" s="96"/>
      <c r="DY25" s="96"/>
      <c r="DZ25" s="96"/>
      <c r="EA25" s="96"/>
      <c r="EB25" s="96"/>
      <c r="EC25" s="96"/>
      <c r="ED25" s="96"/>
      <c r="EE25" s="96"/>
      <c r="EF25" s="96"/>
      <c r="EG25" s="96"/>
      <c r="EH25" s="96"/>
      <c r="EI25" s="96"/>
      <c r="EJ25" s="96"/>
      <c r="EK25" s="96"/>
      <c r="EL25" s="96"/>
      <c r="EM25" s="96"/>
      <c r="EN25" s="96"/>
      <c r="EO25" s="96"/>
      <c r="EP25" s="96"/>
      <c r="EQ25" s="96"/>
      <c r="ER25" s="96"/>
      <c r="ES25" s="96"/>
      <c r="ET25" s="96"/>
      <c r="EU25" s="96"/>
      <c r="EV25" s="96"/>
      <c r="EW25" s="96"/>
      <c r="EX25" s="96"/>
      <c r="EY25" s="96"/>
      <c r="EZ25" s="96"/>
      <c r="FA25" s="96"/>
      <c r="FB25" s="96"/>
      <c r="FC25" s="96"/>
      <c r="FD25" s="96"/>
      <c r="FE25" s="96"/>
      <c r="FF25" s="96"/>
      <c r="FG25" s="96"/>
      <c r="FH25" s="96"/>
      <c r="FI25" s="96"/>
      <c r="FJ25" s="96"/>
      <c r="FK25" s="96"/>
      <c r="FL25" s="96"/>
      <c r="FM25" s="96"/>
      <c r="FN25" s="96"/>
      <c r="FO25" s="96"/>
      <c r="FP25" s="96"/>
      <c r="FQ25" s="96"/>
      <c r="FR25" s="96"/>
      <c r="FS25" s="96"/>
      <c r="FT25" s="96"/>
      <c r="FU25" s="96"/>
      <c r="FV25" s="96"/>
      <c r="FW25" s="96"/>
      <c r="FX25" s="96"/>
      <c r="FY25" s="96"/>
      <c r="FZ25" s="96"/>
      <c r="GA25" s="96"/>
      <c r="GB25" s="96"/>
      <c r="GC25" s="96"/>
      <c r="GD25" s="96"/>
      <c r="GE25" s="96"/>
      <c r="GF25" s="96"/>
      <c r="GG25" s="96"/>
      <c r="GH25" s="96"/>
      <c r="GI25" s="96"/>
      <c r="GJ25" s="96"/>
      <c r="GK25" s="96"/>
      <c r="GL25" s="96"/>
      <c r="GM25" s="96"/>
      <c r="GN25" s="96"/>
      <c r="GO25" s="96"/>
      <c r="GP25" s="96"/>
      <c r="GQ25" s="96"/>
      <c r="GR25" s="96"/>
      <c r="GS25" s="96" t="s">
        <v>11</v>
      </c>
      <c r="GT25" s="96" t="s">
        <v>11</v>
      </c>
      <c r="GU25" s="96"/>
      <c r="GV25" s="96"/>
      <c r="GW25" s="96"/>
      <c r="GX25" s="96"/>
      <c r="GY25" s="96"/>
      <c r="GZ25" s="96" t="s">
        <v>11</v>
      </c>
      <c r="HA25" s="96"/>
      <c r="HB25" s="96"/>
      <c r="HC25" s="96"/>
      <c r="HD25" s="96"/>
      <c r="HE25" s="96"/>
      <c r="HF25" s="96"/>
      <c r="HG25" s="96"/>
      <c r="HH25" s="96"/>
      <c r="HI25" s="96"/>
      <c r="HJ25" s="96"/>
      <c r="HK25" s="96"/>
      <c r="HL25" s="96"/>
      <c r="HM25" s="96"/>
      <c r="HN25" s="96"/>
      <c r="HO25" s="96"/>
      <c r="HP25" s="96"/>
      <c r="HQ25" s="96"/>
      <c r="HR25" s="96"/>
      <c r="HS25" s="96"/>
      <c r="HT25" s="96"/>
      <c r="HU25" s="96"/>
      <c r="HV25" s="96"/>
      <c r="HW25" s="96"/>
      <c r="HX25" s="96" t="s">
        <v>11</v>
      </c>
      <c r="HY25" s="96"/>
      <c r="HZ25" s="96"/>
      <c r="IA25" s="96"/>
      <c r="IB25" s="96"/>
      <c r="IC25" s="96"/>
      <c r="ID25" s="96"/>
      <c r="IE25" s="96"/>
      <c r="IF25" s="96"/>
      <c r="IG25" s="96"/>
      <c r="IH25" s="96"/>
      <c r="II25" s="96"/>
      <c r="IJ25" s="96"/>
      <c r="IK25" s="96"/>
      <c r="IL25" s="96"/>
      <c r="IM25" s="96"/>
      <c r="IN25" s="96"/>
      <c r="IO25" s="96"/>
      <c r="IP25" s="96"/>
      <c r="IQ25" s="96"/>
      <c r="IR25" s="96"/>
      <c r="IS25" s="96"/>
      <c r="IT25" s="96"/>
      <c r="IU25" s="96"/>
      <c r="IV25" s="96"/>
      <c r="IW25" s="96"/>
      <c r="IX25" s="96"/>
      <c r="IY25" s="96"/>
      <c r="IZ25" s="96"/>
      <c r="JA25" s="96"/>
      <c r="JB25" s="96"/>
      <c r="JC25" s="96"/>
      <c r="JD25" s="96"/>
      <c r="JE25" s="96"/>
      <c r="JF25" s="96"/>
      <c r="JG25" s="96"/>
      <c r="JH25" s="96"/>
      <c r="JI25" s="96"/>
      <c r="JJ25" s="96"/>
      <c r="JK25" s="96"/>
      <c r="JL25" s="96"/>
      <c r="JM25" s="96"/>
      <c r="JN25" s="96"/>
      <c r="JO25" s="96"/>
      <c r="JP25" s="96"/>
      <c r="JQ25" s="96"/>
      <c r="JR25" s="96"/>
      <c r="JS25" s="96"/>
      <c r="JT25" s="96"/>
      <c r="JU25" s="96"/>
      <c r="JV25" s="96"/>
      <c r="JW25" s="96"/>
      <c r="JX25" s="96"/>
      <c r="JY25" s="96"/>
      <c r="JZ25" s="96"/>
      <c r="KA25" s="96"/>
      <c r="KB25" s="96"/>
      <c r="KC25" s="96"/>
      <c r="KD25" s="96"/>
      <c r="KE25" s="96"/>
      <c r="KF25" s="96"/>
      <c r="KG25" s="96"/>
      <c r="KH25" s="96"/>
      <c r="KI25" s="96"/>
      <c r="KJ25" s="96"/>
      <c r="KK25" s="96"/>
      <c r="KL25" s="96"/>
      <c r="KM25" s="96"/>
      <c r="KN25" s="96"/>
      <c r="KO25" s="96"/>
      <c r="KP25" s="96"/>
      <c r="KQ25" s="96"/>
      <c r="KR25" s="96"/>
      <c r="KS25" s="96"/>
      <c r="KT25" s="96"/>
      <c r="KU25" s="96"/>
      <c r="KV25" s="96"/>
      <c r="KW25" s="96"/>
      <c r="KX25" s="96" t="s">
        <v>11</v>
      </c>
      <c r="KY25" s="96"/>
      <c r="KZ25" s="96"/>
      <c r="LA25" s="96" t="s">
        <v>11</v>
      </c>
      <c r="LB25" s="96"/>
      <c r="LC25" s="96"/>
      <c r="LD25" s="96"/>
      <c r="LE25" s="96"/>
      <c r="LF25" s="96"/>
      <c r="LG25" s="96"/>
      <c r="LH25" s="96"/>
      <c r="LI25" s="96" t="s">
        <v>11</v>
      </c>
      <c r="LJ25" s="96"/>
      <c r="LK25" s="96"/>
      <c r="LL25" s="96"/>
      <c r="LM25" s="96"/>
      <c r="LN25" s="96"/>
      <c r="LO25" s="96"/>
      <c r="LP25" s="96"/>
      <c r="LQ25" s="96"/>
      <c r="LR25" s="96"/>
      <c r="LS25" s="96"/>
      <c r="LT25" s="96"/>
      <c r="LU25" s="96"/>
      <c r="LV25" s="96"/>
      <c r="LW25" s="96"/>
      <c r="LX25" s="96"/>
      <c r="LY25" s="96"/>
      <c r="LZ25" s="96"/>
      <c r="MA25" s="96"/>
      <c r="MB25" s="96"/>
      <c r="MC25" s="96"/>
      <c r="MD25" s="96"/>
      <c r="ME25" s="96"/>
      <c r="MF25" s="96"/>
      <c r="MG25" s="96"/>
      <c r="MH25" s="96"/>
      <c r="MI25" s="96"/>
      <c r="MJ25" s="96"/>
      <c r="MK25" s="96"/>
      <c r="ML25" s="96"/>
      <c r="MM25" s="96"/>
      <c r="MN25" s="96"/>
      <c r="MO25" s="96"/>
      <c r="MP25" s="96"/>
      <c r="MQ25" s="96"/>
      <c r="MR25" s="96"/>
      <c r="MS25" s="96"/>
      <c r="MT25" s="96"/>
      <c r="MU25" s="96"/>
      <c r="MV25" s="96"/>
      <c r="MW25" s="96"/>
      <c r="MX25" s="96"/>
      <c r="MY25" s="96"/>
      <c r="MZ25" s="96"/>
      <c r="NA25" s="96"/>
      <c r="NB25" s="96"/>
      <c r="NC25" s="96"/>
      <c r="ND25" s="96"/>
      <c r="NE25" s="96" t="s">
        <v>11</v>
      </c>
      <c r="NF25" s="96"/>
      <c r="NG25" s="96"/>
      <c r="NH25" s="96"/>
      <c r="NI25" s="96"/>
      <c r="NJ25" s="96"/>
      <c r="NK25" s="96"/>
      <c r="NL25" s="96"/>
      <c r="NM25" s="96"/>
      <c r="NN25" s="96"/>
      <c r="NO25" s="96"/>
      <c r="NP25" s="96"/>
      <c r="NQ25" s="96"/>
      <c r="NR25" s="96"/>
      <c r="NS25" s="96"/>
      <c r="NT25" s="96"/>
      <c r="NU25" s="96"/>
      <c r="NV25" s="96"/>
      <c r="NW25" s="96"/>
      <c r="NX25" s="97"/>
      <c r="NY25" s="96">
        <f t="shared" si="97"/>
        <v>0</v>
      </c>
      <c r="NZ25" s="96">
        <f t="shared" si="86"/>
        <v>0</v>
      </c>
      <c r="OA25" s="96">
        <f t="shared" si="86"/>
        <v>0</v>
      </c>
      <c r="OB25" s="96">
        <f t="shared" si="86"/>
        <v>0</v>
      </c>
      <c r="OC25" s="96">
        <f t="shared" si="86"/>
        <v>0</v>
      </c>
      <c r="OD25" s="96">
        <f t="shared" si="86"/>
        <v>0</v>
      </c>
      <c r="OE25" s="96">
        <f t="shared" si="86"/>
        <v>0</v>
      </c>
      <c r="OF25" s="96">
        <f t="shared" si="86"/>
        <v>0</v>
      </c>
      <c r="OG25" s="96">
        <f t="shared" si="87"/>
        <v>0</v>
      </c>
      <c r="OH25" s="96">
        <f t="shared" si="88"/>
        <v>0</v>
      </c>
      <c r="OI25" s="96">
        <f t="shared" si="89"/>
        <v>0</v>
      </c>
      <c r="OJ25" s="96">
        <f t="shared" si="90"/>
        <v>0</v>
      </c>
      <c r="OK25" s="96">
        <f t="shared" si="91"/>
        <v>0</v>
      </c>
      <c r="OL25" s="96">
        <f t="shared" si="92"/>
        <v>0</v>
      </c>
      <c r="OM25" s="96">
        <f t="shared" si="93"/>
        <v>0</v>
      </c>
      <c r="ON25" s="96">
        <f t="shared" si="94"/>
        <v>0</v>
      </c>
      <c r="OO25" s="96">
        <f t="shared" ca="1" si="98"/>
        <v>250</v>
      </c>
      <c r="OP25" s="96">
        <f t="shared" ca="1" si="99"/>
        <v>250</v>
      </c>
      <c r="PB25" s="41">
        <f t="shared" ca="1" si="100"/>
        <v>10</v>
      </c>
      <c r="PC25" s="40">
        <f t="shared" si="101"/>
        <v>44927</v>
      </c>
      <c r="PD25" s="39">
        <f t="shared" ca="1" si="95"/>
        <v>45488</v>
      </c>
      <c r="PE25" s="39">
        <f t="shared" ca="1" si="102"/>
        <v>52</v>
      </c>
      <c r="PF25" s="39">
        <f t="shared" ca="1" si="103"/>
        <v>52</v>
      </c>
      <c r="PG25" s="39">
        <f t="shared" ca="1" si="104"/>
        <v>52</v>
      </c>
      <c r="PH25" s="39">
        <f t="shared" ca="1" si="105"/>
        <v>52</v>
      </c>
      <c r="PI25" s="39">
        <f t="shared" ca="1" si="106"/>
        <v>52</v>
      </c>
      <c r="PJ25" s="39">
        <f t="shared" si="107"/>
        <v>0</v>
      </c>
      <c r="PK25" s="39">
        <f t="shared" si="108"/>
        <v>0</v>
      </c>
      <c r="PL25" s="39">
        <f t="shared" ca="1" si="109"/>
        <v>250</v>
      </c>
      <c r="PM25" s="39">
        <f t="shared" ca="1" si="96"/>
        <v>250</v>
      </c>
      <c r="PN25" s="41">
        <f t="shared" si="110"/>
        <v>0</v>
      </c>
      <c r="PO25" s="40">
        <f t="shared" si="111"/>
        <v>44927</v>
      </c>
      <c r="PP25" s="40">
        <f t="shared" si="112"/>
        <v>44957</v>
      </c>
      <c r="PQ25" s="39">
        <f t="array" aca="1" ref="PQ25" ca="1">IFERROR(IF($H25&lt;&gt;"",SUM(IF(WEEKDAY(-1+ROW(INDIRECT("1:"&amp;(PP25-PO25)+1)),2)={1},1,0)),0),0)</f>
        <v>5</v>
      </c>
      <c r="PR25" s="39">
        <f t="array" aca="1" ref="PR25" ca="1">IFERROR(IF($I25&lt;&gt;"",SUM(IF(WEEKDAY(-1+ROW(INDIRECT("1:"&amp;(PP25-PO25)+1)),2)={2},1,0)),0),0)</f>
        <v>4</v>
      </c>
      <c r="PS25" s="39">
        <f t="array" aca="1" ref="PS25" ca="1">IFERROR(IF($J25&lt;&gt;"",SUM(IF(WEEKDAY(-1+ROW(INDIRECT("1:"&amp;(PP25-PO25)+1)),2)={3},1,0)),0),0)</f>
        <v>4</v>
      </c>
      <c r="PT25" s="39">
        <f t="array" aca="1" ref="PT25" ca="1">IFERROR(IF($K25&lt;&gt;"",SUM(IF(WEEKDAY(-1+ROW(INDIRECT("1:"&amp;(PP25-PO25)+1)),2)={4},1,0)),0),0)</f>
        <v>4</v>
      </c>
      <c r="PU25" s="39">
        <f t="array" aca="1" ref="PU25" ca="1">IFERROR(IF($L25&lt;&gt;"",SUM(IF(WEEKDAY(-1+ROW(INDIRECT("1:"&amp;(PP25-PO25)+1)),2)={5},1,0)),0),0)</f>
        <v>4</v>
      </c>
      <c r="PV25" s="39">
        <f t="array" aca="1" ref="PV25" ca="1">IFERROR(IF($M25&lt;&gt;"",SUM(IF(WEEKDAY(-1+ROW(INDIRECT("1:"&amp;(PP25-PO25)+1)),2)={6},1,0)),0),0)</f>
        <v>0</v>
      </c>
      <c r="PW25" s="39">
        <f t="array" aca="1" ref="PW25" ca="1">IFERROR(IF($N25&lt;&gt;"",SUM(IF(WEEKDAY(-1+ROW(INDIRECT("1:"&amp;(PP25-PO25)+1)),2)={7},1,0)),0),0)</f>
        <v>0</v>
      </c>
      <c r="PX25" s="39">
        <f t="shared" ca="1" si="113"/>
        <v>21</v>
      </c>
      <c r="PY25" s="39">
        <f t="shared" si="114"/>
        <v>0</v>
      </c>
      <c r="PZ25" s="39">
        <f t="shared" si="115"/>
        <v>0</v>
      </c>
      <c r="QA25" s="39">
        <f t="shared" si="116"/>
        <v>0</v>
      </c>
      <c r="QB25" s="39">
        <f t="shared" si="117"/>
        <v>0</v>
      </c>
      <c r="QC25" s="39">
        <f t="shared" si="118"/>
        <v>0</v>
      </c>
      <c r="QD25" s="39">
        <f t="shared" si="119"/>
        <v>0</v>
      </c>
      <c r="QE25" s="39">
        <f t="shared" si="120"/>
        <v>0</v>
      </c>
      <c r="QF25" s="39">
        <f t="shared" si="121"/>
        <v>0</v>
      </c>
      <c r="QG25" s="39">
        <f t="shared" ca="1" si="122"/>
        <v>21</v>
      </c>
      <c r="QH25" s="41">
        <f t="shared" si="123"/>
        <v>1</v>
      </c>
      <c r="QI25" s="40">
        <f t="shared" si="124"/>
        <v>44958</v>
      </c>
      <c r="QJ25" s="40">
        <f t="shared" si="125"/>
        <v>44985</v>
      </c>
      <c r="QK25" s="39">
        <f t="array" aca="1" ref="QK25" ca="1">IFERROR(IF($H25&lt;&gt;"",SUM(IF(WEEKDAY(-1+ROW(INDIRECT("1:"&amp;(QJ25-QI25)+1)),2)={1},1,0)),0),0)</f>
        <v>4</v>
      </c>
      <c r="QL25" s="39">
        <f t="array" aca="1" ref="QL25" ca="1">IFERROR(IF($I25&lt;&gt;"",SUM(IF(WEEKDAY(-1+ROW(INDIRECT("1:"&amp;(QJ25-QI25)+1)),2)={2},1,0)),0),0)</f>
        <v>4</v>
      </c>
      <c r="QM25" s="39">
        <f t="array" aca="1" ref="QM25" ca="1">IFERROR(IF($J25&lt;&gt;"",SUM(IF(WEEKDAY(-1+ROW(INDIRECT("1:"&amp;(QJ25-QI25)+1)),2)={3},1,0)),0),0)</f>
        <v>4</v>
      </c>
      <c r="QN25" s="39">
        <f t="array" aca="1" ref="QN25" ca="1">IFERROR(IF($K25&lt;&gt;"",SUM(IF(WEEKDAY(-1+ROW(INDIRECT("1:"&amp;(QJ25-QI25)+1)),2)={4},1,0)),0),0)</f>
        <v>4</v>
      </c>
      <c r="QO25" s="39">
        <f t="array" aca="1" ref="QO25" ca="1">IFERROR(IF($L25&lt;&gt;"",SUM(IF(WEEKDAY(-1+ROW(INDIRECT("1:"&amp;(QJ25-QI25)+1)),2)={5},1,0)),0),0)</f>
        <v>4</v>
      </c>
      <c r="QP25" s="39">
        <f t="array" aca="1" ref="QP25" ca="1">IFERROR(IF($M25&lt;&gt;"",SUM(IF(WEEKDAY(-1+ROW(INDIRECT("1:"&amp;(QJ25-QI25)+1)),2)={6},1,0)),0),0)</f>
        <v>0</v>
      </c>
      <c r="QQ25" s="39">
        <f t="array" aca="1" ref="QQ25" ca="1">IFERROR(IF($N25&lt;&gt;"",SUM(IF(WEEKDAY(-1+ROW(INDIRECT("1:"&amp;(QJ25-QI25)+1)),2)={7},1,0)),0),0)</f>
        <v>0</v>
      </c>
      <c r="QR25" s="39">
        <f t="shared" ca="1" si="126"/>
        <v>19</v>
      </c>
      <c r="QS25" s="39">
        <f t="shared" si="127"/>
        <v>0</v>
      </c>
      <c r="QT25" s="39">
        <f t="shared" si="128"/>
        <v>0</v>
      </c>
      <c r="QU25" s="39">
        <f t="shared" si="129"/>
        <v>0</v>
      </c>
      <c r="QV25" s="39">
        <f t="shared" si="130"/>
        <v>0</v>
      </c>
      <c r="QW25" s="39">
        <f t="shared" si="131"/>
        <v>0</v>
      </c>
      <c r="QX25" s="39">
        <f t="shared" si="132"/>
        <v>0</v>
      </c>
      <c r="QY25" s="39">
        <f t="shared" si="133"/>
        <v>0</v>
      </c>
      <c r="QZ25" s="39">
        <f t="shared" si="134"/>
        <v>0</v>
      </c>
      <c r="RA25" s="39">
        <f t="shared" ca="1" si="135"/>
        <v>19</v>
      </c>
      <c r="RB25" s="41">
        <f t="shared" si="136"/>
        <v>0</v>
      </c>
      <c r="RC25" s="40">
        <f t="shared" si="137"/>
        <v>44986</v>
      </c>
      <c r="RD25" s="40">
        <f t="shared" si="138"/>
        <v>45016</v>
      </c>
      <c r="RE25" s="39">
        <f t="array" aca="1" ref="RE25" ca="1">IFERROR(IF($H25&lt;&gt;"",SUM(IF(WEEKDAY(-1+ROW(INDIRECT("1:"&amp;(RD25-RC25)+1)),2)={1},1,0)),0),0)</f>
        <v>5</v>
      </c>
      <c r="RF25" s="39">
        <f t="array" aca="1" ref="RF25" ca="1">IFERROR(IF($I25&lt;&gt;"",SUM(IF(WEEKDAY(-1+ROW(INDIRECT("1:"&amp;(RD25-RC25)+1)),2)={2},1,0)),0),0)</f>
        <v>4</v>
      </c>
      <c r="RG25" s="39">
        <f t="array" aca="1" ref="RG25" ca="1">IFERROR(IF($J25&lt;&gt;"",SUM(IF(WEEKDAY(-1+ROW(INDIRECT("1:"&amp;(RD25-RC25)+1)),2)={3},1,0)),0),0)</f>
        <v>4</v>
      </c>
      <c r="RH25" s="39">
        <f t="array" aca="1" ref="RH25" ca="1">IFERROR(IF($K25&lt;&gt;"",SUM(IF(WEEKDAY(-1+ROW(INDIRECT("1:"&amp;(RD25-RC25)+1)),2)={4},1,0)),0),0)</f>
        <v>4</v>
      </c>
      <c r="RI25" s="39">
        <f t="array" aca="1" ref="RI25" ca="1">IFERROR(IF($L25&lt;&gt;"",SUM(IF(WEEKDAY(-1+ROW(INDIRECT("1:"&amp;(RD25-RC25)+1)),2)={5},1,0)),0),0)</f>
        <v>4</v>
      </c>
      <c r="RJ25" s="39">
        <f t="array" aca="1" ref="RJ25" ca="1">IFERROR(IF($M25&lt;&gt;"",SUM(IF(WEEKDAY(-1+ROW(INDIRECT("1:"&amp;(RD25-RC25)+1)),2)={6},1,0)),0),0)</f>
        <v>0</v>
      </c>
      <c r="RK25" s="39">
        <f t="array" aca="1" ref="RK25" ca="1">IFERROR(IF($N25&lt;&gt;"",SUM(IF(WEEKDAY(-1+ROW(INDIRECT("1:"&amp;(RD25-RC25)+1)),2)={7},1,0)),0),0)</f>
        <v>0</v>
      </c>
      <c r="RL25" s="39">
        <f t="shared" ca="1" si="139"/>
        <v>21</v>
      </c>
      <c r="RM25" s="39">
        <f t="shared" si="140"/>
        <v>0</v>
      </c>
      <c r="RN25" s="39">
        <f t="shared" si="141"/>
        <v>0</v>
      </c>
      <c r="RO25" s="39">
        <f t="shared" si="142"/>
        <v>0</v>
      </c>
      <c r="RP25" s="39">
        <f t="shared" si="143"/>
        <v>0</v>
      </c>
      <c r="RQ25" s="39">
        <f t="shared" si="144"/>
        <v>0</v>
      </c>
      <c r="RR25" s="39">
        <f t="shared" si="145"/>
        <v>0</v>
      </c>
      <c r="RS25" s="39">
        <f t="shared" si="146"/>
        <v>0</v>
      </c>
      <c r="RT25" s="39">
        <f t="shared" si="147"/>
        <v>0</v>
      </c>
      <c r="RU25" s="39">
        <f t="shared" ca="1" si="148"/>
        <v>21</v>
      </c>
      <c r="RV25" s="41">
        <f t="shared" si="149"/>
        <v>1</v>
      </c>
      <c r="RW25" s="40">
        <f t="shared" si="150"/>
        <v>45017</v>
      </c>
      <c r="RX25" s="40">
        <f t="shared" si="151"/>
        <v>45046</v>
      </c>
      <c r="RY25" s="39">
        <f t="array" aca="1" ref="RY25" ca="1">IFERROR(IF($H25&lt;&gt;"",SUM(IF(WEEKDAY(-1+ROW(INDIRECT("1:"&amp;(RX25-RW25)+1)),2)={1},1,0)),0),0)</f>
        <v>4</v>
      </c>
      <c r="RZ25" s="39">
        <f t="array" aca="1" ref="RZ25" ca="1">IFERROR(IF($I25&lt;&gt;"",SUM(IF(WEEKDAY(-1+ROW(INDIRECT("1:"&amp;(RX25-RW25)+1)),2)={2},1,0)),0),0)</f>
        <v>4</v>
      </c>
      <c r="SA25" s="39">
        <f t="array" aca="1" ref="SA25" ca="1">IFERROR(IF($J25&lt;&gt;"",SUM(IF(WEEKDAY(-1+ROW(INDIRECT("1:"&amp;(RX25-RW25)+1)),2)={3},1,0)),0),0)</f>
        <v>4</v>
      </c>
      <c r="SB25" s="39">
        <f t="array" aca="1" ref="SB25" ca="1">IFERROR(IF($K25&lt;&gt;"",SUM(IF(WEEKDAY(-1+ROW(INDIRECT("1:"&amp;(RX25-RW25)+1)),2)={4},1,0)),0),0)</f>
        <v>4</v>
      </c>
      <c r="SC25" s="39">
        <f t="array" aca="1" ref="SC25" ca="1">IFERROR(IF($L25&lt;&gt;"",SUM(IF(WEEKDAY(-1+ROW(INDIRECT("1:"&amp;(RX25-RW25)+1)),2)={5},1,0)),0),0)</f>
        <v>4</v>
      </c>
      <c r="SD25" s="39">
        <f t="array" aca="1" ref="SD25" ca="1">IFERROR(IF($M25&lt;&gt;"",SUM(IF(WEEKDAY(-1+ROW(INDIRECT("1:"&amp;(RX25-RW25)+1)),2)={6},1,0)),0),0)</f>
        <v>0</v>
      </c>
      <c r="SE25" s="39">
        <f t="array" aca="1" ref="SE25" ca="1">IFERROR(IF($N25&lt;&gt;"",SUM(IF(WEEKDAY(-1+ROW(INDIRECT("1:"&amp;(RX25-RW25)+1)),2)={7},1,0)),0),0)</f>
        <v>0</v>
      </c>
      <c r="SF25" s="39">
        <f t="shared" ca="1" si="152"/>
        <v>19</v>
      </c>
      <c r="SG25" s="39">
        <f t="shared" si="153"/>
        <v>0</v>
      </c>
      <c r="SH25" s="39">
        <f t="shared" si="154"/>
        <v>0</v>
      </c>
      <c r="SI25" s="39">
        <f t="shared" si="155"/>
        <v>0</v>
      </c>
      <c r="SJ25" s="39">
        <f t="shared" si="156"/>
        <v>0</v>
      </c>
      <c r="SK25" s="39">
        <f t="shared" si="157"/>
        <v>0</v>
      </c>
      <c r="SL25" s="39">
        <f t="shared" si="158"/>
        <v>0</v>
      </c>
      <c r="SM25" s="39">
        <f t="shared" si="159"/>
        <v>0</v>
      </c>
      <c r="SN25" s="39">
        <f t="shared" si="160"/>
        <v>0</v>
      </c>
      <c r="SO25" s="39">
        <f t="shared" ca="1" si="161"/>
        <v>19</v>
      </c>
      <c r="SP25" s="41">
        <f t="shared" si="162"/>
        <v>0</v>
      </c>
      <c r="SQ25" s="40">
        <f t="shared" si="163"/>
        <v>45047</v>
      </c>
      <c r="SR25" s="40">
        <f t="shared" si="164"/>
        <v>45077</v>
      </c>
      <c r="SS25" s="39">
        <f t="array" aca="1" ref="SS25" ca="1">IFERROR(IF($H25&lt;&gt;"",SUM(IF(WEEKDAY(-1+ROW(INDIRECT("1:"&amp;(SR25-SQ25)+1)),2)={1},1,0)),0),0)</f>
        <v>5</v>
      </c>
      <c r="ST25" s="39">
        <f t="array" aca="1" ref="ST25" ca="1">IFERROR(IF($I25&lt;&gt;"",SUM(IF(WEEKDAY(-1+ROW(INDIRECT("1:"&amp;(SR25-SQ25)+1)),2)={2},1,0)),0),0)</f>
        <v>4</v>
      </c>
      <c r="SU25" s="39">
        <f t="array" aca="1" ref="SU25" ca="1">IFERROR(IF($J25&lt;&gt;"",SUM(IF(WEEKDAY(-1+ROW(INDIRECT("1:"&amp;(SR25-SQ25)+1)),2)={3},1,0)),0),0)</f>
        <v>4</v>
      </c>
      <c r="SV25" s="39">
        <f t="array" aca="1" ref="SV25" ca="1">IFERROR(IF($K25&lt;&gt;"",SUM(IF(WEEKDAY(-1+ROW(INDIRECT("1:"&amp;(SR25-SQ25)+1)),2)={4},1,0)),0),0)</f>
        <v>4</v>
      </c>
      <c r="SW25" s="39">
        <f t="array" aca="1" ref="SW25" ca="1">IFERROR(IF($L25&lt;&gt;"",SUM(IF(WEEKDAY(-1+ROW(INDIRECT("1:"&amp;(SR25-SQ25)+1)),2)={5},1,0)),0),0)</f>
        <v>4</v>
      </c>
      <c r="SX25" s="39">
        <f t="array" aca="1" ref="SX25" ca="1">IFERROR(IF($M25&lt;&gt;"",SUM(IF(WEEKDAY(-1+ROW(INDIRECT("1:"&amp;(SR25-SQ25)+1)),2)={6},1,0)),0),0)</f>
        <v>0</v>
      </c>
      <c r="SY25" s="39">
        <f t="array" aca="1" ref="SY25" ca="1">IFERROR(IF($N25&lt;&gt;"",SUM(IF(WEEKDAY(-1+ROW(INDIRECT("1:"&amp;(SR25-SQ25)+1)),2)={7},1,0)),0),0)</f>
        <v>0</v>
      </c>
      <c r="SZ25" s="39">
        <f t="shared" ca="1" si="165"/>
        <v>21</v>
      </c>
      <c r="TA25" s="39">
        <f t="shared" si="166"/>
        <v>0</v>
      </c>
      <c r="TB25" s="39">
        <f t="shared" si="167"/>
        <v>0</v>
      </c>
      <c r="TC25" s="39">
        <f t="shared" si="168"/>
        <v>0</v>
      </c>
      <c r="TD25" s="39">
        <f t="shared" si="169"/>
        <v>0</v>
      </c>
      <c r="TE25" s="39">
        <f t="shared" si="170"/>
        <v>0</v>
      </c>
      <c r="TF25" s="39">
        <f t="shared" si="171"/>
        <v>0</v>
      </c>
      <c r="TG25" s="39">
        <f t="shared" si="172"/>
        <v>0</v>
      </c>
      <c r="TH25" s="39">
        <f t="shared" si="173"/>
        <v>0</v>
      </c>
      <c r="TI25" s="39">
        <f t="shared" ca="1" si="174"/>
        <v>21</v>
      </c>
      <c r="TJ25" s="41">
        <f t="shared" si="175"/>
        <v>2</v>
      </c>
      <c r="TK25" s="40">
        <f t="shared" si="176"/>
        <v>45078</v>
      </c>
      <c r="TL25" s="40">
        <f t="shared" si="177"/>
        <v>45107</v>
      </c>
      <c r="TM25" s="39">
        <f t="array" aca="1" ref="TM25" ca="1">IFERROR(IF($H25&lt;&gt;"",SUM(IF(WEEKDAY(-1+ROW(INDIRECT("1:"&amp;(TL25-TK25)+1)),2)={1},1,0)),0),0)</f>
        <v>4</v>
      </c>
      <c r="TN25" s="39">
        <f t="array" aca="1" ref="TN25" ca="1">IFERROR(IF($I25&lt;&gt;"",SUM(IF(WEEKDAY(-1+ROW(INDIRECT("1:"&amp;(TL25-TK25)+1)),2)={2},1,0)),0),0)</f>
        <v>4</v>
      </c>
      <c r="TO25" s="39">
        <f t="array" aca="1" ref="TO25" ca="1">IFERROR(IF($J25&lt;&gt;"",SUM(IF(WEEKDAY(-1+ROW(INDIRECT("1:"&amp;(TL25-TK25)+1)),2)={3},1,0)),0),0)</f>
        <v>4</v>
      </c>
      <c r="TP25" s="39">
        <f t="array" aca="1" ref="TP25" ca="1">IFERROR(IF($K25&lt;&gt;"",SUM(IF(WEEKDAY(-1+ROW(INDIRECT("1:"&amp;(TL25-TK25)+1)),2)={4},1,0)),0),0)</f>
        <v>4</v>
      </c>
      <c r="TQ25" s="39">
        <f t="array" aca="1" ref="TQ25" ca="1">IFERROR(IF($L25&lt;&gt;"",SUM(IF(WEEKDAY(-1+ROW(INDIRECT("1:"&amp;(TL25-TK25)+1)),2)={5},1,0)),0),0)</f>
        <v>4</v>
      </c>
      <c r="TR25" s="39">
        <f t="array" aca="1" ref="TR25" ca="1">IFERROR(IF($M25&lt;&gt;"",SUM(IF(WEEKDAY(-1+ROW(INDIRECT("1:"&amp;(TL25-TK25)+1)),2)={6},1,0)),0),0)</f>
        <v>0</v>
      </c>
      <c r="TS25" s="39">
        <f t="array" aca="1" ref="TS25" ca="1">IFERROR(IF($N25&lt;&gt;"",SUM(IF(WEEKDAY(-1+ROW(INDIRECT("1:"&amp;(TL25-TK25)+1)),2)={7},1,0)),0),0)</f>
        <v>0</v>
      </c>
      <c r="TT25" s="39">
        <f t="shared" ca="1" si="178"/>
        <v>18</v>
      </c>
      <c r="TU25" s="39">
        <f t="shared" si="179"/>
        <v>0</v>
      </c>
      <c r="TV25" s="39">
        <f t="shared" si="180"/>
        <v>0</v>
      </c>
      <c r="TW25" s="39">
        <f t="shared" si="181"/>
        <v>0</v>
      </c>
      <c r="TX25" s="39">
        <f t="shared" si="182"/>
        <v>0</v>
      </c>
      <c r="TY25" s="39">
        <f t="shared" si="183"/>
        <v>0</v>
      </c>
      <c r="TZ25" s="39">
        <f t="shared" si="184"/>
        <v>0</v>
      </c>
      <c r="UA25" s="39">
        <f t="shared" si="185"/>
        <v>0</v>
      </c>
      <c r="UB25" s="39">
        <f t="shared" si="186"/>
        <v>0</v>
      </c>
      <c r="UC25" s="39">
        <f t="shared" ca="1" si="187"/>
        <v>18</v>
      </c>
      <c r="UD25" s="41">
        <f t="shared" si="188"/>
        <v>2</v>
      </c>
      <c r="UE25" s="40">
        <f t="shared" si="189"/>
        <v>45108</v>
      </c>
      <c r="UF25" s="40">
        <f t="shared" si="190"/>
        <v>45138</v>
      </c>
      <c r="UG25" s="39">
        <f t="array" aca="1" ref="UG25" ca="1">IFERROR(IF($H25&lt;&gt;"",SUM(IF(WEEKDAY(-1+ROW(INDIRECT("1:"&amp;(UF25-UE25)+1)),2)={1},1,0)),0),0)</f>
        <v>5</v>
      </c>
      <c r="UH25" s="39">
        <f t="array" aca="1" ref="UH25" ca="1">IFERROR(IF($I25&lt;&gt;"",SUM(IF(WEEKDAY(-1+ROW(INDIRECT("1:"&amp;(UF25-UE25)+1)),2)={2},1,0)),0),0)</f>
        <v>4</v>
      </c>
      <c r="UI25" s="39">
        <f t="array" aca="1" ref="UI25" ca="1">IFERROR(IF($J25&lt;&gt;"",SUM(IF(WEEKDAY(-1+ROW(INDIRECT("1:"&amp;(UF25-UE25)+1)),2)={3},1,0)),0),0)</f>
        <v>4</v>
      </c>
      <c r="UJ25" s="39">
        <f t="array" aca="1" ref="UJ25" ca="1">IFERROR(IF($K25&lt;&gt;"",SUM(IF(WEEKDAY(-1+ROW(INDIRECT("1:"&amp;(UF25-UE25)+1)),2)={4},1,0)),0),0)</f>
        <v>4</v>
      </c>
      <c r="UK25" s="39">
        <f t="array" aca="1" ref="UK25" ca="1">IFERROR(IF($L25&lt;&gt;"",SUM(IF(WEEKDAY(-1+ROW(INDIRECT("1:"&amp;(UF25-UE25)+1)),2)={5},1,0)),0),0)</f>
        <v>4</v>
      </c>
      <c r="UL25" s="39">
        <f t="array" aca="1" ref="UL25" ca="1">IFERROR(IF($M25&lt;&gt;"",SUM(IF(WEEKDAY(-1+ROW(INDIRECT("1:"&amp;(UF25-UE25)+1)),2)={6},1,0)),0),0)</f>
        <v>0</v>
      </c>
      <c r="UM25" s="39">
        <f t="array" aca="1" ref="UM25" ca="1">IFERROR(IF($N25&lt;&gt;"",SUM(IF(WEEKDAY(-1+ROW(INDIRECT("1:"&amp;(UF25-UE25)+1)),2)={7},1,0)),0),0)</f>
        <v>0</v>
      </c>
      <c r="UN25" s="39">
        <f t="shared" ca="1" si="191"/>
        <v>19</v>
      </c>
      <c r="UO25" s="39">
        <f t="shared" si="192"/>
        <v>0</v>
      </c>
      <c r="UP25" s="39">
        <f t="shared" si="193"/>
        <v>0</v>
      </c>
      <c r="UQ25" s="39">
        <f t="shared" si="194"/>
        <v>0</v>
      </c>
      <c r="UR25" s="39">
        <f t="shared" si="195"/>
        <v>0</v>
      </c>
      <c r="US25" s="39">
        <f t="shared" si="196"/>
        <v>0</v>
      </c>
      <c r="UT25" s="39">
        <f t="shared" si="197"/>
        <v>0</v>
      </c>
      <c r="UU25" s="39">
        <f t="shared" si="198"/>
        <v>0</v>
      </c>
      <c r="UV25" s="39">
        <f t="shared" si="199"/>
        <v>0</v>
      </c>
      <c r="UW25" s="39">
        <f t="shared" ca="1" si="200"/>
        <v>19</v>
      </c>
      <c r="UX25" s="41">
        <f t="shared" si="201"/>
        <v>0</v>
      </c>
      <c r="UY25" s="40">
        <f t="shared" si="202"/>
        <v>45139</v>
      </c>
      <c r="UZ25" s="40">
        <f t="shared" si="203"/>
        <v>45169</v>
      </c>
      <c r="VA25" s="39">
        <f t="array" aca="1" ref="VA25" ca="1">IFERROR(IF($H25&lt;&gt;"",SUM(IF(WEEKDAY(-1+ROW(INDIRECT("1:"&amp;(UZ25-UY25)+1)),2)={1},1,0)),0),0)</f>
        <v>5</v>
      </c>
      <c r="VB25" s="39">
        <f t="array" aca="1" ref="VB25" ca="1">IFERROR(IF($I25&lt;&gt;"",SUM(IF(WEEKDAY(-1+ROW(INDIRECT("1:"&amp;(UZ25-UY25)+1)),2)={2},1,0)),0),0)</f>
        <v>4</v>
      </c>
      <c r="VC25" s="39">
        <f t="array" aca="1" ref="VC25" ca="1">IFERROR(IF($J25&lt;&gt;"",SUM(IF(WEEKDAY(-1+ROW(INDIRECT("1:"&amp;(UZ25-UY25)+1)),2)={3},1,0)),0),0)</f>
        <v>4</v>
      </c>
      <c r="VD25" s="39">
        <f t="array" aca="1" ref="VD25" ca="1">IFERROR(IF($K25&lt;&gt;"",SUM(IF(WEEKDAY(-1+ROW(INDIRECT("1:"&amp;(UZ25-UY25)+1)),2)={4},1,0)),0),0)</f>
        <v>4</v>
      </c>
      <c r="VE25" s="39">
        <f t="array" aca="1" ref="VE25" ca="1">IFERROR(IF($L25&lt;&gt;"",SUM(IF(WEEKDAY(-1+ROW(INDIRECT("1:"&amp;(UZ25-UY25)+1)),2)={5},1,0)),0),0)</f>
        <v>4</v>
      </c>
      <c r="VF25" s="39">
        <f t="array" aca="1" ref="VF25" ca="1">IFERROR(IF($M25&lt;&gt;"",SUM(IF(WEEKDAY(-1+ROW(INDIRECT("1:"&amp;(UZ25-UY25)+1)),2)={6},1,0)),0),0)</f>
        <v>0</v>
      </c>
      <c r="VG25" s="39">
        <f t="array" aca="1" ref="VG25" ca="1">IFERROR(IF($N25&lt;&gt;"",SUM(IF(WEEKDAY(-1+ROW(INDIRECT("1:"&amp;(UZ25-UY25)+1)),2)={7},1,0)),0),0)</f>
        <v>0</v>
      </c>
      <c r="VH25" s="39">
        <f t="shared" ca="1" si="204"/>
        <v>21</v>
      </c>
      <c r="VI25" s="39">
        <f t="shared" si="205"/>
        <v>0</v>
      </c>
      <c r="VJ25" s="39">
        <f t="shared" si="206"/>
        <v>0</v>
      </c>
      <c r="VK25" s="39">
        <f t="shared" si="207"/>
        <v>0</v>
      </c>
      <c r="VL25" s="39">
        <f t="shared" si="208"/>
        <v>0</v>
      </c>
      <c r="VM25" s="39">
        <f t="shared" si="209"/>
        <v>0</v>
      </c>
      <c r="VN25" s="39">
        <f t="shared" si="210"/>
        <v>0</v>
      </c>
      <c r="VO25" s="39">
        <f t="shared" si="211"/>
        <v>0</v>
      </c>
      <c r="VP25" s="39">
        <f t="shared" si="212"/>
        <v>0</v>
      </c>
      <c r="VQ25" s="39">
        <f t="shared" ca="1" si="213"/>
        <v>21</v>
      </c>
      <c r="VR25" s="41">
        <f t="shared" si="214"/>
        <v>0</v>
      </c>
      <c r="VS25" s="40">
        <f t="shared" si="215"/>
        <v>45170</v>
      </c>
      <c r="VT25" s="40">
        <f t="shared" si="216"/>
        <v>45199</v>
      </c>
      <c r="VU25" s="39">
        <f t="array" aca="1" ref="VU25" ca="1">IFERROR(IF($H25&lt;&gt;"",SUM(IF(WEEKDAY(-1+ROW(INDIRECT("1:"&amp;(VT25-VS25)+1)),2)={1},1,0)),0),0)</f>
        <v>4</v>
      </c>
      <c r="VV25" s="39">
        <f t="array" aca="1" ref="VV25" ca="1">IFERROR(IF($I25&lt;&gt;"",SUM(IF(WEEKDAY(-1+ROW(INDIRECT("1:"&amp;(VT25-VS25)+1)),2)={2},1,0)),0),0)</f>
        <v>4</v>
      </c>
      <c r="VW25" s="39">
        <f t="array" aca="1" ref="VW25" ca="1">IFERROR(IF($J25&lt;&gt;"",SUM(IF(WEEKDAY(-1+ROW(INDIRECT("1:"&amp;(VT25-VS25)+1)),2)={3},1,0)),0),0)</f>
        <v>4</v>
      </c>
      <c r="VX25" s="39">
        <f t="array" aca="1" ref="VX25" ca="1">IFERROR(IF($K25&lt;&gt;"",SUM(IF(WEEKDAY(-1+ROW(INDIRECT("1:"&amp;(VT25-VS25)+1)),2)={4},1,0)),0),0)</f>
        <v>4</v>
      </c>
      <c r="VY25" s="39">
        <f t="array" aca="1" ref="VY25" ca="1">IFERROR(IF($L25&lt;&gt;"",SUM(IF(WEEKDAY(-1+ROW(INDIRECT("1:"&amp;(VT25-VS25)+1)),2)={5},1,0)),0),0)</f>
        <v>4</v>
      </c>
      <c r="VZ25" s="39">
        <f t="array" aca="1" ref="VZ25" ca="1">IFERROR(IF($M25&lt;&gt;"",SUM(IF(WEEKDAY(-1+ROW(INDIRECT("1:"&amp;(VT25-VS25)+1)),2)={6},1,0)),0),0)</f>
        <v>0</v>
      </c>
      <c r="WA25" s="39">
        <f t="array" aca="1" ref="WA25" ca="1">IFERROR(IF($N25&lt;&gt;"",SUM(IF(WEEKDAY(-1+ROW(INDIRECT("1:"&amp;(VT25-VS25)+1)),2)={7},1,0)),0),0)</f>
        <v>0</v>
      </c>
      <c r="WB25" s="39">
        <f t="shared" ca="1" si="217"/>
        <v>20</v>
      </c>
      <c r="WC25" s="39">
        <f t="shared" si="218"/>
        <v>0</v>
      </c>
      <c r="WD25" s="39">
        <f t="shared" si="219"/>
        <v>0</v>
      </c>
      <c r="WE25" s="39">
        <f t="shared" si="220"/>
        <v>0</v>
      </c>
      <c r="WF25" s="39">
        <f t="shared" si="221"/>
        <v>0</v>
      </c>
      <c r="WG25" s="39">
        <f t="shared" si="222"/>
        <v>0</v>
      </c>
      <c r="WH25" s="39">
        <f t="shared" si="223"/>
        <v>0</v>
      </c>
      <c r="WI25" s="39">
        <f t="shared" si="224"/>
        <v>0</v>
      </c>
      <c r="WJ25" s="39">
        <f t="shared" si="225"/>
        <v>0</v>
      </c>
      <c r="WK25" s="39">
        <f t="shared" ca="1" si="226"/>
        <v>20</v>
      </c>
      <c r="WL25" s="41">
        <f t="shared" si="227"/>
        <v>3</v>
      </c>
      <c r="WM25" s="40">
        <f t="shared" si="228"/>
        <v>45200</v>
      </c>
      <c r="WN25" s="40">
        <f t="shared" si="229"/>
        <v>45230</v>
      </c>
      <c r="WO25" s="39">
        <f t="array" aca="1" ref="WO25" ca="1">IFERROR(IF($H25&lt;&gt;"",SUM(IF(WEEKDAY(-1+ROW(INDIRECT("1:"&amp;(WN25-WM25)+1)),2)={1},1,0)),0),0)</f>
        <v>5</v>
      </c>
      <c r="WP25" s="39">
        <f t="array" aca="1" ref="WP25" ca="1">IFERROR(IF($I25&lt;&gt;"",SUM(IF(WEEKDAY(-1+ROW(INDIRECT("1:"&amp;(WN25-WM25)+1)),2)={2},1,0)),0),0)</f>
        <v>4</v>
      </c>
      <c r="WQ25" s="39">
        <f t="array" aca="1" ref="WQ25" ca="1">IFERROR(IF($J25&lt;&gt;"",SUM(IF(WEEKDAY(-1+ROW(INDIRECT("1:"&amp;(WN25-WM25)+1)),2)={3},1,0)),0),0)</f>
        <v>4</v>
      </c>
      <c r="WR25" s="39">
        <f t="array" aca="1" ref="WR25" ca="1">IFERROR(IF($K25&lt;&gt;"",SUM(IF(WEEKDAY(-1+ROW(INDIRECT("1:"&amp;(WN25-WM25)+1)),2)={4},1,0)),0),0)</f>
        <v>4</v>
      </c>
      <c r="WS25" s="39">
        <f t="array" aca="1" ref="WS25" ca="1">IFERROR(IF($L25&lt;&gt;"",SUM(IF(WEEKDAY(-1+ROW(INDIRECT("1:"&amp;(WN25-WM25)+1)),2)={5},1,0)),0),0)</f>
        <v>4</v>
      </c>
      <c r="WT25" s="39">
        <f t="array" aca="1" ref="WT25" ca="1">IFERROR(IF($M25&lt;&gt;"",SUM(IF(WEEKDAY(-1+ROW(INDIRECT("1:"&amp;(WN25-WM25)+1)),2)={6},1,0)),0),0)</f>
        <v>0</v>
      </c>
      <c r="WU25" s="39">
        <f t="array" aca="1" ref="WU25" ca="1">IFERROR(IF($N25&lt;&gt;"",SUM(IF(WEEKDAY(-1+ROW(INDIRECT("1:"&amp;(WN25-WM25)+1)),2)={7},1,0)),0),0)</f>
        <v>0</v>
      </c>
      <c r="WV25" s="39">
        <f t="shared" ca="1" si="230"/>
        <v>18</v>
      </c>
      <c r="WW25" s="39">
        <f t="shared" si="231"/>
        <v>0</v>
      </c>
      <c r="WX25" s="39">
        <f t="shared" si="232"/>
        <v>0</v>
      </c>
      <c r="WY25" s="39">
        <f t="shared" si="233"/>
        <v>0</v>
      </c>
      <c r="WZ25" s="39">
        <f t="shared" si="234"/>
        <v>0</v>
      </c>
      <c r="XA25" s="39">
        <f t="shared" si="235"/>
        <v>0</v>
      </c>
      <c r="XB25" s="39">
        <f t="shared" si="236"/>
        <v>0</v>
      </c>
      <c r="XC25" s="39">
        <f t="shared" si="237"/>
        <v>0</v>
      </c>
      <c r="XD25" s="39">
        <f t="shared" si="238"/>
        <v>0</v>
      </c>
      <c r="XE25" s="39">
        <f t="shared" ca="1" si="239"/>
        <v>18</v>
      </c>
      <c r="XF25" s="41">
        <f t="shared" si="240"/>
        <v>0</v>
      </c>
      <c r="XG25" s="40">
        <f t="shared" si="241"/>
        <v>45231</v>
      </c>
      <c r="XH25" s="40">
        <f t="shared" si="242"/>
        <v>45260</v>
      </c>
      <c r="XI25" s="39">
        <f t="array" aca="1" ref="XI25" ca="1">IFERROR(IF($H25&lt;&gt;"",SUM(IF(WEEKDAY(-1+ROW(INDIRECT("1:"&amp;(XH25-XG25)+1)),2)={1},1,0)),0),0)</f>
        <v>4</v>
      </c>
      <c r="XJ25" s="39">
        <f t="array" aca="1" ref="XJ25" ca="1">IFERROR(IF($I25&lt;&gt;"",SUM(IF(WEEKDAY(-1+ROW(INDIRECT("1:"&amp;(XH25-XG25)+1)),2)={2},1,0)),0),0)</f>
        <v>4</v>
      </c>
      <c r="XK25" s="39">
        <f t="array" aca="1" ref="XK25" ca="1">IFERROR(IF($J25&lt;&gt;"",SUM(IF(WEEKDAY(-1+ROW(INDIRECT("1:"&amp;(XH25-XG25)+1)),2)={3},1,0)),0),0)</f>
        <v>4</v>
      </c>
      <c r="XL25" s="39">
        <f t="array" aca="1" ref="XL25" ca="1">IFERROR(IF($K25&lt;&gt;"",SUM(IF(WEEKDAY(-1+ROW(INDIRECT("1:"&amp;(XH25-XG25)+1)),2)={4},1,0)),0),0)</f>
        <v>4</v>
      </c>
      <c r="XM25" s="39">
        <f t="array" aca="1" ref="XM25" ca="1">IFERROR(IF($L25&lt;&gt;"",SUM(IF(WEEKDAY(-1+ROW(INDIRECT("1:"&amp;(XH25-XG25)+1)),2)={5},1,0)),0),0)</f>
        <v>4</v>
      </c>
      <c r="XN25" s="39">
        <f t="array" aca="1" ref="XN25" ca="1">IFERROR(IF($M25&lt;&gt;"",SUM(IF(WEEKDAY(-1+ROW(INDIRECT("1:"&amp;(XH25-XG25)+1)),2)={6},1,0)),0),0)</f>
        <v>0</v>
      </c>
      <c r="XO25" s="39">
        <f t="array" aca="1" ref="XO25" ca="1">IFERROR(IF($N25&lt;&gt;"",SUM(IF(WEEKDAY(-1+ROW(INDIRECT("1:"&amp;(XH25-XG25)+1)),2)={7},1,0)),0),0)</f>
        <v>0</v>
      </c>
      <c r="XP25" s="39">
        <f t="shared" ca="1" si="243"/>
        <v>20</v>
      </c>
      <c r="XQ25" s="39">
        <f t="shared" si="244"/>
        <v>0</v>
      </c>
      <c r="XR25" s="39">
        <f t="shared" si="245"/>
        <v>0</v>
      </c>
      <c r="XS25" s="39">
        <f t="shared" si="246"/>
        <v>0</v>
      </c>
      <c r="XT25" s="39">
        <f t="shared" si="247"/>
        <v>0</v>
      </c>
      <c r="XU25" s="39">
        <f t="shared" si="248"/>
        <v>0</v>
      </c>
      <c r="XV25" s="39">
        <f t="shared" si="249"/>
        <v>0</v>
      </c>
      <c r="XW25" s="39">
        <f t="shared" si="250"/>
        <v>0</v>
      </c>
      <c r="XX25" s="39">
        <f t="shared" si="251"/>
        <v>0</v>
      </c>
      <c r="XY25" s="39">
        <f t="shared" ca="1" si="252"/>
        <v>20</v>
      </c>
      <c r="XZ25" s="41">
        <f t="shared" si="253"/>
        <v>1</v>
      </c>
      <c r="YA25" s="40">
        <f t="shared" si="254"/>
        <v>45261</v>
      </c>
      <c r="YB25" s="40">
        <f t="shared" si="255"/>
        <v>45291</v>
      </c>
      <c r="YC25" s="39">
        <f t="array" aca="1" ref="YC25" ca="1">IFERROR(IF($H25&lt;&gt;"",SUM(IF(WEEKDAY(-1+ROW(INDIRECT("1:"&amp;(YB25-YA25)+1)),2)={1},1,0)),0),0)</f>
        <v>5</v>
      </c>
      <c r="YD25" s="39">
        <f t="array" aca="1" ref="YD25" ca="1">IFERROR(IF($I25&lt;&gt;"",SUM(IF(WEEKDAY(-1+ROW(INDIRECT("1:"&amp;(YB25-YA25)+1)),2)={2},1,0)),0),0)</f>
        <v>4</v>
      </c>
      <c r="YE25" s="39">
        <f t="array" aca="1" ref="YE25" ca="1">IFERROR(IF($J25&lt;&gt;"",SUM(IF(WEEKDAY(-1+ROW(INDIRECT("1:"&amp;(YB25-YA25)+1)),2)={3},1,0)),0),0)</f>
        <v>4</v>
      </c>
      <c r="YF25" s="39">
        <f t="array" aca="1" ref="YF25" ca="1">IFERROR(IF($K25&lt;&gt;"",SUM(IF(WEEKDAY(-1+ROW(INDIRECT("1:"&amp;(YB25-YA25)+1)),2)={4},1,0)),0),0)</f>
        <v>4</v>
      </c>
      <c r="YG25" s="39">
        <f t="array" aca="1" ref="YG25" ca="1">IFERROR(IF($L25&lt;&gt;"",SUM(IF(WEEKDAY(-1+ROW(INDIRECT("1:"&amp;(YB25-YA25)+1)),2)={5},1,0)),0),0)</f>
        <v>4</v>
      </c>
      <c r="YH25" s="39">
        <f t="array" aca="1" ref="YH25" ca="1">IFERROR(IF($M25&lt;&gt;"",SUM(IF(WEEKDAY(-1+ROW(INDIRECT("1:"&amp;(YB25-YA25)+1)),2)={6},1,0)),0),0)</f>
        <v>0</v>
      </c>
      <c r="YI25" s="39">
        <f t="array" aca="1" ref="YI25" ca="1">IFERROR(IF($N25&lt;&gt;"",SUM(IF(WEEKDAY(-1+ROW(INDIRECT("1:"&amp;(YB25-YA25)+1)),2)={7},1,0)),0),0)</f>
        <v>0</v>
      </c>
      <c r="YJ25" s="39">
        <f t="shared" ca="1" si="256"/>
        <v>20</v>
      </c>
      <c r="YK25" s="39">
        <f t="shared" si="257"/>
        <v>0</v>
      </c>
      <c r="YL25" s="39">
        <f t="shared" si="258"/>
        <v>0</v>
      </c>
      <c r="YM25" s="39">
        <f t="shared" si="259"/>
        <v>0</v>
      </c>
      <c r="YN25" s="39">
        <f t="shared" si="260"/>
        <v>0</v>
      </c>
      <c r="YO25" s="39">
        <f t="shared" si="261"/>
        <v>0</v>
      </c>
      <c r="YP25" s="39">
        <f t="shared" si="262"/>
        <v>0</v>
      </c>
      <c r="YQ25" s="39">
        <f t="shared" si="263"/>
        <v>0</v>
      </c>
      <c r="YR25" s="39">
        <f t="shared" si="264"/>
        <v>0</v>
      </c>
      <c r="YS25" s="39">
        <f t="shared" ca="1" si="265"/>
        <v>20</v>
      </c>
    </row>
    <row r="26" spans="2:669" x14ac:dyDescent="0.25">
      <c r="B26" s="71">
        <v>16</v>
      </c>
      <c r="C26" s="71" t="s">
        <v>72</v>
      </c>
      <c r="D26" s="72">
        <v>44932</v>
      </c>
      <c r="E26" s="72">
        <v>45697</v>
      </c>
      <c r="F26" s="71" t="s">
        <v>28</v>
      </c>
      <c r="G26" s="73">
        <v>8</v>
      </c>
      <c r="H26" s="74"/>
      <c r="I26" s="75" t="s">
        <v>43</v>
      </c>
      <c r="J26" s="75" t="s">
        <v>43</v>
      </c>
      <c r="K26" s="75" t="s">
        <v>43</v>
      </c>
      <c r="L26" s="75"/>
      <c r="M26" s="75" t="s">
        <v>43</v>
      </c>
      <c r="N26" s="73"/>
      <c r="O26" s="74"/>
      <c r="P26" s="75"/>
      <c r="Q26" s="75"/>
      <c r="R26" s="75"/>
      <c r="S26" s="75"/>
      <c r="T26" s="75"/>
      <c r="U26" s="75"/>
      <c r="V26" s="73"/>
      <c r="W26" s="95"/>
      <c r="X26" s="96"/>
      <c r="Y26" s="96"/>
      <c r="Z26" s="96"/>
      <c r="AA26" s="96"/>
      <c r="AB26" s="96"/>
      <c r="AC26" s="96" t="s">
        <v>76</v>
      </c>
      <c r="AD26" s="96"/>
      <c r="AE26" s="96"/>
      <c r="AF26" s="96"/>
      <c r="AG26" s="96" t="s">
        <v>77</v>
      </c>
      <c r="AH26" s="96" t="s">
        <v>78</v>
      </c>
      <c r="AI26" s="96"/>
      <c r="AJ26" s="96"/>
      <c r="AK26" s="96"/>
      <c r="AL26" s="96"/>
      <c r="AM26" s="96"/>
      <c r="AN26" s="96"/>
      <c r="AO26" s="96"/>
      <c r="AP26" s="96"/>
      <c r="AQ26" s="96"/>
      <c r="AR26" s="96"/>
      <c r="AS26" s="96"/>
      <c r="AT26" s="96"/>
      <c r="AU26" s="96"/>
      <c r="AV26" s="96"/>
      <c r="AW26" s="96"/>
      <c r="AX26" s="96"/>
      <c r="AY26" s="96"/>
      <c r="AZ26" s="96"/>
      <c r="BA26" s="96"/>
      <c r="BB26" s="96"/>
      <c r="BC26" s="96"/>
      <c r="BD26" s="96"/>
      <c r="BE26" s="96"/>
      <c r="BF26" s="96"/>
      <c r="BG26" s="96"/>
      <c r="BH26" s="96"/>
      <c r="BI26" s="96"/>
      <c r="BJ26" s="96"/>
      <c r="BK26" s="96"/>
      <c r="BL26" s="96"/>
      <c r="BM26" s="96"/>
      <c r="BN26" s="96"/>
      <c r="BO26" s="96"/>
      <c r="BP26" s="96"/>
      <c r="BQ26" s="96"/>
      <c r="BR26" s="96"/>
      <c r="BS26" s="96"/>
      <c r="BT26" s="96"/>
      <c r="BU26" s="96"/>
      <c r="BV26" s="96"/>
      <c r="BW26" s="96"/>
      <c r="BX26" s="96"/>
      <c r="BY26" s="96"/>
      <c r="BZ26" s="96"/>
      <c r="CA26" s="96"/>
      <c r="CB26" s="96"/>
      <c r="CC26" s="96"/>
      <c r="CD26" s="96"/>
      <c r="CE26" s="96"/>
      <c r="CF26" s="96"/>
      <c r="CG26" s="96"/>
      <c r="CH26" s="96"/>
      <c r="CI26" s="96"/>
      <c r="CJ26" s="96"/>
      <c r="CK26" s="96"/>
      <c r="CL26" s="96"/>
      <c r="CM26" s="96"/>
      <c r="CN26" s="96"/>
      <c r="CO26" s="96"/>
      <c r="CP26" s="96"/>
      <c r="CQ26" s="96"/>
      <c r="CR26" s="96"/>
      <c r="CS26" s="96"/>
      <c r="CT26" s="96"/>
      <c r="CU26" s="96"/>
      <c r="CV26" s="96"/>
      <c r="CW26" s="96"/>
      <c r="CX26" s="96"/>
      <c r="CY26" s="96"/>
      <c r="CZ26" s="96"/>
      <c r="DA26" s="96"/>
      <c r="DB26" s="96"/>
      <c r="DC26" s="96"/>
      <c r="DD26" s="96"/>
      <c r="DE26" s="96"/>
      <c r="DF26" s="96"/>
      <c r="DG26" s="96"/>
      <c r="DH26" s="96"/>
      <c r="DI26" s="96"/>
      <c r="DJ26" s="96"/>
      <c r="DK26" s="96"/>
      <c r="DL26" s="96"/>
      <c r="DM26" s="96"/>
      <c r="DN26" s="96"/>
      <c r="DO26" s="96"/>
      <c r="DP26" s="96"/>
      <c r="DQ26" s="96"/>
      <c r="DR26" s="96"/>
      <c r="DS26" s="96"/>
      <c r="DT26" s="96"/>
      <c r="DU26" s="96"/>
      <c r="DV26" s="96"/>
      <c r="DW26" s="96"/>
      <c r="DX26" s="96"/>
      <c r="DY26" s="96"/>
      <c r="DZ26" s="96"/>
      <c r="EA26" s="96"/>
      <c r="EB26" s="96"/>
      <c r="EC26" s="96"/>
      <c r="ED26" s="96"/>
      <c r="EE26" s="96"/>
      <c r="EF26" s="96"/>
      <c r="EG26" s="96"/>
      <c r="EH26" s="96"/>
      <c r="EI26" s="96"/>
      <c r="EJ26" s="96"/>
      <c r="EK26" s="96"/>
      <c r="EL26" s="96"/>
      <c r="EM26" s="96"/>
      <c r="EN26" s="96"/>
      <c r="EO26" s="96"/>
      <c r="EP26" s="96"/>
      <c r="EQ26" s="96"/>
      <c r="ER26" s="96"/>
      <c r="ES26" s="96"/>
      <c r="ET26" s="96"/>
      <c r="EU26" s="96"/>
      <c r="EV26" s="96"/>
      <c r="EW26" s="96"/>
      <c r="EX26" s="96"/>
      <c r="EY26" s="96"/>
      <c r="EZ26" s="96"/>
      <c r="FA26" s="96"/>
      <c r="FB26" s="96"/>
      <c r="FC26" s="96"/>
      <c r="FD26" s="96"/>
      <c r="FE26" s="96"/>
      <c r="FF26" s="96"/>
      <c r="FG26" s="96"/>
      <c r="FH26" s="96"/>
      <c r="FI26" s="96"/>
      <c r="FJ26" s="96"/>
      <c r="FK26" s="96"/>
      <c r="FL26" s="96"/>
      <c r="FM26" s="96"/>
      <c r="FN26" s="96"/>
      <c r="FO26" s="96"/>
      <c r="FP26" s="96"/>
      <c r="FQ26" s="96"/>
      <c r="FR26" s="96"/>
      <c r="FS26" s="96"/>
      <c r="FT26" s="96"/>
      <c r="FU26" s="96"/>
      <c r="FV26" s="96"/>
      <c r="FW26" s="96"/>
      <c r="FX26" s="96"/>
      <c r="FY26" s="96"/>
      <c r="FZ26" s="96"/>
      <c r="GA26" s="96"/>
      <c r="GB26" s="96"/>
      <c r="GC26" s="96"/>
      <c r="GD26" s="96"/>
      <c r="GE26" s="96"/>
      <c r="GF26" s="96"/>
      <c r="GG26" s="96"/>
      <c r="GH26" s="96"/>
      <c r="GI26" s="96"/>
      <c r="GJ26" s="96"/>
      <c r="GK26" s="96"/>
      <c r="GL26" s="96"/>
      <c r="GM26" s="96"/>
      <c r="GN26" s="96"/>
      <c r="GO26" s="96"/>
      <c r="GP26" s="96"/>
      <c r="GQ26" s="96"/>
      <c r="GR26" s="96"/>
      <c r="GS26" s="96"/>
      <c r="GT26" s="96"/>
      <c r="GU26" s="96"/>
      <c r="GV26" s="96"/>
      <c r="GW26" s="96"/>
      <c r="GX26" s="96"/>
      <c r="GY26" s="96"/>
      <c r="GZ26" s="96"/>
      <c r="HA26" s="96"/>
      <c r="HB26" s="96"/>
      <c r="HC26" s="96"/>
      <c r="HD26" s="96"/>
      <c r="HE26" s="96"/>
      <c r="HF26" s="96"/>
      <c r="HG26" s="96"/>
      <c r="HH26" s="96"/>
      <c r="HI26" s="96"/>
      <c r="HJ26" s="96"/>
      <c r="HK26" s="96"/>
      <c r="HL26" s="96"/>
      <c r="HM26" s="96"/>
      <c r="HN26" s="96"/>
      <c r="HO26" s="96"/>
      <c r="HP26" s="96"/>
      <c r="HQ26" s="96"/>
      <c r="HR26" s="96"/>
      <c r="HS26" s="96"/>
      <c r="HT26" s="96"/>
      <c r="HU26" s="96"/>
      <c r="HV26" s="96"/>
      <c r="HW26" s="96"/>
      <c r="HX26" s="96"/>
      <c r="HY26" s="96"/>
      <c r="HZ26" s="96"/>
      <c r="IA26" s="96"/>
      <c r="IB26" s="96"/>
      <c r="IC26" s="96"/>
      <c r="ID26" s="96"/>
      <c r="IE26" s="96"/>
      <c r="IF26" s="96"/>
      <c r="IG26" s="96"/>
      <c r="IH26" s="96"/>
      <c r="II26" s="96"/>
      <c r="IJ26" s="96"/>
      <c r="IK26" s="96"/>
      <c r="IL26" s="96"/>
      <c r="IM26" s="96"/>
      <c r="IN26" s="96"/>
      <c r="IO26" s="96"/>
      <c r="IP26" s="96"/>
      <c r="IQ26" s="96"/>
      <c r="IR26" s="96"/>
      <c r="IS26" s="96"/>
      <c r="IT26" s="96"/>
      <c r="IU26" s="96"/>
      <c r="IV26" s="96"/>
      <c r="IW26" s="96"/>
      <c r="IX26" s="96"/>
      <c r="IY26" s="96"/>
      <c r="IZ26" s="96"/>
      <c r="JA26" s="96"/>
      <c r="JB26" s="96"/>
      <c r="JC26" s="96"/>
      <c r="JD26" s="96"/>
      <c r="JE26" s="96"/>
      <c r="JF26" s="96"/>
      <c r="JG26" s="96"/>
      <c r="JH26" s="96"/>
      <c r="JI26" s="96"/>
      <c r="JJ26" s="96"/>
      <c r="JK26" s="96"/>
      <c r="JL26" s="96"/>
      <c r="JM26" s="96"/>
      <c r="JN26" s="96"/>
      <c r="JO26" s="96"/>
      <c r="JP26" s="96"/>
      <c r="JQ26" s="96"/>
      <c r="JR26" s="96"/>
      <c r="JS26" s="96"/>
      <c r="JT26" s="96"/>
      <c r="JU26" s="96"/>
      <c r="JV26" s="96"/>
      <c r="JW26" s="96"/>
      <c r="JX26" s="96"/>
      <c r="JY26" s="96"/>
      <c r="JZ26" s="96"/>
      <c r="KA26" s="96"/>
      <c r="KB26" s="96"/>
      <c r="KC26" s="96"/>
      <c r="KD26" s="96"/>
      <c r="KE26" s="96"/>
      <c r="KF26" s="96"/>
      <c r="KG26" s="96"/>
      <c r="KH26" s="96"/>
      <c r="KI26" s="96"/>
      <c r="KJ26" s="96"/>
      <c r="KK26" s="96"/>
      <c r="KL26" s="96"/>
      <c r="KM26" s="96"/>
      <c r="KN26" s="96"/>
      <c r="KO26" s="96"/>
      <c r="KP26" s="96"/>
      <c r="KQ26" s="96"/>
      <c r="KR26" s="96"/>
      <c r="KS26" s="96"/>
      <c r="KT26" s="96"/>
      <c r="KU26" s="96"/>
      <c r="KV26" s="96"/>
      <c r="KW26" s="96"/>
      <c r="KX26" s="96"/>
      <c r="KY26" s="96"/>
      <c r="KZ26" s="96"/>
      <c r="LA26" s="96"/>
      <c r="LB26" s="96"/>
      <c r="LC26" s="96"/>
      <c r="LD26" s="96"/>
      <c r="LE26" s="96"/>
      <c r="LF26" s="96"/>
      <c r="LG26" s="96"/>
      <c r="LH26" s="96"/>
      <c r="LI26" s="96"/>
      <c r="LJ26" s="96"/>
      <c r="LK26" s="96"/>
      <c r="LL26" s="96"/>
      <c r="LM26" s="96"/>
      <c r="LN26" s="96"/>
      <c r="LO26" s="96"/>
      <c r="LP26" s="96"/>
      <c r="LQ26" s="96"/>
      <c r="LR26" s="96"/>
      <c r="LS26" s="96"/>
      <c r="LT26" s="96"/>
      <c r="LU26" s="96"/>
      <c r="LV26" s="96"/>
      <c r="LW26" s="96"/>
      <c r="LX26" s="96"/>
      <c r="LY26" s="96"/>
      <c r="LZ26" s="96"/>
      <c r="MA26" s="96"/>
      <c r="MB26" s="96"/>
      <c r="MC26" s="96"/>
      <c r="MD26" s="96"/>
      <c r="ME26" s="96"/>
      <c r="MF26" s="96"/>
      <c r="MG26" s="96"/>
      <c r="MH26" s="96"/>
      <c r="MI26" s="96"/>
      <c r="MJ26" s="96"/>
      <c r="MK26" s="96"/>
      <c r="ML26" s="96"/>
      <c r="MM26" s="96"/>
      <c r="MN26" s="96"/>
      <c r="MO26" s="96"/>
      <c r="MP26" s="96"/>
      <c r="MQ26" s="96"/>
      <c r="MR26" s="96"/>
      <c r="MS26" s="96"/>
      <c r="MT26" s="96"/>
      <c r="MU26" s="96"/>
      <c r="MV26" s="96"/>
      <c r="MW26" s="96"/>
      <c r="MX26" s="96"/>
      <c r="MY26" s="96"/>
      <c r="MZ26" s="96"/>
      <c r="NA26" s="96"/>
      <c r="NB26" s="96"/>
      <c r="NC26" s="96"/>
      <c r="ND26" s="96"/>
      <c r="NE26" s="96"/>
      <c r="NF26" s="96"/>
      <c r="NG26" s="96"/>
      <c r="NH26" s="96"/>
      <c r="NI26" s="96"/>
      <c r="NJ26" s="96"/>
      <c r="NK26" s="96"/>
      <c r="NL26" s="96"/>
      <c r="NM26" s="96"/>
      <c r="NN26" s="96"/>
      <c r="NO26" s="96"/>
      <c r="NP26" s="96"/>
      <c r="NQ26" s="96"/>
      <c r="NR26" s="96"/>
      <c r="NS26" s="96"/>
      <c r="NT26" s="96"/>
      <c r="NU26" s="96"/>
      <c r="NV26" s="96"/>
      <c r="NW26" s="96"/>
      <c r="NX26" s="97"/>
      <c r="NY26" s="96">
        <f t="shared" si="97"/>
        <v>1</v>
      </c>
      <c r="NZ26" s="96">
        <f t="shared" si="86"/>
        <v>1</v>
      </c>
      <c r="OA26" s="96">
        <f t="shared" si="86"/>
        <v>1</v>
      </c>
      <c r="OB26" s="96">
        <f t="shared" si="86"/>
        <v>0</v>
      </c>
      <c r="OC26" s="96">
        <f t="shared" si="86"/>
        <v>0</v>
      </c>
      <c r="OD26" s="96">
        <f t="shared" si="86"/>
        <v>0</v>
      </c>
      <c r="OE26" s="96">
        <f t="shared" si="86"/>
        <v>0</v>
      </c>
      <c r="OF26" s="96">
        <f t="shared" si="86"/>
        <v>0</v>
      </c>
      <c r="OG26" s="96">
        <f t="shared" si="87"/>
        <v>-1</v>
      </c>
      <c r="OH26" s="96">
        <f t="shared" si="88"/>
        <v>-1</v>
      </c>
      <c r="OI26" s="96">
        <f t="shared" si="89"/>
        <v>-1</v>
      </c>
      <c r="OJ26" s="96">
        <f t="shared" si="90"/>
        <v>0</v>
      </c>
      <c r="OK26" s="96">
        <f t="shared" si="91"/>
        <v>0</v>
      </c>
      <c r="OL26" s="96">
        <f t="shared" si="92"/>
        <v>0</v>
      </c>
      <c r="OM26" s="96">
        <f t="shared" si="93"/>
        <v>0</v>
      </c>
      <c r="ON26" s="96">
        <f t="shared" si="94"/>
        <v>0</v>
      </c>
      <c r="OO26" s="96">
        <f t="shared" ca="1" si="98"/>
        <v>205</v>
      </c>
      <c r="OP26" s="96">
        <f t="shared" ca="1" si="99"/>
        <v>202</v>
      </c>
      <c r="PB26" s="41">
        <f t="shared" ca="1" si="100"/>
        <v>0</v>
      </c>
      <c r="PC26" s="40">
        <f t="shared" si="101"/>
        <v>44932</v>
      </c>
      <c r="PD26" s="39">
        <f t="shared" ca="1" si="95"/>
        <v>45488</v>
      </c>
      <c r="PE26" s="39">
        <f t="shared" si="102"/>
        <v>0</v>
      </c>
      <c r="PF26" s="39">
        <f t="shared" ca="1" si="103"/>
        <v>51</v>
      </c>
      <c r="PG26" s="39">
        <f t="shared" ca="1" si="104"/>
        <v>51</v>
      </c>
      <c r="PH26" s="39">
        <f t="shared" ca="1" si="105"/>
        <v>51</v>
      </c>
      <c r="PI26" s="39">
        <f t="shared" si="106"/>
        <v>0</v>
      </c>
      <c r="PJ26" s="39">
        <f t="shared" ca="1" si="107"/>
        <v>52</v>
      </c>
      <c r="PK26" s="39">
        <f t="shared" si="108"/>
        <v>0</v>
      </c>
      <c r="PL26" s="39">
        <f t="shared" ca="1" si="109"/>
        <v>205</v>
      </c>
      <c r="PM26" s="39">
        <f t="shared" ca="1" si="96"/>
        <v>202</v>
      </c>
      <c r="PN26" s="41">
        <f t="shared" si="110"/>
        <v>0</v>
      </c>
      <c r="PO26" s="40">
        <f t="shared" si="111"/>
        <v>44932</v>
      </c>
      <c r="PP26" s="40">
        <f t="shared" si="112"/>
        <v>44957</v>
      </c>
      <c r="PQ26" s="39">
        <f t="array" aca="1" ref="PQ26" ca="1">IFERROR(IF($H26&lt;&gt;"",SUM(IF(WEEKDAY(-1+ROW(INDIRECT("1:"&amp;(PP26-PO26)+1)),2)={1},1,0)),0),0)</f>
        <v>0</v>
      </c>
      <c r="PR26" s="39">
        <f t="array" aca="1" ref="PR26" ca="1">IFERROR(IF($I26&lt;&gt;"",SUM(IF(WEEKDAY(-1+ROW(INDIRECT("1:"&amp;(PP26-PO26)+1)),2)={2},1,0)),0),0)</f>
        <v>4</v>
      </c>
      <c r="PS26" s="39">
        <f t="array" aca="1" ref="PS26" ca="1">IFERROR(IF($J26&lt;&gt;"",SUM(IF(WEEKDAY(-1+ROW(INDIRECT("1:"&amp;(PP26-PO26)+1)),2)={3},1,0)),0),0)</f>
        <v>4</v>
      </c>
      <c r="PT26" s="39">
        <f t="array" aca="1" ref="PT26" ca="1">IFERROR(IF($K26&lt;&gt;"",SUM(IF(WEEKDAY(-1+ROW(INDIRECT("1:"&amp;(PP26-PO26)+1)),2)={4},1,0)),0),0)</f>
        <v>3</v>
      </c>
      <c r="PU26" s="39">
        <f t="array" aca="1" ref="PU26" ca="1">IFERROR(IF($L26&lt;&gt;"",SUM(IF(WEEKDAY(-1+ROW(INDIRECT("1:"&amp;(PP26-PO26)+1)),2)={5},1,0)),0),0)</f>
        <v>0</v>
      </c>
      <c r="PV26" s="39">
        <f t="array" aca="1" ref="PV26" ca="1">IFERROR(IF($M26&lt;&gt;"",SUM(IF(WEEKDAY(-1+ROW(INDIRECT("1:"&amp;(PP26-PO26)+1)),2)={6},1,0)),0),0)</f>
        <v>4</v>
      </c>
      <c r="PW26" s="39">
        <f t="array" aca="1" ref="PW26" ca="1">IFERROR(IF($N26&lt;&gt;"",SUM(IF(WEEKDAY(-1+ROW(INDIRECT("1:"&amp;(PP26-PO26)+1)),2)={7},1,0)),0),0)</f>
        <v>0</v>
      </c>
      <c r="PX26" s="39">
        <f t="shared" ca="1" si="113"/>
        <v>15</v>
      </c>
      <c r="PY26" s="39">
        <f t="shared" si="114"/>
        <v>1</v>
      </c>
      <c r="PZ26" s="39">
        <f t="shared" si="115"/>
        <v>1</v>
      </c>
      <c r="QA26" s="39">
        <f t="shared" si="116"/>
        <v>1</v>
      </c>
      <c r="QB26" s="39">
        <f t="shared" si="117"/>
        <v>0</v>
      </c>
      <c r="QC26" s="39">
        <f t="shared" si="118"/>
        <v>0</v>
      </c>
      <c r="QD26" s="39">
        <f t="shared" si="119"/>
        <v>0</v>
      </c>
      <c r="QE26" s="39">
        <f t="shared" si="120"/>
        <v>0</v>
      </c>
      <c r="QF26" s="39">
        <f t="shared" si="121"/>
        <v>0</v>
      </c>
      <c r="QG26" s="39">
        <f t="shared" ca="1" si="122"/>
        <v>12</v>
      </c>
      <c r="QH26" s="41">
        <f t="shared" si="123"/>
        <v>0</v>
      </c>
      <c r="QI26" s="40">
        <f t="shared" si="124"/>
        <v>44958</v>
      </c>
      <c r="QJ26" s="40">
        <f t="shared" si="125"/>
        <v>44985</v>
      </c>
      <c r="QK26" s="39">
        <f t="array" aca="1" ref="QK26" ca="1">IFERROR(IF($H26&lt;&gt;"",SUM(IF(WEEKDAY(-1+ROW(INDIRECT("1:"&amp;(QJ26-QI26)+1)),2)={1},1,0)),0),0)</f>
        <v>0</v>
      </c>
      <c r="QL26" s="39">
        <f t="array" aca="1" ref="QL26" ca="1">IFERROR(IF($I26&lt;&gt;"",SUM(IF(WEEKDAY(-1+ROW(INDIRECT("1:"&amp;(QJ26-QI26)+1)),2)={2},1,0)),0),0)</f>
        <v>4</v>
      </c>
      <c r="QM26" s="39">
        <f t="array" aca="1" ref="QM26" ca="1">IFERROR(IF($J26&lt;&gt;"",SUM(IF(WEEKDAY(-1+ROW(INDIRECT("1:"&amp;(QJ26-QI26)+1)),2)={3},1,0)),0),0)</f>
        <v>4</v>
      </c>
      <c r="QN26" s="39">
        <f t="array" aca="1" ref="QN26" ca="1">IFERROR(IF($K26&lt;&gt;"",SUM(IF(WEEKDAY(-1+ROW(INDIRECT("1:"&amp;(QJ26-QI26)+1)),2)={4},1,0)),0),0)</f>
        <v>4</v>
      </c>
      <c r="QO26" s="39">
        <f t="array" aca="1" ref="QO26" ca="1">IFERROR(IF($L26&lt;&gt;"",SUM(IF(WEEKDAY(-1+ROW(INDIRECT("1:"&amp;(QJ26-QI26)+1)),2)={5},1,0)),0),0)</f>
        <v>0</v>
      </c>
      <c r="QP26" s="39">
        <f t="array" aca="1" ref="QP26" ca="1">IFERROR(IF($M26&lt;&gt;"",SUM(IF(WEEKDAY(-1+ROW(INDIRECT("1:"&amp;(QJ26-QI26)+1)),2)={6},1,0)),0),0)</f>
        <v>4</v>
      </c>
      <c r="QQ26" s="39">
        <f t="array" aca="1" ref="QQ26" ca="1">IFERROR(IF($N26&lt;&gt;"",SUM(IF(WEEKDAY(-1+ROW(INDIRECT("1:"&amp;(QJ26-QI26)+1)),2)={7},1,0)),0),0)</f>
        <v>0</v>
      </c>
      <c r="QR26" s="39">
        <f t="shared" ca="1" si="126"/>
        <v>16</v>
      </c>
      <c r="QS26" s="39">
        <f t="shared" si="127"/>
        <v>0</v>
      </c>
      <c r="QT26" s="39">
        <f t="shared" si="128"/>
        <v>0</v>
      </c>
      <c r="QU26" s="39">
        <f t="shared" si="129"/>
        <v>0</v>
      </c>
      <c r="QV26" s="39">
        <f t="shared" si="130"/>
        <v>0</v>
      </c>
      <c r="QW26" s="39">
        <f t="shared" si="131"/>
        <v>0</v>
      </c>
      <c r="QX26" s="39">
        <f t="shared" si="132"/>
        <v>0</v>
      </c>
      <c r="QY26" s="39">
        <f t="shared" si="133"/>
        <v>0</v>
      </c>
      <c r="QZ26" s="39">
        <f t="shared" si="134"/>
        <v>0</v>
      </c>
      <c r="RA26" s="39">
        <f t="shared" ca="1" si="135"/>
        <v>16</v>
      </c>
      <c r="RB26" s="41">
        <f t="shared" si="136"/>
        <v>0</v>
      </c>
      <c r="RC26" s="40">
        <f t="shared" si="137"/>
        <v>44986</v>
      </c>
      <c r="RD26" s="40">
        <f t="shared" si="138"/>
        <v>45016</v>
      </c>
      <c r="RE26" s="39">
        <f t="array" aca="1" ref="RE26" ca="1">IFERROR(IF($H26&lt;&gt;"",SUM(IF(WEEKDAY(-1+ROW(INDIRECT("1:"&amp;(RD26-RC26)+1)),2)={1},1,0)),0),0)</f>
        <v>0</v>
      </c>
      <c r="RF26" s="39">
        <f t="array" aca="1" ref="RF26" ca="1">IFERROR(IF($I26&lt;&gt;"",SUM(IF(WEEKDAY(-1+ROW(INDIRECT("1:"&amp;(RD26-RC26)+1)),2)={2},1,0)),0),0)</f>
        <v>4</v>
      </c>
      <c r="RG26" s="39">
        <f t="array" aca="1" ref="RG26" ca="1">IFERROR(IF($J26&lt;&gt;"",SUM(IF(WEEKDAY(-1+ROW(INDIRECT("1:"&amp;(RD26-RC26)+1)),2)={3},1,0)),0),0)</f>
        <v>4</v>
      </c>
      <c r="RH26" s="39">
        <f t="array" aca="1" ref="RH26" ca="1">IFERROR(IF($K26&lt;&gt;"",SUM(IF(WEEKDAY(-1+ROW(INDIRECT("1:"&amp;(RD26-RC26)+1)),2)={4},1,0)),0),0)</f>
        <v>4</v>
      </c>
      <c r="RI26" s="39">
        <f t="array" aca="1" ref="RI26" ca="1">IFERROR(IF($L26&lt;&gt;"",SUM(IF(WEEKDAY(-1+ROW(INDIRECT("1:"&amp;(RD26-RC26)+1)),2)={5},1,0)),0),0)</f>
        <v>0</v>
      </c>
      <c r="RJ26" s="39">
        <f t="array" aca="1" ref="RJ26" ca="1">IFERROR(IF($M26&lt;&gt;"",SUM(IF(WEEKDAY(-1+ROW(INDIRECT("1:"&amp;(RD26-RC26)+1)),2)={6},1,0)),0),0)</f>
        <v>5</v>
      </c>
      <c r="RK26" s="39">
        <f t="array" aca="1" ref="RK26" ca="1">IFERROR(IF($N26&lt;&gt;"",SUM(IF(WEEKDAY(-1+ROW(INDIRECT("1:"&amp;(RD26-RC26)+1)),2)={7},1,0)),0),0)</f>
        <v>0</v>
      </c>
      <c r="RL26" s="39">
        <f t="shared" ca="1" si="139"/>
        <v>17</v>
      </c>
      <c r="RM26" s="39">
        <f t="shared" si="140"/>
        <v>0</v>
      </c>
      <c r="RN26" s="39">
        <f t="shared" si="141"/>
        <v>0</v>
      </c>
      <c r="RO26" s="39">
        <f t="shared" si="142"/>
        <v>0</v>
      </c>
      <c r="RP26" s="39">
        <f t="shared" si="143"/>
        <v>0</v>
      </c>
      <c r="RQ26" s="39">
        <f t="shared" si="144"/>
        <v>0</v>
      </c>
      <c r="RR26" s="39">
        <f t="shared" si="145"/>
        <v>0</v>
      </c>
      <c r="RS26" s="39">
        <f t="shared" si="146"/>
        <v>0</v>
      </c>
      <c r="RT26" s="39">
        <f t="shared" si="147"/>
        <v>0</v>
      </c>
      <c r="RU26" s="39">
        <f t="shared" ca="1" si="148"/>
        <v>17</v>
      </c>
      <c r="RV26" s="41">
        <f t="shared" si="149"/>
        <v>0</v>
      </c>
      <c r="RW26" s="40">
        <f t="shared" si="150"/>
        <v>45017</v>
      </c>
      <c r="RX26" s="40">
        <f t="shared" si="151"/>
        <v>45046</v>
      </c>
      <c r="RY26" s="39">
        <f t="array" aca="1" ref="RY26" ca="1">IFERROR(IF($H26&lt;&gt;"",SUM(IF(WEEKDAY(-1+ROW(INDIRECT("1:"&amp;(RX26-RW26)+1)),2)={1},1,0)),0),0)</f>
        <v>0</v>
      </c>
      <c r="RZ26" s="39">
        <f t="array" aca="1" ref="RZ26" ca="1">IFERROR(IF($I26&lt;&gt;"",SUM(IF(WEEKDAY(-1+ROW(INDIRECT("1:"&amp;(RX26-RW26)+1)),2)={2},1,0)),0),0)</f>
        <v>4</v>
      </c>
      <c r="SA26" s="39">
        <f t="array" aca="1" ref="SA26" ca="1">IFERROR(IF($J26&lt;&gt;"",SUM(IF(WEEKDAY(-1+ROW(INDIRECT("1:"&amp;(RX26-RW26)+1)),2)={3},1,0)),0),0)</f>
        <v>4</v>
      </c>
      <c r="SB26" s="39">
        <f t="array" aca="1" ref="SB26" ca="1">IFERROR(IF($K26&lt;&gt;"",SUM(IF(WEEKDAY(-1+ROW(INDIRECT("1:"&amp;(RX26-RW26)+1)),2)={4},1,0)),0),0)</f>
        <v>4</v>
      </c>
      <c r="SC26" s="39">
        <f t="array" aca="1" ref="SC26" ca="1">IFERROR(IF($L26&lt;&gt;"",SUM(IF(WEEKDAY(-1+ROW(INDIRECT("1:"&amp;(RX26-RW26)+1)),2)={5},1,0)),0),0)</f>
        <v>0</v>
      </c>
      <c r="SD26" s="39">
        <f t="array" aca="1" ref="SD26" ca="1">IFERROR(IF($M26&lt;&gt;"",SUM(IF(WEEKDAY(-1+ROW(INDIRECT("1:"&amp;(RX26-RW26)+1)),2)={6},1,0)),0),0)</f>
        <v>5</v>
      </c>
      <c r="SE26" s="39">
        <f t="array" aca="1" ref="SE26" ca="1">IFERROR(IF($N26&lt;&gt;"",SUM(IF(WEEKDAY(-1+ROW(INDIRECT("1:"&amp;(RX26-RW26)+1)),2)={7},1,0)),0),0)</f>
        <v>0</v>
      </c>
      <c r="SF26" s="39">
        <f t="shared" ca="1" si="152"/>
        <v>17</v>
      </c>
      <c r="SG26" s="39">
        <f t="shared" si="153"/>
        <v>0</v>
      </c>
      <c r="SH26" s="39">
        <f t="shared" si="154"/>
        <v>0</v>
      </c>
      <c r="SI26" s="39">
        <f t="shared" si="155"/>
        <v>0</v>
      </c>
      <c r="SJ26" s="39">
        <f t="shared" si="156"/>
        <v>0</v>
      </c>
      <c r="SK26" s="39">
        <f t="shared" si="157"/>
        <v>0</v>
      </c>
      <c r="SL26" s="39">
        <f t="shared" si="158"/>
        <v>0</v>
      </c>
      <c r="SM26" s="39">
        <f t="shared" si="159"/>
        <v>0</v>
      </c>
      <c r="SN26" s="39">
        <f t="shared" si="160"/>
        <v>0</v>
      </c>
      <c r="SO26" s="39">
        <f t="shared" ca="1" si="161"/>
        <v>17</v>
      </c>
      <c r="SP26" s="41">
        <f t="shared" si="162"/>
        <v>0</v>
      </c>
      <c r="SQ26" s="40">
        <f t="shared" si="163"/>
        <v>45047</v>
      </c>
      <c r="SR26" s="40">
        <f t="shared" si="164"/>
        <v>45077</v>
      </c>
      <c r="SS26" s="39">
        <f t="array" aca="1" ref="SS26" ca="1">IFERROR(IF($H26&lt;&gt;"",SUM(IF(WEEKDAY(-1+ROW(INDIRECT("1:"&amp;(SR26-SQ26)+1)),2)={1},1,0)),0),0)</f>
        <v>0</v>
      </c>
      <c r="ST26" s="39">
        <f t="array" aca="1" ref="ST26" ca="1">IFERROR(IF($I26&lt;&gt;"",SUM(IF(WEEKDAY(-1+ROW(INDIRECT("1:"&amp;(SR26-SQ26)+1)),2)={2},1,0)),0),0)</f>
        <v>4</v>
      </c>
      <c r="SU26" s="39">
        <f t="array" aca="1" ref="SU26" ca="1">IFERROR(IF($J26&lt;&gt;"",SUM(IF(WEEKDAY(-1+ROW(INDIRECT("1:"&amp;(SR26-SQ26)+1)),2)={3},1,0)),0),0)</f>
        <v>4</v>
      </c>
      <c r="SV26" s="39">
        <f t="array" aca="1" ref="SV26" ca="1">IFERROR(IF($K26&lt;&gt;"",SUM(IF(WEEKDAY(-1+ROW(INDIRECT("1:"&amp;(SR26-SQ26)+1)),2)={4},1,0)),0),0)</f>
        <v>4</v>
      </c>
      <c r="SW26" s="39">
        <f t="array" aca="1" ref="SW26" ca="1">IFERROR(IF($L26&lt;&gt;"",SUM(IF(WEEKDAY(-1+ROW(INDIRECT("1:"&amp;(SR26-SQ26)+1)),2)={5},1,0)),0),0)</f>
        <v>0</v>
      </c>
      <c r="SX26" s="39">
        <f t="array" aca="1" ref="SX26" ca="1">IFERROR(IF($M26&lt;&gt;"",SUM(IF(WEEKDAY(-1+ROW(INDIRECT("1:"&amp;(SR26-SQ26)+1)),2)={6},1,0)),0),0)</f>
        <v>5</v>
      </c>
      <c r="SY26" s="39">
        <f t="array" aca="1" ref="SY26" ca="1">IFERROR(IF($N26&lt;&gt;"",SUM(IF(WEEKDAY(-1+ROW(INDIRECT("1:"&amp;(SR26-SQ26)+1)),2)={7},1,0)),0),0)</f>
        <v>0</v>
      </c>
      <c r="SZ26" s="39">
        <f t="shared" ca="1" si="165"/>
        <v>17</v>
      </c>
      <c r="TA26" s="39">
        <f t="shared" si="166"/>
        <v>0</v>
      </c>
      <c r="TB26" s="39">
        <f t="shared" si="167"/>
        <v>0</v>
      </c>
      <c r="TC26" s="39">
        <f t="shared" si="168"/>
        <v>0</v>
      </c>
      <c r="TD26" s="39">
        <f t="shared" si="169"/>
        <v>0</v>
      </c>
      <c r="TE26" s="39">
        <f t="shared" si="170"/>
        <v>0</v>
      </c>
      <c r="TF26" s="39">
        <f t="shared" si="171"/>
        <v>0</v>
      </c>
      <c r="TG26" s="39">
        <f t="shared" si="172"/>
        <v>0</v>
      </c>
      <c r="TH26" s="39">
        <f t="shared" si="173"/>
        <v>0</v>
      </c>
      <c r="TI26" s="39">
        <f t="shared" ca="1" si="174"/>
        <v>17</v>
      </c>
      <c r="TJ26" s="41">
        <f t="shared" si="175"/>
        <v>0</v>
      </c>
      <c r="TK26" s="40">
        <f t="shared" si="176"/>
        <v>45078</v>
      </c>
      <c r="TL26" s="40">
        <f t="shared" si="177"/>
        <v>45107</v>
      </c>
      <c r="TM26" s="39">
        <f t="array" aca="1" ref="TM26" ca="1">IFERROR(IF($H26&lt;&gt;"",SUM(IF(WEEKDAY(-1+ROW(INDIRECT("1:"&amp;(TL26-TK26)+1)),2)={1},1,0)),0),0)</f>
        <v>0</v>
      </c>
      <c r="TN26" s="39">
        <f t="array" aca="1" ref="TN26" ca="1">IFERROR(IF($I26&lt;&gt;"",SUM(IF(WEEKDAY(-1+ROW(INDIRECT("1:"&amp;(TL26-TK26)+1)),2)={2},1,0)),0),0)</f>
        <v>4</v>
      </c>
      <c r="TO26" s="39">
        <f t="array" aca="1" ref="TO26" ca="1">IFERROR(IF($J26&lt;&gt;"",SUM(IF(WEEKDAY(-1+ROW(INDIRECT("1:"&amp;(TL26-TK26)+1)),2)={3},1,0)),0),0)</f>
        <v>4</v>
      </c>
      <c r="TP26" s="39">
        <f t="array" aca="1" ref="TP26" ca="1">IFERROR(IF($K26&lt;&gt;"",SUM(IF(WEEKDAY(-1+ROW(INDIRECT("1:"&amp;(TL26-TK26)+1)),2)={4},1,0)),0),0)</f>
        <v>4</v>
      </c>
      <c r="TQ26" s="39">
        <f t="array" aca="1" ref="TQ26" ca="1">IFERROR(IF($L26&lt;&gt;"",SUM(IF(WEEKDAY(-1+ROW(INDIRECT("1:"&amp;(TL26-TK26)+1)),2)={5},1,0)),0),0)</f>
        <v>0</v>
      </c>
      <c r="TR26" s="39">
        <f t="array" aca="1" ref="TR26" ca="1">IFERROR(IF($M26&lt;&gt;"",SUM(IF(WEEKDAY(-1+ROW(INDIRECT("1:"&amp;(TL26-TK26)+1)),2)={6},1,0)),0),0)</f>
        <v>5</v>
      </c>
      <c r="TS26" s="39">
        <f t="array" aca="1" ref="TS26" ca="1">IFERROR(IF($N26&lt;&gt;"",SUM(IF(WEEKDAY(-1+ROW(INDIRECT("1:"&amp;(TL26-TK26)+1)),2)={7},1,0)),0),0)</f>
        <v>0</v>
      </c>
      <c r="TT26" s="39">
        <f t="shared" ca="1" si="178"/>
        <v>17</v>
      </c>
      <c r="TU26" s="39">
        <f t="shared" si="179"/>
        <v>0</v>
      </c>
      <c r="TV26" s="39">
        <f t="shared" si="180"/>
        <v>0</v>
      </c>
      <c r="TW26" s="39">
        <f t="shared" si="181"/>
        <v>0</v>
      </c>
      <c r="TX26" s="39">
        <f t="shared" si="182"/>
        <v>0</v>
      </c>
      <c r="TY26" s="39">
        <f t="shared" si="183"/>
        <v>0</v>
      </c>
      <c r="TZ26" s="39">
        <f t="shared" si="184"/>
        <v>0</v>
      </c>
      <c r="UA26" s="39">
        <f t="shared" si="185"/>
        <v>0</v>
      </c>
      <c r="UB26" s="39">
        <f t="shared" si="186"/>
        <v>0</v>
      </c>
      <c r="UC26" s="39">
        <f t="shared" ca="1" si="187"/>
        <v>17</v>
      </c>
      <c r="UD26" s="41">
        <f t="shared" si="188"/>
        <v>0</v>
      </c>
      <c r="UE26" s="40">
        <f t="shared" si="189"/>
        <v>45108</v>
      </c>
      <c r="UF26" s="40">
        <f t="shared" si="190"/>
        <v>45138</v>
      </c>
      <c r="UG26" s="39">
        <f t="array" aca="1" ref="UG26" ca="1">IFERROR(IF($H26&lt;&gt;"",SUM(IF(WEEKDAY(-1+ROW(INDIRECT("1:"&amp;(UF26-UE26)+1)),2)={1},1,0)),0),0)</f>
        <v>0</v>
      </c>
      <c r="UH26" s="39">
        <f t="array" aca="1" ref="UH26" ca="1">IFERROR(IF($I26&lt;&gt;"",SUM(IF(WEEKDAY(-1+ROW(INDIRECT("1:"&amp;(UF26-UE26)+1)),2)={2},1,0)),0),0)</f>
        <v>4</v>
      </c>
      <c r="UI26" s="39">
        <f t="array" aca="1" ref="UI26" ca="1">IFERROR(IF($J26&lt;&gt;"",SUM(IF(WEEKDAY(-1+ROW(INDIRECT("1:"&amp;(UF26-UE26)+1)),2)={3},1,0)),0),0)</f>
        <v>4</v>
      </c>
      <c r="UJ26" s="39">
        <f t="array" aca="1" ref="UJ26" ca="1">IFERROR(IF($K26&lt;&gt;"",SUM(IF(WEEKDAY(-1+ROW(INDIRECT("1:"&amp;(UF26-UE26)+1)),2)={4},1,0)),0),0)</f>
        <v>4</v>
      </c>
      <c r="UK26" s="39">
        <f t="array" aca="1" ref="UK26" ca="1">IFERROR(IF($L26&lt;&gt;"",SUM(IF(WEEKDAY(-1+ROW(INDIRECT("1:"&amp;(UF26-UE26)+1)),2)={5},1,0)),0),0)</f>
        <v>0</v>
      </c>
      <c r="UL26" s="39">
        <f t="array" aca="1" ref="UL26" ca="1">IFERROR(IF($M26&lt;&gt;"",SUM(IF(WEEKDAY(-1+ROW(INDIRECT("1:"&amp;(UF26-UE26)+1)),2)={6},1,0)),0),0)</f>
        <v>5</v>
      </c>
      <c r="UM26" s="39">
        <f t="array" aca="1" ref="UM26" ca="1">IFERROR(IF($N26&lt;&gt;"",SUM(IF(WEEKDAY(-1+ROW(INDIRECT("1:"&amp;(UF26-UE26)+1)),2)={7},1,0)),0),0)</f>
        <v>0</v>
      </c>
      <c r="UN26" s="39">
        <f t="shared" ca="1" si="191"/>
        <v>17</v>
      </c>
      <c r="UO26" s="39">
        <f t="shared" si="192"/>
        <v>0</v>
      </c>
      <c r="UP26" s="39">
        <f t="shared" si="193"/>
        <v>0</v>
      </c>
      <c r="UQ26" s="39">
        <f t="shared" si="194"/>
        <v>0</v>
      </c>
      <c r="UR26" s="39">
        <f t="shared" si="195"/>
        <v>0</v>
      </c>
      <c r="US26" s="39">
        <f t="shared" si="196"/>
        <v>0</v>
      </c>
      <c r="UT26" s="39">
        <f t="shared" si="197"/>
        <v>0</v>
      </c>
      <c r="UU26" s="39">
        <f t="shared" si="198"/>
        <v>0</v>
      </c>
      <c r="UV26" s="39">
        <f t="shared" si="199"/>
        <v>0</v>
      </c>
      <c r="UW26" s="39">
        <f t="shared" ca="1" si="200"/>
        <v>17</v>
      </c>
      <c r="UX26" s="41">
        <f t="shared" si="201"/>
        <v>0</v>
      </c>
      <c r="UY26" s="40">
        <f t="shared" si="202"/>
        <v>45139</v>
      </c>
      <c r="UZ26" s="40">
        <f t="shared" si="203"/>
        <v>45169</v>
      </c>
      <c r="VA26" s="39">
        <f t="array" aca="1" ref="VA26" ca="1">IFERROR(IF($H26&lt;&gt;"",SUM(IF(WEEKDAY(-1+ROW(INDIRECT("1:"&amp;(UZ26-UY26)+1)),2)={1},1,0)),0),0)</f>
        <v>0</v>
      </c>
      <c r="VB26" s="39">
        <f t="array" aca="1" ref="VB26" ca="1">IFERROR(IF($I26&lt;&gt;"",SUM(IF(WEEKDAY(-1+ROW(INDIRECT("1:"&amp;(UZ26-UY26)+1)),2)={2},1,0)),0),0)</f>
        <v>4</v>
      </c>
      <c r="VC26" s="39">
        <f t="array" aca="1" ref="VC26" ca="1">IFERROR(IF($J26&lt;&gt;"",SUM(IF(WEEKDAY(-1+ROW(INDIRECT("1:"&amp;(UZ26-UY26)+1)),2)={3},1,0)),0),0)</f>
        <v>4</v>
      </c>
      <c r="VD26" s="39">
        <f t="array" aca="1" ref="VD26" ca="1">IFERROR(IF($K26&lt;&gt;"",SUM(IF(WEEKDAY(-1+ROW(INDIRECT("1:"&amp;(UZ26-UY26)+1)),2)={4},1,0)),0),0)</f>
        <v>4</v>
      </c>
      <c r="VE26" s="39">
        <f t="array" aca="1" ref="VE26" ca="1">IFERROR(IF($L26&lt;&gt;"",SUM(IF(WEEKDAY(-1+ROW(INDIRECT("1:"&amp;(UZ26-UY26)+1)),2)={5},1,0)),0),0)</f>
        <v>0</v>
      </c>
      <c r="VF26" s="39">
        <f t="array" aca="1" ref="VF26" ca="1">IFERROR(IF($M26&lt;&gt;"",SUM(IF(WEEKDAY(-1+ROW(INDIRECT("1:"&amp;(UZ26-UY26)+1)),2)={6},1,0)),0),0)</f>
        <v>5</v>
      </c>
      <c r="VG26" s="39">
        <f t="array" aca="1" ref="VG26" ca="1">IFERROR(IF($N26&lt;&gt;"",SUM(IF(WEEKDAY(-1+ROW(INDIRECT("1:"&amp;(UZ26-UY26)+1)),2)={7},1,0)),0),0)</f>
        <v>0</v>
      </c>
      <c r="VH26" s="39">
        <f t="shared" ca="1" si="204"/>
        <v>17</v>
      </c>
      <c r="VI26" s="39">
        <f t="shared" si="205"/>
        <v>0</v>
      </c>
      <c r="VJ26" s="39">
        <f t="shared" si="206"/>
        <v>0</v>
      </c>
      <c r="VK26" s="39">
        <f t="shared" si="207"/>
        <v>0</v>
      </c>
      <c r="VL26" s="39">
        <f t="shared" si="208"/>
        <v>0</v>
      </c>
      <c r="VM26" s="39">
        <f t="shared" si="209"/>
        <v>0</v>
      </c>
      <c r="VN26" s="39">
        <f t="shared" si="210"/>
        <v>0</v>
      </c>
      <c r="VO26" s="39">
        <f t="shared" si="211"/>
        <v>0</v>
      </c>
      <c r="VP26" s="39">
        <f t="shared" si="212"/>
        <v>0</v>
      </c>
      <c r="VQ26" s="39">
        <f t="shared" ca="1" si="213"/>
        <v>17</v>
      </c>
      <c r="VR26" s="41">
        <f t="shared" si="214"/>
        <v>0</v>
      </c>
      <c r="VS26" s="40">
        <f t="shared" si="215"/>
        <v>45170</v>
      </c>
      <c r="VT26" s="40">
        <f t="shared" si="216"/>
        <v>45199</v>
      </c>
      <c r="VU26" s="39">
        <f t="array" aca="1" ref="VU26" ca="1">IFERROR(IF($H26&lt;&gt;"",SUM(IF(WEEKDAY(-1+ROW(INDIRECT("1:"&amp;(VT26-VS26)+1)),2)={1},1,0)),0),0)</f>
        <v>0</v>
      </c>
      <c r="VV26" s="39">
        <f t="array" aca="1" ref="VV26" ca="1">IFERROR(IF($I26&lt;&gt;"",SUM(IF(WEEKDAY(-1+ROW(INDIRECT("1:"&amp;(VT26-VS26)+1)),2)={2},1,0)),0),0)</f>
        <v>4</v>
      </c>
      <c r="VW26" s="39">
        <f t="array" aca="1" ref="VW26" ca="1">IFERROR(IF($J26&lt;&gt;"",SUM(IF(WEEKDAY(-1+ROW(INDIRECT("1:"&amp;(VT26-VS26)+1)),2)={3},1,0)),0),0)</f>
        <v>4</v>
      </c>
      <c r="VX26" s="39">
        <f t="array" aca="1" ref="VX26" ca="1">IFERROR(IF($K26&lt;&gt;"",SUM(IF(WEEKDAY(-1+ROW(INDIRECT("1:"&amp;(VT26-VS26)+1)),2)={4},1,0)),0),0)</f>
        <v>4</v>
      </c>
      <c r="VY26" s="39">
        <f t="array" aca="1" ref="VY26" ca="1">IFERROR(IF($L26&lt;&gt;"",SUM(IF(WEEKDAY(-1+ROW(INDIRECT("1:"&amp;(VT26-VS26)+1)),2)={5},1,0)),0),0)</f>
        <v>0</v>
      </c>
      <c r="VZ26" s="39">
        <f t="array" aca="1" ref="VZ26" ca="1">IFERROR(IF($M26&lt;&gt;"",SUM(IF(WEEKDAY(-1+ROW(INDIRECT("1:"&amp;(VT26-VS26)+1)),2)={6},1,0)),0),0)</f>
        <v>5</v>
      </c>
      <c r="WA26" s="39">
        <f t="array" aca="1" ref="WA26" ca="1">IFERROR(IF($N26&lt;&gt;"",SUM(IF(WEEKDAY(-1+ROW(INDIRECT("1:"&amp;(VT26-VS26)+1)),2)={7},1,0)),0),0)</f>
        <v>0</v>
      </c>
      <c r="WB26" s="39">
        <f t="shared" ca="1" si="217"/>
        <v>17</v>
      </c>
      <c r="WC26" s="39">
        <f t="shared" si="218"/>
        <v>0</v>
      </c>
      <c r="WD26" s="39">
        <f t="shared" si="219"/>
        <v>0</v>
      </c>
      <c r="WE26" s="39">
        <f t="shared" si="220"/>
        <v>0</v>
      </c>
      <c r="WF26" s="39">
        <f t="shared" si="221"/>
        <v>0</v>
      </c>
      <c r="WG26" s="39">
        <f t="shared" si="222"/>
        <v>0</v>
      </c>
      <c r="WH26" s="39">
        <f t="shared" si="223"/>
        <v>0</v>
      </c>
      <c r="WI26" s="39">
        <f t="shared" si="224"/>
        <v>0</v>
      </c>
      <c r="WJ26" s="39">
        <f t="shared" si="225"/>
        <v>0</v>
      </c>
      <c r="WK26" s="39">
        <f t="shared" ca="1" si="226"/>
        <v>17</v>
      </c>
      <c r="WL26" s="41">
        <f t="shared" si="227"/>
        <v>0</v>
      </c>
      <c r="WM26" s="40">
        <f t="shared" si="228"/>
        <v>45200</v>
      </c>
      <c r="WN26" s="40">
        <f t="shared" si="229"/>
        <v>45230</v>
      </c>
      <c r="WO26" s="39">
        <f t="array" aca="1" ref="WO26" ca="1">IFERROR(IF($H26&lt;&gt;"",SUM(IF(WEEKDAY(-1+ROW(INDIRECT("1:"&amp;(WN26-WM26)+1)),2)={1},1,0)),0),0)</f>
        <v>0</v>
      </c>
      <c r="WP26" s="39">
        <f t="array" aca="1" ref="WP26" ca="1">IFERROR(IF($I26&lt;&gt;"",SUM(IF(WEEKDAY(-1+ROW(INDIRECT("1:"&amp;(WN26-WM26)+1)),2)={2},1,0)),0),0)</f>
        <v>4</v>
      </c>
      <c r="WQ26" s="39">
        <f t="array" aca="1" ref="WQ26" ca="1">IFERROR(IF($J26&lt;&gt;"",SUM(IF(WEEKDAY(-1+ROW(INDIRECT("1:"&amp;(WN26-WM26)+1)),2)={3},1,0)),0),0)</f>
        <v>4</v>
      </c>
      <c r="WR26" s="39">
        <f t="array" aca="1" ref="WR26" ca="1">IFERROR(IF($K26&lt;&gt;"",SUM(IF(WEEKDAY(-1+ROW(INDIRECT("1:"&amp;(WN26-WM26)+1)),2)={4},1,0)),0),0)</f>
        <v>4</v>
      </c>
      <c r="WS26" s="39">
        <f t="array" aca="1" ref="WS26" ca="1">IFERROR(IF($L26&lt;&gt;"",SUM(IF(WEEKDAY(-1+ROW(INDIRECT("1:"&amp;(WN26-WM26)+1)),2)={5},1,0)),0),0)</f>
        <v>0</v>
      </c>
      <c r="WT26" s="39">
        <f t="array" aca="1" ref="WT26" ca="1">IFERROR(IF($M26&lt;&gt;"",SUM(IF(WEEKDAY(-1+ROW(INDIRECT("1:"&amp;(WN26-WM26)+1)),2)={6},1,0)),0),0)</f>
        <v>5</v>
      </c>
      <c r="WU26" s="39">
        <f t="array" aca="1" ref="WU26" ca="1">IFERROR(IF($N26&lt;&gt;"",SUM(IF(WEEKDAY(-1+ROW(INDIRECT("1:"&amp;(WN26-WM26)+1)),2)={7},1,0)),0),0)</f>
        <v>0</v>
      </c>
      <c r="WV26" s="39">
        <f t="shared" ca="1" si="230"/>
        <v>17</v>
      </c>
      <c r="WW26" s="39">
        <f t="shared" si="231"/>
        <v>0</v>
      </c>
      <c r="WX26" s="39">
        <f t="shared" si="232"/>
        <v>0</v>
      </c>
      <c r="WY26" s="39">
        <f t="shared" si="233"/>
        <v>0</v>
      </c>
      <c r="WZ26" s="39">
        <f t="shared" si="234"/>
        <v>0</v>
      </c>
      <c r="XA26" s="39">
        <f t="shared" si="235"/>
        <v>0</v>
      </c>
      <c r="XB26" s="39">
        <f t="shared" si="236"/>
        <v>0</v>
      </c>
      <c r="XC26" s="39">
        <f t="shared" si="237"/>
        <v>0</v>
      </c>
      <c r="XD26" s="39">
        <f t="shared" si="238"/>
        <v>0</v>
      </c>
      <c r="XE26" s="39">
        <f t="shared" ca="1" si="239"/>
        <v>17</v>
      </c>
      <c r="XF26" s="41">
        <f t="shared" si="240"/>
        <v>0</v>
      </c>
      <c r="XG26" s="40">
        <f t="shared" si="241"/>
        <v>45231</v>
      </c>
      <c r="XH26" s="40">
        <f t="shared" si="242"/>
        <v>45260</v>
      </c>
      <c r="XI26" s="39">
        <f t="array" aca="1" ref="XI26" ca="1">IFERROR(IF($H26&lt;&gt;"",SUM(IF(WEEKDAY(-1+ROW(INDIRECT("1:"&amp;(XH26-XG26)+1)),2)={1},1,0)),0),0)</f>
        <v>0</v>
      </c>
      <c r="XJ26" s="39">
        <f t="array" aca="1" ref="XJ26" ca="1">IFERROR(IF($I26&lt;&gt;"",SUM(IF(WEEKDAY(-1+ROW(INDIRECT("1:"&amp;(XH26-XG26)+1)),2)={2},1,0)),0),0)</f>
        <v>4</v>
      </c>
      <c r="XK26" s="39">
        <f t="array" aca="1" ref="XK26" ca="1">IFERROR(IF($J26&lt;&gt;"",SUM(IF(WEEKDAY(-1+ROW(INDIRECT("1:"&amp;(XH26-XG26)+1)),2)={3},1,0)),0),0)</f>
        <v>4</v>
      </c>
      <c r="XL26" s="39">
        <f t="array" aca="1" ref="XL26" ca="1">IFERROR(IF($K26&lt;&gt;"",SUM(IF(WEEKDAY(-1+ROW(INDIRECT("1:"&amp;(XH26-XG26)+1)),2)={4},1,0)),0),0)</f>
        <v>4</v>
      </c>
      <c r="XM26" s="39">
        <f t="array" aca="1" ref="XM26" ca="1">IFERROR(IF($L26&lt;&gt;"",SUM(IF(WEEKDAY(-1+ROW(INDIRECT("1:"&amp;(XH26-XG26)+1)),2)={5},1,0)),0),0)</f>
        <v>0</v>
      </c>
      <c r="XN26" s="39">
        <f t="array" aca="1" ref="XN26" ca="1">IFERROR(IF($M26&lt;&gt;"",SUM(IF(WEEKDAY(-1+ROW(INDIRECT("1:"&amp;(XH26-XG26)+1)),2)={6},1,0)),0),0)</f>
        <v>5</v>
      </c>
      <c r="XO26" s="39">
        <f t="array" aca="1" ref="XO26" ca="1">IFERROR(IF($N26&lt;&gt;"",SUM(IF(WEEKDAY(-1+ROW(INDIRECT("1:"&amp;(XH26-XG26)+1)),2)={7},1,0)),0),0)</f>
        <v>0</v>
      </c>
      <c r="XP26" s="39">
        <f t="shared" ca="1" si="243"/>
        <v>17</v>
      </c>
      <c r="XQ26" s="39">
        <f t="shared" si="244"/>
        <v>0</v>
      </c>
      <c r="XR26" s="39">
        <f t="shared" si="245"/>
        <v>0</v>
      </c>
      <c r="XS26" s="39">
        <f t="shared" si="246"/>
        <v>0</v>
      </c>
      <c r="XT26" s="39">
        <f t="shared" si="247"/>
        <v>0</v>
      </c>
      <c r="XU26" s="39">
        <f t="shared" si="248"/>
        <v>0</v>
      </c>
      <c r="XV26" s="39">
        <f t="shared" si="249"/>
        <v>0</v>
      </c>
      <c r="XW26" s="39">
        <f t="shared" si="250"/>
        <v>0</v>
      </c>
      <c r="XX26" s="39">
        <f t="shared" si="251"/>
        <v>0</v>
      </c>
      <c r="XY26" s="39">
        <f t="shared" ca="1" si="252"/>
        <v>17</v>
      </c>
      <c r="XZ26" s="41">
        <f t="shared" si="253"/>
        <v>0</v>
      </c>
      <c r="YA26" s="40">
        <f t="shared" si="254"/>
        <v>45261</v>
      </c>
      <c r="YB26" s="40">
        <f t="shared" si="255"/>
        <v>45291</v>
      </c>
      <c r="YC26" s="39">
        <f t="array" aca="1" ref="YC26" ca="1">IFERROR(IF($H26&lt;&gt;"",SUM(IF(WEEKDAY(-1+ROW(INDIRECT("1:"&amp;(YB26-YA26)+1)),2)={1},1,0)),0),0)</f>
        <v>0</v>
      </c>
      <c r="YD26" s="39">
        <f t="array" aca="1" ref="YD26" ca="1">IFERROR(IF($I26&lt;&gt;"",SUM(IF(WEEKDAY(-1+ROW(INDIRECT("1:"&amp;(YB26-YA26)+1)),2)={2},1,0)),0),0)</f>
        <v>4</v>
      </c>
      <c r="YE26" s="39">
        <f t="array" aca="1" ref="YE26" ca="1">IFERROR(IF($J26&lt;&gt;"",SUM(IF(WEEKDAY(-1+ROW(INDIRECT("1:"&amp;(YB26-YA26)+1)),2)={3},1,0)),0),0)</f>
        <v>4</v>
      </c>
      <c r="YF26" s="39">
        <f t="array" aca="1" ref="YF26" ca="1">IFERROR(IF($K26&lt;&gt;"",SUM(IF(WEEKDAY(-1+ROW(INDIRECT("1:"&amp;(YB26-YA26)+1)),2)={4},1,0)),0),0)</f>
        <v>4</v>
      </c>
      <c r="YG26" s="39">
        <f t="array" aca="1" ref="YG26" ca="1">IFERROR(IF($L26&lt;&gt;"",SUM(IF(WEEKDAY(-1+ROW(INDIRECT("1:"&amp;(YB26-YA26)+1)),2)={5},1,0)),0),0)</f>
        <v>0</v>
      </c>
      <c r="YH26" s="39">
        <f t="array" aca="1" ref="YH26" ca="1">IFERROR(IF($M26&lt;&gt;"",SUM(IF(WEEKDAY(-1+ROW(INDIRECT("1:"&amp;(YB26-YA26)+1)),2)={6},1,0)),0),0)</f>
        <v>5</v>
      </c>
      <c r="YI26" s="39">
        <f t="array" aca="1" ref="YI26" ca="1">IFERROR(IF($N26&lt;&gt;"",SUM(IF(WEEKDAY(-1+ROW(INDIRECT("1:"&amp;(YB26-YA26)+1)),2)={7},1,0)),0),0)</f>
        <v>0</v>
      </c>
      <c r="YJ26" s="39">
        <f t="shared" ca="1" si="256"/>
        <v>17</v>
      </c>
      <c r="YK26" s="39">
        <f t="shared" si="257"/>
        <v>0</v>
      </c>
      <c r="YL26" s="39">
        <f t="shared" si="258"/>
        <v>0</v>
      </c>
      <c r="YM26" s="39">
        <f t="shared" si="259"/>
        <v>0</v>
      </c>
      <c r="YN26" s="39">
        <f t="shared" si="260"/>
        <v>0</v>
      </c>
      <c r="YO26" s="39">
        <f t="shared" si="261"/>
        <v>0</v>
      </c>
      <c r="YP26" s="39">
        <f t="shared" si="262"/>
        <v>0</v>
      </c>
      <c r="YQ26" s="39">
        <f t="shared" si="263"/>
        <v>0</v>
      </c>
      <c r="YR26" s="39">
        <f t="shared" si="264"/>
        <v>0</v>
      </c>
      <c r="YS26" s="39">
        <f t="shared" ca="1" si="265"/>
        <v>17</v>
      </c>
    </row>
    <row r="27" spans="2:669" x14ac:dyDescent="0.25">
      <c r="B27" s="71">
        <v>17</v>
      </c>
      <c r="C27" s="71"/>
      <c r="D27" s="72"/>
      <c r="E27" s="71"/>
      <c r="F27" s="71"/>
      <c r="G27" s="73"/>
      <c r="H27" s="74"/>
      <c r="I27" s="75"/>
      <c r="J27" s="75"/>
      <c r="K27" s="75"/>
      <c r="L27" s="75"/>
      <c r="M27" s="75"/>
      <c r="N27" s="73"/>
      <c r="O27" s="74"/>
      <c r="P27" s="75"/>
      <c r="Q27" s="75"/>
      <c r="R27" s="75"/>
      <c r="S27" s="75"/>
      <c r="T27" s="75"/>
      <c r="U27" s="75"/>
      <c r="V27" s="73"/>
      <c r="W27" s="95"/>
      <c r="X27" s="96"/>
      <c r="Y27" s="96"/>
      <c r="Z27" s="96"/>
      <c r="AA27" s="96"/>
      <c r="AB27" s="96"/>
      <c r="AC27" s="96"/>
      <c r="AD27" s="96"/>
      <c r="AE27" s="96"/>
      <c r="AF27" s="96"/>
      <c r="AG27" s="96"/>
      <c r="AH27" s="96"/>
      <c r="AI27" s="96"/>
      <c r="AJ27" s="96"/>
      <c r="AK27" s="96"/>
      <c r="AL27" s="96"/>
      <c r="AM27" s="96"/>
      <c r="AN27" s="96"/>
      <c r="AO27" s="96"/>
      <c r="AP27" s="96"/>
      <c r="AQ27" s="96"/>
      <c r="AR27" s="96"/>
      <c r="AS27" s="96"/>
      <c r="AT27" s="96"/>
      <c r="AU27" s="96"/>
      <c r="AV27" s="96"/>
      <c r="AW27" s="96"/>
      <c r="AX27" s="96"/>
      <c r="AY27" s="96"/>
      <c r="AZ27" s="96"/>
      <c r="BA27" s="96"/>
      <c r="BB27" s="96"/>
      <c r="BC27" s="96"/>
      <c r="BD27" s="96"/>
      <c r="BE27" s="96"/>
      <c r="BF27" s="96"/>
      <c r="BG27" s="96"/>
      <c r="BH27" s="96"/>
      <c r="BI27" s="96"/>
      <c r="BJ27" s="96"/>
      <c r="BK27" s="96"/>
      <c r="BL27" s="96"/>
      <c r="BM27" s="96"/>
      <c r="BN27" s="96"/>
      <c r="BO27" s="96"/>
      <c r="BP27" s="96"/>
      <c r="BQ27" s="96"/>
      <c r="BR27" s="96"/>
      <c r="BS27" s="96"/>
      <c r="BT27" s="96"/>
      <c r="BU27" s="96"/>
      <c r="BV27" s="96"/>
      <c r="BW27" s="96"/>
      <c r="BX27" s="96"/>
      <c r="BY27" s="96"/>
      <c r="BZ27" s="96"/>
      <c r="CA27" s="96"/>
      <c r="CB27" s="96"/>
      <c r="CC27" s="96"/>
      <c r="CD27" s="96"/>
      <c r="CE27" s="96"/>
      <c r="CF27" s="96"/>
      <c r="CG27" s="96"/>
      <c r="CH27" s="96"/>
      <c r="CI27" s="96"/>
      <c r="CJ27" s="96"/>
      <c r="CK27" s="96"/>
      <c r="CL27" s="96"/>
      <c r="CM27" s="96"/>
      <c r="CN27" s="96"/>
      <c r="CO27" s="96"/>
      <c r="CP27" s="96"/>
      <c r="CQ27" s="96"/>
      <c r="CR27" s="96"/>
      <c r="CS27" s="96"/>
      <c r="CT27" s="96"/>
      <c r="CU27" s="96"/>
      <c r="CV27" s="96"/>
      <c r="CW27" s="96"/>
      <c r="CX27" s="96"/>
      <c r="CY27" s="96"/>
      <c r="CZ27" s="96"/>
      <c r="DA27" s="96"/>
      <c r="DB27" s="96"/>
      <c r="DC27" s="96"/>
      <c r="DD27" s="96"/>
      <c r="DE27" s="96"/>
      <c r="DF27" s="96"/>
      <c r="DG27" s="96"/>
      <c r="DH27" s="96"/>
      <c r="DI27" s="96"/>
      <c r="DJ27" s="96"/>
      <c r="DK27" s="96"/>
      <c r="DL27" s="96"/>
      <c r="DM27" s="96"/>
      <c r="DN27" s="96"/>
      <c r="DO27" s="96"/>
      <c r="DP27" s="96"/>
      <c r="DQ27" s="96"/>
      <c r="DR27" s="96"/>
      <c r="DS27" s="96"/>
      <c r="DT27" s="96"/>
      <c r="DU27" s="96"/>
      <c r="DV27" s="96"/>
      <c r="DW27" s="96"/>
      <c r="DX27" s="96"/>
      <c r="DY27" s="96"/>
      <c r="DZ27" s="96"/>
      <c r="EA27" s="96"/>
      <c r="EB27" s="96"/>
      <c r="EC27" s="96"/>
      <c r="ED27" s="96"/>
      <c r="EE27" s="96"/>
      <c r="EF27" s="96"/>
      <c r="EG27" s="96"/>
      <c r="EH27" s="96"/>
      <c r="EI27" s="96"/>
      <c r="EJ27" s="96"/>
      <c r="EK27" s="96"/>
      <c r="EL27" s="96"/>
      <c r="EM27" s="96"/>
      <c r="EN27" s="96"/>
      <c r="EO27" s="96"/>
      <c r="EP27" s="96"/>
      <c r="EQ27" s="96"/>
      <c r="ER27" s="96"/>
      <c r="ES27" s="96"/>
      <c r="ET27" s="96"/>
      <c r="EU27" s="96"/>
      <c r="EV27" s="96"/>
      <c r="EW27" s="96"/>
      <c r="EX27" s="96"/>
      <c r="EY27" s="96"/>
      <c r="EZ27" s="96"/>
      <c r="FA27" s="96"/>
      <c r="FB27" s="96"/>
      <c r="FC27" s="96"/>
      <c r="FD27" s="96"/>
      <c r="FE27" s="96"/>
      <c r="FF27" s="96"/>
      <c r="FG27" s="96"/>
      <c r="FH27" s="96"/>
      <c r="FI27" s="96"/>
      <c r="FJ27" s="96"/>
      <c r="FK27" s="96"/>
      <c r="FL27" s="96"/>
      <c r="FM27" s="96"/>
      <c r="FN27" s="96"/>
      <c r="FO27" s="96"/>
      <c r="FP27" s="96"/>
      <c r="FQ27" s="96"/>
      <c r="FR27" s="96"/>
      <c r="FS27" s="96"/>
      <c r="FT27" s="96"/>
      <c r="FU27" s="96"/>
      <c r="FV27" s="96"/>
      <c r="FW27" s="96"/>
      <c r="FX27" s="96"/>
      <c r="FY27" s="96"/>
      <c r="FZ27" s="96"/>
      <c r="GA27" s="96"/>
      <c r="GB27" s="96"/>
      <c r="GC27" s="96"/>
      <c r="GD27" s="96"/>
      <c r="GE27" s="96"/>
      <c r="GF27" s="96"/>
      <c r="GG27" s="96"/>
      <c r="GH27" s="96"/>
      <c r="GI27" s="96"/>
      <c r="GJ27" s="96"/>
      <c r="GK27" s="96"/>
      <c r="GL27" s="96"/>
      <c r="GM27" s="96"/>
      <c r="GN27" s="96"/>
      <c r="GO27" s="96"/>
      <c r="GP27" s="96"/>
      <c r="GQ27" s="96"/>
      <c r="GR27" s="96"/>
      <c r="GS27" s="96"/>
      <c r="GT27" s="96"/>
      <c r="GU27" s="96"/>
      <c r="GV27" s="96"/>
      <c r="GW27" s="96"/>
      <c r="GX27" s="96"/>
      <c r="GY27" s="96"/>
      <c r="GZ27" s="96"/>
      <c r="HA27" s="96"/>
      <c r="HB27" s="96"/>
      <c r="HC27" s="96"/>
      <c r="HD27" s="96"/>
      <c r="HE27" s="96"/>
      <c r="HF27" s="96"/>
      <c r="HG27" s="96"/>
      <c r="HH27" s="96"/>
      <c r="HI27" s="96"/>
      <c r="HJ27" s="96"/>
      <c r="HK27" s="96"/>
      <c r="HL27" s="96"/>
      <c r="HM27" s="96"/>
      <c r="HN27" s="96"/>
      <c r="HO27" s="96"/>
      <c r="HP27" s="96"/>
      <c r="HQ27" s="96"/>
      <c r="HR27" s="96"/>
      <c r="HS27" s="96"/>
      <c r="HT27" s="96"/>
      <c r="HU27" s="96"/>
      <c r="HV27" s="96"/>
      <c r="HW27" s="96"/>
      <c r="HX27" s="96"/>
      <c r="HY27" s="96"/>
      <c r="HZ27" s="96"/>
      <c r="IA27" s="96"/>
      <c r="IB27" s="96"/>
      <c r="IC27" s="96"/>
      <c r="ID27" s="96"/>
      <c r="IE27" s="96"/>
      <c r="IF27" s="96"/>
      <c r="IG27" s="96"/>
      <c r="IH27" s="96"/>
      <c r="II27" s="96"/>
      <c r="IJ27" s="96"/>
      <c r="IK27" s="96"/>
      <c r="IL27" s="96"/>
      <c r="IM27" s="96"/>
      <c r="IN27" s="96"/>
      <c r="IO27" s="96"/>
      <c r="IP27" s="96"/>
      <c r="IQ27" s="96"/>
      <c r="IR27" s="96"/>
      <c r="IS27" s="96"/>
      <c r="IT27" s="96"/>
      <c r="IU27" s="96"/>
      <c r="IV27" s="96"/>
      <c r="IW27" s="96"/>
      <c r="IX27" s="96"/>
      <c r="IY27" s="96"/>
      <c r="IZ27" s="96"/>
      <c r="JA27" s="96"/>
      <c r="JB27" s="96"/>
      <c r="JC27" s="96"/>
      <c r="JD27" s="96"/>
      <c r="JE27" s="96"/>
      <c r="JF27" s="96"/>
      <c r="JG27" s="96"/>
      <c r="JH27" s="96"/>
      <c r="JI27" s="96"/>
      <c r="JJ27" s="96"/>
      <c r="JK27" s="96"/>
      <c r="JL27" s="96"/>
      <c r="JM27" s="96"/>
      <c r="JN27" s="96"/>
      <c r="JO27" s="96"/>
      <c r="JP27" s="96"/>
      <c r="JQ27" s="96"/>
      <c r="JR27" s="96"/>
      <c r="JS27" s="96"/>
      <c r="JT27" s="96"/>
      <c r="JU27" s="96"/>
      <c r="JV27" s="96"/>
      <c r="JW27" s="96"/>
      <c r="JX27" s="96"/>
      <c r="JY27" s="96"/>
      <c r="JZ27" s="96"/>
      <c r="KA27" s="96"/>
      <c r="KB27" s="96"/>
      <c r="KC27" s="96"/>
      <c r="KD27" s="96"/>
      <c r="KE27" s="96"/>
      <c r="KF27" s="96"/>
      <c r="KG27" s="96"/>
      <c r="KH27" s="96"/>
      <c r="KI27" s="96"/>
      <c r="KJ27" s="96"/>
      <c r="KK27" s="96"/>
      <c r="KL27" s="96"/>
      <c r="KM27" s="96"/>
      <c r="KN27" s="96"/>
      <c r="KO27" s="96"/>
      <c r="KP27" s="96"/>
      <c r="KQ27" s="96"/>
      <c r="KR27" s="96"/>
      <c r="KS27" s="96"/>
      <c r="KT27" s="96"/>
      <c r="KU27" s="96"/>
      <c r="KV27" s="96"/>
      <c r="KW27" s="96"/>
      <c r="KX27" s="96"/>
      <c r="KY27" s="96"/>
      <c r="KZ27" s="96"/>
      <c r="LA27" s="96"/>
      <c r="LB27" s="96"/>
      <c r="LC27" s="96"/>
      <c r="LD27" s="96"/>
      <c r="LE27" s="96"/>
      <c r="LF27" s="96"/>
      <c r="LG27" s="96"/>
      <c r="LH27" s="96"/>
      <c r="LI27" s="96"/>
      <c r="LJ27" s="96"/>
      <c r="LK27" s="96"/>
      <c r="LL27" s="96"/>
      <c r="LM27" s="96"/>
      <c r="LN27" s="96"/>
      <c r="LO27" s="96"/>
      <c r="LP27" s="96"/>
      <c r="LQ27" s="96"/>
      <c r="LR27" s="96"/>
      <c r="LS27" s="96"/>
      <c r="LT27" s="96"/>
      <c r="LU27" s="96"/>
      <c r="LV27" s="96"/>
      <c r="LW27" s="96"/>
      <c r="LX27" s="96"/>
      <c r="LY27" s="96"/>
      <c r="LZ27" s="96"/>
      <c r="MA27" s="96"/>
      <c r="MB27" s="96"/>
      <c r="MC27" s="96"/>
      <c r="MD27" s="96"/>
      <c r="ME27" s="96"/>
      <c r="MF27" s="96"/>
      <c r="MG27" s="96"/>
      <c r="MH27" s="96"/>
      <c r="MI27" s="96"/>
      <c r="MJ27" s="96"/>
      <c r="MK27" s="96"/>
      <c r="ML27" s="96"/>
      <c r="MM27" s="96"/>
      <c r="MN27" s="96"/>
      <c r="MO27" s="96"/>
      <c r="MP27" s="96"/>
      <c r="MQ27" s="96"/>
      <c r="MR27" s="96"/>
      <c r="MS27" s="96"/>
      <c r="MT27" s="96"/>
      <c r="MU27" s="96"/>
      <c r="MV27" s="96"/>
      <c r="MW27" s="96"/>
      <c r="MX27" s="96"/>
      <c r="MY27" s="96"/>
      <c r="MZ27" s="96"/>
      <c r="NA27" s="96"/>
      <c r="NB27" s="96"/>
      <c r="NC27" s="96"/>
      <c r="ND27" s="96"/>
      <c r="NE27" s="96"/>
      <c r="NF27" s="96"/>
      <c r="NG27" s="96"/>
      <c r="NH27" s="96"/>
      <c r="NI27" s="96"/>
      <c r="NJ27" s="96"/>
      <c r="NK27" s="96"/>
      <c r="NL27" s="96"/>
      <c r="NM27" s="96"/>
      <c r="NN27" s="96"/>
      <c r="NO27" s="96"/>
      <c r="NP27" s="96"/>
      <c r="NQ27" s="96"/>
      <c r="NR27" s="96"/>
      <c r="NS27" s="96"/>
      <c r="NT27" s="96"/>
      <c r="NU27" s="96"/>
      <c r="NV27" s="96"/>
      <c r="NW27" s="96"/>
      <c r="NX27" s="97"/>
      <c r="NY27" s="96">
        <f t="shared" si="97"/>
        <v>0</v>
      </c>
      <c r="NZ27" s="96">
        <f t="shared" si="97"/>
        <v>0</v>
      </c>
      <c r="OA27" s="96">
        <f t="shared" si="97"/>
        <v>0</v>
      </c>
      <c r="OB27" s="96">
        <f t="shared" si="97"/>
        <v>0</v>
      </c>
      <c r="OC27" s="96">
        <f t="shared" si="97"/>
        <v>0</v>
      </c>
      <c r="OD27" s="96">
        <f t="shared" si="97"/>
        <v>0</v>
      </c>
      <c r="OE27" s="96">
        <f t="shared" si="97"/>
        <v>0</v>
      </c>
      <c r="OF27" s="96">
        <f t="shared" si="97"/>
        <v>0</v>
      </c>
      <c r="OG27" s="96">
        <f t="shared" si="87"/>
        <v>0</v>
      </c>
      <c r="OH27" s="96">
        <f t="shared" si="88"/>
        <v>0</v>
      </c>
      <c r="OI27" s="96">
        <f t="shared" si="89"/>
        <v>0</v>
      </c>
      <c r="OJ27" s="96">
        <f t="shared" si="90"/>
        <v>0</v>
      </c>
      <c r="OK27" s="96">
        <f t="shared" si="91"/>
        <v>0</v>
      </c>
      <c r="OL27" s="96">
        <f t="shared" si="92"/>
        <v>0</v>
      </c>
      <c r="OM27" s="96">
        <f t="shared" si="93"/>
        <v>0</v>
      </c>
      <c r="ON27" s="96">
        <f t="shared" si="94"/>
        <v>0</v>
      </c>
      <c r="OO27" s="96">
        <f t="shared" ca="1" si="98"/>
        <v>0</v>
      </c>
      <c r="OP27" s="96">
        <f t="shared" ca="1" si="99"/>
        <v>0</v>
      </c>
      <c r="PB27" s="41">
        <f t="shared" ca="1" si="100"/>
        <v>0</v>
      </c>
      <c r="PC27" s="40">
        <f t="shared" si="101"/>
        <v>44927</v>
      </c>
      <c r="PD27" s="39">
        <f t="shared" ca="1" si="95"/>
        <v>45488</v>
      </c>
      <c r="PE27" s="39">
        <f t="shared" si="102"/>
        <v>0</v>
      </c>
      <c r="PF27" s="39">
        <f t="shared" si="103"/>
        <v>0</v>
      </c>
      <c r="PG27" s="39">
        <f t="shared" si="104"/>
        <v>0</v>
      </c>
      <c r="PH27" s="39">
        <f t="shared" si="105"/>
        <v>0</v>
      </c>
      <c r="PI27" s="39">
        <f t="shared" si="106"/>
        <v>0</v>
      </c>
      <c r="PJ27" s="39">
        <f t="shared" si="107"/>
        <v>0</v>
      </c>
      <c r="PK27" s="39">
        <f t="shared" si="108"/>
        <v>0</v>
      </c>
      <c r="PL27" s="39">
        <f t="shared" ca="1" si="109"/>
        <v>0</v>
      </c>
      <c r="PM27" s="39">
        <f t="shared" ca="1" si="96"/>
        <v>0</v>
      </c>
      <c r="PN27" s="41">
        <f t="shared" si="110"/>
        <v>0</v>
      </c>
      <c r="PO27" s="40">
        <f t="shared" si="111"/>
        <v>44927</v>
      </c>
      <c r="PP27" s="40">
        <f t="shared" si="112"/>
        <v>44957</v>
      </c>
      <c r="PQ27" s="39">
        <f t="array" aca="1" ref="PQ27" ca="1">IFERROR(IF($H27&lt;&gt;"",SUM(IF(WEEKDAY(-1+ROW(INDIRECT("1:"&amp;(PP27-PO27)+1)),2)={1},1,0)),0),0)</f>
        <v>0</v>
      </c>
      <c r="PR27" s="39">
        <f t="array" aca="1" ref="PR27" ca="1">IFERROR(IF($I27&lt;&gt;"",SUM(IF(WEEKDAY(-1+ROW(INDIRECT("1:"&amp;(PP27-PO27)+1)),2)={2},1,0)),0),0)</f>
        <v>0</v>
      </c>
      <c r="PS27" s="39">
        <f t="array" aca="1" ref="PS27" ca="1">IFERROR(IF($J27&lt;&gt;"",SUM(IF(WEEKDAY(-1+ROW(INDIRECT("1:"&amp;(PP27-PO27)+1)),2)={3},1,0)),0),0)</f>
        <v>0</v>
      </c>
      <c r="PT27" s="39">
        <f t="array" aca="1" ref="PT27" ca="1">IFERROR(IF($K27&lt;&gt;"",SUM(IF(WEEKDAY(-1+ROW(INDIRECT("1:"&amp;(PP27-PO27)+1)),2)={4},1,0)),0),0)</f>
        <v>0</v>
      </c>
      <c r="PU27" s="39">
        <f t="array" aca="1" ref="PU27" ca="1">IFERROR(IF($L27&lt;&gt;"",SUM(IF(WEEKDAY(-1+ROW(INDIRECT("1:"&amp;(PP27-PO27)+1)),2)={5},1,0)),0),0)</f>
        <v>0</v>
      </c>
      <c r="PV27" s="39">
        <f t="array" aca="1" ref="PV27" ca="1">IFERROR(IF($M27&lt;&gt;"",SUM(IF(WEEKDAY(-1+ROW(INDIRECT("1:"&amp;(PP27-PO27)+1)),2)={6},1,0)),0),0)</f>
        <v>0</v>
      </c>
      <c r="PW27" s="39">
        <f t="array" aca="1" ref="PW27" ca="1">IFERROR(IF($N27&lt;&gt;"",SUM(IF(WEEKDAY(-1+ROW(INDIRECT("1:"&amp;(PP27-PO27)+1)),2)={7},1,0)),0),0)</f>
        <v>0</v>
      </c>
      <c r="PX27" s="39">
        <f t="shared" ca="1" si="113"/>
        <v>0</v>
      </c>
      <c r="PY27" s="39">
        <f t="shared" si="114"/>
        <v>0</v>
      </c>
      <c r="PZ27" s="39">
        <f t="shared" si="115"/>
        <v>0</v>
      </c>
      <c r="QA27" s="39">
        <f t="shared" si="116"/>
        <v>0</v>
      </c>
      <c r="QB27" s="39">
        <f t="shared" si="117"/>
        <v>0</v>
      </c>
      <c r="QC27" s="39">
        <f t="shared" si="118"/>
        <v>0</v>
      </c>
      <c r="QD27" s="39">
        <f t="shared" si="119"/>
        <v>0</v>
      </c>
      <c r="QE27" s="39">
        <f t="shared" si="120"/>
        <v>0</v>
      </c>
      <c r="QF27" s="39">
        <f t="shared" si="121"/>
        <v>0</v>
      </c>
      <c r="QG27" s="39">
        <f t="shared" ca="1" si="122"/>
        <v>0</v>
      </c>
      <c r="QH27" s="41">
        <f t="shared" si="123"/>
        <v>0</v>
      </c>
      <c r="QI27" s="40">
        <f t="shared" si="124"/>
        <v>44958</v>
      </c>
      <c r="QJ27" s="40">
        <f t="shared" si="125"/>
        <v>44985</v>
      </c>
      <c r="QK27" s="39">
        <f t="array" aca="1" ref="QK27" ca="1">IFERROR(IF($H27&lt;&gt;"",SUM(IF(WEEKDAY(-1+ROW(INDIRECT("1:"&amp;(QJ27-QI27)+1)),2)={1},1,0)),0),0)</f>
        <v>0</v>
      </c>
      <c r="QL27" s="39">
        <f t="array" aca="1" ref="QL27" ca="1">IFERROR(IF($I27&lt;&gt;"",SUM(IF(WEEKDAY(-1+ROW(INDIRECT("1:"&amp;(QJ27-QI27)+1)),2)={2},1,0)),0),0)</f>
        <v>0</v>
      </c>
      <c r="QM27" s="39">
        <f t="array" aca="1" ref="QM27" ca="1">IFERROR(IF($J27&lt;&gt;"",SUM(IF(WEEKDAY(-1+ROW(INDIRECT("1:"&amp;(QJ27-QI27)+1)),2)={3},1,0)),0),0)</f>
        <v>0</v>
      </c>
      <c r="QN27" s="39">
        <f t="array" aca="1" ref="QN27" ca="1">IFERROR(IF($K27&lt;&gt;"",SUM(IF(WEEKDAY(-1+ROW(INDIRECT("1:"&amp;(QJ27-QI27)+1)),2)={4},1,0)),0),0)</f>
        <v>0</v>
      </c>
      <c r="QO27" s="39">
        <f t="array" aca="1" ref="QO27" ca="1">IFERROR(IF($L27&lt;&gt;"",SUM(IF(WEEKDAY(-1+ROW(INDIRECT("1:"&amp;(QJ27-QI27)+1)),2)={5},1,0)),0),0)</f>
        <v>0</v>
      </c>
      <c r="QP27" s="39">
        <f t="array" aca="1" ref="QP27" ca="1">IFERROR(IF($M27&lt;&gt;"",SUM(IF(WEEKDAY(-1+ROW(INDIRECT("1:"&amp;(QJ27-QI27)+1)),2)={6},1,0)),0),0)</f>
        <v>0</v>
      </c>
      <c r="QQ27" s="39">
        <f t="array" aca="1" ref="QQ27" ca="1">IFERROR(IF($N27&lt;&gt;"",SUM(IF(WEEKDAY(-1+ROW(INDIRECT("1:"&amp;(QJ27-QI27)+1)),2)={7},1,0)),0),0)</f>
        <v>0</v>
      </c>
      <c r="QR27" s="39">
        <f t="shared" ca="1" si="126"/>
        <v>0</v>
      </c>
      <c r="QS27" s="39">
        <f t="shared" si="127"/>
        <v>0</v>
      </c>
      <c r="QT27" s="39">
        <f t="shared" si="128"/>
        <v>0</v>
      </c>
      <c r="QU27" s="39">
        <f t="shared" si="129"/>
        <v>0</v>
      </c>
      <c r="QV27" s="39">
        <f t="shared" si="130"/>
        <v>0</v>
      </c>
      <c r="QW27" s="39">
        <f t="shared" si="131"/>
        <v>0</v>
      </c>
      <c r="QX27" s="39">
        <f t="shared" si="132"/>
        <v>0</v>
      </c>
      <c r="QY27" s="39">
        <f t="shared" si="133"/>
        <v>0</v>
      </c>
      <c r="QZ27" s="39">
        <f t="shared" si="134"/>
        <v>0</v>
      </c>
      <c r="RA27" s="39">
        <f t="shared" ca="1" si="135"/>
        <v>0</v>
      </c>
      <c r="RB27" s="41">
        <f t="shared" si="136"/>
        <v>0</v>
      </c>
      <c r="RC27" s="40">
        <f t="shared" si="137"/>
        <v>44986</v>
      </c>
      <c r="RD27" s="40">
        <f t="shared" si="138"/>
        <v>45016</v>
      </c>
      <c r="RE27" s="39">
        <f t="array" aca="1" ref="RE27" ca="1">IFERROR(IF($H27&lt;&gt;"",SUM(IF(WEEKDAY(-1+ROW(INDIRECT("1:"&amp;(RD27-RC27)+1)),2)={1},1,0)),0),0)</f>
        <v>0</v>
      </c>
      <c r="RF27" s="39">
        <f t="array" aca="1" ref="RF27" ca="1">IFERROR(IF($I27&lt;&gt;"",SUM(IF(WEEKDAY(-1+ROW(INDIRECT("1:"&amp;(RD27-RC27)+1)),2)={2},1,0)),0),0)</f>
        <v>0</v>
      </c>
      <c r="RG27" s="39">
        <f t="array" aca="1" ref="RG27" ca="1">IFERROR(IF($J27&lt;&gt;"",SUM(IF(WEEKDAY(-1+ROW(INDIRECT("1:"&amp;(RD27-RC27)+1)),2)={3},1,0)),0),0)</f>
        <v>0</v>
      </c>
      <c r="RH27" s="39">
        <f t="array" aca="1" ref="RH27" ca="1">IFERROR(IF($K27&lt;&gt;"",SUM(IF(WEEKDAY(-1+ROW(INDIRECT("1:"&amp;(RD27-RC27)+1)),2)={4},1,0)),0),0)</f>
        <v>0</v>
      </c>
      <c r="RI27" s="39">
        <f t="array" aca="1" ref="RI27" ca="1">IFERROR(IF($L27&lt;&gt;"",SUM(IF(WEEKDAY(-1+ROW(INDIRECT("1:"&amp;(RD27-RC27)+1)),2)={5},1,0)),0),0)</f>
        <v>0</v>
      </c>
      <c r="RJ27" s="39">
        <f t="array" aca="1" ref="RJ27" ca="1">IFERROR(IF($M27&lt;&gt;"",SUM(IF(WEEKDAY(-1+ROW(INDIRECT("1:"&amp;(RD27-RC27)+1)),2)={6},1,0)),0),0)</f>
        <v>0</v>
      </c>
      <c r="RK27" s="39">
        <f t="array" aca="1" ref="RK27" ca="1">IFERROR(IF($N27&lt;&gt;"",SUM(IF(WEEKDAY(-1+ROW(INDIRECT("1:"&amp;(RD27-RC27)+1)),2)={7},1,0)),0),0)</f>
        <v>0</v>
      </c>
      <c r="RL27" s="39">
        <f t="shared" ca="1" si="139"/>
        <v>0</v>
      </c>
      <c r="RM27" s="39">
        <f t="shared" si="140"/>
        <v>0</v>
      </c>
      <c r="RN27" s="39">
        <f t="shared" si="141"/>
        <v>0</v>
      </c>
      <c r="RO27" s="39">
        <f t="shared" si="142"/>
        <v>0</v>
      </c>
      <c r="RP27" s="39">
        <f t="shared" si="143"/>
        <v>0</v>
      </c>
      <c r="RQ27" s="39">
        <f t="shared" si="144"/>
        <v>0</v>
      </c>
      <c r="RR27" s="39">
        <f t="shared" si="145"/>
        <v>0</v>
      </c>
      <c r="RS27" s="39">
        <f t="shared" si="146"/>
        <v>0</v>
      </c>
      <c r="RT27" s="39">
        <f t="shared" si="147"/>
        <v>0</v>
      </c>
      <c r="RU27" s="39">
        <f t="shared" ca="1" si="148"/>
        <v>0</v>
      </c>
      <c r="RV27" s="41">
        <f t="shared" si="149"/>
        <v>0</v>
      </c>
      <c r="RW27" s="40">
        <f t="shared" si="150"/>
        <v>45017</v>
      </c>
      <c r="RX27" s="40">
        <f t="shared" si="151"/>
        <v>45046</v>
      </c>
      <c r="RY27" s="39">
        <f t="array" aca="1" ref="RY27" ca="1">IFERROR(IF($H27&lt;&gt;"",SUM(IF(WEEKDAY(-1+ROW(INDIRECT("1:"&amp;(RX27-RW27)+1)),2)={1},1,0)),0),0)</f>
        <v>0</v>
      </c>
      <c r="RZ27" s="39">
        <f t="array" aca="1" ref="RZ27" ca="1">IFERROR(IF($I27&lt;&gt;"",SUM(IF(WEEKDAY(-1+ROW(INDIRECT("1:"&amp;(RX27-RW27)+1)),2)={2},1,0)),0),0)</f>
        <v>0</v>
      </c>
      <c r="SA27" s="39">
        <f t="array" aca="1" ref="SA27" ca="1">IFERROR(IF($J27&lt;&gt;"",SUM(IF(WEEKDAY(-1+ROW(INDIRECT("1:"&amp;(RX27-RW27)+1)),2)={3},1,0)),0),0)</f>
        <v>0</v>
      </c>
      <c r="SB27" s="39">
        <f t="array" aca="1" ref="SB27" ca="1">IFERROR(IF($K27&lt;&gt;"",SUM(IF(WEEKDAY(-1+ROW(INDIRECT("1:"&amp;(RX27-RW27)+1)),2)={4},1,0)),0),0)</f>
        <v>0</v>
      </c>
      <c r="SC27" s="39">
        <f t="array" aca="1" ref="SC27" ca="1">IFERROR(IF($L27&lt;&gt;"",SUM(IF(WEEKDAY(-1+ROW(INDIRECT("1:"&amp;(RX27-RW27)+1)),2)={5},1,0)),0),0)</f>
        <v>0</v>
      </c>
      <c r="SD27" s="39">
        <f t="array" aca="1" ref="SD27" ca="1">IFERROR(IF($M27&lt;&gt;"",SUM(IF(WEEKDAY(-1+ROW(INDIRECT("1:"&amp;(RX27-RW27)+1)),2)={6},1,0)),0),0)</f>
        <v>0</v>
      </c>
      <c r="SE27" s="39">
        <f t="array" aca="1" ref="SE27" ca="1">IFERROR(IF($N27&lt;&gt;"",SUM(IF(WEEKDAY(-1+ROW(INDIRECT("1:"&amp;(RX27-RW27)+1)),2)={7},1,0)),0),0)</f>
        <v>0</v>
      </c>
      <c r="SF27" s="39">
        <f t="shared" ca="1" si="152"/>
        <v>0</v>
      </c>
      <c r="SG27" s="39">
        <f t="shared" si="153"/>
        <v>0</v>
      </c>
      <c r="SH27" s="39">
        <f t="shared" si="154"/>
        <v>0</v>
      </c>
      <c r="SI27" s="39">
        <f t="shared" si="155"/>
        <v>0</v>
      </c>
      <c r="SJ27" s="39">
        <f t="shared" si="156"/>
        <v>0</v>
      </c>
      <c r="SK27" s="39">
        <f t="shared" si="157"/>
        <v>0</v>
      </c>
      <c r="SL27" s="39">
        <f t="shared" si="158"/>
        <v>0</v>
      </c>
      <c r="SM27" s="39">
        <f t="shared" si="159"/>
        <v>0</v>
      </c>
      <c r="SN27" s="39">
        <f t="shared" si="160"/>
        <v>0</v>
      </c>
      <c r="SO27" s="39">
        <f t="shared" ca="1" si="161"/>
        <v>0</v>
      </c>
      <c r="SP27" s="41">
        <f t="shared" si="162"/>
        <v>0</v>
      </c>
      <c r="SQ27" s="40">
        <f t="shared" si="163"/>
        <v>45047</v>
      </c>
      <c r="SR27" s="40">
        <f t="shared" si="164"/>
        <v>45077</v>
      </c>
      <c r="SS27" s="39">
        <f t="array" aca="1" ref="SS27" ca="1">IFERROR(IF($H27&lt;&gt;"",SUM(IF(WEEKDAY(-1+ROW(INDIRECT("1:"&amp;(SR27-SQ27)+1)),2)={1},1,0)),0),0)</f>
        <v>0</v>
      </c>
      <c r="ST27" s="39">
        <f t="array" aca="1" ref="ST27" ca="1">IFERROR(IF($I27&lt;&gt;"",SUM(IF(WEEKDAY(-1+ROW(INDIRECT("1:"&amp;(SR27-SQ27)+1)),2)={2},1,0)),0),0)</f>
        <v>0</v>
      </c>
      <c r="SU27" s="39">
        <f t="array" aca="1" ref="SU27" ca="1">IFERROR(IF($J27&lt;&gt;"",SUM(IF(WEEKDAY(-1+ROW(INDIRECT("1:"&amp;(SR27-SQ27)+1)),2)={3},1,0)),0),0)</f>
        <v>0</v>
      </c>
      <c r="SV27" s="39">
        <f t="array" aca="1" ref="SV27" ca="1">IFERROR(IF($K27&lt;&gt;"",SUM(IF(WEEKDAY(-1+ROW(INDIRECT("1:"&amp;(SR27-SQ27)+1)),2)={4},1,0)),0),0)</f>
        <v>0</v>
      </c>
      <c r="SW27" s="39">
        <f t="array" aca="1" ref="SW27" ca="1">IFERROR(IF($L27&lt;&gt;"",SUM(IF(WEEKDAY(-1+ROW(INDIRECT("1:"&amp;(SR27-SQ27)+1)),2)={5},1,0)),0),0)</f>
        <v>0</v>
      </c>
      <c r="SX27" s="39">
        <f t="array" aca="1" ref="SX27" ca="1">IFERROR(IF($M27&lt;&gt;"",SUM(IF(WEEKDAY(-1+ROW(INDIRECT("1:"&amp;(SR27-SQ27)+1)),2)={6},1,0)),0),0)</f>
        <v>0</v>
      </c>
      <c r="SY27" s="39">
        <f t="array" aca="1" ref="SY27" ca="1">IFERROR(IF($N27&lt;&gt;"",SUM(IF(WEEKDAY(-1+ROW(INDIRECT("1:"&amp;(SR27-SQ27)+1)),2)={7},1,0)),0),0)</f>
        <v>0</v>
      </c>
      <c r="SZ27" s="39">
        <f t="shared" ca="1" si="165"/>
        <v>0</v>
      </c>
      <c r="TA27" s="39">
        <f t="shared" si="166"/>
        <v>0</v>
      </c>
      <c r="TB27" s="39">
        <f t="shared" si="167"/>
        <v>0</v>
      </c>
      <c r="TC27" s="39">
        <f t="shared" si="168"/>
        <v>0</v>
      </c>
      <c r="TD27" s="39">
        <f t="shared" si="169"/>
        <v>0</v>
      </c>
      <c r="TE27" s="39">
        <f t="shared" si="170"/>
        <v>0</v>
      </c>
      <c r="TF27" s="39">
        <f t="shared" si="171"/>
        <v>0</v>
      </c>
      <c r="TG27" s="39">
        <f t="shared" si="172"/>
        <v>0</v>
      </c>
      <c r="TH27" s="39">
        <f t="shared" si="173"/>
        <v>0</v>
      </c>
      <c r="TI27" s="39">
        <f t="shared" ca="1" si="174"/>
        <v>0</v>
      </c>
      <c r="TJ27" s="41">
        <f t="shared" si="175"/>
        <v>0</v>
      </c>
      <c r="TK27" s="40">
        <f t="shared" si="176"/>
        <v>45078</v>
      </c>
      <c r="TL27" s="40">
        <f t="shared" si="177"/>
        <v>45107</v>
      </c>
      <c r="TM27" s="39">
        <f t="array" aca="1" ref="TM27" ca="1">IFERROR(IF($H27&lt;&gt;"",SUM(IF(WEEKDAY(-1+ROW(INDIRECT("1:"&amp;(TL27-TK27)+1)),2)={1},1,0)),0),0)</f>
        <v>0</v>
      </c>
      <c r="TN27" s="39">
        <f t="array" aca="1" ref="TN27" ca="1">IFERROR(IF($I27&lt;&gt;"",SUM(IF(WEEKDAY(-1+ROW(INDIRECT("1:"&amp;(TL27-TK27)+1)),2)={2},1,0)),0),0)</f>
        <v>0</v>
      </c>
      <c r="TO27" s="39">
        <f t="array" aca="1" ref="TO27" ca="1">IFERROR(IF($J27&lt;&gt;"",SUM(IF(WEEKDAY(-1+ROW(INDIRECT("1:"&amp;(TL27-TK27)+1)),2)={3},1,0)),0),0)</f>
        <v>0</v>
      </c>
      <c r="TP27" s="39">
        <f t="array" aca="1" ref="TP27" ca="1">IFERROR(IF($K27&lt;&gt;"",SUM(IF(WEEKDAY(-1+ROW(INDIRECT("1:"&amp;(TL27-TK27)+1)),2)={4},1,0)),0),0)</f>
        <v>0</v>
      </c>
      <c r="TQ27" s="39">
        <f t="array" aca="1" ref="TQ27" ca="1">IFERROR(IF($L27&lt;&gt;"",SUM(IF(WEEKDAY(-1+ROW(INDIRECT("1:"&amp;(TL27-TK27)+1)),2)={5},1,0)),0),0)</f>
        <v>0</v>
      </c>
      <c r="TR27" s="39">
        <f t="array" aca="1" ref="TR27" ca="1">IFERROR(IF($M27&lt;&gt;"",SUM(IF(WEEKDAY(-1+ROW(INDIRECT("1:"&amp;(TL27-TK27)+1)),2)={6},1,0)),0),0)</f>
        <v>0</v>
      </c>
      <c r="TS27" s="39">
        <f t="array" aca="1" ref="TS27" ca="1">IFERROR(IF($N27&lt;&gt;"",SUM(IF(WEEKDAY(-1+ROW(INDIRECT("1:"&amp;(TL27-TK27)+1)),2)={7},1,0)),0),0)</f>
        <v>0</v>
      </c>
      <c r="TT27" s="39">
        <f t="shared" ca="1" si="178"/>
        <v>0</v>
      </c>
      <c r="TU27" s="39">
        <f t="shared" si="179"/>
        <v>0</v>
      </c>
      <c r="TV27" s="39">
        <f t="shared" si="180"/>
        <v>0</v>
      </c>
      <c r="TW27" s="39">
        <f t="shared" si="181"/>
        <v>0</v>
      </c>
      <c r="TX27" s="39">
        <f t="shared" si="182"/>
        <v>0</v>
      </c>
      <c r="TY27" s="39">
        <f t="shared" si="183"/>
        <v>0</v>
      </c>
      <c r="TZ27" s="39">
        <f t="shared" si="184"/>
        <v>0</v>
      </c>
      <c r="UA27" s="39">
        <f t="shared" si="185"/>
        <v>0</v>
      </c>
      <c r="UB27" s="39">
        <f t="shared" si="186"/>
        <v>0</v>
      </c>
      <c r="UC27" s="39">
        <f t="shared" ca="1" si="187"/>
        <v>0</v>
      </c>
      <c r="UD27" s="41">
        <f t="shared" si="188"/>
        <v>0</v>
      </c>
      <c r="UE27" s="40">
        <f t="shared" si="189"/>
        <v>45108</v>
      </c>
      <c r="UF27" s="40">
        <f t="shared" si="190"/>
        <v>45138</v>
      </c>
      <c r="UG27" s="39">
        <f t="array" aca="1" ref="UG27" ca="1">IFERROR(IF($H27&lt;&gt;"",SUM(IF(WEEKDAY(-1+ROW(INDIRECT("1:"&amp;(UF27-UE27)+1)),2)={1},1,0)),0),0)</f>
        <v>0</v>
      </c>
      <c r="UH27" s="39">
        <f t="array" aca="1" ref="UH27" ca="1">IFERROR(IF($I27&lt;&gt;"",SUM(IF(WEEKDAY(-1+ROW(INDIRECT("1:"&amp;(UF27-UE27)+1)),2)={2},1,0)),0),0)</f>
        <v>0</v>
      </c>
      <c r="UI27" s="39">
        <f t="array" aca="1" ref="UI27" ca="1">IFERROR(IF($J27&lt;&gt;"",SUM(IF(WEEKDAY(-1+ROW(INDIRECT("1:"&amp;(UF27-UE27)+1)),2)={3},1,0)),0),0)</f>
        <v>0</v>
      </c>
      <c r="UJ27" s="39">
        <f t="array" aca="1" ref="UJ27" ca="1">IFERROR(IF($K27&lt;&gt;"",SUM(IF(WEEKDAY(-1+ROW(INDIRECT("1:"&amp;(UF27-UE27)+1)),2)={4},1,0)),0),0)</f>
        <v>0</v>
      </c>
      <c r="UK27" s="39">
        <f t="array" aca="1" ref="UK27" ca="1">IFERROR(IF($L27&lt;&gt;"",SUM(IF(WEEKDAY(-1+ROW(INDIRECT("1:"&amp;(UF27-UE27)+1)),2)={5},1,0)),0),0)</f>
        <v>0</v>
      </c>
      <c r="UL27" s="39">
        <f t="array" aca="1" ref="UL27" ca="1">IFERROR(IF($M27&lt;&gt;"",SUM(IF(WEEKDAY(-1+ROW(INDIRECT("1:"&amp;(UF27-UE27)+1)),2)={6},1,0)),0),0)</f>
        <v>0</v>
      </c>
      <c r="UM27" s="39">
        <f t="array" aca="1" ref="UM27" ca="1">IFERROR(IF($N27&lt;&gt;"",SUM(IF(WEEKDAY(-1+ROW(INDIRECT("1:"&amp;(UF27-UE27)+1)),2)={7},1,0)),0),0)</f>
        <v>0</v>
      </c>
      <c r="UN27" s="39">
        <f t="shared" ca="1" si="191"/>
        <v>0</v>
      </c>
      <c r="UO27" s="39">
        <f t="shared" si="192"/>
        <v>0</v>
      </c>
      <c r="UP27" s="39">
        <f t="shared" si="193"/>
        <v>0</v>
      </c>
      <c r="UQ27" s="39">
        <f t="shared" si="194"/>
        <v>0</v>
      </c>
      <c r="UR27" s="39">
        <f t="shared" si="195"/>
        <v>0</v>
      </c>
      <c r="US27" s="39">
        <f t="shared" si="196"/>
        <v>0</v>
      </c>
      <c r="UT27" s="39">
        <f t="shared" si="197"/>
        <v>0</v>
      </c>
      <c r="UU27" s="39">
        <f t="shared" si="198"/>
        <v>0</v>
      </c>
      <c r="UV27" s="39">
        <f t="shared" si="199"/>
        <v>0</v>
      </c>
      <c r="UW27" s="39">
        <f t="shared" ca="1" si="200"/>
        <v>0</v>
      </c>
      <c r="UX27" s="41">
        <f t="shared" si="201"/>
        <v>0</v>
      </c>
      <c r="UY27" s="40">
        <f t="shared" si="202"/>
        <v>45139</v>
      </c>
      <c r="UZ27" s="40">
        <f t="shared" si="203"/>
        <v>45169</v>
      </c>
      <c r="VA27" s="39">
        <f t="array" aca="1" ref="VA27" ca="1">IFERROR(IF($H27&lt;&gt;"",SUM(IF(WEEKDAY(-1+ROW(INDIRECT("1:"&amp;(UZ27-UY27)+1)),2)={1},1,0)),0),0)</f>
        <v>0</v>
      </c>
      <c r="VB27" s="39">
        <f t="array" aca="1" ref="VB27" ca="1">IFERROR(IF($I27&lt;&gt;"",SUM(IF(WEEKDAY(-1+ROW(INDIRECT("1:"&amp;(UZ27-UY27)+1)),2)={2},1,0)),0),0)</f>
        <v>0</v>
      </c>
      <c r="VC27" s="39">
        <f t="array" aca="1" ref="VC27" ca="1">IFERROR(IF($J27&lt;&gt;"",SUM(IF(WEEKDAY(-1+ROW(INDIRECT("1:"&amp;(UZ27-UY27)+1)),2)={3},1,0)),0),0)</f>
        <v>0</v>
      </c>
      <c r="VD27" s="39">
        <f t="array" aca="1" ref="VD27" ca="1">IFERROR(IF($K27&lt;&gt;"",SUM(IF(WEEKDAY(-1+ROW(INDIRECT("1:"&amp;(UZ27-UY27)+1)),2)={4},1,0)),0),0)</f>
        <v>0</v>
      </c>
      <c r="VE27" s="39">
        <f t="array" aca="1" ref="VE27" ca="1">IFERROR(IF($L27&lt;&gt;"",SUM(IF(WEEKDAY(-1+ROW(INDIRECT("1:"&amp;(UZ27-UY27)+1)),2)={5},1,0)),0),0)</f>
        <v>0</v>
      </c>
      <c r="VF27" s="39">
        <f t="array" aca="1" ref="VF27" ca="1">IFERROR(IF($M27&lt;&gt;"",SUM(IF(WEEKDAY(-1+ROW(INDIRECT("1:"&amp;(UZ27-UY27)+1)),2)={6},1,0)),0),0)</f>
        <v>0</v>
      </c>
      <c r="VG27" s="39">
        <f t="array" aca="1" ref="VG27" ca="1">IFERROR(IF($N27&lt;&gt;"",SUM(IF(WEEKDAY(-1+ROW(INDIRECT("1:"&amp;(UZ27-UY27)+1)),2)={7},1,0)),0),0)</f>
        <v>0</v>
      </c>
      <c r="VH27" s="39">
        <f t="shared" ca="1" si="204"/>
        <v>0</v>
      </c>
      <c r="VI27" s="39">
        <f t="shared" si="205"/>
        <v>0</v>
      </c>
      <c r="VJ27" s="39">
        <f t="shared" si="206"/>
        <v>0</v>
      </c>
      <c r="VK27" s="39">
        <f t="shared" si="207"/>
        <v>0</v>
      </c>
      <c r="VL27" s="39">
        <f t="shared" si="208"/>
        <v>0</v>
      </c>
      <c r="VM27" s="39">
        <f t="shared" si="209"/>
        <v>0</v>
      </c>
      <c r="VN27" s="39">
        <f t="shared" si="210"/>
        <v>0</v>
      </c>
      <c r="VO27" s="39">
        <f t="shared" si="211"/>
        <v>0</v>
      </c>
      <c r="VP27" s="39">
        <f t="shared" si="212"/>
        <v>0</v>
      </c>
      <c r="VQ27" s="39">
        <f t="shared" ca="1" si="213"/>
        <v>0</v>
      </c>
      <c r="VR27" s="41">
        <f t="shared" si="214"/>
        <v>0</v>
      </c>
      <c r="VS27" s="40">
        <f t="shared" si="215"/>
        <v>45170</v>
      </c>
      <c r="VT27" s="40">
        <f t="shared" si="216"/>
        <v>45199</v>
      </c>
      <c r="VU27" s="39">
        <f t="array" aca="1" ref="VU27" ca="1">IFERROR(IF($H27&lt;&gt;"",SUM(IF(WEEKDAY(-1+ROW(INDIRECT("1:"&amp;(VT27-VS27)+1)),2)={1},1,0)),0),0)</f>
        <v>0</v>
      </c>
      <c r="VV27" s="39">
        <f t="array" aca="1" ref="VV27" ca="1">IFERROR(IF($I27&lt;&gt;"",SUM(IF(WEEKDAY(-1+ROW(INDIRECT("1:"&amp;(VT27-VS27)+1)),2)={2},1,0)),0),0)</f>
        <v>0</v>
      </c>
      <c r="VW27" s="39">
        <f t="array" aca="1" ref="VW27" ca="1">IFERROR(IF($J27&lt;&gt;"",SUM(IF(WEEKDAY(-1+ROW(INDIRECT("1:"&amp;(VT27-VS27)+1)),2)={3},1,0)),0),0)</f>
        <v>0</v>
      </c>
      <c r="VX27" s="39">
        <f t="array" aca="1" ref="VX27" ca="1">IFERROR(IF($K27&lt;&gt;"",SUM(IF(WEEKDAY(-1+ROW(INDIRECT("1:"&amp;(VT27-VS27)+1)),2)={4},1,0)),0),0)</f>
        <v>0</v>
      </c>
      <c r="VY27" s="39">
        <f t="array" aca="1" ref="VY27" ca="1">IFERROR(IF($L27&lt;&gt;"",SUM(IF(WEEKDAY(-1+ROW(INDIRECT("1:"&amp;(VT27-VS27)+1)),2)={5},1,0)),0),0)</f>
        <v>0</v>
      </c>
      <c r="VZ27" s="39">
        <f t="array" aca="1" ref="VZ27" ca="1">IFERROR(IF($M27&lt;&gt;"",SUM(IF(WEEKDAY(-1+ROW(INDIRECT("1:"&amp;(VT27-VS27)+1)),2)={6},1,0)),0),0)</f>
        <v>0</v>
      </c>
      <c r="WA27" s="39">
        <f t="array" aca="1" ref="WA27" ca="1">IFERROR(IF($N27&lt;&gt;"",SUM(IF(WEEKDAY(-1+ROW(INDIRECT("1:"&amp;(VT27-VS27)+1)),2)={7},1,0)),0),0)</f>
        <v>0</v>
      </c>
      <c r="WB27" s="39">
        <f t="shared" ca="1" si="217"/>
        <v>0</v>
      </c>
      <c r="WC27" s="39">
        <f t="shared" si="218"/>
        <v>0</v>
      </c>
      <c r="WD27" s="39">
        <f t="shared" si="219"/>
        <v>0</v>
      </c>
      <c r="WE27" s="39">
        <f t="shared" si="220"/>
        <v>0</v>
      </c>
      <c r="WF27" s="39">
        <f t="shared" si="221"/>
        <v>0</v>
      </c>
      <c r="WG27" s="39">
        <f t="shared" si="222"/>
        <v>0</v>
      </c>
      <c r="WH27" s="39">
        <f t="shared" si="223"/>
        <v>0</v>
      </c>
      <c r="WI27" s="39">
        <f t="shared" si="224"/>
        <v>0</v>
      </c>
      <c r="WJ27" s="39">
        <f t="shared" si="225"/>
        <v>0</v>
      </c>
      <c r="WK27" s="39">
        <f t="shared" ca="1" si="226"/>
        <v>0</v>
      </c>
      <c r="WL27" s="41">
        <f t="shared" si="227"/>
        <v>0</v>
      </c>
      <c r="WM27" s="40">
        <f t="shared" si="228"/>
        <v>45200</v>
      </c>
      <c r="WN27" s="40">
        <f t="shared" si="229"/>
        <v>45230</v>
      </c>
      <c r="WO27" s="39">
        <f t="array" aca="1" ref="WO27" ca="1">IFERROR(IF($H27&lt;&gt;"",SUM(IF(WEEKDAY(-1+ROW(INDIRECT("1:"&amp;(WN27-WM27)+1)),2)={1},1,0)),0),0)</f>
        <v>0</v>
      </c>
      <c r="WP27" s="39">
        <f t="array" aca="1" ref="WP27" ca="1">IFERROR(IF($I27&lt;&gt;"",SUM(IF(WEEKDAY(-1+ROW(INDIRECT("1:"&amp;(WN27-WM27)+1)),2)={2},1,0)),0),0)</f>
        <v>0</v>
      </c>
      <c r="WQ27" s="39">
        <f t="array" aca="1" ref="WQ27" ca="1">IFERROR(IF($J27&lt;&gt;"",SUM(IF(WEEKDAY(-1+ROW(INDIRECT("1:"&amp;(WN27-WM27)+1)),2)={3},1,0)),0),0)</f>
        <v>0</v>
      </c>
      <c r="WR27" s="39">
        <f t="array" aca="1" ref="WR27" ca="1">IFERROR(IF($K27&lt;&gt;"",SUM(IF(WEEKDAY(-1+ROW(INDIRECT("1:"&amp;(WN27-WM27)+1)),2)={4},1,0)),0),0)</f>
        <v>0</v>
      </c>
      <c r="WS27" s="39">
        <f t="array" aca="1" ref="WS27" ca="1">IFERROR(IF($L27&lt;&gt;"",SUM(IF(WEEKDAY(-1+ROW(INDIRECT("1:"&amp;(WN27-WM27)+1)),2)={5},1,0)),0),0)</f>
        <v>0</v>
      </c>
      <c r="WT27" s="39">
        <f t="array" aca="1" ref="WT27" ca="1">IFERROR(IF($M27&lt;&gt;"",SUM(IF(WEEKDAY(-1+ROW(INDIRECT("1:"&amp;(WN27-WM27)+1)),2)={6},1,0)),0),0)</f>
        <v>0</v>
      </c>
      <c r="WU27" s="39">
        <f t="array" aca="1" ref="WU27" ca="1">IFERROR(IF($N27&lt;&gt;"",SUM(IF(WEEKDAY(-1+ROW(INDIRECT("1:"&amp;(WN27-WM27)+1)),2)={7},1,0)),0),0)</f>
        <v>0</v>
      </c>
      <c r="WV27" s="39">
        <f t="shared" ca="1" si="230"/>
        <v>0</v>
      </c>
      <c r="WW27" s="39">
        <f t="shared" si="231"/>
        <v>0</v>
      </c>
      <c r="WX27" s="39">
        <f t="shared" si="232"/>
        <v>0</v>
      </c>
      <c r="WY27" s="39">
        <f t="shared" si="233"/>
        <v>0</v>
      </c>
      <c r="WZ27" s="39">
        <f t="shared" si="234"/>
        <v>0</v>
      </c>
      <c r="XA27" s="39">
        <f t="shared" si="235"/>
        <v>0</v>
      </c>
      <c r="XB27" s="39">
        <f t="shared" si="236"/>
        <v>0</v>
      </c>
      <c r="XC27" s="39">
        <f t="shared" si="237"/>
        <v>0</v>
      </c>
      <c r="XD27" s="39">
        <f t="shared" si="238"/>
        <v>0</v>
      </c>
      <c r="XE27" s="39">
        <f t="shared" ca="1" si="239"/>
        <v>0</v>
      </c>
      <c r="XF27" s="41">
        <f t="shared" si="240"/>
        <v>0</v>
      </c>
      <c r="XG27" s="40">
        <f t="shared" si="241"/>
        <v>45231</v>
      </c>
      <c r="XH27" s="40">
        <f t="shared" si="242"/>
        <v>45260</v>
      </c>
      <c r="XI27" s="39">
        <f t="array" aca="1" ref="XI27" ca="1">IFERROR(IF($H27&lt;&gt;"",SUM(IF(WEEKDAY(-1+ROW(INDIRECT("1:"&amp;(XH27-XG27)+1)),2)={1},1,0)),0),0)</f>
        <v>0</v>
      </c>
      <c r="XJ27" s="39">
        <f t="array" aca="1" ref="XJ27" ca="1">IFERROR(IF($I27&lt;&gt;"",SUM(IF(WEEKDAY(-1+ROW(INDIRECT("1:"&amp;(XH27-XG27)+1)),2)={2},1,0)),0),0)</f>
        <v>0</v>
      </c>
      <c r="XK27" s="39">
        <f t="array" aca="1" ref="XK27" ca="1">IFERROR(IF($J27&lt;&gt;"",SUM(IF(WEEKDAY(-1+ROW(INDIRECT("1:"&amp;(XH27-XG27)+1)),2)={3},1,0)),0),0)</f>
        <v>0</v>
      </c>
      <c r="XL27" s="39">
        <f t="array" aca="1" ref="XL27" ca="1">IFERROR(IF($K27&lt;&gt;"",SUM(IF(WEEKDAY(-1+ROW(INDIRECT("1:"&amp;(XH27-XG27)+1)),2)={4},1,0)),0),0)</f>
        <v>0</v>
      </c>
      <c r="XM27" s="39">
        <f t="array" aca="1" ref="XM27" ca="1">IFERROR(IF($L27&lt;&gt;"",SUM(IF(WEEKDAY(-1+ROW(INDIRECT("1:"&amp;(XH27-XG27)+1)),2)={5},1,0)),0),0)</f>
        <v>0</v>
      </c>
      <c r="XN27" s="39">
        <f t="array" aca="1" ref="XN27" ca="1">IFERROR(IF($M27&lt;&gt;"",SUM(IF(WEEKDAY(-1+ROW(INDIRECT("1:"&amp;(XH27-XG27)+1)),2)={6},1,0)),0),0)</f>
        <v>0</v>
      </c>
      <c r="XO27" s="39">
        <f t="array" aca="1" ref="XO27" ca="1">IFERROR(IF($N27&lt;&gt;"",SUM(IF(WEEKDAY(-1+ROW(INDIRECT("1:"&amp;(XH27-XG27)+1)),2)={7},1,0)),0),0)</f>
        <v>0</v>
      </c>
      <c r="XP27" s="39">
        <f t="shared" ca="1" si="243"/>
        <v>0</v>
      </c>
      <c r="XQ27" s="39">
        <f t="shared" si="244"/>
        <v>0</v>
      </c>
      <c r="XR27" s="39">
        <f t="shared" si="245"/>
        <v>0</v>
      </c>
      <c r="XS27" s="39">
        <f t="shared" si="246"/>
        <v>0</v>
      </c>
      <c r="XT27" s="39">
        <f t="shared" si="247"/>
        <v>0</v>
      </c>
      <c r="XU27" s="39">
        <f t="shared" si="248"/>
        <v>0</v>
      </c>
      <c r="XV27" s="39">
        <f t="shared" si="249"/>
        <v>0</v>
      </c>
      <c r="XW27" s="39">
        <f t="shared" si="250"/>
        <v>0</v>
      </c>
      <c r="XX27" s="39">
        <f t="shared" si="251"/>
        <v>0</v>
      </c>
      <c r="XY27" s="39">
        <f t="shared" ca="1" si="252"/>
        <v>0</v>
      </c>
      <c r="XZ27" s="41">
        <f t="shared" si="253"/>
        <v>0</v>
      </c>
      <c r="YA27" s="40">
        <f t="shared" si="254"/>
        <v>45261</v>
      </c>
      <c r="YB27" s="40">
        <f t="shared" si="255"/>
        <v>45291</v>
      </c>
      <c r="YC27" s="39">
        <f t="array" aca="1" ref="YC27" ca="1">IFERROR(IF($H27&lt;&gt;"",SUM(IF(WEEKDAY(-1+ROW(INDIRECT("1:"&amp;(YB27-YA27)+1)),2)={1},1,0)),0),0)</f>
        <v>0</v>
      </c>
      <c r="YD27" s="39">
        <f t="array" aca="1" ref="YD27" ca="1">IFERROR(IF($I27&lt;&gt;"",SUM(IF(WEEKDAY(-1+ROW(INDIRECT("1:"&amp;(YB27-YA27)+1)),2)={2},1,0)),0),0)</f>
        <v>0</v>
      </c>
      <c r="YE27" s="39">
        <f t="array" aca="1" ref="YE27" ca="1">IFERROR(IF($J27&lt;&gt;"",SUM(IF(WEEKDAY(-1+ROW(INDIRECT("1:"&amp;(YB27-YA27)+1)),2)={3},1,0)),0),0)</f>
        <v>0</v>
      </c>
      <c r="YF27" s="39">
        <f t="array" aca="1" ref="YF27" ca="1">IFERROR(IF($K27&lt;&gt;"",SUM(IF(WEEKDAY(-1+ROW(INDIRECT("1:"&amp;(YB27-YA27)+1)),2)={4},1,0)),0),0)</f>
        <v>0</v>
      </c>
      <c r="YG27" s="39">
        <f t="array" aca="1" ref="YG27" ca="1">IFERROR(IF($L27&lt;&gt;"",SUM(IF(WEEKDAY(-1+ROW(INDIRECT("1:"&amp;(YB27-YA27)+1)),2)={5},1,0)),0),0)</f>
        <v>0</v>
      </c>
      <c r="YH27" s="39">
        <f t="array" aca="1" ref="YH27" ca="1">IFERROR(IF($M27&lt;&gt;"",SUM(IF(WEEKDAY(-1+ROW(INDIRECT("1:"&amp;(YB27-YA27)+1)),2)={6},1,0)),0),0)</f>
        <v>0</v>
      </c>
      <c r="YI27" s="39">
        <f t="array" aca="1" ref="YI27" ca="1">IFERROR(IF($N27&lt;&gt;"",SUM(IF(WEEKDAY(-1+ROW(INDIRECT("1:"&amp;(YB27-YA27)+1)),2)={7},1,0)),0),0)</f>
        <v>0</v>
      </c>
      <c r="YJ27" s="39">
        <f t="shared" ca="1" si="256"/>
        <v>0</v>
      </c>
      <c r="YK27" s="39">
        <f t="shared" si="257"/>
        <v>0</v>
      </c>
      <c r="YL27" s="39">
        <f t="shared" si="258"/>
        <v>0</v>
      </c>
      <c r="YM27" s="39">
        <f t="shared" si="259"/>
        <v>0</v>
      </c>
      <c r="YN27" s="39">
        <f t="shared" si="260"/>
        <v>0</v>
      </c>
      <c r="YO27" s="39">
        <f t="shared" si="261"/>
        <v>0</v>
      </c>
      <c r="YP27" s="39">
        <f t="shared" si="262"/>
        <v>0</v>
      </c>
      <c r="YQ27" s="39">
        <f t="shared" si="263"/>
        <v>0</v>
      </c>
      <c r="YR27" s="39">
        <f t="shared" si="264"/>
        <v>0</v>
      </c>
      <c r="YS27" s="39">
        <f t="shared" ca="1" si="265"/>
        <v>0</v>
      </c>
    </row>
    <row r="28" spans="2:669" x14ac:dyDescent="0.25">
      <c r="B28" s="71">
        <v>18</v>
      </c>
      <c r="C28" s="71"/>
      <c r="D28" s="72"/>
      <c r="E28" s="71"/>
      <c r="F28" s="71"/>
      <c r="G28" s="73"/>
      <c r="H28" s="74"/>
      <c r="I28" s="75"/>
      <c r="J28" s="75"/>
      <c r="K28" s="75"/>
      <c r="L28" s="75"/>
      <c r="M28" s="75"/>
      <c r="N28" s="73"/>
      <c r="O28" s="74"/>
      <c r="P28" s="75"/>
      <c r="Q28" s="75"/>
      <c r="R28" s="75"/>
      <c r="S28" s="75"/>
      <c r="T28" s="75"/>
      <c r="U28" s="75"/>
      <c r="V28" s="73"/>
      <c r="W28" s="95"/>
      <c r="X28" s="96"/>
      <c r="Y28" s="96"/>
      <c r="Z28" s="96"/>
      <c r="AA28" s="96"/>
      <c r="AB28" s="96"/>
      <c r="AC28" s="96"/>
      <c r="AD28" s="96"/>
      <c r="AE28" s="96"/>
      <c r="AF28" s="96"/>
      <c r="AG28" s="96"/>
      <c r="AH28" s="96"/>
      <c r="AI28" s="96"/>
      <c r="AJ28" s="96"/>
      <c r="AK28" s="96"/>
      <c r="AL28" s="96"/>
      <c r="AM28" s="96"/>
      <c r="AN28" s="96"/>
      <c r="AO28" s="96"/>
      <c r="AP28" s="96"/>
      <c r="AQ28" s="96"/>
      <c r="AR28" s="96"/>
      <c r="AS28" s="96"/>
      <c r="AT28" s="96"/>
      <c r="AU28" s="96"/>
      <c r="AV28" s="96"/>
      <c r="AW28" s="96"/>
      <c r="AX28" s="96"/>
      <c r="AY28" s="96"/>
      <c r="AZ28" s="96"/>
      <c r="BA28" s="96"/>
      <c r="BB28" s="96"/>
      <c r="BC28" s="96"/>
      <c r="BD28" s="96"/>
      <c r="BE28" s="96"/>
      <c r="BF28" s="96"/>
      <c r="BG28" s="96"/>
      <c r="BH28" s="96"/>
      <c r="BI28" s="96"/>
      <c r="BJ28" s="96"/>
      <c r="BK28" s="96"/>
      <c r="BL28" s="96"/>
      <c r="BM28" s="96"/>
      <c r="BN28" s="96"/>
      <c r="BO28" s="96"/>
      <c r="BP28" s="96"/>
      <c r="BQ28" s="96"/>
      <c r="BR28" s="96"/>
      <c r="BS28" s="96"/>
      <c r="BT28" s="96"/>
      <c r="BU28" s="96"/>
      <c r="BV28" s="96"/>
      <c r="BW28" s="96"/>
      <c r="BX28" s="96"/>
      <c r="BY28" s="96"/>
      <c r="BZ28" s="96"/>
      <c r="CA28" s="96"/>
      <c r="CB28" s="96"/>
      <c r="CC28" s="96"/>
      <c r="CD28" s="96"/>
      <c r="CE28" s="96"/>
      <c r="CF28" s="96"/>
      <c r="CG28" s="96"/>
      <c r="CH28" s="96"/>
      <c r="CI28" s="96"/>
      <c r="CJ28" s="96"/>
      <c r="CK28" s="96"/>
      <c r="CL28" s="96"/>
      <c r="CM28" s="96"/>
      <c r="CN28" s="96"/>
      <c r="CO28" s="96"/>
      <c r="CP28" s="96"/>
      <c r="CQ28" s="96"/>
      <c r="CR28" s="96"/>
      <c r="CS28" s="96"/>
      <c r="CT28" s="96"/>
      <c r="CU28" s="96"/>
      <c r="CV28" s="96"/>
      <c r="CW28" s="96"/>
      <c r="CX28" s="96"/>
      <c r="CY28" s="96"/>
      <c r="CZ28" s="96"/>
      <c r="DA28" s="96"/>
      <c r="DB28" s="96"/>
      <c r="DC28" s="96"/>
      <c r="DD28" s="96"/>
      <c r="DE28" s="96"/>
      <c r="DF28" s="96"/>
      <c r="DG28" s="96"/>
      <c r="DH28" s="96"/>
      <c r="DI28" s="96"/>
      <c r="DJ28" s="96"/>
      <c r="DK28" s="96"/>
      <c r="DL28" s="96"/>
      <c r="DM28" s="96"/>
      <c r="DN28" s="96"/>
      <c r="DO28" s="96"/>
      <c r="DP28" s="96"/>
      <c r="DQ28" s="96"/>
      <c r="DR28" s="96"/>
      <c r="DS28" s="96"/>
      <c r="DT28" s="96"/>
      <c r="DU28" s="96"/>
      <c r="DV28" s="96"/>
      <c r="DW28" s="96"/>
      <c r="DX28" s="96"/>
      <c r="DY28" s="96"/>
      <c r="DZ28" s="96"/>
      <c r="EA28" s="96"/>
      <c r="EB28" s="96"/>
      <c r="EC28" s="96"/>
      <c r="ED28" s="96"/>
      <c r="EE28" s="96"/>
      <c r="EF28" s="96"/>
      <c r="EG28" s="96"/>
      <c r="EH28" s="96"/>
      <c r="EI28" s="96"/>
      <c r="EJ28" s="96"/>
      <c r="EK28" s="96"/>
      <c r="EL28" s="96"/>
      <c r="EM28" s="96"/>
      <c r="EN28" s="96"/>
      <c r="EO28" s="96"/>
      <c r="EP28" s="96"/>
      <c r="EQ28" s="96"/>
      <c r="ER28" s="96"/>
      <c r="ES28" s="96"/>
      <c r="ET28" s="96"/>
      <c r="EU28" s="96"/>
      <c r="EV28" s="96"/>
      <c r="EW28" s="96"/>
      <c r="EX28" s="96"/>
      <c r="EY28" s="96"/>
      <c r="EZ28" s="96"/>
      <c r="FA28" s="96"/>
      <c r="FB28" s="96"/>
      <c r="FC28" s="96"/>
      <c r="FD28" s="96"/>
      <c r="FE28" s="96"/>
      <c r="FF28" s="96"/>
      <c r="FG28" s="96"/>
      <c r="FH28" s="96"/>
      <c r="FI28" s="96"/>
      <c r="FJ28" s="96"/>
      <c r="FK28" s="96"/>
      <c r="FL28" s="96"/>
      <c r="FM28" s="96"/>
      <c r="FN28" s="96"/>
      <c r="FO28" s="96"/>
      <c r="FP28" s="96"/>
      <c r="FQ28" s="96"/>
      <c r="FR28" s="96"/>
      <c r="FS28" s="96"/>
      <c r="FT28" s="96"/>
      <c r="FU28" s="96"/>
      <c r="FV28" s="96"/>
      <c r="FW28" s="96"/>
      <c r="FX28" s="96"/>
      <c r="FY28" s="96"/>
      <c r="FZ28" s="96"/>
      <c r="GA28" s="96"/>
      <c r="GB28" s="96"/>
      <c r="GC28" s="96"/>
      <c r="GD28" s="96"/>
      <c r="GE28" s="96"/>
      <c r="GF28" s="96"/>
      <c r="GG28" s="96"/>
      <c r="GH28" s="96"/>
      <c r="GI28" s="96"/>
      <c r="GJ28" s="96"/>
      <c r="GK28" s="96"/>
      <c r="GL28" s="96"/>
      <c r="GM28" s="96"/>
      <c r="GN28" s="96"/>
      <c r="GO28" s="96"/>
      <c r="GP28" s="96"/>
      <c r="GQ28" s="96"/>
      <c r="GR28" s="96"/>
      <c r="GS28" s="96"/>
      <c r="GT28" s="96"/>
      <c r="GU28" s="96"/>
      <c r="GV28" s="96"/>
      <c r="GW28" s="96"/>
      <c r="GX28" s="96"/>
      <c r="GY28" s="96"/>
      <c r="GZ28" s="96"/>
      <c r="HA28" s="96"/>
      <c r="HB28" s="96"/>
      <c r="HC28" s="96"/>
      <c r="HD28" s="96"/>
      <c r="HE28" s="96"/>
      <c r="HF28" s="96"/>
      <c r="HG28" s="96"/>
      <c r="HH28" s="96"/>
      <c r="HI28" s="96"/>
      <c r="HJ28" s="96"/>
      <c r="HK28" s="96"/>
      <c r="HL28" s="96"/>
      <c r="HM28" s="96"/>
      <c r="HN28" s="96"/>
      <c r="HO28" s="96"/>
      <c r="HP28" s="96"/>
      <c r="HQ28" s="96"/>
      <c r="HR28" s="96"/>
      <c r="HS28" s="96"/>
      <c r="HT28" s="96"/>
      <c r="HU28" s="96"/>
      <c r="HV28" s="96"/>
      <c r="HW28" s="96"/>
      <c r="HX28" s="96"/>
      <c r="HY28" s="96"/>
      <c r="HZ28" s="96"/>
      <c r="IA28" s="96"/>
      <c r="IB28" s="96"/>
      <c r="IC28" s="96"/>
      <c r="ID28" s="96"/>
      <c r="IE28" s="96"/>
      <c r="IF28" s="96"/>
      <c r="IG28" s="96"/>
      <c r="IH28" s="96"/>
      <c r="II28" s="96"/>
      <c r="IJ28" s="96"/>
      <c r="IK28" s="96"/>
      <c r="IL28" s="96"/>
      <c r="IM28" s="96"/>
      <c r="IN28" s="96"/>
      <c r="IO28" s="96"/>
      <c r="IP28" s="96"/>
      <c r="IQ28" s="96"/>
      <c r="IR28" s="96"/>
      <c r="IS28" s="96"/>
      <c r="IT28" s="96"/>
      <c r="IU28" s="96"/>
      <c r="IV28" s="96"/>
      <c r="IW28" s="96"/>
      <c r="IX28" s="96"/>
      <c r="IY28" s="96"/>
      <c r="IZ28" s="96"/>
      <c r="JA28" s="96"/>
      <c r="JB28" s="96"/>
      <c r="JC28" s="96"/>
      <c r="JD28" s="96"/>
      <c r="JE28" s="96"/>
      <c r="JF28" s="96"/>
      <c r="JG28" s="96"/>
      <c r="JH28" s="96"/>
      <c r="JI28" s="96"/>
      <c r="JJ28" s="96"/>
      <c r="JK28" s="96"/>
      <c r="JL28" s="96"/>
      <c r="JM28" s="96"/>
      <c r="JN28" s="96"/>
      <c r="JO28" s="96"/>
      <c r="JP28" s="96"/>
      <c r="JQ28" s="96"/>
      <c r="JR28" s="96"/>
      <c r="JS28" s="96"/>
      <c r="JT28" s="96"/>
      <c r="JU28" s="96"/>
      <c r="JV28" s="96"/>
      <c r="JW28" s="96"/>
      <c r="JX28" s="96"/>
      <c r="JY28" s="96"/>
      <c r="JZ28" s="96"/>
      <c r="KA28" s="96"/>
      <c r="KB28" s="96"/>
      <c r="KC28" s="96"/>
      <c r="KD28" s="96"/>
      <c r="KE28" s="96"/>
      <c r="KF28" s="96"/>
      <c r="KG28" s="96"/>
      <c r="KH28" s="96"/>
      <c r="KI28" s="96"/>
      <c r="KJ28" s="96"/>
      <c r="KK28" s="96"/>
      <c r="KL28" s="96"/>
      <c r="KM28" s="96"/>
      <c r="KN28" s="96"/>
      <c r="KO28" s="96"/>
      <c r="KP28" s="96"/>
      <c r="KQ28" s="96"/>
      <c r="KR28" s="96"/>
      <c r="KS28" s="96"/>
      <c r="KT28" s="96"/>
      <c r="KU28" s="96"/>
      <c r="KV28" s="96"/>
      <c r="KW28" s="96"/>
      <c r="KX28" s="96"/>
      <c r="KY28" s="96"/>
      <c r="KZ28" s="96"/>
      <c r="LA28" s="96"/>
      <c r="LB28" s="96"/>
      <c r="LC28" s="96"/>
      <c r="LD28" s="96"/>
      <c r="LE28" s="96"/>
      <c r="LF28" s="96"/>
      <c r="LG28" s="96"/>
      <c r="LH28" s="96"/>
      <c r="LI28" s="96"/>
      <c r="LJ28" s="96"/>
      <c r="LK28" s="96"/>
      <c r="LL28" s="96"/>
      <c r="LM28" s="96"/>
      <c r="LN28" s="96"/>
      <c r="LO28" s="96"/>
      <c r="LP28" s="96"/>
      <c r="LQ28" s="96"/>
      <c r="LR28" s="96"/>
      <c r="LS28" s="96"/>
      <c r="LT28" s="96"/>
      <c r="LU28" s="96"/>
      <c r="LV28" s="96"/>
      <c r="LW28" s="96"/>
      <c r="LX28" s="96"/>
      <c r="LY28" s="96"/>
      <c r="LZ28" s="96"/>
      <c r="MA28" s="96"/>
      <c r="MB28" s="96"/>
      <c r="MC28" s="96"/>
      <c r="MD28" s="96"/>
      <c r="ME28" s="96"/>
      <c r="MF28" s="96"/>
      <c r="MG28" s="96"/>
      <c r="MH28" s="96"/>
      <c r="MI28" s="96"/>
      <c r="MJ28" s="96"/>
      <c r="MK28" s="96"/>
      <c r="ML28" s="96"/>
      <c r="MM28" s="96"/>
      <c r="MN28" s="96"/>
      <c r="MO28" s="96"/>
      <c r="MP28" s="96"/>
      <c r="MQ28" s="96"/>
      <c r="MR28" s="96"/>
      <c r="MS28" s="96"/>
      <c r="MT28" s="96"/>
      <c r="MU28" s="96"/>
      <c r="MV28" s="96"/>
      <c r="MW28" s="96"/>
      <c r="MX28" s="96"/>
      <c r="MY28" s="96"/>
      <c r="MZ28" s="96"/>
      <c r="NA28" s="96"/>
      <c r="NB28" s="96"/>
      <c r="NC28" s="96"/>
      <c r="ND28" s="96"/>
      <c r="NE28" s="96"/>
      <c r="NF28" s="96"/>
      <c r="NG28" s="96"/>
      <c r="NH28" s="96"/>
      <c r="NI28" s="96"/>
      <c r="NJ28" s="96"/>
      <c r="NK28" s="96"/>
      <c r="NL28" s="96"/>
      <c r="NM28" s="96"/>
      <c r="NN28" s="96"/>
      <c r="NO28" s="96"/>
      <c r="NP28" s="96"/>
      <c r="NQ28" s="96"/>
      <c r="NR28" s="96"/>
      <c r="NS28" s="96"/>
      <c r="NT28" s="96"/>
      <c r="NU28" s="96"/>
      <c r="NV28" s="96"/>
      <c r="NW28" s="96"/>
      <c r="NX28" s="97"/>
      <c r="NY28" s="96">
        <f t="shared" si="97"/>
        <v>0</v>
      </c>
      <c r="NZ28" s="96">
        <f t="shared" si="97"/>
        <v>0</v>
      </c>
      <c r="OA28" s="96">
        <f t="shared" si="97"/>
        <v>0</v>
      </c>
      <c r="OB28" s="96">
        <f t="shared" si="97"/>
        <v>0</v>
      </c>
      <c r="OC28" s="96">
        <f t="shared" si="97"/>
        <v>0</v>
      </c>
      <c r="OD28" s="96">
        <f t="shared" si="97"/>
        <v>0</v>
      </c>
      <c r="OE28" s="96">
        <f t="shared" si="97"/>
        <v>0</v>
      </c>
      <c r="OF28" s="96">
        <f t="shared" si="97"/>
        <v>0</v>
      </c>
      <c r="OG28" s="96">
        <f t="shared" si="87"/>
        <v>0</v>
      </c>
      <c r="OH28" s="96">
        <f t="shared" si="88"/>
        <v>0</v>
      </c>
      <c r="OI28" s="96">
        <f t="shared" si="89"/>
        <v>0</v>
      </c>
      <c r="OJ28" s="96">
        <f t="shared" si="90"/>
        <v>0</v>
      </c>
      <c r="OK28" s="96">
        <f t="shared" si="91"/>
        <v>0</v>
      </c>
      <c r="OL28" s="96">
        <f t="shared" si="92"/>
        <v>0</v>
      </c>
      <c r="OM28" s="96">
        <f t="shared" si="93"/>
        <v>0</v>
      </c>
      <c r="ON28" s="96">
        <f t="shared" si="94"/>
        <v>0</v>
      </c>
      <c r="OO28" s="96">
        <f t="shared" ca="1" si="98"/>
        <v>0</v>
      </c>
      <c r="OP28" s="96">
        <f t="shared" ca="1" si="99"/>
        <v>0</v>
      </c>
      <c r="PB28" s="41">
        <f t="shared" ca="1" si="100"/>
        <v>0</v>
      </c>
      <c r="PC28" s="40">
        <f t="shared" si="101"/>
        <v>44927</v>
      </c>
      <c r="PD28" s="39">
        <f t="shared" ca="1" si="95"/>
        <v>45488</v>
      </c>
      <c r="PE28" s="39">
        <f t="shared" si="102"/>
        <v>0</v>
      </c>
      <c r="PF28" s="39">
        <f t="shared" si="103"/>
        <v>0</v>
      </c>
      <c r="PG28" s="39">
        <f t="shared" si="104"/>
        <v>0</v>
      </c>
      <c r="PH28" s="39">
        <f t="shared" si="105"/>
        <v>0</v>
      </c>
      <c r="PI28" s="39">
        <f t="shared" si="106"/>
        <v>0</v>
      </c>
      <c r="PJ28" s="39">
        <f t="shared" si="107"/>
        <v>0</v>
      </c>
      <c r="PK28" s="39">
        <f t="shared" si="108"/>
        <v>0</v>
      </c>
      <c r="PL28" s="39">
        <f t="shared" ca="1" si="109"/>
        <v>0</v>
      </c>
      <c r="PM28" s="39">
        <f t="shared" ca="1" si="96"/>
        <v>0</v>
      </c>
      <c r="PN28" s="41">
        <f t="shared" si="110"/>
        <v>0</v>
      </c>
      <c r="PO28" s="40">
        <f t="shared" si="111"/>
        <v>44927</v>
      </c>
      <c r="PP28" s="40">
        <f t="shared" si="112"/>
        <v>44957</v>
      </c>
      <c r="PQ28" s="39">
        <f t="array" aca="1" ref="PQ28" ca="1">IFERROR(IF($H28&lt;&gt;"",SUM(IF(WEEKDAY(-1+ROW(INDIRECT("1:"&amp;(PP28-PO28)+1)),2)={1},1,0)),0),0)</f>
        <v>0</v>
      </c>
      <c r="PR28" s="39">
        <f t="array" aca="1" ref="PR28" ca="1">IFERROR(IF($I28&lt;&gt;"",SUM(IF(WEEKDAY(-1+ROW(INDIRECT("1:"&amp;(PP28-PO28)+1)),2)={2},1,0)),0),0)</f>
        <v>0</v>
      </c>
      <c r="PS28" s="39">
        <f t="array" aca="1" ref="PS28" ca="1">IFERROR(IF($J28&lt;&gt;"",SUM(IF(WEEKDAY(-1+ROW(INDIRECT("1:"&amp;(PP28-PO28)+1)),2)={3},1,0)),0),0)</f>
        <v>0</v>
      </c>
      <c r="PT28" s="39">
        <f t="array" aca="1" ref="PT28" ca="1">IFERROR(IF($K28&lt;&gt;"",SUM(IF(WEEKDAY(-1+ROW(INDIRECT("1:"&amp;(PP28-PO28)+1)),2)={4},1,0)),0),0)</f>
        <v>0</v>
      </c>
      <c r="PU28" s="39">
        <f t="array" aca="1" ref="PU28" ca="1">IFERROR(IF($L28&lt;&gt;"",SUM(IF(WEEKDAY(-1+ROW(INDIRECT("1:"&amp;(PP28-PO28)+1)),2)={5},1,0)),0),0)</f>
        <v>0</v>
      </c>
      <c r="PV28" s="39">
        <f t="array" aca="1" ref="PV28" ca="1">IFERROR(IF($M28&lt;&gt;"",SUM(IF(WEEKDAY(-1+ROW(INDIRECT("1:"&amp;(PP28-PO28)+1)),2)={6},1,0)),0),0)</f>
        <v>0</v>
      </c>
      <c r="PW28" s="39">
        <f t="array" aca="1" ref="PW28" ca="1">IFERROR(IF($N28&lt;&gt;"",SUM(IF(WEEKDAY(-1+ROW(INDIRECT("1:"&amp;(PP28-PO28)+1)),2)={7},1,0)),0),0)</f>
        <v>0</v>
      </c>
      <c r="PX28" s="39">
        <f t="shared" ca="1" si="113"/>
        <v>0</v>
      </c>
      <c r="PY28" s="39">
        <f t="shared" si="114"/>
        <v>0</v>
      </c>
      <c r="PZ28" s="39">
        <f t="shared" si="115"/>
        <v>0</v>
      </c>
      <c r="QA28" s="39">
        <f t="shared" si="116"/>
        <v>0</v>
      </c>
      <c r="QB28" s="39">
        <f t="shared" si="117"/>
        <v>0</v>
      </c>
      <c r="QC28" s="39">
        <f t="shared" si="118"/>
        <v>0</v>
      </c>
      <c r="QD28" s="39">
        <f t="shared" si="119"/>
        <v>0</v>
      </c>
      <c r="QE28" s="39">
        <f t="shared" si="120"/>
        <v>0</v>
      </c>
      <c r="QF28" s="39">
        <f t="shared" si="121"/>
        <v>0</v>
      </c>
      <c r="QG28" s="39">
        <f t="shared" ca="1" si="122"/>
        <v>0</v>
      </c>
      <c r="QH28" s="41">
        <f t="shared" si="123"/>
        <v>0</v>
      </c>
      <c r="QI28" s="40">
        <f t="shared" si="124"/>
        <v>44958</v>
      </c>
      <c r="QJ28" s="40">
        <f t="shared" si="125"/>
        <v>44985</v>
      </c>
      <c r="QK28" s="39">
        <f t="array" aca="1" ref="QK28" ca="1">IFERROR(IF($H28&lt;&gt;"",SUM(IF(WEEKDAY(-1+ROW(INDIRECT("1:"&amp;(QJ28-QI28)+1)),2)={1},1,0)),0),0)</f>
        <v>0</v>
      </c>
      <c r="QL28" s="39">
        <f t="array" aca="1" ref="QL28" ca="1">IFERROR(IF($I28&lt;&gt;"",SUM(IF(WEEKDAY(-1+ROW(INDIRECT("1:"&amp;(QJ28-QI28)+1)),2)={2},1,0)),0),0)</f>
        <v>0</v>
      </c>
      <c r="QM28" s="39">
        <f t="array" aca="1" ref="QM28" ca="1">IFERROR(IF($J28&lt;&gt;"",SUM(IF(WEEKDAY(-1+ROW(INDIRECT("1:"&amp;(QJ28-QI28)+1)),2)={3},1,0)),0),0)</f>
        <v>0</v>
      </c>
      <c r="QN28" s="39">
        <f t="array" aca="1" ref="QN28" ca="1">IFERROR(IF($K28&lt;&gt;"",SUM(IF(WEEKDAY(-1+ROW(INDIRECT("1:"&amp;(QJ28-QI28)+1)),2)={4},1,0)),0),0)</f>
        <v>0</v>
      </c>
      <c r="QO28" s="39">
        <f t="array" aca="1" ref="QO28" ca="1">IFERROR(IF($L28&lt;&gt;"",SUM(IF(WEEKDAY(-1+ROW(INDIRECT("1:"&amp;(QJ28-QI28)+1)),2)={5},1,0)),0),0)</f>
        <v>0</v>
      </c>
      <c r="QP28" s="39">
        <f t="array" aca="1" ref="QP28" ca="1">IFERROR(IF($M28&lt;&gt;"",SUM(IF(WEEKDAY(-1+ROW(INDIRECT("1:"&amp;(QJ28-QI28)+1)),2)={6},1,0)),0),0)</f>
        <v>0</v>
      </c>
      <c r="QQ28" s="39">
        <f t="array" aca="1" ref="QQ28" ca="1">IFERROR(IF($N28&lt;&gt;"",SUM(IF(WEEKDAY(-1+ROW(INDIRECT("1:"&amp;(QJ28-QI28)+1)),2)={7},1,0)),0),0)</f>
        <v>0</v>
      </c>
      <c r="QR28" s="39">
        <f t="shared" ca="1" si="126"/>
        <v>0</v>
      </c>
      <c r="QS28" s="39">
        <f t="shared" si="127"/>
        <v>0</v>
      </c>
      <c r="QT28" s="39">
        <f t="shared" si="128"/>
        <v>0</v>
      </c>
      <c r="QU28" s="39">
        <f t="shared" si="129"/>
        <v>0</v>
      </c>
      <c r="QV28" s="39">
        <f t="shared" si="130"/>
        <v>0</v>
      </c>
      <c r="QW28" s="39">
        <f t="shared" si="131"/>
        <v>0</v>
      </c>
      <c r="QX28" s="39">
        <f t="shared" si="132"/>
        <v>0</v>
      </c>
      <c r="QY28" s="39">
        <f t="shared" si="133"/>
        <v>0</v>
      </c>
      <c r="QZ28" s="39">
        <f t="shared" si="134"/>
        <v>0</v>
      </c>
      <c r="RA28" s="39">
        <f t="shared" ca="1" si="135"/>
        <v>0</v>
      </c>
      <c r="RB28" s="41">
        <f t="shared" si="136"/>
        <v>0</v>
      </c>
      <c r="RC28" s="40">
        <f t="shared" si="137"/>
        <v>44986</v>
      </c>
      <c r="RD28" s="40">
        <f t="shared" si="138"/>
        <v>45016</v>
      </c>
      <c r="RE28" s="39">
        <f t="array" aca="1" ref="RE28" ca="1">IFERROR(IF($H28&lt;&gt;"",SUM(IF(WEEKDAY(-1+ROW(INDIRECT("1:"&amp;(RD28-RC28)+1)),2)={1},1,0)),0),0)</f>
        <v>0</v>
      </c>
      <c r="RF28" s="39">
        <f t="array" aca="1" ref="RF28" ca="1">IFERROR(IF($I28&lt;&gt;"",SUM(IF(WEEKDAY(-1+ROW(INDIRECT("1:"&amp;(RD28-RC28)+1)),2)={2},1,0)),0),0)</f>
        <v>0</v>
      </c>
      <c r="RG28" s="39">
        <f t="array" aca="1" ref="RG28" ca="1">IFERROR(IF($J28&lt;&gt;"",SUM(IF(WEEKDAY(-1+ROW(INDIRECT("1:"&amp;(RD28-RC28)+1)),2)={3},1,0)),0),0)</f>
        <v>0</v>
      </c>
      <c r="RH28" s="39">
        <f t="array" aca="1" ref="RH28" ca="1">IFERROR(IF($K28&lt;&gt;"",SUM(IF(WEEKDAY(-1+ROW(INDIRECT("1:"&amp;(RD28-RC28)+1)),2)={4},1,0)),0),0)</f>
        <v>0</v>
      </c>
      <c r="RI28" s="39">
        <f t="array" aca="1" ref="RI28" ca="1">IFERROR(IF($L28&lt;&gt;"",SUM(IF(WEEKDAY(-1+ROW(INDIRECT("1:"&amp;(RD28-RC28)+1)),2)={5},1,0)),0),0)</f>
        <v>0</v>
      </c>
      <c r="RJ28" s="39">
        <f t="array" aca="1" ref="RJ28" ca="1">IFERROR(IF($M28&lt;&gt;"",SUM(IF(WEEKDAY(-1+ROW(INDIRECT("1:"&amp;(RD28-RC28)+1)),2)={6},1,0)),0),0)</f>
        <v>0</v>
      </c>
      <c r="RK28" s="39">
        <f t="array" aca="1" ref="RK28" ca="1">IFERROR(IF($N28&lt;&gt;"",SUM(IF(WEEKDAY(-1+ROW(INDIRECT("1:"&amp;(RD28-RC28)+1)),2)={7},1,0)),0),0)</f>
        <v>0</v>
      </c>
      <c r="RL28" s="39">
        <f t="shared" ca="1" si="139"/>
        <v>0</v>
      </c>
      <c r="RM28" s="39">
        <f t="shared" si="140"/>
        <v>0</v>
      </c>
      <c r="RN28" s="39">
        <f t="shared" si="141"/>
        <v>0</v>
      </c>
      <c r="RO28" s="39">
        <f t="shared" si="142"/>
        <v>0</v>
      </c>
      <c r="RP28" s="39">
        <f t="shared" si="143"/>
        <v>0</v>
      </c>
      <c r="RQ28" s="39">
        <f t="shared" si="144"/>
        <v>0</v>
      </c>
      <c r="RR28" s="39">
        <f t="shared" si="145"/>
        <v>0</v>
      </c>
      <c r="RS28" s="39">
        <f t="shared" si="146"/>
        <v>0</v>
      </c>
      <c r="RT28" s="39">
        <f t="shared" si="147"/>
        <v>0</v>
      </c>
      <c r="RU28" s="39">
        <f t="shared" ca="1" si="148"/>
        <v>0</v>
      </c>
      <c r="RV28" s="41">
        <f t="shared" si="149"/>
        <v>0</v>
      </c>
      <c r="RW28" s="40">
        <f t="shared" si="150"/>
        <v>45017</v>
      </c>
      <c r="RX28" s="40">
        <f t="shared" si="151"/>
        <v>45046</v>
      </c>
      <c r="RY28" s="39">
        <f t="array" aca="1" ref="RY28" ca="1">IFERROR(IF($H28&lt;&gt;"",SUM(IF(WEEKDAY(-1+ROW(INDIRECT("1:"&amp;(RX28-RW28)+1)),2)={1},1,0)),0),0)</f>
        <v>0</v>
      </c>
      <c r="RZ28" s="39">
        <f t="array" aca="1" ref="RZ28" ca="1">IFERROR(IF($I28&lt;&gt;"",SUM(IF(WEEKDAY(-1+ROW(INDIRECT("1:"&amp;(RX28-RW28)+1)),2)={2},1,0)),0),0)</f>
        <v>0</v>
      </c>
      <c r="SA28" s="39">
        <f t="array" aca="1" ref="SA28" ca="1">IFERROR(IF($J28&lt;&gt;"",SUM(IF(WEEKDAY(-1+ROW(INDIRECT("1:"&amp;(RX28-RW28)+1)),2)={3},1,0)),0),0)</f>
        <v>0</v>
      </c>
      <c r="SB28" s="39">
        <f t="array" aca="1" ref="SB28" ca="1">IFERROR(IF($K28&lt;&gt;"",SUM(IF(WEEKDAY(-1+ROW(INDIRECT("1:"&amp;(RX28-RW28)+1)),2)={4},1,0)),0),0)</f>
        <v>0</v>
      </c>
      <c r="SC28" s="39">
        <f t="array" aca="1" ref="SC28" ca="1">IFERROR(IF($L28&lt;&gt;"",SUM(IF(WEEKDAY(-1+ROW(INDIRECT("1:"&amp;(RX28-RW28)+1)),2)={5},1,0)),0),0)</f>
        <v>0</v>
      </c>
      <c r="SD28" s="39">
        <f t="array" aca="1" ref="SD28" ca="1">IFERROR(IF($M28&lt;&gt;"",SUM(IF(WEEKDAY(-1+ROW(INDIRECT("1:"&amp;(RX28-RW28)+1)),2)={6},1,0)),0),0)</f>
        <v>0</v>
      </c>
      <c r="SE28" s="39">
        <f t="array" aca="1" ref="SE28" ca="1">IFERROR(IF($N28&lt;&gt;"",SUM(IF(WEEKDAY(-1+ROW(INDIRECT("1:"&amp;(RX28-RW28)+1)),2)={7},1,0)),0),0)</f>
        <v>0</v>
      </c>
      <c r="SF28" s="39">
        <f t="shared" ca="1" si="152"/>
        <v>0</v>
      </c>
      <c r="SG28" s="39">
        <f t="shared" si="153"/>
        <v>0</v>
      </c>
      <c r="SH28" s="39">
        <f t="shared" si="154"/>
        <v>0</v>
      </c>
      <c r="SI28" s="39">
        <f t="shared" si="155"/>
        <v>0</v>
      </c>
      <c r="SJ28" s="39">
        <f t="shared" si="156"/>
        <v>0</v>
      </c>
      <c r="SK28" s="39">
        <f t="shared" si="157"/>
        <v>0</v>
      </c>
      <c r="SL28" s="39">
        <f t="shared" si="158"/>
        <v>0</v>
      </c>
      <c r="SM28" s="39">
        <f t="shared" si="159"/>
        <v>0</v>
      </c>
      <c r="SN28" s="39">
        <f t="shared" si="160"/>
        <v>0</v>
      </c>
      <c r="SO28" s="39">
        <f t="shared" ca="1" si="161"/>
        <v>0</v>
      </c>
      <c r="SP28" s="41">
        <f t="shared" si="162"/>
        <v>0</v>
      </c>
      <c r="SQ28" s="40">
        <f t="shared" si="163"/>
        <v>45047</v>
      </c>
      <c r="SR28" s="40">
        <f t="shared" si="164"/>
        <v>45077</v>
      </c>
      <c r="SS28" s="39">
        <f t="array" aca="1" ref="SS28" ca="1">IFERROR(IF($H28&lt;&gt;"",SUM(IF(WEEKDAY(-1+ROW(INDIRECT("1:"&amp;(SR28-SQ28)+1)),2)={1},1,0)),0),0)</f>
        <v>0</v>
      </c>
      <c r="ST28" s="39">
        <f t="array" aca="1" ref="ST28" ca="1">IFERROR(IF($I28&lt;&gt;"",SUM(IF(WEEKDAY(-1+ROW(INDIRECT("1:"&amp;(SR28-SQ28)+1)),2)={2},1,0)),0),0)</f>
        <v>0</v>
      </c>
      <c r="SU28" s="39">
        <f t="array" aca="1" ref="SU28" ca="1">IFERROR(IF($J28&lt;&gt;"",SUM(IF(WEEKDAY(-1+ROW(INDIRECT("1:"&amp;(SR28-SQ28)+1)),2)={3},1,0)),0),0)</f>
        <v>0</v>
      </c>
      <c r="SV28" s="39">
        <f t="array" aca="1" ref="SV28" ca="1">IFERROR(IF($K28&lt;&gt;"",SUM(IF(WEEKDAY(-1+ROW(INDIRECT("1:"&amp;(SR28-SQ28)+1)),2)={4},1,0)),0),0)</f>
        <v>0</v>
      </c>
      <c r="SW28" s="39">
        <f t="array" aca="1" ref="SW28" ca="1">IFERROR(IF($L28&lt;&gt;"",SUM(IF(WEEKDAY(-1+ROW(INDIRECT("1:"&amp;(SR28-SQ28)+1)),2)={5},1,0)),0),0)</f>
        <v>0</v>
      </c>
      <c r="SX28" s="39">
        <f t="array" aca="1" ref="SX28" ca="1">IFERROR(IF($M28&lt;&gt;"",SUM(IF(WEEKDAY(-1+ROW(INDIRECT("1:"&amp;(SR28-SQ28)+1)),2)={6},1,0)),0),0)</f>
        <v>0</v>
      </c>
      <c r="SY28" s="39">
        <f t="array" aca="1" ref="SY28" ca="1">IFERROR(IF($N28&lt;&gt;"",SUM(IF(WEEKDAY(-1+ROW(INDIRECT("1:"&amp;(SR28-SQ28)+1)),2)={7},1,0)),0),0)</f>
        <v>0</v>
      </c>
      <c r="SZ28" s="39">
        <f t="shared" ca="1" si="165"/>
        <v>0</v>
      </c>
      <c r="TA28" s="39">
        <f t="shared" si="166"/>
        <v>0</v>
      </c>
      <c r="TB28" s="39">
        <f t="shared" si="167"/>
        <v>0</v>
      </c>
      <c r="TC28" s="39">
        <f t="shared" si="168"/>
        <v>0</v>
      </c>
      <c r="TD28" s="39">
        <f t="shared" si="169"/>
        <v>0</v>
      </c>
      <c r="TE28" s="39">
        <f t="shared" si="170"/>
        <v>0</v>
      </c>
      <c r="TF28" s="39">
        <f t="shared" si="171"/>
        <v>0</v>
      </c>
      <c r="TG28" s="39">
        <f t="shared" si="172"/>
        <v>0</v>
      </c>
      <c r="TH28" s="39">
        <f t="shared" si="173"/>
        <v>0</v>
      </c>
      <c r="TI28" s="39">
        <f t="shared" ca="1" si="174"/>
        <v>0</v>
      </c>
      <c r="TJ28" s="41">
        <f t="shared" si="175"/>
        <v>0</v>
      </c>
      <c r="TK28" s="40">
        <f t="shared" si="176"/>
        <v>45078</v>
      </c>
      <c r="TL28" s="40">
        <f t="shared" si="177"/>
        <v>45107</v>
      </c>
      <c r="TM28" s="39">
        <f t="array" aca="1" ref="TM28" ca="1">IFERROR(IF($H28&lt;&gt;"",SUM(IF(WEEKDAY(-1+ROW(INDIRECT("1:"&amp;(TL28-TK28)+1)),2)={1},1,0)),0),0)</f>
        <v>0</v>
      </c>
      <c r="TN28" s="39">
        <f t="array" aca="1" ref="TN28" ca="1">IFERROR(IF($I28&lt;&gt;"",SUM(IF(WEEKDAY(-1+ROW(INDIRECT("1:"&amp;(TL28-TK28)+1)),2)={2},1,0)),0),0)</f>
        <v>0</v>
      </c>
      <c r="TO28" s="39">
        <f t="array" aca="1" ref="TO28" ca="1">IFERROR(IF($J28&lt;&gt;"",SUM(IF(WEEKDAY(-1+ROW(INDIRECT("1:"&amp;(TL28-TK28)+1)),2)={3},1,0)),0),0)</f>
        <v>0</v>
      </c>
      <c r="TP28" s="39">
        <f t="array" aca="1" ref="TP28" ca="1">IFERROR(IF($K28&lt;&gt;"",SUM(IF(WEEKDAY(-1+ROW(INDIRECT("1:"&amp;(TL28-TK28)+1)),2)={4},1,0)),0),0)</f>
        <v>0</v>
      </c>
      <c r="TQ28" s="39">
        <f t="array" aca="1" ref="TQ28" ca="1">IFERROR(IF($L28&lt;&gt;"",SUM(IF(WEEKDAY(-1+ROW(INDIRECT("1:"&amp;(TL28-TK28)+1)),2)={5},1,0)),0),0)</f>
        <v>0</v>
      </c>
      <c r="TR28" s="39">
        <f t="array" aca="1" ref="TR28" ca="1">IFERROR(IF($M28&lt;&gt;"",SUM(IF(WEEKDAY(-1+ROW(INDIRECT("1:"&amp;(TL28-TK28)+1)),2)={6},1,0)),0),0)</f>
        <v>0</v>
      </c>
      <c r="TS28" s="39">
        <f t="array" aca="1" ref="TS28" ca="1">IFERROR(IF($N28&lt;&gt;"",SUM(IF(WEEKDAY(-1+ROW(INDIRECT("1:"&amp;(TL28-TK28)+1)),2)={7},1,0)),0),0)</f>
        <v>0</v>
      </c>
      <c r="TT28" s="39">
        <f t="shared" ca="1" si="178"/>
        <v>0</v>
      </c>
      <c r="TU28" s="39">
        <f t="shared" si="179"/>
        <v>0</v>
      </c>
      <c r="TV28" s="39">
        <f t="shared" si="180"/>
        <v>0</v>
      </c>
      <c r="TW28" s="39">
        <f t="shared" si="181"/>
        <v>0</v>
      </c>
      <c r="TX28" s="39">
        <f t="shared" si="182"/>
        <v>0</v>
      </c>
      <c r="TY28" s="39">
        <f t="shared" si="183"/>
        <v>0</v>
      </c>
      <c r="TZ28" s="39">
        <f t="shared" si="184"/>
        <v>0</v>
      </c>
      <c r="UA28" s="39">
        <f t="shared" si="185"/>
        <v>0</v>
      </c>
      <c r="UB28" s="39">
        <f t="shared" si="186"/>
        <v>0</v>
      </c>
      <c r="UC28" s="39">
        <f t="shared" ca="1" si="187"/>
        <v>0</v>
      </c>
      <c r="UD28" s="41">
        <f t="shared" si="188"/>
        <v>0</v>
      </c>
      <c r="UE28" s="40">
        <f t="shared" si="189"/>
        <v>45108</v>
      </c>
      <c r="UF28" s="40">
        <f t="shared" si="190"/>
        <v>45138</v>
      </c>
      <c r="UG28" s="39">
        <f t="array" aca="1" ref="UG28" ca="1">IFERROR(IF($H28&lt;&gt;"",SUM(IF(WEEKDAY(-1+ROW(INDIRECT("1:"&amp;(UF28-UE28)+1)),2)={1},1,0)),0),0)</f>
        <v>0</v>
      </c>
      <c r="UH28" s="39">
        <f t="array" aca="1" ref="UH28" ca="1">IFERROR(IF($I28&lt;&gt;"",SUM(IF(WEEKDAY(-1+ROW(INDIRECT("1:"&amp;(UF28-UE28)+1)),2)={2},1,0)),0),0)</f>
        <v>0</v>
      </c>
      <c r="UI28" s="39">
        <f t="array" aca="1" ref="UI28" ca="1">IFERROR(IF($J28&lt;&gt;"",SUM(IF(WEEKDAY(-1+ROW(INDIRECT("1:"&amp;(UF28-UE28)+1)),2)={3},1,0)),0),0)</f>
        <v>0</v>
      </c>
      <c r="UJ28" s="39">
        <f t="array" aca="1" ref="UJ28" ca="1">IFERROR(IF($K28&lt;&gt;"",SUM(IF(WEEKDAY(-1+ROW(INDIRECT("1:"&amp;(UF28-UE28)+1)),2)={4},1,0)),0),0)</f>
        <v>0</v>
      </c>
      <c r="UK28" s="39">
        <f t="array" aca="1" ref="UK28" ca="1">IFERROR(IF($L28&lt;&gt;"",SUM(IF(WEEKDAY(-1+ROW(INDIRECT("1:"&amp;(UF28-UE28)+1)),2)={5},1,0)),0),0)</f>
        <v>0</v>
      </c>
      <c r="UL28" s="39">
        <f t="array" aca="1" ref="UL28" ca="1">IFERROR(IF($M28&lt;&gt;"",SUM(IF(WEEKDAY(-1+ROW(INDIRECT("1:"&amp;(UF28-UE28)+1)),2)={6},1,0)),0),0)</f>
        <v>0</v>
      </c>
      <c r="UM28" s="39">
        <f t="array" aca="1" ref="UM28" ca="1">IFERROR(IF($N28&lt;&gt;"",SUM(IF(WEEKDAY(-1+ROW(INDIRECT("1:"&amp;(UF28-UE28)+1)),2)={7},1,0)),0),0)</f>
        <v>0</v>
      </c>
      <c r="UN28" s="39">
        <f t="shared" ca="1" si="191"/>
        <v>0</v>
      </c>
      <c r="UO28" s="39">
        <f t="shared" si="192"/>
        <v>0</v>
      </c>
      <c r="UP28" s="39">
        <f t="shared" si="193"/>
        <v>0</v>
      </c>
      <c r="UQ28" s="39">
        <f t="shared" si="194"/>
        <v>0</v>
      </c>
      <c r="UR28" s="39">
        <f t="shared" si="195"/>
        <v>0</v>
      </c>
      <c r="US28" s="39">
        <f t="shared" si="196"/>
        <v>0</v>
      </c>
      <c r="UT28" s="39">
        <f t="shared" si="197"/>
        <v>0</v>
      </c>
      <c r="UU28" s="39">
        <f t="shared" si="198"/>
        <v>0</v>
      </c>
      <c r="UV28" s="39">
        <f t="shared" si="199"/>
        <v>0</v>
      </c>
      <c r="UW28" s="39">
        <f t="shared" ca="1" si="200"/>
        <v>0</v>
      </c>
      <c r="UX28" s="41">
        <f t="shared" si="201"/>
        <v>0</v>
      </c>
      <c r="UY28" s="40">
        <f t="shared" si="202"/>
        <v>45139</v>
      </c>
      <c r="UZ28" s="40">
        <f t="shared" si="203"/>
        <v>45169</v>
      </c>
      <c r="VA28" s="39">
        <f t="array" aca="1" ref="VA28" ca="1">IFERROR(IF($H28&lt;&gt;"",SUM(IF(WEEKDAY(-1+ROW(INDIRECT("1:"&amp;(UZ28-UY28)+1)),2)={1},1,0)),0),0)</f>
        <v>0</v>
      </c>
      <c r="VB28" s="39">
        <f t="array" aca="1" ref="VB28" ca="1">IFERROR(IF($I28&lt;&gt;"",SUM(IF(WEEKDAY(-1+ROW(INDIRECT("1:"&amp;(UZ28-UY28)+1)),2)={2},1,0)),0),0)</f>
        <v>0</v>
      </c>
      <c r="VC28" s="39">
        <f t="array" aca="1" ref="VC28" ca="1">IFERROR(IF($J28&lt;&gt;"",SUM(IF(WEEKDAY(-1+ROW(INDIRECT("1:"&amp;(UZ28-UY28)+1)),2)={3},1,0)),0),0)</f>
        <v>0</v>
      </c>
      <c r="VD28" s="39">
        <f t="array" aca="1" ref="VD28" ca="1">IFERROR(IF($K28&lt;&gt;"",SUM(IF(WEEKDAY(-1+ROW(INDIRECT("1:"&amp;(UZ28-UY28)+1)),2)={4},1,0)),0),0)</f>
        <v>0</v>
      </c>
      <c r="VE28" s="39">
        <f t="array" aca="1" ref="VE28" ca="1">IFERROR(IF($L28&lt;&gt;"",SUM(IF(WEEKDAY(-1+ROW(INDIRECT("1:"&amp;(UZ28-UY28)+1)),2)={5},1,0)),0),0)</f>
        <v>0</v>
      </c>
      <c r="VF28" s="39">
        <f t="array" aca="1" ref="VF28" ca="1">IFERROR(IF($M28&lt;&gt;"",SUM(IF(WEEKDAY(-1+ROW(INDIRECT("1:"&amp;(UZ28-UY28)+1)),2)={6},1,0)),0),0)</f>
        <v>0</v>
      </c>
      <c r="VG28" s="39">
        <f t="array" aca="1" ref="VG28" ca="1">IFERROR(IF($N28&lt;&gt;"",SUM(IF(WEEKDAY(-1+ROW(INDIRECT("1:"&amp;(UZ28-UY28)+1)),2)={7},1,0)),0),0)</f>
        <v>0</v>
      </c>
      <c r="VH28" s="39">
        <f t="shared" ca="1" si="204"/>
        <v>0</v>
      </c>
      <c r="VI28" s="39">
        <f t="shared" si="205"/>
        <v>0</v>
      </c>
      <c r="VJ28" s="39">
        <f t="shared" si="206"/>
        <v>0</v>
      </c>
      <c r="VK28" s="39">
        <f t="shared" si="207"/>
        <v>0</v>
      </c>
      <c r="VL28" s="39">
        <f t="shared" si="208"/>
        <v>0</v>
      </c>
      <c r="VM28" s="39">
        <f t="shared" si="209"/>
        <v>0</v>
      </c>
      <c r="VN28" s="39">
        <f t="shared" si="210"/>
        <v>0</v>
      </c>
      <c r="VO28" s="39">
        <f t="shared" si="211"/>
        <v>0</v>
      </c>
      <c r="VP28" s="39">
        <f t="shared" si="212"/>
        <v>0</v>
      </c>
      <c r="VQ28" s="39">
        <f t="shared" ca="1" si="213"/>
        <v>0</v>
      </c>
      <c r="VR28" s="41">
        <f t="shared" si="214"/>
        <v>0</v>
      </c>
      <c r="VS28" s="40">
        <f t="shared" si="215"/>
        <v>45170</v>
      </c>
      <c r="VT28" s="40">
        <f t="shared" si="216"/>
        <v>45199</v>
      </c>
      <c r="VU28" s="39">
        <f t="array" aca="1" ref="VU28" ca="1">IFERROR(IF($H28&lt;&gt;"",SUM(IF(WEEKDAY(-1+ROW(INDIRECT("1:"&amp;(VT28-VS28)+1)),2)={1},1,0)),0),0)</f>
        <v>0</v>
      </c>
      <c r="VV28" s="39">
        <f t="array" aca="1" ref="VV28" ca="1">IFERROR(IF($I28&lt;&gt;"",SUM(IF(WEEKDAY(-1+ROW(INDIRECT("1:"&amp;(VT28-VS28)+1)),2)={2},1,0)),0),0)</f>
        <v>0</v>
      </c>
      <c r="VW28" s="39">
        <f t="array" aca="1" ref="VW28" ca="1">IFERROR(IF($J28&lt;&gt;"",SUM(IF(WEEKDAY(-1+ROW(INDIRECT("1:"&amp;(VT28-VS28)+1)),2)={3},1,0)),0),0)</f>
        <v>0</v>
      </c>
      <c r="VX28" s="39">
        <f t="array" aca="1" ref="VX28" ca="1">IFERROR(IF($K28&lt;&gt;"",SUM(IF(WEEKDAY(-1+ROW(INDIRECT("1:"&amp;(VT28-VS28)+1)),2)={4},1,0)),0),0)</f>
        <v>0</v>
      </c>
      <c r="VY28" s="39">
        <f t="array" aca="1" ref="VY28" ca="1">IFERROR(IF($L28&lt;&gt;"",SUM(IF(WEEKDAY(-1+ROW(INDIRECT("1:"&amp;(VT28-VS28)+1)),2)={5},1,0)),0),0)</f>
        <v>0</v>
      </c>
      <c r="VZ28" s="39">
        <f t="array" aca="1" ref="VZ28" ca="1">IFERROR(IF($M28&lt;&gt;"",SUM(IF(WEEKDAY(-1+ROW(INDIRECT("1:"&amp;(VT28-VS28)+1)),2)={6},1,0)),0),0)</f>
        <v>0</v>
      </c>
      <c r="WA28" s="39">
        <f t="array" aca="1" ref="WA28" ca="1">IFERROR(IF($N28&lt;&gt;"",SUM(IF(WEEKDAY(-1+ROW(INDIRECT("1:"&amp;(VT28-VS28)+1)),2)={7},1,0)),0),0)</f>
        <v>0</v>
      </c>
      <c r="WB28" s="39">
        <f t="shared" ca="1" si="217"/>
        <v>0</v>
      </c>
      <c r="WC28" s="39">
        <f t="shared" si="218"/>
        <v>0</v>
      </c>
      <c r="WD28" s="39">
        <f t="shared" si="219"/>
        <v>0</v>
      </c>
      <c r="WE28" s="39">
        <f t="shared" si="220"/>
        <v>0</v>
      </c>
      <c r="WF28" s="39">
        <f t="shared" si="221"/>
        <v>0</v>
      </c>
      <c r="WG28" s="39">
        <f t="shared" si="222"/>
        <v>0</v>
      </c>
      <c r="WH28" s="39">
        <f t="shared" si="223"/>
        <v>0</v>
      </c>
      <c r="WI28" s="39">
        <f t="shared" si="224"/>
        <v>0</v>
      </c>
      <c r="WJ28" s="39">
        <f t="shared" si="225"/>
        <v>0</v>
      </c>
      <c r="WK28" s="39">
        <f t="shared" ca="1" si="226"/>
        <v>0</v>
      </c>
      <c r="WL28" s="41">
        <f t="shared" si="227"/>
        <v>0</v>
      </c>
      <c r="WM28" s="40">
        <f t="shared" si="228"/>
        <v>45200</v>
      </c>
      <c r="WN28" s="40">
        <f t="shared" si="229"/>
        <v>45230</v>
      </c>
      <c r="WO28" s="39">
        <f t="array" aca="1" ref="WO28" ca="1">IFERROR(IF($H28&lt;&gt;"",SUM(IF(WEEKDAY(-1+ROW(INDIRECT("1:"&amp;(WN28-WM28)+1)),2)={1},1,0)),0),0)</f>
        <v>0</v>
      </c>
      <c r="WP28" s="39">
        <f t="array" aca="1" ref="WP28" ca="1">IFERROR(IF($I28&lt;&gt;"",SUM(IF(WEEKDAY(-1+ROW(INDIRECT("1:"&amp;(WN28-WM28)+1)),2)={2},1,0)),0),0)</f>
        <v>0</v>
      </c>
      <c r="WQ28" s="39">
        <f t="array" aca="1" ref="WQ28" ca="1">IFERROR(IF($J28&lt;&gt;"",SUM(IF(WEEKDAY(-1+ROW(INDIRECT("1:"&amp;(WN28-WM28)+1)),2)={3},1,0)),0),0)</f>
        <v>0</v>
      </c>
      <c r="WR28" s="39">
        <f t="array" aca="1" ref="WR28" ca="1">IFERROR(IF($K28&lt;&gt;"",SUM(IF(WEEKDAY(-1+ROW(INDIRECT("1:"&amp;(WN28-WM28)+1)),2)={4},1,0)),0),0)</f>
        <v>0</v>
      </c>
      <c r="WS28" s="39">
        <f t="array" aca="1" ref="WS28" ca="1">IFERROR(IF($L28&lt;&gt;"",SUM(IF(WEEKDAY(-1+ROW(INDIRECT("1:"&amp;(WN28-WM28)+1)),2)={5},1,0)),0),0)</f>
        <v>0</v>
      </c>
      <c r="WT28" s="39">
        <f t="array" aca="1" ref="WT28" ca="1">IFERROR(IF($M28&lt;&gt;"",SUM(IF(WEEKDAY(-1+ROW(INDIRECT("1:"&amp;(WN28-WM28)+1)),2)={6},1,0)),0),0)</f>
        <v>0</v>
      </c>
      <c r="WU28" s="39">
        <f t="array" aca="1" ref="WU28" ca="1">IFERROR(IF($N28&lt;&gt;"",SUM(IF(WEEKDAY(-1+ROW(INDIRECT("1:"&amp;(WN28-WM28)+1)),2)={7},1,0)),0),0)</f>
        <v>0</v>
      </c>
      <c r="WV28" s="39">
        <f t="shared" ca="1" si="230"/>
        <v>0</v>
      </c>
      <c r="WW28" s="39">
        <f t="shared" si="231"/>
        <v>0</v>
      </c>
      <c r="WX28" s="39">
        <f t="shared" si="232"/>
        <v>0</v>
      </c>
      <c r="WY28" s="39">
        <f t="shared" si="233"/>
        <v>0</v>
      </c>
      <c r="WZ28" s="39">
        <f t="shared" si="234"/>
        <v>0</v>
      </c>
      <c r="XA28" s="39">
        <f t="shared" si="235"/>
        <v>0</v>
      </c>
      <c r="XB28" s="39">
        <f t="shared" si="236"/>
        <v>0</v>
      </c>
      <c r="XC28" s="39">
        <f t="shared" si="237"/>
        <v>0</v>
      </c>
      <c r="XD28" s="39">
        <f t="shared" si="238"/>
        <v>0</v>
      </c>
      <c r="XE28" s="39">
        <f t="shared" ca="1" si="239"/>
        <v>0</v>
      </c>
      <c r="XF28" s="41">
        <f t="shared" si="240"/>
        <v>0</v>
      </c>
      <c r="XG28" s="40">
        <f t="shared" si="241"/>
        <v>45231</v>
      </c>
      <c r="XH28" s="40">
        <f t="shared" si="242"/>
        <v>45260</v>
      </c>
      <c r="XI28" s="39">
        <f t="array" aca="1" ref="XI28" ca="1">IFERROR(IF($H28&lt;&gt;"",SUM(IF(WEEKDAY(-1+ROW(INDIRECT("1:"&amp;(XH28-XG28)+1)),2)={1},1,0)),0),0)</f>
        <v>0</v>
      </c>
      <c r="XJ28" s="39">
        <f t="array" aca="1" ref="XJ28" ca="1">IFERROR(IF($I28&lt;&gt;"",SUM(IF(WEEKDAY(-1+ROW(INDIRECT("1:"&amp;(XH28-XG28)+1)),2)={2},1,0)),0),0)</f>
        <v>0</v>
      </c>
      <c r="XK28" s="39">
        <f t="array" aca="1" ref="XK28" ca="1">IFERROR(IF($J28&lt;&gt;"",SUM(IF(WEEKDAY(-1+ROW(INDIRECT("1:"&amp;(XH28-XG28)+1)),2)={3},1,0)),0),0)</f>
        <v>0</v>
      </c>
      <c r="XL28" s="39">
        <f t="array" aca="1" ref="XL28" ca="1">IFERROR(IF($K28&lt;&gt;"",SUM(IF(WEEKDAY(-1+ROW(INDIRECT("1:"&amp;(XH28-XG28)+1)),2)={4},1,0)),0),0)</f>
        <v>0</v>
      </c>
      <c r="XM28" s="39">
        <f t="array" aca="1" ref="XM28" ca="1">IFERROR(IF($L28&lt;&gt;"",SUM(IF(WEEKDAY(-1+ROW(INDIRECT("1:"&amp;(XH28-XG28)+1)),2)={5},1,0)),0),0)</f>
        <v>0</v>
      </c>
      <c r="XN28" s="39">
        <f t="array" aca="1" ref="XN28" ca="1">IFERROR(IF($M28&lt;&gt;"",SUM(IF(WEEKDAY(-1+ROW(INDIRECT("1:"&amp;(XH28-XG28)+1)),2)={6},1,0)),0),0)</f>
        <v>0</v>
      </c>
      <c r="XO28" s="39">
        <f t="array" aca="1" ref="XO28" ca="1">IFERROR(IF($N28&lt;&gt;"",SUM(IF(WEEKDAY(-1+ROW(INDIRECT("1:"&amp;(XH28-XG28)+1)),2)={7},1,0)),0),0)</f>
        <v>0</v>
      </c>
      <c r="XP28" s="39">
        <f t="shared" ca="1" si="243"/>
        <v>0</v>
      </c>
      <c r="XQ28" s="39">
        <f t="shared" si="244"/>
        <v>0</v>
      </c>
      <c r="XR28" s="39">
        <f t="shared" si="245"/>
        <v>0</v>
      </c>
      <c r="XS28" s="39">
        <f t="shared" si="246"/>
        <v>0</v>
      </c>
      <c r="XT28" s="39">
        <f t="shared" si="247"/>
        <v>0</v>
      </c>
      <c r="XU28" s="39">
        <f t="shared" si="248"/>
        <v>0</v>
      </c>
      <c r="XV28" s="39">
        <f t="shared" si="249"/>
        <v>0</v>
      </c>
      <c r="XW28" s="39">
        <f t="shared" si="250"/>
        <v>0</v>
      </c>
      <c r="XX28" s="39">
        <f t="shared" si="251"/>
        <v>0</v>
      </c>
      <c r="XY28" s="39">
        <f t="shared" ca="1" si="252"/>
        <v>0</v>
      </c>
      <c r="XZ28" s="41">
        <f t="shared" si="253"/>
        <v>0</v>
      </c>
      <c r="YA28" s="40">
        <f t="shared" si="254"/>
        <v>45261</v>
      </c>
      <c r="YB28" s="40">
        <f t="shared" si="255"/>
        <v>45291</v>
      </c>
      <c r="YC28" s="39">
        <f t="array" aca="1" ref="YC28" ca="1">IFERROR(IF($H28&lt;&gt;"",SUM(IF(WEEKDAY(-1+ROW(INDIRECT("1:"&amp;(YB28-YA28)+1)),2)={1},1,0)),0),0)</f>
        <v>0</v>
      </c>
      <c r="YD28" s="39">
        <f t="array" aca="1" ref="YD28" ca="1">IFERROR(IF($I28&lt;&gt;"",SUM(IF(WEEKDAY(-1+ROW(INDIRECT("1:"&amp;(YB28-YA28)+1)),2)={2},1,0)),0),0)</f>
        <v>0</v>
      </c>
      <c r="YE28" s="39">
        <f t="array" aca="1" ref="YE28" ca="1">IFERROR(IF($J28&lt;&gt;"",SUM(IF(WEEKDAY(-1+ROW(INDIRECT("1:"&amp;(YB28-YA28)+1)),2)={3},1,0)),0),0)</f>
        <v>0</v>
      </c>
      <c r="YF28" s="39">
        <f t="array" aca="1" ref="YF28" ca="1">IFERROR(IF($K28&lt;&gt;"",SUM(IF(WEEKDAY(-1+ROW(INDIRECT("1:"&amp;(YB28-YA28)+1)),2)={4},1,0)),0),0)</f>
        <v>0</v>
      </c>
      <c r="YG28" s="39">
        <f t="array" aca="1" ref="YG28" ca="1">IFERROR(IF($L28&lt;&gt;"",SUM(IF(WEEKDAY(-1+ROW(INDIRECT("1:"&amp;(YB28-YA28)+1)),2)={5},1,0)),0),0)</f>
        <v>0</v>
      </c>
      <c r="YH28" s="39">
        <f t="array" aca="1" ref="YH28" ca="1">IFERROR(IF($M28&lt;&gt;"",SUM(IF(WEEKDAY(-1+ROW(INDIRECT("1:"&amp;(YB28-YA28)+1)),2)={6},1,0)),0),0)</f>
        <v>0</v>
      </c>
      <c r="YI28" s="39">
        <f t="array" aca="1" ref="YI28" ca="1">IFERROR(IF($N28&lt;&gt;"",SUM(IF(WEEKDAY(-1+ROW(INDIRECT("1:"&amp;(YB28-YA28)+1)),2)={7},1,0)),0),0)</f>
        <v>0</v>
      </c>
      <c r="YJ28" s="39">
        <f t="shared" ca="1" si="256"/>
        <v>0</v>
      </c>
      <c r="YK28" s="39">
        <f t="shared" si="257"/>
        <v>0</v>
      </c>
      <c r="YL28" s="39">
        <f t="shared" si="258"/>
        <v>0</v>
      </c>
      <c r="YM28" s="39">
        <f t="shared" si="259"/>
        <v>0</v>
      </c>
      <c r="YN28" s="39">
        <f t="shared" si="260"/>
        <v>0</v>
      </c>
      <c r="YO28" s="39">
        <f t="shared" si="261"/>
        <v>0</v>
      </c>
      <c r="YP28" s="39">
        <f t="shared" si="262"/>
        <v>0</v>
      </c>
      <c r="YQ28" s="39">
        <f t="shared" si="263"/>
        <v>0</v>
      </c>
      <c r="YR28" s="39">
        <f t="shared" si="264"/>
        <v>0</v>
      </c>
      <c r="YS28" s="39">
        <f t="shared" ca="1" si="265"/>
        <v>0</v>
      </c>
    </row>
    <row r="29" spans="2:669" x14ac:dyDescent="0.25">
      <c r="B29" s="71">
        <v>19</v>
      </c>
      <c r="C29" s="71"/>
      <c r="D29" s="72"/>
      <c r="E29" s="71"/>
      <c r="F29" s="71"/>
      <c r="G29" s="73"/>
      <c r="H29" s="74"/>
      <c r="I29" s="75"/>
      <c r="J29" s="75"/>
      <c r="K29" s="75"/>
      <c r="L29" s="75"/>
      <c r="M29" s="75"/>
      <c r="N29" s="73"/>
      <c r="O29" s="74"/>
      <c r="P29" s="75"/>
      <c r="Q29" s="75"/>
      <c r="R29" s="75"/>
      <c r="S29" s="75"/>
      <c r="T29" s="75"/>
      <c r="U29" s="75"/>
      <c r="V29" s="73"/>
      <c r="W29" s="95"/>
      <c r="X29" s="96"/>
      <c r="Y29" s="96"/>
      <c r="Z29" s="96"/>
      <c r="AA29" s="96"/>
      <c r="AB29" s="96"/>
      <c r="AC29" s="96"/>
      <c r="AD29" s="96"/>
      <c r="AE29" s="96"/>
      <c r="AF29" s="96"/>
      <c r="AG29" s="96"/>
      <c r="AH29" s="96"/>
      <c r="AI29" s="96"/>
      <c r="AJ29" s="96"/>
      <c r="AK29" s="96"/>
      <c r="AL29" s="96"/>
      <c r="AM29" s="96"/>
      <c r="AN29" s="96"/>
      <c r="AO29" s="96"/>
      <c r="AP29" s="96"/>
      <c r="AQ29" s="96"/>
      <c r="AR29" s="96"/>
      <c r="AS29" s="96"/>
      <c r="AT29" s="96"/>
      <c r="AU29" s="96"/>
      <c r="AV29" s="96"/>
      <c r="AW29" s="96"/>
      <c r="AX29" s="96"/>
      <c r="AY29" s="96"/>
      <c r="AZ29" s="96"/>
      <c r="BA29" s="96"/>
      <c r="BB29" s="96"/>
      <c r="BC29" s="96"/>
      <c r="BD29" s="96"/>
      <c r="BE29" s="96"/>
      <c r="BF29" s="96"/>
      <c r="BG29" s="96"/>
      <c r="BH29" s="96"/>
      <c r="BI29" s="96"/>
      <c r="BJ29" s="96"/>
      <c r="BK29" s="96"/>
      <c r="BL29" s="96"/>
      <c r="BM29" s="96"/>
      <c r="BN29" s="96"/>
      <c r="BO29" s="96"/>
      <c r="BP29" s="96"/>
      <c r="BQ29" s="96"/>
      <c r="BR29" s="96"/>
      <c r="BS29" s="96"/>
      <c r="BT29" s="96"/>
      <c r="BU29" s="96"/>
      <c r="BV29" s="96"/>
      <c r="BW29" s="96"/>
      <c r="BX29" s="96"/>
      <c r="BY29" s="96"/>
      <c r="BZ29" s="96"/>
      <c r="CA29" s="96"/>
      <c r="CB29" s="96"/>
      <c r="CC29" s="96"/>
      <c r="CD29" s="96"/>
      <c r="CE29" s="96"/>
      <c r="CF29" s="96"/>
      <c r="CG29" s="96"/>
      <c r="CH29" s="96"/>
      <c r="CI29" s="96"/>
      <c r="CJ29" s="96"/>
      <c r="CK29" s="96"/>
      <c r="CL29" s="96"/>
      <c r="CM29" s="96"/>
      <c r="CN29" s="96"/>
      <c r="CO29" s="96"/>
      <c r="CP29" s="96"/>
      <c r="CQ29" s="96"/>
      <c r="CR29" s="96"/>
      <c r="CS29" s="96"/>
      <c r="CT29" s="96"/>
      <c r="CU29" s="96"/>
      <c r="CV29" s="96"/>
      <c r="CW29" s="96"/>
      <c r="CX29" s="96"/>
      <c r="CY29" s="96"/>
      <c r="CZ29" s="96"/>
      <c r="DA29" s="96"/>
      <c r="DB29" s="96"/>
      <c r="DC29" s="96"/>
      <c r="DD29" s="96"/>
      <c r="DE29" s="96"/>
      <c r="DF29" s="96"/>
      <c r="DG29" s="96"/>
      <c r="DH29" s="96"/>
      <c r="DI29" s="96"/>
      <c r="DJ29" s="96"/>
      <c r="DK29" s="96"/>
      <c r="DL29" s="96"/>
      <c r="DM29" s="96"/>
      <c r="DN29" s="96"/>
      <c r="DO29" s="96"/>
      <c r="DP29" s="96"/>
      <c r="DQ29" s="96"/>
      <c r="DR29" s="96"/>
      <c r="DS29" s="96"/>
      <c r="DT29" s="96"/>
      <c r="DU29" s="96"/>
      <c r="DV29" s="96"/>
      <c r="DW29" s="96"/>
      <c r="DX29" s="96"/>
      <c r="DY29" s="96"/>
      <c r="DZ29" s="96"/>
      <c r="EA29" s="96"/>
      <c r="EB29" s="96"/>
      <c r="EC29" s="96"/>
      <c r="ED29" s="96"/>
      <c r="EE29" s="96"/>
      <c r="EF29" s="96"/>
      <c r="EG29" s="96"/>
      <c r="EH29" s="96"/>
      <c r="EI29" s="96"/>
      <c r="EJ29" s="96"/>
      <c r="EK29" s="96"/>
      <c r="EL29" s="96"/>
      <c r="EM29" s="96"/>
      <c r="EN29" s="96"/>
      <c r="EO29" s="96"/>
      <c r="EP29" s="96"/>
      <c r="EQ29" s="96"/>
      <c r="ER29" s="96"/>
      <c r="ES29" s="96"/>
      <c r="ET29" s="96"/>
      <c r="EU29" s="96"/>
      <c r="EV29" s="96"/>
      <c r="EW29" s="96"/>
      <c r="EX29" s="96"/>
      <c r="EY29" s="96"/>
      <c r="EZ29" s="96"/>
      <c r="FA29" s="96"/>
      <c r="FB29" s="96"/>
      <c r="FC29" s="96"/>
      <c r="FD29" s="96"/>
      <c r="FE29" s="96"/>
      <c r="FF29" s="96"/>
      <c r="FG29" s="96"/>
      <c r="FH29" s="96"/>
      <c r="FI29" s="96"/>
      <c r="FJ29" s="96"/>
      <c r="FK29" s="96"/>
      <c r="FL29" s="96"/>
      <c r="FM29" s="96"/>
      <c r="FN29" s="96"/>
      <c r="FO29" s="96"/>
      <c r="FP29" s="96"/>
      <c r="FQ29" s="96"/>
      <c r="FR29" s="96"/>
      <c r="FS29" s="96"/>
      <c r="FT29" s="96"/>
      <c r="FU29" s="96"/>
      <c r="FV29" s="96"/>
      <c r="FW29" s="96"/>
      <c r="FX29" s="96"/>
      <c r="FY29" s="96"/>
      <c r="FZ29" s="96"/>
      <c r="GA29" s="96"/>
      <c r="GB29" s="96"/>
      <c r="GC29" s="96"/>
      <c r="GD29" s="96"/>
      <c r="GE29" s="96"/>
      <c r="GF29" s="96"/>
      <c r="GG29" s="96"/>
      <c r="GH29" s="96"/>
      <c r="GI29" s="96"/>
      <c r="GJ29" s="96"/>
      <c r="GK29" s="96"/>
      <c r="GL29" s="96"/>
      <c r="GM29" s="96"/>
      <c r="GN29" s="96"/>
      <c r="GO29" s="96"/>
      <c r="GP29" s="96"/>
      <c r="GQ29" s="96"/>
      <c r="GR29" s="96"/>
      <c r="GS29" s="96"/>
      <c r="GT29" s="96"/>
      <c r="GU29" s="96"/>
      <c r="GV29" s="96"/>
      <c r="GW29" s="96"/>
      <c r="GX29" s="96"/>
      <c r="GY29" s="96"/>
      <c r="GZ29" s="96"/>
      <c r="HA29" s="96"/>
      <c r="HB29" s="96"/>
      <c r="HC29" s="96"/>
      <c r="HD29" s="96"/>
      <c r="HE29" s="96"/>
      <c r="HF29" s="96"/>
      <c r="HG29" s="96"/>
      <c r="HH29" s="96"/>
      <c r="HI29" s="96"/>
      <c r="HJ29" s="96"/>
      <c r="HK29" s="96"/>
      <c r="HL29" s="96"/>
      <c r="HM29" s="96"/>
      <c r="HN29" s="96"/>
      <c r="HO29" s="96"/>
      <c r="HP29" s="96"/>
      <c r="HQ29" s="96"/>
      <c r="HR29" s="96"/>
      <c r="HS29" s="96"/>
      <c r="HT29" s="96"/>
      <c r="HU29" s="96"/>
      <c r="HV29" s="96"/>
      <c r="HW29" s="96"/>
      <c r="HX29" s="96"/>
      <c r="HY29" s="96"/>
      <c r="HZ29" s="96"/>
      <c r="IA29" s="96"/>
      <c r="IB29" s="96"/>
      <c r="IC29" s="96"/>
      <c r="ID29" s="96"/>
      <c r="IE29" s="96"/>
      <c r="IF29" s="96"/>
      <c r="IG29" s="96"/>
      <c r="IH29" s="96"/>
      <c r="II29" s="96"/>
      <c r="IJ29" s="96"/>
      <c r="IK29" s="96"/>
      <c r="IL29" s="96"/>
      <c r="IM29" s="96"/>
      <c r="IN29" s="96"/>
      <c r="IO29" s="96"/>
      <c r="IP29" s="96"/>
      <c r="IQ29" s="96"/>
      <c r="IR29" s="96"/>
      <c r="IS29" s="96"/>
      <c r="IT29" s="96"/>
      <c r="IU29" s="96"/>
      <c r="IV29" s="96"/>
      <c r="IW29" s="96"/>
      <c r="IX29" s="96"/>
      <c r="IY29" s="96"/>
      <c r="IZ29" s="96"/>
      <c r="JA29" s="96"/>
      <c r="JB29" s="96"/>
      <c r="JC29" s="96"/>
      <c r="JD29" s="96"/>
      <c r="JE29" s="96"/>
      <c r="JF29" s="96"/>
      <c r="JG29" s="96"/>
      <c r="JH29" s="96"/>
      <c r="JI29" s="96"/>
      <c r="JJ29" s="96"/>
      <c r="JK29" s="96"/>
      <c r="JL29" s="96"/>
      <c r="JM29" s="96"/>
      <c r="JN29" s="96"/>
      <c r="JO29" s="96"/>
      <c r="JP29" s="96"/>
      <c r="JQ29" s="96"/>
      <c r="JR29" s="96"/>
      <c r="JS29" s="96"/>
      <c r="JT29" s="96"/>
      <c r="JU29" s="96"/>
      <c r="JV29" s="96"/>
      <c r="JW29" s="96"/>
      <c r="JX29" s="96"/>
      <c r="JY29" s="96"/>
      <c r="JZ29" s="96"/>
      <c r="KA29" s="96"/>
      <c r="KB29" s="96"/>
      <c r="KC29" s="96"/>
      <c r="KD29" s="96"/>
      <c r="KE29" s="96"/>
      <c r="KF29" s="96"/>
      <c r="KG29" s="96"/>
      <c r="KH29" s="96"/>
      <c r="KI29" s="96"/>
      <c r="KJ29" s="96"/>
      <c r="KK29" s="96"/>
      <c r="KL29" s="96"/>
      <c r="KM29" s="96"/>
      <c r="KN29" s="96"/>
      <c r="KO29" s="96"/>
      <c r="KP29" s="96"/>
      <c r="KQ29" s="96"/>
      <c r="KR29" s="96"/>
      <c r="KS29" s="96"/>
      <c r="KT29" s="96"/>
      <c r="KU29" s="96"/>
      <c r="KV29" s="96"/>
      <c r="KW29" s="96"/>
      <c r="KX29" s="96"/>
      <c r="KY29" s="96"/>
      <c r="KZ29" s="96"/>
      <c r="LA29" s="96"/>
      <c r="LB29" s="96"/>
      <c r="LC29" s="96"/>
      <c r="LD29" s="96"/>
      <c r="LE29" s="96"/>
      <c r="LF29" s="96"/>
      <c r="LG29" s="96"/>
      <c r="LH29" s="96"/>
      <c r="LI29" s="96"/>
      <c r="LJ29" s="96"/>
      <c r="LK29" s="96"/>
      <c r="LL29" s="96"/>
      <c r="LM29" s="96"/>
      <c r="LN29" s="96"/>
      <c r="LO29" s="96"/>
      <c r="LP29" s="96"/>
      <c r="LQ29" s="96"/>
      <c r="LR29" s="96"/>
      <c r="LS29" s="96"/>
      <c r="LT29" s="96"/>
      <c r="LU29" s="96"/>
      <c r="LV29" s="96"/>
      <c r="LW29" s="96"/>
      <c r="LX29" s="96"/>
      <c r="LY29" s="96"/>
      <c r="LZ29" s="96"/>
      <c r="MA29" s="96"/>
      <c r="MB29" s="96"/>
      <c r="MC29" s="96"/>
      <c r="MD29" s="96"/>
      <c r="ME29" s="96"/>
      <c r="MF29" s="96"/>
      <c r="MG29" s="96"/>
      <c r="MH29" s="96"/>
      <c r="MI29" s="96"/>
      <c r="MJ29" s="96"/>
      <c r="MK29" s="96"/>
      <c r="ML29" s="96"/>
      <c r="MM29" s="96"/>
      <c r="MN29" s="96"/>
      <c r="MO29" s="96"/>
      <c r="MP29" s="96"/>
      <c r="MQ29" s="96"/>
      <c r="MR29" s="96"/>
      <c r="MS29" s="96"/>
      <c r="MT29" s="96"/>
      <c r="MU29" s="96"/>
      <c r="MV29" s="96"/>
      <c r="MW29" s="96"/>
      <c r="MX29" s="96"/>
      <c r="MY29" s="96"/>
      <c r="MZ29" s="96"/>
      <c r="NA29" s="96"/>
      <c r="NB29" s="96"/>
      <c r="NC29" s="96"/>
      <c r="ND29" s="96"/>
      <c r="NE29" s="96"/>
      <c r="NF29" s="96"/>
      <c r="NG29" s="96"/>
      <c r="NH29" s="96"/>
      <c r="NI29" s="96"/>
      <c r="NJ29" s="96"/>
      <c r="NK29" s="96"/>
      <c r="NL29" s="96"/>
      <c r="NM29" s="96"/>
      <c r="NN29" s="96"/>
      <c r="NO29" s="96"/>
      <c r="NP29" s="96"/>
      <c r="NQ29" s="96"/>
      <c r="NR29" s="96"/>
      <c r="NS29" s="96"/>
      <c r="NT29" s="96"/>
      <c r="NU29" s="96"/>
      <c r="NV29" s="96"/>
      <c r="NW29" s="96"/>
      <c r="NX29" s="97"/>
      <c r="NY29" s="96">
        <f t="shared" si="97"/>
        <v>0</v>
      </c>
      <c r="NZ29" s="96">
        <f t="shared" si="97"/>
        <v>0</v>
      </c>
      <c r="OA29" s="96">
        <f t="shared" si="97"/>
        <v>0</v>
      </c>
      <c r="OB29" s="96">
        <f t="shared" si="97"/>
        <v>0</v>
      </c>
      <c r="OC29" s="96">
        <f t="shared" si="97"/>
        <v>0</v>
      </c>
      <c r="OD29" s="96">
        <f t="shared" si="97"/>
        <v>0</v>
      </c>
      <c r="OE29" s="96">
        <f t="shared" si="97"/>
        <v>0</v>
      </c>
      <c r="OF29" s="96">
        <f t="shared" si="97"/>
        <v>0</v>
      </c>
      <c r="OG29" s="96">
        <f t="shared" si="87"/>
        <v>0</v>
      </c>
      <c r="OH29" s="96">
        <f t="shared" si="88"/>
        <v>0</v>
      </c>
      <c r="OI29" s="96">
        <f t="shared" si="89"/>
        <v>0</v>
      </c>
      <c r="OJ29" s="96">
        <f t="shared" si="90"/>
        <v>0</v>
      </c>
      <c r="OK29" s="96">
        <f t="shared" si="91"/>
        <v>0</v>
      </c>
      <c r="OL29" s="96">
        <f t="shared" si="92"/>
        <v>0</v>
      </c>
      <c r="OM29" s="96">
        <f t="shared" si="93"/>
        <v>0</v>
      </c>
      <c r="ON29" s="96">
        <f t="shared" si="94"/>
        <v>0</v>
      </c>
      <c r="OO29" s="96">
        <f t="shared" ca="1" si="98"/>
        <v>0</v>
      </c>
      <c r="OP29" s="96">
        <f t="shared" ca="1" si="99"/>
        <v>0</v>
      </c>
      <c r="PB29" s="41">
        <f t="shared" ca="1" si="100"/>
        <v>0</v>
      </c>
      <c r="PC29" s="40">
        <f t="shared" si="101"/>
        <v>44927</v>
      </c>
      <c r="PD29" s="39">
        <f t="shared" ca="1" si="95"/>
        <v>45488</v>
      </c>
      <c r="PE29" s="39">
        <f t="shared" si="102"/>
        <v>0</v>
      </c>
      <c r="PF29" s="39">
        <f t="shared" si="103"/>
        <v>0</v>
      </c>
      <c r="PG29" s="39">
        <f t="shared" si="104"/>
        <v>0</v>
      </c>
      <c r="PH29" s="39">
        <f t="shared" si="105"/>
        <v>0</v>
      </c>
      <c r="PI29" s="39">
        <f t="shared" si="106"/>
        <v>0</v>
      </c>
      <c r="PJ29" s="39">
        <f t="shared" si="107"/>
        <v>0</v>
      </c>
      <c r="PK29" s="39">
        <f t="shared" si="108"/>
        <v>0</v>
      </c>
      <c r="PL29" s="39">
        <f t="shared" ca="1" si="109"/>
        <v>0</v>
      </c>
      <c r="PM29" s="39">
        <f t="shared" ca="1" si="96"/>
        <v>0</v>
      </c>
      <c r="PN29" s="41">
        <f t="shared" si="110"/>
        <v>0</v>
      </c>
      <c r="PO29" s="40">
        <f t="shared" si="111"/>
        <v>44927</v>
      </c>
      <c r="PP29" s="40">
        <f t="shared" si="112"/>
        <v>44957</v>
      </c>
      <c r="PQ29" s="39">
        <f t="array" aca="1" ref="PQ29" ca="1">IFERROR(IF($H29&lt;&gt;"",SUM(IF(WEEKDAY(-1+ROW(INDIRECT("1:"&amp;(PP29-PO29)+1)),2)={1},1,0)),0),0)</f>
        <v>0</v>
      </c>
      <c r="PR29" s="39">
        <f t="array" aca="1" ref="PR29" ca="1">IFERROR(IF($I29&lt;&gt;"",SUM(IF(WEEKDAY(-1+ROW(INDIRECT("1:"&amp;(PP29-PO29)+1)),2)={2},1,0)),0),0)</f>
        <v>0</v>
      </c>
      <c r="PS29" s="39">
        <f t="array" aca="1" ref="PS29" ca="1">IFERROR(IF($J29&lt;&gt;"",SUM(IF(WEEKDAY(-1+ROW(INDIRECT("1:"&amp;(PP29-PO29)+1)),2)={3},1,0)),0),0)</f>
        <v>0</v>
      </c>
      <c r="PT29" s="39">
        <f t="array" aca="1" ref="PT29" ca="1">IFERROR(IF($K29&lt;&gt;"",SUM(IF(WEEKDAY(-1+ROW(INDIRECT("1:"&amp;(PP29-PO29)+1)),2)={4},1,0)),0),0)</f>
        <v>0</v>
      </c>
      <c r="PU29" s="39">
        <f t="array" aca="1" ref="PU29" ca="1">IFERROR(IF($L29&lt;&gt;"",SUM(IF(WEEKDAY(-1+ROW(INDIRECT("1:"&amp;(PP29-PO29)+1)),2)={5},1,0)),0),0)</f>
        <v>0</v>
      </c>
      <c r="PV29" s="39">
        <f t="array" aca="1" ref="PV29" ca="1">IFERROR(IF($M29&lt;&gt;"",SUM(IF(WEEKDAY(-1+ROW(INDIRECT("1:"&amp;(PP29-PO29)+1)),2)={6},1,0)),0),0)</f>
        <v>0</v>
      </c>
      <c r="PW29" s="39">
        <f t="array" aca="1" ref="PW29" ca="1">IFERROR(IF($N29&lt;&gt;"",SUM(IF(WEEKDAY(-1+ROW(INDIRECT("1:"&amp;(PP29-PO29)+1)),2)={7},1,0)),0),0)</f>
        <v>0</v>
      </c>
      <c r="PX29" s="39">
        <f t="shared" ca="1" si="113"/>
        <v>0</v>
      </c>
      <c r="PY29" s="39">
        <f t="shared" si="114"/>
        <v>0</v>
      </c>
      <c r="PZ29" s="39">
        <f t="shared" si="115"/>
        <v>0</v>
      </c>
      <c r="QA29" s="39">
        <f t="shared" si="116"/>
        <v>0</v>
      </c>
      <c r="QB29" s="39">
        <f t="shared" si="117"/>
        <v>0</v>
      </c>
      <c r="QC29" s="39">
        <f t="shared" si="118"/>
        <v>0</v>
      </c>
      <c r="QD29" s="39">
        <f t="shared" si="119"/>
        <v>0</v>
      </c>
      <c r="QE29" s="39">
        <f t="shared" si="120"/>
        <v>0</v>
      </c>
      <c r="QF29" s="39">
        <f t="shared" si="121"/>
        <v>0</v>
      </c>
      <c r="QG29" s="39">
        <f t="shared" ca="1" si="122"/>
        <v>0</v>
      </c>
      <c r="QH29" s="41">
        <f t="shared" si="123"/>
        <v>0</v>
      </c>
      <c r="QI29" s="40">
        <f t="shared" si="124"/>
        <v>44958</v>
      </c>
      <c r="QJ29" s="40">
        <f t="shared" si="125"/>
        <v>44985</v>
      </c>
      <c r="QK29" s="39">
        <f t="array" aca="1" ref="QK29" ca="1">IFERROR(IF($H29&lt;&gt;"",SUM(IF(WEEKDAY(-1+ROW(INDIRECT("1:"&amp;(QJ29-QI29)+1)),2)={1},1,0)),0),0)</f>
        <v>0</v>
      </c>
      <c r="QL29" s="39">
        <f t="array" aca="1" ref="QL29" ca="1">IFERROR(IF($I29&lt;&gt;"",SUM(IF(WEEKDAY(-1+ROW(INDIRECT("1:"&amp;(QJ29-QI29)+1)),2)={2},1,0)),0),0)</f>
        <v>0</v>
      </c>
      <c r="QM29" s="39">
        <f t="array" aca="1" ref="QM29" ca="1">IFERROR(IF($J29&lt;&gt;"",SUM(IF(WEEKDAY(-1+ROW(INDIRECT("1:"&amp;(QJ29-QI29)+1)),2)={3},1,0)),0),0)</f>
        <v>0</v>
      </c>
      <c r="QN29" s="39">
        <f t="array" aca="1" ref="QN29" ca="1">IFERROR(IF($K29&lt;&gt;"",SUM(IF(WEEKDAY(-1+ROW(INDIRECT("1:"&amp;(QJ29-QI29)+1)),2)={4},1,0)),0),0)</f>
        <v>0</v>
      </c>
      <c r="QO29" s="39">
        <f t="array" aca="1" ref="QO29" ca="1">IFERROR(IF($L29&lt;&gt;"",SUM(IF(WEEKDAY(-1+ROW(INDIRECT("1:"&amp;(QJ29-QI29)+1)),2)={5},1,0)),0),0)</f>
        <v>0</v>
      </c>
      <c r="QP29" s="39">
        <f t="array" aca="1" ref="QP29" ca="1">IFERROR(IF($M29&lt;&gt;"",SUM(IF(WEEKDAY(-1+ROW(INDIRECT("1:"&amp;(QJ29-QI29)+1)),2)={6},1,0)),0),0)</f>
        <v>0</v>
      </c>
      <c r="QQ29" s="39">
        <f t="array" aca="1" ref="QQ29" ca="1">IFERROR(IF($N29&lt;&gt;"",SUM(IF(WEEKDAY(-1+ROW(INDIRECT("1:"&amp;(QJ29-QI29)+1)),2)={7},1,0)),0),0)</f>
        <v>0</v>
      </c>
      <c r="QR29" s="39">
        <f t="shared" ca="1" si="126"/>
        <v>0</v>
      </c>
      <c r="QS29" s="39">
        <f t="shared" si="127"/>
        <v>0</v>
      </c>
      <c r="QT29" s="39">
        <f t="shared" si="128"/>
        <v>0</v>
      </c>
      <c r="QU29" s="39">
        <f t="shared" si="129"/>
        <v>0</v>
      </c>
      <c r="QV29" s="39">
        <f t="shared" si="130"/>
        <v>0</v>
      </c>
      <c r="QW29" s="39">
        <f t="shared" si="131"/>
        <v>0</v>
      </c>
      <c r="QX29" s="39">
        <f t="shared" si="132"/>
        <v>0</v>
      </c>
      <c r="QY29" s="39">
        <f t="shared" si="133"/>
        <v>0</v>
      </c>
      <c r="QZ29" s="39">
        <f t="shared" si="134"/>
        <v>0</v>
      </c>
      <c r="RA29" s="39">
        <f t="shared" ca="1" si="135"/>
        <v>0</v>
      </c>
      <c r="RB29" s="41">
        <f t="shared" si="136"/>
        <v>0</v>
      </c>
      <c r="RC29" s="40">
        <f t="shared" si="137"/>
        <v>44986</v>
      </c>
      <c r="RD29" s="40">
        <f t="shared" si="138"/>
        <v>45016</v>
      </c>
      <c r="RE29" s="39">
        <f t="array" aca="1" ref="RE29" ca="1">IFERROR(IF($H29&lt;&gt;"",SUM(IF(WEEKDAY(-1+ROW(INDIRECT("1:"&amp;(RD29-RC29)+1)),2)={1},1,0)),0),0)</f>
        <v>0</v>
      </c>
      <c r="RF29" s="39">
        <f t="array" aca="1" ref="RF29" ca="1">IFERROR(IF($I29&lt;&gt;"",SUM(IF(WEEKDAY(-1+ROW(INDIRECT("1:"&amp;(RD29-RC29)+1)),2)={2},1,0)),0),0)</f>
        <v>0</v>
      </c>
      <c r="RG29" s="39">
        <f t="array" aca="1" ref="RG29" ca="1">IFERROR(IF($J29&lt;&gt;"",SUM(IF(WEEKDAY(-1+ROW(INDIRECT("1:"&amp;(RD29-RC29)+1)),2)={3},1,0)),0),0)</f>
        <v>0</v>
      </c>
      <c r="RH29" s="39">
        <f t="array" aca="1" ref="RH29" ca="1">IFERROR(IF($K29&lt;&gt;"",SUM(IF(WEEKDAY(-1+ROW(INDIRECT("1:"&amp;(RD29-RC29)+1)),2)={4},1,0)),0),0)</f>
        <v>0</v>
      </c>
      <c r="RI29" s="39">
        <f t="array" aca="1" ref="RI29" ca="1">IFERROR(IF($L29&lt;&gt;"",SUM(IF(WEEKDAY(-1+ROW(INDIRECT("1:"&amp;(RD29-RC29)+1)),2)={5},1,0)),0),0)</f>
        <v>0</v>
      </c>
      <c r="RJ29" s="39">
        <f t="array" aca="1" ref="RJ29" ca="1">IFERROR(IF($M29&lt;&gt;"",SUM(IF(WEEKDAY(-1+ROW(INDIRECT("1:"&amp;(RD29-RC29)+1)),2)={6},1,0)),0),0)</f>
        <v>0</v>
      </c>
      <c r="RK29" s="39">
        <f t="array" aca="1" ref="RK29" ca="1">IFERROR(IF($N29&lt;&gt;"",SUM(IF(WEEKDAY(-1+ROW(INDIRECT("1:"&amp;(RD29-RC29)+1)),2)={7},1,0)),0),0)</f>
        <v>0</v>
      </c>
      <c r="RL29" s="39">
        <f t="shared" ca="1" si="139"/>
        <v>0</v>
      </c>
      <c r="RM29" s="39">
        <f t="shared" si="140"/>
        <v>0</v>
      </c>
      <c r="RN29" s="39">
        <f t="shared" si="141"/>
        <v>0</v>
      </c>
      <c r="RO29" s="39">
        <f t="shared" si="142"/>
        <v>0</v>
      </c>
      <c r="RP29" s="39">
        <f t="shared" si="143"/>
        <v>0</v>
      </c>
      <c r="RQ29" s="39">
        <f t="shared" si="144"/>
        <v>0</v>
      </c>
      <c r="RR29" s="39">
        <f t="shared" si="145"/>
        <v>0</v>
      </c>
      <c r="RS29" s="39">
        <f t="shared" si="146"/>
        <v>0</v>
      </c>
      <c r="RT29" s="39">
        <f t="shared" si="147"/>
        <v>0</v>
      </c>
      <c r="RU29" s="39">
        <f t="shared" ca="1" si="148"/>
        <v>0</v>
      </c>
      <c r="RV29" s="41">
        <f t="shared" si="149"/>
        <v>0</v>
      </c>
      <c r="RW29" s="40">
        <f t="shared" si="150"/>
        <v>45017</v>
      </c>
      <c r="RX29" s="40">
        <f t="shared" si="151"/>
        <v>45046</v>
      </c>
      <c r="RY29" s="39">
        <f t="array" aca="1" ref="RY29" ca="1">IFERROR(IF($H29&lt;&gt;"",SUM(IF(WEEKDAY(-1+ROW(INDIRECT("1:"&amp;(RX29-RW29)+1)),2)={1},1,0)),0),0)</f>
        <v>0</v>
      </c>
      <c r="RZ29" s="39">
        <f t="array" aca="1" ref="RZ29" ca="1">IFERROR(IF($I29&lt;&gt;"",SUM(IF(WEEKDAY(-1+ROW(INDIRECT("1:"&amp;(RX29-RW29)+1)),2)={2},1,0)),0),0)</f>
        <v>0</v>
      </c>
      <c r="SA29" s="39">
        <f t="array" aca="1" ref="SA29" ca="1">IFERROR(IF($J29&lt;&gt;"",SUM(IF(WEEKDAY(-1+ROW(INDIRECT("1:"&amp;(RX29-RW29)+1)),2)={3},1,0)),0),0)</f>
        <v>0</v>
      </c>
      <c r="SB29" s="39">
        <f t="array" aca="1" ref="SB29" ca="1">IFERROR(IF($K29&lt;&gt;"",SUM(IF(WEEKDAY(-1+ROW(INDIRECT("1:"&amp;(RX29-RW29)+1)),2)={4},1,0)),0),0)</f>
        <v>0</v>
      </c>
      <c r="SC29" s="39">
        <f t="array" aca="1" ref="SC29" ca="1">IFERROR(IF($L29&lt;&gt;"",SUM(IF(WEEKDAY(-1+ROW(INDIRECT("1:"&amp;(RX29-RW29)+1)),2)={5},1,0)),0),0)</f>
        <v>0</v>
      </c>
      <c r="SD29" s="39">
        <f t="array" aca="1" ref="SD29" ca="1">IFERROR(IF($M29&lt;&gt;"",SUM(IF(WEEKDAY(-1+ROW(INDIRECT("1:"&amp;(RX29-RW29)+1)),2)={6},1,0)),0),0)</f>
        <v>0</v>
      </c>
      <c r="SE29" s="39">
        <f t="array" aca="1" ref="SE29" ca="1">IFERROR(IF($N29&lt;&gt;"",SUM(IF(WEEKDAY(-1+ROW(INDIRECT("1:"&amp;(RX29-RW29)+1)),2)={7},1,0)),0),0)</f>
        <v>0</v>
      </c>
      <c r="SF29" s="39">
        <f t="shared" ca="1" si="152"/>
        <v>0</v>
      </c>
      <c r="SG29" s="39">
        <f t="shared" si="153"/>
        <v>0</v>
      </c>
      <c r="SH29" s="39">
        <f t="shared" si="154"/>
        <v>0</v>
      </c>
      <c r="SI29" s="39">
        <f t="shared" si="155"/>
        <v>0</v>
      </c>
      <c r="SJ29" s="39">
        <f t="shared" si="156"/>
        <v>0</v>
      </c>
      <c r="SK29" s="39">
        <f t="shared" si="157"/>
        <v>0</v>
      </c>
      <c r="SL29" s="39">
        <f t="shared" si="158"/>
        <v>0</v>
      </c>
      <c r="SM29" s="39">
        <f t="shared" si="159"/>
        <v>0</v>
      </c>
      <c r="SN29" s="39">
        <f t="shared" si="160"/>
        <v>0</v>
      </c>
      <c r="SO29" s="39">
        <f t="shared" ca="1" si="161"/>
        <v>0</v>
      </c>
      <c r="SP29" s="41">
        <f t="shared" si="162"/>
        <v>0</v>
      </c>
      <c r="SQ29" s="40">
        <f t="shared" si="163"/>
        <v>45047</v>
      </c>
      <c r="SR29" s="40">
        <f t="shared" si="164"/>
        <v>45077</v>
      </c>
      <c r="SS29" s="39">
        <f t="array" aca="1" ref="SS29" ca="1">IFERROR(IF($H29&lt;&gt;"",SUM(IF(WEEKDAY(-1+ROW(INDIRECT("1:"&amp;(SR29-SQ29)+1)),2)={1},1,0)),0),0)</f>
        <v>0</v>
      </c>
      <c r="ST29" s="39">
        <f t="array" aca="1" ref="ST29" ca="1">IFERROR(IF($I29&lt;&gt;"",SUM(IF(WEEKDAY(-1+ROW(INDIRECT("1:"&amp;(SR29-SQ29)+1)),2)={2},1,0)),0),0)</f>
        <v>0</v>
      </c>
      <c r="SU29" s="39">
        <f t="array" aca="1" ref="SU29" ca="1">IFERROR(IF($J29&lt;&gt;"",SUM(IF(WEEKDAY(-1+ROW(INDIRECT("1:"&amp;(SR29-SQ29)+1)),2)={3},1,0)),0),0)</f>
        <v>0</v>
      </c>
      <c r="SV29" s="39">
        <f t="array" aca="1" ref="SV29" ca="1">IFERROR(IF($K29&lt;&gt;"",SUM(IF(WEEKDAY(-1+ROW(INDIRECT("1:"&amp;(SR29-SQ29)+1)),2)={4},1,0)),0),0)</f>
        <v>0</v>
      </c>
      <c r="SW29" s="39">
        <f t="array" aca="1" ref="SW29" ca="1">IFERROR(IF($L29&lt;&gt;"",SUM(IF(WEEKDAY(-1+ROW(INDIRECT("1:"&amp;(SR29-SQ29)+1)),2)={5},1,0)),0),0)</f>
        <v>0</v>
      </c>
      <c r="SX29" s="39">
        <f t="array" aca="1" ref="SX29" ca="1">IFERROR(IF($M29&lt;&gt;"",SUM(IF(WEEKDAY(-1+ROW(INDIRECT("1:"&amp;(SR29-SQ29)+1)),2)={6},1,0)),0),0)</f>
        <v>0</v>
      </c>
      <c r="SY29" s="39">
        <f t="array" aca="1" ref="SY29" ca="1">IFERROR(IF($N29&lt;&gt;"",SUM(IF(WEEKDAY(-1+ROW(INDIRECT("1:"&amp;(SR29-SQ29)+1)),2)={7},1,0)),0),0)</f>
        <v>0</v>
      </c>
      <c r="SZ29" s="39">
        <f t="shared" ca="1" si="165"/>
        <v>0</v>
      </c>
      <c r="TA29" s="39">
        <f t="shared" si="166"/>
        <v>0</v>
      </c>
      <c r="TB29" s="39">
        <f t="shared" si="167"/>
        <v>0</v>
      </c>
      <c r="TC29" s="39">
        <f t="shared" si="168"/>
        <v>0</v>
      </c>
      <c r="TD29" s="39">
        <f t="shared" si="169"/>
        <v>0</v>
      </c>
      <c r="TE29" s="39">
        <f t="shared" si="170"/>
        <v>0</v>
      </c>
      <c r="TF29" s="39">
        <f t="shared" si="171"/>
        <v>0</v>
      </c>
      <c r="TG29" s="39">
        <f t="shared" si="172"/>
        <v>0</v>
      </c>
      <c r="TH29" s="39">
        <f t="shared" si="173"/>
        <v>0</v>
      </c>
      <c r="TI29" s="39">
        <f t="shared" ca="1" si="174"/>
        <v>0</v>
      </c>
      <c r="TJ29" s="41">
        <f t="shared" si="175"/>
        <v>0</v>
      </c>
      <c r="TK29" s="40">
        <f t="shared" si="176"/>
        <v>45078</v>
      </c>
      <c r="TL29" s="40">
        <f t="shared" si="177"/>
        <v>45107</v>
      </c>
      <c r="TM29" s="39">
        <f t="array" aca="1" ref="TM29" ca="1">IFERROR(IF($H29&lt;&gt;"",SUM(IF(WEEKDAY(-1+ROW(INDIRECT("1:"&amp;(TL29-TK29)+1)),2)={1},1,0)),0),0)</f>
        <v>0</v>
      </c>
      <c r="TN29" s="39">
        <f t="array" aca="1" ref="TN29" ca="1">IFERROR(IF($I29&lt;&gt;"",SUM(IF(WEEKDAY(-1+ROW(INDIRECT("1:"&amp;(TL29-TK29)+1)),2)={2},1,0)),0),0)</f>
        <v>0</v>
      </c>
      <c r="TO29" s="39">
        <f t="array" aca="1" ref="TO29" ca="1">IFERROR(IF($J29&lt;&gt;"",SUM(IF(WEEKDAY(-1+ROW(INDIRECT("1:"&amp;(TL29-TK29)+1)),2)={3},1,0)),0),0)</f>
        <v>0</v>
      </c>
      <c r="TP29" s="39">
        <f t="array" aca="1" ref="TP29" ca="1">IFERROR(IF($K29&lt;&gt;"",SUM(IF(WEEKDAY(-1+ROW(INDIRECT("1:"&amp;(TL29-TK29)+1)),2)={4},1,0)),0),0)</f>
        <v>0</v>
      </c>
      <c r="TQ29" s="39">
        <f t="array" aca="1" ref="TQ29" ca="1">IFERROR(IF($L29&lt;&gt;"",SUM(IF(WEEKDAY(-1+ROW(INDIRECT("1:"&amp;(TL29-TK29)+1)),2)={5},1,0)),0),0)</f>
        <v>0</v>
      </c>
      <c r="TR29" s="39">
        <f t="array" aca="1" ref="TR29" ca="1">IFERROR(IF($M29&lt;&gt;"",SUM(IF(WEEKDAY(-1+ROW(INDIRECT("1:"&amp;(TL29-TK29)+1)),2)={6},1,0)),0),0)</f>
        <v>0</v>
      </c>
      <c r="TS29" s="39">
        <f t="array" aca="1" ref="TS29" ca="1">IFERROR(IF($N29&lt;&gt;"",SUM(IF(WEEKDAY(-1+ROW(INDIRECT("1:"&amp;(TL29-TK29)+1)),2)={7},1,0)),0),0)</f>
        <v>0</v>
      </c>
      <c r="TT29" s="39">
        <f t="shared" ca="1" si="178"/>
        <v>0</v>
      </c>
      <c r="TU29" s="39">
        <f t="shared" si="179"/>
        <v>0</v>
      </c>
      <c r="TV29" s="39">
        <f t="shared" si="180"/>
        <v>0</v>
      </c>
      <c r="TW29" s="39">
        <f t="shared" si="181"/>
        <v>0</v>
      </c>
      <c r="TX29" s="39">
        <f t="shared" si="182"/>
        <v>0</v>
      </c>
      <c r="TY29" s="39">
        <f t="shared" si="183"/>
        <v>0</v>
      </c>
      <c r="TZ29" s="39">
        <f t="shared" si="184"/>
        <v>0</v>
      </c>
      <c r="UA29" s="39">
        <f t="shared" si="185"/>
        <v>0</v>
      </c>
      <c r="UB29" s="39">
        <f t="shared" si="186"/>
        <v>0</v>
      </c>
      <c r="UC29" s="39">
        <f t="shared" ca="1" si="187"/>
        <v>0</v>
      </c>
      <c r="UD29" s="41">
        <f t="shared" si="188"/>
        <v>0</v>
      </c>
      <c r="UE29" s="40">
        <f t="shared" si="189"/>
        <v>45108</v>
      </c>
      <c r="UF29" s="40">
        <f t="shared" si="190"/>
        <v>45138</v>
      </c>
      <c r="UG29" s="39">
        <f t="array" aca="1" ref="UG29" ca="1">IFERROR(IF($H29&lt;&gt;"",SUM(IF(WEEKDAY(-1+ROW(INDIRECT("1:"&amp;(UF29-UE29)+1)),2)={1},1,0)),0),0)</f>
        <v>0</v>
      </c>
      <c r="UH29" s="39">
        <f t="array" aca="1" ref="UH29" ca="1">IFERROR(IF($I29&lt;&gt;"",SUM(IF(WEEKDAY(-1+ROW(INDIRECT("1:"&amp;(UF29-UE29)+1)),2)={2},1,0)),0),0)</f>
        <v>0</v>
      </c>
      <c r="UI29" s="39">
        <f t="array" aca="1" ref="UI29" ca="1">IFERROR(IF($J29&lt;&gt;"",SUM(IF(WEEKDAY(-1+ROW(INDIRECT("1:"&amp;(UF29-UE29)+1)),2)={3},1,0)),0),0)</f>
        <v>0</v>
      </c>
      <c r="UJ29" s="39">
        <f t="array" aca="1" ref="UJ29" ca="1">IFERROR(IF($K29&lt;&gt;"",SUM(IF(WEEKDAY(-1+ROW(INDIRECT("1:"&amp;(UF29-UE29)+1)),2)={4},1,0)),0),0)</f>
        <v>0</v>
      </c>
      <c r="UK29" s="39">
        <f t="array" aca="1" ref="UK29" ca="1">IFERROR(IF($L29&lt;&gt;"",SUM(IF(WEEKDAY(-1+ROW(INDIRECT("1:"&amp;(UF29-UE29)+1)),2)={5},1,0)),0),0)</f>
        <v>0</v>
      </c>
      <c r="UL29" s="39">
        <f t="array" aca="1" ref="UL29" ca="1">IFERROR(IF($M29&lt;&gt;"",SUM(IF(WEEKDAY(-1+ROW(INDIRECT("1:"&amp;(UF29-UE29)+1)),2)={6},1,0)),0),0)</f>
        <v>0</v>
      </c>
      <c r="UM29" s="39">
        <f t="array" aca="1" ref="UM29" ca="1">IFERROR(IF($N29&lt;&gt;"",SUM(IF(WEEKDAY(-1+ROW(INDIRECT("1:"&amp;(UF29-UE29)+1)),2)={7},1,0)),0),0)</f>
        <v>0</v>
      </c>
      <c r="UN29" s="39">
        <f t="shared" ca="1" si="191"/>
        <v>0</v>
      </c>
      <c r="UO29" s="39">
        <f t="shared" si="192"/>
        <v>0</v>
      </c>
      <c r="UP29" s="39">
        <f t="shared" si="193"/>
        <v>0</v>
      </c>
      <c r="UQ29" s="39">
        <f t="shared" si="194"/>
        <v>0</v>
      </c>
      <c r="UR29" s="39">
        <f t="shared" si="195"/>
        <v>0</v>
      </c>
      <c r="US29" s="39">
        <f t="shared" si="196"/>
        <v>0</v>
      </c>
      <c r="UT29" s="39">
        <f t="shared" si="197"/>
        <v>0</v>
      </c>
      <c r="UU29" s="39">
        <f t="shared" si="198"/>
        <v>0</v>
      </c>
      <c r="UV29" s="39">
        <f t="shared" si="199"/>
        <v>0</v>
      </c>
      <c r="UW29" s="39">
        <f t="shared" ca="1" si="200"/>
        <v>0</v>
      </c>
      <c r="UX29" s="41">
        <f t="shared" si="201"/>
        <v>0</v>
      </c>
      <c r="UY29" s="40">
        <f t="shared" si="202"/>
        <v>45139</v>
      </c>
      <c r="UZ29" s="40">
        <f t="shared" si="203"/>
        <v>45169</v>
      </c>
      <c r="VA29" s="39">
        <f t="array" aca="1" ref="VA29" ca="1">IFERROR(IF($H29&lt;&gt;"",SUM(IF(WEEKDAY(-1+ROW(INDIRECT("1:"&amp;(UZ29-UY29)+1)),2)={1},1,0)),0),0)</f>
        <v>0</v>
      </c>
      <c r="VB29" s="39">
        <f t="array" aca="1" ref="VB29" ca="1">IFERROR(IF($I29&lt;&gt;"",SUM(IF(WEEKDAY(-1+ROW(INDIRECT("1:"&amp;(UZ29-UY29)+1)),2)={2},1,0)),0),0)</f>
        <v>0</v>
      </c>
      <c r="VC29" s="39">
        <f t="array" aca="1" ref="VC29" ca="1">IFERROR(IF($J29&lt;&gt;"",SUM(IF(WEEKDAY(-1+ROW(INDIRECT("1:"&amp;(UZ29-UY29)+1)),2)={3},1,0)),0),0)</f>
        <v>0</v>
      </c>
      <c r="VD29" s="39">
        <f t="array" aca="1" ref="VD29" ca="1">IFERROR(IF($K29&lt;&gt;"",SUM(IF(WEEKDAY(-1+ROW(INDIRECT("1:"&amp;(UZ29-UY29)+1)),2)={4},1,0)),0),0)</f>
        <v>0</v>
      </c>
      <c r="VE29" s="39">
        <f t="array" aca="1" ref="VE29" ca="1">IFERROR(IF($L29&lt;&gt;"",SUM(IF(WEEKDAY(-1+ROW(INDIRECT("1:"&amp;(UZ29-UY29)+1)),2)={5},1,0)),0),0)</f>
        <v>0</v>
      </c>
      <c r="VF29" s="39">
        <f t="array" aca="1" ref="VF29" ca="1">IFERROR(IF($M29&lt;&gt;"",SUM(IF(WEEKDAY(-1+ROW(INDIRECT("1:"&amp;(UZ29-UY29)+1)),2)={6},1,0)),0),0)</f>
        <v>0</v>
      </c>
      <c r="VG29" s="39">
        <f t="array" aca="1" ref="VG29" ca="1">IFERROR(IF($N29&lt;&gt;"",SUM(IF(WEEKDAY(-1+ROW(INDIRECT("1:"&amp;(UZ29-UY29)+1)),2)={7},1,0)),0),0)</f>
        <v>0</v>
      </c>
      <c r="VH29" s="39">
        <f t="shared" ca="1" si="204"/>
        <v>0</v>
      </c>
      <c r="VI29" s="39">
        <f t="shared" si="205"/>
        <v>0</v>
      </c>
      <c r="VJ29" s="39">
        <f t="shared" si="206"/>
        <v>0</v>
      </c>
      <c r="VK29" s="39">
        <f t="shared" si="207"/>
        <v>0</v>
      </c>
      <c r="VL29" s="39">
        <f t="shared" si="208"/>
        <v>0</v>
      </c>
      <c r="VM29" s="39">
        <f t="shared" si="209"/>
        <v>0</v>
      </c>
      <c r="VN29" s="39">
        <f t="shared" si="210"/>
        <v>0</v>
      </c>
      <c r="VO29" s="39">
        <f t="shared" si="211"/>
        <v>0</v>
      </c>
      <c r="VP29" s="39">
        <f t="shared" si="212"/>
        <v>0</v>
      </c>
      <c r="VQ29" s="39">
        <f t="shared" ca="1" si="213"/>
        <v>0</v>
      </c>
      <c r="VR29" s="41">
        <f t="shared" si="214"/>
        <v>0</v>
      </c>
      <c r="VS29" s="40">
        <f t="shared" si="215"/>
        <v>45170</v>
      </c>
      <c r="VT29" s="40">
        <f t="shared" si="216"/>
        <v>45199</v>
      </c>
      <c r="VU29" s="39">
        <f t="array" aca="1" ref="VU29" ca="1">IFERROR(IF($H29&lt;&gt;"",SUM(IF(WEEKDAY(-1+ROW(INDIRECT("1:"&amp;(VT29-VS29)+1)),2)={1},1,0)),0),0)</f>
        <v>0</v>
      </c>
      <c r="VV29" s="39">
        <f t="array" aca="1" ref="VV29" ca="1">IFERROR(IF($I29&lt;&gt;"",SUM(IF(WEEKDAY(-1+ROW(INDIRECT("1:"&amp;(VT29-VS29)+1)),2)={2},1,0)),0),0)</f>
        <v>0</v>
      </c>
      <c r="VW29" s="39">
        <f t="array" aca="1" ref="VW29" ca="1">IFERROR(IF($J29&lt;&gt;"",SUM(IF(WEEKDAY(-1+ROW(INDIRECT("1:"&amp;(VT29-VS29)+1)),2)={3},1,0)),0),0)</f>
        <v>0</v>
      </c>
      <c r="VX29" s="39">
        <f t="array" aca="1" ref="VX29" ca="1">IFERROR(IF($K29&lt;&gt;"",SUM(IF(WEEKDAY(-1+ROW(INDIRECT("1:"&amp;(VT29-VS29)+1)),2)={4},1,0)),0),0)</f>
        <v>0</v>
      </c>
      <c r="VY29" s="39">
        <f t="array" aca="1" ref="VY29" ca="1">IFERROR(IF($L29&lt;&gt;"",SUM(IF(WEEKDAY(-1+ROW(INDIRECT("1:"&amp;(VT29-VS29)+1)),2)={5},1,0)),0),0)</f>
        <v>0</v>
      </c>
      <c r="VZ29" s="39">
        <f t="array" aca="1" ref="VZ29" ca="1">IFERROR(IF($M29&lt;&gt;"",SUM(IF(WEEKDAY(-1+ROW(INDIRECT("1:"&amp;(VT29-VS29)+1)),2)={6},1,0)),0),0)</f>
        <v>0</v>
      </c>
      <c r="WA29" s="39">
        <f t="array" aca="1" ref="WA29" ca="1">IFERROR(IF($N29&lt;&gt;"",SUM(IF(WEEKDAY(-1+ROW(INDIRECT("1:"&amp;(VT29-VS29)+1)),2)={7},1,0)),0),0)</f>
        <v>0</v>
      </c>
      <c r="WB29" s="39">
        <f t="shared" ca="1" si="217"/>
        <v>0</v>
      </c>
      <c r="WC29" s="39">
        <f t="shared" si="218"/>
        <v>0</v>
      </c>
      <c r="WD29" s="39">
        <f t="shared" si="219"/>
        <v>0</v>
      </c>
      <c r="WE29" s="39">
        <f t="shared" si="220"/>
        <v>0</v>
      </c>
      <c r="WF29" s="39">
        <f t="shared" si="221"/>
        <v>0</v>
      </c>
      <c r="WG29" s="39">
        <f t="shared" si="222"/>
        <v>0</v>
      </c>
      <c r="WH29" s="39">
        <f t="shared" si="223"/>
        <v>0</v>
      </c>
      <c r="WI29" s="39">
        <f t="shared" si="224"/>
        <v>0</v>
      </c>
      <c r="WJ29" s="39">
        <f t="shared" si="225"/>
        <v>0</v>
      </c>
      <c r="WK29" s="39">
        <f t="shared" ca="1" si="226"/>
        <v>0</v>
      </c>
      <c r="WL29" s="41">
        <f t="shared" si="227"/>
        <v>0</v>
      </c>
      <c r="WM29" s="40">
        <f t="shared" si="228"/>
        <v>45200</v>
      </c>
      <c r="WN29" s="40">
        <f t="shared" si="229"/>
        <v>45230</v>
      </c>
      <c r="WO29" s="39">
        <f t="array" aca="1" ref="WO29" ca="1">IFERROR(IF($H29&lt;&gt;"",SUM(IF(WEEKDAY(-1+ROW(INDIRECT("1:"&amp;(WN29-WM29)+1)),2)={1},1,0)),0),0)</f>
        <v>0</v>
      </c>
      <c r="WP29" s="39">
        <f t="array" aca="1" ref="WP29" ca="1">IFERROR(IF($I29&lt;&gt;"",SUM(IF(WEEKDAY(-1+ROW(INDIRECT("1:"&amp;(WN29-WM29)+1)),2)={2},1,0)),0),0)</f>
        <v>0</v>
      </c>
      <c r="WQ29" s="39">
        <f t="array" aca="1" ref="WQ29" ca="1">IFERROR(IF($J29&lt;&gt;"",SUM(IF(WEEKDAY(-1+ROW(INDIRECT("1:"&amp;(WN29-WM29)+1)),2)={3},1,0)),0),0)</f>
        <v>0</v>
      </c>
      <c r="WR29" s="39">
        <f t="array" aca="1" ref="WR29" ca="1">IFERROR(IF($K29&lt;&gt;"",SUM(IF(WEEKDAY(-1+ROW(INDIRECT("1:"&amp;(WN29-WM29)+1)),2)={4},1,0)),0),0)</f>
        <v>0</v>
      </c>
      <c r="WS29" s="39">
        <f t="array" aca="1" ref="WS29" ca="1">IFERROR(IF($L29&lt;&gt;"",SUM(IF(WEEKDAY(-1+ROW(INDIRECT("1:"&amp;(WN29-WM29)+1)),2)={5},1,0)),0),0)</f>
        <v>0</v>
      </c>
      <c r="WT29" s="39">
        <f t="array" aca="1" ref="WT29" ca="1">IFERROR(IF($M29&lt;&gt;"",SUM(IF(WEEKDAY(-1+ROW(INDIRECT("1:"&amp;(WN29-WM29)+1)),2)={6},1,0)),0),0)</f>
        <v>0</v>
      </c>
      <c r="WU29" s="39">
        <f t="array" aca="1" ref="WU29" ca="1">IFERROR(IF($N29&lt;&gt;"",SUM(IF(WEEKDAY(-1+ROW(INDIRECT("1:"&amp;(WN29-WM29)+1)),2)={7},1,0)),0),0)</f>
        <v>0</v>
      </c>
      <c r="WV29" s="39">
        <f t="shared" ca="1" si="230"/>
        <v>0</v>
      </c>
      <c r="WW29" s="39">
        <f t="shared" si="231"/>
        <v>0</v>
      </c>
      <c r="WX29" s="39">
        <f t="shared" si="232"/>
        <v>0</v>
      </c>
      <c r="WY29" s="39">
        <f t="shared" si="233"/>
        <v>0</v>
      </c>
      <c r="WZ29" s="39">
        <f t="shared" si="234"/>
        <v>0</v>
      </c>
      <c r="XA29" s="39">
        <f t="shared" si="235"/>
        <v>0</v>
      </c>
      <c r="XB29" s="39">
        <f t="shared" si="236"/>
        <v>0</v>
      </c>
      <c r="XC29" s="39">
        <f t="shared" si="237"/>
        <v>0</v>
      </c>
      <c r="XD29" s="39">
        <f t="shared" si="238"/>
        <v>0</v>
      </c>
      <c r="XE29" s="39">
        <f t="shared" ca="1" si="239"/>
        <v>0</v>
      </c>
      <c r="XF29" s="41">
        <f t="shared" si="240"/>
        <v>0</v>
      </c>
      <c r="XG29" s="40">
        <f t="shared" si="241"/>
        <v>45231</v>
      </c>
      <c r="XH29" s="40">
        <f t="shared" si="242"/>
        <v>45260</v>
      </c>
      <c r="XI29" s="39">
        <f t="array" aca="1" ref="XI29" ca="1">IFERROR(IF($H29&lt;&gt;"",SUM(IF(WEEKDAY(-1+ROW(INDIRECT("1:"&amp;(XH29-XG29)+1)),2)={1},1,0)),0),0)</f>
        <v>0</v>
      </c>
      <c r="XJ29" s="39">
        <f t="array" aca="1" ref="XJ29" ca="1">IFERROR(IF($I29&lt;&gt;"",SUM(IF(WEEKDAY(-1+ROW(INDIRECT("1:"&amp;(XH29-XG29)+1)),2)={2},1,0)),0),0)</f>
        <v>0</v>
      </c>
      <c r="XK29" s="39">
        <f t="array" aca="1" ref="XK29" ca="1">IFERROR(IF($J29&lt;&gt;"",SUM(IF(WEEKDAY(-1+ROW(INDIRECT("1:"&amp;(XH29-XG29)+1)),2)={3},1,0)),0),0)</f>
        <v>0</v>
      </c>
      <c r="XL29" s="39">
        <f t="array" aca="1" ref="XL29" ca="1">IFERROR(IF($K29&lt;&gt;"",SUM(IF(WEEKDAY(-1+ROW(INDIRECT("1:"&amp;(XH29-XG29)+1)),2)={4},1,0)),0),0)</f>
        <v>0</v>
      </c>
      <c r="XM29" s="39">
        <f t="array" aca="1" ref="XM29" ca="1">IFERROR(IF($L29&lt;&gt;"",SUM(IF(WEEKDAY(-1+ROW(INDIRECT("1:"&amp;(XH29-XG29)+1)),2)={5},1,0)),0),0)</f>
        <v>0</v>
      </c>
      <c r="XN29" s="39">
        <f t="array" aca="1" ref="XN29" ca="1">IFERROR(IF($M29&lt;&gt;"",SUM(IF(WEEKDAY(-1+ROW(INDIRECT("1:"&amp;(XH29-XG29)+1)),2)={6},1,0)),0),0)</f>
        <v>0</v>
      </c>
      <c r="XO29" s="39">
        <f t="array" aca="1" ref="XO29" ca="1">IFERROR(IF($N29&lt;&gt;"",SUM(IF(WEEKDAY(-1+ROW(INDIRECT("1:"&amp;(XH29-XG29)+1)),2)={7},1,0)),0),0)</f>
        <v>0</v>
      </c>
      <c r="XP29" s="39">
        <f t="shared" ca="1" si="243"/>
        <v>0</v>
      </c>
      <c r="XQ29" s="39">
        <f t="shared" si="244"/>
        <v>0</v>
      </c>
      <c r="XR29" s="39">
        <f t="shared" si="245"/>
        <v>0</v>
      </c>
      <c r="XS29" s="39">
        <f t="shared" si="246"/>
        <v>0</v>
      </c>
      <c r="XT29" s="39">
        <f t="shared" si="247"/>
        <v>0</v>
      </c>
      <c r="XU29" s="39">
        <f t="shared" si="248"/>
        <v>0</v>
      </c>
      <c r="XV29" s="39">
        <f t="shared" si="249"/>
        <v>0</v>
      </c>
      <c r="XW29" s="39">
        <f t="shared" si="250"/>
        <v>0</v>
      </c>
      <c r="XX29" s="39">
        <f t="shared" si="251"/>
        <v>0</v>
      </c>
      <c r="XY29" s="39">
        <f t="shared" ca="1" si="252"/>
        <v>0</v>
      </c>
      <c r="XZ29" s="41">
        <f t="shared" si="253"/>
        <v>0</v>
      </c>
      <c r="YA29" s="40">
        <f t="shared" si="254"/>
        <v>45261</v>
      </c>
      <c r="YB29" s="40">
        <f t="shared" si="255"/>
        <v>45291</v>
      </c>
      <c r="YC29" s="39">
        <f t="array" aca="1" ref="YC29" ca="1">IFERROR(IF($H29&lt;&gt;"",SUM(IF(WEEKDAY(-1+ROW(INDIRECT("1:"&amp;(YB29-YA29)+1)),2)={1},1,0)),0),0)</f>
        <v>0</v>
      </c>
      <c r="YD29" s="39">
        <f t="array" aca="1" ref="YD29" ca="1">IFERROR(IF($I29&lt;&gt;"",SUM(IF(WEEKDAY(-1+ROW(INDIRECT("1:"&amp;(YB29-YA29)+1)),2)={2},1,0)),0),0)</f>
        <v>0</v>
      </c>
      <c r="YE29" s="39">
        <f t="array" aca="1" ref="YE29" ca="1">IFERROR(IF($J29&lt;&gt;"",SUM(IF(WEEKDAY(-1+ROW(INDIRECT("1:"&amp;(YB29-YA29)+1)),2)={3},1,0)),0),0)</f>
        <v>0</v>
      </c>
      <c r="YF29" s="39">
        <f t="array" aca="1" ref="YF29" ca="1">IFERROR(IF($K29&lt;&gt;"",SUM(IF(WEEKDAY(-1+ROW(INDIRECT("1:"&amp;(YB29-YA29)+1)),2)={4},1,0)),0),0)</f>
        <v>0</v>
      </c>
      <c r="YG29" s="39">
        <f t="array" aca="1" ref="YG29" ca="1">IFERROR(IF($L29&lt;&gt;"",SUM(IF(WEEKDAY(-1+ROW(INDIRECT("1:"&amp;(YB29-YA29)+1)),2)={5},1,0)),0),0)</f>
        <v>0</v>
      </c>
      <c r="YH29" s="39">
        <f t="array" aca="1" ref="YH29" ca="1">IFERROR(IF($M29&lt;&gt;"",SUM(IF(WEEKDAY(-1+ROW(INDIRECT("1:"&amp;(YB29-YA29)+1)),2)={6},1,0)),0),0)</f>
        <v>0</v>
      </c>
      <c r="YI29" s="39">
        <f t="array" aca="1" ref="YI29" ca="1">IFERROR(IF($N29&lt;&gt;"",SUM(IF(WEEKDAY(-1+ROW(INDIRECT("1:"&amp;(YB29-YA29)+1)),2)={7},1,0)),0),0)</f>
        <v>0</v>
      </c>
      <c r="YJ29" s="39">
        <f t="shared" ca="1" si="256"/>
        <v>0</v>
      </c>
      <c r="YK29" s="39">
        <f t="shared" si="257"/>
        <v>0</v>
      </c>
      <c r="YL29" s="39">
        <f t="shared" si="258"/>
        <v>0</v>
      </c>
      <c r="YM29" s="39">
        <f t="shared" si="259"/>
        <v>0</v>
      </c>
      <c r="YN29" s="39">
        <f t="shared" si="260"/>
        <v>0</v>
      </c>
      <c r="YO29" s="39">
        <f t="shared" si="261"/>
        <v>0</v>
      </c>
      <c r="YP29" s="39">
        <f t="shared" si="262"/>
        <v>0</v>
      </c>
      <c r="YQ29" s="39">
        <f t="shared" si="263"/>
        <v>0</v>
      </c>
      <c r="YR29" s="39">
        <f t="shared" si="264"/>
        <v>0</v>
      </c>
      <c r="YS29" s="39">
        <f t="shared" ca="1" si="265"/>
        <v>0</v>
      </c>
    </row>
    <row r="30" spans="2:669" x14ac:dyDescent="0.25">
      <c r="B30" s="71">
        <v>20</v>
      </c>
      <c r="C30" s="71"/>
      <c r="D30" s="72"/>
      <c r="E30" s="71"/>
      <c r="F30" s="71"/>
      <c r="G30" s="73"/>
      <c r="H30" s="74"/>
      <c r="I30" s="75"/>
      <c r="J30" s="75"/>
      <c r="K30" s="75"/>
      <c r="L30" s="75"/>
      <c r="M30" s="75"/>
      <c r="N30" s="73"/>
      <c r="O30" s="74"/>
      <c r="P30" s="75"/>
      <c r="Q30" s="75"/>
      <c r="R30" s="75"/>
      <c r="S30" s="75"/>
      <c r="T30" s="75"/>
      <c r="U30" s="75"/>
      <c r="V30" s="73"/>
      <c r="W30" s="95"/>
      <c r="X30" s="96"/>
      <c r="Y30" s="96"/>
      <c r="Z30" s="96"/>
      <c r="AA30" s="96"/>
      <c r="AB30" s="96"/>
      <c r="AC30" s="96"/>
      <c r="AD30" s="96"/>
      <c r="AE30" s="96"/>
      <c r="AF30" s="96"/>
      <c r="AG30" s="96"/>
      <c r="AH30" s="96"/>
      <c r="AI30" s="96"/>
      <c r="AJ30" s="96"/>
      <c r="AK30" s="96"/>
      <c r="AL30" s="96"/>
      <c r="AM30" s="96"/>
      <c r="AN30" s="96"/>
      <c r="AO30" s="96"/>
      <c r="AP30" s="96"/>
      <c r="AQ30" s="96"/>
      <c r="AR30" s="96"/>
      <c r="AS30" s="96"/>
      <c r="AT30" s="96"/>
      <c r="AU30" s="96"/>
      <c r="AV30" s="96"/>
      <c r="AW30" s="96"/>
      <c r="AX30" s="96"/>
      <c r="AY30" s="96"/>
      <c r="AZ30" s="96"/>
      <c r="BA30" s="96"/>
      <c r="BB30" s="96"/>
      <c r="BC30" s="96"/>
      <c r="BD30" s="96"/>
      <c r="BE30" s="96"/>
      <c r="BF30" s="96"/>
      <c r="BG30" s="96"/>
      <c r="BH30" s="96"/>
      <c r="BI30" s="96"/>
      <c r="BJ30" s="96"/>
      <c r="BK30" s="96"/>
      <c r="BL30" s="96"/>
      <c r="BM30" s="96"/>
      <c r="BN30" s="96"/>
      <c r="BO30" s="96"/>
      <c r="BP30" s="96"/>
      <c r="BQ30" s="96"/>
      <c r="BR30" s="96"/>
      <c r="BS30" s="96"/>
      <c r="BT30" s="96"/>
      <c r="BU30" s="96"/>
      <c r="BV30" s="96"/>
      <c r="BW30" s="96"/>
      <c r="BX30" s="96"/>
      <c r="BY30" s="96"/>
      <c r="BZ30" s="96"/>
      <c r="CA30" s="96"/>
      <c r="CB30" s="96"/>
      <c r="CC30" s="96"/>
      <c r="CD30" s="96"/>
      <c r="CE30" s="96"/>
      <c r="CF30" s="96"/>
      <c r="CG30" s="96"/>
      <c r="CH30" s="96"/>
      <c r="CI30" s="96"/>
      <c r="CJ30" s="96"/>
      <c r="CK30" s="96"/>
      <c r="CL30" s="96"/>
      <c r="CM30" s="96"/>
      <c r="CN30" s="96"/>
      <c r="CO30" s="96"/>
      <c r="CP30" s="96"/>
      <c r="CQ30" s="96"/>
      <c r="CR30" s="96"/>
      <c r="CS30" s="96"/>
      <c r="CT30" s="96"/>
      <c r="CU30" s="96"/>
      <c r="CV30" s="96"/>
      <c r="CW30" s="96"/>
      <c r="CX30" s="96"/>
      <c r="CY30" s="96"/>
      <c r="CZ30" s="96"/>
      <c r="DA30" s="96"/>
      <c r="DB30" s="96"/>
      <c r="DC30" s="96"/>
      <c r="DD30" s="96"/>
      <c r="DE30" s="96"/>
      <c r="DF30" s="96"/>
      <c r="DG30" s="96"/>
      <c r="DH30" s="96"/>
      <c r="DI30" s="96"/>
      <c r="DJ30" s="96"/>
      <c r="DK30" s="96"/>
      <c r="DL30" s="96"/>
      <c r="DM30" s="96"/>
      <c r="DN30" s="96"/>
      <c r="DO30" s="96"/>
      <c r="DP30" s="96"/>
      <c r="DQ30" s="96"/>
      <c r="DR30" s="96"/>
      <c r="DS30" s="96"/>
      <c r="DT30" s="96"/>
      <c r="DU30" s="96"/>
      <c r="DV30" s="96"/>
      <c r="DW30" s="96"/>
      <c r="DX30" s="96"/>
      <c r="DY30" s="96"/>
      <c r="DZ30" s="96"/>
      <c r="EA30" s="96"/>
      <c r="EB30" s="96"/>
      <c r="EC30" s="96"/>
      <c r="ED30" s="96"/>
      <c r="EE30" s="96"/>
      <c r="EF30" s="96"/>
      <c r="EG30" s="96"/>
      <c r="EH30" s="96"/>
      <c r="EI30" s="96"/>
      <c r="EJ30" s="96"/>
      <c r="EK30" s="96"/>
      <c r="EL30" s="96"/>
      <c r="EM30" s="96"/>
      <c r="EN30" s="96"/>
      <c r="EO30" s="96"/>
      <c r="EP30" s="96"/>
      <c r="EQ30" s="96"/>
      <c r="ER30" s="96"/>
      <c r="ES30" s="96"/>
      <c r="ET30" s="96"/>
      <c r="EU30" s="96"/>
      <c r="EV30" s="96"/>
      <c r="EW30" s="96"/>
      <c r="EX30" s="96"/>
      <c r="EY30" s="96"/>
      <c r="EZ30" s="96"/>
      <c r="FA30" s="96"/>
      <c r="FB30" s="96"/>
      <c r="FC30" s="96"/>
      <c r="FD30" s="96"/>
      <c r="FE30" s="96"/>
      <c r="FF30" s="96"/>
      <c r="FG30" s="96"/>
      <c r="FH30" s="96"/>
      <c r="FI30" s="96"/>
      <c r="FJ30" s="96"/>
      <c r="FK30" s="96"/>
      <c r="FL30" s="96"/>
      <c r="FM30" s="96"/>
      <c r="FN30" s="96"/>
      <c r="FO30" s="96"/>
      <c r="FP30" s="96"/>
      <c r="FQ30" s="96"/>
      <c r="FR30" s="96"/>
      <c r="FS30" s="96"/>
      <c r="FT30" s="96"/>
      <c r="FU30" s="96"/>
      <c r="FV30" s="96"/>
      <c r="FW30" s="96"/>
      <c r="FX30" s="96"/>
      <c r="FY30" s="96"/>
      <c r="FZ30" s="96"/>
      <c r="GA30" s="96"/>
      <c r="GB30" s="96"/>
      <c r="GC30" s="96"/>
      <c r="GD30" s="96"/>
      <c r="GE30" s="96"/>
      <c r="GF30" s="96"/>
      <c r="GG30" s="96"/>
      <c r="GH30" s="96"/>
      <c r="GI30" s="96"/>
      <c r="GJ30" s="96"/>
      <c r="GK30" s="96"/>
      <c r="GL30" s="96"/>
      <c r="GM30" s="96"/>
      <c r="GN30" s="96"/>
      <c r="GO30" s="96"/>
      <c r="GP30" s="96"/>
      <c r="GQ30" s="96"/>
      <c r="GR30" s="96"/>
      <c r="GS30" s="96"/>
      <c r="GT30" s="96"/>
      <c r="GU30" s="96"/>
      <c r="GV30" s="96"/>
      <c r="GW30" s="96"/>
      <c r="GX30" s="96"/>
      <c r="GY30" s="96"/>
      <c r="GZ30" s="96"/>
      <c r="HA30" s="96"/>
      <c r="HB30" s="96"/>
      <c r="HC30" s="96"/>
      <c r="HD30" s="96"/>
      <c r="HE30" s="96"/>
      <c r="HF30" s="96"/>
      <c r="HG30" s="96"/>
      <c r="HH30" s="96"/>
      <c r="HI30" s="96"/>
      <c r="HJ30" s="96"/>
      <c r="HK30" s="96"/>
      <c r="HL30" s="96"/>
      <c r="HM30" s="96"/>
      <c r="HN30" s="96"/>
      <c r="HO30" s="96"/>
      <c r="HP30" s="96"/>
      <c r="HQ30" s="96"/>
      <c r="HR30" s="96"/>
      <c r="HS30" s="96"/>
      <c r="HT30" s="96"/>
      <c r="HU30" s="96"/>
      <c r="HV30" s="96"/>
      <c r="HW30" s="96"/>
      <c r="HX30" s="96"/>
      <c r="HY30" s="96"/>
      <c r="HZ30" s="96"/>
      <c r="IA30" s="96"/>
      <c r="IB30" s="96"/>
      <c r="IC30" s="96"/>
      <c r="ID30" s="96"/>
      <c r="IE30" s="96"/>
      <c r="IF30" s="96"/>
      <c r="IG30" s="96"/>
      <c r="IH30" s="96"/>
      <c r="II30" s="96"/>
      <c r="IJ30" s="96"/>
      <c r="IK30" s="96"/>
      <c r="IL30" s="96"/>
      <c r="IM30" s="96"/>
      <c r="IN30" s="96"/>
      <c r="IO30" s="96"/>
      <c r="IP30" s="96"/>
      <c r="IQ30" s="96"/>
      <c r="IR30" s="96"/>
      <c r="IS30" s="96"/>
      <c r="IT30" s="96"/>
      <c r="IU30" s="96"/>
      <c r="IV30" s="96"/>
      <c r="IW30" s="96"/>
      <c r="IX30" s="96"/>
      <c r="IY30" s="96"/>
      <c r="IZ30" s="96"/>
      <c r="JA30" s="96"/>
      <c r="JB30" s="96"/>
      <c r="JC30" s="96"/>
      <c r="JD30" s="96"/>
      <c r="JE30" s="96"/>
      <c r="JF30" s="96"/>
      <c r="JG30" s="96"/>
      <c r="JH30" s="96"/>
      <c r="JI30" s="96"/>
      <c r="JJ30" s="96"/>
      <c r="JK30" s="96"/>
      <c r="JL30" s="96"/>
      <c r="JM30" s="96"/>
      <c r="JN30" s="96"/>
      <c r="JO30" s="96"/>
      <c r="JP30" s="96"/>
      <c r="JQ30" s="96"/>
      <c r="JR30" s="96"/>
      <c r="JS30" s="96"/>
      <c r="JT30" s="96"/>
      <c r="JU30" s="96"/>
      <c r="JV30" s="96"/>
      <c r="JW30" s="96"/>
      <c r="JX30" s="96"/>
      <c r="JY30" s="96"/>
      <c r="JZ30" s="96"/>
      <c r="KA30" s="96"/>
      <c r="KB30" s="96"/>
      <c r="KC30" s="96"/>
      <c r="KD30" s="96"/>
      <c r="KE30" s="96"/>
      <c r="KF30" s="96"/>
      <c r="KG30" s="96"/>
      <c r="KH30" s="96"/>
      <c r="KI30" s="96"/>
      <c r="KJ30" s="96"/>
      <c r="KK30" s="96"/>
      <c r="KL30" s="96"/>
      <c r="KM30" s="96"/>
      <c r="KN30" s="96"/>
      <c r="KO30" s="96"/>
      <c r="KP30" s="96"/>
      <c r="KQ30" s="96"/>
      <c r="KR30" s="96"/>
      <c r="KS30" s="96"/>
      <c r="KT30" s="96"/>
      <c r="KU30" s="96"/>
      <c r="KV30" s="96"/>
      <c r="KW30" s="96"/>
      <c r="KX30" s="96"/>
      <c r="KY30" s="96"/>
      <c r="KZ30" s="96"/>
      <c r="LA30" s="96"/>
      <c r="LB30" s="96"/>
      <c r="LC30" s="96"/>
      <c r="LD30" s="96"/>
      <c r="LE30" s="96"/>
      <c r="LF30" s="96"/>
      <c r="LG30" s="96"/>
      <c r="LH30" s="96"/>
      <c r="LI30" s="96"/>
      <c r="LJ30" s="96"/>
      <c r="LK30" s="96"/>
      <c r="LL30" s="96"/>
      <c r="LM30" s="96"/>
      <c r="LN30" s="96"/>
      <c r="LO30" s="96"/>
      <c r="LP30" s="96"/>
      <c r="LQ30" s="96"/>
      <c r="LR30" s="96"/>
      <c r="LS30" s="96"/>
      <c r="LT30" s="96"/>
      <c r="LU30" s="96"/>
      <c r="LV30" s="96"/>
      <c r="LW30" s="96"/>
      <c r="LX30" s="96"/>
      <c r="LY30" s="96"/>
      <c r="LZ30" s="96"/>
      <c r="MA30" s="96"/>
      <c r="MB30" s="96"/>
      <c r="MC30" s="96"/>
      <c r="MD30" s="96"/>
      <c r="ME30" s="96"/>
      <c r="MF30" s="96"/>
      <c r="MG30" s="96"/>
      <c r="MH30" s="96"/>
      <c r="MI30" s="96"/>
      <c r="MJ30" s="96"/>
      <c r="MK30" s="96"/>
      <c r="ML30" s="96"/>
      <c r="MM30" s="96"/>
      <c r="MN30" s="96"/>
      <c r="MO30" s="96"/>
      <c r="MP30" s="96"/>
      <c r="MQ30" s="96"/>
      <c r="MR30" s="96"/>
      <c r="MS30" s="96"/>
      <c r="MT30" s="96"/>
      <c r="MU30" s="96"/>
      <c r="MV30" s="96"/>
      <c r="MW30" s="96"/>
      <c r="MX30" s="96"/>
      <c r="MY30" s="96"/>
      <c r="MZ30" s="96"/>
      <c r="NA30" s="96"/>
      <c r="NB30" s="96"/>
      <c r="NC30" s="96"/>
      <c r="ND30" s="96"/>
      <c r="NE30" s="96"/>
      <c r="NF30" s="96"/>
      <c r="NG30" s="96"/>
      <c r="NH30" s="96"/>
      <c r="NI30" s="96"/>
      <c r="NJ30" s="96"/>
      <c r="NK30" s="96"/>
      <c r="NL30" s="96"/>
      <c r="NM30" s="96"/>
      <c r="NN30" s="96"/>
      <c r="NO30" s="96"/>
      <c r="NP30" s="96"/>
      <c r="NQ30" s="96"/>
      <c r="NR30" s="96"/>
      <c r="NS30" s="96"/>
      <c r="NT30" s="96"/>
      <c r="NU30" s="96"/>
      <c r="NV30" s="96"/>
      <c r="NW30" s="96"/>
      <c r="NX30" s="97"/>
      <c r="NY30" s="96">
        <f t="shared" si="97"/>
        <v>0</v>
      </c>
      <c r="NZ30" s="96">
        <f t="shared" si="97"/>
        <v>0</v>
      </c>
      <c r="OA30" s="96">
        <f t="shared" si="97"/>
        <v>0</v>
      </c>
      <c r="OB30" s="96">
        <f t="shared" si="97"/>
        <v>0</v>
      </c>
      <c r="OC30" s="96">
        <f t="shared" si="97"/>
        <v>0</v>
      </c>
      <c r="OD30" s="96">
        <f t="shared" si="97"/>
        <v>0</v>
      </c>
      <c r="OE30" s="96">
        <f t="shared" si="97"/>
        <v>0</v>
      </c>
      <c r="OF30" s="96">
        <f t="shared" si="97"/>
        <v>0</v>
      </c>
      <c r="OG30" s="96">
        <f t="shared" si="87"/>
        <v>0</v>
      </c>
      <c r="OH30" s="96">
        <f t="shared" si="88"/>
        <v>0</v>
      </c>
      <c r="OI30" s="96">
        <f t="shared" si="89"/>
        <v>0</v>
      </c>
      <c r="OJ30" s="96">
        <f t="shared" si="90"/>
        <v>0</v>
      </c>
      <c r="OK30" s="96">
        <f t="shared" si="91"/>
        <v>0</v>
      </c>
      <c r="OL30" s="96">
        <f t="shared" si="92"/>
        <v>0</v>
      </c>
      <c r="OM30" s="96">
        <f t="shared" si="93"/>
        <v>0</v>
      </c>
      <c r="ON30" s="96">
        <f t="shared" si="94"/>
        <v>0</v>
      </c>
      <c r="OO30" s="96">
        <f t="shared" ca="1" si="98"/>
        <v>0</v>
      </c>
      <c r="OP30" s="96">
        <f t="shared" ca="1" si="99"/>
        <v>0</v>
      </c>
      <c r="PB30" s="41">
        <f t="shared" ca="1" si="100"/>
        <v>0</v>
      </c>
      <c r="PC30" s="40">
        <f t="shared" si="101"/>
        <v>44927</v>
      </c>
      <c r="PD30" s="39">
        <f t="shared" ca="1" si="95"/>
        <v>45488</v>
      </c>
      <c r="PE30" s="39">
        <f t="shared" si="102"/>
        <v>0</v>
      </c>
      <c r="PF30" s="39">
        <f t="shared" si="103"/>
        <v>0</v>
      </c>
      <c r="PG30" s="39">
        <f t="shared" si="104"/>
        <v>0</v>
      </c>
      <c r="PH30" s="39">
        <f t="shared" si="105"/>
        <v>0</v>
      </c>
      <c r="PI30" s="39">
        <f t="shared" si="106"/>
        <v>0</v>
      </c>
      <c r="PJ30" s="39">
        <f t="shared" si="107"/>
        <v>0</v>
      </c>
      <c r="PK30" s="39">
        <f t="shared" si="108"/>
        <v>0</v>
      </c>
      <c r="PL30" s="39">
        <f t="shared" ca="1" si="109"/>
        <v>0</v>
      </c>
      <c r="PM30" s="39">
        <f t="shared" ca="1" si="96"/>
        <v>0</v>
      </c>
      <c r="PN30" s="41">
        <f t="shared" si="110"/>
        <v>0</v>
      </c>
      <c r="PO30" s="40">
        <f t="shared" si="111"/>
        <v>44927</v>
      </c>
      <c r="PP30" s="40">
        <f t="shared" si="112"/>
        <v>44957</v>
      </c>
      <c r="PQ30" s="39">
        <f t="array" aca="1" ref="PQ30" ca="1">IFERROR(IF($H30&lt;&gt;"",SUM(IF(WEEKDAY(-1+ROW(INDIRECT("1:"&amp;(PP30-PO30)+1)),2)={1},1,0)),0),0)</f>
        <v>0</v>
      </c>
      <c r="PR30" s="39">
        <f t="array" aca="1" ref="PR30" ca="1">IFERROR(IF($I30&lt;&gt;"",SUM(IF(WEEKDAY(-1+ROW(INDIRECT("1:"&amp;(PP30-PO30)+1)),2)={2},1,0)),0),0)</f>
        <v>0</v>
      </c>
      <c r="PS30" s="39">
        <f t="array" aca="1" ref="PS30" ca="1">IFERROR(IF($J30&lt;&gt;"",SUM(IF(WEEKDAY(-1+ROW(INDIRECT("1:"&amp;(PP30-PO30)+1)),2)={3},1,0)),0),0)</f>
        <v>0</v>
      </c>
      <c r="PT30" s="39">
        <f t="array" aca="1" ref="PT30" ca="1">IFERROR(IF($K30&lt;&gt;"",SUM(IF(WEEKDAY(-1+ROW(INDIRECT("1:"&amp;(PP30-PO30)+1)),2)={4},1,0)),0),0)</f>
        <v>0</v>
      </c>
      <c r="PU30" s="39">
        <f t="array" aca="1" ref="PU30" ca="1">IFERROR(IF($L30&lt;&gt;"",SUM(IF(WEEKDAY(-1+ROW(INDIRECT("1:"&amp;(PP30-PO30)+1)),2)={5},1,0)),0),0)</f>
        <v>0</v>
      </c>
      <c r="PV30" s="39">
        <f t="array" aca="1" ref="PV30" ca="1">IFERROR(IF($M30&lt;&gt;"",SUM(IF(WEEKDAY(-1+ROW(INDIRECT("1:"&amp;(PP30-PO30)+1)),2)={6},1,0)),0),0)</f>
        <v>0</v>
      </c>
      <c r="PW30" s="39">
        <f t="array" aca="1" ref="PW30" ca="1">IFERROR(IF($N30&lt;&gt;"",SUM(IF(WEEKDAY(-1+ROW(INDIRECT("1:"&amp;(PP30-PO30)+1)),2)={7},1,0)),0),0)</f>
        <v>0</v>
      </c>
      <c r="PX30" s="39">
        <f t="shared" ca="1" si="113"/>
        <v>0</v>
      </c>
      <c r="PY30" s="39">
        <f t="shared" si="114"/>
        <v>0</v>
      </c>
      <c r="PZ30" s="39">
        <f t="shared" si="115"/>
        <v>0</v>
      </c>
      <c r="QA30" s="39">
        <f t="shared" si="116"/>
        <v>0</v>
      </c>
      <c r="QB30" s="39">
        <f t="shared" si="117"/>
        <v>0</v>
      </c>
      <c r="QC30" s="39">
        <f t="shared" si="118"/>
        <v>0</v>
      </c>
      <c r="QD30" s="39">
        <f t="shared" si="119"/>
        <v>0</v>
      </c>
      <c r="QE30" s="39">
        <f t="shared" si="120"/>
        <v>0</v>
      </c>
      <c r="QF30" s="39">
        <f t="shared" si="121"/>
        <v>0</v>
      </c>
      <c r="QG30" s="39">
        <f t="shared" ca="1" si="122"/>
        <v>0</v>
      </c>
      <c r="QH30" s="41">
        <f t="shared" si="123"/>
        <v>0</v>
      </c>
      <c r="QI30" s="40">
        <f t="shared" si="124"/>
        <v>44958</v>
      </c>
      <c r="QJ30" s="40">
        <f t="shared" si="125"/>
        <v>44985</v>
      </c>
      <c r="QK30" s="39">
        <f t="array" aca="1" ref="QK30" ca="1">IFERROR(IF($H30&lt;&gt;"",SUM(IF(WEEKDAY(-1+ROW(INDIRECT("1:"&amp;(QJ30-QI30)+1)),2)={1},1,0)),0),0)</f>
        <v>0</v>
      </c>
      <c r="QL30" s="39">
        <f t="array" aca="1" ref="QL30" ca="1">IFERROR(IF($I30&lt;&gt;"",SUM(IF(WEEKDAY(-1+ROW(INDIRECT("1:"&amp;(QJ30-QI30)+1)),2)={2},1,0)),0),0)</f>
        <v>0</v>
      </c>
      <c r="QM30" s="39">
        <f t="array" aca="1" ref="QM30" ca="1">IFERROR(IF($J30&lt;&gt;"",SUM(IF(WEEKDAY(-1+ROW(INDIRECT("1:"&amp;(QJ30-QI30)+1)),2)={3},1,0)),0),0)</f>
        <v>0</v>
      </c>
      <c r="QN30" s="39">
        <f t="array" aca="1" ref="QN30" ca="1">IFERROR(IF($K30&lt;&gt;"",SUM(IF(WEEKDAY(-1+ROW(INDIRECT("1:"&amp;(QJ30-QI30)+1)),2)={4},1,0)),0),0)</f>
        <v>0</v>
      </c>
      <c r="QO30" s="39">
        <f t="array" aca="1" ref="QO30" ca="1">IFERROR(IF($L30&lt;&gt;"",SUM(IF(WEEKDAY(-1+ROW(INDIRECT("1:"&amp;(QJ30-QI30)+1)),2)={5},1,0)),0),0)</f>
        <v>0</v>
      </c>
      <c r="QP30" s="39">
        <f t="array" aca="1" ref="QP30" ca="1">IFERROR(IF($M30&lt;&gt;"",SUM(IF(WEEKDAY(-1+ROW(INDIRECT("1:"&amp;(QJ30-QI30)+1)),2)={6},1,0)),0),0)</f>
        <v>0</v>
      </c>
      <c r="QQ30" s="39">
        <f t="array" aca="1" ref="QQ30" ca="1">IFERROR(IF($N30&lt;&gt;"",SUM(IF(WEEKDAY(-1+ROW(INDIRECT("1:"&amp;(QJ30-QI30)+1)),2)={7},1,0)),0),0)</f>
        <v>0</v>
      </c>
      <c r="QR30" s="39">
        <f t="shared" ca="1" si="126"/>
        <v>0</v>
      </c>
      <c r="QS30" s="39">
        <f t="shared" si="127"/>
        <v>0</v>
      </c>
      <c r="QT30" s="39">
        <f t="shared" si="128"/>
        <v>0</v>
      </c>
      <c r="QU30" s="39">
        <f t="shared" si="129"/>
        <v>0</v>
      </c>
      <c r="QV30" s="39">
        <f t="shared" si="130"/>
        <v>0</v>
      </c>
      <c r="QW30" s="39">
        <f t="shared" si="131"/>
        <v>0</v>
      </c>
      <c r="QX30" s="39">
        <f t="shared" si="132"/>
        <v>0</v>
      </c>
      <c r="QY30" s="39">
        <f t="shared" si="133"/>
        <v>0</v>
      </c>
      <c r="QZ30" s="39">
        <f t="shared" si="134"/>
        <v>0</v>
      </c>
      <c r="RA30" s="39">
        <f t="shared" ca="1" si="135"/>
        <v>0</v>
      </c>
      <c r="RB30" s="41">
        <f t="shared" si="136"/>
        <v>0</v>
      </c>
      <c r="RC30" s="40">
        <f t="shared" si="137"/>
        <v>44986</v>
      </c>
      <c r="RD30" s="40">
        <f t="shared" si="138"/>
        <v>45016</v>
      </c>
      <c r="RE30" s="39">
        <f t="array" aca="1" ref="RE30" ca="1">IFERROR(IF($H30&lt;&gt;"",SUM(IF(WEEKDAY(-1+ROW(INDIRECT("1:"&amp;(RD30-RC30)+1)),2)={1},1,0)),0),0)</f>
        <v>0</v>
      </c>
      <c r="RF30" s="39">
        <f t="array" aca="1" ref="RF30" ca="1">IFERROR(IF($I30&lt;&gt;"",SUM(IF(WEEKDAY(-1+ROW(INDIRECT("1:"&amp;(RD30-RC30)+1)),2)={2},1,0)),0),0)</f>
        <v>0</v>
      </c>
      <c r="RG30" s="39">
        <f t="array" aca="1" ref="RG30" ca="1">IFERROR(IF($J30&lt;&gt;"",SUM(IF(WEEKDAY(-1+ROW(INDIRECT("1:"&amp;(RD30-RC30)+1)),2)={3},1,0)),0),0)</f>
        <v>0</v>
      </c>
      <c r="RH30" s="39">
        <f t="array" aca="1" ref="RH30" ca="1">IFERROR(IF($K30&lt;&gt;"",SUM(IF(WEEKDAY(-1+ROW(INDIRECT("1:"&amp;(RD30-RC30)+1)),2)={4},1,0)),0),0)</f>
        <v>0</v>
      </c>
      <c r="RI30" s="39">
        <f t="array" aca="1" ref="RI30" ca="1">IFERROR(IF($L30&lt;&gt;"",SUM(IF(WEEKDAY(-1+ROW(INDIRECT("1:"&amp;(RD30-RC30)+1)),2)={5},1,0)),0),0)</f>
        <v>0</v>
      </c>
      <c r="RJ30" s="39">
        <f t="array" aca="1" ref="RJ30" ca="1">IFERROR(IF($M30&lt;&gt;"",SUM(IF(WEEKDAY(-1+ROW(INDIRECT("1:"&amp;(RD30-RC30)+1)),2)={6},1,0)),0),0)</f>
        <v>0</v>
      </c>
      <c r="RK30" s="39">
        <f t="array" aca="1" ref="RK30" ca="1">IFERROR(IF($N30&lt;&gt;"",SUM(IF(WEEKDAY(-1+ROW(INDIRECT("1:"&amp;(RD30-RC30)+1)),2)={7},1,0)),0),0)</f>
        <v>0</v>
      </c>
      <c r="RL30" s="39">
        <f t="shared" ca="1" si="139"/>
        <v>0</v>
      </c>
      <c r="RM30" s="39">
        <f t="shared" si="140"/>
        <v>0</v>
      </c>
      <c r="RN30" s="39">
        <f t="shared" si="141"/>
        <v>0</v>
      </c>
      <c r="RO30" s="39">
        <f t="shared" si="142"/>
        <v>0</v>
      </c>
      <c r="RP30" s="39">
        <f t="shared" si="143"/>
        <v>0</v>
      </c>
      <c r="RQ30" s="39">
        <f t="shared" si="144"/>
        <v>0</v>
      </c>
      <c r="RR30" s="39">
        <f t="shared" si="145"/>
        <v>0</v>
      </c>
      <c r="RS30" s="39">
        <f t="shared" si="146"/>
        <v>0</v>
      </c>
      <c r="RT30" s="39">
        <f t="shared" si="147"/>
        <v>0</v>
      </c>
      <c r="RU30" s="39">
        <f t="shared" ca="1" si="148"/>
        <v>0</v>
      </c>
      <c r="RV30" s="41">
        <f t="shared" si="149"/>
        <v>0</v>
      </c>
      <c r="RW30" s="40">
        <f t="shared" si="150"/>
        <v>45017</v>
      </c>
      <c r="RX30" s="40">
        <f t="shared" si="151"/>
        <v>45046</v>
      </c>
      <c r="RY30" s="39">
        <f t="array" aca="1" ref="RY30" ca="1">IFERROR(IF($H30&lt;&gt;"",SUM(IF(WEEKDAY(-1+ROW(INDIRECT("1:"&amp;(RX30-RW30)+1)),2)={1},1,0)),0),0)</f>
        <v>0</v>
      </c>
      <c r="RZ30" s="39">
        <f t="array" aca="1" ref="RZ30" ca="1">IFERROR(IF($I30&lt;&gt;"",SUM(IF(WEEKDAY(-1+ROW(INDIRECT("1:"&amp;(RX30-RW30)+1)),2)={2},1,0)),0),0)</f>
        <v>0</v>
      </c>
      <c r="SA30" s="39">
        <f t="array" aca="1" ref="SA30" ca="1">IFERROR(IF($J30&lt;&gt;"",SUM(IF(WEEKDAY(-1+ROW(INDIRECT("1:"&amp;(RX30-RW30)+1)),2)={3},1,0)),0),0)</f>
        <v>0</v>
      </c>
      <c r="SB30" s="39">
        <f t="array" aca="1" ref="SB30" ca="1">IFERROR(IF($K30&lt;&gt;"",SUM(IF(WEEKDAY(-1+ROW(INDIRECT("1:"&amp;(RX30-RW30)+1)),2)={4},1,0)),0),0)</f>
        <v>0</v>
      </c>
      <c r="SC30" s="39">
        <f t="array" aca="1" ref="SC30" ca="1">IFERROR(IF($L30&lt;&gt;"",SUM(IF(WEEKDAY(-1+ROW(INDIRECT("1:"&amp;(RX30-RW30)+1)),2)={5},1,0)),0),0)</f>
        <v>0</v>
      </c>
      <c r="SD30" s="39">
        <f t="array" aca="1" ref="SD30" ca="1">IFERROR(IF($M30&lt;&gt;"",SUM(IF(WEEKDAY(-1+ROW(INDIRECT("1:"&amp;(RX30-RW30)+1)),2)={6},1,0)),0),0)</f>
        <v>0</v>
      </c>
      <c r="SE30" s="39">
        <f t="array" aca="1" ref="SE30" ca="1">IFERROR(IF($N30&lt;&gt;"",SUM(IF(WEEKDAY(-1+ROW(INDIRECT("1:"&amp;(RX30-RW30)+1)),2)={7},1,0)),0),0)</f>
        <v>0</v>
      </c>
      <c r="SF30" s="39">
        <f t="shared" ca="1" si="152"/>
        <v>0</v>
      </c>
      <c r="SG30" s="39">
        <f t="shared" si="153"/>
        <v>0</v>
      </c>
      <c r="SH30" s="39">
        <f t="shared" si="154"/>
        <v>0</v>
      </c>
      <c r="SI30" s="39">
        <f t="shared" si="155"/>
        <v>0</v>
      </c>
      <c r="SJ30" s="39">
        <f t="shared" si="156"/>
        <v>0</v>
      </c>
      <c r="SK30" s="39">
        <f t="shared" si="157"/>
        <v>0</v>
      </c>
      <c r="SL30" s="39">
        <f t="shared" si="158"/>
        <v>0</v>
      </c>
      <c r="SM30" s="39">
        <f t="shared" si="159"/>
        <v>0</v>
      </c>
      <c r="SN30" s="39">
        <f t="shared" si="160"/>
        <v>0</v>
      </c>
      <c r="SO30" s="39">
        <f t="shared" ca="1" si="161"/>
        <v>0</v>
      </c>
      <c r="SP30" s="41">
        <f t="shared" si="162"/>
        <v>0</v>
      </c>
      <c r="SQ30" s="40">
        <f t="shared" si="163"/>
        <v>45047</v>
      </c>
      <c r="SR30" s="40">
        <f t="shared" si="164"/>
        <v>45077</v>
      </c>
      <c r="SS30" s="39">
        <f t="array" aca="1" ref="SS30" ca="1">IFERROR(IF($H30&lt;&gt;"",SUM(IF(WEEKDAY(-1+ROW(INDIRECT("1:"&amp;(SR30-SQ30)+1)),2)={1},1,0)),0),0)</f>
        <v>0</v>
      </c>
      <c r="ST30" s="39">
        <f t="array" aca="1" ref="ST30" ca="1">IFERROR(IF($I30&lt;&gt;"",SUM(IF(WEEKDAY(-1+ROW(INDIRECT("1:"&amp;(SR30-SQ30)+1)),2)={2},1,0)),0),0)</f>
        <v>0</v>
      </c>
      <c r="SU30" s="39">
        <f t="array" aca="1" ref="SU30" ca="1">IFERROR(IF($J30&lt;&gt;"",SUM(IF(WEEKDAY(-1+ROW(INDIRECT("1:"&amp;(SR30-SQ30)+1)),2)={3},1,0)),0),0)</f>
        <v>0</v>
      </c>
      <c r="SV30" s="39">
        <f t="array" aca="1" ref="SV30" ca="1">IFERROR(IF($K30&lt;&gt;"",SUM(IF(WEEKDAY(-1+ROW(INDIRECT("1:"&amp;(SR30-SQ30)+1)),2)={4},1,0)),0),0)</f>
        <v>0</v>
      </c>
      <c r="SW30" s="39">
        <f t="array" aca="1" ref="SW30" ca="1">IFERROR(IF($L30&lt;&gt;"",SUM(IF(WEEKDAY(-1+ROW(INDIRECT("1:"&amp;(SR30-SQ30)+1)),2)={5},1,0)),0),0)</f>
        <v>0</v>
      </c>
      <c r="SX30" s="39">
        <f t="array" aca="1" ref="SX30" ca="1">IFERROR(IF($M30&lt;&gt;"",SUM(IF(WEEKDAY(-1+ROW(INDIRECT("1:"&amp;(SR30-SQ30)+1)),2)={6},1,0)),0),0)</f>
        <v>0</v>
      </c>
      <c r="SY30" s="39">
        <f t="array" aca="1" ref="SY30" ca="1">IFERROR(IF($N30&lt;&gt;"",SUM(IF(WEEKDAY(-1+ROW(INDIRECT("1:"&amp;(SR30-SQ30)+1)),2)={7},1,0)),0),0)</f>
        <v>0</v>
      </c>
      <c r="SZ30" s="39">
        <f t="shared" ca="1" si="165"/>
        <v>0</v>
      </c>
      <c r="TA30" s="39">
        <f t="shared" si="166"/>
        <v>0</v>
      </c>
      <c r="TB30" s="39">
        <f t="shared" si="167"/>
        <v>0</v>
      </c>
      <c r="TC30" s="39">
        <f t="shared" si="168"/>
        <v>0</v>
      </c>
      <c r="TD30" s="39">
        <f t="shared" si="169"/>
        <v>0</v>
      </c>
      <c r="TE30" s="39">
        <f t="shared" si="170"/>
        <v>0</v>
      </c>
      <c r="TF30" s="39">
        <f t="shared" si="171"/>
        <v>0</v>
      </c>
      <c r="TG30" s="39">
        <f t="shared" si="172"/>
        <v>0</v>
      </c>
      <c r="TH30" s="39">
        <f t="shared" si="173"/>
        <v>0</v>
      </c>
      <c r="TI30" s="39">
        <f t="shared" ca="1" si="174"/>
        <v>0</v>
      </c>
      <c r="TJ30" s="41">
        <f t="shared" si="175"/>
        <v>0</v>
      </c>
      <c r="TK30" s="40">
        <f t="shared" si="176"/>
        <v>45078</v>
      </c>
      <c r="TL30" s="40">
        <f t="shared" si="177"/>
        <v>45107</v>
      </c>
      <c r="TM30" s="39">
        <f t="array" aca="1" ref="TM30" ca="1">IFERROR(IF($H30&lt;&gt;"",SUM(IF(WEEKDAY(-1+ROW(INDIRECT("1:"&amp;(TL30-TK30)+1)),2)={1},1,0)),0),0)</f>
        <v>0</v>
      </c>
      <c r="TN30" s="39">
        <f t="array" aca="1" ref="TN30" ca="1">IFERROR(IF($I30&lt;&gt;"",SUM(IF(WEEKDAY(-1+ROW(INDIRECT("1:"&amp;(TL30-TK30)+1)),2)={2},1,0)),0),0)</f>
        <v>0</v>
      </c>
      <c r="TO30" s="39">
        <f t="array" aca="1" ref="TO30" ca="1">IFERROR(IF($J30&lt;&gt;"",SUM(IF(WEEKDAY(-1+ROW(INDIRECT("1:"&amp;(TL30-TK30)+1)),2)={3},1,0)),0),0)</f>
        <v>0</v>
      </c>
      <c r="TP30" s="39">
        <f t="array" aca="1" ref="TP30" ca="1">IFERROR(IF($K30&lt;&gt;"",SUM(IF(WEEKDAY(-1+ROW(INDIRECT("1:"&amp;(TL30-TK30)+1)),2)={4},1,0)),0),0)</f>
        <v>0</v>
      </c>
      <c r="TQ30" s="39">
        <f t="array" aca="1" ref="TQ30" ca="1">IFERROR(IF($L30&lt;&gt;"",SUM(IF(WEEKDAY(-1+ROW(INDIRECT("1:"&amp;(TL30-TK30)+1)),2)={5},1,0)),0),0)</f>
        <v>0</v>
      </c>
      <c r="TR30" s="39">
        <f t="array" aca="1" ref="TR30" ca="1">IFERROR(IF($M30&lt;&gt;"",SUM(IF(WEEKDAY(-1+ROW(INDIRECT("1:"&amp;(TL30-TK30)+1)),2)={6},1,0)),0),0)</f>
        <v>0</v>
      </c>
      <c r="TS30" s="39">
        <f t="array" aca="1" ref="TS30" ca="1">IFERROR(IF($N30&lt;&gt;"",SUM(IF(WEEKDAY(-1+ROW(INDIRECT("1:"&amp;(TL30-TK30)+1)),2)={7},1,0)),0),0)</f>
        <v>0</v>
      </c>
      <c r="TT30" s="39">
        <f t="shared" ca="1" si="178"/>
        <v>0</v>
      </c>
      <c r="TU30" s="39">
        <f t="shared" si="179"/>
        <v>0</v>
      </c>
      <c r="TV30" s="39">
        <f t="shared" si="180"/>
        <v>0</v>
      </c>
      <c r="TW30" s="39">
        <f t="shared" si="181"/>
        <v>0</v>
      </c>
      <c r="TX30" s="39">
        <f t="shared" si="182"/>
        <v>0</v>
      </c>
      <c r="TY30" s="39">
        <f t="shared" si="183"/>
        <v>0</v>
      </c>
      <c r="TZ30" s="39">
        <f t="shared" si="184"/>
        <v>0</v>
      </c>
      <c r="UA30" s="39">
        <f t="shared" si="185"/>
        <v>0</v>
      </c>
      <c r="UB30" s="39">
        <f t="shared" si="186"/>
        <v>0</v>
      </c>
      <c r="UC30" s="39">
        <f t="shared" ca="1" si="187"/>
        <v>0</v>
      </c>
      <c r="UD30" s="41">
        <f t="shared" si="188"/>
        <v>0</v>
      </c>
      <c r="UE30" s="40">
        <f t="shared" si="189"/>
        <v>45108</v>
      </c>
      <c r="UF30" s="40">
        <f t="shared" si="190"/>
        <v>45138</v>
      </c>
      <c r="UG30" s="39">
        <f t="array" aca="1" ref="UG30" ca="1">IFERROR(IF($H30&lt;&gt;"",SUM(IF(WEEKDAY(-1+ROW(INDIRECT("1:"&amp;(UF30-UE30)+1)),2)={1},1,0)),0),0)</f>
        <v>0</v>
      </c>
      <c r="UH30" s="39">
        <f t="array" aca="1" ref="UH30" ca="1">IFERROR(IF($I30&lt;&gt;"",SUM(IF(WEEKDAY(-1+ROW(INDIRECT("1:"&amp;(UF30-UE30)+1)),2)={2},1,0)),0),0)</f>
        <v>0</v>
      </c>
      <c r="UI30" s="39">
        <f t="array" aca="1" ref="UI30" ca="1">IFERROR(IF($J30&lt;&gt;"",SUM(IF(WEEKDAY(-1+ROW(INDIRECT("1:"&amp;(UF30-UE30)+1)),2)={3},1,0)),0),0)</f>
        <v>0</v>
      </c>
      <c r="UJ30" s="39">
        <f t="array" aca="1" ref="UJ30" ca="1">IFERROR(IF($K30&lt;&gt;"",SUM(IF(WEEKDAY(-1+ROW(INDIRECT("1:"&amp;(UF30-UE30)+1)),2)={4},1,0)),0),0)</f>
        <v>0</v>
      </c>
      <c r="UK30" s="39">
        <f t="array" aca="1" ref="UK30" ca="1">IFERROR(IF($L30&lt;&gt;"",SUM(IF(WEEKDAY(-1+ROW(INDIRECT("1:"&amp;(UF30-UE30)+1)),2)={5},1,0)),0),0)</f>
        <v>0</v>
      </c>
      <c r="UL30" s="39">
        <f t="array" aca="1" ref="UL30" ca="1">IFERROR(IF($M30&lt;&gt;"",SUM(IF(WEEKDAY(-1+ROW(INDIRECT("1:"&amp;(UF30-UE30)+1)),2)={6},1,0)),0),0)</f>
        <v>0</v>
      </c>
      <c r="UM30" s="39">
        <f t="array" aca="1" ref="UM30" ca="1">IFERROR(IF($N30&lt;&gt;"",SUM(IF(WEEKDAY(-1+ROW(INDIRECT("1:"&amp;(UF30-UE30)+1)),2)={7},1,0)),0),0)</f>
        <v>0</v>
      </c>
      <c r="UN30" s="39">
        <f t="shared" ca="1" si="191"/>
        <v>0</v>
      </c>
      <c r="UO30" s="39">
        <f t="shared" si="192"/>
        <v>0</v>
      </c>
      <c r="UP30" s="39">
        <f t="shared" si="193"/>
        <v>0</v>
      </c>
      <c r="UQ30" s="39">
        <f t="shared" si="194"/>
        <v>0</v>
      </c>
      <c r="UR30" s="39">
        <f t="shared" si="195"/>
        <v>0</v>
      </c>
      <c r="US30" s="39">
        <f t="shared" si="196"/>
        <v>0</v>
      </c>
      <c r="UT30" s="39">
        <f t="shared" si="197"/>
        <v>0</v>
      </c>
      <c r="UU30" s="39">
        <f t="shared" si="198"/>
        <v>0</v>
      </c>
      <c r="UV30" s="39">
        <f t="shared" si="199"/>
        <v>0</v>
      </c>
      <c r="UW30" s="39">
        <f t="shared" ca="1" si="200"/>
        <v>0</v>
      </c>
      <c r="UX30" s="41">
        <f t="shared" si="201"/>
        <v>0</v>
      </c>
      <c r="UY30" s="40">
        <f t="shared" si="202"/>
        <v>45139</v>
      </c>
      <c r="UZ30" s="40">
        <f t="shared" si="203"/>
        <v>45169</v>
      </c>
      <c r="VA30" s="39">
        <f t="array" aca="1" ref="VA30" ca="1">IFERROR(IF($H30&lt;&gt;"",SUM(IF(WEEKDAY(-1+ROW(INDIRECT("1:"&amp;(UZ30-UY30)+1)),2)={1},1,0)),0),0)</f>
        <v>0</v>
      </c>
      <c r="VB30" s="39">
        <f t="array" aca="1" ref="VB30" ca="1">IFERROR(IF($I30&lt;&gt;"",SUM(IF(WEEKDAY(-1+ROW(INDIRECT("1:"&amp;(UZ30-UY30)+1)),2)={2},1,0)),0),0)</f>
        <v>0</v>
      </c>
      <c r="VC30" s="39">
        <f t="array" aca="1" ref="VC30" ca="1">IFERROR(IF($J30&lt;&gt;"",SUM(IF(WEEKDAY(-1+ROW(INDIRECT("1:"&amp;(UZ30-UY30)+1)),2)={3},1,0)),0),0)</f>
        <v>0</v>
      </c>
      <c r="VD30" s="39">
        <f t="array" aca="1" ref="VD30" ca="1">IFERROR(IF($K30&lt;&gt;"",SUM(IF(WEEKDAY(-1+ROW(INDIRECT("1:"&amp;(UZ30-UY30)+1)),2)={4},1,0)),0),0)</f>
        <v>0</v>
      </c>
      <c r="VE30" s="39">
        <f t="array" aca="1" ref="VE30" ca="1">IFERROR(IF($L30&lt;&gt;"",SUM(IF(WEEKDAY(-1+ROW(INDIRECT("1:"&amp;(UZ30-UY30)+1)),2)={5},1,0)),0),0)</f>
        <v>0</v>
      </c>
      <c r="VF30" s="39">
        <f t="array" aca="1" ref="VF30" ca="1">IFERROR(IF($M30&lt;&gt;"",SUM(IF(WEEKDAY(-1+ROW(INDIRECT("1:"&amp;(UZ30-UY30)+1)),2)={6},1,0)),0),0)</f>
        <v>0</v>
      </c>
      <c r="VG30" s="39">
        <f t="array" aca="1" ref="VG30" ca="1">IFERROR(IF($N30&lt;&gt;"",SUM(IF(WEEKDAY(-1+ROW(INDIRECT("1:"&amp;(UZ30-UY30)+1)),2)={7},1,0)),0),0)</f>
        <v>0</v>
      </c>
      <c r="VH30" s="39">
        <f t="shared" ca="1" si="204"/>
        <v>0</v>
      </c>
      <c r="VI30" s="39">
        <f t="shared" si="205"/>
        <v>0</v>
      </c>
      <c r="VJ30" s="39">
        <f t="shared" si="206"/>
        <v>0</v>
      </c>
      <c r="VK30" s="39">
        <f t="shared" si="207"/>
        <v>0</v>
      </c>
      <c r="VL30" s="39">
        <f t="shared" si="208"/>
        <v>0</v>
      </c>
      <c r="VM30" s="39">
        <f t="shared" si="209"/>
        <v>0</v>
      </c>
      <c r="VN30" s="39">
        <f t="shared" si="210"/>
        <v>0</v>
      </c>
      <c r="VO30" s="39">
        <f t="shared" si="211"/>
        <v>0</v>
      </c>
      <c r="VP30" s="39">
        <f t="shared" si="212"/>
        <v>0</v>
      </c>
      <c r="VQ30" s="39">
        <f t="shared" ca="1" si="213"/>
        <v>0</v>
      </c>
      <c r="VR30" s="41">
        <f t="shared" si="214"/>
        <v>0</v>
      </c>
      <c r="VS30" s="40">
        <f t="shared" si="215"/>
        <v>45170</v>
      </c>
      <c r="VT30" s="40">
        <f t="shared" si="216"/>
        <v>45199</v>
      </c>
      <c r="VU30" s="39">
        <f t="array" aca="1" ref="VU30" ca="1">IFERROR(IF($H30&lt;&gt;"",SUM(IF(WEEKDAY(-1+ROW(INDIRECT("1:"&amp;(VT30-VS30)+1)),2)={1},1,0)),0),0)</f>
        <v>0</v>
      </c>
      <c r="VV30" s="39">
        <f t="array" aca="1" ref="VV30" ca="1">IFERROR(IF($I30&lt;&gt;"",SUM(IF(WEEKDAY(-1+ROW(INDIRECT("1:"&amp;(VT30-VS30)+1)),2)={2},1,0)),0),0)</f>
        <v>0</v>
      </c>
      <c r="VW30" s="39">
        <f t="array" aca="1" ref="VW30" ca="1">IFERROR(IF($J30&lt;&gt;"",SUM(IF(WEEKDAY(-1+ROW(INDIRECT("1:"&amp;(VT30-VS30)+1)),2)={3},1,0)),0),0)</f>
        <v>0</v>
      </c>
      <c r="VX30" s="39">
        <f t="array" aca="1" ref="VX30" ca="1">IFERROR(IF($K30&lt;&gt;"",SUM(IF(WEEKDAY(-1+ROW(INDIRECT("1:"&amp;(VT30-VS30)+1)),2)={4},1,0)),0),0)</f>
        <v>0</v>
      </c>
      <c r="VY30" s="39">
        <f t="array" aca="1" ref="VY30" ca="1">IFERROR(IF($L30&lt;&gt;"",SUM(IF(WEEKDAY(-1+ROW(INDIRECT("1:"&amp;(VT30-VS30)+1)),2)={5},1,0)),0),0)</f>
        <v>0</v>
      </c>
      <c r="VZ30" s="39">
        <f t="array" aca="1" ref="VZ30" ca="1">IFERROR(IF($M30&lt;&gt;"",SUM(IF(WEEKDAY(-1+ROW(INDIRECT("1:"&amp;(VT30-VS30)+1)),2)={6},1,0)),0),0)</f>
        <v>0</v>
      </c>
      <c r="WA30" s="39">
        <f t="array" aca="1" ref="WA30" ca="1">IFERROR(IF($N30&lt;&gt;"",SUM(IF(WEEKDAY(-1+ROW(INDIRECT("1:"&amp;(VT30-VS30)+1)),2)={7},1,0)),0),0)</f>
        <v>0</v>
      </c>
      <c r="WB30" s="39">
        <f t="shared" ca="1" si="217"/>
        <v>0</v>
      </c>
      <c r="WC30" s="39">
        <f t="shared" si="218"/>
        <v>0</v>
      </c>
      <c r="WD30" s="39">
        <f t="shared" si="219"/>
        <v>0</v>
      </c>
      <c r="WE30" s="39">
        <f t="shared" si="220"/>
        <v>0</v>
      </c>
      <c r="WF30" s="39">
        <f t="shared" si="221"/>
        <v>0</v>
      </c>
      <c r="WG30" s="39">
        <f t="shared" si="222"/>
        <v>0</v>
      </c>
      <c r="WH30" s="39">
        <f t="shared" si="223"/>
        <v>0</v>
      </c>
      <c r="WI30" s="39">
        <f t="shared" si="224"/>
        <v>0</v>
      </c>
      <c r="WJ30" s="39">
        <f t="shared" si="225"/>
        <v>0</v>
      </c>
      <c r="WK30" s="39">
        <f t="shared" ca="1" si="226"/>
        <v>0</v>
      </c>
      <c r="WL30" s="41">
        <f t="shared" si="227"/>
        <v>0</v>
      </c>
      <c r="WM30" s="40">
        <f t="shared" si="228"/>
        <v>45200</v>
      </c>
      <c r="WN30" s="40">
        <f t="shared" si="229"/>
        <v>45230</v>
      </c>
      <c r="WO30" s="39">
        <f t="array" aca="1" ref="WO30" ca="1">IFERROR(IF($H30&lt;&gt;"",SUM(IF(WEEKDAY(-1+ROW(INDIRECT("1:"&amp;(WN30-WM30)+1)),2)={1},1,0)),0),0)</f>
        <v>0</v>
      </c>
      <c r="WP30" s="39">
        <f t="array" aca="1" ref="WP30" ca="1">IFERROR(IF($I30&lt;&gt;"",SUM(IF(WEEKDAY(-1+ROW(INDIRECT("1:"&amp;(WN30-WM30)+1)),2)={2},1,0)),0),0)</f>
        <v>0</v>
      </c>
      <c r="WQ30" s="39">
        <f t="array" aca="1" ref="WQ30" ca="1">IFERROR(IF($J30&lt;&gt;"",SUM(IF(WEEKDAY(-1+ROW(INDIRECT("1:"&amp;(WN30-WM30)+1)),2)={3},1,0)),0),0)</f>
        <v>0</v>
      </c>
      <c r="WR30" s="39">
        <f t="array" aca="1" ref="WR30" ca="1">IFERROR(IF($K30&lt;&gt;"",SUM(IF(WEEKDAY(-1+ROW(INDIRECT("1:"&amp;(WN30-WM30)+1)),2)={4},1,0)),0),0)</f>
        <v>0</v>
      </c>
      <c r="WS30" s="39">
        <f t="array" aca="1" ref="WS30" ca="1">IFERROR(IF($L30&lt;&gt;"",SUM(IF(WEEKDAY(-1+ROW(INDIRECT("1:"&amp;(WN30-WM30)+1)),2)={5},1,0)),0),0)</f>
        <v>0</v>
      </c>
      <c r="WT30" s="39">
        <f t="array" aca="1" ref="WT30" ca="1">IFERROR(IF($M30&lt;&gt;"",SUM(IF(WEEKDAY(-1+ROW(INDIRECT("1:"&amp;(WN30-WM30)+1)),2)={6},1,0)),0),0)</f>
        <v>0</v>
      </c>
      <c r="WU30" s="39">
        <f t="array" aca="1" ref="WU30" ca="1">IFERROR(IF($N30&lt;&gt;"",SUM(IF(WEEKDAY(-1+ROW(INDIRECT("1:"&amp;(WN30-WM30)+1)),2)={7},1,0)),0),0)</f>
        <v>0</v>
      </c>
      <c r="WV30" s="39">
        <f t="shared" ca="1" si="230"/>
        <v>0</v>
      </c>
      <c r="WW30" s="39">
        <f t="shared" si="231"/>
        <v>0</v>
      </c>
      <c r="WX30" s="39">
        <f t="shared" si="232"/>
        <v>0</v>
      </c>
      <c r="WY30" s="39">
        <f t="shared" si="233"/>
        <v>0</v>
      </c>
      <c r="WZ30" s="39">
        <f t="shared" si="234"/>
        <v>0</v>
      </c>
      <c r="XA30" s="39">
        <f t="shared" si="235"/>
        <v>0</v>
      </c>
      <c r="XB30" s="39">
        <f t="shared" si="236"/>
        <v>0</v>
      </c>
      <c r="XC30" s="39">
        <f t="shared" si="237"/>
        <v>0</v>
      </c>
      <c r="XD30" s="39">
        <f t="shared" si="238"/>
        <v>0</v>
      </c>
      <c r="XE30" s="39">
        <f t="shared" ca="1" si="239"/>
        <v>0</v>
      </c>
      <c r="XF30" s="41">
        <f t="shared" si="240"/>
        <v>0</v>
      </c>
      <c r="XG30" s="40">
        <f t="shared" si="241"/>
        <v>45231</v>
      </c>
      <c r="XH30" s="40">
        <f t="shared" si="242"/>
        <v>45260</v>
      </c>
      <c r="XI30" s="39">
        <f t="array" aca="1" ref="XI30" ca="1">IFERROR(IF($H30&lt;&gt;"",SUM(IF(WEEKDAY(-1+ROW(INDIRECT("1:"&amp;(XH30-XG30)+1)),2)={1},1,0)),0),0)</f>
        <v>0</v>
      </c>
      <c r="XJ30" s="39">
        <f t="array" aca="1" ref="XJ30" ca="1">IFERROR(IF($I30&lt;&gt;"",SUM(IF(WEEKDAY(-1+ROW(INDIRECT("1:"&amp;(XH30-XG30)+1)),2)={2},1,0)),0),0)</f>
        <v>0</v>
      </c>
      <c r="XK30" s="39">
        <f t="array" aca="1" ref="XK30" ca="1">IFERROR(IF($J30&lt;&gt;"",SUM(IF(WEEKDAY(-1+ROW(INDIRECT("1:"&amp;(XH30-XG30)+1)),2)={3},1,0)),0),0)</f>
        <v>0</v>
      </c>
      <c r="XL30" s="39">
        <f t="array" aca="1" ref="XL30" ca="1">IFERROR(IF($K30&lt;&gt;"",SUM(IF(WEEKDAY(-1+ROW(INDIRECT("1:"&amp;(XH30-XG30)+1)),2)={4},1,0)),0),0)</f>
        <v>0</v>
      </c>
      <c r="XM30" s="39">
        <f t="array" aca="1" ref="XM30" ca="1">IFERROR(IF($L30&lt;&gt;"",SUM(IF(WEEKDAY(-1+ROW(INDIRECT("1:"&amp;(XH30-XG30)+1)),2)={5},1,0)),0),0)</f>
        <v>0</v>
      </c>
      <c r="XN30" s="39">
        <f t="array" aca="1" ref="XN30" ca="1">IFERROR(IF($M30&lt;&gt;"",SUM(IF(WEEKDAY(-1+ROW(INDIRECT("1:"&amp;(XH30-XG30)+1)),2)={6},1,0)),0),0)</f>
        <v>0</v>
      </c>
      <c r="XO30" s="39">
        <f t="array" aca="1" ref="XO30" ca="1">IFERROR(IF($N30&lt;&gt;"",SUM(IF(WEEKDAY(-1+ROW(INDIRECT("1:"&amp;(XH30-XG30)+1)),2)={7},1,0)),0),0)</f>
        <v>0</v>
      </c>
      <c r="XP30" s="39">
        <f t="shared" ca="1" si="243"/>
        <v>0</v>
      </c>
      <c r="XQ30" s="39">
        <f t="shared" si="244"/>
        <v>0</v>
      </c>
      <c r="XR30" s="39">
        <f t="shared" si="245"/>
        <v>0</v>
      </c>
      <c r="XS30" s="39">
        <f t="shared" si="246"/>
        <v>0</v>
      </c>
      <c r="XT30" s="39">
        <f t="shared" si="247"/>
        <v>0</v>
      </c>
      <c r="XU30" s="39">
        <f t="shared" si="248"/>
        <v>0</v>
      </c>
      <c r="XV30" s="39">
        <f t="shared" si="249"/>
        <v>0</v>
      </c>
      <c r="XW30" s="39">
        <f t="shared" si="250"/>
        <v>0</v>
      </c>
      <c r="XX30" s="39">
        <f t="shared" si="251"/>
        <v>0</v>
      </c>
      <c r="XY30" s="39">
        <f t="shared" ca="1" si="252"/>
        <v>0</v>
      </c>
      <c r="XZ30" s="41">
        <f t="shared" si="253"/>
        <v>0</v>
      </c>
      <c r="YA30" s="40">
        <f t="shared" si="254"/>
        <v>45261</v>
      </c>
      <c r="YB30" s="40">
        <f t="shared" si="255"/>
        <v>45291</v>
      </c>
      <c r="YC30" s="39">
        <f t="array" aca="1" ref="YC30" ca="1">IFERROR(IF($H30&lt;&gt;"",SUM(IF(WEEKDAY(-1+ROW(INDIRECT("1:"&amp;(YB30-YA30)+1)),2)={1},1,0)),0),0)</f>
        <v>0</v>
      </c>
      <c r="YD30" s="39">
        <f t="array" aca="1" ref="YD30" ca="1">IFERROR(IF($I30&lt;&gt;"",SUM(IF(WEEKDAY(-1+ROW(INDIRECT("1:"&amp;(YB30-YA30)+1)),2)={2},1,0)),0),0)</f>
        <v>0</v>
      </c>
      <c r="YE30" s="39">
        <f t="array" aca="1" ref="YE30" ca="1">IFERROR(IF($J30&lt;&gt;"",SUM(IF(WEEKDAY(-1+ROW(INDIRECT("1:"&amp;(YB30-YA30)+1)),2)={3},1,0)),0),0)</f>
        <v>0</v>
      </c>
      <c r="YF30" s="39">
        <f t="array" aca="1" ref="YF30" ca="1">IFERROR(IF($K30&lt;&gt;"",SUM(IF(WEEKDAY(-1+ROW(INDIRECT("1:"&amp;(YB30-YA30)+1)),2)={4},1,0)),0),0)</f>
        <v>0</v>
      </c>
      <c r="YG30" s="39">
        <f t="array" aca="1" ref="YG30" ca="1">IFERROR(IF($L30&lt;&gt;"",SUM(IF(WEEKDAY(-1+ROW(INDIRECT("1:"&amp;(YB30-YA30)+1)),2)={5},1,0)),0),0)</f>
        <v>0</v>
      </c>
      <c r="YH30" s="39">
        <f t="array" aca="1" ref="YH30" ca="1">IFERROR(IF($M30&lt;&gt;"",SUM(IF(WEEKDAY(-1+ROW(INDIRECT("1:"&amp;(YB30-YA30)+1)),2)={6},1,0)),0),0)</f>
        <v>0</v>
      </c>
      <c r="YI30" s="39">
        <f t="array" aca="1" ref="YI30" ca="1">IFERROR(IF($N30&lt;&gt;"",SUM(IF(WEEKDAY(-1+ROW(INDIRECT("1:"&amp;(YB30-YA30)+1)),2)={7},1,0)),0),0)</f>
        <v>0</v>
      </c>
      <c r="YJ30" s="39">
        <f t="shared" ca="1" si="256"/>
        <v>0</v>
      </c>
      <c r="YK30" s="39">
        <f t="shared" si="257"/>
        <v>0</v>
      </c>
      <c r="YL30" s="39">
        <f t="shared" si="258"/>
        <v>0</v>
      </c>
      <c r="YM30" s="39">
        <f t="shared" si="259"/>
        <v>0</v>
      </c>
      <c r="YN30" s="39">
        <f t="shared" si="260"/>
        <v>0</v>
      </c>
      <c r="YO30" s="39">
        <f t="shared" si="261"/>
        <v>0</v>
      </c>
      <c r="YP30" s="39">
        <f t="shared" si="262"/>
        <v>0</v>
      </c>
      <c r="YQ30" s="39">
        <f t="shared" si="263"/>
        <v>0</v>
      </c>
      <c r="YR30" s="39">
        <f t="shared" si="264"/>
        <v>0</v>
      </c>
      <c r="YS30" s="39">
        <f t="shared" ca="1" si="265"/>
        <v>0</v>
      </c>
    </row>
    <row r="31" spans="2:669" x14ac:dyDescent="0.25">
      <c r="B31" s="71">
        <v>21</v>
      </c>
      <c r="C31" s="71"/>
      <c r="D31" s="72"/>
      <c r="E31" s="71"/>
      <c r="F31" s="71"/>
      <c r="G31" s="73"/>
      <c r="H31" s="74"/>
      <c r="I31" s="75"/>
      <c r="J31" s="75"/>
      <c r="K31" s="75"/>
      <c r="L31" s="75"/>
      <c r="M31" s="75"/>
      <c r="N31" s="73"/>
      <c r="O31" s="74"/>
      <c r="P31" s="75"/>
      <c r="Q31" s="75"/>
      <c r="R31" s="75"/>
      <c r="S31" s="75"/>
      <c r="T31" s="75"/>
      <c r="U31" s="75"/>
      <c r="V31" s="73"/>
      <c r="W31" s="95"/>
      <c r="X31" s="96"/>
      <c r="Y31" s="96"/>
      <c r="Z31" s="96"/>
      <c r="AA31" s="96"/>
      <c r="AB31" s="96"/>
      <c r="AC31" s="96"/>
      <c r="AD31" s="96"/>
      <c r="AE31" s="96"/>
      <c r="AF31" s="96"/>
      <c r="AG31" s="96"/>
      <c r="AH31" s="96"/>
      <c r="AI31" s="96"/>
      <c r="AJ31" s="96"/>
      <c r="AK31" s="96"/>
      <c r="AL31" s="96"/>
      <c r="AM31" s="96"/>
      <c r="AN31" s="96"/>
      <c r="AO31" s="96"/>
      <c r="AP31" s="96"/>
      <c r="AQ31" s="96"/>
      <c r="AR31" s="96"/>
      <c r="AS31" s="96"/>
      <c r="AT31" s="96"/>
      <c r="AU31" s="96"/>
      <c r="AV31" s="96"/>
      <c r="AW31" s="96"/>
      <c r="AX31" s="96"/>
      <c r="AY31" s="96"/>
      <c r="AZ31" s="96"/>
      <c r="BA31" s="96"/>
      <c r="BB31" s="96"/>
      <c r="BC31" s="96"/>
      <c r="BD31" s="96"/>
      <c r="BE31" s="96"/>
      <c r="BF31" s="96"/>
      <c r="BG31" s="96"/>
      <c r="BH31" s="96"/>
      <c r="BI31" s="96"/>
      <c r="BJ31" s="96"/>
      <c r="BK31" s="96"/>
      <c r="BL31" s="96"/>
      <c r="BM31" s="96"/>
      <c r="BN31" s="96"/>
      <c r="BO31" s="96"/>
      <c r="BP31" s="96"/>
      <c r="BQ31" s="96"/>
      <c r="BR31" s="96"/>
      <c r="BS31" s="96"/>
      <c r="BT31" s="96"/>
      <c r="BU31" s="96"/>
      <c r="BV31" s="96"/>
      <c r="BW31" s="96"/>
      <c r="BX31" s="96"/>
      <c r="BY31" s="96"/>
      <c r="BZ31" s="96"/>
      <c r="CA31" s="96"/>
      <c r="CB31" s="96"/>
      <c r="CC31" s="96"/>
      <c r="CD31" s="96"/>
      <c r="CE31" s="96"/>
      <c r="CF31" s="96"/>
      <c r="CG31" s="96"/>
      <c r="CH31" s="96"/>
      <c r="CI31" s="96"/>
      <c r="CJ31" s="96"/>
      <c r="CK31" s="96"/>
      <c r="CL31" s="96"/>
      <c r="CM31" s="96"/>
      <c r="CN31" s="96"/>
      <c r="CO31" s="96"/>
      <c r="CP31" s="96"/>
      <c r="CQ31" s="96"/>
      <c r="CR31" s="96"/>
      <c r="CS31" s="96"/>
      <c r="CT31" s="96"/>
      <c r="CU31" s="96"/>
      <c r="CV31" s="96"/>
      <c r="CW31" s="96"/>
      <c r="CX31" s="96"/>
      <c r="CY31" s="96"/>
      <c r="CZ31" s="96"/>
      <c r="DA31" s="96"/>
      <c r="DB31" s="96"/>
      <c r="DC31" s="96"/>
      <c r="DD31" s="96"/>
      <c r="DE31" s="96"/>
      <c r="DF31" s="96"/>
      <c r="DG31" s="96"/>
      <c r="DH31" s="96"/>
      <c r="DI31" s="96"/>
      <c r="DJ31" s="96"/>
      <c r="DK31" s="96"/>
      <c r="DL31" s="96"/>
      <c r="DM31" s="96"/>
      <c r="DN31" s="96"/>
      <c r="DO31" s="96"/>
      <c r="DP31" s="96"/>
      <c r="DQ31" s="96"/>
      <c r="DR31" s="96"/>
      <c r="DS31" s="96"/>
      <c r="DT31" s="96"/>
      <c r="DU31" s="96"/>
      <c r="DV31" s="96"/>
      <c r="DW31" s="96"/>
      <c r="DX31" s="96"/>
      <c r="DY31" s="96"/>
      <c r="DZ31" s="96"/>
      <c r="EA31" s="96"/>
      <c r="EB31" s="96"/>
      <c r="EC31" s="96"/>
      <c r="ED31" s="96"/>
      <c r="EE31" s="96"/>
      <c r="EF31" s="96"/>
      <c r="EG31" s="96"/>
      <c r="EH31" s="96"/>
      <c r="EI31" s="96"/>
      <c r="EJ31" s="96"/>
      <c r="EK31" s="96"/>
      <c r="EL31" s="96"/>
      <c r="EM31" s="96"/>
      <c r="EN31" s="96"/>
      <c r="EO31" s="96"/>
      <c r="EP31" s="96"/>
      <c r="EQ31" s="96"/>
      <c r="ER31" s="96"/>
      <c r="ES31" s="96"/>
      <c r="ET31" s="96"/>
      <c r="EU31" s="96"/>
      <c r="EV31" s="96"/>
      <c r="EW31" s="96"/>
      <c r="EX31" s="96"/>
      <c r="EY31" s="96"/>
      <c r="EZ31" s="96"/>
      <c r="FA31" s="96"/>
      <c r="FB31" s="96"/>
      <c r="FC31" s="96"/>
      <c r="FD31" s="96"/>
      <c r="FE31" s="96"/>
      <c r="FF31" s="96"/>
      <c r="FG31" s="96"/>
      <c r="FH31" s="96"/>
      <c r="FI31" s="96"/>
      <c r="FJ31" s="96"/>
      <c r="FK31" s="96"/>
      <c r="FL31" s="96"/>
      <c r="FM31" s="96"/>
      <c r="FN31" s="96"/>
      <c r="FO31" s="96"/>
      <c r="FP31" s="96"/>
      <c r="FQ31" s="96"/>
      <c r="FR31" s="96"/>
      <c r="FS31" s="96"/>
      <c r="FT31" s="96"/>
      <c r="FU31" s="96"/>
      <c r="FV31" s="96"/>
      <c r="FW31" s="96"/>
      <c r="FX31" s="96"/>
      <c r="FY31" s="96"/>
      <c r="FZ31" s="96"/>
      <c r="GA31" s="96"/>
      <c r="GB31" s="96"/>
      <c r="GC31" s="96"/>
      <c r="GD31" s="96"/>
      <c r="GE31" s="96"/>
      <c r="GF31" s="96"/>
      <c r="GG31" s="96"/>
      <c r="GH31" s="96"/>
      <c r="GI31" s="96"/>
      <c r="GJ31" s="96"/>
      <c r="GK31" s="96"/>
      <c r="GL31" s="96"/>
      <c r="GM31" s="96"/>
      <c r="GN31" s="96"/>
      <c r="GO31" s="96"/>
      <c r="GP31" s="96"/>
      <c r="GQ31" s="96"/>
      <c r="GR31" s="96"/>
      <c r="GS31" s="96"/>
      <c r="GT31" s="96"/>
      <c r="GU31" s="96"/>
      <c r="GV31" s="96"/>
      <c r="GW31" s="96"/>
      <c r="GX31" s="96"/>
      <c r="GY31" s="96"/>
      <c r="GZ31" s="96"/>
      <c r="HA31" s="96"/>
      <c r="HB31" s="96"/>
      <c r="HC31" s="96"/>
      <c r="HD31" s="96"/>
      <c r="HE31" s="96"/>
      <c r="HF31" s="96"/>
      <c r="HG31" s="96"/>
      <c r="HH31" s="96"/>
      <c r="HI31" s="96"/>
      <c r="HJ31" s="96"/>
      <c r="HK31" s="96"/>
      <c r="HL31" s="96"/>
      <c r="HM31" s="96"/>
      <c r="HN31" s="96"/>
      <c r="HO31" s="96"/>
      <c r="HP31" s="96"/>
      <c r="HQ31" s="96"/>
      <c r="HR31" s="96"/>
      <c r="HS31" s="96"/>
      <c r="HT31" s="96"/>
      <c r="HU31" s="96"/>
      <c r="HV31" s="96"/>
      <c r="HW31" s="96"/>
      <c r="HX31" s="96"/>
      <c r="HY31" s="96"/>
      <c r="HZ31" s="96"/>
      <c r="IA31" s="96"/>
      <c r="IB31" s="96"/>
      <c r="IC31" s="96"/>
      <c r="ID31" s="96"/>
      <c r="IE31" s="96"/>
      <c r="IF31" s="96"/>
      <c r="IG31" s="96"/>
      <c r="IH31" s="96"/>
      <c r="II31" s="96"/>
      <c r="IJ31" s="96"/>
      <c r="IK31" s="96"/>
      <c r="IL31" s="96"/>
      <c r="IM31" s="96"/>
      <c r="IN31" s="96"/>
      <c r="IO31" s="96"/>
      <c r="IP31" s="96"/>
      <c r="IQ31" s="96"/>
      <c r="IR31" s="96"/>
      <c r="IS31" s="96"/>
      <c r="IT31" s="96"/>
      <c r="IU31" s="96"/>
      <c r="IV31" s="96"/>
      <c r="IW31" s="96"/>
      <c r="IX31" s="96"/>
      <c r="IY31" s="96"/>
      <c r="IZ31" s="96"/>
      <c r="JA31" s="96"/>
      <c r="JB31" s="96"/>
      <c r="JC31" s="96"/>
      <c r="JD31" s="96"/>
      <c r="JE31" s="96"/>
      <c r="JF31" s="96"/>
      <c r="JG31" s="96"/>
      <c r="JH31" s="96"/>
      <c r="JI31" s="96"/>
      <c r="JJ31" s="96"/>
      <c r="JK31" s="96"/>
      <c r="JL31" s="96"/>
      <c r="JM31" s="96"/>
      <c r="JN31" s="96"/>
      <c r="JO31" s="96"/>
      <c r="JP31" s="96"/>
      <c r="JQ31" s="96"/>
      <c r="JR31" s="96"/>
      <c r="JS31" s="96"/>
      <c r="JT31" s="96"/>
      <c r="JU31" s="96"/>
      <c r="JV31" s="96"/>
      <c r="JW31" s="96"/>
      <c r="JX31" s="96"/>
      <c r="JY31" s="96"/>
      <c r="JZ31" s="96"/>
      <c r="KA31" s="96"/>
      <c r="KB31" s="96"/>
      <c r="KC31" s="96"/>
      <c r="KD31" s="96"/>
      <c r="KE31" s="96"/>
      <c r="KF31" s="96"/>
      <c r="KG31" s="96"/>
      <c r="KH31" s="96"/>
      <c r="KI31" s="96"/>
      <c r="KJ31" s="96"/>
      <c r="KK31" s="96"/>
      <c r="KL31" s="96"/>
      <c r="KM31" s="96"/>
      <c r="KN31" s="96"/>
      <c r="KO31" s="96"/>
      <c r="KP31" s="96"/>
      <c r="KQ31" s="96"/>
      <c r="KR31" s="96"/>
      <c r="KS31" s="96"/>
      <c r="KT31" s="96"/>
      <c r="KU31" s="96"/>
      <c r="KV31" s="96"/>
      <c r="KW31" s="96"/>
      <c r="KX31" s="96"/>
      <c r="KY31" s="96"/>
      <c r="KZ31" s="96"/>
      <c r="LA31" s="96"/>
      <c r="LB31" s="96"/>
      <c r="LC31" s="96"/>
      <c r="LD31" s="96"/>
      <c r="LE31" s="96"/>
      <c r="LF31" s="96"/>
      <c r="LG31" s="96"/>
      <c r="LH31" s="96"/>
      <c r="LI31" s="96"/>
      <c r="LJ31" s="96"/>
      <c r="LK31" s="96"/>
      <c r="LL31" s="96"/>
      <c r="LM31" s="96"/>
      <c r="LN31" s="96"/>
      <c r="LO31" s="96"/>
      <c r="LP31" s="96"/>
      <c r="LQ31" s="96"/>
      <c r="LR31" s="96"/>
      <c r="LS31" s="96"/>
      <c r="LT31" s="96"/>
      <c r="LU31" s="96"/>
      <c r="LV31" s="96"/>
      <c r="LW31" s="96"/>
      <c r="LX31" s="96"/>
      <c r="LY31" s="96"/>
      <c r="LZ31" s="96"/>
      <c r="MA31" s="96"/>
      <c r="MB31" s="96"/>
      <c r="MC31" s="96"/>
      <c r="MD31" s="96"/>
      <c r="ME31" s="96"/>
      <c r="MF31" s="96"/>
      <c r="MG31" s="96"/>
      <c r="MH31" s="96"/>
      <c r="MI31" s="96"/>
      <c r="MJ31" s="96"/>
      <c r="MK31" s="96"/>
      <c r="ML31" s="96"/>
      <c r="MM31" s="96"/>
      <c r="MN31" s="96"/>
      <c r="MO31" s="96"/>
      <c r="MP31" s="96"/>
      <c r="MQ31" s="96"/>
      <c r="MR31" s="96"/>
      <c r="MS31" s="96"/>
      <c r="MT31" s="96"/>
      <c r="MU31" s="96"/>
      <c r="MV31" s="96"/>
      <c r="MW31" s="96"/>
      <c r="MX31" s="96"/>
      <c r="MY31" s="96"/>
      <c r="MZ31" s="96"/>
      <c r="NA31" s="96"/>
      <c r="NB31" s="96"/>
      <c r="NC31" s="96"/>
      <c r="ND31" s="96"/>
      <c r="NE31" s="96"/>
      <c r="NF31" s="96"/>
      <c r="NG31" s="96"/>
      <c r="NH31" s="96"/>
      <c r="NI31" s="96"/>
      <c r="NJ31" s="96"/>
      <c r="NK31" s="96"/>
      <c r="NL31" s="96"/>
      <c r="NM31" s="96"/>
      <c r="NN31" s="96"/>
      <c r="NO31" s="96"/>
      <c r="NP31" s="96"/>
      <c r="NQ31" s="96"/>
      <c r="NR31" s="96"/>
      <c r="NS31" s="96"/>
      <c r="NT31" s="96"/>
      <c r="NU31" s="96"/>
      <c r="NV31" s="96"/>
      <c r="NW31" s="96"/>
      <c r="NX31" s="97"/>
      <c r="NY31" s="96">
        <f t="shared" si="97"/>
        <v>0</v>
      </c>
      <c r="NZ31" s="96">
        <f t="shared" si="97"/>
        <v>0</v>
      </c>
      <c r="OA31" s="96">
        <f t="shared" si="97"/>
        <v>0</v>
      </c>
      <c r="OB31" s="96">
        <f t="shared" si="97"/>
        <v>0</v>
      </c>
      <c r="OC31" s="96">
        <f t="shared" si="97"/>
        <v>0</v>
      </c>
      <c r="OD31" s="96">
        <f t="shared" si="97"/>
        <v>0</v>
      </c>
      <c r="OE31" s="96">
        <f t="shared" si="97"/>
        <v>0</v>
      </c>
      <c r="OF31" s="96">
        <f t="shared" si="97"/>
        <v>0</v>
      </c>
      <c r="OG31" s="96">
        <f t="shared" si="87"/>
        <v>0</v>
      </c>
      <c r="OH31" s="96">
        <f t="shared" si="88"/>
        <v>0</v>
      </c>
      <c r="OI31" s="96">
        <f t="shared" si="89"/>
        <v>0</v>
      </c>
      <c r="OJ31" s="96">
        <f t="shared" si="90"/>
        <v>0</v>
      </c>
      <c r="OK31" s="96">
        <f t="shared" si="91"/>
        <v>0</v>
      </c>
      <c r="OL31" s="96">
        <f t="shared" si="92"/>
        <v>0</v>
      </c>
      <c r="OM31" s="96">
        <f t="shared" si="93"/>
        <v>0</v>
      </c>
      <c r="ON31" s="96">
        <f t="shared" si="94"/>
        <v>0</v>
      </c>
      <c r="OO31" s="96">
        <f t="shared" ca="1" si="98"/>
        <v>0</v>
      </c>
      <c r="OP31" s="96">
        <f t="shared" ca="1" si="99"/>
        <v>0</v>
      </c>
      <c r="PB31" s="41">
        <f t="shared" ca="1" si="100"/>
        <v>0</v>
      </c>
      <c r="PC31" s="40">
        <f t="shared" si="101"/>
        <v>44927</v>
      </c>
      <c r="PD31" s="39">
        <f t="shared" ca="1" si="95"/>
        <v>45488</v>
      </c>
      <c r="PE31" s="39">
        <f t="shared" si="102"/>
        <v>0</v>
      </c>
      <c r="PF31" s="39">
        <f t="shared" si="103"/>
        <v>0</v>
      </c>
      <c r="PG31" s="39">
        <f t="shared" si="104"/>
        <v>0</v>
      </c>
      <c r="PH31" s="39">
        <f t="shared" si="105"/>
        <v>0</v>
      </c>
      <c r="PI31" s="39">
        <f t="shared" si="106"/>
        <v>0</v>
      </c>
      <c r="PJ31" s="39">
        <f t="shared" si="107"/>
        <v>0</v>
      </c>
      <c r="PK31" s="39">
        <f t="shared" si="108"/>
        <v>0</v>
      </c>
      <c r="PL31" s="39">
        <f t="shared" ca="1" si="109"/>
        <v>0</v>
      </c>
      <c r="PM31" s="39">
        <f t="shared" ca="1" si="96"/>
        <v>0</v>
      </c>
      <c r="PN31" s="41">
        <f t="shared" si="110"/>
        <v>0</v>
      </c>
      <c r="PO31" s="40">
        <f t="shared" si="111"/>
        <v>44927</v>
      </c>
      <c r="PP31" s="40">
        <f t="shared" si="112"/>
        <v>44957</v>
      </c>
      <c r="PQ31" s="39">
        <f t="array" aca="1" ref="PQ31" ca="1">IFERROR(IF($H31&lt;&gt;"",SUM(IF(WEEKDAY(-1+ROW(INDIRECT("1:"&amp;(PP31-PO31)+1)),2)={1},1,0)),0),0)</f>
        <v>0</v>
      </c>
      <c r="PR31" s="39">
        <f t="array" aca="1" ref="PR31" ca="1">IFERROR(IF($I31&lt;&gt;"",SUM(IF(WEEKDAY(-1+ROW(INDIRECT("1:"&amp;(PP31-PO31)+1)),2)={2},1,0)),0),0)</f>
        <v>0</v>
      </c>
      <c r="PS31" s="39">
        <f t="array" aca="1" ref="PS31" ca="1">IFERROR(IF($J31&lt;&gt;"",SUM(IF(WEEKDAY(-1+ROW(INDIRECT("1:"&amp;(PP31-PO31)+1)),2)={3},1,0)),0),0)</f>
        <v>0</v>
      </c>
      <c r="PT31" s="39">
        <f t="array" aca="1" ref="PT31" ca="1">IFERROR(IF($K31&lt;&gt;"",SUM(IF(WEEKDAY(-1+ROW(INDIRECT("1:"&amp;(PP31-PO31)+1)),2)={4},1,0)),0),0)</f>
        <v>0</v>
      </c>
      <c r="PU31" s="39">
        <f t="array" aca="1" ref="PU31" ca="1">IFERROR(IF($L31&lt;&gt;"",SUM(IF(WEEKDAY(-1+ROW(INDIRECT("1:"&amp;(PP31-PO31)+1)),2)={5},1,0)),0),0)</f>
        <v>0</v>
      </c>
      <c r="PV31" s="39">
        <f t="array" aca="1" ref="PV31" ca="1">IFERROR(IF($M31&lt;&gt;"",SUM(IF(WEEKDAY(-1+ROW(INDIRECT("1:"&amp;(PP31-PO31)+1)),2)={6},1,0)),0),0)</f>
        <v>0</v>
      </c>
      <c r="PW31" s="39">
        <f t="array" aca="1" ref="PW31" ca="1">IFERROR(IF($N31&lt;&gt;"",SUM(IF(WEEKDAY(-1+ROW(INDIRECT("1:"&amp;(PP31-PO31)+1)),2)={7},1,0)),0),0)</f>
        <v>0</v>
      </c>
      <c r="PX31" s="39">
        <f t="shared" ca="1" si="113"/>
        <v>0</v>
      </c>
      <c r="PY31" s="39">
        <f t="shared" si="114"/>
        <v>0</v>
      </c>
      <c r="PZ31" s="39">
        <f t="shared" si="115"/>
        <v>0</v>
      </c>
      <c r="QA31" s="39">
        <f t="shared" si="116"/>
        <v>0</v>
      </c>
      <c r="QB31" s="39">
        <f t="shared" si="117"/>
        <v>0</v>
      </c>
      <c r="QC31" s="39">
        <f t="shared" si="118"/>
        <v>0</v>
      </c>
      <c r="QD31" s="39">
        <f t="shared" si="119"/>
        <v>0</v>
      </c>
      <c r="QE31" s="39">
        <f t="shared" si="120"/>
        <v>0</v>
      </c>
      <c r="QF31" s="39">
        <f t="shared" si="121"/>
        <v>0</v>
      </c>
      <c r="QG31" s="39">
        <f t="shared" ca="1" si="122"/>
        <v>0</v>
      </c>
      <c r="QH31" s="41">
        <f t="shared" si="123"/>
        <v>0</v>
      </c>
      <c r="QI31" s="40">
        <f t="shared" si="124"/>
        <v>44958</v>
      </c>
      <c r="QJ31" s="40">
        <f t="shared" si="125"/>
        <v>44985</v>
      </c>
      <c r="QK31" s="39">
        <f t="array" aca="1" ref="QK31" ca="1">IFERROR(IF($H31&lt;&gt;"",SUM(IF(WEEKDAY(-1+ROW(INDIRECT("1:"&amp;(QJ31-QI31)+1)),2)={1},1,0)),0),0)</f>
        <v>0</v>
      </c>
      <c r="QL31" s="39">
        <f t="array" aca="1" ref="QL31" ca="1">IFERROR(IF($I31&lt;&gt;"",SUM(IF(WEEKDAY(-1+ROW(INDIRECT("1:"&amp;(QJ31-QI31)+1)),2)={2},1,0)),0),0)</f>
        <v>0</v>
      </c>
      <c r="QM31" s="39">
        <f t="array" aca="1" ref="QM31" ca="1">IFERROR(IF($J31&lt;&gt;"",SUM(IF(WEEKDAY(-1+ROW(INDIRECT("1:"&amp;(QJ31-QI31)+1)),2)={3},1,0)),0),0)</f>
        <v>0</v>
      </c>
      <c r="QN31" s="39">
        <f t="array" aca="1" ref="QN31" ca="1">IFERROR(IF($K31&lt;&gt;"",SUM(IF(WEEKDAY(-1+ROW(INDIRECT("1:"&amp;(QJ31-QI31)+1)),2)={4},1,0)),0),0)</f>
        <v>0</v>
      </c>
      <c r="QO31" s="39">
        <f t="array" aca="1" ref="QO31" ca="1">IFERROR(IF($L31&lt;&gt;"",SUM(IF(WEEKDAY(-1+ROW(INDIRECT("1:"&amp;(QJ31-QI31)+1)),2)={5},1,0)),0),0)</f>
        <v>0</v>
      </c>
      <c r="QP31" s="39">
        <f t="array" aca="1" ref="QP31" ca="1">IFERROR(IF($M31&lt;&gt;"",SUM(IF(WEEKDAY(-1+ROW(INDIRECT("1:"&amp;(QJ31-QI31)+1)),2)={6},1,0)),0),0)</f>
        <v>0</v>
      </c>
      <c r="QQ31" s="39">
        <f t="array" aca="1" ref="QQ31" ca="1">IFERROR(IF($N31&lt;&gt;"",SUM(IF(WEEKDAY(-1+ROW(INDIRECT("1:"&amp;(QJ31-QI31)+1)),2)={7},1,0)),0),0)</f>
        <v>0</v>
      </c>
      <c r="QR31" s="39">
        <f t="shared" ca="1" si="126"/>
        <v>0</v>
      </c>
      <c r="QS31" s="39">
        <f t="shared" si="127"/>
        <v>0</v>
      </c>
      <c r="QT31" s="39">
        <f t="shared" si="128"/>
        <v>0</v>
      </c>
      <c r="QU31" s="39">
        <f t="shared" si="129"/>
        <v>0</v>
      </c>
      <c r="QV31" s="39">
        <f t="shared" si="130"/>
        <v>0</v>
      </c>
      <c r="QW31" s="39">
        <f t="shared" si="131"/>
        <v>0</v>
      </c>
      <c r="QX31" s="39">
        <f t="shared" si="132"/>
        <v>0</v>
      </c>
      <c r="QY31" s="39">
        <f t="shared" si="133"/>
        <v>0</v>
      </c>
      <c r="QZ31" s="39">
        <f t="shared" si="134"/>
        <v>0</v>
      </c>
      <c r="RA31" s="39">
        <f t="shared" ca="1" si="135"/>
        <v>0</v>
      </c>
      <c r="RB31" s="41">
        <f t="shared" si="136"/>
        <v>0</v>
      </c>
      <c r="RC31" s="40">
        <f t="shared" si="137"/>
        <v>44986</v>
      </c>
      <c r="RD31" s="40">
        <f t="shared" si="138"/>
        <v>45016</v>
      </c>
      <c r="RE31" s="39">
        <f t="array" aca="1" ref="RE31" ca="1">IFERROR(IF($H31&lt;&gt;"",SUM(IF(WEEKDAY(-1+ROW(INDIRECT("1:"&amp;(RD31-RC31)+1)),2)={1},1,0)),0),0)</f>
        <v>0</v>
      </c>
      <c r="RF31" s="39">
        <f t="array" aca="1" ref="RF31" ca="1">IFERROR(IF($I31&lt;&gt;"",SUM(IF(WEEKDAY(-1+ROW(INDIRECT("1:"&amp;(RD31-RC31)+1)),2)={2},1,0)),0),0)</f>
        <v>0</v>
      </c>
      <c r="RG31" s="39">
        <f t="array" aca="1" ref="RG31" ca="1">IFERROR(IF($J31&lt;&gt;"",SUM(IF(WEEKDAY(-1+ROW(INDIRECT("1:"&amp;(RD31-RC31)+1)),2)={3},1,0)),0),0)</f>
        <v>0</v>
      </c>
      <c r="RH31" s="39">
        <f t="array" aca="1" ref="RH31" ca="1">IFERROR(IF($K31&lt;&gt;"",SUM(IF(WEEKDAY(-1+ROW(INDIRECT("1:"&amp;(RD31-RC31)+1)),2)={4},1,0)),0),0)</f>
        <v>0</v>
      </c>
      <c r="RI31" s="39">
        <f t="array" aca="1" ref="RI31" ca="1">IFERROR(IF($L31&lt;&gt;"",SUM(IF(WEEKDAY(-1+ROW(INDIRECT("1:"&amp;(RD31-RC31)+1)),2)={5},1,0)),0),0)</f>
        <v>0</v>
      </c>
      <c r="RJ31" s="39">
        <f t="array" aca="1" ref="RJ31" ca="1">IFERROR(IF($M31&lt;&gt;"",SUM(IF(WEEKDAY(-1+ROW(INDIRECT("1:"&amp;(RD31-RC31)+1)),2)={6},1,0)),0),0)</f>
        <v>0</v>
      </c>
      <c r="RK31" s="39">
        <f t="array" aca="1" ref="RK31" ca="1">IFERROR(IF($N31&lt;&gt;"",SUM(IF(WEEKDAY(-1+ROW(INDIRECT("1:"&amp;(RD31-RC31)+1)),2)={7},1,0)),0),0)</f>
        <v>0</v>
      </c>
      <c r="RL31" s="39">
        <f t="shared" ca="1" si="139"/>
        <v>0</v>
      </c>
      <c r="RM31" s="39">
        <f t="shared" si="140"/>
        <v>0</v>
      </c>
      <c r="RN31" s="39">
        <f t="shared" si="141"/>
        <v>0</v>
      </c>
      <c r="RO31" s="39">
        <f t="shared" si="142"/>
        <v>0</v>
      </c>
      <c r="RP31" s="39">
        <f t="shared" si="143"/>
        <v>0</v>
      </c>
      <c r="RQ31" s="39">
        <f t="shared" si="144"/>
        <v>0</v>
      </c>
      <c r="RR31" s="39">
        <f t="shared" si="145"/>
        <v>0</v>
      </c>
      <c r="RS31" s="39">
        <f t="shared" si="146"/>
        <v>0</v>
      </c>
      <c r="RT31" s="39">
        <f t="shared" si="147"/>
        <v>0</v>
      </c>
      <c r="RU31" s="39">
        <f t="shared" ca="1" si="148"/>
        <v>0</v>
      </c>
      <c r="RV31" s="41">
        <f t="shared" si="149"/>
        <v>0</v>
      </c>
      <c r="RW31" s="40">
        <f t="shared" si="150"/>
        <v>45017</v>
      </c>
      <c r="RX31" s="40">
        <f t="shared" si="151"/>
        <v>45046</v>
      </c>
      <c r="RY31" s="39">
        <f t="array" aca="1" ref="RY31" ca="1">IFERROR(IF($H31&lt;&gt;"",SUM(IF(WEEKDAY(-1+ROW(INDIRECT("1:"&amp;(RX31-RW31)+1)),2)={1},1,0)),0),0)</f>
        <v>0</v>
      </c>
      <c r="RZ31" s="39">
        <f t="array" aca="1" ref="RZ31" ca="1">IFERROR(IF($I31&lt;&gt;"",SUM(IF(WEEKDAY(-1+ROW(INDIRECT("1:"&amp;(RX31-RW31)+1)),2)={2},1,0)),0),0)</f>
        <v>0</v>
      </c>
      <c r="SA31" s="39">
        <f t="array" aca="1" ref="SA31" ca="1">IFERROR(IF($J31&lt;&gt;"",SUM(IF(WEEKDAY(-1+ROW(INDIRECT("1:"&amp;(RX31-RW31)+1)),2)={3},1,0)),0),0)</f>
        <v>0</v>
      </c>
      <c r="SB31" s="39">
        <f t="array" aca="1" ref="SB31" ca="1">IFERROR(IF($K31&lt;&gt;"",SUM(IF(WEEKDAY(-1+ROW(INDIRECT("1:"&amp;(RX31-RW31)+1)),2)={4},1,0)),0),0)</f>
        <v>0</v>
      </c>
      <c r="SC31" s="39">
        <f t="array" aca="1" ref="SC31" ca="1">IFERROR(IF($L31&lt;&gt;"",SUM(IF(WEEKDAY(-1+ROW(INDIRECT("1:"&amp;(RX31-RW31)+1)),2)={5},1,0)),0),0)</f>
        <v>0</v>
      </c>
      <c r="SD31" s="39">
        <f t="array" aca="1" ref="SD31" ca="1">IFERROR(IF($M31&lt;&gt;"",SUM(IF(WEEKDAY(-1+ROW(INDIRECT("1:"&amp;(RX31-RW31)+1)),2)={6},1,0)),0),0)</f>
        <v>0</v>
      </c>
      <c r="SE31" s="39">
        <f t="array" aca="1" ref="SE31" ca="1">IFERROR(IF($N31&lt;&gt;"",SUM(IF(WEEKDAY(-1+ROW(INDIRECT("1:"&amp;(RX31-RW31)+1)),2)={7},1,0)),0),0)</f>
        <v>0</v>
      </c>
      <c r="SF31" s="39">
        <f t="shared" ca="1" si="152"/>
        <v>0</v>
      </c>
      <c r="SG31" s="39">
        <f t="shared" si="153"/>
        <v>0</v>
      </c>
      <c r="SH31" s="39">
        <f t="shared" si="154"/>
        <v>0</v>
      </c>
      <c r="SI31" s="39">
        <f t="shared" si="155"/>
        <v>0</v>
      </c>
      <c r="SJ31" s="39">
        <f t="shared" si="156"/>
        <v>0</v>
      </c>
      <c r="SK31" s="39">
        <f t="shared" si="157"/>
        <v>0</v>
      </c>
      <c r="SL31" s="39">
        <f t="shared" si="158"/>
        <v>0</v>
      </c>
      <c r="SM31" s="39">
        <f t="shared" si="159"/>
        <v>0</v>
      </c>
      <c r="SN31" s="39">
        <f t="shared" si="160"/>
        <v>0</v>
      </c>
      <c r="SO31" s="39">
        <f t="shared" ca="1" si="161"/>
        <v>0</v>
      </c>
      <c r="SP31" s="41">
        <f t="shared" si="162"/>
        <v>0</v>
      </c>
      <c r="SQ31" s="40">
        <f t="shared" si="163"/>
        <v>45047</v>
      </c>
      <c r="SR31" s="40">
        <f t="shared" si="164"/>
        <v>45077</v>
      </c>
      <c r="SS31" s="39">
        <f t="array" aca="1" ref="SS31" ca="1">IFERROR(IF($H31&lt;&gt;"",SUM(IF(WEEKDAY(-1+ROW(INDIRECT("1:"&amp;(SR31-SQ31)+1)),2)={1},1,0)),0),0)</f>
        <v>0</v>
      </c>
      <c r="ST31" s="39">
        <f t="array" aca="1" ref="ST31" ca="1">IFERROR(IF($I31&lt;&gt;"",SUM(IF(WEEKDAY(-1+ROW(INDIRECT("1:"&amp;(SR31-SQ31)+1)),2)={2},1,0)),0),0)</f>
        <v>0</v>
      </c>
      <c r="SU31" s="39">
        <f t="array" aca="1" ref="SU31" ca="1">IFERROR(IF($J31&lt;&gt;"",SUM(IF(WEEKDAY(-1+ROW(INDIRECT("1:"&amp;(SR31-SQ31)+1)),2)={3},1,0)),0),0)</f>
        <v>0</v>
      </c>
      <c r="SV31" s="39">
        <f t="array" aca="1" ref="SV31" ca="1">IFERROR(IF($K31&lt;&gt;"",SUM(IF(WEEKDAY(-1+ROW(INDIRECT("1:"&amp;(SR31-SQ31)+1)),2)={4},1,0)),0),0)</f>
        <v>0</v>
      </c>
      <c r="SW31" s="39">
        <f t="array" aca="1" ref="SW31" ca="1">IFERROR(IF($L31&lt;&gt;"",SUM(IF(WEEKDAY(-1+ROW(INDIRECT("1:"&amp;(SR31-SQ31)+1)),2)={5},1,0)),0),0)</f>
        <v>0</v>
      </c>
      <c r="SX31" s="39">
        <f t="array" aca="1" ref="SX31" ca="1">IFERROR(IF($M31&lt;&gt;"",SUM(IF(WEEKDAY(-1+ROW(INDIRECT("1:"&amp;(SR31-SQ31)+1)),2)={6},1,0)),0),0)</f>
        <v>0</v>
      </c>
      <c r="SY31" s="39">
        <f t="array" aca="1" ref="SY31" ca="1">IFERROR(IF($N31&lt;&gt;"",SUM(IF(WEEKDAY(-1+ROW(INDIRECT("1:"&amp;(SR31-SQ31)+1)),2)={7},1,0)),0),0)</f>
        <v>0</v>
      </c>
      <c r="SZ31" s="39">
        <f t="shared" ca="1" si="165"/>
        <v>0</v>
      </c>
      <c r="TA31" s="39">
        <f t="shared" si="166"/>
        <v>0</v>
      </c>
      <c r="TB31" s="39">
        <f t="shared" si="167"/>
        <v>0</v>
      </c>
      <c r="TC31" s="39">
        <f t="shared" si="168"/>
        <v>0</v>
      </c>
      <c r="TD31" s="39">
        <f t="shared" si="169"/>
        <v>0</v>
      </c>
      <c r="TE31" s="39">
        <f t="shared" si="170"/>
        <v>0</v>
      </c>
      <c r="TF31" s="39">
        <f t="shared" si="171"/>
        <v>0</v>
      </c>
      <c r="TG31" s="39">
        <f t="shared" si="172"/>
        <v>0</v>
      </c>
      <c r="TH31" s="39">
        <f t="shared" si="173"/>
        <v>0</v>
      </c>
      <c r="TI31" s="39">
        <f t="shared" ca="1" si="174"/>
        <v>0</v>
      </c>
      <c r="TJ31" s="41">
        <f t="shared" si="175"/>
        <v>0</v>
      </c>
      <c r="TK31" s="40">
        <f t="shared" si="176"/>
        <v>45078</v>
      </c>
      <c r="TL31" s="40">
        <f t="shared" si="177"/>
        <v>45107</v>
      </c>
      <c r="TM31" s="39">
        <f t="array" aca="1" ref="TM31" ca="1">IFERROR(IF($H31&lt;&gt;"",SUM(IF(WEEKDAY(-1+ROW(INDIRECT("1:"&amp;(TL31-TK31)+1)),2)={1},1,0)),0),0)</f>
        <v>0</v>
      </c>
      <c r="TN31" s="39">
        <f t="array" aca="1" ref="TN31" ca="1">IFERROR(IF($I31&lt;&gt;"",SUM(IF(WEEKDAY(-1+ROW(INDIRECT("1:"&amp;(TL31-TK31)+1)),2)={2},1,0)),0),0)</f>
        <v>0</v>
      </c>
      <c r="TO31" s="39">
        <f t="array" aca="1" ref="TO31" ca="1">IFERROR(IF($J31&lt;&gt;"",SUM(IF(WEEKDAY(-1+ROW(INDIRECT("1:"&amp;(TL31-TK31)+1)),2)={3},1,0)),0),0)</f>
        <v>0</v>
      </c>
      <c r="TP31" s="39">
        <f t="array" aca="1" ref="TP31" ca="1">IFERROR(IF($K31&lt;&gt;"",SUM(IF(WEEKDAY(-1+ROW(INDIRECT("1:"&amp;(TL31-TK31)+1)),2)={4},1,0)),0),0)</f>
        <v>0</v>
      </c>
      <c r="TQ31" s="39">
        <f t="array" aca="1" ref="TQ31" ca="1">IFERROR(IF($L31&lt;&gt;"",SUM(IF(WEEKDAY(-1+ROW(INDIRECT("1:"&amp;(TL31-TK31)+1)),2)={5},1,0)),0),0)</f>
        <v>0</v>
      </c>
      <c r="TR31" s="39">
        <f t="array" aca="1" ref="TR31" ca="1">IFERROR(IF($M31&lt;&gt;"",SUM(IF(WEEKDAY(-1+ROW(INDIRECT("1:"&amp;(TL31-TK31)+1)),2)={6},1,0)),0),0)</f>
        <v>0</v>
      </c>
      <c r="TS31" s="39">
        <f t="array" aca="1" ref="TS31" ca="1">IFERROR(IF($N31&lt;&gt;"",SUM(IF(WEEKDAY(-1+ROW(INDIRECT("1:"&amp;(TL31-TK31)+1)),2)={7},1,0)),0),0)</f>
        <v>0</v>
      </c>
      <c r="TT31" s="39">
        <f t="shared" ca="1" si="178"/>
        <v>0</v>
      </c>
      <c r="TU31" s="39">
        <f t="shared" si="179"/>
        <v>0</v>
      </c>
      <c r="TV31" s="39">
        <f t="shared" si="180"/>
        <v>0</v>
      </c>
      <c r="TW31" s="39">
        <f t="shared" si="181"/>
        <v>0</v>
      </c>
      <c r="TX31" s="39">
        <f t="shared" si="182"/>
        <v>0</v>
      </c>
      <c r="TY31" s="39">
        <f t="shared" si="183"/>
        <v>0</v>
      </c>
      <c r="TZ31" s="39">
        <f t="shared" si="184"/>
        <v>0</v>
      </c>
      <c r="UA31" s="39">
        <f t="shared" si="185"/>
        <v>0</v>
      </c>
      <c r="UB31" s="39">
        <f t="shared" si="186"/>
        <v>0</v>
      </c>
      <c r="UC31" s="39">
        <f t="shared" ca="1" si="187"/>
        <v>0</v>
      </c>
      <c r="UD31" s="41">
        <f t="shared" si="188"/>
        <v>0</v>
      </c>
      <c r="UE31" s="40">
        <f t="shared" si="189"/>
        <v>45108</v>
      </c>
      <c r="UF31" s="40">
        <f t="shared" si="190"/>
        <v>45138</v>
      </c>
      <c r="UG31" s="39">
        <f t="array" aca="1" ref="UG31" ca="1">IFERROR(IF($H31&lt;&gt;"",SUM(IF(WEEKDAY(-1+ROW(INDIRECT("1:"&amp;(UF31-UE31)+1)),2)={1},1,0)),0),0)</f>
        <v>0</v>
      </c>
      <c r="UH31" s="39">
        <f t="array" aca="1" ref="UH31" ca="1">IFERROR(IF($I31&lt;&gt;"",SUM(IF(WEEKDAY(-1+ROW(INDIRECT("1:"&amp;(UF31-UE31)+1)),2)={2},1,0)),0),0)</f>
        <v>0</v>
      </c>
      <c r="UI31" s="39">
        <f t="array" aca="1" ref="UI31" ca="1">IFERROR(IF($J31&lt;&gt;"",SUM(IF(WEEKDAY(-1+ROW(INDIRECT("1:"&amp;(UF31-UE31)+1)),2)={3},1,0)),0),0)</f>
        <v>0</v>
      </c>
      <c r="UJ31" s="39">
        <f t="array" aca="1" ref="UJ31" ca="1">IFERROR(IF($K31&lt;&gt;"",SUM(IF(WEEKDAY(-1+ROW(INDIRECT("1:"&amp;(UF31-UE31)+1)),2)={4},1,0)),0),0)</f>
        <v>0</v>
      </c>
      <c r="UK31" s="39">
        <f t="array" aca="1" ref="UK31" ca="1">IFERROR(IF($L31&lt;&gt;"",SUM(IF(WEEKDAY(-1+ROW(INDIRECT("1:"&amp;(UF31-UE31)+1)),2)={5},1,0)),0),0)</f>
        <v>0</v>
      </c>
      <c r="UL31" s="39">
        <f t="array" aca="1" ref="UL31" ca="1">IFERROR(IF($M31&lt;&gt;"",SUM(IF(WEEKDAY(-1+ROW(INDIRECT("1:"&amp;(UF31-UE31)+1)),2)={6},1,0)),0),0)</f>
        <v>0</v>
      </c>
      <c r="UM31" s="39">
        <f t="array" aca="1" ref="UM31" ca="1">IFERROR(IF($N31&lt;&gt;"",SUM(IF(WEEKDAY(-1+ROW(INDIRECT("1:"&amp;(UF31-UE31)+1)),2)={7},1,0)),0),0)</f>
        <v>0</v>
      </c>
      <c r="UN31" s="39">
        <f t="shared" ca="1" si="191"/>
        <v>0</v>
      </c>
      <c r="UO31" s="39">
        <f t="shared" si="192"/>
        <v>0</v>
      </c>
      <c r="UP31" s="39">
        <f t="shared" si="193"/>
        <v>0</v>
      </c>
      <c r="UQ31" s="39">
        <f t="shared" si="194"/>
        <v>0</v>
      </c>
      <c r="UR31" s="39">
        <f t="shared" si="195"/>
        <v>0</v>
      </c>
      <c r="US31" s="39">
        <f t="shared" si="196"/>
        <v>0</v>
      </c>
      <c r="UT31" s="39">
        <f t="shared" si="197"/>
        <v>0</v>
      </c>
      <c r="UU31" s="39">
        <f t="shared" si="198"/>
        <v>0</v>
      </c>
      <c r="UV31" s="39">
        <f t="shared" si="199"/>
        <v>0</v>
      </c>
      <c r="UW31" s="39">
        <f t="shared" ca="1" si="200"/>
        <v>0</v>
      </c>
      <c r="UX31" s="41">
        <f t="shared" si="201"/>
        <v>0</v>
      </c>
      <c r="UY31" s="40">
        <f t="shared" si="202"/>
        <v>45139</v>
      </c>
      <c r="UZ31" s="40">
        <f t="shared" si="203"/>
        <v>45169</v>
      </c>
      <c r="VA31" s="39">
        <f t="array" aca="1" ref="VA31" ca="1">IFERROR(IF($H31&lt;&gt;"",SUM(IF(WEEKDAY(-1+ROW(INDIRECT("1:"&amp;(UZ31-UY31)+1)),2)={1},1,0)),0),0)</f>
        <v>0</v>
      </c>
      <c r="VB31" s="39">
        <f t="array" aca="1" ref="VB31" ca="1">IFERROR(IF($I31&lt;&gt;"",SUM(IF(WEEKDAY(-1+ROW(INDIRECT("1:"&amp;(UZ31-UY31)+1)),2)={2},1,0)),0),0)</f>
        <v>0</v>
      </c>
      <c r="VC31" s="39">
        <f t="array" aca="1" ref="VC31" ca="1">IFERROR(IF($J31&lt;&gt;"",SUM(IF(WEEKDAY(-1+ROW(INDIRECT("1:"&amp;(UZ31-UY31)+1)),2)={3},1,0)),0),0)</f>
        <v>0</v>
      </c>
      <c r="VD31" s="39">
        <f t="array" aca="1" ref="VD31" ca="1">IFERROR(IF($K31&lt;&gt;"",SUM(IF(WEEKDAY(-1+ROW(INDIRECT("1:"&amp;(UZ31-UY31)+1)),2)={4},1,0)),0),0)</f>
        <v>0</v>
      </c>
      <c r="VE31" s="39">
        <f t="array" aca="1" ref="VE31" ca="1">IFERROR(IF($L31&lt;&gt;"",SUM(IF(WEEKDAY(-1+ROW(INDIRECT("1:"&amp;(UZ31-UY31)+1)),2)={5},1,0)),0),0)</f>
        <v>0</v>
      </c>
      <c r="VF31" s="39">
        <f t="array" aca="1" ref="VF31" ca="1">IFERROR(IF($M31&lt;&gt;"",SUM(IF(WEEKDAY(-1+ROW(INDIRECT("1:"&amp;(UZ31-UY31)+1)),2)={6},1,0)),0),0)</f>
        <v>0</v>
      </c>
      <c r="VG31" s="39">
        <f t="array" aca="1" ref="VG31" ca="1">IFERROR(IF($N31&lt;&gt;"",SUM(IF(WEEKDAY(-1+ROW(INDIRECT("1:"&amp;(UZ31-UY31)+1)),2)={7},1,0)),0),0)</f>
        <v>0</v>
      </c>
      <c r="VH31" s="39">
        <f t="shared" ca="1" si="204"/>
        <v>0</v>
      </c>
      <c r="VI31" s="39">
        <f t="shared" si="205"/>
        <v>0</v>
      </c>
      <c r="VJ31" s="39">
        <f t="shared" si="206"/>
        <v>0</v>
      </c>
      <c r="VK31" s="39">
        <f t="shared" si="207"/>
        <v>0</v>
      </c>
      <c r="VL31" s="39">
        <f t="shared" si="208"/>
        <v>0</v>
      </c>
      <c r="VM31" s="39">
        <f t="shared" si="209"/>
        <v>0</v>
      </c>
      <c r="VN31" s="39">
        <f t="shared" si="210"/>
        <v>0</v>
      </c>
      <c r="VO31" s="39">
        <f t="shared" si="211"/>
        <v>0</v>
      </c>
      <c r="VP31" s="39">
        <f t="shared" si="212"/>
        <v>0</v>
      </c>
      <c r="VQ31" s="39">
        <f t="shared" ca="1" si="213"/>
        <v>0</v>
      </c>
      <c r="VR31" s="41">
        <f t="shared" si="214"/>
        <v>0</v>
      </c>
      <c r="VS31" s="40">
        <f t="shared" si="215"/>
        <v>45170</v>
      </c>
      <c r="VT31" s="40">
        <f t="shared" si="216"/>
        <v>45199</v>
      </c>
      <c r="VU31" s="39">
        <f t="array" aca="1" ref="VU31" ca="1">IFERROR(IF($H31&lt;&gt;"",SUM(IF(WEEKDAY(-1+ROW(INDIRECT("1:"&amp;(VT31-VS31)+1)),2)={1},1,0)),0),0)</f>
        <v>0</v>
      </c>
      <c r="VV31" s="39">
        <f t="array" aca="1" ref="VV31" ca="1">IFERROR(IF($I31&lt;&gt;"",SUM(IF(WEEKDAY(-1+ROW(INDIRECT("1:"&amp;(VT31-VS31)+1)),2)={2},1,0)),0),0)</f>
        <v>0</v>
      </c>
      <c r="VW31" s="39">
        <f t="array" aca="1" ref="VW31" ca="1">IFERROR(IF($J31&lt;&gt;"",SUM(IF(WEEKDAY(-1+ROW(INDIRECT("1:"&amp;(VT31-VS31)+1)),2)={3},1,0)),0),0)</f>
        <v>0</v>
      </c>
      <c r="VX31" s="39">
        <f t="array" aca="1" ref="VX31" ca="1">IFERROR(IF($K31&lt;&gt;"",SUM(IF(WEEKDAY(-1+ROW(INDIRECT("1:"&amp;(VT31-VS31)+1)),2)={4},1,0)),0),0)</f>
        <v>0</v>
      </c>
      <c r="VY31" s="39">
        <f t="array" aca="1" ref="VY31" ca="1">IFERROR(IF($L31&lt;&gt;"",SUM(IF(WEEKDAY(-1+ROW(INDIRECT("1:"&amp;(VT31-VS31)+1)),2)={5},1,0)),0),0)</f>
        <v>0</v>
      </c>
      <c r="VZ31" s="39">
        <f t="array" aca="1" ref="VZ31" ca="1">IFERROR(IF($M31&lt;&gt;"",SUM(IF(WEEKDAY(-1+ROW(INDIRECT("1:"&amp;(VT31-VS31)+1)),2)={6},1,0)),0),0)</f>
        <v>0</v>
      </c>
      <c r="WA31" s="39">
        <f t="array" aca="1" ref="WA31" ca="1">IFERROR(IF($N31&lt;&gt;"",SUM(IF(WEEKDAY(-1+ROW(INDIRECT("1:"&amp;(VT31-VS31)+1)),2)={7},1,0)),0),0)</f>
        <v>0</v>
      </c>
      <c r="WB31" s="39">
        <f t="shared" ca="1" si="217"/>
        <v>0</v>
      </c>
      <c r="WC31" s="39">
        <f t="shared" si="218"/>
        <v>0</v>
      </c>
      <c r="WD31" s="39">
        <f t="shared" si="219"/>
        <v>0</v>
      </c>
      <c r="WE31" s="39">
        <f t="shared" si="220"/>
        <v>0</v>
      </c>
      <c r="WF31" s="39">
        <f t="shared" si="221"/>
        <v>0</v>
      </c>
      <c r="WG31" s="39">
        <f t="shared" si="222"/>
        <v>0</v>
      </c>
      <c r="WH31" s="39">
        <f t="shared" si="223"/>
        <v>0</v>
      </c>
      <c r="WI31" s="39">
        <f t="shared" si="224"/>
        <v>0</v>
      </c>
      <c r="WJ31" s="39">
        <f t="shared" si="225"/>
        <v>0</v>
      </c>
      <c r="WK31" s="39">
        <f t="shared" ca="1" si="226"/>
        <v>0</v>
      </c>
      <c r="WL31" s="41">
        <f t="shared" si="227"/>
        <v>0</v>
      </c>
      <c r="WM31" s="40">
        <f t="shared" si="228"/>
        <v>45200</v>
      </c>
      <c r="WN31" s="40">
        <f t="shared" si="229"/>
        <v>45230</v>
      </c>
      <c r="WO31" s="39">
        <f t="array" aca="1" ref="WO31" ca="1">IFERROR(IF($H31&lt;&gt;"",SUM(IF(WEEKDAY(-1+ROW(INDIRECT("1:"&amp;(WN31-WM31)+1)),2)={1},1,0)),0),0)</f>
        <v>0</v>
      </c>
      <c r="WP31" s="39">
        <f t="array" aca="1" ref="WP31" ca="1">IFERROR(IF($I31&lt;&gt;"",SUM(IF(WEEKDAY(-1+ROW(INDIRECT("1:"&amp;(WN31-WM31)+1)),2)={2},1,0)),0),0)</f>
        <v>0</v>
      </c>
      <c r="WQ31" s="39">
        <f t="array" aca="1" ref="WQ31" ca="1">IFERROR(IF($J31&lt;&gt;"",SUM(IF(WEEKDAY(-1+ROW(INDIRECT("1:"&amp;(WN31-WM31)+1)),2)={3},1,0)),0),0)</f>
        <v>0</v>
      </c>
      <c r="WR31" s="39">
        <f t="array" aca="1" ref="WR31" ca="1">IFERROR(IF($K31&lt;&gt;"",SUM(IF(WEEKDAY(-1+ROW(INDIRECT("1:"&amp;(WN31-WM31)+1)),2)={4},1,0)),0),0)</f>
        <v>0</v>
      </c>
      <c r="WS31" s="39">
        <f t="array" aca="1" ref="WS31" ca="1">IFERROR(IF($L31&lt;&gt;"",SUM(IF(WEEKDAY(-1+ROW(INDIRECT("1:"&amp;(WN31-WM31)+1)),2)={5},1,0)),0),0)</f>
        <v>0</v>
      </c>
      <c r="WT31" s="39">
        <f t="array" aca="1" ref="WT31" ca="1">IFERROR(IF($M31&lt;&gt;"",SUM(IF(WEEKDAY(-1+ROW(INDIRECT("1:"&amp;(WN31-WM31)+1)),2)={6},1,0)),0),0)</f>
        <v>0</v>
      </c>
      <c r="WU31" s="39">
        <f t="array" aca="1" ref="WU31" ca="1">IFERROR(IF($N31&lt;&gt;"",SUM(IF(WEEKDAY(-1+ROW(INDIRECT("1:"&amp;(WN31-WM31)+1)),2)={7},1,0)),0),0)</f>
        <v>0</v>
      </c>
      <c r="WV31" s="39">
        <f t="shared" ca="1" si="230"/>
        <v>0</v>
      </c>
      <c r="WW31" s="39">
        <f t="shared" si="231"/>
        <v>0</v>
      </c>
      <c r="WX31" s="39">
        <f t="shared" si="232"/>
        <v>0</v>
      </c>
      <c r="WY31" s="39">
        <f t="shared" si="233"/>
        <v>0</v>
      </c>
      <c r="WZ31" s="39">
        <f t="shared" si="234"/>
        <v>0</v>
      </c>
      <c r="XA31" s="39">
        <f t="shared" si="235"/>
        <v>0</v>
      </c>
      <c r="XB31" s="39">
        <f t="shared" si="236"/>
        <v>0</v>
      </c>
      <c r="XC31" s="39">
        <f t="shared" si="237"/>
        <v>0</v>
      </c>
      <c r="XD31" s="39">
        <f t="shared" si="238"/>
        <v>0</v>
      </c>
      <c r="XE31" s="39">
        <f t="shared" ca="1" si="239"/>
        <v>0</v>
      </c>
      <c r="XF31" s="41">
        <f t="shared" si="240"/>
        <v>0</v>
      </c>
      <c r="XG31" s="40">
        <f t="shared" si="241"/>
        <v>45231</v>
      </c>
      <c r="XH31" s="40">
        <f t="shared" si="242"/>
        <v>45260</v>
      </c>
      <c r="XI31" s="39">
        <f t="array" aca="1" ref="XI31" ca="1">IFERROR(IF($H31&lt;&gt;"",SUM(IF(WEEKDAY(-1+ROW(INDIRECT("1:"&amp;(XH31-XG31)+1)),2)={1},1,0)),0),0)</f>
        <v>0</v>
      </c>
      <c r="XJ31" s="39">
        <f t="array" aca="1" ref="XJ31" ca="1">IFERROR(IF($I31&lt;&gt;"",SUM(IF(WEEKDAY(-1+ROW(INDIRECT("1:"&amp;(XH31-XG31)+1)),2)={2},1,0)),0),0)</f>
        <v>0</v>
      </c>
      <c r="XK31" s="39">
        <f t="array" aca="1" ref="XK31" ca="1">IFERROR(IF($J31&lt;&gt;"",SUM(IF(WEEKDAY(-1+ROW(INDIRECT("1:"&amp;(XH31-XG31)+1)),2)={3},1,0)),0),0)</f>
        <v>0</v>
      </c>
      <c r="XL31" s="39">
        <f t="array" aca="1" ref="XL31" ca="1">IFERROR(IF($K31&lt;&gt;"",SUM(IF(WEEKDAY(-1+ROW(INDIRECT("1:"&amp;(XH31-XG31)+1)),2)={4},1,0)),0),0)</f>
        <v>0</v>
      </c>
      <c r="XM31" s="39">
        <f t="array" aca="1" ref="XM31" ca="1">IFERROR(IF($L31&lt;&gt;"",SUM(IF(WEEKDAY(-1+ROW(INDIRECT("1:"&amp;(XH31-XG31)+1)),2)={5},1,0)),0),0)</f>
        <v>0</v>
      </c>
      <c r="XN31" s="39">
        <f t="array" aca="1" ref="XN31" ca="1">IFERROR(IF($M31&lt;&gt;"",SUM(IF(WEEKDAY(-1+ROW(INDIRECT("1:"&amp;(XH31-XG31)+1)),2)={6},1,0)),0),0)</f>
        <v>0</v>
      </c>
      <c r="XO31" s="39">
        <f t="array" aca="1" ref="XO31" ca="1">IFERROR(IF($N31&lt;&gt;"",SUM(IF(WEEKDAY(-1+ROW(INDIRECT("1:"&amp;(XH31-XG31)+1)),2)={7},1,0)),0),0)</f>
        <v>0</v>
      </c>
      <c r="XP31" s="39">
        <f t="shared" ca="1" si="243"/>
        <v>0</v>
      </c>
      <c r="XQ31" s="39">
        <f t="shared" si="244"/>
        <v>0</v>
      </c>
      <c r="XR31" s="39">
        <f t="shared" si="245"/>
        <v>0</v>
      </c>
      <c r="XS31" s="39">
        <f t="shared" si="246"/>
        <v>0</v>
      </c>
      <c r="XT31" s="39">
        <f t="shared" si="247"/>
        <v>0</v>
      </c>
      <c r="XU31" s="39">
        <f t="shared" si="248"/>
        <v>0</v>
      </c>
      <c r="XV31" s="39">
        <f t="shared" si="249"/>
        <v>0</v>
      </c>
      <c r="XW31" s="39">
        <f t="shared" si="250"/>
        <v>0</v>
      </c>
      <c r="XX31" s="39">
        <f t="shared" si="251"/>
        <v>0</v>
      </c>
      <c r="XY31" s="39">
        <f t="shared" ca="1" si="252"/>
        <v>0</v>
      </c>
      <c r="XZ31" s="41">
        <f t="shared" si="253"/>
        <v>0</v>
      </c>
      <c r="YA31" s="40">
        <f t="shared" si="254"/>
        <v>45261</v>
      </c>
      <c r="YB31" s="40">
        <f t="shared" si="255"/>
        <v>45291</v>
      </c>
      <c r="YC31" s="39">
        <f t="array" aca="1" ref="YC31" ca="1">IFERROR(IF($H31&lt;&gt;"",SUM(IF(WEEKDAY(-1+ROW(INDIRECT("1:"&amp;(YB31-YA31)+1)),2)={1},1,0)),0),0)</f>
        <v>0</v>
      </c>
      <c r="YD31" s="39">
        <f t="array" aca="1" ref="YD31" ca="1">IFERROR(IF($I31&lt;&gt;"",SUM(IF(WEEKDAY(-1+ROW(INDIRECT("1:"&amp;(YB31-YA31)+1)),2)={2},1,0)),0),0)</f>
        <v>0</v>
      </c>
      <c r="YE31" s="39">
        <f t="array" aca="1" ref="YE31" ca="1">IFERROR(IF($J31&lt;&gt;"",SUM(IF(WEEKDAY(-1+ROW(INDIRECT("1:"&amp;(YB31-YA31)+1)),2)={3},1,0)),0),0)</f>
        <v>0</v>
      </c>
      <c r="YF31" s="39">
        <f t="array" aca="1" ref="YF31" ca="1">IFERROR(IF($K31&lt;&gt;"",SUM(IF(WEEKDAY(-1+ROW(INDIRECT("1:"&amp;(YB31-YA31)+1)),2)={4},1,0)),0),0)</f>
        <v>0</v>
      </c>
      <c r="YG31" s="39">
        <f t="array" aca="1" ref="YG31" ca="1">IFERROR(IF($L31&lt;&gt;"",SUM(IF(WEEKDAY(-1+ROW(INDIRECT("1:"&amp;(YB31-YA31)+1)),2)={5},1,0)),0),0)</f>
        <v>0</v>
      </c>
      <c r="YH31" s="39">
        <f t="array" aca="1" ref="YH31" ca="1">IFERROR(IF($M31&lt;&gt;"",SUM(IF(WEEKDAY(-1+ROW(INDIRECT("1:"&amp;(YB31-YA31)+1)),2)={6},1,0)),0),0)</f>
        <v>0</v>
      </c>
      <c r="YI31" s="39">
        <f t="array" aca="1" ref="YI31" ca="1">IFERROR(IF($N31&lt;&gt;"",SUM(IF(WEEKDAY(-1+ROW(INDIRECT("1:"&amp;(YB31-YA31)+1)),2)={7},1,0)),0),0)</f>
        <v>0</v>
      </c>
      <c r="YJ31" s="39">
        <f t="shared" ca="1" si="256"/>
        <v>0</v>
      </c>
      <c r="YK31" s="39">
        <f t="shared" si="257"/>
        <v>0</v>
      </c>
      <c r="YL31" s="39">
        <f t="shared" si="258"/>
        <v>0</v>
      </c>
      <c r="YM31" s="39">
        <f t="shared" si="259"/>
        <v>0</v>
      </c>
      <c r="YN31" s="39">
        <f t="shared" si="260"/>
        <v>0</v>
      </c>
      <c r="YO31" s="39">
        <f t="shared" si="261"/>
        <v>0</v>
      </c>
      <c r="YP31" s="39">
        <f t="shared" si="262"/>
        <v>0</v>
      </c>
      <c r="YQ31" s="39">
        <f t="shared" si="263"/>
        <v>0</v>
      </c>
      <c r="YR31" s="39">
        <f t="shared" si="264"/>
        <v>0</v>
      </c>
      <c r="YS31" s="39">
        <f t="shared" ca="1" si="265"/>
        <v>0</v>
      </c>
    </row>
    <row r="32" spans="2:669" x14ac:dyDescent="0.25">
      <c r="B32" s="71">
        <v>22</v>
      </c>
      <c r="C32" s="71"/>
      <c r="D32" s="72"/>
      <c r="E32" s="71"/>
      <c r="F32" s="71"/>
      <c r="G32" s="73"/>
      <c r="H32" s="74"/>
      <c r="I32" s="75"/>
      <c r="J32" s="75"/>
      <c r="K32" s="75"/>
      <c r="L32" s="75"/>
      <c r="M32" s="75"/>
      <c r="N32" s="73"/>
      <c r="O32" s="74"/>
      <c r="P32" s="75"/>
      <c r="Q32" s="75"/>
      <c r="R32" s="75"/>
      <c r="S32" s="75"/>
      <c r="T32" s="75"/>
      <c r="U32" s="75"/>
      <c r="V32" s="73"/>
      <c r="W32" s="95"/>
      <c r="X32" s="96"/>
      <c r="Y32" s="96"/>
      <c r="Z32" s="96"/>
      <c r="AA32" s="96"/>
      <c r="AB32" s="96"/>
      <c r="AC32" s="96"/>
      <c r="AD32" s="96"/>
      <c r="AE32" s="96"/>
      <c r="AF32" s="96"/>
      <c r="AG32" s="96"/>
      <c r="AH32" s="96"/>
      <c r="AI32" s="96"/>
      <c r="AJ32" s="96"/>
      <c r="AK32" s="96"/>
      <c r="AL32" s="96"/>
      <c r="AM32" s="96"/>
      <c r="AN32" s="96"/>
      <c r="AO32" s="96"/>
      <c r="AP32" s="96"/>
      <c r="AQ32" s="96"/>
      <c r="AR32" s="96"/>
      <c r="AS32" s="96"/>
      <c r="AT32" s="96"/>
      <c r="AU32" s="96"/>
      <c r="AV32" s="96"/>
      <c r="AW32" s="96"/>
      <c r="AX32" s="96"/>
      <c r="AY32" s="96"/>
      <c r="AZ32" s="96"/>
      <c r="BA32" s="96"/>
      <c r="BB32" s="96"/>
      <c r="BC32" s="96"/>
      <c r="BD32" s="96"/>
      <c r="BE32" s="96"/>
      <c r="BF32" s="96"/>
      <c r="BG32" s="96"/>
      <c r="BH32" s="96"/>
      <c r="BI32" s="96"/>
      <c r="BJ32" s="96"/>
      <c r="BK32" s="96"/>
      <c r="BL32" s="96"/>
      <c r="BM32" s="96"/>
      <c r="BN32" s="96"/>
      <c r="BO32" s="96"/>
      <c r="BP32" s="96"/>
      <c r="BQ32" s="96"/>
      <c r="BR32" s="96"/>
      <c r="BS32" s="96"/>
      <c r="BT32" s="96"/>
      <c r="BU32" s="96"/>
      <c r="BV32" s="96"/>
      <c r="BW32" s="96"/>
      <c r="BX32" s="96"/>
      <c r="BY32" s="96"/>
      <c r="BZ32" s="96"/>
      <c r="CA32" s="96"/>
      <c r="CB32" s="96"/>
      <c r="CC32" s="96"/>
      <c r="CD32" s="96"/>
      <c r="CE32" s="96"/>
      <c r="CF32" s="96"/>
      <c r="CG32" s="96"/>
      <c r="CH32" s="96"/>
      <c r="CI32" s="96"/>
      <c r="CJ32" s="96"/>
      <c r="CK32" s="96"/>
      <c r="CL32" s="96"/>
      <c r="CM32" s="96"/>
      <c r="CN32" s="96"/>
      <c r="CO32" s="96"/>
      <c r="CP32" s="96"/>
      <c r="CQ32" s="96"/>
      <c r="CR32" s="96"/>
      <c r="CS32" s="96"/>
      <c r="CT32" s="96"/>
      <c r="CU32" s="96"/>
      <c r="CV32" s="96"/>
      <c r="CW32" s="96"/>
      <c r="CX32" s="96"/>
      <c r="CY32" s="96"/>
      <c r="CZ32" s="96"/>
      <c r="DA32" s="96"/>
      <c r="DB32" s="96"/>
      <c r="DC32" s="96"/>
      <c r="DD32" s="96"/>
      <c r="DE32" s="96"/>
      <c r="DF32" s="96"/>
      <c r="DG32" s="96"/>
      <c r="DH32" s="96"/>
      <c r="DI32" s="96"/>
      <c r="DJ32" s="96"/>
      <c r="DK32" s="96"/>
      <c r="DL32" s="96"/>
      <c r="DM32" s="96"/>
      <c r="DN32" s="96"/>
      <c r="DO32" s="96"/>
      <c r="DP32" s="96"/>
      <c r="DQ32" s="96"/>
      <c r="DR32" s="96"/>
      <c r="DS32" s="96"/>
      <c r="DT32" s="96"/>
      <c r="DU32" s="96"/>
      <c r="DV32" s="96"/>
      <c r="DW32" s="96"/>
      <c r="DX32" s="96"/>
      <c r="DY32" s="96"/>
      <c r="DZ32" s="96"/>
      <c r="EA32" s="96"/>
      <c r="EB32" s="96"/>
      <c r="EC32" s="96"/>
      <c r="ED32" s="96"/>
      <c r="EE32" s="96"/>
      <c r="EF32" s="96"/>
      <c r="EG32" s="96"/>
      <c r="EH32" s="96"/>
      <c r="EI32" s="96"/>
      <c r="EJ32" s="96"/>
      <c r="EK32" s="96"/>
      <c r="EL32" s="96"/>
      <c r="EM32" s="96"/>
      <c r="EN32" s="96"/>
      <c r="EO32" s="96"/>
      <c r="EP32" s="96"/>
      <c r="EQ32" s="96"/>
      <c r="ER32" s="96"/>
      <c r="ES32" s="96"/>
      <c r="ET32" s="96"/>
      <c r="EU32" s="96"/>
      <c r="EV32" s="96"/>
      <c r="EW32" s="96"/>
      <c r="EX32" s="96"/>
      <c r="EY32" s="96"/>
      <c r="EZ32" s="96"/>
      <c r="FA32" s="96"/>
      <c r="FB32" s="96"/>
      <c r="FC32" s="96"/>
      <c r="FD32" s="96"/>
      <c r="FE32" s="96"/>
      <c r="FF32" s="96"/>
      <c r="FG32" s="96"/>
      <c r="FH32" s="96"/>
      <c r="FI32" s="96"/>
      <c r="FJ32" s="96"/>
      <c r="FK32" s="96"/>
      <c r="FL32" s="96"/>
      <c r="FM32" s="96"/>
      <c r="FN32" s="96"/>
      <c r="FO32" s="96"/>
      <c r="FP32" s="96"/>
      <c r="FQ32" s="96"/>
      <c r="FR32" s="96"/>
      <c r="FS32" s="96"/>
      <c r="FT32" s="96"/>
      <c r="FU32" s="96"/>
      <c r="FV32" s="96"/>
      <c r="FW32" s="96"/>
      <c r="FX32" s="96"/>
      <c r="FY32" s="96"/>
      <c r="FZ32" s="96"/>
      <c r="GA32" s="96"/>
      <c r="GB32" s="96"/>
      <c r="GC32" s="96"/>
      <c r="GD32" s="96"/>
      <c r="GE32" s="96"/>
      <c r="GF32" s="96"/>
      <c r="GG32" s="96"/>
      <c r="GH32" s="96"/>
      <c r="GI32" s="96"/>
      <c r="GJ32" s="96"/>
      <c r="GK32" s="96"/>
      <c r="GL32" s="96"/>
      <c r="GM32" s="96"/>
      <c r="GN32" s="96"/>
      <c r="GO32" s="96"/>
      <c r="GP32" s="96"/>
      <c r="GQ32" s="96"/>
      <c r="GR32" s="96"/>
      <c r="GS32" s="96"/>
      <c r="GT32" s="96"/>
      <c r="GU32" s="96"/>
      <c r="GV32" s="96"/>
      <c r="GW32" s="96"/>
      <c r="GX32" s="96"/>
      <c r="GY32" s="96"/>
      <c r="GZ32" s="96"/>
      <c r="HA32" s="96"/>
      <c r="HB32" s="96"/>
      <c r="HC32" s="96"/>
      <c r="HD32" s="96"/>
      <c r="HE32" s="96"/>
      <c r="HF32" s="96"/>
      <c r="HG32" s="96"/>
      <c r="HH32" s="96"/>
      <c r="HI32" s="96"/>
      <c r="HJ32" s="96"/>
      <c r="HK32" s="96"/>
      <c r="HL32" s="96"/>
      <c r="HM32" s="96"/>
      <c r="HN32" s="96"/>
      <c r="HO32" s="96"/>
      <c r="HP32" s="96"/>
      <c r="HQ32" s="96"/>
      <c r="HR32" s="96"/>
      <c r="HS32" s="96"/>
      <c r="HT32" s="96"/>
      <c r="HU32" s="96"/>
      <c r="HV32" s="96"/>
      <c r="HW32" s="96"/>
      <c r="HX32" s="96"/>
      <c r="HY32" s="96"/>
      <c r="HZ32" s="96"/>
      <c r="IA32" s="96"/>
      <c r="IB32" s="96"/>
      <c r="IC32" s="96"/>
      <c r="ID32" s="96"/>
      <c r="IE32" s="96"/>
      <c r="IF32" s="96"/>
      <c r="IG32" s="96"/>
      <c r="IH32" s="96"/>
      <c r="II32" s="96"/>
      <c r="IJ32" s="96"/>
      <c r="IK32" s="96"/>
      <c r="IL32" s="96"/>
      <c r="IM32" s="96"/>
      <c r="IN32" s="96"/>
      <c r="IO32" s="96"/>
      <c r="IP32" s="96"/>
      <c r="IQ32" s="96"/>
      <c r="IR32" s="96"/>
      <c r="IS32" s="96"/>
      <c r="IT32" s="96"/>
      <c r="IU32" s="96"/>
      <c r="IV32" s="96"/>
      <c r="IW32" s="96"/>
      <c r="IX32" s="96"/>
      <c r="IY32" s="96"/>
      <c r="IZ32" s="96"/>
      <c r="JA32" s="96"/>
      <c r="JB32" s="96"/>
      <c r="JC32" s="96"/>
      <c r="JD32" s="96"/>
      <c r="JE32" s="96"/>
      <c r="JF32" s="96"/>
      <c r="JG32" s="96"/>
      <c r="JH32" s="96"/>
      <c r="JI32" s="96"/>
      <c r="JJ32" s="96"/>
      <c r="JK32" s="96"/>
      <c r="JL32" s="96"/>
      <c r="JM32" s="96"/>
      <c r="JN32" s="96"/>
      <c r="JO32" s="96"/>
      <c r="JP32" s="96"/>
      <c r="JQ32" s="96"/>
      <c r="JR32" s="96"/>
      <c r="JS32" s="96"/>
      <c r="JT32" s="96"/>
      <c r="JU32" s="96"/>
      <c r="JV32" s="96"/>
      <c r="JW32" s="96"/>
      <c r="JX32" s="96"/>
      <c r="JY32" s="96"/>
      <c r="JZ32" s="96"/>
      <c r="KA32" s="96"/>
      <c r="KB32" s="96"/>
      <c r="KC32" s="96"/>
      <c r="KD32" s="96"/>
      <c r="KE32" s="96"/>
      <c r="KF32" s="96"/>
      <c r="KG32" s="96"/>
      <c r="KH32" s="96"/>
      <c r="KI32" s="96"/>
      <c r="KJ32" s="96"/>
      <c r="KK32" s="96"/>
      <c r="KL32" s="96"/>
      <c r="KM32" s="96"/>
      <c r="KN32" s="96"/>
      <c r="KO32" s="96"/>
      <c r="KP32" s="96"/>
      <c r="KQ32" s="96"/>
      <c r="KR32" s="96"/>
      <c r="KS32" s="96"/>
      <c r="KT32" s="96"/>
      <c r="KU32" s="96"/>
      <c r="KV32" s="96"/>
      <c r="KW32" s="96"/>
      <c r="KX32" s="96"/>
      <c r="KY32" s="96"/>
      <c r="KZ32" s="96"/>
      <c r="LA32" s="96"/>
      <c r="LB32" s="96"/>
      <c r="LC32" s="96"/>
      <c r="LD32" s="96"/>
      <c r="LE32" s="96"/>
      <c r="LF32" s="96"/>
      <c r="LG32" s="96"/>
      <c r="LH32" s="96"/>
      <c r="LI32" s="96"/>
      <c r="LJ32" s="96"/>
      <c r="LK32" s="96"/>
      <c r="LL32" s="96"/>
      <c r="LM32" s="96"/>
      <c r="LN32" s="96"/>
      <c r="LO32" s="96"/>
      <c r="LP32" s="96"/>
      <c r="LQ32" s="96"/>
      <c r="LR32" s="96"/>
      <c r="LS32" s="96"/>
      <c r="LT32" s="96"/>
      <c r="LU32" s="96"/>
      <c r="LV32" s="96"/>
      <c r="LW32" s="96"/>
      <c r="LX32" s="96"/>
      <c r="LY32" s="96"/>
      <c r="LZ32" s="96"/>
      <c r="MA32" s="96"/>
      <c r="MB32" s="96"/>
      <c r="MC32" s="96"/>
      <c r="MD32" s="96"/>
      <c r="ME32" s="96"/>
      <c r="MF32" s="96"/>
      <c r="MG32" s="96"/>
      <c r="MH32" s="96"/>
      <c r="MI32" s="96"/>
      <c r="MJ32" s="96"/>
      <c r="MK32" s="96"/>
      <c r="ML32" s="96"/>
      <c r="MM32" s="96"/>
      <c r="MN32" s="96"/>
      <c r="MO32" s="96"/>
      <c r="MP32" s="96"/>
      <c r="MQ32" s="96"/>
      <c r="MR32" s="96"/>
      <c r="MS32" s="96"/>
      <c r="MT32" s="96"/>
      <c r="MU32" s="96"/>
      <c r="MV32" s="96"/>
      <c r="MW32" s="96"/>
      <c r="MX32" s="96"/>
      <c r="MY32" s="96"/>
      <c r="MZ32" s="96"/>
      <c r="NA32" s="96"/>
      <c r="NB32" s="96"/>
      <c r="NC32" s="96"/>
      <c r="ND32" s="96"/>
      <c r="NE32" s="96"/>
      <c r="NF32" s="96"/>
      <c r="NG32" s="96"/>
      <c r="NH32" s="96"/>
      <c r="NI32" s="96"/>
      <c r="NJ32" s="96"/>
      <c r="NK32" s="96"/>
      <c r="NL32" s="96"/>
      <c r="NM32" s="96"/>
      <c r="NN32" s="96"/>
      <c r="NO32" s="96"/>
      <c r="NP32" s="96"/>
      <c r="NQ32" s="96"/>
      <c r="NR32" s="96"/>
      <c r="NS32" s="96"/>
      <c r="NT32" s="96"/>
      <c r="NU32" s="96"/>
      <c r="NV32" s="96"/>
      <c r="NW32" s="96"/>
      <c r="NX32" s="97"/>
      <c r="NY32" s="96">
        <f t="shared" si="97"/>
        <v>0</v>
      </c>
      <c r="NZ32" s="96">
        <f t="shared" si="97"/>
        <v>0</v>
      </c>
      <c r="OA32" s="96">
        <f t="shared" si="97"/>
        <v>0</v>
      </c>
      <c r="OB32" s="96">
        <f t="shared" si="97"/>
        <v>0</v>
      </c>
      <c r="OC32" s="96">
        <f t="shared" si="97"/>
        <v>0</v>
      </c>
      <c r="OD32" s="96">
        <f t="shared" si="97"/>
        <v>0</v>
      </c>
      <c r="OE32" s="96">
        <f t="shared" si="97"/>
        <v>0</v>
      </c>
      <c r="OF32" s="96">
        <f t="shared" si="97"/>
        <v>0</v>
      </c>
      <c r="OG32" s="96">
        <f t="shared" si="87"/>
        <v>0</v>
      </c>
      <c r="OH32" s="96">
        <f t="shared" si="88"/>
        <v>0</v>
      </c>
      <c r="OI32" s="96">
        <f t="shared" si="89"/>
        <v>0</v>
      </c>
      <c r="OJ32" s="96">
        <f t="shared" si="90"/>
        <v>0</v>
      </c>
      <c r="OK32" s="96">
        <f t="shared" si="91"/>
        <v>0</v>
      </c>
      <c r="OL32" s="96">
        <f t="shared" si="92"/>
        <v>0</v>
      </c>
      <c r="OM32" s="96">
        <f t="shared" si="93"/>
        <v>0</v>
      </c>
      <c r="ON32" s="96">
        <f t="shared" si="94"/>
        <v>0</v>
      </c>
      <c r="OO32" s="96">
        <f t="shared" ca="1" si="98"/>
        <v>0</v>
      </c>
      <c r="OP32" s="96">
        <f t="shared" ca="1" si="99"/>
        <v>0</v>
      </c>
      <c r="PB32" s="41">
        <f t="shared" ca="1" si="100"/>
        <v>0</v>
      </c>
      <c r="PC32" s="40">
        <f t="shared" si="101"/>
        <v>44927</v>
      </c>
      <c r="PD32" s="39">
        <f t="shared" ca="1" si="95"/>
        <v>45488</v>
      </c>
      <c r="PE32" s="39">
        <f t="shared" si="102"/>
        <v>0</v>
      </c>
      <c r="PF32" s="39">
        <f t="shared" si="103"/>
        <v>0</v>
      </c>
      <c r="PG32" s="39">
        <f t="shared" si="104"/>
        <v>0</v>
      </c>
      <c r="PH32" s="39">
        <f t="shared" si="105"/>
        <v>0</v>
      </c>
      <c r="PI32" s="39">
        <f t="shared" si="106"/>
        <v>0</v>
      </c>
      <c r="PJ32" s="39">
        <f t="shared" si="107"/>
        <v>0</v>
      </c>
      <c r="PK32" s="39">
        <f t="shared" si="108"/>
        <v>0</v>
      </c>
      <c r="PL32" s="39">
        <f t="shared" ca="1" si="109"/>
        <v>0</v>
      </c>
      <c r="PM32" s="39">
        <f t="shared" ca="1" si="96"/>
        <v>0</v>
      </c>
      <c r="PN32" s="41">
        <f t="shared" si="110"/>
        <v>0</v>
      </c>
      <c r="PO32" s="40">
        <f t="shared" si="111"/>
        <v>44927</v>
      </c>
      <c r="PP32" s="40">
        <f t="shared" si="112"/>
        <v>44957</v>
      </c>
      <c r="PQ32" s="39">
        <f t="array" aca="1" ref="PQ32" ca="1">IFERROR(IF($H32&lt;&gt;"",SUM(IF(WEEKDAY(-1+ROW(INDIRECT("1:"&amp;(PP32-PO32)+1)),2)={1},1,0)),0),0)</f>
        <v>0</v>
      </c>
      <c r="PR32" s="39">
        <f t="array" aca="1" ref="PR32" ca="1">IFERROR(IF($I32&lt;&gt;"",SUM(IF(WEEKDAY(-1+ROW(INDIRECT("1:"&amp;(PP32-PO32)+1)),2)={2},1,0)),0),0)</f>
        <v>0</v>
      </c>
      <c r="PS32" s="39">
        <f t="array" aca="1" ref="PS32" ca="1">IFERROR(IF($J32&lt;&gt;"",SUM(IF(WEEKDAY(-1+ROW(INDIRECT("1:"&amp;(PP32-PO32)+1)),2)={3},1,0)),0),0)</f>
        <v>0</v>
      </c>
      <c r="PT32" s="39">
        <f t="array" aca="1" ref="PT32" ca="1">IFERROR(IF($K32&lt;&gt;"",SUM(IF(WEEKDAY(-1+ROW(INDIRECT("1:"&amp;(PP32-PO32)+1)),2)={4},1,0)),0),0)</f>
        <v>0</v>
      </c>
      <c r="PU32" s="39">
        <f t="array" aca="1" ref="PU32" ca="1">IFERROR(IF($L32&lt;&gt;"",SUM(IF(WEEKDAY(-1+ROW(INDIRECT("1:"&amp;(PP32-PO32)+1)),2)={5},1,0)),0),0)</f>
        <v>0</v>
      </c>
      <c r="PV32" s="39">
        <f t="array" aca="1" ref="PV32" ca="1">IFERROR(IF($M32&lt;&gt;"",SUM(IF(WEEKDAY(-1+ROW(INDIRECT("1:"&amp;(PP32-PO32)+1)),2)={6},1,0)),0),0)</f>
        <v>0</v>
      </c>
      <c r="PW32" s="39">
        <f t="array" aca="1" ref="PW32" ca="1">IFERROR(IF($N32&lt;&gt;"",SUM(IF(WEEKDAY(-1+ROW(INDIRECT("1:"&amp;(PP32-PO32)+1)),2)={7},1,0)),0),0)</f>
        <v>0</v>
      </c>
      <c r="PX32" s="39">
        <f t="shared" ca="1" si="113"/>
        <v>0</v>
      </c>
      <c r="PY32" s="39">
        <f t="shared" si="114"/>
        <v>0</v>
      </c>
      <c r="PZ32" s="39">
        <f t="shared" si="115"/>
        <v>0</v>
      </c>
      <c r="QA32" s="39">
        <f t="shared" si="116"/>
        <v>0</v>
      </c>
      <c r="QB32" s="39">
        <f t="shared" si="117"/>
        <v>0</v>
      </c>
      <c r="QC32" s="39">
        <f t="shared" si="118"/>
        <v>0</v>
      </c>
      <c r="QD32" s="39">
        <f t="shared" si="119"/>
        <v>0</v>
      </c>
      <c r="QE32" s="39">
        <f t="shared" si="120"/>
        <v>0</v>
      </c>
      <c r="QF32" s="39">
        <f t="shared" si="121"/>
        <v>0</v>
      </c>
      <c r="QG32" s="39">
        <f t="shared" ca="1" si="122"/>
        <v>0</v>
      </c>
      <c r="QH32" s="41">
        <f t="shared" si="123"/>
        <v>0</v>
      </c>
      <c r="QI32" s="40">
        <f t="shared" si="124"/>
        <v>44958</v>
      </c>
      <c r="QJ32" s="40">
        <f t="shared" si="125"/>
        <v>44985</v>
      </c>
      <c r="QK32" s="39">
        <f t="array" aca="1" ref="QK32" ca="1">IFERROR(IF($H32&lt;&gt;"",SUM(IF(WEEKDAY(-1+ROW(INDIRECT("1:"&amp;(QJ32-QI32)+1)),2)={1},1,0)),0),0)</f>
        <v>0</v>
      </c>
      <c r="QL32" s="39">
        <f t="array" aca="1" ref="QL32" ca="1">IFERROR(IF($I32&lt;&gt;"",SUM(IF(WEEKDAY(-1+ROW(INDIRECT("1:"&amp;(QJ32-QI32)+1)),2)={2},1,0)),0),0)</f>
        <v>0</v>
      </c>
      <c r="QM32" s="39">
        <f t="array" aca="1" ref="QM32" ca="1">IFERROR(IF($J32&lt;&gt;"",SUM(IF(WEEKDAY(-1+ROW(INDIRECT("1:"&amp;(QJ32-QI32)+1)),2)={3},1,0)),0),0)</f>
        <v>0</v>
      </c>
      <c r="QN32" s="39">
        <f t="array" aca="1" ref="QN32" ca="1">IFERROR(IF($K32&lt;&gt;"",SUM(IF(WEEKDAY(-1+ROW(INDIRECT("1:"&amp;(QJ32-QI32)+1)),2)={4},1,0)),0),0)</f>
        <v>0</v>
      </c>
      <c r="QO32" s="39">
        <f t="array" aca="1" ref="QO32" ca="1">IFERROR(IF($L32&lt;&gt;"",SUM(IF(WEEKDAY(-1+ROW(INDIRECT("1:"&amp;(QJ32-QI32)+1)),2)={5},1,0)),0),0)</f>
        <v>0</v>
      </c>
      <c r="QP32" s="39">
        <f t="array" aca="1" ref="QP32" ca="1">IFERROR(IF($M32&lt;&gt;"",SUM(IF(WEEKDAY(-1+ROW(INDIRECT("1:"&amp;(QJ32-QI32)+1)),2)={6},1,0)),0),0)</f>
        <v>0</v>
      </c>
      <c r="QQ32" s="39">
        <f t="array" aca="1" ref="QQ32" ca="1">IFERROR(IF($N32&lt;&gt;"",SUM(IF(WEEKDAY(-1+ROW(INDIRECT("1:"&amp;(QJ32-QI32)+1)),2)={7},1,0)),0),0)</f>
        <v>0</v>
      </c>
      <c r="QR32" s="39">
        <f t="shared" ca="1" si="126"/>
        <v>0</v>
      </c>
      <c r="QS32" s="39">
        <f t="shared" si="127"/>
        <v>0</v>
      </c>
      <c r="QT32" s="39">
        <f t="shared" si="128"/>
        <v>0</v>
      </c>
      <c r="QU32" s="39">
        <f t="shared" si="129"/>
        <v>0</v>
      </c>
      <c r="QV32" s="39">
        <f t="shared" si="130"/>
        <v>0</v>
      </c>
      <c r="QW32" s="39">
        <f t="shared" si="131"/>
        <v>0</v>
      </c>
      <c r="QX32" s="39">
        <f t="shared" si="132"/>
        <v>0</v>
      </c>
      <c r="QY32" s="39">
        <f t="shared" si="133"/>
        <v>0</v>
      </c>
      <c r="QZ32" s="39">
        <f t="shared" si="134"/>
        <v>0</v>
      </c>
      <c r="RA32" s="39">
        <f t="shared" ca="1" si="135"/>
        <v>0</v>
      </c>
      <c r="RB32" s="41">
        <f t="shared" si="136"/>
        <v>0</v>
      </c>
      <c r="RC32" s="40">
        <f t="shared" si="137"/>
        <v>44986</v>
      </c>
      <c r="RD32" s="40">
        <f t="shared" si="138"/>
        <v>45016</v>
      </c>
      <c r="RE32" s="39">
        <f t="array" aca="1" ref="RE32" ca="1">IFERROR(IF($H32&lt;&gt;"",SUM(IF(WEEKDAY(-1+ROW(INDIRECT("1:"&amp;(RD32-RC32)+1)),2)={1},1,0)),0),0)</f>
        <v>0</v>
      </c>
      <c r="RF32" s="39">
        <f t="array" aca="1" ref="RF32" ca="1">IFERROR(IF($I32&lt;&gt;"",SUM(IF(WEEKDAY(-1+ROW(INDIRECT("1:"&amp;(RD32-RC32)+1)),2)={2},1,0)),0),0)</f>
        <v>0</v>
      </c>
      <c r="RG32" s="39">
        <f t="array" aca="1" ref="RG32" ca="1">IFERROR(IF($J32&lt;&gt;"",SUM(IF(WEEKDAY(-1+ROW(INDIRECT("1:"&amp;(RD32-RC32)+1)),2)={3},1,0)),0),0)</f>
        <v>0</v>
      </c>
      <c r="RH32" s="39">
        <f t="array" aca="1" ref="RH32" ca="1">IFERROR(IF($K32&lt;&gt;"",SUM(IF(WEEKDAY(-1+ROW(INDIRECT("1:"&amp;(RD32-RC32)+1)),2)={4},1,0)),0),0)</f>
        <v>0</v>
      </c>
      <c r="RI32" s="39">
        <f t="array" aca="1" ref="RI32" ca="1">IFERROR(IF($L32&lt;&gt;"",SUM(IF(WEEKDAY(-1+ROW(INDIRECT("1:"&amp;(RD32-RC32)+1)),2)={5},1,0)),0),0)</f>
        <v>0</v>
      </c>
      <c r="RJ32" s="39">
        <f t="array" aca="1" ref="RJ32" ca="1">IFERROR(IF($M32&lt;&gt;"",SUM(IF(WEEKDAY(-1+ROW(INDIRECT("1:"&amp;(RD32-RC32)+1)),2)={6},1,0)),0),0)</f>
        <v>0</v>
      </c>
      <c r="RK32" s="39">
        <f t="array" aca="1" ref="RK32" ca="1">IFERROR(IF($N32&lt;&gt;"",SUM(IF(WEEKDAY(-1+ROW(INDIRECT("1:"&amp;(RD32-RC32)+1)),2)={7},1,0)),0),0)</f>
        <v>0</v>
      </c>
      <c r="RL32" s="39">
        <f t="shared" ca="1" si="139"/>
        <v>0</v>
      </c>
      <c r="RM32" s="39">
        <f t="shared" si="140"/>
        <v>0</v>
      </c>
      <c r="RN32" s="39">
        <f t="shared" si="141"/>
        <v>0</v>
      </c>
      <c r="RO32" s="39">
        <f t="shared" si="142"/>
        <v>0</v>
      </c>
      <c r="RP32" s="39">
        <f t="shared" si="143"/>
        <v>0</v>
      </c>
      <c r="RQ32" s="39">
        <f t="shared" si="144"/>
        <v>0</v>
      </c>
      <c r="RR32" s="39">
        <f t="shared" si="145"/>
        <v>0</v>
      </c>
      <c r="RS32" s="39">
        <f t="shared" si="146"/>
        <v>0</v>
      </c>
      <c r="RT32" s="39">
        <f t="shared" si="147"/>
        <v>0</v>
      </c>
      <c r="RU32" s="39">
        <f t="shared" ca="1" si="148"/>
        <v>0</v>
      </c>
      <c r="RV32" s="41">
        <f t="shared" si="149"/>
        <v>0</v>
      </c>
      <c r="RW32" s="40">
        <f t="shared" si="150"/>
        <v>45017</v>
      </c>
      <c r="RX32" s="40">
        <f t="shared" si="151"/>
        <v>45046</v>
      </c>
      <c r="RY32" s="39">
        <f t="array" aca="1" ref="RY32" ca="1">IFERROR(IF($H32&lt;&gt;"",SUM(IF(WEEKDAY(-1+ROW(INDIRECT("1:"&amp;(RX32-RW32)+1)),2)={1},1,0)),0),0)</f>
        <v>0</v>
      </c>
      <c r="RZ32" s="39">
        <f t="array" aca="1" ref="RZ32" ca="1">IFERROR(IF($I32&lt;&gt;"",SUM(IF(WEEKDAY(-1+ROW(INDIRECT("1:"&amp;(RX32-RW32)+1)),2)={2},1,0)),0),0)</f>
        <v>0</v>
      </c>
      <c r="SA32" s="39">
        <f t="array" aca="1" ref="SA32" ca="1">IFERROR(IF($J32&lt;&gt;"",SUM(IF(WEEKDAY(-1+ROW(INDIRECT("1:"&amp;(RX32-RW32)+1)),2)={3},1,0)),0),0)</f>
        <v>0</v>
      </c>
      <c r="SB32" s="39">
        <f t="array" aca="1" ref="SB32" ca="1">IFERROR(IF($K32&lt;&gt;"",SUM(IF(WEEKDAY(-1+ROW(INDIRECT("1:"&amp;(RX32-RW32)+1)),2)={4},1,0)),0),0)</f>
        <v>0</v>
      </c>
      <c r="SC32" s="39">
        <f t="array" aca="1" ref="SC32" ca="1">IFERROR(IF($L32&lt;&gt;"",SUM(IF(WEEKDAY(-1+ROW(INDIRECT("1:"&amp;(RX32-RW32)+1)),2)={5},1,0)),0),0)</f>
        <v>0</v>
      </c>
      <c r="SD32" s="39">
        <f t="array" aca="1" ref="SD32" ca="1">IFERROR(IF($M32&lt;&gt;"",SUM(IF(WEEKDAY(-1+ROW(INDIRECT("1:"&amp;(RX32-RW32)+1)),2)={6},1,0)),0),0)</f>
        <v>0</v>
      </c>
      <c r="SE32" s="39">
        <f t="array" aca="1" ref="SE32" ca="1">IFERROR(IF($N32&lt;&gt;"",SUM(IF(WEEKDAY(-1+ROW(INDIRECT("1:"&amp;(RX32-RW32)+1)),2)={7},1,0)),0),0)</f>
        <v>0</v>
      </c>
      <c r="SF32" s="39">
        <f t="shared" ca="1" si="152"/>
        <v>0</v>
      </c>
      <c r="SG32" s="39">
        <f t="shared" si="153"/>
        <v>0</v>
      </c>
      <c r="SH32" s="39">
        <f t="shared" si="154"/>
        <v>0</v>
      </c>
      <c r="SI32" s="39">
        <f t="shared" si="155"/>
        <v>0</v>
      </c>
      <c r="SJ32" s="39">
        <f t="shared" si="156"/>
        <v>0</v>
      </c>
      <c r="SK32" s="39">
        <f t="shared" si="157"/>
        <v>0</v>
      </c>
      <c r="SL32" s="39">
        <f t="shared" si="158"/>
        <v>0</v>
      </c>
      <c r="SM32" s="39">
        <f t="shared" si="159"/>
        <v>0</v>
      </c>
      <c r="SN32" s="39">
        <f t="shared" si="160"/>
        <v>0</v>
      </c>
      <c r="SO32" s="39">
        <f t="shared" ca="1" si="161"/>
        <v>0</v>
      </c>
      <c r="SP32" s="41">
        <f t="shared" si="162"/>
        <v>0</v>
      </c>
      <c r="SQ32" s="40">
        <f t="shared" si="163"/>
        <v>45047</v>
      </c>
      <c r="SR32" s="40">
        <f t="shared" si="164"/>
        <v>45077</v>
      </c>
      <c r="SS32" s="39">
        <f t="array" aca="1" ref="SS32" ca="1">IFERROR(IF($H32&lt;&gt;"",SUM(IF(WEEKDAY(-1+ROW(INDIRECT("1:"&amp;(SR32-SQ32)+1)),2)={1},1,0)),0),0)</f>
        <v>0</v>
      </c>
      <c r="ST32" s="39">
        <f t="array" aca="1" ref="ST32" ca="1">IFERROR(IF($I32&lt;&gt;"",SUM(IF(WEEKDAY(-1+ROW(INDIRECT("1:"&amp;(SR32-SQ32)+1)),2)={2},1,0)),0),0)</f>
        <v>0</v>
      </c>
      <c r="SU32" s="39">
        <f t="array" aca="1" ref="SU32" ca="1">IFERROR(IF($J32&lt;&gt;"",SUM(IF(WEEKDAY(-1+ROW(INDIRECT("1:"&amp;(SR32-SQ32)+1)),2)={3},1,0)),0),0)</f>
        <v>0</v>
      </c>
      <c r="SV32" s="39">
        <f t="array" aca="1" ref="SV32" ca="1">IFERROR(IF($K32&lt;&gt;"",SUM(IF(WEEKDAY(-1+ROW(INDIRECT("1:"&amp;(SR32-SQ32)+1)),2)={4},1,0)),0),0)</f>
        <v>0</v>
      </c>
      <c r="SW32" s="39">
        <f t="array" aca="1" ref="SW32" ca="1">IFERROR(IF($L32&lt;&gt;"",SUM(IF(WEEKDAY(-1+ROW(INDIRECT("1:"&amp;(SR32-SQ32)+1)),2)={5},1,0)),0),0)</f>
        <v>0</v>
      </c>
      <c r="SX32" s="39">
        <f t="array" aca="1" ref="SX32" ca="1">IFERROR(IF($M32&lt;&gt;"",SUM(IF(WEEKDAY(-1+ROW(INDIRECT("1:"&amp;(SR32-SQ32)+1)),2)={6},1,0)),0),0)</f>
        <v>0</v>
      </c>
      <c r="SY32" s="39">
        <f t="array" aca="1" ref="SY32" ca="1">IFERROR(IF($N32&lt;&gt;"",SUM(IF(WEEKDAY(-1+ROW(INDIRECT("1:"&amp;(SR32-SQ32)+1)),2)={7},1,0)),0),0)</f>
        <v>0</v>
      </c>
      <c r="SZ32" s="39">
        <f t="shared" ca="1" si="165"/>
        <v>0</v>
      </c>
      <c r="TA32" s="39">
        <f t="shared" si="166"/>
        <v>0</v>
      </c>
      <c r="TB32" s="39">
        <f t="shared" si="167"/>
        <v>0</v>
      </c>
      <c r="TC32" s="39">
        <f t="shared" si="168"/>
        <v>0</v>
      </c>
      <c r="TD32" s="39">
        <f t="shared" si="169"/>
        <v>0</v>
      </c>
      <c r="TE32" s="39">
        <f t="shared" si="170"/>
        <v>0</v>
      </c>
      <c r="TF32" s="39">
        <f t="shared" si="171"/>
        <v>0</v>
      </c>
      <c r="TG32" s="39">
        <f t="shared" si="172"/>
        <v>0</v>
      </c>
      <c r="TH32" s="39">
        <f t="shared" si="173"/>
        <v>0</v>
      </c>
      <c r="TI32" s="39">
        <f t="shared" ca="1" si="174"/>
        <v>0</v>
      </c>
      <c r="TJ32" s="41">
        <f t="shared" si="175"/>
        <v>0</v>
      </c>
      <c r="TK32" s="40">
        <f t="shared" si="176"/>
        <v>45078</v>
      </c>
      <c r="TL32" s="40">
        <f t="shared" si="177"/>
        <v>45107</v>
      </c>
      <c r="TM32" s="39">
        <f t="array" aca="1" ref="TM32" ca="1">IFERROR(IF($H32&lt;&gt;"",SUM(IF(WEEKDAY(-1+ROW(INDIRECT("1:"&amp;(TL32-TK32)+1)),2)={1},1,0)),0),0)</f>
        <v>0</v>
      </c>
      <c r="TN32" s="39">
        <f t="array" aca="1" ref="TN32" ca="1">IFERROR(IF($I32&lt;&gt;"",SUM(IF(WEEKDAY(-1+ROW(INDIRECT("1:"&amp;(TL32-TK32)+1)),2)={2},1,0)),0),0)</f>
        <v>0</v>
      </c>
      <c r="TO32" s="39">
        <f t="array" aca="1" ref="TO32" ca="1">IFERROR(IF($J32&lt;&gt;"",SUM(IF(WEEKDAY(-1+ROW(INDIRECT("1:"&amp;(TL32-TK32)+1)),2)={3},1,0)),0),0)</f>
        <v>0</v>
      </c>
      <c r="TP32" s="39">
        <f t="array" aca="1" ref="TP32" ca="1">IFERROR(IF($K32&lt;&gt;"",SUM(IF(WEEKDAY(-1+ROW(INDIRECT("1:"&amp;(TL32-TK32)+1)),2)={4},1,0)),0),0)</f>
        <v>0</v>
      </c>
      <c r="TQ32" s="39">
        <f t="array" aca="1" ref="TQ32" ca="1">IFERROR(IF($L32&lt;&gt;"",SUM(IF(WEEKDAY(-1+ROW(INDIRECT("1:"&amp;(TL32-TK32)+1)),2)={5},1,0)),0),0)</f>
        <v>0</v>
      </c>
      <c r="TR32" s="39">
        <f t="array" aca="1" ref="TR32" ca="1">IFERROR(IF($M32&lt;&gt;"",SUM(IF(WEEKDAY(-1+ROW(INDIRECT("1:"&amp;(TL32-TK32)+1)),2)={6},1,0)),0),0)</f>
        <v>0</v>
      </c>
      <c r="TS32" s="39">
        <f t="array" aca="1" ref="TS32" ca="1">IFERROR(IF($N32&lt;&gt;"",SUM(IF(WEEKDAY(-1+ROW(INDIRECT("1:"&amp;(TL32-TK32)+1)),2)={7},1,0)),0),0)</f>
        <v>0</v>
      </c>
      <c r="TT32" s="39">
        <f t="shared" ca="1" si="178"/>
        <v>0</v>
      </c>
      <c r="TU32" s="39">
        <f t="shared" si="179"/>
        <v>0</v>
      </c>
      <c r="TV32" s="39">
        <f t="shared" si="180"/>
        <v>0</v>
      </c>
      <c r="TW32" s="39">
        <f t="shared" si="181"/>
        <v>0</v>
      </c>
      <c r="TX32" s="39">
        <f t="shared" si="182"/>
        <v>0</v>
      </c>
      <c r="TY32" s="39">
        <f t="shared" si="183"/>
        <v>0</v>
      </c>
      <c r="TZ32" s="39">
        <f t="shared" si="184"/>
        <v>0</v>
      </c>
      <c r="UA32" s="39">
        <f t="shared" si="185"/>
        <v>0</v>
      </c>
      <c r="UB32" s="39">
        <f t="shared" si="186"/>
        <v>0</v>
      </c>
      <c r="UC32" s="39">
        <f t="shared" ca="1" si="187"/>
        <v>0</v>
      </c>
      <c r="UD32" s="41">
        <f t="shared" si="188"/>
        <v>0</v>
      </c>
      <c r="UE32" s="40">
        <f t="shared" si="189"/>
        <v>45108</v>
      </c>
      <c r="UF32" s="40">
        <f t="shared" si="190"/>
        <v>45138</v>
      </c>
      <c r="UG32" s="39">
        <f t="array" aca="1" ref="UG32" ca="1">IFERROR(IF($H32&lt;&gt;"",SUM(IF(WEEKDAY(-1+ROW(INDIRECT("1:"&amp;(UF32-UE32)+1)),2)={1},1,0)),0),0)</f>
        <v>0</v>
      </c>
      <c r="UH32" s="39">
        <f t="array" aca="1" ref="UH32" ca="1">IFERROR(IF($I32&lt;&gt;"",SUM(IF(WEEKDAY(-1+ROW(INDIRECT("1:"&amp;(UF32-UE32)+1)),2)={2},1,0)),0),0)</f>
        <v>0</v>
      </c>
      <c r="UI32" s="39">
        <f t="array" aca="1" ref="UI32" ca="1">IFERROR(IF($J32&lt;&gt;"",SUM(IF(WEEKDAY(-1+ROW(INDIRECT("1:"&amp;(UF32-UE32)+1)),2)={3},1,0)),0),0)</f>
        <v>0</v>
      </c>
      <c r="UJ32" s="39">
        <f t="array" aca="1" ref="UJ32" ca="1">IFERROR(IF($K32&lt;&gt;"",SUM(IF(WEEKDAY(-1+ROW(INDIRECT("1:"&amp;(UF32-UE32)+1)),2)={4},1,0)),0),0)</f>
        <v>0</v>
      </c>
      <c r="UK32" s="39">
        <f t="array" aca="1" ref="UK32" ca="1">IFERROR(IF($L32&lt;&gt;"",SUM(IF(WEEKDAY(-1+ROW(INDIRECT("1:"&amp;(UF32-UE32)+1)),2)={5},1,0)),0),0)</f>
        <v>0</v>
      </c>
      <c r="UL32" s="39">
        <f t="array" aca="1" ref="UL32" ca="1">IFERROR(IF($M32&lt;&gt;"",SUM(IF(WEEKDAY(-1+ROW(INDIRECT("1:"&amp;(UF32-UE32)+1)),2)={6},1,0)),0),0)</f>
        <v>0</v>
      </c>
      <c r="UM32" s="39">
        <f t="array" aca="1" ref="UM32" ca="1">IFERROR(IF($N32&lt;&gt;"",SUM(IF(WEEKDAY(-1+ROW(INDIRECT("1:"&amp;(UF32-UE32)+1)),2)={7},1,0)),0),0)</f>
        <v>0</v>
      </c>
      <c r="UN32" s="39">
        <f t="shared" ca="1" si="191"/>
        <v>0</v>
      </c>
      <c r="UO32" s="39">
        <f t="shared" si="192"/>
        <v>0</v>
      </c>
      <c r="UP32" s="39">
        <f t="shared" si="193"/>
        <v>0</v>
      </c>
      <c r="UQ32" s="39">
        <f t="shared" si="194"/>
        <v>0</v>
      </c>
      <c r="UR32" s="39">
        <f t="shared" si="195"/>
        <v>0</v>
      </c>
      <c r="US32" s="39">
        <f t="shared" si="196"/>
        <v>0</v>
      </c>
      <c r="UT32" s="39">
        <f t="shared" si="197"/>
        <v>0</v>
      </c>
      <c r="UU32" s="39">
        <f t="shared" si="198"/>
        <v>0</v>
      </c>
      <c r="UV32" s="39">
        <f t="shared" si="199"/>
        <v>0</v>
      </c>
      <c r="UW32" s="39">
        <f t="shared" ca="1" si="200"/>
        <v>0</v>
      </c>
      <c r="UX32" s="41">
        <f t="shared" si="201"/>
        <v>0</v>
      </c>
      <c r="UY32" s="40">
        <f t="shared" si="202"/>
        <v>45139</v>
      </c>
      <c r="UZ32" s="40">
        <f t="shared" si="203"/>
        <v>45169</v>
      </c>
      <c r="VA32" s="39">
        <f t="array" aca="1" ref="VA32" ca="1">IFERROR(IF($H32&lt;&gt;"",SUM(IF(WEEKDAY(-1+ROW(INDIRECT("1:"&amp;(UZ32-UY32)+1)),2)={1},1,0)),0),0)</f>
        <v>0</v>
      </c>
      <c r="VB32" s="39">
        <f t="array" aca="1" ref="VB32" ca="1">IFERROR(IF($I32&lt;&gt;"",SUM(IF(WEEKDAY(-1+ROW(INDIRECT("1:"&amp;(UZ32-UY32)+1)),2)={2},1,0)),0),0)</f>
        <v>0</v>
      </c>
      <c r="VC32" s="39">
        <f t="array" aca="1" ref="VC32" ca="1">IFERROR(IF($J32&lt;&gt;"",SUM(IF(WEEKDAY(-1+ROW(INDIRECT("1:"&amp;(UZ32-UY32)+1)),2)={3},1,0)),0),0)</f>
        <v>0</v>
      </c>
      <c r="VD32" s="39">
        <f t="array" aca="1" ref="VD32" ca="1">IFERROR(IF($K32&lt;&gt;"",SUM(IF(WEEKDAY(-1+ROW(INDIRECT("1:"&amp;(UZ32-UY32)+1)),2)={4},1,0)),0),0)</f>
        <v>0</v>
      </c>
      <c r="VE32" s="39">
        <f t="array" aca="1" ref="VE32" ca="1">IFERROR(IF($L32&lt;&gt;"",SUM(IF(WEEKDAY(-1+ROW(INDIRECT("1:"&amp;(UZ32-UY32)+1)),2)={5},1,0)),0),0)</f>
        <v>0</v>
      </c>
      <c r="VF32" s="39">
        <f t="array" aca="1" ref="VF32" ca="1">IFERROR(IF($M32&lt;&gt;"",SUM(IF(WEEKDAY(-1+ROW(INDIRECT("1:"&amp;(UZ32-UY32)+1)),2)={6},1,0)),0),0)</f>
        <v>0</v>
      </c>
      <c r="VG32" s="39">
        <f t="array" aca="1" ref="VG32" ca="1">IFERROR(IF($N32&lt;&gt;"",SUM(IF(WEEKDAY(-1+ROW(INDIRECT("1:"&amp;(UZ32-UY32)+1)),2)={7},1,0)),0),0)</f>
        <v>0</v>
      </c>
      <c r="VH32" s="39">
        <f t="shared" ca="1" si="204"/>
        <v>0</v>
      </c>
      <c r="VI32" s="39">
        <f t="shared" si="205"/>
        <v>0</v>
      </c>
      <c r="VJ32" s="39">
        <f t="shared" si="206"/>
        <v>0</v>
      </c>
      <c r="VK32" s="39">
        <f t="shared" si="207"/>
        <v>0</v>
      </c>
      <c r="VL32" s="39">
        <f t="shared" si="208"/>
        <v>0</v>
      </c>
      <c r="VM32" s="39">
        <f t="shared" si="209"/>
        <v>0</v>
      </c>
      <c r="VN32" s="39">
        <f t="shared" si="210"/>
        <v>0</v>
      </c>
      <c r="VO32" s="39">
        <f t="shared" si="211"/>
        <v>0</v>
      </c>
      <c r="VP32" s="39">
        <f t="shared" si="212"/>
        <v>0</v>
      </c>
      <c r="VQ32" s="39">
        <f t="shared" ca="1" si="213"/>
        <v>0</v>
      </c>
      <c r="VR32" s="41">
        <f t="shared" si="214"/>
        <v>0</v>
      </c>
      <c r="VS32" s="40">
        <f t="shared" si="215"/>
        <v>45170</v>
      </c>
      <c r="VT32" s="40">
        <f t="shared" si="216"/>
        <v>45199</v>
      </c>
      <c r="VU32" s="39">
        <f t="array" aca="1" ref="VU32" ca="1">IFERROR(IF($H32&lt;&gt;"",SUM(IF(WEEKDAY(-1+ROW(INDIRECT("1:"&amp;(VT32-VS32)+1)),2)={1},1,0)),0),0)</f>
        <v>0</v>
      </c>
      <c r="VV32" s="39">
        <f t="array" aca="1" ref="VV32" ca="1">IFERROR(IF($I32&lt;&gt;"",SUM(IF(WEEKDAY(-1+ROW(INDIRECT("1:"&amp;(VT32-VS32)+1)),2)={2},1,0)),0),0)</f>
        <v>0</v>
      </c>
      <c r="VW32" s="39">
        <f t="array" aca="1" ref="VW32" ca="1">IFERROR(IF($J32&lt;&gt;"",SUM(IF(WEEKDAY(-1+ROW(INDIRECT("1:"&amp;(VT32-VS32)+1)),2)={3},1,0)),0),0)</f>
        <v>0</v>
      </c>
      <c r="VX32" s="39">
        <f t="array" aca="1" ref="VX32" ca="1">IFERROR(IF($K32&lt;&gt;"",SUM(IF(WEEKDAY(-1+ROW(INDIRECT("1:"&amp;(VT32-VS32)+1)),2)={4},1,0)),0),0)</f>
        <v>0</v>
      </c>
      <c r="VY32" s="39">
        <f t="array" aca="1" ref="VY32" ca="1">IFERROR(IF($L32&lt;&gt;"",SUM(IF(WEEKDAY(-1+ROW(INDIRECT("1:"&amp;(VT32-VS32)+1)),2)={5},1,0)),0),0)</f>
        <v>0</v>
      </c>
      <c r="VZ32" s="39">
        <f t="array" aca="1" ref="VZ32" ca="1">IFERROR(IF($M32&lt;&gt;"",SUM(IF(WEEKDAY(-1+ROW(INDIRECT("1:"&amp;(VT32-VS32)+1)),2)={6},1,0)),0),0)</f>
        <v>0</v>
      </c>
      <c r="WA32" s="39">
        <f t="array" aca="1" ref="WA32" ca="1">IFERROR(IF($N32&lt;&gt;"",SUM(IF(WEEKDAY(-1+ROW(INDIRECT("1:"&amp;(VT32-VS32)+1)),2)={7},1,0)),0),0)</f>
        <v>0</v>
      </c>
      <c r="WB32" s="39">
        <f t="shared" ca="1" si="217"/>
        <v>0</v>
      </c>
      <c r="WC32" s="39">
        <f t="shared" si="218"/>
        <v>0</v>
      </c>
      <c r="WD32" s="39">
        <f t="shared" si="219"/>
        <v>0</v>
      </c>
      <c r="WE32" s="39">
        <f t="shared" si="220"/>
        <v>0</v>
      </c>
      <c r="WF32" s="39">
        <f t="shared" si="221"/>
        <v>0</v>
      </c>
      <c r="WG32" s="39">
        <f t="shared" si="222"/>
        <v>0</v>
      </c>
      <c r="WH32" s="39">
        <f t="shared" si="223"/>
        <v>0</v>
      </c>
      <c r="WI32" s="39">
        <f t="shared" si="224"/>
        <v>0</v>
      </c>
      <c r="WJ32" s="39">
        <f t="shared" si="225"/>
        <v>0</v>
      </c>
      <c r="WK32" s="39">
        <f t="shared" ca="1" si="226"/>
        <v>0</v>
      </c>
      <c r="WL32" s="41">
        <f t="shared" si="227"/>
        <v>0</v>
      </c>
      <c r="WM32" s="40">
        <f t="shared" si="228"/>
        <v>45200</v>
      </c>
      <c r="WN32" s="40">
        <f t="shared" si="229"/>
        <v>45230</v>
      </c>
      <c r="WO32" s="39">
        <f t="array" aca="1" ref="WO32" ca="1">IFERROR(IF($H32&lt;&gt;"",SUM(IF(WEEKDAY(-1+ROW(INDIRECT("1:"&amp;(WN32-WM32)+1)),2)={1},1,0)),0),0)</f>
        <v>0</v>
      </c>
      <c r="WP32" s="39">
        <f t="array" aca="1" ref="WP32" ca="1">IFERROR(IF($I32&lt;&gt;"",SUM(IF(WEEKDAY(-1+ROW(INDIRECT("1:"&amp;(WN32-WM32)+1)),2)={2},1,0)),0),0)</f>
        <v>0</v>
      </c>
      <c r="WQ32" s="39">
        <f t="array" aca="1" ref="WQ32" ca="1">IFERROR(IF($J32&lt;&gt;"",SUM(IF(WEEKDAY(-1+ROW(INDIRECT("1:"&amp;(WN32-WM32)+1)),2)={3},1,0)),0),0)</f>
        <v>0</v>
      </c>
      <c r="WR32" s="39">
        <f t="array" aca="1" ref="WR32" ca="1">IFERROR(IF($K32&lt;&gt;"",SUM(IF(WEEKDAY(-1+ROW(INDIRECT("1:"&amp;(WN32-WM32)+1)),2)={4},1,0)),0),0)</f>
        <v>0</v>
      </c>
      <c r="WS32" s="39">
        <f t="array" aca="1" ref="WS32" ca="1">IFERROR(IF($L32&lt;&gt;"",SUM(IF(WEEKDAY(-1+ROW(INDIRECT("1:"&amp;(WN32-WM32)+1)),2)={5},1,0)),0),0)</f>
        <v>0</v>
      </c>
      <c r="WT32" s="39">
        <f t="array" aca="1" ref="WT32" ca="1">IFERROR(IF($M32&lt;&gt;"",SUM(IF(WEEKDAY(-1+ROW(INDIRECT("1:"&amp;(WN32-WM32)+1)),2)={6},1,0)),0),0)</f>
        <v>0</v>
      </c>
      <c r="WU32" s="39">
        <f t="array" aca="1" ref="WU32" ca="1">IFERROR(IF($N32&lt;&gt;"",SUM(IF(WEEKDAY(-1+ROW(INDIRECT("1:"&amp;(WN32-WM32)+1)),2)={7},1,0)),0),0)</f>
        <v>0</v>
      </c>
      <c r="WV32" s="39">
        <f t="shared" ca="1" si="230"/>
        <v>0</v>
      </c>
      <c r="WW32" s="39">
        <f t="shared" si="231"/>
        <v>0</v>
      </c>
      <c r="WX32" s="39">
        <f t="shared" si="232"/>
        <v>0</v>
      </c>
      <c r="WY32" s="39">
        <f t="shared" si="233"/>
        <v>0</v>
      </c>
      <c r="WZ32" s="39">
        <f t="shared" si="234"/>
        <v>0</v>
      </c>
      <c r="XA32" s="39">
        <f t="shared" si="235"/>
        <v>0</v>
      </c>
      <c r="XB32" s="39">
        <f t="shared" si="236"/>
        <v>0</v>
      </c>
      <c r="XC32" s="39">
        <f t="shared" si="237"/>
        <v>0</v>
      </c>
      <c r="XD32" s="39">
        <f t="shared" si="238"/>
        <v>0</v>
      </c>
      <c r="XE32" s="39">
        <f t="shared" ca="1" si="239"/>
        <v>0</v>
      </c>
      <c r="XF32" s="41">
        <f t="shared" si="240"/>
        <v>0</v>
      </c>
      <c r="XG32" s="40">
        <f t="shared" si="241"/>
        <v>45231</v>
      </c>
      <c r="XH32" s="40">
        <f t="shared" si="242"/>
        <v>45260</v>
      </c>
      <c r="XI32" s="39">
        <f t="array" aca="1" ref="XI32" ca="1">IFERROR(IF($H32&lt;&gt;"",SUM(IF(WEEKDAY(-1+ROW(INDIRECT("1:"&amp;(XH32-XG32)+1)),2)={1},1,0)),0),0)</f>
        <v>0</v>
      </c>
      <c r="XJ32" s="39">
        <f t="array" aca="1" ref="XJ32" ca="1">IFERROR(IF($I32&lt;&gt;"",SUM(IF(WEEKDAY(-1+ROW(INDIRECT("1:"&amp;(XH32-XG32)+1)),2)={2},1,0)),0),0)</f>
        <v>0</v>
      </c>
      <c r="XK32" s="39">
        <f t="array" aca="1" ref="XK32" ca="1">IFERROR(IF($J32&lt;&gt;"",SUM(IF(WEEKDAY(-1+ROW(INDIRECT("1:"&amp;(XH32-XG32)+1)),2)={3},1,0)),0),0)</f>
        <v>0</v>
      </c>
      <c r="XL32" s="39">
        <f t="array" aca="1" ref="XL32" ca="1">IFERROR(IF($K32&lt;&gt;"",SUM(IF(WEEKDAY(-1+ROW(INDIRECT("1:"&amp;(XH32-XG32)+1)),2)={4},1,0)),0),0)</f>
        <v>0</v>
      </c>
      <c r="XM32" s="39">
        <f t="array" aca="1" ref="XM32" ca="1">IFERROR(IF($L32&lt;&gt;"",SUM(IF(WEEKDAY(-1+ROW(INDIRECT("1:"&amp;(XH32-XG32)+1)),2)={5},1,0)),0),0)</f>
        <v>0</v>
      </c>
      <c r="XN32" s="39">
        <f t="array" aca="1" ref="XN32" ca="1">IFERROR(IF($M32&lt;&gt;"",SUM(IF(WEEKDAY(-1+ROW(INDIRECT("1:"&amp;(XH32-XG32)+1)),2)={6},1,0)),0),0)</f>
        <v>0</v>
      </c>
      <c r="XO32" s="39">
        <f t="array" aca="1" ref="XO32" ca="1">IFERROR(IF($N32&lt;&gt;"",SUM(IF(WEEKDAY(-1+ROW(INDIRECT("1:"&amp;(XH32-XG32)+1)),2)={7},1,0)),0),0)</f>
        <v>0</v>
      </c>
      <c r="XP32" s="39">
        <f t="shared" ca="1" si="243"/>
        <v>0</v>
      </c>
      <c r="XQ32" s="39">
        <f t="shared" si="244"/>
        <v>0</v>
      </c>
      <c r="XR32" s="39">
        <f t="shared" si="245"/>
        <v>0</v>
      </c>
      <c r="XS32" s="39">
        <f t="shared" si="246"/>
        <v>0</v>
      </c>
      <c r="XT32" s="39">
        <f t="shared" si="247"/>
        <v>0</v>
      </c>
      <c r="XU32" s="39">
        <f t="shared" si="248"/>
        <v>0</v>
      </c>
      <c r="XV32" s="39">
        <f t="shared" si="249"/>
        <v>0</v>
      </c>
      <c r="XW32" s="39">
        <f t="shared" si="250"/>
        <v>0</v>
      </c>
      <c r="XX32" s="39">
        <f t="shared" si="251"/>
        <v>0</v>
      </c>
      <c r="XY32" s="39">
        <f t="shared" ca="1" si="252"/>
        <v>0</v>
      </c>
      <c r="XZ32" s="41">
        <f t="shared" si="253"/>
        <v>0</v>
      </c>
      <c r="YA32" s="40">
        <f t="shared" si="254"/>
        <v>45261</v>
      </c>
      <c r="YB32" s="40">
        <f t="shared" si="255"/>
        <v>45291</v>
      </c>
      <c r="YC32" s="39">
        <f t="array" aca="1" ref="YC32" ca="1">IFERROR(IF($H32&lt;&gt;"",SUM(IF(WEEKDAY(-1+ROW(INDIRECT("1:"&amp;(YB32-YA32)+1)),2)={1},1,0)),0),0)</f>
        <v>0</v>
      </c>
      <c r="YD32" s="39">
        <f t="array" aca="1" ref="YD32" ca="1">IFERROR(IF($I32&lt;&gt;"",SUM(IF(WEEKDAY(-1+ROW(INDIRECT("1:"&amp;(YB32-YA32)+1)),2)={2},1,0)),0),0)</f>
        <v>0</v>
      </c>
      <c r="YE32" s="39">
        <f t="array" aca="1" ref="YE32" ca="1">IFERROR(IF($J32&lt;&gt;"",SUM(IF(WEEKDAY(-1+ROW(INDIRECT("1:"&amp;(YB32-YA32)+1)),2)={3},1,0)),0),0)</f>
        <v>0</v>
      </c>
      <c r="YF32" s="39">
        <f t="array" aca="1" ref="YF32" ca="1">IFERROR(IF($K32&lt;&gt;"",SUM(IF(WEEKDAY(-1+ROW(INDIRECT("1:"&amp;(YB32-YA32)+1)),2)={4},1,0)),0),0)</f>
        <v>0</v>
      </c>
      <c r="YG32" s="39">
        <f t="array" aca="1" ref="YG32" ca="1">IFERROR(IF($L32&lt;&gt;"",SUM(IF(WEEKDAY(-1+ROW(INDIRECT("1:"&amp;(YB32-YA32)+1)),2)={5},1,0)),0),0)</f>
        <v>0</v>
      </c>
      <c r="YH32" s="39">
        <f t="array" aca="1" ref="YH32" ca="1">IFERROR(IF($M32&lt;&gt;"",SUM(IF(WEEKDAY(-1+ROW(INDIRECT("1:"&amp;(YB32-YA32)+1)),2)={6},1,0)),0),0)</f>
        <v>0</v>
      </c>
      <c r="YI32" s="39">
        <f t="array" aca="1" ref="YI32" ca="1">IFERROR(IF($N32&lt;&gt;"",SUM(IF(WEEKDAY(-1+ROW(INDIRECT("1:"&amp;(YB32-YA32)+1)),2)={7},1,0)),0),0)</f>
        <v>0</v>
      </c>
      <c r="YJ32" s="39">
        <f t="shared" ca="1" si="256"/>
        <v>0</v>
      </c>
      <c r="YK32" s="39">
        <f t="shared" si="257"/>
        <v>0</v>
      </c>
      <c r="YL32" s="39">
        <f t="shared" si="258"/>
        <v>0</v>
      </c>
      <c r="YM32" s="39">
        <f t="shared" si="259"/>
        <v>0</v>
      </c>
      <c r="YN32" s="39">
        <f t="shared" si="260"/>
        <v>0</v>
      </c>
      <c r="YO32" s="39">
        <f t="shared" si="261"/>
        <v>0</v>
      </c>
      <c r="YP32" s="39">
        <f t="shared" si="262"/>
        <v>0</v>
      </c>
      <c r="YQ32" s="39">
        <f t="shared" si="263"/>
        <v>0</v>
      </c>
      <c r="YR32" s="39">
        <f t="shared" si="264"/>
        <v>0</v>
      </c>
      <c r="YS32" s="39">
        <f t="shared" ca="1" si="265"/>
        <v>0</v>
      </c>
    </row>
    <row r="33" spans="2:669" x14ac:dyDescent="0.25">
      <c r="B33" s="71">
        <v>23</v>
      </c>
      <c r="C33" s="71"/>
      <c r="D33" s="72"/>
      <c r="E33" s="71"/>
      <c r="F33" s="71"/>
      <c r="G33" s="73"/>
      <c r="H33" s="74"/>
      <c r="I33" s="75"/>
      <c r="J33" s="75"/>
      <c r="K33" s="75"/>
      <c r="L33" s="75"/>
      <c r="M33" s="75"/>
      <c r="N33" s="73"/>
      <c r="O33" s="74"/>
      <c r="P33" s="75"/>
      <c r="Q33" s="75"/>
      <c r="R33" s="75"/>
      <c r="S33" s="75"/>
      <c r="T33" s="75"/>
      <c r="U33" s="75"/>
      <c r="V33" s="73"/>
      <c r="W33" s="95"/>
      <c r="X33" s="96"/>
      <c r="Y33" s="96"/>
      <c r="Z33" s="96"/>
      <c r="AA33" s="96"/>
      <c r="AB33" s="96"/>
      <c r="AC33" s="96"/>
      <c r="AD33" s="96"/>
      <c r="AE33" s="96"/>
      <c r="AF33" s="96"/>
      <c r="AG33" s="96"/>
      <c r="AH33" s="96"/>
      <c r="AI33" s="96"/>
      <c r="AJ33" s="96"/>
      <c r="AK33" s="96"/>
      <c r="AL33" s="96"/>
      <c r="AM33" s="96"/>
      <c r="AN33" s="96"/>
      <c r="AO33" s="96"/>
      <c r="AP33" s="96"/>
      <c r="AQ33" s="96"/>
      <c r="AR33" s="96"/>
      <c r="AS33" s="96"/>
      <c r="AT33" s="96"/>
      <c r="AU33" s="96"/>
      <c r="AV33" s="96"/>
      <c r="AW33" s="96"/>
      <c r="AX33" s="96"/>
      <c r="AY33" s="96"/>
      <c r="AZ33" s="96"/>
      <c r="BA33" s="96"/>
      <c r="BB33" s="96"/>
      <c r="BC33" s="96"/>
      <c r="BD33" s="96"/>
      <c r="BE33" s="96"/>
      <c r="BF33" s="96"/>
      <c r="BG33" s="96"/>
      <c r="BH33" s="96"/>
      <c r="BI33" s="96"/>
      <c r="BJ33" s="96"/>
      <c r="BK33" s="96"/>
      <c r="BL33" s="96"/>
      <c r="BM33" s="96"/>
      <c r="BN33" s="96"/>
      <c r="BO33" s="96"/>
      <c r="BP33" s="96"/>
      <c r="BQ33" s="96"/>
      <c r="BR33" s="96"/>
      <c r="BS33" s="96"/>
      <c r="BT33" s="96"/>
      <c r="BU33" s="96"/>
      <c r="BV33" s="96"/>
      <c r="BW33" s="96"/>
      <c r="BX33" s="96"/>
      <c r="BY33" s="96"/>
      <c r="BZ33" s="96"/>
      <c r="CA33" s="96"/>
      <c r="CB33" s="96"/>
      <c r="CC33" s="96"/>
      <c r="CD33" s="96"/>
      <c r="CE33" s="96"/>
      <c r="CF33" s="96"/>
      <c r="CG33" s="96"/>
      <c r="CH33" s="96"/>
      <c r="CI33" s="96"/>
      <c r="CJ33" s="96"/>
      <c r="CK33" s="96"/>
      <c r="CL33" s="96"/>
      <c r="CM33" s="96"/>
      <c r="CN33" s="96"/>
      <c r="CO33" s="96"/>
      <c r="CP33" s="96"/>
      <c r="CQ33" s="96"/>
      <c r="CR33" s="96"/>
      <c r="CS33" s="96"/>
      <c r="CT33" s="96"/>
      <c r="CU33" s="96"/>
      <c r="CV33" s="96"/>
      <c r="CW33" s="96"/>
      <c r="CX33" s="96"/>
      <c r="CY33" s="96"/>
      <c r="CZ33" s="96"/>
      <c r="DA33" s="96"/>
      <c r="DB33" s="96"/>
      <c r="DC33" s="96"/>
      <c r="DD33" s="96"/>
      <c r="DE33" s="96"/>
      <c r="DF33" s="96"/>
      <c r="DG33" s="96"/>
      <c r="DH33" s="96"/>
      <c r="DI33" s="96"/>
      <c r="DJ33" s="96"/>
      <c r="DK33" s="96"/>
      <c r="DL33" s="96"/>
      <c r="DM33" s="96"/>
      <c r="DN33" s="96"/>
      <c r="DO33" s="96"/>
      <c r="DP33" s="96"/>
      <c r="DQ33" s="96"/>
      <c r="DR33" s="96"/>
      <c r="DS33" s="96"/>
      <c r="DT33" s="96"/>
      <c r="DU33" s="96"/>
      <c r="DV33" s="96"/>
      <c r="DW33" s="96"/>
      <c r="DX33" s="96"/>
      <c r="DY33" s="96"/>
      <c r="DZ33" s="96"/>
      <c r="EA33" s="96"/>
      <c r="EB33" s="96"/>
      <c r="EC33" s="96"/>
      <c r="ED33" s="96"/>
      <c r="EE33" s="96"/>
      <c r="EF33" s="96"/>
      <c r="EG33" s="96"/>
      <c r="EH33" s="96"/>
      <c r="EI33" s="96"/>
      <c r="EJ33" s="96"/>
      <c r="EK33" s="96"/>
      <c r="EL33" s="96"/>
      <c r="EM33" s="96"/>
      <c r="EN33" s="96"/>
      <c r="EO33" s="96"/>
      <c r="EP33" s="96"/>
      <c r="EQ33" s="96"/>
      <c r="ER33" s="96"/>
      <c r="ES33" s="96"/>
      <c r="ET33" s="96"/>
      <c r="EU33" s="96"/>
      <c r="EV33" s="96"/>
      <c r="EW33" s="96"/>
      <c r="EX33" s="96"/>
      <c r="EY33" s="96"/>
      <c r="EZ33" s="96"/>
      <c r="FA33" s="96"/>
      <c r="FB33" s="96"/>
      <c r="FC33" s="96"/>
      <c r="FD33" s="96"/>
      <c r="FE33" s="96"/>
      <c r="FF33" s="96"/>
      <c r="FG33" s="96"/>
      <c r="FH33" s="96"/>
      <c r="FI33" s="96"/>
      <c r="FJ33" s="96"/>
      <c r="FK33" s="96"/>
      <c r="FL33" s="96"/>
      <c r="FM33" s="96"/>
      <c r="FN33" s="96"/>
      <c r="FO33" s="96"/>
      <c r="FP33" s="96"/>
      <c r="FQ33" s="96"/>
      <c r="FR33" s="96"/>
      <c r="FS33" s="96"/>
      <c r="FT33" s="96"/>
      <c r="FU33" s="96"/>
      <c r="FV33" s="96"/>
      <c r="FW33" s="96"/>
      <c r="FX33" s="96"/>
      <c r="FY33" s="96"/>
      <c r="FZ33" s="96"/>
      <c r="GA33" s="96"/>
      <c r="GB33" s="96"/>
      <c r="GC33" s="96"/>
      <c r="GD33" s="96"/>
      <c r="GE33" s="96"/>
      <c r="GF33" s="96"/>
      <c r="GG33" s="96"/>
      <c r="GH33" s="96"/>
      <c r="GI33" s="96"/>
      <c r="GJ33" s="96"/>
      <c r="GK33" s="96"/>
      <c r="GL33" s="96"/>
      <c r="GM33" s="96"/>
      <c r="GN33" s="96"/>
      <c r="GO33" s="96"/>
      <c r="GP33" s="96"/>
      <c r="GQ33" s="96"/>
      <c r="GR33" s="96"/>
      <c r="GS33" s="96"/>
      <c r="GT33" s="96"/>
      <c r="GU33" s="96"/>
      <c r="GV33" s="96"/>
      <c r="GW33" s="96"/>
      <c r="GX33" s="96"/>
      <c r="GY33" s="96"/>
      <c r="GZ33" s="96"/>
      <c r="HA33" s="96"/>
      <c r="HB33" s="96"/>
      <c r="HC33" s="96"/>
      <c r="HD33" s="96"/>
      <c r="HE33" s="96"/>
      <c r="HF33" s="96"/>
      <c r="HG33" s="96"/>
      <c r="HH33" s="96"/>
      <c r="HI33" s="96"/>
      <c r="HJ33" s="96"/>
      <c r="HK33" s="96"/>
      <c r="HL33" s="96"/>
      <c r="HM33" s="96"/>
      <c r="HN33" s="96"/>
      <c r="HO33" s="96"/>
      <c r="HP33" s="96"/>
      <c r="HQ33" s="96"/>
      <c r="HR33" s="96"/>
      <c r="HS33" s="96"/>
      <c r="HT33" s="96"/>
      <c r="HU33" s="96"/>
      <c r="HV33" s="96"/>
      <c r="HW33" s="96"/>
      <c r="HX33" s="96"/>
      <c r="HY33" s="96"/>
      <c r="HZ33" s="96"/>
      <c r="IA33" s="96"/>
      <c r="IB33" s="96"/>
      <c r="IC33" s="96"/>
      <c r="ID33" s="96"/>
      <c r="IE33" s="96"/>
      <c r="IF33" s="96"/>
      <c r="IG33" s="96"/>
      <c r="IH33" s="96"/>
      <c r="II33" s="96"/>
      <c r="IJ33" s="96"/>
      <c r="IK33" s="96"/>
      <c r="IL33" s="96"/>
      <c r="IM33" s="96"/>
      <c r="IN33" s="96"/>
      <c r="IO33" s="96"/>
      <c r="IP33" s="96"/>
      <c r="IQ33" s="96"/>
      <c r="IR33" s="96"/>
      <c r="IS33" s="96"/>
      <c r="IT33" s="96"/>
      <c r="IU33" s="96"/>
      <c r="IV33" s="96"/>
      <c r="IW33" s="96"/>
      <c r="IX33" s="96"/>
      <c r="IY33" s="96"/>
      <c r="IZ33" s="96"/>
      <c r="JA33" s="96"/>
      <c r="JB33" s="96"/>
      <c r="JC33" s="96"/>
      <c r="JD33" s="96"/>
      <c r="JE33" s="96"/>
      <c r="JF33" s="96"/>
      <c r="JG33" s="96"/>
      <c r="JH33" s="96"/>
      <c r="JI33" s="96"/>
      <c r="JJ33" s="96"/>
      <c r="JK33" s="96"/>
      <c r="JL33" s="96"/>
      <c r="JM33" s="96"/>
      <c r="JN33" s="96"/>
      <c r="JO33" s="96"/>
      <c r="JP33" s="96"/>
      <c r="JQ33" s="96"/>
      <c r="JR33" s="96"/>
      <c r="JS33" s="96"/>
      <c r="JT33" s="96"/>
      <c r="JU33" s="96"/>
      <c r="JV33" s="96"/>
      <c r="JW33" s="96"/>
      <c r="JX33" s="96"/>
      <c r="JY33" s="96"/>
      <c r="JZ33" s="96"/>
      <c r="KA33" s="96"/>
      <c r="KB33" s="96"/>
      <c r="KC33" s="96"/>
      <c r="KD33" s="96"/>
      <c r="KE33" s="96"/>
      <c r="KF33" s="96"/>
      <c r="KG33" s="96"/>
      <c r="KH33" s="96"/>
      <c r="KI33" s="96"/>
      <c r="KJ33" s="96"/>
      <c r="KK33" s="96"/>
      <c r="KL33" s="96"/>
      <c r="KM33" s="96"/>
      <c r="KN33" s="96"/>
      <c r="KO33" s="96"/>
      <c r="KP33" s="96"/>
      <c r="KQ33" s="96"/>
      <c r="KR33" s="96"/>
      <c r="KS33" s="96"/>
      <c r="KT33" s="96"/>
      <c r="KU33" s="96"/>
      <c r="KV33" s="96"/>
      <c r="KW33" s="96"/>
      <c r="KX33" s="96"/>
      <c r="KY33" s="96"/>
      <c r="KZ33" s="96"/>
      <c r="LA33" s="96"/>
      <c r="LB33" s="96"/>
      <c r="LC33" s="96"/>
      <c r="LD33" s="96"/>
      <c r="LE33" s="96"/>
      <c r="LF33" s="96"/>
      <c r="LG33" s="96"/>
      <c r="LH33" s="96"/>
      <c r="LI33" s="96"/>
      <c r="LJ33" s="96"/>
      <c r="LK33" s="96"/>
      <c r="LL33" s="96"/>
      <c r="LM33" s="96"/>
      <c r="LN33" s="96"/>
      <c r="LO33" s="96"/>
      <c r="LP33" s="96"/>
      <c r="LQ33" s="96"/>
      <c r="LR33" s="96"/>
      <c r="LS33" s="96"/>
      <c r="LT33" s="96"/>
      <c r="LU33" s="96"/>
      <c r="LV33" s="96"/>
      <c r="LW33" s="96"/>
      <c r="LX33" s="96"/>
      <c r="LY33" s="96"/>
      <c r="LZ33" s="96"/>
      <c r="MA33" s="96"/>
      <c r="MB33" s="96"/>
      <c r="MC33" s="96"/>
      <c r="MD33" s="96"/>
      <c r="ME33" s="96"/>
      <c r="MF33" s="96"/>
      <c r="MG33" s="96"/>
      <c r="MH33" s="96"/>
      <c r="MI33" s="96"/>
      <c r="MJ33" s="96"/>
      <c r="MK33" s="96"/>
      <c r="ML33" s="96"/>
      <c r="MM33" s="96"/>
      <c r="MN33" s="96"/>
      <c r="MO33" s="96"/>
      <c r="MP33" s="96"/>
      <c r="MQ33" s="96"/>
      <c r="MR33" s="96"/>
      <c r="MS33" s="96"/>
      <c r="MT33" s="96"/>
      <c r="MU33" s="96"/>
      <c r="MV33" s="96"/>
      <c r="MW33" s="96"/>
      <c r="MX33" s="96"/>
      <c r="MY33" s="96"/>
      <c r="MZ33" s="96"/>
      <c r="NA33" s="96"/>
      <c r="NB33" s="96"/>
      <c r="NC33" s="96"/>
      <c r="ND33" s="96"/>
      <c r="NE33" s="96"/>
      <c r="NF33" s="96"/>
      <c r="NG33" s="96"/>
      <c r="NH33" s="96"/>
      <c r="NI33" s="96"/>
      <c r="NJ33" s="96"/>
      <c r="NK33" s="96"/>
      <c r="NL33" s="96"/>
      <c r="NM33" s="96"/>
      <c r="NN33" s="96"/>
      <c r="NO33" s="96"/>
      <c r="NP33" s="96"/>
      <c r="NQ33" s="96"/>
      <c r="NR33" s="96"/>
      <c r="NS33" s="96"/>
      <c r="NT33" s="96"/>
      <c r="NU33" s="96"/>
      <c r="NV33" s="96"/>
      <c r="NW33" s="96"/>
      <c r="NX33" s="97"/>
      <c r="NY33" s="96">
        <f t="shared" ref="NY33:OF64" si="266">COUNTIF($W33:$NX33,"1/8"&amp;NY$10)*0.125+COUNTIF($W33:$NX33,"1/4"&amp;NY$10)*0.25+COUNTIF($W33:$NX33,"1/2"&amp;NY$10)*0.5+COUNTIF($W33:$NX33,NY$10)</f>
        <v>0</v>
      </c>
      <c r="NZ33" s="96">
        <f t="shared" si="266"/>
        <v>0</v>
      </c>
      <c r="OA33" s="96">
        <f t="shared" si="266"/>
        <v>0</v>
      </c>
      <c r="OB33" s="96">
        <f t="shared" si="266"/>
        <v>0</v>
      </c>
      <c r="OC33" s="96">
        <f t="shared" si="266"/>
        <v>0</v>
      </c>
      <c r="OD33" s="96">
        <f t="shared" si="266"/>
        <v>0</v>
      </c>
      <c r="OE33" s="96">
        <f t="shared" si="266"/>
        <v>0</v>
      </c>
      <c r="OF33" s="96">
        <f t="shared" si="266"/>
        <v>0</v>
      </c>
      <c r="OG33" s="96">
        <f t="shared" si="87"/>
        <v>0</v>
      </c>
      <c r="OH33" s="96">
        <f t="shared" si="88"/>
        <v>0</v>
      </c>
      <c r="OI33" s="96">
        <f t="shared" si="89"/>
        <v>0</v>
      </c>
      <c r="OJ33" s="96">
        <f t="shared" si="90"/>
        <v>0</v>
      </c>
      <c r="OK33" s="96">
        <f t="shared" si="91"/>
        <v>0</v>
      </c>
      <c r="OL33" s="96">
        <f t="shared" si="92"/>
        <v>0</v>
      </c>
      <c r="OM33" s="96">
        <f t="shared" si="93"/>
        <v>0</v>
      </c>
      <c r="ON33" s="96">
        <f t="shared" si="94"/>
        <v>0</v>
      </c>
      <c r="OO33" s="96">
        <f t="shared" ca="1" si="98"/>
        <v>0</v>
      </c>
      <c r="OP33" s="96">
        <f t="shared" ca="1" si="99"/>
        <v>0</v>
      </c>
      <c r="PB33" s="41">
        <f t="shared" ca="1" si="100"/>
        <v>0</v>
      </c>
      <c r="PC33" s="40">
        <f t="shared" si="101"/>
        <v>44927</v>
      </c>
      <c r="PD33" s="39">
        <f t="shared" ca="1" si="95"/>
        <v>45488</v>
      </c>
      <c r="PE33" s="39">
        <f t="shared" si="102"/>
        <v>0</v>
      </c>
      <c r="PF33" s="39">
        <f t="shared" si="103"/>
        <v>0</v>
      </c>
      <c r="PG33" s="39">
        <f t="shared" si="104"/>
        <v>0</v>
      </c>
      <c r="PH33" s="39">
        <f t="shared" si="105"/>
        <v>0</v>
      </c>
      <c r="PI33" s="39">
        <f t="shared" si="106"/>
        <v>0</v>
      </c>
      <c r="PJ33" s="39">
        <f t="shared" si="107"/>
        <v>0</v>
      </c>
      <c r="PK33" s="39">
        <f t="shared" si="108"/>
        <v>0</v>
      </c>
      <c r="PL33" s="39">
        <f t="shared" ca="1" si="109"/>
        <v>0</v>
      </c>
      <c r="PM33" s="39">
        <f t="shared" ca="1" si="96"/>
        <v>0</v>
      </c>
      <c r="PN33" s="41">
        <f t="shared" si="110"/>
        <v>0</v>
      </c>
      <c r="PO33" s="40">
        <f t="shared" si="111"/>
        <v>44927</v>
      </c>
      <c r="PP33" s="40">
        <f t="shared" si="112"/>
        <v>44957</v>
      </c>
      <c r="PQ33" s="39">
        <f t="array" aca="1" ref="PQ33" ca="1">IFERROR(IF($H33&lt;&gt;"",SUM(IF(WEEKDAY(-1+ROW(INDIRECT("1:"&amp;(PP33-PO33)+1)),2)={1},1,0)),0),0)</f>
        <v>0</v>
      </c>
      <c r="PR33" s="39">
        <f t="array" aca="1" ref="PR33" ca="1">IFERROR(IF($I33&lt;&gt;"",SUM(IF(WEEKDAY(-1+ROW(INDIRECT("1:"&amp;(PP33-PO33)+1)),2)={2},1,0)),0),0)</f>
        <v>0</v>
      </c>
      <c r="PS33" s="39">
        <f t="array" aca="1" ref="PS33" ca="1">IFERROR(IF($J33&lt;&gt;"",SUM(IF(WEEKDAY(-1+ROW(INDIRECT("1:"&amp;(PP33-PO33)+1)),2)={3},1,0)),0),0)</f>
        <v>0</v>
      </c>
      <c r="PT33" s="39">
        <f t="array" aca="1" ref="PT33" ca="1">IFERROR(IF($K33&lt;&gt;"",SUM(IF(WEEKDAY(-1+ROW(INDIRECT("1:"&amp;(PP33-PO33)+1)),2)={4},1,0)),0),0)</f>
        <v>0</v>
      </c>
      <c r="PU33" s="39">
        <f t="array" aca="1" ref="PU33" ca="1">IFERROR(IF($L33&lt;&gt;"",SUM(IF(WEEKDAY(-1+ROW(INDIRECT("1:"&amp;(PP33-PO33)+1)),2)={5},1,0)),0),0)</f>
        <v>0</v>
      </c>
      <c r="PV33" s="39">
        <f t="array" aca="1" ref="PV33" ca="1">IFERROR(IF($M33&lt;&gt;"",SUM(IF(WEEKDAY(-1+ROW(INDIRECT("1:"&amp;(PP33-PO33)+1)),2)={6},1,0)),0),0)</f>
        <v>0</v>
      </c>
      <c r="PW33" s="39">
        <f t="array" aca="1" ref="PW33" ca="1">IFERROR(IF($N33&lt;&gt;"",SUM(IF(WEEKDAY(-1+ROW(INDIRECT("1:"&amp;(PP33-PO33)+1)),2)={7},1,0)),0),0)</f>
        <v>0</v>
      </c>
      <c r="PX33" s="39">
        <f t="shared" ca="1" si="113"/>
        <v>0</v>
      </c>
      <c r="PY33" s="39">
        <f t="shared" si="114"/>
        <v>0</v>
      </c>
      <c r="PZ33" s="39">
        <f t="shared" si="115"/>
        <v>0</v>
      </c>
      <c r="QA33" s="39">
        <f t="shared" si="116"/>
        <v>0</v>
      </c>
      <c r="QB33" s="39">
        <f t="shared" si="117"/>
        <v>0</v>
      </c>
      <c r="QC33" s="39">
        <f t="shared" si="118"/>
        <v>0</v>
      </c>
      <c r="QD33" s="39">
        <f t="shared" si="119"/>
        <v>0</v>
      </c>
      <c r="QE33" s="39">
        <f t="shared" si="120"/>
        <v>0</v>
      </c>
      <c r="QF33" s="39">
        <f t="shared" si="121"/>
        <v>0</v>
      </c>
      <c r="QG33" s="39">
        <f t="shared" ca="1" si="122"/>
        <v>0</v>
      </c>
      <c r="QH33" s="41">
        <f t="shared" si="123"/>
        <v>0</v>
      </c>
      <c r="QI33" s="40">
        <f t="shared" si="124"/>
        <v>44958</v>
      </c>
      <c r="QJ33" s="40">
        <f t="shared" si="125"/>
        <v>44985</v>
      </c>
      <c r="QK33" s="39">
        <f t="array" aca="1" ref="QK33" ca="1">IFERROR(IF($H33&lt;&gt;"",SUM(IF(WEEKDAY(-1+ROW(INDIRECT("1:"&amp;(QJ33-QI33)+1)),2)={1},1,0)),0),0)</f>
        <v>0</v>
      </c>
      <c r="QL33" s="39">
        <f t="array" aca="1" ref="QL33" ca="1">IFERROR(IF($I33&lt;&gt;"",SUM(IF(WEEKDAY(-1+ROW(INDIRECT("1:"&amp;(QJ33-QI33)+1)),2)={2},1,0)),0),0)</f>
        <v>0</v>
      </c>
      <c r="QM33" s="39">
        <f t="array" aca="1" ref="QM33" ca="1">IFERROR(IF($J33&lt;&gt;"",SUM(IF(WEEKDAY(-1+ROW(INDIRECT("1:"&amp;(QJ33-QI33)+1)),2)={3},1,0)),0),0)</f>
        <v>0</v>
      </c>
      <c r="QN33" s="39">
        <f t="array" aca="1" ref="QN33" ca="1">IFERROR(IF($K33&lt;&gt;"",SUM(IF(WEEKDAY(-1+ROW(INDIRECT("1:"&amp;(QJ33-QI33)+1)),2)={4},1,0)),0),0)</f>
        <v>0</v>
      </c>
      <c r="QO33" s="39">
        <f t="array" aca="1" ref="QO33" ca="1">IFERROR(IF($L33&lt;&gt;"",SUM(IF(WEEKDAY(-1+ROW(INDIRECT("1:"&amp;(QJ33-QI33)+1)),2)={5},1,0)),0),0)</f>
        <v>0</v>
      </c>
      <c r="QP33" s="39">
        <f t="array" aca="1" ref="QP33" ca="1">IFERROR(IF($M33&lt;&gt;"",SUM(IF(WEEKDAY(-1+ROW(INDIRECT("1:"&amp;(QJ33-QI33)+1)),2)={6},1,0)),0),0)</f>
        <v>0</v>
      </c>
      <c r="QQ33" s="39">
        <f t="array" aca="1" ref="QQ33" ca="1">IFERROR(IF($N33&lt;&gt;"",SUM(IF(WEEKDAY(-1+ROW(INDIRECT("1:"&amp;(QJ33-QI33)+1)),2)={7},1,0)),0),0)</f>
        <v>0</v>
      </c>
      <c r="QR33" s="39">
        <f t="shared" ca="1" si="126"/>
        <v>0</v>
      </c>
      <c r="QS33" s="39">
        <f t="shared" si="127"/>
        <v>0</v>
      </c>
      <c r="QT33" s="39">
        <f t="shared" si="128"/>
        <v>0</v>
      </c>
      <c r="QU33" s="39">
        <f t="shared" si="129"/>
        <v>0</v>
      </c>
      <c r="QV33" s="39">
        <f t="shared" si="130"/>
        <v>0</v>
      </c>
      <c r="QW33" s="39">
        <f t="shared" si="131"/>
        <v>0</v>
      </c>
      <c r="QX33" s="39">
        <f t="shared" si="132"/>
        <v>0</v>
      </c>
      <c r="QY33" s="39">
        <f t="shared" si="133"/>
        <v>0</v>
      </c>
      <c r="QZ33" s="39">
        <f t="shared" si="134"/>
        <v>0</v>
      </c>
      <c r="RA33" s="39">
        <f t="shared" ca="1" si="135"/>
        <v>0</v>
      </c>
      <c r="RB33" s="41">
        <f t="shared" si="136"/>
        <v>0</v>
      </c>
      <c r="RC33" s="40">
        <f t="shared" si="137"/>
        <v>44986</v>
      </c>
      <c r="RD33" s="40">
        <f t="shared" si="138"/>
        <v>45016</v>
      </c>
      <c r="RE33" s="39">
        <f t="array" aca="1" ref="RE33" ca="1">IFERROR(IF($H33&lt;&gt;"",SUM(IF(WEEKDAY(-1+ROW(INDIRECT("1:"&amp;(RD33-RC33)+1)),2)={1},1,0)),0),0)</f>
        <v>0</v>
      </c>
      <c r="RF33" s="39">
        <f t="array" aca="1" ref="RF33" ca="1">IFERROR(IF($I33&lt;&gt;"",SUM(IF(WEEKDAY(-1+ROW(INDIRECT("1:"&amp;(RD33-RC33)+1)),2)={2},1,0)),0),0)</f>
        <v>0</v>
      </c>
      <c r="RG33" s="39">
        <f t="array" aca="1" ref="RG33" ca="1">IFERROR(IF($J33&lt;&gt;"",SUM(IF(WEEKDAY(-1+ROW(INDIRECT("1:"&amp;(RD33-RC33)+1)),2)={3},1,0)),0),0)</f>
        <v>0</v>
      </c>
      <c r="RH33" s="39">
        <f t="array" aca="1" ref="RH33" ca="1">IFERROR(IF($K33&lt;&gt;"",SUM(IF(WEEKDAY(-1+ROW(INDIRECT("1:"&amp;(RD33-RC33)+1)),2)={4},1,0)),0),0)</f>
        <v>0</v>
      </c>
      <c r="RI33" s="39">
        <f t="array" aca="1" ref="RI33" ca="1">IFERROR(IF($L33&lt;&gt;"",SUM(IF(WEEKDAY(-1+ROW(INDIRECT("1:"&amp;(RD33-RC33)+1)),2)={5},1,0)),0),0)</f>
        <v>0</v>
      </c>
      <c r="RJ33" s="39">
        <f t="array" aca="1" ref="RJ33" ca="1">IFERROR(IF($M33&lt;&gt;"",SUM(IF(WEEKDAY(-1+ROW(INDIRECT("1:"&amp;(RD33-RC33)+1)),2)={6},1,0)),0),0)</f>
        <v>0</v>
      </c>
      <c r="RK33" s="39">
        <f t="array" aca="1" ref="RK33" ca="1">IFERROR(IF($N33&lt;&gt;"",SUM(IF(WEEKDAY(-1+ROW(INDIRECT("1:"&amp;(RD33-RC33)+1)),2)={7},1,0)),0),0)</f>
        <v>0</v>
      </c>
      <c r="RL33" s="39">
        <f t="shared" ca="1" si="139"/>
        <v>0</v>
      </c>
      <c r="RM33" s="39">
        <f t="shared" si="140"/>
        <v>0</v>
      </c>
      <c r="RN33" s="39">
        <f t="shared" si="141"/>
        <v>0</v>
      </c>
      <c r="RO33" s="39">
        <f t="shared" si="142"/>
        <v>0</v>
      </c>
      <c r="RP33" s="39">
        <f t="shared" si="143"/>
        <v>0</v>
      </c>
      <c r="RQ33" s="39">
        <f t="shared" si="144"/>
        <v>0</v>
      </c>
      <c r="RR33" s="39">
        <f t="shared" si="145"/>
        <v>0</v>
      </c>
      <c r="RS33" s="39">
        <f t="shared" si="146"/>
        <v>0</v>
      </c>
      <c r="RT33" s="39">
        <f t="shared" si="147"/>
        <v>0</v>
      </c>
      <c r="RU33" s="39">
        <f t="shared" ca="1" si="148"/>
        <v>0</v>
      </c>
      <c r="RV33" s="41">
        <f t="shared" si="149"/>
        <v>0</v>
      </c>
      <c r="RW33" s="40">
        <f t="shared" si="150"/>
        <v>45017</v>
      </c>
      <c r="RX33" s="40">
        <f t="shared" si="151"/>
        <v>45046</v>
      </c>
      <c r="RY33" s="39">
        <f t="array" aca="1" ref="RY33" ca="1">IFERROR(IF($H33&lt;&gt;"",SUM(IF(WEEKDAY(-1+ROW(INDIRECT("1:"&amp;(RX33-RW33)+1)),2)={1},1,0)),0),0)</f>
        <v>0</v>
      </c>
      <c r="RZ33" s="39">
        <f t="array" aca="1" ref="RZ33" ca="1">IFERROR(IF($I33&lt;&gt;"",SUM(IF(WEEKDAY(-1+ROW(INDIRECT("1:"&amp;(RX33-RW33)+1)),2)={2},1,0)),0),0)</f>
        <v>0</v>
      </c>
      <c r="SA33" s="39">
        <f t="array" aca="1" ref="SA33" ca="1">IFERROR(IF($J33&lt;&gt;"",SUM(IF(WEEKDAY(-1+ROW(INDIRECT("1:"&amp;(RX33-RW33)+1)),2)={3},1,0)),0),0)</f>
        <v>0</v>
      </c>
      <c r="SB33" s="39">
        <f t="array" aca="1" ref="SB33" ca="1">IFERROR(IF($K33&lt;&gt;"",SUM(IF(WEEKDAY(-1+ROW(INDIRECT("1:"&amp;(RX33-RW33)+1)),2)={4},1,0)),0),0)</f>
        <v>0</v>
      </c>
      <c r="SC33" s="39">
        <f t="array" aca="1" ref="SC33" ca="1">IFERROR(IF($L33&lt;&gt;"",SUM(IF(WEEKDAY(-1+ROW(INDIRECT("1:"&amp;(RX33-RW33)+1)),2)={5},1,0)),0),0)</f>
        <v>0</v>
      </c>
      <c r="SD33" s="39">
        <f t="array" aca="1" ref="SD33" ca="1">IFERROR(IF($M33&lt;&gt;"",SUM(IF(WEEKDAY(-1+ROW(INDIRECT("1:"&amp;(RX33-RW33)+1)),2)={6},1,0)),0),0)</f>
        <v>0</v>
      </c>
      <c r="SE33" s="39">
        <f t="array" aca="1" ref="SE33" ca="1">IFERROR(IF($N33&lt;&gt;"",SUM(IF(WEEKDAY(-1+ROW(INDIRECT("1:"&amp;(RX33-RW33)+1)),2)={7},1,0)),0),0)</f>
        <v>0</v>
      </c>
      <c r="SF33" s="39">
        <f t="shared" ca="1" si="152"/>
        <v>0</v>
      </c>
      <c r="SG33" s="39">
        <f t="shared" si="153"/>
        <v>0</v>
      </c>
      <c r="SH33" s="39">
        <f t="shared" si="154"/>
        <v>0</v>
      </c>
      <c r="SI33" s="39">
        <f t="shared" si="155"/>
        <v>0</v>
      </c>
      <c r="SJ33" s="39">
        <f t="shared" si="156"/>
        <v>0</v>
      </c>
      <c r="SK33" s="39">
        <f t="shared" si="157"/>
        <v>0</v>
      </c>
      <c r="SL33" s="39">
        <f t="shared" si="158"/>
        <v>0</v>
      </c>
      <c r="SM33" s="39">
        <f t="shared" si="159"/>
        <v>0</v>
      </c>
      <c r="SN33" s="39">
        <f t="shared" si="160"/>
        <v>0</v>
      </c>
      <c r="SO33" s="39">
        <f t="shared" ca="1" si="161"/>
        <v>0</v>
      </c>
      <c r="SP33" s="41">
        <f t="shared" si="162"/>
        <v>0</v>
      </c>
      <c r="SQ33" s="40">
        <f t="shared" si="163"/>
        <v>45047</v>
      </c>
      <c r="SR33" s="40">
        <f t="shared" si="164"/>
        <v>45077</v>
      </c>
      <c r="SS33" s="39">
        <f t="array" aca="1" ref="SS33" ca="1">IFERROR(IF($H33&lt;&gt;"",SUM(IF(WEEKDAY(-1+ROW(INDIRECT("1:"&amp;(SR33-SQ33)+1)),2)={1},1,0)),0),0)</f>
        <v>0</v>
      </c>
      <c r="ST33" s="39">
        <f t="array" aca="1" ref="ST33" ca="1">IFERROR(IF($I33&lt;&gt;"",SUM(IF(WEEKDAY(-1+ROW(INDIRECT("1:"&amp;(SR33-SQ33)+1)),2)={2},1,0)),0),0)</f>
        <v>0</v>
      </c>
      <c r="SU33" s="39">
        <f t="array" aca="1" ref="SU33" ca="1">IFERROR(IF($J33&lt;&gt;"",SUM(IF(WEEKDAY(-1+ROW(INDIRECT("1:"&amp;(SR33-SQ33)+1)),2)={3},1,0)),0),0)</f>
        <v>0</v>
      </c>
      <c r="SV33" s="39">
        <f t="array" aca="1" ref="SV33" ca="1">IFERROR(IF($K33&lt;&gt;"",SUM(IF(WEEKDAY(-1+ROW(INDIRECT("1:"&amp;(SR33-SQ33)+1)),2)={4},1,0)),0),0)</f>
        <v>0</v>
      </c>
      <c r="SW33" s="39">
        <f t="array" aca="1" ref="SW33" ca="1">IFERROR(IF($L33&lt;&gt;"",SUM(IF(WEEKDAY(-1+ROW(INDIRECT("1:"&amp;(SR33-SQ33)+1)),2)={5},1,0)),0),0)</f>
        <v>0</v>
      </c>
      <c r="SX33" s="39">
        <f t="array" aca="1" ref="SX33" ca="1">IFERROR(IF($M33&lt;&gt;"",SUM(IF(WEEKDAY(-1+ROW(INDIRECT("1:"&amp;(SR33-SQ33)+1)),2)={6},1,0)),0),0)</f>
        <v>0</v>
      </c>
      <c r="SY33" s="39">
        <f t="array" aca="1" ref="SY33" ca="1">IFERROR(IF($N33&lt;&gt;"",SUM(IF(WEEKDAY(-1+ROW(INDIRECT("1:"&amp;(SR33-SQ33)+1)),2)={7},1,0)),0),0)</f>
        <v>0</v>
      </c>
      <c r="SZ33" s="39">
        <f t="shared" ca="1" si="165"/>
        <v>0</v>
      </c>
      <c r="TA33" s="39">
        <f t="shared" si="166"/>
        <v>0</v>
      </c>
      <c r="TB33" s="39">
        <f t="shared" si="167"/>
        <v>0</v>
      </c>
      <c r="TC33" s="39">
        <f t="shared" si="168"/>
        <v>0</v>
      </c>
      <c r="TD33" s="39">
        <f t="shared" si="169"/>
        <v>0</v>
      </c>
      <c r="TE33" s="39">
        <f t="shared" si="170"/>
        <v>0</v>
      </c>
      <c r="TF33" s="39">
        <f t="shared" si="171"/>
        <v>0</v>
      </c>
      <c r="TG33" s="39">
        <f t="shared" si="172"/>
        <v>0</v>
      </c>
      <c r="TH33" s="39">
        <f t="shared" si="173"/>
        <v>0</v>
      </c>
      <c r="TI33" s="39">
        <f t="shared" ca="1" si="174"/>
        <v>0</v>
      </c>
      <c r="TJ33" s="41">
        <f t="shared" si="175"/>
        <v>0</v>
      </c>
      <c r="TK33" s="40">
        <f t="shared" si="176"/>
        <v>45078</v>
      </c>
      <c r="TL33" s="40">
        <f t="shared" si="177"/>
        <v>45107</v>
      </c>
      <c r="TM33" s="39">
        <f t="array" aca="1" ref="TM33" ca="1">IFERROR(IF($H33&lt;&gt;"",SUM(IF(WEEKDAY(-1+ROW(INDIRECT("1:"&amp;(TL33-TK33)+1)),2)={1},1,0)),0),0)</f>
        <v>0</v>
      </c>
      <c r="TN33" s="39">
        <f t="array" aca="1" ref="TN33" ca="1">IFERROR(IF($I33&lt;&gt;"",SUM(IF(WEEKDAY(-1+ROW(INDIRECT("1:"&amp;(TL33-TK33)+1)),2)={2},1,0)),0),0)</f>
        <v>0</v>
      </c>
      <c r="TO33" s="39">
        <f t="array" aca="1" ref="TO33" ca="1">IFERROR(IF($J33&lt;&gt;"",SUM(IF(WEEKDAY(-1+ROW(INDIRECT("1:"&amp;(TL33-TK33)+1)),2)={3},1,0)),0),0)</f>
        <v>0</v>
      </c>
      <c r="TP33" s="39">
        <f t="array" aca="1" ref="TP33" ca="1">IFERROR(IF($K33&lt;&gt;"",SUM(IF(WEEKDAY(-1+ROW(INDIRECT("1:"&amp;(TL33-TK33)+1)),2)={4},1,0)),0),0)</f>
        <v>0</v>
      </c>
      <c r="TQ33" s="39">
        <f t="array" aca="1" ref="TQ33" ca="1">IFERROR(IF($L33&lt;&gt;"",SUM(IF(WEEKDAY(-1+ROW(INDIRECT("1:"&amp;(TL33-TK33)+1)),2)={5},1,0)),0),0)</f>
        <v>0</v>
      </c>
      <c r="TR33" s="39">
        <f t="array" aca="1" ref="TR33" ca="1">IFERROR(IF($M33&lt;&gt;"",SUM(IF(WEEKDAY(-1+ROW(INDIRECT("1:"&amp;(TL33-TK33)+1)),2)={6},1,0)),0),0)</f>
        <v>0</v>
      </c>
      <c r="TS33" s="39">
        <f t="array" aca="1" ref="TS33" ca="1">IFERROR(IF($N33&lt;&gt;"",SUM(IF(WEEKDAY(-1+ROW(INDIRECT("1:"&amp;(TL33-TK33)+1)),2)={7},1,0)),0),0)</f>
        <v>0</v>
      </c>
      <c r="TT33" s="39">
        <f t="shared" ca="1" si="178"/>
        <v>0</v>
      </c>
      <c r="TU33" s="39">
        <f t="shared" si="179"/>
        <v>0</v>
      </c>
      <c r="TV33" s="39">
        <f t="shared" si="180"/>
        <v>0</v>
      </c>
      <c r="TW33" s="39">
        <f t="shared" si="181"/>
        <v>0</v>
      </c>
      <c r="TX33" s="39">
        <f t="shared" si="182"/>
        <v>0</v>
      </c>
      <c r="TY33" s="39">
        <f t="shared" si="183"/>
        <v>0</v>
      </c>
      <c r="TZ33" s="39">
        <f t="shared" si="184"/>
        <v>0</v>
      </c>
      <c r="UA33" s="39">
        <f t="shared" si="185"/>
        <v>0</v>
      </c>
      <c r="UB33" s="39">
        <f t="shared" si="186"/>
        <v>0</v>
      </c>
      <c r="UC33" s="39">
        <f t="shared" ca="1" si="187"/>
        <v>0</v>
      </c>
      <c r="UD33" s="41">
        <f t="shared" si="188"/>
        <v>0</v>
      </c>
      <c r="UE33" s="40">
        <f t="shared" si="189"/>
        <v>45108</v>
      </c>
      <c r="UF33" s="40">
        <f t="shared" si="190"/>
        <v>45138</v>
      </c>
      <c r="UG33" s="39">
        <f t="array" aca="1" ref="UG33" ca="1">IFERROR(IF($H33&lt;&gt;"",SUM(IF(WEEKDAY(-1+ROW(INDIRECT("1:"&amp;(UF33-UE33)+1)),2)={1},1,0)),0),0)</f>
        <v>0</v>
      </c>
      <c r="UH33" s="39">
        <f t="array" aca="1" ref="UH33" ca="1">IFERROR(IF($I33&lt;&gt;"",SUM(IF(WEEKDAY(-1+ROW(INDIRECT("1:"&amp;(UF33-UE33)+1)),2)={2},1,0)),0),0)</f>
        <v>0</v>
      </c>
      <c r="UI33" s="39">
        <f t="array" aca="1" ref="UI33" ca="1">IFERROR(IF($J33&lt;&gt;"",SUM(IF(WEEKDAY(-1+ROW(INDIRECT("1:"&amp;(UF33-UE33)+1)),2)={3},1,0)),0),0)</f>
        <v>0</v>
      </c>
      <c r="UJ33" s="39">
        <f t="array" aca="1" ref="UJ33" ca="1">IFERROR(IF($K33&lt;&gt;"",SUM(IF(WEEKDAY(-1+ROW(INDIRECT("1:"&amp;(UF33-UE33)+1)),2)={4},1,0)),0),0)</f>
        <v>0</v>
      </c>
      <c r="UK33" s="39">
        <f t="array" aca="1" ref="UK33" ca="1">IFERROR(IF($L33&lt;&gt;"",SUM(IF(WEEKDAY(-1+ROW(INDIRECT("1:"&amp;(UF33-UE33)+1)),2)={5},1,0)),0),0)</f>
        <v>0</v>
      </c>
      <c r="UL33" s="39">
        <f t="array" aca="1" ref="UL33" ca="1">IFERROR(IF($M33&lt;&gt;"",SUM(IF(WEEKDAY(-1+ROW(INDIRECT("1:"&amp;(UF33-UE33)+1)),2)={6},1,0)),0),0)</f>
        <v>0</v>
      </c>
      <c r="UM33" s="39">
        <f t="array" aca="1" ref="UM33" ca="1">IFERROR(IF($N33&lt;&gt;"",SUM(IF(WEEKDAY(-1+ROW(INDIRECT("1:"&amp;(UF33-UE33)+1)),2)={7},1,0)),0),0)</f>
        <v>0</v>
      </c>
      <c r="UN33" s="39">
        <f t="shared" ca="1" si="191"/>
        <v>0</v>
      </c>
      <c r="UO33" s="39">
        <f t="shared" si="192"/>
        <v>0</v>
      </c>
      <c r="UP33" s="39">
        <f t="shared" si="193"/>
        <v>0</v>
      </c>
      <c r="UQ33" s="39">
        <f t="shared" si="194"/>
        <v>0</v>
      </c>
      <c r="UR33" s="39">
        <f t="shared" si="195"/>
        <v>0</v>
      </c>
      <c r="US33" s="39">
        <f t="shared" si="196"/>
        <v>0</v>
      </c>
      <c r="UT33" s="39">
        <f t="shared" si="197"/>
        <v>0</v>
      </c>
      <c r="UU33" s="39">
        <f t="shared" si="198"/>
        <v>0</v>
      </c>
      <c r="UV33" s="39">
        <f t="shared" si="199"/>
        <v>0</v>
      </c>
      <c r="UW33" s="39">
        <f t="shared" ca="1" si="200"/>
        <v>0</v>
      </c>
      <c r="UX33" s="41">
        <f t="shared" si="201"/>
        <v>0</v>
      </c>
      <c r="UY33" s="40">
        <f t="shared" si="202"/>
        <v>45139</v>
      </c>
      <c r="UZ33" s="40">
        <f t="shared" si="203"/>
        <v>45169</v>
      </c>
      <c r="VA33" s="39">
        <f t="array" aca="1" ref="VA33" ca="1">IFERROR(IF($H33&lt;&gt;"",SUM(IF(WEEKDAY(-1+ROW(INDIRECT("1:"&amp;(UZ33-UY33)+1)),2)={1},1,0)),0),0)</f>
        <v>0</v>
      </c>
      <c r="VB33" s="39">
        <f t="array" aca="1" ref="VB33" ca="1">IFERROR(IF($I33&lt;&gt;"",SUM(IF(WEEKDAY(-1+ROW(INDIRECT("1:"&amp;(UZ33-UY33)+1)),2)={2},1,0)),0),0)</f>
        <v>0</v>
      </c>
      <c r="VC33" s="39">
        <f t="array" aca="1" ref="VC33" ca="1">IFERROR(IF($J33&lt;&gt;"",SUM(IF(WEEKDAY(-1+ROW(INDIRECT("1:"&amp;(UZ33-UY33)+1)),2)={3},1,0)),0),0)</f>
        <v>0</v>
      </c>
      <c r="VD33" s="39">
        <f t="array" aca="1" ref="VD33" ca="1">IFERROR(IF($K33&lt;&gt;"",SUM(IF(WEEKDAY(-1+ROW(INDIRECT("1:"&amp;(UZ33-UY33)+1)),2)={4},1,0)),0),0)</f>
        <v>0</v>
      </c>
      <c r="VE33" s="39">
        <f t="array" aca="1" ref="VE33" ca="1">IFERROR(IF($L33&lt;&gt;"",SUM(IF(WEEKDAY(-1+ROW(INDIRECT("1:"&amp;(UZ33-UY33)+1)),2)={5},1,0)),0),0)</f>
        <v>0</v>
      </c>
      <c r="VF33" s="39">
        <f t="array" aca="1" ref="VF33" ca="1">IFERROR(IF($M33&lt;&gt;"",SUM(IF(WEEKDAY(-1+ROW(INDIRECT("1:"&amp;(UZ33-UY33)+1)),2)={6},1,0)),0),0)</f>
        <v>0</v>
      </c>
      <c r="VG33" s="39">
        <f t="array" aca="1" ref="VG33" ca="1">IFERROR(IF($N33&lt;&gt;"",SUM(IF(WEEKDAY(-1+ROW(INDIRECT("1:"&amp;(UZ33-UY33)+1)),2)={7},1,0)),0),0)</f>
        <v>0</v>
      </c>
      <c r="VH33" s="39">
        <f t="shared" ca="1" si="204"/>
        <v>0</v>
      </c>
      <c r="VI33" s="39">
        <f t="shared" si="205"/>
        <v>0</v>
      </c>
      <c r="VJ33" s="39">
        <f t="shared" si="206"/>
        <v>0</v>
      </c>
      <c r="VK33" s="39">
        <f t="shared" si="207"/>
        <v>0</v>
      </c>
      <c r="VL33" s="39">
        <f t="shared" si="208"/>
        <v>0</v>
      </c>
      <c r="VM33" s="39">
        <f t="shared" si="209"/>
        <v>0</v>
      </c>
      <c r="VN33" s="39">
        <f t="shared" si="210"/>
        <v>0</v>
      </c>
      <c r="VO33" s="39">
        <f t="shared" si="211"/>
        <v>0</v>
      </c>
      <c r="VP33" s="39">
        <f t="shared" si="212"/>
        <v>0</v>
      </c>
      <c r="VQ33" s="39">
        <f t="shared" ca="1" si="213"/>
        <v>0</v>
      </c>
      <c r="VR33" s="41">
        <f t="shared" si="214"/>
        <v>0</v>
      </c>
      <c r="VS33" s="40">
        <f t="shared" si="215"/>
        <v>45170</v>
      </c>
      <c r="VT33" s="40">
        <f t="shared" si="216"/>
        <v>45199</v>
      </c>
      <c r="VU33" s="39">
        <f t="array" aca="1" ref="VU33" ca="1">IFERROR(IF($H33&lt;&gt;"",SUM(IF(WEEKDAY(-1+ROW(INDIRECT("1:"&amp;(VT33-VS33)+1)),2)={1},1,0)),0),0)</f>
        <v>0</v>
      </c>
      <c r="VV33" s="39">
        <f t="array" aca="1" ref="VV33" ca="1">IFERROR(IF($I33&lt;&gt;"",SUM(IF(WEEKDAY(-1+ROW(INDIRECT("1:"&amp;(VT33-VS33)+1)),2)={2},1,0)),0),0)</f>
        <v>0</v>
      </c>
      <c r="VW33" s="39">
        <f t="array" aca="1" ref="VW33" ca="1">IFERROR(IF($J33&lt;&gt;"",SUM(IF(WEEKDAY(-1+ROW(INDIRECT("1:"&amp;(VT33-VS33)+1)),2)={3},1,0)),0),0)</f>
        <v>0</v>
      </c>
      <c r="VX33" s="39">
        <f t="array" aca="1" ref="VX33" ca="1">IFERROR(IF($K33&lt;&gt;"",SUM(IF(WEEKDAY(-1+ROW(INDIRECT("1:"&amp;(VT33-VS33)+1)),2)={4},1,0)),0),0)</f>
        <v>0</v>
      </c>
      <c r="VY33" s="39">
        <f t="array" aca="1" ref="VY33" ca="1">IFERROR(IF($L33&lt;&gt;"",SUM(IF(WEEKDAY(-1+ROW(INDIRECT("1:"&amp;(VT33-VS33)+1)),2)={5},1,0)),0),0)</f>
        <v>0</v>
      </c>
      <c r="VZ33" s="39">
        <f t="array" aca="1" ref="VZ33" ca="1">IFERROR(IF($M33&lt;&gt;"",SUM(IF(WEEKDAY(-1+ROW(INDIRECT("1:"&amp;(VT33-VS33)+1)),2)={6},1,0)),0),0)</f>
        <v>0</v>
      </c>
      <c r="WA33" s="39">
        <f t="array" aca="1" ref="WA33" ca="1">IFERROR(IF($N33&lt;&gt;"",SUM(IF(WEEKDAY(-1+ROW(INDIRECT("1:"&amp;(VT33-VS33)+1)),2)={7},1,0)),0),0)</f>
        <v>0</v>
      </c>
      <c r="WB33" s="39">
        <f t="shared" ca="1" si="217"/>
        <v>0</v>
      </c>
      <c r="WC33" s="39">
        <f t="shared" si="218"/>
        <v>0</v>
      </c>
      <c r="WD33" s="39">
        <f t="shared" si="219"/>
        <v>0</v>
      </c>
      <c r="WE33" s="39">
        <f t="shared" si="220"/>
        <v>0</v>
      </c>
      <c r="WF33" s="39">
        <f t="shared" si="221"/>
        <v>0</v>
      </c>
      <c r="WG33" s="39">
        <f t="shared" si="222"/>
        <v>0</v>
      </c>
      <c r="WH33" s="39">
        <f t="shared" si="223"/>
        <v>0</v>
      </c>
      <c r="WI33" s="39">
        <f t="shared" si="224"/>
        <v>0</v>
      </c>
      <c r="WJ33" s="39">
        <f t="shared" si="225"/>
        <v>0</v>
      </c>
      <c r="WK33" s="39">
        <f t="shared" ca="1" si="226"/>
        <v>0</v>
      </c>
      <c r="WL33" s="41">
        <f t="shared" si="227"/>
        <v>0</v>
      </c>
      <c r="WM33" s="40">
        <f t="shared" si="228"/>
        <v>45200</v>
      </c>
      <c r="WN33" s="40">
        <f t="shared" si="229"/>
        <v>45230</v>
      </c>
      <c r="WO33" s="39">
        <f t="array" aca="1" ref="WO33" ca="1">IFERROR(IF($H33&lt;&gt;"",SUM(IF(WEEKDAY(-1+ROW(INDIRECT("1:"&amp;(WN33-WM33)+1)),2)={1},1,0)),0),0)</f>
        <v>0</v>
      </c>
      <c r="WP33" s="39">
        <f t="array" aca="1" ref="WP33" ca="1">IFERROR(IF($I33&lt;&gt;"",SUM(IF(WEEKDAY(-1+ROW(INDIRECT("1:"&amp;(WN33-WM33)+1)),2)={2},1,0)),0),0)</f>
        <v>0</v>
      </c>
      <c r="WQ33" s="39">
        <f t="array" aca="1" ref="WQ33" ca="1">IFERROR(IF($J33&lt;&gt;"",SUM(IF(WEEKDAY(-1+ROW(INDIRECT("1:"&amp;(WN33-WM33)+1)),2)={3},1,0)),0),0)</f>
        <v>0</v>
      </c>
      <c r="WR33" s="39">
        <f t="array" aca="1" ref="WR33" ca="1">IFERROR(IF($K33&lt;&gt;"",SUM(IF(WEEKDAY(-1+ROW(INDIRECT("1:"&amp;(WN33-WM33)+1)),2)={4},1,0)),0),0)</f>
        <v>0</v>
      </c>
      <c r="WS33" s="39">
        <f t="array" aca="1" ref="WS33" ca="1">IFERROR(IF($L33&lt;&gt;"",SUM(IF(WEEKDAY(-1+ROW(INDIRECT("1:"&amp;(WN33-WM33)+1)),2)={5},1,0)),0),0)</f>
        <v>0</v>
      </c>
      <c r="WT33" s="39">
        <f t="array" aca="1" ref="WT33" ca="1">IFERROR(IF($M33&lt;&gt;"",SUM(IF(WEEKDAY(-1+ROW(INDIRECT("1:"&amp;(WN33-WM33)+1)),2)={6},1,0)),0),0)</f>
        <v>0</v>
      </c>
      <c r="WU33" s="39">
        <f t="array" aca="1" ref="WU33" ca="1">IFERROR(IF($N33&lt;&gt;"",SUM(IF(WEEKDAY(-1+ROW(INDIRECT("1:"&amp;(WN33-WM33)+1)),2)={7},1,0)),0),0)</f>
        <v>0</v>
      </c>
      <c r="WV33" s="39">
        <f t="shared" ca="1" si="230"/>
        <v>0</v>
      </c>
      <c r="WW33" s="39">
        <f t="shared" si="231"/>
        <v>0</v>
      </c>
      <c r="WX33" s="39">
        <f t="shared" si="232"/>
        <v>0</v>
      </c>
      <c r="WY33" s="39">
        <f t="shared" si="233"/>
        <v>0</v>
      </c>
      <c r="WZ33" s="39">
        <f t="shared" si="234"/>
        <v>0</v>
      </c>
      <c r="XA33" s="39">
        <f t="shared" si="235"/>
        <v>0</v>
      </c>
      <c r="XB33" s="39">
        <f t="shared" si="236"/>
        <v>0</v>
      </c>
      <c r="XC33" s="39">
        <f t="shared" si="237"/>
        <v>0</v>
      </c>
      <c r="XD33" s="39">
        <f t="shared" si="238"/>
        <v>0</v>
      </c>
      <c r="XE33" s="39">
        <f t="shared" ca="1" si="239"/>
        <v>0</v>
      </c>
      <c r="XF33" s="41">
        <f t="shared" si="240"/>
        <v>0</v>
      </c>
      <c r="XG33" s="40">
        <f t="shared" si="241"/>
        <v>45231</v>
      </c>
      <c r="XH33" s="40">
        <f t="shared" si="242"/>
        <v>45260</v>
      </c>
      <c r="XI33" s="39">
        <f t="array" aca="1" ref="XI33" ca="1">IFERROR(IF($H33&lt;&gt;"",SUM(IF(WEEKDAY(-1+ROW(INDIRECT("1:"&amp;(XH33-XG33)+1)),2)={1},1,0)),0),0)</f>
        <v>0</v>
      </c>
      <c r="XJ33" s="39">
        <f t="array" aca="1" ref="XJ33" ca="1">IFERROR(IF($I33&lt;&gt;"",SUM(IF(WEEKDAY(-1+ROW(INDIRECT("1:"&amp;(XH33-XG33)+1)),2)={2},1,0)),0),0)</f>
        <v>0</v>
      </c>
      <c r="XK33" s="39">
        <f t="array" aca="1" ref="XK33" ca="1">IFERROR(IF($J33&lt;&gt;"",SUM(IF(WEEKDAY(-1+ROW(INDIRECT("1:"&amp;(XH33-XG33)+1)),2)={3},1,0)),0),0)</f>
        <v>0</v>
      </c>
      <c r="XL33" s="39">
        <f t="array" aca="1" ref="XL33" ca="1">IFERROR(IF($K33&lt;&gt;"",SUM(IF(WEEKDAY(-1+ROW(INDIRECT("1:"&amp;(XH33-XG33)+1)),2)={4},1,0)),0),0)</f>
        <v>0</v>
      </c>
      <c r="XM33" s="39">
        <f t="array" aca="1" ref="XM33" ca="1">IFERROR(IF($L33&lt;&gt;"",SUM(IF(WEEKDAY(-1+ROW(INDIRECT("1:"&amp;(XH33-XG33)+1)),2)={5},1,0)),0),0)</f>
        <v>0</v>
      </c>
      <c r="XN33" s="39">
        <f t="array" aca="1" ref="XN33" ca="1">IFERROR(IF($M33&lt;&gt;"",SUM(IF(WEEKDAY(-1+ROW(INDIRECT("1:"&amp;(XH33-XG33)+1)),2)={6},1,0)),0),0)</f>
        <v>0</v>
      </c>
      <c r="XO33" s="39">
        <f t="array" aca="1" ref="XO33" ca="1">IFERROR(IF($N33&lt;&gt;"",SUM(IF(WEEKDAY(-1+ROW(INDIRECT("1:"&amp;(XH33-XG33)+1)),2)={7},1,0)),0),0)</f>
        <v>0</v>
      </c>
      <c r="XP33" s="39">
        <f t="shared" ca="1" si="243"/>
        <v>0</v>
      </c>
      <c r="XQ33" s="39">
        <f t="shared" si="244"/>
        <v>0</v>
      </c>
      <c r="XR33" s="39">
        <f t="shared" si="245"/>
        <v>0</v>
      </c>
      <c r="XS33" s="39">
        <f t="shared" si="246"/>
        <v>0</v>
      </c>
      <c r="XT33" s="39">
        <f t="shared" si="247"/>
        <v>0</v>
      </c>
      <c r="XU33" s="39">
        <f t="shared" si="248"/>
        <v>0</v>
      </c>
      <c r="XV33" s="39">
        <f t="shared" si="249"/>
        <v>0</v>
      </c>
      <c r="XW33" s="39">
        <f t="shared" si="250"/>
        <v>0</v>
      </c>
      <c r="XX33" s="39">
        <f t="shared" si="251"/>
        <v>0</v>
      </c>
      <c r="XY33" s="39">
        <f t="shared" ca="1" si="252"/>
        <v>0</v>
      </c>
      <c r="XZ33" s="41">
        <f t="shared" si="253"/>
        <v>0</v>
      </c>
      <c r="YA33" s="40">
        <f t="shared" si="254"/>
        <v>45261</v>
      </c>
      <c r="YB33" s="40">
        <f t="shared" si="255"/>
        <v>45291</v>
      </c>
      <c r="YC33" s="39">
        <f t="array" aca="1" ref="YC33" ca="1">IFERROR(IF($H33&lt;&gt;"",SUM(IF(WEEKDAY(-1+ROW(INDIRECT("1:"&amp;(YB33-YA33)+1)),2)={1},1,0)),0),0)</f>
        <v>0</v>
      </c>
      <c r="YD33" s="39">
        <f t="array" aca="1" ref="YD33" ca="1">IFERROR(IF($I33&lt;&gt;"",SUM(IF(WEEKDAY(-1+ROW(INDIRECT("1:"&amp;(YB33-YA33)+1)),2)={2},1,0)),0),0)</f>
        <v>0</v>
      </c>
      <c r="YE33" s="39">
        <f t="array" aca="1" ref="YE33" ca="1">IFERROR(IF($J33&lt;&gt;"",SUM(IF(WEEKDAY(-1+ROW(INDIRECT("1:"&amp;(YB33-YA33)+1)),2)={3},1,0)),0),0)</f>
        <v>0</v>
      </c>
      <c r="YF33" s="39">
        <f t="array" aca="1" ref="YF33" ca="1">IFERROR(IF($K33&lt;&gt;"",SUM(IF(WEEKDAY(-1+ROW(INDIRECT("1:"&amp;(YB33-YA33)+1)),2)={4},1,0)),0),0)</f>
        <v>0</v>
      </c>
      <c r="YG33" s="39">
        <f t="array" aca="1" ref="YG33" ca="1">IFERROR(IF($L33&lt;&gt;"",SUM(IF(WEEKDAY(-1+ROW(INDIRECT("1:"&amp;(YB33-YA33)+1)),2)={5},1,0)),0),0)</f>
        <v>0</v>
      </c>
      <c r="YH33" s="39">
        <f t="array" aca="1" ref="YH33" ca="1">IFERROR(IF($M33&lt;&gt;"",SUM(IF(WEEKDAY(-1+ROW(INDIRECT("1:"&amp;(YB33-YA33)+1)),2)={6},1,0)),0),0)</f>
        <v>0</v>
      </c>
      <c r="YI33" s="39">
        <f t="array" aca="1" ref="YI33" ca="1">IFERROR(IF($N33&lt;&gt;"",SUM(IF(WEEKDAY(-1+ROW(INDIRECT("1:"&amp;(YB33-YA33)+1)),2)={7},1,0)),0),0)</f>
        <v>0</v>
      </c>
      <c r="YJ33" s="39">
        <f t="shared" ca="1" si="256"/>
        <v>0</v>
      </c>
      <c r="YK33" s="39">
        <f t="shared" si="257"/>
        <v>0</v>
      </c>
      <c r="YL33" s="39">
        <f t="shared" si="258"/>
        <v>0</v>
      </c>
      <c r="YM33" s="39">
        <f t="shared" si="259"/>
        <v>0</v>
      </c>
      <c r="YN33" s="39">
        <f t="shared" si="260"/>
        <v>0</v>
      </c>
      <c r="YO33" s="39">
        <f t="shared" si="261"/>
        <v>0</v>
      </c>
      <c r="YP33" s="39">
        <f t="shared" si="262"/>
        <v>0</v>
      </c>
      <c r="YQ33" s="39">
        <f t="shared" si="263"/>
        <v>0</v>
      </c>
      <c r="YR33" s="39">
        <f t="shared" si="264"/>
        <v>0</v>
      </c>
      <c r="YS33" s="39">
        <f t="shared" ca="1" si="265"/>
        <v>0</v>
      </c>
    </row>
    <row r="34" spans="2:669" x14ac:dyDescent="0.25">
      <c r="B34" s="71">
        <v>24</v>
      </c>
      <c r="C34" s="71"/>
      <c r="D34" s="72"/>
      <c r="E34" s="71"/>
      <c r="F34" s="71"/>
      <c r="G34" s="73"/>
      <c r="H34" s="74"/>
      <c r="I34" s="75"/>
      <c r="J34" s="75"/>
      <c r="K34" s="75"/>
      <c r="L34" s="75"/>
      <c r="M34" s="75"/>
      <c r="N34" s="73"/>
      <c r="O34" s="74"/>
      <c r="P34" s="75"/>
      <c r="Q34" s="75"/>
      <c r="R34" s="75"/>
      <c r="S34" s="75"/>
      <c r="T34" s="75"/>
      <c r="U34" s="75"/>
      <c r="V34" s="73"/>
      <c r="W34" s="95"/>
      <c r="X34" s="96"/>
      <c r="Y34" s="96"/>
      <c r="Z34" s="96"/>
      <c r="AA34" s="96"/>
      <c r="AB34" s="96"/>
      <c r="AC34" s="96"/>
      <c r="AD34" s="96"/>
      <c r="AE34" s="96"/>
      <c r="AF34" s="96"/>
      <c r="AG34" s="96"/>
      <c r="AH34" s="96"/>
      <c r="AI34" s="96"/>
      <c r="AJ34" s="96"/>
      <c r="AK34" s="96"/>
      <c r="AL34" s="96"/>
      <c r="AM34" s="96"/>
      <c r="AN34" s="96"/>
      <c r="AO34" s="96"/>
      <c r="AP34" s="96"/>
      <c r="AQ34" s="96"/>
      <c r="AR34" s="96"/>
      <c r="AS34" s="96"/>
      <c r="AT34" s="96"/>
      <c r="AU34" s="96"/>
      <c r="AV34" s="96"/>
      <c r="AW34" s="96"/>
      <c r="AX34" s="96"/>
      <c r="AY34" s="96"/>
      <c r="AZ34" s="96"/>
      <c r="BA34" s="96"/>
      <c r="BB34" s="96"/>
      <c r="BC34" s="96"/>
      <c r="BD34" s="96"/>
      <c r="BE34" s="96"/>
      <c r="BF34" s="96"/>
      <c r="BG34" s="96"/>
      <c r="BH34" s="96"/>
      <c r="BI34" s="96"/>
      <c r="BJ34" s="96"/>
      <c r="BK34" s="96"/>
      <c r="BL34" s="96"/>
      <c r="BM34" s="96"/>
      <c r="BN34" s="96"/>
      <c r="BO34" s="96"/>
      <c r="BP34" s="96"/>
      <c r="BQ34" s="96"/>
      <c r="BR34" s="96"/>
      <c r="BS34" s="96"/>
      <c r="BT34" s="96"/>
      <c r="BU34" s="96"/>
      <c r="BV34" s="96"/>
      <c r="BW34" s="96"/>
      <c r="BX34" s="96"/>
      <c r="BY34" s="96"/>
      <c r="BZ34" s="96"/>
      <c r="CA34" s="96"/>
      <c r="CB34" s="96"/>
      <c r="CC34" s="96"/>
      <c r="CD34" s="96"/>
      <c r="CE34" s="96"/>
      <c r="CF34" s="96"/>
      <c r="CG34" s="96"/>
      <c r="CH34" s="96"/>
      <c r="CI34" s="96"/>
      <c r="CJ34" s="96"/>
      <c r="CK34" s="96"/>
      <c r="CL34" s="96"/>
      <c r="CM34" s="96"/>
      <c r="CN34" s="96"/>
      <c r="CO34" s="96"/>
      <c r="CP34" s="96"/>
      <c r="CQ34" s="96"/>
      <c r="CR34" s="96"/>
      <c r="CS34" s="96"/>
      <c r="CT34" s="96"/>
      <c r="CU34" s="96"/>
      <c r="CV34" s="96"/>
      <c r="CW34" s="96"/>
      <c r="CX34" s="96"/>
      <c r="CY34" s="96"/>
      <c r="CZ34" s="96"/>
      <c r="DA34" s="96"/>
      <c r="DB34" s="96"/>
      <c r="DC34" s="96"/>
      <c r="DD34" s="96"/>
      <c r="DE34" s="96"/>
      <c r="DF34" s="96"/>
      <c r="DG34" s="96"/>
      <c r="DH34" s="96"/>
      <c r="DI34" s="96"/>
      <c r="DJ34" s="96"/>
      <c r="DK34" s="96"/>
      <c r="DL34" s="96"/>
      <c r="DM34" s="96"/>
      <c r="DN34" s="96"/>
      <c r="DO34" s="96"/>
      <c r="DP34" s="96"/>
      <c r="DQ34" s="96"/>
      <c r="DR34" s="96"/>
      <c r="DS34" s="96"/>
      <c r="DT34" s="96"/>
      <c r="DU34" s="96"/>
      <c r="DV34" s="96"/>
      <c r="DW34" s="96"/>
      <c r="DX34" s="96"/>
      <c r="DY34" s="96"/>
      <c r="DZ34" s="96"/>
      <c r="EA34" s="96"/>
      <c r="EB34" s="96"/>
      <c r="EC34" s="96"/>
      <c r="ED34" s="96"/>
      <c r="EE34" s="96"/>
      <c r="EF34" s="96"/>
      <c r="EG34" s="96"/>
      <c r="EH34" s="96"/>
      <c r="EI34" s="96"/>
      <c r="EJ34" s="96"/>
      <c r="EK34" s="96"/>
      <c r="EL34" s="96"/>
      <c r="EM34" s="96"/>
      <c r="EN34" s="96"/>
      <c r="EO34" s="96"/>
      <c r="EP34" s="96"/>
      <c r="EQ34" s="96"/>
      <c r="ER34" s="96"/>
      <c r="ES34" s="96"/>
      <c r="ET34" s="96"/>
      <c r="EU34" s="96"/>
      <c r="EV34" s="96"/>
      <c r="EW34" s="96"/>
      <c r="EX34" s="96"/>
      <c r="EY34" s="96"/>
      <c r="EZ34" s="96"/>
      <c r="FA34" s="96"/>
      <c r="FB34" s="96"/>
      <c r="FC34" s="96"/>
      <c r="FD34" s="96"/>
      <c r="FE34" s="96"/>
      <c r="FF34" s="96"/>
      <c r="FG34" s="96"/>
      <c r="FH34" s="96"/>
      <c r="FI34" s="96"/>
      <c r="FJ34" s="96"/>
      <c r="FK34" s="96"/>
      <c r="FL34" s="96"/>
      <c r="FM34" s="96"/>
      <c r="FN34" s="96"/>
      <c r="FO34" s="96"/>
      <c r="FP34" s="96"/>
      <c r="FQ34" s="96"/>
      <c r="FR34" s="96"/>
      <c r="FS34" s="96"/>
      <c r="FT34" s="96"/>
      <c r="FU34" s="96"/>
      <c r="FV34" s="96"/>
      <c r="FW34" s="96"/>
      <c r="FX34" s="96"/>
      <c r="FY34" s="96"/>
      <c r="FZ34" s="96"/>
      <c r="GA34" s="96"/>
      <c r="GB34" s="96"/>
      <c r="GC34" s="96"/>
      <c r="GD34" s="96"/>
      <c r="GE34" s="96"/>
      <c r="GF34" s="96"/>
      <c r="GG34" s="96"/>
      <c r="GH34" s="96"/>
      <c r="GI34" s="96"/>
      <c r="GJ34" s="96"/>
      <c r="GK34" s="96"/>
      <c r="GL34" s="96"/>
      <c r="GM34" s="96"/>
      <c r="GN34" s="96"/>
      <c r="GO34" s="96"/>
      <c r="GP34" s="96"/>
      <c r="GQ34" s="96"/>
      <c r="GR34" s="96"/>
      <c r="GS34" s="96"/>
      <c r="GT34" s="96"/>
      <c r="GU34" s="96"/>
      <c r="GV34" s="96"/>
      <c r="GW34" s="96"/>
      <c r="GX34" s="96"/>
      <c r="GY34" s="96"/>
      <c r="GZ34" s="96"/>
      <c r="HA34" s="96"/>
      <c r="HB34" s="96"/>
      <c r="HC34" s="96"/>
      <c r="HD34" s="96"/>
      <c r="HE34" s="96"/>
      <c r="HF34" s="96"/>
      <c r="HG34" s="96"/>
      <c r="HH34" s="96"/>
      <c r="HI34" s="96"/>
      <c r="HJ34" s="96"/>
      <c r="HK34" s="96"/>
      <c r="HL34" s="96"/>
      <c r="HM34" s="96"/>
      <c r="HN34" s="96"/>
      <c r="HO34" s="96"/>
      <c r="HP34" s="96"/>
      <c r="HQ34" s="96"/>
      <c r="HR34" s="96"/>
      <c r="HS34" s="96"/>
      <c r="HT34" s="96"/>
      <c r="HU34" s="96"/>
      <c r="HV34" s="96"/>
      <c r="HW34" s="96"/>
      <c r="HX34" s="96"/>
      <c r="HY34" s="96"/>
      <c r="HZ34" s="96"/>
      <c r="IA34" s="96"/>
      <c r="IB34" s="96"/>
      <c r="IC34" s="96"/>
      <c r="ID34" s="96"/>
      <c r="IE34" s="96"/>
      <c r="IF34" s="96"/>
      <c r="IG34" s="96"/>
      <c r="IH34" s="96"/>
      <c r="II34" s="96"/>
      <c r="IJ34" s="96"/>
      <c r="IK34" s="96"/>
      <c r="IL34" s="96"/>
      <c r="IM34" s="96"/>
      <c r="IN34" s="96"/>
      <c r="IO34" s="96"/>
      <c r="IP34" s="96"/>
      <c r="IQ34" s="96"/>
      <c r="IR34" s="96"/>
      <c r="IS34" s="96"/>
      <c r="IT34" s="96"/>
      <c r="IU34" s="96"/>
      <c r="IV34" s="96"/>
      <c r="IW34" s="96"/>
      <c r="IX34" s="96"/>
      <c r="IY34" s="96"/>
      <c r="IZ34" s="96"/>
      <c r="JA34" s="96"/>
      <c r="JB34" s="96"/>
      <c r="JC34" s="96"/>
      <c r="JD34" s="96"/>
      <c r="JE34" s="96"/>
      <c r="JF34" s="96"/>
      <c r="JG34" s="96"/>
      <c r="JH34" s="96"/>
      <c r="JI34" s="96"/>
      <c r="JJ34" s="96"/>
      <c r="JK34" s="96"/>
      <c r="JL34" s="96"/>
      <c r="JM34" s="96"/>
      <c r="JN34" s="96"/>
      <c r="JO34" s="96"/>
      <c r="JP34" s="96"/>
      <c r="JQ34" s="96"/>
      <c r="JR34" s="96"/>
      <c r="JS34" s="96"/>
      <c r="JT34" s="96"/>
      <c r="JU34" s="96"/>
      <c r="JV34" s="96"/>
      <c r="JW34" s="96"/>
      <c r="JX34" s="96"/>
      <c r="JY34" s="96"/>
      <c r="JZ34" s="96"/>
      <c r="KA34" s="96"/>
      <c r="KB34" s="96"/>
      <c r="KC34" s="96"/>
      <c r="KD34" s="96"/>
      <c r="KE34" s="96"/>
      <c r="KF34" s="96"/>
      <c r="KG34" s="96"/>
      <c r="KH34" s="96"/>
      <c r="KI34" s="96"/>
      <c r="KJ34" s="96"/>
      <c r="KK34" s="96"/>
      <c r="KL34" s="96"/>
      <c r="KM34" s="96"/>
      <c r="KN34" s="96"/>
      <c r="KO34" s="96"/>
      <c r="KP34" s="96"/>
      <c r="KQ34" s="96"/>
      <c r="KR34" s="96"/>
      <c r="KS34" s="96"/>
      <c r="KT34" s="96"/>
      <c r="KU34" s="96"/>
      <c r="KV34" s="96"/>
      <c r="KW34" s="96"/>
      <c r="KX34" s="96"/>
      <c r="KY34" s="96"/>
      <c r="KZ34" s="96"/>
      <c r="LA34" s="96"/>
      <c r="LB34" s="96"/>
      <c r="LC34" s="96"/>
      <c r="LD34" s="96"/>
      <c r="LE34" s="96"/>
      <c r="LF34" s="96"/>
      <c r="LG34" s="96"/>
      <c r="LH34" s="96"/>
      <c r="LI34" s="96"/>
      <c r="LJ34" s="96"/>
      <c r="LK34" s="96"/>
      <c r="LL34" s="96"/>
      <c r="LM34" s="96"/>
      <c r="LN34" s="96"/>
      <c r="LO34" s="96"/>
      <c r="LP34" s="96"/>
      <c r="LQ34" s="96"/>
      <c r="LR34" s="96"/>
      <c r="LS34" s="96"/>
      <c r="LT34" s="96"/>
      <c r="LU34" s="96"/>
      <c r="LV34" s="96"/>
      <c r="LW34" s="96"/>
      <c r="LX34" s="96"/>
      <c r="LY34" s="96"/>
      <c r="LZ34" s="96"/>
      <c r="MA34" s="96"/>
      <c r="MB34" s="96"/>
      <c r="MC34" s="96"/>
      <c r="MD34" s="96"/>
      <c r="ME34" s="96"/>
      <c r="MF34" s="96"/>
      <c r="MG34" s="96"/>
      <c r="MH34" s="96"/>
      <c r="MI34" s="96"/>
      <c r="MJ34" s="96"/>
      <c r="MK34" s="96"/>
      <c r="ML34" s="96"/>
      <c r="MM34" s="96"/>
      <c r="MN34" s="96"/>
      <c r="MO34" s="96"/>
      <c r="MP34" s="96"/>
      <c r="MQ34" s="96"/>
      <c r="MR34" s="96"/>
      <c r="MS34" s="96"/>
      <c r="MT34" s="96"/>
      <c r="MU34" s="96"/>
      <c r="MV34" s="96"/>
      <c r="MW34" s="96"/>
      <c r="MX34" s="96"/>
      <c r="MY34" s="96"/>
      <c r="MZ34" s="96"/>
      <c r="NA34" s="96"/>
      <c r="NB34" s="96"/>
      <c r="NC34" s="96"/>
      <c r="ND34" s="96"/>
      <c r="NE34" s="96"/>
      <c r="NF34" s="96"/>
      <c r="NG34" s="96"/>
      <c r="NH34" s="96"/>
      <c r="NI34" s="96"/>
      <c r="NJ34" s="96"/>
      <c r="NK34" s="96"/>
      <c r="NL34" s="96"/>
      <c r="NM34" s="96"/>
      <c r="NN34" s="96"/>
      <c r="NO34" s="96"/>
      <c r="NP34" s="96"/>
      <c r="NQ34" s="96"/>
      <c r="NR34" s="96"/>
      <c r="NS34" s="96"/>
      <c r="NT34" s="96"/>
      <c r="NU34" s="96"/>
      <c r="NV34" s="96"/>
      <c r="NW34" s="96"/>
      <c r="NX34" s="97"/>
      <c r="NY34" s="96">
        <f t="shared" si="266"/>
        <v>0</v>
      </c>
      <c r="NZ34" s="96">
        <f t="shared" si="266"/>
        <v>0</v>
      </c>
      <c r="OA34" s="96">
        <f t="shared" si="266"/>
        <v>0</v>
      </c>
      <c r="OB34" s="96">
        <f t="shared" si="266"/>
        <v>0</v>
      </c>
      <c r="OC34" s="96">
        <f t="shared" si="266"/>
        <v>0</v>
      </c>
      <c r="OD34" s="96">
        <f t="shared" si="266"/>
        <v>0</v>
      </c>
      <c r="OE34" s="96">
        <f t="shared" si="266"/>
        <v>0</v>
      </c>
      <c r="OF34" s="96">
        <f t="shared" si="266"/>
        <v>0</v>
      </c>
      <c r="OG34" s="96">
        <f t="shared" si="87"/>
        <v>0</v>
      </c>
      <c r="OH34" s="96">
        <f t="shared" si="88"/>
        <v>0</v>
      </c>
      <c r="OI34" s="96">
        <f t="shared" si="89"/>
        <v>0</v>
      </c>
      <c r="OJ34" s="96">
        <f t="shared" si="90"/>
        <v>0</v>
      </c>
      <c r="OK34" s="96">
        <f t="shared" si="91"/>
        <v>0</v>
      </c>
      <c r="OL34" s="96">
        <f t="shared" si="92"/>
        <v>0</v>
      </c>
      <c r="OM34" s="96">
        <f t="shared" si="93"/>
        <v>0</v>
      </c>
      <c r="ON34" s="96">
        <f t="shared" si="94"/>
        <v>0</v>
      </c>
      <c r="OO34" s="96">
        <f t="shared" ca="1" si="98"/>
        <v>0</v>
      </c>
      <c r="OP34" s="96">
        <f t="shared" ca="1" si="99"/>
        <v>0</v>
      </c>
      <c r="PB34" s="41">
        <f t="shared" ca="1" si="100"/>
        <v>0</v>
      </c>
      <c r="PC34" s="40">
        <f t="shared" si="101"/>
        <v>44927</v>
      </c>
      <c r="PD34" s="39">
        <f t="shared" ca="1" si="95"/>
        <v>45488</v>
      </c>
      <c r="PE34" s="39">
        <f t="shared" si="102"/>
        <v>0</v>
      </c>
      <c r="PF34" s="39">
        <f t="shared" si="103"/>
        <v>0</v>
      </c>
      <c r="PG34" s="39">
        <f t="shared" si="104"/>
        <v>0</v>
      </c>
      <c r="PH34" s="39">
        <f t="shared" si="105"/>
        <v>0</v>
      </c>
      <c r="PI34" s="39">
        <f t="shared" si="106"/>
        <v>0</v>
      </c>
      <c r="PJ34" s="39">
        <f t="shared" si="107"/>
        <v>0</v>
      </c>
      <c r="PK34" s="39">
        <f t="shared" si="108"/>
        <v>0</v>
      </c>
      <c r="PL34" s="39">
        <f t="shared" ca="1" si="109"/>
        <v>0</v>
      </c>
      <c r="PM34" s="39">
        <f t="shared" ca="1" si="96"/>
        <v>0</v>
      </c>
      <c r="PN34" s="41">
        <f t="shared" si="110"/>
        <v>0</v>
      </c>
      <c r="PO34" s="40">
        <f t="shared" si="111"/>
        <v>44927</v>
      </c>
      <c r="PP34" s="40">
        <f t="shared" si="112"/>
        <v>44957</v>
      </c>
      <c r="PQ34" s="39">
        <f t="array" aca="1" ref="PQ34" ca="1">IFERROR(IF($H34&lt;&gt;"",SUM(IF(WEEKDAY(-1+ROW(INDIRECT("1:"&amp;(PP34-PO34)+1)),2)={1},1,0)),0),0)</f>
        <v>0</v>
      </c>
      <c r="PR34" s="39">
        <f t="array" aca="1" ref="PR34" ca="1">IFERROR(IF($I34&lt;&gt;"",SUM(IF(WEEKDAY(-1+ROW(INDIRECT("1:"&amp;(PP34-PO34)+1)),2)={2},1,0)),0),0)</f>
        <v>0</v>
      </c>
      <c r="PS34" s="39">
        <f t="array" aca="1" ref="PS34" ca="1">IFERROR(IF($J34&lt;&gt;"",SUM(IF(WEEKDAY(-1+ROW(INDIRECT("1:"&amp;(PP34-PO34)+1)),2)={3},1,0)),0),0)</f>
        <v>0</v>
      </c>
      <c r="PT34" s="39">
        <f t="array" aca="1" ref="PT34" ca="1">IFERROR(IF($K34&lt;&gt;"",SUM(IF(WEEKDAY(-1+ROW(INDIRECT("1:"&amp;(PP34-PO34)+1)),2)={4},1,0)),0),0)</f>
        <v>0</v>
      </c>
      <c r="PU34" s="39">
        <f t="array" aca="1" ref="PU34" ca="1">IFERROR(IF($L34&lt;&gt;"",SUM(IF(WEEKDAY(-1+ROW(INDIRECT("1:"&amp;(PP34-PO34)+1)),2)={5},1,0)),0),0)</f>
        <v>0</v>
      </c>
      <c r="PV34" s="39">
        <f t="array" aca="1" ref="PV34" ca="1">IFERROR(IF($M34&lt;&gt;"",SUM(IF(WEEKDAY(-1+ROW(INDIRECT("1:"&amp;(PP34-PO34)+1)),2)={6},1,0)),0),0)</f>
        <v>0</v>
      </c>
      <c r="PW34" s="39">
        <f t="array" aca="1" ref="PW34" ca="1">IFERROR(IF($N34&lt;&gt;"",SUM(IF(WEEKDAY(-1+ROW(INDIRECT("1:"&amp;(PP34-PO34)+1)),2)={7},1,0)),0),0)</f>
        <v>0</v>
      </c>
      <c r="PX34" s="39">
        <f t="shared" ca="1" si="113"/>
        <v>0</v>
      </c>
      <c r="PY34" s="39">
        <f t="shared" si="114"/>
        <v>0</v>
      </c>
      <c r="PZ34" s="39">
        <f t="shared" si="115"/>
        <v>0</v>
      </c>
      <c r="QA34" s="39">
        <f t="shared" si="116"/>
        <v>0</v>
      </c>
      <c r="QB34" s="39">
        <f t="shared" si="117"/>
        <v>0</v>
      </c>
      <c r="QC34" s="39">
        <f t="shared" si="118"/>
        <v>0</v>
      </c>
      <c r="QD34" s="39">
        <f t="shared" si="119"/>
        <v>0</v>
      </c>
      <c r="QE34" s="39">
        <f t="shared" si="120"/>
        <v>0</v>
      </c>
      <c r="QF34" s="39">
        <f t="shared" si="121"/>
        <v>0</v>
      </c>
      <c r="QG34" s="39">
        <f t="shared" ca="1" si="122"/>
        <v>0</v>
      </c>
      <c r="QH34" s="41">
        <f t="shared" si="123"/>
        <v>0</v>
      </c>
      <c r="QI34" s="40">
        <f t="shared" si="124"/>
        <v>44958</v>
      </c>
      <c r="QJ34" s="40">
        <f t="shared" si="125"/>
        <v>44985</v>
      </c>
      <c r="QK34" s="39">
        <f t="array" aca="1" ref="QK34" ca="1">IFERROR(IF($H34&lt;&gt;"",SUM(IF(WEEKDAY(-1+ROW(INDIRECT("1:"&amp;(QJ34-QI34)+1)),2)={1},1,0)),0),0)</f>
        <v>0</v>
      </c>
      <c r="QL34" s="39">
        <f t="array" aca="1" ref="QL34" ca="1">IFERROR(IF($I34&lt;&gt;"",SUM(IF(WEEKDAY(-1+ROW(INDIRECT("1:"&amp;(QJ34-QI34)+1)),2)={2},1,0)),0),0)</f>
        <v>0</v>
      </c>
      <c r="QM34" s="39">
        <f t="array" aca="1" ref="QM34" ca="1">IFERROR(IF($J34&lt;&gt;"",SUM(IF(WEEKDAY(-1+ROW(INDIRECT("1:"&amp;(QJ34-QI34)+1)),2)={3},1,0)),0),0)</f>
        <v>0</v>
      </c>
      <c r="QN34" s="39">
        <f t="array" aca="1" ref="QN34" ca="1">IFERROR(IF($K34&lt;&gt;"",SUM(IF(WEEKDAY(-1+ROW(INDIRECT("1:"&amp;(QJ34-QI34)+1)),2)={4},1,0)),0),0)</f>
        <v>0</v>
      </c>
      <c r="QO34" s="39">
        <f t="array" aca="1" ref="QO34" ca="1">IFERROR(IF($L34&lt;&gt;"",SUM(IF(WEEKDAY(-1+ROW(INDIRECT("1:"&amp;(QJ34-QI34)+1)),2)={5},1,0)),0),0)</f>
        <v>0</v>
      </c>
      <c r="QP34" s="39">
        <f t="array" aca="1" ref="QP34" ca="1">IFERROR(IF($M34&lt;&gt;"",SUM(IF(WEEKDAY(-1+ROW(INDIRECT("1:"&amp;(QJ34-QI34)+1)),2)={6},1,0)),0),0)</f>
        <v>0</v>
      </c>
      <c r="QQ34" s="39">
        <f t="array" aca="1" ref="QQ34" ca="1">IFERROR(IF($N34&lt;&gt;"",SUM(IF(WEEKDAY(-1+ROW(INDIRECT("1:"&amp;(QJ34-QI34)+1)),2)={7},1,0)),0),0)</f>
        <v>0</v>
      </c>
      <c r="QR34" s="39">
        <f t="shared" ca="1" si="126"/>
        <v>0</v>
      </c>
      <c r="QS34" s="39">
        <f t="shared" si="127"/>
        <v>0</v>
      </c>
      <c r="QT34" s="39">
        <f t="shared" si="128"/>
        <v>0</v>
      </c>
      <c r="QU34" s="39">
        <f t="shared" si="129"/>
        <v>0</v>
      </c>
      <c r="QV34" s="39">
        <f t="shared" si="130"/>
        <v>0</v>
      </c>
      <c r="QW34" s="39">
        <f t="shared" si="131"/>
        <v>0</v>
      </c>
      <c r="QX34" s="39">
        <f t="shared" si="132"/>
        <v>0</v>
      </c>
      <c r="QY34" s="39">
        <f t="shared" si="133"/>
        <v>0</v>
      </c>
      <c r="QZ34" s="39">
        <f t="shared" si="134"/>
        <v>0</v>
      </c>
      <c r="RA34" s="39">
        <f t="shared" ca="1" si="135"/>
        <v>0</v>
      </c>
      <c r="RB34" s="41">
        <f t="shared" si="136"/>
        <v>0</v>
      </c>
      <c r="RC34" s="40">
        <f t="shared" si="137"/>
        <v>44986</v>
      </c>
      <c r="RD34" s="40">
        <f t="shared" si="138"/>
        <v>45016</v>
      </c>
      <c r="RE34" s="39">
        <f t="array" aca="1" ref="RE34" ca="1">IFERROR(IF($H34&lt;&gt;"",SUM(IF(WEEKDAY(-1+ROW(INDIRECT("1:"&amp;(RD34-RC34)+1)),2)={1},1,0)),0),0)</f>
        <v>0</v>
      </c>
      <c r="RF34" s="39">
        <f t="array" aca="1" ref="RF34" ca="1">IFERROR(IF($I34&lt;&gt;"",SUM(IF(WEEKDAY(-1+ROW(INDIRECT("1:"&amp;(RD34-RC34)+1)),2)={2},1,0)),0),0)</f>
        <v>0</v>
      </c>
      <c r="RG34" s="39">
        <f t="array" aca="1" ref="RG34" ca="1">IFERROR(IF($J34&lt;&gt;"",SUM(IF(WEEKDAY(-1+ROW(INDIRECT("1:"&amp;(RD34-RC34)+1)),2)={3},1,0)),0),0)</f>
        <v>0</v>
      </c>
      <c r="RH34" s="39">
        <f t="array" aca="1" ref="RH34" ca="1">IFERROR(IF($K34&lt;&gt;"",SUM(IF(WEEKDAY(-1+ROW(INDIRECT("1:"&amp;(RD34-RC34)+1)),2)={4},1,0)),0),0)</f>
        <v>0</v>
      </c>
      <c r="RI34" s="39">
        <f t="array" aca="1" ref="RI34" ca="1">IFERROR(IF($L34&lt;&gt;"",SUM(IF(WEEKDAY(-1+ROW(INDIRECT("1:"&amp;(RD34-RC34)+1)),2)={5},1,0)),0),0)</f>
        <v>0</v>
      </c>
      <c r="RJ34" s="39">
        <f t="array" aca="1" ref="RJ34" ca="1">IFERROR(IF($M34&lt;&gt;"",SUM(IF(WEEKDAY(-1+ROW(INDIRECT("1:"&amp;(RD34-RC34)+1)),2)={6},1,0)),0),0)</f>
        <v>0</v>
      </c>
      <c r="RK34" s="39">
        <f t="array" aca="1" ref="RK34" ca="1">IFERROR(IF($N34&lt;&gt;"",SUM(IF(WEEKDAY(-1+ROW(INDIRECT("1:"&amp;(RD34-RC34)+1)),2)={7},1,0)),0),0)</f>
        <v>0</v>
      </c>
      <c r="RL34" s="39">
        <f t="shared" ca="1" si="139"/>
        <v>0</v>
      </c>
      <c r="RM34" s="39">
        <f t="shared" si="140"/>
        <v>0</v>
      </c>
      <c r="RN34" s="39">
        <f t="shared" si="141"/>
        <v>0</v>
      </c>
      <c r="RO34" s="39">
        <f t="shared" si="142"/>
        <v>0</v>
      </c>
      <c r="RP34" s="39">
        <f t="shared" si="143"/>
        <v>0</v>
      </c>
      <c r="RQ34" s="39">
        <f t="shared" si="144"/>
        <v>0</v>
      </c>
      <c r="RR34" s="39">
        <f t="shared" si="145"/>
        <v>0</v>
      </c>
      <c r="RS34" s="39">
        <f t="shared" si="146"/>
        <v>0</v>
      </c>
      <c r="RT34" s="39">
        <f t="shared" si="147"/>
        <v>0</v>
      </c>
      <c r="RU34" s="39">
        <f t="shared" ca="1" si="148"/>
        <v>0</v>
      </c>
      <c r="RV34" s="41">
        <f t="shared" si="149"/>
        <v>0</v>
      </c>
      <c r="RW34" s="40">
        <f t="shared" si="150"/>
        <v>45017</v>
      </c>
      <c r="RX34" s="40">
        <f t="shared" si="151"/>
        <v>45046</v>
      </c>
      <c r="RY34" s="39">
        <f t="array" aca="1" ref="RY34" ca="1">IFERROR(IF($H34&lt;&gt;"",SUM(IF(WEEKDAY(-1+ROW(INDIRECT("1:"&amp;(RX34-RW34)+1)),2)={1},1,0)),0),0)</f>
        <v>0</v>
      </c>
      <c r="RZ34" s="39">
        <f t="array" aca="1" ref="RZ34" ca="1">IFERROR(IF($I34&lt;&gt;"",SUM(IF(WEEKDAY(-1+ROW(INDIRECT("1:"&amp;(RX34-RW34)+1)),2)={2},1,0)),0),0)</f>
        <v>0</v>
      </c>
      <c r="SA34" s="39">
        <f t="array" aca="1" ref="SA34" ca="1">IFERROR(IF($J34&lt;&gt;"",SUM(IF(WEEKDAY(-1+ROW(INDIRECT("1:"&amp;(RX34-RW34)+1)),2)={3},1,0)),0),0)</f>
        <v>0</v>
      </c>
      <c r="SB34" s="39">
        <f t="array" aca="1" ref="SB34" ca="1">IFERROR(IF($K34&lt;&gt;"",SUM(IF(WEEKDAY(-1+ROW(INDIRECT("1:"&amp;(RX34-RW34)+1)),2)={4},1,0)),0),0)</f>
        <v>0</v>
      </c>
      <c r="SC34" s="39">
        <f t="array" aca="1" ref="SC34" ca="1">IFERROR(IF($L34&lt;&gt;"",SUM(IF(WEEKDAY(-1+ROW(INDIRECT("1:"&amp;(RX34-RW34)+1)),2)={5},1,0)),0),0)</f>
        <v>0</v>
      </c>
      <c r="SD34" s="39">
        <f t="array" aca="1" ref="SD34" ca="1">IFERROR(IF($M34&lt;&gt;"",SUM(IF(WEEKDAY(-1+ROW(INDIRECT("1:"&amp;(RX34-RW34)+1)),2)={6},1,0)),0),0)</f>
        <v>0</v>
      </c>
      <c r="SE34" s="39">
        <f t="array" aca="1" ref="SE34" ca="1">IFERROR(IF($N34&lt;&gt;"",SUM(IF(WEEKDAY(-1+ROW(INDIRECT("1:"&amp;(RX34-RW34)+1)),2)={7},1,0)),0),0)</f>
        <v>0</v>
      </c>
      <c r="SF34" s="39">
        <f t="shared" ca="1" si="152"/>
        <v>0</v>
      </c>
      <c r="SG34" s="39">
        <f t="shared" si="153"/>
        <v>0</v>
      </c>
      <c r="SH34" s="39">
        <f t="shared" si="154"/>
        <v>0</v>
      </c>
      <c r="SI34" s="39">
        <f t="shared" si="155"/>
        <v>0</v>
      </c>
      <c r="SJ34" s="39">
        <f t="shared" si="156"/>
        <v>0</v>
      </c>
      <c r="SK34" s="39">
        <f t="shared" si="157"/>
        <v>0</v>
      </c>
      <c r="SL34" s="39">
        <f t="shared" si="158"/>
        <v>0</v>
      </c>
      <c r="SM34" s="39">
        <f t="shared" si="159"/>
        <v>0</v>
      </c>
      <c r="SN34" s="39">
        <f t="shared" si="160"/>
        <v>0</v>
      </c>
      <c r="SO34" s="39">
        <f t="shared" ca="1" si="161"/>
        <v>0</v>
      </c>
      <c r="SP34" s="41">
        <f t="shared" si="162"/>
        <v>0</v>
      </c>
      <c r="SQ34" s="40">
        <f t="shared" si="163"/>
        <v>45047</v>
      </c>
      <c r="SR34" s="40">
        <f t="shared" si="164"/>
        <v>45077</v>
      </c>
      <c r="SS34" s="39">
        <f t="array" aca="1" ref="SS34" ca="1">IFERROR(IF($H34&lt;&gt;"",SUM(IF(WEEKDAY(-1+ROW(INDIRECT("1:"&amp;(SR34-SQ34)+1)),2)={1},1,0)),0),0)</f>
        <v>0</v>
      </c>
      <c r="ST34" s="39">
        <f t="array" aca="1" ref="ST34" ca="1">IFERROR(IF($I34&lt;&gt;"",SUM(IF(WEEKDAY(-1+ROW(INDIRECT("1:"&amp;(SR34-SQ34)+1)),2)={2},1,0)),0),0)</f>
        <v>0</v>
      </c>
      <c r="SU34" s="39">
        <f t="array" aca="1" ref="SU34" ca="1">IFERROR(IF($J34&lt;&gt;"",SUM(IF(WEEKDAY(-1+ROW(INDIRECT("1:"&amp;(SR34-SQ34)+1)),2)={3},1,0)),0),0)</f>
        <v>0</v>
      </c>
      <c r="SV34" s="39">
        <f t="array" aca="1" ref="SV34" ca="1">IFERROR(IF($K34&lt;&gt;"",SUM(IF(WEEKDAY(-1+ROW(INDIRECT("1:"&amp;(SR34-SQ34)+1)),2)={4},1,0)),0),0)</f>
        <v>0</v>
      </c>
      <c r="SW34" s="39">
        <f t="array" aca="1" ref="SW34" ca="1">IFERROR(IF($L34&lt;&gt;"",SUM(IF(WEEKDAY(-1+ROW(INDIRECT("1:"&amp;(SR34-SQ34)+1)),2)={5},1,0)),0),0)</f>
        <v>0</v>
      </c>
      <c r="SX34" s="39">
        <f t="array" aca="1" ref="SX34" ca="1">IFERROR(IF($M34&lt;&gt;"",SUM(IF(WEEKDAY(-1+ROW(INDIRECT("1:"&amp;(SR34-SQ34)+1)),2)={6},1,0)),0),0)</f>
        <v>0</v>
      </c>
      <c r="SY34" s="39">
        <f t="array" aca="1" ref="SY34" ca="1">IFERROR(IF($N34&lt;&gt;"",SUM(IF(WEEKDAY(-1+ROW(INDIRECT("1:"&amp;(SR34-SQ34)+1)),2)={7},1,0)),0),0)</f>
        <v>0</v>
      </c>
      <c r="SZ34" s="39">
        <f t="shared" ca="1" si="165"/>
        <v>0</v>
      </c>
      <c r="TA34" s="39">
        <f t="shared" si="166"/>
        <v>0</v>
      </c>
      <c r="TB34" s="39">
        <f t="shared" si="167"/>
        <v>0</v>
      </c>
      <c r="TC34" s="39">
        <f t="shared" si="168"/>
        <v>0</v>
      </c>
      <c r="TD34" s="39">
        <f t="shared" si="169"/>
        <v>0</v>
      </c>
      <c r="TE34" s="39">
        <f t="shared" si="170"/>
        <v>0</v>
      </c>
      <c r="TF34" s="39">
        <f t="shared" si="171"/>
        <v>0</v>
      </c>
      <c r="TG34" s="39">
        <f t="shared" si="172"/>
        <v>0</v>
      </c>
      <c r="TH34" s="39">
        <f t="shared" si="173"/>
        <v>0</v>
      </c>
      <c r="TI34" s="39">
        <f t="shared" ca="1" si="174"/>
        <v>0</v>
      </c>
      <c r="TJ34" s="41">
        <f t="shared" si="175"/>
        <v>0</v>
      </c>
      <c r="TK34" s="40">
        <f t="shared" si="176"/>
        <v>45078</v>
      </c>
      <c r="TL34" s="40">
        <f t="shared" si="177"/>
        <v>45107</v>
      </c>
      <c r="TM34" s="39">
        <f t="array" aca="1" ref="TM34" ca="1">IFERROR(IF($H34&lt;&gt;"",SUM(IF(WEEKDAY(-1+ROW(INDIRECT("1:"&amp;(TL34-TK34)+1)),2)={1},1,0)),0),0)</f>
        <v>0</v>
      </c>
      <c r="TN34" s="39">
        <f t="array" aca="1" ref="TN34" ca="1">IFERROR(IF($I34&lt;&gt;"",SUM(IF(WEEKDAY(-1+ROW(INDIRECT("1:"&amp;(TL34-TK34)+1)),2)={2},1,0)),0),0)</f>
        <v>0</v>
      </c>
      <c r="TO34" s="39">
        <f t="array" aca="1" ref="TO34" ca="1">IFERROR(IF($J34&lt;&gt;"",SUM(IF(WEEKDAY(-1+ROW(INDIRECT("1:"&amp;(TL34-TK34)+1)),2)={3},1,0)),0),0)</f>
        <v>0</v>
      </c>
      <c r="TP34" s="39">
        <f t="array" aca="1" ref="TP34" ca="1">IFERROR(IF($K34&lt;&gt;"",SUM(IF(WEEKDAY(-1+ROW(INDIRECT("1:"&amp;(TL34-TK34)+1)),2)={4},1,0)),0),0)</f>
        <v>0</v>
      </c>
      <c r="TQ34" s="39">
        <f t="array" aca="1" ref="TQ34" ca="1">IFERROR(IF($L34&lt;&gt;"",SUM(IF(WEEKDAY(-1+ROW(INDIRECT("1:"&amp;(TL34-TK34)+1)),2)={5},1,0)),0),0)</f>
        <v>0</v>
      </c>
      <c r="TR34" s="39">
        <f t="array" aca="1" ref="TR34" ca="1">IFERROR(IF($M34&lt;&gt;"",SUM(IF(WEEKDAY(-1+ROW(INDIRECT("1:"&amp;(TL34-TK34)+1)),2)={6},1,0)),0),0)</f>
        <v>0</v>
      </c>
      <c r="TS34" s="39">
        <f t="array" aca="1" ref="TS34" ca="1">IFERROR(IF($N34&lt;&gt;"",SUM(IF(WEEKDAY(-1+ROW(INDIRECT("1:"&amp;(TL34-TK34)+1)),2)={7},1,0)),0),0)</f>
        <v>0</v>
      </c>
      <c r="TT34" s="39">
        <f t="shared" ca="1" si="178"/>
        <v>0</v>
      </c>
      <c r="TU34" s="39">
        <f t="shared" si="179"/>
        <v>0</v>
      </c>
      <c r="TV34" s="39">
        <f t="shared" si="180"/>
        <v>0</v>
      </c>
      <c r="TW34" s="39">
        <f t="shared" si="181"/>
        <v>0</v>
      </c>
      <c r="TX34" s="39">
        <f t="shared" si="182"/>
        <v>0</v>
      </c>
      <c r="TY34" s="39">
        <f t="shared" si="183"/>
        <v>0</v>
      </c>
      <c r="TZ34" s="39">
        <f t="shared" si="184"/>
        <v>0</v>
      </c>
      <c r="UA34" s="39">
        <f t="shared" si="185"/>
        <v>0</v>
      </c>
      <c r="UB34" s="39">
        <f t="shared" si="186"/>
        <v>0</v>
      </c>
      <c r="UC34" s="39">
        <f t="shared" ca="1" si="187"/>
        <v>0</v>
      </c>
      <c r="UD34" s="41">
        <f t="shared" si="188"/>
        <v>0</v>
      </c>
      <c r="UE34" s="40">
        <f t="shared" si="189"/>
        <v>45108</v>
      </c>
      <c r="UF34" s="40">
        <f t="shared" si="190"/>
        <v>45138</v>
      </c>
      <c r="UG34" s="39">
        <f t="array" aca="1" ref="UG34" ca="1">IFERROR(IF($H34&lt;&gt;"",SUM(IF(WEEKDAY(-1+ROW(INDIRECT("1:"&amp;(UF34-UE34)+1)),2)={1},1,0)),0),0)</f>
        <v>0</v>
      </c>
      <c r="UH34" s="39">
        <f t="array" aca="1" ref="UH34" ca="1">IFERROR(IF($I34&lt;&gt;"",SUM(IF(WEEKDAY(-1+ROW(INDIRECT("1:"&amp;(UF34-UE34)+1)),2)={2},1,0)),0),0)</f>
        <v>0</v>
      </c>
      <c r="UI34" s="39">
        <f t="array" aca="1" ref="UI34" ca="1">IFERROR(IF($J34&lt;&gt;"",SUM(IF(WEEKDAY(-1+ROW(INDIRECT("1:"&amp;(UF34-UE34)+1)),2)={3},1,0)),0),0)</f>
        <v>0</v>
      </c>
      <c r="UJ34" s="39">
        <f t="array" aca="1" ref="UJ34" ca="1">IFERROR(IF($K34&lt;&gt;"",SUM(IF(WEEKDAY(-1+ROW(INDIRECT("1:"&amp;(UF34-UE34)+1)),2)={4},1,0)),0),0)</f>
        <v>0</v>
      </c>
      <c r="UK34" s="39">
        <f t="array" aca="1" ref="UK34" ca="1">IFERROR(IF($L34&lt;&gt;"",SUM(IF(WEEKDAY(-1+ROW(INDIRECT("1:"&amp;(UF34-UE34)+1)),2)={5},1,0)),0),0)</f>
        <v>0</v>
      </c>
      <c r="UL34" s="39">
        <f t="array" aca="1" ref="UL34" ca="1">IFERROR(IF($M34&lt;&gt;"",SUM(IF(WEEKDAY(-1+ROW(INDIRECT("1:"&amp;(UF34-UE34)+1)),2)={6},1,0)),0),0)</f>
        <v>0</v>
      </c>
      <c r="UM34" s="39">
        <f t="array" aca="1" ref="UM34" ca="1">IFERROR(IF($N34&lt;&gt;"",SUM(IF(WEEKDAY(-1+ROW(INDIRECT("1:"&amp;(UF34-UE34)+1)),2)={7},1,0)),0),0)</f>
        <v>0</v>
      </c>
      <c r="UN34" s="39">
        <f t="shared" ca="1" si="191"/>
        <v>0</v>
      </c>
      <c r="UO34" s="39">
        <f t="shared" si="192"/>
        <v>0</v>
      </c>
      <c r="UP34" s="39">
        <f t="shared" si="193"/>
        <v>0</v>
      </c>
      <c r="UQ34" s="39">
        <f t="shared" si="194"/>
        <v>0</v>
      </c>
      <c r="UR34" s="39">
        <f t="shared" si="195"/>
        <v>0</v>
      </c>
      <c r="US34" s="39">
        <f t="shared" si="196"/>
        <v>0</v>
      </c>
      <c r="UT34" s="39">
        <f t="shared" si="197"/>
        <v>0</v>
      </c>
      <c r="UU34" s="39">
        <f t="shared" si="198"/>
        <v>0</v>
      </c>
      <c r="UV34" s="39">
        <f t="shared" si="199"/>
        <v>0</v>
      </c>
      <c r="UW34" s="39">
        <f t="shared" ca="1" si="200"/>
        <v>0</v>
      </c>
      <c r="UX34" s="41">
        <f t="shared" si="201"/>
        <v>0</v>
      </c>
      <c r="UY34" s="40">
        <f t="shared" si="202"/>
        <v>45139</v>
      </c>
      <c r="UZ34" s="40">
        <f t="shared" si="203"/>
        <v>45169</v>
      </c>
      <c r="VA34" s="39">
        <f t="array" aca="1" ref="VA34" ca="1">IFERROR(IF($H34&lt;&gt;"",SUM(IF(WEEKDAY(-1+ROW(INDIRECT("1:"&amp;(UZ34-UY34)+1)),2)={1},1,0)),0),0)</f>
        <v>0</v>
      </c>
      <c r="VB34" s="39">
        <f t="array" aca="1" ref="VB34" ca="1">IFERROR(IF($I34&lt;&gt;"",SUM(IF(WEEKDAY(-1+ROW(INDIRECT("1:"&amp;(UZ34-UY34)+1)),2)={2},1,0)),0),0)</f>
        <v>0</v>
      </c>
      <c r="VC34" s="39">
        <f t="array" aca="1" ref="VC34" ca="1">IFERROR(IF($J34&lt;&gt;"",SUM(IF(WEEKDAY(-1+ROW(INDIRECT("1:"&amp;(UZ34-UY34)+1)),2)={3},1,0)),0),0)</f>
        <v>0</v>
      </c>
      <c r="VD34" s="39">
        <f t="array" aca="1" ref="VD34" ca="1">IFERROR(IF($K34&lt;&gt;"",SUM(IF(WEEKDAY(-1+ROW(INDIRECT("1:"&amp;(UZ34-UY34)+1)),2)={4},1,0)),0),0)</f>
        <v>0</v>
      </c>
      <c r="VE34" s="39">
        <f t="array" aca="1" ref="VE34" ca="1">IFERROR(IF($L34&lt;&gt;"",SUM(IF(WEEKDAY(-1+ROW(INDIRECT("1:"&amp;(UZ34-UY34)+1)),2)={5},1,0)),0),0)</f>
        <v>0</v>
      </c>
      <c r="VF34" s="39">
        <f t="array" aca="1" ref="VF34" ca="1">IFERROR(IF($M34&lt;&gt;"",SUM(IF(WEEKDAY(-1+ROW(INDIRECT("1:"&amp;(UZ34-UY34)+1)),2)={6},1,0)),0),0)</f>
        <v>0</v>
      </c>
      <c r="VG34" s="39">
        <f t="array" aca="1" ref="VG34" ca="1">IFERROR(IF($N34&lt;&gt;"",SUM(IF(WEEKDAY(-1+ROW(INDIRECT("1:"&amp;(UZ34-UY34)+1)),2)={7},1,0)),0),0)</f>
        <v>0</v>
      </c>
      <c r="VH34" s="39">
        <f t="shared" ca="1" si="204"/>
        <v>0</v>
      </c>
      <c r="VI34" s="39">
        <f t="shared" si="205"/>
        <v>0</v>
      </c>
      <c r="VJ34" s="39">
        <f t="shared" si="206"/>
        <v>0</v>
      </c>
      <c r="VK34" s="39">
        <f t="shared" si="207"/>
        <v>0</v>
      </c>
      <c r="VL34" s="39">
        <f t="shared" si="208"/>
        <v>0</v>
      </c>
      <c r="VM34" s="39">
        <f t="shared" si="209"/>
        <v>0</v>
      </c>
      <c r="VN34" s="39">
        <f t="shared" si="210"/>
        <v>0</v>
      </c>
      <c r="VO34" s="39">
        <f t="shared" si="211"/>
        <v>0</v>
      </c>
      <c r="VP34" s="39">
        <f t="shared" si="212"/>
        <v>0</v>
      </c>
      <c r="VQ34" s="39">
        <f t="shared" ca="1" si="213"/>
        <v>0</v>
      </c>
      <c r="VR34" s="41">
        <f t="shared" si="214"/>
        <v>0</v>
      </c>
      <c r="VS34" s="40">
        <f t="shared" si="215"/>
        <v>45170</v>
      </c>
      <c r="VT34" s="40">
        <f t="shared" si="216"/>
        <v>45199</v>
      </c>
      <c r="VU34" s="39">
        <f t="array" aca="1" ref="VU34" ca="1">IFERROR(IF($H34&lt;&gt;"",SUM(IF(WEEKDAY(-1+ROW(INDIRECT("1:"&amp;(VT34-VS34)+1)),2)={1},1,0)),0),0)</f>
        <v>0</v>
      </c>
      <c r="VV34" s="39">
        <f t="array" aca="1" ref="VV34" ca="1">IFERROR(IF($I34&lt;&gt;"",SUM(IF(WEEKDAY(-1+ROW(INDIRECT("1:"&amp;(VT34-VS34)+1)),2)={2},1,0)),0),0)</f>
        <v>0</v>
      </c>
      <c r="VW34" s="39">
        <f t="array" aca="1" ref="VW34" ca="1">IFERROR(IF($J34&lt;&gt;"",SUM(IF(WEEKDAY(-1+ROW(INDIRECT("1:"&amp;(VT34-VS34)+1)),2)={3},1,0)),0),0)</f>
        <v>0</v>
      </c>
      <c r="VX34" s="39">
        <f t="array" aca="1" ref="VX34" ca="1">IFERROR(IF($K34&lt;&gt;"",SUM(IF(WEEKDAY(-1+ROW(INDIRECT("1:"&amp;(VT34-VS34)+1)),2)={4},1,0)),0),0)</f>
        <v>0</v>
      </c>
      <c r="VY34" s="39">
        <f t="array" aca="1" ref="VY34" ca="1">IFERROR(IF($L34&lt;&gt;"",SUM(IF(WEEKDAY(-1+ROW(INDIRECT("1:"&amp;(VT34-VS34)+1)),2)={5},1,0)),0),0)</f>
        <v>0</v>
      </c>
      <c r="VZ34" s="39">
        <f t="array" aca="1" ref="VZ34" ca="1">IFERROR(IF($M34&lt;&gt;"",SUM(IF(WEEKDAY(-1+ROW(INDIRECT("1:"&amp;(VT34-VS34)+1)),2)={6},1,0)),0),0)</f>
        <v>0</v>
      </c>
      <c r="WA34" s="39">
        <f t="array" aca="1" ref="WA34" ca="1">IFERROR(IF($N34&lt;&gt;"",SUM(IF(WEEKDAY(-1+ROW(INDIRECT("1:"&amp;(VT34-VS34)+1)),2)={7},1,0)),0),0)</f>
        <v>0</v>
      </c>
      <c r="WB34" s="39">
        <f t="shared" ca="1" si="217"/>
        <v>0</v>
      </c>
      <c r="WC34" s="39">
        <f t="shared" si="218"/>
        <v>0</v>
      </c>
      <c r="WD34" s="39">
        <f t="shared" si="219"/>
        <v>0</v>
      </c>
      <c r="WE34" s="39">
        <f t="shared" si="220"/>
        <v>0</v>
      </c>
      <c r="WF34" s="39">
        <f t="shared" si="221"/>
        <v>0</v>
      </c>
      <c r="WG34" s="39">
        <f t="shared" si="222"/>
        <v>0</v>
      </c>
      <c r="WH34" s="39">
        <f t="shared" si="223"/>
        <v>0</v>
      </c>
      <c r="WI34" s="39">
        <f t="shared" si="224"/>
        <v>0</v>
      </c>
      <c r="WJ34" s="39">
        <f t="shared" si="225"/>
        <v>0</v>
      </c>
      <c r="WK34" s="39">
        <f t="shared" ca="1" si="226"/>
        <v>0</v>
      </c>
      <c r="WL34" s="41">
        <f t="shared" si="227"/>
        <v>0</v>
      </c>
      <c r="WM34" s="40">
        <f t="shared" si="228"/>
        <v>45200</v>
      </c>
      <c r="WN34" s="40">
        <f t="shared" si="229"/>
        <v>45230</v>
      </c>
      <c r="WO34" s="39">
        <f t="array" aca="1" ref="WO34" ca="1">IFERROR(IF($H34&lt;&gt;"",SUM(IF(WEEKDAY(-1+ROW(INDIRECT("1:"&amp;(WN34-WM34)+1)),2)={1},1,0)),0),0)</f>
        <v>0</v>
      </c>
      <c r="WP34" s="39">
        <f t="array" aca="1" ref="WP34" ca="1">IFERROR(IF($I34&lt;&gt;"",SUM(IF(WEEKDAY(-1+ROW(INDIRECT("1:"&amp;(WN34-WM34)+1)),2)={2},1,0)),0),0)</f>
        <v>0</v>
      </c>
      <c r="WQ34" s="39">
        <f t="array" aca="1" ref="WQ34" ca="1">IFERROR(IF($J34&lt;&gt;"",SUM(IF(WEEKDAY(-1+ROW(INDIRECT("1:"&amp;(WN34-WM34)+1)),2)={3},1,0)),0),0)</f>
        <v>0</v>
      </c>
      <c r="WR34" s="39">
        <f t="array" aca="1" ref="WR34" ca="1">IFERROR(IF($K34&lt;&gt;"",SUM(IF(WEEKDAY(-1+ROW(INDIRECT("1:"&amp;(WN34-WM34)+1)),2)={4},1,0)),0),0)</f>
        <v>0</v>
      </c>
      <c r="WS34" s="39">
        <f t="array" aca="1" ref="WS34" ca="1">IFERROR(IF($L34&lt;&gt;"",SUM(IF(WEEKDAY(-1+ROW(INDIRECT("1:"&amp;(WN34-WM34)+1)),2)={5},1,0)),0),0)</f>
        <v>0</v>
      </c>
      <c r="WT34" s="39">
        <f t="array" aca="1" ref="WT34" ca="1">IFERROR(IF($M34&lt;&gt;"",SUM(IF(WEEKDAY(-1+ROW(INDIRECT("1:"&amp;(WN34-WM34)+1)),2)={6},1,0)),0),0)</f>
        <v>0</v>
      </c>
      <c r="WU34" s="39">
        <f t="array" aca="1" ref="WU34" ca="1">IFERROR(IF($N34&lt;&gt;"",SUM(IF(WEEKDAY(-1+ROW(INDIRECT("1:"&amp;(WN34-WM34)+1)),2)={7},1,0)),0),0)</f>
        <v>0</v>
      </c>
      <c r="WV34" s="39">
        <f t="shared" ca="1" si="230"/>
        <v>0</v>
      </c>
      <c r="WW34" s="39">
        <f t="shared" si="231"/>
        <v>0</v>
      </c>
      <c r="WX34" s="39">
        <f t="shared" si="232"/>
        <v>0</v>
      </c>
      <c r="WY34" s="39">
        <f t="shared" si="233"/>
        <v>0</v>
      </c>
      <c r="WZ34" s="39">
        <f t="shared" si="234"/>
        <v>0</v>
      </c>
      <c r="XA34" s="39">
        <f t="shared" si="235"/>
        <v>0</v>
      </c>
      <c r="XB34" s="39">
        <f t="shared" si="236"/>
        <v>0</v>
      </c>
      <c r="XC34" s="39">
        <f t="shared" si="237"/>
        <v>0</v>
      </c>
      <c r="XD34" s="39">
        <f t="shared" si="238"/>
        <v>0</v>
      </c>
      <c r="XE34" s="39">
        <f t="shared" ca="1" si="239"/>
        <v>0</v>
      </c>
      <c r="XF34" s="41">
        <f t="shared" si="240"/>
        <v>0</v>
      </c>
      <c r="XG34" s="40">
        <f t="shared" si="241"/>
        <v>45231</v>
      </c>
      <c r="XH34" s="40">
        <f t="shared" si="242"/>
        <v>45260</v>
      </c>
      <c r="XI34" s="39">
        <f t="array" aca="1" ref="XI34" ca="1">IFERROR(IF($H34&lt;&gt;"",SUM(IF(WEEKDAY(-1+ROW(INDIRECT("1:"&amp;(XH34-XG34)+1)),2)={1},1,0)),0),0)</f>
        <v>0</v>
      </c>
      <c r="XJ34" s="39">
        <f t="array" aca="1" ref="XJ34" ca="1">IFERROR(IF($I34&lt;&gt;"",SUM(IF(WEEKDAY(-1+ROW(INDIRECT("1:"&amp;(XH34-XG34)+1)),2)={2},1,0)),0),0)</f>
        <v>0</v>
      </c>
      <c r="XK34" s="39">
        <f t="array" aca="1" ref="XK34" ca="1">IFERROR(IF($J34&lt;&gt;"",SUM(IF(WEEKDAY(-1+ROW(INDIRECT("1:"&amp;(XH34-XG34)+1)),2)={3},1,0)),0),0)</f>
        <v>0</v>
      </c>
      <c r="XL34" s="39">
        <f t="array" aca="1" ref="XL34" ca="1">IFERROR(IF($K34&lt;&gt;"",SUM(IF(WEEKDAY(-1+ROW(INDIRECT("1:"&amp;(XH34-XG34)+1)),2)={4},1,0)),0),0)</f>
        <v>0</v>
      </c>
      <c r="XM34" s="39">
        <f t="array" aca="1" ref="XM34" ca="1">IFERROR(IF($L34&lt;&gt;"",SUM(IF(WEEKDAY(-1+ROW(INDIRECT("1:"&amp;(XH34-XG34)+1)),2)={5},1,0)),0),0)</f>
        <v>0</v>
      </c>
      <c r="XN34" s="39">
        <f t="array" aca="1" ref="XN34" ca="1">IFERROR(IF($M34&lt;&gt;"",SUM(IF(WEEKDAY(-1+ROW(INDIRECT("1:"&amp;(XH34-XG34)+1)),2)={6},1,0)),0),0)</f>
        <v>0</v>
      </c>
      <c r="XO34" s="39">
        <f t="array" aca="1" ref="XO34" ca="1">IFERROR(IF($N34&lt;&gt;"",SUM(IF(WEEKDAY(-1+ROW(INDIRECT("1:"&amp;(XH34-XG34)+1)),2)={7},1,0)),0),0)</f>
        <v>0</v>
      </c>
      <c r="XP34" s="39">
        <f t="shared" ca="1" si="243"/>
        <v>0</v>
      </c>
      <c r="XQ34" s="39">
        <f t="shared" si="244"/>
        <v>0</v>
      </c>
      <c r="XR34" s="39">
        <f t="shared" si="245"/>
        <v>0</v>
      </c>
      <c r="XS34" s="39">
        <f t="shared" si="246"/>
        <v>0</v>
      </c>
      <c r="XT34" s="39">
        <f t="shared" si="247"/>
        <v>0</v>
      </c>
      <c r="XU34" s="39">
        <f t="shared" si="248"/>
        <v>0</v>
      </c>
      <c r="XV34" s="39">
        <f t="shared" si="249"/>
        <v>0</v>
      </c>
      <c r="XW34" s="39">
        <f t="shared" si="250"/>
        <v>0</v>
      </c>
      <c r="XX34" s="39">
        <f t="shared" si="251"/>
        <v>0</v>
      </c>
      <c r="XY34" s="39">
        <f t="shared" ca="1" si="252"/>
        <v>0</v>
      </c>
      <c r="XZ34" s="41">
        <f t="shared" si="253"/>
        <v>0</v>
      </c>
      <c r="YA34" s="40">
        <f t="shared" si="254"/>
        <v>45261</v>
      </c>
      <c r="YB34" s="40">
        <f t="shared" si="255"/>
        <v>45291</v>
      </c>
      <c r="YC34" s="39">
        <f t="array" aca="1" ref="YC34" ca="1">IFERROR(IF($H34&lt;&gt;"",SUM(IF(WEEKDAY(-1+ROW(INDIRECT("1:"&amp;(YB34-YA34)+1)),2)={1},1,0)),0),0)</f>
        <v>0</v>
      </c>
      <c r="YD34" s="39">
        <f t="array" aca="1" ref="YD34" ca="1">IFERROR(IF($I34&lt;&gt;"",SUM(IF(WEEKDAY(-1+ROW(INDIRECT("1:"&amp;(YB34-YA34)+1)),2)={2},1,0)),0),0)</f>
        <v>0</v>
      </c>
      <c r="YE34" s="39">
        <f t="array" aca="1" ref="YE34" ca="1">IFERROR(IF($J34&lt;&gt;"",SUM(IF(WEEKDAY(-1+ROW(INDIRECT("1:"&amp;(YB34-YA34)+1)),2)={3},1,0)),0),0)</f>
        <v>0</v>
      </c>
      <c r="YF34" s="39">
        <f t="array" aca="1" ref="YF34" ca="1">IFERROR(IF($K34&lt;&gt;"",SUM(IF(WEEKDAY(-1+ROW(INDIRECT("1:"&amp;(YB34-YA34)+1)),2)={4},1,0)),0),0)</f>
        <v>0</v>
      </c>
      <c r="YG34" s="39">
        <f t="array" aca="1" ref="YG34" ca="1">IFERROR(IF($L34&lt;&gt;"",SUM(IF(WEEKDAY(-1+ROW(INDIRECT("1:"&amp;(YB34-YA34)+1)),2)={5},1,0)),0),0)</f>
        <v>0</v>
      </c>
      <c r="YH34" s="39">
        <f t="array" aca="1" ref="YH34" ca="1">IFERROR(IF($M34&lt;&gt;"",SUM(IF(WEEKDAY(-1+ROW(INDIRECT("1:"&amp;(YB34-YA34)+1)),2)={6},1,0)),0),0)</f>
        <v>0</v>
      </c>
      <c r="YI34" s="39">
        <f t="array" aca="1" ref="YI34" ca="1">IFERROR(IF($N34&lt;&gt;"",SUM(IF(WEEKDAY(-1+ROW(INDIRECT("1:"&amp;(YB34-YA34)+1)),2)={7},1,0)),0),0)</f>
        <v>0</v>
      </c>
      <c r="YJ34" s="39">
        <f t="shared" ca="1" si="256"/>
        <v>0</v>
      </c>
      <c r="YK34" s="39">
        <f t="shared" si="257"/>
        <v>0</v>
      </c>
      <c r="YL34" s="39">
        <f t="shared" si="258"/>
        <v>0</v>
      </c>
      <c r="YM34" s="39">
        <f t="shared" si="259"/>
        <v>0</v>
      </c>
      <c r="YN34" s="39">
        <f t="shared" si="260"/>
        <v>0</v>
      </c>
      <c r="YO34" s="39">
        <f t="shared" si="261"/>
        <v>0</v>
      </c>
      <c r="YP34" s="39">
        <f t="shared" si="262"/>
        <v>0</v>
      </c>
      <c r="YQ34" s="39">
        <f t="shared" si="263"/>
        <v>0</v>
      </c>
      <c r="YR34" s="39">
        <f t="shared" si="264"/>
        <v>0</v>
      </c>
      <c r="YS34" s="39">
        <f t="shared" ca="1" si="265"/>
        <v>0</v>
      </c>
    </row>
    <row r="35" spans="2:669" x14ac:dyDescent="0.25">
      <c r="B35" s="71">
        <v>25</v>
      </c>
      <c r="C35" s="71"/>
      <c r="D35" s="72"/>
      <c r="E35" s="71"/>
      <c r="F35" s="71"/>
      <c r="G35" s="73"/>
      <c r="H35" s="74"/>
      <c r="I35" s="75"/>
      <c r="J35" s="75"/>
      <c r="K35" s="75"/>
      <c r="L35" s="75"/>
      <c r="M35" s="75"/>
      <c r="N35" s="73"/>
      <c r="O35" s="74"/>
      <c r="P35" s="75"/>
      <c r="Q35" s="75"/>
      <c r="R35" s="75"/>
      <c r="S35" s="75"/>
      <c r="T35" s="75"/>
      <c r="U35" s="75"/>
      <c r="V35" s="73"/>
      <c r="W35" s="95"/>
      <c r="X35" s="96"/>
      <c r="Y35" s="96"/>
      <c r="Z35" s="96"/>
      <c r="AA35" s="96"/>
      <c r="AB35" s="96"/>
      <c r="AC35" s="96"/>
      <c r="AD35" s="96"/>
      <c r="AE35" s="96"/>
      <c r="AF35" s="96"/>
      <c r="AG35" s="96"/>
      <c r="AH35" s="96"/>
      <c r="AI35" s="96"/>
      <c r="AJ35" s="96"/>
      <c r="AK35" s="96"/>
      <c r="AL35" s="96"/>
      <c r="AM35" s="96"/>
      <c r="AN35" s="96"/>
      <c r="AO35" s="96"/>
      <c r="AP35" s="96"/>
      <c r="AQ35" s="96"/>
      <c r="AR35" s="96"/>
      <c r="AS35" s="96"/>
      <c r="AT35" s="96"/>
      <c r="AU35" s="96"/>
      <c r="AV35" s="96"/>
      <c r="AW35" s="96"/>
      <c r="AX35" s="96"/>
      <c r="AY35" s="96"/>
      <c r="AZ35" s="96"/>
      <c r="BA35" s="96"/>
      <c r="BB35" s="96"/>
      <c r="BC35" s="96"/>
      <c r="BD35" s="96"/>
      <c r="BE35" s="96"/>
      <c r="BF35" s="96"/>
      <c r="BG35" s="96"/>
      <c r="BH35" s="96"/>
      <c r="BI35" s="96"/>
      <c r="BJ35" s="96"/>
      <c r="BK35" s="96"/>
      <c r="BL35" s="96"/>
      <c r="BM35" s="96"/>
      <c r="BN35" s="96"/>
      <c r="BO35" s="96"/>
      <c r="BP35" s="96"/>
      <c r="BQ35" s="96"/>
      <c r="BR35" s="96"/>
      <c r="BS35" s="96"/>
      <c r="BT35" s="96"/>
      <c r="BU35" s="96"/>
      <c r="BV35" s="96"/>
      <c r="BW35" s="96"/>
      <c r="BX35" s="96"/>
      <c r="BY35" s="96"/>
      <c r="BZ35" s="96"/>
      <c r="CA35" s="96"/>
      <c r="CB35" s="96"/>
      <c r="CC35" s="96"/>
      <c r="CD35" s="96"/>
      <c r="CE35" s="96"/>
      <c r="CF35" s="96"/>
      <c r="CG35" s="96"/>
      <c r="CH35" s="96"/>
      <c r="CI35" s="96"/>
      <c r="CJ35" s="96"/>
      <c r="CK35" s="96"/>
      <c r="CL35" s="96"/>
      <c r="CM35" s="96"/>
      <c r="CN35" s="96"/>
      <c r="CO35" s="96"/>
      <c r="CP35" s="96"/>
      <c r="CQ35" s="96"/>
      <c r="CR35" s="96"/>
      <c r="CS35" s="96"/>
      <c r="CT35" s="96"/>
      <c r="CU35" s="96"/>
      <c r="CV35" s="96"/>
      <c r="CW35" s="96"/>
      <c r="CX35" s="96"/>
      <c r="CY35" s="96"/>
      <c r="CZ35" s="96"/>
      <c r="DA35" s="96"/>
      <c r="DB35" s="96"/>
      <c r="DC35" s="96"/>
      <c r="DD35" s="96"/>
      <c r="DE35" s="96"/>
      <c r="DF35" s="96"/>
      <c r="DG35" s="96"/>
      <c r="DH35" s="96"/>
      <c r="DI35" s="96"/>
      <c r="DJ35" s="96"/>
      <c r="DK35" s="96"/>
      <c r="DL35" s="96"/>
      <c r="DM35" s="96"/>
      <c r="DN35" s="96"/>
      <c r="DO35" s="96"/>
      <c r="DP35" s="96"/>
      <c r="DQ35" s="96"/>
      <c r="DR35" s="96"/>
      <c r="DS35" s="96"/>
      <c r="DT35" s="96"/>
      <c r="DU35" s="96"/>
      <c r="DV35" s="96"/>
      <c r="DW35" s="96"/>
      <c r="DX35" s="96"/>
      <c r="DY35" s="96"/>
      <c r="DZ35" s="96"/>
      <c r="EA35" s="96"/>
      <c r="EB35" s="96"/>
      <c r="EC35" s="96"/>
      <c r="ED35" s="96"/>
      <c r="EE35" s="96"/>
      <c r="EF35" s="96"/>
      <c r="EG35" s="96"/>
      <c r="EH35" s="96"/>
      <c r="EI35" s="96"/>
      <c r="EJ35" s="96"/>
      <c r="EK35" s="96"/>
      <c r="EL35" s="96"/>
      <c r="EM35" s="96"/>
      <c r="EN35" s="96"/>
      <c r="EO35" s="96"/>
      <c r="EP35" s="96"/>
      <c r="EQ35" s="96"/>
      <c r="ER35" s="96"/>
      <c r="ES35" s="96"/>
      <c r="ET35" s="96"/>
      <c r="EU35" s="96"/>
      <c r="EV35" s="96"/>
      <c r="EW35" s="96"/>
      <c r="EX35" s="96"/>
      <c r="EY35" s="96"/>
      <c r="EZ35" s="96"/>
      <c r="FA35" s="96"/>
      <c r="FB35" s="96"/>
      <c r="FC35" s="96"/>
      <c r="FD35" s="96"/>
      <c r="FE35" s="96"/>
      <c r="FF35" s="96"/>
      <c r="FG35" s="96"/>
      <c r="FH35" s="96"/>
      <c r="FI35" s="96"/>
      <c r="FJ35" s="96"/>
      <c r="FK35" s="96"/>
      <c r="FL35" s="96"/>
      <c r="FM35" s="96"/>
      <c r="FN35" s="96"/>
      <c r="FO35" s="96"/>
      <c r="FP35" s="96"/>
      <c r="FQ35" s="96"/>
      <c r="FR35" s="96"/>
      <c r="FS35" s="96"/>
      <c r="FT35" s="96"/>
      <c r="FU35" s="96"/>
      <c r="FV35" s="96"/>
      <c r="FW35" s="96"/>
      <c r="FX35" s="96"/>
      <c r="FY35" s="96"/>
      <c r="FZ35" s="96"/>
      <c r="GA35" s="96"/>
      <c r="GB35" s="96"/>
      <c r="GC35" s="96"/>
      <c r="GD35" s="96"/>
      <c r="GE35" s="96"/>
      <c r="GF35" s="96"/>
      <c r="GG35" s="96"/>
      <c r="GH35" s="96"/>
      <c r="GI35" s="96"/>
      <c r="GJ35" s="96"/>
      <c r="GK35" s="96"/>
      <c r="GL35" s="96"/>
      <c r="GM35" s="96"/>
      <c r="GN35" s="96"/>
      <c r="GO35" s="96"/>
      <c r="GP35" s="96"/>
      <c r="GQ35" s="96"/>
      <c r="GR35" s="96"/>
      <c r="GS35" s="96"/>
      <c r="GT35" s="96"/>
      <c r="GU35" s="96"/>
      <c r="GV35" s="96"/>
      <c r="GW35" s="96"/>
      <c r="GX35" s="96"/>
      <c r="GY35" s="96"/>
      <c r="GZ35" s="96"/>
      <c r="HA35" s="96"/>
      <c r="HB35" s="96"/>
      <c r="HC35" s="96"/>
      <c r="HD35" s="96"/>
      <c r="HE35" s="96"/>
      <c r="HF35" s="96"/>
      <c r="HG35" s="96"/>
      <c r="HH35" s="96"/>
      <c r="HI35" s="96"/>
      <c r="HJ35" s="96"/>
      <c r="HK35" s="96"/>
      <c r="HL35" s="96"/>
      <c r="HM35" s="96"/>
      <c r="HN35" s="96"/>
      <c r="HO35" s="96"/>
      <c r="HP35" s="96"/>
      <c r="HQ35" s="96"/>
      <c r="HR35" s="96"/>
      <c r="HS35" s="96"/>
      <c r="HT35" s="96"/>
      <c r="HU35" s="96"/>
      <c r="HV35" s="96"/>
      <c r="HW35" s="96"/>
      <c r="HX35" s="96"/>
      <c r="HY35" s="96"/>
      <c r="HZ35" s="96"/>
      <c r="IA35" s="96"/>
      <c r="IB35" s="96"/>
      <c r="IC35" s="96"/>
      <c r="ID35" s="96"/>
      <c r="IE35" s="96"/>
      <c r="IF35" s="96"/>
      <c r="IG35" s="96"/>
      <c r="IH35" s="96"/>
      <c r="II35" s="96"/>
      <c r="IJ35" s="96"/>
      <c r="IK35" s="96"/>
      <c r="IL35" s="96"/>
      <c r="IM35" s="96"/>
      <c r="IN35" s="96"/>
      <c r="IO35" s="96"/>
      <c r="IP35" s="96"/>
      <c r="IQ35" s="96"/>
      <c r="IR35" s="96"/>
      <c r="IS35" s="96"/>
      <c r="IT35" s="96"/>
      <c r="IU35" s="96"/>
      <c r="IV35" s="96"/>
      <c r="IW35" s="96"/>
      <c r="IX35" s="96"/>
      <c r="IY35" s="96"/>
      <c r="IZ35" s="96"/>
      <c r="JA35" s="96"/>
      <c r="JB35" s="96"/>
      <c r="JC35" s="96"/>
      <c r="JD35" s="96"/>
      <c r="JE35" s="96"/>
      <c r="JF35" s="96"/>
      <c r="JG35" s="96"/>
      <c r="JH35" s="96"/>
      <c r="JI35" s="96"/>
      <c r="JJ35" s="96"/>
      <c r="JK35" s="96"/>
      <c r="JL35" s="96"/>
      <c r="JM35" s="96"/>
      <c r="JN35" s="96"/>
      <c r="JO35" s="96"/>
      <c r="JP35" s="96"/>
      <c r="JQ35" s="96"/>
      <c r="JR35" s="96"/>
      <c r="JS35" s="96"/>
      <c r="JT35" s="96"/>
      <c r="JU35" s="96"/>
      <c r="JV35" s="96"/>
      <c r="JW35" s="96"/>
      <c r="JX35" s="96"/>
      <c r="JY35" s="96"/>
      <c r="JZ35" s="96"/>
      <c r="KA35" s="96"/>
      <c r="KB35" s="96"/>
      <c r="KC35" s="96"/>
      <c r="KD35" s="96"/>
      <c r="KE35" s="96"/>
      <c r="KF35" s="96"/>
      <c r="KG35" s="96"/>
      <c r="KH35" s="96"/>
      <c r="KI35" s="96"/>
      <c r="KJ35" s="96"/>
      <c r="KK35" s="96"/>
      <c r="KL35" s="96"/>
      <c r="KM35" s="96"/>
      <c r="KN35" s="96"/>
      <c r="KO35" s="96"/>
      <c r="KP35" s="96"/>
      <c r="KQ35" s="96"/>
      <c r="KR35" s="96"/>
      <c r="KS35" s="96"/>
      <c r="KT35" s="96"/>
      <c r="KU35" s="96"/>
      <c r="KV35" s="96"/>
      <c r="KW35" s="96"/>
      <c r="KX35" s="96"/>
      <c r="KY35" s="96"/>
      <c r="KZ35" s="96"/>
      <c r="LA35" s="96"/>
      <c r="LB35" s="96"/>
      <c r="LC35" s="96"/>
      <c r="LD35" s="96"/>
      <c r="LE35" s="96"/>
      <c r="LF35" s="96"/>
      <c r="LG35" s="96"/>
      <c r="LH35" s="96"/>
      <c r="LI35" s="96"/>
      <c r="LJ35" s="96"/>
      <c r="LK35" s="96"/>
      <c r="LL35" s="96"/>
      <c r="LM35" s="96"/>
      <c r="LN35" s="96"/>
      <c r="LO35" s="96"/>
      <c r="LP35" s="96"/>
      <c r="LQ35" s="96"/>
      <c r="LR35" s="96"/>
      <c r="LS35" s="96"/>
      <c r="LT35" s="96"/>
      <c r="LU35" s="96"/>
      <c r="LV35" s="96"/>
      <c r="LW35" s="96"/>
      <c r="LX35" s="96"/>
      <c r="LY35" s="96"/>
      <c r="LZ35" s="96"/>
      <c r="MA35" s="96"/>
      <c r="MB35" s="96"/>
      <c r="MC35" s="96"/>
      <c r="MD35" s="96"/>
      <c r="ME35" s="96"/>
      <c r="MF35" s="96"/>
      <c r="MG35" s="96"/>
      <c r="MH35" s="96"/>
      <c r="MI35" s="96"/>
      <c r="MJ35" s="96"/>
      <c r="MK35" s="96"/>
      <c r="ML35" s="96"/>
      <c r="MM35" s="96"/>
      <c r="MN35" s="96"/>
      <c r="MO35" s="96"/>
      <c r="MP35" s="96"/>
      <c r="MQ35" s="96"/>
      <c r="MR35" s="96"/>
      <c r="MS35" s="96"/>
      <c r="MT35" s="96"/>
      <c r="MU35" s="96"/>
      <c r="MV35" s="96"/>
      <c r="MW35" s="96"/>
      <c r="MX35" s="96"/>
      <c r="MY35" s="96"/>
      <c r="MZ35" s="96"/>
      <c r="NA35" s="96"/>
      <c r="NB35" s="96"/>
      <c r="NC35" s="96"/>
      <c r="ND35" s="96"/>
      <c r="NE35" s="96"/>
      <c r="NF35" s="96"/>
      <c r="NG35" s="96"/>
      <c r="NH35" s="96"/>
      <c r="NI35" s="96"/>
      <c r="NJ35" s="96"/>
      <c r="NK35" s="96"/>
      <c r="NL35" s="96"/>
      <c r="NM35" s="96"/>
      <c r="NN35" s="96"/>
      <c r="NO35" s="96"/>
      <c r="NP35" s="96"/>
      <c r="NQ35" s="96"/>
      <c r="NR35" s="96"/>
      <c r="NS35" s="96"/>
      <c r="NT35" s="96"/>
      <c r="NU35" s="96"/>
      <c r="NV35" s="96"/>
      <c r="NW35" s="96"/>
      <c r="NX35" s="97"/>
      <c r="NY35" s="96">
        <f t="shared" si="266"/>
        <v>0</v>
      </c>
      <c r="NZ35" s="96">
        <f t="shared" si="266"/>
        <v>0</v>
      </c>
      <c r="OA35" s="96">
        <f t="shared" si="266"/>
        <v>0</v>
      </c>
      <c r="OB35" s="96">
        <f t="shared" si="266"/>
        <v>0</v>
      </c>
      <c r="OC35" s="96">
        <f t="shared" si="266"/>
        <v>0</v>
      </c>
      <c r="OD35" s="96">
        <f t="shared" si="266"/>
        <v>0</v>
      </c>
      <c r="OE35" s="96">
        <f t="shared" si="266"/>
        <v>0</v>
      </c>
      <c r="OF35" s="96">
        <f t="shared" si="266"/>
        <v>0</v>
      </c>
      <c r="OG35" s="96">
        <f t="shared" si="87"/>
        <v>0</v>
      </c>
      <c r="OH35" s="96">
        <f t="shared" si="88"/>
        <v>0</v>
      </c>
      <c r="OI35" s="96">
        <f t="shared" si="89"/>
        <v>0</v>
      </c>
      <c r="OJ35" s="96">
        <f t="shared" si="90"/>
        <v>0</v>
      </c>
      <c r="OK35" s="96">
        <f t="shared" si="91"/>
        <v>0</v>
      </c>
      <c r="OL35" s="96">
        <f t="shared" si="92"/>
        <v>0</v>
      </c>
      <c r="OM35" s="96">
        <f t="shared" si="93"/>
        <v>0</v>
      </c>
      <c r="ON35" s="96">
        <f t="shared" si="94"/>
        <v>0</v>
      </c>
      <c r="OO35" s="96">
        <f t="shared" ca="1" si="98"/>
        <v>0</v>
      </c>
      <c r="OP35" s="96">
        <f t="shared" ca="1" si="99"/>
        <v>0</v>
      </c>
      <c r="PB35" s="41">
        <f t="shared" ca="1" si="100"/>
        <v>0</v>
      </c>
      <c r="PC35" s="40">
        <f t="shared" si="101"/>
        <v>44927</v>
      </c>
      <c r="PD35" s="39">
        <f t="shared" ca="1" si="95"/>
        <v>45488</v>
      </c>
      <c r="PE35" s="39">
        <f t="shared" si="102"/>
        <v>0</v>
      </c>
      <c r="PF35" s="39">
        <f t="shared" si="103"/>
        <v>0</v>
      </c>
      <c r="PG35" s="39">
        <f t="shared" si="104"/>
        <v>0</v>
      </c>
      <c r="PH35" s="39">
        <f t="shared" si="105"/>
        <v>0</v>
      </c>
      <c r="PI35" s="39">
        <f t="shared" si="106"/>
        <v>0</v>
      </c>
      <c r="PJ35" s="39">
        <f t="shared" si="107"/>
        <v>0</v>
      </c>
      <c r="PK35" s="39">
        <f t="shared" si="108"/>
        <v>0</v>
      </c>
      <c r="PL35" s="39">
        <f t="shared" ca="1" si="109"/>
        <v>0</v>
      </c>
      <c r="PM35" s="39">
        <f t="shared" ca="1" si="96"/>
        <v>0</v>
      </c>
      <c r="PN35" s="41">
        <f t="shared" si="110"/>
        <v>0</v>
      </c>
      <c r="PO35" s="40">
        <f t="shared" si="111"/>
        <v>44927</v>
      </c>
      <c r="PP35" s="40">
        <f t="shared" si="112"/>
        <v>44957</v>
      </c>
      <c r="PQ35" s="39">
        <f t="array" aca="1" ref="PQ35" ca="1">IFERROR(IF($H35&lt;&gt;"",SUM(IF(WEEKDAY(-1+ROW(INDIRECT("1:"&amp;(PP35-PO35)+1)),2)={1},1,0)),0),0)</f>
        <v>0</v>
      </c>
      <c r="PR35" s="39">
        <f t="array" aca="1" ref="PR35" ca="1">IFERROR(IF($I35&lt;&gt;"",SUM(IF(WEEKDAY(-1+ROW(INDIRECT("1:"&amp;(PP35-PO35)+1)),2)={2},1,0)),0),0)</f>
        <v>0</v>
      </c>
      <c r="PS35" s="39">
        <f t="array" aca="1" ref="PS35" ca="1">IFERROR(IF($J35&lt;&gt;"",SUM(IF(WEEKDAY(-1+ROW(INDIRECT("1:"&amp;(PP35-PO35)+1)),2)={3},1,0)),0),0)</f>
        <v>0</v>
      </c>
      <c r="PT35" s="39">
        <f t="array" aca="1" ref="PT35" ca="1">IFERROR(IF($K35&lt;&gt;"",SUM(IF(WEEKDAY(-1+ROW(INDIRECT("1:"&amp;(PP35-PO35)+1)),2)={4},1,0)),0),0)</f>
        <v>0</v>
      </c>
      <c r="PU35" s="39">
        <f t="array" aca="1" ref="PU35" ca="1">IFERROR(IF($L35&lt;&gt;"",SUM(IF(WEEKDAY(-1+ROW(INDIRECT("1:"&amp;(PP35-PO35)+1)),2)={5},1,0)),0),0)</f>
        <v>0</v>
      </c>
      <c r="PV35" s="39">
        <f t="array" aca="1" ref="PV35" ca="1">IFERROR(IF($M35&lt;&gt;"",SUM(IF(WEEKDAY(-1+ROW(INDIRECT("1:"&amp;(PP35-PO35)+1)),2)={6},1,0)),0),0)</f>
        <v>0</v>
      </c>
      <c r="PW35" s="39">
        <f t="array" aca="1" ref="PW35" ca="1">IFERROR(IF($N35&lt;&gt;"",SUM(IF(WEEKDAY(-1+ROW(INDIRECT("1:"&amp;(PP35-PO35)+1)),2)={7},1,0)),0),0)</f>
        <v>0</v>
      </c>
      <c r="PX35" s="39">
        <f t="shared" ca="1" si="113"/>
        <v>0</v>
      </c>
      <c r="PY35" s="39">
        <f t="shared" si="114"/>
        <v>0</v>
      </c>
      <c r="PZ35" s="39">
        <f t="shared" si="115"/>
        <v>0</v>
      </c>
      <c r="QA35" s="39">
        <f t="shared" si="116"/>
        <v>0</v>
      </c>
      <c r="QB35" s="39">
        <f t="shared" si="117"/>
        <v>0</v>
      </c>
      <c r="QC35" s="39">
        <f t="shared" si="118"/>
        <v>0</v>
      </c>
      <c r="QD35" s="39">
        <f t="shared" si="119"/>
        <v>0</v>
      </c>
      <c r="QE35" s="39">
        <f t="shared" si="120"/>
        <v>0</v>
      </c>
      <c r="QF35" s="39">
        <f t="shared" si="121"/>
        <v>0</v>
      </c>
      <c r="QG35" s="39">
        <f t="shared" ca="1" si="122"/>
        <v>0</v>
      </c>
      <c r="QH35" s="41">
        <f t="shared" si="123"/>
        <v>0</v>
      </c>
      <c r="QI35" s="40">
        <f t="shared" si="124"/>
        <v>44958</v>
      </c>
      <c r="QJ35" s="40">
        <f t="shared" si="125"/>
        <v>44985</v>
      </c>
      <c r="QK35" s="39">
        <f t="array" aca="1" ref="QK35" ca="1">IFERROR(IF($H35&lt;&gt;"",SUM(IF(WEEKDAY(-1+ROW(INDIRECT("1:"&amp;(QJ35-QI35)+1)),2)={1},1,0)),0),0)</f>
        <v>0</v>
      </c>
      <c r="QL35" s="39">
        <f t="array" aca="1" ref="QL35" ca="1">IFERROR(IF($I35&lt;&gt;"",SUM(IF(WEEKDAY(-1+ROW(INDIRECT("1:"&amp;(QJ35-QI35)+1)),2)={2},1,0)),0),0)</f>
        <v>0</v>
      </c>
      <c r="QM35" s="39">
        <f t="array" aca="1" ref="QM35" ca="1">IFERROR(IF($J35&lt;&gt;"",SUM(IF(WEEKDAY(-1+ROW(INDIRECT("1:"&amp;(QJ35-QI35)+1)),2)={3},1,0)),0),0)</f>
        <v>0</v>
      </c>
      <c r="QN35" s="39">
        <f t="array" aca="1" ref="QN35" ca="1">IFERROR(IF($K35&lt;&gt;"",SUM(IF(WEEKDAY(-1+ROW(INDIRECT("1:"&amp;(QJ35-QI35)+1)),2)={4},1,0)),0),0)</f>
        <v>0</v>
      </c>
      <c r="QO35" s="39">
        <f t="array" aca="1" ref="QO35" ca="1">IFERROR(IF($L35&lt;&gt;"",SUM(IF(WEEKDAY(-1+ROW(INDIRECT("1:"&amp;(QJ35-QI35)+1)),2)={5},1,0)),0),0)</f>
        <v>0</v>
      </c>
      <c r="QP35" s="39">
        <f t="array" aca="1" ref="QP35" ca="1">IFERROR(IF($M35&lt;&gt;"",SUM(IF(WEEKDAY(-1+ROW(INDIRECT("1:"&amp;(QJ35-QI35)+1)),2)={6},1,0)),0),0)</f>
        <v>0</v>
      </c>
      <c r="QQ35" s="39">
        <f t="array" aca="1" ref="QQ35" ca="1">IFERROR(IF($N35&lt;&gt;"",SUM(IF(WEEKDAY(-1+ROW(INDIRECT("1:"&amp;(QJ35-QI35)+1)),2)={7},1,0)),0),0)</f>
        <v>0</v>
      </c>
      <c r="QR35" s="39">
        <f t="shared" ca="1" si="126"/>
        <v>0</v>
      </c>
      <c r="QS35" s="39">
        <f t="shared" si="127"/>
        <v>0</v>
      </c>
      <c r="QT35" s="39">
        <f t="shared" si="128"/>
        <v>0</v>
      </c>
      <c r="QU35" s="39">
        <f t="shared" si="129"/>
        <v>0</v>
      </c>
      <c r="QV35" s="39">
        <f t="shared" si="130"/>
        <v>0</v>
      </c>
      <c r="QW35" s="39">
        <f t="shared" si="131"/>
        <v>0</v>
      </c>
      <c r="QX35" s="39">
        <f t="shared" si="132"/>
        <v>0</v>
      </c>
      <c r="QY35" s="39">
        <f t="shared" si="133"/>
        <v>0</v>
      </c>
      <c r="QZ35" s="39">
        <f t="shared" si="134"/>
        <v>0</v>
      </c>
      <c r="RA35" s="39">
        <f t="shared" ca="1" si="135"/>
        <v>0</v>
      </c>
      <c r="RB35" s="41">
        <f t="shared" si="136"/>
        <v>0</v>
      </c>
      <c r="RC35" s="40">
        <f t="shared" si="137"/>
        <v>44986</v>
      </c>
      <c r="RD35" s="40">
        <f t="shared" si="138"/>
        <v>45016</v>
      </c>
      <c r="RE35" s="39">
        <f t="array" aca="1" ref="RE35" ca="1">IFERROR(IF($H35&lt;&gt;"",SUM(IF(WEEKDAY(-1+ROW(INDIRECT("1:"&amp;(RD35-RC35)+1)),2)={1},1,0)),0),0)</f>
        <v>0</v>
      </c>
      <c r="RF35" s="39">
        <f t="array" aca="1" ref="RF35" ca="1">IFERROR(IF($I35&lt;&gt;"",SUM(IF(WEEKDAY(-1+ROW(INDIRECT("1:"&amp;(RD35-RC35)+1)),2)={2},1,0)),0),0)</f>
        <v>0</v>
      </c>
      <c r="RG35" s="39">
        <f t="array" aca="1" ref="RG35" ca="1">IFERROR(IF($J35&lt;&gt;"",SUM(IF(WEEKDAY(-1+ROW(INDIRECT("1:"&amp;(RD35-RC35)+1)),2)={3},1,0)),0),0)</f>
        <v>0</v>
      </c>
      <c r="RH35" s="39">
        <f t="array" aca="1" ref="RH35" ca="1">IFERROR(IF($K35&lt;&gt;"",SUM(IF(WEEKDAY(-1+ROW(INDIRECT("1:"&amp;(RD35-RC35)+1)),2)={4},1,0)),0),0)</f>
        <v>0</v>
      </c>
      <c r="RI35" s="39">
        <f t="array" aca="1" ref="RI35" ca="1">IFERROR(IF($L35&lt;&gt;"",SUM(IF(WEEKDAY(-1+ROW(INDIRECT("1:"&amp;(RD35-RC35)+1)),2)={5},1,0)),0),0)</f>
        <v>0</v>
      </c>
      <c r="RJ35" s="39">
        <f t="array" aca="1" ref="RJ35" ca="1">IFERROR(IF($M35&lt;&gt;"",SUM(IF(WEEKDAY(-1+ROW(INDIRECT("1:"&amp;(RD35-RC35)+1)),2)={6},1,0)),0),0)</f>
        <v>0</v>
      </c>
      <c r="RK35" s="39">
        <f t="array" aca="1" ref="RK35" ca="1">IFERROR(IF($N35&lt;&gt;"",SUM(IF(WEEKDAY(-1+ROW(INDIRECT("1:"&amp;(RD35-RC35)+1)),2)={7},1,0)),0),0)</f>
        <v>0</v>
      </c>
      <c r="RL35" s="39">
        <f t="shared" ca="1" si="139"/>
        <v>0</v>
      </c>
      <c r="RM35" s="39">
        <f t="shared" si="140"/>
        <v>0</v>
      </c>
      <c r="RN35" s="39">
        <f t="shared" si="141"/>
        <v>0</v>
      </c>
      <c r="RO35" s="39">
        <f t="shared" si="142"/>
        <v>0</v>
      </c>
      <c r="RP35" s="39">
        <f t="shared" si="143"/>
        <v>0</v>
      </c>
      <c r="RQ35" s="39">
        <f t="shared" si="144"/>
        <v>0</v>
      </c>
      <c r="RR35" s="39">
        <f t="shared" si="145"/>
        <v>0</v>
      </c>
      <c r="RS35" s="39">
        <f t="shared" si="146"/>
        <v>0</v>
      </c>
      <c r="RT35" s="39">
        <f t="shared" si="147"/>
        <v>0</v>
      </c>
      <c r="RU35" s="39">
        <f t="shared" ca="1" si="148"/>
        <v>0</v>
      </c>
      <c r="RV35" s="41">
        <f t="shared" si="149"/>
        <v>0</v>
      </c>
      <c r="RW35" s="40">
        <f t="shared" si="150"/>
        <v>45017</v>
      </c>
      <c r="RX35" s="40">
        <f t="shared" si="151"/>
        <v>45046</v>
      </c>
      <c r="RY35" s="39">
        <f t="array" aca="1" ref="RY35" ca="1">IFERROR(IF($H35&lt;&gt;"",SUM(IF(WEEKDAY(-1+ROW(INDIRECT("1:"&amp;(RX35-RW35)+1)),2)={1},1,0)),0),0)</f>
        <v>0</v>
      </c>
      <c r="RZ35" s="39">
        <f t="array" aca="1" ref="RZ35" ca="1">IFERROR(IF($I35&lt;&gt;"",SUM(IF(WEEKDAY(-1+ROW(INDIRECT("1:"&amp;(RX35-RW35)+1)),2)={2},1,0)),0),0)</f>
        <v>0</v>
      </c>
      <c r="SA35" s="39">
        <f t="array" aca="1" ref="SA35" ca="1">IFERROR(IF($J35&lt;&gt;"",SUM(IF(WEEKDAY(-1+ROW(INDIRECT("1:"&amp;(RX35-RW35)+1)),2)={3},1,0)),0),0)</f>
        <v>0</v>
      </c>
      <c r="SB35" s="39">
        <f t="array" aca="1" ref="SB35" ca="1">IFERROR(IF($K35&lt;&gt;"",SUM(IF(WEEKDAY(-1+ROW(INDIRECT("1:"&amp;(RX35-RW35)+1)),2)={4},1,0)),0),0)</f>
        <v>0</v>
      </c>
      <c r="SC35" s="39">
        <f t="array" aca="1" ref="SC35" ca="1">IFERROR(IF($L35&lt;&gt;"",SUM(IF(WEEKDAY(-1+ROW(INDIRECT("1:"&amp;(RX35-RW35)+1)),2)={5},1,0)),0),0)</f>
        <v>0</v>
      </c>
      <c r="SD35" s="39">
        <f t="array" aca="1" ref="SD35" ca="1">IFERROR(IF($M35&lt;&gt;"",SUM(IF(WEEKDAY(-1+ROW(INDIRECT("1:"&amp;(RX35-RW35)+1)),2)={6},1,0)),0),0)</f>
        <v>0</v>
      </c>
      <c r="SE35" s="39">
        <f t="array" aca="1" ref="SE35" ca="1">IFERROR(IF($N35&lt;&gt;"",SUM(IF(WEEKDAY(-1+ROW(INDIRECT("1:"&amp;(RX35-RW35)+1)),2)={7},1,0)),0),0)</f>
        <v>0</v>
      </c>
      <c r="SF35" s="39">
        <f t="shared" ca="1" si="152"/>
        <v>0</v>
      </c>
      <c r="SG35" s="39">
        <f t="shared" si="153"/>
        <v>0</v>
      </c>
      <c r="SH35" s="39">
        <f t="shared" si="154"/>
        <v>0</v>
      </c>
      <c r="SI35" s="39">
        <f t="shared" si="155"/>
        <v>0</v>
      </c>
      <c r="SJ35" s="39">
        <f t="shared" si="156"/>
        <v>0</v>
      </c>
      <c r="SK35" s="39">
        <f t="shared" si="157"/>
        <v>0</v>
      </c>
      <c r="SL35" s="39">
        <f t="shared" si="158"/>
        <v>0</v>
      </c>
      <c r="SM35" s="39">
        <f t="shared" si="159"/>
        <v>0</v>
      </c>
      <c r="SN35" s="39">
        <f t="shared" si="160"/>
        <v>0</v>
      </c>
      <c r="SO35" s="39">
        <f t="shared" ca="1" si="161"/>
        <v>0</v>
      </c>
      <c r="SP35" s="41">
        <f t="shared" si="162"/>
        <v>0</v>
      </c>
      <c r="SQ35" s="40">
        <f t="shared" si="163"/>
        <v>45047</v>
      </c>
      <c r="SR35" s="40">
        <f t="shared" si="164"/>
        <v>45077</v>
      </c>
      <c r="SS35" s="39">
        <f t="array" aca="1" ref="SS35" ca="1">IFERROR(IF($H35&lt;&gt;"",SUM(IF(WEEKDAY(-1+ROW(INDIRECT("1:"&amp;(SR35-SQ35)+1)),2)={1},1,0)),0),0)</f>
        <v>0</v>
      </c>
      <c r="ST35" s="39">
        <f t="array" aca="1" ref="ST35" ca="1">IFERROR(IF($I35&lt;&gt;"",SUM(IF(WEEKDAY(-1+ROW(INDIRECT("1:"&amp;(SR35-SQ35)+1)),2)={2},1,0)),0),0)</f>
        <v>0</v>
      </c>
      <c r="SU35" s="39">
        <f t="array" aca="1" ref="SU35" ca="1">IFERROR(IF($J35&lt;&gt;"",SUM(IF(WEEKDAY(-1+ROW(INDIRECT("1:"&amp;(SR35-SQ35)+1)),2)={3},1,0)),0),0)</f>
        <v>0</v>
      </c>
      <c r="SV35" s="39">
        <f t="array" aca="1" ref="SV35" ca="1">IFERROR(IF($K35&lt;&gt;"",SUM(IF(WEEKDAY(-1+ROW(INDIRECT("1:"&amp;(SR35-SQ35)+1)),2)={4},1,0)),0),0)</f>
        <v>0</v>
      </c>
      <c r="SW35" s="39">
        <f t="array" aca="1" ref="SW35" ca="1">IFERROR(IF($L35&lt;&gt;"",SUM(IF(WEEKDAY(-1+ROW(INDIRECT("1:"&amp;(SR35-SQ35)+1)),2)={5},1,0)),0),0)</f>
        <v>0</v>
      </c>
      <c r="SX35" s="39">
        <f t="array" aca="1" ref="SX35" ca="1">IFERROR(IF($M35&lt;&gt;"",SUM(IF(WEEKDAY(-1+ROW(INDIRECT("1:"&amp;(SR35-SQ35)+1)),2)={6},1,0)),0),0)</f>
        <v>0</v>
      </c>
      <c r="SY35" s="39">
        <f t="array" aca="1" ref="SY35" ca="1">IFERROR(IF($N35&lt;&gt;"",SUM(IF(WEEKDAY(-1+ROW(INDIRECT("1:"&amp;(SR35-SQ35)+1)),2)={7},1,0)),0),0)</f>
        <v>0</v>
      </c>
      <c r="SZ35" s="39">
        <f t="shared" ca="1" si="165"/>
        <v>0</v>
      </c>
      <c r="TA35" s="39">
        <f t="shared" si="166"/>
        <v>0</v>
      </c>
      <c r="TB35" s="39">
        <f t="shared" si="167"/>
        <v>0</v>
      </c>
      <c r="TC35" s="39">
        <f t="shared" si="168"/>
        <v>0</v>
      </c>
      <c r="TD35" s="39">
        <f t="shared" si="169"/>
        <v>0</v>
      </c>
      <c r="TE35" s="39">
        <f t="shared" si="170"/>
        <v>0</v>
      </c>
      <c r="TF35" s="39">
        <f t="shared" si="171"/>
        <v>0</v>
      </c>
      <c r="TG35" s="39">
        <f t="shared" si="172"/>
        <v>0</v>
      </c>
      <c r="TH35" s="39">
        <f t="shared" si="173"/>
        <v>0</v>
      </c>
      <c r="TI35" s="39">
        <f t="shared" ca="1" si="174"/>
        <v>0</v>
      </c>
      <c r="TJ35" s="41">
        <f t="shared" si="175"/>
        <v>0</v>
      </c>
      <c r="TK35" s="40">
        <f t="shared" si="176"/>
        <v>45078</v>
      </c>
      <c r="TL35" s="40">
        <f t="shared" si="177"/>
        <v>45107</v>
      </c>
      <c r="TM35" s="39">
        <f t="array" aca="1" ref="TM35" ca="1">IFERROR(IF($H35&lt;&gt;"",SUM(IF(WEEKDAY(-1+ROW(INDIRECT("1:"&amp;(TL35-TK35)+1)),2)={1},1,0)),0),0)</f>
        <v>0</v>
      </c>
      <c r="TN35" s="39">
        <f t="array" aca="1" ref="TN35" ca="1">IFERROR(IF($I35&lt;&gt;"",SUM(IF(WEEKDAY(-1+ROW(INDIRECT("1:"&amp;(TL35-TK35)+1)),2)={2},1,0)),0),0)</f>
        <v>0</v>
      </c>
      <c r="TO35" s="39">
        <f t="array" aca="1" ref="TO35" ca="1">IFERROR(IF($J35&lt;&gt;"",SUM(IF(WEEKDAY(-1+ROW(INDIRECT("1:"&amp;(TL35-TK35)+1)),2)={3},1,0)),0),0)</f>
        <v>0</v>
      </c>
      <c r="TP35" s="39">
        <f t="array" aca="1" ref="TP35" ca="1">IFERROR(IF($K35&lt;&gt;"",SUM(IF(WEEKDAY(-1+ROW(INDIRECT("1:"&amp;(TL35-TK35)+1)),2)={4},1,0)),0),0)</f>
        <v>0</v>
      </c>
      <c r="TQ35" s="39">
        <f t="array" aca="1" ref="TQ35" ca="1">IFERROR(IF($L35&lt;&gt;"",SUM(IF(WEEKDAY(-1+ROW(INDIRECT("1:"&amp;(TL35-TK35)+1)),2)={5},1,0)),0),0)</f>
        <v>0</v>
      </c>
      <c r="TR35" s="39">
        <f t="array" aca="1" ref="TR35" ca="1">IFERROR(IF($M35&lt;&gt;"",SUM(IF(WEEKDAY(-1+ROW(INDIRECT("1:"&amp;(TL35-TK35)+1)),2)={6},1,0)),0),0)</f>
        <v>0</v>
      </c>
      <c r="TS35" s="39">
        <f t="array" aca="1" ref="TS35" ca="1">IFERROR(IF($N35&lt;&gt;"",SUM(IF(WEEKDAY(-1+ROW(INDIRECT("1:"&amp;(TL35-TK35)+1)),2)={7},1,0)),0),0)</f>
        <v>0</v>
      </c>
      <c r="TT35" s="39">
        <f t="shared" ca="1" si="178"/>
        <v>0</v>
      </c>
      <c r="TU35" s="39">
        <f t="shared" si="179"/>
        <v>0</v>
      </c>
      <c r="TV35" s="39">
        <f t="shared" si="180"/>
        <v>0</v>
      </c>
      <c r="TW35" s="39">
        <f t="shared" si="181"/>
        <v>0</v>
      </c>
      <c r="TX35" s="39">
        <f t="shared" si="182"/>
        <v>0</v>
      </c>
      <c r="TY35" s="39">
        <f t="shared" si="183"/>
        <v>0</v>
      </c>
      <c r="TZ35" s="39">
        <f t="shared" si="184"/>
        <v>0</v>
      </c>
      <c r="UA35" s="39">
        <f t="shared" si="185"/>
        <v>0</v>
      </c>
      <c r="UB35" s="39">
        <f t="shared" si="186"/>
        <v>0</v>
      </c>
      <c r="UC35" s="39">
        <f t="shared" ca="1" si="187"/>
        <v>0</v>
      </c>
      <c r="UD35" s="41">
        <f t="shared" si="188"/>
        <v>0</v>
      </c>
      <c r="UE35" s="40">
        <f t="shared" si="189"/>
        <v>45108</v>
      </c>
      <c r="UF35" s="40">
        <f t="shared" si="190"/>
        <v>45138</v>
      </c>
      <c r="UG35" s="39">
        <f t="array" aca="1" ref="UG35" ca="1">IFERROR(IF($H35&lt;&gt;"",SUM(IF(WEEKDAY(-1+ROW(INDIRECT("1:"&amp;(UF35-UE35)+1)),2)={1},1,0)),0),0)</f>
        <v>0</v>
      </c>
      <c r="UH35" s="39">
        <f t="array" aca="1" ref="UH35" ca="1">IFERROR(IF($I35&lt;&gt;"",SUM(IF(WEEKDAY(-1+ROW(INDIRECT("1:"&amp;(UF35-UE35)+1)),2)={2},1,0)),0),0)</f>
        <v>0</v>
      </c>
      <c r="UI35" s="39">
        <f t="array" aca="1" ref="UI35" ca="1">IFERROR(IF($J35&lt;&gt;"",SUM(IF(WEEKDAY(-1+ROW(INDIRECT("1:"&amp;(UF35-UE35)+1)),2)={3},1,0)),0),0)</f>
        <v>0</v>
      </c>
      <c r="UJ35" s="39">
        <f t="array" aca="1" ref="UJ35" ca="1">IFERROR(IF($K35&lt;&gt;"",SUM(IF(WEEKDAY(-1+ROW(INDIRECT("1:"&amp;(UF35-UE35)+1)),2)={4},1,0)),0),0)</f>
        <v>0</v>
      </c>
      <c r="UK35" s="39">
        <f t="array" aca="1" ref="UK35" ca="1">IFERROR(IF($L35&lt;&gt;"",SUM(IF(WEEKDAY(-1+ROW(INDIRECT("1:"&amp;(UF35-UE35)+1)),2)={5},1,0)),0),0)</f>
        <v>0</v>
      </c>
      <c r="UL35" s="39">
        <f t="array" aca="1" ref="UL35" ca="1">IFERROR(IF($M35&lt;&gt;"",SUM(IF(WEEKDAY(-1+ROW(INDIRECT("1:"&amp;(UF35-UE35)+1)),2)={6},1,0)),0),0)</f>
        <v>0</v>
      </c>
      <c r="UM35" s="39">
        <f t="array" aca="1" ref="UM35" ca="1">IFERROR(IF($N35&lt;&gt;"",SUM(IF(WEEKDAY(-1+ROW(INDIRECT("1:"&amp;(UF35-UE35)+1)),2)={7},1,0)),0),0)</f>
        <v>0</v>
      </c>
      <c r="UN35" s="39">
        <f t="shared" ca="1" si="191"/>
        <v>0</v>
      </c>
      <c r="UO35" s="39">
        <f t="shared" si="192"/>
        <v>0</v>
      </c>
      <c r="UP35" s="39">
        <f t="shared" si="193"/>
        <v>0</v>
      </c>
      <c r="UQ35" s="39">
        <f t="shared" si="194"/>
        <v>0</v>
      </c>
      <c r="UR35" s="39">
        <f t="shared" si="195"/>
        <v>0</v>
      </c>
      <c r="US35" s="39">
        <f t="shared" si="196"/>
        <v>0</v>
      </c>
      <c r="UT35" s="39">
        <f t="shared" si="197"/>
        <v>0</v>
      </c>
      <c r="UU35" s="39">
        <f t="shared" si="198"/>
        <v>0</v>
      </c>
      <c r="UV35" s="39">
        <f t="shared" si="199"/>
        <v>0</v>
      </c>
      <c r="UW35" s="39">
        <f t="shared" ca="1" si="200"/>
        <v>0</v>
      </c>
      <c r="UX35" s="41">
        <f t="shared" si="201"/>
        <v>0</v>
      </c>
      <c r="UY35" s="40">
        <f t="shared" si="202"/>
        <v>45139</v>
      </c>
      <c r="UZ35" s="40">
        <f t="shared" si="203"/>
        <v>45169</v>
      </c>
      <c r="VA35" s="39">
        <f t="array" aca="1" ref="VA35" ca="1">IFERROR(IF($H35&lt;&gt;"",SUM(IF(WEEKDAY(-1+ROW(INDIRECT("1:"&amp;(UZ35-UY35)+1)),2)={1},1,0)),0),0)</f>
        <v>0</v>
      </c>
      <c r="VB35" s="39">
        <f t="array" aca="1" ref="VB35" ca="1">IFERROR(IF($I35&lt;&gt;"",SUM(IF(WEEKDAY(-1+ROW(INDIRECT("1:"&amp;(UZ35-UY35)+1)),2)={2},1,0)),0),0)</f>
        <v>0</v>
      </c>
      <c r="VC35" s="39">
        <f t="array" aca="1" ref="VC35" ca="1">IFERROR(IF($J35&lt;&gt;"",SUM(IF(WEEKDAY(-1+ROW(INDIRECT("1:"&amp;(UZ35-UY35)+1)),2)={3},1,0)),0),0)</f>
        <v>0</v>
      </c>
      <c r="VD35" s="39">
        <f t="array" aca="1" ref="VD35" ca="1">IFERROR(IF($K35&lt;&gt;"",SUM(IF(WEEKDAY(-1+ROW(INDIRECT("1:"&amp;(UZ35-UY35)+1)),2)={4},1,0)),0),0)</f>
        <v>0</v>
      </c>
      <c r="VE35" s="39">
        <f t="array" aca="1" ref="VE35" ca="1">IFERROR(IF($L35&lt;&gt;"",SUM(IF(WEEKDAY(-1+ROW(INDIRECT("1:"&amp;(UZ35-UY35)+1)),2)={5},1,0)),0),0)</f>
        <v>0</v>
      </c>
      <c r="VF35" s="39">
        <f t="array" aca="1" ref="VF35" ca="1">IFERROR(IF($M35&lt;&gt;"",SUM(IF(WEEKDAY(-1+ROW(INDIRECT("1:"&amp;(UZ35-UY35)+1)),2)={6},1,0)),0),0)</f>
        <v>0</v>
      </c>
      <c r="VG35" s="39">
        <f t="array" aca="1" ref="VG35" ca="1">IFERROR(IF($N35&lt;&gt;"",SUM(IF(WEEKDAY(-1+ROW(INDIRECT("1:"&amp;(UZ35-UY35)+1)),2)={7},1,0)),0),0)</f>
        <v>0</v>
      </c>
      <c r="VH35" s="39">
        <f t="shared" ca="1" si="204"/>
        <v>0</v>
      </c>
      <c r="VI35" s="39">
        <f t="shared" si="205"/>
        <v>0</v>
      </c>
      <c r="VJ35" s="39">
        <f t="shared" si="206"/>
        <v>0</v>
      </c>
      <c r="VK35" s="39">
        <f t="shared" si="207"/>
        <v>0</v>
      </c>
      <c r="VL35" s="39">
        <f t="shared" si="208"/>
        <v>0</v>
      </c>
      <c r="VM35" s="39">
        <f t="shared" si="209"/>
        <v>0</v>
      </c>
      <c r="VN35" s="39">
        <f t="shared" si="210"/>
        <v>0</v>
      </c>
      <c r="VO35" s="39">
        <f t="shared" si="211"/>
        <v>0</v>
      </c>
      <c r="VP35" s="39">
        <f t="shared" si="212"/>
        <v>0</v>
      </c>
      <c r="VQ35" s="39">
        <f t="shared" ca="1" si="213"/>
        <v>0</v>
      </c>
      <c r="VR35" s="41">
        <f t="shared" si="214"/>
        <v>0</v>
      </c>
      <c r="VS35" s="40">
        <f t="shared" si="215"/>
        <v>45170</v>
      </c>
      <c r="VT35" s="40">
        <f t="shared" si="216"/>
        <v>45199</v>
      </c>
      <c r="VU35" s="39">
        <f t="array" aca="1" ref="VU35" ca="1">IFERROR(IF($H35&lt;&gt;"",SUM(IF(WEEKDAY(-1+ROW(INDIRECT("1:"&amp;(VT35-VS35)+1)),2)={1},1,0)),0),0)</f>
        <v>0</v>
      </c>
      <c r="VV35" s="39">
        <f t="array" aca="1" ref="VV35" ca="1">IFERROR(IF($I35&lt;&gt;"",SUM(IF(WEEKDAY(-1+ROW(INDIRECT("1:"&amp;(VT35-VS35)+1)),2)={2},1,0)),0),0)</f>
        <v>0</v>
      </c>
      <c r="VW35" s="39">
        <f t="array" aca="1" ref="VW35" ca="1">IFERROR(IF($J35&lt;&gt;"",SUM(IF(WEEKDAY(-1+ROW(INDIRECT("1:"&amp;(VT35-VS35)+1)),2)={3},1,0)),0),0)</f>
        <v>0</v>
      </c>
      <c r="VX35" s="39">
        <f t="array" aca="1" ref="VX35" ca="1">IFERROR(IF($K35&lt;&gt;"",SUM(IF(WEEKDAY(-1+ROW(INDIRECT("1:"&amp;(VT35-VS35)+1)),2)={4},1,0)),0),0)</f>
        <v>0</v>
      </c>
      <c r="VY35" s="39">
        <f t="array" aca="1" ref="VY35" ca="1">IFERROR(IF($L35&lt;&gt;"",SUM(IF(WEEKDAY(-1+ROW(INDIRECT("1:"&amp;(VT35-VS35)+1)),2)={5},1,0)),0),0)</f>
        <v>0</v>
      </c>
      <c r="VZ35" s="39">
        <f t="array" aca="1" ref="VZ35" ca="1">IFERROR(IF($M35&lt;&gt;"",SUM(IF(WEEKDAY(-1+ROW(INDIRECT("1:"&amp;(VT35-VS35)+1)),2)={6},1,0)),0),0)</f>
        <v>0</v>
      </c>
      <c r="WA35" s="39">
        <f t="array" aca="1" ref="WA35" ca="1">IFERROR(IF($N35&lt;&gt;"",SUM(IF(WEEKDAY(-1+ROW(INDIRECT("1:"&amp;(VT35-VS35)+1)),2)={7},1,0)),0),0)</f>
        <v>0</v>
      </c>
      <c r="WB35" s="39">
        <f t="shared" ca="1" si="217"/>
        <v>0</v>
      </c>
      <c r="WC35" s="39">
        <f t="shared" si="218"/>
        <v>0</v>
      </c>
      <c r="WD35" s="39">
        <f t="shared" si="219"/>
        <v>0</v>
      </c>
      <c r="WE35" s="39">
        <f t="shared" si="220"/>
        <v>0</v>
      </c>
      <c r="WF35" s="39">
        <f t="shared" si="221"/>
        <v>0</v>
      </c>
      <c r="WG35" s="39">
        <f t="shared" si="222"/>
        <v>0</v>
      </c>
      <c r="WH35" s="39">
        <f t="shared" si="223"/>
        <v>0</v>
      </c>
      <c r="WI35" s="39">
        <f t="shared" si="224"/>
        <v>0</v>
      </c>
      <c r="WJ35" s="39">
        <f t="shared" si="225"/>
        <v>0</v>
      </c>
      <c r="WK35" s="39">
        <f t="shared" ca="1" si="226"/>
        <v>0</v>
      </c>
      <c r="WL35" s="41">
        <f t="shared" si="227"/>
        <v>0</v>
      </c>
      <c r="WM35" s="40">
        <f t="shared" si="228"/>
        <v>45200</v>
      </c>
      <c r="WN35" s="40">
        <f t="shared" si="229"/>
        <v>45230</v>
      </c>
      <c r="WO35" s="39">
        <f t="array" aca="1" ref="WO35" ca="1">IFERROR(IF($H35&lt;&gt;"",SUM(IF(WEEKDAY(-1+ROW(INDIRECT("1:"&amp;(WN35-WM35)+1)),2)={1},1,0)),0),0)</f>
        <v>0</v>
      </c>
      <c r="WP35" s="39">
        <f t="array" aca="1" ref="WP35" ca="1">IFERROR(IF($I35&lt;&gt;"",SUM(IF(WEEKDAY(-1+ROW(INDIRECT("1:"&amp;(WN35-WM35)+1)),2)={2},1,0)),0),0)</f>
        <v>0</v>
      </c>
      <c r="WQ35" s="39">
        <f t="array" aca="1" ref="WQ35" ca="1">IFERROR(IF($J35&lt;&gt;"",SUM(IF(WEEKDAY(-1+ROW(INDIRECT("1:"&amp;(WN35-WM35)+1)),2)={3},1,0)),0),0)</f>
        <v>0</v>
      </c>
      <c r="WR35" s="39">
        <f t="array" aca="1" ref="WR35" ca="1">IFERROR(IF($K35&lt;&gt;"",SUM(IF(WEEKDAY(-1+ROW(INDIRECT("1:"&amp;(WN35-WM35)+1)),2)={4},1,0)),0),0)</f>
        <v>0</v>
      </c>
      <c r="WS35" s="39">
        <f t="array" aca="1" ref="WS35" ca="1">IFERROR(IF($L35&lt;&gt;"",SUM(IF(WEEKDAY(-1+ROW(INDIRECT("1:"&amp;(WN35-WM35)+1)),2)={5},1,0)),0),0)</f>
        <v>0</v>
      </c>
      <c r="WT35" s="39">
        <f t="array" aca="1" ref="WT35" ca="1">IFERROR(IF($M35&lt;&gt;"",SUM(IF(WEEKDAY(-1+ROW(INDIRECT("1:"&amp;(WN35-WM35)+1)),2)={6},1,0)),0),0)</f>
        <v>0</v>
      </c>
      <c r="WU35" s="39">
        <f t="array" aca="1" ref="WU35" ca="1">IFERROR(IF($N35&lt;&gt;"",SUM(IF(WEEKDAY(-1+ROW(INDIRECT("1:"&amp;(WN35-WM35)+1)),2)={7},1,0)),0),0)</f>
        <v>0</v>
      </c>
      <c r="WV35" s="39">
        <f t="shared" ca="1" si="230"/>
        <v>0</v>
      </c>
      <c r="WW35" s="39">
        <f t="shared" si="231"/>
        <v>0</v>
      </c>
      <c r="WX35" s="39">
        <f t="shared" si="232"/>
        <v>0</v>
      </c>
      <c r="WY35" s="39">
        <f t="shared" si="233"/>
        <v>0</v>
      </c>
      <c r="WZ35" s="39">
        <f t="shared" si="234"/>
        <v>0</v>
      </c>
      <c r="XA35" s="39">
        <f t="shared" si="235"/>
        <v>0</v>
      </c>
      <c r="XB35" s="39">
        <f t="shared" si="236"/>
        <v>0</v>
      </c>
      <c r="XC35" s="39">
        <f t="shared" si="237"/>
        <v>0</v>
      </c>
      <c r="XD35" s="39">
        <f t="shared" si="238"/>
        <v>0</v>
      </c>
      <c r="XE35" s="39">
        <f t="shared" ca="1" si="239"/>
        <v>0</v>
      </c>
      <c r="XF35" s="41">
        <f t="shared" si="240"/>
        <v>0</v>
      </c>
      <c r="XG35" s="40">
        <f t="shared" si="241"/>
        <v>45231</v>
      </c>
      <c r="XH35" s="40">
        <f t="shared" si="242"/>
        <v>45260</v>
      </c>
      <c r="XI35" s="39">
        <f t="array" aca="1" ref="XI35" ca="1">IFERROR(IF($H35&lt;&gt;"",SUM(IF(WEEKDAY(-1+ROW(INDIRECT("1:"&amp;(XH35-XG35)+1)),2)={1},1,0)),0),0)</f>
        <v>0</v>
      </c>
      <c r="XJ35" s="39">
        <f t="array" aca="1" ref="XJ35" ca="1">IFERROR(IF($I35&lt;&gt;"",SUM(IF(WEEKDAY(-1+ROW(INDIRECT("1:"&amp;(XH35-XG35)+1)),2)={2},1,0)),0),0)</f>
        <v>0</v>
      </c>
      <c r="XK35" s="39">
        <f t="array" aca="1" ref="XK35" ca="1">IFERROR(IF($J35&lt;&gt;"",SUM(IF(WEEKDAY(-1+ROW(INDIRECT("1:"&amp;(XH35-XG35)+1)),2)={3},1,0)),0),0)</f>
        <v>0</v>
      </c>
      <c r="XL35" s="39">
        <f t="array" aca="1" ref="XL35" ca="1">IFERROR(IF($K35&lt;&gt;"",SUM(IF(WEEKDAY(-1+ROW(INDIRECT("1:"&amp;(XH35-XG35)+1)),2)={4},1,0)),0),0)</f>
        <v>0</v>
      </c>
      <c r="XM35" s="39">
        <f t="array" aca="1" ref="XM35" ca="1">IFERROR(IF($L35&lt;&gt;"",SUM(IF(WEEKDAY(-1+ROW(INDIRECT("1:"&amp;(XH35-XG35)+1)),2)={5},1,0)),0),0)</f>
        <v>0</v>
      </c>
      <c r="XN35" s="39">
        <f t="array" aca="1" ref="XN35" ca="1">IFERROR(IF($M35&lt;&gt;"",SUM(IF(WEEKDAY(-1+ROW(INDIRECT("1:"&amp;(XH35-XG35)+1)),2)={6},1,0)),0),0)</f>
        <v>0</v>
      </c>
      <c r="XO35" s="39">
        <f t="array" aca="1" ref="XO35" ca="1">IFERROR(IF($N35&lt;&gt;"",SUM(IF(WEEKDAY(-1+ROW(INDIRECT("1:"&amp;(XH35-XG35)+1)),2)={7},1,0)),0),0)</f>
        <v>0</v>
      </c>
      <c r="XP35" s="39">
        <f t="shared" ca="1" si="243"/>
        <v>0</v>
      </c>
      <c r="XQ35" s="39">
        <f t="shared" si="244"/>
        <v>0</v>
      </c>
      <c r="XR35" s="39">
        <f t="shared" si="245"/>
        <v>0</v>
      </c>
      <c r="XS35" s="39">
        <f t="shared" si="246"/>
        <v>0</v>
      </c>
      <c r="XT35" s="39">
        <f t="shared" si="247"/>
        <v>0</v>
      </c>
      <c r="XU35" s="39">
        <f t="shared" si="248"/>
        <v>0</v>
      </c>
      <c r="XV35" s="39">
        <f t="shared" si="249"/>
        <v>0</v>
      </c>
      <c r="XW35" s="39">
        <f t="shared" si="250"/>
        <v>0</v>
      </c>
      <c r="XX35" s="39">
        <f t="shared" si="251"/>
        <v>0</v>
      </c>
      <c r="XY35" s="39">
        <f t="shared" ca="1" si="252"/>
        <v>0</v>
      </c>
      <c r="XZ35" s="41">
        <f t="shared" si="253"/>
        <v>0</v>
      </c>
      <c r="YA35" s="40">
        <f t="shared" si="254"/>
        <v>45261</v>
      </c>
      <c r="YB35" s="40">
        <f t="shared" si="255"/>
        <v>45291</v>
      </c>
      <c r="YC35" s="39">
        <f t="array" aca="1" ref="YC35" ca="1">IFERROR(IF($H35&lt;&gt;"",SUM(IF(WEEKDAY(-1+ROW(INDIRECT("1:"&amp;(YB35-YA35)+1)),2)={1},1,0)),0),0)</f>
        <v>0</v>
      </c>
      <c r="YD35" s="39">
        <f t="array" aca="1" ref="YD35" ca="1">IFERROR(IF($I35&lt;&gt;"",SUM(IF(WEEKDAY(-1+ROW(INDIRECT("1:"&amp;(YB35-YA35)+1)),2)={2},1,0)),0),0)</f>
        <v>0</v>
      </c>
      <c r="YE35" s="39">
        <f t="array" aca="1" ref="YE35" ca="1">IFERROR(IF($J35&lt;&gt;"",SUM(IF(WEEKDAY(-1+ROW(INDIRECT("1:"&amp;(YB35-YA35)+1)),2)={3},1,0)),0),0)</f>
        <v>0</v>
      </c>
      <c r="YF35" s="39">
        <f t="array" aca="1" ref="YF35" ca="1">IFERROR(IF($K35&lt;&gt;"",SUM(IF(WEEKDAY(-1+ROW(INDIRECT("1:"&amp;(YB35-YA35)+1)),2)={4},1,0)),0),0)</f>
        <v>0</v>
      </c>
      <c r="YG35" s="39">
        <f t="array" aca="1" ref="YG35" ca="1">IFERROR(IF($L35&lt;&gt;"",SUM(IF(WEEKDAY(-1+ROW(INDIRECT("1:"&amp;(YB35-YA35)+1)),2)={5},1,0)),0),0)</f>
        <v>0</v>
      </c>
      <c r="YH35" s="39">
        <f t="array" aca="1" ref="YH35" ca="1">IFERROR(IF($M35&lt;&gt;"",SUM(IF(WEEKDAY(-1+ROW(INDIRECT("1:"&amp;(YB35-YA35)+1)),2)={6},1,0)),0),0)</f>
        <v>0</v>
      </c>
      <c r="YI35" s="39">
        <f t="array" aca="1" ref="YI35" ca="1">IFERROR(IF($N35&lt;&gt;"",SUM(IF(WEEKDAY(-1+ROW(INDIRECT("1:"&amp;(YB35-YA35)+1)),2)={7},1,0)),0),0)</f>
        <v>0</v>
      </c>
      <c r="YJ35" s="39">
        <f t="shared" ca="1" si="256"/>
        <v>0</v>
      </c>
      <c r="YK35" s="39">
        <f t="shared" si="257"/>
        <v>0</v>
      </c>
      <c r="YL35" s="39">
        <f t="shared" si="258"/>
        <v>0</v>
      </c>
      <c r="YM35" s="39">
        <f t="shared" si="259"/>
        <v>0</v>
      </c>
      <c r="YN35" s="39">
        <f t="shared" si="260"/>
        <v>0</v>
      </c>
      <c r="YO35" s="39">
        <f t="shared" si="261"/>
        <v>0</v>
      </c>
      <c r="YP35" s="39">
        <f t="shared" si="262"/>
        <v>0</v>
      </c>
      <c r="YQ35" s="39">
        <f t="shared" si="263"/>
        <v>0</v>
      </c>
      <c r="YR35" s="39">
        <f t="shared" si="264"/>
        <v>0</v>
      </c>
      <c r="YS35" s="39">
        <f t="shared" ca="1" si="265"/>
        <v>0</v>
      </c>
    </row>
    <row r="36" spans="2:669" x14ac:dyDescent="0.25">
      <c r="B36" s="71">
        <v>26</v>
      </c>
      <c r="C36" s="71"/>
      <c r="D36" s="72"/>
      <c r="E36" s="71"/>
      <c r="F36" s="71"/>
      <c r="G36" s="73"/>
      <c r="H36" s="74"/>
      <c r="I36" s="75"/>
      <c r="J36" s="75"/>
      <c r="K36" s="75"/>
      <c r="L36" s="75"/>
      <c r="M36" s="75"/>
      <c r="N36" s="73"/>
      <c r="O36" s="74"/>
      <c r="P36" s="75"/>
      <c r="Q36" s="75"/>
      <c r="R36" s="75"/>
      <c r="S36" s="75"/>
      <c r="T36" s="75"/>
      <c r="U36" s="75"/>
      <c r="V36" s="73"/>
      <c r="W36" s="95"/>
      <c r="X36" s="96"/>
      <c r="Y36" s="96"/>
      <c r="Z36" s="96"/>
      <c r="AA36" s="96"/>
      <c r="AB36" s="96"/>
      <c r="AC36" s="96"/>
      <c r="AD36" s="96"/>
      <c r="AE36" s="96"/>
      <c r="AF36" s="96"/>
      <c r="AG36" s="96"/>
      <c r="AH36" s="96"/>
      <c r="AI36" s="96"/>
      <c r="AJ36" s="96"/>
      <c r="AK36" s="96"/>
      <c r="AL36" s="96"/>
      <c r="AM36" s="96"/>
      <c r="AN36" s="96"/>
      <c r="AO36" s="96"/>
      <c r="AP36" s="96"/>
      <c r="AQ36" s="96"/>
      <c r="AR36" s="96"/>
      <c r="AS36" s="96"/>
      <c r="AT36" s="96"/>
      <c r="AU36" s="96"/>
      <c r="AV36" s="96"/>
      <c r="AW36" s="96"/>
      <c r="AX36" s="96"/>
      <c r="AY36" s="96"/>
      <c r="AZ36" s="96"/>
      <c r="BA36" s="96"/>
      <c r="BB36" s="96"/>
      <c r="BC36" s="96"/>
      <c r="BD36" s="96"/>
      <c r="BE36" s="96"/>
      <c r="BF36" s="96"/>
      <c r="BG36" s="96"/>
      <c r="BH36" s="96"/>
      <c r="BI36" s="96"/>
      <c r="BJ36" s="96"/>
      <c r="BK36" s="96"/>
      <c r="BL36" s="96"/>
      <c r="BM36" s="96"/>
      <c r="BN36" s="96"/>
      <c r="BO36" s="96"/>
      <c r="BP36" s="96"/>
      <c r="BQ36" s="96"/>
      <c r="BR36" s="96"/>
      <c r="BS36" s="96"/>
      <c r="BT36" s="96"/>
      <c r="BU36" s="96"/>
      <c r="BV36" s="96"/>
      <c r="BW36" s="96"/>
      <c r="BX36" s="96"/>
      <c r="BY36" s="96"/>
      <c r="BZ36" s="96"/>
      <c r="CA36" s="96"/>
      <c r="CB36" s="96"/>
      <c r="CC36" s="96"/>
      <c r="CD36" s="96"/>
      <c r="CE36" s="96"/>
      <c r="CF36" s="96"/>
      <c r="CG36" s="96"/>
      <c r="CH36" s="96"/>
      <c r="CI36" s="96"/>
      <c r="CJ36" s="96"/>
      <c r="CK36" s="96"/>
      <c r="CL36" s="96"/>
      <c r="CM36" s="96"/>
      <c r="CN36" s="96"/>
      <c r="CO36" s="96"/>
      <c r="CP36" s="96"/>
      <c r="CQ36" s="96"/>
      <c r="CR36" s="96"/>
      <c r="CS36" s="96"/>
      <c r="CT36" s="96"/>
      <c r="CU36" s="96"/>
      <c r="CV36" s="96"/>
      <c r="CW36" s="96"/>
      <c r="CX36" s="96"/>
      <c r="CY36" s="96"/>
      <c r="CZ36" s="96"/>
      <c r="DA36" s="96"/>
      <c r="DB36" s="96"/>
      <c r="DC36" s="96"/>
      <c r="DD36" s="96"/>
      <c r="DE36" s="96"/>
      <c r="DF36" s="96"/>
      <c r="DG36" s="96"/>
      <c r="DH36" s="96"/>
      <c r="DI36" s="96"/>
      <c r="DJ36" s="96"/>
      <c r="DK36" s="96"/>
      <c r="DL36" s="96"/>
      <c r="DM36" s="96"/>
      <c r="DN36" s="96"/>
      <c r="DO36" s="96"/>
      <c r="DP36" s="96"/>
      <c r="DQ36" s="96"/>
      <c r="DR36" s="96"/>
      <c r="DS36" s="96"/>
      <c r="DT36" s="96"/>
      <c r="DU36" s="96"/>
      <c r="DV36" s="96"/>
      <c r="DW36" s="96"/>
      <c r="DX36" s="96"/>
      <c r="DY36" s="96"/>
      <c r="DZ36" s="96"/>
      <c r="EA36" s="96"/>
      <c r="EB36" s="96"/>
      <c r="EC36" s="96"/>
      <c r="ED36" s="96"/>
      <c r="EE36" s="96"/>
      <c r="EF36" s="96"/>
      <c r="EG36" s="96"/>
      <c r="EH36" s="96"/>
      <c r="EI36" s="96"/>
      <c r="EJ36" s="96"/>
      <c r="EK36" s="96"/>
      <c r="EL36" s="96"/>
      <c r="EM36" s="96"/>
      <c r="EN36" s="96"/>
      <c r="EO36" s="96"/>
      <c r="EP36" s="96"/>
      <c r="EQ36" s="96"/>
      <c r="ER36" s="96"/>
      <c r="ES36" s="96"/>
      <c r="ET36" s="96"/>
      <c r="EU36" s="96"/>
      <c r="EV36" s="96"/>
      <c r="EW36" s="96"/>
      <c r="EX36" s="96"/>
      <c r="EY36" s="96"/>
      <c r="EZ36" s="96"/>
      <c r="FA36" s="96"/>
      <c r="FB36" s="96"/>
      <c r="FC36" s="96"/>
      <c r="FD36" s="96"/>
      <c r="FE36" s="96"/>
      <c r="FF36" s="96"/>
      <c r="FG36" s="96"/>
      <c r="FH36" s="96"/>
      <c r="FI36" s="96"/>
      <c r="FJ36" s="96"/>
      <c r="FK36" s="96"/>
      <c r="FL36" s="96"/>
      <c r="FM36" s="96"/>
      <c r="FN36" s="96"/>
      <c r="FO36" s="96"/>
      <c r="FP36" s="96"/>
      <c r="FQ36" s="96"/>
      <c r="FR36" s="96"/>
      <c r="FS36" s="96"/>
      <c r="FT36" s="96"/>
      <c r="FU36" s="96"/>
      <c r="FV36" s="96"/>
      <c r="FW36" s="96"/>
      <c r="FX36" s="96"/>
      <c r="FY36" s="96"/>
      <c r="FZ36" s="96"/>
      <c r="GA36" s="96"/>
      <c r="GB36" s="96"/>
      <c r="GC36" s="96"/>
      <c r="GD36" s="96"/>
      <c r="GE36" s="96"/>
      <c r="GF36" s="96"/>
      <c r="GG36" s="96"/>
      <c r="GH36" s="96"/>
      <c r="GI36" s="96"/>
      <c r="GJ36" s="96"/>
      <c r="GK36" s="96"/>
      <c r="GL36" s="96"/>
      <c r="GM36" s="96"/>
      <c r="GN36" s="96"/>
      <c r="GO36" s="96"/>
      <c r="GP36" s="96"/>
      <c r="GQ36" s="96"/>
      <c r="GR36" s="96"/>
      <c r="GS36" s="96"/>
      <c r="GT36" s="96"/>
      <c r="GU36" s="96"/>
      <c r="GV36" s="96"/>
      <c r="GW36" s="96"/>
      <c r="GX36" s="96"/>
      <c r="GY36" s="96"/>
      <c r="GZ36" s="96"/>
      <c r="HA36" s="96"/>
      <c r="HB36" s="96"/>
      <c r="HC36" s="96"/>
      <c r="HD36" s="96"/>
      <c r="HE36" s="96"/>
      <c r="HF36" s="96"/>
      <c r="HG36" s="96"/>
      <c r="HH36" s="96"/>
      <c r="HI36" s="96"/>
      <c r="HJ36" s="96"/>
      <c r="HK36" s="96"/>
      <c r="HL36" s="96"/>
      <c r="HM36" s="96"/>
      <c r="HN36" s="96"/>
      <c r="HO36" s="96"/>
      <c r="HP36" s="96"/>
      <c r="HQ36" s="96"/>
      <c r="HR36" s="96"/>
      <c r="HS36" s="96"/>
      <c r="HT36" s="96"/>
      <c r="HU36" s="96"/>
      <c r="HV36" s="96"/>
      <c r="HW36" s="96"/>
      <c r="HX36" s="96"/>
      <c r="HY36" s="96"/>
      <c r="HZ36" s="96"/>
      <c r="IA36" s="96"/>
      <c r="IB36" s="96"/>
      <c r="IC36" s="96"/>
      <c r="ID36" s="96"/>
      <c r="IE36" s="96"/>
      <c r="IF36" s="96"/>
      <c r="IG36" s="96"/>
      <c r="IH36" s="96"/>
      <c r="II36" s="96"/>
      <c r="IJ36" s="96"/>
      <c r="IK36" s="96"/>
      <c r="IL36" s="96"/>
      <c r="IM36" s="96"/>
      <c r="IN36" s="96"/>
      <c r="IO36" s="96"/>
      <c r="IP36" s="96"/>
      <c r="IQ36" s="96"/>
      <c r="IR36" s="96"/>
      <c r="IS36" s="96"/>
      <c r="IT36" s="96"/>
      <c r="IU36" s="96"/>
      <c r="IV36" s="96"/>
      <c r="IW36" s="96"/>
      <c r="IX36" s="96"/>
      <c r="IY36" s="96"/>
      <c r="IZ36" s="96"/>
      <c r="JA36" s="96"/>
      <c r="JB36" s="96"/>
      <c r="JC36" s="96"/>
      <c r="JD36" s="96"/>
      <c r="JE36" s="96"/>
      <c r="JF36" s="96"/>
      <c r="JG36" s="96"/>
      <c r="JH36" s="96"/>
      <c r="JI36" s="96"/>
      <c r="JJ36" s="96"/>
      <c r="JK36" s="96"/>
      <c r="JL36" s="96"/>
      <c r="JM36" s="96"/>
      <c r="JN36" s="96"/>
      <c r="JO36" s="96"/>
      <c r="JP36" s="96"/>
      <c r="JQ36" s="96"/>
      <c r="JR36" s="96"/>
      <c r="JS36" s="96"/>
      <c r="JT36" s="96"/>
      <c r="JU36" s="96"/>
      <c r="JV36" s="96"/>
      <c r="JW36" s="96"/>
      <c r="JX36" s="96"/>
      <c r="JY36" s="96"/>
      <c r="JZ36" s="96"/>
      <c r="KA36" s="96"/>
      <c r="KB36" s="96"/>
      <c r="KC36" s="96"/>
      <c r="KD36" s="96"/>
      <c r="KE36" s="96"/>
      <c r="KF36" s="96"/>
      <c r="KG36" s="96"/>
      <c r="KH36" s="96"/>
      <c r="KI36" s="96"/>
      <c r="KJ36" s="96"/>
      <c r="KK36" s="96"/>
      <c r="KL36" s="96"/>
      <c r="KM36" s="96"/>
      <c r="KN36" s="96"/>
      <c r="KO36" s="96"/>
      <c r="KP36" s="96"/>
      <c r="KQ36" s="96"/>
      <c r="KR36" s="96"/>
      <c r="KS36" s="96"/>
      <c r="KT36" s="96"/>
      <c r="KU36" s="96"/>
      <c r="KV36" s="96"/>
      <c r="KW36" s="96"/>
      <c r="KX36" s="96"/>
      <c r="KY36" s="96"/>
      <c r="KZ36" s="96"/>
      <c r="LA36" s="96"/>
      <c r="LB36" s="96"/>
      <c r="LC36" s="96"/>
      <c r="LD36" s="96"/>
      <c r="LE36" s="96"/>
      <c r="LF36" s="96"/>
      <c r="LG36" s="96"/>
      <c r="LH36" s="96"/>
      <c r="LI36" s="96"/>
      <c r="LJ36" s="96"/>
      <c r="LK36" s="96"/>
      <c r="LL36" s="96"/>
      <c r="LM36" s="96"/>
      <c r="LN36" s="96"/>
      <c r="LO36" s="96"/>
      <c r="LP36" s="96"/>
      <c r="LQ36" s="96"/>
      <c r="LR36" s="96"/>
      <c r="LS36" s="96"/>
      <c r="LT36" s="96"/>
      <c r="LU36" s="96"/>
      <c r="LV36" s="96"/>
      <c r="LW36" s="96"/>
      <c r="LX36" s="96"/>
      <c r="LY36" s="96"/>
      <c r="LZ36" s="96"/>
      <c r="MA36" s="96"/>
      <c r="MB36" s="96"/>
      <c r="MC36" s="96"/>
      <c r="MD36" s="96"/>
      <c r="ME36" s="96"/>
      <c r="MF36" s="96"/>
      <c r="MG36" s="96"/>
      <c r="MH36" s="96"/>
      <c r="MI36" s="96"/>
      <c r="MJ36" s="96"/>
      <c r="MK36" s="96"/>
      <c r="ML36" s="96"/>
      <c r="MM36" s="96"/>
      <c r="MN36" s="96"/>
      <c r="MO36" s="96"/>
      <c r="MP36" s="96"/>
      <c r="MQ36" s="96"/>
      <c r="MR36" s="96"/>
      <c r="MS36" s="96"/>
      <c r="MT36" s="96"/>
      <c r="MU36" s="96"/>
      <c r="MV36" s="96"/>
      <c r="MW36" s="96"/>
      <c r="MX36" s="96"/>
      <c r="MY36" s="96"/>
      <c r="MZ36" s="96"/>
      <c r="NA36" s="96"/>
      <c r="NB36" s="96"/>
      <c r="NC36" s="96"/>
      <c r="ND36" s="96"/>
      <c r="NE36" s="96"/>
      <c r="NF36" s="96"/>
      <c r="NG36" s="96"/>
      <c r="NH36" s="96"/>
      <c r="NI36" s="96"/>
      <c r="NJ36" s="96"/>
      <c r="NK36" s="96"/>
      <c r="NL36" s="96"/>
      <c r="NM36" s="96"/>
      <c r="NN36" s="96"/>
      <c r="NO36" s="96"/>
      <c r="NP36" s="96"/>
      <c r="NQ36" s="96"/>
      <c r="NR36" s="96"/>
      <c r="NS36" s="96"/>
      <c r="NT36" s="96"/>
      <c r="NU36" s="96"/>
      <c r="NV36" s="96"/>
      <c r="NW36" s="96"/>
      <c r="NX36" s="97"/>
      <c r="NY36" s="96">
        <f t="shared" si="266"/>
        <v>0</v>
      </c>
      <c r="NZ36" s="96">
        <f t="shared" si="266"/>
        <v>0</v>
      </c>
      <c r="OA36" s="96">
        <f t="shared" si="266"/>
        <v>0</v>
      </c>
      <c r="OB36" s="96">
        <f t="shared" si="266"/>
        <v>0</v>
      </c>
      <c r="OC36" s="96">
        <f t="shared" si="266"/>
        <v>0</v>
      </c>
      <c r="OD36" s="96">
        <f t="shared" si="266"/>
        <v>0</v>
      </c>
      <c r="OE36" s="96">
        <f t="shared" si="266"/>
        <v>0</v>
      </c>
      <c r="OF36" s="96">
        <f t="shared" si="266"/>
        <v>0</v>
      </c>
      <c r="OG36" s="96">
        <f t="shared" si="87"/>
        <v>0</v>
      </c>
      <c r="OH36" s="96">
        <f t="shared" si="88"/>
        <v>0</v>
      </c>
      <c r="OI36" s="96">
        <f t="shared" si="89"/>
        <v>0</v>
      </c>
      <c r="OJ36" s="96">
        <f t="shared" si="90"/>
        <v>0</v>
      </c>
      <c r="OK36" s="96">
        <f t="shared" si="91"/>
        <v>0</v>
      </c>
      <c r="OL36" s="96">
        <f t="shared" si="92"/>
        <v>0</v>
      </c>
      <c r="OM36" s="96">
        <f t="shared" si="93"/>
        <v>0</v>
      </c>
      <c r="ON36" s="96">
        <f t="shared" si="94"/>
        <v>0</v>
      </c>
      <c r="OO36" s="96">
        <f t="shared" ca="1" si="98"/>
        <v>0</v>
      </c>
      <c r="OP36" s="96">
        <f t="shared" ca="1" si="99"/>
        <v>0</v>
      </c>
      <c r="PB36" s="41">
        <f t="shared" ca="1" si="100"/>
        <v>0</v>
      </c>
      <c r="PC36" s="40">
        <f t="shared" si="101"/>
        <v>44927</v>
      </c>
      <c r="PD36" s="39">
        <f t="shared" ca="1" si="95"/>
        <v>45488</v>
      </c>
      <c r="PE36" s="39">
        <f t="shared" si="102"/>
        <v>0</v>
      </c>
      <c r="PF36" s="39">
        <f t="shared" si="103"/>
        <v>0</v>
      </c>
      <c r="PG36" s="39">
        <f t="shared" si="104"/>
        <v>0</v>
      </c>
      <c r="PH36" s="39">
        <f t="shared" si="105"/>
        <v>0</v>
      </c>
      <c r="PI36" s="39">
        <f t="shared" si="106"/>
        <v>0</v>
      </c>
      <c r="PJ36" s="39">
        <f t="shared" si="107"/>
        <v>0</v>
      </c>
      <c r="PK36" s="39">
        <f t="shared" si="108"/>
        <v>0</v>
      </c>
      <c r="PL36" s="39">
        <f t="shared" ca="1" si="109"/>
        <v>0</v>
      </c>
      <c r="PM36" s="39">
        <f t="shared" ca="1" si="96"/>
        <v>0</v>
      </c>
      <c r="PN36" s="41">
        <f t="shared" si="110"/>
        <v>0</v>
      </c>
      <c r="PO36" s="40">
        <f t="shared" si="111"/>
        <v>44927</v>
      </c>
      <c r="PP36" s="40">
        <f t="shared" si="112"/>
        <v>44957</v>
      </c>
      <c r="PQ36" s="39">
        <f t="array" aca="1" ref="PQ36" ca="1">IFERROR(IF($H36&lt;&gt;"",SUM(IF(WEEKDAY(-1+ROW(INDIRECT("1:"&amp;(PP36-PO36)+1)),2)={1},1,0)),0),0)</f>
        <v>0</v>
      </c>
      <c r="PR36" s="39">
        <f t="array" aca="1" ref="PR36" ca="1">IFERROR(IF($I36&lt;&gt;"",SUM(IF(WEEKDAY(-1+ROW(INDIRECT("1:"&amp;(PP36-PO36)+1)),2)={2},1,0)),0),0)</f>
        <v>0</v>
      </c>
      <c r="PS36" s="39">
        <f t="array" aca="1" ref="PS36" ca="1">IFERROR(IF($J36&lt;&gt;"",SUM(IF(WEEKDAY(-1+ROW(INDIRECT("1:"&amp;(PP36-PO36)+1)),2)={3},1,0)),0),0)</f>
        <v>0</v>
      </c>
      <c r="PT36" s="39">
        <f t="array" aca="1" ref="PT36" ca="1">IFERROR(IF($K36&lt;&gt;"",SUM(IF(WEEKDAY(-1+ROW(INDIRECT("1:"&amp;(PP36-PO36)+1)),2)={4},1,0)),0),0)</f>
        <v>0</v>
      </c>
      <c r="PU36" s="39">
        <f t="array" aca="1" ref="PU36" ca="1">IFERROR(IF($L36&lt;&gt;"",SUM(IF(WEEKDAY(-1+ROW(INDIRECT("1:"&amp;(PP36-PO36)+1)),2)={5},1,0)),0),0)</f>
        <v>0</v>
      </c>
      <c r="PV36" s="39">
        <f t="array" aca="1" ref="PV36" ca="1">IFERROR(IF($M36&lt;&gt;"",SUM(IF(WEEKDAY(-1+ROW(INDIRECT("1:"&amp;(PP36-PO36)+1)),2)={6},1,0)),0),0)</f>
        <v>0</v>
      </c>
      <c r="PW36" s="39">
        <f t="array" aca="1" ref="PW36" ca="1">IFERROR(IF($N36&lt;&gt;"",SUM(IF(WEEKDAY(-1+ROW(INDIRECT("1:"&amp;(PP36-PO36)+1)),2)={7},1,0)),0),0)</f>
        <v>0</v>
      </c>
      <c r="PX36" s="39">
        <f t="shared" ca="1" si="113"/>
        <v>0</v>
      </c>
      <c r="PY36" s="39">
        <f t="shared" si="114"/>
        <v>0</v>
      </c>
      <c r="PZ36" s="39">
        <f t="shared" si="115"/>
        <v>0</v>
      </c>
      <c r="QA36" s="39">
        <f t="shared" si="116"/>
        <v>0</v>
      </c>
      <c r="QB36" s="39">
        <f t="shared" si="117"/>
        <v>0</v>
      </c>
      <c r="QC36" s="39">
        <f t="shared" si="118"/>
        <v>0</v>
      </c>
      <c r="QD36" s="39">
        <f t="shared" si="119"/>
        <v>0</v>
      </c>
      <c r="QE36" s="39">
        <f t="shared" si="120"/>
        <v>0</v>
      </c>
      <c r="QF36" s="39">
        <f t="shared" si="121"/>
        <v>0</v>
      </c>
      <c r="QG36" s="39">
        <f t="shared" ca="1" si="122"/>
        <v>0</v>
      </c>
      <c r="QH36" s="41">
        <f t="shared" si="123"/>
        <v>0</v>
      </c>
      <c r="QI36" s="40">
        <f t="shared" si="124"/>
        <v>44958</v>
      </c>
      <c r="QJ36" s="40">
        <f t="shared" si="125"/>
        <v>44985</v>
      </c>
      <c r="QK36" s="39">
        <f t="array" aca="1" ref="QK36" ca="1">IFERROR(IF($H36&lt;&gt;"",SUM(IF(WEEKDAY(-1+ROW(INDIRECT("1:"&amp;(QJ36-QI36)+1)),2)={1},1,0)),0),0)</f>
        <v>0</v>
      </c>
      <c r="QL36" s="39">
        <f t="array" aca="1" ref="QL36" ca="1">IFERROR(IF($I36&lt;&gt;"",SUM(IF(WEEKDAY(-1+ROW(INDIRECT("1:"&amp;(QJ36-QI36)+1)),2)={2},1,0)),0),0)</f>
        <v>0</v>
      </c>
      <c r="QM36" s="39">
        <f t="array" aca="1" ref="QM36" ca="1">IFERROR(IF($J36&lt;&gt;"",SUM(IF(WEEKDAY(-1+ROW(INDIRECT("1:"&amp;(QJ36-QI36)+1)),2)={3},1,0)),0),0)</f>
        <v>0</v>
      </c>
      <c r="QN36" s="39">
        <f t="array" aca="1" ref="QN36" ca="1">IFERROR(IF($K36&lt;&gt;"",SUM(IF(WEEKDAY(-1+ROW(INDIRECT("1:"&amp;(QJ36-QI36)+1)),2)={4},1,0)),0),0)</f>
        <v>0</v>
      </c>
      <c r="QO36" s="39">
        <f t="array" aca="1" ref="QO36" ca="1">IFERROR(IF($L36&lt;&gt;"",SUM(IF(WEEKDAY(-1+ROW(INDIRECT("1:"&amp;(QJ36-QI36)+1)),2)={5},1,0)),0),0)</f>
        <v>0</v>
      </c>
      <c r="QP36" s="39">
        <f t="array" aca="1" ref="QP36" ca="1">IFERROR(IF($M36&lt;&gt;"",SUM(IF(WEEKDAY(-1+ROW(INDIRECT("1:"&amp;(QJ36-QI36)+1)),2)={6},1,0)),0),0)</f>
        <v>0</v>
      </c>
      <c r="QQ36" s="39">
        <f t="array" aca="1" ref="QQ36" ca="1">IFERROR(IF($N36&lt;&gt;"",SUM(IF(WEEKDAY(-1+ROW(INDIRECT("1:"&amp;(QJ36-QI36)+1)),2)={7},1,0)),0),0)</f>
        <v>0</v>
      </c>
      <c r="QR36" s="39">
        <f t="shared" ca="1" si="126"/>
        <v>0</v>
      </c>
      <c r="QS36" s="39">
        <f t="shared" si="127"/>
        <v>0</v>
      </c>
      <c r="QT36" s="39">
        <f t="shared" si="128"/>
        <v>0</v>
      </c>
      <c r="QU36" s="39">
        <f t="shared" si="129"/>
        <v>0</v>
      </c>
      <c r="QV36" s="39">
        <f t="shared" si="130"/>
        <v>0</v>
      </c>
      <c r="QW36" s="39">
        <f t="shared" si="131"/>
        <v>0</v>
      </c>
      <c r="QX36" s="39">
        <f t="shared" si="132"/>
        <v>0</v>
      </c>
      <c r="QY36" s="39">
        <f t="shared" si="133"/>
        <v>0</v>
      </c>
      <c r="QZ36" s="39">
        <f t="shared" si="134"/>
        <v>0</v>
      </c>
      <c r="RA36" s="39">
        <f t="shared" ca="1" si="135"/>
        <v>0</v>
      </c>
      <c r="RB36" s="41">
        <f t="shared" si="136"/>
        <v>0</v>
      </c>
      <c r="RC36" s="40">
        <f t="shared" si="137"/>
        <v>44986</v>
      </c>
      <c r="RD36" s="40">
        <f t="shared" si="138"/>
        <v>45016</v>
      </c>
      <c r="RE36" s="39">
        <f t="array" aca="1" ref="RE36" ca="1">IFERROR(IF($H36&lt;&gt;"",SUM(IF(WEEKDAY(-1+ROW(INDIRECT("1:"&amp;(RD36-RC36)+1)),2)={1},1,0)),0),0)</f>
        <v>0</v>
      </c>
      <c r="RF36" s="39">
        <f t="array" aca="1" ref="RF36" ca="1">IFERROR(IF($I36&lt;&gt;"",SUM(IF(WEEKDAY(-1+ROW(INDIRECT("1:"&amp;(RD36-RC36)+1)),2)={2},1,0)),0),0)</f>
        <v>0</v>
      </c>
      <c r="RG36" s="39">
        <f t="array" aca="1" ref="RG36" ca="1">IFERROR(IF($J36&lt;&gt;"",SUM(IF(WEEKDAY(-1+ROW(INDIRECT("1:"&amp;(RD36-RC36)+1)),2)={3},1,0)),0),0)</f>
        <v>0</v>
      </c>
      <c r="RH36" s="39">
        <f t="array" aca="1" ref="RH36" ca="1">IFERROR(IF($K36&lt;&gt;"",SUM(IF(WEEKDAY(-1+ROW(INDIRECT("1:"&amp;(RD36-RC36)+1)),2)={4},1,0)),0),0)</f>
        <v>0</v>
      </c>
      <c r="RI36" s="39">
        <f t="array" aca="1" ref="RI36" ca="1">IFERROR(IF($L36&lt;&gt;"",SUM(IF(WEEKDAY(-1+ROW(INDIRECT("1:"&amp;(RD36-RC36)+1)),2)={5},1,0)),0),0)</f>
        <v>0</v>
      </c>
      <c r="RJ36" s="39">
        <f t="array" aca="1" ref="RJ36" ca="1">IFERROR(IF($M36&lt;&gt;"",SUM(IF(WEEKDAY(-1+ROW(INDIRECT("1:"&amp;(RD36-RC36)+1)),2)={6},1,0)),0),0)</f>
        <v>0</v>
      </c>
      <c r="RK36" s="39">
        <f t="array" aca="1" ref="RK36" ca="1">IFERROR(IF($N36&lt;&gt;"",SUM(IF(WEEKDAY(-1+ROW(INDIRECT("1:"&amp;(RD36-RC36)+1)),2)={7},1,0)),0),0)</f>
        <v>0</v>
      </c>
      <c r="RL36" s="39">
        <f t="shared" ca="1" si="139"/>
        <v>0</v>
      </c>
      <c r="RM36" s="39">
        <f t="shared" si="140"/>
        <v>0</v>
      </c>
      <c r="RN36" s="39">
        <f t="shared" si="141"/>
        <v>0</v>
      </c>
      <c r="RO36" s="39">
        <f t="shared" si="142"/>
        <v>0</v>
      </c>
      <c r="RP36" s="39">
        <f t="shared" si="143"/>
        <v>0</v>
      </c>
      <c r="RQ36" s="39">
        <f t="shared" si="144"/>
        <v>0</v>
      </c>
      <c r="RR36" s="39">
        <f t="shared" si="145"/>
        <v>0</v>
      </c>
      <c r="RS36" s="39">
        <f t="shared" si="146"/>
        <v>0</v>
      </c>
      <c r="RT36" s="39">
        <f t="shared" si="147"/>
        <v>0</v>
      </c>
      <c r="RU36" s="39">
        <f t="shared" ca="1" si="148"/>
        <v>0</v>
      </c>
      <c r="RV36" s="41">
        <f t="shared" si="149"/>
        <v>0</v>
      </c>
      <c r="RW36" s="40">
        <f t="shared" si="150"/>
        <v>45017</v>
      </c>
      <c r="RX36" s="40">
        <f t="shared" si="151"/>
        <v>45046</v>
      </c>
      <c r="RY36" s="39">
        <f t="array" aca="1" ref="RY36" ca="1">IFERROR(IF($H36&lt;&gt;"",SUM(IF(WEEKDAY(-1+ROW(INDIRECT("1:"&amp;(RX36-RW36)+1)),2)={1},1,0)),0),0)</f>
        <v>0</v>
      </c>
      <c r="RZ36" s="39">
        <f t="array" aca="1" ref="RZ36" ca="1">IFERROR(IF($I36&lt;&gt;"",SUM(IF(WEEKDAY(-1+ROW(INDIRECT("1:"&amp;(RX36-RW36)+1)),2)={2},1,0)),0),0)</f>
        <v>0</v>
      </c>
      <c r="SA36" s="39">
        <f t="array" aca="1" ref="SA36" ca="1">IFERROR(IF($J36&lt;&gt;"",SUM(IF(WEEKDAY(-1+ROW(INDIRECT("1:"&amp;(RX36-RW36)+1)),2)={3},1,0)),0),0)</f>
        <v>0</v>
      </c>
      <c r="SB36" s="39">
        <f t="array" aca="1" ref="SB36" ca="1">IFERROR(IF($K36&lt;&gt;"",SUM(IF(WEEKDAY(-1+ROW(INDIRECT("1:"&amp;(RX36-RW36)+1)),2)={4},1,0)),0),0)</f>
        <v>0</v>
      </c>
      <c r="SC36" s="39">
        <f t="array" aca="1" ref="SC36" ca="1">IFERROR(IF($L36&lt;&gt;"",SUM(IF(WEEKDAY(-1+ROW(INDIRECT("1:"&amp;(RX36-RW36)+1)),2)={5},1,0)),0),0)</f>
        <v>0</v>
      </c>
      <c r="SD36" s="39">
        <f t="array" aca="1" ref="SD36" ca="1">IFERROR(IF($M36&lt;&gt;"",SUM(IF(WEEKDAY(-1+ROW(INDIRECT("1:"&amp;(RX36-RW36)+1)),2)={6},1,0)),0),0)</f>
        <v>0</v>
      </c>
      <c r="SE36" s="39">
        <f t="array" aca="1" ref="SE36" ca="1">IFERROR(IF($N36&lt;&gt;"",SUM(IF(WEEKDAY(-1+ROW(INDIRECT("1:"&amp;(RX36-RW36)+1)),2)={7},1,0)),0),0)</f>
        <v>0</v>
      </c>
      <c r="SF36" s="39">
        <f t="shared" ca="1" si="152"/>
        <v>0</v>
      </c>
      <c r="SG36" s="39">
        <f t="shared" si="153"/>
        <v>0</v>
      </c>
      <c r="SH36" s="39">
        <f t="shared" si="154"/>
        <v>0</v>
      </c>
      <c r="SI36" s="39">
        <f t="shared" si="155"/>
        <v>0</v>
      </c>
      <c r="SJ36" s="39">
        <f t="shared" si="156"/>
        <v>0</v>
      </c>
      <c r="SK36" s="39">
        <f t="shared" si="157"/>
        <v>0</v>
      </c>
      <c r="SL36" s="39">
        <f t="shared" si="158"/>
        <v>0</v>
      </c>
      <c r="SM36" s="39">
        <f t="shared" si="159"/>
        <v>0</v>
      </c>
      <c r="SN36" s="39">
        <f t="shared" si="160"/>
        <v>0</v>
      </c>
      <c r="SO36" s="39">
        <f t="shared" ca="1" si="161"/>
        <v>0</v>
      </c>
      <c r="SP36" s="41">
        <f t="shared" si="162"/>
        <v>0</v>
      </c>
      <c r="SQ36" s="40">
        <f t="shared" si="163"/>
        <v>45047</v>
      </c>
      <c r="SR36" s="40">
        <f t="shared" si="164"/>
        <v>45077</v>
      </c>
      <c r="SS36" s="39">
        <f t="array" aca="1" ref="SS36" ca="1">IFERROR(IF($H36&lt;&gt;"",SUM(IF(WEEKDAY(-1+ROW(INDIRECT("1:"&amp;(SR36-SQ36)+1)),2)={1},1,0)),0),0)</f>
        <v>0</v>
      </c>
      <c r="ST36" s="39">
        <f t="array" aca="1" ref="ST36" ca="1">IFERROR(IF($I36&lt;&gt;"",SUM(IF(WEEKDAY(-1+ROW(INDIRECT("1:"&amp;(SR36-SQ36)+1)),2)={2},1,0)),0),0)</f>
        <v>0</v>
      </c>
      <c r="SU36" s="39">
        <f t="array" aca="1" ref="SU36" ca="1">IFERROR(IF($J36&lt;&gt;"",SUM(IF(WEEKDAY(-1+ROW(INDIRECT("1:"&amp;(SR36-SQ36)+1)),2)={3},1,0)),0),0)</f>
        <v>0</v>
      </c>
      <c r="SV36" s="39">
        <f t="array" aca="1" ref="SV36" ca="1">IFERROR(IF($K36&lt;&gt;"",SUM(IF(WEEKDAY(-1+ROW(INDIRECT("1:"&amp;(SR36-SQ36)+1)),2)={4},1,0)),0),0)</f>
        <v>0</v>
      </c>
      <c r="SW36" s="39">
        <f t="array" aca="1" ref="SW36" ca="1">IFERROR(IF($L36&lt;&gt;"",SUM(IF(WEEKDAY(-1+ROW(INDIRECT("1:"&amp;(SR36-SQ36)+1)),2)={5},1,0)),0),0)</f>
        <v>0</v>
      </c>
      <c r="SX36" s="39">
        <f t="array" aca="1" ref="SX36" ca="1">IFERROR(IF($M36&lt;&gt;"",SUM(IF(WEEKDAY(-1+ROW(INDIRECT("1:"&amp;(SR36-SQ36)+1)),2)={6},1,0)),0),0)</f>
        <v>0</v>
      </c>
      <c r="SY36" s="39">
        <f t="array" aca="1" ref="SY36" ca="1">IFERROR(IF($N36&lt;&gt;"",SUM(IF(WEEKDAY(-1+ROW(INDIRECT("1:"&amp;(SR36-SQ36)+1)),2)={7},1,0)),0),0)</f>
        <v>0</v>
      </c>
      <c r="SZ36" s="39">
        <f t="shared" ca="1" si="165"/>
        <v>0</v>
      </c>
      <c r="TA36" s="39">
        <f t="shared" si="166"/>
        <v>0</v>
      </c>
      <c r="TB36" s="39">
        <f t="shared" si="167"/>
        <v>0</v>
      </c>
      <c r="TC36" s="39">
        <f t="shared" si="168"/>
        <v>0</v>
      </c>
      <c r="TD36" s="39">
        <f t="shared" si="169"/>
        <v>0</v>
      </c>
      <c r="TE36" s="39">
        <f t="shared" si="170"/>
        <v>0</v>
      </c>
      <c r="TF36" s="39">
        <f t="shared" si="171"/>
        <v>0</v>
      </c>
      <c r="TG36" s="39">
        <f t="shared" si="172"/>
        <v>0</v>
      </c>
      <c r="TH36" s="39">
        <f t="shared" si="173"/>
        <v>0</v>
      </c>
      <c r="TI36" s="39">
        <f t="shared" ca="1" si="174"/>
        <v>0</v>
      </c>
      <c r="TJ36" s="41">
        <f t="shared" si="175"/>
        <v>0</v>
      </c>
      <c r="TK36" s="40">
        <f t="shared" si="176"/>
        <v>45078</v>
      </c>
      <c r="TL36" s="40">
        <f t="shared" si="177"/>
        <v>45107</v>
      </c>
      <c r="TM36" s="39">
        <f t="array" aca="1" ref="TM36" ca="1">IFERROR(IF($H36&lt;&gt;"",SUM(IF(WEEKDAY(-1+ROW(INDIRECT("1:"&amp;(TL36-TK36)+1)),2)={1},1,0)),0),0)</f>
        <v>0</v>
      </c>
      <c r="TN36" s="39">
        <f t="array" aca="1" ref="TN36" ca="1">IFERROR(IF($I36&lt;&gt;"",SUM(IF(WEEKDAY(-1+ROW(INDIRECT("1:"&amp;(TL36-TK36)+1)),2)={2},1,0)),0),0)</f>
        <v>0</v>
      </c>
      <c r="TO36" s="39">
        <f t="array" aca="1" ref="TO36" ca="1">IFERROR(IF($J36&lt;&gt;"",SUM(IF(WEEKDAY(-1+ROW(INDIRECT("1:"&amp;(TL36-TK36)+1)),2)={3},1,0)),0),0)</f>
        <v>0</v>
      </c>
      <c r="TP36" s="39">
        <f t="array" aca="1" ref="TP36" ca="1">IFERROR(IF($K36&lt;&gt;"",SUM(IF(WEEKDAY(-1+ROW(INDIRECT("1:"&amp;(TL36-TK36)+1)),2)={4},1,0)),0),0)</f>
        <v>0</v>
      </c>
      <c r="TQ36" s="39">
        <f t="array" aca="1" ref="TQ36" ca="1">IFERROR(IF($L36&lt;&gt;"",SUM(IF(WEEKDAY(-1+ROW(INDIRECT("1:"&amp;(TL36-TK36)+1)),2)={5},1,0)),0),0)</f>
        <v>0</v>
      </c>
      <c r="TR36" s="39">
        <f t="array" aca="1" ref="TR36" ca="1">IFERROR(IF($M36&lt;&gt;"",SUM(IF(WEEKDAY(-1+ROW(INDIRECT("1:"&amp;(TL36-TK36)+1)),2)={6},1,0)),0),0)</f>
        <v>0</v>
      </c>
      <c r="TS36" s="39">
        <f t="array" aca="1" ref="TS36" ca="1">IFERROR(IF($N36&lt;&gt;"",SUM(IF(WEEKDAY(-1+ROW(INDIRECT("1:"&amp;(TL36-TK36)+1)),2)={7},1,0)),0),0)</f>
        <v>0</v>
      </c>
      <c r="TT36" s="39">
        <f t="shared" ca="1" si="178"/>
        <v>0</v>
      </c>
      <c r="TU36" s="39">
        <f t="shared" si="179"/>
        <v>0</v>
      </c>
      <c r="TV36" s="39">
        <f t="shared" si="180"/>
        <v>0</v>
      </c>
      <c r="TW36" s="39">
        <f t="shared" si="181"/>
        <v>0</v>
      </c>
      <c r="TX36" s="39">
        <f t="shared" si="182"/>
        <v>0</v>
      </c>
      <c r="TY36" s="39">
        <f t="shared" si="183"/>
        <v>0</v>
      </c>
      <c r="TZ36" s="39">
        <f t="shared" si="184"/>
        <v>0</v>
      </c>
      <c r="UA36" s="39">
        <f t="shared" si="185"/>
        <v>0</v>
      </c>
      <c r="UB36" s="39">
        <f t="shared" si="186"/>
        <v>0</v>
      </c>
      <c r="UC36" s="39">
        <f t="shared" ca="1" si="187"/>
        <v>0</v>
      </c>
      <c r="UD36" s="41">
        <f t="shared" si="188"/>
        <v>0</v>
      </c>
      <c r="UE36" s="40">
        <f t="shared" si="189"/>
        <v>45108</v>
      </c>
      <c r="UF36" s="40">
        <f t="shared" si="190"/>
        <v>45138</v>
      </c>
      <c r="UG36" s="39">
        <f t="array" aca="1" ref="UG36" ca="1">IFERROR(IF($H36&lt;&gt;"",SUM(IF(WEEKDAY(-1+ROW(INDIRECT("1:"&amp;(UF36-UE36)+1)),2)={1},1,0)),0),0)</f>
        <v>0</v>
      </c>
      <c r="UH36" s="39">
        <f t="array" aca="1" ref="UH36" ca="1">IFERROR(IF($I36&lt;&gt;"",SUM(IF(WEEKDAY(-1+ROW(INDIRECT("1:"&amp;(UF36-UE36)+1)),2)={2},1,0)),0),0)</f>
        <v>0</v>
      </c>
      <c r="UI36" s="39">
        <f t="array" aca="1" ref="UI36" ca="1">IFERROR(IF($J36&lt;&gt;"",SUM(IF(WEEKDAY(-1+ROW(INDIRECT("1:"&amp;(UF36-UE36)+1)),2)={3},1,0)),0),0)</f>
        <v>0</v>
      </c>
      <c r="UJ36" s="39">
        <f t="array" aca="1" ref="UJ36" ca="1">IFERROR(IF($K36&lt;&gt;"",SUM(IF(WEEKDAY(-1+ROW(INDIRECT("1:"&amp;(UF36-UE36)+1)),2)={4},1,0)),0),0)</f>
        <v>0</v>
      </c>
      <c r="UK36" s="39">
        <f t="array" aca="1" ref="UK36" ca="1">IFERROR(IF($L36&lt;&gt;"",SUM(IF(WEEKDAY(-1+ROW(INDIRECT("1:"&amp;(UF36-UE36)+1)),2)={5},1,0)),0),0)</f>
        <v>0</v>
      </c>
      <c r="UL36" s="39">
        <f t="array" aca="1" ref="UL36" ca="1">IFERROR(IF($M36&lt;&gt;"",SUM(IF(WEEKDAY(-1+ROW(INDIRECT("1:"&amp;(UF36-UE36)+1)),2)={6},1,0)),0),0)</f>
        <v>0</v>
      </c>
      <c r="UM36" s="39">
        <f t="array" aca="1" ref="UM36" ca="1">IFERROR(IF($N36&lt;&gt;"",SUM(IF(WEEKDAY(-1+ROW(INDIRECT("1:"&amp;(UF36-UE36)+1)),2)={7},1,0)),0),0)</f>
        <v>0</v>
      </c>
      <c r="UN36" s="39">
        <f t="shared" ca="1" si="191"/>
        <v>0</v>
      </c>
      <c r="UO36" s="39">
        <f t="shared" si="192"/>
        <v>0</v>
      </c>
      <c r="UP36" s="39">
        <f t="shared" si="193"/>
        <v>0</v>
      </c>
      <c r="UQ36" s="39">
        <f t="shared" si="194"/>
        <v>0</v>
      </c>
      <c r="UR36" s="39">
        <f t="shared" si="195"/>
        <v>0</v>
      </c>
      <c r="US36" s="39">
        <f t="shared" si="196"/>
        <v>0</v>
      </c>
      <c r="UT36" s="39">
        <f t="shared" si="197"/>
        <v>0</v>
      </c>
      <c r="UU36" s="39">
        <f t="shared" si="198"/>
        <v>0</v>
      </c>
      <c r="UV36" s="39">
        <f t="shared" si="199"/>
        <v>0</v>
      </c>
      <c r="UW36" s="39">
        <f t="shared" ca="1" si="200"/>
        <v>0</v>
      </c>
      <c r="UX36" s="41">
        <f t="shared" si="201"/>
        <v>0</v>
      </c>
      <c r="UY36" s="40">
        <f t="shared" si="202"/>
        <v>45139</v>
      </c>
      <c r="UZ36" s="40">
        <f t="shared" si="203"/>
        <v>45169</v>
      </c>
      <c r="VA36" s="39">
        <f t="array" aca="1" ref="VA36" ca="1">IFERROR(IF($H36&lt;&gt;"",SUM(IF(WEEKDAY(-1+ROW(INDIRECT("1:"&amp;(UZ36-UY36)+1)),2)={1},1,0)),0),0)</f>
        <v>0</v>
      </c>
      <c r="VB36" s="39">
        <f t="array" aca="1" ref="VB36" ca="1">IFERROR(IF($I36&lt;&gt;"",SUM(IF(WEEKDAY(-1+ROW(INDIRECT("1:"&amp;(UZ36-UY36)+1)),2)={2},1,0)),0),0)</f>
        <v>0</v>
      </c>
      <c r="VC36" s="39">
        <f t="array" aca="1" ref="VC36" ca="1">IFERROR(IF($J36&lt;&gt;"",SUM(IF(WEEKDAY(-1+ROW(INDIRECT("1:"&amp;(UZ36-UY36)+1)),2)={3},1,0)),0),0)</f>
        <v>0</v>
      </c>
      <c r="VD36" s="39">
        <f t="array" aca="1" ref="VD36" ca="1">IFERROR(IF($K36&lt;&gt;"",SUM(IF(WEEKDAY(-1+ROW(INDIRECT("1:"&amp;(UZ36-UY36)+1)),2)={4},1,0)),0),0)</f>
        <v>0</v>
      </c>
      <c r="VE36" s="39">
        <f t="array" aca="1" ref="VE36" ca="1">IFERROR(IF($L36&lt;&gt;"",SUM(IF(WEEKDAY(-1+ROW(INDIRECT("1:"&amp;(UZ36-UY36)+1)),2)={5},1,0)),0),0)</f>
        <v>0</v>
      </c>
      <c r="VF36" s="39">
        <f t="array" aca="1" ref="VF36" ca="1">IFERROR(IF($M36&lt;&gt;"",SUM(IF(WEEKDAY(-1+ROW(INDIRECT("1:"&amp;(UZ36-UY36)+1)),2)={6},1,0)),0),0)</f>
        <v>0</v>
      </c>
      <c r="VG36" s="39">
        <f t="array" aca="1" ref="VG36" ca="1">IFERROR(IF($N36&lt;&gt;"",SUM(IF(WEEKDAY(-1+ROW(INDIRECT("1:"&amp;(UZ36-UY36)+1)),2)={7},1,0)),0),0)</f>
        <v>0</v>
      </c>
      <c r="VH36" s="39">
        <f t="shared" ca="1" si="204"/>
        <v>0</v>
      </c>
      <c r="VI36" s="39">
        <f t="shared" si="205"/>
        <v>0</v>
      </c>
      <c r="VJ36" s="39">
        <f t="shared" si="206"/>
        <v>0</v>
      </c>
      <c r="VK36" s="39">
        <f t="shared" si="207"/>
        <v>0</v>
      </c>
      <c r="VL36" s="39">
        <f t="shared" si="208"/>
        <v>0</v>
      </c>
      <c r="VM36" s="39">
        <f t="shared" si="209"/>
        <v>0</v>
      </c>
      <c r="VN36" s="39">
        <f t="shared" si="210"/>
        <v>0</v>
      </c>
      <c r="VO36" s="39">
        <f t="shared" si="211"/>
        <v>0</v>
      </c>
      <c r="VP36" s="39">
        <f t="shared" si="212"/>
        <v>0</v>
      </c>
      <c r="VQ36" s="39">
        <f t="shared" ca="1" si="213"/>
        <v>0</v>
      </c>
      <c r="VR36" s="41">
        <f t="shared" si="214"/>
        <v>0</v>
      </c>
      <c r="VS36" s="40">
        <f t="shared" si="215"/>
        <v>45170</v>
      </c>
      <c r="VT36" s="40">
        <f t="shared" si="216"/>
        <v>45199</v>
      </c>
      <c r="VU36" s="39">
        <f t="array" aca="1" ref="VU36" ca="1">IFERROR(IF($H36&lt;&gt;"",SUM(IF(WEEKDAY(-1+ROW(INDIRECT("1:"&amp;(VT36-VS36)+1)),2)={1},1,0)),0),0)</f>
        <v>0</v>
      </c>
      <c r="VV36" s="39">
        <f t="array" aca="1" ref="VV36" ca="1">IFERROR(IF($I36&lt;&gt;"",SUM(IF(WEEKDAY(-1+ROW(INDIRECT("1:"&amp;(VT36-VS36)+1)),2)={2},1,0)),0),0)</f>
        <v>0</v>
      </c>
      <c r="VW36" s="39">
        <f t="array" aca="1" ref="VW36" ca="1">IFERROR(IF($J36&lt;&gt;"",SUM(IF(WEEKDAY(-1+ROW(INDIRECT("1:"&amp;(VT36-VS36)+1)),2)={3},1,0)),0),0)</f>
        <v>0</v>
      </c>
      <c r="VX36" s="39">
        <f t="array" aca="1" ref="VX36" ca="1">IFERROR(IF($K36&lt;&gt;"",SUM(IF(WEEKDAY(-1+ROW(INDIRECT("1:"&amp;(VT36-VS36)+1)),2)={4},1,0)),0),0)</f>
        <v>0</v>
      </c>
      <c r="VY36" s="39">
        <f t="array" aca="1" ref="VY36" ca="1">IFERROR(IF($L36&lt;&gt;"",SUM(IF(WEEKDAY(-1+ROW(INDIRECT("1:"&amp;(VT36-VS36)+1)),2)={5},1,0)),0),0)</f>
        <v>0</v>
      </c>
      <c r="VZ36" s="39">
        <f t="array" aca="1" ref="VZ36" ca="1">IFERROR(IF($M36&lt;&gt;"",SUM(IF(WEEKDAY(-1+ROW(INDIRECT("1:"&amp;(VT36-VS36)+1)),2)={6},1,0)),0),0)</f>
        <v>0</v>
      </c>
      <c r="WA36" s="39">
        <f t="array" aca="1" ref="WA36" ca="1">IFERROR(IF($N36&lt;&gt;"",SUM(IF(WEEKDAY(-1+ROW(INDIRECT("1:"&amp;(VT36-VS36)+1)),2)={7},1,0)),0),0)</f>
        <v>0</v>
      </c>
      <c r="WB36" s="39">
        <f t="shared" ca="1" si="217"/>
        <v>0</v>
      </c>
      <c r="WC36" s="39">
        <f t="shared" si="218"/>
        <v>0</v>
      </c>
      <c r="WD36" s="39">
        <f t="shared" si="219"/>
        <v>0</v>
      </c>
      <c r="WE36" s="39">
        <f t="shared" si="220"/>
        <v>0</v>
      </c>
      <c r="WF36" s="39">
        <f t="shared" si="221"/>
        <v>0</v>
      </c>
      <c r="WG36" s="39">
        <f t="shared" si="222"/>
        <v>0</v>
      </c>
      <c r="WH36" s="39">
        <f t="shared" si="223"/>
        <v>0</v>
      </c>
      <c r="WI36" s="39">
        <f t="shared" si="224"/>
        <v>0</v>
      </c>
      <c r="WJ36" s="39">
        <f t="shared" si="225"/>
        <v>0</v>
      </c>
      <c r="WK36" s="39">
        <f t="shared" ca="1" si="226"/>
        <v>0</v>
      </c>
      <c r="WL36" s="41">
        <f t="shared" si="227"/>
        <v>0</v>
      </c>
      <c r="WM36" s="40">
        <f t="shared" si="228"/>
        <v>45200</v>
      </c>
      <c r="WN36" s="40">
        <f t="shared" si="229"/>
        <v>45230</v>
      </c>
      <c r="WO36" s="39">
        <f t="array" aca="1" ref="WO36" ca="1">IFERROR(IF($H36&lt;&gt;"",SUM(IF(WEEKDAY(-1+ROW(INDIRECT("1:"&amp;(WN36-WM36)+1)),2)={1},1,0)),0),0)</f>
        <v>0</v>
      </c>
      <c r="WP36" s="39">
        <f t="array" aca="1" ref="WP36" ca="1">IFERROR(IF($I36&lt;&gt;"",SUM(IF(WEEKDAY(-1+ROW(INDIRECT("1:"&amp;(WN36-WM36)+1)),2)={2},1,0)),0),0)</f>
        <v>0</v>
      </c>
      <c r="WQ36" s="39">
        <f t="array" aca="1" ref="WQ36" ca="1">IFERROR(IF($J36&lt;&gt;"",SUM(IF(WEEKDAY(-1+ROW(INDIRECT("1:"&amp;(WN36-WM36)+1)),2)={3},1,0)),0),0)</f>
        <v>0</v>
      </c>
      <c r="WR36" s="39">
        <f t="array" aca="1" ref="WR36" ca="1">IFERROR(IF($K36&lt;&gt;"",SUM(IF(WEEKDAY(-1+ROW(INDIRECT("1:"&amp;(WN36-WM36)+1)),2)={4},1,0)),0),0)</f>
        <v>0</v>
      </c>
      <c r="WS36" s="39">
        <f t="array" aca="1" ref="WS36" ca="1">IFERROR(IF($L36&lt;&gt;"",SUM(IF(WEEKDAY(-1+ROW(INDIRECT("1:"&amp;(WN36-WM36)+1)),2)={5},1,0)),0),0)</f>
        <v>0</v>
      </c>
      <c r="WT36" s="39">
        <f t="array" aca="1" ref="WT36" ca="1">IFERROR(IF($M36&lt;&gt;"",SUM(IF(WEEKDAY(-1+ROW(INDIRECT("1:"&amp;(WN36-WM36)+1)),2)={6},1,0)),0),0)</f>
        <v>0</v>
      </c>
      <c r="WU36" s="39">
        <f t="array" aca="1" ref="WU36" ca="1">IFERROR(IF($N36&lt;&gt;"",SUM(IF(WEEKDAY(-1+ROW(INDIRECT("1:"&amp;(WN36-WM36)+1)),2)={7},1,0)),0),0)</f>
        <v>0</v>
      </c>
      <c r="WV36" s="39">
        <f t="shared" ca="1" si="230"/>
        <v>0</v>
      </c>
      <c r="WW36" s="39">
        <f t="shared" si="231"/>
        <v>0</v>
      </c>
      <c r="WX36" s="39">
        <f t="shared" si="232"/>
        <v>0</v>
      </c>
      <c r="WY36" s="39">
        <f t="shared" si="233"/>
        <v>0</v>
      </c>
      <c r="WZ36" s="39">
        <f t="shared" si="234"/>
        <v>0</v>
      </c>
      <c r="XA36" s="39">
        <f t="shared" si="235"/>
        <v>0</v>
      </c>
      <c r="XB36" s="39">
        <f t="shared" si="236"/>
        <v>0</v>
      </c>
      <c r="XC36" s="39">
        <f t="shared" si="237"/>
        <v>0</v>
      </c>
      <c r="XD36" s="39">
        <f t="shared" si="238"/>
        <v>0</v>
      </c>
      <c r="XE36" s="39">
        <f t="shared" ca="1" si="239"/>
        <v>0</v>
      </c>
      <c r="XF36" s="41">
        <f t="shared" si="240"/>
        <v>0</v>
      </c>
      <c r="XG36" s="40">
        <f t="shared" si="241"/>
        <v>45231</v>
      </c>
      <c r="XH36" s="40">
        <f t="shared" si="242"/>
        <v>45260</v>
      </c>
      <c r="XI36" s="39">
        <f t="array" aca="1" ref="XI36" ca="1">IFERROR(IF($H36&lt;&gt;"",SUM(IF(WEEKDAY(-1+ROW(INDIRECT("1:"&amp;(XH36-XG36)+1)),2)={1},1,0)),0),0)</f>
        <v>0</v>
      </c>
      <c r="XJ36" s="39">
        <f t="array" aca="1" ref="XJ36" ca="1">IFERROR(IF($I36&lt;&gt;"",SUM(IF(WEEKDAY(-1+ROW(INDIRECT("1:"&amp;(XH36-XG36)+1)),2)={2},1,0)),0),0)</f>
        <v>0</v>
      </c>
      <c r="XK36" s="39">
        <f t="array" aca="1" ref="XK36" ca="1">IFERROR(IF($J36&lt;&gt;"",SUM(IF(WEEKDAY(-1+ROW(INDIRECT("1:"&amp;(XH36-XG36)+1)),2)={3},1,0)),0),0)</f>
        <v>0</v>
      </c>
      <c r="XL36" s="39">
        <f t="array" aca="1" ref="XL36" ca="1">IFERROR(IF($K36&lt;&gt;"",SUM(IF(WEEKDAY(-1+ROW(INDIRECT("1:"&amp;(XH36-XG36)+1)),2)={4},1,0)),0),0)</f>
        <v>0</v>
      </c>
      <c r="XM36" s="39">
        <f t="array" aca="1" ref="XM36" ca="1">IFERROR(IF($L36&lt;&gt;"",SUM(IF(WEEKDAY(-1+ROW(INDIRECT("1:"&amp;(XH36-XG36)+1)),2)={5},1,0)),0),0)</f>
        <v>0</v>
      </c>
      <c r="XN36" s="39">
        <f t="array" aca="1" ref="XN36" ca="1">IFERROR(IF($M36&lt;&gt;"",SUM(IF(WEEKDAY(-1+ROW(INDIRECT("1:"&amp;(XH36-XG36)+1)),2)={6},1,0)),0),0)</f>
        <v>0</v>
      </c>
      <c r="XO36" s="39">
        <f t="array" aca="1" ref="XO36" ca="1">IFERROR(IF($N36&lt;&gt;"",SUM(IF(WEEKDAY(-1+ROW(INDIRECT("1:"&amp;(XH36-XG36)+1)),2)={7},1,0)),0),0)</f>
        <v>0</v>
      </c>
      <c r="XP36" s="39">
        <f t="shared" ca="1" si="243"/>
        <v>0</v>
      </c>
      <c r="XQ36" s="39">
        <f t="shared" si="244"/>
        <v>0</v>
      </c>
      <c r="XR36" s="39">
        <f t="shared" si="245"/>
        <v>0</v>
      </c>
      <c r="XS36" s="39">
        <f t="shared" si="246"/>
        <v>0</v>
      </c>
      <c r="XT36" s="39">
        <f t="shared" si="247"/>
        <v>0</v>
      </c>
      <c r="XU36" s="39">
        <f t="shared" si="248"/>
        <v>0</v>
      </c>
      <c r="XV36" s="39">
        <f t="shared" si="249"/>
        <v>0</v>
      </c>
      <c r="XW36" s="39">
        <f t="shared" si="250"/>
        <v>0</v>
      </c>
      <c r="XX36" s="39">
        <f t="shared" si="251"/>
        <v>0</v>
      </c>
      <c r="XY36" s="39">
        <f t="shared" ca="1" si="252"/>
        <v>0</v>
      </c>
      <c r="XZ36" s="41">
        <f t="shared" si="253"/>
        <v>0</v>
      </c>
      <c r="YA36" s="40">
        <f t="shared" si="254"/>
        <v>45261</v>
      </c>
      <c r="YB36" s="40">
        <f t="shared" si="255"/>
        <v>45291</v>
      </c>
      <c r="YC36" s="39">
        <f t="array" aca="1" ref="YC36" ca="1">IFERROR(IF($H36&lt;&gt;"",SUM(IF(WEEKDAY(-1+ROW(INDIRECT("1:"&amp;(YB36-YA36)+1)),2)={1},1,0)),0),0)</f>
        <v>0</v>
      </c>
      <c r="YD36" s="39">
        <f t="array" aca="1" ref="YD36" ca="1">IFERROR(IF($I36&lt;&gt;"",SUM(IF(WEEKDAY(-1+ROW(INDIRECT("1:"&amp;(YB36-YA36)+1)),2)={2},1,0)),0),0)</f>
        <v>0</v>
      </c>
      <c r="YE36" s="39">
        <f t="array" aca="1" ref="YE36" ca="1">IFERROR(IF($J36&lt;&gt;"",SUM(IF(WEEKDAY(-1+ROW(INDIRECT("1:"&amp;(YB36-YA36)+1)),2)={3},1,0)),0),0)</f>
        <v>0</v>
      </c>
      <c r="YF36" s="39">
        <f t="array" aca="1" ref="YF36" ca="1">IFERROR(IF($K36&lt;&gt;"",SUM(IF(WEEKDAY(-1+ROW(INDIRECT("1:"&amp;(YB36-YA36)+1)),2)={4},1,0)),0),0)</f>
        <v>0</v>
      </c>
      <c r="YG36" s="39">
        <f t="array" aca="1" ref="YG36" ca="1">IFERROR(IF($L36&lt;&gt;"",SUM(IF(WEEKDAY(-1+ROW(INDIRECT("1:"&amp;(YB36-YA36)+1)),2)={5},1,0)),0),0)</f>
        <v>0</v>
      </c>
      <c r="YH36" s="39">
        <f t="array" aca="1" ref="YH36" ca="1">IFERROR(IF($M36&lt;&gt;"",SUM(IF(WEEKDAY(-1+ROW(INDIRECT("1:"&amp;(YB36-YA36)+1)),2)={6},1,0)),0),0)</f>
        <v>0</v>
      </c>
      <c r="YI36" s="39">
        <f t="array" aca="1" ref="YI36" ca="1">IFERROR(IF($N36&lt;&gt;"",SUM(IF(WEEKDAY(-1+ROW(INDIRECT("1:"&amp;(YB36-YA36)+1)),2)={7},1,0)),0),0)</f>
        <v>0</v>
      </c>
      <c r="YJ36" s="39">
        <f t="shared" ca="1" si="256"/>
        <v>0</v>
      </c>
      <c r="YK36" s="39">
        <f t="shared" si="257"/>
        <v>0</v>
      </c>
      <c r="YL36" s="39">
        <f t="shared" si="258"/>
        <v>0</v>
      </c>
      <c r="YM36" s="39">
        <f t="shared" si="259"/>
        <v>0</v>
      </c>
      <c r="YN36" s="39">
        <f t="shared" si="260"/>
        <v>0</v>
      </c>
      <c r="YO36" s="39">
        <f t="shared" si="261"/>
        <v>0</v>
      </c>
      <c r="YP36" s="39">
        <f t="shared" si="262"/>
        <v>0</v>
      </c>
      <c r="YQ36" s="39">
        <f t="shared" si="263"/>
        <v>0</v>
      </c>
      <c r="YR36" s="39">
        <f t="shared" si="264"/>
        <v>0</v>
      </c>
      <c r="YS36" s="39">
        <f t="shared" ca="1" si="265"/>
        <v>0</v>
      </c>
    </row>
    <row r="37" spans="2:669" x14ac:dyDescent="0.25">
      <c r="B37" s="71">
        <v>27</v>
      </c>
      <c r="C37" s="71"/>
      <c r="D37" s="72"/>
      <c r="E37" s="71"/>
      <c r="F37" s="71"/>
      <c r="G37" s="73"/>
      <c r="H37" s="74"/>
      <c r="I37" s="75"/>
      <c r="J37" s="75"/>
      <c r="K37" s="75"/>
      <c r="L37" s="75"/>
      <c r="M37" s="75"/>
      <c r="N37" s="73"/>
      <c r="O37" s="74"/>
      <c r="P37" s="75"/>
      <c r="Q37" s="75"/>
      <c r="R37" s="75"/>
      <c r="S37" s="75"/>
      <c r="T37" s="75"/>
      <c r="U37" s="75"/>
      <c r="V37" s="73"/>
      <c r="W37" s="95"/>
      <c r="X37" s="96"/>
      <c r="Y37" s="96"/>
      <c r="Z37" s="96"/>
      <c r="AA37" s="96"/>
      <c r="AB37" s="96"/>
      <c r="AC37" s="96"/>
      <c r="AD37" s="96"/>
      <c r="AE37" s="96"/>
      <c r="AF37" s="96"/>
      <c r="AG37" s="96"/>
      <c r="AH37" s="96"/>
      <c r="AI37" s="96"/>
      <c r="AJ37" s="96"/>
      <c r="AK37" s="96"/>
      <c r="AL37" s="96"/>
      <c r="AM37" s="96"/>
      <c r="AN37" s="96"/>
      <c r="AO37" s="96"/>
      <c r="AP37" s="96"/>
      <c r="AQ37" s="96"/>
      <c r="AR37" s="96"/>
      <c r="AS37" s="96"/>
      <c r="AT37" s="96"/>
      <c r="AU37" s="96"/>
      <c r="AV37" s="96"/>
      <c r="AW37" s="96"/>
      <c r="AX37" s="96"/>
      <c r="AY37" s="96"/>
      <c r="AZ37" s="96"/>
      <c r="BA37" s="96"/>
      <c r="BB37" s="96"/>
      <c r="BC37" s="96"/>
      <c r="BD37" s="96"/>
      <c r="BE37" s="96"/>
      <c r="BF37" s="96"/>
      <c r="BG37" s="96"/>
      <c r="BH37" s="96"/>
      <c r="BI37" s="96"/>
      <c r="BJ37" s="96"/>
      <c r="BK37" s="96"/>
      <c r="BL37" s="96"/>
      <c r="BM37" s="96"/>
      <c r="BN37" s="96"/>
      <c r="BO37" s="96"/>
      <c r="BP37" s="96"/>
      <c r="BQ37" s="96"/>
      <c r="BR37" s="96"/>
      <c r="BS37" s="96"/>
      <c r="BT37" s="96"/>
      <c r="BU37" s="96"/>
      <c r="BV37" s="96"/>
      <c r="BW37" s="96"/>
      <c r="BX37" s="96"/>
      <c r="BY37" s="96"/>
      <c r="BZ37" s="96"/>
      <c r="CA37" s="96"/>
      <c r="CB37" s="96"/>
      <c r="CC37" s="96"/>
      <c r="CD37" s="96"/>
      <c r="CE37" s="96"/>
      <c r="CF37" s="96"/>
      <c r="CG37" s="96"/>
      <c r="CH37" s="96"/>
      <c r="CI37" s="96"/>
      <c r="CJ37" s="96"/>
      <c r="CK37" s="96"/>
      <c r="CL37" s="96"/>
      <c r="CM37" s="96"/>
      <c r="CN37" s="96"/>
      <c r="CO37" s="96"/>
      <c r="CP37" s="96"/>
      <c r="CQ37" s="96"/>
      <c r="CR37" s="96"/>
      <c r="CS37" s="96"/>
      <c r="CT37" s="96"/>
      <c r="CU37" s="96"/>
      <c r="CV37" s="96"/>
      <c r="CW37" s="96"/>
      <c r="CX37" s="96"/>
      <c r="CY37" s="96"/>
      <c r="CZ37" s="96"/>
      <c r="DA37" s="96"/>
      <c r="DB37" s="96"/>
      <c r="DC37" s="96"/>
      <c r="DD37" s="96"/>
      <c r="DE37" s="96"/>
      <c r="DF37" s="96"/>
      <c r="DG37" s="96"/>
      <c r="DH37" s="96"/>
      <c r="DI37" s="96"/>
      <c r="DJ37" s="96"/>
      <c r="DK37" s="96"/>
      <c r="DL37" s="96"/>
      <c r="DM37" s="96"/>
      <c r="DN37" s="96"/>
      <c r="DO37" s="96"/>
      <c r="DP37" s="96"/>
      <c r="DQ37" s="96"/>
      <c r="DR37" s="96"/>
      <c r="DS37" s="96"/>
      <c r="DT37" s="96"/>
      <c r="DU37" s="96"/>
      <c r="DV37" s="96"/>
      <c r="DW37" s="96"/>
      <c r="DX37" s="96"/>
      <c r="DY37" s="96"/>
      <c r="DZ37" s="96"/>
      <c r="EA37" s="96"/>
      <c r="EB37" s="96"/>
      <c r="EC37" s="96"/>
      <c r="ED37" s="96"/>
      <c r="EE37" s="96"/>
      <c r="EF37" s="96"/>
      <c r="EG37" s="96"/>
      <c r="EH37" s="96"/>
      <c r="EI37" s="96"/>
      <c r="EJ37" s="96"/>
      <c r="EK37" s="96"/>
      <c r="EL37" s="96"/>
      <c r="EM37" s="96"/>
      <c r="EN37" s="96"/>
      <c r="EO37" s="96"/>
      <c r="EP37" s="96"/>
      <c r="EQ37" s="96"/>
      <c r="ER37" s="96"/>
      <c r="ES37" s="96"/>
      <c r="ET37" s="96"/>
      <c r="EU37" s="96"/>
      <c r="EV37" s="96"/>
      <c r="EW37" s="96"/>
      <c r="EX37" s="96"/>
      <c r="EY37" s="96"/>
      <c r="EZ37" s="96"/>
      <c r="FA37" s="96"/>
      <c r="FB37" s="96"/>
      <c r="FC37" s="96"/>
      <c r="FD37" s="96"/>
      <c r="FE37" s="96"/>
      <c r="FF37" s="96"/>
      <c r="FG37" s="96"/>
      <c r="FH37" s="96"/>
      <c r="FI37" s="96"/>
      <c r="FJ37" s="96"/>
      <c r="FK37" s="96"/>
      <c r="FL37" s="96"/>
      <c r="FM37" s="96"/>
      <c r="FN37" s="96"/>
      <c r="FO37" s="96"/>
      <c r="FP37" s="96"/>
      <c r="FQ37" s="96"/>
      <c r="FR37" s="96"/>
      <c r="FS37" s="96"/>
      <c r="FT37" s="96"/>
      <c r="FU37" s="96"/>
      <c r="FV37" s="96"/>
      <c r="FW37" s="96"/>
      <c r="FX37" s="96"/>
      <c r="FY37" s="96"/>
      <c r="FZ37" s="96"/>
      <c r="GA37" s="96"/>
      <c r="GB37" s="96"/>
      <c r="GC37" s="96"/>
      <c r="GD37" s="96"/>
      <c r="GE37" s="96"/>
      <c r="GF37" s="96"/>
      <c r="GG37" s="96"/>
      <c r="GH37" s="96"/>
      <c r="GI37" s="96"/>
      <c r="GJ37" s="96"/>
      <c r="GK37" s="96"/>
      <c r="GL37" s="96"/>
      <c r="GM37" s="96"/>
      <c r="GN37" s="96"/>
      <c r="GO37" s="96"/>
      <c r="GP37" s="96"/>
      <c r="GQ37" s="96"/>
      <c r="GR37" s="96"/>
      <c r="GS37" s="96"/>
      <c r="GT37" s="96"/>
      <c r="GU37" s="96"/>
      <c r="GV37" s="96"/>
      <c r="GW37" s="96"/>
      <c r="GX37" s="96"/>
      <c r="GY37" s="96"/>
      <c r="GZ37" s="96"/>
      <c r="HA37" s="96"/>
      <c r="HB37" s="96"/>
      <c r="HC37" s="96"/>
      <c r="HD37" s="96"/>
      <c r="HE37" s="96"/>
      <c r="HF37" s="96"/>
      <c r="HG37" s="96"/>
      <c r="HH37" s="96"/>
      <c r="HI37" s="96"/>
      <c r="HJ37" s="96"/>
      <c r="HK37" s="96"/>
      <c r="HL37" s="96"/>
      <c r="HM37" s="96"/>
      <c r="HN37" s="96"/>
      <c r="HO37" s="96"/>
      <c r="HP37" s="96"/>
      <c r="HQ37" s="96"/>
      <c r="HR37" s="96"/>
      <c r="HS37" s="96"/>
      <c r="HT37" s="96"/>
      <c r="HU37" s="96"/>
      <c r="HV37" s="96"/>
      <c r="HW37" s="96"/>
      <c r="HX37" s="96"/>
      <c r="HY37" s="96"/>
      <c r="HZ37" s="96"/>
      <c r="IA37" s="96"/>
      <c r="IB37" s="96"/>
      <c r="IC37" s="96"/>
      <c r="ID37" s="96"/>
      <c r="IE37" s="96"/>
      <c r="IF37" s="96"/>
      <c r="IG37" s="96"/>
      <c r="IH37" s="96"/>
      <c r="II37" s="96"/>
      <c r="IJ37" s="96"/>
      <c r="IK37" s="96"/>
      <c r="IL37" s="96"/>
      <c r="IM37" s="96"/>
      <c r="IN37" s="96"/>
      <c r="IO37" s="96"/>
      <c r="IP37" s="96"/>
      <c r="IQ37" s="96"/>
      <c r="IR37" s="96"/>
      <c r="IS37" s="96"/>
      <c r="IT37" s="96"/>
      <c r="IU37" s="96"/>
      <c r="IV37" s="96"/>
      <c r="IW37" s="96"/>
      <c r="IX37" s="96"/>
      <c r="IY37" s="96"/>
      <c r="IZ37" s="96"/>
      <c r="JA37" s="96"/>
      <c r="JB37" s="96"/>
      <c r="JC37" s="96"/>
      <c r="JD37" s="96"/>
      <c r="JE37" s="96"/>
      <c r="JF37" s="96"/>
      <c r="JG37" s="96"/>
      <c r="JH37" s="96"/>
      <c r="JI37" s="96"/>
      <c r="JJ37" s="96"/>
      <c r="JK37" s="96"/>
      <c r="JL37" s="96"/>
      <c r="JM37" s="96"/>
      <c r="JN37" s="96"/>
      <c r="JO37" s="96"/>
      <c r="JP37" s="96"/>
      <c r="JQ37" s="96"/>
      <c r="JR37" s="96"/>
      <c r="JS37" s="96"/>
      <c r="JT37" s="96"/>
      <c r="JU37" s="96"/>
      <c r="JV37" s="96"/>
      <c r="JW37" s="96"/>
      <c r="JX37" s="96"/>
      <c r="JY37" s="96"/>
      <c r="JZ37" s="96"/>
      <c r="KA37" s="96"/>
      <c r="KB37" s="96"/>
      <c r="KC37" s="96"/>
      <c r="KD37" s="96"/>
      <c r="KE37" s="96"/>
      <c r="KF37" s="96"/>
      <c r="KG37" s="96"/>
      <c r="KH37" s="96"/>
      <c r="KI37" s="96"/>
      <c r="KJ37" s="96"/>
      <c r="KK37" s="96"/>
      <c r="KL37" s="96"/>
      <c r="KM37" s="96"/>
      <c r="KN37" s="96"/>
      <c r="KO37" s="96"/>
      <c r="KP37" s="96"/>
      <c r="KQ37" s="96"/>
      <c r="KR37" s="96"/>
      <c r="KS37" s="96"/>
      <c r="KT37" s="96"/>
      <c r="KU37" s="96"/>
      <c r="KV37" s="96"/>
      <c r="KW37" s="96"/>
      <c r="KX37" s="96"/>
      <c r="KY37" s="96"/>
      <c r="KZ37" s="96"/>
      <c r="LA37" s="96"/>
      <c r="LB37" s="96"/>
      <c r="LC37" s="96"/>
      <c r="LD37" s="96"/>
      <c r="LE37" s="96"/>
      <c r="LF37" s="96"/>
      <c r="LG37" s="96"/>
      <c r="LH37" s="96"/>
      <c r="LI37" s="96"/>
      <c r="LJ37" s="96"/>
      <c r="LK37" s="96"/>
      <c r="LL37" s="96"/>
      <c r="LM37" s="96"/>
      <c r="LN37" s="96"/>
      <c r="LO37" s="96"/>
      <c r="LP37" s="96"/>
      <c r="LQ37" s="96"/>
      <c r="LR37" s="96"/>
      <c r="LS37" s="96"/>
      <c r="LT37" s="96"/>
      <c r="LU37" s="96"/>
      <c r="LV37" s="96"/>
      <c r="LW37" s="96"/>
      <c r="LX37" s="96"/>
      <c r="LY37" s="96"/>
      <c r="LZ37" s="96"/>
      <c r="MA37" s="96"/>
      <c r="MB37" s="96"/>
      <c r="MC37" s="96"/>
      <c r="MD37" s="96"/>
      <c r="ME37" s="96"/>
      <c r="MF37" s="96"/>
      <c r="MG37" s="96"/>
      <c r="MH37" s="96"/>
      <c r="MI37" s="96"/>
      <c r="MJ37" s="96"/>
      <c r="MK37" s="96"/>
      <c r="ML37" s="96"/>
      <c r="MM37" s="96"/>
      <c r="MN37" s="96"/>
      <c r="MO37" s="96"/>
      <c r="MP37" s="96"/>
      <c r="MQ37" s="96"/>
      <c r="MR37" s="96"/>
      <c r="MS37" s="96"/>
      <c r="MT37" s="96"/>
      <c r="MU37" s="96"/>
      <c r="MV37" s="96"/>
      <c r="MW37" s="96"/>
      <c r="MX37" s="96"/>
      <c r="MY37" s="96"/>
      <c r="MZ37" s="96"/>
      <c r="NA37" s="96"/>
      <c r="NB37" s="96"/>
      <c r="NC37" s="96"/>
      <c r="ND37" s="96"/>
      <c r="NE37" s="96"/>
      <c r="NF37" s="96"/>
      <c r="NG37" s="96"/>
      <c r="NH37" s="96"/>
      <c r="NI37" s="96"/>
      <c r="NJ37" s="96"/>
      <c r="NK37" s="96"/>
      <c r="NL37" s="96"/>
      <c r="NM37" s="96"/>
      <c r="NN37" s="96"/>
      <c r="NO37" s="96"/>
      <c r="NP37" s="96"/>
      <c r="NQ37" s="96"/>
      <c r="NR37" s="96"/>
      <c r="NS37" s="96"/>
      <c r="NT37" s="96"/>
      <c r="NU37" s="96"/>
      <c r="NV37" s="96"/>
      <c r="NW37" s="96"/>
      <c r="NX37" s="97"/>
      <c r="NY37" s="96">
        <f t="shared" si="266"/>
        <v>0</v>
      </c>
      <c r="NZ37" s="96">
        <f t="shared" si="266"/>
        <v>0</v>
      </c>
      <c r="OA37" s="96">
        <f t="shared" si="266"/>
        <v>0</v>
      </c>
      <c r="OB37" s="96">
        <f t="shared" si="266"/>
        <v>0</v>
      </c>
      <c r="OC37" s="96">
        <f t="shared" si="266"/>
        <v>0</v>
      </c>
      <c r="OD37" s="96">
        <f t="shared" si="266"/>
        <v>0</v>
      </c>
      <c r="OE37" s="96">
        <f t="shared" si="266"/>
        <v>0</v>
      </c>
      <c r="OF37" s="96">
        <f t="shared" si="266"/>
        <v>0</v>
      </c>
      <c r="OG37" s="96">
        <f t="shared" si="87"/>
        <v>0</v>
      </c>
      <c r="OH37" s="96">
        <f t="shared" si="88"/>
        <v>0</v>
      </c>
      <c r="OI37" s="96">
        <f t="shared" si="89"/>
        <v>0</v>
      </c>
      <c r="OJ37" s="96">
        <f t="shared" si="90"/>
        <v>0</v>
      </c>
      <c r="OK37" s="96">
        <f t="shared" si="91"/>
        <v>0</v>
      </c>
      <c r="OL37" s="96">
        <f t="shared" si="92"/>
        <v>0</v>
      </c>
      <c r="OM37" s="96">
        <f t="shared" si="93"/>
        <v>0</v>
      </c>
      <c r="ON37" s="96">
        <f t="shared" si="94"/>
        <v>0</v>
      </c>
      <c r="OO37" s="96">
        <f t="shared" ca="1" si="98"/>
        <v>0</v>
      </c>
      <c r="OP37" s="96">
        <f t="shared" ca="1" si="99"/>
        <v>0</v>
      </c>
      <c r="PB37" s="41">
        <f t="shared" ca="1" si="100"/>
        <v>0</v>
      </c>
      <c r="PC37" s="40">
        <f t="shared" si="101"/>
        <v>44927</v>
      </c>
      <c r="PD37" s="39">
        <f t="shared" ca="1" si="95"/>
        <v>45488</v>
      </c>
      <c r="PE37" s="39">
        <f t="shared" si="102"/>
        <v>0</v>
      </c>
      <c r="PF37" s="39">
        <f t="shared" si="103"/>
        <v>0</v>
      </c>
      <c r="PG37" s="39">
        <f t="shared" si="104"/>
        <v>0</v>
      </c>
      <c r="PH37" s="39">
        <f t="shared" si="105"/>
        <v>0</v>
      </c>
      <c r="PI37" s="39">
        <f t="shared" si="106"/>
        <v>0</v>
      </c>
      <c r="PJ37" s="39">
        <f t="shared" si="107"/>
        <v>0</v>
      </c>
      <c r="PK37" s="39">
        <f t="shared" si="108"/>
        <v>0</v>
      </c>
      <c r="PL37" s="39">
        <f t="shared" ca="1" si="109"/>
        <v>0</v>
      </c>
      <c r="PM37" s="39">
        <f t="shared" ca="1" si="96"/>
        <v>0</v>
      </c>
      <c r="PN37" s="41">
        <f t="shared" si="110"/>
        <v>0</v>
      </c>
      <c r="PO37" s="40">
        <f t="shared" si="111"/>
        <v>44927</v>
      </c>
      <c r="PP37" s="40">
        <f t="shared" si="112"/>
        <v>44957</v>
      </c>
      <c r="PQ37" s="39">
        <f t="array" aca="1" ref="PQ37" ca="1">IFERROR(IF($H37&lt;&gt;"",SUM(IF(WEEKDAY(-1+ROW(INDIRECT("1:"&amp;(PP37-PO37)+1)),2)={1},1,0)),0),0)</f>
        <v>0</v>
      </c>
      <c r="PR37" s="39">
        <f t="array" aca="1" ref="PR37" ca="1">IFERROR(IF($I37&lt;&gt;"",SUM(IF(WEEKDAY(-1+ROW(INDIRECT("1:"&amp;(PP37-PO37)+1)),2)={2},1,0)),0),0)</f>
        <v>0</v>
      </c>
      <c r="PS37" s="39">
        <f t="array" aca="1" ref="PS37" ca="1">IFERROR(IF($J37&lt;&gt;"",SUM(IF(WEEKDAY(-1+ROW(INDIRECT("1:"&amp;(PP37-PO37)+1)),2)={3},1,0)),0),0)</f>
        <v>0</v>
      </c>
      <c r="PT37" s="39">
        <f t="array" aca="1" ref="PT37" ca="1">IFERROR(IF($K37&lt;&gt;"",SUM(IF(WEEKDAY(-1+ROW(INDIRECT("1:"&amp;(PP37-PO37)+1)),2)={4},1,0)),0),0)</f>
        <v>0</v>
      </c>
      <c r="PU37" s="39">
        <f t="array" aca="1" ref="PU37" ca="1">IFERROR(IF($L37&lt;&gt;"",SUM(IF(WEEKDAY(-1+ROW(INDIRECT("1:"&amp;(PP37-PO37)+1)),2)={5},1,0)),0),0)</f>
        <v>0</v>
      </c>
      <c r="PV37" s="39">
        <f t="array" aca="1" ref="PV37" ca="1">IFERROR(IF($M37&lt;&gt;"",SUM(IF(WEEKDAY(-1+ROW(INDIRECT("1:"&amp;(PP37-PO37)+1)),2)={6},1,0)),0),0)</f>
        <v>0</v>
      </c>
      <c r="PW37" s="39">
        <f t="array" aca="1" ref="PW37" ca="1">IFERROR(IF($N37&lt;&gt;"",SUM(IF(WEEKDAY(-1+ROW(INDIRECT("1:"&amp;(PP37-PO37)+1)),2)={7},1,0)),0),0)</f>
        <v>0</v>
      </c>
      <c r="PX37" s="39">
        <f t="shared" ca="1" si="113"/>
        <v>0</v>
      </c>
      <c r="PY37" s="39">
        <f t="shared" si="114"/>
        <v>0</v>
      </c>
      <c r="PZ37" s="39">
        <f t="shared" si="115"/>
        <v>0</v>
      </c>
      <c r="QA37" s="39">
        <f t="shared" si="116"/>
        <v>0</v>
      </c>
      <c r="QB37" s="39">
        <f t="shared" si="117"/>
        <v>0</v>
      </c>
      <c r="QC37" s="39">
        <f t="shared" si="118"/>
        <v>0</v>
      </c>
      <c r="QD37" s="39">
        <f t="shared" si="119"/>
        <v>0</v>
      </c>
      <c r="QE37" s="39">
        <f t="shared" si="120"/>
        <v>0</v>
      </c>
      <c r="QF37" s="39">
        <f t="shared" si="121"/>
        <v>0</v>
      </c>
      <c r="QG37" s="39">
        <f t="shared" ca="1" si="122"/>
        <v>0</v>
      </c>
      <c r="QH37" s="41">
        <f t="shared" si="123"/>
        <v>0</v>
      </c>
      <c r="QI37" s="40">
        <f t="shared" si="124"/>
        <v>44958</v>
      </c>
      <c r="QJ37" s="40">
        <f t="shared" si="125"/>
        <v>44985</v>
      </c>
      <c r="QK37" s="39">
        <f t="array" aca="1" ref="QK37" ca="1">IFERROR(IF($H37&lt;&gt;"",SUM(IF(WEEKDAY(-1+ROW(INDIRECT("1:"&amp;(QJ37-QI37)+1)),2)={1},1,0)),0),0)</f>
        <v>0</v>
      </c>
      <c r="QL37" s="39">
        <f t="array" aca="1" ref="QL37" ca="1">IFERROR(IF($I37&lt;&gt;"",SUM(IF(WEEKDAY(-1+ROW(INDIRECT("1:"&amp;(QJ37-QI37)+1)),2)={2},1,0)),0),0)</f>
        <v>0</v>
      </c>
      <c r="QM37" s="39">
        <f t="array" aca="1" ref="QM37" ca="1">IFERROR(IF($J37&lt;&gt;"",SUM(IF(WEEKDAY(-1+ROW(INDIRECT("1:"&amp;(QJ37-QI37)+1)),2)={3},1,0)),0),0)</f>
        <v>0</v>
      </c>
      <c r="QN37" s="39">
        <f t="array" aca="1" ref="QN37" ca="1">IFERROR(IF($K37&lt;&gt;"",SUM(IF(WEEKDAY(-1+ROW(INDIRECT("1:"&amp;(QJ37-QI37)+1)),2)={4},1,0)),0),0)</f>
        <v>0</v>
      </c>
      <c r="QO37" s="39">
        <f t="array" aca="1" ref="QO37" ca="1">IFERROR(IF($L37&lt;&gt;"",SUM(IF(WEEKDAY(-1+ROW(INDIRECT("1:"&amp;(QJ37-QI37)+1)),2)={5},1,0)),0),0)</f>
        <v>0</v>
      </c>
      <c r="QP37" s="39">
        <f t="array" aca="1" ref="QP37" ca="1">IFERROR(IF($M37&lt;&gt;"",SUM(IF(WEEKDAY(-1+ROW(INDIRECT("1:"&amp;(QJ37-QI37)+1)),2)={6},1,0)),0),0)</f>
        <v>0</v>
      </c>
      <c r="QQ37" s="39">
        <f t="array" aca="1" ref="QQ37" ca="1">IFERROR(IF($N37&lt;&gt;"",SUM(IF(WEEKDAY(-1+ROW(INDIRECT("1:"&amp;(QJ37-QI37)+1)),2)={7},1,0)),0),0)</f>
        <v>0</v>
      </c>
      <c r="QR37" s="39">
        <f t="shared" ca="1" si="126"/>
        <v>0</v>
      </c>
      <c r="QS37" s="39">
        <f t="shared" si="127"/>
        <v>0</v>
      </c>
      <c r="QT37" s="39">
        <f t="shared" si="128"/>
        <v>0</v>
      </c>
      <c r="QU37" s="39">
        <f t="shared" si="129"/>
        <v>0</v>
      </c>
      <c r="QV37" s="39">
        <f t="shared" si="130"/>
        <v>0</v>
      </c>
      <c r="QW37" s="39">
        <f t="shared" si="131"/>
        <v>0</v>
      </c>
      <c r="QX37" s="39">
        <f t="shared" si="132"/>
        <v>0</v>
      </c>
      <c r="QY37" s="39">
        <f t="shared" si="133"/>
        <v>0</v>
      </c>
      <c r="QZ37" s="39">
        <f t="shared" si="134"/>
        <v>0</v>
      </c>
      <c r="RA37" s="39">
        <f t="shared" ca="1" si="135"/>
        <v>0</v>
      </c>
      <c r="RB37" s="41">
        <f t="shared" si="136"/>
        <v>0</v>
      </c>
      <c r="RC37" s="40">
        <f t="shared" si="137"/>
        <v>44986</v>
      </c>
      <c r="RD37" s="40">
        <f t="shared" si="138"/>
        <v>45016</v>
      </c>
      <c r="RE37" s="39">
        <f t="array" aca="1" ref="RE37" ca="1">IFERROR(IF($H37&lt;&gt;"",SUM(IF(WEEKDAY(-1+ROW(INDIRECT("1:"&amp;(RD37-RC37)+1)),2)={1},1,0)),0),0)</f>
        <v>0</v>
      </c>
      <c r="RF37" s="39">
        <f t="array" aca="1" ref="RF37" ca="1">IFERROR(IF($I37&lt;&gt;"",SUM(IF(WEEKDAY(-1+ROW(INDIRECT("1:"&amp;(RD37-RC37)+1)),2)={2},1,0)),0),0)</f>
        <v>0</v>
      </c>
      <c r="RG37" s="39">
        <f t="array" aca="1" ref="RG37" ca="1">IFERROR(IF($J37&lt;&gt;"",SUM(IF(WEEKDAY(-1+ROW(INDIRECT("1:"&amp;(RD37-RC37)+1)),2)={3},1,0)),0),0)</f>
        <v>0</v>
      </c>
      <c r="RH37" s="39">
        <f t="array" aca="1" ref="RH37" ca="1">IFERROR(IF($K37&lt;&gt;"",SUM(IF(WEEKDAY(-1+ROW(INDIRECT("1:"&amp;(RD37-RC37)+1)),2)={4},1,0)),0),0)</f>
        <v>0</v>
      </c>
      <c r="RI37" s="39">
        <f t="array" aca="1" ref="RI37" ca="1">IFERROR(IF($L37&lt;&gt;"",SUM(IF(WEEKDAY(-1+ROW(INDIRECT("1:"&amp;(RD37-RC37)+1)),2)={5},1,0)),0),0)</f>
        <v>0</v>
      </c>
      <c r="RJ37" s="39">
        <f t="array" aca="1" ref="RJ37" ca="1">IFERROR(IF($M37&lt;&gt;"",SUM(IF(WEEKDAY(-1+ROW(INDIRECT("1:"&amp;(RD37-RC37)+1)),2)={6},1,0)),0),0)</f>
        <v>0</v>
      </c>
      <c r="RK37" s="39">
        <f t="array" aca="1" ref="RK37" ca="1">IFERROR(IF($N37&lt;&gt;"",SUM(IF(WEEKDAY(-1+ROW(INDIRECT("1:"&amp;(RD37-RC37)+1)),2)={7},1,0)),0),0)</f>
        <v>0</v>
      </c>
      <c r="RL37" s="39">
        <f t="shared" ca="1" si="139"/>
        <v>0</v>
      </c>
      <c r="RM37" s="39">
        <f t="shared" si="140"/>
        <v>0</v>
      </c>
      <c r="RN37" s="39">
        <f t="shared" si="141"/>
        <v>0</v>
      </c>
      <c r="RO37" s="39">
        <f t="shared" si="142"/>
        <v>0</v>
      </c>
      <c r="RP37" s="39">
        <f t="shared" si="143"/>
        <v>0</v>
      </c>
      <c r="RQ37" s="39">
        <f t="shared" si="144"/>
        <v>0</v>
      </c>
      <c r="RR37" s="39">
        <f t="shared" si="145"/>
        <v>0</v>
      </c>
      <c r="RS37" s="39">
        <f t="shared" si="146"/>
        <v>0</v>
      </c>
      <c r="RT37" s="39">
        <f t="shared" si="147"/>
        <v>0</v>
      </c>
      <c r="RU37" s="39">
        <f t="shared" ca="1" si="148"/>
        <v>0</v>
      </c>
      <c r="RV37" s="41">
        <f t="shared" si="149"/>
        <v>0</v>
      </c>
      <c r="RW37" s="40">
        <f t="shared" si="150"/>
        <v>45017</v>
      </c>
      <c r="RX37" s="40">
        <f t="shared" si="151"/>
        <v>45046</v>
      </c>
      <c r="RY37" s="39">
        <f t="array" aca="1" ref="RY37" ca="1">IFERROR(IF($H37&lt;&gt;"",SUM(IF(WEEKDAY(-1+ROW(INDIRECT("1:"&amp;(RX37-RW37)+1)),2)={1},1,0)),0),0)</f>
        <v>0</v>
      </c>
      <c r="RZ37" s="39">
        <f t="array" aca="1" ref="RZ37" ca="1">IFERROR(IF($I37&lt;&gt;"",SUM(IF(WEEKDAY(-1+ROW(INDIRECT("1:"&amp;(RX37-RW37)+1)),2)={2},1,0)),0),0)</f>
        <v>0</v>
      </c>
      <c r="SA37" s="39">
        <f t="array" aca="1" ref="SA37" ca="1">IFERROR(IF($J37&lt;&gt;"",SUM(IF(WEEKDAY(-1+ROW(INDIRECT("1:"&amp;(RX37-RW37)+1)),2)={3},1,0)),0),0)</f>
        <v>0</v>
      </c>
      <c r="SB37" s="39">
        <f t="array" aca="1" ref="SB37" ca="1">IFERROR(IF($K37&lt;&gt;"",SUM(IF(WEEKDAY(-1+ROW(INDIRECT("1:"&amp;(RX37-RW37)+1)),2)={4},1,0)),0),0)</f>
        <v>0</v>
      </c>
      <c r="SC37" s="39">
        <f t="array" aca="1" ref="SC37" ca="1">IFERROR(IF($L37&lt;&gt;"",SUM(IF(WEEKDAY(-1+ROW(INDIRECT("1:"&amp;(RX37-RW37)+1)),2)={5},1,0)),0),0)</f>
        <v>0</v>
      </c>
      <c r="SD37" s="39">
        <f t="array" aca="1" ref="SD37" ca="1">IFERROR(IF($M37&lt;&gt;"",SUM(IF(WEEKDAY(-1+ROW(INDIRECT("1:"&amp;(RX37-RW37)+1)),2)={6},1,0)),0),0)</f>
        <v>0</v>
      </c>
      <c r="SE37" s="39">
        <f t="array" aca="1" ref="SE37" ca="1">IFERROR(IF($N37&lt;&gt;"",SUM(IF(WEEKDAY(-1+ROW(INDIRECT("1:"&amp;(RX37-RW37)+1)),2)={7},1,0)),0),0)</f>
        <v>0</v>
      </c>
      <c r="SF37" s="39">
        <f t="shared" ca="1" si="152"/>
        <v>0</v>
      </c>
      <c r="SG37" s="39">
        <f t="shared" si="153"/>
        <v>0</v>
      </c>
      <c r="SH37" s="39">
        <f t="shared" si="154"/>
        <v>0</v>
      </c>
      <c r="SI37" s="39">
        <f t="shared" si="155"/>
        <v>0</v>
      </c>
      <c r="SJ37" s="39">
        <f t="shared" si="156"/>
        <v>0</v>
      </c>
      <c r="SK37" s="39">
        <f t="shared" si="157"/>
        <v>0</v>
      </c>
      <c r="SL37" s="39">
        <f t="shared" si="158"/>
        <v>0</v>
      </c>
      <c r="SM37" s="39">
        <f t="shared" si="159"/>
        <v>0</v>
      </c>
      <c r="SN37" s="39">
        <f t="shared" si="160"/>
        <v>0</v>
      </c>
      <c r="SO37" s="39">
        <f t="shared" ca="1" si="161"/>
        <v>0</v>
      </c>
      <c r="SP37" s="41">
        <f t="shared" si="162"/>
        <v>0</v>
      </c>
      <c r="SQ37" s="40">
        <f t="shared" si="163"/>
        <v>45047</v>
      </c>
      <c r="SR37" s="40">
        <f t="shared" si="164"/>
        <v>45077</v>
      </c>
      <c r="SS37" s="39">
        <f t="array" aca="1" ref="SS37" ca="1">IFERROR(IF($H37&lt;&gt;"",SUM(IF(WEEKDAY(-1+ROW(INDIRECT("1:"&amp;(SR37-SQ37)+1)),2)={1},1,0)),0),0)</f>
        <v>0</v>
      </c>
      <c r="ST37" s="39">
        <f t="array" aca="1" ref="ST37" ca="1">IFERROR(IF($I37&lt;&gt;"",SUM(IF(WEEKDAY(-1+ROW(INDIRECT("1:"&amp;(SR37-SQ37)+1)),2)={2},1,0)),0),0)</f>
        <v>0</v>
      </c>
      <c r="SU37" s="39">
        <f t="array" aca="1" ref="SU37" ca="1">IFERROR(IF($J37&lt;&gt;"",SUM(IF(WEEKDAY(-1+ROW(INDIRECT("1:"&amp;(SR37-SQ37)+1)),2)={3},1,0)),0),0)</f>
        <v>0</v>
      </c>
      <c r="SV37" s="39">
        <f t="array" aca="1" ref="SV37" ca="1">IFERROR(IF($K37&lt;&gt;"",SUM(IF(WEEKDAY(-1+ROW(INDIRECT("1:"&amp;(SR37-SQ37)+1)),2)={4},1,0)),0),0)</f>
        <v>0</v>
      </c>
      <c r="SW37" s="39">
        <f t="array" aca="1" ref="SW37" ca="1">IFERROR(IF($L37&lt;&gt;"",SUM(IF(WEEKDAY(-1+ROW(INDIRECT("1:"&amp;(SR37-SQ37)+1)),2)={5},1,0)),0),0)</f>
        <v>0</v>
      </c>
      <c r="SX37" s="39">
        <f t="array" aca="1" ref="SX37" ca="1">IFERROR(IF($M37&lt;&gt;"",SUM(IF(WEEKDAY(-1+ROW(INDIRECT("1:"&amp;(SR37-SQ37)+1)),2)={6},1,0)),0),0)</f>
        <v>0</v>
      </c>
      <c r="SY37" s="39">
        <f t="array" aca="1" ref="SY37" ca="1">IFERROR(IF($N37&lt;&gt;"",SUM(IF(WEEKDAY(-1+ROW(INDIRECT("1:"&amp;(SR37-SQ37)+1)),2)={7},1,0)),0),0)</f>
        <v>0</v>
      </c>
      <c r="SZ37" s="39">
        <f t="shared" ca="1" si="165"/>
        <v>0</v>
      </c>
      <c r="TA37" s="39">
        <f t="shared" si="166"/>
        <v>0</v>
      </c>
      <c r="TB37" s="39">
        <f t="shared" si="167"/>
        <v>0</v>
      </c>
      <c r="TC37" s="39">
        <f t="shared" si="168"/>
        <v>0</v>
      </c>
      <c r="TD37" s="39">
        <f t="shared" si="169"/>
        <v>0</v>
      </c>
      <c r="TE37" s="39">
        <f t="shared" si="170"/>
        <v>0</v>
      </c>
      <c r="TF37" s="39">
        <f t="shared" si="171"/>
        <v>0</v>
      </c>
      <c r="TG37" s="39">
        <f t="shared" si="172"/>
        <v>0</v>
      </c>
      <c r="TH37" s="39">
        <f t="shared" si="173"/>
        <v>0</v>
      </c>
      <c r="TI37" s="39">
        <f t="shared" ca="1" si="174"/>
        <v>0</v>
      </c>
      <c r="TJ37" s="41">
        <f t="shared" si="175"/>
        <v>0</v>
      </c>
      <c r="TK37" s="40">
        <f t="shared" si="176"/>
        <v>45078</v>
      </c>
      <c r="TL37" s="40">
        <f t="shared" si="177"/>
        <v>45107</v>
      </c>
      <c r="TM37" s="39">
        <f t="array" aca="1" ref="TM37" ca="1">IFERROR(IF($H37&lt;&gt;"",SUM(IF(WEEKDAY(-1+ROW(INDIRECT("1:"&amp;(TL37-TK37)+1)),2)={1},1,0)),0),0)</f>
        <v>0</v>
      </c>
      <c r="TN37" s="39">
        <f t="array" aca="1" ref="TN37" ca="1">IFERROR(IF($I37&lt;&gt;"",SUM(IF(WEEKDAY(-1+ROW(INDIRECT("1:"&amp;(TL37-TK37)+1)),2)={2},1,0)),0),0)</f>
        <v>0</v>
      </c>
      <c r="TO37" s="39">
        <f t="array" aca="1" ref="TO37" ca="1">IFERROR(IF($J37&lt;&gt;"",SUM(IF(WEEKDAY(-1+ROW(INDIRECT("1:"&amp;(TL37-TK37)+1)),2)={3},1,0)),0),0)</f>
        <v>0</v>
      </c>
      <c r="TP37" s="39">
        <f t="array" aca="1" ref="TP37" ca="1">IFERROR(IF($K37&lt;&gt;"",SUM(IF(WEEKDAY(-1+ROW(INDIRECT("1:"&amp;(TL37-TK37)+1)),2)={4},1,0)),0),0)</f>
        <v>0</v>
      </c>
      <c r="TQ37" s="39">
        <f t="array" aca="1" ref="TQ37" ca="1">IFERROR(IF($L37&lt;&gt;"",SUM(IF(WEEKDAY(-1+ROW(INDIRECT("1:"&amp;(TL37-TK37)+1)),2)={5},1,0)),0),0)</f>
        <v>0</v>
      </c>
      <c r="TR37" s="39">
        <f t="array" aca="1" ref="TR37" ca="1">IFERROR(IF($M37&lt;&gt;"",SUM(IF(WEEKDAY(-1+ROW(INDIRECT("1:"&amp;(TL37-TK37)+1)),2)={6},1,0)),0),0)</f>
        <v>0</v>
      </c>
      <c r="TS37" s="39">
        <f t="array" aca="1" ref="TS37" ca="1">IFERROR(IF($N37&lt;&gt;"",SUM(IF(WEEKDAY(-1+ROW(INDIRECT("1:"&amp;(TL37-TK37)+1)),2)={7},1,0)),0),0)</f>
        <v>0</v>
      </c>
      <c r="TT37" s="39">
        <f t="shared" ca="1" si="178"/>
        <v>0</v>
      </c>
      <c r="TU37" s="39">
        <f t="shared" si="179"/>
        <v>0</v>
      </c>
      <c r="TV37" s="39">
        <f t="shared" si="180"/>
        <v>0</v>
      </c>
      <c r="TW37" s="39">
        <f t="shared" si="181"/>
        <v>0</v>
      </c>
      <c r="TX37" s="39">
        <f t="shared" si="182"/>
        <v>0</v>
      </c>
      <c r="TY37" s="39">
        <f t="shared" si="183"/>
        <v>0</v>
      </c>
      <c r="TZ37" s="39">
        <f t="shared" si="184"/>
        <v>0</v>
      </c>
      <c r="UA37" s="39">
        <f t="shared" si="185"/>
        <v>0</v>
      </c>
      <c r="UB37" s="39">
        <f t="shared" si="186"/>
        <v>0</v>
      </c>
      <c r="UC37" s="39">
        <f t="shared" ca="1" si="187"/>
        <v>0</v>
      </c>
      <c r="UD37" s="41">
        <f t="shared" si="188"/>
        <v>0</v>
      </c>
      <c r="UE37" s="40">
        <f t="shared" si="189"/>
        <v>45108</v>
      </c>
      <c r="UF37" s="40">
        <f t="shared" si="190"/>
        <v>45138</v>
      </c>
      <c r="UG37" s="39">
        <f t="array" aca="1" ref="UG37" ca="1">IFERROR(IF($H37&lt;&gt;"",SUM(IF(WEEKDAY(-1+ROW(INDIRECT("1:"&amp;(UF37-UE37)+1)),2)={1},1,0)),0),0)</f>
        <v>0</v>
      </c>
      <c r="UH37" s="39">
        <f t="array" aca="1" ref="UH37" ca="1">IFERROR(IF($I37&lt;&gt;"",SUM(IF(WEEKDAY(-1+ROW(INDIRECT("1:"&amp;(UF37-UE37)+1)),2)={2},1,0)),0),0)</f>
        <v>0</v>
      </c>
      <c r="UI37" s="39">
        <f t="array" aca="1" ref="UI37" ca="1">IFERROR(IF($J37&lt;&gt;"",SUM(IF(WEEKDAY(-1+ROW(INDIRECT("1:"&amp;(UF37-UE37)+1)),2)={3},1,0)),0),0)</f>
        <v>0</v>
      </c>
      <c r="UJ37" s="39">
        <f t="array" aca="1" ref="UJ37" ca="1">IFERROR(IF($K37&lt;&gt;"",SUM(IF(WEEKDAY(-1+ROW(INDIRECT("1:"&amp;(UF37-UE37)+1)),2)={4},1,0)),0),0)</f>
        <v>0</v>
      </c>
      <c r="UK37" s="39">
        <f t="array" aca="1" ref="UK37" ca="1">IFERROR(IF($L37&lt;&gt;"",SUM(IF(WEEKDAY(-1+ROW(INDIRECT("1:"&amp;(UF37-UE37)+1)),2)={5},1,0)),0),0)</f>
        <v>0</v>
      </c>
      <c r="UL37" s="39">
        <f t="array" aca="1" ref="UL37" ca="1">IFERROR(IF($M37&lt;&gt;"",SUM(IF(WEEKDAY(-1+ROW(INDIRECT("1:"&amp;(UF37-UE37)+1)),2)={6},1,0)),0),0)</f>
        <v>0</v>
      </c>
      <c r="UM37" s="39">
        <f t="array" aca="1" ref="UM37" ca="1">IFERROR(IF($N37&lt;&gt;"",SUM(IF(WEEKDAY(-1+ROW(INDIRECT("1:"&amp;(UF37-UE37)+1)),2)={7},1,0)),0),0)</f>
        <v>0</v>
      </c>
      <c r="UN37" s="39">
        <f t="shared" ca="1" si="191"/>
        <v>0</v>
      </c>
      <c r="UO37" s="39">
        <f t="shared" si="192"/>
        <v>0</v>
      </c>
      <c r="UP37" s="39">
        <f t="shared" si="193"/>
        <v>0</v>
      </c>
      <c r="UQ37" s="39">
        <f t="shared" si="194"/>
        <v>0</v>
      </c>
      <c r="UR37" s="39">
        <f t="shared" si="195"/>
        <v>0</v>
      </c>
      <c r="US37" s="39">
        <f t="shared" si="196"/>
        <v>0</v>
      </c>
      <c r="UT37" s="39">
        <f t="shared" si="197"/>
        <v>0</v>
      </c>
      <c r="UU37" s="39">
        <f t="shared" si="198"/>
        <v>0</v>
      </c>
      <c r="UV37" s="39">
        <f t="shared" si="199"/>
        <v>0</v>
      </c>
      <c r="UW37" s="39">
        <f t="shared" ca="1" si="200"/>
        <v>0</v>
      </c>
      <c r="UX37" s="41">
        <f t="shared" si="201"/>
        <v>0</v>
      </c>
      <c r="UY37" s="40">
        <f t="shared" si="202"/>
        <v>45139</v>
      </c>
      <c r="UZ37" s="40">
        <f t="shared" si="203"/>
        <v>45169</v>
      </c>
      <c r="VA37" s="39">
        <f t="array" aca="1" ref="VA37" ca="1">IFERROR(IF($H37&lt;&gt;"",SUM(IF(WEEKDAY(-1+ROW(INDIRECT("1:"&amp;(UZ37-UY37)+1)),2)={1},1,0)),0),0)</f>
        <v>0</v>
      </c>
      <c r="VB37" s="39">
        <f t="array" aca="1" ref="VB37" ca="1">IFERROR(IF($I37&lt;&gt;"",SUM(IF(WEEKDAY(-1+ROW(INDIRECT("1:"&amp;(UZ37-UY37)+1)),2)={2},1,0)),0),0)</f>
        <v>0</v>
      </c>
      <c r="VC37" s="39">
        <f t="array" aca="1" ref="VC37" ca="1">IFERROR(IF($J37&lt;&gt;"",SUM(IF(WEEKDAY(-1+ROW(INDIRECT("1:"&amp;(UZ37-UY37)+1)),2)={3},1,0)),0),0)</f>
        <v>0</v>
      </c>
      <c r="VD37" s="39">
        <f t="array" aca="1" ref="VD37" ca="1">IFERROR(IF($K37&lt;&gt;"",SUM(IF(WEEKDAY(-1+ROW(INDIRECT("1:"&amp;(UZ37-UY37)+1)),2)={4},1,0)),0),0)</f>
        <v>0</v>
      </c>
      <c r="VE37" s="39">
        <f t="array" aca="1" ref="VE37" ca="1">IFERROR(IF($L37&lt;&gt;"",SUM(IF(WEEKDAY(-1+ROW(INDIRECT("1:"&amp;(UZ37-UY37)+1)),2)={5},1,0)),0),0)</f>
        <v>0</v>
      </c>
      <c r="VF37" s="39">
        <f t="array" aca="1" ref="VF37" ca="1">IFERROR(IF($M37&lt;&gt;"",SUM(IF(WEEKDAY(-1+ROW(INDIRECT("1:"&amp;(UZ37-UY37)+1)),2)={6},1,0)),0),0)</f>
        <v>0</v>
      </c>
      <c r="VG37" s="39">
        <f t="array" aca="1" ref="VG37" ca="1">IFERROR(IF($N37&lt;&gt;"",SUM(IF(WEEKDAY(-1+ROW(INDIRECT("1:"&amp;(UZ37-UY37)+1)),2)={7},1,0)),0),0)</f>
        <v>0</v>
      </c>
      <c r="VH37" s="39">
        <f t="shared" ca="1" si="204"/>
        <v>0</v>
      </c>
      <c r="VI37" s="39">
        <f t="shared" si="205"/>
        <v>0</v>
      </c>
      <c r="VJ37" s="39">
        <f t="shared" si="206"/>
        <v>0</v>
      </c>
      <c r="VK37" s="39">
        <f t="shared" si="207"/>
        <v>0</v>
      </c>
      <c r="VL37" s="39">
        <f t="shared" si="208"/>
        <v>0</v>
      </c>
      <c r="VM37" s="39">
        <f t="shared" si="209"/>
        <v>0</v>
      </c>
      <c r="VN37" s="39">
        <f t="shared" si="210"/>
        <v>0</v>
      </c>
      <c r="VO37" s="39">
        <f t="shared" si="211"/>
        <v>0</v>
      </c>
      <c r="VP37" s="39">
        <f t="shared" si="212"/>
        <v>0</v>
      </c>
      <c r="VQ37" s="39">
        <f t="shared" ca="1" si="213"/>
        <v>0</v>
      </c>
      <c r="VR37" s="41">
        <f t="shared" si="214"/>
        <v>0</v>
      </c>
      <c r="VS37" s="40">
        <f t="shared" si="215"/>
        <v>45170</v>
      </c>
      <c r="VT37" s="40">
        <f t="shared" si="216"/>
        <v>45199</v>
      </c>
      <c r="VU37" s="39">
        <f t="array" aca="1" ref="VU37" ca="1">IFERROR(IF($H37&lt;&gt;"",SUM(IF(WEEKDAY(-1+ROW(INDIRECT("1:"&amp;(VT37-VS37)+1)),2)={1},1,0)),0),0)</f>
        <v>0</v>
      </c>
      <c r="VV37" s="39">
        <f t="array" aca="1" ref="VV37" ca="1">IFERROR(IF($I37&lt;&gt;"",SUM(IF(WEEKDAY(-1+ROW(INDIRECT("1:"&amp;(VT37-VS37)+1)),2)={2},1,0)),0),0)</f>
        <v>0</v>
      </c>
      <c r="VW37" s="39">
        <f t="array" aca="1" ref="VW37" ca="1">IFERROR(IF($J37&lt;&gt;"",SUM(IF(WEEKDAY(-1+ROW(INDIRECT("1:"&amp;(VT37-VS37)+1)),2)={3},1,0)),0),0)</f>
        <v>0</v>
      </c>
      <c r="VX37" s="39">
        <f t="array" aca="1" ref="VX37" ca="1">IFERROR(IF($K37&lt;&gt;"",SUM(IF(WEEKDAY(-1+ROW(INDIRECT("1:"&amp;(VT37-VS37)+1)),2)={4},1,0)),0),0)</f>
        <v>0</v>
      </c>
      <c r="VY37" s="39">
        <f t="array" aca="1" ref="VY37" ca="1">IFERROR(IF($L37&lt;&gt;"",SUM(IF(WEEKDAY(-1+ROW(INDIRECT("1:"&amp;(VT37-VS37)+1)),2)={5},1,0)),0),0)</f>
        <v>0</v>
      </c>
      <c r="VZ37" s="39">
        <f t="array" aca="1" ref="VZ37" ca="1">IFERROR(IF($M37&lt;&gt;"",SUM(IF(WEEKDAY(-1+ROW(INDIRECT("1:"&amp;(VT37-VS37)+1)),2)={6},1,0)),0),0)</f>
        <v>0</v>
      </c>
      <c r="WA37" s="39">
        <f t="array" aca="1" ref="WA37" ca="1">IFERROR(IF($N37&lt;&gt;"",SUM(IF(WEEKDAY(-1+ROW(INDIRECT("1:"&amp;(VT37-VS37)+1)),2)={7},1,0)),0),0)</f>
        <v>0</v>
      </c>
      <c r="WB37" s="39">
        <f t="shared" ca="1" si="217"/>
        <v>0</v>
      </c>
      <c r="WC37" s="39">
        <f t="shared" si="218"/>
        <v>0</v>
      </c>
      <c r="WD37" s="39">
        <f t="shared" si="219"/>
        <v>0</v>
      </c>
      <c r="WE37" s="39">
        <f t="shared" si="220"/>
        <v>0</v>
      </c>
      <c r="WF37" s="39">
        <f t="shared" si="221"/>
        <v>0</v>
      </c>
      <c r="WG37" s="39">
        <f t="shared" si="222"/>
        <v>0</v>
      </c>
      <c r="WH37" s="39">
        <f t="shared" si="223"/>
        <v>0</v>
      </c>
      <c r="WI37" s="39">
        <f t="shared" si="224"/>
        <v>0</v>
      </c>
      <c r="WJ37" s="39">
        <f t="shared" si="225"/>
        <v>0</v>
      </c>
      <c r="WK37" s="39">
        <f t="shared" ca="1" si="226"/>
        <v>0</v>
      </c>
      <c r="WL37" s="41">
        <f t="shared" si="227"/>
        <v>0</v>
      </c>
      <c r="WM37" s="40">
        <f t="shared" si="228"/>
        <v>45200</v>
      </c>
      <c r="WN37" s="40">
        <f t="shared" si="229"/>
        <v>45230</v>
      </c>
      <c r="WO37" s="39">
        <f t="array" aca="1" ref="WO37" ca="1">IFERROR(IF($H37&lt;&gt;"",SUM(IF(WEEKDAY(-1+ROW(INDIRECT("1:"&amp;(WN37-WM37)+1)),2)={1},1,0)),0),0)</f>
        <v>0</v>
      </c>
      <c r="WP37" s="39">
        <f t="array" aca="1" ref="WP37" ca="1">IFERROR(IF($I37&lt;&gt;"",SUM(IF(WEEKDAY(-1+ROW(INDIRECT("1:"&amp;(WN37-WM37)+1)),2)={2},1,0)),0),0)</f>
        <v>0</v>
      </c>
      <c r="WQ37" s="39">
        <f t="array" aca="1" ref="WQ37" ca="1">IFERROR(IF($J37&lt;&gt;"",SUM(IF(WEEKDAY(-1+ROW(INDIRECT("1:"&amp;(WN37-WM37)+1)),2)={3},1,0)),0),0)</f>
        <v>0</v>
      </c>
      <c r="WR37" s="39">
        <f t="array" aca="1" ref="WR37" ca="1">IFERROR(IF($K37&lt;&gt;"",SUM(IF(WEEKDAY(-1+ROW(INDIRECT("1:"&amp;(WN37-WM37)+1)),2)={4},1,0)),0),0)</f>
        <v>0</v>
      </c>
      <c r="WS37" s="39">
        <f t="array" aca="1" ref="WS37" ca="1">IFERROR(IF($L37&lt;&gt;"",SUM(IF(WEEKDAY(-1+ROW(INDIRECT("1:"&amp;(WN37-WM37)+1)),2)={5},1,0)),0),0)</f>
        <v>0</v>
      </c>
      <c r="WT37" s="39">
        <f t="array" aca="1" ref="WT37" ca="1">IFERROR(IF($M37&lt;&gt;"",SUM(IF(WEEKDAY(-1+ROW(INDIRECT("1:"&amp;(WN37-WM37)+1)),2)={6},1,0)),0),0)</f>
        <v>0</v>
      </c>
      <c r="WU37" s="39">
        <f t="array" aca="1" ref="WU37" ca="1">IFERROR(IF($N37&lt;&gt;"",SUM(IF(WEEKDAY(-1+ROW(INDIRECT("1:"&amp;(WN37-WM37)+1)),2)={7},1,0)),0),0)</f>
        <v>0</v>
      </c>
      <c r="WV37" s="39">
        <f t="shared" ca="1" si="230"/>
        <v>0</v>
      </c>
      <c r="WW37" s="39">
        <f t="shared" si="231"/>
        <v>0</v>
      </c>
      <c r="WX37" s="39">
        <f t="shared" si="232"/>
        <v>0</v>
      </c>
      <c r="WY37" s="39">
        <f t="shared" si="233"/>
        <v>0</v>
      </c>
      <c r="WZ37" s="39">
        <f t="shared" si="234"/>
        <v>0</v>
      </c>
      <c r="XA37" s="39">
        <f t="shared" si="235"/>
        <v>0</v>
      </c>
      <c r="XB37" s="39">
        <f t="shared" si="236"/>
        <v>0</v>
      </c>
      <c r="XC37" s="39">
        <f t="shared" si="237"/>
        <v>0</v>
      </c>
      <c r="XD37" s="39">
        <f t="shared" si="238"/>
        <v>0</v>
      </c>
      <c r="XE37" s="39">
        <f t="shared" ca="1" si="239"/>
        <v>0</v>
      </c>
      <c r="XF37" s="41">
        <f t="shared" si="240"/>
        <v>0</v>
      </c>
      <c r="XG37" s="40">
        <f t="shared" si="241"/>
        <v>45231</v>
      </c>
      <c r="XH37" s="40">
        <f t="shared" si="242"/>
        <v>45260</v>
      </c>
      <c r="XI37" s="39">
        <f t="array" aca="1" ref="XI37" ca="1">IFERROR(IF($H37&lt;&gt;"",SUM(IF(WEEKDAY(-1+ROW(INDIRECT("1:"&amp;(XH37-XG37)+1)),2)={1},1,0)),0),0)</f>
        <v>0</v>
      </c>
      <c r="XJ37" s="39">
        <f t="array" aca="1" ref="XJ37" ca="1">IFERROR(IF($I37&lt;&gt;"",SUM(IF(WEEKDAY(-1+ROW(INDIRECT("1:"&amp;(XH37-XG37)+1)),2)={2},1,0)),0),0)</f>
        <v>0</v>
      </c>
      <c r="XK37" s="39">
        <f t="array" aca="1" ref="XK37" ca="1">IFERROR(IF($J37&lt;&gt;"",SUM(IF(WEEKDAY(-1+ROW(INDIRECT("1:"&amp;(XH37-XG37)+1)),2)={3},1,0)),0),0)</f>
        <v>0</v>
      </c>
      <c r="XL37" s="39">
        <f t="array" aca="1" ref="XL37" ca="1">IFERROR(IF($K37&lt;&gt;"",SUM(IF(WEEKDAY(-1+ROW(INDIRECT("1:"&amp;(XH37-XG37)+1)),2)={4},1,0)),0),0)</f>
        <v>0</v>
      </c>
      <c r="XM37" s="39">
        <f t="array" aca="1" ref="XM37" ca="1">IFERROR(IF($L37&lt;&gt;"",SUM(IF(WEEKDAY(-1+ROW(INDIRECT("1:"&amp;(XH37-XG37)+1)),2)={5},1,0)),0),0)</f>
        <v>0</v>
      </c>
      <c r="XN37" s="39">
        <f t="array" aca="1" ref="XN37" ca="1">IFERROR(IF($M37&lt;&gt;"",SUM(IF(WEEKDAY(-1+ROW(INDIRECT("1:"&amp;(XH37-XG37)+1)),2)={6},1,0)),0),0)</f>
        <v>0</v>
      </c>
      <c r="XO37" s="39">
        <f t="array" aca="1" ref="XO37" ca="1">IFERROR(IF($N37&lt;&gt;"",SUM(IF(WEEKDAY(-1+ROW(INDIRECT("1:"&amp;(XH37-XG37)+1)),2)={7},1,0)),0),0)</f>
        <v>0</v>
      </c>
      <c r="XP37" s="39">
        <f t="shared" ca="1" si="243"/>
        <v>0</v>
      </c>
      <c r="XQ37" s="39">
        <f t="shared" si="244"/>
        <v>0</v>
      </c>
      <c r="XR37" s="39">
        <f t="shared" si="245"/>
        <v>0</v>
      </c>
      <c r="XS37" s="39">
        <f t="shared" si="246"/>
        <v>0</v>
      </c>
      <c r="XT37" s="39">
        <f t="shared" si="247"/>
        <v>0</v>
      </c>
      <c r="XU37" s="39">
        <f t="shared" si="248"/>
        <v>0</v>
      </c>
      <c r="XV37" s="39">
        <f t="shared" si="249"/>
        <v>0</v>
      </c>
      <c r="XW37" s="39">
        <f t="shared" si="250"/>
        <v>0</v>
      </c>
      <c r="XX37" s="39">
        <f t="shared" si="251"/>
        <v>0</v>
      </c>
      <c r="XY37" s="39">
        <f t="shared" ca="1" si="252"/>
        <v>0</v>
      </c>
      <c r="XZ37" s="41">
        <f t="shared" si="253"/>
        <v>0</v>
      </c>
      <c r="YA37" s="40">
        <f t="shared" si="254"/>
        <v>45261</v>
      </c>
      <c r="YB37" s="40">
        <f t="shared" si="255"/>
        <v>45291</v>
      </c>
      <c r="YC37" s="39">
        <f t="array" aca="1" ref="YC37" ca="1">IFERROR(IF($H37&lt;&gt;"",SUM(IF(WEEKDAY(-1+ROW(INDIRECT("1:"&amp;(YB37-YA37)+1)),2)={1},1,0)),0),0)</f>
        <v>0</v>
      </c>
      <c r="YD37" s="39">
        <f t="array" aca="1" ref="YD37" ca="1">IFERROR(IF($I37&lt;&gt;"",SUM(IF(WEEKDAY(-1+ROW(INDIRECT("1:"&amp;(YB37-YA37)+1)),2)={2},1,0)),0),0)</f>
        <v>0</v>
      </c>
      <c r="YE37" s="39">
        <f t="array" aca="1" ref="YE37" ca="1">IFERROR(IF($J37&lt;&gt;"",SUM(IF(WEEKDAY(-1+ROW(INDIRECT("1:"&amp;(YB37-YA37)+1)),2)={3},1,0)),0),0)</f>
        <v>0</v>
      </c>
      <c r="YF37" s="39">
        <f t="array" aca="1" ref="YF37" ca="1">IFERROR(IF($K37&lt;&gt;"",SUM(IF(WEEKDAY(-1+ROW(INDIRECT("1:"&amp;(YB37-YA37)+1)),2)={4},1,0)),0),0)</f>
        <v>0</v>
      </c>
      <c r="YG37" s="39">
        <f t="array" aca="1" ref="YG37" ca="1">IFERROR(IF($L37&lt;&gt;"",SUM(IF(WEEKDAY(-1+ROW(INDIRECT("1:"&amp;(YB37-YA37)+1)),2)={5},1,0)),0),0)</f>
        <v>0</v>
      </c>
      <c r="YH37" s="39">
        <f t="array" aca="1" ref="YH37" ca="1">IFERROR(IF($M37&lt;&gt;"",SUM(IF(WEEKDAY(-1+ROW(INDIRECT("1:"&amp;(YB37-YA37)+1)),2)={6},1,0)),0),0)</f>
        <v>0</v>
      </c>
      <c r="YI37" s="39">
        <f t="array" aca="1" ref="YI37" ca="1">IFERROR(IF($N37&lt;&gt;"",SUM(IF(WEEKDAY(-1+ROW(INDIRECT("1:"&amp;(YB37-YA37)+1)),2)={7},1,0)),0),0)</f>
        <v>0</v>
      </c>
      <c r="YJ37" s="39">
        <f t="shared" ca="1" si="256"/>
        <v>0</v>
      </c>
      <c r="YK37" s="39">
        <f t="shared" si="257"/>
        <v>0</v>
      </c>
      <c r="YL37" s="39">
        <f t="shared" si="258"/>
        <v>0</v>
      </c>
      <c r="YM37" s="39">
        <f t="shared" si="259"/>
        <v>0</v>
      </c>
      <c r="YN37" s="39">
        <f t="shared" si="260"/>
        <v>0</v>
      </c>
      <c r="YO37" s="39">
        <f t="shared" si="261"/>
        <v>0</v>
      </c>
      <c r="YP37" s="39">
        <f t="shared" si="262"/>
        <v>0</v>
      </c>
      <c r="YQ37" s="39">
        <f t="shared" si="263"/>
        <v>0</v>
      </c>
      <c r="YR37" s="39">
        <f t="shared" si="264"/>
        <v>0</v>
      </c>
      <c r="YS37" s="39">
        <f t="shared" ca="1" si="265"/>
        <v>0</v>
      </c>
    </row>
    <row r="38" spans="2:669" x14ac:dyDescent="0.25">
      <c r="B38" s="71">
        <v>28</v>
      </c>
      <c r="C38" s="71"/>
      <c r="D38" s="72"/>
      <c r="E38" s="71"/>
      <c r="F38" s="71"/>
      <c r="G38" s="73"/>
      <c r="H38" s="74"/>
      <c r="I38" s="75"/>
      <c r="J38" s="75"/>
      <c r="K38" s="75"/>
      <c r="L38" s="75"/>
      <c r="M38" s="75"/>
      <c r="N38" s="73"/>
      <c r="O38" s="74"/>
      <c r="P38" s="75"/>
      <c r="Q38" s="75"/>
      <c r="R38" s="75"/>
      <c r="S38" s="75"/>
      <c r="T38" s="75"/>
      <c r="U38" s="75"/>
      <c r="V38" s="73"/>
      <c r="W38" s="95"/>
      <c r="X38" s="96"/>
      <c r="Y38" s="96"/>
      <c r="Z38" s="96"/>
      <c r="AA38" s="96"/>
      <c r="AB38" s="96"/>
      <c r="AC38" s="96"/>
      <c r="AD38" s="96"/>
      <c r="AE38" s="96"/>
      <c r="AF38" s="96"/>
      <c r="AG38" s="96"/>
      <c r="AH38" s="96"/>
      <c r="AI38" s="96"/>
      <c r="AJ38" s="96"/>
      <c r="AK38" s="96"/>
      <c r="AL38" s="96"/>
      <c r="AM38" s="96"/>
      <c r="AN38" s="96"/>
      <c r="AO38" s="96"/>
      <c r="AP38" s="96"/>
      <c r="AQ38" s="96"/>
      <c r="AR38" s="96"/>
      <c r="AS38" s="96"/>
      <c r="AT38" s="96"/>
      <c r="AU38" s="96"/>
      <c r="AV38" s="96"/>
      <c r="AW38" s="96"/>
      <c r="AX38" s="96"/>
      <c r="AY38" s="96"/>
      <c r="AZ38" s="96"/>
      <c r="BA38" s="96"/>
      <c r="BB38" s="96"/>
      <c r="BC38" s="96"/>
      <c r="BD38" s="96"/>
      <c r="BE38" s="96"/>
      <c r="BF38" s="96"/>
      <c r="BG38" s="96"/>
      <c r="BH38" s="96"/>
      <c r="BI38" s="96"/>
      <c r="BJ38" s="96"/>
      <c r="BK38" s="96"/>
      <c r="BL38" s="96"/>
      <c r="BM38" s="96"/>
      <c r="BN38" s="96"/>
      <c r="BO38" s="96"/>
      <c r="BP38" s="96"/>
      <c r="BQ38" s="96"/>
      <c r="BR38" s="96"/>
      <c r="BS38" s="96"/>
      <c r="BT38" s="96"/>
      <c r="BU38" s="96"/>
      <c r="BV38" s="96"/>
      <c r="BW38" s="96"/>
      <c r="BX38" s="96"/>
      <c r="BY38" s="96"/>
      <c r="BZ38" s="96"/>
      <c r="CA38" s="96"/>
      <c r="CB38" s="96"/>
      <c r="CC38" s="96"/>
      <c r="CD38" s="96"/>
      <c r="CE38" s="96"/>
      <c r="CF38" s="96"/>
      <c r="CG38" s="96"/>
      <c r="CH38" s="96"/>
      <c r="CI38" s="96"/>
      <c r="CJ38" s="96"/>
      <c r="CK38" s="96"/>
      <c r="CL38" s="96"/>
      <c r="CM38" s="96"/>
      <c r="CN38" s="96"/>
      <c r="CO38" s="96"/>
      <c r="CP38" s="96"/>
      <c r="CQ38" s="96"/>
      <c r="CR38" s="96"/>
      <c r="CS38" s="96"/>
      <c r="CT38" s="96"/>
      <c r="CU38" s="96"/>
      <c r="CV38" s="96"/>
      <c r="CW38" s="96"/>
      <c r="CX38" s="96"/>
      <c r="CY38" s="96"/>
      <c r="CZ38" s="96"/>
      <c r="DA38" s="96"/>
      <c r="DB38" s="96"/>
      <c r="DC38" s="96"/>
      <c r="DD38" s="96"/>
      <c r="DE38" s="96"/>
      <c r="DF38" s="96"/>
      <c r="DG38" s="96"/>
      <c r="DH38" s="96"/>
      <c r="DI38" s="96"/>
      <c r="DJ38" s="96"/>
      <c r="DK38" s="96"/>
      <c r="DL38" s="96"/>
      <c r="DM38" s="96"/>
      <c r="DN38" s="96"/>
      <c r="DO38" s="96"/>
      <c r="DP38" s="96"/>
      <c r="DQ38" s="96"/>
      <c r="DR38" s="96"/>
      <c r="DS38" s="96"/>
      <c r="DT38" s="96"/>
      <c r="DU38" s="96"/>
      <c r="DV38" s="96"/>
      <c r="DW38" s="96"/>
      <c r="DX38" s="96"/>
      <c r="DY38" s="96"/>
      <c r="DZ38" s="96"/>
      <c r="EA38" s="96"/>
      <c r="EB38" s="96"/>
      <c r="EC38" s="96"/>
      <c r="ED38" s="96"/>
      <c r="EE38" s="96"/>
      <c r="EF38" s="96"/>
      <c r="EG38" s="96"/>
      <c r="EH38" s="96"/>
      <c r="EI38" s="96"/>
      <c r="EJ38" s="96"/>
      <c r="EK38" s="96"/>
      <c r="EL38" s="96"/>
      <c r="EM38" s="96"/>
      <c r="EN38" s="96"/>
      <c r="EO38" s="96"/>
      <c r="EP38" s="96"/>
      <c r="EQ38" s="96"/>
      <c r="ER38" s="96"/>
      <c r="ES38" s="96"/>
      <c r="ET38" s="96"/>
      <c r="EU38" s="96"/>
      <c r="EV38" s="96"/>
      <c r="EW38" s="96"/>
      <c r="EX38" s="96"/>
      <c r="EY38" s="96"/>
      <c r="EZ38" s="96"/>
      <c r="FA38" s="96"/>
      <c r="FB38" s="96"/>
      <c r="FC38" s="96"/>
      <c r="FD38" s="96"/>
      <c r="FE38" s="96"/>
      <c r="FF38" s="96"/>
      <c r="FG38" s="96"/>
      <c r="FH38" s="96"/>
      <c r="FI38" s="96"/>
      <c r="FJ38" s="96"/>
      <c r="FK38" s="96"/>
      <c r="FL38" s="96"/>
      <c r="FM38" s="96"/>
      <c r="FN38" s="96"/>
      <c r="FO38" s="96"/>
      <c r="FP38" s="96"/>
      <c r="FQ38" s="96"/>
      <c r="FR38" s="96"/>
      <c r="FS38" s="96"/>
      <c r="FT38" s="96"/>
      <c r="FU38" s="96"/>
      <c r="FV38" s="96"/>
      <c r="FW38" s="96"/>
      <c r="FX38" s="96"/>
      <c r="FY38" s="96"/>
      <c r="FZ38" s="96"/>
      <c r="GA38" s="96"/>
      <c r="GB38" s="96"/>
      <c r="GC38" s="96"/>
      <c r="GD38" s="96"/>
      <c r="GE38" s="96"/>
      <c r="GF38" s="96"/>
      <c r="GG38" s="96"/>
      <c r="GH38" s="96"/>
      <c r="GI38" s="96"/>
      <c r="GJ38" s="96"/>
      <c r="GK38" s="96"/>
      <c r="GL38" s="96"/>
      <c r="GM38" s="96"/>
      <c r="GN38" s="96"/>
      <c r="GO38" s="96"/>
      <c r="GP38" s="96"/>
      <c r="GQ38" s="96"/>
      <c r="GR38" s="96"/>
      <c r="GS38" s="96"/>
      <c r="GT38" s="96"/>
      <c r="GU38" s="96"/>
      <c r="GV38" s="96"/>
      <c r="GW38" s="96"/>
      <c r="GX38" s="96"/>
      <c r="GY38" s="96"/>
      <c r="GZ38" s="96"/>
      <c r="HA38" s="96"/>
      <c r="HB38" s="96"/>
      <c r="HC38" s="96"/>
      <c r="HD38" s="96"/>
      <c r="HE38" s="96"/>
      <c r="HF38" s="96"/>
      <c r="HG38" s="96"/>
      <c r="HH38" s="96"/>
      <c r="HI38" s="96"/>
      <c r="HJ38" s="96"/>
      <c r="HK38" s="96"/>
      <c r="HL38" s="96"/>
      <c r="HM38" s="96"/>
      <c r="HN38" s="96"/>
      <c r="HO38" s="96"/>
      <c r="HP38" s="96"/>
      <c r="HQ38" s="96"/>
      <c r="HR38" s="96"/>
      <c r="HS38" s="96"/>
      <c r="HT38" s="96"/>
      <c r="HU38" s="96"/>
      <c r="HV38" s="96"/>
      <c r="HW38" s="96"/>
      <c r="HX38" s="96"/>
      <c r="HY38" s="96"/>
      <c r="HZ38" s="96"/>
      <c r="IA38" s="96"/>
      <c r="IB38" s="96"/>
      <c r="IC38" s="96"/>
      <c r="ID38" s="96"/>
      <c r="IE38" s="96"/>
      <c r="IF38" s="96"/>
      <c r="IG38" s="96"/>
      <c r="IH38" s="96"/>
      <c r="II38" s="96"/>
      <c r="IJ38" s="96"/>
      <c r="IK38" s="96"/>
      <c r="IL38" s="96"/>
      <c r="IM38" s="96"/>
      <c r="IN38" s="96"/>
      <c r="IO38" s="96"/>
      <c r="IP38" s="96"/>
      <c r="IQ38" s="96"/>
      <c r="IR38" s="96"/>
      <c r="IS38" s="96"/>
      <c r="IT38" s="96"/>
      <c r="IU38" s="96"/>
      <c r="IV38" s="96"/>
      <c r="IW38" s="96"/>
      <c r="IX38" s="96"/>
      <c r="IY38" s="96"/>
      <c r="IZ38" s="96"/>
      <c r="JA38" s="96"/>
      <c r="JB38" s="96"/>
      <c r="JC38" s="96"/>
      <c r="JD38" s="96"/>
      <c r="JE38" s="96"/>
      <c r="JF38" s="96"/>
      <c r="JG38" s="96"/>
      <c r="JH38" s="96"/>
      <c r="JI38" s="96"/>
      <c r="JJ38" s="96"/>
      <c r="JK38" s="96"/>
      <c r="JL38" s="96"/>
      <c r="JM38" s="96"/>
      <c r="JN38" s="96"/>
      <c r="JO38" s="96"/>
      <c r="JP38" s="96"/>
      <c r="JQ38" s="96"/>
      <c r="JR38" s="96"/>
      <c r="JS38" s="96"/>
      <c r="JT38" s="96"/>
      <c r="JU38" s="96"/>
      <c r="JV38" s="96"/>
      <c r="JW38" s="96"/>
      <c r="JX38" s="96"/>
      <c r="JY38" s="96"/>
      <c r="JZ38" s="96"/>
      <c r="KA38" s="96"/>
      <c r="KB38" s="96"/>
      <c r="KC38" s="96"/>
      <c r="KD38" s="96"/>
      <c r="KE38" s="96"/>
      <c r="KF38" s="96"/>
      <c r="KG38" s="96"/>
      <c r="KH38" s="96"/>
      <c r="KI38" s="96"/>
      <c r="KJ38" s="96"/>
      <c r="KK38" s="96"/>
      <c r="KL38" s="96"/>
      <c r="KM38" s="96"/>
      <c r="KN38" s="96"/>
      <c r="KO38" s="96"/>
      <c r="KP38" s="96"/>
      <c r="KQ38" s="96"/>
      <c r="KR38" s="96"/>
      <c r="KS38" s="96"/>
      <c r="KT38" s="96"/>
      <c r="KU38" s="96"/>
      <c r="KV38" s="96"/>
      <c r="KW38" s="96"/>
      <c r="KX38" s="96"/>
      <c r="KY38" s="96"/>
      <c r="KZ38" s="96"/>
      <c r="LA38" s="96"/>
      <c r="LB38" s="96"/>
      <c r="LC38" s="96"/>
      <c r="LD38" s="96"/>
      <c r="LE38" s="96"/>
      <c r="LF38" s="96"/>
      <c r="LG38" s="96"/>
      <c r="LH38" s="96"/>
      <c r="LI38" s="96"/>
      <c r="LJ38" s="96"/>
      <c r="LK38" s="96"/>
      <c r="LL38" s="96"/>
      <c r="LM38" s="96"/>
      <c r="LN38" s="96"/>
      <c r="LO38" s="96"/>
      <c r="LP38" s="96"/>
      <c r="LQ38" s="96"/>
      <c r="LR38" s="96"/>
      <c r="LS38" s="96"/>
      <c r="LT38" s="96"/>
      <c r="LU38" s="96"/>
      <c r="LV38" s="96"/>
      <c r="LW38" s="96"/>
      <c r="LX38" s="96"/>
      <c r="LY38" s="96"/>
      <c r="LZ38" s="96"/>
      <c r="MA38" s="96"/>
      <c r="MB38" s="96"/>
      <c r="MC38" s="96"/>
      <c r="MD38" s="96"/>
      <c r="ME38" s="96"/>
      <c r="MF38" s="96"/>
      <c r="MG38" s="96"/>
      <c r="MH38" s="96"/>
      <c r="MI38" s="96"/>
      <c r="MJ38" s="96"/>
      <c r="MK38" s="96"/>
      <c r="ML38" s="96"/>
      <c r="MM38" s="96"/>
      <c r="MN38" s="96"/>
      <c r="MO38" s="96"/>
      <c r="MP38" s="96"/>
      <c r="MQ38" s="96"/>
      <c r="MR38" s="96"/>
      <c r="MS38" s="96"/>
      <c r="MT38" s="96"/>
      <c r="MU38" s="96"/>
      <c r="MV38" s="96"/>
      <c r="MW38" s="96"/>
      <c r="MX38" s="96"/>
      <c r="MY38" s="96"/>
      <c r="MZ38" s="96"/>
      <c r="NA38" s="96"/>
      <c r="NB38" s="96"/>
      <c r="NC38" s="96"/>
      <c r="ND38" s="96"/>
      <c r="NE38" s="96"/>
      <c r="NF38" s="96"/>
      <c r="NG38" s="96"/>
      <c r="NH38" s="96"/>
      <c r="NI38" s="96"/>
      <c r="NJ38" s="96"/>
      <c r="NK38" s="96"/>
      <c r="NL38" s="96"/>
      <c r="NM38" s="96"/>
      <c r="NN38" s="96"/>
      <c r="NO38" s="96"/>
      <c r="NP38" s="96"/>
      <c r="NQ38" s="96"/>
      <c r="NR38" s="96"/>
      <c r="NS38" s="96"/>
      <c r="NT38" s="96"/>
      <c r="NU38" s="96"/>
      <c r="NV38" s="96"/>
      <c r="NW38" s="96"/>
      <c r="NX38" s="97"/>
      <c r="NY38" s="96">
        <f t="shared" si="266"/>
        <v>0</v>
      </c>
      <c r="NZ38" s="96">
        <f t="shared" si="266"/>
        <v>0</v>
      </c>
      <c r="OA38" s="96">
        <f t="shared" si="266"/>
        <v>0</v>
      </c>
      <c r="OB38" s="96">
        <f t="shared" si="266"/>
        <v>0</v>
      </c>
      <c r="OC38" s="96">
        <f t="shared" si="266"/>
        <v>0</v>
      </c>
      <c r="OD38" s="96">
        <f t="shared" si="266"/>
        <v>0</v>
      </c>
      <c r="OE38" s="96">
        <f t="shared" si="266"/>
        <v>0</v>
      </c>
      <c r="OF38" s="96">
        <f t="shared" si="266"/>
        <v>0</v>
      </c>
      <c r="OG38" s="96">
        <f t="shared" si="87"/>
        <v>0</v>
      </c>
      <c r="OH38" s="96">
        <f t="shared" si="88"/>
        <v>0</v>
      </c>
      <c r="OI38" s="96">
        <f t="shared" si="89"/>
        <v>0</v>
      </c>
      <c r="OJ38" s="96">
        <f t="shared" si="90"/>
        <v>0</v>
      </c>
      <c r="OK38" s="96">
        <f t="shared" si="91"/>
        <v>0</v>
      </c>
      <c r="OL38" s="96">
        <f t="shared" si="92"/>
        <v>0</v>
      </c>
      <c r="OM38" s="96">
        <f t="shared" si="93"/>
        <v>0</v>
      </c>
      <c r="ON38" s="96">
        <f t="shared" si="94"/>
        <v>0</v>
      </c>
      <c r="OO38" s="96">
        <f t="shared" ca="1" si="98"/>
        <v>0</v>
      </c>
      <c r="OP38" s="96">
        <f t="shared" ca="1" si="99"/>
        <v>0</v>
      </c>
      <c r="PB38" s="41">
        <f t="shared" ca="1" si="100"/>
        <v>0</v>
      </c>
      <c r="PC38" s="40">
        <f t="shared" si="101"/>
        <v>44927</v>
      </c>
      <c r="PD38" s="39">
        <f t="shared" ca="1" si="95"/>
        <v>45488</v>
      </c>
      <c r="PE38" s="39">
        <f t="shared" si="102"/>
        <v>0</v>
      </c>
      <c r="PF38" s="39">
        <f t="shared" si="103"/>
        <v>0</v>
      </c>
      <c r="PG38" s="39">
        <f t="shared" si="104"/>
        <v>0</v>
      </c>
      <c r="PH38" s="39">
        <f t="shared" si="105"/>
        <v>0</v>
      </c>
      <c r="PI38" s="39">
        <f t="shared" si="106"/>
        <v>0</v>
      </c>
      <c r="PJ38" s="39">
        <f t="shared" si="107"/>
        <v>0</v>
      </c>
      <c r="PK38" s="39">
        <f t="shared" si="108"/>
        <v>0</v>
      </c>
      <c r="PL38" s="39">
        <f t="shared" ca="1" si="109"/>
        <v>0</v>
      </c>
      <c r="PM38" s="39">
        <f t="shared" ca="1" si="96"/>
        <v>0</v>
      </c>
      <c r="PN38" s="41">
        <f t="shared" si="110"/>
        <v>0</v>
      </c>
      <c r="PO38" s="40">
        <f t="shared" si="111"/>
        <v>44927</v>
      </c>
      <c r="PP38" s="40">
        <f t="shared" si="112"/>
        <v>44957</v>
      </c>
      <c r="PQ38" s="39">
        <f t="array" aca="1" ref="PQ38" ca="1">IFERROR(IF($H38&lt;&gt;"",SUM(IF(WEEKDAY(-1+ROW(INDIRECT("1:"&amp;(PP38-PO38)+1)),2)={1},1,0)),0),0)</f>
        <v>0</v>
      </c>
      <c r="PR38" s="39">
        <f t="array" aca="1" ref="PR38" ca="1">IFERROR(IF($I38&lt;&gt;"",SUM(IF(WEEKDAY(-1+ROW(INDIRECT("1:"&amp;(PP38-PO38)+1)),2)={2},1,0)),0),0)</f>
        <v>0</v>
      </c>
      <c r="PS38" s="39">
        <f t="array" aca="1" ref="PS38" ca="1">IFERROR(IF($J38&lt;&gt;"",SUM(IF(WEEKDAY(-1+ROW(INDIRECT("1:"&amp;(PP38-PO38)+1)),2)={3},1,0)),0),0)</f>
        <v>0</v>
      </c>
      <c r="PT38" s="39">
        <f t="array" aca="1" ref="PT38" ca="1">IFERROR(IF($K38&lt;&gt;"",SUM(IF(WEEKDAY(-1+ROW(INDIRECT("1:"&amp;(PP38-PO38)+1)),2)={4},1,0)),0),0)</f>
        <v>0</v>
      </c>
      <c r="PU38" s="39">
        <f t="array" aca="1" ref="PU38" ca="1">IFERROR(IF($L38&lt;&gt;"",SUM(IF(WEEKDAY(-1+ROW(INDIRECT("1:"&amp;(PP38-PO38)+1)),2)={5},1,0)),0),0)</f>
        <v>0</v>
      </c>
      <c r="PV38" s="39">
        <f t="array" aca="1" ref="PV38" ca="1">IFERROR(IF($M38&lt;&gt;"",SUM(IF(WEEKDAY(-1+ROW(INDIRECT("1:"&amp;(PP38-PO38)+1)),2)={6},1,0)),0),0)</f>
        <v>0</v>
      </c>
      <c r="PW38" s="39">
        <f t="array" aca="1" ref="PW38" ca="1">IFERROR(IF($N38&lt;&gt;"",SUM(IF(WEEKDAY(-1+ROW(INDIRECT("1:"&amp;(PP38-PO38)+1)),2)={7},1,0)),0),0)</f>
        <v>0</v>
      </c>
      <c r="PX38" s="39">
        <f t="shared" ca="1" si="113"/>
        <v>0</v>
      </c>
      <c r="PY38" s="39">
        <f t="shared" si="114"/>
        <v>0</v>
      </c>
      <c r="PZ38" s="39">
        <f t="shared" si="115"/>
        <v>0</v>
      </c>
      <c r="QA38" s="39">
        <f t="shared" si="116"/>
        <v>0</v>
      </c>
      <c r="QB38" s="39">
        <f t="shared" si="117"/>
        <v>0</v>
      </c>
      <c r="QC38" s="39">
        <f t="shared" si="118"/>
        <v>0</v>
      </c>
      <c r="QD38" s="39">
        <f t="shared" si="119"/>
        <v>0</v>
      </c>
      <c r="QE38" s="39">
        <f t="shared" si="120"/>
        <v>0</v>
      </c>
      <c r="QF38" s="39">
        <f t="shared" si="121"/>
        <v>0</v>
      </c>
      <c r="QG38" s="39">
        <f t="shared" ca="1" si="122"/>
        <v>0</v>
      </c>
      <c r="QH38" s="41">
        <f t="shared" si="123"/>
        <v>0</v>
      </c>
      <c r="QI38" s="40">
        <f t="shared" si="124"/>
        <v>44958</v>
      </c>
      <c r="QJ38" s="40">
        <f t="shared" si="125"/>
        <v>44985</v>
      </c>
      <c r="QK38" s="39">
        <f t="array" aca="1" ref="QK38" ca="1">IFERROR(IF($H38&lt;&gt;"",SUM(IF(WEEKDAY(-1+ROW(INDIRECT("1:"&amp;(QJ38-QI38)+1)),2)={1},1,0)),0),0)</f>
        <v>0</v>
      </c>
      <c r="QL38" s="39">
        <f t="array" aca="1" ref="QL38" ca="1">IFERROR(IF($I38&lt;&gt;"",SUM(IF(WEEKDAY(-1+ROW(INDIRECT("1:"&amp;(QJ38-QI38)+1)),2)={2},1,0)),0),0)</f>
        <v>0</v>
      </c>
      <c r="QM38" s="39">
        <f t="array" aca="1" ref="QM38" ca="1">IFERROR(IF($J38&lt;&gt;"",SUM(IF(WEEKDAY(-1+ROW(INDIRECT("1:"&amp;(QJ38-QI38)+1)),2)={3},1,0)),0),0)</f>
        <v>0</v>
      </c>
      <c r="QN38" s="39">
        <f t="array" aca="1" ref="QN38" ca="1">IFERROR(IF($K38&lt;&gt;"",SUM(IF(WEEKDAY(-1+ROW(INDIRECT("1:"&amp;(QJ38-QI38)+1)),2)={4},1,0)),0),0)</f>
        <v>0</v>
      </c>
      <c r="QO38" s="39">
        <f t="array" aca="1" ref="QO38" ca="1">IFERROR(IF($L38&lt;&gt;"",SUM(IF(WEEKDAY(-1+ROW(INDIRECT("1:"&amp;(QJ38-QI38)+1)),2)={5},1,0)),0),0)</f>
        <v>0</v>
      </c>
      <c r="QP38" s="39">
        <f t="array" aca="1" ref="QP38" ca="1">IFERROR(IF($M38&lt;&gt;"",SUM(IF(WEEKDAY(-1+ROW(INDIRECT("1:"&amp;(QJ38-QI38)+1)),2)={6},1,0)),0),0)</f>
        <v>0</v>
      </c>
      <c r="QQ38" s="39">
        <f t="array" aca="1" ref="QQ38" ca="1">IFERROR(IF($N38&lt;&gt;"",SUM(IF(WEEKDAY(-1+ROW(INDIRECT("1:"&amp;(QJ38-QI38)+1)),2)={7},1,0)),0),0)</f>
        <v>0</v>
      </c>
      <c r="QR38" s="39">
        <f t="shared" ca="1" si="126"/>
        <v>0</v>
      </c>
      <c r="QS38" s="39">
        <f t="shared" si="127"/>
        <v>0</v>
      </c>
      <c r="QT38" s="39">
        <f t="shared" si="128"/>
        <v>0</v>
      </c>
      <c r="QU38" s="39">
        <f t="shared" si="129"/>
        <v>0</v>
      </c>
      <c r="QV38" s="39">
        <f t="shared" si="130"/>
        <v>0</v>
      </c>
      <c r="QW38" s="39">
        <f t="shared" si="131"/>
        <v>0</v>
      </c>
      <c r="QX38" s="39">
        <f t="shared" si="132"/>
        <v>0</v>
      </c>
      <c r="QY38" s="39">
        <f t="shared" si="133"/>
        <v>0</v>
      </c>
      <c r="QZ38" s="39">
        <f t="shared" si="134"/>
        <v>0</v>
      </c>
      <c r="RA38" s="39">
        <f t="shared" ca="1" si="135"/>
        <v>0</v>
      </c>
      <c r="RB38" s="41">
        <f t="shared" si="136"/>
        <v>0</v>
      </c>
      <c r="RC38" s="40">
        <f t="shared" si="137"/>
        <v>44986</v>
      </c>
      <c r="RD38" s="40">
        <f t="shared" si="138"/>
        <v>45016</v>
      </c>
      <c r="RE38" s="39">
        <f t="array" aca="1" ref="RE38" ca="1">IFERROR(IF($H38&lt;&gt;"",SUM(IF(WEEKDAY(-1+ROW(INDIRECT("1:"&amp;(RD38-RC38)+1)),2)={1},1,0)),0),0)</f>
        <v>0</v>
      </c>
      <c r="RF38" s="39">
        <f t="array" aca="1" ref="RF38" ca="1">IFERROR(IF($I38&lt;&gt;"",SUM(IF(WEEKDAY(-1+ROW(INDIRECT("1:"&amp;(RD38-RC38)+1)),2)={2},1,0)),0),0)</f>
        <v>0</v>
      </c>
      <c r="RG38" s="39">
        <f t="array" aca="1" ref="RG38" ca="1">IFERROR(IF($J38&lt;&gt;"",SUM(IF(WEEKDAY(-1+ROW(INDIRECT("1:"&amp;(RD38-RC38)+1)),2)={3},1,0)),0),0)</f>
        <v>0</v>
      </c>
      <c r="RH38" s="39">
        <f t="array" aca="1" ref="RH38" ca="1">IFERROR(IF($K38&lt;&gt;"",SUM(IF(WEEKDAY(-1+ROW(INDIRECT("1:"&amp;(RD38-RC38)+1)),2)={4},1,0)),0),0)</f>
        <v>0</v>
      </c>
      <c r="RI38" s="39">
        <f t="array" aca="1" ref="RI38" ca="1">IFERROR(IF($L38&lt;&gt;"",SUM(IF(WEEKDAY(-1+ROW(INDIRECT("1:"&amp;(RD38-RC38)+1)),2)={5},1,0)),0),0)</f>
        <v>0</v>
      </c>
      <c r="RJ38" s="39">
        <f t="array" aca="1" ref="RJ38" ca="1">IFERROR(IF($M38&lt;&gt;"",SUM(IF(WEEKDAY(-1+ROW(INDIRECT("1:"&amp;(RD38-RC38)+1)),2)={6},1,0)),0),0)</f>
        <v>0</v>
      </c>
      <c r="RK38" s="39">
        <f t="array" aca="1" ref="RK38" ca="1">IFERROR(IF($N38&lt;&gt;"",SUM(IF(WEEKDAY(-1+ROW(INDIRECT("1:"&amp;(RD38-RC38)+1)),2)={7},1,0)),0),0)</f>
        <v>0</v>
      </c>
      <c r="RL38" s="39">
        <f t="shared" ca="1" si="139"/>
        <v>0</v>
      </c>
      <c r="RM38" s="39">
        <f t="shared" si="140"/>
        <v>0</v>
      </c>
      <c r="RN38" s="39">
        <f t="shared" si="141"/>
        <v>0</v>
      </c>
      <c r="RO38" s="39">
        <f t="shared" si="142"/>
        <v>0</v>
      </c>
      <c r="RP38" s="39">
        <f t="shared" si="143"/>
        <v>0</v>
      </c>
      <c r="RQ38" s="39">
        <f t="shared" si="144"/>
        <v>0</v>
      </c>
      <c r="RR38" s="39">
        <f t="shared" si="145"/>
        <v>0</v>
      </c>
      <c r="RS38" s="39">
        <f t="shared" si="146"/>
        <v>0</v>
      </c>
      <c r="RT38" s="39">
        <f t="shared" si="147"/>
        <v>0</v>
      </c>
      <c r="RU38" s="39">
        <f t="shared" ca="1" si="148"/>
        <v>0</v>
      </c>
      <c r="RV38" s="41">
        <f t="shared" si="149"/>
        <v>0</v>
      </c>
      <c r="RW38" s="40">
        <f t="shared" si="150"/>
        <v>45017</v>
      </c>
      <c r="RX38" s="40">
        <f t="shared" si="151"/>
        <v>45046</v>
      </c>
      <c r="RY38" s="39">
        <f t="array" aca="1" ref="RY38" ca="1">IFERROR(IF($H38&lt;&gt;"",SUM(IF(WEEKDAY(-1+ROW(INDIRECT("1:"&amp;(RX38-RW38)+1)),2)={1},1,0)),0),0)</f>
        <v>0</v>
      </c>
      <c r="RZ38" s="39">
        <f t="array" aca="1" ref="RZ38" ca="1">IFERROR(IF($I38&lt;&gt;"",SUM(IF(WEEKDAY(-1+ROW(INDIRECT("1:"&amp;(RX38-RW38)+1)),2)={2},1,0)),0),0)</f>
        <v>0</v>
      </c>
      <c r="SA38" s="39">
        <f t="array" aca="1" ref="SA38" ca="1">IFERROR(IF($J38&lt;&gt;"",SUM(IF(WEEKDAY(-1+ROW(INDIRECT("1:"&amp;(RX38-RW38)+1)),2)={3},1,0)),0),0)</f>
        <v>0</v>
      </c>
      <c r="SB38" s="39">
        <f t="array" aca="1" ref="SB38" ca="1">IFERROR(IF($K38&lt;&gt;"",SUM(IF(WEEKDAY(-1+ROW(INDIRECT("1:"&amp;(RX38-RW38)+1)),2)={4},1,0)),0),0)</f>
        <v>0</v>
      </c>
      <c r="SC38" s="39">
        <f t="array" aca="1" ref="SC38" ca="1">IFERROR(IF($L38&lt;&gt;"",SUM(IF(WEEKDAY(-1+ROW(INDIRECT("1:"&amp;(RX38-RW38)+1)),2)={5},1,0)),0),0)</f>
        <v>0</v>
      </c>
      <c r="SD38" s="39">
        <f t="array" aca="1" ref="SD38" ca="1">IFERROR(IF($M38&lt;&gt;"",SUM(IF(WEEKDAY(-1+ROW(INDIRECT("1:"&amp;(RX38-RW38)+1)),2)={6},1,0)),0),0)</f>
        <v>0</v>
      </c>
      <c r="SE38" s="39">
        <f t="array" aca="1" ref="SE38" ca="1">IFERROR(IF($N38&lt;&gt;"",SUM(IF(WEEKDAY(-1+ROW(INDIRECT("1:"&amp;(RX38-RW38)+1)),2)={7},1,0)),0),0)</f>
        <v>0</v>
      </c>
      <c r="SF38" s="39">
        <f t="shared" ca="1" si="152"/>
        <v>0</v>
      </c>
      <c r="SG38" s="39">
        <f t="shared" si="153"/>
        <v>0</v>
      </c>
      <c r="SH38" s="39">
        <f t="shared" si="154"/>
        <v>0</v>
      </c>
      <c r="SI38" s="39">
        <f t="shared" si="155"/>
        <v>0</v>
      </c>
      <c r="SJ38" s="39">
        <f t="shared" si="156"/>
        <v>0</v>
      </c>
      <c r="SK38" s="39">
        <f t="shared" si="157"/>
        <v>0</v>
      </c>
      <c r="SL38" s="39">
        <f t="shared" si="158"/>
        <v>0</v>
      </c>
      <c r="SM38" s="39">
        <f t="shared" si="159"/>
        <v>0</v>
      </c>
      <c r="SN38" s="39">
        <f t="shared" si="160"/>
        <v>0</v>
      </c>
      <c r="SO38" s="39">
        <f t="shared" ca="1" si="161"/>
        <v>0</v>
      </c>
      <c r="SP38" s="41">
        <f t="shared" si="162"/>
        <v>0</v>
      </c>
      <c r="SQ38" s="40">
        <f t="shared" si="163"/>
        <v>45047</v>
      </c>
      <c r="SR38" s="40">
        <f t="shared" si="164"/>
        <v>45077</v>
      </c>
      <c r="SS38" s="39">
        <f t="array" aca="1" ref="SS38" ca="1">IFERROR(IF($H38&lt;&gt;"",SUM(IF(WEEKDAY(-1+ROW(INDIRECT("1:"&amp;(SR38-SQ38)+1)),2)={1},1,0)),0),0)</f>
        <v>0</v>
      </c>
      <c r="ST38" s="39">
        <f t="array" aca="1" ref="ST38" ca="1">IFERROR(IF($I38&lt;&gt;"",SUM(IF(WEEKDAY(-1+ROW(INDIRECT("1:"&amp;(SR38-SQ38)+1)),2)={2},1,0)),0),0)</f>
        <v>0</v>
      </c>
      <c r="SU38" s="39">
        <f t="array" aca="1" ref="SU38" ca="1">IFERROR(IF($J38&lt;&gt;"",SUM(IF(WEEKDAY(-1+ROW(INDIRECT("1:"&amp;(SR38-SQ38)+1)),2)={3},1,0)),0),0)</f>
        <v>0</v>
      </c>
      <c r="SV38" s="39">
        <f t="array" aca="1" ref="SV38" ca="1">IFERROR(IF($K38&lt;&gt;"",SUM(IF(WEEKDAY(-1+ROW(INDIRECT("1:"&amp;(SR38-SQ38)+1)),2)={4},1,0)),0),0)</f>
        <v>0</v>
      </c>
      <c r="SW38" s="39">
        <f t="array" aca="1" ref="SW38" ca="1">IFERROR(IF($L38&lt;&gt;"",SUM(IF(WEEKDAY(-1+ROW(INDIRECT("1:"&amp;(SR38-SQ38)+1)),2)={5},1,0)),0),0)</f>
        <v>0</v>
      </c>
      <c r="SX38" s="39">
        <f t="array" aca="1" ref="SX38" ca="1">IFERROR(IF($M38&lt;&gt;"",SUM(IF(WEEKDAY(-1+ROW(INDIRECT("1:"&amp;(SR38-SQ38)+1)),2)={6},1,0)),0),0)</f>
        <v>0</v>
      </c>
      <c r="SY38" s="39">
        <f t="array" aca="1" ref="SY38" ca="1">IFERROR(IF($N38&lt;&gt;"",SUM(IF(WEEKDAY(-1+ROW(INDIRECT("1:"&amp;(SR38-SQ38)+1)),2)={7},1,0)),0),0)</f>
        <v>0</v>
      </c>
      <c r="SZ38" s="39">
        <f t="shared" ca="1" si="165"/>
        <v>0</v>
      </c>
      <c r="TA38" s="39">
        <f t="shared" si="166"/>
        <v>0</v>
      </c>
      <c r="TB38" s="39">
        <f t="shared" si="167"/>
        <v>0</v>
      </c>
      <c r="TC38" s="39">
        <f t="shared" si="168"/>
        <v>0</v>
      </c>
      <c r="TD38" s="39">
        <f t="shared" si="169"/>
        <v>0</v>
      </c>
      <c r="TE38" s="39">
        <f t="shared" si="170"/>
        <v>0</v>
      </c>
      <c r="TF38" s="39">
        <f t="shared" si="171"/>
        <v>0</v>
      </c>
      <c r="TG38" s="39">
        <f t="shared" si="172"/>
        <v>0</v>
      </c>
      <c r="TH38" s="39">
        <f t="shared" si="173"/>
        <v>0</v>
      </c>
      <c r="TI38" s="39">
        <f t="shared" ca="1" si="174"/>
        <v>0</v>
      </c>
      <c r="TJ38" s="41">
        <f t="shared" si="175"/>
        <v>0</v>
      </c>
      <c r="TK38" s="40">
        <f t="shared" si="176"/>
        <v>45078</v>
      </c>
      <c r="TL38" s="40">
        <f t="shared" si="177"/>
        <v>45107</v>
      </c>
      <c r="TM38" s="39">
        <f t="array" aca="1" ref="TM38" ca="1">IFERROR(IF($H38&lt;&gt;"",SUM(IF(WEEKDAY(-1+ROW(INDIRECT("1:"&amp;(TL38-TK38)+1)),2)={1},1,0)),0),0)</f>
        <v>0</v>
      </c>
      <c r="TN38" s="39">
        <f t="array" aca="1" ref="TN38" ca="1">IFERROR(IF($I38&lt;&gt;"",SUM(IF(WEEKDAY(-1+ROW(INDIRECT("1:"&amp;(TL38-TK38)+1)),2)={2},1,0)),0),0)</f>
        <v>0</v>
      </c>
      <c r="TO38" s="39">
        <f t="array" aca="1" ref="TO38" ca="1">IFERROR(IF($J38&lt;&gt;"",SUM(IF(WEEKDAY(-1+ROW(INDIRECT("1:"&amp;(TL38-TK38)+1)),2)={3},1,0)),0),0)</f>
        <v>0</v>
      </c>
      <c r="TP38" s="39">
        <f t="array" aca="1" ref="TP38" ca="1">IFERROR(IF($K38&lt;&gt;"",SUM(IF(WEEKDAY(-1+ROW(INDIRECT("1:"&amp;(TL38-TK38)+1)),2)={4},1,0)),0),0)</f>
        <v>0</v>
      </c>
      <c r="TQ38" s="39">
        <f t="array" aca="1" ref="TQ38" ca="1">IFERROR(IF($L38&lt;&gt;"",SUM(IF(WEEKDAY(-1+ROW(INDIRECT("1:"&amp;(TL38-TK38)+1)),2)={5},1,0)),0),0)</f>
        <v>0</v>
      </c>
      <c r="TR38" s="39">
        <f t="array" aca="1" ref="TR38" ca="1">IFERROR(IF($M38&lt;&gt;"",SUM(IF(WEEKDAY(-1+ROW(INDIRECT("1:"&amp;(TL38-TK38)+1)),2)={6},1,0)),0),0)</f>
        <v>0</v>
      </c>
      <c r="TS38" s="39">
        <f t="array" aca="1" ref="TS38" ca="1">IFERROR(IF($N38&lt;&gt;"",SUM(IF(WEEKDAY(-1+ROW(INDIRECT("1:"&amp;(TL38-TK38)+1)),2)={7},1,0)),0),0)</f>
        <v>0</v>
      </c>
      <c r="TT38" s="39">
        <f t="shared" ca="1" si="178"/>
        <v>0</v>
      </c>
      <c r="TU38" s="39">
        <f t="shared" si="179"/>
        <v>0</v>
      </c>
      <c r="TV38" s="39">
        <f t="shared" si="180"/>
        <v>0</v>
      </c>
      <c r="TW38" s="39">
        <f t="shared" si="181"/>
        <v>0</v>
      </c>
      <c r="TX38" s="39">
        <f t="shared" si="182"/>
        <v>0</v>
      </c>
      <c r="TY38" s="39">
        <f t="shared" si="183"/>
        <v>0</v>
      </c>
      <c r="TZ38" s="39">
        <f t="shared" si="184"/>
        <v>0</v>
      </c>
      <c r="UA38" s="39">
        <f t="shared" si="185"/>
        <v>0</v>
      </c>
      <c r="UB38" s="39">
        <f t="shared" si="186"/>
        <v>0</v>
      </c>
      <c r="UC38" s="39">
        <f t="shared" ca="1" si="187"/>
        <v>0</v>
      </c>
      <c r="UD38" s="41">
        <f t="shared" si="188"/>
        <v>0</v>
      </c>
      <c r="UE38" s="40">
        <f t="shared" si="189"/>
        <v>45108</v>
      </c>
      <c r="UF38" s="40">
        <f t="shared" si="190"/>
        <v>45138</v>
      </c>
      <c r="UG38" s="39">
        <f t="array" aca="1" ref="UG38" ca="1">IFERROR(IF($H38&lt;&gt;"",SUM(IF(WEEKDAY(-1+ROW(INDIRECT("1:"&amp;(UF38-UE38)+1)),2)={1},1,0)),0),0)</f>
        <v>0</v>
      </c>
      <c r="UH38" s="39">
        <f t="array" aca="1" ref="UH38" ca="1">IFERROR(IF($I38&lt;&gt;"",SUM(IF(WEEKDAY(-1+ROW(INDIRECT("1:"&amp;(UF38-UE38)+1)),2)={2},1,0)),0),0)</f>
        <v>0</v>
      </c>
      <c r="UI38" s="39">
        <f t="array" aca="1" ref="UI38" ca="1">IFERROR(IF($J38&lt;&gt;"",SUM(IF(WEEKDAY(-1+ROW(INDIRECT("1:"&amp;(UF38-UE38)+1)),2)={3},1,0)),0),0)</f>
        <v>0</v>
      </c>
      <c r="UJ38" s="39">
        <f t="array" aca="1" ref="UJ38" ca="1">IFERROR(IF($K38&lt;&gt;"",SUM(IF(WEEKDAY(-1+ROW(INDIRECT("1:"&amp;(UF38-UE38)+1)),2)={4},1,0)),0),0)</f>
        <v>0</v>
      </c>
      <c r="UK38" s="39">
        <f t="array" aca="1" ref="UK38" ca="1">IFERROR(IF($L38&lt;&gt;"",SUM(IF(WEEKDAY(-1+ROW(INDIRECT("1:"&amp;(UF38-UE38)+1)),2)={5},1,0)),0),0)</f>
        <v>0</v>
      </c>
      <c r="UL38" s="39">
        <f t="array" aca="1" ref="UL38" ca="1">IFERROR(IF($M38&lt;&gt;"",SUM(IF(WEEKDAY(-1+ROW(INDIRECT("1:"&amp;(UF38-UE38)+1)),2)={6},1,0)),0),0)</f>
        <v>0</v>
      </c>
      <c r="UM38" s="39">
        <f t="array" aca="1" ref="UM38" ca="1">IFERROR(IF($N38&lt;&gt;"",SUM(IF(WEEKDAY(-1+ROW(INDIRECT("1:"&amp;(UF38-UE38)+1)),2)={7},1,0)),0),0)</f>
        <v>0</v>
      </c>
      <c r="UN38" s="39">
        <f t="shared" ca="1" si="191"/>
        <v>0</v>
      </c>
      <c r="UO38" s="39">
        <f t="shared" si="192"/>
        <v>0</v>
      </c>
      <c r="UP38" s="39">
        <f t="shared" si="193"/>
        <v>0</v>
      </c>
      <c r="UQ38" s="39">
        <f t="shared" si="194"/>
        <v>0</v>
      </c>
      <c r="UR38" s="39">
        <f t="shared" si="195"/>
        <v>0</v>
      </c>
      <c r="US38" s="39">
        <f t="shared" si="196"/>
        <v>0</v>
      </c>
      <c r="UT38" s="39">
        <f t="shared" si="197"/>
        <v>0</v>
      </c>
      <c r="UU38" s="39">
        <f t="shared" si="198"/>
        <v>0</v>
      </c>
      <c r="UV38" s="39">
        <f t="shared" si="199"/>
        <v>0</v>
      </c>
      <c r="UW38" s="39">
        <f t="shared" ca="1" si="200"/>
        <v>0</v>
      </c>
      <c r="UX38" s="41">
        <f t="shared" si="201"/>
        <v>0</v>
      </c>
      <c r="UY38" s="40">
        <f t="shared" si="202"/>
        <v>45139</v>
      </c>
      <c r="UZ38" s="40">
        <f t="shared" si="203"/>
        <v>45169</v>
      </c>
      <c r="VA38" s="39">
        <f t="array" aca="1" ref="VA38" ca="1">IFERROR(IF($H38&lt;&gt;"",SUM(IF(WEEKDAY(-1+ROW(INDIRECT("1:"&amp;(UZ38-UY38)+1)),2)={1},1,0)),0),0)</f>
        <v>0</v>
      </c>
      <c r="VB38" s="39">
        <f t="array" aca="1" ref="VB38" ca="1">IFERROR(IF($I38&lt;&gt;"",SUM(IF(WEEKDAY(-1+ROW(INDIRECT("1:"&amp;(UZ38-UY38)+1)),2)={2},1,0)),0),0)</f>
        <v>0</v>
      </c>
      <c r="VC38" s="39">
        <f t="array" aca="1" ref="VC38" ca="1">IFERROR(IF($J38&lt;&gt;"",SUM(IF(WEEKDAY(-1+ROW(INDIRECT("1:"&amp;(UZ38-UY38)+1)),2)={3},1,0)),0),0)</f>
        <v>0</v>
      </c>
      <c r="VD38" s="39">
        <f t="array" aca="1" ref="VD38" ca="1">IFERROR(IF($K38&lt;&gt;"",SUM(IF(WEEKDAY(-1+ROW(INDIRECT("1:"&amp;(UZ38-UY38)+1)),2)={4},1,0)),0),0)</f>
        <v>0</v>
      </c>
      <c r="VE38" s="39">
        <f t="array" aca="1" ref="VE38" ca="1">IFERROR(IF($L38&lt;&gt;"",SUM(IF(WEEKDAY(-1+ROW(INDIRECT("1:"&amp;(UZ38-UY38)+1)),2)={5},1,0)),0),0)</f>
        <v>0</v>
      </c>
      <c r="VF38" s="39">
        <f t="array" aca="1" ref="VF38" ca="1">IFERROR(IF($M38&lt;&gt;"",SUM(IF(WEEKDAY(-1+ROW(INDIRECT("1:"&amp;(UZ38-UY38)+1)),2)={6},1,0)),0),0)</f>
        <v>0</v>
      </c>
      <c r="VG38" s="39">
        <f t="array" aca="1" ref="VG38" ca="1">IFERROR(IF($N38&lt;&gt;"",SUM(IF(WEEKDAY(-1+ROW(INDIRECT("1:"&amp;(UZ38-UY38)+1)),2)={7},1,0)),0),0)</f>
        <v>0</v>
      </c>
      <c r="VH38" s="39">
        <f t="shared" ca="1" si="204"/>
        <v>0</v>
      </c>
      <c r="VI38" s="39">
        <f t="shared" si="205"/>
        <v>0</v>
      </c>
      <c r="VJ38" s="39">
        <f t="shared" si="206"/>
        <v>0</v>
      </c>
      <c r="VK38" s="39">
        <f t="shared" si="207"/>
        <v>0</v>
      </c>
      <c r="VL38" s="39">
        <f t="shared" si="208"/>
        <v>0</v>
      </c>
      <c r="VM38" s="39">
        <f t="shared" si="209"/>
        <v>0</v>
      </c>
      <c r="VN38" s="39">
        <f t="shared" si="210"/>
        <v>0</v>
      </c>
      <c r="VO38" s="39">
        <f t="shared" si="211"/>
        <v>0</v>
      </c>
      <c r="VP38" s="39">
        <f t="shared" si="212"/>
        <v>0</v>
      </c>
      <c r="VQ38" s="39">
        <f t="shared" ca="1" si="213"/>
        <v>0</v>
      </c>
      <c r="VR38" s="41">
        <f t="shared" si="214"/>
        <v>0</v>
      </c>
      <c r="VS38" s="40">
        <f t="shared" si="215"/>
        <v>45170</v>
      </c>
      <c r="VT38" s="40">
        <f t="shared" si="216"/>
        <v>45199</v>
      </c>
      <c r="VU38" s="39">
        <f t="array" aca="1" ref="VU38" ca="1">IFERROR(IF($H38&lt;&gt;"",SUM(IF(WEEKDAY(-1+ROW(INDIRECT("1:"&amp;(VT38-VS38)+1)),2)={1},1,0)),0),0)</f>
        <v>0</v>
      </c>
      <c r="VV38" s="39">
        <f t="array" aca="1" ref="VV38" ca="1">IFERROR(IF($I38&lt;&gt;"",SUM(IF(WEEKDAY(-1+ROW(INDIRECT("1:"&amp;(VT38-VS38)+1)),2)={2},1,0)),0),0)</f>
        <v>0</v>
      </c>
      <c r="VW38" s="39">
        <f t="array" aca="1" ref="VW38" ca="1">IFERROR(IF($J38&lt;&gt;"",SUM(IF(WEEKDAY(-1+ROW(INDIRECT("1:"&amp;(VT38-VS38)+1)),2)={3},1,0)),0),0)</f>
        <v>0</v>
      </c>
      <c r="VX38" s="39">
        <f t="array" aca="1" ref="VX38" ca="1">IFERROR(IF($K38&lt;&gt;"",SUM(IF(WEEKDAY(-1+ROW(INDIRECT("1:"&amp;(VT38-VS38)+1)),2)={4},1,0)),0),0)</f>
        <v>0</v>
      </c>
      <c r="VY38" s="39">
        <f t="array" aca="1" ref="VY38" ca="1">IFERROR(IF($L38&lt;&gt;"",SUM(IF(WEEKDAY(-1+ROW(INDIRECT("1:"&amp;(VT38-VS38)+1)),2)={5},1,0)),0),0)</f>
        <v>0</v>
      </c>
      <c r="VZ38" s="39">
        <f t="array" aca="1" ref="VZ38" ca="1">IFERROR(IF($M38&lt;&gt;"",SUM(IF(WEEKDAY(-1+ROW(INDIRECT("1:"&amp;(VT38-VS38)+1)),2)={6},1,0)),0),0)</f>
        <v>0</v>
      </c>
      <c r="WA38" s="39">
        <f t="array" aca="1" ref="WA38" ca="1">IFERROR(IF($N38&lt;&gt;"",SUM(IF(WEEKDAY(-1+ROW(INDIRECT("1:"&amp;(VT38-VS38)+1)),2)={7},1,0)),0),0)</f>
        <v>0</v>
      </c>
      <c r="WB38" s="39">
        <f t="shared" ca="1" si="217"/>
        <v>0</v>
      </c>
      <c r="WC38" s="39">
        <f t="shared" si="218"/>
        <v>0</v>
      </c>
      <c r="WD38" s="39">
        <f t="shared" si="219"/>
        <v>0</v>
      </c>
      <c r="WE38" s="39">
        <f t="shared" si="220"/>
        <v>0</v>
      </c>
      <c r="WF38" s="39">
        <f t="shared" si="221"/>
        <v>0</v>
      </c>
      <c r="WG38" s="39">
        <f t="shared" si="222"/>
        <v>0</v>
      </c>
      <c r="WH38" s="39">
        <f t="shared" si="223"/>
        <v>0</v>
      </c>
      <c r="WI38" s="39">
        <f t="shared" si="224"/>
        <v>0</v>
      </c>
      <c r="WJ38" s="39">
        <f t="shared" si="225"/>
        <v>0</v>
      </c>
      <c r="WK38" s="39">
        <f t="shared" ca="1" si="226"/>
        <v>0</v>
      </c>
      <c r="WL38" s="41">
        <f t="shared" si="227"/>
        <v>0</v>
      </c>
      <c r="WM38" s="40">
        <f t="shared" si="228"/>
        <v>45200</v>
      </c>
      <c r="WN38" s="40">
        <f t="shared" si="229"/>
        <v>45230</v>
      </c>
      <c r="WO38" s="39">
        <f t="array" aca="1" ref="WO38" ca="1">IFERROR(IF($H38&lt;&gt;"",SUM(IF(WEEKDAY(-1+ROW(INDIRECT("1:"&amp;(WN38-WM38)+1)),2)={1},1,0)),0),0)</f>
        <v>0</v>
      </c>
      <c r="WP38" s="39">
        <f t="array" aca="1" ref="WP38" ca="1">IFERROR(IF($I38&lt;&gt;"",SUM(IF(WEEKDAY(-1+ROW(INDIRECT("1:"&amp;(WN38-WM38)+1)),2)={2},1,0)),0),0)</f>
        <v>0</v>
      </c>
      <c r="WQ38" s="39">
        <f t="array" aca="1" ref="WQ38" ca="1">IFERROR(IF($J38&lt;&gt;"",SUM(IF(WEEKDAY(-1+ROW(INDIRECT("1:"&amp;(WN38-WM38)+1)),2)={3},1,0)),0),0)</f>
        <v>0</v>
      </c>
      <c r="WR38" s="39">
        <f t="array" aca="1" ref="WR38" ca="1">IFERROR(IF($K38&lt;&gt;"",SUM(IF(WEEKDAY(-1+ROW(INDIRECT("1:"&amp;(WN38-WM38)+1)),2)={4},1,0)),0),0)</f>
        <v>0</v>
      </c>
      <c r="WS38" s="39">
        <f t="array" aca="1" ref="WS38" ca="1">IFERROR(IF($L38&lt;&gt;"",SUM(IF(WEEKDAY(-1+ROW(INDIRECT("1:"&amp;(WN38-WM38)+1)),2)={5},1,0)),0),0)</f>
        <v>0</v>
      </c>
      <c r="WT38" s="39">
        <f t="array" aca="1" ref="WT38" ca="1">IFERROR(IF($M38&lt;&gt;"",SUM(IF(WEEKDAY(-1+ROW(INDIRECT("1:"&amp;(WN38-WM38)+1)),2)={6},1,0)),0),0)</f>
        <v>0</v>
      </c>
      <c r="WU38" s="39">
        <f t="array" aca="1" ref="WU38" ca="1">IFERROR(IF($N38&lt;&gt;"",SUM(IF(WEEKDAY(-1+ROW(INDIRECT("1:"&amp;(WN38-WM38)+1)),2)={7},1,0)),0),0)</f>
        <v>0</v>
      </c>
      <c r="WV38" s="39">
        <f t="shared" ca="1" si="230"/>
        <v>0</v>
      </c>
      <c r="WW38" s="39">
        <f t="shared" si="231"/>
        <v>0</v>
      </c>
      <c r="WX38" s="39">
        <f t="shared" si="232"/>
        <v>0</v>
      </c>
      <c r="WY38" s="39">
        <f t="shared" si="233"/>
        <v>0</v>
      </c>
      <c r="WZ38" s="39">
        <f t="shared" si="234"/>
        <v>0</v>
      </c>
      <c r="XA38" s="39">
        <f t="shared" si="235"/>
        <v>0</v>
      </c>
      <c r="XB38" s="39">
        <f t="shared" si="236"/>
        <v>0</v>
      </c>
      <c r="XC38" s="39">
        <f t="shared" si="237"/>
        <v>0</v>
      </c>
      <c r="XD38" s="39">
        <f t="shared" si="238"/>
        <v>0</v>
      </c>
      <c r="XE38" s="39">
        <f t="shared" ca="1" si="239"/>
        <v>0</v>
      </c>
      <c r="XF38" s="41">
        <f t="shared" si="240"/>
        <v>0</v>
      </c>
      <c r="XG38" s="40">
        <f t="shared" si="241"/>
        <v>45231</v>
      </c>
      <c r="XH38" s="40">
        <f t="shared" si="242"/>
        <v>45260</v>
      </c>
      <c r="XI38" s="39">
        <f t="array" aca="1" ref="XI38" ca="1">IFERROR(IF($H38&lt;&gt;"",SUM(IF(WEEKDAY(-1+ROW(INDIRECT("1:"&amp;(XH38-XG38)+1)),2)={1},1,0)),0),0)</f>
        <v>0</v>
      </c>
      <c r="XJ38" s="39">
        <f t="array" aca="1" ref="XJ38" ca="1">IFERROR(IF($I38&lt;&gt;"",SUM(IF(WEEKDAY(-1+ROW(INDIRECT("1:"&amp;(XH38-XG38)+1)),2)={2},1,0)),0),0)</f>
        <v>0</v>
      </c>
      <c r="XK38" s="39">
        <f t="array" aca="1" ref="XK38" ca="1">IFERROR(IF($J38&lt;&gt;"",SUM(IF(WEEKDAY(-1+ROW(INDIRECT("1:"&amp;(XH38-XG38)+1)),2)={3},1,0)),0),0)</f>
        <v>0</v>
      </c>
      <c r="XL38" s="39">
        <f t="array" aca="1" ref="XL38" ca="1">IFERROR(IF($K38&lt;&gt;"",SUM(IF(WEEKDAY(-1+ROW(INDIRECT("1:"&amp;(XH38-XG38)+1)),2)={4},1,0)),0),0)</f>
        <v>0</v>
      </c>
      <c r="XM38" s="39">
        <f t="array" aca="1" ref="XM38" ca="1">IFERROR(IF($L38&lt;&gt;"",SUM(IF(WEEKDAY(-1+ROW(INDIRECT("1:"&amp;(XH38-XG38)+1)),2)={5},1,0)),0),0)</f>
        <v>0</v>
      </c>
      <c r="XN38" s="39">
        <f t="array" aca="1" ref="XN38" ca="1">IFERROR(IF($M38&lt;&gt;"",SUM(IF(WEEKDAY(-1+ROW(INDIRECT("1:"&amp;(XH38-XG38)+1)),2)={6},1,0)),0),0)</f>
        <v>0</v>
      </c>
      <c r="XO38" s="39">
        <f t="array" aca="1" ref="XO38" ca="1">IFERROR(IF($N38&lt;&gt;"",SUM(IF(WEEKDAY(-1+ROW(INDIRECT("1:"&amp;(XH38-XG38)+1)),2)={7},1,0)),0),0)</f>
        <v>0</v>
      </c>
      <c r="XP38" s="39">
        <f t="shared" ca="1" si="243"/>
        <v>0</v>
      </c>
      <c r="XQ38" s="39">
        <f t="shared" si="244"/>
        <v>0</v>
      </c>
      <c r="XR38" s="39">
        <f t="shared" si="245"/>
        <v>0</v>
      </c>
      <c r="XS38" s="39">
        <f t="shared" si="246"/>
        <v>0</v>
      </c>
      <c r="XT38" s="39">
        <f t="shared" si="247"/>
        <v>0</v>
      </c>
      <c r="XU38" s="39">
        <f t="shared" si="248"/>
        <v>0</v>
      </c>
      <c r="XV38" s="39">
        <f t="shared" si="249"/>
        <v>0</v>
      </c>
      <c r="XW38" s="39">
        <f t="shared" si="250"/>
        <v>0</v>
      </c>
      <c r="XX38" s="39">
        <f t="shared" si="251"/>
        <v>0</v>
      </c>
      <c r="XY38" s="39">
        <f t="shared" ca="1" si="252"/>
        <v>0</v>
      </c>
      <c r="XZ38" s="41">
        <f t="shared" si="253"/>
        <v>0</v>
      </c>
      <c r="YA38" s="40">
        <f t="shared" si="254"/>
        <v>45261</v>
      </c>
      <c r="YB38" s="40">
        <f t="shared" si="255"/>
        <v>45291</v>
      </c>
      <c r="YC38" s="39">
        <f t="array" aca="1" ref="YC38" ca="1">IFERROR(IF($H38&lt;&gt;"",SUM(IF(WEEKDAY(-1+ROW(INDIRECT("1:"&amp;(YB38-YA38)+1)),2)={1},1,0)),0),0)</f>
        <v>0</v>
      </c>
      <c r="YD38" s="39">
        <f t="array" aca="1" ref="YD38" ca="1">IFERROR(IF($I38&lt;&gt;"",SUM(IF(WEEKDAY(-1+ROW(INDIRECT("1:"&amp;(YB38-YA38)+1)),2)={2},1,0)),0),0)</f>
        <v>0</v>
      </c>
      <c r="YE38" s="39">
        <f t="array" aca="1" ref="YE38" ca="1">IFERROR(IF($J38&lt;&gt;"",SUM(IF(WEEKDAY(-1+ROW(INDIRECT("1:"&amp;(YB38-YA38)+1)),2)={3},1,0)),0),0)</f>
        <v>0</v>
      </c>
      <c r="YF38" s="39">
        <f t="array" aca="1" ref="YF38" ca="1">IFERROR(IF($K38&lt;&gt;"",SUM(IF(WEEKDAY(-1+ROW(INDIRECT("1:"&amp;(YB38-YA38)+1)),2)={4},1,0)),0),0)</f>
        <v>0</v>
      </c>
      <c r="YG38" s="39">
        <f t="array" aca="1" ref="YG38" ca="1">IFERROR(IF($L38&lt;&gt;"",SUM(IF(WEEKDAY(-1+ROW(INDIRECT("1:"&amp;(YB38-YA38)+1)),2)={5},1,0)),0),0)</f>
        <v>0</v>
      </c>
      <c r="YH38" s="39">
        <f t="array" aca="1" ref="YH38" ca="1">IFERROR(IF($M38&lt;&gt;"",SUM(IF(WEEKDAY(-1+ROW(INDIRECT("1:"&amp;(YB38-YA38)+1)),2)={6},1,0)),0),0)</f>
        <v>0</v>
      </c>
      <c r="YI38" s="39">
        <f t="array" aca="1" ref="YI38" ca="1">IFERROR(IF($N38&lt;&gt;"",SUM(IF(WEEKDAY(-1+ROW(INDIRECT("1:"&amp;(YB38-YA38)+1)),2)={7},1,0)),0),0)</f>
        <v>0</v>
      </c>
      <c r="YJ38" s="39">
        <f t="shared" ca="1" si="256"/>
        <v>0</v>
      </c>
      <c r="YK38" s="39">
        <f t="shared" si="257"/>
        <v>0</v>
      </c>
      <c r="YL38" s="39">
        <f t="shared" si="258"/>
        <v>0</v>
      </c>
      <c r="YM38" s="39">
        <f t="shared" si="259"/>
        <v>0</v>
      </c>
      <c r="YN38" s="39">
        <f t="shared" si="260"/>
        <v>0</v>
      </c>
      <c r="YO38" s="39">
        <f t="shared" si="261"/>
        <v>0</v>
      </c>
      <c r="YP38" s="39">
        <f t="shared" si="262"/>
        <v>0</v>
      </c>
      <c r="YQ38" s="39">
        <f t="shared" si="263"/>
        <v>0</v>
      </c>
      <c r="YR38" s="39">
        <f t="shared" si="264"/>
        <v>0</v>
      </c>
      <c r="YS38" s="39">
        <f t="shared" ca="1" si="265"/>
        <v>0</v>
      </c>
    </row>
    <row r="39" spans="2:669" x14ac:dyDescent="0.25">
      <c r="B39" s="71">
        <v>29</v>
      </c>
      <c r="C39" s="71"/>
      <c r="D39" s="72"/>
      <c r="E39" s="71"/>
      <c r="F39" s="71"/>
      <c r="G39" s="73"/>
      <c r="H39" s="74"/>
      <c r="I39" s="75"/>
      <c r="J39" s="75"/>
      <c r="K39" s="75"/>
      <c r="L39" s="75"/>
      <c r="M39" s="75"/>
      <c r="N39" s="73"/>
      <c r="O39" s="74"/>
      <c r="P39" s="75"/>
      <c r="Q39" s="75"/>
      <c r="R39" s="75"/>
      <c r="S39" s="75"/>
      <c r="T39" s="75"/>
      <c r="U39" s="75"/>
      <c r="V39" s="73"/>
      <c r="W39" s="95"/>
      <c r="X39" s="96"/>
      <c r="Y39" s="96"/>
      <c r="Z39" s="96"/>
      <c r="AA39" s="96"/>
      <c r="AB39" s="96"/>
      <c r="AC39" s="96"/>
      <c r="AD39" s="96"/>
      <c r="AE39" s="96"/>
      <c r="AF39" s="96"/>
      <c r="AG39" s="96"/>
      <c r="AH39" s="96"/>
      <c r="AI39" s="96"/>
      <c r="AJ39" s="96"/>
      <c r="AK39" s="96"/>
      <c r="AL39" s="96"/>
      <c r="AM39" s="96"/>
      <c r="AN39" s="96"/>
      <c r="AO39" s="96"/>
      <c r="AP39" s="96"/>
      <c r="AQ39" s="96"/>
      <c r="AR39" s="96"/>
      <c r="AS39" s="96"/>
      <c r="AT39" s="96"/>
      <c r="AU39" s="96"/>
      <c r="AV39" s="96"/>
      <c r="AW39" s="96"/>
      <c r="AX39" s="96"/>
      <c r="AY39" s="96"/>
      <c r="AZ39" s="96"/>
      <c r="BA39" s="96"/>
      <c r="BB39" s="96"/>
      <c r="BC39" s="96"/>
      <c r="BD39" s="96"/>
      <c r="BE39" s="96"/>
      <c r="BF39" s="96"/>
      <c r="BG39" s="96"/>
      <c r="BH39" s="96"/>
      <c r="BI39" s="96"/>
      <c r="BJ39" s="96"/>
      <c r="BK39" s="96"/>
      <c r="BL39" s="96"/>
      <c r="BM39" s="96"/>
      <c r="BN39" s="96"/>
      <c r="BO39" s="96"/>
      <c r="BP39" s="96"/>
      <c r="BQ39" s="96"/>
      <c r="BR39" s="96"/>
      <c r="BS39" s="96"/>
      <c r="BT39" s="96"/>
      <c r="BU39" s="96"/>
      <c r="BV39" s="96"/>
      <c r="BW39" s="96"/>
      <c r="BX39" s="96"/>
      <c r="BY39" s="96"/>
      <c r="BZ39" s="96"/>
      <c r="CA39" s="96"/>
      <c r="CB39" s="96"/>
      <c r="CC39" s="96"/>
      <c r="CD39" s="96"/>
      <c r="CE39" s="96"/>
      <c r="CF39" s="96"/>
      <c r="CG39" s="96"/>
      <c r="CH39" s="96"/>
      <c r="CI39" s="96"/>
      <c r="CJ39" s="96"/>
      <c r="CK39" s="96"/>
      <c r="CL39" s="96"/>
      <c r="CM39" s="96"/>
      <c r="CN39" s="96"/>
      <c r="CO39" s="96"/>
      <c r="CP39" s="96"/>
      <c r="CQ39" s="96"/>
      <c r="CR39" s="96"/>
      <c r="CS39" s="96"/>
      <c r="CT39" s="96"/>
      <c r="CU39" s="96"/>
      <c r="CV39" s="96"/>
      <c r="CW39" s="96"/>
      <c r="CX39" s="96"/>
      <c r="CY39" s="96"/>
      <c r="CZ39" s="96"/>
      <c r="DA39" s="96"/>
      <c r="DB39" s="96"/>
      <c r="DC39" s="96"/>
      <c r="DD39" s="96"/>
      <c r="DE39" s="96"/>
      <c r="DF39" s="96"/>
      <c r="DG39" s="96"/>
      <c r="DH39" s="96"/>
      <c r="DI39" s="96"/>
      <c r="DJ39" s="96"/>
      <c r="DK39" s="96"/>
      <c r="DL39" s="96"/>
      <c r="DM39" s="96"/>
      <c r="DN39" s="96"/>
      <c r="DO39" s="96"/>
      <c r="DP39" s="96"/>
      <c r="DQ39" s="96"/>
      <c r="DR39" s="96"/>
      <c r="DS39" s="96"/>
      <c r="DT39" s="96"/>
      <c r="DU39" s="96"/>
      <c r="DV39" s="96"/>
      <c r="DW39" s="96"/>
      <c r="DX39" s="96"/>
      <c r="DY39" s="96"/>
      <c r="DZ39" s="96"/>
      <c r="EA39" s="96"/>
      <c r="EB39" s="96"/>
      <c r="EC39" s="96"/>
      <c r="ED39" s="96"/>
      <c r="EE39" s="96"/>
      <c r="EF39" s="96"/>
      <c r="EG39" s="96"/>
      <c r="EH39" s="96"/>
      <c r="EI39" s="96"/>
      <c r="EJ39" s="96"/>
      <c r="EK39" s="96"/>
      <c r="EL39" s="96"/>
      <c r="EM39" s="96"/>
      <c r="EN39" s="96"/>
      <c r="EO39" s="96"/>
      <c r="EP39" s="96"/>
      <c r="EQ39" s="96"/>
      <c r="ER39" s="96"/>
      <c r="ES39" s="96"/>
      <c r="ET39" s="96"/>
      <c r="EU39" s="96"/>
      <c r="EV39" s="96"/>
      <c r="EW39" s="96"/>
      <c r="EX39" s="96"/>
      <c r="EY39" s="96"/>
      <c r="EZ39" s="96"/>
      <c r="FA39" s="96"/>
      <c r="FB39" s="96"/>
      <c r="FC39" s="96"/>
      <c r="FD39" s="96"/>
      <c r="FE39" s="96"/>
      <c r="FF39" s="96"/>
      <c r="FG39" s="96"/>
      <c r="FH39" s="96"/>
      <c r="FI39" s="96"/>
      <c r="FJ39" s="96"/>
      <c r="FK39" s="96"/>
      <c r="FL39" s="96"/>
      <c r="FM39" s="96"/>
      <c r="FN39" s="96"/>
      <c r="FO39" s="96"/>
      <c r="FP39" s="96"/>
      <c r="FQ39" s="96"/>
      <c r="FR39" s="96"/>
      <c r="FS39" s="96"/>
      <c r="FT39" s="96"/>
      <c r="FU39" s="96"/>
      <c r="FV39" s="96"/>
      <c r="FW39" s="96"/>
      <c r="FX39" s="96"/>
      <c r="FY39" s="96"/>
      <c r="FZ39" s="96"/>
      <c r="GA39" s="96"/>
      <c r="GB39" s="96"/>
      <c r="GC39" s="96"/>
      <c r="GD39" s="96"/>
      <c r="GE39" s="96"/>
      <c r="GF39" s="96"/>
      <c r="GG39" s="96"/>
      <c r="GH39" s="96"/>
      <c r="GI39" s="96"/>
      <c r="GJ39" s="96"/>
      <c r="GK39" s="96"/>
      <c r="GL39" s="96"/>
      <c r="GM39" s="96"/>
      <c r="GN39" s="96"/>
      <c r="GO39" s="96"/>
      <c r="GP39" s="96"/>
      <c r="GQ39" s="96"/>
      <c r="GR39" s="96"/>
      <c r="GS39" s="96"/>
      <c r="GT39" s="96"/>
      <c r="GU39" s="96"/>
      <c r="GV39" s="96"/>
      <c r="GW39" s="96"/>
      <c r="GX39" s="96"/>
      <c r="GY39" s="96"/>
      <c r="GZ39" s="96"/>
      <c r="HA39" s="96"/>
      <c r="HB39" s="96"/>
      <c r="HC39" s="96"/>
      <c r="HD39" s="96"/>
      <c r="HE39" s="96"/>
      <c r="HF39" s="96"/>
      <c r="HG39" s="96"/>
      <c r="HH39" s="96"/>
      <c r="HI39" s="96"/>
      <c r="HJ39" s="96"/>
      <c r="HK39" s="96"/>
      <c r="HL39" s="96"/>
      <c r="HM39" s="96"/>
      <c r="HN39" s="96"/>
      <c r="HO39" s="96"/>
      <c r="HP39" s="96"/>
      <c r="HQ39" s="96"/>
      <c r="HR39" s="96"/>
      <c r="HS39" s="96"/>
      <c r="HT39" s="96"/>
      <c r="HU39" s="96"/>
      <c r="HV39" s="96"/>
      <c r="HW39" s="96"/>
      <c r="HX39" s="96"/>
      <c r="HY39" s="96"/>
      <c r="HZ39" s="96"/>
      <c r="IA39" s="96"/>
      <c r="IB39" s="96"/>
      <c r="IC39" s="96"/>
      <c r="ID39" s="96"/>
      <c r="IE39" s="96"/>
      <c r="IF39" s="96"/>
      <c r="IG39" s="96"/>
      <c r="IH39" s="96"/>
      <c r="II39" s="96"/>
      <c r="IJ39" s="96"/>
      <c r="IK39" s="96"/>
      <c r="IL39" s="96"/>
      <c r="IM39" s="96"/>
      <c r="IN39" s="96"/>
      <c r="IO39" s="96"/>
      <c r="IP39" s="96"/>
      <c r="IQ39" s="96"/>
      <c r="IR39" s="96"/>
      <c r="IS39" s="96"/>
      <c r="IT39" s="96"/>
      <c r="IU39" s="96"/>
      <c r="IV39" s="96"/>
      <c r="IW39" s="96"/>
      <c r="IX39" s="96"/>
      <c r="IY39" s="96"/>
      <c r="IZ39" s="96"/>
      <c r="JA39" s="96"/>
      <c r="JB39" s="96"/>
      <c r="JC39" s="96"/>
      <c r="JD39" s="96"/>
      <c r="JE39" s="96"/>
      <c r="JF39" s="96"/>
      <c r="JG39" s="96"/>
      <c r="JH39" s="96"/>
      <c r="JI39" s="96"/>
      <c r="JJ39" s="96"/>
      <c r="JK39" s="96"/>
      <c r="JL39" s="96"/>
      <c r="JM39" s="96"/>
      <c r="JN39" s="96"/>
      <c r="JO39" s="96"/>
      <c r="JP39" s="96"/>
      <c r="JQ39" s="96"/>
      <c r="JR39" s="96"/>
      <c r="JS39" s="96"/>
      <c r="JT39" s="96"/>
      <c r="JU39" s="96"/>
      <c r="JV39" s="96"/>
      <c r="JW39" s="96"/>
      <c r="JX39" s="96"/>
      <c r="JY39" s="96"/>
      <c r="JZ39" s="96"/>
      <c r="KA39" s="96"/>
      <c r="KB39" s="96"/>
      <c r="KC39" s="96"/>
      <c r="KD39" s="96"/>
      <c r="KE39" s="96"/>
      <c r="KF39" s="96"/>
      <c r="KG39" s="96"/>
      <c r="KH39" s="96"/>
      <c r="KI39" s="96"/>
      <c r="KJ39" s="96"/>
      <c r="KK39" s="96"/>
      <c r="KL39" s="96"/>
      <c r="KM39" s="96"/>
      <c r="KN39" s="96"/>
      <c r="KO39" s="96"/>
      <c r="KP39" s="96"/>
      <c r="KQ39" s="96"/>
      <c r="KR39" s="96"/>
      <c r="KS39" s="96"/>
      <c r="KT39" s="96"/>
      <c r="KU39" s="96"/>
      <c r="KV39" s="96"/>
      <c r="KW39" s="96"/>
      <c r="KX39" s="96"/>
      <c r="KY39" s="96"/>
      <c r="KZ39" s="96"/>
      <c r="LA39" s="96"/>
      <c r="LB39" s="96"/>
      <c r="LC39" s="96"/>
      <c r="LD39" s="96"/>
      <c r="LE39" s="96"/>
      <c r="LF39" s="96"/>
      <c r="LG39" s="96"/>
      <c r="LH39" s="96"/>
      <c r="LI39" s="96"/>
      <c r="LJ39" s="96"/>
      <c r="LK39" s="96"/>
      <c r="LL39" s="96"/>
      <c r="LM39" s="96"/>
      <c r="LN39" s="96"/>
      <c r="LO39" s="96"/>
      <c r="LP39" s="96"/>
      <c r="LQ39" s="96"/>
      <c r="LR39" s="96"/>
      <c r="LS39" s="96"/>
      <c r="LT39" s="96"/>
      <c r="LU39" s="96"/>
      <c r="LV39" s="96"/>
      <c r="LW39" s="96"/>
      <c r="LX39" s="96"/>
      <c r="LY39" s="96"/>
      <c r="LZ39" s="96"/>
      <c r="MA39" s="96"/>
      <c r="MB39" s="96"/>
      <c r="MC39" s="96"/>
      <c r="MD39" s="96"/>
      <c r="ME39" s="96"/>
      <c r="MF39" s="96"/>
      <c r="MG39" s="96"/>
      <c r="MH39" s="96"/>
      <c r="MI39" s="96"/>
      <c r="MJ39" s="96"/>
      <c r="MK39" s="96"/>
      <c r="ML39" s="96"/>
      <c r="MM39" s="96"/>
      <c r="MN39" s="96"/>
      <c r="MO39" s="96"/>
      <c r="MP39" s="96"/>
      <c r="MQ39" s="96"/>
      <c r="MR39" s="96"/>
      <c r="MS39" s="96"/>
      <c r="MT39" s="96"/>
      <c r="MU39" s="96"/>
      <c r="MV39" s="96"/>
      <c r="MW39" s="96"/>
      <c r="MX39" s="96"/>
      <c r="MY39" s="96"/>
      <c r="MZ39" s="96"/>
      <c r="NA39" s="96"/>
      <c r="NB39" s="96"/>
      <c r="NC39" s="96"/>
      <c r="ND39" s="96"/>
      <c r="NE39" s="96"/>
      <c r="NF39" s="96"/>
      <c r="NG39" s="96"/>
      <c r="NH39" s="96"/>
      <c r="NI39" s="96"/>
      <c r="NJ39" s="96"/>
      <c r="NK39" s="96"/>
      <c r="NL39" s="96"/>
      <c r="NM39" s="96"/>
      <c r="NN39" s="96"/>
      <c r="NO39" s="96"/>
      <c r="NP39" s="96"/>
      <c r="NQ39" s="96"/>
      <c r="NR39" s="96"/>
      <c r="NS39" s="96"/>
      <c r="NT39" s="96"/>
      <c r="NU39" s="96"/>
      <c r="NV39" s="96"/>
      <c r="NW39" s="96"/>
      <c r="NX39" s="97"/>
      <c r="NY39" s="96">
        <f t="shared" si="266"/>
        <v>0</v>
      </c>
      <c r="NZ39" s="96">
        <f t="shared" si="266"/>
        <v>0</v>
      </c>
      <c r="OA39" s="96">
        <f t="shared" si="266"/>
        <v>0</v>
      </c>
      <c r="OB39" s="96">
        <f t="shared" si="266"/>
        <v>0</v>
      </c>
      <c r="OC39" s="96">
        <f t="shared" si="266"/>
        <v>0</v>
      </c>
      <c r="OD39" s="96">
        <f t="shared" si="266"/>
        <v>0</v>
      </c>
      <c r="OE39" s="96">
        <f t="shared" si="266"/>
        <v>0</v>
      </c>
      <c r="OF39" s="96">
        <f t="shared" si="266"/>
        <v>0</v>
      </c>
      <c r="OG39" s="96">
        <f t="shared" si="87"/>
        <v>0</v>
      </c>
      <c r="OH39" s="96">
        <f t="shared" si="88"/>
        <v>0</v>
      </c>
      <c r="OI39" s="96">
        <f t="shared" si="89"/>
        <v>0</v>
      </c>
      <c r="OJ39" s="96">
        <f t="shared" si="90"/>
        <v>0</v>
      </c>
      <c r="OK39" s="96">
        <f t="shared" si="91"/>
        <v>0</v>
      </c>
      <c r="OL39" s="96">
        <f t="shared" si="92"/>
        <v>0</v>
      </c>
      <c r="OM39" s="96">
        <f t="shared" si="93"/>
        <v>0</v>
      </c>
      <c r="ON39" s="96">
        <f t="shared" si="94"/>
        <v>0</v>
      </c>
      <c r="OO39" s="96">
        <f t="shared" ca="1" si="98"/>
        <v>0</v>
      </c>
      <c r="OP39" s="96">
        <f t="shared" ca="1" si="99"/>
        <v>0</v>
      </c>
      <c r="PB39" s="41">
        <f t="shared" ca="1" si="100"/>
        <v>0</v>
      </c>
      <c r="PC39" s="40">
        <f t="shared" si="101"/>
        <v>44927</v>
      </c>
      <c r="PD39" s="39">
        <f t="shared" ca="1" si="95"/>
        <v>45488</v>
      </c>
      <c r="PE39" s="39">
        <f t="shared" si="102"/>
        <v>0</v>
      </c>
      <c r="PF39" s="39">
        <f t="shared" si="103"/>
        <v>0</v>
      </c>
      <c r="PG39" s="39">
        <f t="shared" si="104"/>
        <v>0</v>
      </c>
      <c r="PH39" s="39">
        <f t="shared" si="105"/>
        <v>0</v>
      </c>
      <c r="PI39" s="39">
        <f t="shared" si="106"/>
        <v>0</v>
      </c>
      <c r="PJ39" s="39">
        <f t="shared" si="107"/>
        <v>0</v>
      </c>
      <c r="PK39" s="39">
        <f t="shared" si="108"/>
        <v>0</v>
      </c>
      <c r="PL39" s="39">
        <f t="shared" ca="1" si="109"/>
        <v>0</v>
      </c>
      <c r="PM39" s="39">
        <f t="shared" ca="1" si="96"/>
        <v>0</v>
      </c>
      <c r="PN39" s="41">
        <f t="shared" si="110"/>
        <v>0</v>
      </c>
      <c r="PO39" s="40">
        <f t="shared" si="111"/>
        <v>44927</v>
      </c>
      <c r="PP39" s="40">
        <f t="shared" si="112"/>
        <v>44957</v>
      </c>
      <c r="PQ39" s="39">
        <f t="array" aca="1" ref="PQ39" ca="1">IFERROR(IF($H39&lt;&gt;"",SUM(IF(WEEKDAY(-1+ROW(INDIRECT("1:"&amp;(PP39-PO39)+1)),2)={1},1,0)),0),0)</f>
        <v>0</v>
      </c>
      <c r="PR39" s="39">
        <f t="array" aca="1" ref="PR39" ca="1">IFERROR(IF($I39&lt;&gt;"",SUM(IF(WEEKDAY(-1+ROW(INDIRECT("1:"&amp;(PP39-PO39)+1)),2)={2},1,0)),0),0)</f>
        <v>0</v>
      </c>
      <c r="PS39" s="39">
        <f t="array" aca="1" ref="PS39" ca="1">IFERROR(IF($J39&lt;&gt;"",SUM(IF(WEEKDAY(-1+ROW(INDIRECT("1:"&amp;(PP39-PO39)+1)),2)={3},1,0)),0),0)</f>
        <v>0</v>
      </c>
      <c r="PT39" s="39">
        <f t="array" aca="1" ref="PT39" ca="1">IFERROR(IF($K39&lt;&gt;"",SUM(IF(WEEKDAY(-1+ROW(INDIRECT("1:"&amp;(PP39-PO39)+1)),2)={4},1,0)),0),0)</f>
        <v>0</v>
      </c>
      <c r="PU39" s="39">
        <f t="array" aca="1" ref="PU39" ca="1">IFERROR(IF($L39&lt;&gt;"",SUM(IF(WEEKDAY(-1+ROW(INDIRECT("1:"&amp;(PP39-PO39)+1)),2)={5},1,0)),0),0)</f>
        <v>0</v>
      </c>
      <c r="PV39" s="39">
        <f t="array" aca="1" ref="PV39" ca="1">IFERROR(IF($M39&lt;&gt;"",SUM(IF(WEEKDAY(-1+ROW(INDIRECT("1:"&amp;(PP39-PO39)+1)),2)={6},1,0)),0),0)</f>
        <v>0</v>
      </c>
      <c r="PW39" s="39">
        <f t="array" aca="1" ref="PW39" ca="1">IFERROR(IF($N39&lt;&gt;"",SUM(IF(WEEKDAY(-1+ROW(INDIRECT("1:"&amp;(PP39-PO39)+1)),2)={7},1,0)),0),0)</f>
        <v>0</v>
      </c>
      <c r="PX39" s="39">
        <f t="shared" ca="1" si="113"/>
        <v>0</v>
      </c>
      <c r="PY39" s="39">
        <f t="shared" si="114"/>
        <v>0</v>
      </c>
      <c r="PZ39" s="39">
        <f t="shared" si="115"/>
        <v>0</v>
      </c>
      <c r="QA39" s="39">
        <f t="shared" si="116"/>
        <v>0</v>
      </c>
      <c r="QB39" s="39">
        <f t="shared" si="117"/>
        <v>0</v>
      </c>
      <c r="QC39" s="39">
        <f t="shared" si="118"/>
        <v>0</v>
      </c>
      <c r="QD39" s="39">
        <f t="shared" si="119"/>
        <v>0</v>
      </c>
      <c r="QE39" s="39">
        <f t="shared" si="120"/>
        <v>0</v>
      </c>
      <c r="QF39" s="39">
        <f t="shared" si="121"/>
        <v>0</v>
      </c>
      <c r="QG39" s="39">
        <f t="shared" ca="1" si="122"/>
        <v>0</v>
      </c>
      <c r="QH39" s="41">
        <f t="shared" si="123"/>
        <v>0</v>
      </c>
      <c r="QI39" s="40">
        <f t="shared" si="124"/>
        <v>44958</v>
      </c>
      <c r="QJ39" s="40">
        <f t="shared" si="125"/>
        <v>44985</v>
      </c>
      <c r="QK39" s="39">
        <f t="array" aca="1" ref="QK39" ca="1">IFERROR(IF($H39&lt;&gt;"",SUM(IF(WEEKDAY(-1+ROW(INDIRECT("1:"&amp;(QJ39-QI39)+1)),2)={1},1,0)),0),0)</f>
        <v>0</v>
      </c>
      <c r="QL39" s="39">
        <f t="array" aca="1" ref="QL39" ca="1">IFERROR(IF($I39&lt;&gt;"",SUM(IF(WEEKDAY(-1+ROW(INDIRECT("1:"&amp;(QJ39-QI39)+1)),2)={2},1,0)),0),0)</f>
        <v>0</v>
      </c>
      <c r="QM39" s="39">
        <f t="array" aca="1" ref="QM39" ca="1">IFERROR(IF($J39&lt;&gt;"",SUM(IF(WEEKDAY(-1+ROW(INDIRECT("1:"&amp;(QJ39-QI39)+1)),2)={3},1,0)),0),0)</f>
        <v>0</v>
      </c>
      <c r="QN39" s="39">
        <f t="array" aca="1" ref="QN39" ca="1">IFERROR(IF($K39&lt;&gt;"",SUM(IF(WEEKDAY(-1+ROW(INDIRECT("1:"&amp;(QJ39-QI39)+1)),2)={4},1,0)),0),0)</f>
        <v>0</v>
      </c>
      <c r="QO39" s="39">
        <f t="array" aca="1" ref="QO39" ca="1">IFERROR(IF($L39&lt;&gt;"",SUM(IF(WEEKDAY(-1+ROW(INDIRECT("1:"&amp;(QJ39-QI39)+1)),2)={5},1,0)),0),0)</f>
        <v>0</v>
      </c>
      <c r="QP39" s="39">
        <f t="array" aca="1" ref="QP39" ca="1">IFERROR(IF($M39&lt;&gt;"",SUM(IF(WEEKDAY(-1+ROW(INDIRECT("1:"&amp;(QJ39-QI39)+1)),2)={6},1,0)),0),0)</f>
        <v>0</v>
      </c>
      <c r="QQ39" s="39">
        <f t="array" aca="1" ref="QQ39" ca="1">IFERROR(IF($N39&lt;&gt;"",SUM(IF(WEEKDAY(-1+ROW(INDIRECT("1:"&amp;(QJ39-QI39)+1)),2)={7},1,0)),0),0)</f>
        <v>0</v>
      </c>
      <c r="QR39" s="39">
        <f t="shared" ca="1" si="126"/>
        <v>0</v>
      </c>
      <c r="QS39" s="39">
        <f t="shared" si="127"/>
        <v>0</v>
      </c>
      <c r="QT39" s="39">
        <f t="shared" si="128"/>
        <v>0</v>
      </c>
      <c r="QU39" s="39">
        <f t="shared" si="129"/>
        <v>0</v>
      </c>
      <c r="QV39" s="39">
        <f t="shared" si="130"/>
        <v>0</v>
      </c>
      <c r="QW39" s="39">
        <f t="shared" si="131"/>
        <v>0</v>
      </c>
      <c r="QX39" s="39">
        <f t="shared" si="132"/>
        <v>0</v>
      </c>
      <c r="QY39" s="39">
        <f t="shared" si="133"/>
        <v>0</v>
      </c>
      <c r="QZ39" s="39">
        <f t="shared" si="134"/>
        <v>0</v>
      </c>
      <c r="RA39" s="39">
        <f t="shared" ca="1" si="135"/>
        <v>0</v>
      </c>
      <c r="RB39" s="41">
        <f t="shared" si="136"/>
        <v>0</v>
      </c>
      <c r="RC39" s="40">
        <f t="shared" si="137"/>
        <v>44986</v>
      </c>
      <c r="RD39" s="40">
        <f t="shared" si="138"/>
        <v>45016</v>
      </c>
      <c r="RE39" s="39">
        <f t="array" aca="1" ref="RE39" ca="1">IFERROR(IF($H39&lt;&gt;"",SUM(IF(WEEKDAY(-1+ROW(INDIRECT("1:"&amp;(RD39-RC39)+1)),2)={1},1,0)),0),0)</f>
        <v>0</v>
      </c>
      <c r="RF39" s="39">
        <f t="array" aca="1" ref="RF39" ca="1">IFERROR(IF($I39&lt;&gt;"",SUM(IF(WEEKDAY(-1+ROW(INDIRECT("1:"&amp;(RD39-RC39)+1)),2)={2},1,0)),0),0)</f>
        <v>0</v>
      </c>
      <c r="RG39" s="39">
        <f t="array" aca="1" ref="RG39" ca="1">IFERROR(IF($J39&lt;&gt;"",SUM(IF(WEEKDAY(-1+ROW(INDIRECT("1:"&amp;(RD39-RC39)+1)),2)={3},1,0)),0),0)</f>
        <v>0</v>
      </c>
      <c r="RH39" s="39">
        <f t="array" aca="1" ref="RH39" ca="1">IFERROR(IF($K39&lt;&gt;"",SUM(IF(WEEKDAY(-1+ROW(INDIRECT("1:"&amp;(RD39-RC39)+1)),2)={4},1,0)),0),0)</f>
        <v>0</v>
      </c>
      <c r="RI39" s="39">
        <f t="array" aca="1" ref="RI39" ca="1">IFERROR(IF($L39&lt;&gt;"",SUM(IF(WEEKDAY(-1+ROW(INDIRECT("1:"&amp;(RD39-RC39)+1)),2)={5},1,0)),0),0)</f>
        <v>0</v>
      </c>
      <c r="RJ39" s="39">
        <f t="array" aca="1" ref="RJ39" ca="1">IFERROR(IF($M39&lt;&gt;"",SUM(IF(WEEKDAY(-1+ROW(INDIRECT("1:"&amp;(RD39-RC39)+1)),2)={6},1,0)),0),0)</f>
        <v>0</v>
      </c>
      <c r="RK39" s="39">
        <f t="array" aca="1" ref="RK39" ca="1">IFERROR(IF($N39&lt;&gt;"",SUM(IF(WEEKDAY(-1+ROW(INDIRECT("1:"&amp;(RD39-RC39)+1)),2)={7},1,0)),0),0)</f>
        <v>0</v>
      </c>
      <c r="RL39" s="39">
        <f t="shared" ca="1" si="139"/>
        <v>0</v>
      </c>
      <c r="RM39" s="39">
        <f t="shared" si="140"/>
        <v>0</v>
      </c>
      <c r="RN39" s="39">
        <f t="shared" si="141"/>
        <v>0</v>
      </c>
      <c r="RO39" s="39">
        <f t="shared" si="142"/>
        <v>0</v>
      </c>
      <c r="RP39" s="39">
        <f t="shared" si="143"/>
        <v>0</v>
      </c>
      <c r="RQ39" s="39">
        <f t="shared" si="144"/>
        <v>0</v>
      </c>
      <c r="RR39" s="39">
        <f t="shared" si="145"/>
        <v>0</v>
      </c>
      <c r="RS39" s="39">
        <f t="shared" si="146"/>
        <v>0</v>
      </c>
      <c r="RT39" s="39">
        <f t="shared" si="147"/>
        <v>0</v>
      </c>
      <c r="RU39" s="39">
        <f t="shared" ca="1" si="148"/>
        <v>0</v>
      </c>
      <c r="RV39" s="41">
        <f t="shared" si="149"/>
        <v>0</v>
      </c>
      <c r="RW39" s="40">
        <f t="shared" si="150"/>
        <v>45017</v>
      </c>
      <c r="RX39" s="40">
        <f t="shared" si="151"/>
        <v>45046</v>
      </c>
      <c r="RY39" s="39">
        <f t="array" aca="1" ref="RY39" ca="1">IFERROR(IF($H39&lt;&gt;"",SUM(IF(WEEKDAY(-1+ROW(INDIRECT("1:"&amp;(RX39-RW39)+1)),2)={1},1,0)),0),0)</f>
        <v>0</v>
      </c>
      <c r="RZ39" s="39">
        <f t="array" aca="1" ref="RZ39" ca="1">IFERROR(IF($I39&lt;&gt;"",SUM(IF(WEEKDAY(-1+ROW(INDIRECT("1:"&amp;(RX39-RW39)+1)),2)={2},1,0)),0),0)</f>
        <v>0</v>
      </c>
      <c r="SA39" s="39">
        <f t="array" aca="1" ref="SA39" ca="1">IFERROR(IF($J39&lt;&gt;"",SUM(IF(WEEKDAY(-1+ROW(INDIRECT("1:"&amp;(RX39-RW39)+1)),2)={3},1,0)),0),0)</f>
        <v>0</v>
      </c>
      <c r="SB39" s="39">
        <f t="array" aca="1" ref="SB39" ca="1">IFERROR(IF($K39&lt;&gt;"",SUM(IF(WEEKDAY(-1+ROW(INDIRECT("1:"&amp;(RX39-RW39)+1)),2)={4},1,0)),0),0)</f>
        <v>0</v>
      </c>
      <c r="SC39" s="39">
        <f t="array" aca="1" ref="SC39" ca="1">IFERROR(IF($L39&lt;&gt;"",SUM(IF(WEEKDAY(-1+ROW(INDIRECT("1:"&amp;(RX39-RW39)+1)),2)={5},1,0)),0),0)</f>
        <v>0</v>
      </c>
      <c r="SD39" s="39">
        <f t="array" aca="1" ref="SD39" ca="1">IFERROR(IF($M39&lt;&gt;"",SUM(IF(WEEKDAY(-1+ROW(INDIRECT("1:"&amp;(RX39-RW39)+1)),2)={6},1,0)),0),0)</f>
        <v>0</v>
      </c>
      <c r="SE39" s="39">
        <f t="array" aca="1" ref="SE39" ca="1">IFERROR(IF($N39&lt;&gt;"",SUM(IF(WEEKDAY(-1+ROW(INDIRECT("1:"&amp;(RX39-RW39)+1)),2)={7},1,0)),0),0)</f>
        <v>0</v>
      </c>
      <c r="SF39" s="39">
        <f t="shared" ca="1" si="152"/>
        <v>0</v>
      </c>
      <c r="SG39" s="39">
        <f t="shared" si="153"/>
        <v>0</v>
      </c>
      <c r="SH39" s="39">
        <f t="shared" si="154"/>
        <v>0</v>
      </c>
      <c r="SI39" s="39">
        <f t="shared" si="155"/>
        <v>0</v>
      </c>
      <c r="SJ39" s="39">
        <f t="shared" si="156"/>
        <v>0</v>
      </c>
      <c r="SK39" s="39">
        <f t="shared" si="157"/>
        <v>0</v>
      </c>
      <c r="SL39" s="39">
        <f t="shared" si="158"/>
        <v>0</v>
      </c>
      <c r="SM39" s="39">
        <f t="shared" si="159"/>
        <v>0</v>
      </c>
      <c r="SN39" s="39">
        <f t="shared" si="160"/>
        <v>0</v>
      </c>
      <c r="SO39" s="39">
        <f t="shared" ca="1" si="161"/>
        <v>0</v>
      </c>
      <c r="SP39" s="41">
        <f t="shared" si="162"/>
        <v>0</v>
      </c>
      <c r="SQ39" s="40">
        <f t="shared" si="163"/>
        <v>45047</v>
      </c>
      <c r="SR39" s="40">
        <f t="shared" si="164"/>
        <v>45077</v>
      </c>
      <c r="SS39" s="39">
        <f t="array" aca="1" ref="SS39" ca="1">IFERROR(IF($H39&lt;&gt;"",SUM(IF(WEEKDAY(-1+ROW(INDIRECT("1:"&amp;(SR39-SQ39)+1)),2)={1},1,0)),0),0)</f>
        <v>0</v>
      </c>
      <c r="ST39" s="39">
        <f t="array" aca="1" ref="ST39" ca="1">IFERROR(IF($I39&lt;&gt;"",SUM(IF(WEEKDAY(-1+ROW(INDIRECT("1:"&amp;(SR39-SQ39)+1)),2)={2},1,0)),0),0)</f>
        <v>0</v>
      </c>
      <c r="SU39" s="39">
        <f t="array" aca="1" ref="SU39" ca="1">IFERROR(IF($J39&lt;&gt;"",SUM(IF(WEEKDAY(-1+ROW(INDIRECT("1:"&amp;(SR39-SQ39)+1)),2)={3},1,0)),0),0)</f>
        <v>0</v>
      </c>
      <c r="SV39" s="39">
        <f t="array" aca="1" ref="SV39" ca="1">IFERROR(IF($K39&lt;&gt;"",SUM(IF(WEEKDAY(-1+ROW(INDIRECT("1:"&amp;(SR39-SQ39)+1)),2)={4},1,0)),0),0)</f>
        <v>0</v>
      </c>
      <c r="SW39" s="39">
        <f t="array" aca="1" ref="SW39" ca="1">IFERROR(IF($L39&lt;&gt;"",SUM(IF(WEEKDAY(-1+ROW(INDIRECT("1:"&amp;(SR39-SQ39)+1)),2)={5},1,0)),0),0)</f>
        <v>0</v>
      </c>
      <c r="SX39" s="39">
        <f t="array" aca="1" ref="SX39" ca="1">IFERROR(IF($M39&lt;&gt;"",SUM(IF(WEEKDAY(-1+ROW(INDIRECT("1:"&amp;(SR39-SQ39)+1)),2)={6},1,0)),0),0)</f>
        <v>0</v>
      </c>
      <c r="SY39" s="39">
        <f t="array" aca="1" ref="SY39" ca="1">IFERROR(IF($N39&lt;&gt;"",SUM(IF(WEEKDAY(-1+ROW(INDIRECT("1:"&amp;(SR39-SQ39)+1)),2)={7},1,0)),0),0)</f>
        <v>0</v>
      </c>
      <c r="SZ39" s="39">
        <f t="shared" ca="1" si="165"/>
        <v>0</v>
      </c>
      <c r="TA39" s="39">
        <f t="shared" si="166"/>
        <v>0</v>
      </c>
      <c r="TB39" s="39">
        <f t="shared" si="167"/>
        <v>0</v>
      </c>
      <c r="TC39" s="39">
        <f t="shared" si="168"/>
        <v>0</v>
      </c>
      <c r="TD39" s="39">
        <f t="shared" si="169"/>
        <v>0</v>
      </c>
      <c r="TE39" s="39">
        <f t="shared" si="170"/>
        <v>0</v>
      </c>
      <c r="TF39" s="39">
        <f t="shared" si="171"/>
        <v>0</v>
      </c>
      <c r="TG39" s="39">
        <f t="shared" si="172"/>
        <v>0</v>
      </c>
      <c r="TH39" s="39">
        <f t="shared" si="173"/>
        <v>0</v>
      </c>
      <c r="TI39" s="39">
        <f t="shared" ca="1" si="174"/>
        <v>0</v>
      </c>
      <c r="TJ39" s="41">
        <f t="shared" si="175"/>
        <v>0</v>
      </c>
      <c r="TK39" s="40">
        <f t="shared" si="176"/>
        <v>45078</v>
      </c>
      <c r="TL39" s="40">
        <f t="shared" si="177"/>
        <v>45107</v>
      </c>
      <c r="TM39" s="39">
        <f t="array" aca="1" ref="TM39" ca="1">IFERROR(IF($H39&lt;&gt;"",SUM(IF(WEEKDAY(-1+ROW(INDIRECT("1:"&amp;(TL39-TK39)+1)),2)={1},1,0)),0),0)</f>
        <v>0</v>
      </c>
      <c r="TN39" s="39">
        <f t="array" aca="1" ref="TN39" ca="1">IFERROR(IF($I39&lt;&gt;"",SUM(IF(WEEKDAY(-1+ROW(INDIRECT("1:"&amp;(TL39-TK39)+1)),2)={2},1,0)),0),0)</f>
        <v>0</v>
      </c>
      <c r="TO39" s="39">
        <f t="array" aca="1" ref="TO39" ca="1">IFERROR(IF($J39&lt;&gt;"",SUM(IF(WEEKDAY(-1+ROW(INDIRECT("1:"&amp;(TL39-TK39)+1)),2)={3},1,0)),0),0)</f>
        <v>0</v>
      </c>
      <c r="TP39" s="39">
        <f t="array" aca="1" ref="TP39" ca="1">IFERROR(IF($K39&lt;&gt;"",SUM(IF(WEEKDAY(-1+ROW(INDIRECT("1:"&amp;(TL39-TK39)+1)),2)={4},1,0)),0),0)</f>
        <v>0</v>
      </c>
      <c r="TQ39" s="39">
        <f t="array" aca="1" ref="TQ39" ca="1">IFERROR(IF($L39&lt;&gt;"",SUM(IF(WEEKDAY(-1+ROW(INDIRECT("1:"&amp;(TL39-TK39)+1)),2)={5},1,0)),0),0)</f>
        <v>0</v>
      </c>
      <c r="TR39" s="39">
        <f t="array" aca="1" ref="TR39" ca="1">IFERROR(IF($M39&lt;&gt;"",SUM(IF(WEEKDAY(-1+ROW(INDIRECT("1:"&amp;(TL39-TK39)+1)),2)={6},1,0)),0),0)</f>
        <v>0</v>
      </c>
      <c r="TS39" s="39">
        <f t="array" aca="1" ref="TS39" ca="1">IFERROR(IF($N39&lt;&gt;"",SUM(IF(WEEKDAY(-1+ROW(INDIRECT("1:"&amp;(TL39-TK39)+1)),2)={7},1,0)),0),0)</f>
        <v>0</v>
      </c>
      <c r="TT39" s="39">
        <f t="shared" ca="1" si="178"/>
        <v>0</v>
      </c>
      <c r="TU39" s="39">
        <f t="shared" si="179"/>
        <v>0</v>
      </c>
      <c r="TV39" s="39">
        <f t="shared" si="180"/>
        <v>0</v>
      </c>
      <c r="TW39" s="39">
        <f t="shared" si="181"/>
        <v>0</v>
      </c>
      <c r="TX39" s="39">
        <f t="shared" si="182"/>
        <v>0</v>
      </c>
      <c r="TY39" s="39">
        <f t="shared" si="183"/>
        <v>0</v>
      </c>
      <c r="TZ39" s="39">
        <f t="shared" si="184"/>
        <v>0</v>
      </c>
      <c r="UA39" s="39">
        <f t="shared" si="185"/>
        <v>0</v>
      </c>
      <c r="UB39" s="39">
        <f t="shared" si="186"/>
        <v>0</v>
      </c>
      <c r="UC39" s="39">
        <f t="shared" ca="1" si="187"/>
        <v>0</v>
      </c>
      <c r="UD39" s="41">
        <f t="shared" si="188"/>
        <v>0</v>
      </c>
      <c r="UE39" s="40">
        <f t="shared" si="189"/>
        <v>45108</v>
      </c>
      <c r="UF39" s="40">
        <f t="shared" si="190"/>
        <v>45138</v>
      </c>
      <c r="UG39" s="39">
        <f t="array" aca="1" ref="UG39" ca="1">IFERROR(IF($H39&lt;&gt;"",SUM(IF(WEEKDAY(-1+ROW(INDIRECT("1:"&amp;(UF39-UE39)+1)),2)={1},1,0)),0),0)</f>
        <v>0</v>
      </c>
      <c r="UH39" s="39">
        <f t="array" aca="1" ref="UH39" ca="1">IFERROR(IF($I39&lt;&gt;"",SUM(IF(WEEKDAY(-1+ROW(INDIRECT("1:"&amp;(UF39-UE39)+1)),2)={2},1,0)),0),0)</f>
        <v>0</v>
      </c>
      <c r="UI39" s="39">
        <f t="array" aca="1" ref="UI39" ca="1">IFERROR(IF($J39&lt;&gt;"",SUM(IF(WEEKDAY(-1+ROW(INDIRECT("1:"&amp;(UF39-UE39)+1)),2)={3},1,0)),0),0)</f>
        <v>0</v>
      </c>
      <c r="UJ39" s="39">
        <f t="array" aca="1" ref="UJ39" ca="1">IFERROR(IF($K39&lt;&gt;"",SUM(IF(WEEKDAY(-1+ROW(INDIRECT("1:"&amp;(UF39-UE39)+1)),2)={4},1,0)),0),0)</f>
        <v>0</v>
      </c>
      <c r="UK39" s="39">
        <f t="array" aca="1" ref="UK39" ca="1">IFERROR(IF($L39&lt;&gt;"",SUM(IF(WEEKDAY(-1+ROW(INDIRECT("1:"&amp;(UF39-UE39)+1)),2)={5},1,0)),0),0)</f>
        <v>0</v>
      </c>
      <c r="UL39" s="39">
        <f t="array" aca="1" ref="UL39" ca="1">IFERROR(IF($M39&lt;&gt;"",SUM(IF(WEEKDAY(-1+ROW(INDIRECT("1:"&amp;(UF39-UE39)+1)),2)={6},1,0)),0),0)</f>
        <v>0</v>
      </c>
      <c r="UM39" s="39">
        <f t="array" aca="1" ref="UM39" ca="1">IFERROR(IF($N39&lt;&gt;"",SUM(IF(WEEKDAY(-1+ROW(INDIRECT("1:"&amp;(UF39-UE39)+1)),2)={7},1,0)),0),0)</f>
        <v>0</v>
      </c>
      <c r="UN39" s="39">
        <f t="shared" ca="1" si="191"/>
        <v>0</v>
      </c>
      <c r="UO39" s="39">
        <f t="shared" si="192"/>
        <v>0</v>
      </c>
      <c r="UP39" s="39">
        <f t="shared" si="193"/>
        <v>0</v>
      </c>
      <c r="UQ39" s="39">
        <f t="shared" si="194"/>
        <v>0</v>
      </c>
      <c r="UR39" s="39">
        <f t="shared" si="195"/>
        <v>0</v>
      </c>
      <c r="US39" s="39">
        <f t="shared" si="196"/>
        <v>0</v>
      </c>
      <c r="UT39" s="39">
        <f t="shared" si="197"/>
        <v>0</v>
      </c>
      <c r="UU39" s="39">
        <f t="shared" si="198"/>
        <v>0</v>
      </c>
      <c r="UV39" s="39">
        <f t="shared" si="199"/>
        <v>0</v>
      </c>
      <c r="UW39" s="39">
        <f t="shared" ca="1" si="200"/>
        <v>0</v>
      </c>
      <c r="UX39" s="41">
        <f t="shared" si="201"/>
        <v>0</v>
      </c>
      <c r="UY39" s="40">
        <f t="shared" si="202"/>
        <v>45139</v>
      </c>
      <c r="UZ39" s="40">
        <f t="shared" si="203"/>
        <v>45169</v>
      </c>
      <c r="VA39" s="39">
        <f t="array" aca="1" ref="VA39" ca="1">IFERROR(IF($H39&lt;&gt;"",SUM(IF(WEEKDAY(-1+ROW(INDIRECT("1:"&amp;(UZ39-UY39)+1)),2)={1},1,0)),0),0)</f>
        <v>0</v>
      </c>
      <c r="VB39" s="39">
        <f t="array" aca="1" ref="VB39" ca="1">IFERROR(IF($I39&lt;&gt;"",SUM(IF(WEEKDAY(-1+ROW(INDIRECT("1:"&amp;(UZ39-UY39)+1)),2)={2},1,0)),0),0)</f>
        <v>0</v>
      </c>
      <c r="VC39" s="39">
        <f t="array" aca="1" ref="VC39" ca="1">IFERROR(IF($J39&lt;&gt;"",SUM(IF(WEEKDAY(-1+ROW(INDIRECT("1:"&amp;(UZ39-UY39)+1)),2)={3},1,0)),0),0)</f>
        <v>0</v>
      </c>
      <c r="VD39" s="39">
        <f t="array" aca="1" ref="VD39" ca="1">IFERROR(IF($K39&lt;&gt;"",SUM(IF(WEEKDAY(-1+ROW(INDIRECT("1:"&amp;(UZ39-UY39)+1)),2)={4},1,0)),0),0)</f>
        <v>0</v>
      </c>
      <c r="VE39" s="39">
        <f t="array" aca="1" ref="VE39" ca="1">IFERROR(IF($L39&lt;&gt;"",SUM(IF(WEEKDAY(-1+ROW(INDIRECT("1:"&amp;(UZ39-UY39)+1)),2)={5},1,0)),0),0)</f>
        <v>0</v>
      </c>
      <c r="VF39" s="39">
        <f t="array" aca="1" ref="VF39" ca="1">IFERROR(IF($M39&lt;&gt;"",SUM(IF(WEEKDAY(-1+ROW(INDIRECT("1:"&amp;(UZ39-UY39)+1)),2)={6},1,0)),0),0)</f>
        <v>0</v>
      </c>
      <c r="VG39" s="39">
        <f t="array" aca="1" ref="VG39" ca="1">IFERROR(IF($N39&lt;&gt;"",SUM(IF(WEEKDAY(-1+ROW(INDIRECT("1:"&amp;(UZ39-UY39)+1)),2)={7},1,0)),0),0)</f>
        <v>0</v>
      </c>
      <c r="VH39" s="39">
        <f t="shared" ca="1" si="204"/>
        <v>0</v>
      </c>
      <c r="VI39" s="39">
        <f t="shared" si="205"/>
        <v>0</v>
      </c>
      <c r="VJ39" s="39">
        <f t="shared" si="206"/>
        <v>0</v>
      </c>
      <c r="VK39" s="39">
        <f t="shared" si="207"/>
        <v>0</v>
      </c>
      <c r="VL39" s="39">
        <f t="shared" si="208"/>
        <v>0</v>
      </c>
      <c r="VM39" s="39">
        <f t="shared" si="209"/>
        <v>0</v>
      </c>
      <c r="VN39" s="39">
        <f t="shared" si="210"/>
        <v>0</v>
      </c>
      <c r="VO39" s="39">
        <f t="shared" si="211"/>
        <v>0</v>
      </c>
      <c r="VP39" s="39">
        <f t="shared" si="212"/>
        <v>0</v>
      </c>
      <c r="VQ39" s="39">
        <f t="shared" ca="1" si="213"/>
        <v>0</v>
      </c>
      <c r="VR39" s="41">
        <f t="shared" si="214"/>
        <v>0</v>
      </c>
      <c r="VS39" s="40">
        <f t="shared" si="215"/>
        <v>45170</v>
      </c>
      <c r="VT39" s="40">
        <f t="shared" si="216"/>
        <v>45199</v>
      </c>
      <c r="VU39" s="39">
        <f t="array" aca="1" ref="VU39" ca="1">IFERROR(IF($H39&lt;&gt;"",SUM(IF(WEEKDAY(-1+ROW(INDIRECT("1:"&amp;(VT39-VS39)+1)),2)={1},1,0)),0),0)</f>
        <v>0</v>
      </c>
      <c r="VV39" s="39">
        <f t="array" aca="1" ref="VV39" ca="1">IFERROR(IF($I39&lt;&gt;"",SUM(IF(WEEKDAY(-1+ROW(INDIRECT("1:"&amp;(VT39-VS39)+1)),2)={2},1,0)),0),0)</f>
        <v>0</v>
      </c>
      <c r="VW39" s="39">
        <f t="array" aca="1" ref="VW39" ca="1">IFERROR(IF($J39&lt;&gt;"",SUM(IF(WEEKDAY(-1+ROW(INDIRECT("1:"&amp;(VT39-VS39)+1)),2)={3},1,0)),0),0)</f>
        <v>0</v>
      </c>
      <c r="VX39" s="39">
        <f t="array" aca="1" ref="VX39" ca="1">IFERROR(IF($K39&lt;&gt;"",SUM(IF(WEEKDAY(-1+ROW(INDIRECT("1:"&amp;(VT39-VS39)+1)),2)={4},1,0)),0),0)</f>
        <v>0</v>
      </c>
      <c r="VY39" s="39">
        <f t="array" aca="1" ref="VY39" ca="1">IFERROR(IF($L39&lt;&gt;"",SUM(IF(WEEKDAY(-1+ROW(INDIRECT("1:"&amp;(VT39-VS39)+1)),2)={5},1,0)),0),0)</f>
        <v>0</v>
      </c>
      <c r="VZ39" s="39">
        <f t="array" aca="1" ref="VZ39" ca="1">IFERROR(IF($M39&lt;&gt;"",SUM(IF(WEEKDAY(-1+ROW(INDIRECT("1:"&amp;(VT39-VS39)+1)),2)={6},1,0)),0),0)</f>
        <v>0</v>
      </c>
      <c r="WA39" s="39">
        <f t="array" aca="1" ref="WA39" ca="1">IFERROR(IF($N39&lt;&gt;"",SUM(IF(WEEKDAY(-1+ROW(INDIRECT("1:"&amp;(VT39-VS39)+1)),2)={7},1,0)),0),0)</f>
        <v>0</v>
      </c>
      <c r="WB39" s="39">
        <f t="shared" ca="1" si="217"/>
        <v>0</v>
      </c>
      <c r="WC39" s="39">
        <f t="shared" si="218"/>
        <v>0</v>
      </c>
      <c r="WD39" s="39">
        <f t="shared" si="219"/>
        <v>0</v>
      </c>
      <c r="WE39" s="39">
        <f t="shared" si="220"/>
        <v>0</v>
      </c>
      <c r="WF39" s="39">
        <f t="shared" si="221"/>
        <v>0</v>
      </c>
      <c r="WG39" s="39">
        <f t="shared" si="222"/>
        <v>0</v>
      </c>
      <c r="WH39" s="39">
        <f t="shared" si="223"/>
        <v>0</v>
      </c>
      <c r="WI39" s="39">
        <f t="shared" si="224"/>
        <v>0</v>
      </c>
      <c r="WJ39" s="39">
        <f t="shared" si="225"/>
        <v>0</v>
      </c>
      <c r="WK39" s="39">
        <f t="shared" ca="1" si="226"/>
        <v>0</v>
      </c>
      <c r="WL39" s="41">
        <f t="shared" si="227"/>
        <v>0</v>
      </c>
      <c r="WM39" s="40">
        <f t="shared" si="228"/>
        <v>45200</v>
      </c>
      <c r="WN39" s="40">
        <f t="shared" si="229"/>
        <v>45230</v>
      </c>
      <c r="WO39" s="39">
        <f t="array" aca="1" ref="WO39" ca="1">IFERROR(IF($H39&lt;&gt;"",SUM(IF(WEEKDAY(-1+ROW(INDIRECT("1:"&amp;(WN39-WM39)+1)),2)={1},1,0)),0),0)</f>
        <v>0</v>
      </c>
      <c r="WP39" s="39">
        <f t="array" aca="1" ref="WP39" ca="1">IFERROR(IF($I39&lt;&gt;"",SUM(IF(WEEKDAY(-1+ROW(INDIRECT("1:"&amp;(WN39-WM39)+1)),2)={2},1,0)),0),0)</f>
        <v>0</v>
      </c>
      <c r="WQ39" s="39">
        <f t="array" aca="1" ref="WQ39" ca="1">IFERROR(IF($J39&lt;&gt;"",SUM(IF(WEEKDAY(-1+ROW(INDIRECT("1:"&amp;(WN39-WM39)+1)),2)={3},1,0)),0),0)</f>
        <v>0</v>
      </c>
      <c r="WR39" s="39">
        <f t="array" aca="1" ref="WR39" ca="1">IFERROR(IF($K39&lt;&gt;"",SUM(IF(WEEKDAY(-1+ROW(INDIRECT("1:"&amp;(WN39-WM39)+1)),2)={4},1,0)),0),0)</f>
        <v>0</v>
      </c>
      <c r="WS39" s="39">
        <f t="array" aca="1" ref="WS39" ca="1">IFERROR(IF($L39&lt;&gt;"",SUM(IF(WEEKDAY(-1+ROW(INDIRECT("1:"&amp;(WN39-WM39)+1)),2)={5},1,0)),0),0)</f>
        <v>0</v>
      </c>
      <c r="WT39" s="39">
        <f t="array" aca="1" ref="WT39" ca="1">IFERROR(IF($M39&lt;&gt;"",SUM(IF(WEEKDAY(-1+ROW(INDIRECT("1:"&amp;(WN39-WM39)+1)),2)={6},1,0)),0),0)</f>
        <v>0</v>
      </c>
      <c r="WU39" s="39">
        <f t="array" aca="1" ref="WU39" ca="1">IFERROR(IF($N39&lt;&gt;"",SUM(IF(WEEKDAY(-1+ROW(INDIRECT("1:"&amp;(WN39-WM39)+1)),2)={7},1,0)),0),0)</f>
        <v>0</v>
      </c>
      <c r="WV39" s="39">
        <f t="shared" ca="1" si="230"/>
        <v>0</v>
      </c>
      <c r="WW39" s="39">
        <f t="shared" si="231"/>
        <v>0</v>
      </c>
      <c r="WX39" s="39">
        <f t="shared" si="232"/>
        <v>0</v>
      </c>
      <c r="WY39" s="39">
        <f t="shared" si="233"/>
        <v>0</v>
      </c>
      <c r="WZ39" s="39">
        <f t="shared" si="234"/>
        <v>0</v>
      </c>
      <c r="XA39" s="39">
        <f t="shared" si="235"/>
        <v>0</v>
      </c>
      <c r="XB39" s="39">
        <f t="shared" si="236"/>
        <v>0</v>
      </c>
      <c r="XC39" s="39">
        <f t="shared" si="237"/>
        <v>0</v>
      </c>
      <c r="XD39" s="39">
        <f t="shared" si="238"/>
        <v>0</v>
      </c>
      <c r="XE39" s="39">
        <f t="shared" ca="1" si="239"/>
        <v>0</v>
      </c>
      <c r="XF39" s="41">
        <f t="shared" si="240"/>
        <v>0</v>
      </c>
      <c r="XG39" s="40">
        <f t="shared" si="241"/>
        <v>45231</v>
      </c>
      <c r="XH39" s="40">
        <f t="shared" si="242"/>
        <v>45260</v>
      </c>
      <c r="XI39" s="39">
        <f t="array" aca="1" ref="XI39" ca="1">IFERROR(IF($H39&lt;&gt;"",SUM(IF(WEEKDAY(-1+ROW(INDIRECT("1:"&amp;(XH39-XG39)+1)),2)={1},1,0)),0),0)</f>
        <v>0</v>
      </c>
      <c r="XJ39" s="39">
        <f t="array" aca="1" ref="XJ39" ca="1">IFERROR(IF($I39&lt;&gt;"",SUM(IF(WEEKDAY(-1+ROW(INDIRECT("1:"&amp;(XH39-XG39)+1)),2)={2},1,0)),0),0)</f>
        <v>0</v>
      </c>
      <c r="XK39" s="39">
        <f t="array" aca="1" ref="XK39" ca="1">IFERROR(IF($J39&lt;&gt;"",SUM(IF(WEEKDAY(-1+ROW(INDIRECT("1:"&amp;(XH39-XG39)+1)),2)={3},1,0)),0),0)</f>
        <v>0</v>
      </c>
      <c r="XL39" s="39">
        <f t="array" aca="1" ref="XL39" ca="1">IFERROR(IF($K39&lt;&gt;"",SUM(IF(WEEKDAY(-1+ROW(INDIRECT("1:"&amp;(XH39-XG39)+1)),2)={4},1,0)),0),0)</f>
        <v>0</v>
      </c>
      <c r="XM39" s="39">
        <f t="array" aca="1" ref="XM39" ca="1">IFERROR(IF($L39&lt;&gt;"",SUM(IF(WEEKDAY(-1+ROW(INDIRECT("1:"&amp;(XH39-XG39)+1)),2)={5},1,0)),0),0)</f>
        <v>0</v>
      </c>
      <c r="XN39" s="39">
        <f t="array" aca="1" ref="XN39" ca="1">IFERROR(IF($M39&lt;&gt;"",SUM(IF(WEEKDAY(-1+ROW(INDIRECT("1:"&amp;(XH39-XG39)+1)),2)={6},1,0)),0),0)</f>
        <v>0</v>
      </c>
      <c r="XO39" s="39">
        <f t="array" aca="1" ref="XO39" ca="1">IFERROR(IF($N39&lt;&gt;"",SUM(IF(WEEKDAY(-1+ROW(INDIRECT("1:"&amp;(XH39-XG39)+1)),2)={7},1,0)),0),0)</f>
        <v>0</v>
      </c>
      <c r="XP39" s="39">
        <f t="shared" ca="1" si="243"/>
        <v>0</v>
      </c>
      <c r="XQ39" s="39">
        <f t="shared" si="244"/>
        <v>0</v>
      </c>
      <c r="XR39" s="39">
        <f t="shared" si="245"/>
        <v>0</v>
      </c>
      <c r="XS39" s="39">
        <f t="shared" si="246"/>
        <v>0</v>
      </c>
      <c r="XT39" s="39">
        <f t="shared" si="247"/>
        <v>0</v>
      </c>
      <c r="XU39" s="39">
        <f t="shared" si="248"/>
        <v>0</v>
      </c>
      <c r="XV39" s="39">
        <f t="shared" si="249"/>
        <v>0</v>
      </c>
      <c r="XW39" s="39">
        <f t="shared" si="250"/>
        <v>0</v>
      </c>
      <c r="XX39" s="39">
        <f t="shared" si="251"/>
        <v>0</v>
      </c>
      <c r="XY39" s="39">
        <f t="shared" ca="1" si="252"/>
        <v>0</v>
      </c>
      <c r="XZ39" s="41">
        <f t="shared" si="253"/>
        <v>0</v>
      </c>
      <c r="YA39" s="40">
        <f t="shared" si="254"/>
        <v>45261</v>
      </c>
      <c r="YB39" s="40">
        <f t="shared" si="255"/>
        <v>45291</v>
      </c>
      <c r="YC39" s="39">
        <f t="array" aca="1" ref="YC39" ca="1">IFERROR(IF($H39&lt;&gt;"",SUM(IF(WEEKDAY(-1+ROW(INDIRECT("1:"&amp;(YB39-YA39)+1)),2)={1},1,0)),0),0)</f>
        <v>0</v>
      </c>
      <c r="YD39" s="39">
        <f t="array" aca="1" ref="YD39" ca="1">IFERROR(IF($I39&lt;&gt;"",SUM(IF(WEEKDAY(-1+ROW(INDIRECT("1:"&amp;(YB39-YA39)+1)),2)={2},1,0)),0),0)</f>
        <v>0</v>
      </c>
      <c r="YE39" s="39">
        <f t="array" aca="1" ref="YE39" ca="1">IFERROR(IF($J39&lt;&gt;"",SUM(IF(WEEKDAY(-1+ROW(INDIRECT("1:"&amp;(YB39-YA39)+1)),2)={3},1,0)),0),0)</f>
        <v>0</v>
      </c>
      <c r="YF39" s="39">
        <f t="array" aca="1" ref="YF39" ca="1">IFERROR(IF($K39&lt;&gt;"",SUM(IF(WEEKDAY(-1+ROW(INDIRECT("1:"&amp;(YB39-YA39)+1)),2)={4},1,0)),0),0)</f>
        <v>0</v>
      </c>
      <c r="YG39" s="39">
        <f t="array" aca="1" ref="YG39" ca="1">IFERROR(IF($L39&lt;&gt;"",SUM(IF(WEEKDAY(-1+ROW(INDIRECT("1:"&amp;(YB39-YA39)+1)),2)={5},1,0)),0),0)</f>
        <v>0</v>
      </c>
      <c r="YH39" s="39">
        <f t="array" aca="1" ref="YH39" ca="1">IFERROR(IF($M39&lt;&gt;"",SUM(IF(WEEKDAY(-1+ROW(INDIRECT("1:"&amp;(YB39-YA39)+1)),2)={6},1,0)),0),0)</f>
        <v>0</v>
      </c>
      <c r="YI39" s="39">
        <f t="array" aca="1" ref="YI39" ca="1">IFERROR(IF($N39&lt;&gt;"",SUM(IF(WEEKDAY(-1+ROW(INDIRECT("1:"&amp;(YB39-YA39)+1)),2)={7},1,0)),0),0)</f>
        <v>0</v>
      </c>
      <c r="YJ39" s="39">
        <f t="shared" ca="1" si="256"/>
        <v>0</v>
      </c>
      <c r="YK39" s="39">
        <f t="shared" si="257"/>
        <v>0</v>
      </c>
      <c r="YL39" s="39">
        <f t="shared" si="258"/>
        <v>0</v>
      </c>
      <c r="YM39" s="39">
        <f t="shared" si="259"/>
        <v>0</v>
      </c>
      <c r="YN39" s="39">
        <f t="shared" si="260"/>
        <v>0</v>
      </c>
      <c r="YO39" s="39">
        <f t="shared" si="261"/>
        <v>0</v>
      </c>
      <c r="YP39" s="39">
        <f t="shared" si="262"/>
        <v>0</v>
      </c>
      <c r="YQ39" s="39">
        <f t="shared" si="263"/>
        <v>0</v>
      </c>
      <c r="YR39" s="39">
        <f t="shared" si="264"/>
        <v>0</v>
      </c>
      <c r="YS39" s="39">
        <f t="shared" ca="1" si="265"/>
        <v>0</v>
      </c>
    </row>
    <row r="40" spans="2:669" x14ac:dyDescent="0.25">
      <c r="B40" s="71">
        <v>30</v>
      </c>
      <c r="C40" s="71"/>
      <c r="D40" s="72"/>
      <c r="E40" s="71"/>
      <c r="F40" s="71"/>
      <c r="G40" s="73"/>
      <c r="H40" s="74"/>
      <c r="I40" s="75"/>
      <c r="J40" s="75"/>
      <c r="K40" s="75"/>
      <c r="L40" s="75"/>
      <c r="M40" s="75"/>
      <c r="N40" s="73"/>
      <c r="O40" s="74"/>
      <c r="P40" s="75"/>
      <c r="Q40" s="75"/>
      <c r="R40" s="75"/>
      <c r="S40" s="75"/>
      <c r="T40" s="75"/>
      <c r="U40" s="75"/>
      <c r="V40" s="73"/>
      <c r="W40" s="95"/>
      <c r="X40" s="96"/>
      <c r="Y40" s="96"/>
      <c r="Z40" s="96"/>
      <c r="AA40" s="96"/>
      <c r="AB40" s="96"/>
      <c r="AC40" s="96"/>
      <c r="AD40" s="96"/>
      <c r="AE40" s="96"/>
      <c r="AF40" s="96"/>
      <c r="AG40" s="96"/>
      <c r="AH40" s="96"/>
      <c r="AI40" s="96"/>
      <c r="AJ40" s="96"/>
      <c r="AK40" s="96"/>
      <c r="AL40" s="96"/>
      <c r="AM40" s="96"/>
      <c r="AN40" s="96"/>
      <c r="AO40" s="96"/>
      <c r="AP40" s="96"/>
      <c r="AQ40" s="96"/>
      <c r="AR40" s="96"/>
      <c r="AS40" s="96"/>
      <c r="AT40" s="96"/>
      <c r="AU40" s="96"/>
      <c r="AV40" s="96"/>
      <c r="AW40" s="96"/>
      <c r="AX40" s="96"/>
      <c r="AY40" s="96"/>
      <c r="AZ40" s="96"/>
      <c r="BA40" s="96"/>
      <c r="BB40" s="96"/>
      <c r="BC40" s="96"/>
      <c r="BD40" s="96"/>
      <c r="BE40" s="96"/>
      <c r="BF40" s="96"/>
      <c r="BG40" s="96"/>
      <c r="BH40" s="96"/>
      <c r="BI40" s="96"/>
      <c r="BJ40" s="96"/>
      <c r="BK40" s="96"/>
      <c r="BL40" s="96"/>
      <c r="BM40" s="96"/>
      <c r="BN40" s="96"/>
      <c r="BO40" s="96"/>
      <c r="BP40" s="96"/>
      <c r="BQ40" s="96"/>
      <c r="BR40" s="96"/>
      <c r="BS40" s="96"/>
      <c r="BT40" s="96"/>
      <c r="BU40" s="96"/>
      <c r="BV40" s="96"/>
      <c r="BW40" s="96"/>
      <c r="BX40" s="96"/>
      <c r="BY40" s="96"/>
      <c r="BZ40" s="96"/>
      <c r="CA40" s="96"/>
      <c r="CB40" s="96"/>
      <c r="CC40" s="96"/>
      <c r="CD40" s="96"/>
      <c r="CE40" s="96"/>
      <c r="CF40" s="96"/>
      <c r="CG40" s="96"/>
      <c r="CH40" s="96"/>
      <c r="CI40" s="96"/>
      <c r="CJ40" s="96"/>
      <c r="CK40" s="96"/>
      <c r="CL40" s="96"/>
      <c r="CM40" s="96"/>
      <c r="CN40" s="96"/>
      <c r="CO40" s="96"/>
      <c r="CP40" s="96"/>
      <c r="CQ40" s="96"/>
      <c r="CR40" s="96"/>
      <c r="CS40" s="96"/>
      <c r="CT40" s="96"/>
      <c r="CU40" s="96"/>
      <c r="CV40" s="96"/>
      <c r="CW40" s="96"/>
      <c r="CX40" s="96"/>
      <c r="CY40" s="96"/>
      <c r="CZ40" s="96"/>
      <c r="DA40" s="96"/>
      <c r="DB40" s="96"/>
      <c r="DC40" s="96"/>
      <c r="DD40" s="96"/>
      <c r="DE40" s="96"/>
      <c r="DF40" s="96"/>
      <c r="DG40" s="96"/>
      <c r="DH40" s="96"/>
      <c r="DI40" s="96"/>
      <c r="DJ40" s="96"/>
      <c r="DK40" s="96"/>
      <c r="DL40" s="96"/>
      <c r="DM40" s="96"/>
      <c r="DN40" s="96"/>
      <c r="DO40" s="96"/>
      <c r="DP40" s="96"/>
      <c r="DQ40" s="96"/>
      <c r="DR40" s="96"/>
      <c r="DS40" s="96"/>
      <c r="DT40" s="96"/>
      <c r="DU40" s="96"/>
      <c r="DV40" s="96"/>
      <c r="DW40" s="96"/>
      <c r="DX40" s="96"/>
      <c r="DY40" s="96"/>
      <c r="DZ40" s="96"/>
      <c r="EA40" s="96"/>
      <c r="EB40" s="96"/>
      <c r="EC40" s="96"/>
      <c r="ED40" s="96"/>
      <c r="EE40" s="96"/>
      <c r="EF40" s="96"/>
      <c r="EG40" s="96"/>
      <c r="EH40" s="96"/>
      <c r="EI40" s="96"/>
      <c r="EJ40" s="96"/>
      <c r="EK40" s="96"/>
      <c r="EL40" s="96"/>
      <c r="EM40" s="96"/>
      <c r="EN40" s="96"/>
      <c r="EO40" s="96"/>
      <c r="EP40" s="96"/>
      <c r="EQ40" s="96"/>
      <c r="ER40" s="96"/>
      <c r="ES40" s="96"/>
      <c r="ET40" s="96"/>
      <c r="EU40" s="96"/>
      <c r="EV40" s="96"/>
      <c r="EW40" s="96"/>
      <c r="EX40" s="96"/>
      <c r="EY40" s="96"/>
      <c r="EZ40" s="96"/>
      <c r="FA40" s="96"/>
      <c r="FB40" s="96"/>
      <c r="FC40" s="96"/>
      <c r="FD40" s="96"/>
      <c r="FE40" s="96"/>
      <c r="FF40" s="96"/>
      <c r="FG40" s="96"/>
      <c r="FH40" s="96"/>
      <c r="FI40" s="96"/>
      <c r="FJ40" s="96"/>
      <c r="FK40" s="96"/>
      <c r="FL40" s="96"/>
      <c r="FM40" s="96"/>
      <c r="FN40" s="96"/>
      <c r="FO40" s="96"/>
      <c r="FP40" s="96"/>
      <c r="FQ40" s="96"/>
      <c r="FR40" s="96"/>
      <c r="FS40" s="96"/>
      <c r="FT40" s="96"/>
      <c r="FU40" s="96"/>
      <c r="FV40" s="96"/>
      <c r="FW40" s="96"/>
      <c r="FX40" s="96"/>
      <c r="FY40" s="96"/>
      <c r="FZ40" s="96"/>
      <c r="GA40" s="96"/>
      <c r="GB40" s="96"/>
      <c r="GC40" s="96"/>
      <c r="GD40" s="96"/>
      <c r="GE40" s="96"/>
      <c r="GF40" s="96"/>
      <c r="GG40" s="96"/>
      <c r="GH40" s="96"/>
      <c r="GI40" s="96"/>
      <c r="GJ40" s="96"/>
      <c r="GK40" s="96"/>
      <c r="GL40" s="96"/>
      <c r="GM40" s="96"/>
      <c r="GN40" s="96"/>
      <c r="GO40" s="96"/>
      <c r="GP40" s="96"/>
      <c r="GQ40" s="96"/>
      <c r="GR40" s="96"/>
      <c r="GS40" s="96"/>
      <c r="GT40" s="96"/>
      <c r="GU40" s="96"/>
      <c r="GV40" s="96"/>
      <c r="GW40" s="96"/>
      <c r="GX40" s="96"/>
      <c r="GY40" s="96"/>
      <c r="GZ40" s="96"/>
      <c r="HA40" s="96"/>
      <c r="HB40" s="96"/>
      <c r="HC40" s="96"/>
      <c r="HD40" s="96"/>
      <c r="HE40" s="96"/>
      <c r="HF40" s="96"/>
      <c r="HG40" s="96"/>
      <c r="HH40" s="96"/>
      <c r="HI40" s="96"/>
      <c r="HJ40" s="96"/>
      <c r="HK40" s="96"/>
      <c r="HL40" s="96"/>
      <c r="HM40" s="96"/>
      <c r="HN40" s="96"/>
      <c r="HO40" s="96"/>
      <c r="HP40" s="96"/>
      <c r="HQ40" s="96"/>
      <c r="HR40" s="96"/>
      <c r="HS40" s="96"/>
      <c r="HT40" s="96"/>
      <c r="HU40" s="96"/>
      <c r="HV40" s="96"/>
      <c r="HW40" s="96"/>
      <c r="HX40" s="96"/>
      <c r="HY40" s="96"/>
      <c r="HZ40" s="96"/>
      <c r="IA40" s="96"/>
      <c r="IB40" s="96"/>
      <c r="IC40" s="96"/>
      <c r="ID40" s="96"/>
      <c r="IE40" s="96"/>
      <c r="IF40" s="96"/>
      <c r="IG40" s="96"/>
      <c r="IH40" s="96"/>
      <c r="II40" s="96"/>
      <c r="IJ40" s="96"/>
      <c r="IK40" s="96"/>
      <c r="IL40" s="96"/>
      <c r="IM40" s="96"/>
      <c r="IN40" s="96"/>
      <c r="IO40" s="96"/>
      <c r="IP40" s="96"/>
      <c r="IQ40" s="96"/>
      <c r="IR40" s="96"/>
      <c r="IS40" s="96"/>
      <c r="IT40" s="96"/>
      <c r="IU40" s="96"/>
      <c r="IV40" s="96"/>
      <c r="IW40" s="96"/>
      <c r="IX40" s="96"/>
      <c r="IY40" s="96"/>
      <c r="IZ40" s="96"/>
      <c r="JA40" s="96"/>
      <c r="JB40" s="96"/>
      <c r="JC40" s="96"/>
      <c r="JD40" s="96"/>
      <c r="JE40" s="96"/>
      <c r="JF40" s="96"/>
      <c r="JG40" s="96"/>
      <c r="JH40" s="96"/>
      <c r="JI40" s="96"/>
      <c r="JJ40" s="96"/>
      <c r="JK40" s="96"/>
      <c r="JL40" s="96"/>
      <c r="JM40" s="96"/>
      <c r="JN40" s="96"/>
      <c r="JO40" s="96"/>
      <c r="JP40" s="96"/>
      <c r="JQ40" s="96"/>
      <c r="JR40" s="96"/>
      <c r="JS40" s="96"/>
      <c r="JT40" s="96"/>
      <c r="JU40" s="96"/>
      <c r="JV40" s="96"/>
      <c r="JW40" s="96"/>
      <c r="JX40" s="96"/>
      <c r="JY40" s="96"/>
      <c r="JZ40" s="96"/>
      <c r="KA40" s="96"/>
      <c r="KB40" s="96"/>
      <c r="KC40" s="96"/>
      <c r="KD40" s="96"/>
      <c r="KE40" s="96"/>
      <c r="KF40" s="96"/>
      <c r="KG40" s="96"/>
      <c r="KH40" s="96"/>
      <c r="KI40" s="96"/>
      <c r="KJ40" s="96"/>
      <c r="KK40" s="96"/>
      <c r="KL40" s="96"/>
      <c r="KM40" s="96"/>
      <c r="KN40" s="96"/>
      <c r="KO40" s="96"/>
      <c r="KP40" s="96"/>
      <c r="KQ40" s="96"/>
      <c r="KR40" s="96"/>
      <c r="KS40" s="96"/>
      <c r="KT40" s="96"/>
      <c r="KU40" s="96"/>
      <c r="KV40" s="96"/>
      <c r="KW40" s="96"/>
      <c r="KX40" s="96"/>
      <c r="KY40" s="96"/>
      <c r="KZ40" s="96"/>
      <c r="LA40" s="96"/>
      <c r="LB40" s="96"/>
      <c r="LC40" s="96"/>
      <c r="LD40" s="96"/>
      <c r="LE40" s="96"/>
      <c r="LF40" s="96"/>
      <c r="LG40" s="96"/>
      <c r="LH40" s="96"/>
      <c r="LI40" s="96"/>
      <c r="LJ40" s="96"/>
      <c r="LK40" s="96"/>
      <c r="LL40" s="96"/>
      <c r="LM40" s="96"/>
      <c r="LN40" s="96"/>
      <c r="LO40" s="96"/>
      <c r="LP40" s="96"/>
      <c r="LQ40" s="96"/>
      <c r="LR40" s="96"/>
      <c r="LS40" s="96"/>
      <c r="LT40" s="96"/>
      <c r="LU40" s="96"/>
      <c r="LV40" s="96"/>
      <c r="LW40" s="96"/>
      <c r="LX40" s="96"/>
      <c r="LY40" s="96"/>
      <c r="LZ40" s="96"/>
      <c r="MA40" s="96"/>
      <c r="MB40" s="96"/>
      <c r="MC40" s="96"/>
      <c r="MD40" s="96"/>
      <c r="ME40" s="96"/>
      <c r="MF40" s="96"/>
      <c r="MG40" s="96"/>
      <c r="MH40" s="96"/>
      <c r="MI40" s="96"/>
      <c r="MJ40" s="96"/>
      <c r="MK40" s="96"/>
      <c r="ML40" s="96"/>
      <c r="MM40" s="96"/>
      <c r="MN40" s="96"/>
      <c r="MO40" s="96"/>
      <c r="MP40" s="96"/>
      <c r="MQ40" s="96"/>
      <c r="MR40" s="96"/>
      <c r="MS40" s="96"/>
      <c r="MT40" s="96"/>
      <c r="MU40" s="96"/>
      <c r="MV40" s="96"/>
      <c r="MW40" s="96"/>
      <c r="MX40" s="96"/>
      <c r="MY40" s="96"/>
      <c r="MZ40" s="96"/>
      <c r="NA40" s="96"/>
      <c r="NB40" s="96"/>
      <c r="NC40" s="96"/>
      <c r="ND40" s="96"/>
      <c r="NE40" s="96"/>
      <c r="NF40" s="96"/>
      <c r="NG40" s="96"/>
      <c r="NH40" s="96"/>
      <c r="NI40" s="96"/>
      <c r="NJ40" s="96"/>
      <c r="NK40" s="96"/>
      <c r="NL40" s="96"/>
      <c r="NM40" s="96"/>
      <c r="NN40" s="96"/>
      <c r="NO40" s="96"/>
      <c r="NP40" s="96"/>
      <c r="NQ40" s="96"/>
      <c r="NR40" s="96"/>
      <c r="NS40" s="96"/>
      <c r="NT40" s="96"/>
      <c r="NU40" s="96"/>
      <c r="NV40" s="96"/>
      <c r="NW40" s="96"/>
      <c r="NX40" s="97"/>
      <c r="NY40" s="96">
        <f t="shared" si="266"/>
        <v>0</v>
      </c>
      <c r="NZ40" s="96">
        <f t="shared" si="266"/>
        <v>0</v>
      </c>
      <c r="OA40" s="96">
        <f t="shared" si="266"/>
        <v>0</v>
      </c>
      <c r="OB40" s="96">
        <f t="shared" si="266"/>
        <v>0</v>
      </c>
      <c r="OC40" s="96">
        <f t="shared" si="266"/>
        <v>0</v>
      </c>
      <c r="OD40" s="96">
        <f t="shared" si="266"/>
        <v>0</v>
      </c>
      <c r="OE40" s="96">
        <f t="shared" si="266"/>
        <v>0</v>
      </c>
      <c r="OF40" s="96">
        <f t="shared" si="266"/>
        <v>0</v>
      </c>
      <c r="OG40" s="96">
        <f t="shared" si="87"/>
        <v>0</v>
      </c>
      <c r="OH40" s="96">
        <f t="shared" si="88"/>
        <v>0</v>
      </c>
      <c r="OI40" s="96">
        <f t="shared" si="89"/>
        <v>0</v>
      </c>
      <c r="OJ40" s="96">
        <f t="shared" si="90"/>
        <v>0</v>
      </c>
      <c r="OK40" s="96">
        <f t="shared" si="91"/>
        <v>0</v>
      </c>
      <c r="OL40" s="96">
        <f t="shared" si="92"/>
        <v>0</v>
      </c>
      <c r="OM40" s="96">
        <f t="shared" si="93"/>
        <v>0</v>
      </c>
      <c r="ON40" s="96">
        <f t="shared" si="94"/>
        <v>0</v>
      </c>
      <c r="OO40" s="96">
        <f t="shared" ca="1" si="98"/>
        <v>0</v>
      </c>
      <c r="OP40" s="96">
        <f t="shared" ca="1" si="99"/>
        <v>0</v>
      </c>
      <c r="PB40" s="41">
        <f t="shared" ca="1" si="100"/>
        <v>0</v>
      </c>
      <c r="PC40" s="40">
        <f t="shared" si="101"/>
        <v>44927</v>
      </c>
      <c r="PD40" s="39">
        <f t="shared" ca="1" si="95"/>
        <v>45488</v>
      </c>
      <c r="PE40" s="39">
        <f t="shared" si="102"/>
        <v>0</v>
      </c>
      <c r="PF40" s="39">
        <f t="shared" si="103"/>
        <v>0</v>
      </c>
      <c r="PG40" s="39">
        <f t="shared" si="104"/>
        <v>0</v>
      </c>
      <c r="PH40" s="39">
        <f t="shared" si="105"/>
        <v>0</v>
      </c>
      <c r="PI40" s="39">
        <f t="shared" si="106"/>
        <v>0</v>
      </c>
      <c r="PJ40" s="39">
        <f t="shared" si="107"/>
        <v>0</v>
      </c>
      <c r="PK40" s="39">
        <f t="shared" si="108"/>
        <v>0</v>
      </c>
      <c r="PL40" s="39">
        <f t="shared" ca="1" si="109"/>
        <v>0</v>
      </c>
      <c r="PM40" s="39">
        <f t="shared" ca="1" si="96"/>
        <v>0</v>
      </c>
      <c r="PN40" s="41">
        <f t="shared" si="110"/>
        <v>0</v>
      </c>
      <c r="PO40" s="40">
        <f t="shared" si="111"/>
        <v>44927</v>
      </c>
      <c r="PP40" s="40">
        <f t="shared" si="112"/>
        <v>44957</v>
      </c>
      <c r="PQ40" s="39">
        <f t="array" aca="1" ref="PQ40" ca="1">IFERROR(IF($H40&lt;&gt;"",SUM(IF(WEEKDAY(-1+ROW(INDIRECT("1:"&amp;(PP40-PO40)+1)),2)={1},1,0)),0),0)</f>
        <v>0</v>
      </c>
      <c r="PR40" s="39">
        <f t="array" aca="1" ref="PR40" ca="1">IFERROR(IF($I40&lt;&gt;"",SUM(IF(WEEKDAY(-1+ROW(INDIRECT("1:"&amp;(PP40-PO40)+1)),2)={2},1,0)),0),0)</f>
        <v>0</v>
      </c>
      <c r="PS40" s="39">
        <f t="array" aca="1" ref="PS40" ca="1">IFERROR(IF($J40&lt;&gt;"",SUM(IF(WEEKDAY(-1+ROW(INDIRECT("1:"&amp;(PP40-PO40)+1)),2)={3},1,0)),0),0)</f>
        <v>0</v>
      </c>
      <c r="PT40" s="39">
        <f t="array" aca="1" ref="PT40" ca="1">IFERROR(IF($K40&lt;&gt;"",SUM(IF(WEEKDAY(-1+ROW(INDIRECT("1:"&amp;(PP40-PO40)+1)),2)={4},1,0)),0),0)</f>
        <v>0</v>
      </c>
      <c r="PU40" s="39">
        <f t="array" aca="1" ref="PU40" ca="1">IFERROR(IF($L40&lt;&gt;"",SUM(IF(WEEKDAY(-1+ROW(INDIRECT("1:"&amp;(PP40-PO40)+1)),2)={5},1,0)),0),0)</f>
        <v>0</v>
      </c>
      <c r="PV40" s="39">
        <f t="array" aca="1" ref="PV40" ca="1">IFERROR(IF($M40&lt;&gt;"",SUM(IF(WEEKDAY(-1+ROW(INDIRECT("1:"&amp;(PP40-PO40)+1)),2)={6},1,0)),0),0)</f>
        <v>0</v>
      </c>
      <c r="PW40" s="39">
        <f t="array" aca="1" ref="PW40" ca="1">IFERROR(IF($N40&lt;&gt;"",SUM(IF(WEEKDAY(-1+ROW(INDIRECT("1:"&amp;(PP40-PO40)+1)),2)={7},1,0)),0),0)</f>
        <v>0</v>
      </c>
      <c r="PX40" s="39">
        <f t="shared" ca="1" si="113"/>
        <v>0</v>
      </c>
      <c r="PY40" s="39">
        <f t="shared" si="114"/>
        <v>0</v>
      </c>
      <c r="PZ40" s="39">
        <f t="shared" si="115"/>
        <v>0</v>
      </c>
      <c r="QA40" s="39">
        <f t="shared" si="116"/>
        <v>0</v>
      </c>
      <c r="QB40" s="39">
        <f t="shared" si="117"/>
        <v>0</v>
      </c>
      <c r="QC40" s="39">
        <f t="shared" si="118"/>
        <v>0</v>
      </c>
      <c r="QD40" s="39">
        <f t="shared" si="119"/>
        <v>0</v>
      </c>
      <c r="QE40" s="39">
        <f t="shared" si="120"/>
        <v>0</v>
      </c>
      <c r="QF40" s="39">
        <f t="shared" si="121"/>
        <v>0</v>
      </c>
      <c r="QG40" s="39">
        <f t="shared" ca="1" si="122"/>
        <v>0</v>
      </c>
      <c r="QH40" s="41">
        <f t="shared" si="123"/>
        <v>0</v>
      </c>
      <c r="QI40" s="40">
        <f t="shared" si="124"/>
        <v>44958</v>
      </c>
      <c r="QJ40" s="40">
        <f t="shared" si="125"/>
        <v>44985</v>
      </c>
      <c r="QK40" s="39">
        <f t="array" aca="1" ref="QK40" ca="1">IFERROR(IF($H40&lt;&gt;"",SUM(IF(WEEKDAY(-1+ROW(INDIRECT("1:"&amp;(QJ40-QI40)+1)),2)={1},1,0)),0),0)</f>
        <v>0</v>
      </c>
      <c r="QL40" s="39">
        <f t="array" aca="1" ref="QL40" ca="1">IFERROR(IF($I40&lt;&gt;"",SUM(IF(WEEKDAY(-1+ROW(INDIRECT("1:"&amp;(QJ40-QI40)+1)),2)={2},1,0)),0),0)</f>
        <v>0</v>
      </c>
      <c r="QM40" s="39">
        <f t="array" aca="1" ref="QM40" ca="1">IFERROR(IF($J40&lt;&gt;"",SUM(IF(WEEKDAY(-1+ROW(INDIRECT("1:"&amp;(QJ40-QI40)+1)),2)={3},1,0)),0),0)</f>
        <v>0</v>
      </c>
      <c r="QN40" s="39">
        <f t="array" aca="1" ref="QN40" ca="1">IFERROR(IF($K40&lt;&gt;"",SUM(IF(WEEKDAY(-1+ROW(INDIRECT("1:"&amp;(QJ40-QI40)+1)),2)={4},1,0)),0),0)</f>
        <v>0</v>
      </c>
      <c r="QO40" s="39">
        <f t="array" aca="1" ref="QO40" ca="1">IFERROR(IF($L40&lt;&gt;"",SUM(IF(WEEKDAY(-1+ROW(INDIRECT("1:"&amp;(QJ40-QI40)+1)),2)={5},1,0)),0),0)</f>
        <v>0</v>
      </c>
      <c r="QP40" s="39">
        <f t="array" aca="1" ref="QP40" ca="1">IFERROR(IF($M40&lt;&gt;"",SUM(IF(WEEKDAY(-1+ROW(INDIRECT("1:"&amp;(QJ40-QI40)+1)),2)={6},1,0)),0),0)</f>
        <v>0</v>
      </c>
      <c r="QQ40" s="39">
        <f t="array" aca="1" ref="QQ40" ca="1">IFERROR(IF($N40&lt;&gt;"",SUM(IF(WEEKDAY(-1+ROW(INDIRECT("1:"&amp;(QJ40-QI40)+1)),2)={7},1,0)),0),0)</f>
        <v>0</v>
      </c>
      <c r="QR40" s="39">
        <f t="shared" ca="1" si="126"/>
        <v>0</v>
      </c>
      <c r="QS40" s="39">
        <f t="shared" si="127"/>
        <v>0</v>
      </c>
      <c r="QT40" s="39">
        <f t="shared" si="128"/>
        <v>0</v>
      </c>
      <c r="QU40" s="39">
        <f t="shared" si="129"/>
        <v>0</v>
      </c>
      <c r="QV40" s="39">
        <f t="shared" si="130"/>
        <v>0</v>
      </c>
      <c r="QW40" s="39">
        <f t="shared" si="131"/>
        <v>0</v>
      </c>
      <c r="QX40" s="39">
        <f t="shared" si="132"/>
        <v>0</v>
      </c>
      <c r="QY40" s="39">
        <f t="shared" si="133"/>
        <v>0</v>
      </c>
      <c r="QZ40" s="39">
        <f t="shared" si="134"/>
        <v>0</v>
      </c>
      <c r="RA40" s="39">
        <f t="shared" ca="1" si="135"/>
        <v>0</v>
      </c>
      <c r="RB40" s="41">
        <f t="shared" si="136"/>
        <v>0</v>
      </c>
      <c r="RC40" s="40">
        <f t="shared" si="137"/>
        <v>44986</v>
      </c>
      <c r="RD40" s="40">
        <f t="shared" si="138"/>
        <v>45016</v>
      </c>
      <c r="RE40" s="39">
        <f t="array" aca="1" ref="RE40" ca="1">IFERROR(IF($H40&lt;&gt;"",SUM(IF(WEEKDAY(-1+ROW(INDIRECT("1:"&amp;(RD40-RC40)+1)),2)={1},1,0)),0),0)</f>
        <v>0</v>
      </c>
      <c r="RF40" s="39">
        <f t="array" aca="1" ref="RF40" ca="1">IFERROR(IF($I40&lt;&gt;"",SUM(IF(WEEKDAY(-1+ROW(INDIRECT("1:"&amp;(RD40-RC40)+1)),2)={2},1,0)),0),0)</f>
        <v>0</v>
      </c>
      <c r="RG40" s="39">
        <f t="array" aca="1" ref="RG40" ca="1">IFERROR(IF($J40&lt;&gt;"",SUM(IF(WEEKDAY(-1+ROW(INDIRECT("1:"&amp;(RD40-RC40)+1)),2)={3},1,0)),0),0)</f>
        <v>0</v>
      </c>
      <c r="RH40" s="39">
        <f t="array" aca="1" ref="RH40" ca="1">IFERROR(IF($K40&lt;&gt;"",SUM(IF(WEEKDAY(-1+ROW(INDIRECT("1:"&amp;(RD40-RC40)+1)),2)={4},1,0)),0),0)</f>
        <v>0</v>
      </c>
      <c r="RI40" s="39">
        <f t="array" aca="1" ref="RI40" ca="1">IFERROR(IF($L40&lt;&gt;"",SUM(IF(WEEKDAY(-1+ROW(INDIRECT("1:"&amp;(RD40-RC40)+1)),2)={5},1,0)),0),0)</f>
        <v>0</v>
      </c>
      <c r="RJ40" s="39">
        <f t="array" aca="1" ref="RJ40" ca="1">IFERROR(IF($M40&lt;&gt;"",SUM(IF(WEEKDAY(-1+ROW(INDIRECT("1:"&amp;(RD40-RC40)+1)),2)={6},1,0)),0),0)</f>
        <v>0</v>
      </c>
      <c r="RK40" s="39">
        <f t="array" aca="1" ref="RK40" ca="1">IFERROR(IF($N40&lt;&gt;"",SUM(IF(WEEKDAY(-1+ROW(INDIRECT("1:"&amp;(RD40-RC40)+1)),2)={7},1,0)),0),0)</f>
        <v>0</v>
      </c>
      <c r="RL40" s="39">
        <f t="shared" ca="1" si="139"/>
        <v>0</v>
      </c>
      <c r="RM40" s="39">
        <f t="shared" si="140"/>
        <v>0</v>
      </c>
      <c r="RN40" s="39">
        <f t="shared" si="141"/>
        <v>0</v>
      </c>
      <c r="RO40" s="39">
        <f t="shared" si="142"/>
        <v>0</v>
      </c>
      <c r="RP40" s="39">
        <f t="shared" si="143"/>
        <v>0</v>
      </c>
      <c r="RQ40" s="39">
        <f t="shared" si="144"/>
        <v>0</v>
      </c>
      <c r="RR40" s="39">
        <f t="shared" si="145"/>
        <v>0</v>
      </c>
      <c r="RS40" s="39">
        <f t="shared" si="146"/>
        <v>0</v>
      </c>
      <c r="RT40" s="39">
        <f t="shared" si="147"/>
        <v>0</v>
      </c>
      <c r="RU40" s="39">
        <f t="shared" ca="1" si="148"/>
        <v>0</v>
      </c>
      <c r="RV40" s="41">
        <f t="shared" si="149"/>
        <v>0</v>
      </c>
      <c r="RW40" s="40">
        <f t="shared" si="150"/>
        <v>45017</v>
      </c>
      <c r="RX40" s="40">
        <f t="shared" si="151"/>
        <v>45046</v>
      </c>
      <c r="RY40" s="39">
        <f t="array" aca="1" ref="RY40" ca="1">IFERROR(IF($H40&lt;&gt;"",SUM(IF(WEEKDAY(-1+ROW(INDIRECT("1:"&amp;(RX40-RW40)+1)),2)={1},1,0)),0),0)</f>
        <v>0</v>
      </c>
      <c r="RZ40" s="39">
        <f t="array" aca="1" ref="RZ40" ca="1">IFERROR(IF($I40&lt;&gt;"",SUM(IF(WEEKDAY(-1+ROW(INDIRECT("1:"&amp;(RX40-RW40)+1)),2)={2},1,0)),0),0)</f>
        <v>0</v>
      </c>
      <c r="SA40" s="39">
        <f t="array" aca="1" ref="SA40" ca="1">IFERROR(IF($J40&lt;&gt;"",SUM(IF(WEEKDAY(-1+ROW(INDIRECT("1:"&amp;(RX40-RW40)+1)),2)={3},1,0)),0),0)</f>
        <v>0</v>
      </c>
      <c r="SB40" s="39">
        <f t="array" aca="1" ref="SB40" ca="1">IFERROR(IF($K40&lt;&gt;"",SUM(IF(WEEKDAY(-1+ROW(INDIRECT("1:"&amp;(RX40-RW40)+1)),2)={4},1,0)),0),0)</f>
        <v>0</v>
      </c>
      <c r="SC40" s="39">
        <f t="array" aca="1" ref="SC40" ca="1">IFERROR(IF($L40&lt;&gt;"",SUM(IF(WEEKDAY(-1+ROW(INDIRECT("1:"&amp;(RX40-RW40)+1)),2)={5},1,0)),0),0)</f>
        <v>0</v>
      </c>
      <c r="SD40" s="39">
        <f t="array" aca="1" ref="SD40" ca="1">IFERROR(IF($M40&lt;&gt;"",SUM(IF(WEEKDAY(-1+ROW(INDIRECT("1:"&amp;(RX40-RW40)+1)),2)={6},1,0)),0),0)</f>
        <v>0</v>
      </c>
      <c r="SE40" s="39">
        <f t="array" aca="1" ref="SE40" ca="1">IFERROR(IF($N40&lt;&gt;"",SUM(IF(WEEKDAY(-1+ROW(INDIRECT("1:"&amp;(RX40-RW40)+1)),2)={7},1,0)),0),0)</f>
        <v>0</v>
      </c>
      <c r="SF40" s="39">
        <f t="shared" ca="1" si="152"/>
        <v>0</v>
      </c>
      <c r="SG40" s="39">
        <f t="shared" si="153"/>
        <v>0</v>
      </c>
      <c r="SH40" s="39">
        <f t="shared" si="154"/>
        <v>0</v>
      </c>
      <c r="SI40" s="39">
        <f t="shared" si="155"/>
        <v>0</v>
      </c>
      <c r="SJ40" s="39">
        <f t="shared" si="156"/>
        <v>0</v>
      </c>
      <c r="SK40" s="39">
        <f t="shared" si="157"/>
        <v>0</v>
      </c>
      <c r="SL40" s="39">
        <f t="shared" si="158"/>
        <v>0</v>
      </c>
      <c r="SM40" s="39">
        <f t="shared" si="159"/>
        <v>0</v>
      </c>
      <c r="SN40" s="39">
        <f t="shared" si="160"/>
        <v>0</v>
      </c>
      <c r="SO40" s="39">
        <f t="shared" ca="1" si="161"/>
        <v>0</v>
      </c>
      <c r="SP40" s="41">
        <f t="shared" si="162"/>
        <v>0</v>
      </c>
      <c r="SQ40" s="40">
        <f t="shared" si="163"/>
        <v>45047</v>
      </c>
      <c r="SR40" s="40">
        <f t="shared" si="164"/>
        <v>45077</v>
      </c>
      <c r="SS40" s="39">
        <f t="array" aca="1" ref="SS40" ca="1">IFERROR(IF($H40&lt;&gt;"",SUM(IF(WEEKDAY(-1+ROW(INDIRECT("1:"&amp;(SR40-SQ40)+1)),2)={1},1,0)),0),0)</f>
        <v>0</v>
      </c>
      <c r="ST40" s="39">
        <f t="array" aca="1" ref="ST40" ca="1">IFERROR(IF($I40&lt;&gt;"",SUM(IF(WEEKDAY(-1+ROW(INDIRECT("1:"&amp;(SR40-SQ40)+1)),2)={2},1,0)),0),0)</f>
        <v>0</v>
      </c>
      <c r="SU40" s="39">
        <f t="array" aca="1" ref="SU40" ca="1">IFERROR(IF($J40&lt;&gt;"",SUM(IF(WEEKDAY(-1+ROW(INDIRECT("1:"&amp;(SR40-SQ40)+1)),2)={3},1,0)),0),0)</f>
        <v>0</v>
      </c>
      <c r="SV40" s="39">
        <f t="array" aca="1" ref="SV40" ca="1">IFERROR(IF($K40&lt;&gt;"",SUM(IF(WEEKDAY(-1+ROW(INDIRECT("1:"&amp;(SR40-SQ40)+1)),2)={4},1,0)),0),0)</f>
        <v>0</v>
      </c>
      <c r="SW40" s="39">
        <f t="array" aca="1" ref="SW40" ca="1">IFERROR(IF($L40&lt;&gt;"",SUM(IF(WEEKDAY(-1+ROW(INDIRECT("1:"&amp;(SR40-SQ40)+1)),2)={5},1,0)),0),0)</f>
        <v>0</v>
      </c>
      <c r="SX40" s="39">
        <f t="array" aca="1" ref="SX40" ca="1">IFERROR(IF($M40&lt;&gt;"",SUM(IF(WEEKDAY(-1+ROW(INDIRECT("1:"&amp;(SR40-SQ40)+1)),2)={6},1,0)),0),0)</f>
        <v>0</v>
      </c>
      <c r="SY40" s="39">
        <f t="array" aca="1" ref="SY40" ca="1">IFERROR(IF($N40&lt;&gt;"",SUM(IF(WEEKDAY(-1+ROW(INDIRECT("1:"&amp;(SR40-SQ40)+1)),2)={7},1,0)),0),0)</f>
        <v>0</v>
      </c>
      <c r="SZ40" s="39">
        <f t="shared" ca="1" si="165"/>
        <v>0</v>
      </c>
      <c r="TA40" s="39">
        <f t="shared" si="166"/>
        <v>0</v>
      </c>
      <c r="TB40" s="39">
        <f t="shared" si="167"/>
        <v>0</v>
      </c>
      <c r="TC40" s="39">
        <f t="shared" si="168"/>
        <v>0</v>
      </c>
      <c r="TD40" s="39">
        <f t="shared" si="169"/>
        <v>0</v>
      </c>
      <c r="TE40" s="39">
        <f t="shared" si="170"/>
        <v>0</v>
      </c>
      <c r="TF40" s="39">
        <f t="shared" si="171"/>
        <v>0</v>
      </c>
      <c r="TG40" s="39">
        <f t="shared" si="172"/>
        <v>0</v>
      </c>
      <c r="TH40" s="39">
        <f t="shared" si="173"/>
        <v>0</v>
      </c>
      <c r="TI40" s="39">
        <f t="shared" ca="1" si="174"/>
        <v>0</v>
      </c>
      <c r="TJ40" s="41">
        <f t="shared" si="175"/>
        <v>0</v>
      </c>
      <c r="TK40" s="40">
        <f t="shared" si="176"/>
        <v>45078</v>
      </c>
      <c r="TL40" s="40">
        <f t="shared" si="177"/>
        <v>45107</v>
      </c>
      <c r="TM40" s="39">
        <f t="array" aca="1" ref="TM40" ca="1">IFERROR(IF($H40&lt;&gt;"",SUM(IF(WEEKDAY(-1+ROW(INDIRECT("1:"&amp;(TL40-TK40)+1)),2)={1},1,0)),0),0)</f>
        <v>0</v>
      </c>
      <c r="TN40" s="39">
        <f t="array" aca="1" ref="TN40" ca="1">IFERROR(IF($I40&lt;&gt;"",SUM(IF(WEEKDAY(-1+ROW(INDIRECT("1:"&amp;(TL40-TK40)+1)),2)={2},1,0)),0),0)</f>
        <v>0</v>
      </c>
      <c r="TO40" s="39">
        <f t="array" aca="1" ref="TO40" ca="1">IFERROR(IF($J40&lt;&gt;"",SUM(IF(WEEKDAY(-1+ROW(INDIRECT("1:"&amp;(TL40-TK40)+1)),2)={3},1,0)),0),0)</f>
        <v>0</v>
      </c>
      <c r="TP40" s="39">
        <f t="array" aca="1" ref="TP40" ca="1">IFERROR(IF($K40&lt;&gt;"",SUM(IF(WEEKDAY(-1+ROW(INDIRECT("1:"&amp;(TL40-TK40)+1)),2)={4},1,0)),0),0)</f>
        <v>0</v>
      </c>
      <c r="TQ40" s="39">
        <f t="array" aca="1" ref="TQ40" ca="1">IFERROR(IF($L40&lt;&gt;"",SUM(IF(WEEKDAY(-1+ROW(INDIRECT("1:"&amp;(TL40-TK40)+1)),2)={5},1,0)),0),0)</f>
        <v>0</v>
      </c>
      <c r="TR40" s="39">
        <f t="array" aca="1" ref="TR40" ca="1">IFERROR(IF($M40&lt;&gt;"",SUM(IF(WEEKDAY(-1+ROW(INDIRECT("1:"&amp;(TL40-TK40)+1)),2)={6},1,0)),0),0)</f>
        <v>0</v>
      </c>
      <c r="TS40" s="39">
        <f t="array" aca="1" ref="TS40" ca="1">IFERROR(IF($N40&lt;&gt;"",SUM(IF(WEEKDAY(-1+ROW(INDIRECT("1:"&amp;(TL40-TK40)+1)),2)={7},1,0)),0),0)</f>
        <v>0</v>
      </c>
      <c r="TT40" s="39">
        <f t="shared" ca="1" si="178"/>
        <v>0</v>
      </c>
      <c r="TU40" s="39">
        <f t="shared" si="179"/>
        <v>0</v>
      </c>
      <c r="TV40" s="39">
        <f t="shared" si="180"/>
        <v>0</v>
      </c>
      <c r="TW40" s="39">
        <f t="shared" si="181"/>
        <v>0</v>
      </c>
      <c r="TX40" s="39">
        <f t="shared" si="182"/>
        <v>0</v>
      </c>
      <c r="TY40" s="39">
        <f t="shared" si="183"/>
        <v>0</v>
      </c>
      <c r="TZ40" s="39">
        <f t="shared" si="184"/>
        <v>0</v>
      </c>
      <c r="UA40" s="39">
        <f t="shared" si="185"/>
        <v>0</v>
      </c>
      <c r="UB40" s="39">
        <f t="shared" si="186"/>
        <v>0</v>
      </c>
      <c r="UC40" s="39">
        <f t="shared" ca="1" si="187"/>
        <v>0</v>
      </c>
      <c r="UD40" s="41">
        <f t="shared" si="188"/>
        <v>0</v>
      </c>
      <c r="UE40" s="40">
        <f t="shared" si="189"/>
        <v>45108</v>
      </c>
      <c r="UF40" s="40">
        <f t="shared" si="190"/>
        <v>45138</v>
      </c>
      <c r="UG40" s="39">
        <f t="array" aca="1" ref="UG40" ca="1">IFERROR(IF($H40&lt;&gt;"",SUM(IF(WEEKDAY(-1+ROW(INDIRECT("1:"&amp;(UF40-UE40)+1)),2)={1},1,0)),0),0)</f>
        <v>0</v>
      </c>
      <c r="UH40" s="39">
        <f t="array" aca="1" ref="UH40" ca="1">IFERROR(IF($I40&lt;&gt;"",SUM(IF(WEEKDAY(-1+ROW(INDIRECT("1:"&amp;(UF40-UE40)+1)),2)={2},1,0)),0),0)</f>
        <v>0</v>
      </c>
      <c r="UI40" s="39">
        <f t="array" aca="1" ref="UI40" ca="1">IFERROR(IF($J40&lt;&gt;"",SUM(IF(WEEKDAY(-1+ROW(INDIRECT("1:"&amp;(UF40-UE40)+1)),2)={3},1,0)),0),0)</f>
        <v>0</v>
      </c>
      <c r="UJ40" s="39">
        <f t="array" aca="1" ref="UJ40" ca="1">IFERROR(IF($K40&lt;&gt;"",SUM(IF(WEEKDAY(-1+ROW(INDIRECT("1:"&amp;(UF40-UE40)+1)),2)={4},1,0)),0),0)</f>
        <v>0</v>
      </c>
      <c r="UK40" s="39">
        <f t="array" aca="1" ref="UK40" ca="1">IFERROR(IF($L40&lt;&gt;"",SUM(IF(WEEKDAY(-1+ROW(INDIRECT("1:"&amp;(UF40-UE40)+1)),2)={5},1,0)),0),0)</f>
        <v>0</v>
      </c>
      <c r="UL40" s="39">
        <f t="array" aca="1" ref="UL40" ca="1">IFERROR(IF($M40&lt;&gt;"",SUM(IF(WEEKDAY(-1+ROW(INDIRECT("1:"&amp;(UF40-UE40)+1)),2)={6},1,0)),0),0)</f>
        <v>0</v>
      </c>
      <c r="UM40" s="39">
        <f t="array" aca="1" ref="UM40" ca="1">IFERROR(IF($N40&lt;&gt;"",SUM(IF(WEEKDAY(-1+ROW(INDIRECT("1:"&amp;(UF40-UE40)+1)),2)={7},1,0)),0),0)</f>
        <v>0</v>
      </c>
      <c r="UN40" s="39">
        <f t="shared" ca="1" si="191"/>
        <v>0</v>
      </c>
      <c r="UO40" s="39">
        <f t="shared" si="192"/>
        <v>0</v>
      </c>
      <c r="UP40" s="39">
        <f t="shared" si="193"/>
        <v>0</v>
      </c>
      <c r="UQ40" s="39">
        <f t="shared" si="194"/>
        <v>0</v>
      </c>
      <c r="UR40" s="39">
        <f t="shared" si="195"/>
        <v>0</v>
      </c>
      <c r="US40" s="39">
        <f t="shared" si="196"/>
        <v>0</v>
      </c>
      <c r="UT40" s="39">
        <f t="shared" si="197"/>
        <v>0</v>
      </c>
      <c r="UU40" s="39">
        <f t="shared" si="198"/>
        <v>0</v>
      </c>
      <c r="UV40" s="39">
        <f t="shared" si="199"/>
        <v>0</v>
      </c>
      <c r="UW40" s="39">
        <f t="shared" ca="1" si="200"/>
        <v>0</v>
      </c>
      <c r="UX40" s="41">
        <f t="shared" si="201"/>
        <v>0</v>
      </c>
      <c r="UY40" s="40">
        <f t="shared" si="202"/>
        <v>45139</v>
      </c>
      <c r="UZ40" s="40">
        <f t="shared" si="203"/>
        <v>45169</v>
      </c>
      <c r="VA40" s="39">
        <f t="array" aca="1" ref="VA40" ca="1">IFERROR(IF($H40&lt;&gt;"",SUM(IF(WEEKDAY(-1+ROW(INDIRECT("1:"&amp;(UZ40-UY40)+1)),2)={1},1,0)),0),0)</f>
        <v>0</v>
      </c>
      <c r="VB40" s="39">
        <f t="array" aca="1" ref="VB40" ca="1">IFERROR(IF($I40&lt;&gt;"",SUM(IF(WEEKDAY(-1+ROW(INDIRECT("1:"&amp;(UZ40-UY40)+1)),2)={2},1,0)),0),0)</f>
        <v>0</v>
      </c>
      <c r="VC40" s="39">
        <f t="array" aca="1" ref="VC40" ca="1">IFERROR(IF($J40&lt;&gt;"",SUM(IF(WEEKDAY(-1+ROW(INDIRECT("1:"&amp;(UZ40-UY40)+1)),2)={3},1,0)),0),0)</f>
        <v>0</v>
      </c>
      <c r="VD40" s="39">
        <f t="array" aca="1" ref="VD40" ca="1">IFERROR(IF($K40&lt;&gt;"",SUM(IF(WEEKDAY(-1+ROW(INDIRECT("1:"&amp;(UZ40-UY40)+1)),2)={4},1,0)),0),0)</f>
        <v>0</v>
      </c>
      <c r="VE40" s="39">
        <f t="array" aca="1" ref="VE40" ca="1">IFERROR(IF($L40&lt;&gt;"",SUM(IF(WEEKDAY(-1+ROW(INDIRECT("1:"&amp;(UZ40-UY40)+1)),2)={5},1,0)),0),0)</f>
        <v>0</v>
      </c>
      <c r="VF40" s="39">
        <f t="array" aca="1" ref="VF40" ca="1">IFERROR(IF($M40&lt;&gt;"",SUM(IF(WEEKDAY(-1+ROW(INDIRECT("1:"&amp;(UZ40-UY40)+1)),2)={6},1,0)),0),0)</f>
        <v>0</v>
      </c>
      <c r="VG40" s="39">
        <f t="array" aca="1" ref="VG40" ca="1">IFERROR(IF($N40&lt;&gt;"",SUM(IF(WEEKDAY(-1+ROW(INDIRECT("1:"&amp;(UZ40-UY40)+1)),2)={7},1,0)),0),0)</f>
        <v>0</v>
      </c>
      <c r="VH40" s="39">
        <f t="shared" ca="1" si="204"/>
        <v>0</v>
      </c>
      <c r="VI40" s="39">
        <f t="shared" si="205"/>
        <v>0</v>
      </c>
      <c r="VJ40" s="39">
        <f t="shared" si="206"/>
        <v>0</v>
      </c>
      <c r="VK40" s="39">
        <f t="shared" si="207"/>
        <v>0</v>
      </c>
      <c r="VL40" s="39">
        <f t="shared" si="208"/>
        <v>0</v>
      </c>
      <c r="VM40" s="39">
        <f t="shared" si="209"/>
        <v>0</v>
      </c>
      <c r="VN40" s="39">
        <f t="shared" si="210"/>
        <v>0</v>
      </c>
      <c r="VO40" s="39">
        <f t="shared" si="211"/>
        <v>0</v>
      </c>
      <c r="VP40" s="39">
        <f t="shared" si="212"/>
        <v>0</v>
      </c>
      <c r="VQ40" s="39">
        <f t="shared" ca="1" si="213"/>
        <v>0</v>
      </c>
      <c r="VR40" s="41">
        <f t="shared" si="214"/>
        <v>0</v>
      </c>
      <c r="VS40" s="40">
        <f t="shared" si="215"/>
        <v>45170</v>
      </c>
      <c r="VT40" s="40">
        <f t="shared" si="216"/>
        <v>45199</v>
      </c>
      <c r="VU40" s="39">
        <f t="array" aca="1" ref="VU40" ca="1">IFERROR(IF($H40&lt;&gt;"",SUM(IF(WEEKDAY(-1+ROW(INDIRECT("1:"&amp;(VT40-VS40)+1)),2)={1},1,0)),0),0)</f>
        <v>0</v>
      </c>
      <c r="VV40" s="39">
        <f t="array" aca="1" ref="VV40" ca="1">IFERROR(IF($I40&lt;&gt;"",SUM(IF(WEEKDAY(-1+ROW(INDIRECT("1:"&amp;(VT40-VS40)+1)),2)={2},1,0)),0),0)</f>
        <v>0</v>
      </c>
      <c r="VW40" s="39">
        <f t="array" aca="1" ref="VW40" ca="1">IFERROR(IF($J40&lt;&gt;"",SUM(IF(WEEKDAY(-1+ROW(INDIRECT("1:"&amp;(VT40-VS40)+1)),2)={3},1,0)),0),0)</f>
        <v>0</v>
      </c>
      <c r="VX40" s="39">
        <f t="array" aca="1" ref="VX40" ca="1">IFERROR(IF($K40&lt;&gt;"",SUM(IF(WEEKDAY(-1+ROW(INDIRECT("1:"&amp;(VT40-VS40)+1)),2)={4},1,0)),0),0)</f>
        <v>0</v>
      </c>
      <c r="VY40" s="39">
        <f t="array" aca="1" ref="VY40" ca="1">IFERROR(IF($L40&lt;&gt;"",SUM(IF(WEEKDAY(-1+ROW(INDIRECT("1:"&amp;(VT40-VS40)+1)),2)={5},1,0)),0),0)</f>
        <v>0</v>
      </c>
      <c r="VZ40" s="39">
        <f t="array" aca="1" ref="VZ40" ca="1">IFERROR(IF($M40&lt;&gt;"",SUM(IF(WEEKDAY(-1+ROW(INDIRECT("1:"&amp;(VT40-VS40)+1)),2)={6},1,0)),0),0)</f>
        <v>0</v>
      </c>
      <c r="WA40" s="39">
        <f t="array" aca="1" ref="WA40" ca="1">IFERROR(IF($N40&lt;&gt;"",SUM(IF(WEEKDAY(-1+ROW(INDIRECT("1:"&amp;(VT40-VS40)+1)),2)={7},1,0)),0),0)</f>
        <v>0</v>
      </c>
      <c r="WB40" s="39">
        <f t="shared" ca="1" si="217"/>
        <v>0</v>
      </c>
      <c r="WC40" s="39">
        <f t="shared" si="218"/>
        <v>0</v>
      </c>
      <c r="WD40" s="39">
        <f t="shared" si="219"/>
        <v>0</v>
      </c>
      <c r="WE40" s="39">
        <f t="shared" si="220"/>
        <v>0</v>
      </c>
      <c r="WF40" s="39">
        <f t="shared" si="221"/>
        <v>0</v>
      </c>
      <c r="WG40" s="39">
        <f t="shared" si="222"/>
        <v>0</v>
      </c>
      <c r="WH40" s="39">
        <f t="shared" si="223"/>
        <v>0</v>
      </c>
      <c r="WI40" s="39">
        <f t="shared" si="224"/>
        <v>0</v>
      </c>
      <c r="WJ40" s="39">
        <f t="shared" si="225"/>
        <v>0</v>
      </c>
      <c r="WK40" s="39">
        <f t="shared" ca="1" si="226"/>
        <v>0</v>
      </c>
      <c r="WL40" s="41">
        <f t="shared" si="227"/>
        <v>0</v>
      </c>
      <c r="WM40" s="40">
        <f t="shared" si="228"/>
        <v>45200</v>
      </c>
      <c r="WN40" s="40">
        <f t="shared" si="229"/>
        <v>45230</v>
      </c>
      <c r="WO40" s="39">
        <f t="array" aca="1" ref="WO40" ca="1">IFERROR(IF($H40&lt;&gt;"",SUM(IF(WEEKDAY(-1+ROW(INDIRECT("1:"&amp;(WN40-WM40)+1)),2)={1},1,0)),0),0)</f>
        <v>0</v>
      </c>
      <c r="WP40" s="39">
        <f t="array" aca="1" ref="WP40" ca="1">IFERROR(IF($I40&lt;&gt;"",SUM(IF(WEEKDAY(-1+ROW(INDIRECT("1:"&amp;(WN40-WM40)+1)),2)={2},1,0)),0),0)</f>
        <v>0</v>
      </c>
      <c r="WQ40" s="39">
        <f t="array" aca="1" ref="WQ40" ca="1">IFERROR(IF($J40&lt;&gt;"",SUM(IF(WEEKDAY(-1+ROW(INDIRECT("1:"&amp;(WN40-WM40)+1)),2)={3},1,0)),0),0)</f>
        <v>0</v>
      </c>
      <c r="WR40" s="39">
        <f t="array" aca="1" ref="WR40" ca="1">IFERROR(IF($K40&lt;&gt;"",SUM(IF(WEEKDAY(-1+ROW(INDIRECT("1:"&amp;(WN40-WM40)+1)),2)={4},1,0)),0),0)</f>
        <v>0</v>
      </c>
      <c r="WS40" s="39">
        <f t="array" aca="1" ref="WS40" ca="1">IFERROR(IF($L40&lt;&gt;"",SUM(IF(WEEKDAY(-1+ROW(INDIRECT("1:"&amp;(WN40-WM40)+1)),2)={5},1,0)),0),0)</f>
        <v>0</v>
      </c>
      <c r="WT40" s="39">
        <f t="array" aca="1" ref="WT40" ca="1">IFERROR(IF($M40&lt;&gt;"",SUM(IF(WEEKDAY(-1+ROW(INDIRECT("1:"&amp;(WN40-WM40)+1)),2)={6},1,0)),0),0)</f>
        <v>0</v>
      </c>
      <c r="WU40" s="39">
        <f t="array" aca="1" ref="WU40" ca="1">IFERROR(IF($N40&lt;&gt;"",SUM(IF(WEEKDAY(-1+ROW(INDIRECT("1:"&amp;(WN40-WM40)+1)),2)={7},1,0)),0),0)</f>
        <v>0</v>
      </c>
      <c r="WV40" s="39">
        <f t="shared" ca="1" si="230"/>
        <v>0</v>
      </c>
      <c r="WW40" s="39">
        <f t="shared" si="231"/>
        <v>0</v>
      </c>
      <c r="WX40" s="39">
        <f t="shared" si="232"/>
        <v>0</v>
      </c>
      <c r="WY40" s="39">
        <f t="shared" si="233"/>
        <v>0</v>
      </c>
      <c r="WZ40" s="39">
        <f t="shared" si="234"/>
        <v>0</v>
      </c>
      <c r="XA40" s="39">
        <f t="shared" si="235"/>
        <v>0</v>
      </c>
      <c r="XB40" s="39">
        <f t="shared" si="236"/>
        <v>0</v>
      </c>
      <c r="XC40" s="39">
        <f t="shared" si="237"/>
        <v>0</v>
      </c>
      <c r="XD40" s="39">
        <f t="shared" si="238"/>
        <v>0</v>
      </c>
      <c r="XE40" s="39">
        <f t="shared" ca="1" si="239"/>
        <v>0</v>
      </c>
      <c r="XF40" s="41">
        <f t="shared" si="240"/>
        <v>0</v>
      </c>
      <c r="XG40" s="40">
        <f t="shared" si="241"/>
        <v>45231</v>
      </c>
      <c r="XH40" s="40">
        <f t="shared" si="242"/>
        <v>45260</v>
      </c>
      <c r="XI40" s="39">
        <f t="array" aca="1" ref="XI40" ca="1">IFERROR(IF($H40&lt;&gt;"",SUM(IF(WEEKDAY(-1+ROW(INDIRECT("1:"&amp;(XH40-XG40)+1)),2)={1},1,0)),0),0)</f>
        <v>0</v>
      </c>
      <c r="XJ40" s="39">
        <f t="array" aca="1" ref="XJ40" ca="1">IFERROR(IF($I40&lt;&gt;"",SUM(IF(WEEKDAY(-1+ROW(INDIRECT("1:"&amp;(XH40-XG40)+1)),2)={2},1,0)),0),0)</f>
        <v>0</v>
      </c>
      <c r="XK40" s="39">
        <f t="array" aca="1" ref="XK40" ca="1">IFERROR(IF($J40&lt;&gt;"",SUM(IF(WEEKDAY(-1+ROW(INDIRECT("1:"&amp;(XH40-XG40)+1)),2)={3},1,0)),0),0)</f>
        <v>0</v>
      </c>
      <c r="XL40" s="39">
        <f t="array" aca="1" ref="XL40" ca="1">IFERROR(IF($K40&lt;&gt;"",SUM(IF(WEEKDAY(-1+ROW(INDIRECT("1:"&amp;(XH40-XG40)+1)),2)={4},1,0)),0),0)</f>
        <v>0</v>
      </c>
      <c r="XM40" s="39">
        <f t="array" aca="1" ref="XM40" ca="1">IFERROR(IF($L40&lt;&gt;"",SUM(IF(WEEKDAY(-1+ROW(INDIRECT("1:"&amp;(XH40-XG40)+1)),2)={5},1,0)),0),0)</f>
        <v>0</v>
      </c>
      <c r="XN40" s="39">
        <f t="array" aca="1" ref="XN40" ca="1">IFERROR(IF($M40&lt;&gt;"",SUM(IF(WEEKDAY(-1+ROW(INDIRECT("1:"&amp;(XH40-XG40)+1)),2)={6},1,0)),0),0)</f>
        <v>0</v>
      </c>
      <c r="XO40" s="39">
        <f t="array" aca="1" ref="XO40" ca="1">IFERROR(IF($N40&lt;&gt;"",SUM(IF(WEEKDAY(-1+ROW(INDIRECT("1:"&amp;(XH40-XG40)+1)),2)={7},1,0)),0),0)</f>
        <v>0</v>
      </c>
      <c r="XP40" s="39">
        <f t="shared" ca="1" si="243"/>
        <v>0</v>
      </c>
      <c r="XQ40" s="39">
        <f t="shared" si="244"/>
        <v>0</v>
      </c>
      <c r="XR40" s="39">
        <f t="shared" si="245"/>
        <v>0</v>
      </c>
      <c r="XS40" s="39">
        <f t="shared" si="246"/>
        <v>0</v>
      </c>
      <c r="XT40" s="39">
        <f t="shared" si="247"/>
        <v>0</v>
      </c>
      <c r="XU40" s="39">
        <f t="shared" si="248"/>
        <v>0</v>
      </c>
      <c r="XV40" s="39">
        <f t="shared" si="249"/>
        <v>0</v>
      </c>
      <c r="XW40" s="39">
        <f t="shared" si="250"/>
        <v>0</v>
      </c>
      <c r="XX40" s="39">
        <f t="shared" si="251"/>
        <v>0</v>
      </c>
      <c r="XY40" s="39">
        <f t="shared" ca="1" si="252"/>
        <v>0</v>
      </c>
      <c r="XZ40" s="41">
        <f t="shared" si="253"/>
        <v>0</v>
      </c>
      <c r="YA40" s="40">
        <f t="shared" si="254"/>
        <v>45261</v>
      </c>
      <c r="YB40" s="40">
        <f t="shared" si="255"/>
        <v>45291</v>
      </c>
      <c r="YC40" s="39">
        <f t="array" aca="1" ref="YC40" ca="1">IFERROR(IF($H40&lt;&gt;"",SUM(IF(WEEKDAY(-1+ROW(INDIRECT("1:"&amp;(YB40-YA40)+1)),2)={1},1,0)),0),0)</f>
        <v>0</v>
      </c>
      <c r="YD40" s="39">
        <f t="array" aca="1" ref="YD40" ca="1">IFERROR(IF($I40&lt;&gt;"",SUM(IF(WEEKDAY(-1+ROW(INDIRECT("1:"&amp;(YB40-YA40)+1)),2)={2},1,0)),0),0)</f>
        <v>0</v>
      </c>
      <c r="YE40" s="39">
        <f t="array" aca="1" ref="YE40" ca="1">IFERROR(IF($J40&lt;&gt;"",SUM(IF(WEEKDAY(-1+ROW(INDIRECT("1:"&amp;(YB40-YA40)+1)),2)={3},1,0)),0),0)</f>
        <v>0</v>
      </c>
      <c r="YF40" s="39">
        <f t="array" aca="1" ref="YF40" ca="1">IFERROR(IF($K40&lt;&gt;"",SUM(IF(WEEKDAY(-1+ROW(INDIRECT("1:"&amp;(YB40-YA40)+1)),2)={4},1,0)),0),0)</f>
        <v>0</v>
      </c>
      <c r="YG40" s="39">
        <f t="array" aca="1" ref="YG40" ca="1">IFERROR(IF($L40&lt;&gt;"",SUM(IF(WEEKDAY(-1+ROW(INDIRECT("1:"&amp;(YB40-YA40)+1)),2)={5},1,0)),0),0)</f>
        <v>0</v>
      </c>
      <c r="YH40" s="39">
        <f t="array" aca="1" ref="YH40" ca="1">IFERROR(IF($M40&lt;&gt;"",SUM(IF(WEEKDAY(-1+ROW(INDIRECT("1:"&amp;(YB40-YA40)+1)),2)={6},1,0)),0),0)</f>
        <v>0</v>
      </c>
      <c r="YI40" s="39">
        <f t="array" aca="1" ref="YI40" ca="1">IFERROR(IF($N40&lt;&gt;"",SUM(IF(WEEKDAY(-1+ROW(INDIRECT("1:"&amp;(YB40-YA40)+1)),2)={7},1,0)),0),0)</f>
        <v>0</v>
      </c>
      <c r="YJ40" s="39">
        <f t="shared" ca="1" si="256"/>
        <v>0</v>
      </c>
      <c r="YK40" s="39">
        <f t="shared" si="257"/>
        <v>0</v>
      </c>
      <c r="YL40" s="39">
        <f t="shared" si="258"/>
        <v>0</v>
      </c>
      <c r="YM40" s="39">
        <f t="shared" si="259"/>
        <v>0</v>
      </c>
      <c r="YN40" s="39">
        <f t="shared" si="260"/>
        <v>0</v>
      </c>
      <c r="YO40" s="39">
        <f t="shared" si="261"/>
        <v>0</v>
      </c>
      <c r="YP40" s="39">
        <f t="shared" si="262"/>
        <v>0</v>
      </c>
      <c r="YQ40" s="39">
        <f t="shared" si="263"/>
        <v>0</v>
      </c>
      <c r="YR40" s="39">
        <f t="shared" si="264"/>
        <v>0</v>
      </c>
      <c r="YS40" s="39">
        <f t="shared" ca="1" si="265"/>
        <v>0</v>
      </c>
    </row>
    <row r="41" spans="2:669" x14ac:dyDescent="0.25">
      <c r="B41" s="71">
        <v>31</v>
      </c>
      <c r="C41" s="71"/>
      <c r="D41" s="72"/>
      <c r="E41" s="71"/>
      <c r="F41" s="71"/>
      <c r="G41" s="73"/>
      <c r="H41" s="74"/>
      <c r="I41" s="75"/>
      <c r="J41" s="75"/>
      <c r="K41" s="75"/>
      <c r="L41" s="75"/>
      <c r="M41" s="75"/>
      <c r="N41" s="73"/>
      <c r="O41" s="74"/>
      <c r="P41" s="75"/>
      <c r="Q41" s="75"/>
      <c r="R41" s="75"/>
      <c r="S41" s="75"/>
      <c r="T41" s="75"/>
      <c r="U41" s="75"/>
      <c r="V41" s="73"/>
      <c r="W41" s="95"/>
      <c r="X41" s="96"/>
      <c r="Y41" s="96"/>
      <c r="Z41" s="96"/>
      <c r="AA41" s="96"/>
      <c r="AB41" s="96"/>
      <c r="AC41" s="96"/>
      <c r="AD41" s="96"/>
      <c r="AE41" s="96"/>
      <c r="AF41" s="96"/>
      <c r="AG41" s="96"/>
      <c r="AH41" s="96"/>
      <c r="AI41" s="96"/>
      <c r="AJ41" s="96"/>
      <c r="AK41" s="96"/>
      <c r="AL41" s="96"/>
      <c r="AM41" s="96"/>
      <c r="AN41" s="96"/>
      <c r="AO41" s="96"/>
      <c r="AP41" s="96"/>
      <c r="AQ41" s="96"/>
      <c r="AR41" s="96"/>
      <c r="AS41" s="96"/>
      <c r="AT41" s="96"/>
      <c r="AU41" s="96"/>
      <c r="AV41" s="96"/>
      <c r="AW41" s="96"/>
      <c r="AX41" s="96"/>
      <c r="AY41" s="96"/>
      <c r="AZ41" s="96"/>
      <c r="BA41" s="96"/>
      <c r="BB41" s="96"/>
      <c r="BC41" s="96"/>
      <c r="BD41" s="96"/>
      <c r="BE41" s="96"/>
      <c r="BF41" s="96"/>
      <c r="BG41" s="96"/>
      <c r="BH41" s="96"/>
      <c r="BI41" s="96"/>
      <c r="BJ41" s="96"/>
      <c r="BK41" s="96"/>
      <c r="BL41" s="96"/>
      <c r="BM41" s="96"/>
      <c r="BN41" s="96"/>
      <c r="BO41" s="96"/>
      <c r="BP41" s="96"/>
      <c r="BQ41" s="96"/>
      <c r="BR41" s="96"/>
      <c r="BS41" s="96"/>
      <c r="BT41" s="96"/>
      <c r="BU41" s="96"/>
      <c r="BV41" s="96"/>
      <c r="BW41" s="96"/>
      <c r="BX41" s="96"/>
      <c r="BY41" s="96"/>
      <c r="BZ41" s="96"/>
      <c r="CA41" s="96"/>
      <c r="CB41" s="96"/>
      <c r="CC41" s="96"/>
      <c r="CD41" s="96"/>
      <c r="CE41" s="96"/>
      <c r="CF41" s="96"/>
      <c r="CG41" s="96"/>
      <c r="CH41" s="96"/>
      <c r="CI41" s="96"/>
      <c r="CJ41" s="96"/>
      <c r="CK41" s="96"/>
      <c r="CL41" s="96"/>
      <c r="CM41" s="96"/>
      <c r="CN41" s="96"/>
      <c r="CO41" s="96"/>
      <c r="CP41" s="96"/>
      <c r="CQ41" s="96"/>
      <c r="CR41" s="96"/>
      <c r="CS41" s="96"/>
      <c r="CT41" s="96"/>
      <c r="CU41" s="96"/>
      <c r="CV41" s="96"/>
      <c r="CW41" s="96"/>
      <c r="CX41" s="96"/>
      <c r="CY41" s="96"/>
      <c r="CZ41" s="96"/>
      <c r="DA41" s="96"/>
      <c r="DB41" s="96"/>
      <c r="DC41" s="96"/>
      <c r="DD41" s="96"/>
      <c r="DE41" s="96"/>
      <c r="DF41" s="96"/>
      <c r="DG41" s="96"/>
      <c r="DH41" s="96"/>
      <c r="DI41" s="96"/>
      <c r="DJ41" s="96"/>
      <c r="DK41" s="96"/>
      <c r="DL41" s="96"/>
      <c r="DM41" s="96"/>
      <c r="DN41" s="96"/>
      <c r="DO41" s="96"/>
      <c r="DP41" s="96"/>
      <c r="DQ41" s="96"/>
      <c r="DR41" s="96"/>
      <c r="DS41" s="96"/>
      <c r="DT41" s="96"/>
      <c r="DU41" s="96"/>
      <c r="DV41" s="96"/>
      <c r="DW41" s="96"/>
      <c r="DX41" s="96"/>
      <c r="DY41" s="96"/>
      <c r="DZ41" s="96"/>
      <c r="EA41" s="96"/>
      <c r="EB41" s="96"/>
      <c r="EC41" s="96"/>
      <c r="ED41" s="96"/>
      <c r="EE41" s="96"/>
      <c r="EF41" s="96"/>
      <c r="EG41" s="96"/>
      <c r="EH41" s="96"/>
      <c r="EI41" s="96"/>
      <c r="EJ41" s="96"/>
      <c r="EK41" s="96"/>
      <c r="EL41" s="96"/>
      <c r="EM41" s="96"/>
      <c r="EN41" s="96"/>
      <c r="EO41" s="96"/>
      <c r="EP41" s="96"/>
      <c r="EQ41" s="96"/>
      <c r="ER41" s="96"/>
      <c r="ES41" s="96"/>
      <c r="ET41" s="96"/>
      <c r="EU41" s="96"/>
      <c r="EV41" s="96"/>
      <c r="EW41" s="96"/>
      <c r="EX41" s="96"/>
      <c r="EY41" s="96"/>
      <c r="EZ41" s="96"/>
      <c r="FA41" s="96"/>
      <c r="FB41" s="96"/>
      <c r="FC41" s="96"/>
      <c r="FD41" s="96"/>
      <c r="FE41" s="96"/>
      <c r="FF41" s="96"/>
      <c r="FG41" s="96"/>
      <c r="FH41" s="96"/>
      <c r="FI41" s="96"/>
      <c r="FJ41" s="96"/>
      <c r="FK41" s="96"/>
      <c r="FL41" s="96"/>
      <c r="FM41" s="96"/>
      <c r="FN41" s="96"/>
      <c r="FO41" s="96"/>
      <c r="FP41" s="96"/>
      <c r="FQ41" s="96"/>
      <c r="FR41" s="96"/>
      <c r="FS41" s="96"/>
      <c r="FT41" s="96"/>
      <c r="FU41" s="96"/>
      <c r="FV41" s="96"/>
      <c r="FW41" s="96"/>
      <c r="FX41" s="96"/>
      <c r="FY41" s="96"/>
      <c r="FZ41" s="96"/>
      <c r="GA41" s="96"/>
      <c r="GB41" s="96"/>
      <c r="GC41" s="96"/>
      <c r="GD41" s="96"/>
      <c r="GE41" s="96"/>
      <c r="GF41" s="96"/>
      <c r="GG41" s="96"/>
      <c r="GH41" s="96"/>
      <c r="GI41" s="96"/>
      <c r="GJ41" s="96"/>
      <c r="GK41" s="96"/>
      <c r="GL41" s="96"/>
      <c r="GM41" s="96"/>
      <c r="GN41" s="96"/>
      <c r="GO41" s="96"/>
      <c r="GP41" s="96"/>
      <c r="GQ41" s="96"/>
      <c r="GR41" s="96"/>
      <c r="GS41" s="96"/>
      <c r="GT41" s="96"/>
      <c r="GU41" s="96"/>
      <c r="GV41" s="96"/>
      <c r="GW41" s="96"/>
      <c r="GX41" s="96"/>
      <c r="GY41" s="96"/>
      <c r="GZ41" s="96"/>
      <c r="HA41" s="96"/>
      <c r="HB41" s="96"/>
      <c r="HC41" s="96"/>
      <c r="HD41" s="96"/>
      <c r="HE41" s="96"/>
      <c r="HF41" s="96"/>
      <c r="HG41" s="96"/>
      <c r="HH41" s="96"/>
      <c r="HI41" s="96"/>
      <c r="HJ41" s="96"/>
      <c r="HK41" s="96"/>
      <c r="HL41" s="96"/>
      <c r="HM41" s="96"/>
      <c r="HN41" s="96"/>
      <c r="HO41" s="96"/>
      <c r="HP41" s="96"/>
      <c r="HQ41" s="96"/>
      <c r="HR41" s="96"/>
      <c r="HS41" s="96"/>
      <c r="HT41" s="96"/>
      <c r="HU41" s="96"/>
      <c r="HV41" s="96"/>
      <c r="HW41" s="96"/>
      <c r="HX41" s="96"/>
      <c r="HY41" s="96"/>
      <c r="HZ41" s="96"/>
      <c r="IA41" s="96"/>
      <c r="IB41" s="96"/>
      <c r="IC41" s="96"/>
      <c r="ID41" s="96"/>
      <c r="IE41" s="96"/>
      <c r="IF41" s="96"/>
      <c r="IG41" s="96"/>
      <c r="IH41" s="96"/>
      <c r="II41" s="96"/>
      <c r="IJ41" s="96"/>
      <c r="IK41" s="96"/>
      <c r="IL41" s="96"/>
      <c r="IM41" s="96"/>
      <c r="IN41" s="96"/>
      <c r="IO41" s="96"/>
      <c r="IP41" s="96"/>
      <c r="IQ41" s="96"/>
      <c r="IR41" s="96"/>
      <c r="IS41" s="96"/>
      <c r="IT41" s="96"/>
      <c r="IU41" s="96"/>
      <c r="IV41" s="96"/>
      <c r="IW41" s="96"/>
      <c r="IX41" s="96"/>
      <c r="IY41" s="96"/>
      <c r="IZ41" s="96"/>
      <c r="JA41" s="96"/>
      <c r="JB41" s="96"/>
      <c r="JC41" s="96"/>
      <c r="JD41" s="96"/>
      <c r="JE41" s="96"/>
      <c r="JF41" s="96"/>
      <c r="JG41" s="96"/>
      <c r="JH41" s="96"/>
      <c r="JI41" s="96"/>
      <c r="JJ41" s="96"/>
      <c r="JK41" s="96"/>
      <c r="JL41" s="96"/>
      <c r="JM41" s="96"/>
      <c r="JN41" s="96"/>
      <c r="JO41" s="96"/>
      <c r="JP41" s="96"/>
      <c r="JQ41" s="96"/>
      <c r="JR41" s="96"/>
      <c r="JS41" s="96"/>
      <c r="JT41" s="96"/>
      <c r="JU41" s="96"/>
      <c r="JV41" s="96"/>
      <c r="JW41" s="96"/>
      <c r="JX41" s="96"/>
      <c r="JY41" s="96"/>
      <c r="JZ41" s="96"/>
      <c r="KA41" s="96"/>
      <c r="KB41" s="96"/>
      <c r="KC41" s="96"/>
      <c r="KD41" s="96"/>
      <c r="KE41" s="96"/>
      <c r="KF41" s="96"/>
      <c r="KG41" s="96"/>
      <c r="KH41" s="96"/>
      <c r="KI41" s="96"/>
      <c r="KJ41" s="96"/>
      <c r="KK41" s="96"/>
      <c r="KL41" s="96"/>
      <c r="KM41" s="96"/>
      <c r="KN41" s="96"/>
      <c r="KO41" s="96"/>
      <c r="KP41" s="96"/>
      <c r="KQ41" s="96"/>
      <c r="KR41" s="96"/>
      <c r="KS41" s="96"/>
      <c r="KT41" s="96"/>
      <c r="KU41" s="96"/>
      <c r="KV41" s="96"/>
      <c r="KW41" s="96"/>
      <c r="KX41" s="96"/>
      <c r="KY41" s="96"/>
      <c r="KZ41" s="96"/>
      <c r="LA41" s="96"/>
      <c r="LB41" s="96"/>
      <c r="LC41" s="96"/>
      <c r="LD41" s="96"/>
      <c r="LE41" s="96"/>
      <c r="LF41" s="96"/>
      <c r="LG41" s="96"/>
      <c r="LH41" s="96"/>
      <c r="LI41" s="96"/>
      <c r="LJ41" s="96"/>
      <c r="LK41" s="96"/>
      <c r="LL41" s="96"/>
      <c r="LM41" s="96"/>
      <c r="LN41" s="96"/>
      <c r="LO41" s="96"/>
      <c r="LP41" s="96"/>
      <c r="LQ41" s="96"/>
      <c r="LR41" s="96"/>
      <c r="LS41" s="96"/>
      <c r="LT41" s="96"/>
      <c r="LU41" s="96"/>
      <c r="LV41" s="96"/>
      <c r="LW41" s="96"/>
      <c r="LX41" s="96"/>
      <c r="LY41" s="96"/>
      <c r="LZ41" s="96"/>
      <c r="MA41" s="96"/>
      <c r="MB41" s="96"/>
      <c r="MC41" s="96"/>
      <c r="MD41" s="96"/>
      <c r="ME41" s="96"/>
      <c r="MF41" s="96"/>
      <c r="MG41" s="96"/>
      <c r="MH41" s="96"/>
      <c r="MI41" s="96"/>
      <c r="MJ41" s="96"/>
      <c r="MK41" s="96"/>
      <c r="ML41" s="96"/>
      <c r="MM41" s="96"/>
      <c r="MN41" s="96"/>
      <c r="MO41" s="96"/>
      <c r="MP41" s="96"/>
      <c r="MQ41" s="96"/>
      <c r="MR41" s="96"/>
      <c r="MS41" s="96"/>
      <c r="MT41" s="96"/>
      <c r="MU41" s="96"/>
      <c r="MV41" s="96"/>
      <c r="MW41" s="96"/>
      <c r="MX41" s="96"/>
      <c r="MY41" s="96"/>
      <c r="MZ41" s="96"/>
      <c r="NA41" s="96"/>
      <c r="NB41" s="96"/>
      <c r="NC41" s="96"/>
      <c r="ND41" s="96"/>
      <c r="NE41" s="96"/>
      <c r="NF41" s="96"/>
      <c r="NG41" s="96"/>
      <c r="NH41" s="96"/>
      <c r="NI41" s="96"/>
      <c r="NJ41" s="96"/>
      <c r="NK41" s="96"/>
      <c r="NL41" s="96"/>
      <c r="NM41" s="96"/>
      <c r="NN41" s="96"/>
      <c r="NO41" s="96"/>
      <c r="NP41" s="96"/>
      <c r="NQ41" s="96"/>
      <c r="NR41" s="96"/>
      <c r="NS41" s="96"/>
      <c r="NT41" s="96"/>
      <c r="NU41" s="96"/>
      <c r="NV41" s="96"/>
      <c r="NW41" s="96"/>
      <c r="NX41" s="97"/>
      <c r="NY41" s="96">
        <f t="shared" si="266"/>
        <v>0</v>
      </c>
      <c r="NZ41" s="96">
        <f t="shared" si="266"/>
        <v>0</v>
      </c>
      <c r="OA41" s="96">
        <f t="shared" si="266"/>
        <v>0</v>
      </c>
      <c r="OB41" s="96">
        <f t="shared" si="266"/>
        <v>0</v>
      </c>
      <c r="OC41" s="96">
        <f t="shared" si="266"/>
        <v>0</v>
      </c>
      <c r="OD41" s="96">
        <f t="shared" si="266"/>
        <v>0</v>
      </c>
      <c r="OE41" s="96">
        <f t="shared" si="266"/>
        <v>0</v>
      </c>
      <c r="OF41" s="96">
        <f t="shared" si="266"/>
        <v>0</v>
      </c>
      <c r="OG41" s="96">
        <f t="shared" si="87"/>
        <v>0</v>
      </c>
      <c r="OH41" s="96">
        <f t="shared" si="88"/>
        <v>0</v>
      </c>
      <c r="OI41" s="96">
        <f t="shared" si="89"/>
        <v>0</v>
      </c>
      <c r="OJ41" s="96">
        <f t="shared" si="90"/>
        <v>0</v>
      </c>
      <c r="OK41" s="96">
        <f t="shared" si="91"/>
        <v>0</v>
      </c>
      <c r="OL41" s="96">
        <f t="shared" si="92"/>
        <v>0</v>
      </c>
      <c r="OM41" s="96">
        <f t="shared" si="93"/>
        <v>0</v>
      </c>
      <c r="ON41" s="96">
        <f t="shared" si="94"/>
        <v>0</v>
      </c>
      <c r="OO41" s="96">
        <f t="shared" ca="1" si="98"/>
        <v>0</v>
      </c>
      <c r="OP41" s="96">
        <f t="shared" ca="1" si="99"/>
        <v>0</v>
      </c>
      <c r="PB41" s="41">
        <f t="shared" ca="1" si="100"/>
        <v>0</v>
      </c>
      <c r="PC41" s="40">
        <f t="shared" si="101"/>
        <v>44927</v>
      </c>
      <c r="PD41" s="39">
        <f t="shared" ca="1" si="95"/>
        <v>45488</v>
      </c>
      <c r="PE41" s="39">
        <f t="shared" si="102"/>
        <v>0</v>
      </c>
      <c r="PF41" s="39">
        <f t="shared" si="103"/>
        <v>0</v>
      </c>
      <c r="PG41" s="39">
        <f t="shared" si="104"/>
        <v>0</v>
      </c>
      <c r="PH41" s="39">
        <f t="shared" si="105"/>
        <v>0</v>
      </c>
      <c r="PI41" s="39">
        <f t="shared" si="106"/>
        <v>0</v>
      </c>
      <c r="PJ41" s="39">
        <f t="shared" si="107"/>
        <v>0</v>
      </c>
      <c r="PK41" s="39">
        <f t="shared" si="108"/>
        <v>0</v>
      </c>
      <c r="PL41" s="39">
        <f t="shared" ca="1" si="109"/>
        <v>0</v>
      </c>
      <c r="PM41" s="39">
        <f t="shared" ca="1" si="96"/>
        <v>0</v>
      </c>
      <c r="PN41" s="41">
        <f t="shared" si="110"/>
        <v>0</v>
      </c>
      <c r="PO41" s="40">
        <f t="shared" si="111"/>
        <v>44927</v>
      </c>
      <c r="PP41" s="40">
        <f t="shared" si="112"/>
        <v>44957</v>
      </c>
      <c r="PQ41" s="39">
        <f t="array" aca="1" ref="PQ41" ca="1">IFERROR(IF($H41&lt;&gt;"",SUM(IF(WEEKDAY(-1+ROW(INDIRECT("1:"&amp;(PP41-PO41)+1)),2)={1},1,0)),0),0)</f>
        <v>0</v>
      </c>
      <c r="PR41" s="39">
        <f t="array" aca="1" ref="PR41" ca="1">IFERROR(IF($I41&lt;&gt;"",SUM(IF(WEEKDAY(-1+ROW(INDIRECT("1:"&amp;(PP41-PO41)+1)),2)={2},1,0)),0),0)</f>
        <v>0</v>
      </c>
      <c r="PS41" s="39">
        <f t="array" aca="1" ref="PS41" ca="1">IFERROR(IF($J41&lt;&gt;"",SUM(IF(WEEKDAY(-1+ROW(INDIRECT("1:"&amp;(PP41-PO41)+1)),2)={3},1,0)),0),0)</f>
        <v>0</v>
      </c>
      <c r="PT41" s="39">
        <f t="array" aca="1" ref="PT41" ca="1">IFERROR(IF($K41&lt;&gt;"",SUM(IF(WEEKDAY(-1+ROW(INDIRECT("1:"&amp;(PP41-PO41)+1)),2)={4},1,0)),0),0)</f>
        <v>0</v>
      </c>
      <c r="PU41" s="39">
        <f t="array" aca="1" ref="PU41" ca="1">IFERROR(IF($L41&lt;&gt;"",SUM(IF(WEEKDAY(-1+ROW(INDIRECT("1:"&amp;(PP41-PO41)+1)),2)={5},1,0)),0),0)</f>
        <v>0</v>
      </c>
      <c r="PV41" s="39">
        <f t="array" aca="1" ref="PV41" ca="1">IFERROR(IF($M41&lt;&gt;"",SUM(IF(WEEKDAY(-1+ROW(INDIRECT("1:"&amp;(PP41-PO41)+1)),2)={6},1,0)),0),0)</f>
        <v>0</v>
      </c>
      <c r="PW41" s="39">
        <f t="array" aca="1" ref="PW41" ca="1">IFERROR(IF($N41&lt;&gt;"",SUM(IF(WEEKDAY(-1+ROW(INDIRECT("1:"&amp;(PP41-PO41)+1)),2)={7},1,0)),0),0)</f>
        <v>0</v>
      </c>
      <c r="PX41" s="39">
        <f t="shared" ca="1" si="113"/>
        <v>0</v>
      </c>
      <c r="PY41" s="39">
        <f t="shared" si="114"/>
        <v>0</v>
      </c>
      <c r="PZ41" s="39">
        <f t="shared" si="115"/>
        <v>0</v>
      </c>
      <c r="QA41" s="39">
        <f t="shared" si="116"/>
        <v>0</v>
      </c>
      <c r="QB41" s="39">
        <f t="shared" si="117"/>
        <v>0</v>
      </c>
      <c r="QC41" s="39">
        <f t="shared" si="118"/>
        <v>0</v>
      </c>
      <c r="QD41" s="39">
        <f t="shared" si="119"/>
        <v>0</v>
      </c>
      <c r="QE41" s="39">
        <f t="shared" si="120"/>
        <v>0</v>
      </c>
      <c r="QF41" s="39">
        <f t="shared" si="121"/>
        <v>0</v>
      </c>
      <c r="QG41" s="39">
        <f t="shared" ca="1" si="122"/>
        <v>0</v>
      </c>
      <c r="QH41" s="41">
        <f t="shared" si="123"/>
        <v>0</v>
      </c>
      <c r="QI41" s="40">
        <f t="shared" si="124"/>
        <v>44958</v>
      </c>
      <c r="QJ41" s="40">
        <f t="shared" si="125"/>
        <v>44985</v>
      </c>
      <c r="QK41" s="39">
        <f t="array" aca="1" ref="QK41" ca="1">IFERROR(IF($H41&lt;&gt;"",SUM(IF(WEEKDAY(-1+ROW(INDIRECT("1:"&amp;(QJ41-QI41)+1)),2)={1},1,0)),0),0)</f>
        <v>0</v>
      </c>
      <c r="QL41" s="39">
        <f t="array" aca="1" ref="QL41" ca="1">IFERROR(IF($I41&lt;&gt;"",SUM(IF(WEEKDAY(-1+ROW(INDIRECT("1:"&amp;(QJ41-QI41)+1)),2)={2},1,0)),0),0)</f>
        <v>0</v>
      </c>
      <c r="QM41" s="39">
        <f t="array" aca="1" ref="QM41" ca="1">IFERROR(IF($J41&lt;&gt;"",SUM(IF(WEEKDAY(-1+ROW(INDIRECT("1:"&amp;(QJ41-QI41)+1)),2)={3},1,0)),0),0)</f>
        <v>0</v>
      </c>
      <c r="QN41" s="39">
        <f t="array" aca="1" ref="QN41" ca="1">IFERROR(IF($K41&lt;&gt;"",SUM(IF(WEEKDAY(-1+ROW(INDIRECT("1:"&amp;(QJ41-QI41)+1)),2)={4},1,0)),0),0)</f>
        <v>0</v>
      </c>
      <c r="QO41" s="39">
        <f t="array" aca="1" ref="QO41" ca="1">IFERROR(IF($L41&lt;&gt;"",SUM(IF(WEEKDAY(-1+ROW(INDIRECT("1:"&amp;(QJ41-QI41)+1)),2)={5},1,0)),0),0)</f>
        <v>0</v>
      </c>
      <c r="QP41" s="39">
        <f t="array" aca="1" ref="QP41" ca="1">IFERROR(IF($M41&lt;&gt;"",SUM(IF(WEEKDAY(-1+ROW(INDIRECT("1:"&amp;(QJ41-QI41)+1)),2)={6},1,0)),0),0)</f>
        <v>0</v>
      </c>
      <c r="QQ41" s="39">
        <f t="array" aca="1" ref="QQ41" ca="1">IFERROR(IF($N41&lt;&gt;"",SUM(IF(WEEKDAY(-1+ROW(INDIRECT("1:"&amp;(QJ41-QI41)+1)),2)={7},1,0)),0),0)</f>
        <v>0</v>
      </c>
      <c r="QR41" s="39">
        <f t="shared" ca="1" si="126"/>
        <v>0</v>
      </c>
      <c r="QS41" s="39">
        <f t="shared" si="127"/>
        <v>0</v>
      </c>
      <c r="QT41" s="39">
        <f t="shared" si="128"/>
        <v>0</v>
      </c>
      <c r="QU41" s="39">
        <f t="shared" si="129"/>
        <v>0</v>
      </c>
      <c r="QV41" s="39">
        <f t="shared" si="130"/>
        <v>0</v>
      </c>
      <c r="QW41" s="39">
        <f t="shared" si="131"/>
        <v>0</v>
      </c>
      <c r="QX41" s="39">
        <f t="shared" si="132"/>
        <v>0</v>
      </c>
      <c r="QY41" s="39">
        <f t="shared" si="133"/>
        <v>0</v>
      </c>
      <c r="QZ41" s="39">
        <f t="shared" si="134"/>
        <v>0</v>
      </c>
      <c r="RA41" s="39">
        <f t="shared" ca="1" si="135"/>
        <v>0</v>
      </c>
      <c r="RB41" s="41">
        <f t="shared" si="136"/>
        <v>0</v>
      </c>
      <c r="RC41" s="40">
        <f t="shared" si="137"/>
        <v>44986</v>
      </c>
      <c r="RD41" s="40">
        <f t="shared" si="138"/>
        <v>45016</v>
      </c>
      <c r="RE41" s="39">
        <f t="array" aca="1" ref="RE41" ca="1">IFERROR(IF($H41&lt;&gt;"",SUM(IF(WEEKDAY(-1+ROW(INDIRECT("1:"&amp;(RD41-RC41)+1)),2)={1},1,0)),0),0)</f>
        <v>0</v>
      </c>
      <c r="RF41" s="39">
        <f t="array" aca="1" ref="RF41" ca="1">IFERROR(IF($I41&lt;&gt;"",SUM(IF(WEEKDAY(-1+ROW(INDIRECT("1:"&amp;(RD41-RC41)+1)),2)={2},1,0)),0),0)</f>
        <v>0</v>
      </c>
      <c r="RG41" s="39">
        <f t="array" aca="1" ref="RG41" ca="1">IFERROR(IF($J41&lt;&gt;"",SUM(IF(WEEKDAY(-1+ROW(INDIRECT("1:"&amp;(RD41-RC41)+1)),2)={3},1,0)),0),0)</f>
        <v>0</v>
      </c>
      <c r="RH41" s="39">
        <f t="array" aca="1" ref="RH41" ca="1">IFERROR(IF($K41&lt;&gt;"",SUM(IF(WEEKDAY(-1+ROW(INDIRECT("1:"&amp;(RD41-RC41)+1)),2)={4},1,0)),0),0)</f>
        <v>0</v>
      </c>
      <c r="RI41" s="39">
        <f t="array" aca="1" ref="RI41" ca="1">IFERROR(IF($L41&lt;&gt;"",SUM(IF(WEEKDAY(-1+ROW(INDIRECT("1:"&amp;(RD41-RC41)+1)),2)={5},1,0)),0),0)</f>
        <v>0</v>
      </c>
      <c r="RJ41" s="39">
        <f t="array" aca="1" ref="RJ41" ca="1">IFERROR(IF($M41&lt;&gt;"",SUM(IF(WEEKDAY(-1+ROW(INDIRECT("1:"&amp;(RD41-RC41)+1)),2)={6},1,0)),0),0)</f>
        <v>0</v>
      </c>
      <c r="RK41" s="39">
        <f t="array" aca="1" ref="RK41" ca="1">IFERROR(IF($N41&lt;&gt;"",SUM(IF(WEEKDAY(-1+ROW(INDIRECT("1:"&amp;(RD41-RC41)+1)),2)={7},1,0)),0),0)</f>
        <v>0</v>
      </c>
      <c r="RL41" s="39">
        <f t="shared" ca="1" si="139"/>
        <v>0</v>
      </c>
      <c r="RM41" s="39">
        <f t="shared" si="140"/>
        <v>0</v>
      </c>
      <c r="RN41" s="39">
        <f t="shared" si="141"/>
        <v>0</v>
      </c>
      <c r="RO41" s="39">
        <f t="shared" si="142"/>
        <v>0</v>
      </c>
      <c r="RP41" s="39">
        <f t="shared" si="143"/>
        <v>0</v>
      </c>
      <c r="RQ41" s="39">
        <f t="shared" si="144"/>
        <v>0</v>
      </c>
      <c r="RR41" s="39">
        <f t="shared" si="145"/>
        <v>0</v>
      </c>
      <c r="RS41" s="39">
        <f t="shared" si="146"/>
        <v>0</v>
      </c>
      <c r="RT41" s="39">
        <f t="shared" si="147"/>
        <v>0</v>
      </c>
      <c r="RU41" s="39">
        <f t="shared" ca="1" si="148"/>
        <v>0</v>
      </c>
      <c r="RV41" s="41">
        <f t="shared" si="149"/>
        <v>0</v>
      </c>
      <c r="RW41" s="40">
        <f t="shared" si="150"/>
        <v>45017</v>
      </c>
      <c r="RX41" s="40">
        <f t="shared" si="151"/>
        <v>45046</v>
      </c>
      <c r="RY41" s="39">
        <f t="array" aca="1" ref="RY41" ca="1">IFERROR(IF($H41&lt;&gt;"",SUM(IF(WEEKDAY(-1+ROW(INDIRECT("1:"&amp;(RX41-RW41)+1)),2)={1},1,0)),0),0)</f>
        <v>0</v>
      </c>
      <c r="RZ41" s="39">
        <f t="array" aca="1" ref="RZ41" ca="1">IFERROR(IF($I41&lt;&gt;"",SUM(IF(WEEKDAY(-1+ROW(INDIRECT("1:"&amp;(RX41-RW41)+1)),2)={2},1,0)),0),0)</f>
        <v>0</v>
      </c>
      <c r="SA41" s="39">
        <f t="array" aca="1" ref="SA41" ca="1">IFERROR(IF($J41&lt;&gt;"",SUM(IF(WEEKDAY(-1+ROW(INDIRECT("1:"&amp;(RX41-RW41)+1)),2)={3},1,0)),0),0)</f>
        <v>0</v>
      </c>
      <c r="SB41" s="39">
        <f t="array" aca="1" ref="SB41" ca="1">IFERROR(IF($K41&lt;&gt;"",SUM(IF(WEEKDAY(-1+ROW(INDIRECT("1:"&amp;(RX41-RW41)+1)),2)={4},1,0)),0),0)</f>
        <v>0</v>
      </c>
      <c r="SC41" s="39">
        <f t="array" aca="1" ref="SC41" ca="1">IFERROR(IF($L41&lt;&gt;"",SUM(IF(WEEKDAY(-1+ROW(INDIRECT("1:"&amp;(RX41-RW41)+1)),2)={5},1,0)),0),0)</f>
        <v>0</v>
      </c>
      <c r="SD41" s="39">
        <f t="array" aca="1" ref="SD41" ca="1">IFERROR(IF($M41&lt;&gt;"",SUM(IF(WEEKDAY(-1+ROW(INDIRECT("1:"&amp;(RX41-RW41)+1)),2)={6},1,0)),0),0)</f>
        <v>0</v>
      </c>
      <c r="SE41" s="39">
        <f t="array" aca="1" ref="SE41" ca="1">IFERROR(IF($N41&lt;&gt;"",SUM(IF(WEEKDAY(-1+ROW(INDIRECT("1:"&amp;(RX41-RW41)+1)),2)={7},1,0)),0),0)</f>
        <v>0</v>
      </c>
      <c r="SF41" s="39">
        <f t="shared" ca="1" si="152"/>
        <v>0</v>
      </c>
      <c r="SG41" s="39">
        <f t="shared" si="153"/>
        <v>0</v>
      </c>
      <c r="SH41" s="39">
        <f t="shared" si="154"/>
        <v>0</v>
      </c>
      <c r="SI41" s="39">
        <f t="shared" si="155"/>
        <v>0</v>
      </c>
      <c r="SJ41" s="39">
        <f t="shared" si="156"/>
        <v>0</v>
      </c>
      <c r="SK41" s="39">
        <f t="shared" si="157"/>
        <v>0</v>
      </c>
      <c r="SL41" s="39">
        <f t="shared" si="158"/>
        <v>0</v>
      </c>
      <c r="SM41" s="39">
        <f t="shared" si="159"/>
        <v>0</v>
      </c>
      <c r="SN41" s="39">
        <f t="shared" si="160"/>
        <v>0</v>
      </c>
      <c r="SO41" s="39">
        <f t="shared" ca="1" si="161"/>
        <v>0</v>
      </c>
      <c r="SP41" s="41">
        <f t="shared" si="162"/>
        <v>0</v>
      </c>
      <c r="SQ41" s="40">
        <f t="shared" si="163"/>
        <v>45047</v>
      </c>
      <c r="SR41" s="40">
        <f t="shared" si="164"/>
        <v>45077</v>
      </c>
      <c r="SS41" s="39">
        <f t="array" aca="1" ref="SS41" ca="1">IFERROR(IF($H41&lt;&gt;"",SUM(IF(WEEKDAY(-1+ROW(INDIRECT("1:"&amp;(SR41-SQ41)+1)),2)={1},1,0)),0),0)</f>
        <v>0</v>
      </c>
      <c r="ST41" s="39">
        <f t="array" aca="1" ref="ST41" ca="1">IFERROR(IF($I41&lt;&gt;"",SUM(IF(WEEKDAY(-1+ROW(INDIRECT("1:"&amp;(SR41-SQ41)+1)),2)={2},1,0)),0),0)</f>
        <v>0</v>
      </c>
      <c r="SU41" s="39">
        <f t="array" aca="1" ref="SU41" ca="1">IFERROR(IF($J41&lt;&gt;"",SUM(IF(WEEKDAY(-1+ROW(INDIRECT("1:"&amp;(SR41-SQ41)+1)),2)={3},1,0)),0),0)</f>
        <v>0</v>
      </c>
      <c r="SV41" s="39">
        <f t="array" aca="1" ref="SV41" ca="1">IFERROR(IF($K41&lt;&gt;"",SUM(IF(WEEKDAY(-1+ROW(INDIRECT("1:"&amp;(SR41-SQ41)+1)),2)={4},1,0)),0),0)</f>
        <v>0</v>
      </c>
      <c r="SW41" s="39">
        <f t="array" aca="1" ref="SW41" ca="1">IFERROR(IF($L41&lt;&gt;"",SUM(IF(WEEKDAY(-1+ROW(INDIRECT("1:"&amp;(SR41-SQ41)+1)),2)={5},1,0)),0),0)</f>
        <v>0</v>
      </c>
      <c r="SX41" s="39">
        <f t="array" aca="1" ref="SX41" ca="1">IFERROR(IF($M41&lt;&gt;"",SUM(IF(WEEKDAY(-1+ROW(INDIRECT("1:"&amp;(SR41-SQ41)+1)),2)={6},1,0)),0),0)</f>
        <v>0</v>
      </c>
      <c r="SY41" s="39">
        <f t="array" aca="1" ref="SY41" ca="1">IFERROR(IF($N41&lt;&gt;"",SUM(IF(WEEKDAY(-1+ROW(INDIRECT("1:"&amp;(SR41-SQ41)+1)),2)={7},1,0)),0),0)</f>
        <v>0</v>
      </c>
      <c r="SZ41" s="39">
        <f t="shared" ca="1" si="165"/>
        <v>0</v>
      </c>
      <c r="TA41" s="39">
        <f t="shared" si="166"/>
        <v>0</v>
      </c>
      <c r="TB41" s="39">
        <f t="shared" si="167"/>
        <v>0</v>
      </c>
      <c r="TC41" s="39">
        <f t="shared" si="168"/>
        <v>0</v>
      </c>
      <c r="TD41" s="39">
        <f t="shared" si="169"/>
        <v>0</v>
      </c>
      <c r="TE41" s="39">
        <f t="shared" si="170"/>
        <v>0</v>
      </c>
      <c r="TF41" s="39">
        <f t="shared" si="171"/>
        <v>0</v>
      </c>
      <c r="TG41" s="39">
        <f t="shared" si="172"/>
        <v>0</v>
      </c>
      <c r="TH41" s="39">
        <f t="shared" si="173"/>
        <v>0</v>
      </c>
      <c r="TI41" s="39">
        <f t="shared" ca="1" si="174"/>
        <v>0</v>
      </c>
      <c r="TJ41" s="41">
        <f t="shared" si="175"/>
        <v>0</v>
      </c>
      <c r="TK41" s="40">
        <f t="shared" si="176"/>
        <v>45078</v>
      </c>
      <c r="TL41" s="40">
        <f t="shared" si="177"/>
        <v>45107</v>
      </c>
      <c r="TM41" s="39">
        <f t="array" aca="1" ref="TM41" ca="1">IFERROR(IF($H41&lt;&gt;"",SUM(IF(WEEKDAY(-1+ROW(INDIRECT("1:"&amp;(TL41-TK41)+1)),2)={1},1,0)),0),0)</f>
        <v>0</v>
      </c>
      <c r="TN41" s="39">
        <f t="array" aca="1" ref="TN41" ca="1">IFERROR(IF($I41&lt;&gt;"",SUM(IF(WEEKDAY(-1+ROW(INDIRECT("1:"&amp;(TL41-TK41)+1)),2)={2},1,0)),0),0)</f>
        <v>0</v>
      </c>
      <c r="TO41" s="39">
        <f t="array" aca="1" ref="TO41" ca="1">IFERROR(IF($J41&lt;&gt;"",SUM(IF(WEEKDAY(-1+ROW(INDIRECT("1:"&amp;(TL41-TK41)+1)),2)={3},1,0)),0),0)</f>
        <v>0</v>
      </c>
      <c r="TP41" s="39">
        <f t="array" aca="1" ref="TP41" ca="1">IFERROR(IF($K41&lt;&gt;"",SUM(IF(WEEKDAY(-1+ROW(INDIRECT("1:"&amp;(TL41-TK41)+1)),2)={4},1,0)),0),0)</f>
        <v>0</v>
      </c>
      <c r="TQ41" s="39">
        <f t="array" aca="1" ref="TQ41" ca="1">IFERROR(IF($L41&lt;&gt;"",SUM(IF(WEEKDAY(-1+ROW(INDIRECT("1:"&amp;(TL41-TK41)+1)),2)={5},1,0)),0),0)</f>
        <v>0</v>
      </c>
      <c r="TR41" s="39">
        <f t="array" aca="1" ref="TR41" ca="1">IFERROR(IF($M41&lt;&gt;"",SUM(IF(WEEKDAY(-1+ROW(INDIRECT("1:"&amp;(TL41-TK41)+1)),2)={6},1,0)),0),0)</f>
        <v>0</v>
      </c>
      <c r="TS41" s="39">
        <f t="array" aca="1" ref="TS41" ca="1">IFERROR(IF($N41&lt;&gt;"",SUM(IF(WEEKDAY(-1+ROW(INDIRECT("1:"&amp;(TL41-TK41)+1)),2)={7},1,0)),0),0)</f>
        <v>0</v>
      </c>
      <c r="TT41" s="39">
        <f t="shared" ca="1" si="178"/>
        <v>0</v>
      </c>
      <c r="TU41" s="39">
        <f t="shared" si="179"/>
        <v>0</v>
      </c>
      <c r="TV41" s="39">
        <f t="shared" si="180"/>
        <v>0</v>
      </c>
      <c r="TW41" s="39">
        <f t="shared" si="181"/>
        <v>0</v>
      </c>
      <c r="TX41" s="39">
        <f t="shared" si="182"/>
        <v>0</v>
      </c>
      <c r="TY41" s="39">
        <f t="shared" si="183"/>
        <v>0</v>
      </c>
      <c r="TZ41" s="39">
        <f t="shared" si="184"/>
        <v>0</v>
      </c>
      <c r="UA41" s="39">
        <f t="shared" si="185"/>
        <v>0</v>
      </c>
      <c r="UB41" s="39">
        <f t="shared" si="186"/>
        <v>0</v>
      </c>
      <c r="UC41" s="39">
        <f t="shared" ca="1" si="187"/>
        <v>0</v>
      </c>
      <c r="UD41" s="41">
        <f t="shared" si="188"/>
        <v>0</v>
      </c>
      <c r="UE41" s="40">
        <f t="shared" si="189"/>
        <v>45108</v>
      </c>
      <c r="UF41" s="40">
        <f t="shared" si="190"/>
        <v>45138</v>
      </c>
      <c r="UG41" s="39">
        <f t="array" aca="1" ref="UG41" ca="1">IFERROR(IF($H41&lt;&gt;"",SUM(IF(WEEKDAY(-1+ROW(INDIRECT("1:"&amp;(UF41-UE41)+1)),2)={1},1,0)),0),0)</f>
        <v>0</v>
      </c>
      <c r="UH41" s="39">
        <f t="array" aca="1" ref="UH41" ca="1">IFERROR(IF($I41&lt;&gt;"",SUM(IF(WEEKDAY(-1+ROW(INDIRECT("1:"&amp;(UF41-UE41)+1)),2)={2},1,0)),0),0)</f>
        <v>0</v>
      </c>
      <c r="UI41" s="39">
        <f t="array" aca="1" ref="UI41" ca="1">IFERROR(IF($J41&lt;&gt;"",SUM(IF(WEEKDAY(-1+ROW(INDIRECT("1:"&amp;(UF41-UE41)+1)),2)={3},1,0)),0),0)</f>
        <v>0</v>
      </c>
      <c r="UJ41" s="39">
        <f t="array" aca="1" ref="UJ41" ca="1">IFERROR(IF($K41&lt;&gt;"",SUM(IF(WEEKDAY(-1+ROW(INDIRECT("1:"&amp;(UF41-UE41)+1)),2)={4},1,0)),0),0)</f>
        <v>0</v>
      </c>
      <c r="UK41" s="39">
        <f t="array" aca="1" ref="UK41" ca="1">IFERROR(IF($L41&lt;&gt;"",SUM(IF(WEEKDAY(-1+ROW(INDIRECT("1:"&amp;(UF41-UE41)+1)),2)={5},1,0)),0),0)</f>
        <v>0</v>
      </c>
      <c r="UL41" s="39">
        <f t="array" aca="1" ref="UL41" ca="1">IFERROR(IF($M41&lt;&gt;"",SUM(IF(WEEKDAY(-1+ROW(INDIRECT("1:"&amp;(UF41-UE41)+1)),2)={6},1,0)),0),0)</f>
        <v>0</v>
      </c>
      <c r="UM41" s="39">
        <f t="array" aca="1" ref="UM41" ca="1">IFERROR(IF($N41&lt;&gt;"",SUM(IF(WEEKDAY(-1+ROW(INDIRECT("1:"&amp;(UF41-UE41)+1)),2)={7},1,0)),0),0)</f>
        <v>0</v>
      </c>
      <c r="UN41" s="39">
        <f t="shared" ca="1" si="191"/>
        <v>0</v>
      </c>
      <c r="UO41" s="39">
        <f t="shared" si="192"/>
        <v>0</v>
      </c>
      <c r="UP41" s="39">
        <f t="shared" si="193"/>
        <v>0</v>
      </c>
      <c r="UQ41" s="39">
        <f t="shared" si="194"/>
        <v>0</v>
      </c>
      <c r="UR41" s="39">
        <f t="shared" si="195"/>
        <v>0</v>
      </c>
      <c r="US41" s="39">
        <f t="shared" si="196"/>
        <v>0</v>
      </c>
      <c r="UT41" s="39">
        <f t="shared" si="197"/>
        <v>0</v>
      </c>
      <c r="UU41" s="39">
        <f t="shared" si="198"/>
        <v>0</v>
      </c>
      <c r="UV41" s="39">
        <f t="shared" si="199"/>
        <v>0</v>
      </c>
      <c r="UW41" s="39">
        <f t="shared" ca="1" si="200"/>
        <v>0</v>
      </c>
      <c r="UX41" s="41">
        <f t="shared" si="201"/>
        <v>0</v>
      </c>
      <c r="UY41" s="40">
        <f t="shared" si="202"/>
        <v>45139</v>
      </c>
      <c r="UZ41" s="40">
        <f t="shared" si="203"/>
        <v>45169</v>
      </c>
      <c r="VA41" s="39">
        <f t="array" aca="1" ref="VA41" ca="1">IFERROR(IF($H41&lt;&gt;"",SUM(IF(WEEKDAY(-1+ROW(INDIRECT("1:"&amp;(UZ41-UY41)+1)),2)={1},1,0)),0),0)</f>
        <v>0</v>
      </c>
      <c r="VB41" s="39">
        <f t="array" aca="1" ref="VB41" ca="1">IFERROR(IF($I41&lt;&gt;"",SUM(IF(WEEKDAY(-1+ROW(INDIRECT("1:"&amp;(UZ41-UY41)+1)),2)={2},1,0)),0),0)</f>
        <v>0</v>
      </c>
      <c r="VC41" s="39">
        <f t="array" aca="1" ref="VC41" ca="1">IFERROR(IF($J41&lt;&gt;"",SUM(IF(WEEKDAY(-1+ROW(INDIRECT("1:"&amp;(UZ41-UY41)+1)),2)={3},1,0)),0),0)</f>
        <v>0</v>
      </c>
      <c r="VD41" s="39">
        <f t="array" aca="1" ref="VD41" ca="1">IFERROR(IF($K41&lt;&gt;"",SUM(IF(WEEKDAY(-1+ROW(INDIRECT("1:"&amp;(UZ41-UY41)+1)),2)={4},1,0)),0),0)</f>
        <v>0</v>
      </c>
      <c r="VE41" s="39">
        <f t="array" aca="1" ref="VE41" ca="1">IFERROR(IF($L41&lt;&gt;"",SUM(IF(WEEKDAY(-1+ROW(INDIRECT("1:"&amp;(UZ41-UY41)+1)),2)={5},1,0)),0),0)</f>
        <v>0</v>
      </c>
      <c r="VF41" s="39">
        <f t="array" aca="1" ref="VF41" ca="1">IFERROR(IF($M41&lt;&gt;"",SUM(IF(WEEKDAY(-1+ROW(INDIRECT("1:"&amp;(UZ41-UY41)+1)),2)={6},1,0)),0),0)</f>
        <v>0</v>
      </c>
      <c r="VG41" s="39">
        <f t="array" aca="1" ref="VG41" ca="1">IFERROR(IF($N41&lt;&gt;"",SUM(IF(WEEKDAY(-1+ROW(INDIRECT("1:"&amp;(UZ41-UY41)+1)),2)={7},1,0)),0),0)</f>
        <v>0</v>
      </c>
      <c r="VH41" s="39">
        <f t="shared" ca="1" si="204"/>
        <v>0</v>
      </c>
      <c r="VI41" s="39">
        <f t="shared" si="205"/>
        <v>0</v>
      </c>
      <c r="VJ41" s="39">
        <f t="shared" si="206"/>
        <v>0</v>
      </c>
      <c r="VK41" s="39">
        <f t="shared" si="207"/>
        <v>0</v>
      </c>
      <c r="VL41" s="39">
        <f t="shared" si="208"/>
        <v>0</v>
      </c>
      <c r="VM41" s="39">
        <f t="shared" si="209"/>
        <v>0</v>
      </c>
      <c r="VN41" s="39">
        <f t="shared" si="210"/>
        <v>0</v>
      </c>
      <c r="VO41" s="39">
        <f t="shared" si="211"/>
        <v>0</v>
      </c>
      <c r="VP41" s="39">
        <f t="shared" si="212"/>
        <v>0</v>
      </c>
      <c r="VQ41" s="39">
        <f t="shared" ca="1" si="213"/>
        <v>0</v>
      </c>
      <c r="VR41" s="41">
        <f t="shared" si="214"/>
        <v>0</v>
      </c>
      <c r="VS41" s="40">
        <f t="shared" si="215"/>
        <v>45170</v>
      </c>
      <c r="VT41" s="40">
        <f t="shared" si="216"/>
        <v>45199</v>
      </c>
      <c r="VU41" s="39">
        <f t="array" aca="1" ref="VU41" ca="1">IFERROR(IF($H41&lt;&gt;"",SUM(IF(WEEKDAY(-1+ROW(INDIRECT("1:"&amp;(VT41-VS41)+1)),2)={1},1,0)),0),0)</f>
        <v>0</v>
      </c>
      <c r="VV41" s="39">
        <f t="array" aca="1" ref="VV41" ca="1">IFERROR(IF($I41&lt;&gt;"",SUM(IF(WEEKDAY(-1+ROW(INDIRECT("1:"&amp;(VT41-VS41)+1)),2)={2},1,0)),0),0)</f>
        <v>0</v>
      </c>
      <c r="VW41" s="39">
        <f t="array" aca="1" ref="VW41" ca="1">IFERROR(IF($J41&lt;&gt;"",SUM(IF(WEEKDAY(-1+ROW(INDIRECT("1:"&amp;(VT41-VS41)+1)),2)={3},1,0)),0),0)</f>
        <v>0</v>
      </c>
      <c r="VX41" s="39">
        <f t="array" aca="1" ref="VX41" ca="1">IFERROR(IF($K41&lt;&gt;"",SUM(IF(WEEKDAY(-1+ROW(INDIRECT("1:"&amp;(VT41-VS41)+1)),2)={4},1,0)),0),0)</f>
        <v>0</v>
      </c>
      <c r="VY41" s="39">
        <f t="array" aca="1" ref="VY41" ca="1">IFERROR(IF($L41&lt;&gt;"",SUM(IF(WEEKDAY(-1+ROW(INDIRECT("1:"&amp;(VT41-VS41)+1)),2)={5},1,0)),0),0)</f>
        <v>0</v>
      </c>
      <c r="VZ41" s="39">
        <f t="array" aca="1" ref="VZ41" ca="1">IFERROR(IF($M41&lt;&gt;"",SUM(IF(WEEKDAY(-1+ROW(INDIRECT("1:"&amp;(VT41-VS41)+1)),2)={6},1,0)),0),0)</f>
        <v>0</v>
      </c>
      <c r="WA41" s="39">
        <f t="array" aca="1" ref="WA41" ca="1">IFERROR(IF($N41&lt;&gt;"",SUM(IF(WEEKDAY(-1+ROW(INDIRECT("1:"&amp;(VT41-VS41)+1)),2)={7},1,0)),0),0)</f>
        <v>0</v>
      </c>
      <c r="WB41" s="39">
        <f t="shared" ca="1" si="217"/>
        <v>0</v>
      </c>
      <c r="WC41" s="39">
        <f t="shared" si="218"/>
        <v>0</v>
      </c>
      <c r="WD41" s="39">
        <f t="shared" si="219"/>
        <v>0</v>
      </c>
      <c r="WE41" s="39">
        <f t="shared" si="220"/>
        <v>0</v>
      </c>
      <c r="WF41" s="39">
        <f t="shared" si="221"/>
        <v>0</v>
      </c>
      <c r="WG41" s="39">
        <f t="shared" si="222"/>
        <v>0</v>
      </c>
      <c r="WH41" s="39">
        <f t="shared" si="223"/>
        <v>0</v>
      </c>
      <c r="WI41" s="39">
        <f t="shared" si="224"/>
        <v>0</v>
      </c>
      <c r="WJ41" s="39">
        <f t="shared" si="225"/>
        <v>0</v>
      </c>
      <c r="WK41" s="39">
        <f t="shared" ca="1" si="226"/>
        <v>0</v>
      </c>
      <c r="WL41" s="41">
        <f t="shared" si="227"/>
        <v>0</v>
      </c>
      <c r="WM41" s="40">
        <f t="shared" si="228"/>
        <v>45200</v>
      </c>
      <c r="WN41" s="40">
        <f t="shared" si="229"/>
        <v>45230</v>
      </c>
      <c r="WO41" s="39">
        <f t="array" aca="1" ref="WO41" ca="1">IFERROR(IF($H41&lt;&gt;"",SUM(IF(WEEKDAY(-1+ROW(INDIRECT("1:"&amp;(WN41-WM41)+1)),2)={1},1,0)),0),0)</f>
        <v>0</v>
      </c>
      <c r="WP41" s="39">
        <f t="array" aca="1" ref="WP41" ca="1">IFERROR(IF($I41&lt;&gt;"",SUM(IF(WEEKDAY(-1+ROW(INDIRECT("1:"&amp;(WN41-WM41)+1)),2)={2},1,0)),0),0)</f>
        <v>0</v>
      </c>
      <c r="WQ41" s="39">
        <f t="array" aca="1" ref="WQ41" ca="1">IFERROR(IF($J41&lt;&gt;"",SUM(IF(WEEKDAY(-1+ROW(INDIRECT("1:"&amp;(WN41-WM41)+1)),2)={3},1,0)),0),0)</f>
        <v>0</v>
      </c>
      <c r="WR41" s="39">
        <f t="array" aca="1" ref="WR41" ca="1">IFERROR(IF($K41&lt;&gt;"",SUM(IF(WEEKDAY(-1+ROW(INDIRECT("1:"&amp;(WN41-WM41)+1)),2)={4},1,0)),0),0)</f>
        <v>0</v>
      </c>
      <c r="WS41" s="39">
        <f t="array" aca="1" ref="WS41" ca="1">IFERROR(IF($L41&lt;&gt;"",SUM(IF(WEEKDAY(-1+ROW(INDIRECT("1:"&amp;(WN41-WM41)+1)),2)={5},1,0)),0),0)</f>
        <v>0</v>
      </c>
      <c r="WT41" s="39">
        <f t="array" aca="1" ref="WT41" ca="1">IFERROR(IF($M41&lt;&gt;"",SUM(IF(WEEKDAY(-1+ROW(INDIRECT("1:"&amp;(WN41-WM41)+1)),2)={6},1,0)),0),0)</f>
        <v>0</v>
      </c>
      <c r="WU41" s="39">
        <f t="array" aca="1" ref="WU41" ca="1">IFERROR(IF($N41&lt;&gt;"",SUM(IF(WEEKDAY(-1+ROW(INDIRECT("1:"&amp;(WN41-WM41)+1)),2)={7},1,0)),0),0)</f>
        <v>0</v>
      </c>
      <c r="WV41" s="39">
        <f t="shared" ca="1" si="230"/>
        <v>0</v>
      </c>
      <c r="WW41" s="39">
        <f t="shared" si="231"/>
        <v>0</v>
      </c>
      <c r="WX41" s="39">
        <f t="shared" si="232"/>
        <v>0</v>
      </c>
      <c r="WY41" s="39">
        <f t="shared" si="233"/>
        <v>0</v>
      </c>
      <c r="WZ41" s="39">
        <f t="shared" si="234"/>
        <v>0</v>
      </c>
      <c r="XA41" s="39">
        <f t="shared" si="235"/>
        <v>0</v>
      </c>
      <c r="XB41" s="39">
        <f t="shared" si="236"/>
        <v>0</v>
      </c>
      <c r="XC41" s="39">
        <f t="shared" si="237"/>
        <v>0</v>
      </c>
      <c r="XD41" s="39">
        <f t="shared" si="238"/>
        <v>0</v>
      </c>
      <c r="XE41" s="39">
        <f t="shared" ca="1" si="239"/>
        <v>0</v>
      </c>
      <c r="XF41" s="41">
        <f t="shared" si="240"/>
        <v>0</v>
      </c>
      <c r="XG41" s="40">
        <f t="shared" si="241"/>
        <v>45231</v>
      </c>
      <c r="XH41" s="40">
        <f t="shared" si="242"/>
        <v>45260</v>
      </c>
      <c r="XI41" s="39">
        <f t="array" aca="1" ref="XI41" ca="1">IFERROR(IF($H41&lt;&gt;"",SUM(IF(WEEKDAY(-1+ROW(INDIRECT("1:"&amp;(XH41-XG41)+1)),2)={1},1,0)),0),0)</f>
        <v>0</v>
      </c>
      <c r="XJ41" s="39">
        <f t="array" aca="1" ref="XJ41" ca="1">IFERROR(IF($I41&lt;&gt;"",SUM(IF(WEEKDAY(-1+ROW(INDIRECT("1:"&amp;(XH41-XG41)+1)),2)={2},1,0)),0),0)</f>
        <v>0</v>
      </c>
      <c r="XK41" s="39">
        <f t="array" aca="1" ref="XK41" ca="1">IFERROR(IF($J41&lt;&gt;"",SUM(IF(WEEKDAY(-1+ROW(INDIRECT("1:"&amp;(XH41-XG41)+1)),2)={3},1,0)),0),0)</f>
        <v>0</v>
      </c>
      <c r="XL41" s="39">
        <f t="array" aca="1" ref="XL41" ca="1">IFERROR(IF($K41&lt;&gt;"",SUM(IF(WEEKDAY(-1+ROW(INDIRECT("1:"&amp;(XH41-XG41)+1)),2)={4},1,0)),0),0)</f>
        <v>0</v>
      </c>
      <c r="XM41" s="39">
        <f t="array" aca="1" ref="XM41" ca="1">IFERROR(IF($L41&lt;&gt;"",SUM(IF(WEEKDAY(-1+ROW(INDIRECT("1:"&amp;(XH41-XG41)+1)),2)={5},1,0)),0),0)</f>
        <v>0</v>
      </c>
      <c r="XN41" s="39">
        <f t="array" aca="1" ref="XN41" ca="1">IFERROR(IF($M41&lt;&gt;"",SUM(IF(WEEKDAY(-1+ROW(INDIRECT("1:"&amp;(XH41-XG41)+1)),2)={6},1,0)),0),0)</f>
        <v>0</v>
      </c>
      <c r="XO41" s="39">
        <f t="array" aca="1" ref="XO41" ca="1">IFERROR(IF($N41&lt;&gt;"",SUM(IF(WEEKDAY(-1+ROW(INDIRECT("1:"&amp;(XH41-XG41)+1)),2)={7},1,0)),0),0)</f>
        <v>0</v>
      </c>
      <c r="XP41" s="39">
        <f t="shared" ca="1" si="243"/>
        <v>0</v>
      </c>
      <c r="XQ41" s="39">
        <f t="shared" si="244"/>
        <v>0</v>
      </c>
      <c r="XR41" s="39">
        <f t="shared" si="245"/>
        <v>0</v>
      </c>
      <c r="XS41" s="39">
        <f t="shared" si="246"/>
        <v>0</v>
      </c>
      <c r="XT41" s="39">
        <f t="shared" si="247"/>
        <v>0</v>
      </c>
      <c r="XU41" s="39">
        <f t="shared" si="248"/>
        <v>0</v>
      </c>
      <c r="XV41" s="39">
        <f t="shared" si="249"/>
        <v>0</v>
      </c>
      <c r="XW41" s="39">
        <f t="shared" si="250"/>
        <v>0</v>
      </c>
      <c r="XX41" s="39">
        <f t="shared" si="251"/>
        <v>0</v>
      </c>
      <c r="XY41" s="39">
        <f t="shared" ca="1" si="252"/>
        <v>0</v>
      </c>
      <c r="XZ41" s="41">
        <f t="shared" si="253"/>
        <v>0</v>
      </c>
      <c r="YA41" s="40">
        <f t="shared" si="254"/>
        <v>45261</v>
      </c>
      <c r="YB41" s="40">
        <f t="shared" si="255"/>
        <v>45291</v>
      </c>
      <c r="YC41" s="39">
        <f t="array" aca="1" ref="YC41" ca="1">IFERROR(IF($H41&lt;&gt;"",SUM(IF(WEEKDAY(-1+ROW(INDIRECT("1:"&amp;(YB41-YA41)+1)),2)={1},1,0)),0),0)</f>
        <v>0</v>
      </c>
      <c r="YD41" s="39">
        <f t="array" aca="1" ref="YD41" ca="1">IFERROR(IF($I41&lt;&gt;"",SUM(IF(WEEKDAY(-1+ROW(INDIRECT("1:"&amp;(YB41-YA41)+1)),2)={2},1,0)),0),0)</f>
        <v>0</v>
      </c>
      <c r="YE41" s="39">
        <f t="array" aca="1" ref="YE41" ca="1">IFERROR(IF($J41&lt;&gt;"",SUM(IF(WEEKDAY(-1+ROW(INDIRECT("1:"&amp;(YB41-YA41)+1)),2)={3},1,0)),0),0)</f>
        <v>0</v>
      </c>
      <c r="YF41" s="39">
        <f t="array" aca="1" ref="YF41" ca="1">IFERROR(IF($K41&lt;&gt;"",SUM(IF(WEEKDAY(-1+ROW(INDIRECT("1:"&amp;(YB41-YA41)+1)),2)={4},1,0)),0),0)</f>
        <v>0</v>
      </c>
      <c r="YG41" s="39">
        <f t="array" aca="1" ref="YG41" ca="1">IFERROR(IF($L41&lt;&gt;"",SUM(IF(WEEKDAY(-1+ROW(INDIRECT("1:"&amp;(YB41-YA41)+1)),2)={5},1,0)),0),0)</f>
        <v>0</v>
      </c>
      <c r="YH41" s="39">
        <f t="array" aca="1" ref="YH41" ca="1">IFERROR(IF($M41&lt;&gt;"",SUM(IF(WEEKDAY(-1+ROW(INDIRECT("1:"&amp;(YB41-YA41)+1)),2)={6},1,0)),0),0)</f>
        <v>0</v>
      </c>
      <c r="YI41" s="39">
        <f t="array" aca="1" ref="YI41" ca="1">IFERROR(IF($N41&lt;&gt;"",SUM(IF(WEEKDAY(-1+ROW(INDIRECT("1:"&amp;(YB41-YA41)+1)),2)={7},1,0)),0),0)</f>
        <v>0</v>
      </c>
      <c r="YJ41" s="39">
        <f t="shared" ca="1" si="256"/>
        <v>0</v>
      </c>
      <c r="YK41" s="39">
        <f t="shared" si="257"/>
        <v>0</v>
      </c>
      <c r="YL41" s="39">
        <f t="shared" si="258"/>
        <v>0</v>
      </c>
      <c r="YM41" s="39">
        <f t="shared" si="259"/>
        <v>0</v>
      </c>
      <c r="YN41" s="39">
        <f t="shared" si="260"/>
        <v>0</v>
      </c>
      <c r="YO41" s="39">
        <f t="shared" si="261"/>
        <v>0</v>
      </c>
      <c r="YP41" s="39">
        <f t="shared" si="262"/>
        <v>0</v>
      </c>
      <c r="YQ41" s="39">
        <f t="shared" si="263"/>
        <v>0</v>
      </c>
      <c r="YR41" s="39">
        <f t="shared" si="264"/>
        <v>0</v>
      </c>
      <c r="YS41" s="39">
        <f t="shared" ca="1" si="265"/>
        <v>0</v>
      </c>
    </row>
    <row r="42" spans="2:669" x14ac:dyDescent="0.25">
      <c r="B42" s="71">
        <v>32</v>
      </c>
      <c r="C42" s="71"/>
      <c r="D42" s="72"/>
      <c r="E42" s="71"/>
      <c r="F42" s="71"/>
      <c r="G42" s="73"/>
      <c r="H42" s="74"/>
      <c r="I42" s="75"/>
      <c r="J42" s="75"/>
      <c r="K42" s="75"/>
      <c r="L42" s="75"/>
      <c r="M42" s="75"/>
      <c r="N42" s="73"/>
      <c r="O42" s="74"/>
      <c r="P42" s="75"/>
      <c r="Q42" s="75"/>
      <c r="R42" s="75"/>
      <c r="S42" s="75"/>
      <c r="T42" s="75"/>
      <c r="U42" s="75"/>
      <c r="V42" s="73"/>
      <c r="W42" s="95"/>
      <c r="X42" s="96"/>
      <c r="Y42" s="96"/>
      <c r="Z42" s="96"/>
      <c r="AA42" s="96"/>
      <c r="AB42" s="96"/>
      <c r="AC42" s="96"/>
      <c r="AD42" s="96"/>
      <c r="AE42" s="96"/>
      <c r="AF42" s="96"/>
      <c r="AG42" s="96"/>
      <c r="AH42" s="96"/>
      <c r="AI42" s="96"/>
      <c r="AJ42" s="96"/>
      <c r="AK42" s="96"/>
      <c r="AL42" s="96"/>
      <c r="AM42" s="96"/>
      <c r="AN42" s="96"/>
      <c r="AO42" s="96"/>
      <c r="AP42" s="96"/>
      <c r="AQ42" s="96"/>
      <c r="AR42" s="96"/>
      <c r="AS42" s="96"/>
      <c r="AT42" s="96"/>
      <c r="AU42" s="96"/>
      <c r="AV42" s="96"/>
      <c r="AW42" s="96"/>
      <c r="AX42" s="96"/>
      <c r="AY42" s="96"/>
      <c r="AZ42" s="96"/>
      <c r="BA42" s="96"/>
      <c r="BB42" s="96"/>
      <c r="BC42" s="96"/>
      <c r="BD42" s="96"/>
      <c r="BE42" s="96"/>
      <c r="BF42" s="96"/>
      <c r="BG42" s="96"/>
      <c r="BH42" s="96"/>
      <c r="BI42" s="96"/>
      <c r="BJ42" s="96"/>
      <c r="BK42" s="96"/>
      <c r="BL42" s="96"/>
      <c r="BM42" s="96"/>
      <c r="BN42" s="96"/>
      <c r="BO42" s="96"/>
      <c r="BP42" s="96"/>
      <c r="BQ42" s="96"/>
      <c r="BR42" s="96"/>
      <c r="BS42" s="96"/>
      <c r="BT42" s="96"/>
      <c r="BU42" s="96"/>
      <c r="BV42" s="96"/>
      <c r="BW42" s="96"/>
      <c r="BX42" s="96"/>
      <c r="BY42" s="96"/>
      <c r="BZ42" s="96"/>
      <c r="CA42" s="96"/>
      <c r="CB42" s="96"/>
      <c r="CC42" s="96"/>
      <c r="CD42" s="96"/>
      <c r="CE42" s="96"/>
      <c r="CF42" s="96"/>
      <c r="CG42" s="96"/>
      <c r="CH42" s="96"/>
      <c r="CI42" s="96"/>
      <c r="CJ42" s="96"/>
      <c r="CK42" s="96"/>
      <c r="CL42" s="96"/>
      <c r="CM42" s="96"/>
      <c r="CN42" s="96"/>
      <c r="CO42" s="96"/>
      <c r="CP42" s="96"/>
      <c r="CQ42" s="96"/>
      <c r="CR42" s="96"/>
      <c r="CS42" s="96"/>
      <c r="CT42" s="96"/>
      <c r="CU42" s="96"/>
      <c r="CV42" s="96"/>
      <c r="CW42" s="96"/>
      <c r="CX42" s="96"/>
      <c r="CY42" s="96"/>
      <c r="CZ42" s="96"/>
      <c r="DA42" s="96"/>
      <c r="DB42" s="96"/>
      <c r="DC42" s="96"/>
      <c r="DD42" s="96"/>
      <c r="DE42" s="96"/>
      <c r="DF42" s="96"/>
      <c r="DG42" s="96"/>
      <c r="DH42" s="96"/>
      <c r="DI42" s="96"/>
      <c r="DJ42" s="96"/>
      <c r="DK42" s="96"/>
      <c r="DL42" s="96"/>
      <c r="DM42" s="96"/>
      <c r="DN42" s="96"/>
      <c r="DO42" s="96"/>
      <c r="DP42" s="96"/>
      <c r="DQ42" s="96"/>
      <c r="DR42" s="96"/>
      <c r="DS42" s="96"/>
      <c r="DT42" s="96"/>
      <c r="DU42" s="96"/>
      <c r="DV42" s="96"/>
      <c r="DW42" s="96"/>
      <c r="DX42" s="96"/>
      <c r="DY42" s="96"/>
      <c r="DZ42" s="96"/>
      <c r="EA42" s="96"/>
      <c r="EB42" s="96"/>
      <c r="EC42" s="96"/>
      <c r="ED42" s="96"/>
      <c r="EE42" s="96"/>
      <c r="EF42" s="96"/>
      <c r="EG42" s="96"/>
      <c r="EH42" s="96"/>
      <c r="EI42" s="96"/>
      <c r="EJ42" s="96"/>
      <c r="EK42" s="96"/>
      <c r="EL42" s="96"/>
      <c r="EM42" s="96"/>
      <c r="EN42" s="96"/>
      <c r="EO42" s="96"/>
      <c r="EP42" s="96"/>
      <c r="EQ42" s="96"/>
      <c r="ER42" s="96"/>
      <c r="ES42" s="96"/>
      <c r="ET42" s="96"/>
      <c r="EU42" s="96"/>
      <c r="EV42" s="96"/>
      <c r="EW42" s="96"/>
      <c r="EX42" s="96"/>
      <c r="EY42" s="96"/>
      <c r="EZ42" s="96"/>
      <c r="FA42" s="96"/>
      <c r="FB42" s="96"/>
      <c r="FC42" s="96"/>
      <c r="FD42" s="96"/>
      <c r="FE42" s="96"/>
      <c r="FF42" s="96"/>
      <c r="FG42" s="96"/>
      <c r="FH42" s="96"/>
      <c r="FI42" s="96"/>
      <c r="FJ42" s="96"/>
      <c r="FK42" s="96"/>
      <c r="FL42" s="96"/>
      <c r="FM42" s="96"/>
      <c r="FN42" s="96"/>
      <c r="FO42" s="96"/>
      <c r="FP42" s="96"/>
      <c r="FQ42" s="96"/>
      <c r="FR42" s="96"/>
      <c r="FS42" s="96"/>
      <c r="FT42" s="96"/>
      <c r="FU42" s="96"/>
      <c r="FV42" s="96"/>
      <c r="FW42" s="96"/>
      <c r="FX42" s="96"/>
      <c r="FY42" s="96"/>
      <c r="FZ42" s="96"/>
      <c r="GA42" s="96"/>
      <c r="GB42" s="96"/>
      <c r="GC42" s="96"/>
      <c r="GD42" s="96"/>
      <c r="GE42" s="96"/>
      <c r="GF42" s="96"/>
      <c r="GG42" s="96"/>
      <c r="GH42" s="96"/>
      <c r="GI42" s="96"/>
      <c r="GJ42" s="96"/>
      <c r="GK42" s="96"/>
      <c r="GL42" s="96"/>
      <c r="GM42" s="96"/>
      <c r="GN42" s="96"/>
      <c r="GO42" s="96"/>
      <c r="GP42" s="96"/>
      <c r="GQ42" s="96"/>
      <c r="GR42" s="96"/>
      <c r="GS42" s="96"/>
      <c r="GT42" s="96"/>
      <c r="GU42" s="96"/>
      <c r="GV42" s="96"/>
      <c r="GW42" s="96"/>
      <c r="GX42" s="96"/>
      <c r="GY42" s="96"/>
      <c r="GZ42" s="96"/>
      <c r="HA42" s="96"/>
      <c r="HB42" s="96"/>
      <c r="HC42" s="96"/>
      <c r="HD42" s="96"/>
      <c r="HE42" s="96"/>
      <c r="HF42" s="96"/>
      <c r="HG42" s="96"/>
      <c r="HH42" s="96"/>
      <c r="HI42" s="96"/>
      <c r="HJ42" s="96"/>
      <c r="HK42" s="96"/>
      <c r="HL42" s="96"/>
      <c r="HM42" s="96"/>
      <c r="HN42" s="96"/>
      <c r="HO42" s="96"/>
      <c r="HP42" s="96"/>
      <c r="HQ42" s="96"/>
      <c r="HR42" s="96"/>
      <c r="HS42" s="96"/>
      <c r="HT42" s="96"/>
      <c r="HU42" s="96"/>
      <c r="HV42" s="96"/>
      <c r="HW42" s="96"/>
      <c r="HX42" s="96"/>
      <c r="HY42" s="96"/>
      <c r="HZ42" s="96"/>
      <c r="IA42" s="96"/>
      <c r="IB42" s="96"/>
      <c r="IC42" s="96"/>
      <c r="ID42" s="96"/>
      <c r="IE42" s="96"/>
      <c r="IF42" s="96"/>
      <c r="IG42" s="96"/>
      <c r="IH42" s="96"/>
      <c r="II42" s="96"/>
      <c r="IJ42" s="96"/>
      <c r="IK42" s="96"/>
      <c r="IL42" s="96"/>
      <c r="IM42" s="96"/>
      <c r="IN42" s="96"/>
      <c r="IO42" s="96"/>
      <c r="IP42" s="96"/>
      <c r="IQ42" s="96"/>
      <c r="IR42" s="96"/>
      <c r="IS42" s="96"/>
      <c r="IT42" s="96"/>
      <c r="IU42" s="96"/>
      <c r="IV42" s="96"/>
      <c r="IW42" s="96"/>
      <c r="IX42" s="96"/>
      <c r="IY42" s="96"/>
      <c r="IZ42" s="96"/>
      <c r="JA42" s="96"/>
      <c r="JB42" s="96"/>
      <c r="JC42" s="96"/>
      <c r="JD42" s="96"/>
      <c r="JE42" s="96"/>
      <c r="JF42" s="96"/>
      <c r="JG42" s="96"/>
      <c r="JH42" s="96"/>
      <c r="JI42" s="96"/>
      <c r="JJ42" s="96"/>
      <c r="JK42" s="96"/>
      <c r="JL42" s="96"/>
      <c r="JM42" s="96"/>
      <c r="JN42" s="96"/>
      <c r="JO42" s="96"/>
      <c r="JP42" s="96"/>
      <c r="JQ42" s="96"/>
      <c r="JR42" s="96"/>
      <c r="JS42" s="96"/>
      <c r="JT42" s="96"/>
      <c r="JU42" s="96"/>
      <c r="JV42" s="96"/>
      <c r="JW42" s="96"/>
      <c r="JX42" s="96"/>
      <c r="JY42" s="96"/>
      <c r="JZ42" s="96"/>
      <c r="KA42" s="96"/>
      <c r="KB42" s="96"/>
      <c r="KC42" s="96"/>
      <c r="KD42" s="96"/>
      <c r="KE42" s="96"/>
      <c r="KF42" s="96"/>
      <c r="KG42" s="96"/>
      <c r="KH42" s="96"/>
      <c r="KI42" s="96"/>
      <c r="KJ42" s="96"/>
      <c r="KK42" s="96"/>
      <c r="KL42" s="96"/>
      <c r="KM42" s="96"/>
      <c r="KN42" s="96"/>
      <c r="KO42" s="96"/>
      <c r="KP42" s="96"/>
      <c r="KQ42" s="96"/>
      <c r="KR42" s="96"/>
      <c r="KS42" s="96"/>
      <c r="KT42" s="96"/>
      <c r="KU42" s="96"/>
      <c r="KV42" s="96"/>
      <c r="KW42" s="96"/>
      <c r="KX42" s="96"/>
      <c r="KY42" s="96"/>
      <c r="KZ42" s="96"/>
      <c r="LA42" s="96"/>
      <c r="LB42" s="96"/>
      <c r="LC42" s="96"/>
      <c r="LD42" s="96"/>
      <c r="LE42" s="96"/>
      <c r="LF42" s="96"/>
      <c r="LG42" s="96"/>
      <c r="LH42" s="96"/>
      <c r="LI42" s="96"/>
      <c r="LJ42" s="96"/>
      <c r="LK42" s="96"/>
      <c r="LL42" s="96"/>
      <c r="LM42" s="96"/>
      <c r="LN42" s="96"/>
      <c r="LO42" s="96"/>
      <c r="LP42" s="96"/>
      <c r="LQ42" s="96"/>
      <c r="LR42" s="96"/>
      <c r="LS42" s="96"/>
      <c r="LT42" s="96"/>
      <c r="LU42" s="96"/>
      <c r="LV42" s="96"/>
      <c r="LW42" s="96"/>
      <c r="LX42" s="96"/>
      <c r="LY42" s="96"/>
      <c r="LZ42" s="96"/>
      <c r="MA42" s="96"/>
      <c r="MB42" s="96"/>
      <c r="MC42" s="96"/>
      <c r="MD42" s="96"/>
      <c r="ME42" s="96"/>
      <c r="MF42" s="96"/>
      <c r="MG42" s="96"/>
      <c r="MH42" s="96"/>
      <c r="MI42" s="96"/>
      <c r="MJ42" s="96"/>
      <c r="MK42" s="96"/>
      <c r="ML42" s="96"/>
      <c r="MM42" s="96"/>
      <c r="MN42" s="96"/>
      <c r="MO42" s="96"/>
      <c r="MP42" s="96"/>
      <c r="MQ42" s="96"/>
      <c r="MR42" s="96"/>
      <c r="MS42" s="96"/>
      <c r="MT42" s="96"/>
      <c r="MU42" s="96"/>
      <c r="MV42" s="96"/>
      <c r="MW42" s="96"/>
      <c r="MX42" s="96"/>
      <c r="MY42" s="96"/>
      <c r="MZ42" s="96"/>
      <c r="NA42" s="96"/>
      <c r="NB42" s="96"/>
      <c r="NC42" s="96"/>
      <c r="ND42" s="96"/>
      <c r="NE42" s="96"/>
      <c r="NF42" s="96"/>
      <c r="NG42" s="96"/>
      <c r="NH42" s="96"/>
      <c r="NI42" s="96"/>
      <c r="NJ42" s="96"/>
      <c r="NK42" s="96"/>
      <c r="NL42" s="96"/>
      <c r="NM42" s="96"/>
      <c r="NN42" s="96"/>
      <c r="NO42" s="96"/>
      <c r="NP42" s="96"/>
      <c r="NQ42" s="96"/>
      <c r="NR42" s="96"/>
      <c r="NS42" s="96"/>
      <c r="NT42" s="96"/>
      <c r="NU42" s="96"/>
      <c r="NV42" s="96"/>
      <c r="NW42" s="96"/>
      <c r="NX42" s="97"/>
      <c r="NY42" s="96">
        <f t="shared" si="266"/>
        <v>0</v>
      </c>
      <c r="NZ42" s="96">
        <f t="shared" si="266"/>
        <v>0</v>
      </c>
      <c r="OA42" s="96">
        <f t="shared" si="266"/>
        <v>0</v>
      </c>
      <c r="OB42" s="96">
        <f t="shared" si="266"/>
        <v>0</v>
      </c>
      <c r="OC42" s="96">
        <f t="shared" si="266"/>
        <v>0</v>
      </c>
      <c r="OD42" s="96">
        <f t="shared" si="266"/>
        <v>0</v>
      </c>
      <c r="OE42" s="96">
        <f t="shared" si="266"/>
        <v>0</v>
      </c>
      <c r="OF42" s="96">
        <f t="shared" si="266"/>
        <v>0</v>
      </c>
      <c r="OG42" s="96">
        <f t="shared" si="87"/>
        <v>0</v>
      </c>
      <c r="OH42" s="96">
        <f t="shared" si="88"/>
        <v>0</v>
      </c>
      <c r="OI42" s="96">
        <f t="shared" si="89"/>
        <v>0</v>
      </c>
      <c r="OJ42" s="96">
        <f t="shared" si="90"/>
        <v>0</v>
      </c>
      <c r="OK42" s="96">
        <f t="shared" si="91"/>
        <v>0</v>
      </c>
      <c r="OL42" s="96">
        <f t="shared" si="92"/>
        <v>0</v>
      </c>
      <c r="OM42" s="96">
        <f t="shared" si="93"/>
        <v>0</v>
      </c>
      <c r="ON42" s="96">
        <f t="shared" si="94"/>
        <v>0</v>
      </c>
      <c r="OO42" s="96">
        <f t="shared" ca="1" si="98"/>
        <v>0</v>
      </c>
      <c r="OP42" s="96">
        <f t="shared" ca="1" si="99"/>
        <v>0</v>
      </c>
      <c r="PB42" s="41">
        <f t="shared" ca="1" si="100"/>
        <v>0</v>
      </c>
      <c r="PC42" s="40">
        <f t="shared" si="101"/>
        <v>44927</v>
      </c>
      <c r="PD42" s="39">
        <f t="shared" ca="1" si="95"/>
        <v>45488</v>
      </c>
      <c r="PE42" s="39">
        <f t="shared" si="102"/>
        <v>0</v>
      </c>
      <c r="PF42" s="39">
        <f t="shared" si="103"/>
        <v>0</v>
      </c>
      <c r="PG42" s="39">
        <f t="shared" si="104"/>
        <v>0</v>
      </c>
      <c r="PH42" s="39">
        <f t="shared" si="105"/>
        <v>0</v>
      </c>
      <c r="PI42" s="39">
        <f t="shared" si="106"/>
        <v>0</v>
      </c>
      <c r="PJ42" s="39">
        <f t="shared" si="107"/>
        <v>0</v>
      </c>
      <c r="PK42" s="39">
        <f t="shared" si="108"/>
        <v>0</v>
      </c>
      <c r="PL42" s="39">
        <f t="shared" ca="1" si="109"/>
        <v>0</v>
      </c>
      <c r="PM42" s="39">
        <f t="shared" ca="1" si="96"/>
        <v>0</v>
      </c>
      <c r="PN42" s="41">
        <f t="shared" si="110"/>
        <v>0</v>
      </c>
      <c r="PO42" s="40">
        <f t="shared" si="111"/>
        <v>44927</v>
      </c>
      <c r="PP42" s="40">
        <f t="shared" si="112"/>
        <v>44957</v>
      </c>
      <c r="PQ42" s="39">
        <f t="array" aca="1" ref="PQ42" ca="1">IFERROR(IF($H42&lt;&gt;"",SUM(IF(WEEKDAY(-1+ROW(INDIRECT("1:"&amp;(PP42-PO42)+1)),2)={1},1,0)),0),0)</f>
        <v>0</v>
      </c>
      <c r="PR42" s="39">
        <f t="array" aca="1" ref="PR42" ca="1">IFERROR(IF($I42&lt;&gt;"",SUM(IF(WEEKDAY(-1+ROW(INDIRECT("1:"&amp;(PP42-PO42)+1)),2)={2},1,0)),0),0)</f>
        <v>0</v>
      </c>
      <c r="PS42" s="39">
        <f t="array" aca="1" ref="PS42" ca="1">IFERROR(IF($J42&lt;&gt;"",SUM(IF(WEEKDAY(-1+ROW(INDIRECT("1:"&amp;(PP42-PO42)+1)),2)={3},1,0)),0),0)</f>
        <v>0</v>
      </c>
      <c r="PT42" s="39">
        <f t="array" aca="1" ref="PT42" ca="1">IFERROR(IF($K42&lt;&gt;"",SUM(IF(WEEKDAY(-1+ROW(INDIRECT("1:"&amp;(PP42-PO42)+1)),2)={4},1,0)),0),0)</f>
        <v>0</v>
      </c>
      <c r="PU42" s="39">
        <f t="array" aca="1" ref="PU42" ca="1">IFERROR(IF($L42&lt;&gt;"",SUM(IF(WEEKDAY(-1+ROW(INDIRECT("1:"&amp;(PP42-PO42)+1)),2)={5},1,0)),0),0)</f>
        <v>0</v>
      </c>
      <c r="PV42" s="39">
        <f t="array" aca="1" ref="PV42" ca="1">IFERROR(IF($M42&lt;&gt;"",SUM(IF(WEEKDAY(-1+ROW(INDIRECT("1:"&amp;(PP42-PO42)+1)),2)={6},1,0)),0),0)</f>
        <v>0</v>
      </c>
      <c r="PW42" s="39">
        <f t="array" aca="1" ref="PW42" ca="1">IFERROR(IF($N42&lt;&gt;"",SUM(IF(WEEKDAY(-1+ROW(INDIRECT("1:"&amp;(PP42-PO42)+1)),2)={7},1,0)),0),0)</f>
        <v>0</v>
      </c>
      <c r="PX42" s="39">
        <f t="shared" ca="1" si="113"/>
        <v>0</v>
      </c>
      <c r="PY42" s="39">
        <f t="shared" si="114"/>
        <v>0</v>
      </c>
      <c r="PZ42" s="39">
        <f t="shared" si="115"/>
        <v>0</v>
      </c>
      <c r="QA42" s="39">
        <f t="shared" si="116"/>
        <v>0</v>
      </c>
      <c r="QB42" s="39">
        <f t="shared" si="117"/>
        <v>0</v>
      </c>
      <c r="QC42" s="39">
        <f t="shared" si="118"/>
        <v>0</v>
      </c>
      <c r="QD42" s="39">
        <f t="shared" si="119"/>
        <v>0</v>
      </c>
      <c r="QE42" s="39">
        <f t="shared" si="120"/>
        <v>0</v>
      </c>
      <c r="QF42" s="39">
        <f t="shared" si="121"/>
        <v>0</v>
      </c>
      <c r="QG42" s="39">
        <f t="shared" ca="1" si="122"/>
        <v>0</v>
      </c>
      <c r="QH42" s="41">
        <f t="shared" si="123"/>
        <v>0</v>
      </c>
      <c r="QI42" s="40">
        <f t="shared" si="124"/>
        <v>44958</v>
      </c>
      <c r="QJ42" s="40">
        <f t="shared" si="125"/>
        <v>44985</v>
      </c>
      <c r="QK42" s="39">
        <f t="array" aca="1" ref="QK42" ca="1">IFERROR(IF($H42&lt;&gt;"",SUM(IF(WEEKDAY(-1+ROW(INDIRECT("1:"&amp;(QJ42-QI42)+1)),2)={1},1,0)),0),0)</f>
        <v>0</v>
      </c>
      <c r="QL42" s="39">
        <f t="array" aca="1" ref="QL42" ca="1">IFERROR(IF($I42&lt;&gt;"",SUM(IF(WEEKDAY(-1+ROW(INDIRECT("1:"&amp;(QJ42-QI42)+1)),2)={2},1,0)),0),0)</f>
        <v>0</v>
      </c>
      <c r="QM42" s="39">
        <f t="array" aca="1" ref="QM42" ca="1">IFERROR(IF($J42&lt;&gt;"",SUM(IF(WEEKDAY(-1+ROW(INDIRECT("1:"&amp;(QJ42-QI42)+1)),2)={3},1,0)),0),0)</f>
        <v>0</v>
      </c>
      <c r="QN42" s="39">
        <f t="array" aca="1" ref="QN42" ca="1">IFERROR(IF($K42&lt;&gt;"",SUM(IF(WEEKDAY(-1+ROW(INDIRECT("1:"&amp;(QJ42-QI42)+1)),2)={4},1,0)),0),0)</f>
        <v>0</v>
      </c>
      <c r="QO42" s="39">
        <f t="array" aca="1" ref="QO42" ca="1">IFERROR(IF($L42&lt;&gt;"",SUM(IF(WEEKDAY(-1+ROW(INDIRECT("1:"&amp;(QJ42-QI42)+1)),2)={5},1,0)),0),0)</f>
        <v>0</v>
      </c>
      <c r="QP42" s="39">
        <f t="array" aca="1" ref="QP42" ca="1">IFERROR(IF($M42&lt;&gt;"",SUM(IF(WEEKDAY(-1+ROW(INDIRECT("1:"&amp;(QJ42-QI42)+1)),2)={6},1,0)),0),0)</f>
        <v>0</v>
      </c>
      <c r="QQ42" s="39">
        <f t="array" aca="1" ref="QQ42" ca="1">IFERROR(IF($N42&lt;&gt;"",SUM(IF(WEEKDAY(-1+ROW(INDIRECT("1:"&amp;(QJ42-QI42)+1)),2)={7},1,0)),0),0)</f>
        <v>0</v>
      </c>
      <c r="QR42" s="39">
        <f t="shared" ca="1" si="126"/>
        <v>0</v>
      </c>
      <c r="QS42" s="39">
        <f t="shared" si="127"/>
        <v>0</v>
      </c>
      <c r="QT42" s="39">
        <f t="shared" si="128"/>
        <v>0</v>
      </c>
      <c r="QU42" s="39">
        <f t="shared" si="129"/>
        <v>0</v>
      </c>
      <c r="QV42" s="39">
        <f t="shared" si="130"/>
        <v>0</v>
      </c>
      <c r="QW42" s="39">
        <f t="shared" si="131"/>
        <v>0</v>
      </c>
      <c r="QX42" s="39">
        <f t="shared" si="132"/>
        <v>0</v>
      </c>
      <c r="QY42" s="39">
        <f t="shared" si="133"/>
        <v>0</v>
      </c>
      <c r="QZ42" s="39">
        <f t="shared" si="134"/>
        <v>0</v>
      </c>
      <c r="RA42" s="39">
        <f t="shared" ca="1" si="135"/>
        <v>0</v>
      </c>
      <c r="RB42" s="41">
        <f t="shared" si="136"/>
        <v>0</v>
      </c>
      <c r="RC42" s="40">
        <f t="shared" si="137"/>
        <v>44986</v>
      </c>
      <c r="RD42" s="40">
        <f t="shared" si="138"/>
        <v>45016</v>
      </c>
      <c r="RE42" s="39">
        <f t="array" aca="1" ref="RE42" ca="1">IFERROR(IF($H42&lt;&gt;"",SUM(IF(WEEKDAY(-1+ROW(INDIRECT("1:"&amp;(RD42-RC42)+1)),2)={1},1,0)),0),0)</f>
        <v>0</v>
      </c>
      <c r="RF42" s="39">
        <f t="array" aca="1" ref="RF42" ca="1">IFERROR(IF($I42&lt;&gt;"",SUM(IF(WEEKDAY(-1+ROW(INDIRECT("1:"&amp;(RD42-RC42)+1)),2)={2},1,0)),0),0)</f>
        <v>0</v>
      </c>
      <c r="RG42" s="39">
        <f t="array" aca="1" ref="RG42" ca="1">IFERROR(IF($J42&lt;&gt;"",SUM(IF(WEEKDAY(-1+ROW(INDIRECT("1:"&amp;(RD42-RC42)+1)),2)={3},1,0)),0),0)</f>
        <v>0</v>
      </c>
      <c r="RH42" s="39">
        <f t="array" aca="1" ref="RH42" ca="1">IFERROR(IF($K42&lt;&gt;"",SUM(IF(WEEKDAY(-1+ROW(INDIRECT("1:"&amp;(RD42-RC42)+1)),2)={4},1,0)),0),0)</f>
        <v>0</v>
      </c>
      <c r="RI42" s="39">
        <f t="array" aca="1" ref="RI42" ca="1">IFERROR(IF($L42&lt;&gt;"",SUM(IF(WEEKDAY(-1+ROW(INDIRECT("1:"&amp;(RD42-RC42)+1)),2)={5},1,0)),0),0)</f>
        <v>0</v>
      </c>
      <c r="RJ42" s="39">
        <f t="array" aca="1" ref="RJ42" ca="1">IFERROR(IF($M42&lt;&gt;"",SUM(IF(WEEKDAY(-1+ROW(INDIRECT("1:"&amp;(RD42-RC42)+1)),2)={6},1,0)),0),0)</f>
        <v>0</v>
      </c>
      <c r="RK42" s="39">
        <f t="array" aca="1" ref="RK42" ca="1">IFERROR(IF($N42&lt;&gt;"",SUM(IF(WEEKDAY(-1+ROW(INDIRECT("1:"&amp;(RD42-RC42)+1)),2)={7},1,0)),0),0)</f>
        <v>0</v>
      </c>
      <c r="RL42" s="39">
        <f t="shared" ca="1" si="139"/>
        <v>0</v>
      </c>
      <c r="RM42" s="39">
        <f t="shared" si="140"/>
        <v>0</v>
      </c>
      <c r="RN42" s="39">
        <f t="shared" si="141"/>
        <v>0</v>
      </c>
      <c r="RO42" s="39">
        <f t="shared" si="142"/>
        <v>0</v>
      </c>
      <c r="RP42" s="39">
        <f t="shared" si="143"/>
        <v>0</v>
      </c>
      <c r="RQ42" s="39">
        <f t="shared" si="144"/>
        <v>0</v>
      </c>
      <c r="RR42" s="39">
        <f t="shared" si="145"/>
        <v>0</v>
      </c>
      <c r="RS42" s="39">
        <f t="shared" si="146"/>
        <v>0</v>
      </c>
      <c r="RT42" s="39">
        <f t="shared" si="147"/>
        <v>0</v>
      </c>
      <c r="RU42" s="39">
        <f t="shared" ca="1" si="148"/>
        <v>0</v>
      </c>
      <c r="RV42" s="41">
        <f t="shared" si="149"/>
        <v>0</v>
      </c>
      <c r="RW42" s="40">
        <f t="shared" si="150"/>
        <v>45017</v>
      </c>
      <c r="RX42" s="40">
        <f t="shared" si="151"/>
        <v>45046</v>
      </c>
      <c r="RY42" s="39">
        <f t="array" aca="1" ref="RY42" ca="1">IFERROR(IF($H42&lt;&gt;"",SUM(IF(WEEKDAY(-1+ROW(INDIRECT("1:"&amp;(RX42-RW42)+1)),2)={1},1,0)),0),0)</f>
        <v>0</v>
      </c>
      <c r="RZ42" s="39">
        <f t="array" aca="1" ref="RZ42" ca="1">IFERROR(IF($I42&lt;&gt;"",SUM(IF(WEEKDAY(-1+ROW(INDIRECT("1:"&amp;(RX42-RW42)+1)),2)={2},1,0)),0),0)</f>
        <v>0</v>
      </c>
      <c r="SA42" s="39">
        <f t="array" aca="1" ref="SA42" ca="1">IFERROR(IF($J42&lt;&gt;"",SUM(IF(WEEKDAY(-1+ROW(INDIRECT("1:"&amp;(RX42-RW42)+1)),2)={3},1,0)),0),0)</f>
        <v>0</v>
      </c>
      <c r="SB42" s="39">
        <f t="array" aca="1" ref="SB42" ca="1">IFERROR(IF($K42&lt;&gt;"",SUM(IF(WEEKDAY(-1+ROW(INDIRECT("1:"&amp;(RX42-RW42)+1)),2)={4},1,0)),0),0)</f>
        <v>0</v>
      </c>
      <c r="SC42" s="39">
        <f t="array" aca="1" ref="SC42" ca="1">IFERROR(IF($L42&lt;&gt;"",SUM(IF(WEEKDAY(-1+ROW(INDIRECT("1:"&amp;(RX42-RW42)+1)),2)={5},1,0)),0),0)</f>
        <v>0</v>
      </c>
      <c r="SD42" s="39">
        <f t="array" aca="1" ref="SD42" ca="1">IFERROR(IF($M42&lt;&gt;"",SUM(IF(WEEKDAY(-1+ROW(INDIRECT("1:"&amp;(RX42-RW42)+1)),2)={6},1,0)),0),0)</f>
        <v>0</v>
      </c>
      <c r="SE42" s="39">
        <f t="array" aca="1" ref="SE42" ca="1">IFERROR(IF($N42&lt;&gt;"",SUM(IF(WEEKDAY(-1+ROW(INDIRECT("1:"&amp;(RX42-RW42)+1)),2)={7},1,0)),0),0)</f>
        <v>0</v>
      </c>
      <c r="SF42" s="39">
        <f t="shared" ca="1" si="152"/>
        <v>0</v>
      </c>
      <c r="SG42" s="39">
        <f t="shared" si="153"/>
        <v>0</v>
      </c>
      <c r="SH42" s="39">
        <f t="shared" si="154"/>
        <v>0</v>
      </c>
      <c r="SI42" s="39">
        <f t="shared" si="155"/>
        <v>0</v>
      </c>
      <c r="SJ42" s="39">
        <f t="shared" si="156"/>
        <v>0</v>
      </c>
      <c r="SK42" s="39">
        <f t="shared" si="157"/>
        <v>0</v>
      </c>
      <c r="SL42" s="39">
        <f t="shared" si="158"/>
        <v>0</v>
      </c>
      <c r="SM42" s="39">
        <f t="shared" si="159"/>
        <v>0</v>
      </c>
      <c r="SN42" s="39">
        <f t="shared" si="160"/>
        <v>0</v>
      </c>
      <c r="SO42" s="39">
        <f t="shared" ca="1" si="161"/>
        <v>0</v>
      </c>
      <c r="SP42" s="41">
        <f t="shared" si="162"/>
        <v>0</v>
      </c>
      <c r="SQ42" s="40">
        <f t="shared" si="163"/>
        <v>45047</v>
      </c>
      <c r="SR42" s="40">
        <f t="shared" si="164"/>
        <v>45077</v>
      </c>
      <c r="SS42" s="39">
        <f t="array" aca="1" ref="SS42" ca="1">IFERROR(IF($H42&lt;&gt;"",SUM(IF(WEEKDAY(-1+ROW(INDIRECT("1:"&amp;(SR42-SQ42)+1)),2)={1},1,0)),0),0)</f>
        <v>0</v>
      </c>
      <c r="ST42" s="39">
        <f t="array" aca="1" ref="ST42" ca="1">IFERROR(IF($I42&lt;&gt;"",SUM(IF(WEEKDAY(-1+ROW(INDIRECT("1:"&amp;(SR42-SQ42)+1)),2)={2},1,0)),0),0)</f>
        <v>0</v>
      </c>
      <c r="SU42" s="39">
        <f t="array" aca="1" ref="SU42" ca="1">IFERROR(IF($J42&lt;&gt;"",SUM(IF(WEEKDAY(-1+ROW(INDIRECT("1:"&amp;(SR42-SQ42)+1)),2)={3},1,0)),0),0)</f>
        <v>0</v>
      </c>
      <c r="SV42" s="39">
        <f t="array" aca="1" ref="SV42" ca="1">IFERROR(IF($K42&lt;&gt;"",SUM(IF(WEEKDAY(-1+ROW(INDIRECT("1:"&amp;(SR42-SQ42)+1)),2)={4},1,0)),0),0)</f>
        <v>0</v>
      </c>
      <c r="SW42" s="39">
        <f t="array" aca="1" ref="SW42" ca="1">IFERROR(IF($L42&lt;&gt;"",SUM(IF(WEEKDAY(-1+ROW(INDIRECT("1:"&amp;(SR42-SQ42)+1)),2)={5},1,0)),0),0)</f>
        <v>0</v>
      </c>
      <c r="SX42" s="39">
        <f t="array" aca="1" ref="SX42" ca="1">IFERROR(IF($M42&lt;&gt;"",SUM(IF(WEEKDAY(-1+ROW(INDIRECT("1:"&amp;(SR42-SQ42)+1)),2)={6},1,0)),0),0)</f>
        <v>0</v>
      </c>
      <c r="SY42" s="39">
        <f t="array" aca="1" ref="SY42" ca="1">IFERROR(IF($N42&lt;&gt;"",SUM(IF(WEEKDAY(-1+ROW(INDIRECT("1:"&amp;(SR42-SQ42)+1)),2)={7},1,0)),0),0)</f>
        <v>0</v>
      </c>
      <c r="SZ42" s="39">
        <f t="shared" ca="1" si="165"/>
        <v>0</v>
      </c>
      <c r="TA42" s="39">
        <f t="shared" si="166"/>
        <v>0</v>
      </c>
      <c r="TB42" s="39">
        <f t="shared" si="167"/>
        <v>0</v>
      </c>
      <c r="TC42" s="39">
        <f t="shared" si="168"/>
        <v>0</v>
      </c>
      <c r="TD42" s="39">
        <f t="shared" si="169"/>
        <v>0</v>
      </c>
      <c r="TE42" s="39">
        <f t="shared" si="170"/>
        <v>0</v>
      </c>
      <c r="TF42" s="39">
        <f t="shared" si="171"/>
        <v>0</v>
      </c>
      <c r="TG42" s="39">
        <f t="shared" si="172"/>
        <v>0</v>
      </c>
      <c r="TH42" s="39">
        <f t="shared" si="173"/>
        <v>0</v>
      </c>
      <c r="TI42" s="39">
        <f t="shared" ca="1" si="174"/>
        <v>0</v>
      </c>
      <c r="TJ42" s="41">
        <f t="shared" si="175"/>
        <v>0</v>
      </c>
      <c r="TK42" s="40">
        <f t="shared" si="176"/>
        <v>45078</v>
      </c>
      <c r="TL42" s="40">
        <f t="shared" si="177"/>
        <v>45107</v>
      </c>
      <c r="TM42" s="39">
        <f t="array" aca="1" ref="TM42" ca="1">IFERROR(IF($H42&lt;&gt;"",SUM(IF(WEEKDAY(-1+ROW(INDIRECT("1:"&amp;(TL42-TK42)+1)),2)={1},1,0)),0),0)</f>
        <v>0</v>
      </c>
      <c r="TN42" s="39">
        <f t="array" aca="1" ref="TN42" ca="1">IFERROR(IF($I42&lt;&gt;"",SUM(IF(WEEKDAY(-1+ROW(INDIRECT("1:"&amp;(TL42-TK42)+1)),2)={2},1,0)),0),0)</f>
        <v>0</v>
      </c>
      <c r="TO42" s="39">
        <f t="array" aca="1" ref="TO42" ca="1">IFERROR(IF($J42&lt;&gt;"",SUM(IF(WEEKDAY(-1+ROW(INDIRECT("1:"&amp;(TL42-TK42)+1)),2)={3},1,0)),0),0)</f>
        <v>0</v>
      </c>
      <c r="TP42" s="39">
        <f t="array" aca="1" ref="TP42" ca="1">IFERROR(IF($K42&lt;&gt;"",SUM(IF(WEEKDAY(-1+ROW(INDIRECT("1:"&amp;(TL42-TK42)+1)),2)={4},1,0)),0),0)</f>
        <v>0</v>
      </c>
      <c r="TQ42" s="39">
        <f t="array" aca="1" ref="TQ42" ca="1">IFERROR(IF($L42&lt;&gt;"",SUM(IF(WEEKDAY(-1+ROW(INDIRECT("1:"&amp;(TL42-TK42)+1)),2)={5},1,0)),0),0)</f>
        <v>0</v>
      </c>
      <c r="TR42" s="39">
        <f t="array" aca="1" ref="TR42" ca="1">IFERROR(IF($M42&lt;&gt;"",SUM(IF(WEEKDAY(-1+ROW(INDIRECT("1:"&amp;(TL42-TK42)+1)),2)={6},1,0)),0),0)</f>
        <v>0</v>
      </c>
      <c r="TS42" s="39">
        <f t="array" aca="1" ref="TS42" ca="1">IFERROR(IF($N42&lt;&gt;"",SUM(IF(WEEKDAY(-1+ROW(INDIRECT("1:"&amp;(TL42-TK42)+1)),2)={7},1,0)),0),0)</f>
        <v>0</v>
      </c>
      <c r="TT42" s="39">
        <f t="shared" ca="1" si="178"/>
        <v>0</v>
      </c>
      <c r="TU42" s="39">
        <f t="shared" si="179"/>
        <v>0</v>
      </c>
      <c r="TV42" s="39">
        <f t="shared" si="180"/>
        <v>0</v>
      </c>
      <c r="TW42" s="39">
        <f t="shared" si="181"/>
        <v>0</v>
      </c>
      <c r="TX42" s="39">
        <f t="shared" si="182"/>
        <v>0</v>
      </c>
      <c r="TY42" s="39">
        <f t="shared" si="183"/>
        <v>0</v>
      </c>
      <c r="TZ42" s="39">
        <f t="shared" si="184"/>
        <v>0</v>
      </c>
      <c r="UA42" s="39">
        <f t="shared" si="185"/>
        <v>0</v>
      </c>
      <c r="UB42" s="39">
        <f t="shared" si="186"/>
        <v>0</v>
      </c>
      <c r="UC42" s="39">
        <f t="shared" ca="1" si="187"/>
        <v>0</v>
      </c>
      <c r="UD42" s="41">
        <f t="shared" si="188"/>
        <v>0</v>
      </c>
      <c r="UE42" s="40">
        <f t="shared" si="189"/>
        <v>45108</v>
      </c>
      <c r="UF42" s="40">
        <f t="shared" si="190"/>
        <v>45138</v>
      </c>
      <c r="UG42" s="39">
        <f t="array" aca="1" ref="UG42" ca="1">IFERROR(IF($H42&lt;&gt;"",SUM(IF(WEEKDAY(-1+ROW(INDIRECT("1:"&amp;(UF42-UE42)+1)),2)={1},1,0)),0),0)</f>
        <v>0</v>
      </c>
      <c r="UH42" s="39">
        <f t="array" aca="1" ref="UH42" ca="1">IFERROR(IF($I42&lt;&gt;"",SUM(IF(WEEKDAY(-1+ROW(INDIRECT("1:"&amp;(UF42-UE42)+1)),2)={2},1,0)),0),0)</f>
        <v>0</v>
      </c>
      <c r="UI42" s="39">
        <f t="array" aca="1" ref="UI42" ca="1">IFERROR(IF($J42&lt;&gt;"",SUM(IF(WEEKDAY(-1+ROW(INDIRECT("1:"&amp;(UF42-UE42)+1)),2)={3},1,0)),0),0)</f>
        <v>0</v>
      </c>
      <c r="UJ42" s="39">
        <f t="array" aca="1" ref="UJ42" ca="1">IFERROR(IF($K42&lt;&gt;"",SUM(IF(WEEKDAY(-1+ROW(INDIRECT("1:"&amp;(UF42-UE42)+1)),2)={4},1,0)),0),0)</f>
        <v>0</v>
      </c>
      <c r="UK42" s="39">
        <f t="array" aca="1" ref="UK42" ca="1">IFERROR(IF($L42&lt;&gt;"",SUM(IF(WEEKDAY(-1+ROW(INDIRECT("1:"&amp;(UF42-UE42)+1)),2)={5},1,0)),0),0)</f>
        <v>0</v>
      </c>
      <c r="UL42" s="39">
        <f t="array" aca="1" ref="UL42" ca="1">IFERROR(IF($M42&lt;&gt;"",SUM(IF(WEEKDAY(-1+ROW(INDIRECT("1:"&amp;(UF42-UE42)+1)),2)={6},1,0)),0),0)</f>
        <v>0</v>
      </c>
      <c r="UM42" s="39">
        <f t="array" aca="1" ref="UM42" ca="1">IFERROR(IF($N42&lt;&gt;"",SUM(IF(WEEKDAY(-1+ROW(INDIRECT("1:"&amp;(UF42-UE42)+1)),2)={7},1,0)),0),0)</f>
        <v>0</v>
      </c>
      <c r="UN42" s="39">
        <f t="shared" ca="1" si="191"/>
        <v>0</v>
      </c>
      <c r="UO42" s="39">
        <f t="shared" si="192"/>
        <v>0</v>
      </c>
      <c r="UP42" s="39">
        <f t="shared" si="193"/>
        <v>0</v>
      </c>
      <c r="UQ42" s="39">
        <f t="shared" si="194"/>
        <v>0</v>
      </c>
      <c r="UR42" s="39">
        <f t="shared" si="195"/>
        <v>0</v>
      </c>
      <c r="US42" s="39">
        <f t="shared" si="196"/>
        <v>0</v>
      </c>
      <c r="UT42" s="39">
        <f t="shared" si="197"/>
        <v>0</v>
      </c>
      <c r="UU42" s="39">
        <f t="shared" si="198"/>
        <v>0</v>
      </c>
      <c r="UV42" s="39">
        <f t="shared" si="199"/>
        <v>0</v>
      </c>
      <c r="UW42" s="39">
        <f t="shared" ca="1" si="200"/>
        <v>0</v>
      </c>
      <c r="UX42" s="41">
        <f t="shared" si="201"/>
        <v>0</v>
      </c>
      <c r="UY42" s="40">
        <f t="shared" si="202"/>
        <v>45139</v>
      </c>
      <c r="UZ42" s="40">
        <f t="shared" si="203"/>
        <v>45169</v>
      </c>
      <c r="VA42" s="39">
        <f t="array" aca="1" ref="VA42" ca="1">IFERROR(IF($H42&lt;&gt;"",SUM(IF(WEEKDAY(-1+ROW(INDIRECT("1:"&amp;(UZ42-UY42)+1)),2)={1},1,0)),0),0)</f>
        <v>0</v>
      </c>
      <c r="VB42" s="39">
        <f t="array" aca="1" ref="VB42" ca="1">IFERROR(IF($I42&lt;&gt;"",SUM(IF(WEEKDAY(-1+ROW(INDIRECT("1:"&amp;(UZ42-UY42)+1)),2)={2},1,0)),0),0)</f>
        <v>0</v>
      </c>
      <c r="VC42" s="39">
        <f t="array" aca="1" ref="VC42" ca="1">IFERROR(IF($J42&lt;&gt;"",SUM(IF(WEEKDAY(-1+ROW(INDIRECT("1:"&amp;(UZ42-UY42)+1)),2)={3},1,0)),0),0)</f>
        <v>0</v>
      </c>
      <c r="VD42" s="39">
        <f t="array" aca="1" ref="VD42" ca="1">IFERROR(IF($K42&lt;&gt;"",SUM(IF(WEEKDAY(-1+ROW(INDIRECT("1:"&amp;(UZ42-UY42)+1)),2)={4},1,0)),0),0)</f>
        <v>0</v>
      </c>
      <c r="VE42" s="39">
        <f t="array" aca="1" ref="VE42" ca="1">IFERROR(IF($L42&lt;&gt;"",SUM(IF(WEEKDAY(-1+ROW(INDIRECT("1:"&amp;(UZ42-UY42)+1)),2)={5},1,0)),0),0)</f>
        <v>0</v>
      </c>
      <c r="VF42" s="39">
        <f t="array" aca="1" ref="VF42" ca="1">IFERROR(IF($M42&lt;&gt;"",SUM(IF(WEEKDAY(-1+ROW(INDIRECT("1:"&amp;(UZ42-UY42)+1)),2)={6},1,0)),0),0)</f>
        <v>0</v>
      </c>
      <c r="VG42" s="39">
        <f t="array" aca="1" ref="VG42" ca="1">IFERROR(IF($N42&lt;&gt;"",SUM(IF(WEEKDAY(-1+ROW(INDIRECT("1:"&amp;(UZ42-UY42)+1)),2)={7},1,0)),0),0)</f>
        <v>0</v>
      </c>
      <c r="VH42" s="39">
        <f t="shared" ca="1" si="204"/>
        <v>0</v>
      </c>
      <c r="VI42" s="39">
        <f t="shared" si="205"/>
        <v>0</v>
      </c>
      <c r="VJ42" s="39">
        <f t="shared" si="206"/>
        <v>0</v>
      </c>
      <c r="VK42" s="39">
        <f t="shared" si="207"/>
        <v>0</v>
      </c>
      <c r="VL42" s="39">
        <f t="shared" si="208"/>
        <v>0</v>
      </c>
      <c r="VM42" s="39">
        <f t="shared" si="209"/>
        <v>0</v>
      </c>
      <c r="VN42" s="39">
        <f t="shared" si="210"/>
        <v>0</v>
      </c>
      <c r="VO42" s="39">
        <f t="shared" si="211"/>
        <v>0</v>
      </c>
      <c r="VP42" s="39">
        <f t="shared" si="212"/>
        <v>0</v>
      </c>
      <c r="VQ42" s="39">
        <f t="shared" ca="1" si="213"/>
        <v>0</v>
      </c>
      <c r="VR42" s="41">
        <f t="shared" si="214"/>
        <v>0</v>
      </c>
      <c r="VS42" s="40">
        <f t="shared" si="215"/>
        <v>45170</v>
      </c>
      <c r="VT42" s="40">
        <f t="shared" si="216"/>
        <v>45199</v>
      </c>
      <c r="VU42" s="39">
        <f t="array" aca="1" ref="VU42" ca="1">IFERROR(IF($H42&lt;&gt;"",SUM(IF(WEEKDAY(-1+ROW(INDIRECT("1:"&amp;(VT42-VS42)+1)),2)={1},1,0)),0),0)</f>
        <v>0</v>
      </c>
      <c r="VV42" s="39">
        <f t="array" aca="1" ref="VV42" ca="1">IFERROR(IF($I42&lt;&gt;"",SUM(IF(WEEKDAY(-1+ROW(INDIRECT("1:"&amp;(VT42-VS42)+1)),2)={2},1,0)),0),0)</f>
        <v>0</v>
      </c>
      <c r="VW42" s="39">
        <f t="array" aca="1" ref="VW42" ca="1">IFERROR(IF($J42&lt;&gt;"",SUM(IF(WEEKDAY(-1+ROW(INDIRECT("1:"&amp;(VT42-VS42)+1)),2)={3},1,0)),0),0)</f>
        <v>0</v>
      </c>
      <c r="VX42" s="39">
        <f t="array" aca="1" ref="VX42" ca="1">IFERROR(IF($K42&lt;&gt;"",SUM(IF(WEEKDAY(-1+ROW(INDIRECT("1:"&amp;(VT42-VS42)+1)),2)={4},1,0)),0),0)</f>
        <v>0</v>
      </c>
      <c r="VY42" s="39">
        <f t="array" aca="1" ref="VY42" ca="1">IFERROR(IF($L42&lt;&gt;"",SUM(IF(WEEKDAY(-1+ROW(INDIRECT("1:"&amp;(VT42-VS42)+1)),2)={5},1,0)),0),0)</f>
        <v>0</v>
      </c>
      <c r="VZ42" s="39">
        <f t="array" aca="1" ref="VZ42" ca="1">IFERROR(IF($M42&lt;&gt;"",SUM(IF(WEEKDAY(-1+ROW(INDIRECT("1:"&amp;(VT42-VS42)+1)),2)={6},1,0)),0),0)</f>
        <v>0</v>
      </c>
      <c r="WA42" s="39">
        <f t="array" aca="1" ref="WA42" ca="1">IFERROR(IF($N42&lt;&gt;"",SUM(IF(WEEKDAY(-1+ROW(INDIRECT("1:"&amp;(VT42-VS42)+1)),2)={7},1,0)),0),0)</f>
        <v>0</v>
      </c>
      <c r="WB42" s="39">
        <f t="shared" ca="1" si="217"/>
        <v>0</v>
      </c>
      <c r="WC42" s="39">
        <f t="shared" si="218"/>
        <v>0</v>
      </c>
      <c r="WD42" s="39">
        <f t="shared" si="219"/>
        <v>0</v>
      </c>
      <c r="WE42" s="39">
        <f t="shared" si="220"/>
        <v>0</v>
      </c>
      <c r="WF42" s="39">
        <f t="shared" si="221"/>
        <v>0</v>
      </c>
      <c r="WG42" s="39">
        <f t="shared" si="222"/>
        <v>0</v>
      </c>
      <c r="WH42" s="39">
        <f t="shared" si="223"/>
        <v>0</v>
      </c>
      <c r="WI42" s="39">
        <f t="shared" si="224"/>
        <v>0</v>
      </c>
      <c r="WJ42" s="39">
        <f t="shared" si="225"/>
        <v>0</v>
      </c>
      <c r="WK42" s="39">
        <f t="shared" ca="1" si="226"/>
        <v>0</v>
      </c>
      <c r="WL42" s="41">
        <f t="shared" si="227"/>
        <v>0</v>
      </c>
      <c r="WM42" s="40">
        <f t="shared" si="228"/>
        <v>45200</v>
      </c>
      <c r="WN42" s="40">
        <f t="shared" si="229"/>
        <v>45230</v>
      </c>
      <c r="WO42" s="39">
        <f t="array" aca="1" ref="WO42" ca="1">IFERROR(IF($H42&lt;&gt;"",SUM(IF(WEEKDAY(-1+ROW(INDIRECT("1:"&amp;(WN42-WM42)+1)),2)={1},1,0)),0),0)</f>
        <v>0</v>
      </c>
      <c r="WP42" s="39">
        <f t="array" aca="1" ref="WP42" ca="1">IFERROR(IF($I42&lt;&gt;"",SUM(IF(WEEKDAY(-1+ROW(INDIRECT("1:"&amp;(WN42-WM42)+1)),2)={2},1,0)),0),0)</f>
        <v>0</v>
      </c>
      <c r="WQ42" s="39">
        <f t="array" aca="1" ref="WQ42" ca="1">IFERROR(IF($J42&lt;&gt;"",SUM(IF(WEEKDAY(-1+ROW(INDIRECT("1:"&amp;(WN42-WM42)+1)),2)={3},1,0)),0),0)</f>
        <v>0</v>
      </c>
      <c r="WR42" s="39">
        <f t="array" aca="1" ref="WR42" ca="1">IFERROR(IF($K42&lt;&gt;"",SUM(IF(WEEKDAY(-1+ROW(INDIRECT("1:"&amp;(WN42-WM42)+1)),2)={4},1,0)),0),0)</f>
        <v>0</v>
      </c>
      <c r="WS42" s="39">
        <f t="array" aca="1" ref="WS42" ca="1">IFERROR(IF($L42&lt;&gt;"",SUM(IF(WEEKDAY(-1+ROW(INDIRECT("1:"&amp;(WN42-WM42)+1)),2)={5},1,0)),0),0)</f>
        <v>0</v>
      </c>
      <c r="WT42" s="39">
        <f t="array" aca="1" ref="WT42" ca="1">IFERROR(IF($M42&lt;&gt;"",SUM(IF(WEEKDAY(-1+ROW(INDIRECT("1:"&amp;(WN42-WM42)+1)),2)={6},1,0)),0),0)</f>
        <v>0</v>
      </c>
      <c r="WU42" s="39">
        <f t="array" aca="1" ref="WU42" ca="1">IFERROR(IF($N42&lt;&gt;"",SUM(IF(WEEKDAY(-1+ROW(INDIRECT("1:"&amp;(WN42-WM42)+1)),2)={7},1,0)),0),0)</f>
        <v>0</v>
      </c>
      <c r="WV42" s="39">
        <f t="shared" ca="1" si="230"/>
        <v>0</v>
      </c>
      <c r="WW42" s="39">
        <f t="shared" si="231"/>
        <v>0</v>
      </c>
      <c r="WX42" s="39">
        <f t="shared" si="232"/>
        <v>0</v>
      </c>
      <c r="WY42" s="39">
        <f t="shared" si="233"/>
        <v>0</v>
      </c>
      <c r="WZ42" s="39">
        <f t="shared" si="234"/>
        <v>0</v>
      </c>
      <c r="XA42" s="39">
        <f t="shared" si="235"/>
        <v>0</v>
      </c>
      <c r="XB42" s="39">
        <f t="shared" si="236"/>
        <v>0</v>
      </c>
      <c r="XC42" s="39">
        <f t="shared" si="237"/>
        <v>0</v>
      </c>
      <c r="XD42" s="39">
        <f t="shared" si="238"/>
        <v>0</v>
      </c>
      <c r="XE42" s="39">
        <f t="shared" ca="1" si="239"/>
        <v>0</v>
      </c>
      <c r="XF42" s="41">
        <f t="shared" si="240"/>
        <v>0</v>
      </c>
      <c r="XG42" s="40">
        <f t="shared" si="241"/>
        <v>45231</v>
      </c>
      <c r="XH42" s="40">
        <f t="shared" si="242"/>
        <v>45260</v>
      </c>
      <c r="XI42" s="39">
        <f t="array" aca="1" ref="XI42" ca="1">IFERROR(IF($H42&lt;&gt;"",SUM(IF(WEEKDAY(-1+ROW(INDIRECT("1:"&amp;(XH42-XG42)+1)),2)={1},1,0)),0),0)</f>
        <v>0</v>
      </c>
      <c r="XJ42" s="39">
        <f t="array" aca="1" ref="XJ42" ca="1">IFERROR(IF($I42&lt;&gt;"",SUM(IF(WEEKDAY(-1+ROW(INDIRECT("1:"&amp;(XH42-XG42)+1)),2)={2},1,0)),0),0)</f>
        <v>0</v>
      </c>
      <c r="XK42" s="39">
        <f t="array" aca="1" ref="XK42" ca="1">IFERROR(IF($J42&lt;&gt;"",SUM(IF(WEEKDAY(-1+ROW(INDIRECT("1:"&amp;(XH42-XG42)+1)),2)={3},1,0)),0),0)</f>
        <v>0</v>
      </c>
      <c r="XL42" s="39">
        <f t="array" aca="1" ref="XL42" ca="1">IFERROR(IF($K42&lt;&gt;"",SUM(IF(WEEKDAY(-1+ROW(INDIRECT("1:"&amp;(XH42-XG42)+1)),2)={4},1,0)),0),0)</f>
        <v>0</v>
      </c>
      <c r="XM42" s="39">
        <f t="array" aca="1" ref="XM42" ca="1">IFERROR(IF($L42&lt;&gt;"",SUM(IF(WEEKDAY(-1+ROW(INDIRECT("1:"&amp;(XH42-XG42)+1)),2)={5},1,0)),0),0)</f>
        <v>0</v>
      </c>
      <c r="XN42" s="39">
        <f t="array" aca="1" ref="XN42" ca="1">IFERROR(IF($M42&lt;&gt;"",SUM(IF(WEEKDAY(-1+ROW(INDIRECT("1:"&amp;(XH42-XG42)+1)),2)={6},1,0)),0),0)</f>
        <v>0</v>
      </c>
      <c r="XO42" s="39">
        <f t="array" aca="1" ref="XO42" ca="1">IFERROR(IF($N42&lt;&gt;"",SUM(IF(WEEKDAY(-1+ROW(INDIRECT("1:"&amp;(XH42-XG42)+1)),2)={7},1,0)),0),0)</f>
        <v>0</v>
      </c>
      <c r="XP42" s="39">
        <f t="shared" ca="1" si="243"/>
        <v>0</v>
      </c>
      <c r="XQ42" s="39">
        <f t="shared" si="244"/>
        <v>0</v>
      </c>
      <c r="XR42" s="39">
        <f t="shared" si="245"/>
        <v>0</v>
      </c>
      <c r="XS42" s="39">
        <f t="shared" si="246"/>
        <v>0</v>
      </c>
      <c r="XT42" s="39">
        <f t="shared" si="247"/>
        <v>0</v>
      </c>
      <c r="XU42" s="39">
        <f t="shared" si="248"/>
        <v>0</v>
      </c>
      <c r="XV42" s="39">
        <f t="shared" si="249"/>
        <v>0</v>
      </c>
      <c r="XW42" s="39">
        <f t="shared" si="250"/>
        <v>0</v>
      </c>
      <c r="XX42" s="39">
        <f t="shared" si="251"/>
        <v>0</v>
      </c>
      <c r="XY42" s="39">
        <f t="shared" ca="1" si="252"/>
        <v>0</v>
      </c>
      <c r="XZ42" s="41">
        <f t="shared" si="253"/>
        <v>0</v>
      </c>
      <c r="YA42" s="40">
        <f t="shared" si="254"/>
        <v>45261</v>
      </c>
      <c r="YB42" s="40">
        <f t="shared" si="255"/>
        <v>45291</v>
      </c>
      <c r="YC42" s="39">
        <f t="array" aca="1" ref="YC42" ca="1">IFERROR(IF($H42&lt;&gt;"",SUM(IF(WEEKDAY(-1+ROW(INDIRECT("1:"&amp;(YB42-YA42)+1)),2)={1},1,0)),0),0)</f>
        <v>0</v>
      </c>
      <c r="YD42" s="39">
        <f t="array" aca="1" ref="YD42" ca="1">IFERROR(IF($I42&lt;&gt;"",SUM(IF(WEEKDAY(-1+ROW(INDIRECT("1:"&amp;(YB42-YA42)+1)),2)={2},1,0)),0),0)</f>
        <v>0</v>
      </c>
      <c r="YE42" s="39">
        <f t="array" aca="1" ref="YE42" ca="1">IFERROR(IF($J42&lt;&gt;"",SUM(IF(WEEKDAY(-1+ROW(INDIRECT("1:"&amp;(YB42-YA42)+1)),2)={3},1,0)),0),0)</f>
        <v>0</v>
      </c>
      <c r="YF42" s="39">
        <f t="array" aca="1" ref="YF42" ca="1">IFERROR(IF($K42&lt;&gt;"",SUM(IF(WEEKDAY(-1+ROW(INDIRECT("1:"&amp;(YB42-YA42)+1)),2)={4},1,0)),0),0)</f>
        <v>0</v>
      </c>
      <c r="YG42" s="39">
        <f t="array" aca="1" ref="YG42" ca="1">IFERROR(IF($L42&lt;&gt;"",SUM(IF(WEEKDAY(-1+ROW(INDIRECT("1:"&amp;(YB42-YA42)+1)),2)={5},1,0)),0),0)</f>
        <v>0</v>
      </c>
      <c r="YH42" s="39">
        <f t="array" aca="1" ref="YH42" ca="1">IFERROR(IF($M42&lt;&gt;"",SUM(IF(WEEKDAY(-1+ROW(INDIRECT("1:"&amp;(YB42-YA42)+1)),2)={6},1,0)),0),0)</f>
        <v>0</v>
      </c>
      <c r="YI42" s="39">
        <f t="array" aca="1" ref="YI42" ca="1">IFERROR(IF($N42&lt;&gt;"",SUM(IF(WEEKDAY(-1+ROW(INDIRECT("1:"&amp;(YB42-YA42)+1)),2)={7},1,0)),0),0)</f>
        <v>0</v>
      </c>
      <c r="YJ42" s="39">
        <f t="shared" ca="1" si="256"/>
        <v>0</v>
      </c>
      <c r="YK42" s="39">
        <f t="shared" si="257"/>
        <v>0</v>
      </c>
      <c r="YL42" s="39">
        <f t="shared" si="258"/>
        <v>0</v>
      </c>
      <c r="YM42" s="39">
        <f t="shared" si="259"/>
        <v>0</v>
      </c>
      <c r="YN42" s="39">
        <f t="shared" si="260"/>
        <v>0</v>
      </c>
      <c r="YO42" s="39">
        <f t="shared" si="261"/>
        <v>0</v>
      </c>
      <c r="YP42" s="39">
        <f t="shared" si="262"/>
        <v>0</v>
      </c>
      <c r="YQ42" s="39">
        <f t="shared" si="263"/>
        <v>0</v>
      </c>
      <c r="YR42" s="39">
        <f t="shared" si="264"/>
        <v>0</v>
      </c>
      <c r="YS42" s="39">
        <f t="shared" ca="1" si="265"/>
        <v>0</v>
      </c>
    </row>
    <row r="43" spans="2:669" x14ac:dyDescent="0.25">
      <c r="B43" s="71">
        <v>33</v>
      </c>
      <c r="C43" s="71"/>
      <c r="D43" s="72"/>
      <c r="E43" s="71"/>
      <c r="F43" s="71"/>
      <c r="G43" s="73"/>
      <c r="H43" s="74"/>
      <c r="I43" s="75"/>
      <c r="J43" s="75"/>
      <c r="K43" s="75"/>
      <c r="L43" s="75"/>
      <c r="M43" s="75"/>
      <c r="N43" s="73"/>
      <c r="O43" s="74"/>
      <c r="P43" s="75"/>
      <c r="Q43" s="75"/>
      <c r="R43" s="75"/>
      <c r="S43" s="75"/>
      <c r="T43" s="75"/>
      <c r="U43" s="75"/>
      <c r="V43" s="73"/>
      <c r="W43" s="95"/>
      <c r="X43" s="96"/>
      <c r="Y43" s="96"/>
      <c r="Z43" s="96"/>
      <c r="AA43" s="96"/>
      <c r="AB43" s="96"/>
      <c r="AC43" s="96"/>
      <c r="AD43" s="96"/>
      <c r="AE43" s="96"/>
      <c r="AF43" s="96"/>
      <c r="AG43" s="96"/>
      <c r="AH43" s="96"/>
      <c r="AI43" s="96"/>
      <c r="AJ43" s="96"/>
      <c r="AK43" s="96"/>
      <c r="AL43" s="96"/>
      <c r="AM43" s="96"/>
      <c r="AN43" s="96"/>
      <c r="AO43" s="96"/>
      <c r="AP43" s="96"/>
      <c r="AQ43" s="96"/>
      <c r="AR43" s="96"/>
      <c r="AS43" s="96"/>
      <c r="AT43" s="96"/>
      <c r="AU43" s="96"/>
      <c r="AV43" s="96"/>
      <c r="AW43" s="96"/>
      <c r="AX43" s="96"/>
      <c r="AY43" s="96"/>
      <c r="AZ43" s="96"/>
      <c r="BA43" s="96"/>
      <c r="BB43" s="96"/>
      <c r="BC43" s="96"/>
      <c r="BD43" s="96"/>
      <c r="BE43" s="96"/>
      <c r="BF43" s="96"/>
      <c r="BG43" s="96"/>
      <c r="BH43" s="96"/>
      <c r="BI43" s="96"/>
      <c r="BJ43" s="96"/>
      <c r="BK43" s="96"/>
      <c r="BL43" s="96"/>
      <c r="BM43" s="96"/>
      <c r="BN43" s="96"/>
      <c r="BO43" s="96"/>
      <c r="BP43" s="96"/>
      <c r="BQ43" s="96"/>
      <c r="BR43" s="96"/>
      <c r="BS43" s="96"/>
      <c r="BT43" s="96"/>
      <c r="BU43" s="96"/>
      <c r="BV43" s="96"/>
      <c r="BW43" s="96"/>
      <c r="BX43" s="96"/>
      <c r="BY43" s="96"/>
      <c r="BZ43" s="96"/>
      <c r="CA43" s="96"/>
      <c r="CB43" s="96"/>
      <c r="CC43" s="96"/>
      <c r="CD43" s="96"/>
      <c r="CE43" s="96"/>
      <c r="CF43" s="96"/>
      <c r="CG43" s="96"/>
      <c r="CH43" s="96"/>
      <c r="CI43" s="96"/>
      <c r="CJ43" s="96"/>
      <c r="CK43" s="96"/>
      <c r="CL43" s="96"/>
      <c r="CM43" s="96"/>
      <c r="CN43" s="96"/>
      <c r="CO43" s="96"/>
      <c r="CP43" s="96"/>
      <c r="CQ43" s="96"/>
      <c r="CR43" s="96"/>
      <c r="CS43" s="96"/>
      <c r="CT43" s="96"/>
      <c r="CU43" s="96"/>
      <c r="CV43" s="96"/>
      <c r="CW43" s="96"/>
      <c r="CX43" s="96"/>
      <c r="CY43" s="96"/>
      <c r="CZ43" s="96"/>
      <c r="DA43" s="96"/>
      <c r="DB43" s="96"/>
      <c r="DC43" s="96"/>
      <c r="DD43" s="96"/>
      <c r="DE43" s="96"/>
      <c r="DF43" s="96"/>
      <c r="DG43" s="96"/>
      <c r="DH43" s="96"/>
      <c r="DI43" s="96"/>
      <c r="DJ43" s="96"/>
      <c r="DK43" s="96"/>
      <c r="DL43" s="96"/>
      <c r="DM43" s="96"/>
      <c r="DN43" s="96"/>
      <c r="DO43" s="96"/>
      <c r="DP43" s="96"/>
      <c r="DQ43" s="96"/>
      <c r="DR43" s="96"/>
      <c r="DS43" s="96"/>
      <c r="DT43" s="96"/>
      <c r="DU43" s="96"/>
      <c r="DV43" s="96"/>
      <c r="DW43" s="96"/>
      <c r="DX43" s="96"/>
      <c r="DY43" s="96"/>
      <c r="DZ43" s="96"/>
      <c r="EA43" s="96"/>
      <c r="EB43" s="96"/>
      <c r="EC43" s="96"/>
      <c r="ED43" s="96"/>
      <c r="EE43" s="96"/>
      <c r="EF43" s="96"/>
      <c r="EG43" s="96"/>
      <c r="EH43" s="96"/>
      <c r="EI43" s="96"/>
      <c r="EJ43" s="96"/>
      <c r="EK43" s="96"/>
      <c r="EL43" s="96"/>
      <c r="EM43" s="96"/>
      <c r="EN43" s="96"/>
      <c r="EO43" s="96"/>
      <c r="EP43" s="96"/>
      <c r="EQ43" s="96"/>
      <c r="ER43" s="96"/>
      <c r="ES43" s="96"/>
      <c r="ET43" s="96"/>
      <c r="EU43" s="96"/>
      <c r="EV43" s="96"/>
      <c r="EW43" s="96"/>
      <c r="EX43" s="96"/>
      <c r="EY43" s="96"/>
      <c r="EZ43" s="96"/>
      <c r="FA43" s="96"/>
      <c r="FB43" s="96"/>
      <c r="FC43" s="96"/>
      <c r="FD43" s="96"/>
      <c r="FE43" s="96"/>
      <c r="FF43" s="96"/>
      <c r="FG43" s="96"/>
      <c r="FH43" s="96"/>
      <c r="FI43" s="96"/>
      <c r="FJ43" s="96"/>
      <c r="FK43" s="96"/>
      <c r="FL43" s="96"/>
      <c r="FM43" s="96"/>
      <c r="FN43" s="96"/>
      <c r="FO43" s="96"/>
      <c r="FP43" s="96"/>
      <c r="FQ43" s="96"/>
      <c r="FR43" s="96"/>
      <c r="FS43" s="96"/>
      <c r="FT43" s="96"/>
      <c r="FU43" s="96"/>
      <c r="FV43" s="96"/>
      <c r="FW43" s="96"/>
      <c r="FX43" s="96"/>
      <c r="FY43" s="96"/>
      <c r="FZ43" s="96"/>
      <c r="GA43" s="96"/>
      <c r="GB43" s="96"/>
      <c r="GC43" s="96"/>
      <c r="GD43" s="96"/>
      <c r="GE43" s="96"/>
      <c r="GF43" s="96"/>
      <c r="GG43" s="96"/>
      <c r="GH43" s="96"/>
      <c r="GI43" s="96"/>
      <c r="GJ43" s="96"/>
      <c r="GK43" s="96"/>
      <c r="GL43" s="96"/>
      <c r="GM43" s="96"/>
      <c r="GN43" s="96"/>
      <c r="GO43" s="96"/>
      <c r="GP43" s="96"/>
      <c r="GQ43" s="96"/>
      <c r="GR43" s="96"/>
      <c r="GS43" s="96"/>
      <c r="GT43" s="96"/>
      <c r="GU43" s="96"/>
      <c r="GV43" s="96"/>
      <c r="GW43" s="96"/>
      <c r="GX43" s="96"/>
      <c r="GY43" s="96"/>
      <c r="GZ43" s="96"/>
      <c r="HA43" s="96"/>
      <c r="HB43" s="96"/>
      <c r="HC43" s="96"/>
      <c r="HD43" s="96"/>
      <c r="HE43" s="96"/>
      <c r="HF43" s="96"/>
      <c r="HG43" s="96"/>
      <c r="HH43" s="96"/>
      <c r="HI43" s="96"/>
      <c r="HJ43" s="96"/>
      <c r="HK43" s="96"/>
      <c r="HL43" s="96"/>
      <c r="HM43" s="96"/>
      <c r="HN43" s="96"/>
      <c r="HO43" s="96"/>
      <c r="HP43" s="96"/>
      <c r="HQ43" s="96"/>
      <c r="HR43" s="96"/>
      <c r="HS43" s="96"/>
      <c r="HT43" s="96"/>
      <c r="HU43" s="96"/>
      <c r="HV43" s="96"/>
      <c r="HW43" s="96"/>
      <c r="HX43" s="96"/>
      <c r="HY43" s="96"/>
      <c r="HZ43" s="96"/>
      <c r="IA43" s="96"/>
      <c r="IB43" s="96"/>
      <c r="IC43" s="96"/>
      <c r="ID43" s="96"/>
      <c r="IE43" s="96"/>
      <c r="IF43" s="96"/>
      <c r="IG43" s="96"/>
      <c r="IH43" s="96"/>
      <c r="II43" s="96"/>
      <c r="IJ43" s="96"/>
      <c r="IK43" s="96"/>
      <c r="IL43" s="96"/>
      <c r="IM43" s="96"/>
      <c r="IN43" s="96"/>
      <c r="IO43" s="96"/>
      <c r="IP43" s="96"/>
      <c r="IQ43" s="96"/>
      <c r="IR43" s="96"/>
      <c r="IS43" s="96"/>
      <c r="IT43" s="96"/>
      <c r="IU43" s="96"/>
      <c r="IV43" s="96"/>
      <c r="IW43" s="96"/>
      <c r="IX43" s="96"/>
      <c r="IY43" s="96"/>
      <c r="IZ43" s="96"/>
      <c r="JA43" s="96"/>
      <c r="JB43" s="96"/>
      <c r="JC43" s="96"/>
      <c r="JD43" s="96"/>
      <c r="JE43" s="96"/>
      <c r="JF43" s="96"/>
      <c r="JG43" s="96"/>
      <c r="JH43" s="96"/>
      <c r="JI43" s="96"/>
      <c r="JJ43" s="96"/>
      <c r="JK43" s="96"/>
      <c r="JL43" s="96"/>
      <c r="JM43" s="96"/>
      <c r="JN43" s="96"/>
      <c r="JO43" s="96"/>
      <c r="JP43" s="96"/>
      <c r="JQ43" s="96"/>
      <c r="JR43" s="96"/>
      <c r="JS43" s="96"/>
      <c r="JT43" s="96"/>
      <c r="JU43" s="96"/>
      <c r="JV43" s="96"/>
      <c r="JW43" s="96"/>
      <c r="JX43" s="96"/>
      <c r="JY43" s="96"/>
      <c r="JZ43" s="96"/>
      <c r="KA43" s="96"/>
      <c r="KB43" s="96"/>
      <c r="KC43" s="96"/>
      <c r="KD43" s="96"/>
      <c r="KE43" s="96"/>
      <c r="KF43" s="96"/>
      <c r="KG43" s="96"/>
      <c r="KH43" s="96"/>
      <c r="KI43" s="96"/>
      <c r="KJ43" s="96"/>
      <c r="KK43" s="96"/>
      <c r="KL43" s="96"/>
      <c r="KM43" s="96"/>
      <c r="KN43" s="96"/>
      <c r="KO43" s="96"/>
      <c r="KP43" s="96"/>
      <c r="KQ43" s="96"/>
      <c r="KR43" s="96"/>
      <c r="KS43" s="96"/>
      <c r="KT43" s="96"/>
      <c r="KU43" s="96"/>
      <c r="KV43" s="96"/>
      <c r="KW43" s="96"/>
      <c r="KX43" s="96"/>
      <c r="KY43" s="96"/>
      <c r="KZ43" s="96"/>
      <c r="LA43" s="96"/>
      <c r="LB43" s="96"/>
      <c r="LC43" s="96"/>
      <c r="LD43" s="96"/>
      <c r="LE43" s="96"/>
      <c r="LF43" s="96"/>
      <c r="LG43" s="96"/>
      <c r="LH43" s="96"/>
      <c r="LI43" s="96"/>
      <c r="LJ43" s="96"/>
      <c r="LK43" s="96"/>
      <c r="LL43" s="96"/>
      <c r="LM43" s="96"/>
      <c r="LN43" s="96"/>
      <c r="LO43" s="96"/>
      <c r="LP43" s="96"/>
      <c r="LQ43" s="96"/>
      <c r="LR43" s="96"/>
      <c r="LS43" s="96"/>
      <c r="LT43" s="96"/>
      <c r="LU43" s="96"/>
      <c r="LV43" s="96"/>
      <c r="LW43" s="96"/>
      <c r="LX43" s="96"/>
      <c r="LY43" s="96"/>
      <c r="LZ43" s="96"/>
      <c r="MA43" s="96"/>
      <c r="MB43" s="96"/>
      <c r="MC43" s="96"/>
      <c r="MD43" s="96"/>
      <c r="ME43" s="96"/>
      <c r="MF43" s="96"/>
      <c r="MG43" s="96"/>
      <c r="MH43" s="96"/>
      <c r="MI43" s="96"/>
      <c r="MJ43" s="96"/>
      <c r="MK43" s="96"/>
      <c r="ML43" s="96"/>
      <c r="MM43" s="96"/>
      <c r="MN43" s="96"/>
      <c r="MO43" s="96"/>
      <c r="MP43" s="96"/>
      <c r="MQ43" s="96"/>
      <c r="MR43" s="96"/>
      <c r="MS43" s="96"/>
      <c r="MT43" s="96"/>
      <c r="MU43" s="96"/>
      <c r="MV43" s="96"/>
      <c r="MW43" s="96"/>
      <c r="MX43" s="96"/>
      <c r="MY43" s="96"/>
      <c r="MZ43" s="96"/>
      <c r="NA43" s="96"/>
      <c r="NB43" s="96"/>
      <c r="NC43" s="96"/>
      <c r="ND43" s="96"/>
      <c r="NE43" s="96"/>
      <c r="NF43" s="96"/>
      <c r="NG43" s="96"/>
      <c r="NH43" s="96"/>
      <c r="NI43" s="96"/>
      <c r="NJ43" s="96"/>
      <c r="NK43" s="96"/>
      <c r="NL43" s="96"/>
      <c r="NM43" s="96"/>
      <c r="NN43" s="96"/>
      <c r="NO43" s="96"/>
      <c r="NP43" s="96"/>
      <c r="NQ43" s="96"/>
      <c r="NR43" s="96"/>
      <c r="NS43" s="96"/>
      <c r="NT43" s="96"/>
      <c r="NU43" s="96"/>
      <c r="NV43" s="96"/>
      <c r="NW43" s="96"/>
      <c r="NX43" s="97"/>
      <c r="NY43" s="96">
        <f t="shared" si="266"/>
        <v>0</v>
      </c>
      <c r="NZ43" s="96">
        <f t="shared" si="266"/>
        <v>0</v>
      </c>
      <c r="OA43" s="96">
        <f t="shared" si="266"/>
        <v>0</v>
      </c>
      <c r="OB43" s="96">
        <f t="shared" si="266"/>
        <v>0</v>
      </c>
      <c r="OC43" s="96">
        <f t="shared" si="266"/>
        <v>0</v>
      </c>
      <c r="OD43" s="96">
        <f t="shared" si="266"/>
        <v>0</v>
      </c>
      <c r="OE43" s="96">
        <f t="shared" si="266"/>
        <v>0</v>
      </c>
      <c r="OF43" s="96">
        <f t="shared" si="266"/>
        <v>0</v>
      </c>
      <c r="OG43" s="96">
        <f t="shared" si="87"/>
        <v>0</v>
      </c>
      <c r="OH43" s="96">
        <f t="shared" si="88"/>
        <v>0</v>
      </c>
      <c r="OI43" s="96">
        <f t="shared" si="89"/>
        <v>0</v>
      </c>
      <c r="OJ43" s="96">
        <f t="shared" si="90"/>
        <v>0</v>
      </c>
      <c r="OK43" s="96">
        <f t="shared" si="91"/>
        <v>0</v>
      </c>
      <c r="OL43" s="96">
        <f t="shared" si="92"/>
        <v>0</v>
      </c>
      <c r="OM43" s="96">
        <f t="shared" si="93"/>
        <v>0</v>
      </c>
      <c r="ON43" s="96">
        <f t="shared" si="94"/>
        <v>0</v>
      </c>
      <c r="OO43" s="96">
        <f t="shared" ca="1" si="98"/>
        <v>0</v>
      </c>
      <c r="OP43" s="96">
        <f t="shared" ca="1" si="99"/>
        <v>0</v>
      </c>
      <c r="PB43" s="41">
        <f t="shared" ca="1" si="100"/>
        <v>0</v>
      </c>
      <c r="PC43" s="40">
        <f t="shared" si="101"/>
        <v>44927</v>
      </c>
      <c r="PD43" s="39">
        <f t="shared" ca="1" si="95"/>
        <v>45488</v>
      </c>
      <c r="PE43" s="39">
        <f t="shared" si="102"/>
        <v>0</v>
      </c>
      <c r="PF43" s="39">
        <f t="shared" si="103"/>
        <v>0</v>
      </c>
      <c r="PG43" s="39">
        <f t="shared" si="104"/>
        <v>0</v>
      </c>
      <c r="PH43" s="39">
        <f t="shared" si="105"/>
        <v>0</v>
      </c>
      <c r="PI43" s="39">
        <f t="shared" si="106"/>
        <v>0</v>
      </c>
      <c r="PJ43" s="39">
        <f t="shared" si="107"/>
        <v>0</v>
      </c>
      <c r="PK43" s="39">
        <f t="shared" si="108"/>
        <v>0</v>
      </c>
      <c r="PL43" s="39">
        <f t="shared" ca="1" si="109"/>
        <v>0</v>
      </c>
      <c r="PM43" s="39">
        <f t="shared" ca="1" si="96"/>
        <v>0</v>
      </c>
      <c r="PN43" s="41">
        <f t="shared" si="110"/>
        <v>0</v>
      </c>
      <c r="PO43" s="40">
        <f t="shared" si="111"/>
        <v>44927</v>
      </c>
      <c r="PP43" s="40">
        <f t="shared" si="112"/>
        <v>44957</v>
      </c>
      <c r="PQ43" s="39">
        <f t="array" aca="1" ref="PQ43" ca="1">IFERROR(IF($H43&lt;&gt;"",SUM(IF(WEEKDAY(-1+ROW(INDIRECT("1:"&amp;(PP43-PO43)+1)),2)={1},1,0)),0),0)</f>
        <v>0</v>
      </c>
      <c r="PR43" s="39">
        <f t="array" aca="1" ref="PR43" ca="1">IFERROR(IF($I43&lt;&gt;"",SUM(IF(WEEKDAY(-1+ROW(INDIRECT("1:"&amp;(PP43-PO43)+1)),2)={2},1,0)),0),0)</f>
        <v>0</v>
      </c>
      <c r="PS43" s="39">
        <f t="array" aca="1" ref="PS43" ca="1">IFERROR(IF($J43&lt;&gt;"",SUM(IF(WEEKDAY(-1+ROW(INDIRECT("1:"&amp;(PP43-PO43)+1)),2)={3},1,0)),0),0)</f>
        <v>0</v>
      </c>
      <c r="PT43" s="39">
        <f t="array" aca="1" ref="PT43" ca="1">IFERROR(IF($K43&lt;&gt;"",SUM(IF(WEEKDAY(-1+ROW(INDIRECT("1:"&amp;(PP43-PO43)+1)),2)={4},1,0)),0),0)</f>
        <v>0</v>
      </c>
      <c r="PU43" s="39">
        <f t="array" aca="1" ref="PU43" ca="1">IFERROR(IF($L43&lt;&gt;"",SUM(IF(WEEKDAY(-1+ROW(INDIRECT("1:"&amp;(PP43-PO43)+1)),2)={5},1,0)),0),0)</f>
        <v>0</v>
      </c>
      <c r="PV43" s="39">
        <f t="array" aca="1" ref="PV43" ca="1">IFERROR(IF($M43&lt;&gt;"",SUM(IF(WEEKDAY(-1+ROW(INDIRECT("1:"&amp;(PP43-PO43)+1)),2)={6},1,0)),0),0)</f>
        <v>0</v>
      </c>
      <c r="PW43" s="39">
        <f t="array" aca="1" ref="PW43" ca="1">IFERROR(IF($N43&lt;&gt;"",SUM(IF(WEEKDAY(-1+ROW(INDIRECT("1:"&amp;(PP43-PO43)+1)),2)={7},1,0)),0),0)</f>
        <v>0</v>
      </c>
      <c r="PX43" s="39">
        <f t="shared" ca="1" si="113"/>
        <v>0</v>
      </c>
      <c r="PY43" s="39">
        <f t="shared" si="114"/>
        <v>0</v>
      </c>
      <c r="PZ43" s="39">
        <f t="shared" si="115"/>
        <v>0</v>
      </c>
      <c r="QA43" s="39">
        <f t="shared" si="116"/>
        <v>0</v>
      </c>
      <c r="QB43" s="39">
        <f t="shared" si="117"/>
        <v>0</v>
      </c>
      <c r="QC43" s="39">
        <f t="shared" si="118"/>
        <v>0</v>
      </c>
      <c r="QD43" s="39">
        <f t="shared" si="119"/>
        <v>0</v>
      </c>
      <c r="QE43" s="39">
        <f t="shared" si="120"/>
        <v>0</v>
      </c>
      <c r="QF43" s="39">
        <f t="shared" si="121"/>
        <v>0</v>
      </c>
      <c r="QG43" s="39">
        <f t="shared" ca="1" si="122"/>
        <v>0</v>
      </c>
      <c r="QH43" s="41">
        <f t="shared" si="123"/>
        <v>0</v>
      </c>
      <c r="QI43" s="40">
        <f t="shared" si="124"/>
        <v>44958</v>
      </c>
      <c r="QJ43" s="40">
        <f t="shared" si="125"/>
        <v>44985</v>
      </c>
      <c r="QK43" s="39">
        <f t="array" aca="1" ref="QK43" ca="1">IFERROR(IF($H43&lt;&gt;"",SUM(IF(WEEKDAY(-1+ROW(INDIRECT("1:"&amp;(QJ43-QI43)+1)),2)={1},1,0)),0),0)</f>
        <v>0</v>
      </c>
      <c r="QL43" s="39">
        <f t="array" aca="1" ref="QL43" ca="1">IFERROR(IF($I43&lt;&gt;"",SUM(IF(WEEKDAY(-1+ROW(INDIRECT("1:"&amp;(QJ43-QI43)+1)),2)={2},1,0)),0),0)</f>
        <v>0</v>
      </c>
      <c r="QM43" s="39">
        <f t="array" aca="1" ref="QM43" ca="1">IFERROR(IF($J43&lt;&gt;"",SUM(IF(WEEKDAY(-1+ROW(INDIRECT("1:"&amp;(QJ43-QI43)+1)),2)={3},1,0)),0),0)</f>
        <v>0</v>
      </c>
      <c r="QN43" s="39">
        <f t="array" aca="1" ref="QN43" ca="1">IFERROR(IF($K43&lt;&gt;"",SUM(IF(WEEKDAY(-1+ROW(INDIRECT("1:"&amp;(QJ43-QI43)+1)),2)={4},1,0)),0),0)</f>
        <v>0</v>
      </c>
      <c r="QO43" s="39">
        <f t="array" aca="1" ref="QO43" ca="1">IFERROR(IF($L43&lt;&gt;"",SUM(IF(WEEKDAY(-1+ROW(INDIRECT("1:"&amp;(QJ43-QI43)+1)),2)={5},1,0)),0),0)</f>
        <v>0</v>
      </c>
      <c r="QP43" s="39">
        <f t="array" aca="1" ref="QP43" ca="1">IFERROR(IF($M43&lt;&gt;"",SUM(IF(WEEKDAY(-1+ROW(INDIRECT("1:"&amp;(QJ43-QI43)+1)),2)={6},1,0)),0),0)</f>
        <v>0</v>
      </c>
      <c r="QQ43" s="39">
        <f t="array" aca="1" ref="QQ43" ca="1">IFERROR(IF($N43&lt;&gt;"",SUM(IF(WEEKDAY(-1+ROW(INDIRECT("1:"&amp;(QJ43-QI43)+1)),2)={7},1,0)),0),0)</f>
        <v>0</v>
      </c>
      <c r="QR43" s="39">
        <f t="shared" ca="1" si="126"/>
        <v>0</v>
      </c>
      <c r="QS43" s="39">
        <f t="shared" si="127"/>
        <v>0</v>
      </c>
      <c r="QT43" s="39">
        <f t="shared" si="128"/>
        <v>0</v>
      </c>
      <c r="QU43" s="39">
        <f t="shared" si="129"/>
        <v>0</v>
      </c>
      <c r="QV43" s="39">
        <f t="shared" si="130"/>
        <v>0</v>
      </c>
      <c r="QW43" s="39">
        <f t="shared" si="131"/>
        <v>0</v>
      </c>
      <c r="QX43" s="39">
        <f t="shared" si="132"/>
        <v>0</v>
      </c>
      <c r="QY43" s="39">
        <f t="shared" si="133"/>
        <v>0</v>
      </c>
      <c r="QZ43" s="39">
        <f t="shared" si="134"/>
        <v>0</v>
      </c>
      <c r="RA43" s="39">
        <f t="shared" ca="1" si="135"/>
        <v>0</v>
      </c>
      <c r="RB43" s="41">
        <f t="shared" si="136"/>
        <v>0</v>
      </c>
      <c r="RC43" s="40">
        <f t="shared" si="137"/>
        <v>44986</v>
      </c>
      <c r="RD43" s="40">
        <f t="shared" si="138"/>
        <v>45016</v>
      </c>
      <c r="RE43" s="39">
        <f t="array" aca="1" ref="RE43" ca="1">IFERROR(IF($H43&lt;&gt;"",SUM(IF(WEEKDAY(-1+ROW(INDIRECT("1:"&amp;(RD43-RC43)+1)),2)={1},1,0)),0),0)</f>
        <v>0</v>
      </c>
      <c r="RF43" s="39">
        <f t="array" aca="1" ref="RF43" ca="1">IFERROR(IF($I43&lt;&gt;"",SUM(IF(WEEKDAY(-1+ROW(INDIRECT("1:"&amp;(RD43-RC43)+1)),2)={2},1,0)),0),0)</f>
        <v>0</v>
      </c>
      <c r="RG43" s="39">
        <f t="array" aca="1" ref="RG43" ca="1">IFERROR(IF($J43&lt;&gt;"",SUM(IF(WEEKDAY(-1+ROW(INDIRECT("1:"&amp;(RD43-RC43)+1)),2)={3},1,0)),0),0)</f>
        <v>0</v>
      </c>
      <c r="RH43" s="39">
        <f t="array" aca="1" ref="RH43" ca="1">IFERROR(IF($K43&lt;&gt;"",SUM(IF(WEEKDAY(-1+ROW(INDIRECT("1:"&amp;(RD43-RC43)+1)),2)={4},1,0)),0),0)</f>
        <v>0</v>
      </c>
      <c r="RI43" s="39">
        <f t="array" aca="1" ref="RI43" ca="1">IFERROR(IF($L43&lt;&gt;"",SUM(IF(WEEKDAY(-1+ROW(INDIRECT("1:"&amp;(RD43-RC43)+1)),2)={5},1,0)),0),0)</f>
        <v>0</v>
      </c>
      <c r="RJ43" s="39">
        <f t="array" aca="1" ref="RJ43" ca="1">IFERROR(IF($M43&lt;&gt;"",SUM(IF(WEEKDAY(-1+ROW(INDIRECT("1:"&amp;(RD43-RC43)+1)),2)={6},1,0)),0),0)</f>
        <v>0</v>
      </c>
      <c r="RK43" s="39">
        <f t="array" aca="1" ref="RK43" ca="1">IFERROR(IF($N43&lt;&gt;"",SUM(IF(WEEKDAY(-1+ROW(INDIRECT("1:"&amp;(RD43-RC43)+1)),2)={7},1,0)),0),0)</f>
        <v>0</v>
      </c>
      <c r="RL43" s="39">
        <f t="shared" ca="1" si="139"/>
        <v>0</v>
      </c>
      <c r="RM43" s="39">
        <f t="shared" si="140"/>
        <v>0</v>
      </c>
      <c r="RN43" s="39">
        <f t="shared" si="141"/>
        <v>0</v>
      </c>
      <c r="RO43" s="39">
        <f t="shared" si="142"/>
        <v>0</v>
      </c>
      <c r="RP43" s="39">
        <f t="shared" si="143"/>
        <v>0</v>
      </c>
      <c r="RQ43" s="39">
        <f t="shared" si="144"/>
        <v>0</v>
      </c>
      <c r="RR43" s="39">
        <f t="shared" si="145"/>
        <v>0</v>
      </c>
      <c r="RS43" s="39">
        <f t="shared" si="146"/>
        <v>0</v>
      </c>
      <c r="RT43" s="39">
        <f t="shared" si="147"/>
        <v>0</v>
      </c>
      <c r="RU43" s="39">
        <f t="shared" ca="1" si="148"/>
        <v>0</v>
      </c>
      <c r="RV43" s="41">
        <f t="shared" si="149"/>
        <v>0</v>
      </c>
      <c r="RW43" s="40">
        <f t="shared" si="150"/>
        <v>45017</v>
      </c>
      <c r="RX43" s="40">
        <f t="shared" si="151"/>
        <v>45046</v>
      </c>
      <c r="RY43" s="39">
        <f t="array" aca="1" ref="RY43" ca="1">IFERROR(IF($H43&lt;&gt;"",SUM(IF(WEEKDAY(-1+ROW(INDIRECT("1:"&amp;(RX43-RW43)+1)),2)={1},1,0)),0),0)</f>
        <v>0</v>
      </c>
      <c r="RZ43" s="39">
        <f t="array" aca="1" ref="RZ43" ca="1">IFERROR(IF($I43&lt;&gt;"",SUM(IF(WEEKDAY(-1+ROW(INDIRECT("1:"&amp;(RX43-RW43)+1)),2)={2},1,0)),0),0)</f>
        <v>0</v>
      </c>
      <c r="SA43" s="39">
        <f t="array" aca="1" ref="SA43" ca="1">IFERROR(IF($J43&lt;&gt;"",SUM(IF(WEEKDAY(-1+ROW(INDIRECT("1:"&amp;(RX43-RW43)+1)),2)={3},1,0)),0),0)</f>
        <v>0</v>
      </c>
      <c r="SB43" s="39">
        <f t="array" aca="1" ref="SB43" ca="1">IFERROR(IF($K43&lt;&gt;"",SUM(IF(WEEKDAY(-1+ROW(INDIRECT("1:"&amp;(RX43-RW43)+1)),2)={4},1,0)),0),0)</f>
        <v>0</v>
      </c>
      <c r="SC43" s="39">
        <f t="array" aca="1" ref="SC43" ca="1">IFERROR(IF($L43&lt;&gt;"",SUM(IF(WEEKDAY(-1+ROW(INDIRECT("1:"&amp;(RX43-RW43)+1)),2)={5},1,0)),0),0)</f>
        <v>0</v>
      </c>
      <c r="SD43" s="39">
        <f t="array" aca="1" ref="SD43" ca="1">IFERROR(IF($M43&lt;&gt;"",SUM(IF(WEEKDAY(-1+ROW(INDIRECT("1:"&amp;(RX43-RW43)+1)),2)={6},1,0)),0),0)</f>
        <v>0</v>
      </c>
      <c r="SE43" s="39">
        <f t="array" aca="1" ref="SE43" ca="1">IFERROR(IF($N43&lt;&gt;"",SUM(IF(WEEKDAY(-1+ROW(INDIRECT("1:"&amp;(RX43-RW43)+1)),2)={7},1,0)),0),0)</f>
        <v>0</v>
      </c>
      <c r="SF43" s="39">
        <f t="shared" ca="1" si="152"/>
        <v>0</v>
      </c>
      <c r="SG43" s="39">
        <f t="shared" si="153"/>
        <v>0</v>
      </c>
      <c r="SH43" s="39">
        <f t="shared" si="154"/>
        <v>0</v>
      </c>
      <c r="SI43" s="39">
        <f t="shared" si="155"/>
        <v>0</v>
      </c>
      <c r="SJ43" s="39">
        <f t="shared" si="156"/>
        <v>0</v>
      </c>
      <c r="SK43" s="39">
        <f t="shared" si="157"/>
        <v>0</v>
      </c>
      <c r="SL43" s="39">
        <f t="shared" si="158"/>
        <v>0</v>
      </c>
      <c r="SM43" s="39">
        <f t="shared" si="159"/>
        <v>0</v>
      </c>
      <c r="SN43" s="39">
        <f t="shared" si="160"/>
        <v>0</v>
      </c>
      <c r="SO43" s="39">
        <f t="shared" ca="1" si="161"/>
        <v>0</v>
      </c>
      <c r="SP43" s="41">
        <f t="shared" si="162"/>
        <v>0</v>
      </c>
      <c r="SQ43" s="40">
        <f t="shared" si="163"/>
        <v>45047</v>
      </c>
      <c r="SR43" s="40">
        <f t="shared" si="164"/>
        <v>45077</v>
      </c>
      <c r="SS43" s="39">
        <f t="array" aca="1" ref="SS43" ca="1">IFERROR(IF($H43&lt;&gt;"",SUM(IF(WEEKDAY(-1+ROW(INDIRECT("1:"&amp;(SR43-SQ43)+1)),2)={1},1,0)),0),0)</f>
        <v>0</v>
      </c>
      <c r="ST43" s="39">
        <f t="array" aca="1" ref="ST43" ca="1">IFERROR(IF($I43&lt;&gt;"",SUM(IF(WEEKDAY(-1+ROW(INDIRECT("1:"&amp;(SR43-SQ43)+1)),2)={2},1,0)),0),0)</f>
        <v>0</v>
      </c>
      <c r="SU43" s="39">
        <f t="array" aca="1" ref="SU43" ca="1">IFERROR(IF($J43&lt;&gt;"",SUM(IF(WEEKDAY(-1+ROW(INDIRECT("1:"&amp;(SR43-SQ43)+1)),2)={3},1,0)),0),0)</f>
        <v>0</v>
      </c>
      <c r="SV43" s="39">
        <f t="array" aca="1" ref="SV43" ca="1">IFERROR(IF($K43&lt;&gt;"",SUM(IF(WEEKDAY(-1+ROW(INDIRECT("1:"&amp;(SR43-SQ43)+1)),2)={4},1,0)),0),0)</f>
        <v>0</v>
      </c>
      <c r="SW43" s="39">
        <f t="array" aca="1" ref="SW43" ca="1">IFERROR(IF($L43&lt;&gt;"",SUM(IF(WEEKDAY(-1+ROW(INDIRECT("1:"&amp;(SR43-SQ43)+1)),2)={5},1,0)),0),0)</f>
        <v>0</v>
      </c>
      <c r="SX43" s="39">
        <f t="array" aca="1" ref="SX43" ca="1">IFERROR(IF($M43&lt;&gt;"",SUM(IF(WEEKDAY(-1+ROW(INDIRECT("1:"&amp;(SR43-SQ43)+1)),2)={6},1,0)),0),0)</f>
        <v>0</v>
      </c>
      <c r="SY43" s="39">
        <f t="array" aca="1" ref="SY43" ca="1">IFERROR(IF($N43&lt;&gt;"",SUM(IF(WEEKDAY(-1+ROW(INDIRECT("1:"&amp;(SR43-SQ43)+1)),2)={7},1,0)),0),0)</f>
        <v>0</v>
      </c>
      <c r="SZ43" s="39">
        <f t="shared" ca="1" si="165"/>
        <v>0</v>
      </c>
      <c r="TA43" s="39">
        <f t="shared" si="166"/>
        <v>0</v>
      </c>
      <c r="TB43" s="39">
        <f t="shared" si="167"/>
        <v>0</v>
      </c>
      <c r="TC43" s="39">
        <f t="shared" si="168"/>
        <v>0</v>
      </c>
      <c r="TD43" s="39">
        <f t="shared" si="169"/>
        <v>0</v>
      </c>
      <c r="TE43" s="39">
        <f t="shared" si="170"/>
        <v>0</v>
      </c>
      <c r="TF43" s="39">
        <f t="shared" si="171"/>
        <v>0</v>
      </c>
      <c r="TG43" s="39">
        <f t="shared" si="172"/>
        <v>0</v>
      </c>
      <c r="TH43" s="39">
        <f t="shared" si="173"/>
        <v>0</v>
      </c>
      <c r="TI43" s="39">
        <f t="shared" ca="1" si="174"/>
        <v>0</v>
      </c>
      <c r="TJ43" s="41">
        <f t="shared" si="175"/>
        <v>0</v>
      </c>
      <c r="TK43" s="40">
        <f t="shared" si="176"/>
        <v>45078</v>
      </c>
      <c r="TL43" s="40">
        <f t="shared" si="177"/>
        <v>45107</v>
      </c>
      <c r="TM43" s="39">
        <f t="array" aca="1" ref="TM43" ca="1">IFERROR(IF($H43&lt;&gt;"",SUM(IF(WEEKDAY(-1+ROW(INDIRECT("1:"&amp;(TL43-TK43)+1)),2)={1},1,0)),0),0)</f>
        <v>0</v>
      </c>
      <c r="TN43" s="39">
        <f t="array" aca="1" ref="TN43" ca="1">IFERROR(IF($I43&lt;&gt;"",SUM(IF(WEEKDAY(-1+ROW(INDIRECT("1:"&amp;(TL43-TK43)+1)),2)={2},1,0)),0),0)</f>
        <v>0</v>
      </c>
      <c r="TO43" s="39">
        <f t="array" aca="1" ref="TO43" ca="1">IFERROR(IF($J43&lt;&gt;"",SUM(IF(WEEKDAY(-1+ROW(INDIRECT("1:"&amp;(TL43-TK43)+1)),2)={3},1,0)),0),0)</f>
        <v>0</v>
      </c>
      <c r="TP43" s="39">
        <f t="array" aca="1" ref="TP43" ca="1">IFERROR(IF($K43&lt;&gt;"",SUM(IF(WEEKDAY(-1+ROW(INDIRECT("1:"&amp;(TL43-TK43)+1)),2)={4},1,0)),0),0)</f>
        <v>0</v>
      </c>
      <c r="TQ43" s="39">
        <f t="array" aca="1" ref="TQ43" ca="1">IFERROR(IF($L43&lt;&gt;"",SUM(IF(WEEKDAY(-1+ROW(INDIRECT("1:"&amp;(TL43-TK43)+1)),2)={5},1,0)),0),0)</f>
        <v>0</v>
      </c>
      <c r="TR43" s="39">
        <f t="array" aca="1" ref="TR43" ca="1">IFERROR(IF($M43&lt;&gt;"",SUM(IF(WEEKDAY(-1+ROW(INDIRECT("1:"&amp;(TL43-TK43)+1)),2)={6},1,0)),0),0)</f>
        <v>0</v>
      </c>
      <c r="TS43" s="39">
        <f t="array" aca="1" ref="TS43" ca="1">IFERROR(IF($N43&lt;&gt;"",SUM(IF(WEEKDAY(-1+ROW(INDIRECT("1:"&amp;(TL43-TK43)+1)),2)={7},1,0)),0),0)</f>
        <v>0</v>
      </c>
      <c r="TT43" s="39">
        <f t="shared" ca="1" si="178"/>
        <v>0</v>
      </c>
      <c r="TU43" s="39">
        <f t="shared" si="179"/>
        <v>0</v>
      </c>
      <c r="TV43" s="39">
        <f t="shared" si="180"/>
        <v>0</v>
      </c>
      <c r="TW43" s="39">
        <f t="shared" si="181"/>
        <v>0</v>
      </c>
      <c r="TX43" s="39">
        <f t="shared" si="182"/>
        <v>0</v>
      </c>
      <c r="TY43" s="39">
        <f t="shared" si="183"/>
        <v>0</v>
      </c>
      <c r="TZ43" s="39">
        <f t="shared" si="184"/>
        <v>0</v>
      </c>
      <c r="UA43" s="39">
        <f t="shared" si="185"/>
        <v>0</v>
      </c>
      <c r="UB43" s="39">
        <f t="shared" si="186"/>
        <v>0</v>
      </c>
      <c r="UC43" s="39">
        <f t="shared" ca="1" si="187"/>
        <v>0</v>
      </c>
      <c r="UD43" s="41">
        <f t="shared" si="188"/>
        <v>0</v>
      </c>
      <c r="UE43" s="40">
        <f t="shared" si="189"/>
        <v>45108</v>
      </c>
      <c r="UF43" s="40">
        <f t="shared" si="190"/>
        <v>45138</v>
      </c>
      <c r="UG43" s="39">
        <f t="array" aca="1" ref="UG43" ca="1">IFERROR(IF($H43&lt;&gt;"",SUM(IF(WEEKDAY(-1+ROW(INDIRECT("1:"&amp;(UF43-UE43)+1)),2)={1},1,0)),0),0)</f>
        <v>0</v>
      </c>
      <c r="UH43" s="39">
        <f t="array" aca="1" ref="UH43" ca="1">IFERROR(IF($I43&lt;&gt;"",SUM(IF(WEEKDAY(-1+ROW(INDIRECT("1:"&amp;(UF43-UE43)+1)),2)={2},1,0)),0),0)</f>
        <v>0</v>
      </c>
      <c r="UI43" s="39">
        <f t="array" aca="1" ref="UI43" ca="1">IFERROR(IF($J43&lt;&gt;"",SUM(IF(WEEKDAY(-1+ROW(INDIRECT("1:"&amp;(UF43-UE43)+1)),2)={3},1,0)),0),0)</f>
        <v>0</v>
      </c>
      <c r="UJ43" s="39">
        <f t="array" aca="1" ref="UJ43" ca="1">IFERROR(IF($K43&lt;&gt;"",SUM(IF(WEEKDAY(-1+ROW(INDIRECT("1:"&amp;(UF43-UE43)+1)),2)={4},1,0)),0),0)</f>
        <v>0</v>
      </c>
      <c r="UK43" s="39">
        <f t="array" aca="1" ref="UK43" ca="1">IFERROR(IF($L43&lt;&gt;"",SUM(IF(WEEKDAY(-1+ROW(INDIRECT("1:"&amp;(UF43-UE43)+1)),2)={5},1,0)),0),0)</f>
        <v>0</v>
      </c>
      <c r="UL43" s="39">
        <f t="array" aca="1" ref="UL43" ca="1">IFERROR(IF($M43&lt;&gt;"",SUM(IF(WEEKDAY(-1+ROW(INDIRECT("1:"&amp;(UF43-UE43)+1)),2)={6},1,0)),0),0)</f>
        <v>0</v>
      </c>
      <c r="UM43" s="39">
        <f t="array" aca="1" ref="UM43" ca="1">IFERROR(IF($N43&lt;&gt;"",SUM(IF(WEEKDAY(-1+ROW(INDIRECT("1:"&amp;(UF43-UE43)+1)),2)={7},1,0)),0),0)</f>
        <v>0</v>
      </c>
      <c r="UN43" s="39">
        <f t="shared" ca="1" si="191"/>
        <v>0</v>
      </c>
      <c r="UO43" s="39">
        <f t="shared" si="192"/>
        <v>0</v>
      </c>
      <c r="UP43" s="39">
        <f t="shared" si="193"/>
        <v>0</v>
      </c>
      <c r="UQ43" s="39">
        <f t="shared" si="194"/>
        <v>0</v>
      </c>
      <c r="UR43" s="39">
        <f t="shared" si="195"/>
        <v>0</v>
      </c>
      <c r="US43" s="39">
        <f t="shared" si="196"/>
        <v>0</v>
      </c>
      <c r="UT43" s="39">
        <f t="shared" si="197"/>
        <v>0</v>
      </c>
      <c r="UU43" s="39">
        <f t="shared" si="198"/>
        <v>0</v>
      </c>
      <c r="UV43" s="39">
        <f t="shared" si="199"/>
        <v>0</v>
      </c>
      <c r="UW43" s="39">
        <f t="shared" ca="1" si="200"/>
        <v>0</v>
      </c>
      <c r="UX43" s="41">
        <f t="shared" si="201"/>
        <v>0</v>
      </c>
      <c r="UY43" s="40">
        <f t="shared" si="202"/>
        <v>45139</v>
      </c>
      <c r="UZ43" s="40">
        <f t="shared" si="203"/>
        <v>45169</v>
      </c>
      <c r="VA43" s="39">
        <f t="array" aca="1" ref="VA43" ca="1">IFERROR(IF($H43&lt;&gt;"",SUM(IF(WEEKDAY(-1+ROW(INDIRECT("1:"&amp;(UZ43-UY43)+1)),2)={1},1,0)),0),0)</f>
        <v>0</v>
      </c>
      <c r="VB43" s="39">
        <f t="array" aca="1" ref="VB43" ca="1">IFERROR(IF($I43&lt;&gt;"",SUM(IF(WEEKDAY(-1+ROW(INDIRECT("1:"&amp;(UZ43-UY43)+1)),2)={2},1,0)),0),0)</f>
        <v>0</v>
      </c>
      <c r="VC43" s="39">
        <f t="array" aca="1" ref="VC43" ca="1">IFERROR(IF($J43&lt;&gt;"",SUM(IF(WEEKDAY(-1+ROW(INDIRECT("1:"&amp;(UZ43-UY43)+1)),2)={3},1,0)),0),0)</f>
        <v>0</v>
      </c>
      <c r="VD43" s="39">
        <f t="array" aca="1" ref="VD43" ca="1">IFERROR(IF($K43&lt;&gt;"",SUM(IF(WEEKDAY(-1+ROW(INDIRECT("1:"&amp;(UZ43-UY43)+1)),2)={4},1,0)),0),0)</f>
        <v>0</v>
      </c>
      <c r="VE43" s="39">
        <f t="array" aca="1" ref="VE43" ca="1">IFERROR(IF($L43&lt;&gt;"",SUM(IF(WEEKDAY(-1+ROW(INDIRECT("1:"&amp;(UZ43-UY43)+1)),2)={5},1,0)),0),0)</f>
        <v>0</v>
      </c>
      <c r="VF43" s="39">
        <f t="array" aca="1" ref="VF43" ca="1">IFERROR(IF($M43&lt;&gt;"",SUM(IF(WEEKDAY(-1+ROW(INDIRECT("1:"&amp;(UZ43-UY43)+1)),2)={6},1,0)),0),0)</f>
        <v>0</v>
      </c>
      <c r="VG43" s="39">
        <f t="array" aca="1" ref="VG43" ca="1">IFERROR(IF($N43&lt;&gt;"",SUM(IF(WEEKDAY(-1+ROW(INDIRECT("1:"&amp;(UZ43-UY43)+1)),2)={7},1,0)),0),0)</f>
        <v>0</v>
      </c>
      <c r="VH43" s="39">
        <f t="shared" ca="1" si="204"/>
        <v>0</v>
      </c>
      <c r="VI43" s="39">
        <f t="shared" si="205"/>
        <v>0</v>
      </c>
      <c r="VJ43" s="39">
        <f t="shared" si="206"/>
        <v>0</v>
      </c>
      <c r="VK43" s="39">
        <f t="shared" si="207"/>
        <v>0</v>
      </c>
      <c r="VL43" s="39">
        <f t="shared" si="208"/>
        <v>0</v>
      </c>
      <c r="VM43" s="39">
        <f t="shared" si="209"/>
        <v>0</v>
      </c>
      <c r="VN43" s="39">
        <f t="shared" si="210"/>
        <v>0</v>
      </c>
      <c r="VO43" s="39">
        <f t="shared" si="211"/>
        <v>0</v>
      </c>
      <c r="VP43" s="39">
        <f t="shared" si="212"/>
        <v>0</v>
      </c>
      <c r="VQ43" s="39">
        <f t="shared" ca="1" si="213"/>
        <v>0</v>
      </c>
      <c r="VR43" s="41">
        <f t="shared" si="214"/>
        <v>0</v>
      </c>
      <c r="VS43" s="40">
        <f t="shared" si="215"/>
        <v>45170</v>
      </c>
      <c r="VT43" s="40">
        <f t="shared" si="216"/>
        <v>45199</v>
      </c>
      <c r="VU43" s="39">
        <f t="array" aca="1" ref="VU43" ca="1">IFERROR(IF($H43&lt;&gt;"",SUM(IF(WEEKDAY(-1+ROW(INDIRECT("1:"&amp;(VT43-VS43)+1)),2)={1},1,0)),0),0)</f>
        <v>0</v>
      </c>
      <c r="VV43" s="39">
        <f t="array" aca="1" ref="VV43" ca="1">IFERROR(IF($I43&lt;&gt;"",SUM(IF(WEEKDAY(-1+ROW(INDIRECT("1:"&amp;(VT43-VS43)+1)),2)={2},1,0)),0),0)</f>
        <v>0</v>
      </c>
      <c r="VW43" s="39">
        <f t="array" aca="1" ref="VW43" ca="1">IFERROR(IF($J43&lt;&gt;"",SUM(IF(WEEKDAY(-1+ROW(INDIRECT("1:"&amp;(VT43-VS43)+1)),2)={3},1,0)),0),0)</f>
        <v>0</v>
      </c>
      <c r="VX43" s="39">
        <f t="array" aca="1" ref="VX43" ca="1">IFERROR(IF($K43&lt;&gt;"",SUM(IF(WEEKDAY(-1+ROW(INDIRECT("1:"&amp;(VT43-VS43)+1)),2)={4},1,0)),0),0)</f>
        <v>0</v>
      </c>
      <c r="VY43" s="39">
        <f t="array" aca="1" ref="VY43" ca="1">IFERROR(IF($L43&lt;&gt;"",SUM(IF(WEEKDAY(-1+ROW(INDIRECT("1:"&amp;(VT43-VS43)+1)),2)={5},1,0)),0),0)</f>
        <v>0</v>
      </c>
      <c r="VZ43" s="39">
        <f t="array" aca="1" ref="VZ43" ca="1">IFERROR(IF($M43&lt;&gt;"",SUM(IF(WEEKDAY(-1+ROW(INDIRECT("1:"&amp;(VT43-VS43)+1)),2)={6},1,0)),0),0)</f>
        <v>0</v>
      </c>
      <c r="WA43" s="39">
        <f t="array" aca="1" ref="WA43" ca="1">IFERROR(IF($N43&lt;&gt;"",SUM(IF(WEEKDAY(-1+ROW(INDIRECT("1:"&amp;(VT43-VS43)+1)),2)={7},1,0)),0),0)</f>
        <v>0</v>
      </c>
      <c r="WB43" s="39">
        <f t="shared" ca="1" si="217"/>
        <v>0</v>
      </c>
      <c r="WC43" s="39">
        <f t="shared" si="218"/>
        <v>0</v>
      </c>
      <c r="WD43" s="39">
        <f t="shared" si="219"/>
        <v>0</v>
      </c>
      <c r="WE43" s="39">
        <f t="shared" si="220"/>
        <v>0</v>
      </c>
      <c r="WF43" s="39">
        <f t="shared" si="221"/>
        <v>0</v>
      </c>
      <c r="WG43" s="39">
        <f t="shared" si="222"/>
        <v>0</v>
      </c>
      <c r="WH43" s="39">
        <f t="shared" si="223"/>
        <v>0</v>
      </c>
      <c r="WI43" s="39">
        <f t="shared" si="224"/>
        <v>0</v>
      </c>
      <c r="WJ43" s="39">
        <f t="shared" si="225"/>
        <v>0</v>
      </c>
      <c r="WK43" s="39">
        <f t="shared" ca="1" si="226"/>
        <v>0</v>
      </c>
      <c r="WL43" s="41">
        <f t="shared" si="227"/>
        <v>0</v>
      </c>
      <c r="WM43" s="40">
        <f t="shared" si="228"/>
        <v>45200</v>
      </c>
      <c r="WN43" s="40">
        <f t="shared" si="229"/>
        <v>45230</v>
      </c>
      <c r="WO43" s="39">
        <f t="array" aca="1" ref="WO43" ca="1">IFERROR(IF($H43&lt;&gt;"",SUM(IF(WEEKDAY(-1+ROW(INDIRECT("1:"&amp;(WN43-WM43)+1)),2)={1},1,0)),0),0)</f>
        <v>0</v>
      </c>
      <c r="WP43" s="39">
        <f t="array" aca="1" ref="WP43" ca="1">IFERROR(IF($I43&lt;&gt;"",SUM(IF(WEEKDAY(-1+ROW(INDIRECT("1:"&amp;(WN43-WM43)+1)),2)={2},1,0)),0),0)</f>
        <v>0</v>
      </c>
      <c r="WQ43" s="39">
        <f t="array" aca="1" ref="WQ43" ca="1">IFERROR(IF($J43&lt;&gt;"",SUM(IF(WEEKDAY(-1+ROW(INDIRECT("1:"&amp;(WN43-WM43)+1)),2)={3},1,0)),0),0)</f>
        <v>0</v>
      </c>
      <c r="WR43" s="39">
        <f t="array" aca="1" ref="WR43" ca="1">IFERROR(IF($K43&lt;&gt;"",SUM(IF(WEEKDAY(-1+ROW(INDIRECT("1:"&amp;(WN43-WM43)+1)),2)={4},1,0)),0),0)</f>
        <v>0</v>
      </c>
      <c r="WS43" s="39">
        <f t="array" aca="1" ref="WS43" ca="1">IFERROR(IF($L43&lt;&gt;"",SUM(IF(WEEKDAY(-1+ROW(INDIRECT("1:"&amp;(WN43-WM43)+1)),2)={5},1,0)),0),0)</f>
        <v>0</v>
      </c>
      <c r="WT43" s="39">
        <f t="array" aca="1" ref="WT43" ca="1">IFERROR(IF($M43&lt;&gt;"",SUM(IF(WEEKDAY(-1+ROW(INDIRECT("1:"&amp;(WN43-WM43)+1)),2)={6},1,0)),0),0)</f>
        <v>0</v>
      </c>
      <c r="WU43" s="39">
        <f t="array" aca="1" ref="WU43" ca="1">IFERROR(IF($N43&lt;&gt;"",SUM(IF(WEEKDAY(-1+ROW(INDIRECT("1:"&amp;(WN43-WM43)+1)),2)={7},1,0)),0),0)</f>
        <v>0</v>
      </c>
      <c r="WV43" s="39">
        <f t="shared" ca="1" si="230"/>
        <v>0</v>
      </c>
      <c r="WW43" s="39">
        <f t="shared" si="231"/>
        <v>0</v>
      </c>
      <c r="WX43" s="39">
        <f t="shared" si="232"/>
        <v>0</v>
      </c>
      <c r="WY43" s="39">
        <f t="shared" si="233"/>
        <v>0</v>
      </c>
      <c r="WZ43" s="39">
        <f t="shared" si="234"/>
        <v>0</v>
      </c>
      <c r="XA43" s="39">
        <f t="shared" si="235"/>
        <v>0</v>
      </c>
      <c r="XB43" s="39">
        <f t="shared" si="236"/>
        <v>0</v>
      </c>
      <c r="XC43" s="39">
        <f t="shared" si="237"/>
        <v>0</v>
      </c>
      <c r="XD43" s="39">
        <f t="shared" si="238"/>
        <v>0</v>
      </c>
      <c r="XE43" s="39">
        <f t="shared" ca="1" si="239"/>
        <v>0</v>
      </c>
      <c r="XF43" s="41">
        <f t="shared" si="240"/>
        <v>0</v>
      </c>
      <c r="XG43" s="40">
        <f t="shared" si="241"/>
        <v>45231</v>
      </c>
      <c r="XH43" s="40">
        <f t="shared" si="242"/>
        <v>45260</v>
      </c>
      <c r="XI43" s="39">
        <f t="array" aca="1" ref="XI43" ca="1">IFERROR(IF($H43&lt;&gt;"",SUM(IF(WEEKDAY(-1+ROW(INDIRECT("1:"&amp;(XH43-XG43)+1)),2)={1},1,0)),0),0)</f>
        <v>0</v>
      </c>
      <c r="XJ43" s="39">
        <f t="array" aca="1" ref="XJ43" ca="1">IFERROR(IF($I43&lt;&gt;"",SUM(IF(WEEKDAY(-1+ROW(INDIRECT("1:"&amp;(XH43-XG43)+1)),2)={2},1,0)),0),0)</f>
        <v>0</v>
      </c>
      <c r="XK43" s="39">
        <f t="array" aca="1" ref="XK43" ca="1">IFERROR(IF($J43&lt;&gt;"",SUM(IF(WEEKDAY(-1+ROW(INDIRECT("1:"&amp;(XH43-XG43)+1)),2)={3},1,0)),0),0)</f>
        <v>0</v>
      </c>
      <c r="XL43" s="39">
        <f t="array" aca="1" ref="XL43" ca="1">IFERROR(IF($K43&lt;&gt;"",SUM(IF(WEEKDAY(-1+ROW(INDIRECT("1:"&amp;(XH43-XG43)+1)),2)={4},1,0)),0),0)</f>
        <v>0</v>
      </c>
      <c r="XM43" s="39">
        <f t="array" aca="1" ref="XM43" ca="1">IFERROR(IF($L43&lt;&gt;"",SUM(IF(WEEKDAY(-1+ROW(INDIRECT("1:"&amp;(XH43-XG43)+1)),2)={5},1,0)),0),0)</f>
        <v>0</v>
      </c>
      <c r="XN43" s="39">
        <f t="array" aca="1" ref="XN43" ca="1">IFERROR(IF($M43&lt;&gt;"",SUM(IF(WEEKDAY(-1+ROW(INDIRECT("1:"&amp;(XH43-XG43)+1)),2)={6},1,0)),0),0)</f>
        <v>0</v>
      </c>
      <c r="XO43" s="39">
        <f t="array" aca="1" ref="XO43" ca="1">IFERROR(IF($N43&lt;&gt;"",SUM(IF(WEEKDAY(-1+ROW(INDIRECT("1:"&amp;(XH43-XG43)+1)),2)={7},1,0)),0),0)</f>
        <v>0</v>
      </c>
      <c r="XP43" s="39">
        <f t="shared" ca="1" si="243"/>
        <v>0</v>
      </c>
      <c r="XQ43" s="39">
        <f t="shared" si="244"/>
        <v>0</v>
      </c>
      <c r="XR43" s="39">
        <f t="shared" si="245"/>
        <v>0</v>
      </c>
      <c r="XS43" s="39">
        <f t="shared" si="246"/>
        <v>0</v>
      </c>
      <c r="XT43" s="39">
        <f t="shared" si="247"/>
        <v>0</v>
      </c>
      <c r="XU43" s="39">
        <f t="shared" si="248"/>
        <v>0</v>
      </c>
      <c r="XV43" s="39">
        <f t="shared" si="249"/>
        <v>0</v>
      </c>
      <c r="XW43" s="39">
        <f t="shared" si="250"/>
        <v>0</v>
      </c>
      <c r="XX43" s="39">
        <f t="shared" si="251"/>
        <v>0</v>
      </c>
      <c r="XY43" s="39">
        <f t="shared" ca="1" si="252"/>
        <v>0</v>
      </c>
      <c r="XZ43" s="41">
        <f t="shared" si="253"/>
        <v>0</v>
      </c>
      <c r="YA43" s="40">
        <f t="shared" si="254"/>
        <v>45261</v>
      </c>
      <c r="YB43" s="40">
        <f t="shared" si="255"/>
        <v>45291</v>
      </c>
      <c r="YC43" s="39">
        <f t="array" aca="1" ref="YC43" ca="1">IFERROR(IF($H43&lt;&gt;"",SUM(IF(WEEKDAY(-1+ROW(INDIRECT("1:"&amp;(YB43-YA43)+1)),2)={1},1,0)),0),0)</f>
        <v>0</v>
      </c>
      <c r="YD43" s="39">
        <f t="array" aca="1" ref="YD43" ca="1">IFERROR(IF($I43&lt;&gt;"",SUM(IF(WEEKDAY(-1+ROW(INDIRECT("1:"&amp;(YB43-YA43)+1)),2)={2},1,0)),0),0)</f>
        <v>0</v>
      </c>
      <c r="YE43" s="39">
        <f t="array" aca="1" ref="YE43" ca="1">IFERROR(IF($J43&lt;&gt;"",SUM(IF(WEEKDAY(-1+ROW(INDIRECT("1:"&amp;(YB43-YA43)+1)),2)={3},1,0)),0),0)</f>
        <v>0</v>
      </c>
      <c r="YF43" s="39">
        <f t="array" aca="1" ref="YF43" ca="1">IFERROR(IF($K43&lt;&gt;"",SUM(IF(WEEKDAY(-1+ROW(INDIRECT("1:"&amp;(YB43-YA43)+1)),2)={4},1,0)),0),0)</f>
        <v>0</v>
      </c>
      <c r="YG43" s="39">
        <f t="array" aca="1" ref="YG43" ca="1">IFERROR(IF($L43&lt;&gt;"",SUM(IF(WEEKDAY(-1+ROW(INDIRECT("1:"&amp;(YB43-YA43)+1)),2)={5},1,0)),0),0)</f>
        <v>0</v>
      </c>
      <c r="YH43" s="39">
        <f t="array" aca="1" ref="YH43" ca="1">IFERROR(IF($M43&lt;&gt;"",SUM(IF(WEEKDAY(-1+ROW(INDIRECT("1:"&amp;(YB43-YA43)+1)),2)={6},1,0)),0),0)</f>
        <v>0</v>
      </c>
      <c r="YI43" s="39">
        <f t="array" aca="1" ref="YI43" ca="1">IFERROR(IF($N43&lt;&gt;"",SUM(IF(WEEKDAY(-1+ROW(INDIRECT("1:"&amp;(YB43-YA43)+1)),2)={7},1,0)),0),0)</f>
        <v>0</v>
      </c>
      <c r="YJ43" s="39">
        <f t="shared" ca="1" si="256"/>
        <v>0</v>
      </c>
      <c r="YK43" s="39">
        <f t="shared" si="257"/>
        <v>0</v>
      </c>
      <c r="YL43" s="39">
        <f t="shared" si="258"/>
        <v>0</v>
      </c>
      <c r="YM43" s="39">
        <f t="shared" si="259"/>
        <v>0</v>
      </c>
      <c r="YN43" s="39">
        <f t="shared" si="260"/>
        <v>0</v>
      </c>
      <c r="YO43" s="39">
        <f t="shared" si="261"/>
        <v>0</v>
      </c>
      <c r="YP43" s="39">
        <f t="shared" si="262"/>
        <v>0</v>
      </c>
      <c r="YQ43" s="39">
        <f t="shared" si="263"/>
        <v>0</v>
      </c>
      <c r="YR43" s="39">
        <f t="shared" si="264"/>
        <v>0</v>
      </c>
      <c r="YS43" s="39">
        <f t="shared" ca="1" si="265"/>
        <v>0</v>
      </c>
    </row>
    <row r="44" spans="2:669" x14ac:dyDescent="0.25">
      <c r="B44" s="71">
        <v>34</v>
      </c>
      <c r="C44" s="71"/>
      <c r="D44" s="72"/>
      <c r="E44" s="71"/>
      <c r="F44" s="71"/>
      <c r="G44" s="73"/>
      <c r="H44" s="74"/>
      <c r="I44" s="75"/>
      <c r="J44" s="75"/>
      <c r="K44" s="75"/>
      <c r="L44" s="75"/>
      <c r="M44" s="75"/>
      <c r="N44" s="73"/>
      <c r="O44" s="74"/>
      <c r="P44" s="75"/>
      <c r="Q44" s="75"/>
      <c r="R44" s="75"/>
      <c r="S44" s="75"/>
      <c r="T44" s="75"/>
      <c r="U44" s="75"/>
      <c r="V44" s="73"/>
      <c r="W44" s="95"/>
      <c r="X44" s="96"/>
      <c r="Y44" s="96"/>
      <c r="Z44" s="96"/>
      <c r="AA44" s="96"/>
      <c r="AB44" s="96"/>
      <c r="AC44" s="96"/>
      <c r="AD44" s="96"/>
      <c r="AE44" s="96"/>
      <c r="AF44" s="96"/>
      <c r="AG44" s="96"/>
      <c r="AH44" s="96"/>
      <c r="AI44" s="96"/>
      <c r="AJ44" s="96"/>
      <c r="AK44" s="96"/>
      <c r="AL44" s="96"/>
      <c r="AM44" s="96"/>
      <c r="AN44" s="96"/>
      <c r="AO44" s="96"/>
      <c r="AP44" s="96"/>
      <c r="AQ44" s="96"/>
      <c r="AR44" s="96"/>
      <c r="AS44" s="96"/>
      <c r="AT44" s="96"/>
      <c r="AU44" s="96"/>
      <c r="AV44" s="96"/>
      <c r="AW44" s="96"/>
      <c r="AX44" s="96"/>
      <c r="AY44" s="96"/>
      <c r="AZ44" s="96"/>
      <c r="BA44" s="96"/>
      <c r="BB44" s="96"/>
      <c r="BC44" s="96"/>
      <c r="BD44" s="96"/>
      <c r="BE44" s="96"/>
      <c r="BF44" s="96"/>
      <c r="BG44" s="96"/>
      <c r="BH44" s="96"/>
      <c r="BI44" s="96"/>
      <c r="BJ44" s="96"/>
      <c r="BK44" s="96"/>
      <c r="BL44" s="96"/>
      <c r="BM44" s="96"/>
      <c r="BN44" s="96"/>
      <c r="BO44" s="96"/>
      <c r="BP44" s="96"/>
      <c r="BQ44" s="96"/>
      <c r="BR44" s="96"/>
      <c r="BS44" s="96"/>
      <c r="BT44" s="96"/>
      <c r="BU44" s="96"/>
      <c r="BV44" s="96"/>
      <c r="BW44" s="96"/>
      <c r="BX44" s="96"/>
      <c r="BY44" s="96"/>
      <c r="BZ44" s="96"/>
      <c r="CA44" s="96"/>
      <c r="CB44" s="96"/>
      <c r="CC44" s="96"/>
      <c r="CD44" s="96"/>
      <c r="CE44" s="96"/>
      <c r="CF44" s="96"/>
      <c r="CG44" s="96"/>
      <c r="CH44" s="96"/>
      <c r="CI44" s="96"/>
      <c r="CJ44" s="96"/>
      <c r="CK44" s="96"/>
      <c r="CL44" s="96"/>
      <c r="CM44" s="96"/>
      <c r="CN44" s="96"/>
      <c r="CO44" s="96"/>
      <c r="CP44" s="96"/>
      <c r="CQ44" s="96"/>
      <c r="CR44" s="96"/>
      <c r="CS44" s="96"/>
      <c r="CT44" s="96"/>
      <c r="CU44" s="96"/>
      <c r="CV44" s="96"/>
      <c r="CW44" s="96"/>
      <c r="CX44" s="96"/>
      <c r="CY44" s="96"/>
      <c r="CZ44" s="96"/>
      <c r="DA44" s="96"/>
      <c r="DB44" s="96"/>
      <c r="DC44" s="96"/>
      <c r="DD44" s="96"/>
      <c r="DE44" s="96"/>
      <c r="DF44" s="96"/>
      <c r="DG44" s="96"/>
      <c r="DH44" s="96"/>
      <c r="DI44" s="96"/>
      <c r="DJ44" s="96"/>
      <c r="DK44" s="96"/>
      <c r="DL44" s="96"/>
      <c r="DM44" s="96"/>
      <c r="DN44" s="96"/>
      <c r="DO44" s="96"/>
      <c r="DP44" s="96"/>
      <c r="DQ44" s="96"/>
      <c r="DR44" s="96"/>
      <c r="DS44" s="96"/>
      <c r="DT44" s="96"/>
      <c r="DU44" s="96"/>
      <c r="DV44" s="96"/>
      <c r="DW44" s="96"/>
      <c r="DX44" s="96"/>
      <c r="DY44" s="96"/>
      <c r="DZ44" s="96"/>
      <c r="EA44" s="96"/>
      <c r="EB44" s="96"/>
      <c r="EC44" s="96"/>
      <c r="ED44" s="96"/>
      <c r="EE44" s="96"/>
      <c r="EF44" s="96"/>
      <c r="EG44" s="96"/>
      <c r="EH44" s="96"/>
      <c r="EI44" s="96"/>
      <c r="EJ44" s="96"/>
      <c r="EK44" s="96"/>
      <c r="EL44" s="96"/>
      <c r="EM44" s="96"/>
      <c r="EN44" s="96"/>
      <c r="EO44" s="96"/>
      <c r="EP44" s="96"/>
      <c r="EQ44" s="96"/>
      <c r="ER44" s="96"/>
      <c r="ES44" s="96"/>
      <c r="ET44" s="96"/>
      <c r="EU44" s="96"/>
      <c r="EV44" s="96"/>
      <c r="EW44" s="96"/>
      <c r="EX44" s="96"/>
      <c r="EY44" s="96"/>
      <c r="EZ44" s="96"/>
      <c r="FA44" s="96"/>
      <c r="FB44" s="96"/>
      <c r="FC44" s="96"/>
      <c r="FD44" s="96"/>
      <c r="FE44" s="96"/>
      <c r="FF44" s="96"/>
      <c r="FG44" s="96"/>
      <c r="FH44" s="96"/>
      <c r="FI44" s="96"/>
      <c r="FJ44" s="96"/>
      <c r="FK44" s="96"/>
      <c r="FL44" s="96"/>
      <c r="FM44" s="96"/>
      <c r="FN44" s="96"/>
      <c r="FO44" s="96"/>
      <c r="FP44" s="96"/>
      <c r="FQ44" s="96"/>
      <c r="FR44" s="96"/>
      <c r="FS44" s="96"/>
      <c r="FT44" s="96"/>
      <c r="FU44" s="96"/>
      <c r="FV44" s="96"/>
      <c r="FW44" s="96"/>
      <c r="FX44" s="96"/>
      <c r="FY44" s="96"/>
      <c r="FZ44" s="96"/>
      <c r="GA44" s="96"/>
      <c r="GB44" s="96"/>
      <c r="GC44" s="96"/>
      <c r="GD44" s="96"/>
      <c r="GE44" s="96"/>
      <c r="GF44" s="96"/>
      <c r="GG44" s="96"/>
      <c r="GH44" s="96"/>
      <c r="GI44" s="96"/>
      <c r="GJ44" s="96"/>
      <c r="GK44" s="96"/>
      <c r="GL44" s="96"/>
      <c r="GM44" s="96"/>
      <c r="GN44" s="96"/>
      <c r="GO44" s="96"/>
      <c r="GP44" s="96"/>
      <c r="GQ44" s="96"/>
      <c r="GR44" s="96"/>
      <c r="GS44" s="96"/>
      <c r="GT44" s="96"/>
      <c r="GU44" s="96"/>
      <c r="GV44" s="96"/>
      <c r="GW44" s="96"/>
      <c r="GX44" s="96"/>
      <c r="GY44" s="96"/>
      <c r="GZ44" s="96"/>
      <c r="HA44" s="96"/>
      <c r="HB44" s="96"/>
      <c r="HC44" s="96"/>
      <c r="HD44" s="96"/>
      <c r="HE44" s="96"/>
      <c r="HF44" s="96"/>
      <c r="HG44" s="96"/>
      <c r="HH44" s="96"/>
      <c r="HI44" s="96"/>
      <c r="HJ44" s="96"/>
      <c r="HK44" s="96"/>
      <c r="HL44" s="96"/>
      <c r="HM44" s="96"/>
      <c r="HN44" s="96"/>
      <c r="HO44" s="96"/>
      <c r="HP44" s="96"/>
      <c r="HQ44" s="96"/>
      <c r="HR44" s="96"/>
      <c r="HS44" s="96"/>
      <c r="HT44" s="96"/>
      <c r="HU44" s="96"/>
      <c r="HV44" s="96"/>
      <c r="HW44" s="96"/>
      <c r="HX44" s="96"/>
      <c r="HY44" s="96"/>
      <c r="HZ44" s="96"/>
      <c r="IA44" s="96"/>
      <c r="IB44" s="96"/>
      <c r="IC44" s="96"/>
      <c r="ID44" s="96"/>
      <c r="IE44" s="96"/>
      <c r="IF44" s="96"/>
      <c r="IG44" s="96"/>
      <c r="IH44" s="96"/>
      <c r="II44" s="96"/>
      <c r="IJ44" s="96"/>
      <c r="IK44" s="96"/>
      <c r="IL44" s="96"/>
      <c r="IM44" s="96"/>
      <c r="IN44" s="96"/>
      <c r="IO44" s="96"/>
      <c r="IP44" s="96"/>
      <c r="IQ44" s="96"/>
      <c r="IR44" s="96"/>
      <c r="IS44" s="96"/>
      <c r="IT44" s="96"/>
      <c r="IU44" s="96"/>
      <c r="IV44" s="96"/>
      <c r="IW44" s="96"/>
      <c r="IX44" s="96"/>
      <c r="IY44" s="96"/>
      <c r="IZ44" s="96"/>
      <c r="JA44" s="96"/>
      <c r="JB44" s="96"/>
      <c r="JC44" s="96"/>
      <c r="JD44" s="96"/>
      <c r="JE44" s="96"/>
      <c r="JF44" s="96"/>
      <c r="JG44" s="96"/>
      <c r="JH44" s="96"/>
      <c r="JI44" s="96"/>
      <c r="JJ44" s="96"/>
      <c r="JK44" s="96"/>
      <c r="JL44" s="96"/>
      <c r="JM44" s="96"/>
      <c r="JN44" s="96"/>
      <c r="JO44" s="96"/>
      <c r="JP44" s="96"/>
      <c r="JQ44" s="96"/>
      <c r="JR44" s="96"/>
      <c r="JS44" s="96"/>
      <c r="JT44" s="96"/>
      <c r="JU44" s="96"/>
      <c r="JV44" s="96"/>
      <c r="JW44" s="96"/>
      <c r="JX44" s="96"/>
      <c r="JY44" s="96"/>
      <c r="JZ44" s="96"/>
      <c r="KA44" s="96"/>
      <c r="KB44" s="96"/>
      <c r="KC44" s="96"/>
      <c r="KD44" s="96"/>
      <c r="KE44" s="96"/>
      <c r="KF44" s="96"/>
      <c r="KG44" s="96"/>
      <c r="KH44" s="96"/>
      <c r="KI44" s="96"/>
      <c r="KJ44" s="96"/>
      <c r="KK44" s="96"/>
      <c r="KL44" s="96"/>
      <c r="KM44" s="96"/>
      <c r="KN44" s="96"/>
      <c r="KO44" s="96"/>
      <c r="KP44" s="96"/>
      <c r="KQ44" s="96"/>
      <c r="KR44" s="96"/>
      <c r="KS44" s="96"/>
      <c r="KT44" s="96"/>
      <c r="KU44" s="96"/>
      <c r="KV44" s="96"/>
      <c r="KW44" s="96"/>
      <c r="KX44" s="96"/>
      <c r="KY44" s="96"/>
      <c r="KZ44" s="96"/>
      <c r="LA44" s="96"/>
      <c r="LB44" s="96"/>
      <c r="LC44" s="96"/>
      <c r="LD44" s="96"/>
      <c r="LE44" s="96"/>
      <c r="LF44" s="96"/>
      <c r="LG44" s="96"/>
      <c r="LH44" s="96"/>
      <c r="LI44" s="96"/>
      <c r="LJ44" s="96"/>
      <c r="LK44" s="96"/>
      <c r="LL44" s="96"/>
      <c r="LM44" s="96"/>
      <c r="LN44" s="96"/>
      <c r="LO44" s="96"/>
      <c r="LP44" s="96"/>
      <c r="LQ44" s="96"/>
      <c r="LR44" s="96"/>
      <c r="LS44" s="96"/>
      <c r="LT44" s="96"/>
      <c r="LU44" s="96"/>
      <c r="LV44" s="96"/>
      <c r="LW44" s="96"/>
      <c r="LX44" s="96"/>
      <c r="LY44" s="96"/>
      <c r="LZ44" s="96"/>
      <c r="MA44" s="96"/>
      <c r="MB44" s="96"/>
      <c r="MC44" s="96"/>
      <c r="MD44" s="96"/>
      <c r="ME44" s="96"/>
      <c r="MF44" s="96"/>
      <c r="MG44" s="96"/>
      <c r="MH44" s="96"/>
      <c r="MI44" s="96"/>
      <c r="MJ44" s="96"/>
      <c r="MK44" s="96"/>
      <c r="ML44" s="96"/>
      <c r="MM44" s="96"/>
      <c r="MN44" s="96"/>
      <c r="MO44" s="96"/>
      <c r="MP44" s="96"/>
      <c r="MQ44" s="96"/>
      <c r="MR44" s="96"/>
      <c r="MS44" s="96"/>
      <c r="MT44" s="96"/>
      <c r="MU44" s="96"/>
      <c r="MV44" s="96"/>
      <c r="MW44" s="96"/>
      <c r="MX44" s="96"/>
      <c r="MY44" s="96"/>
      <c r="MZ44" s="96"/>
      <c r="NA44" s="96"/>
      <c r="NB44" s="96"/>
      <c r="NC44" s="96"/>
      <c r="ND44" s="96"/>
      <c r="NE44" s="96"/>
      <c r="NF44" s="96"/>
      <c r="NG44" s="96"/>
      <c r="NH44" s="96"/>
      <c r="NI44" s="96"/>
      <c r="NJ44" s="96"/>
      <c r="NK44" s="96"/>
      <c r="NL44" s="96"/>
      <c r="NM44" s="96"/>
      <c r="NN44" s="96"/>
      <c r="NO44" s="96"/>
      <c r="NP44" s="96"/>
      <c r="NQ44" s="96"/>
      <c r="NR44" s="96"/>
      <c r="NS44" s="96"/>
      <c r="NT44" s="96"/>
      <c r="NU44" s="96"/>
      <c r="NV44" s="96"/>
      <c r="NW44" s="96"/>
      <c r="NX44" s="97"/>
      <c r="NY44" s="96">
        <f t="shared" si="266"/>
        <v>0</v>
      </c>
      <c r="NZ44" s="96">
        <f t="shared" si="266"/>
        <v>0</v>
      </c>
      <c r="OA44" s="96">
        <f t="shared" si="266"/>
        <v>0</v>
      </c>
      <c r="OB44" s="96">
        <f t="shared" si="266"/>
        <v>0</v>
      </c>
      <c r="OC44" s="96">
        <f t="shared" si="266"/>
        <v>0</v>
      </c>
      <c r="OD44" s="96">
        <f t="shared" si="266"/>
        <v>0</v>
      </c>
      <c r="OE44" s="96">
        <f t="shared" si="266"/>
        <v>0</v>
      </c>
      <c r="OF44" s="96">
        <f t="shared" si="266"/>
        <v>0</v>
      </c>
      <c r="OG44" s="96">
        <f t="shared" si="87"/>
        <v>0</v>
      </c>
      <c r="OH44" s="96">
        <f t="shared" si="88"/>
        <v>0</v>
      </c>
      <c r="OI44" s="96">
        <f t="shared" si="89"/>
        <v>0</v>
      </c>
      <c r="OJ44" s="96">
        <f t="shared" si="90"/>
        <v>0</v>
      </c>
      <c r="OK44" s="96">
        <f t="shared" si="91"/>
        <v>0</v>
      </c>
      <c r="OL44" s="96">
        <f t="shared" si="92"/>
        <v>0</v>
      </c>
      <c r="OM44" s="96">
        <f t="shared" si="93"/>
        <v>0</v>
      </c>
      <c r="ON44" s="96">
        <f t="shared" si="94"/>
        <v>0</v>
      </c>
      <c r="OO44" s="96">
        <f t="shared" ca="1" si="98"/>
        <v>0</v>
      </c>
      <c r="OP44" s="96">
        <f t="shared" ca="1" si="99"/>
        <v>0</v>
      </c>
      <c r="PB44" s="41">
        <f t="shared" ca="1" si="100"/>
        <v>0</v>
      </c>
      <c r="PC44" s="40">
        <f t="shared" si="101"/>
        <v>44927</v>
      </c>
      <c r="PD44" s="39">
        <f t="shared" ca="1" si="95"/>
        <v>45488</v>
      </c>
      <c r="PE44" s="39">
        <f t="shared" si="102"/>
        <v>0</v>
      </c>
      <c r="PF44" s="39">
        <f t="shared" si="103"/>
        <v>0</v>
      </c>
      <c r="PG44" s="39">
        <f t="shared" si="104"/>
        <v>0</v>
      </c>
      <c r="PH44" s="39">
        <f t="shared" si="105"/>
        <v>0</v>
      </c>
      <c r="PI44" s="39">
        <f t="shared" si="106"/>
        <v>0</v>
      </c>
      <c r="PJ44" s="39">
        <f t="shared" si="107"/>
        <v>0</v>
      </c>
      <c r="PK44" s="39">
        <f t="shared" si="108"/>
        <v>0</v>
      </c>
      <c r="PL44" s="39">
        <f t="shared" ca="1" si="109"/>
        <v>0</v>
      </c>
      <c r="PM44" s="39">
        <f t="shared" ca="1" si="96"/>
        <v>0</v>
      </c>
      <c r="PN44" s="41">
        <f t="shared" si="110"/>
        <v>0</v>
      </c>
      <c r="PO44" s="40">
        <f t="shared" si="111"/>
        <v>44927</v>
      </c>
      <c r="PP44" s="40">
        <f t="shared" si="112"/>
        <v>44957</v>
      </c>
      <c r="PQ44" s="39">
        <f t="array" aca="1" ref="PQ44" ca="1">IFERROR(IF($H44&lt;&gt;"",SUM(IF(WEEKDAY(-1+ROW(INDIRECT("1:"&amp;(PP44-PO44)+1)),2)={1},1,0)),0),0)</f>
        <v>0</v>
      </c>
      <c r="PR44" s="39">
        <f t="array" aca="1" ref="PR44" ca="1">IFERROR(IF($I44&lt;&gt;"",SUM(IF(WEEKDAY(-1+ROW(INDIRECT("1:"&amp;(PP44-PO44)+1)),2)={2},1,0)),0),0)</f>
        <v>0</v>
      </c>
      <c r="PS44" s="39">
        <f t="array" aca="1" ref="PS44" ca="1">IFERROR(IF($J44&lt;&gt;"",SUM(IF(WEEKDAY(-1+ROW(INDIRECT("1:"&amp;(PP44-PO44)+1)),2)={3},1,0)),0),0)</f>
        <v>0</v>
      </c>
      <c r="PT44" s="39">
        <f t="array" aca="1" ref="PT44" ca="1">IFERROR(IF($K44&lt;&gt;"",SUM(IF(WEEKDAY(-1+ROW(INDIRECT("1:"&amp;(PP44-PO44)+1)),2)={4},1,0)),0),0)</f>
        <v>0</v>
      </c>
      <c r="PU44" s="39">
        <f t="array" aca="1" ref="PU44" ca="1">IFERROR(IF($L44&lt;&gt;"",SUM(IF(WEEKDAY(-1+ROW(INDIRECT("1:"&amp;(PP44-PO44)+1)),2)={5},1,0)),0),0)</f>
        <v>0</v>
      </c>
      <c r="PV44" s="39">
        <f t="array" aca="1" ref="PV44" ca="1">IFERROR(IF($M44&lt;&gt;"",SUM(IF(WEEKDAY(-1+ROW(INDIRECT("1:"&amp;(PP44-PO44)+1)),2)={6},1,0)),0),0)</f>
        <v>0</v>
      </c>
      <c r="PW44" s="39">
        <f t="array" aca="1" ref="PW44" ca="1">IFERROR(IF($N44&lt;&gt;"",SUM(IF(WEEKDAY(-1+ROW(INDIRECT("1:"&amp;(PP44-PO44)+1)),2)={7},1,0)),0),0)</f>
        <v>0</v>
      </c>
      <c r="PX44" s="39">
        <f t="shared" ca="1" si="113"/>
        <v>0</v>
      </c>
      <c r="PY44" s="39">
        <f t="shared" si="114"/>
        <v>0</v>
      </c>
      <c r="PZ44" s="39">
        <f t="shared" si="115"/>
        <v>0</v>
      </c>
      <c r="QA44" s="39">
        <f t="shared" si="116"/>
        <v>0</v>
      </c>
      <c r="QB44" s="39">
        <f t="shared" si="117"/>
        <v>0</v>
      </c>
      <c r="QC44" s="39">
        <f t="shared" si="118"/>
        <v>0</v>
      </c>
      <c r="QD44" s="39">
        <f t="shared" si="119"/>
        <v>0</v>
      </c>
      <c r="QE44" s="39">
        <f t="shared" si="120"/>
        <v>0</v>
      </c>
      <c r="QF44" s="39">
        <f t="shared" si="121"/>
        <v>0</v>
      </c>
      <c r="QG44" s="39">
        <f t="shared" ca="1" si="122"/>
        <v>0</v>
      </c>
      <c r="QH44" s="41">
        <f t="shared" si="123"/>
        <v>0</v>
      </c>
      <c r="QI44" s="40">
        <f t="shared" si="124"/>
        <v>44958</v>
      </c>
      <c r="QJ44" s="40">
        <f t="shared" si="125"/>
        <v>44985</v>
      </c>
      <c r="QK44" s="39">
        <f t="array" aca="1" ref="QK44" ca="1">IFERROR(IF($H44&lt;&gt;"",SUM(IF(WEEKDAY(-1+ROW(INDIRECT("1:"&amp;(QJ44-QI44)+1)),2)={1},1,0)),0),0)</f>
        <v>0</v>
      </c>
      <c r="QL44" s="39">
        <f t="array" aca="1" ref="QL44" ca="1">IFERROR(IF($I44&lt;&gt;"",SUM(IF(WEEKDAY(-1+ROW(INDIRECT("1:"&amp;(QJ44-QI44)+1)),2)={2},1,0)),0),0)</f>
        <v>0</v>
      </c>
      <c r="QM44" s="39">
        <f t="array" aca="1" ref="QM44" ca="1">IFERROR(IF($J44&lt;&gt;"",SUM(IF(WEEKDAY(-1+ROW(INDIRECT("1:"&amp;(QJ44-QI44)+1)),2)={3},1,0)),0),0)</f>
        <v>0</v>
      </c>
      <c r="QN44" s="39">
        <f t="array" aca="1" ref="QN44" ca="1">IFERROR(IF($K44&lt;&gt;"",SUM(IF(WEEKDAY(-1+ROW(INDIRECT("1:"&amp;(QJ44-QI44)+1)),2)={4},1,0)),0),0)</f>
        <v>0</v>
      </c>
      <c r="QO44" s="39">
        <f t="array" aca="1" ref="QO44" ca="1">IFERROR(IF($L44&lt;&gt;"",SUM(IF(WEEKDAY(-1+ROW(INDIRECT("1:"&amp;(QJ44-QI44)+1)),2)={5},1,0)),0),0)</f>
        <v>0</v>
      </c>
      <c r="QP44" s="39">
        <f t="array" aca="1" ref="QP44" ca="1">IFERROR(IF($M44&lt;&gt;"",SUM(IF(WEEKDAY(-1+ROW(INDIRECT("1:"&amp;(QJ44-QI44)+1)),2)={6},1,0)),0),0)</f>
        <v>0</v>
      </c>
      <c r="QQ44" s="39">
        <f t="array" aca="1" ref="QQ44" ca="1">IFERROR(IF($N44&lt;&gt;"",SUM(IF(WEEKDAY(-1+ROW(INDIRECT("1:"&amp;(QJ44-QI44)+1)),2)={7},1,0)),0),0)</f>
        <v>0</v>
      </c>
      <c r="QR44" s="39">
        <f t="shared" ca="1" si="126"/>
        <v>0</v>
      </c>
      <c r="QS44" s="39">
        <f t="shared" si="127"/>
        <v>0</v>
      </c>
      <c r="QT44" s="39">
        <f t="shared" si="128"/>
        <v>0</v>
      </c>
      <c r="QU44" s="39">
        <f t="shared" si="129"/>
        <v>0</v>
      </c>
      <c r="QV44" s="39">
        <f t="shared" si="130"/>
        <v>0</v>
      </c>
      <c r="QW44" s="39">
        <f t="shared" si="131"/>
        <v>0</v>
      </c>
      <c r="QX44" s="39">
        <f t="shared" si="132"/>
        <v>0</v>
      </c>
      <c r="QY44" s="39">
        <f t="shared" si="133"/>
        <v>0</v>
      </c>
      <c r="QZ44" s="39">
        <f t="shared" si="134"/>
        <v>0</v>
      </c>
      <c r="RA44" s="39">
        <f t="shared" ca="1" si="135"/>
        <v>0</v>
      </c>
      <c r="RB44" s="41">
        <f t="shared" si="136"/>
        <v>0</v>
      </c>
      <c r="RC44" s="40">
        <f t="shared" si="137"/>
        <v>44986</v>
      </c>
      <c r="RD44" s="40">
        <f t="shared" si="138"/>
        <v>45016</v>
      </c>
      <c r="RE44" s="39">
        <f t="array" aca="1" ref="RE44" ca="1">IFERROR(IF($H44&lt;&gt;"",SUM(IF(WEEKDAY(-1+ROW(INDIRECT("1:"&amp;(RD44-RC44)+1)),2)={1},1,0)),0),0)</f>
        <v>0</v>
      </c>
      <c r="RF44" s="39">
        <f t="array" aca="1" ref="RF44" ca="1">IFERROR(IF($I44&lt;&gt;"",SUM(IF(WEEKDAY(-1+ROW(INDIRECT("1:"&amp;(RD44-RC44)+1)),2)={2},1,0)),0),0)</f>
        <v>0</v>
      </c>
      <c r="RG44" s="39">
        <f t="array" aca="1" ref="RG44" ca="1">IFERROR(IF($J44&lt;&gt;"",SUM(IF(WEEKDAY(-1+ROW(INDIRECT("1:"&amp;(RD44-RC44)+1)),2)={3},1,0)),0),0)</f>
        <v>0</v>
      </c>
      <c r="RH44" s="39">
        <f t="array" aca="1" ref="RH44" ca="1">IFERROR(IF($K44&lt;&gt;"",SUM(IF(WEEKDAY(-1+ROW(INDIRECT("1:"&amp;(RD44-RC44)+1)),2)={4},1,0)),0),0)</f>
        <v>0</v>
      </c>
      <c r="RI44" s="39">
        <f t="array" aca="1" ref="RI44" ca="1">IFERROR(IF($L44&lt;&gt;"",SUM(IF(WEEKDAY(-1+ROW(INDIRECT("1:"&amp;(RD44-RC44)+1)),2)={5},1,0)),0),0)</f>
        <v>0</v>
      </c>
      <c r="RJ44" s="39">
        <f t="array" aca="1" ref="RJ44" ca="1">IFERROR(IF($M44&lt;&gt;"",SUM(IF(WEEKDAY(-1+ROW(INDIRECT("1:"&amp;(RD44-RC44)+1)),2)={6},1,0)),0),0)</f>
        <v>0</v>
      </c>
      <c r="RK44" s="39">
        <f t="array" aca="1" ref="RK44" ca="1">IFERROR(IF($N44&lt;&gt;"",SUM(IF(WEEKDAY(-1+ROW(INDIRECT("1:"&amp;(RD44-RC44)+1)),2)={7},1,0)),0),0)</f>
        <v>0</v>
      </c>
      <c r="RL44" s="39">
        <f t="shared" ca="1" si="139"/>
        <v>0</v>
      </c>
      <c r="RM44" s="39">
        <f t="shared" si="140"/>
        <v>0</v>
      </c>
      <c r="RN44" s="39">
        <f t="shared" si="141"/>
        <v>0</v>
      </c>
      <c r="RO44" s="39">
        <f t="shared" si="142"/>
        <v>0</v>
      </c>
      <c r="RP44" s="39">
        <f t="shared" si="143"/>
        <v>0</v>
      </c>
      <c r="RQ44" s="39">
        <f t="shared" si="144"/>
        <v>0</v>
      </c>
      <c r="RR44" s="39">
        <f t="shared" si="145"/>
        <v>0</v>
      </c>
      <c r="RS44" s="39">
        <f t="shared" si="146"/>
        <v>0</v>
      </c>
      <c r="RT44" s="39">
        <f t="shared" si="147"/>
        <v>0</v>
      </c>
      <c r="RU44" s="39">
        <f t="shared" ca="1" si="148"/>
        <v>0</v>
      </c>
      <c r="RV44" s="41">
        <f t="shared" si="149"/>
        <v>0</v>
      </c>
      <c r="RW44" s="40">
        <f t="shared" si="150"/>
        <v>45017</v>
      </c>
      <c r="RX44" s="40">
        <f t="shared" si="151"/>
        <v>45046</v>
      </c>
      <c r="RY44" s="39">
        <f t="array" aca="1" ref="RY44" ca="1">IFERROR(IF($H44&lt;&gt;"",SUM(IF(WEEKDAY(-1+ROW(INDIRECT("1:"&amp;(RX44-RW44)+1)),2)={1},1,0)),0),0)</f>
        <v>0</v>
      </c>
      <c r="RZ44" s="39">
        <f t="array" aca="1" ref="RZ44" ca="1">IFERROR(IF($I44&lt;&gt;"",SUM(IF(WEEKDAY(-1+ROW(INDIRECT("1:"&amp;(RX44-RW44)+1)),2)={2},1,0)),0),0)</f>
        <v>0</v>
      </c>
      <c r="SA44" s="39">
        <f t="array" aca="1" ref="SA44" ca="1">IFERROR(IF($J44&lt;&gt;"",SUM(IF(WEEKDAY(-1+ROW(INDIRECT("1:"&amp;(RX44-RW44)+1)),2)={3},1,0)),0),0)</f>
        <v>0</v>
      </c>
      <c r="SB44" s="39">
        <f t="array" aca="1" ref="SB44" ca="1">IFERROR(IF($K44&lt;&gt;"",SUM(IF(WEEKDAY(-1+ROW(INDIRECT("1:"&amp;(RX44-RW44)+1)),2)={4},1,0)),0),0)</f>
        <v>0</v>
      </c>
      <c r="SC44" s="39">
        <f t="array" aca="1" ref="SC44" ca="1">IFERROR(IF($L44&lt;&gt;"",SUM(IF(WEEKDAY(-1+ROW(INDIRECT("1:"&amp;(RX44-RW44)+1)),2)={5},1,0)),0),0)</f>
        <v>0</v>
      </c>
      <c r="SD44" s="39">
        <f t="array" aca="1" ref="SD44" ca="1">IFERROR(IF($M44&lt;&gt;"",SUM(IF(WEEKDAY(-1+ROW(INDIRECT("1:"&amp;(RX44-RW44)+1)),2)={6},1,0)),0),0)</f>
        <v>0</v>
      </c>
      <c r="SE44" s="39">
        <f t="array" aca="1" ref="SE44" ca="1">IFERROR(IF($N44&lt;&gt;"",SUM(IF(WEEKDAY(-1+ROW(INDIRECT("1:"&amp;(RX44-RW44)+1)),2)={7},1,0)),0),0)</f>
        <v>0</v>
      </c>
      <c r="SF44" s="39">
        <f t="shared" ca="1" si="152"/>
        <v>0</v>
      </c>
      <c r="SG44" s="39">
        <f t="shared" si="153"/>
        <v>0</v>
      </c>
      <c r="SH44" s="39">
        <f t="shared" si="154"/>
        <v>0</v>
      </c>
      <c r="SI44" s="39">
        <f t="shared" si="155"/>
        <v>0</v>
      </c>
      <c r="SJ44" s="39">
        <f t="shared" si="156"/>
        <v>0</v>
      </c>
      <c r="SK44" s="39">
        <f t="shared" si="157"/>
        <v>0</v>
      </c>
      <c r="SL44" s="39">
        <f t="shared" si="158"/>
        <v>0</v>
      </c>
      <c r="SM44" s="39">
        <f t="shared" si="159"/>
        <v>0</v>
      </c>
      <c r="SN44" s="39">
        <f t="shared" si="160"/>
        <v>0</v>
      </c>
      <c r="SO44" s="39">
        <f t="shared" ca="1" si="161"/>
        <v>0</v>
      </c>
      <c r="SP44" s="41">
        <f t="shared" si="162"/>
        <v>0</v>
      </c>
      <c r="SQ44" s="40">
        <f t="shared" si="163"/>
        <v>45047</v>
      </c>
      <c r="SR44" s="40">
        <f t="shared" si="164"/>
        <v>45077</v>
      </c>
      <c r="SS44" s="39">
        <f t="array" aca="1" ref="SS44" ca="1">IFERROR(IF($H44&lt;&gt;"",SUM(IF(WEEKDAY(-1+ROW(INDIRECT("1:"&amp;(SR44-SQ44)+1)),2)={1},1,0)),0),0)</f>
        <v>0</v>
      </c>
      <c r="ST44" s="39">
        <f t="array" aca="1" ref="ST44" ca="1">IFERROR(IF($I44&lt;&gt;"",SUM(IF(WEEKDAY(-1+ROW(INDIRECT("1:"&amp;(SR44-SQ44)+1)),2)={2},1,0)),0),0)</f>
        <v>0</v>
      </c>
      <c r="SU44" s="39">
        <f t="array" aca="1" ref="SU44" ca="1">IFERROR(IF($J44&lt;&gt;"",SUM(IF(WEEKDAY(-1+ROW(INDIRECT("1:"&amp;(SR44-SQ44)+1)),2)={3},1,0)),0),0)</f>
        <v>0</v>
      </c>
      <c r="SV44" s="39">
        <f t="array" aca="1" ref="SV44" ca="1">IFERROR(IF($K44&lt;&gt;"",SUM(IF(WEEKDAY(-1+ROW(INDIRECT("1:"&amp;(SR44-SQ44)+1)),2)={4},1,0)),0),0)</f>
        <v>0</v>
      </c>
      <c r="SW44" s="39">
        <f t="array" aca="1" ref="SW44" ca="1">IFERROR(IF($L44&lt;&gt;"",SUM(IF(WEEKDAY(-1+ROW(INDIRECT("1:"&amp;(SR44-SQ44)+1)),2)={5},1,0)),0),0)</f>
        <v>0</v>
      </c>
      <c r="SX44" s="39">
        <f t="array" aca="1" ref="SX44" ca="1">IFERROR(IF($M44&lt;&gt;"",SUM(IF(WEEKDAY(-1+ROW(INDIRECT("1:"&amp;(SR44-SQ44)+1)),2)={6},1,0)),0),0)</f>
        <v>0</v>
      </c>
      <c r="SY44" s="39">
        <f t="array" aca="1" ref="SY44" ca="1">IFERROR(IF($N44&lt;&gt;"",SUM(IF(WEEKDAY(-1+ROW(INDIRECT("1:"&amp;(SR44-SQ44)+1)),2)={7},1,0)),0),0)</f>
        <v>0</v>
      </c>
      <c r="SZ44" s="39">
        <f t="shared" ca="1" si="165"/>
        <v>0</v>
      </c>
      <c r="TA44" s="39">
        <f t="shared" si="166"/>
        <v>0</v>
      </c>
      <c r="TB44" s="39">
        <f t="shared" si="167"/>
        <v>0</v>
      </c>
      <c r="TC44" s="39">
        <f t="shared" si="168"/>
        <v>0</v>
      </c>
      <c r="TD44" s="39">
        <f t="shared" si="169"/>
        <v>0</v>
      </c>
      <c r="TE44" s="39">
        <f t="shared" si="170"/>
        <v>0</v>
      </c>
      <c r="TF44" s="39">
        <f t="shared" si="171"/>
        <v>0</v>
      </c>
      <c r="TG44" s="39">
        <f t="shared" si="172"/>
        <v>0</v>
      </c>
      <c r="TH44" s="39">
        <f t="shared" si="173"/>
        <v>0</v>
      </c>
      <c r="TI44" s="39">
        <f t="shared" ca="1" si="174"/>
        <v>0</v>
      </c>
      <c r="TJ44" s="41">
        <f t="shared" si="175"/>
        <v>0</v>
      </c>
      <c r="TK44" s="40">
        <f t="shared" si="176"/>
        <v>45078</v>
      </c>
      <c r="TL44" s="40">
        <f t="shared" si="177"/>
        <v>45107</v>
      </c>
      <c r="TM44" s="39">
        <f t="array" aca="1" ref="TM44" ca="1">IFERROR(IF($H44&lt;&gt;"",SUM(IF(WEEKDAY(-1+ROW(INDIRECT("1:"&amp;(TL44-TK44)+1)),2)={1},1,0)),0),0)</f>
        <v>0</v>
      </c>
      <c r="TN44" s="39">
        <f t="array" aca="1" ref="TN44" ca="1">IFERROR(IF($I44&lt;&gt;"",SUM(IF(WEEKDAY(-1+ROW(INDIRECT("1:"&amp;(TL44-TK44)+1)),2)={2},1,0)),0),0)</f>
        <v>0</v>
      </c>
      <c r="TO44" s="39">
        <f t="array" aca="1" ref="TO44" ca="1">IFERROR(IF($J44&lt;&gt;"",SUM(IF(WEEKDAY(-1+ROW(INDIRECT("1:"&amp;(TL44-TK44)+1)),2)={3},1,0)),0),0)</f>
        <v>0</v>
      </c>
      <c r="TP44" s="39">
        <f t="array" aca="1" ref="TP44" ca="1">IFERROR(IF($K44&lt;&gt;"",SUM(IF(WEEKDAY(-1+ROW(INDIRECT("1:"&amp;(TL44-TK44)+1)),2)={4},1,0)),0),0)</f>
        <v>0</v>
      </c>
      <c r="TQ44" s="39">
        <f t="array" aca="1" ref="TQ44" ca="1">IFERROR(IF($L44&lt;&gt;"",SUM(IF(WEEKDAY(-1+ROW(INDIRECT("1:"&amp;(TL44-TK44)+1)),2)={5},1,0)),0),0)</f>
        <v>0</v>
      </c>
      <c r="TR44" s="39">
        <f t="array" aca="1" ref="TR44" ca="1">IFERROR(IF($M44&lt;&gt;"",SUM(IF(WEEKDAY(-1+ROW(INDIRECT("1:"&amp;(TL44-TK44)+1)),2)={6},1,0)),0),0)</f>
        <v>0</v>
      </c>
      <c r="TS44" s="39">
        <f t="array" aca="1" ref="TS44" ca="1">IFERROR(IF($N44&lt;&gt;"",SUM(IF(WEEKDAY(-1+ROW(INDIRECT("1:"&amp;(TL44-TK44)+1)),2)={7},1,0)),0),0)</f>
        <v>0</v>
      </c>
      <c r="TT44" s="39">
        <f t="shared" ca="1" si="178"/>
        <v>0</v>
      </c>
      <c r="TU44" s="39">
        <f t="shared" si="179"/>
        <v>0</v>
      </c>
      <c r="TV44" s="39">
        <f t="shared" si="180"/>
        <v>0</v>
      </c>
      <c r="TW44" s="39">
        <f t="shared" si="181"/>
        <v>0</v>
      </c>
      <c r="TX44" s="39">
        <f t="shared" si="182"/>
        <v>0</v>
      </c>
      <c r="TY44" s="39">
        <f t="shared" si="183"/>
        <v>0</v>
      </c>
      <c r="TZ44" s="39">
        <f t="shared" si="184"/>
        <v>0</v>
      </c>
      <c r="UA44" s="39">
        <f t="shared" si="185"/>
        <v>0</v>
      </c>
      <c r="UB44" s="39">
        <f t="shared" si="186"/>
        <v>0</v>
      </c>
      <c r="UC44" s="39">
        <f t="shared" ca="1" si="187"/>
        <v>0</v>
      </c>
      <c r="UD44" s="41">
        <f t="shared" si="188"/>
        <v>0</v>
      </c>
      <c r="UE44" s="40">
        <f t="shared" si="189"/>
        <v>45108</v>
      </c>
      <c r="UF44" s="40">
        <f t="shared" si="190"/>
        <v>45138</v>
      </c>
      <c r="UG44" s="39">
        <f t="array" aca="1" ref="UG44" ca="1">IFERROR(IF($H44&lt;&gt;"",SUM(IF(WEEKDAY(-1+ROW(INDIRECT("1:"&amp;(UF44-UE44)+1)),2)={1},1,0)),0),0)</f>
        <v>0</v>
      </c>
      <c r="UH44" s="39">
        <f t="array" aca="1" ref="UH44" ca="1">IFERROR(IF($I44&lt;&gt;"",SUM(IF(WEEKDAY(-1+ROW(INDIRECT("1:"&amp;(UF44-UE44)+1)),2)={2},1,0)),0),0)</f>
        <v>0</v>
      </c>
      <c r="UI44" s="39">
        <f t="array" aca="1" ref="UI44" ca="1">IFERROR(IF($J44&lt;&gt;"",SUM(IF(WEEKDAY(-1+ROW(INDIRECT("1:"&amp;(UF44-UE44)+1)),2)={3},1,0)),0),0)</f>
        <v>0</v>
      </c>
      <c r="UJ44" s="39">
        <f t="array" aca="1" ref="UJ44" ca="1">IFERROR(IF($K44&lt;&gt;"",SUM(IF(WEEKDAY(-1+ROW(INDIRECT("1:"&amp;(UF44-UE44)+1)),2)={4},1,0)),0),0)</f>
        <v>0</v>
      </c>
      <c r="UK44" s="39">
        <f t="array" aca="1" ref="UK44" ca="1">IFERROR(IF($L44&lt;&gt;"",SUM(IF(WEEKDAY(-1+ROW(INDIRECT("1:"&amp;(UF44-UE44)+1)),2)={5},1,0)),0),0)</f>
        <v>0</v>
      </c>
      <c r="UL44" s="39">
        <f t="array" aca="1" ref="UL44" ca="1">IFERROR(IF($M44&lt;&gt;"",SUM(IF(WEEKDAY(-1+ROW(INDIRECT("1:"&amp;(UF44-UE44)+1)),2)={6},1,0)),0),0)</f>
        <v>0</v>
      </c>
      <c r="UM44" s="39">
        <f t="array" aca="1" ref="UM44" ca="1">IFERROR(IF($N44&lt;&gt;"",SUM(IF(WEEKDAY(-1+ROW(INDIRECT("1:"&amp;(UF44-UE44)+1)),2)={7},1,0)),0),0)</f>
        <v>0</v>
      </c>
      <c r="UN44" s="39">
        <f t="shared" ca="1" si="191"/>
        <v>0</v>
      </c>
      <c r="UO44" s="39">
        <f t="shared" si="192"/>
        <v>0</v>
      </c>
      <c r="UP44" s="39">
        <f t="shared" si="193"/>
        <v>0</v>
      </c>
      <c r="UQ44" s="39">
        <f t="shared" si="194"/>
        <v>0</v>
      </c>
      <c r="UR44" s="39">
        <f t="shared" si="195"/>
        <v>0</v>
      </c>
      <c r="US44" s="39">
        <f t="shared" si="196"/>
        <v>0</v>
      </c>
      <c r="UT44" s="39">
        <f t="shared" si="197"/>
        <v>0</v>
      </c>
      <c r="UU44" s="39">
        <f t="shared" si="198"/>
        <v>0</v>
      </c>
      <c r="UV44" s="39">
        <f t="shared" si="199"/>
        <v>0</v>
      </c>
      <c r="UW44" s="39">
        <f t="shared" ca="1" si="200"/>
        <v>0</v>
      </c>
      <c r="UX44" s="41">
        <f t="shared" si="201"/>
        <v>0</v>
      </c>
      <c r="UY44" s="40">
        <f t="shared" si="202"/>
        <v>45139</v>
      </c>
      <c r="UZ44" s="40">
        <f t="shared" si="203"/>
        <v>45169</v>
      </c>
      <c r="VA44" s="39">
        <f t="array" aca="1" ref="VA44" ca="1">IFERROR(IF($H44&lt;&gt;"",SUM(IF(WEEKDAY(-1+ROW(INDIRECT("1:"&amp;(UZ44-UY44)+1)),2)={1},1,0)),0),0)</f>
        <v>0</v>
      </c>
      <c r="VB44" s="39">
        <f t="array" aca="1" ref="VB44" ca="1">IFERROR(IF($I44&lt;&gt;"",SUM(IF(WEEKDAY(-1+ROW(INDIRECT("1:"&amp;(UZ44-UY44)+1)),2)={2},1,0)),0),0)</f>
        <v>0</v>
      </c>
      <c r="VC44" s="39">
        <f t="array" aca="1" ref="VC44" ca="1">IFERROR(IF($J44&lt;&gt;"",SUM(IF(WEEKDAY(-1+ROW(INDIRECT("1:"&amp;(UZ44-UY44)+1)),2)={3},1,0)),0),0)</f>
        <v>0</v>
      </c>
      <c r="VD44" s="39">
        <f t="array" aca="1" ref="VD44" ca="1">IFERROR(IF($K44&lt;&gt;"",SUM(IF(WEEKDAY(-1+ROW(INDIRECT("1:"&amp;(UZ44-UY44)+1)),2)={4},1,0)),0),0)</f>
        <v>0</v>
      </c>
      <c r="VE44" s="39">
        <f t="array" aca="1" ref="VE44" ca="1">IFERROR(IF($L44&lt;&gt;"",SUM(IF(WEEKDAY(-1+ROW(INDIRECT("1:"&amp;(UZ44-UY44)+1)),2)={5},1,0)),0),0)</f>
        <v>0</v>
      </c>
      <c r="VF44" s="39">
        <f t="array" aca="1" ref="VF44" ca="1">IFERROR(IF($M44&lt;&gt;"",SUM(IF(WEEKDAY(-1+ROW(INDIRECT("1:"&amp;(UZ44-UY44)+1)),2)={6},1,0)),0),0)</f>
        <v>0</v>
      </c>
      <c r="VG44" s="39">
        <f t="array" aca="1" ref="VG44" ca="1">IFERROR(IF($N44&lt;&gt;"",SUM(IF(WEEKDAY(-1+ROW(INDIRECT("1:"&amp;(UZ44-UY44)+1)),2)={7},1,0)),0),0)</f>
        <v>0</v>
      </c>
      <c r="VH44" s="39">
        <f t="shared" ca="1" si="204"/>
        <v>0</v>
      </c>
      <c r="VI44" s="39">
        <f t="shared" si="205"/>
        <v>0</v>
      </c>
      <c r="VJ44" s="39">
        <f t="shared" si="206"/>
        <v>0</v>
      </c>
      <c r="VK44" s="39">
        <f t="shared" si="207"/>
        <v>0</v>
      </c>
      <c r="VL44" s="39">
        <f t="shared" si="208"/>
        <v>0</v>
      </c>
      <c r="VM44" s="39">
        <f t="shared" si="209"/>
        <v>0</v>
      </c>
      <c r="VN44" s="39">
        <f t="shared" si="210"/>
        <v>0</v>
      </c>
      <c r="VO44" s="39">
        <f t="shared" si="211"/>
        <v>0</v>
      </c>
      <c r="VP44" s="39">
        <f t="shared" si="212"/>
        <v>0</v>
      </c>
      <c r="VQ44" s="39">
        <f t="shared" ca="1" si="213"/>
        <v>0</v>
      </c>
      <c r="VR44" s="41">
        <f t="shared" si="214"/>
        <v>0</v>
      </c>
      <c r="VS44" s="40">
        <f t="shared" si="215"/>
        <v>45170</v>
      </c>
      <c r="VT44" s="40">
        <f t="shared" si="216"/>
        <v>45199</v>
      </c>
      <c r="VU44" s="39">
        <f t="array" aca="1" ref="VU44" ca="1">IFERROR(IF($H44&lt;&gt;"",SUM(IF(WEEKDAY(-1+ROW(INDIRECT("1:"&amp;(VT44-VS44)+1)),2)={1},1,0)),0),0)</f>
        <v>0</v>
      </c>
      <c r="VV44" s="39">
        <f t="array" aca="1" ref="VV44" ca="1">IFERROR(IF($I44&lt;&gt;"",SUM(IF(WEEKDAY(-1+ROW(INDIRECT("1:"&amp;(VT44-VS44)+1)),2)={2},1,0)),0),0)</f>
        <v>0</v>
      </c>
      <c r="VW44" s="39">
        <f t="array" aca="1" ref="VW44" ca="1">IFERROR(IF($J44&lt;&gt;"",SUM(IF(WEEKDAY(-1+ROW(INDIRECT("1:"&amp;(VT44-VS44)+1)),2)={3},1,0)),0),0)</f>
        <v>0</v>
      </c>
      <c r="VX44" s="39">
        <f t="array" aca="1" ref="VX44" ca="1">IFERROR(IF($K44&lt;&gt;"",SUM(IF(WEEKDAY(-1+ROW(INDIRECT("1:"&amp;(VT44-VS44)+1)),2)={4},1,0)),0),0)</f>
        <v>0</v>
      </c>
      <c r="VY44" s="39">
        <f t="array" aca="1" ref="VY44" ca="1">IFERROR(IF($L44&lt;&gt;"",SUM(IF(WEEKDAY(-1+ROW(INDIRECT("1:"&amp;(VT44-VS44)+1)),2)={5},1,0)),0),0)</f>
        <v>0</v>
      </c>
      <c r="VZ44" s="39">
        <f t="array" aca="1" ref="VZ44" ca="1">IFERROR(IF($M44&lt;&gt;"",SUM(IF(WEEKDAY(-1+ROW(INDIRECT("1:"&amp;(VT44-VS44)+1)),2)={6},1,0)),0),0)</f>
        <v>0</v>
      </c>
      <c r="WA44" s="39">
        <f t="array" aca="1" ref="WA44" ca="1">IFERROR(IF($N44&lt;&gt;"",SUM(IF(WEEKDAY(-1+ROW(INDIRECT("1:"&amp;(VT44-VS44)+1)),2)={7},1,0)),0),0)</f>
        <v>0</v>
      </c>
      <c r="WB44" s="39">
        <f t="shared" ca="1" si="217"/>
        <v>0</v>
      </c>
      <c r="WC44" s="39">
        <f t="shared" si="218"/>
        <v>0</v>
      </c>
      <c r="WD44" s="39">
        <f t="shared" si="219"/>
        <v>0</v>
      </c>
      <c r="WE44" s="39">
        <f t="shared" si="220"/>
        <v>0</v>
      </c>
      <c r="WF44" s="39">
        <f t="shared" si="221"/>
        <v>0</v>
      </c>
      <c r="WG44" s="39">
        <f t="shared" si="222"/>
        <v>0</v>
      </c>
      <c r="WH44" s="39">
        <f t="shared" si="223"/>
        <v>0</v>
      </c>
      <c r="WI44" s="39">
        <f t="shared" si="224"/>
        <v>0</v>
      </c>
      <c r="WJ44" s="39">
        <f t="shared" si="225"/>
        <v>0</v>
      </c>
      <c r="WK44" s="39">
        <f t="shared" ca="1" si="226"/>
        <v>0</v>
      </c>
      <c r="WL44" s="41">
        <f t="shared" si="227"/>
        <v>0</v>
      </c>
      <c r="WM44" s="40">
        <f t="shared" si="228"/>
        <v>45200</v>
      </c>
      <c r="WN44" s="40">
        <f t="shared" si="229"/>
        <v>45230</v>
      </c>
      <c r="WO44" s="39">
        <f t="array" aca="1" ref="WO44" ca="1">IFERROR(IF($H44&lt;&gt;"",SUM(IF(WEEKDAY(-1+ROW(INDIRECT("1:"&amp;(WN44-WM44)+1)),2)={1},1,0)),0),0)</f>
        <v>0</v>
      </c>
      <c r="WP44" s="39">
        <f t="array" aca="1" ref="WP44" ca="1">IFERROR(IF($I44&lt;&gt;"",SUM(IF(WEEKDAY(-1+ROW(INDIRECT("1:"&amp;(WN44-WM44)+1)),2)={2},1,0)),0),0)</f>
        <v>0</v>
      </c>
      <c r="WQ44" s="39">
        <f t="array" aca="1" ref="WQ44" ca="1">IFERROR(IF($J44&lt;&gt;"",SUM(IF(WEEKDAY(-1+ROW(INDIRECT("1:"&amp;(WN44-WM44)+1)),2)={3},1,0)),0),0)</f>
        <v>0</v>
      </c>
      <c r="WR44" s="39">
        <f t="array" aca="1" ref="WR44" ca="1">IFERROR(IF($K44&lt;&gt;"",SUM(IF(WEEKDAY(-1+ROW(INDIRECT("1:"&amp;(WN44-WM44)+1)),2)={4},1,0)),0),0)</f>
        <v>0</v>
      </c>
      <c r="WS44" s="39">
        <f t="array" aca="1" ref="WS44" ca="1">IFERROR(IF($L44&lt;&gt;"",SUM(IF(WEEKDAY(-1+ROW(INDIRECT("1:"&amp;(WN44-WM44)+1)),2)={5},1,0)),0),0)</f>
        <v>0</v>
      </c>
      <c r="WT44" s="39">
        <f t="array" aca="1" ref="WT44" ca="1">IFERROR(IF($M44&lt;&gt;"",SUM(IF(WEEKDAY(-1+ROW(INDIRECT("1:"&amp;(WN44-WM44)+1)),2)={6},1,0)),0),0)</f>
        <v>0</v>
      </c>
      <c r="WU44" s="39">
        <f t="array" aca="1" ref="WU44" ca="1">IFERROR(IF($N44&lt;&gt;"",SUM(IF(WEEKDAY(-1+ROW(INDIRECT("1:"&amp;(WN44-WM44)+1)),2)={7},1,0)),0),0)</f>
        <v>0</v>
      </c>
      <c r="WV44" s="39">
        <f t="shared" ca="1" si="230"/>
        <v>0</v>
      </c>
      <c r="WW44" s="39">
        <f t="shared" si="231"/>
        <v>0</v>
      </c>
      <c r="WX44" s="39">
        <f t="shared" si="232"/>
        <v>0</v>
      </c>
      <c r="WY44" s="39">
        <f t="shared" si="233"/>
        <v>0</v>
      </c>
      <c r="WZ44" s="39">
        <f t="shared" si="234"/>
        <v>0</v>
      </c>
      <c r="XA44" s="39">
        <f t="shared" si="235"/>
        <v>0</v>
      </c>
      <c r="XB44" s="39">
        <f t="shared" si="236"/>
        <v>0</v>
      </c>
      <c r="XC44" s="39">
        <f t="shared" si="237"/>
        <v>0</v>
      </c>
      <c r="XD44" s="39">
        <f t="shared" si="238"/>
        <v>0</v>
      </c>
      <c r="XE44" s="39">
        <f t="shared" ca="1" si="239"/>
        <v>0</v>
      </c>
      <c r="XF44" s="41">
        <f t="shared" si="240"/>
        <v>0</v>
      </c>
      <c r="XG44" s="40">
        <f t="shared" si="241"/>
        <v>45231</v>
      </c>
      <c r="XH44" s="40">
        <f t="shared" si="242"/>
        <v>45260</v>
      </c>
      <c r="XI44" s="39">
        <f t="array" aca="1" ref="XI44" ca="1">IFERROR(IF($H44&lt;&gt;"",SUM(IF(WEEKDAY(-1+ROW(INDIRECT("1:"&amp;(XH44-XG44)+1)),2)={1},1,0)),0),0)</f>
        <v>0</v>
      </c>
      <c r="XJ44" s="39">
        <f t="array" aca="1" ref="XJ44" ca="1">IFERROR(IF($I44&lt;&gt;"",SUM(IF(WEEKDAY(-1+ROW(INDIRECT("1:"&amp;(XH44-XG44)+1)),2)={2},1,0)),0),0)</f>
        <v>0</v>
      </c>
      <c r="XK44" s="39">
        <f t="array" aca="1" ref="XK44" ca="1">IFERROR(IF($J44&lt;&gt;"",SUM(IF(WEEKDAY(-1+ROW(INDIRECT("1:"&amp;(XH44-XG44)+1)),2)={3},1,0)),0),0)</f>
        <v>0</v>
      </c>
      <c r="XL44" s="39">
        <f t="array" aca="1" ref="XL44" ca="1">IFERROR(IF($K44&lt;&gt;"",SUM(IF(WEEKDAY(-1+ROW(INDIRECT("1:"&amp;(XH44-XG44)+1)),2)={4},1,0)),0),0)</f>
        <v>0</v>
      </c>
      <c r="XM44" s="39">
        <f t="array" aca="1" ref="XM44" ca="1">IFERROR(IF($L44&lt;&gt;"",SUM(IF(WEEKDAY(-1+ROW(INDIRECT("1:"&amp;(XH44-XG44)+1)),2)={5},1,0)),0),0)</f>
        <v>0</v>
      </c>
      <c r="XN44" s="39">
        <f t="array" aca="1" ref="XN44" ca="1">IFERROR(IF($M44&lt;&gt;"",SUM(IF(WEEKDAY(-1+ROW(INDIRECT("1:"&amp;(XH44-XG44)+1)),2)={6},1,0)),0),0)</f>
        <v>0</v>
      </c>
      <c r="XO44" s="39">
        <f t="array" aca="1" ref="XO44" ca="1">IFERROR(IF($N44&lt;&gt;"",SUM(IF(WEEKDAY(-1+ROW(INDIRECT("1:"&amp;(XH44-XG44)+1)),2)={7},1,0)),0),0)</f>
        <v>0</v>
      </c>
      <c r="XP44" s="39">
        <f t="shared" ca="1" si="243"/>
        <v>0</v>
      </c>
      <c r="XQ44" s="39">
        <f t="shared" si="244"/>
        <v>0</v>
      </c>
      <c r="XR44" s="39">
        <f t="shared" si="245"/>
        <v>0</v>
      </c>
      <c r="XS44" s="39">
        <f t="shared" si="246"/>
        <v>0</v>
      </c>
      <c r="XT44" s="39">
        <f t="shared" si="247"/>
        <v>0</v>
      </c>
      <c r="XU44" s="39">
        <f t="shared" si="248"/>
        <v>0</v>
      </c>
      <c r="XV44" s="39">
        <f t="shared" si="249"/>
        <v>0</v>
      </c>
      <c r="XW44" s="39">
        <f t="shared" si="250"/>
        <v>0</v>
      </c>
      <c r="XX44" s="39">
        <f t="shared" si="251"/>
        <v>0</v>
      </c>
      <c r="XY44" s="39">
        <f t="shared" ca="1" si="252"/>
        <v>0</v>
      </c>
      <c r="XZ44" s="41">
        <f t="shared" si="253"/>
        <v>0</v>
      </c>
      <c r="YA44" s="40">
        <f t="shared" si="254"/>
        <v>45261</v>
      </c>
      <c r="YB44" s="40">
        <f t="shared" si="255"/>
        <v>45291</v>
      </c>
      <c r="YC44" s="39">
        <f t="array" aca="1" ref="YC44" ca="1">IFERROR(IF($H44&lt;&gt;"",SUM(IF(WEEKDAY(-1+ROW(INDIRECT("1:"&amp;(YB44-YA44)+1)),2)={1},1,0)),0),0)</f>
        <v>0</v>
      </c>
      <c r="YD44" s="39">
        <f t="array" aca="1" ref="YD44" ca="1">IFERROR(IF($I44&lt;&gt;"",SUM(IF(WEEKDAY(-1+ROW(INDIRECT("1:"&amp;(YB44-YA44)+1)),2)={2},1,0)),0),0)</f>
        <v>0</v>
      </c>
      <c r="YE44" s="39">
        <f t="array" aca="1" ref="YE44" ca="1">IFERROR(IF($J44&lt;&gt;"",SUM(IF(WEEKDAY(-1+ROW(INDIRECT("1:"&amp;(YB44-YA44)+1)),2)={3},1,0)),0),0)</f>
        <v>0</v>
      </c>
      <c r="YF44" s="39">
        <f t="array" aca="1" ref="YF44" ca="1">IFERROR(IF($K44&lt;&gt;"",SUM(IF(WEEKDAY(-1+ROW(INDIRECT("1:"&amp;(YB44-YA44)+1)),2)={4},1,0)),0),0)</f>
        <v>0</v>
      </c>
      <c r="YG44" s="39">
        <f t="array" aca="1" ref="YG44" ca="1">IFERROR(IF($L44&lt;&gt;"",SUM(IF(WEEKDAY(-1+ROW(INDIRECT("1:"&amp;(YB44-YA44)+1)),2)={5},1,0)),0),0)</f>
        <v>0</v>
      </c>
      <c r="YH44" s="39">
        <f t="array" aca="1" ref="YH44" ca="1">IFERROR(IF($M44&lt;&gt;"",SUM(IF(WEEKDAY(-1+ROW(INDIRECT("1:"&amp;(YB44-YA44)+1)),2)={6},1,0)),0),0)</f>
        <v>0</v>
      </c>
      <c r="YI44" s="39">
        <f t="array" aca="1" ref="YI44" ca="1">IFERROR(IF($N44&lt;&gt;"",SUM(IF(WEEKDAY(-1+ROW(INDIRECT("1:"&amp;(YB44-YA44)+1)),2)={7},1,0)),0),0)</f>
        <v>0</v>
      </c>
      <c r="YJ44" s="39">
        <f t="shared" ca="1" si="256"/>
        <v>0</v>
      </c>
      <c r="YK44" s="39">
        <f t="shared" si="257"/>
        <v>0</v>
      </c>
      <c r="YL44" s="39">
        <f t="shared" si="258"/>
        <v>0</v>
      </c>
      <c r="YM44" s="39">
        <f t="shared" si="259"/>
        <v>0</v>
      </c>
      <c r="YN44" s="39">
        <f t="shared" si="260"/>
        <v>0</v>
      </c>
      <c r="YO44" s="39">
        <f t="shared" si="261"/>
        <v>0</v>
      </c>
      <c r="YP44" s="39">
        <f t="shared" si="262"/>
        <v>0</v>
      </c>
      <c r="YQ44" s="39">
        <f t="shared" si="263"/>
        <v>0</v>
      </c>
      <c r="YR44" s="39">
        <f t="shared" si="264"/>
        <v>0</v>
      </c>
      <c r="YS44" s="39">
        <f t="shared" ca="1" si="265"/>
        <v>0</v>
      </c>
    </row>
    <row r="45" spans="2:669" x14ac:dyDescent="0.25">
      <c r="B45" s="71">
        <v>35</v>
      </c>
      <c r="C45" s="71"/>
      <c r="D45" s="72"/>
      <c r="E45" s="71"/>
      <c r="F45" s="71"/>
      <c r="G45" s="73"/>
      <c r="H45" s="74"/>
      <c r="I45" s="75"/>
      <c r="J45" s="75"/>
      <c r="K45" s="75"/>
      <c r="L45" s="75"/>
      <c r="M45" s="75"/>
      <c r="N45" s="73"/>
      <c r="O45" s="74"/>
      <c r="P45" s="75"/>
      <c r="Q45" s="75"/>
      <c r="R45" s="75"/>
      <c r="S45" s="75"/>
      <c r="T45" s="75"/>
      <c r="U45" s="75"/>
      <c r="V45" s="73"/>
      <c r="W45" s="95"/>
      <c r="X45" s="96"/>
      <c r="Y45" s="96"/>
      <c r="Z45" s="96"/>
      <c r="AA45" s="96"/>
      <c r="AB45" s="96"/>
      <c r="AC45" s="96"/>
      <c r="AD45" s="96"/>
      <c r="AE45" s="96"/>
      <c r="AF45" s="96"/>
      <c r="AG45" s="96"/>
      <c r="AH45" s="96"/>
      <c r="AI45" s="96"/>
      <c r="AJ45" s="96"/>
      <c r="AK45" s="96"/>
      <c r="AL45" s="96"/>
      <c r="AM45" s="96"/>
      <c r="AN45" s="96"/>
      <c r="AO45" s="96"/>
      <c r="AP45" s="96"/>
      <c r="AQ45" s="96"/>
      <c r="AR45" s="96"/>
      <c r="AS45" s="96"/>
      <c r="AT45" s="96"/>
      <c r="AU45" s="96"/>
      <c r="AV45" s="96"/>
      <c r="AW45" s="96"/>
      <c r="AX45" s="96"/>
      <c r="AY45" s="96"/>
      <c r="AZ45" s="96"/>
      <c r="BA45" s="96"/>
      <c r="BB45" s="96"/>
      <c r="BC45" s="96"/>
      <c r="BD45" s="96"/>
      <c r="BE45" s="96"/>
      <c r="BF45" s="96"/>
      <c r="BG45" s="96"/>
      <c r="BH45" s="96"/>
      <c r="BI45" s="96"/>
      <c r="BJ45" s="96"/>
      <c r="BK45" s="96"/>
      <c r="BL45" s="96"/>
      <c r="BM45" s="96"/>
      <c r="BN45" s="96"/>
      <c r="BO45" s="96"/>
      <c r="BP45" s="96"/>
      <c r="BQ45" s="96"/>
      <c r="BR45" s="96"/>
      <c r="BS45" s="96"/>
      <c r="BT45" s="96"/>
      <c r="BU45" s="96"/>
      <c r="BV45" s="96"/>
      <c r="BW45" s="96"/>
      <c r="BX45" s="96"/>
      <c r="BY45" s="96"/>
      <c r="BZ45" s="96"/>
      <c r="CA45" s="96"/>
      <c r="CB45" s="96"/>
      <c r="CC45" s="96"/>
      <c r="CD45" s="96"/>
      <c r="CE45" s="96"/>
      <c r="CF45" s="96"/>
      <c r="CG45" s="96"/>
      <c r="CH45" s="96"/>
      <c r="CI45" s="96"/>
      <c r="CJ45" s="96"/>
      <c r="CK45" s="96"/>
      <c r="CL45" s="96"/>
      <c r="CM45" s="96"/>
      <c r="CN45" s="96"/>
      <c r="CO45" s="96"/>
      <c r="CP45" s="96"/>
      <c r="CQ45" s="96"/>
      <c r="CR45" s="96"/>
      <c r="CS45" s="96"/>
      <c r="CT45" s="96"/>
      <c r="CU45" s="96"/>
      <c r="CV45" s="96"/>
      <c r="CW45" s="96"/>
      <c r="CX45" s="96"/>
      <c r="CY45" s="96"/>
      <c r="CZ45" s="96"/>
      <c r="DA45" s="96"/>
      <c r="DB45" s="96"/>
      <c r="DC45" s="96"/>
      <c r="DD45" s="96"/>
      <c r="DE45" s="96"/>
      <c r="DF45" s="96"/>
      <c r="DG45" s="96"/>
      <c r="DH45" s="96"/>
      <c r="DI45" s="96"/>
      <c r="DJ45" s="96"/>
      <c r="DK45" s="96"/>
      <c r="DL45" s="96"/>
      <c r="DM45" s="96"/>
      <c r="DN45" s="96"/>
      <c r="DO45" s="96"/>
      <c r="DP45" s="96"/>
      <c r="DQ45" s="96"/>
      <c r="DR45" s="96"/>
      <c r="DS45" s="96"/>
      <c r="DT45" s="96"/>
      <c r="DU45" s="96"/>
      <c r="DV45" s="96"/>
      <c r="DW45" s="96"/>
      <c r="DX45" s="96"/>
      <c r="DY45" s="96"/>
      <c r="DZ45" s="96"/>
      <c r="EA45" s="96"/>
      <c r="EB45" s="96"/>
      <c r="EC45" s="96"/>
      <c r="ED45" s="96"/>
      <c r="EE45" s="96"/>
      <c r="EF45" s="96"/>
      <c r="EG45" s="96"/>
      <c r="EH45" s="96"/>
      <c r="EI45" s="96"/>
      <c r="EJ45" s="96"/>
      <c r="EK45" s="96"/>
      <c r="EL45" s="96"/>
      <c r="EM45" s="96"/>
      <c r="EN45" s="96"/>
      <c r="EO45" s="96"/>
      <c r="EP45" s="96"/>
      <c r="EQ45" s="96"/>
      <c r="ER45" s="96"/>
      <c r="ES45" s="96"/>
      <c r="ET45" s="96"/>
      <c r="EU45" s="96"/>
      <c r="EV45" s="96"/>
      <c r="EW45" s="96"/>
      <c r="EX45" s="96"/>
      <c r="EY45" s="96"/>
      <c r="EZ45" s="96"/>
      <c r="FA45" s="96"/>
      <c r="FB45" s="96"/>
      <c r="FC45" s="96"/>
      <c r="FD45" s="96"/>
      <c r="FE45" s="96"/>
      <c r="FF45" s="96"/>
      <c r="FG45" s="96"/>
      <c r="FH45" s="96"/>
      <c r="FI45" s="96"/>
      <c r="FJ45" s="96"/>
      <c r="FK45" s="96"/>
      <c r="FL45" s="96"/>
      <c r="FM45" s="96"/>
      <c r="FN45" s="96"/>
      <c r="FO45" s="96"/>
      <c r="FP45" s="96"/>
      <c r="FQ45" s="96"/>
      <c r="FR45" s="96"/>
      <c r="FS45" s="96"/>
      <c r="FT45" s="96"/>
      <c r="FU45" s="96"/>
      <c r="FV45" s="96"/>
      <c r="FW45" s="96"/>
      <c r="FX45" s="96"/>
      <c r="FY45" s="96"/>
      <c r="FZ45" s="96"/>
      <c r="GA45" s="96"/>
      <c r="GB45" s="96"/>
      <c r="GC45" s="96"/>
      <c r="GD45" s="96"/>
      <c r="GE45" s="96"/>
      <c r="GF45" s="96"/>
      <c r="GG45" s="96"/>
      <c r="GH45" s="96"/>
      <c r="GI45" s="96"/>
      <c r="GJ45" s="96"/>
      <c r="GK45" s="96"/>
      <c r="GL45" s="96"/>
      <c r="GM45" s="96"/>
      <c r="GN45" s="96"/>
      <c r="GO45" s="96"/>
      <c r="GP45" s="96"/>
      <c r="GQ45" s="96"/>
      <c r="GR45" s="96"/>
      <c r="GS45" s="96"/>
      <c r="GT45" s="96"/>
      <c r="GU45" s="96"/>
      <c r="GV45" s="96"/>
      <c r="GW45" s="96"/>
      <c r="GX45" s="96"/>
      <c r="GY45" s="96"/>
      <c r="GZ45" s="96"/>
      <c r="HA45" s="96"/>
      <c r="HB45" s="96"/>
      <c r="HC45" s="96"/>
      <c r="HD45" s="96"/>
      <c r="HE45" s="96"/>
      <c r="HF45" s="96"/>
      <c r="HG45" s="96"/>
      <c r="HH45" s="96"/>
      <c r="HI45" s="96"/>
      <c r="HJ45" s="96"/>
      <c r="HK45" s="96"/>
      <c r="HL45" s="96"/>
      <c r="HM45" s="96"/>
      <c r="HN45" s="96"/>
      <c r="HO45" s="96"/>
      <c r="HP45" s="96"/>
      <c r="HQ45" s="96"/>
      <c r="HR45" s="96"/>
      <c r="HS45" s="96"/>
      <c r="HT45" s="96"/>
      <c r="HU45" s="96"/>
      <c r="HV45" s="96"/>
      <c r="HW45" s="96"/>
      <c r="HX45" s="96"/>
      <c r="HY45" s="96"/>
      <c r="HZ45" s="96"/>
      <c r="IA45" s="96"/>
      <c r="IB45" s="96"/>
      <c r="IC45" s="96"/>
      <c r="ID45" s="96"/>
      <c r="IE45" s="96"/>
      <c r="IF45" s="96"/>
      <c r="IG45" s="96"/>
      <c r="IH45" s="96"/>
      <c r="II45" s="96"/>
      <c r="IJ45" s="96"/>
      <c r="IK45" s="96"/>
      <c r="IL45" s="96"/>
      <c r="IM45" s="96"/>
      <c r="IN45" s="96"/>
      <c r="IO45" s="96"/>
      <c r="IP45" s="96"/>
      <c r="IQ45" s="96"/>
      <c r="IR45" s="96"/>
      <c r="IS45" s="96"/>
      <c r="IT45" s="96"/>
      <c r="IU45" s="96"/>
      <c r="IV45" s="96"/>
      <c r="IW45" s="96"/>
      <c r="IX45" s="96"/>
      <c r="IY45" s="96"/>
      <c r="IZ45" s="96"/>
      <c r="JA45" s="96"/>
      <c r="JB45" s="96"/>
      <c r="JC45" s="96"/>
      <c r="JD45" s="96"/>
      <c r="JE45" s="96"/>
      <c r="JF45" s="96"/>
      <c r="JG45" s="96"/>
      <c r="JH45" s="96"/>
      <c r="JI45" s="96"/>
      <c r="JJ45" s="96"/>
      <c r="JK45" s="96"/>
      <c r="JL45" s="96"/>
      <c r="JM45" s="96"/>
      <c r="JN45" s="96"/>
      <c r="JO45" s="96"/>
      <c r="JP45" s="96"/>
      <c r="JQ45" s="96"/>
      <c r="JR45" s="96"/>
      <c r="JS45" s="96"/>
      <c r="JT45" s="96"/>
      <c r="JU45" s="96"/>
      <c r="JV45" s="96"/>
      <c r="JW45" s="96"/>
      <c r="JX45" s="96"/>
      <c r="JY45" s="96"/>
      <c r="JZ45" s="96"/>
      <c r="KA45" s="96"/>
      <c r="KB45" s="96"/>
      <c r="KC45" s="96"/>
      <c r="KD45" s="96"/>
      <c r="KE45" s="96"/>
      <c r="KF45" s="96"/>
      <c r="KG45" s="96"/>
      <c r="KH45" s="96"/>
      <c r="KI45" s="96"/>
      <c r="KJ45" s="96"/>
      <c r="KK45" s="96"/>
      <c r="KL45" s="96"/>
      <c r="KM45" s="96"/>
      <c r="KN45" s="96"/>
      <c r="KO45" s="96"/>
      <c r="KP45" s="96"/>
      <c r="KQ45" s="96"/>
      <c r="KR45" s="96"/>
      <c r="KS45" s="96"/>
      <c r="KT45" s="96"/>
      <c r="KU45" s="96"/>
      <c r="KV45" s="96"/>
      <c r="KW45" s="96"/>
      <c r="KX45" s="96"/>
      <c r="KY45" s="96"/>
      <c r="KZ45" s="96"/>
      <c r="LA45" s="96"/>
      <c r="LB45" s="96"/>
      <c r="LC45" s="96"/>
      <c r="LD45" s="96"/>
      <c r="LE45" s="96"/>
      <c r="LF45" s="96"/>
      <c r="LG45" s="96"/>
      <c r="LH45" s="96"/>
      <c r="LI45" s="96"/>
      <c r="LJ45" s="96"/>
      <c r="LK45" s="96"/>
      <c r="LL45" s="96"/>
      <c r="LM45" s="96"/>
      <c r="LN45" s="96"/>
      <c r="LO45" s="96"/>
      <c r="LP45" s="96"/>
      <c r="LQ45" s="96"/>
      <c r="LR45" s="96"/>
      <c r="LS45" s="96"/>
      <c r="LT45" s="96"/>
      <c r="LU45" s="96"/>
      <c r="LV45" s="96"/>
      <c r="LW45" s="96"/>
      <c r="LX45" s="96"/>
      <c r="LY45" s="96"/>
      <c r="LZ45" s="96"/>
      <c r="MA45" s="96"/>
      <c r="MB45" s="96"/>
      <c r="MC45" s="96"/>
      <c r="MD45" s="96"/>
      <c r="ME45" s="96"/>
      <c r="MF45" s="96"/>
      <c r="MG45" s="96"/>
      <c r="MH45" s="96"/>
      <c r="MI45" s="96"/>
      <c r="MJ45" s="96"/>
      <c r="MK45" s="96"/>
      <c r="ML45" s="96"/>
      <c r="MM45" s="96"/>
      <c r="MN45" s="96"/>
      <c r="MO45" s="96"/>
      <c r="MP45" s="96"/>
      <c r="MQ45" s="96"/>
      <c r="MR45" s="96"/>
      <c r="MS45" s="96"/>
      <c r="MT45" s="96"/>
      <c r="MU45" s="96"/>
      <c r="MV45" s="96"/>
      <c r="MW45" s="96"/>
      <c r="MX45" s="96"/>
      <c r="MY45" s="96"/>
      <c r="MZ45" s="96"/>
      <c r="NA45" s="96"/>
      <c r="NB45" s="96"/>
      <c r="NC45" s="96"/>
      <c r="ND45" s="96"/>
      <c r="NE45" s="96"/>
      <c r="NF45" s="96"/>
      <c r="NG45" s="96"/>
      <c r="NH45" s="96"/>
      <c r="NI45" s="96"/>
      <c r="NJ45" s="96"/>
      <c r="NK45" s="96"/>
      <c r="NL45" s="96"/>
      <c r="NM45" s="96"/>
      <c r="NN45" s="96"/>
      <c r="NO45" s="96"/>
      <c r="NP45" s="96"/>
      <c r="NQ45" s="96"/>
      <c r="NR45" s="96"/>
      <c r="NS45" s="96"/>
      <c r="NT45" s="96"/>
      <c r="NU45" s="96"/>
      <c r="NV45" s="96"/>
      <c r="NW45" s="96"/>
      <c r="NX45" s="97"/>
      <c r="NY45" s="96">
        <f t="shared" si="266"/>
        <v>0</v>
      </c>
      <c r="NZ45" s="96">
        <f t="shared" si="266"/>
        <v>0</v>
      </c>
      <c r="OA45" s="96">
        <f t="shared" si="266"/>
        <v>0</v>
      </c>
      <c r="OB45" s="96">
        <f t="shared" si="266"/>
        <v>0</v>
      </c>
      <c r="OC45" s="96">
        <f t="shared" si="266"/>
        <v>0</v>
      </c>
      <c r="OD45" s="96">
        <f t="shared" si="266"/>
        <v>0</v>
      </c>
      <c r="OE45" s="96">
        <f t="shared" si="266"/>
        <v>0</v>
      </c>
      <c r="OF45" s="96">
        <f t="shared" si="266"/>
        <v>0</v>
      </c>
      <c r="OG45" s="96">
        <f t="shared" si="87"/>
        <v>0</v>
      </c>
      <c r="OH45" s="96">
        <f t="shared" si="88"/>
        <v>0</v>
      </c>
      <c r="OI45" s="96">
        <f t="shared" si="89"/>
        <v>0</v>
      </c>
      <c r="OJ45" s="96">
        <f t="shared" si="90"/>
        <v>0</v>
      </c>
      <c r="OK45" s="96">
        <f t="shared" si="91"/>
        <v>0</v>
      </c>
      <c r="OL45" s="96">
        <f t="shared" si="92"/>
        <v>0</v>
      </c>
      <c r="OM45" s="96">
        <f t="shared" si="93"/>
        <v>0</v>
      </c>
      <c r="ON45" s="96">
        <f t="shared" si="94"/>
        <v>0</v>
      </c>
      <c r="OO45" s="96">
        <f t="shared" ca="1" si="98"/>
        <v>0</v>
      </c>
      <c r="OP45" s="96">
        <f t="shared" ca="1" si="99"/>
        <v>0</v>
      </c>
      <c r="PB45" s="41">
        <f t="shared" ca="1" si="100"/>
        <v>0</v>
      </c>
      <c r="PC45" s="40">
        <f t="shared" si="101"/>
        <v>44927</v>
      </c>
      <c r="PD45" s="39">
        <f t="shared" ca="1" si="95"/>
        <v>45488</v>
      </c>
      <c r="PE45" s="39">
        <f t="shared" si="102"/>
        <v>0</v>
      </c>
      <c r="PF45" s="39">
        <f t="shared" si="103"/>
        <v>0</v>
      </c>
      <c r="PG45" s="39">
        <f t="shared" si="104"/>
        <v>0</v>
      </c>
      <c r="PH45" s="39">
        <f t="shared" si="105"/>
        <v>0</v>
      </c>
      <c r="PI45" s="39">
        <f t="shared" si="106"/>
        <v>0</v>
      </c>
      <c r="PJ45" s="39">
        <f t="shared" si="107"/>
        <v>0</v>
      </c>
      <c r="PK45" s="39">
        <f t="shared" si="108"/>
        <v>0</v>
      </c>
      <c r="PL45" s="39">
        <f t="shared" ca="1" si="109"/>
        <v>0</v>
      </c>
      <c r="PM45" s="39">
        <f t="shared" ca="1" si="96"/>
        <v>0</v>
      </c>
      <c r="PN45" s="41">
        <f t="shared" si="110"/>
        <v>0</v>
      </c>
      <c r="PO45" s="40">
        <f t="shared" si="111"/>
        <v>44927</v>
      </c>
      <c r="PP45" s="40">
        <f t="shared" si="112"/>
        <v>44957</v>
      </c>
      <c r="PQ45" s="39">
        <f t="array" aca="1" ref="PQ45" ca="1">IFERROR(IF($H45&lt;&gt;"",SUM(IF(WEEKDAY(-1+ROW(INDIRECT("1:"&amp;(PP45-PO45)+1)),2)={1},1,0)),0),0)</f>
        <v>0</v>
      </c>
      <c r="PR45" s="39">
        <f t="array" aca="1" ref="PR45" ca="1">IFERROR(IF($I45&lt;&gt;"",SUM(IF(WEEKDAY(-1+ROW(INDIRECT("1:"&amp;(PP45-PO45)+1)),2)={2},1,0)),0),0)</f>
        <v>0</v>
      </c>
      <c r="PS45" s="39">
        <f t="array" aca="1" ref="PS45" ca="1">IFERROR(IF($J45&lt;&gt;"",SUM(IF(WEEKDAY(-1+ROW(INDIRECT("1:"&amp;(PP45-PO45)+1)),2)={3},1,0)),0),0)</f>
        <v>0</v>
      </c>
      <c r="PT45" s="39">
        <f t="array" aca="1" ref="PT45" ca="1">IFERROR(IF($K45&lt;&gt;"",SUM(IF(WEEKDAY(-1+ROW(INDIRECT("1:"&amp;(PP45-PO45)+1)),2)={4},1,0)),0),0)</f>
        <v>0</v>
      </c>
      <c r="PU45" s="39">
        <f t="array" aca="1" ref="PU45" ca="1">IFERROR(IF($L45&lt;&gt;"",SUM(IF(WEEKDAY(-1+ROW(INDIRECT("1:"&amp;(PP45-PO45)+1)),2)={5},1,0)),0),0)</f>
        <v>0</v>
      </c>
      <c r="PV45" s="39">
        <f t="array" aca="1" ref="PV45" ca="1">IFERROR(IF($M45&lt;&gt;"",SUM(IF(WEEKDAY(-1+ROW(INDIRECT("1:"&amp;(PP45-PO45)+1)),2)={6},1,0)),0),0)</f>
        <v>0</v>
      </c>
      <c r="PW45" s="39">
        <f t="array" aca="1" ref="PW45" ca="1">IFERROR(IF($N45&lt;&gt;"",SUM(IF(WEEKDAY(-1+ROW(INDIRECT("1:"&amp;(PP45-PO45)+1)),2)={7},1,0)),0),0)</f>
        <v>0</v>
      </c>
      <c r="PX45" s="39">
        <f t="shared" ca="1" si="113"/>
        <v>0</v>
      </c>
      <c r="PY45" s="39">
        <f t="shared" si="114"/>
        <v>0</v>
      </c>
      <c r="PZ45" s="39">
        <f t="shared" si="115"/>
        <v>0</v>
      </c>
      <c r="QA45" s="39">
        <f t="shared" si="116"/>
        <v>0</v>
      </c>
      <c r="QB45" s="39">
        <f t="shared" si="117"/>
        <v>0</v>
      </c>
      <c r="QC45" s="39">
        <f t="shared" si="118"/>
        <v>0</v>
      </c>
      <c r="QD45" s="39">
        <f t="shared" si="119"/>
        <v>0</v>
      </c>
      <c r="QE45" s="39">
        <f t="shared" si="120"/>
        <v>0</v>
      </c>
      <c r="QF45" s="39">
        <f t="shared" si="121"/>
        <v>0</v>
      </c>
      <c r="QG45" s="39">
        <f t="shared" ca="1" si="122"/>
        <v>0</v>
      </c>
      <c r="QH45" s="41">
        <f t="shared" si="123"/>
        <v>0</v>
      </c>
      <c r="QI45" s="40">
        <f t="shared" si="124"/>
        <v>44958</v>
      </c>
      <c r="QJ45" s="40">
        <f t="shared" si="125"/>
        <v>44985</v>
      </c>
      <c r="QK45" s="39">
        <f t="array" aca="1" ref="QK45" ca="1">IFERROR(IF($H45&lt;&gt;"",SUM(IF(WEEKDAY(-1+ROW(INDIRECT("1:"&amp;(QJ45-QI45)+1)),2)={1},1,0)),0),0)</f>
        <v>0</v>
      </c>
      <c r="QL45" s="39">
        <f t="array" aca="1" ref="QL45" ca="1">IFERROR(IF($I45&lt;&gt;"",SUM(IF(WEEKDAY(-1+ROW(INDIRECT("1:"&amp;(QJ45-QI45)+1)),2)={2},1,0)),0),0)</f>
        <v>0</v>
      </c>
      <c r="QM45" s="39">
        <f t="array" aca="1" ref="QM45" ca="1">IFERROR(IF($J45&lt;&gt;"",SUM(IF(WEEKDAY(-1+ROW(INDIRECT("1:"&amp;(QJ45-QI45)+1)),2)={3},1,0)),0),0)</f>
        <v>0</v>
      </c>
      <c r="QN45" s="39">
        <f t="array" aca="1" ref="QN45" ca="1">IFERROR(IF($K45&lt;&gt;"",SUM(IF(WEEKDAY(-1+ROW(INDIRECT("1:"&amp;(QJ45-QI45)+1)),2)={4},1,0)),0),0)</f>
        <v>0</v>
      </c>
      <c r="QO45" s="39">
        <f t="array" aca="1" ref="QO45" ca="1">IFERROR(IF($L45&lt;&gt;"",SUM(IF(WEEKDAY(-1+ROW(INDIRECT("1:"&amp;(QJ45-QI45)+1)),2)={5},1,0)),0),0)</f>
        <v>0</v>
      </c>
      <c r="QP45" s="39">
        <f t="array" aca="1" ref="QP45" ca="1">IFERROR(IF($M45&lt;&gt;"",SUM(IF(WEEKDAY(-1+ROW(INDIRECT("1:"&amp;(QJ45-QI45)+1)),2)={6},1,0)),0),0)</f>
        <v>0</v>
      </c>
      <c r="QQ45" s="39">
        <f t="array" aca="1" ref="QQ45" ca="1">IFERROR(IF($N45&lt;&gt;"",SUM(IF(WEEKDAY(-1+ROW(INDIRECT("1:"&amp;(QJ45-QI45)+1)),2)={7},1,0)),0),0)</f>
        <v>0</v>
      </c>
      <c r="QR45" s="39">
        <f t="shared" ca="1" si="126"/>
        <v>0</v>
      </c>
      <c r="QS45" s="39">
        <f t="shared" si="127"/>
        <v>0</v>
      </c>
      <c r="QT45" s="39">
        <f t="shared" si="128"/>
        <v>0</v>
      </c>
      <c r="QU45" s="39">
        <f t="shared" si="129"/>
        <v>0</v>
      </c>
      <c r="QV45" s="39">
        <f t="shared" si="130"/>
        <v>0</v>
      </c>
      <c r="QW45" s="39">
        <f t="shared" si="131"/>
        <v>0</v>
      </c>
      <c r="QX45" s="39">
        <f t="shared" si="132"/>
        <v>0</v>
      </c>
      <c r="QY45" s="39">
        <f t="shared" si="133"/>
        <v>0</v>
      </c>
      <c r="QZ45" s="39">
        <f t="shared" si="134"/>
        <v>0</v>
      </c>
      <c r="RA45" s="39">
        <f t="shared" ca="1" si="135"/>
        <v>0</v>
      </c>
      <c r="RB45" s="41">
        <f t="shared" si="136"/>
        <v>0</v>
      </c>
      <c r="RC45" s="40">
        <f t="shared" si="137"/>
        <v>44986</v>
      </c>
      <c r="RD45" s="40">
        <f t="shared" si="138"/>
        <v>45016</v>
      </c>
      <c r="RE45" s="39">
        <f t="array" aca="1" ref="RE45" ca="1">IFERROR(IF($H45&lt;&gt;"",SUM(IF(WEEKDAY(-1+ROW(INDIRECT("1:"&amp;(RD45-RC45)+1)),2)={1},1,0)),0),0)</f>
        <v>0</v>
      </c>
      <c r="RF45" s="39">
        <f t="array" aca="1" ref="RF45" ca="1">IFERROR(IF($I45&lt;&gt;"",SUM(IF(WEEKDAY(-1+ROW(INDIRECT("1:"&amp;(RD45-RC45)+1)),2)={2},1,0)),0),0)</f>
        <v>0</v>
      </c>
      <c r="RG45" s="39">
        <f t="array" aca="1" ref="RG45" ca="1">IFERROR(IF($J45&lt;&gt;"",SUM(IF(WEEKDAY(-1+ROW(INDIRECT("1:"&amp;(RD45-RC45)+1)),2)={3},1,0)),0),0)</f>
        <v>0</v>
      </c>
      <c r="RH45" s="39">
        <f t="array" aca="1" ref="RH45" ca="1">IFERROR(IF($K45&lt;&gt;"",SUM(IF(WEEKDAY(-1+ROW(INDIRECT("1:"&amp;(RD45-RC45)+1)),2)={4},1,0)),0),0)</f>
        <v>0</v>
      </c>
      <c r="RI45" s="39">
        <f t="array" aca="1" ref="RI45" ca="1">IFERROR(IF($L45&lt;&gt;"",SUM(IF(WEEKDAY(-1+ROW(INDIRECT("1:"&amp;(RD45-RC45)+1)),2)={5},1,0)),0),0)</f>
        <v>0</v>
      </c>
      <c r="RJ45" s="39">
        <f t="array" aca="1" ref="RJ45" ca="1">IFERROR(IF($M45&lt;&gt;"",SUM(IF(WEEKDAY(-1+ROW(INDIRECT("1:"&amp;(RD45-RC45)+1)),2)={6},1,0)),0),0)</f>
        <v>0</v>
      </c>
      <c r="RK45" s="39">
        <f t="array" aca="1" ref="RK45" ca="1">IFERROR(IF($N45&lt;&gt;"",SUM(IF(WEEKDAY(-1+ROW(INDIRECT("1:"&amp;(RD45-RC45)+1)),2)={7},1,0)),0),0)</f>
        <v>0</v>
      </c>
      <c r="RL45" s="39">
        <f t="shared" ca="1" si="139"/>
        <v>0</v>
      </c>
      <c r="RM45" s="39">
        <f t="shared" si="140"/>
        <v>0</v>
      </c>
      <c r="RN45" s="39">
        <f t="shared" si="141"/>
        <v>0</v>
      </c>
      <c r="RO45" s="39">
        <f t="shared" si="142"/>
        <v>0</v>
      </c>
      <c r="RP45" s="39">
        <f t="shared" si="143"/>
        <v>0</v>
      </c>
      <c r="RQ45" s="39">
        <f t="shared" si="144"/>
        <v>0</v>
      </c>
      <c r="RR45" s="39">
        <f t="shared" si="145"/>
        <v>0</v>
      </c>
      <c r="RS45" s="39">
        <f t="shared" si="146"/>
        <v>0</v>
      </c>
      <c r="RT45" s="39">
        <f t="shared" si="147"/>
        <v>0</v>
      </c>
      <c r="RU45" s="39">
        <f t="shared" ca="1" si="148"/>
        <v>0</v>
      </c>
      <c r="RV45" s="41">
        <f t="shared" si="149"/>
        <v>0</v>
      </c>
      <c r="RW45" s="40">
        <f t="shared" si="150"/>
        <v>45017</v>
      </c>
      <c r="RX45" s="40">
        <f t="shared" si="151"/>
        <v>45046</v>
      </c>
      <c r="RY45" s="39">
        <f t="array" aca="1" ref="RY45" ca="1">IFERROR(IF($H45&lt;&gt;"",SUM(IF(WEEKDAY(-1+ROW(INDIRECT("1:"&amp;(RX45-RW45)+1)),2)={1},1,0)),0),0)</f>
        <v>0</v>
      </c>
      <c r="RZ45" s="39">
        <f t="array" aca="1" ref="RZ45" ca="1">IFERROR(IF($I45&lt;&gt;"",SUM(IF(WEEKDAY(-1+ROW(INDIRECT("1:"&amp;(RX45-RW45)+1)),2)={2},1,0)),0),0)</f>
        <v>0</v>
      </c>
      <c r="SA45" s="39">
        <f t="array" aca="1" ref="SA45" ca="1">IFERROR(IF($J45&lt;&gt;"",SUM(IF(WEEKDAY(-1+ROW(INDIRECT("1:"&amp;(RX45-RW45)+1)),2)={3},1,0)),0),0)</f>
        <v>0</v>
      </c>
      <c r="SB45" s="39">
        <f t="array" aca="1" ref="SB45" ca="1">IFERROR(IF($K45&lt;&gt;"",SUM(IF(WEEKDAY(-1+ROW(INDIRECT("1:"&amp;(RX45-RW45)+1)),2)={4},1,0)),0),0)</f>
        <v>0</v>
      </c>
      <c r="SC45" s="39">
        <f t="array" aca="1" ref="SC45" ca="1">IFERROR(IF($L45&lt;&gt;"",SUM(IF(WEEKDAY(-1+ROW(INDIRECT("1:"&amp;(RX45-RW45)+1)),2)={5},1,0)),0),0)</f>
        <v>0</v>
      </c>
      <c r="SD45" s="39">
        <f t="array" aca="1" ref="SD45" ca="1">IFERROR(IF($M45&lt;&gt;"",SUM(IF(WEEKDAY(-1+ROW(INDIRECT("1:"&amp;(RX45-RW45)+1)),2)={6},1,0)),0),0)</f>
        <v>0</v>
      </c>
      <c r="SE45" s="39">
        <f t="array" aca="1" ref="SE45" ca="1">IFERROR(IF($N45&lt;&gt;"",SUM(IF(WEEKDAY(-1+ROW(INDIRECT("1:"&amp;(RX45-RW45)+1)),2)={7},1,0)),0),0)</f>
        <v>0</v>
      </c>
      <c r="SF45" s="39">
        <f t="shared" ca="1" si="152"/>
        <v>0</v>
      </c>
      <c r="SG45" s="39">
        <f t="shared" si="153"/>
        <v>0</v>
      </c>
      <c r="SH45" s="39">
        <f t="shared" si="154"/>
        <v>0</v>
      </c>
      <c r="SI45" s="39">
        <f t="shared" si="155"/>
        <v>0</v>
      </c>
      <c r="SJ45" s="39">
        <f t="shared" si="156"/>
        <v>0</v>
      </c>
      <c r="SK45" s="39">
        <f t="shared" si="157"/>
        <v>0</v>
      </c>
      <c r="SL45" s="39">
        <f t="shared" si="158"/>
        <v>0</v>
      </c>
      <c r="SM45" s="39">
        <f t="shared" si="159"/>
        <v>0</v>
      </c>
      <c r="SN45" s="39">
        <f t="shared" si="160"/>
        <v>0</v>
      </c>
      <c r="SO45" s="39">
        <f t="shared" ca="1" si="161"/>
        <v>0</v>
      </c>
      <c r="SP45" s="41">
        <f t="shared" si="162"/>
        <v>0</v>
      </c>
      <c r="SQ45" s="40">
        <f t="shared" si="163"/>
        <v>45047</v>
      </c>
      <c r="SR45" s="40">
        <f t="shared" si="164"/>
        <v>45077</v>
      </c>
      <c r="SS45" s="39">
        <f t="array" aca="1" ref="SS45" ca="1">IFERROR(IF($H45&lt;&gt;"",SUM(IF(WEEKDAY(-1+ROW(INDIRECT("1:"&amp;(SR45-SQ45)+1)),2)={1},1,0)),0),0)</f>
        <v>0</v>
      </c>
      <c r="ST45" s="39">
        <f t="array" aca="1" ref="ST45" ca="1">IFERROR(IF($I45&lt;&gt;"",SUM(IF(WEEKDAY(-1+ROW(INDIRECT("1:"&amp;(SR45-SQ45)+1)),2)={2},1,0)),0),0)</f>
        <v>0</v>
      </c>
      <c r="SU45" s="39">
        <f t="array" aca="1" ref="SU45" ca="1">IFERROR(IF($J45&lt;&gt;"",SUM(IF(WEEKDAY(-1+ROW(INDIRECT("1:"&amp;(SR45-SQ45)+1)),2)={3},1,0)),0),0)</f>
        <v>0</v>
      </c>
      <c r="SV45" s="39">
        <f t="array" aca="1" ref="SV45" ca="1">IFERROR(IF($K45&lt;&gt;"",SUM(IF(WEEKDAY(-1+ROW(INDIRECT("1:"&amp;(SR45-SQ45)+1)),2)={4},1,0)),0),0)</f>
        <v>0</v>
      </c>
      <c r="SW45" s="39">
        <f t="array" aca="1" ref="SW45" ca="1">IFERROR(IF($L45&lt;&gt;"",SUM(IF(WEEKDAY(-1+ROW(INDIRECT("1:"&amp;(SR45-SQ45)+1)),2)={5},1,0)),0),0)</f>
        <v>0</v>
      </c>
      <c r="SX45" s="39">
        <f t="array" aca="1" ref="SX45" ca="1">IFERROR(IF($M45&lt;&gt;"",SUM(IF(WEEKDAY(-1+ROW(INDIRECT("1:"&amp;(SR45-SQ45)+1)),2)={6},1,0)),0),0)</f>
        <v>0</v>
      </c>
      <c r="SY45" s="39">
        <f t="array" aca="1" ref="SY45" ca="1">IFERROR(IF($N45&lt;&gt;"",SUM(IF(WEEKDAY(-1+ROW(INDIRECT("1:"&amp;(SR45-SQ45)+1)),2)={7},1,0)),0),0)</f>
        <v>0</v>
      </c>
      <c r="SZ45" s="39">
        <f t="shared" ca="1" si="165"/>
        <v>0</v>
      </c>
      <c r="TA45" s="39">
        <f t="shared" si="166"/>
        <v>0</v>
      </c>
      <c r="TB45" s="39">
        <f t="shared" si="167"/>
        <v>0</v>
      </c>
      <c r="TC45" s="39">
        <f t="shared" si="168"/>
        <v>0</v>
      </c>
      <c r="TD45" s="39">
        <f t="shared" si="169"/>
        <v>0</v>
      </c>
      <c r="TE45" s="39">
        <f t="shared" si="170"/>
        <v>0</v>
      </c>
      <c r="TF45" s="39">
        <f t="shared" si="171"/>
        <v>0</v>
      </c>
      <c r="TG45" s="39">
        <f t="shared" si="172"/>
        <v>0</v>
      </c>
      <c r="TH45" s="39">
        <f t="shared" si="173"/>
        <v>0</v>
      </c>
      <c r="TI45" s="39">
        <f t="shared" ca="1" si="174"/>
        <v>0</v>
      </c>
      <c r="TJ45" s="41">
        <f t="shared" si="175"/>
        <v>0</v>
      </c>
      <c r="TK45" s="40">
        <f t="shared" si="176"/>
        <v>45078</v>
      </c>
      <c r="TL45" s="40">
        <f t="shared" si="177"/>
        <v>45107</v>
      </c>
      <c r="TM45" s="39">
        <f t="array" aca="1" ref="TM45" ca="1">IFERROR(IF($H45&lt;&gt;"",SUM(IF(WEEKDAY(-1+ROW(INDIRECT("1:"&amp;(TL45-TK45)+1)),2)={1},1,0)),0),0)</f>
        <v>0</v>
      </c>
      <c r="TN45" s="39">
        <f t="array" aca="1" ref="TN45" ca="1">IFERROR(IF($I45&lt;&gt;"",SUM(IF(WEEKDAY(-1+ROW(INDIRECT("1:"&amp;(TL45-TK45)+1)),2)={2},1,0)),0),0)</f>
        <v>0</v>
      </c>
      <c r="TO45" s="39">
        <f t="array" aca="1" ref="TO45" ca="1">IFERROR(IF($J45&lt;&gt;"",SUM(IF(WEEKDAY(-1+ROW(INDIRECT("1:"&amp;(TL45-TK45)+1)),2)={3},1,0)),0),0)</f>
        <v>0</v>
      </c>
      <c r="TP45" s="39">
        <f t="array" aca="1" ref="TP45" ca="1">IFERROR(IF($K45&lt;&gt;"",SUM(IF(WEEKDAY(-1+ROW(INDIRECT("1:"&amp;(TL45-TK45)+1)),2)={4},1,0)),0),0)</f>
        <v>0</v>
      </c>
      <c r="TQ45" s="39">
        <f t="array" aca="1" ref="TQ45" ca="1">IFERROR(IF($L45&lt;&gt;"",SUM(IF(WEEKDAY(-1+ROW(INDIRECT("1:"&amp;(TL45-TK45)+1)),2)={5},1,0)),0),0)</f>
        <v>0</v>
      </c>
      <c r="TR45" s="39">
        <f t="array" aca="1" ref="TR45" ca="1">IFERROR(IF($M45&lt;&gt;"",SUM(IF(WEEKDAY(-1+ROW(INDIRECT("1:"&amp;(TL45-TK45)+1)),2)={6},1,0)),0),0)</f>
        <v>0</v>
      </c>
      <c r="TS45" s="39">
        <f t="array" aca="1" ref="TS45" ca="1">IFERROR(IF($N45&lt;&gt;"",SUM(IF(WEEKDAY(-1+ROW(INDIRECT("1:"&amp;(TL45-TK45)+1)),2)={7},1,0)),0),0)</f>
        <v>0</v>
      </c>
      <c r="TT45" s="39">
        <f t="shared" ca="1" si="178"/>
        <v>0</v>
      </c>
      <c r="TU45" s="39">
        <f t="shared" si="179"/>
        <v>0</v>
      </c>
      <c r="TV45" s="39">
        <f t="shared" si="180"/>
        <v>0</v>
      </c>
      <c r="TW45" s="39">
        <f t="shared" si="181"/>
        <v>0</v>
      </c>
      <c r="TX45" s="39">
        <f t="shared" si="182"/>
        <v>0</v>
      </c>
      <c r="TY45" s="39">
        <f t="shared" si="183"/>
        <v>0</v>
      </c>
      <c r="TZ45" s="39">
        <f t="shared" si="184"/>
        <v>0</v>
      </c>
      <c r="UA45" s="39">
        <f t="shared" si="185"/>
        <v>0</v>
      </c>
      <c r="UB45" s="39">
        <f t="shared" si="186"/>
        <v>0</v>
      </c>
      <c r="UC45" s="39">
        <f t="shared" ca="1" si="187"/>
        <v>0</v>
      </c>
      <c r="UD45" s="41">
        <f t="shared" si="188"/>
        <v>0</v>
      </c>
      <c r="UE45" s="40">
        <f t="shared" si="189"/>
        <v>45108</v>
      </c>
      <c r="UF45" s="40">
        <f t="shared" si="190"/>
        <v>45138</v>
      </c>
      <c r="UG45" s="39">
        <f t="array" aca="1" ref="UG45" ca="1">IFERROR(IF($H45&lt;&gt;"",SUM(IF(WEEKDAY(-1+ROW(INDIRECT("1:"&amp;(UF45-UE45)+1)),2)={1},1,0)),0),0)</f>
        <v>0</v>
      </c>
      <c r="UH45" s="39">
        <f t="array" aca="1" ref="UH45" ca="1">IFERROR(IF($I45&lt;&gt;"",SUM(IF(WEEKDAY(-1+ROW(INDIRECT("1:"&amp;(UF45-UE45)+1)),2)={2},1,0)),0),0)</f>
        <v>0</v>
      </c>
      <c r="UI45" s="39">
        <f t="array" aca="1" ref="UI45" ca="1">IFERROR(IF($J45&lt;&gt;"",SUM(IF(WEEKDAY(-1+ROW(INDIRECT("1:"&amp;(UF45-UE45)+1)),2)={3},1,0)),0),0)</f>
        <v>0</v>
      </c>
      <c r="UJ45" s="39">
        <f t="array" aca="1" ref="UJ45" ca="1">IFERROR(IF($K45&lt;&gt;"",SUM(IF(WEEKDAY(-1+ROW(INDIRECT("1:"&amp;(UF45-UE45)+1)),2)={4},1,0)),0),0)</f>
        <v>0</v>
      </c>
      <c r="UK45" s="39">
        <f t="array" aca="1" ref="UK45" ca="1">IFERROR(IF($L45&lt;&gt;"",SUM(IF(WEEKDAY(-1+ROW(INDIRECT("1:"&amp;(UF45-UE45)+1)),2)={5},1,0)),0),0)</f>
        <v>0</v>
      </c>
      <c r="UL45" s="39">
        <f t="array" aca="1" ref="UL45" ca="1">IFERROR(IF($M45&lt;&gt;"",SUM(IF(WEEKDAY(-1+ROW(INDIRECT("1:"&amp;(UF45-UE45)+1)),2)={6},1,0)),0),0)</f>
        <v>0</v>
      </c>
      <c r="UM45" s="39">
        <f t="array" aca="1" ref="UM45" ca="1">IFERROR(IF($N45&lt;&gt;"",SUM(IF(WEEKDAY(-1+ROW(INDIRECT("1:"&amp;(UF45-UE45)+1)),2)={7},1,0)),0),0)</f>
        <v>0</v>
      </c>
      <c r="UN45" s="39">
        <f t="shared" ca="1" si="191"/>
        <v>0</v>
      </c>
      <c r="UO45" s="39">
        <f t="shared" si="192"/>
        <v>0</v>
      </c>
      <c r="UP45" s="39">
        <f t="shared" si="193"/>
        <v>0</v>
      </c>
      <c r="UQ45" s="39">
        <f t="shared" si="194"/>
        <v>0</v>
      </c>
      <c r="UR45" s="39">
        <f t="shared" si="195"/>
        <v>0</v>
      </c>
      <c r="US45" s="39">
        <f t="shared" si="196"/>
        <v>0</v>
      </c>
      <c r="UT45" s="39">
        <f t="shared" si="197"/>
        <v>0</v>
      </c>
      <c r="UU45" s="39">
        <f t="shared" si="198"/>
        <v>0</v>
      </c>
      <c r="UV45" s="39">
        <f t="shared" si="199"/>
        <v>0</v>
      </c>
      <c r="UW45" s="39">
        <f t="shared" ca="1" si="200"/>
        <v>0</v>
      </c>
      <c r="UX45" s="41">
        <f t="shared" si="201"/>
        <v>0</v>
      </c>
      <c r="UY45" s="40">
        <f t="shared" si="202"/>
        <v>45139</v>
      </c>
      <c r="UZ45" s="40">
        <f t="shared" si="203"/>
        <v>45169</v>
      </c>
      <c r="VA45" s="39">
        <f t="array" aca="1" ref="VA45" ca="1">IFERROR(IF($H45&lt;&gt;"",SUM(IF(WEEKDAY(-1+ROW(INDIRECT("1:"&amp;(UZ45-UY45)+1)),2)={1},1,0)),0),0)</f>
        <v>0</v>
      </c>
      <c r="VB45" s="39">
        <f t="array" aca="1" ref="VB45" ca="1">IFERROR(IF($I45&lt;&gt;"",SUM(IF(WEEKDAY(-1+ROW(INDIRECT("1:"&amp;(UZ45-UY45)+1)),2)={2},1,0)),0),0)</f>
        <v>0</v>
      </c>
      <c r="VC45" s="39">
        <f t="array" aca="1" ref="VC45" ca="1">IFERROR(IF($J45&lt;&gt;"",SUM(IF(WEEKDAY(-1+ROW(INDIRECT("1:"&amp;(UZ45-UY45)+1)),2)={3},1,0)),0),0)</f>
        <v>0</v>
      </c>
      <c r="VD45" s="39">
        <f t="array" aca="1" ref="VD45" ca="1">IFERROR(IF($K45&lt;&gt;"",SUM(IF(WEEKDAY(-1+ROW(INDIRECT("1:"&amp;(UZ45-UY45)+1)),2)={4},1,0)),0),0)</f>
        <v>0</v>
      </c>
      <c r="VE45" s="39">
        <f t="array" aca="1" ref="VE45" ca="1">IFERROR(IF($L45&lt;&gt;"",SUM(IF(WEEKDAY(-1+ROW(INDIRECT("1:"&amp;(UZ45-UY45)+1)),2)={5},1,0)),0),0)</f>
        <v>0</v>
      </c>
      <c r="VF45" s="39">
        <f t="array" aca="1" ref="VF45" ca="1">IFERROR(IF($M45&lt;&gt;"",SUM(IF(WEEKDAY(-1+ROW(INDIRECT("1:"&amp;(UZ45-UY45)+1)),2)={6},1,0)),0),0)</f>
        <v>0</v>
      </c>
      <c r="VG45" s="39">
        <f t="array" aca="1" ref="VG45" ca="1">IFERROR(IF($N45&lt;&gt;"",SUM(IF(WEEKDAY(-1+ROW(INDIRECT("1:"&amp;(UZ45-UY45)+1)),2)={7},1,0)),0),0)</f>
        <v>0</v>
      </c>
      <c r="VH45" s="39">
        <f t="shared" ca="1" si="204"/>
        <v>0</v>
      </c>
      <c r="VI45" s="39">
        <f t="shared" si="205"/>
        <v>0</v>
      </c>
      <c r="VJ45" s="39">
        <f t="shared" si="206"/>
        <v>0</v>
      </c>
      <c r="VK45" s="39">
        <f t="shared" si="207"/>
        <v>0</v>
      </c>
      <c r="VL45" s="39">
        <f t="shared" si="208"/>
        <v>0</v>
      </c>
      <c r="VM45" s="39">
        <f t="shared" si="209"/>
        <v>0</v>
      </c>
      <c r="VN45" s="39">
        <f t="shared" si="210"/>
        <v>0</v>
      </c>
      <c r="VO45" s="39">
        <f t="shared" si="211"/>
        <v>0</v>
      </c>
      <c r="VP45" s="39">
        <f t="shared" si="212"/>
        <v>0</v>
      </c>
      <c r="VQ45" s="39">
        <f t="shared" ca="1" si="213"/>
        <v>0</v>
      </c>
      <c r="VR45" s="41">
        <f t="shared" si="214"/>
        <v>0</v>
      </c>
      <c r="VS45" s="40">
        <f t="shared" si="215"/>
        <v>45170</v>
      </c>
      <c r="VT45" s="40">
        <f t="shared" si="216"/>
        <v>45199</v>
      </c>
      <c r="VU45" s="39">
        <f t="array" aca="1" ref="VU45" ca="1">IFERROR(IF($H45&lt;&gt;"",SUM(IF(WEEKDAY(-1+ROW(INDIRECT("1:"&amp;(VT45-VS45)+1)),2)={1},1,0)),0),0)</f>
        <v>0</v>
      </c>
      <c r="VV45" s="39">
        <f t="array" aca="1" ref="VV45" ca="1">IFERROR(IF($I45&lt;&gt;"",SUM(IF(WEEKDAY(-1+ROW(INDIRECT("1:"&amp;(VT45-VS45)+1)),2)={2},1,0)),0),0)</f>
        <v>0</v>
      </c>
      <c r="VW45" s="39">
        <f t="array" aca="1" ref="VW45" ca="1">IFERROR(IF($J45&lt;&gt;"",SUM(IF(WEEKDAY(-1+ROW(INDIRECT("1:"&amp;(VT45-VS45)+1)),2)={3},1,0)),0),0)</f>
        <v>0</v>
      </c>
      <c r="VX45" s="39">
        <f t="array" aca="1" ref="VX45" ca="1">IFERROR(IF($K45&lt;&gt;"",SUM(IF(WEEKDAY(-1+ROW(INDIRECT("1:"&amp;(VT45-VS45)+1)),2)={4},1,0)),0),0)</f>
        <v>0</v>
      </c>
      <c r="VY45" s="39">
        <f t="array" aca="1" ref="VY45" ca="1">IFERROR(IF($L45&lt;&gt;"",SUM(IF(WEEKDAY(-1+ROW(INDIRECT("1:"&amp;(VT45-VS45)+1)),2)={5},1,0)),0),0)</f>
        <v>0</v>
      </c>
      <c r="VZ45" s="39">
        <f t="array" aca="1" ref="VZ45" ca="1">IFERROR(IF($M45&lt;&gt;"",SUM(IF(WEEKDAY(-1+ROW(INDIRECT("1:"&amp;(VT45-VS45)+1)),2)={6},1,0)),0),0)</f>
        <v>0</v>
      </c>
      <c r="WA45" s="39">
        <f t="array" aca="1" ref="WA45" ca="1">IFERROR(IF($N45&lt;&gt;"",SUM(IF(WEEKDAY(-1+ROW(INDIRECT("1:"&amp;(VT45-VS45)+1)),2)={7},1,0)),0),0)</f>
        <v>0</v>
      </c>
      <c r="WB45" s="39">
        <f t="shared" ca="1" si="217"/>
        <v>0</v>
      </c>
      <c r="WC45" s="39">
        <f t="shared" si="218"/>
        <v>0</v>
      </c>
      <c r="WD45" s="39">
        <f t="shared" si="219"/>
        <v>0</v>
      </c>
      <c r="WE45" s="39">
        <f t="shared" si="220"/>
        <v>0</v>
      </c>
      <c r="WF45" s="39">
        <f t="shared" si="221"/>
        <v>0</v>
      </c>
      <c r="WG45" s="39">
        <f t="shared" si="222"/>
        <v>0</v>
      </c>
      <c r="WH45" s="39">
        <f t="shared" si="223"/>
        <v>0</v>
      </c>
      <c r="WI45" s="39">
        <f t="shared" si="224"/>
        <v>0</v>
      </c>
      <c r="WJ45" s="39">
        <f t="shared" si="225"/>
        <v>0</v>
      </c>
      <c r="WK45" s="39">
        <f t="shared" ca="1" si="226"/>
        <v>0</v>
      </c>
      <c r="WL45" s="41">
        <f t="shared" si="227"/>
        <v>0</v>
      </c>
      <c r="WM45" s="40">
        <f t="shared" si="228"/>
        <v>45200</v>
      </c>
      <c r="WN45" s="40">
        <f t="shared" si="229"/>
        <v>45230</v>
      </c>
      <c r="WO45" s="39">
        <f t="array" aca="1" ref="WO45" ca="1">IFERROR(IF($H45&lt;&gt;"",SUM(IF(WEEKDAY(-1+ROW(INDIRECT("1:"&amp;(WN45-WM45)+1)),2)={1},1,0)),0),0)</f>
        <v>0</v>
      </c>
      <c r="WP45" s="39">
        <f t="array" aca="1" ref="WP45" ca="1">IFERROR(IF($I45&lt;&gt;"",SUM(IF(WEEKDAY(-1+ROW(INDIRECT("1:"&amp;(WN45-WM45)+1)),2)={2},1,0)),0),0)</f>
        <v>0</v>
      </c>
      <c r="WQ45" s="39">
        <f t="array" aca="1" ref="WQ45" ca="1">IFERROR(IF($J45&lt;&gt;"",SUM(IF(WEEKDAY(-1+ROW(INDIRECT("1:"&amp;(WN45-WM45)+1)),2)={3},1,0)),0),0)</f>
        <v>0</v>
      </c>
      <c r="WR45" s="39">
        <f t="array" aca="1" ref="WR45" ca="1">IFERROR(IF($K45&lt;&gt;"",SUM(IF(WEEKDAY(-1+ROW(INDIRECT("1:"&amp;(WN45-WM45)+1)),2)={4},1,0)),0),0)</f>
        <v>0</v>
      </c>
      <c r="WS45" s="39">
        <f t="array" aca="1" ref="WS45" ca="1">IFERROR(IF($L45&lt;&gt;"",SUM(IF(WEEKDAY(-1+ROW(INDIRECT("1:"&amp;(WN45-WM45)+1)),2)={5},1,0)),0),0)</f>
        <v>0</v>
      </c>
      <c r="WT45" s="39">
        <f t="array" aca="1" ref="WT45" ca="1">IFERROR(IF($M45&lt;&gt;"",SUM(IF(WEEKDAY(-1+ROW(INDIRECT("1:"&amp;(WN45-WM45)+1)),2)={6},1,0)),0),0)</f>
        <v>0</v>
      </c>
      <c r="WU45" s="39">
        <f t="array" aca="1" ref="WU45" ca="1">IFERROR(IF($N45&lt;&gt;"",SUM(IF(WEEKDAY(-1+ROW(INDIRECT("1:"&amp;(WN45-WM45)+1)),2)={7},1,0)),0),0)</f>
        <v>0</v>
      </c>
      <c r="WV45" s="39">
        <f t="shared" ca="1" si="230"/>
        <v>0</v>
      </c>
      <c r="WW45" s="39">
        <f t="shared" si="231"/>
        <v>0</v>
      </c>
      <c r="WX45" s="39">
        <f t="shared" si="232"/>
        <v>0</v>
      </c>
      <c r="WY45" s="39">
        <f t="shared" si="233"/>
        <v>0</v>
      </c>
      <c r="WZ45" s="39">
        <f t="shared" si="234"/>
        <v>0</v>
      </c>
      <c r="XA45" s="39">
        <f t="shared" si="235"/>
        <v>0</v>
      </c>
      <c r="XB45" s="39">
        <f t="shared" si="236"/>
        <v>0</v>
      </c>
      <c r="XC45" s="39">
        <f t="shared" si="237"/>
        <v>0</v>
      </c>
      <c r="XD45" s="39">
        <f t="shared" si="238"/>
        <v>0</v>
      </c>
      <c r="XE45" s="39">
        <f t="shared" ca="1" si="239"/>
        <v>0</v>
      </c>
      <c r="XF45" s="41">
        <f t="shared" si="240"/>
        <v>0</v>
      </c>
      <c r="XG45" s="40">
        <f t="shared" si="241"/>
        <v>45231</v>
      </c>
      <c r="XH45" s="40">
        <f t="shared" si="242"/>
        <v>45260</v>
      </c>
      <c r="XI45" s="39">
        <f t="array" aca="1" ref="XI45" ca="1">IFERROR(IF($H45&lt;&gt;"",SUM(IF(WEEKDAY(-1+ROW(INDIRECT("1:"&amp;(XH45-XG45)+1)),2)={1},1,0)),0),0)</f>
        <v>0</v>
      </c>
      <c r="XJ45" s="39">
        <f t="array" aca="1" ref="XJ45" ca="1">IFERROR(IF($I45&lt;&gt;"",SUM(IF(WEEKDAY(-1+ROW(INDIRECT("1:"&amp;(XH45-XG45)+1)),2)={2},1,0)),0),0)</f>
        <v>0</v>
      </c>
      <c r="XK45" s="39">
        <f t="array" aca="1" ref="XK45" ca="1">IFERROR(IF($J45&lt;&gt;"",SUM(IF(WEEKDAY(-1+ROW(INDIRECT("1:"&amp;(XH45-XG45)+1)),2)={3},1,0)),0),0)</f>
        <v>0</v>
      </c>
      <c r="XL45" s="39">
        <f t="array" aca="1" ref="XL45" ca="1">IFERROR(IF($K45&lt;&gt;"",SUM(IF(WEEKDAY(-1+ROW(INDIRECT("1:"&amp;(XH45-XG45)+1)),2)={4},1,0)),0),0)</f>
        <v>0</v>
      </c>
      <c r="XM45" s="39">
        <f t="array" aca="1" ref="XM45" ca="1">IFERROR(IF($L45&lt;&gt;"",SUM(IF(WEEKDAY(-1+ROW(INDIRECT("1:"&amp;(XH45-XG45)+1)),2)={5},1,0)),0),0)</f>
        <v>0</v>
      </c>
      <c r="XN45" s="39">
        <f t="array" aca="1" ref="XN45" ca="1">IFERROR(IF($M45&lt;&gt;"",SUM(IF(WEEKDAY(-1+ROW(INDIRECT("1:"&amp;(XH45-XG45)+1)),2)={6},1,0)),0),0)</f>
        <v>0</v>
      </c>
      <c r="XO45" s="39">
        <f t="array" aca="1" ref="XO45" ca="1">IFERROR(IF($N45&lt;&gt;"",SUM(IF(WEEKDAY(-1+ROW(INDIRECT("1:"&amp;(XH45-XG45)+1)),2)={7},1,0)),0),0)</f>
        <v>0</v>
      </c>
      <c r="XP45" s="39">
        <f t="shared" ca="1" si="243"/>
        <v>0</v>
      </c>
      <c r="XQ45" s="39">
        <f t="shared" si="244"/>
        <v>0</v>
      </c>
      <c r="XR45" s="39">
        <f t="shared" si="245"/>
        <v>0</v>
      </c>
      <c r="XS45" s="39">
        <f t="shared" si="246"/>
        <v>0</v>
      </c>
      <c r="XT45" s="39">
        <f t="shared" si="247"/>
        <v>0</v>
      </c>
      <c r="XU45" s="39">
        <f t="shared" si="248"/>
        <v>0</v>
      </c>
      <c r="XV45" s="39">
        <f t="shared" si="249"/>
        <v>0</v>
      </c>
      <c r="XW45" s="39">
        <f t="shared" si="250"/>
        <v>0</v>
      </c>
      <c r="XX45" s="39">
        <f t="shared" si="251"/>
        <v>0</v>
      </c>
      <c r="XY45" s="39">
        <f t="shared" ca="1" si="252"/>
        <v>0</v>
      </c>
      <c r="XZ45" s="41">
        <f t="shared" si="253"/>
        <v>0</v>
      </c>
      <c r="YA45" s="40">
        <f t="shared" si="254"/>
        <v>45261</v>
      </c>
      <c r="YB45" s="40">
        <f t="shared" si="255"/>
        <v>45291</v>
      </c>
      <c r="YC45" s="39">
        <f t="array" aca="1" ref="YC45" ca="1">IFERROR(IF($H45&lt;&gt;"",SUM(IF(WEEKDAY(-1+ROW(INDIRECT("1:"&amp;(YB45-YA45)+1)),2)={1},1,0)),0),0)</f>
        <v>0</v>
      </c>
      <c r="YD45" s="39">
        <f t="array" aca="1" ref="YD45" ca="1">IFERROR(IF($I45&lt;&gt;"",SUM(IF(WEEKDAY(-1+ROW(INDIRECT("1:"&amp;(YB45-YA45)+1)),2)={2},1,0)),0),0)</f>
        <v>0</v>
      </c>
      <c r="YE45" s="39">
        <f t="array" aca="1" ref="YE45" ca="1">IFERROR(IF($J45&lt;&gt;"",SUM(IF(WEEKDAY(-1+ROW(INDIRECT("1:"&amp;(YB45-YA45)+1)),2)={3},1,0)),0),0)</f>
        <v>0</v>
      </c>
      <c r="YF45" s="39">
        <f t="array" aca="1" ref="YF45" ca="1">IFERROR(IF($K45&lt;&gt;"",SUM(IF(WEEKDAY(-1+ROW(INDIRECT("1:"&amp;(YB45-YA45)+1)),2)={4},1,0)),0),0)</f>
        <v>0</v>
      </c>
      <c r="YG45" s="39">
        <f t="array" aca="1" ref="YG45" ca="1">IFERROR(IF($L45&lt;&gt;"",SUM(IF(WEEKDAY(-1+ROW(INDIRECT("1:"&amp;(YB45-YA45)+1)),2)={5},1,0)),0),0)</f>
        <v>0</v>
      </c>
      <c r="YH45" s="39">
        <f t="array" aca="1" ref="YH45" ca="1">IFERROR(IF($M45&lt;&gt;"",SUM(IF(WEEKDAY(-1+ROW(INDIRECT("1:"&amp;(YB45-YA45)+1)),2)={6},1,0)),0),0)</f>
        <v>0</v>
      </c>
      <c r="YI45" s="39">
        <f t="array" aca="1" ref="YI45" ca="1">IFERROR(IF($N45&lt;&gt;"",SUM(IF(WEEKDAY(-1+ROW(INDIRECT("1:"&amp;(YB45-YA45)+1)),2)={7},1,0)),0),0)</f>
        <v>0</v>
      </c>
      <c r="YJ45" s="39">
        <f t="shared" ca="1" si="256"/>
        <v>0</v>
      </c>
      <c r="YK45" s="39">
        <f t="shared" si="257"/>
        <v>0</v>
      </c>
      <c r="YL45" s="39">
        <f t="shared" si="258"/>
        <v>0</v>
      </c>
      <c r="YM45" s="39">
        <f t="shared" si="259"/>
        <v>0</v>
      </c>
      <c r="YN45" s="39">
        <f t="shared" si="260"/>
        <v>0</v>
      </c>
      <c r="YO45" s="39">
        <f t="shared" si="261"/>
        <v>0</v>
      </c>
      <c r="YP45" s="39">
        <f t="shared" si="262"/>
        <v>0</v>
      </c>
      <c r="YQ45" s="39">
        <f t="shared" si="263"/>
        <v>0</v>
      </c>
      <c r="YR45" s="39">
        <f t="shared" si="264"/>
        <v>0</v>
      </c>
      <c r="YS45" s="39">
        <f t="shared" ca="1" si="265"/>
        <v>0</v>
      </c>
    </row>
    <row r="46" spans="2:669" x14ac:dyDescent="0.25">
      <c r="B46" s="71">
        <v>36</v>
      </c>
      <c r="C46" s="71"/>
      <c r="D46" s="72"/>
      <c r="E46" s="71"/>
      <c r="F46" s="71"/>
      <c r="G46" s="73"/>
      <c r="H46" s="74"/>
      <c r="I46" s="75"/>
      <c r="J46" s="75"/>
      <c r="K46" s="75"/>
      <c r="L46" s="75"/>
      <c r="M46" s="75"/>
      <c r="N46" s="73"/>
      <c r="O46" s="74"/>
      <c r="P46" s="75"/>
      <c r="Q46" s="75"/>
      <c r="R46" s="75"/>
      <c r="S46" s="75"/>
      <c r="T46" s="75"/>
      <c r="U46" s="75"/>
      <c r="V46" s="73"/>
      <c r="W46" s="95"/>
      <c r="X46" s="96"/>
      <c r="Y46" s="96"/>
      <c r="Z46" s="96"/>
      <c r="AA46" s="96"/>
      <c r="AB46" s="96"/>
      <c r="AC46" s="96"/>
      <c r="AD46" s="96"/>
      <c r="AE46" s="96"/>
      <c r="AF46" s="96"/>
      <c r="AG46" s="96"/>
      <c r="AH46" s="96"/>
      <c r="AI46" s="96"/>
      <c r="AJ46" s="96"/>
      <c r="AK46" s="96"/>
      <c r="AL46" s="96"/>
      <c r="AM46" s="96"/>
      <c r="AN46" s="96"/>
      <c r="AO46" s="96"/>
      <c r="AP46" s="96"/>
      <c r="AQ46" s="96"/>
      <c r="AR46" s="96"/>
      <c r="AS46" s="96"/>
      <c r="AT46" s="96"/>
      <c r="AU46" s="96"/>
      <c r="AV46" s="96"/>
      <c r="AW46" s="96"/>
      <c r="AX46" s="96"/>
      <c r="AY46" s="96"/>
      <c r="AZ46" s="96"/>
      <c r="BA46" s="96"/>
      <c r="BB46" s="96"/>
      <c r="BC46" s="96"/>
      <c r="BD46" s="96"/>
      <c r="BE46" s="96"/>
      <c r="BF46" s="96"/>
      <c r="BG46" s="96"/>
      <c r="BH46" s="96"/>
      <c r="BI46" s="96"/>
      <c r="BJ46" s="96"/>
      <c r="BK46" s="96"/>
      <c r="BL46" s="96"/>
      <c r="BM46" s="96"/>
      <c r="BN46" s="96"/>
      <c r="BO46" s="96"/>
      <c r="BP46" s="96"/>
      <c r="BQ46" s="96"/>
      <c r="BR46" s="96"/>
      <c r="BS46" s="96"/>
      <c r="BT46" s="96"/>
      <c r="BU46" s="96"/>
      <c r="BV46" s="96"/>
      <c r="BW46" s="96"/>
      <c r="BX46" s="96"/>
      <c r="BY46" s="96"/>
      <c r="BZ46" s="96"/>
      <c r="CA46" s="96"/>
      <c r="CB46" s="96"/>
      <c r="CC46" s="96"/>
      <c r="CD46" s="96"/>
      <c r="CE46" s="96"/>
      <c r="CF46" s="96"/>
      <c r="CG46" s="96"/>
      <c r="CH46" s="96"/>
      <c r="CI46" s="96"/>
      <c r="CJ46" s="96"/>
      <c r="CK46" s="96"/>
      <c r="CL46" s="96"/>
      <c r="CM46" s="96"/>
      <c r="CN46" s="96"/>
      <c r="CO46" s="96"/>
      <c r="CP46" s="96"/>
      <c r="CQ46" s="96"/>
      <c r="CR46" s="96"/>
      <c r="CS46" s="96"/>
      <c r="CT46" s="96"/>
      <c r="CU46" s="96"/>
      <c r="CV46" s="96"/>
      <c r="CW46" s="96"/>
      <c r="CX46" s="96"/>
      <c r="CY46" s="96"/>
      <c r="CZ46" s="96"/>
      <c r="DA46" s="96"/>
      <c r="DB46" s="96"/>
      <c r="DC46" s="96"/>
      <c r="DD46" s="96"/>
      <c r="DE46" s="96"/>
      <c r="DF46" s="96"/>
      <c r="DG46" s="96"/>
      <c r="DH46" s="96"/>
      <c r="DI46" s="96"/>
      <c r="DJ46" s="96"/>
      <c r="DK46" s="96"/>
      <c r="DL46" s="96"/>
      <c r="DM46" s="96"/>
      <c r="DN46" s="96"/>
      <c r="DO46" s="96"/>
      <c r="DP46" s="96"/>
      <c r="DQ46" s="96"/>
      <c r="DR46" s="96"/>
      <c r="DS46" s="96"/>
      <c r="DT46" s="96"/>
      <c r="DU46" s="96"/>
      <c r="DV46" s="96"/>
      <c r="DW46" s="96"/>
      <c r="DX46" s="96"/>
      <c r="DY46" s="96"/>
      <c r="DZ46" s="96"/>
      <c r="EA46" s="96"/>
      <c r="EB46" s="96"/>
      <c r="EC46" s="96"/>
      <c r="ED46" s="96"/>
      <c r="EE46" s="96"/>
      <c r="EF46" s="96"/>
      <c r="EG46" s="96"/>
      <c r="EH46" s="96"/>
      <c r="EI46" s="96"/>
      <c r="EJ46" s="96"/>
      <c r="EK46" s="96"/>
      <c r="EL46" s="96"/>
      <c r="EM46" s="96"/>
      <c r="EN46" s="96"/>
      <c r="EO46" s="96"/>
      <c r="EP46" s="96"/>
      <c r="EQ46" s="96"/>
      <c r="ER46" s="96"/>
      <c r="ES46" s="96"/>
      <c r="ET46" s="96"/>
      <c r="EU46" s="96"/>
      <c r="EV46" s="96"/>
      <c r="EW46" s="96"/>
      <c r="EX46" s="96"/>
      <c r="EY46" s="96"/>
      <c r="EZ46" s="96"/>
      <c r="FA46" s="96"/>
      <c r="FB46" s="96"/>
      <c r="FC46" s="96"/>
      <c r="FD46" s="96"/>
      <c r="FE46" s="96"/>
      <c r="FF46" s="96"/>
      <c r="FG46" s="96"/>
      <c r="FH46" s="96"/>
      <c r="FI46" s="96"/>
      <c r="FJ46" s="96"/>
      <c r="FK46" s="96"/>
      <c r="FL46" s="96"/>
      <c r="FM46" s="96"/>
      <c r="FN46" s="96"/>
      <c r="FO46" s="96"/>
      <c r="FP46" s="96"/>
      <c r="FQ46" s="96"/>
      <c r="FR46" s="96"/>
      <c r="FS46" s="96"/>
      <c r="FT46" s="96"/>
      <c r="FU46" s="96"/>
      <c r="FV46" s="96"/>
      <c r="FW46" s="96"/>
      <c r="FX46" s="96"/>
      <c r="FY46" s="96"/>
      <c r="FZ46" s="96"/>
      <c r="GA46" s="96"/>
      <c r="GB46" s="96"/>
      <c r="GC46" s="96"/>
      <c r="GD46" s="96"/>
      <c r="GE46" s="96"/>
      <c r="GF46" s="96"/>
      <c r="GG46" s="96"/>
      <c r="GH46" s="96"/>
      <c r="GI46" s="96"/>
      <c r="GJ46" s="96"/>
      <c r="GK46" s="96"/>
      <c r="GL46" s="96"/>
      <c r="GM46" s="96"/>
      <c r="GN46" s="96"/>
      <c r="GO46" s="96"/>
      <c r="GP46" s="96"/>
      <c r="GQ46" s="96"/>
      <c r="GR46" s="96"/>
      <c r="GS46" s="96"/>
      <c r="GT46" s="96"/>
      <c r="GU46" s="96"/>
      <c r="GV46" s="96"/>
      <c r="GW46" s="96"/>
      <c r="GX46" s="96"/>
      <c r="GY46" s="96"/>
      <c r="GZ46" s="96"/>
      <c r="HA46" s="96"/>
      <c r="HB46" s="96"/>
      <c r="HC46" s="96"/>
      <c r="HD46" s="96"/>
      <c r="HE46" s="96"/>
      <c r="HF46" s="96"/>
      <c r="HG46" s="96"/>
      <c r="HH46" s="96"/>
      <c r="HI46" s="96"/>
      <c r="HJ46" s="96"/>
      <c r="HK46" s="96"/>
      <c r="HL46" s="96"/>
      <c r="HM46" s="96"/>
      <c r="HN46" s="96"/>
      <c r="HO46" s="96"/>
      <c r="HP46" s="96"/>
      <c r="HQ46" s="96"/>
      <c r="HR46" s="96"/>
      <c r="HS46" s="96"/>
      <c r="HT46" s="96"/>
      <c r="HU46" s="96"/>
      <c r="HV46" s="96"/>
      <c r="HW46" s="96"/>
      <c r="HX46" s="96"/>
      <c r="HY46" s="96"/>
      <c r="HZ46" s="96"/>
      <c r="IA46" s="96"/>
      <c r="IB46" s="96"/>
      <c r="IC46" s="96"/>
      <c r="ID46" s="96"/>
      <c r="IE46" s="96"/>
      <c r="IF46" s="96"/>
      <c r="IG46" s="96"/>
      <c r="IH46" s="96"/>
      <c r="II46" s="96"/>
      <c r="IJ46" s="96"/>
      <c r="IK46" s="96"/>
      <c r="IL46" s="96"/>
      <c r="IM46" s="96"/>
      <c r="IN46" s="96"/>
      <c r="IO46" s="96"/>
      <c r="IP46" s="96"/>
      <c r="IQ46" s="96"/>
      <c r="IR46" s="96"/>
      <c r="IS46" s="96"/>
      <c r="IT46" s="96"/>
      <c r="IU46" s="96"/>
      <c r="IV46" s="96"/>
      <c r="IW46" s="96"/>
      <c r="IX46" s="96"/>
      <c r="IY46" s="96"/>
      <c r="IZ46" s="96"/>
      <c r="JA46" s="96"/>
      <c r="JB46" s="96"/>
      <c r="JC46" s="96"/>
      <c r="JD46" s="96"/>
      <c r="JE46" s="96"/>
      <c r="JF46" s="96"/>
      <c r="JG46" s="96"/>
      <c r="JH46" s="96"/>
      <c r="JI46" s="96"/>
      <c r="JJ46" s="96"/>
      <c r="JK46" s="96"/>
      <c r="JL46" s="96"/>
      <c r="JM46" s="96"/>
      <c r="JN46" s="96"/>
      <c r="JO46" s="96"/>
      <c r="JP46" s="96"/>
      <c r="JQ46" s="96"/>
      <c r="JR46" s="96"/>
      <c r="JS46" s="96"/>
      <c r="JT46" s="96"/>
      <c r="JU46" s="96"/>
      <c r="JV46" s="96"/>
      <c r="JW46" s="96"/>
      <c r="JX46" s="96"/>
      <c r="JY46" s="96"/>
      <c r="JZ46" s="96"/>
      <c r="KA46" s="96"/>
      <c r="KB46" s="96"/>
      <c r="KC46" s="96"/>
      <c r="KD46" s="96"/>
      <c r="KE46" s="96"/>
      <c r="KF46" s="96"/>
      <c r="KG46" s="96"/>
      <c r="KH46" s="96"/>
      <c r="KI46" s="96"/>
      <c r="KJ46" s="96"/>
      <c r="KK46" s="96"/>
      <c r="KL46" s="96"/>
      <c r="KM46" s="96"/>
      <c r="KN46" s="96"/>
      <c r="KO46" s="96"/>
      <c r="KP46" s="96"/>
      <c r="KQ46" s="96"/>
      <c r="KR46" s="96"/>
      <c r="KS46" s="96"/>
      <c r="KT46" s="96"/>
      <c r="KU46" s="96"/>
      <c r="KV46" s="96"/>
      <c r="KW46" s="96"/>
      <c r="KX46" s="96"/>
      <c r="KY46" s="96"/>
      <c r="KZ46" s="96"/>
      <c r="LA46" s="96"/>
      <c r="LB46" s="96"/>
      <c r="LC46" s="96"/>
      <c r="LD46" s="96"/>
      <c r="LE46" s="96"/>
      <c r="LF46" s="96"/>
      <c r="LG46" s="96"/>
      <c r="LH46" s="96"/>
      <c r="LI46" s="96"/>
      <c r="LJ46" s="96"/>
      <c r="LK46" s="96"/>
      <c r="LL46" s="96"/>
      <c r="LM46" s="96"/>
      <c r="LN46" s="96"/>
      <c r="LO46" s="96"/>
      <c r="LP46" s="96"/>
      <c r="LQ46" s="96"/>
      <c r="LR46" s="96"/>
      <c r="LS46" s="96"/>
      <c r="LT46" s="96"/>
      <c r="LU46" s="96"/>
      <c r="LV46" s="96"/>
      <c r="LW46" s="96"/>
      <c r="LX46" s="96"/>
      <c r="LY46" s="96"/>
      <c r="LZ46" s="96"/>
      <c r="MA46" s="96"/>
      <c r="MB46" s="96"/>
      <c r="MC46" s="96"/>
      <c r="MD46" s="96"/>
      <c r="ME46" s="96"/>
      <c r="MF46" s="96"/>
      <c r="MG46" s="96"/>
      <c r="MH46" s="96"/>
      <c r="MI46" s="96"/>
      <c r="MJ46" s="96"/>
      <c r="MK46" s="96"/>
      <c r="ML46" s="96"/>
      <c r="MM46" s="96"/>
      <c r="MN46" s="96"/>
      <c r="MO46" s="96"/>
      <c r="MP46" s="96"/>
      <c r="MQ46" s="96"/>
      <c r="MR46" s="96"/>
      <c r="MS46" s="96"/>
      <c r="MT46" s="96"/>
      <c r="MU46" s="96"/>
      <c r="MV46" s="96"/>
      <c r="MW46" s="96"/>
      <c r="MX46" s="96"/>
      <c r="MY46" s="96"/>
      <c r="MZ46" s="96"/>
      <c r="NA46" s="96"/>
      <c r="NB46" s="96"/>
      <c r="NC46" s="96"/>
      <c r="ND46" s="96"/>
      <c r="NE46" s="96"/>
      <c r="NF46" s="96"/>
      <c r="NG46" s="96"/>
      <c r="NH46" s="96"/>
      <c r="NI46" s="96"/>
      <c r="NJ46" s="96"/>
      <c r="NK46" s="96"/>
      <c r="NL46" s="96"/>
      <c r="NM46" s="96"/>
      <c r="NN46" s="96"/>
      <c r="NO46" s="96"/>
      <c r="NP46" s="96"/>
      <c r="NQ46" s="96"/>
      <c r="NR46" s="96"/>
      <c r="NS46" s="96"/>
      <c r="NT46" s="96"/>
      <c r="NU46" s="96"/>
      <c r="NV46" s="96"/>
      <c r="NW46" s="96"/>
      <c r="NX46" s="97"/>
      <c r="NY46" s="96">
        <f t="shared" si="266"/>
        <v>0</v>
      </c>
      <c r="NZ46" s="96">
        <f t="shared" si="266"/>
        <v>0</v>
      </c>
      <c r="OA46" s="96">
        <f t="shared" si="266"/>
        <v>0</v>
      </c>
      <c r="OB46" s="96">
        <f t="shared" si="266"/>
        <v>0</v>
      </c>
      <c r="OC46" s="96">
        <f t="shared" si="266"/>
        <v>0</v>
      </c>
      <c r="OD46" s="96">
        <f t="shared" si="266"/>
        <v>0</v>
      </c>
      <c r="OE46" s="96">
        <f t="shared" si="266"/>
        <v>0</v>
      </c>
      <c r="OF46" s="96">
        <f t="shared" si="266"/>
        <v>0</v>
      </c>
      <c r="OG46" s="96">
        <f t="shared" si="87"/>
        <v>0</v>
      </c>
      <c r="OH46" s="96">
        <f t="shared" si="88"/>
        <v>0</v>
      </c>
      <c r="OI46" s="96">
        <f t="shared" si="89"/>
        <v>0</v>
      </c>
      <c r="OJ46" s="96">
        <f t="shared" si="90"/>
        <v>0</v>
      </c>
      <c r="OK46" s="96">
        <f t="shared" si="91"/>
        <v>0</v>
      </c>
      <c r="OL46" s="96">
        <f t="shared" si="92"/>
        <v>0</v>
      </c>
      <c r="OM46" s="96">
        <f t="shared" si="93"/>
        <v>0</v>
      </c>
      <c r="ON46" s="96">
        <f t="shared" si="94"/>
        <v>0</v>
      </c>
      <c r="OO46" s="96">
        <f t="shared" ca="1" si="98"/>
        <v>0</v>
      </c>
      <c r="OP46" s="96">
        <f t="shared" ca="1" si="99"/>
        <v>0</v>
      </c>
      <c r="PB46" s="41">
        <f t="shared" ca="1" si="100"/>
        <v>0</v>
      </c>
      <c r="PC46" s="40">
        <f t="shared" si="101"/>
        <v>44927</v>
      </c>
      <c r="PD46" s="39">
        <f t="shared" ca="1" si="95"/>
        <v>45488</v>
      </c>
      <c r="PE46" s="39">
        <f t="shared" si="102"/>
        <v>0</v>
      </c>
      <c r="PF46" s="39">
        <f t="shared" si="103"/>
        <v>0</v>
      </c>
      <c r="PG46" s="39">
        <f t="shared" si="104"/>
        <v>0</v>
      </c>
      <c r="PH46" s="39">
        <f t="shared" si="105"/>
        <v>0</v>
      </c>
      <c r="PI46" s="39">
        <f t="shared" si="106"/>
        <v>0</v>
      </c>
      <c r="PJ46" s="39">
        <f t="shared" si="107"/>
        <v>0</v>
      </c>
      <c r="PK46" s="39">
        <f t="shared" si="108"/>
        <v>0</v>
      </c>
      <c r="PL46" s="39">
        <f t="shared" ca="1" si="109"/>
        <v>0</v>
      </c>
      <c r="PM46" s="39">
        <f t="shared" ca="1" si="96"/>
        <v>0</v>
      </c>
      <c r="PN46" s="41">
        <f t="shared" si="110"/>
        <v>0</v>
      </c>
      <c r="PO46" s="40">
        <f t="shared" si="111"/>
        <v>44927</v>
      </c>
      <c r="PP46" s="40">
        <f t="shared" si="112"/>
        <v>44957</v>
      </c>
      <c r="PQ46" s="39">
        <f t="array" aca="1" ref="PQ46" ca="1">IFERROR(IF($H46&lt;&gt;"",SUM(IF(WEEKDAY(-1+ROW(INDIRECT("1:"&amp;(PP46-PO46)+1)),2)={1},1,0)),0),0)</f>
        <v>0</v>
      </c>
      <c r="PR46" s="39">
        <f t="array" aca="1" ref="PR46" ca="1">IFERROR(IF($I46&lt;&gt;"",SUM(IF(WEEKDAY(-1+ROW(INDIRECT("1:"&amp;(PP46-PO46)+1)),2)={2},1,0)),0),0)</f>
        <v>0</v>
      </c>
      <c r="PS46" s="39">
        <f t="array" aca="1" ref="PS46" ca="1">IFERROR(IF($J46&lt;&gt;"",SUM(IF(WEEKDAY(-1+ROW(INDIRECT("1:"&amp;(PP46-PO46)+1)),2)={3},1,0)),0),0)</f>
        <v>0</v>
      </c>
      <c r="PT46" s="39">
        <f t="array" aca="1" ref="PT46" ca="1">IFERROR(IF($K46&lt;&gt;"",SUM(IF(WEEKDAY(-1+ROW(INDIRECT("1:"&amp;(PP46-PO46)+1)),2)={4},1,0)),0),0)</f>
        <v>0</v>
      </c>
      <c r="PU46" s="39">
        <f t="array" aca="1" ref="PU46" ca="1">IFERROR(IF($L46&lt;&gt;"",SUM(IF(WEEKDAY(-1+ROW(INDIRECT("1:"&amp;(PP46-PO46)+1)),2)={5},1,0)),0),0)</f>
        <v>0</v>
      </c>
      <c r="PV46" s="39">
        <f t="array" aca="1" ref="PV46" ca="1">IFERROR(IF($M46&lt;&gt;"",SUM(IF(WEEKDAY(-1+ROW(INDIRECT("1:"&amp;(PP46-PO46)+1)),2)={6},1,0)),0),0)</f>
        <v>0</v>
      </c>
      <c r="PW46" s="39">
        <f t="array" aca="1" ref="PW46" ca="1">IFERROR(IF($N46&lt;&gt;"",SUM(IF(WEEKDAY(-1+ROW(INDIRECT("1:"&amp;(PP46-PO46)+1)),2)={7},1,0)),0),0)</f>
        <v>0</v>
      </c>
      <c r="PX46" s="39">
        <f t="shared" ca="1" si="113"/>
        <v>0</v>
      </c>
      <c r="PY46" s="39">
        <f t="shared" si="114"/>
        <v>0</v>
      </c>
      <c r="PZ46" s="39">
        <f t="shared" si="115"/>
        <v>0</v>
      </c>
      <c r="QA46" s="39">
        <f t="shared" si="116"/>
        <v>0</v>
      </c>
      <c r="QB46" s="39">
        <f t="shared" si="117"/>
        <v>0</v>
      </c>
      <c r="QC46" s="39">
        <f t="shared" si="118"/>
        <v>0</v>
      </c>
      <c r="QD46" s="39">
        <f t="shared" si="119"/>
        <v>0</v>
      </c>
      <c r="QE46" s="39">
        <f t="shared" si="120"/>
        <v>0</v>
      </c>
      <c r="QF46" s="39">
        <f t="shared" si="121"/>
        <v>0</v>
      </c>
      <c r="QG46" s="39">
        <f t="shared" ca="1" si="122"/>
        <v>0</v>
      </c>
      <c r="QH46" s="41">
        <f t="shared" si="123"/>
        <v>0</v>
      </c>
      <c r="QI46" s="40">
        <f t="shared" si="124"/>
        <v>44958</v>
      </c>
      <c r="QJ46" s="40">
        <f t="shared" si="125"/>
        <v>44985</v>
      </c>
      <c r="QK46" s="39">
        <f t="array" aca="1" ref="QK46" ca="1">IFERROR(IF($H46&lt;&gt;"",SUM(IF(WEEKDAY(-1+ROW(INDIRECT("1:"&amp;(QJ46-QI46)+1)),2)={1},1,0)),0),0)</f>
        <v>0</v>
      </c>
      <c r="QL46" s="39">
        <f t="array" aca="1" ref="QL46" ca="1">IFERROR(IF($I46&lt;&gt;"",SUM(IF(WEEKDAY(-1+ROW(INDIRECT("1:"&amp;(QJ46-QI46)+1)),2)={2},1,0)),0),0)</f>
        <v>0</v>
      </c>
      <c r="QM46" s="39">
        <f t="array" aca="1" ref="QM46" ca="1">IFERROR(IF($J46&lt;&gt;"",SUM(IF(WEEKDAY(-1+ROW(INDIRECT("1:"&amp;(QJ46-QI46)+1)),2)={3},1,0)),0),0)</f>
        <v>0</v>
      </c>
      <c r="QN46" s="39">
        <f t="array" aca="1" ref="QN46" ca="1">IFERROR(IF($K46&lt;&gt;"",SUM(IF(WEEKDAY(-1+ROW(INDIRECT("1:"&amp;(QJ46-QI46)+1)),2)={4},1,0)),0),0)</f>
        <v>0</v>
      </c>
      <c r="QO46" s="39">
        <f t="array" aca="1" ref="QO46" ca="1">IFERROR(IF($L46&lt;&gt;"",SUM(IF(WEEKDAY(-1+ROW(INDIRECT("1:"&amp;(QJ46-QI46)+1)),2)={5},1,0)),0),0)</f>
        <v>0</v>
      </c>
      <c r="QP46" s="39">
        <f t="array" aca="1" ref="QP46" ca="1">IFERROR(IF($M46&lt;&gt;"",SUM(IF(WEEKDAY(-1+ROW(INDIRECT("1:"&amp;(QJ46-QI46)+1)),2)={6},1,0)),0),0)</f>
        <v>0</v>
      </c>
      <c r="QQ46" s="39">
        <f t="array" aca="1" ref="QQ46" ca="1">IFERROR(IF($N46&lt;&gt;"",SUM(IF(WEEKDAY(-1+ROW(INDIRECT("1:"&amp;(QJ46-QI46)+1)),2)={7},1,0)),0),0)</f>
        <v>0</v>
      </c>
      <c r="QR46" s="39">
        <f t="shared" ca="1" si="126"/>
        <v>0</v>
      </c>
      <c r="QS46" s="39">
        <f t="shared" si="127"/>
        <v>0</v>
      </c>
      <c r="QT46" s="39">
        <f t="shared" si="128"/>
        <v>0</v>
      </c>
      <c r="QU46" s="39">
        <f t="shared" si="129"/>
        <v>0</v>
      </c>
      <c r="QV46" s="39">
        <f t="shared" si="130"/>
        <v>0</v>
      </c>
      <c r="QW46" s="39">
        <f t="shared" si="131"/>
        <v>0</v>
      </c>
      <c r="QX46" s="39">
        <f t="shared" si="132"/>
        <v>0</v>
      </c>
      <c r="QY46" s="39">
        <f t="shared" si="133"/>
        <v>0</v>
      </c>
      <c r="QZ46" s="39">
        <f t="shared" si="134"/>
        <v>0</v>
      </c>
      <c r="RA46" s="39">
        <f t="shared" ca="1" si="135"/>
        <v>0</v>
      </c>
      <c r="RB46" s="41">
        <f t="shared" si="136"/>
        <v>0</v>
      </c>
      <c r="RC46" s="40">
        <f t="shared" si="137"/>
        <v>44986</v>
      </c>
      <c r="RD46" s="40">
        <f t="shared" si="138"/>
        <v>45016</v>
      </c>
      <c r="RE46" s="39">
        <f t="array" aca="1" ref="RE46" ca="1">IFERROR(IF($H46&lt;&gt;"",SUM(IF(WEEKDAY(-1+ROW(INDIRECT("1:"&amp;(RD46-RC46)+1)),2)={1},1,0)),0),0)</f>
        <v>0</v>
      </c>
      <c r="RF46" s="39">
        <f t="array" aca="1" ref="RF46" ca="1">IFERROR(IF($I46&lt;&gt;"",SUM(IF(WEEKDAY(-1+ROW(INDIRECT("1:"&amp;(RD46-RC46)+1)),2)={2},1,0)),0),0)</f>
        <v>0</v>
      </c>
      <c r="RG46" s="39">
        <f t="array" aca="1" ref="RG46" ca="1">IFERROR(IF($J46&lt;&gt;"",SUM(IF(WEEKDAY(-1+ROW(INDIRECT("1:"&amp;(RD46-RC46)+1)),2)={3},1,0)),0),0)</f>
        <v>0</v>
      </c>
      <c r="RH46" s="39">
        <f t="array" aca="1" ref="RH46" ca="1">IFERROR(IF($K46&lt;&gt;"",SUM(IF(WEEKDAY(-1+ROW(INDIRECT("1:"&amp;(RD46-RC46)+1)),2)={4},1,0)),0),0)</f>
        <v>0</v>
      </c>
      <c r="RI46" s="39">
        <f t="array" aca="1" ref="RI46" ca="1">IFERROR(IF($L46&lt;&gt;"",SUM(IF(WEEKDAY(-1+ROW(INDIRECT("1:"&amp;(RD46-RC46)+1)),2)={5},1,0)),0),0)</f>
        <v>0</v>
      </c>
      <c r="RJ46" s="39">
        <f t="array" aca="1" ref="RJ46" ca="1">IFERROR(IF($M46&lt;&gt;"",SUM(IF(WEEKDAY(-1+ROW(INDIRECT("1:"&amp;(RD46-RC46)+1)),2)={6},1,0)),0),0)</f>
        <v>0</v>
      </c>
      <c r="RK46" s="39">
        <f t="array" aca="1" ref="RK46" ca="1">IFERROR(IF($N46&lt;&gt;"",SUM(IF(WEEKDAY(-1+ROW(INDIRECT("1:"&amp;(RD46-RC46)+1)),2)={7},1,0)),0),0)</f>
        <v>0</v>
      </c>
      <c r="RL46" s="39">
        <f t="shared" ca="1" si="139"/>
        <v>0</v>
      </c>
      <c r="RM46" s="39">
        <f t="shared" si="140"/>
        <v>0</v>
      </c>
      <c r="RN46" s="39">
        <f t="shared" si="141"/>
        <v>0</v>
      </c>
      <c r="RO46" s="39">
        <f t="shared" si="142"/>
        <v>0</v>
      </c>
      <c r="RP46" s="39">
        <f t="shared" si="143"/>
        <v>0</v>
      </c>
      <c r="RQ46" s="39">
        <f t="shared" si="144"/>
        <v>0</v>
      </c>
      <c r="RR46" s="39">
        <f t="shared" si="145"/>
        <v>0</v>
      </c>
      <c r="RS46" s="39">
        <f t="shared" si="146"/>
        <v>0</v>
      </c>
      <c r="RT46" s="39">
        <f t="shared" si="147"/>
        <v>0</v>
      </c>
      <c r="RU46" s="39">
        <f t="shared" ca="1" si="148"/>
        <v>0</v>
      </c>
      <c r="RV46" s="41">
        <f t="shared" si="149"/>
        <v>0</v>
      </c>
      <c r="RW46" s="40">
        <f t="shared" si="150"/>
        <v>45017</v>
      </c>
      <c r="RX46" s="40">
        <f t="shared" si="151"/>
        <v>45046</v>
      </c>
      <c r="RY46" s="39">
        <f t="array" aca="1" ref="RY46" ca="1">IFERROR(IF($H46&lt;&gt;"",SUM(IF(WEEKDAY(-1+ROW(INDIRECT("1:"&amp;(RX46-RW46)+1)),2)={1},1,0)),0),0)</f>
        <v>0</v>
      </c>
      <c r="RZ46" s="39">
        <f t="array" aca="1" ref="RZ46" ca="1">IFERROR(IF($I46&lt;&gt;"",SUM(IF(WEEKDAY(-1+ROW(INDIRECT("1:"&amp;(RX46-RW46)+1)),2)={2},1,0)),0),0)</f>
        <v>0</v>
      </c>
      <c r="SA46" s="39">
        <f t="array" aca="1" ref="SA46" ca="1">IFERROR(IF($J46&lt;&gt;"",SUM(IF(WEEKDAY(-1+ROW(INDIRECT("1:"&amp;(RX46-RW46)+1)),2)={3},1,0)),0),0)</f>
        <v>0</v>
      </c>
      <c r="SB46" s="39">
        <f t="array" aca="1" ref="SB46" ca="1">IFERROR(IF($K46&lt;&gt;"",SUM(IF(WEEKDAY(-1+ROW(INDIRECT("1:"&amp;(RX46-RW46)+1)),2)={4},1,0)),0),0)</f>
        <v>0</v>
      </c>
      <c r="SC46" s="39">
        <f t="array" aca="1" ref="SC46" ca="1">IFERROR(IF($L46&lt;&gt;"",SUM(IF(WEEKDAY(-1+ROW(INDIRECT("1:"&amp;(RX46-RW46)+1)),2)={5},1,0)),0),0)</f>
        <v>0</v>
      </c>
      <c r="SD46" s="39">
        <f t="array" aca="1" ref="SD46" ca="1">IFERROR(IF($M46&lt;&gt;"",SUM(IF(WEEKDAY(-1+ROW(INDIRECT("1:"&amp;(RX46-RW46)+1)),2)={6},1,0)),0),0)</f>
        <v>0</v>
      </c>
      <c r="SE46" s="39">
        <f t="array" aca="1" ref="SE46" ca="1">IFERROR(IF($N46&lt;&gt;"",SUM(IF(WEEKDAY(-1+ROW(INDIRECT("1:"&amp;(RX46-RW46)+1)),2)={7},1,0)),0),0)</f>
        <v>0</v>
      </c>
      <c r="SF46" s="39">
        <f t="shared" ca="1" si="152"/>
        <v>0</v>
      </c>
      <c r="SG46" s="39">
        <f t="shared" si="153"/>
        <v>0</v>
      </c>
      <c r="SH46" s="39">
        <f t="shared" si="154"/>
        <v>0</v>
      </c>
      <c r="SI46" s="39">
        <f t="shared" si="155"/>
        <v>0</v>
      </c>
      <c r="SJ46" s="39">
        <f t="shared" si="156"/>
        <v>0</v>
      </c>
      <c r="SK46" s="39">
        <f t="shared" si="157"/>
        <v>0</v>
      </c>
      <c r="SL46" s="39">
        <f t="shared" si="158"/>
        <v>0</v>
      </c>
      <c r="SM46" s="39">
        <f t="shared" si="159"/>
        <v>0</v>
      </c>
      <c r="SN46" s="39">
        <f t="shared" si="160"/>
        <v>0</v>
      </c>
      <c r="SO46" s="39">
        <f t="shared" ca="1" si="161"/>
        <v>0</v>
      </c>
      <c r="SP46" s="41">
        <f t="shared" si="162"/>
        <v>0</v>
      </c>
      <c r="SQ46" s="40">
        <f t="shared" si="163"/>
        <v>45047</v>
      </c>
      <c r="SR46" s="40">
        <f t="shared" si="164"/>
        <v>45077</v>
      </c>
      <c r="SS46" s="39">
        <f t="array" aca="1" ref="SS46" ca="1">IFERROR(IF($H46&lt;&gt;"",SUM(IF(WEEKDAY(-1+ROW(INDIRECT("1:"&amp;(SR46-SQ46)+1)),2)={1},1,0)),0),0)</f>
        <v>0</v>
      </c>
      <c r="ST46" s="39">
        <f t="array" aca="1" ref="ST46" ca="1">IFERROR(IF($I46&lt;&gt;"",SUM(IF(WEEKDAY(-1+ROW(INDIRECT("1:"&amp;(SR46-SQ46)+1)),2)={2},1,0)),0),0)</f>
        <v>0</v>
      </c>
      <c r="SU46" s="39">
        <f t="array" aca="1" ref="SU46" ca="1">IFERROR(IF($J46&lt;&gt;"",SUM(IF(WEEKDAY(-1+ROW(INDIRECT("1:"&amp;(SR46-SQ46)+1)),2)={3},1,0)),0),0)</f>
        <v>0</v>
      </c>
      <c r="SV46" s="39">
        <f t="array" aca="1" ref="SV46" ca="1">IFERROR(IF($K46&lt;&gt;"",SUM(IF(WEEKDAY(-1+ROW(INDIRECT("1:"&amp;(SR46-SQ46)+1)),2)={4},1,0)),0),0)</f>
        <v>0</v>
      </c>
      <c r="SW46" s="39">
        <f t="array" aca="1" ref="SW46" ca="1">IFERROR(IF($L46&lt;&gt;"",SUM(IF(WEEKDAY(-1+ROW(INDIRECT("1:"&amp;(SR46-SQ46)+1)),2)={5},1,0)),0),0)</f>
        <v>0</v>
      </c>
      <c r="SX46" s="39">
        <f t="array" aca="1" ref="SX46" ca="1">IFERROR(IF($M46&lt;&gt;"",SUM(IF(WEEKDAY(-1+ROW(INDIRECT("1:"&amp;(SR46-SQ46)+1)),2)={6},1,0)),0),0)</f>
        <v>0</v>
      </c>
      <c r="SY46" s="39">
        <f t="array" aca="1" ref="SY46" ca="1">IFERROR(IF($N46&lt;&gt;"",SUM(IF(WEEKDAY(-1+ROW(INDIRECT("1:"&amp;(SR46-SQ46)+1)),2)={7},1,0)),0),0)</f>
        <v>0</v>
      </c>
      <c r="SZ46" s="39">
        <f t="shared" ca="1" si="165"/>
        <v>0</v>
      </c>
      <c r="TA46" s="39">
        <f t="shared" si="166"/>
        <v>0</v>
      </c>
      <c r="TB46" s="39">
        <f t="shared" si="167"/>
        <v>0</v>
      </c>
      <c r="TC46" s="39">
        <f t="shared" si="168"/>
        <v>0</v>
      </c>
      <c r="TD46" s="39">
        <f t="shared" si="169"/>
        <v>0</v>
      </c>
      <c r="TE46" s="39">
        <f t="shared" si="170"/>
        <v>0</v>
      </c>
      <c r="TF46" s="39">
        <f t="shared" si="171"/>
        <v>0</v>
      </c>
      <c r="TG46" s="39">
        <f t="shared" si="172"/>
        <v>0</v>
      </c>
      <c r="TH46" s="39">
        <f t="shared" si="173"/>
        <v>0</v>
      </c>
      <c r="TI46" s="39">
        <f t="shared" ca="1" si="174"/>
        <v>0</v>
      </c>
      <c r="TJ46" s="41">
        <f t="shared" si="175"/>
        <v>0</v>
      </c>
      <c r="TK46" s="40">
        <f t="shared" si="176"/>
        <v>45078</v>
      </c>
      <c r="TL46" s="40">
        <f t="shared" si="177"/>
        <v>45107</v>
      </c>
      <c r="TM46" s="39">
        <f t="array" aca="1" ref="TM46" ca="1">IFERROR(IF($H46&lt;&gt;"",SUM(IF(WEEKDAY(-1+ROW(INDIRECT("1:"&amp;(TL46-TK46)+1)),2)={1},1,0)),0),0)</f>
        <v>0</v>
      </c>
      <c r="TN46" s="39">
        <f t="array" aca="1" ref="TN46" ca="1">IFERROR(IF($I46&lt;&gt;"",SUM(IF(WEEKDAY(-1+ROW(INDIRECT("1:"&amp;(TL46-TK46)+1)),2)={2},1,0)),0),0)</f>
        <v>0</v>
      </c>
      <c r="TO46" s="39">
        <f t="array" aca="1" ref="TO46" ca="1">IFERROR(IF($J46&lt;&gt;"",SUM(IF(WEEKDAY(-1+ROW(INDIRECT("1:"&amp;(TL46-TK46)+1)),2)={3},1,0)),0),0)</f>
        <v>0</v>
      </c>
      <c r="TP46" s="39">
        <f t="array" aca="1" ref="TP46" ca="1">IFERROR(IF($K46&lt;&gt;"",SUM(IF(WEEKDAY(-1+ROW(INDIRECT("1:"&amp;(TL46-TK46)+1)),2)={4},1,0)),0),0)</f>
        <v>0</v>
      </c>
      <c r="TQ46" s="39">
        <f t="array" aca="1" ref="TQ46" ca="1">IFERROR(IF($L46&lt;&gt;"",SUM(IF(WEEKDAY(-1+ROW(INDIRECT("1:"&amp;(TL46-TK46)+1)),2)={5},1,0)),0),0)</f>
        <v>0</v>
      </c>
      <c r="TR46" s="39">
        <f t="array" aca="1" ref="TR46" ca="1">IFERROR(IF($M46&lt;&gt;"",SUM(IF(WEEKDAY(-1+ROW(INDIRECT("1:"&amp;(TL46-TK46)+1)),2)={6},1,0)),0),0)</f>
        <v>0</v>
      </c>
      <c r="TS46" s="39">
        <f t="array" aca="1" ref="TS46" ca="1">IFERROR(IF($N46&lt;&gt;"",SUM(IF(WEEKDAY(-1+ROW(INDIRECT("1:"&amp;(TL46-TK46)+1)),2)={7},1,0)),0),0)</f>
        <v>0</v>
      </c>
      <c r="TT46" s="39">
        <f t="shared" ca="1" si="178"/>
        <v>0</v>
      </c>
      <c r="TU46" s="39">
        <f t="shared" si="179"/>
        <v>0</v>
      </c>
      <c r="TV46" s="39">
        <f t="shared" si="180"/>
        <v>0</v>
      </c>
      <c r="TW46" s="39">
        <f t="shared" si="181"/>
        <v>0</v>
      </c>
      <c r="TX46" s="39">
        <f t="shared" si="182"/>
        <v>0</v>
      </c>
      <c r="TY46" s="39">
        <f t="shared" si="183"/>
        <v>0</v>
      </c>
      <c r="TZ46" s="39">
        <f t="shared" si="184"/>
        <v>0</v>
      </c>
      <c r="UA46" s="39">
        <f t="shared" si="185"/>
        <v>0</v>
      </c>
      <c r="UB46" s="39">
        <f t="shared" si="186"/>
        <v>0</v>
      </c>
      <c r="UC46" s="39">
        <f t="shared" ca="1" si="187"/>
        <v>0</v>
      </c>
      <c r="UD46" s="41">
        <f t="shared" si="188"/>
        <v>0</v>
      </c>
      <c r="UE46" s="40">
        <f t="shared" si="189"/>
        <v>45108</v>
      </c>
      <c r="UF46" s="40">
        <f t="shared" si="190"/>
        <v>45138</v>
      </c>
      <c r="UG46" s="39">
        <f t="array" aca="1" ref="UG46" ca="1">IFERROR(IF($H46&lt;&gt;"",SUM(IF(WEEKDAY(-1+ROW(INDIRECT("1:"&amp;(UF46-UE46)+1)),2)={1},1,0)),0),0)</f>
        <v>0</v>
      </c>
      <c r="UH46" s="39">
        <f t="array" aca="1" ref="UH46" ca="1">IFERROR(IF($I46&lt;&gt;"",SUM(IF(WEEKDAY(-1+ROW(INDIRECT("1:"&amp;(UF46-UE46)+1)),2)={2},1,0)),0),0)</f>
        <v>0</v>
      </c>
      <c r="UI46" s="39">
        <f t="array" aca="1" ref="UI46" ca="1">IFERROR(IF($J46&lt;&gt;"",SUM(IF(WEEKDAY(-1+ROW(INDIRECT("1:"&amp;(UF46-UE46)+1)),2)={3},1,0)),0),0)</f>
        <v>0</v>
      </c>
      <c r="UJ46" s="39">
        <f t="array" aca="1" ref="UJ46" ca="1">IFERROR(IF($K46&lt;&gt;"",SUM(IF(WEEKDAY(-1+ROW(INDIRECT("1:"&amp;(UF46-UE46)+1)),2)={4},1,0)),0),0)</f>
        <v>0</v>
      </c>
      <c r="UK46" s="39">
        <f t="array" aca="1" ref="UK46" ca="1">IFERROR(IF($L46&lt;&gt;"",SUM(IF(WEEKDAY(-1+ROW(INDIRECT("1:"&amp;(UF46-UE46)+1)),2)={5},1,0)),0),0)</f>
        <v>0</v>
      </c>
      <c r="UL46" s="39">
        <f t="array" aca="1" ref="UL46" ca="1">IFERROR(IF($M46&lt;&gt;"",SUM(IF(WEEKDAY(-1+ROW(INDIRECT("1:"&amp;(UF46-UE46)+1)),2)={6},1,0)),0),0)</f>
        <v>0</v>
      </c>
      <c r="UM46" s="39">
        <f t="array" aca="1" ref="UM46" ca="1">IFERROR(IF($N46&lt;&gt;"",SUM(IF(WEEKDAY(-1+ROW(INDIRECT("1:"&amp;(UF46-UE46)+1)),2)={7},1,0)),0),0)</f>
        <v>0</v>
      </c>
      <c r="UN46" s="39">
        <f t="shared" ca="1" si="191"/>
        <v>0</v>
      </c>
      <c r="UO46" s="39">
        <f t="shared" si="192"/>
        <v>0</v>
      </c>
      <c r="UP46" s="39">
        <f t="shared" si="193"/>
        <v>0</v>
      </c>
      <c r="UQ46" s="39">
        <f t="shared" si="194"/>
        <v>0</v>
      </c>
      <c r="UR46" s="39">
        <f t="shared" si="195"/>
        <v>0</v>
      </c>
      <c r="US46" s="39">
        <f t="shared" si="196"/>
        <v>0</v>
      </c>
      <c r="UT46" s="39">
        <f t="shared" si="197"/>
        <v>0</v>
      </c>
      <c r="UU46" s="39">
        <f t="shared" si="198"/>
        <v>0</v>
      </c>
      <c r="UV46" s="39">
        <f t="shared" si="199"/>
        <v>0</v>
      </c>
      <c r="UW46" s="39">
        <f t="shared" ca="1" si="200"/>
        <v>0</v>
      </c>
      <c r="UX46" s="41">
        <f t="shared" si="201"/>
        <v>0</v>
      </c>
      <c r="UY46" s="40">
        <f t="shared" si="202"/>
        <v>45139</v>
      </c>
      <c r="UZ46" s="40">
        <f t="shared" si="203"/>
        <v>45169</v>
      </c>
      <c r="VA46" s="39">
        <f t="array" aca="1" ref="VA46" ca="1">IFERROR(IF($H46&lt;&gt;"",SUM(IF(WEEKDAY(-1+ROW(INDIRECT("1:"&amp;(UZ46-UY46)+1)),2)={1},1,0)),0),0)</f>
        <v>0</v>
      </c>
      <c r="VB46" s="39">
        <f t="array" aca="1" ref="VB46" ca="1">IFERROR(IF($I46&lt;&gt;"",SUM(IF(WEEKDAY(-1+ROW(INDIRECT("1:"&amp;(UZ46-UY46)+1)),2)={2},1,0)),0),0)</f>
        <v>0</v>
      </c>
      <c r="VC46" s="39">
        <f t="array" aca="1" ref="VC46" ca="1">IFERROR(IF($J46&lt;&gt;"",SUM(IF(WEEKDAY(-1+ROW(INDIRECT("1:"&amp;(UZ46-UY46)+1)),2)={3},1,0)),0),0)</f>
        <v>0</v>
      </c>
      <c r="VD46" s="39">
        <f t="array" aca="1" ref="VD46" ca="1">IFERROR(IF($K46&lt;&gt;"",SUM(IF(WEEKDAY(-1+ROW(INDIRECT("1:"&amp;(UZ46-UY46)+1)),2)={4},1,0)),0),0)</f>
        <v>0</v>
      </c>
      <c r="VE46" s="39">
        <f t="array" aca="1" ref="VE46" ca="1">IFERROR(IF($L46&lt;&gt;"",SUM(IF(WEEKDAY(-1+ROW(INDIRECT("1:"&amp;(UZ46-UY46)+1)),2)={5},1,0)),0),0)</f>
        <v>0</v>
      </c>
      <c r="VF46" s="39">
        <f t="array" aca="1" ref="VF46" ca="1">IFERROR(IF($M46&lt;&gt;"",SUM(IF(WEEKDAY(-1+ROW(INDIRECT("1:"&amp;(UZ46-UY46)+1)),2)={6},1,0)),0),0)</f>
        <v>0</v>
      </c>
      <c r="VG46" s="39">
        <f t="array" aca="1" ref="VG46" ca="1">IFERROR(IF($N46&lt;&gt;"",SUM(IF(WEEKDAY(-1+ROW(INDIRECT("1:"&amp;(UZ46-UY46)+1)),2)={7},1,0)),0),0)</f>
        <v>0</v>
      </c>
      <c r="VH46" s="39">
        <f t="shared" ca="1" si="204"/>
        <v>0</v>
      </c>
      <c r="VI46" s="39">
        <f t="shared" si="205"/>
        <v>0</v>
      </c>
      <c r="VJ46" s="39">
        <f t="shared" si="206"/>
        <v>0</v>
      </c>
      <c r="VK46" s="39">
        <f t="shared" si="207"/>
        <v>0</v>
      </c>
      <c r="VL46" s="39">
        <f t="shared" si="208"/>
        <v>0</v>
      </c>
      <c r="VM46" s="39">
        <f t="shared" si="209"/>
        <v>0</v>
      </c>
      <c r="VN46" s="39">
        <f t="shared" si="210"/>
        <v>0</v>
      </c>
      <c r="VO46" s="39">
        <f t="shared" si="211"/>
        <v>0</v>
      </c>
      <c r="VP46" s="39">
        <f t="shared" si="212"/>
        <v>0</v>
      </c>
      <c r="VQ46" s="39">
        <f t="shared" ca="1" si="213"/>
        <v>0</v>
      </c>
      <c r="VR46" s="41">
        <f t="shared" si="214"/>
        <v>0</v>
      </c>
      <c r="VS46" s="40">
        <f t="shared" si="215"/>
        <v>45170</v>
      </c>
      <c r="VT46" s="40">
        <f t="shared" si="216"/>
        <v>45199</v>
      </c>
      <c r="VU46" s="39">
        <f t="array" aca="1" ref="VU46" ca="1">IFERROR(IF($H46&lt;&gt;"",SUM(IF(WEEKDAY(-1+ROW(INDIRECT("1:"&amp;(VT46-VS46)+1)),2)={1},1,0)),0),0)</f>
        <v>0</v>
      </c>
      <c r="VV46" s="39">
        <f t="array" aca="1" ref="VV46" ca="1">IFERROR(IF($I46&lt;&gt;"",SUM(IF(WEEKDAY(-1+ROW(INDIRECT("1:"&amp;(VT46-VS46)+1)),2)={2},1,0)),0),0)</f>
        <v>0</v>
      </c>
      <c r="VW46" s="39">
        <f t="array" aca="1" ref="VW46" ca="1">IFERROR(IF($J46&lt;&gt;"",SUM(IF(WEEKDAY(-1+ROW(INDIRECT("1:"&amp;(VT46-VS46)+1)),2)={3},1,0)),0),0)</f>
        <v>0</v>
      </c>
      <c r="VX46" s="39">
        <f t="array" aca="1" ref="VX46" ca="1">IFERROR(IF($K46&lt;&gt;"",SUM(IF(WEEKDAY(-1+ROW(INDIRECT("1:"&amp;(VT46-VS46)+1)),2)={4},1,0)),0),0)</f>
        <v>0</v>
      </c>
      <c r="VY46" s="39">
        <f t="array" aca="1" ref="VY46" ca="1">IFERROR(IF($L46&lt;&gt;"",SUM(IF(WEEKDAY(-1+ROW(INDIRECT("1:"&amp;(VT46-VS46)+1)),2)={5},1,0)),0),0)</f>
        <v>0</v>
      </c>
      <c r="VZ46" s="39">
        <f t="array" aca="1" ref="VZ46" ca="1">IFERROR(IF($M46&lt;&gt;"",SUM(IF(WEEKDAY(-1+ROW(INDIRECT("1:"&amp;(VT46-VS46)+1)),2)={6},1,0)),0),0)</f>
        <v>0</v>
      </c>
      <c r="WA46" s="39">
        <f t="array" aca="1" ref="WA46" ca="1">IFERROR(IF($N46&lt;&gt;"",SUM(IF(WEEKDAY(-1+ROW(INDIRECT("1:"&amp;(VT46-VS46)+1)),2)={7},1,0)),0),0)</f>
        <v>0</v>
      </c>
      <c r="WB46" s="39">
        <f t="shared" ca="1" si="217"/>
        <v>0</v>
      </c>
      <c r="WC46" s="39">
        <f t="shared" si="218"/>
        <v>0</v>
      </c>
      <c r="WD46" s="39">
        <f t="shared" si="219"/>
        <v>0</v>
      </c>
      <c r="WE46" s="39">
        <f t="shared" si="220"/>
        <v>0</v>
      </c>
      <c r="WF46" s="39">
        <f t="shared" si="221"/>
        <v>0</v>
      </c>
      <c r="WG46" s="39">
        <f t="shared" si="222"/>
        <v>0</v>
      </c>
      <c r="WH46" s="39">
        <f t="shared" si="223"/>
        <v>0</v>
      </c>
      <c r="WI46" s="39">
        <f t="shared" si="224"/>
        <v>0</v>
      </c>
      <c r="WJ46" s="39">
        <f t="shared" si="225"/>
        <v>0</v>
      </c>
      <c r="WK46" s="39">
        <f t="shared" ca="1" si="226"/>
        <v>0</v>
      </c>
      <c r="WL46" s="41">
        <f t="shared" si="227"/>
        <v>0</v>
      </c>
      <c r="WM46" s="40">
        <f t="shared" si="228"/>
        <v>45200</v>
      </c>
      <c r="WN46" s="40">
        <f t="shared" si="229"/>
        <v>45230</v>
      </c>
      <c r="WO46" s="39">
        <f t="array" aca="1" ref="WO46" ca="1">IFERROR(IF($H46&lt;&gt;"",SUM(IF(WEEKDAY(-1+ROW(INDIRECT("1:"&amp;(WN46-WM46)+1)),2)={1},1,0)),0),0)</f>
        <v>0</v>
      </c>
      <c r="WP46" s="39">
        <f t="array" aca="1" ref="WP46" ca="1">IFERROR(IF($I46&lt;&gt;"",SUM(IF(WEEKDAY(-1+ROW(INDIRECT("1:"&amp;(WN46-WM46)+1)),2)={2},1,0)),0),0)</f>
        <v>0</v>
      </c>
      <c r="WQ46" s="39">
        <f t="array" aca="1" ref="WQ46" ca="1">IFERROR(IF($J46&lt;&gt;"",SUM(IF(WEEKDAY(-1+ROW(INDIRECT("1:"&amp;(WN46-WM46)+1)),2)={3},1,0)),0),0)</f>
        <v>0</v>
      </c>
      <c r="WR46" s="39">
        <f t="array" aca="1" ref="WR46" ca="1">IFERROR(IF($K46&lt;&gt;"",SUM(IF(WEEKDAY(-1+ROW(INDIRECT("1:"&amp;(WN46-WM46)+1)),2)={4},1,0)),0),0)</f>
        <v>0</v>
      </c>
      <c r="WS46" s="39">
        <f t="array" aca="1" ref="WS46" ca="1">IFERROR(IF($L46&lt;&gt;"",SUM(IF(WEEKDAY(-1+ROW(INDIRECT("1:"&amp;(WN46-WM46)+1)),2)={5},1,0)),0),0)</f>
        <v>0</v>
      </c>
      <c r="WT46" s="39">
        <f t="array" aca="1" ref="WT46" ca="1">IFERROR(IF($M46&lt;&gt;"",SUM(IF(WEEKDAY(-1+ROW(INDIRECT("1:"&amp;(WN46-WM46)+1)),2)={6},1,0)),0),0)</f>
        <v>0</v>
      </c>
      <c r="WU46" s="39">
        <f t="array" aca="1" ref="WU46" ca="1">IFERROR(IF($N46&lt;&gt;"",SUM(IF(WEEKDAY(-1+ROW(INDIRECT("1:"&amp;(WN46-WM46)+1)),2)={7},1,0)),0),0)</f>
        <v>0</v>
      </c>
      <c r="WV46" s="39">
        <f t="shared" ca="1" si="230"/>
        <v>0</v>
      </c>
      <c r="WW46" s="39">
        <f t="shared" si="231"/>
        <v>0</v>
      </c>
      <c r="WX46" s="39">
        <f t="shared" si="232"/>
        <v>0</v>
      </c>
      <c r="WY46" s="39">
        <f t="shared" si="233"/>
        <v>0</v>
      </c>
      <c r="WZ46" s="39">
        <f t="shared" si="234"/>
        <v>0</v>
      </c>
      <c r="XA46" s="39">
        <f t="shared" si="235"/>
        <v>0</v>
      </c>
      <c r="XB46" s="39">
        <f t="shared" si="236"/>
        <v>0</v>
      </c>
      <c r="XC46" s="39">
        <f t="shared" si="237"/>
        <v>0</v>
      </c>
      <c r="XD46" s="39">
        <f t="shared" si="238"/>
        <v>0</v>
      </c>
      <c r="XE46" s="39">
        <f t="shared" ca="1" si="239"/>
        <v>0</v>
      </c>
      <c r="XF46" s="41">
        <f t="shared" si="240"/>
        <v>0</v>
      </c>
      <c r="XG46" s="40">
        <f t="shared" si="241"/>
        <v>45231</v>
      </c>
      <c r="XH46" s="40">
        <f t="shared" si="242"/>
        <v>45260</v>
      </c>
      <c r="XI46" s="39">
        <f t="array" aca="1" ref="XI46" ca="1">IFERROR(IF($H46&lt;&gt;"",SUM(IF(WEEKDAY(-1+ROW(INDIRECT("1:"&amp;(XH46-XG46)+1)),2)={1},1,0)),0),0)</f>
        <v>0</v>
      </c>
      <c r="XJ46" s="39">
        <f t="array" aca="1" ref="XJ46" ca="1">IFERROR(IF($I46&lt;&gt;"",SUM(IF(WEEKDAY(-1+ROW(INDIRECT("1:"&amp;(XH46-XG46)+1)),2)={2},1,0)),0),0)</f>
        <v>0</v>
      </c>
      <c r="XK46" s="39">
        <f t="array" aca="1" ref="XK46" ca="1">IFERROR(IF($J46&lt;&gt;"",SUM(IF(WEEKDAY(-1+ROW(INDIRECT("1:"&amp;(XH46-XG46)+1)),2)={3},1,0)),0),0)</f>
        <v>0</v>
      </c>
      <c r="XL46" s="39">
        <f t="array" aca="1" ref="XL46" ca="1">IFERROR(IF($K46&lt;&gt;"",SUM(IF(WEEKDAY(-1+ROW(INDIRECT("1:"&amp;(XH46-XG46)+1)),2)={4},1,0)),0),0)</f>
        <v>0</v>
      </c>
      <c r="XM46" s="39">
        <f t="array" aca="1" ref="XM46" ca="1">IFERROR(IF($L46&lt;&gt;"",SUM(IF(WEEKDAY(-1+ROW(INDIRECT("1:"&amp;(XH46-XG46)+1)),2)={5},1,0)),0),0)</f>
        <v>0</v>
      </c>
      <c r="XN46" s="39">
        <f t="array" aca="1" ref="XN46" ca="1">IFERROR(IF($M46&lt;&gt;"",SUM(IF(WEEKDAY(-1+ROW(INDIRECT("1:"&amp;(XH46-XG46)+1)),2)={6},1,0)),0),0)</f>
        <v>0</v>
      </c>
      <c r="XO46" s="39">
        <f t="array" aca="1" ref="XO46" ca="1">IFERROR(IF($N46&lt;&gt;"",SUM(IF(WEEKDAY(-1+ROW(INDIRECT("1:"&amp;(XH46-XG46)+1)),2)={7},1,0)),0),0)</f>
        <v>0</v>
      </c>
      <c r="XP46" s="39">
        <f t="shared" ca="1" si="243"/>
        <v>0</v>
      </c>
      <c r="XQ46" s="39">
        <f t="shared" si="244"/>
        <v>0</v>
      </c>
      <c r="XR46" s="39">
        <f t="shared" si="245"/>
        <v>0</v>
      </c>
      <c r="XS46" s="39">
        <f t="shared" si="246"/>
        <v>0</v>
      </c>
      <c r="XT46" s="39">
        <f t="shared" si="247"/>
        <v>0</v>
      </c>
      <c r="XU46" s="39">
        <f t="shared" si="248"/>
        <v>0</v>
      </c>
      <c r="XV46" s="39">
        <f t="shared" si="249"/>
        <v>0</v>
      </c>
      <c r="XW46" s="39">
        <f t="shared" si="250"/>
        <v>0</v>
      </c>
      <c r="XX46" s="39">
        <f t="shared" si="251"/>
        <v>0</v>
      </c>
      <c r="XY46" s="39">
        <f t="shared" ca="1" si="252"/>
        <v>0</v>
      </c>
      <c r="XZ46" s="41">
        <f t="shared" si="253"/>
        <v>0</v>
      </c>
      <c r="YA46" s="40">
        <f t="shared" si="254"/>
        <v>45261</v>
      </c>
      <c r="YB46" s="40">
        <f t="shared" si="255"/>
        <v>45291</v>
      </c>
      <c r="YC46" s="39">
        <f t="array" aca="1" ref="YC46" ca="1">IFERROR(IF($H46&lt;&gt;"",SUM(IF(WEEKDAY(-1+ROW(INDIRECT("1:"&amp;(YB46-YA46)+1)),2)={1},1,0)),0),0)</f>
        <v>0</v>
      </c>
      <c r="YD46" s="39">
        <f t="array" aca="1" ref="YD46" ca="1">IFERROR(IF($I46&lt;&gt;"",SUM(IF(WEEKDAY(-1+ROW(INDIRECT("1:"&amp;(YB46-YA46)+1)),2)={2},1,0)),0),0)</f>
        <v>0</v>
      </c>
      <c r="YE46" s="39">
        <f t="array" aca="1" ref="YE46" ca="1">IFERROR(IF($J46&lt;&gt;"",SUM(IF(WEEKDAY(-1+ROW(INDIRECT("1:"&amp;(YB46-YA46)+1)),2)={3},1,0)),0),0)</f>
        <v>0</v>
      </c>
      <c r="YF46" s="39">
        <f t="array" aca="1" ref="YF46" ca="1">IFERROR(IF($K46&lt;&gt;"",SUM(IF(WEEKDAY(-1+ROW(INDIRECT("1:"&amp;(YB46-YA46)+1)),2)={4},1,0)),0),0)</f>
        <v>0</v>
      </c>
      <c r="YG46" s="39">
        <f t="array" aca="1" ref="YG46" ca="1">IFERROR(IF($L46&lt;&gt;"",SUM(IF(WEEKDAY(-1+ROW(INDIRECT("1:"&amp;(YB46-YA46)+1)),2)={5},1,0)),0),0)</f>
        <v>0</v>
      </c>
      <c r="YH46" s="39">
        <f t="array" aca="1" ref="YH46" ca="1">IFERROR(IF($M46&lt;&gt;"",SUM(IF(WEEKDAY(-1+ROW(INDIRECT("1:"&amp;(YB46-YA46)+1)),2)={6},1,0)),0),0)</f>
        <v>0</v>
      </c>
      <c r="YI46" s="39">
        <f t="array" aca="1" ref="YI46" ca="1">IFERROR(IF($N46&lt;&gt;"",SUM(IF(WEEKDAY(-1+ROW(INDIRECT("1:"&amp;(YB46-YA46)+1)),2)={7},1,0)),0),0)</f>
        <v>0</v>
      </c>
      <c r="YJ46" s="39">
        <f t="shared" ca="1" si="256"/>
        <v>0</v>
      </c>
      <c r="YK46" s="39">
        <f t="shared" si="257"/>
        <v>0</v>
      </c>
      <c r="YL46" s="39">
        <f t="shared" si="258"/>
        <v>0</v>
      </c>
      <c r="YM46" s="39">
        <f t="shared" si="259"/>
        <v>0</v>
      </c>
      <c r="YN46" s="39">
        <f t="shared" si="260"/>
        <v>0</v>
      </c>
      <c r="YO46" s="39">
        <f t="shared" si="261"/>
        <v>0</v>
      </c>
      <c r="YP46" s="39">
        <f t="shared" si="262"/>
        <v>0</v>
      </c>
      <c r="YQ46" s="39">
        <f t="shared" si="263"/>
        <v>0</v>
      </c>
      <c r="YR46" s="39">
        <f t="shared" si="264"/>
        <v>0</v>
      </c>
      <c r="YS46" s="39">
        <f t="shared" ca="1" si="265"/>
        <v>0</v>
      </c>
    </row>
    <row r="47" spans="2:669" x14ac:dyDescent="0.25">
      <c r="B47" s="71">
        <v>37</v>
      </c>
      <c r="C47" s="71"/>
      <c r="D47" s="72"/>
      <c r="E47" s="71"/>
      <c r="F47" s="71"/>
      <c r="G47" s="73"/>
      <c r="H47" s="74"/>
      <c r="I47" s="75"/>
      <c r="J47" s="75"/>
      <c r="K47" s="75"/>
      <c r="L47" s="75"/>
      <c r="M47" s="75"/>
      <c r="N47" s="73"/>
      <c r="O47" s="74"/>
      <c r="P47" s="75"/>
      <c r="Q47" s="75"/>
      <c r="R47" s="75"/>
      <c r="S47" s="75"/>
      <c r="T47" s="75"/>
      <c r="U47" s="75"/>
      <c r="V47" s="73"/>
      <c r="W47" s="95"/>
      <c r="X47" s="96"/>
      <c r="Y47" s="96"/>
      <c r="Z47" s="96"/>
      <c r="AA47" s="96"/>
      <c r="AB47" s="96"/>
      <c r="AC47" s="96"/>
      <c r="AD47" s="96"/>
      <c r="AE47" s="96"/>
      <c r="AF47" s="96"/>
      <c r="AG47" s="96"/>
      <c r="AH47" s="96"/>
      <c r="AI47" s="96"/>
      <c r="AJ47" s="96"/>
      <c r="AK47" s="96"/>
      <c r="AL47" s="96"/>
      <c r="AM47" s="96"/>
      <c r="AN47" s="96"/>
      <c r="AO47" s="96"/>
      <c r="AP47" s="96"/>
      <c r="AQ47" s="96"/>
      <c r="AR47" s="96"/>
      <c r="AS47" s="96"/>
      <c r="AT47" s="96"/>
      <c r="AU47" s="96"/>
      <c r="AV47" s="96"/>
      <c r="AW47" s="96"/>
      <c r="AX47" s="96"/>
      <c r="AY47" s="96"/>
      <c r="AZ47" s="96"/>
      <c r="BA47" s="96"/>
      <c r="BB47" s="96"/>
      <c r="BC47" s="96"/>
      <c r="BD47" s="96"/>
      <c r="BE47" s="96"/>
      <c r="BF47" s="96"/>
      <c r="BG47" s="96"/>
      <c r="BH47" s="96"/>
      <c r="BI47" s="96"/>
      <c r="BJ47" s="96"/>
      <c r="BK47" s="96"/>
      <c r="BL47" s="96"/>
      <c r="BM47" s="96"/>
      <c r="BN47" s="96"/>
      <c r="BO47" s="96"/>
      <c r="BP47" s="96"/>
      <c r="BQ47" s="96"/>
      <c r="BR47" s="96"/>
      <c r="BS47" s="96"/>
      <c r="BT47" s="96"/>
      <c r="BU47" s="96"/>
      <c r="BV47" s="96"/>
      <c r="BW47" s="96"/>
      <c r="BX47" s="96"/>
      <c r="BY47" s="96"/>
      <c r="BZ47" s="96"/>
      <c r="CA47" s="96"/>
      <c r="CB47" s="96"/>
      <c r="CC47" s="96"/>
      <c r="CD47" s="96"/>
      <c r="CE47" s="96"/>
      <c r="CF47" s="96"/>
      <c r="CG47" s="96"/>
      <c r="CH47" s="96"/>
      <c r="CI47" s="96"/>
      <c r="CJ47" s="96"/>
      <c r="CK47" s="96"/>
      <c r="CL47" s="96"/>
      <c r="CM47" s="96"/>
      <c r="CN47" s="96"/>
      <c r="CO47" s="96"/>
      <c r="CP47" s="96"/>
      <c r="CQ47" s="96"/>
      <c r="CR47" s="96"/>
      <c r="CS47" s="96"/>
      <c r="CT47" s="96"/>
      <c r="CU47" s="96"/>
      <c r="CV47" s="96"/>
      <c r="CW47" s="96"/>
      <c r="CX47" s="96"/>
      <c r="CY47" s="96"/>
      <c r="CZ47" s="96"/>
      <c r="DA47" s="96"/>
      <c r="DB47" s="96"/>
      <c r="DC47" s="96"/>
      <c r="DD47" s="96"/>
      <c r="DE47" s="96"/>
      <c r="DF47" s="96"/>
      <c r="DG47" s="96"/>
      <c r="DH47" s="96"/>
      <c r="DI47" s="96"/>
      <c r="DJ47" s="96"/>
      <c r="DK47" s="96"/>
      <c r="DL47" s="96"/>
      <c r="DM47" s="96"/>
      <c r="DN47" s="96"/>
      <c r="DO47" s="96"/>
      <c r="DP47" s="96"/>
      <c r="DQ47" s="96"/>
      <c r="DR47" s="96"/>
      <c r="DS47" s="96"/>
      <c r="DT47" s="96"/>
      <c r="DU47" s="96"/>
      <c r="DV47" s="96"/>
      <c r="DW47" s="96"/>
      <c r="DX47" s="96"/>
      <c r="DY47" s="96"/>
      <c r="DZ47" s="96"/>
      <c r="EA47" s="96"/>
      <c r="EB47" s="96"/>
      <c r="EC47" s="96"/>
      <c r="ED47" s="96"/>
      <c r="EE47" s="96"/>
      <c r="EF47" s="96"/>
      <c r="EG47" s="96"/>
      <c r="EH47" s="96"/>
      <c r="EI47" s="96"/>
      <c r="EJ47" s="96"/>
      <c r="EK47" s="96"/>
      <c r="EL47" s="96"/>
      <c r="EM47" s="96"/>
      <c r="EN47" s="96"/>
      <c r="EO47" s="96"/>
      <c r="EP47" s="96"/>
      <c r="EQ47" s="96"/>
      <c r="ER47" s="96"/>
      <c r="ES47" s="96"/>
      <c r="ET47" s="96"/>
      <c r="EU47" s="96"/>
      <c r="EV47" s="96"/>
      <c r="EW47" s="96"/>
      <c r="EX47" s="96"/>
      <c r="EY47" s="96"/>
      <c r="EZ47" s="96"/>
      <c r="FA47" s="96"/>
      <c r="FB47" s="96"/>
      <c r="FC47" s="96"/>
      <c r="FD47" s="96"/>
      <c r="FE47" s="96"/>
      <c r="FF47" s="96"/>
      <c r="FG47" s="96"/>
      <c r="FH47" s="96"/>
      <c r="FI47" s="96"/>
      <c r="FJ47" s="96"/>
      <c r="FK47" s="96"/>
      <c r="FL47" s="96"/>
      <c r="FM47" s="96"/>
      <c r="FN47" s="96"/>
      <c r="FO47" s="96"/>
      <c r="FP47" s="96"/>
      <c r="FQ47" s="96"/>
      <c r="FR47" s="96"/>
      <c r="FS47" s="96"/>
      <c r="FT47" s="96"/>
      <c r="FU47" s="96"/>
      <c r="FV47" s="96"/>
      <c r="FW47" s="96"/>
      <c r="FX47" s="96"/>
      <c r="FY47" s="96"/>
      <c r="FZ47" s="96"/>
      <c r="GA47" s="96"/>
      <c r="GB47" s="96"/>
      <c r="GC47" s="96"/>
      <c r="GD47" s="96"/>
      <c r="GE47" s="96"/>
      <c r="GF47" s="96"/>
      <c r="GG47" s="96"/>
      <c r="GH47" s="96"/>
      <c r="GI47" s="96"/>
      <c r="GJ47" s="96"/>
      <c r="GK47" s="96"/>
      <c r="GL47" s="96"/>
      <c r="GM47" s="96"/>
      <c r="GN47" s="96"/>
      <c r="GO47" s="96"/>
      <c r="GP47" s="96"/>
      <c r="GQ47" s="96"/>
      <c r="GR47" s="96"/>
      <c r="GS47" s="96"/>
      <c r="GT47" s="96"/>
      <c r="GU47" s="96"/>
      <c r="GV47" s="96"/>
      <c r="GW47" s="96"/>
      <c r="GX47" s="96"/>
      <c r="GY47" s="96"/>
      <c r="GZ47" s="96"/>
      <c r="HA47" s="96"/>
      <c r="HB47" s="96"/>
      <c r="HC47" s="96"/>
      <c r="HD47" s="96"/>
      <c r="HE47" s="96"/>
      <c r="HF47" s="96"/>
      <c r="HG47" s="96"/>
      <c r="HH47" s="96"/>
      <c r="HI47" s="96"/>
      <c r="HJ47" s="96"/>
      <c r="HK47" s="96"/>
      <c r="HL47" s="96"/>
      <c r="HM47" s="96"/>
      <c r="HN47" s="96"/>
      <c r="HO47" s="96"/>
      <c r="HP47" s="96"/>
      <c r="HQ47" s="96"/>
      <c r="HR47" s="96"/>
      <c r="HS47" s="96"/>
      <c r="HT47" s="96"/>
      <c r="HU47" s="96"/>
      <c r="HV47" s="96"/>
      <c r="HW47" s="96"/>
      <c r="HX47" s="96"/>
      <c r="HY47" s="96"/>
      <c r="HZ47" s="96"/>
      <c r="IA47" s="96"/>
      <c r="IB47" s="96"/>
      <c r="IC47" s="96"/>
      <c r="ID47" s="96"/>
      <c r="IE47" s="96"/>
      <c r="IF47" s="96"/>
      <c r="IG47" s="96"/>
      <c r="IH47" s="96"/>
      <c r="II47" s="96"/>
      <c r="IJ47" s="96"/>
      <c r="IK47" s="96"/>
      <c r="IL47" s="96"/>
      <c r="IM47" s="96"/>
      <c r="IN47" s="96"/>
      <c r="IO47" s="96"/>
      <c r="IP47" s="96"/>
      <c r="IQ47" s="96"/>
      <c r="IR47" s="96"/>
      <c r="IS47" s="96"/>
      <c r="IT47" s="96"/>
      <c r="IU47" s="96"/>
      <c r="IV47" s="96"/>
      <c r="IW47" s="96"/>
      <c r="IX47" s="96"/>
      <c r="IY47" s="96"/>
      <c r="IZ47" s="96"/>
      <c r="JA47" s="96"/>
      <c r="JB47" s="96"/>
      <c r="JC47" s="96"/>
      <c r="JD47" s="96"/>
      <c r="JE47" s="96"/>
      <c r="JF47" s="96"/>
      <c r="JG47" s="96"/>
      <c r="JH47" s="96"/>
      <c r="JI47" s="96"/>
      <c r="JJ47" s="96"/>
      <c r="JK47" s="96"/>
      <c r="JL47" s="96"/>
      <c r="JM47" s="96"/>
      <c r="JN47" s="96"/>
      <c r="JO47" s="96"/>
      <c r="JP47" s="96"/>
      <c r="JQ47" s="96"/>
      <c r="JR47" s="96"/>
      <c r="JS47" s="96"/>
      <c r="JT47" s="96"/>
      <c r="JU47" s="96"/>
      <c r="JV47" s="96"/>
      <c r="JW47" s="96"/>
      <c r="JX47" s="96"/>
      <c r="JY47" s="96"/>
      <c r="JZ47" s="96"/>
      <c r="KA47" s="96"/>
      <c r="KB47" s="96"/>
      <c r="KC47" s="96"/>
      <c r="KD47" s="96"/>
      <c r="KE47" s="96"/>
      <c r="KF47" s="96"/>
      <c r="KG47" s="96"/>
      <c r="KH47" s="96"/>
      <c r="KI47" s="96"/>
      <c r="KJ47" s="96"/>
      <c r="KK47" s="96"/>
      <c r="KL47" s="96"/>
      <c r="KM47" s="96"/>
      <c r="KN47" s="96"/>
      <c r="KO47" s="96"/>
      <c r="KP47" s="96"/>
      <c r="KQ47" s="96"/>
      <c r="KR47" s="96"/>
      <c r="KS47" s="96"/>
      <c r="KT47" s="96"/>
      <c r="KU47" s="96"/>
      <c r="KV47" s="96"/>
      <c r="KW47" s="96"/>
      <c r="KX47" s="96"/>
      <c r="KY47" s="96"/>
      <c r="KZ47" s="96"/>
      <c r="LA47" s="96"/>
      <c r="LB47" s="96"/>
      <c r="LC47" s="96"/>
      <c r="LD47" s="96"/>
      <c r="LE47" s="96"/>
      <c r="LF47" s="96"/>
      <c r="LG47" s="96"/>
      <c r="LH47" s="96"/>
      <c r="LI47" s="96"/>
      <c r="LJ47" s="96"/>
      <c r="LK47" s="96"/>
      <c r="LL47" s="96"/>
      <c r="LM47" s="96"/>
      <c r="LN47" s="96"/>
      <c r="LO47" s="96"/>
      <c r="LP47" s="96"/>
      <c r="LQ47" s="96"/>
      <c r="LR47" s="96"/>
      <c r="LS47" s="96"/>
      <c r="LT47" s="96"/>
      <c r="LU47" s="96"/>
      <c r="LV47" s="96"/>
      <c r="LW47" s="96"/>
      <c r="LX47" s="96"/>
      <c r="LY47" s="96"/>
      <c r="LZ47" s="96"/>
      <c r="MA47" s="96"/>
      <c r="MB47" s="96"/>
      <c r="MC47" s="96"/>
      <c r="MD47" s="96"/>
      <c r="ME47" s="96"/>
      <c r="MF47" s="96"/>
      <c r="MG47" s="96"/>
      <c r="MH47" s="96"/>
      <c r="MI47" s="96"/>
      <c r="MJ47" s="96"/>
      <c r="MK47" s="96"/>
      <c r="ML47" s="96"/>
      <c r="MM47" s="96"/>
      <c r="MN47" s="96"/>
      <c r="MO47" s="96"/>
      <c r="MP47" s="96"/>
      <c r="MQ47" s="96"/>
      <c r="MR47" s="96"/>
      <c r="MS47" s="96"/>
      <c r="MT47" s="96"/>
      <c r="MU47" s="96"/>
      <c r="MV47" s="96"/>
      <c r="MW47" s="96"/>
      <c r="MX47" s="96"/>
      <c r="MY47" s="96"/>
      <c r="MZ47" s="96"/>
      <c r="NA47" s="96"/>
      <c r="NB47" s="96"/>
      <c r="NC47" s="96"/>
      <c r="ND47" s="96"/>
      <c r="NE47" s="96"/>
      <c r="NF47" s="96"/>
      <c r="NG47" s="96"/>
      <c r="NH47" s="96"/>
      <c r="NI47" s="96"/>
      <c r="NJ47" s="96"/>
      <c r="NK47" s="96"/>
      <c r="NL47" s="96"/>
      <c r="NM47" s="96"/>
      <c r="NN47" s="96"/>
      <c r="NO47" s="96"/>
      <c r="NP47" s="96"/>
      <c r="NQ47" s="96"/>
      <c r="NR47" s="96"/>
      <c r="NS47" s="96"/>
      <c r="NT47" s="96"/>
      <c r="NU47" s="96"/>
      <c r="NV47" s="96"/>
      <c r="NW47" s="96"/>
      <c r="NX47" s="97"/>
      <c r="NY47" s="96">
        <f t="shared" si="266"/>
        <v>0</v>
      </c>
      <c r="NZ47" s="96">
        <f t="shared" si="266"/>
        <v>0</v>
      </c>
      <c r="OA47" s="96">
        <f t="shared" si="266"/>
        <v>0</v>
      </c>
      <c r="OB47" s="96">
        <f t="shared" si="266"/>
        <v>0</v>
      </c>
      <c r="OC47" s="96">
        <f t="shared" si="266"/>
        <v>0</v>
      </c>
      <c r="OD47" s="96">
        <f t="shared" si="266"/>
        <v>0</v>
      </c>
      <c r="OE47" s="96">
        <f t="shared" si="266"/>
        <v>0</v>
      </c>
      <c r="OF47" s="96">
        <f t="shared" si="266"/>
        <v>0</v>
      </c>
      <c r="OG47" s="96">
        <f t="shared" si="87"/>
        <v>0</v>
      </c>
      <c r="OH47" s="96">
        <f t="shared" si="88"/>
        <v>0</v>
      </c>
      <c r="OI47" s="96">
        <f t="shared" si="89"/>
        <v>0</v>
      </c>
      <c r="OJ47" s="96">
        <f t="shared" si="90"/>
        <v>0</v>
      </c>
      <c r="OK47" s="96">
        <f t="shared" si="91"/>
        <v>0</v>
      </c>
      <c r="OL47" s="96">
        <f t="shared" si="92"/>
        <v>0</v>
      </c>
      <c r="OM47" s="96">
        <f t="shared" si="93"/>
        <v>0</v>
      </c>
      <c r="ON47" s="96">
        <f t="shared" si="94"/>
        <v>0</v>
      </c>
      <c r="OO47" s="96">
        <f t="shared" ca="1" si="98"/>
        <v>0</v>
      </c>
      <c r="OP47" s="96">
        <f t="shared" ca="1" si="99"/>
        <v>0</v>
      </c>
      <c r="PB47" s="41">
        <f t="shared" ca="1" si="100"/>
        <v>0</v>
      </c>
      <c r="PC47" s="40">
        <f t="shared" si="101"/>
        <v>44927</v>
      </c>
      <c r="PD47" s="39">
        <f t="shared" ca="1" si="95"/>
        <v>45488</v>
      </c>
      <c r="PE47" s="39">
        <f t="shared" si="102"/>
        <v>0</v>
      </c>
      <c r="PF47" s="39">
        <f t="shared" si="103"/>
        <v>0</v>
      </c>
      <c r="PG47" s="39">
        <f t="shared" si="104"/>
        <v>0</v>
      </c>
      <c r="PH47" s="39">
        <f t="shared" si="105"/>
        <v>0</v>
      </c>
      <c r="PI47" s="39">
        <f t="shared" si="106"/>
        <v>0</v>
      </c>
      <c r="PJ47" s="39">
        <f t="shared" si="107"/>
        <v>0</v>
      </c>
      <c r="PK47" s="39">
        <f t="shared" si="108"/>
        <v>0</v>
      </c>
      <c r="PL47" s="39">
        <f t="shared" ca="1" si="109"/>
        <v>0</v>
      </c>
      <c r="PM47" s="39">
        <f t="shared" ca="1" si="96"/>
        <v>0</v>
      </c>
      <c r="PN47" s="41">
        <f t="shared" si="110"/>
        <v>0</v>
      </c>
      <c r="PO47" s="40">
        <f t="shared" si="111"/>
        <v>44927</v>
      </c>
      <c r="PP47" s="40">
        <f t="shared" si="112"/>
        <v>44957</v>
      </c>
      <c r="PQ47" s="39">
        <f t="array" aca="1" ref="PQ47" ca="1">IFERROR(IF($H47&lt;&gt;"",SUM(IF(WEEKDAY(-1+ROW(INDIRECT("1:"&amp;(PP47-PO47)+1)),2)={1},1,0)),0),0)</f>
        <v>0</v>
      </c>
      <c r="PR47" s="39">
        <f t="array" aca="1" ref="PR47" ca="1">IFERROR(IF($I47&lt;&gt;"",SUM(IF(WEEKDAY(-1+ROW(INDIRECT("1:"&amp;(PP47-PO47)+1)),2)={2},1,0)),0),0)</f>
        <v>0</v>
      </c>
      <c r="PS47" s="39">
        <f t="array" aca="1" ref="PS47" ca="1">IFERROR(IF($J47&lt;&gt;"",SUM(IF(WEEKDAY(-1+ROW(INDIRECT("1:"&amp;(PP47-PO47)+1)),2)={3},1,0)),0),0)</f>
        <v>0</v>
      </c>
      <c r="PT47" s="39">
        <f t="array" aca="1" ref="PT47" ca="1">IFERROR(IF($K47&lt;&gt;"",SUM(IF(WEEKDAY(-1+ROW(INDIRECT("1:"&amp;(PP47-PO47)+1)),2)={4},1,0)),0),0)</f>
        <v>0</v>
      </c>
      <c r="PU47" s="39">
        <f t="array" aca="1" ref="PU47" ca="1">IFERROR(IF($L47&lt;&gt;"",SUM(IF(WEEKDAY(-1+ROW(INDIRECT("1:"&amp;(PP47-PO47)+1)),2)={5},1,0)),0),0)</f>
        <v>0</v>
      </c>
      <c r="PV47" s="39">
        <f t="array" aca="1" ref="PV47" ca="1">IFERROR(IF($M47&lt;&gt;"",SUM(IF(WEEKDAY(-1+ROW(INDIRECT("1:"&amp;(PP47-PO47)+1)),2)={6},1,0)),0),0)</f>
        <v>0</v>
      </c>
      <c r="PW47" s="39">
        <f t="array" aca="1" ref="PW47" ca="1">IFERROR(IF($N47&lt;&gt;"",SUM(IF(WEEKDAY(-1+ROW(INDIRECT("1:"&amp;(PP47-PO47)+1)),2)={7},1,0)),0),0)</f>
        <v>0</v>
      </c>
      <c r="PX47" s="39">
        <f t="shared" ca="1" si="113"/>
        <v>0</v>
      </c>
      <c r="PY47" s="39">
        <f t="shared" si="114"/>
        <v>0</v>
      </c>
      <c r="PZ47" s="39">
        <f t="shared" si="115"/>
        <v>0</v>
      </c>
      <c r="QA47" s="39">
        <f t="shared" si="116"/>
        <v>0</v>
      </c>
      <c r="QB47" s="39">
        <f t="shared" si="117"/>
        <v>0</v>
      </c>
      <c r="QC47" s="39">
        <f t="shared" si="118"/>
        <v>0</v>
      </c>
      <c r="QD47" s="39">
        <f t="shared" si="119"/>
        <v>0</v>
      </c>
      <c r="QE47" s="39">
        <f t="shared" si="120"/>
        <v>0</v>
      </c>
      <c r="QF47" s="39">
        <f t="shared" si="121"/>
        <v>0</v>
      </c>
      <c r="QG47" s="39">
        <f t="shared" ca="1" si="122"/>
        <v>0</v>
      </c>
      <c r="QH47" s="41">
        <f t="shared" si="123"/>
        <v>0</v>
      </c>
      <c r="QI47" s="40">
        <f t="shared" si="124"/>
        <v>44958</v>
      </c>
      <c r="QJ47" s="40">
        <f t="shared" si="125"/>
        <v>44985</v>
      </c>
      <c r="QK47" s="39">
        <f t="array" aca="1" ref="QK47" ca="1">IFERROR(IF($H47&lt;&gt;"",SUM(IF(WEEKDAY(-1+ROW(INDIRECT("1:"&amp;(QJ47-QI47)+1)),2)={1},1,0)),0),0)</f>
        <v>0</v>
      </c>
      <c r="QL47" s="39">
        <f t="array" aca="1" ref="QL47" ca="1">IFERROR(IF($I47&lt;&gt;"",SUM(IF(WEEKDAY(-1+ROW(INDIRECT("1:"&amp;(QJ47-QI47)+1)),2)={2},1,0)),0),0)</f>
        <v>0</v>
      </c>
      <c r="QM47" s="39">
        <f t="array" aca="1" ref="QM47" ca="1">IFERROR(IF($J47&lt;&gt;"",SUM(IF(WEEKDAY(-1+ROW(INDIRECT("1:"&amp;(QJ47-QI47)+1)),2)={3},1,0)),0),0)</f>
        <v>0</v>
      </c>
      <c r="QN47" s="39">
        <f t="array" aca="1" ref="QN47" ca="1">IFERROR(IF($K47&lt;&gt;"",SUM(IF(WEEKDAY(-1+ROW(INDIRECT("1:"&amp;(QJ47-QI47)+1)),2)={4},1,0)),0),0)</f>
        <v>0</v>
      </c>
      <c r="QO47" s="39">
        <f t="array" aca="1" ref="QO47" ca="1">IFERROR(IF($L47&lt;&gt;"",SUM(IF(WEEKDAY(-1+ROW(INDIRECT("1:"&amp;(QJ47-QI47)+1)),2)={5},1,0)),0),0)</f>
        <v>0</v>
      </c>
      <c r="QP47" s="39">
        <f t="array" aca="1" ref="QP47" ca="1">IFERROR(IF($M47&lt;&gt;"",SUM(IF(WEEKDAY(-1+ROW(INDIRECT("1:"&amp;(QJ47-QI47)+1)),2)={6},1,0)),0),0)</f>
        <v>0</v>
      </c>
      <c r="QQ47" s="39">
        <f t="array" aca="1" ref="QQ47" ca="1">IFERROR(IF($N47&lt;&gt;"",SUM(IF(WEEKDAY(-1+ROW(INDIRECT("1:"&amp;(QJ47-QI47)+1)),2)={7},1,0)),0),0)</f>
        <v>0</v>
      </c>
      <c r="QR47" s="39">
        <f t="shared" ca="1" si="126"/>
        <v>0</v>
      </c>
      <c r="QS47" s="39">
        <f t="shared" si="127"/>
        <v>0</v>
      </c>
      <c r="QT47" s="39">
        <f t="shared" si="128"/>
        <v>0</v>
      </c>
      <c r="QU47" s="39">
        <f t="shared" si="129"/>
        <v>0</v>
      </c>
      <c r="QV47" s="39">
        <f t="shared" si="130"/>
        <v>0</v>
      </c>
      <c r="QW47" s="39">
        <f t="shared" si="131"/>
        <v>0</v>
      </c>
      <c r="QX47" s="39">
        <f t="shared" si="132"/>
        <v>0</v>
      </c>
      <c r="QY47" s="39">
        <f t="shared" si="133"/>
        <v>0</v>
      </c>
      <c r="QZ47" s="39">
        <f t="shared" si="134"/>
        <v>0</v>
      </c>
      <c r="RA47" s="39">
        <f t="shared" ca="1" si="135"/>
        <v>0</v>
      </c>
      <c r="RB47" s="41">
        <f t="shared" si="136"/>
        <v>0</v>
      </c>
      <c r="RC47" s="40">
        <f t="shared" si="137"/>
        <v>44986</v>
      </c>
      <c r="RD47" s="40">
        <f t="shared" si="138"/>
        <v>45016</v>
      </c>
      <c r="RE47" s="39">
        <f t="array" aca="1" ref="RE47" ca="1">IFERROR(IF($H47&lt;&gt;"",SUM(IF(WEEKDAY(-1+ROW(INDIRECT("1:"&amp;(RD47-RC47)+1)),2)={1},1,0)),0),0)</f>
        <v>0</v>
      </c>
      <c r="RF47" s="39">
        <f t="array" aca="1" ref="RF47" ca="1">IFERROR(IF($I47&lt;&gt;"",SUM(IF(WEEKDAY(-1+ROW(INDIRECT("1:"&amp;(RD47-RC47)+1)),2)={2},1,0)),0),0)</f>
        <v>0</v>
      </c>
      <c r="RG47" s="39">
        <f t="array" aca="1" ref="RG47" ca="1">IFERROR(IF($J47&lt;&gt;"",SUM(IF(WEEKDAY(-1+ROW(INDIRECT("1:"&amp;(RD47-RC47)+1)),2)={3},1,0)),0),0)</f>
        <v>0</v>
      </c>
      <c r="RH47" s="39">
        <f t="array" aca="1" ref="RH47" ca="1">IFERROR(IF($K47&lt;&gt;"",SUM(IF(WEEKDAY(-1+ROW(INDIRECT("1:"&amp;(RD47-RC47)+1)),2)={4},1,0)),0),0)</f>
        <v>0</v>
      </c>
      <c r="RI47" s="39">
        <f t="array" aca="1" ref="RI47" ca="1">IFERROR(IF($L47&lt;&gt;"",SUM(IF(WEEKDAY(-1+ROW(INDIRECT("1:"&amp;(RD47-RC47)+1)),2)={5},1,0)),0),0)</f>
        <v>0</v>
      </c>
      <c r="RJ47" s="39">
        <f t="array" aca="1" ref="RJ47" ca="1">IFERROR(IF($M47&lt;&gt;"",SUM(IF(WEEKDAY(-1+ROW(INDIRECT("1:"&amp;(RD47-RC47)+1)),2)={6},1,0)),0),0)</f>
        <v>0</v>
      </c>
      <c r="RK47" s="39">
        <f t="array" aca="1" ref="RK47" ca="1">IFERROR(IF($N47&lt;&gt;"",SUM(IF(WEEKDAY(-1+ROW(INDIRECT("1:"&amp;(RD47-RC47)+1)),2)={7},1,0)),0),0)</f>
        <v>0</v>
      </c>
      <c r="RL47" s="39">
        <f t="shared" ca="1" si="139"/>
        <v>0</v>
      </c>
      <c r="RM47" s="39">
        <f t="shared" si="140"/>
        <v>0</v>
      </c>
      <c r="RN47" s="39">
        <f t="shared" si="141"/>
        <v>0</v>
      </c>
      <c r="RO47" s="39">
        <f t="shared" si="142"/>
        <v>0</v>
      </c>
      <c r="RP47" s="39">
        <f t="shared" si="143"/>
        <v>0</v>
      </c>
      <c r="RQ47" s="39">
        <f t="shared" si="144"/>
        <v>0</v>
      </c>
      <c r="RR47" s="39">
        <f t="shared" si="145"/>
        <v>0</v>
      </c>
      <c r="RS47" s="39">
        <f t="shared" si="146"/>
        <v>0</v>
      </c>
      <c r="RT47" s="39">
        <f t="shared" si="147"/>
        <v>0</v>
      </c>
      <c r="RU47" s="39">
        <f t="shared" ca="1" si="148"/>
        <v>0</v>
      </c>
      <c r="RV47" s="41">
        <f t="shared" si="149"/>
        <v>0</v>
      </c>
      <c r="RW47" s="40">
        <f t="shared" si="150"/>
        <v>45017</v>
      </c>
      <c r="RX47" s="40">
        <f t="shared" si="151"/>
        <v>45046</v>
      </c>
      <c r="RY47" s="39">
        <f t="array" aca="1" ref="RY47" ca="1">IFERROR(IF($H47&lt;&gt;"",SUM(IF(WEEKDAY(-1+ROW(INDIRECT("1:"&amp;(RX47-RW47)+1)),2)={1},1,0)),0),0)</f>
        <v>0</v>
      </c>
      <c r="RZ47" s="39">
        <f t="array" aca="1" ref="RZ47" ca="1">IFERROR(IF($I47&lt;&gt;"",SUM(IF(WEEKDAY(-1+ROW(INDIRECT("1:"&amp;(RX47-RW47)+1)),2)={2},1,0)),0),0)</f>
        <v>0</v>
      </c>
      <c r="SA47" s="39">
        <f t="array" aca="1" ref="SA47" ca="1">IFERROR(IF($J47&lt;&gt;"",SUM(IF(WEEKDAY(-1+ROW(INDIRECT("1:"&amp;(RX47-RW47)+1)),2)={3},1,0)),0),0)</f>
        <v>0</v>
      </c>
      <c r="SB47" s="39">
        <f t="array" aca="1" ref="SB47" ca="1">IFERROR(IF($K47&lt;&gt;"",SUM(IF(WEEKDAY(-1+ROW(INDIRECT("1:"&amp;(RX47-RW47)+1)),2)={4},1,0)),0),0)</f>
        <v>0</v>
      </c>
      <c r="SC47" s="39">
        <f t="array" aca="1" ref="SC47" ca="1">IFERROR(IF($L47&lt;&gt;"",SUM(IF(WEEKDAY(-1+ROW(INDIRECT("1:"&amp;(RX47-RW47)+1)),2)={5},1,0)),0),0)</f>
        <v>0</v>
      </c>
      <c r="SD47" s="39">
        <f t="array" aca="1" ref="SD47" ca="1">IFERROR(IF($M47&lt;&gt;"",SUM(IF(WEEKDAY(-1+ROW(INDIRECT("1:"&amp;(RX47-RW47)+1)),2)={6},1,0)),0),0)</f>
        <v>0</v>
      </c>
      <c r="SE47" s="39">
        <f t="array" aca="1" ref="SE47" ca="1">IFERROR(IF($N47&lt;&gt;"",SUM(IF(WEEKDAY(-1+ROW(INDIRECT("1:"&amp;(RX47-RW47)+1)),2)={7},1,0)),0),0)</f>
        <v>0</v>
      </c>
      <c r="SF47" s="39">
        <f t="shared" ca="1" si="152"/>
        <v>0</v>
      </c>
      <c r="SG47" s="39">
        <f t="shared" si="153"/>
        <v>0</v>
      </c>
      <c r="SH47" s="39">
        <f t="shared" si="154"/>
        <v>0</v>
      </c>
      <c r="SI47" s="39">
        <f t="shared" si="155"/>
        <v>0</v>
      </c>
      <c r="SJ47" s="39">
        <f t="shared" si="156"/>
        <v>0</v>
      </c>
      <c r="SK47" s="39">
        <f t="shared" si="157"/>
        <v>0</v>
      </c>
      <c r="SL47" s="39">
        <f t="shared" si="158"/>
        <v>0</v>
      </c>
      <c r="SM47" s="39">
        <f t="shared" si="159"/>
        <v>0</v>
      </c>
      <c r="SN47" s="39">
        <f t="shared" si="160"/>
        <v>0</v>
      </c>
      <c r="SO47" s="39">
        <f t="shared" ca="1" si="161"/>
        <v>0</v>
      </c>
      <c r="SP47" s="41">
        <f t="shared" si="162"/>
        <v>0</v>
      </c>
      <c r="SQ47" s="40">
        <f t="shared" si="163"/>
        <v>45047</v>
      </c>
      <c r="SR47" s="40">
        <f t="shared" si="164"/>
        <v>45077</v>
      </c>
      <c r="SS47" s="39">
        <f t="array" aca="1" ref="SS47" ca="1">IFERROR(IF($H47&lt;&gt;"",SUM(IF(WEEKDAY(-1+ROW(INDIRECT("1:"&amp;(SR47-SQ47)+1)),2)={1},1,0)),0),0)</f>
        <v>0</v>
      </c>
      <c r="ST47" s="39">
        <f t="array" aca="1" ref="ST47" ca="1">IFERROR(IF($I47&lt;&gt;"",SUM(IF(WEEKDAY(-1+ROW(INDIRECT("1:"&amp;(SR47-SQ47)+1)),2)={2},1,0)),0),0)</f>
        <v>0</v>
      </c>
      <c r="SU47" s="39">
        <f t="array" aca="1" ref="SU47" ca="1">IFERROR(IF($J47&lt;&gt;"",SUM(IF(WEEKDAY(-1+ROW(INDIRECT("1:"&amp;(SR47-SQ47)+1)),2)={3},1,0)),0),0)</f>
        <v>0</v>
      </c>
      <c r="SV47" s="39">
        <f t="array" aca="1" ref="SV47" ca="1">IFERROR(IF($K47&lt;&gt;"",SUM(IF(WEEKDAY(-1+ROW(INDIRECT("1:"&amp;(SR47-SQ47)+1)),2)={4},1,0)),0),0)</f>
        <v>0</v>
      </c>
      <c r="SW47" s="39">
        <f t="array" aca="1" ref="SW47" ca="1">IFERROR(IF($L47&lt;&gt;"",SUM(IF(WEEKDAY(-1+ROW(INDIRECT("1:"&amp;(SR47-SQ47)+1)),2)={5},1,0)),0),0)</f>
        <v>0</v>
      </c>
      <c r="SX47" s="39">
        <f t="array" aca="1" ref="SX47" ca="1">IFERROR(IF($M47&lt;&gt;"",SUM(IF(WEEKDAY(-1+ROW(INDIRECT("1:"&amp;(SR47-SQ47)+1)),2)={6},1,0)),0),0)</f>
        <v>0</v>
      </c>
      <c r="SY47" s="39">
        <f t="array" aca="1" ref="SY47" ca="1">IFERROR(IF($N47&lt;&gt;"",SUM(IF(WEEKDAY(-1+ROW(INDIRECT("1:"&amp;(SR47-SQ47)+1)),2)={7},1,0)),0),0)</f>
        <v>0</v>
      </c>
      <c r="SZ47" s="39">
        <f t="shared" ca="1" si="165"/>
        <v>0</v>
      </c>
      <c r="TA47" s="39">
        <f t="shared" si="166"/>
        <v>0</v>
      </c>
      <c r="TB47" s="39">
        <f t="shared" si="167"/>
        <v>0</v>
      </c>
      <c r="TC47" s="39">
        <f t="shared" si="168"/>
        <v>0</v>
      </c>
      <c r="TD47" s="39">
        <f t="shared" si="169"/>
        <v>0</v>
      </c>
      <c r="TE47" s="39">
        <f t="shared" si="170"/>
        <v>0</v>
      </c>
      <c r="TF47" s="39">
        <f t="shared" si="171"/>
        <v>0</v>
      </c>
      <c r="TG47" s="39">
        <f t="shared" si="172"/>
        <v>0</v>
      </c>
      <c r="TH47" s="39">
        <f t="shared" si="173"/>
        <v>0</v>
      </c>
      <c r="TI47" s="39">
        <f t="shared" ca="1" si="174"/>
        <v>0</v>
      </c>
      <c r="TJ47" s="41">
        <f t="shared" si="175"/>
        <v>0</v>
      </c>
      <c r="TK47" s="40">
        <f t="shared" si="176"/>
        <v>45078</v>
      </c>
      <c r="TL47" s="40">
        <f t="shared" si="177"/>
        <v>45107</v>
      </c>
      <c r="TM47" s="39">
        <f t="array" aca="1" ref="TM47" ca="1">IFERROR(IF($H47&lt;&gt;"",SUM(IF(WEEKDAY(-1+ROW(INDIRECT("1:"&amp;(TL47-TK47)+1)),2)={1},1,0)),0),0)</f>
        <v>0</v>
      </c>
      <c r="TN47" s="39">
        <f t="array" aca="1" ref="TN47" ca="1">IFERROR(IF($I47&lt;&gt;"",SUM(IF(WEEKDAY(-1+ROW(INDIRECT("1:"&amp;(TL47-TK47)+1)),2)={2},1,0)),0),0)</f>
        <v>0</v>
      </c>
      <c r="TO47" s="39">
        <f t="array" aca="1" ref="TO47" ca="1">IFERROR(IF($J47&lt;&gt;"",SUM(IF(WEEKDAY(-1+ROW(INDIRECT("1:"&amp;(TL47-TK47)+1)),2)={3},1,0)),0),0)</f>
        <v>0</v>
      </c>
      <c r="TP47" s="39">
        <f t="array" aca="1" ref="TP47" ca="1">IFERROR(IF($K47&lt;&gt;"",SUM(IF(WEEKDAY(-1+ROW(INDIRECT("1:"&amp;(TL47-TK47)+1)),2)={4},1,0)),0),0)</f>
        <v>0</v>
      </c>
      <c r="TQ47" s="39">
        <f t="array" aca="1" ref="TQ47" ca="1">IFERROR(IF($L47&lt;&gt;"",SUM(IF(WEEKDAY(-1+ROW(INDIRECT("1:"&amp;(TL47-TK47)+1)),2)={5},1,0)),0),0)</f>
        <v>0</v>
      </c>
      <c r="TR47" s="39">
        <f t="array" aca="1" ref="TR47" ca="1">IFERROR(IF($M47&lt;&gt;"",SUM(IF(WEEKDAY(-1+ROW(INDIRECT("1:"&amp;(TL47-TK47)+1)),2)={6},1,0)),0),0)</f>
        <v>0</v>
      </c>
      <c r="TS47" s="39">
        <f t="array" aca="1" ref="TS47" ca="1">IFERROR(IF($N47&lt;&gt;"",SUM(IF(WEEKDAY(-1+ROW(INDIRECT("1:"&amp;(TL47-TK47)+1)),2)={7},1,0)),0),0)</f>
        <v>0</v>
      </c>
      <c r="TT47" s="39">
        <f t="shared" ca="1" si="178"/>
        <v>0</v>
      </c>
      <c r="TU47" s="39">
        <f t="shared" si="179"/>
        <v>0</v>
      </c>
      <c r="TV47" s="39">
        <f t="shared" si="180"/>
        <v>0</v>
      </c>
      <c r="TW47" s="39">
        <f t="shared" si="181"/>
        <v>0</v>
      </c>
      <c r="TX47" s="39">
        <f t="shared" si="182"/>
        <v>0</v>
      </c>
      <c r="TY47" s="39">
        <f t="shared" si="183"/>
        <v>0</v>
      </c>
      <c r="TZ47" s="39">
        <f t="shared" si="184"/>
        <v>0</v>
      </c>
      <c r="UA47" s="39">
        <f t="shared" si="185"/>
        <v>0</v>
      </c>
      <c r="UB47" s="39">
        <f t="shared" si="186"/>
        <v>0</v>
      </c>
      <c r="UC47" s="39">
        <f t="shared" ca="1" si="187"/>
        <v>0</v>
      </c>
      <c r="UD47" s="41">
        <f t="shared" si="188"/>
        <v>0</v>
      </c>
      <c r="UE47" s="40">
        <f t="shared" si="189"/>
        <v>45108</v>
      </c>
      <c r="UF47" s="40">
        <f t="shared" si="190"/>
        <v>45138</v>
      </c>
      <c r="UG47" s="39">
        <f t="array" aca="1" ref="UG47" ca="1">IFERROR(IF($H47&lt;&gt;"",SUM(IF(WEEKDAY(-1+ROW(INDIRECT("1:"&amp;(UF47-UE47)+1)),2)={1},1,0)),0),0)</f>
        <v>0</v>
      </c>
      <c r="UH47" s="39">
        <f t="array" aca="1" ref="UH47" ca="1">IFERROR(IF($I47&lt;&gt;"",SUM(IF(WEEKDAY(-1+ROW(INDIRECT("1:"&amp;(UF47-UE47)+1)),2)={2},1,0)),0),0)</f>
        <v>0</v>
      </c>
      <c r="UI47" s="39">
        <f t="array" aca="1" ref="UI47" ca="1">IFERROR(IF($J47&lt;&gt;"",SUM(IF(WEEKDAY(-1+ROW(INDIRECT("1:"&amp;(UF47-UE47)+1)),2)={3},1,0)),0),0)</f>
        <v>0</v>
      </c>
      <c r="UJ47" s="39">
        <f t="array" aca="1" ref="UJ47" ca="1">IFERROR(IF($K47&lt;&gt;"",SUM(IF(WEEKDAY(-1+ROW(INDIRECT("1:"&amp;(UF47-UE47)+1)),2)={4},1,0)),0),0)</f>
        <v>0</v>
      </c>
      <c r="UK47" s="39">
        <f t="array" aca="1" ref="UK47" ca="1">IFERROR(IF($L47&lt;&gt;"",SUM(IF(WEEKDAY(-1+ROW(INDIRECT("1:"&amp;(UF47-UE47)+1)),2)={5},1,0)),0),0)</f>
        <v>0</v>
      </c>
      <c r="UL47" s="39">
        <f t="array" aca="1" ref="UL47" ca="1">IFERROR(IF($M47&lt;&gt;"",SUM(IF(WEEKDAY(-1+ROW(INDIRECT("1:"&amp;(UF47-UE47)+1)),2)={6},1,0)),0),0)</f>
        <v>0</v>
      </c>
      <c r="UM47" s="39">
        <f t="array" aca="1" ref="UM47" ca="1">IFERROR(IF($N47&lt;&gt;"",SUM(IF(WEEKDAY(-1+ROW(INDIRECT("1:"&amp;(UF47-UE47)+1)),2)={7},1,0)),0),0)</f>
        <v>0</v>
      </c>
      <c r="UN47" s="39">
        <f t="shared" ca="1" si="191"/>
        <v>0</v>
      </c>
      <c r="UO47" s="39">
        <f t="shared" si="192"/>
        <v>0</v>
      </c>
      <c r="UP47" s="39">
        <f t="shared" si="193"/>
        <v>0</v>
      </c>
      <c r="UQ47" s="39">
        <f t="shared" si="194"/>
        <v>0</v>
      </c>
      <c r="UR47" s="39">
        <f t="shared" si="195"/>
        <v>0</v>
      </c>
      <c r="US47" s="39">
        <f t="shared" si="196"/>
        <v>0</v>
      </c>
      <c r="UT47" s="39">
        <f t="shared" si="197"/>
        <v>0</v>
      </c>
      <c r="UU47" s="39">
        <f t="shared" si="198"/>
        <v>0</v>
      </c>
      <c r="UV47" s="39">
        <f t="shared" si="199"/>
        <v>0</v>
      </c>
      <c r="UW47" s="39">
        <f t="shared" ca="1" si="200"/>
        <v>0</v>
      </c>
      <c r="UX47" s="41">
        <f t="shared" si="201"/>
        <v>0</v>
      </c>
      <c r="UY47" s="40">
        <f t="shared" si="202"/>
        <v>45139</v>
      </c>
      <c r="UZ47" s="40">
        <f t="shared" si="203"/>
        <v>45169</v>
      </c>
      <c r="VA47" s="39">
        <f t="array" aca="1" ref="VA47" ca="1">IFERROR(IF($H47&lt;&gt;"",SUM(IF(WEEKDAY(-1+ROW(INDIRECT("1:"&amp;(UZ47-UY47)+1)),2)={1},1,0)),0),0)</f>
        <v>0</v>
      </c>
      <c r="VB47" s="39">
        <f t="array" aca="1" ref="VB47" ca="1">IFERROR(IF($I47&lt;&gt;"",SUM(IF(WEEKDAY(-1+ROW(INDIRECT("1:"&amp;(UZ47-UY47)+1)),2)={2},1,0)),0),0)</f>
        <v>0</v>
      </c>
      <c r="VC47" s="39">
        <f t="array" aca="1" ref="VC47" ca="1">IFERROR(IF($J47&lt;&gt;"",SUM(IF(WEEKDAY(-1+ROW(INDIRECT("1:"&amp;(UZ47-UY47)+1)),2)={3},1,0)),0),0)</f>
        <v>0</v>
      </c>
      <c r="VD47" s="39">
        <f t="array" aca="1" ref="VD47" ca="1">IFERROR(IF($K47&lt;&gt;"",SUM(IF(WEEKDAY(-1+ROW(INDIRECT("1:"&amp;(UZ47-UY47)+1)),2)={4},1,0)),0),0)</f>
        <v>0</v>
      </c>
      <c r="VE47" s="39">
        <f t="array" aca="1" ref="VE47" ca="1">IFERROR(IF($L47&lt;&gt;"",SUM(IF(WEEKDAY(-1+ROW(INDIRECT("1:"&amp;(UZ47-UY47)+1)),2)={5},1,0)),0),0)</f>
        <v>0</v>
      </c>
      <c r="VF47" s="39">
        <f t="array" aca="1" ref="VF47" ca="1">IFERROR(IF($M47&lt;&gt;"",SUM(IF(WEEKDAY(-1+ROW(INDIRECT("1:"&amp;(UZ47-UY47)+1)),2)={6},1,0)),0),0)</f>
        <v>0</v>
      </c>
      <c r="VG47" s="39">
        <f t="array" aca="1" ref="VG47" ca="1">IFERROR(IF($N47&lt;&gt;"",SUM(IF(WEEKDAY(-1+ROW(INDIRECT("1:"&amp;(UZ47-UY47)+1)),2)={7},1,0)),0),0)</f>
        <v>0</v>
      </c>
      <c r="VH47" s="39">
        <f t="shared" ca="1" si="204"/>
        <v>0</v>
      </c>
      <c r="VI47" s="39">
        <f t="shared" si="205"/>
        <v>0</v>
      </c>
      <c r="VJ47" s="39">
        <f t="shared" si="206"/>
        <v>0</v>
      </c>
      <c r="VK47" s="39">
        <f t="shared" si="207"/>
        <v>0</v>
      </c>
      <c r="VL47" s="39">
        <f t="shared" si="208"/>
        <v>0</v>
      </c>
      <c r="VM47" s="39">
        <f t="shared" si="209"/>
        <v>0</v>
      </c>
      <c r="VN47" s="39">
        <f t="shared" si="210"/>
        <v>0</v>
      </c>
      <c r="VO47" s="39">
        <f t="shared" si="211"/>
        <v>0</v>
      </c>
      <c r="VP47" s="39">
        <f t="shared" si="212"/>
        <v>0</v>
      </c>
      <c r="VQ47" s="39">
        <f t="shared" ca="1" si="213"/>
        <v>0</v>
      </c>
      <c r="VR47" s="41">
        <f t="shared" si="214"/>
        <v>0</v>
      </c>
      <c r="VS47" s="40">
        <f t="shared" si="215"/>
        <v>45170</v>
      </c>
      <c r="VT47" s="40">
        <f t="shared" si="216"/>
        <v>45199</v>
      </c>
      <c r="VU47" s="39">
        <f t="array" aca="1" ref="VU47" ca="1">IFERROR(IF($H47&lt;&gt;"",SUM(IF(WEEKDAY(-1+ROW(INDIRECT("1:"&amp;(VT47-VS47)+1)),2)={1},1,0)),0),0)</f>
        <v>0</v>
      </c>
      <c r="VV47" s="39">
        <f t="array" aca="1" ref="VV47" ca="1">IFERROR(IF($I47&lt;&gt;"",SUM(IF(WEEKDAY(-1+ROW(INDIRECT("1:"&amp;(VT47-VS47)+1)),2)={2},1,0)),0),0)</f>
        <v>0</v>
      </c>
      <c r="VW47" s="39">
        <f t="array" aca="1" ref="VW47" ca="1">IFERROR(IF($J47&lt;&gt;"",SUM(IF(WEEKDAY(-1+ROW(INDIRECT("1:"&amp;(VT47-VS47)+1)),2)={3},1,0)),0),0)</f>
        <v>0</v>
      </c>
      <c r="VX47" s="39">
        <f t="array" aca="1" ref="VX47" ca="1">IFERROR(IF($K47&lt;&gt;"",SUM(IF(WEEKDAY(-1+ROW(INDIRECT("1:"&amp;(VT47-VS47)+1)),2)={4},1,0)),0),0)</f>
        <v>0</v>
      </c>
      <c r="VY47" s="39">
        <f t="array" aca="1" ref="VY47" ca="1">IFERROR(IF($L47&lt;&gt;"",SUM(IF(WEEKDAY(-1+ROW(INDIRECT("1:"&amp;(VT47-VS47)+1)),2)={5},1,0)),0),0)</f>
        <v>0</v>
      </c>
      <c r="VZ47" s="39">
        <f t="array" aca="1" ref="VZ47" ca="1">IFERROR(IF($M47&lt;&gt;"",SUM(IF(WEEKDAY(-1+ROW(INDIRECT("1:"&amp;(VT47-VS47)+1)),2)={6},1,0)),0),0)</f>
        <v>0</v>
      </c>
      <c r="WA47" s="39">
        <f t="array" aca="1" ref="WA47" ca="1">IFERROR(IF($N47&lt;&gt;"",SUM(IF(WEEKDAY(-1+ROW(INDIRECT("1:"&amp;(VT47-VS47)+1)),2)={7},1,0)),0),0)</f>
        <v>0</v>
      </c>
      <c r="WB47" s="39">
        <f t="shared" ca="1" si="217"/>
        <v>0</v>
      </c>
      <c r="WC47" s="39">
        <f t="shared" si="218"/>
        <v>0</v>
      </c>
      <c r="WD47" s="39">
        <f t="shared" si="219"/>
        <v>0</v>
      </c>
      <c r="WE47" s="39">
        <f t="shared" si="220"/>
        <v>0</v>
      </c>
      <c r="WF47" s="39">
        <f t="shared" si="221"/>
        <v>0</v>
      </c>
      <c r="WG47" s="39">
        <f t="shared" si="222"/>
        <v>0</v>
      </c>
      <c r="WH47" s="39">
        <f t="shared" si="223"/>
        <v>0</v>
      </c>
      <c r="WI47" s="39">
        <f t="shared" si="224"/>
        <v>0</v>
      </c>
      <c r="WJ47" s="39">
        <f t="shared" si="225"/>
        <v>0</v>
      </c>
      <c r="WK47" s="39">
        <f t="shared" ca="1" si="226"/>
        <v>0</v>
      </c>
      <c r="WL47" s="41">
        <f t="shared" si="227"/>
        <v>0</v>
      </c>
      <c r="WM47" s="40">
        <f t="shared" si="228"/>
        <v>45200</v>
      </c>
      <c r="WN47" s="40">
        <f t="shared" si="229"/>
        <v>45230</v>
      </c>
      <c r="WO47" s="39">
        <f t="array" aca="1" ref="WO47" ca="1">IFERROR(IF($H47&lt;&gt;"",SUM(IF(WEEKDAY(-1+ROW(INDIRECT("1:"&amp;(WN47-WM47)+1)),2)={1},1,0)),0),0)</f>
        <v>0</v>
      </c>
      <c r="WP47" s="39">
        <f t="array" aca="1" ref="WP47" ca="1">IFERROR(IF($I47&lt;&gt;"",SUM(IF(WEEKDAY(-1+ROW(INDIRECT("1:"&amp;(WN47-WM47)+1)),2)={2},1,0)),0),0)</f>
        <v>0</v>
      </c>
      <c r="WQ47" s="39">
        <f t="array" aca="1" ref="WQ47" ca="1">IFERROR(IF($J47&lt;&gt;"",SUM(IF(WEEKDAY(-1+ROW(INDIRECT("1:"&amp;(WN47-WM47)+1)),2)={3},1,0)),0),0)</f>
        <v>0</v>
      </c>
      <c r="WR47" s="39">
        <f t="array" aca="1" ref="WR47" ca="1">IFERROR(IF($K47&lt;&gt;"",SUM(IF(WEEKDAY(-1+ROW(INDIRECT("1:"&amp;(WN47-WM47)+1)),2)={4},1,0)),0),0)</f>
        <v>0</v>
      </c>
      <c r="WS47" s="39">
        <f t="array" aca="1" ref="WS47" ca="1">IFERROR(IF($L47&lt;&gt;"",SUM(IF(WEEKDAY(-1+ROW(INDIRECT("1:"&amp;(WN47-WM47)+1)),2)={5},1,0)),0),0)</f>
        <v>0</v>
      </c>
      <c r="WT47" s="39">
        <f t="array" aca="1" ref="WT47" ca="1">IFERROR(IF($M47&lt;&gt;"",SUM(IF(WEEKDAY(-1+ROW(INDIRECT("1:"&amp;(WN47-WM47)+1)),2)={6},1,0)),0),0)</f>
        <v>0</v>
      </c>
      <c r="WU47" s="39">
        <f t="array" aca="1" ref="WU47" ca="1">IFERROR(IF($N47&lt;&gt;"",SUM(IF(WEEKDAY(-1+ROW(INDIRECT("1:"&amp;(WN47-WM47)+1)),2)={7},1,0)),0),0)</f>
        <v>0</v>
      </c>
      <c r="WV47" s="39">
        <f t="shared" ca="1" si="230"/>
        <v>0</v>
      </c>
      <c r="WW47" s="39">
        <f t="shared" si="231"/>
        <v>0</v>
      </c>
      <c r="WX47" s="39">
        <f t="shared" si="232"/>
        <v>0</v>
      </c>
      <c r="WY47" s="39">
        <f t="shared" si="233"/>
        <v>0</v>
      </c>
      <c r="WZ47" s="39">
        <f t="shared" si="234"/>
        <v>0</v>
      </c>
      <c r="XA47" s="39">
        <f t="shared" si="235"/>
        <v>0</v>
      </c>
      <c r="XB47" s="39">
        <f t="shared" si="236"/>
        <v>0</v>
      </c>
      <c r="XC47" s="39">
        <f t="shared" si="237"/>
        <v>0</v>
      </c>
      <c r="XD47" s="39">
        <f t="shared" si="238"/>
        <v>0</v>
      </c>
      <c r="XE47" s="39">
        <f t="shared" ca="1" si="239"/>
        <v>0</v>
      </c>
      <c r="XF47" s="41">
        <f t="shared" si="240"/>
        <v>0</v>
      </c>
      <c r="XG47" s="40">
        <f t="shared" si="241"/>
        <v>45231</v>
      </c>
      <c r="XH47" s="40">
        <f t="shared" si="242"/>
        <v>45260</v>
      </c>
      <c r="XI47" s="39">
        <f t="array" aca="1" ref="XI47" ca="1">IFERROR(IF($H47&lt;&gt;"",SUM(IF(WEEKDAY(-1+ROW(INDIRECT("1:"&amp;(XH47-XG47)+1)),2)={1},1,0)),0),0)</f>
        <v>0</v>
      </c>
      <c r="XJ47" s="39">
        <f t="array" aca="1" ref="XJ47" ca="1">IFERROR(IF($I47&lt;&gt;"",SUM(IF(WEEKDAY(-1+ROW(INDIRECT("1:"&amp;(XH47-XG47)+1)),2)={2},1,0)),0),0)</f>
        <v>0</v>
      </c>
      <c r="XK47" s="39">
        <f t="array" aca="1" ref="XK47" ca="1">IFERROR(IF($J47&lt;&gt;"",SUM(IF(WEEKDAY(-1+ROW(INDIRECT("1:"&amp;(XH47-XG47)+1)),2)={3},1,0)),0),0)</f>
        <v>0</v>
      </c>
      <c r="XL47" s="39">
        <f t="array" aca="1" ref="XL47" ca="1">IFERROR(IF($K47&lt;&gt;"",SUM(IF(WEEKDAY(-1+ROW(INDIRECT("1:"&amp;(XH47-XG47)+1)),2)={4},1,0)),0),0)</f>
        <v>0</v>
      </c>
      <c r="XM47" s="39">
        <f t="array" aca="1" ref="XM47" ca="1">IFERROR(IF($L47&lt;&gt;"",SUM(IF(WEEKDAY(-1+ROW(INDIRECT("1:"&amp;(XH47-XG47)+1)),2)={5},1,0)),0),0)</f>
        <v>0</v>
      </c>
      <c r="XN47" s="39">
        <f t="array" aca="1" ref="XN47" ca="1">IFERROR(IF($M47&lt;&gt;"",SUM(IF(WEEKDAY(-1+ROW(INDIRECT("1:"&amp;(XH47-XG47)+1)),2)={6},1,0)),0),0)</f>
        <v>0</v>
      </c>
      <c r="XO47" s="39">
        <f t="array" aca="1" ref="XO47" ca="1">IFERROR(IF($N47&lt;&gt;"",SUM(IF(WEEKDAY(-1+ROW(INDIRECT("1:"&amp;(XH47-XG47)+1)),2)={7},1,0)),0),0)</f>
        <v>0</v>
      </c>
      <c r="XP47" s="39">
        <f t="shared" ca="1" si="243"/>
        <v>0</v>
      </c>
      <c r="XQ47" s="39">
        <f t="shared" si="244"/>
        <v>0</v>
      </c>
      <c r="XR47" s="39">
        <f t="shared" si="245"/>
        <v>0</v>
      </c>
      <c r="XS47" s="39">
        <f t="shared" si="246"/>
        <v>0</v>
      </c>
      <c r="XT47" s="39">
        <f t="shared" si="247"/>
        <v>0</v>
      </c>
      <c r="XU47" s="39">
        <f t="shared" si="248"/>
        <v>0</v>
      </c>
      <c r="XV47" s="39">
        <f t="shared" si="249"/>
        <v>0</v>
      </c>
      <c r="XW47" s="39">
        <f t="shared" si="250"/>
        <v>0</v>
      </c>
      <c r="XX47" s="39">
        <f t="shared" si="251"/>
        <v>0</v>
      </c>
      <c r="XY47" s="39">
        <f t="shared" ca="1" si="252"/>
        <v>0</v>
      </c>
      <c r="XZ47" s="41">
        <f t="shared" si="253"/>
        <v>0</v>
      </c>
      <c r="YA47" s="40">
        <f t="shared" si="254"/>
        <v>45261</v>
      </c>
      <c r="YB47" s="40">
        <f t="shared" si="255"/>
        <v>45291</v>
      </c>
      <c r="YC47" s="39">
        <f t="array" aca="1" ref="YC47" ca="1">IFERROR(IF($H47&lt;&gt;"",SUM(IF(WEEKDAY(-1+ROW(INDIRECT("1:"&amp;(YB47-YA47)+1)),2)={1},1,0)),0),0)</f>
        <v>0</v>
      </c>
      <c r="YD47" s="39">
        <f t="array" aca="1" ref="YD47" ca="1">IFERROR(IF($I47&lt;&gt;"",SUM(IF(WEEKDAY(-1+ROW(INDIRECT("1:"&amp;(YB47-YA47)+1)),2)={2},1,0)),0),0)</f>
        <v>0</v>
      </c>
      <c r="YE47" s="39">
        <f t="array" aca="1" ref="YE47" ca="1">IFERROR(IF($J47&lt;&gt;"",SUM(IF(WEEKDAY(-1+ROW(INDIRECT("1:"&amp;(YB47-YA47)+1)),2)={3},1,0)),0),0)</f>
        <v>0</v>
      </c>
      <c r="YF47" s="39">
        <f t="array" aca="1" ref="YF47" ca="1">IFERROR(IF($K47&lt;&gt;"",SUM(IF(WEEKDAY(-1+ROW(INDIRECT("1:"&amp;(YB47-YA47)+1)),2)={4},1,0)),0),0)</f>
        <v>0</v>
      </c>
      <c r="YG47" s="39">
        <f t="array" aca="1" ref="YG47" ca="1">IFERROR(IF($L47&lt;&gt;"",SUM(IF(WEEKDAY(-1+ROW(INDIRECT("1:"&amp;(YB47-YA47)+1)),2)={5},1,0)),0),0)</f>
        <v>0</v>
      </c>
      <c r="YH47" s="39">
        <f t="array" aca="1" ref="YH47" ca="1">IFERROR(IF($M47&lt;&gt;"",SUM(IF(WEEKDAY(-1+ROW(INDIRECT("1:"&amp;(YB47-YA47)+1)),2)={6},1,0)),0),0)</f>
        <v>0</v>
      </c>
      <c r="YI47" s="39">
        <f t="array" aca="1" ref="YI47" ca="1">IFERROR(IF($N47&lt;&gt;"",SUM(IF(WEEKDAY(-1+ROW(INDIRECT("1:"&amp;(YB47-YA47)+1)),2)={7},1,0)),0),0)</f>
        <v>0</v>
      </c>
      <c r="YJ47" s="39">
        <f t="shared" ca="1" si="256"/>
        <v>0</v>
      </c>
      <c r="YK47" s="39">
        <f t="shared" si="257"/>
        <v>0</v>
      </c>
      <c r="YL47" s="39">
        <f t="shared" si="258"/>
        <v>0</v>
      </c>
      <c r="YM47" s="39">
        <f t="shared" si="259"/>
        <v>0</v>
      </c>
      <c r="YN47" s="39">
        <f t="shared" si="260"/>
        <v>0</v>
      </c>
      <c r="YO47" s="39">
        <f t="shared" si="261"/>
        <v>0</v>
      </c>
      <c r="YP47" s="39">
        <f t="shared" si="262"/>
        <v>0</v>
      </c>
      <c r="YQ47" s="39">
        <f t="shared" si="263"/>
        <v>0</v>
      </c>
      <c r="YR47" s="39">
        <f t="shared" si="264"/>
        <v>0</v>
      </c>
      <c r="YS47" s="39">
        <f t="shared" ca="1" si="265"/>
        <v>0</v>
      </c>
    </row>
    <row r="48" spans="2:669" x14ac:dyDescent="0.25">
      <c r="B48" s="71">
        <v>38</v>
      </c>
      <c r="C48" s="71"/>
      <c r="D48" s="72"/>
      <c r="E48" s="71"/>
      <c r="F48" s="71"/>
      <c r="G48" s="73"/>
      <c r="H48" s="74"/>
      <c r="I48" s="75"/>
      <c r="J48" s="75"/>
      <c r="K48" s="75"/>
      <c r="L48" s="75"/>
      <c r="M48" s="75"/>
      <c r="N48" s="73"/>
      <c r="O48" s="74"/>
      <c r="P48" s="75"/>
      <c r="Q48" s="75"/>
      <c r="R48" s="75"/>
      <c r="S48" s="75"/>
      <c r="T48" s="75"/>
      <c r="U48" s="75"/>
      <c r="V48" s="73"/>
      <c r="W48" s="95"/>
      <c r="X48" s="96"/>
      <c r="Y48" s="96"/>
      <c r="Z48" s="96"/>
      <c r="AA48" s="96"/>
      <c r="AB48" s="96"/>
      <c r="AC48" s="96"/>
      <c r="AD48" s="96"/>
      <c r="AE48" s="96"/>
      <c r="AF48" s="96"/>
      <c r="AG48" s="96"/>
      <c r="AH48" s="96"/>
      <c r="AI48" s="96"/>
      <c r="AJ48" s="96"/>
      <c r="AK48" s="96"/>
      <c r="AL48" s="96"/>
      <c r="AM48" s="96"/>
      <c r="AN48" s="96"/>
      <c r="AO48" s="96"/>
      <c r="AP48" s="96"/>
      <c r="AQ48" s="96"/>
      <c r="AR48" s="96"/>
      <c r="AS48" s="96"/>
      <c r="AT48" s="96"/>
      <c r="AU48" s="96"/>
      <c r="AV48" s="96"/>
      <c r="AW48" s="96"/>
      <c r="AX48" s="96"/>
      <c r="AY48" s="96"/>
      <c r="AZ48" s="96"/>
      <c r="BA48" s="96"/>
      <c r="BB48" s="96"/>
      <c r="BC48" s="96"/>
      <c r="BD48" s="96"/>
      <c r="BE48" s="96"/>
      <c r="BF48" s="96"/>
      <c r="BG48" s="96"/>
      <c r="BH48" s="96"/>
      <c r="BI48" s="96"/>
      <c r="BJ48" s="96"/>
      <c r="BK48" s="96"/>
      <c r="BL48" s="96"/>
      <c r="BM48" s="96"/>
      <c r="BN48" s="96"/>
      <c r="BO48" s="96"/>
      <c r="BP48" s="96"/>
      <c r="BQ48" s="96"/>
      <c r="BR48" s="96"/>
      <c r="BS48" s="96"/>
      <c r="BT48" s="96"/>
      <c r="BU48" s="96"/>
      <c r="BV48" s="96"/>
      <c r="BW48" s="96"/>
      <c r="BX48" s="96"/>
      <c r="BY48" s="96"/>
      <c r="BZ48" s="96"/>
      <c r="CA48" s="96"/>
      <c r="CB48" s="96"/>
      <c r="CC48" s="96"/>
      <c r="CD48" s="96"/>
      <c r="CE48" s="96"/>
      <c r="CF48" s="96"/>
      <c r="CG48" s="96"/>
      <c r="CH48" s="96"/>
      <c r="CI48" s="96"/>
      <c r="CJ48" s="96"/>
      <c r="CK48" s="96"/>
      <c r="CL48" s="96"/>
      <c r="CM48" s="96"/>
      <c r="CN48" s="96"/>
      <c r="CO48" s="96"/>
      <c r="CP48" s="96"/>
      <c r="CQ48" s="96"/>
      <c r="CR48" s="96"/>
      <c r="CS48" s="96"/>
      <c r="CT48" s="96"/>
      <c r="CU48" s="96"/>
      <c r="CV48" s="96"/>
      <c r="CW48" s="96"/>
      <c r="CX48" s="96"/>
      <c r="CY48" s="96"/>
      <c r="CZ48" s="96"/>
      <c r="DA48" s="96"/>
      <c r="DB48" s="96"/>
      <c r="DC48" s="96"/>
      <c r="DD48" s="96"/>
      <c r="DE48" s="96"/>
      <c r="DF48" s="96"/>
      <c r="DG48" s="96"/>
      <c r="DH48" s="96"/>
      <c r="DI48" s="96"/>
      <c r="DJ48" s="96"/>
      <c r="DK48" s="96"/>
      <c r="DL48" s="96"/>
      <c r="DM48" s="96"/>
      <c r="DN48" s="96"/>
      <c r="DO48" s="96"/>
      <c r="DP48" s="96"/>
      <c r="DQ48" s="96"/>
      <c r="DR48" s="96"/>
      <c r="DS48" s="96"/>
      <c r="DT48" s="96"/>
      <c r="DU48" s="96"/>
      <c r="DV48" s="96"/>
      <c r="DW48" s="96"/>
      <c r="DX48" s="96"/>
      <c r="DY48" s="96"/>
      <c r="DZ48" s="96"/>
      <c r="EA48" s="96"/>
      <c r="EB48" s="96"/>
      <c r="EC48" s="96"/>
      <c r="ED48" s="96"/>
      <c r="EE48" s="96"/>
      <c r="EF48" s="96"/>
      <c r="EG48" s="96"/>
      <c r="EH48" s="96"/>
      <c r="EI48" s="96"/>
      <c r="EJ48" s="96"/>
      <c r="EK48" s="96"/>
      <c r="EL48" s="96"/>
      <c r="EM48" s="96"/>
      <c r="EN48" s="96"/>
      <c r="EO48" s="96"/>
      <c r="EP48" s="96"/>
      <c r="EQ48" s="96"/>
      <c r="ER48" s="96"/>
      <c r="ES48" s="96"/>
      <c r="ET48" s="96"/>
      <c r="EU48" s="96"/>
      <c r="EV48" s="96"/>
      <c r="EW48" s="96"/>
      <c r="EX48" s="96"/>
      <c r="EY48" s="96"/>
      <c r="EZ48" s="96"/>
      <c r="FA48" s="96"/>
      <c r="FB48" s="96"/>
      <c r="FC48" s="96"/>
      <c r="FD48" s="96"/>
      <c r="FE48" s="96"/>
      <c r="FF48" s="96"/>
      <c r="FG48" s="96"/>
      <c r="FH48" s="96"/>
      <c r="FI48" s="96"/>
      <c r="FJ48" s="96"/>
      <c r="FK48" s="96"/>
      <c r="FL48" s="96"/>
      <c r="FM48" s="96"/>
      <c r="FN48" s="96"/>
      <c r="FO48" s="96"/>
      <c r="FP48" s="96"/>
      <c r="FQ48" s="96"/>
      <c r="FR48" s="96"/>
      <c r="FS48" s="96"/>
      <c r="FT48" s="96"/>
      <c r="FU48" s="96"/>
      <c r="FV48" s="96"/>
      <c r="FW48" s="96"/>
      <c r="FX48" s="96"/>
      <c r="FY48" s="96"/>
      <c r="FZ48" s="96"/>
      <c r="GA48" s="96"/>
      <c r="GB48" s="96"/>
      <c r="GC48" s="96"/>
      <c r="GD48" s="96"/>
      <c r="GE48" s="96"/>
      <c r="GF48" s="96"/>
      <c r="GG48" s="96"/>
      <c r="GH48" s="96"/>
      <c r="GI48" s="96"/>
      <c r="GJ48" s="96"/>
      <c r="GK48" s="96"/>
      <c r="GL48" s="96"/>
      <c r="GM48" s="96"/>
      <c r="GN48" s="96"/>
      <c r="GO48" s="96"/>
      <c r="GP48" s="96"/>
      <c r="GQ48" s="96"/>
      <c r="GR48" s="96"/>
      <c r="GS48" s="96"/>
      <c r="GT48" s="96"/>
      <c r="GU48" s="96"/>
      <c r="GV48" s="96"/>
      <c r="GW48" s="96"/>
      <c r="GX48" s="96"/>
      <c r="GY48" s="96"/>
      <c r="GZ48" s="96"/>
      <c r="HA48" s="96"/>
      <c r="HB48" s="96"/>
      <c r="HC48" s="96"/>
      <c r="HD48" s="96"/>
      <c r="HE48" s="96"/>
      <c r="HF48" s="96"/>
      <c r="HG48" s="96"/>
      <c r="HH48" s="96"/>
      <c r="HI48" s="96"/>
      <c r="HJ48" s="96"/>
      <c r="HK48" s="96"/>
      <c r="HL48" s="96"/>
      <c r="HM48" s="96"/>
      <c r="HN48" s="96"/>
      <c r="HO48" s="96"/>
      <c r="HP48" s="96"/>
      <c r="HQ48" s="96"/>
      <c r="HR48" s="96"/>
      <c r="HS48" s="96"/>
      <c r="HT48" s="96"/>
      <c r="HU48" s="96"/>
      <c r="HV48" s="96"/>
      <c r="HW48" s="96"/>
      <c r="HX48" s="96"/>
      <c r="HY48" s="96"/>
      <c r="HZ48" s="96"/>
      <c r="IA48" s="96"/>
      <c r="IB48" s="96"/>
      <c r="IC48" s="96"/>
      <c r="ID48" s="96"/>
      <c r="IE48" s="96"/>
      <c r="IF48" s="96"/>
      <c r="IG48" s="96"/>
      <c r="IH48" s="96"/>
      <c r="II48" s="96"/>
      <c r="IJ48" s="96"/>
      <c r="IK48" s="96"/>
      <c r="IL48" s="96"/>
      <c r="IM48" s="96"/>
      <c r="IN48" s="96"/>
      <c r="IO48" s="96"/>
      <c r="IP48" s="96"/>
      <c r="IQ48" s="96"/>
      <c r="IR48" s="96"/>
      <c r="IS48" s="96"/>
      <c r="IT48" s="96"/>
      <c r="IU48" s="96"/>
      <c r="IV48" s="96"/>
      <c r="IW48" s="96"/>
      <c r="IX48" s="96"/>
      <c r="IY48" s="96"/>
      <c r="IZ48" s="96"/>
      <c r="JA48" s="96"/>
      <c r="JB48" s="96"/>
      <c r="JC48" s="96"/>
      <c r="JD48" s="96"/>
      <c r="JE48" s="96"/>
      <c r="JF48" s="96"/>
      <c r="JG48" s="96"/>
      <c r="JH48" s="96"/>
      <c r="JI48" s="96"/>
      <c r="JJ48" s="96"/>
      <c r="JK48" s="96"/>
      <c r="JL48" s="96"/>
      <c r="JM48" s="96"/>
      <c r="JN48" s="96"/>
      <c r="JO48" s="96"/>
      <c r="JP48" s="96"/>
      <c r="JQ48" s="96"/>
      <c r="JR48" s="96"/>
      <c r="JS48" s="96"/>
      <c r="JT48" s="96"/>
      <c r="JU48" s="96"/>
      <c r="JV48" s="96"/>
      <c r="JW48" s="96"/>
      <c r="JX48" s="96"/>
      <c r="JY48" s="96"/>
      <c r="JZ48" s="96"/>
      <c r="KA48" s="96"/>
      <c r="KB48" s="96"/>
      <c r="KC48" s="96"/>
      <c r="KD48" s="96"/>
      <c r="KE48" s="96"/>
      <c r="KF48" s="96"/>
      <c r="KG48" s="96"/>
      <c r="KH48" s="96"/>
      <c r="KI48" s="96"/>
      <c r="KJ48" s="96"/>
      <c r="KK48" s="96"/>
      <c r="KL48" s="96"/>
      <c r="KM48" s="96"/>
      <c r="KN48" s="96"/>
      <c r="KO48" s="96"/>
      <c r="KP48" s="96"/>
      <c r="KQ48" s="96"/>
      <c r="KR48" s="96"/>
      <c r="KS48" s="96"/>
      <c r="KT48" s="96"/>
      <c r="KU48" s="96"/>
      <c r="KV48" s="96"/>
      <c r="KW48" s="96"/>
      <c r="KX48" s="96"/>
      <c r="KY48" s="96"/>
      <c r="KZ48" s="96"/>
      <c r="LA48" s="96"/>
      <c r="LB48" s="96"/>
      <c r="LC48" s="96"/>
      <c r="LD48" s="96"/>
      <c r="LE48" s="96"/>
      <c r="LF48" s="96"/>
      <c r="LG48" s="96"/>
      <c r="LH48" s="96"/>
      <c r="LI48" s="96"/>
      <c r="LJ48" s="96"/>
      <c r="LK48" s="96"/>
      <c r="LL48" s="96"/>
      <c r="LM48" s="96"/>
      <c r="LN48" s="96"/>
      <c r="LO48" s="96"/>
      <c r="LP48" s="96"/>
      <c r="LQ48" s="96"/>
      <c r="LR48" s="96"/>
      <c r="LS48" s="96"/>
      <c r="LT48" s="96"/>
      <c r="LU48" s="96"/>
      <c r="LV48" s="96"/>
      <c r="LW48" s="96"/>
      <c r="LX48" s="96"/>
      <c r="LY48" s="96"/>
      <c r="LZ48" s="96"/>
      <c r="MA48" s="96"/>
      <c r="MB48" s="96"/>
      <c r="MC48" s="96"/>
      <c r="MD48" s="96"/>
      <c r="ME48" s="96"/>
      <c r="MF48" s="96"/>
      <c r="MG48" s="96"/>
      <c r="MH48" s="96"/>
      <c r="MI48" s="96"/>
      <c r="MJ48" s="96"/>
      <c r="MK48" s="96"/>
      <c r="ML48" s="96"/>
      <c r="MM48" s="96"/>
      <c r="MN48" s="96"/>
      <c r="MO48" s="96"/>
      <c r="MP48" s="96"/>
      <c r="MQ48" s="96"/>
      <c r="MR48" s="96"/>
      <c r="MS48" s="96"/>
      <c r="MT48" s="96"/>
      <c r="MU48" s="96"/>
      <c r="MV48" s="96"/>
      <c r="MW48" s="96"/>
      <c r="MX48" s="96"/>
      <c r="MY48" s="96"/>
      <c r="MZ48" s="96"/>
      <c r="NA48" s="96"/>
      <c r="NB48" s="96"/>
      <c r="NC48" s="96"/>
      <c r="ND48" s="96"/>
      <c r="NE48" s="96"/>
      <c r="NF48" s="96"/>
      <c r="NG48" s="96"/>
      <c r="NH48" s="96"/>
      <c r="NI48" s="96"/>
      <c r="NJ48" s="96"/>
      <c r="NK48" s="96"/>
      <c r="NL48" s="96"/>
      <c r="NM48" s="96"/>
      <c r="NN48" s="96"/>
      <c r="NO48" s="96"/>
      <c r="NP48" s="96"/>
      <c r="NQ48" s="96"/>
      <c r="NR48" s="96"/>
      <c r="NS48" s="96"/>
      <c r="NT48" s="96"/>
      <c r="NU48" s="96"/>
      <c r="NV48" s="96"/>
      <c r="NW48" s="96"/>
      <c r="NX48" s="97"/>
      <c r="NY48" s="96">
        <f t="shared" si="266"/>
        <v>0</v>
      </c>
      <c r="NZ48" s="96">
        <f t="shared" si="266"/>
        <v>0</v>
      </c>
      <c r="OA48" s="96">
        <f t="shared" si="266"/>
        <v>0</v>
      </c>
      <c r="OB48" s="96">
        <f t="shared" si="266"/>
        <v>0</v>
      </c>
      <c r="OC48" s="96">
        <f t="shared" si="266"/>
        <v>0</v>
      </c>
      <c r="OD48" s="96">
        <f t="shared" si="266"/>
        <v>0</v>
      </c>
      <c r="OE48" s="96">
        <f t="shared" si="266"/>
        <v>0</v>
      </c>
      <c r="OF48" s="96">
        <f t="shared" si="266"/>
        <v>0</v>
      </c>
      <c r="OG48" s="96">
        <f t="shared" si="87"/>
        <v>0</v>
      </c>
      <c r="OH48" s="96">
        <f t="shared" si="88"/>
        <v>0</v>
      </c>
      <c r="OI48" s="96">
        <f t="shared" si="89"/>
        <v>0</v>
      </c>
      <c r="OJ48" s="96">
        <f t="shared" si="90"/>
        <v>0</v>
      </c>
      <c r="OK48" s="96">
        <f t="shared" si="91"/>
        <v>0</v>
      </c>
      <c r="OL48" s="96">
        <f t="shared" si="92"/>
        <v>0</v>
      </c>
      <c r="OM48" s="96">
        <f t="shared" si="93"/>
        <v>0</v>
      </c>
      <c r="ON48" s="96">
        <f t="shared" si="94"/>
        <v>0</v>
      </c>
      <c r="OO48" s="96">
        <f t="shared" ca="1" si="98"/>
        <v>0</v>
      </c>
      <c r="OP48" s="96">
        <f t="shared" ca="1" si="99"/>
        <v>0</v>
      </c>
      <c r="PB48" s="41">
        <f t="shared" ca="1" si="100"/>
        <v>0</v>
      </c>
      <c r="PC48" s="40">
        <f t="shared" si="101"/>
        <v>44927</v>
      </c>
      <c r="PD48" s="39">
        <f t="shared" ca="1" si="95"/>
        <v>45488</v>
      </c>
      <c r="PE48" s="39">
        <f t="shared" si="102"/>
        <v>0</v>
      </c>
      <c r="PF48" s="39">
        <f t="shared" si="103"/>
        <v>0</v>
      </c>
      <c r="PG48" s="39">
        <f t="shared" si="104"/>
        <v>0</v>
      </c>
      <c r="PH48" s="39">
        <f t="shared" si="105"/>
        <v>0</v>
      </c>
      <c r="PI48" s="39">
        <f t="shared" si="106"/>
        <v>0</v>
      </c>
      <c r="PJ48" s="39">
        <f t="shared" si="107"/>
        <v>0</v>
      </c>
      <c r="PK48" s="39">
        <f t="shared" si="108"/>
        <v>0</v>
      </c>
      <c r="PL48" s="39">
        <f t="shared" ca="1" si="109"/>
        <v>0</v>
      </c>
      <c r="PM48" s="39">
        <f t="shared" ca="1" si="96"/>
        <v>0</v>
      </c>
      <c r="PN48" s="41">
        <f t="shared" si="110"/>
        <v>0</v>
      </c>
      <c r="PO48" s="40">
        <f t="shared" si="111"/>
        <v>44927</v>
      </c>
      <c r="PP48" s="40">
        <f t="shared" si="112"/>
        <v>44957</v>
      </c>
      <c r="PQ48" s="39">
        <f t="array" aca="1" ref="PQ48" ca="1">IFERROR(IF($H48&lt;&gt;"",SUM(IF(WEEKDAY(-1+ROW(INDIRECT("1:"&amp;(PP48-PO48)+1)),2)={1},1,0)),0),0)</f>
        <v>0</v>
      </c>
      <c r="PR48" s="39">
        <f t="array" aca="1" ref="PR48" ca="1">IFERROR(IF($I48&lt;&gt;"",SUM(IF(WEEKDAY(-1+ROW(INDIRECT("1:"&amp;(PP48-PO48)+1)),2)={2},1,0)),0),0)</f>
        <v>0</v>
      </c>
      <c r="PS48" s="39">
        <f t="array" aca="1" ref="PS48" ca="1">IFERROR(IF($J48&lt;&gt;"",SUM(IF(WEEKDAY(-1+ROW(INDIRECT("1:"&amp;(PP48-PO48)+1)),2)={3},1,0)),0),0)</f>
        <v>0</v>
      </c>
      <c r="PT48" s="39">
        <f t="array" aca="1" ref="PT48" ca="1">IFERROR(IF($K48&lt;&gt;"",SUM(IF(WEEKDAY(-1+ROW(INDIRECT("1:"&amp;(PP48-PO48)+1)),2)={4},1,0)),0),0)</f>
        <v>0</v>
      </c>
      <c r="PU48" s="39">
        <f t="array" aca="1" ref="PU48" ca="1">IFERROR(IF($L48&lt;&gt;"",SUM(IF(WEEKDAY(-1+ROW(INDIRECT("1:"&amp;(PP48-PO48)+1)),2)={5},1,0)),0),0)</f>
        <v>0</v>
      </c>
      <c r="PV48" s="39">
        <f t="array" aca="1" ref="PV48" ca="1">IFERROR(IF($M48&lt;&gt;"",SUM(IF(WEEKDAY(-1+ROW(INDIRECT("1:"&amp;(PP48-PO48)+1)),2)={6},1,0)),0),0)</f>
        <v>0</v>
      </c>
      <c r="PW48" s="39">
        <f t="array" aca="1" ref="PW48" ca="1">IFERROR(IF($N48&lt;&gt;"",SUM(IF(WEEKDAY(-1+ROW(INDIRECT("1:"&amp;(PP48-PO48)+1)),2)={7},1,0)),0),0)</f>
        <v>0</v>
      </c>
      <c r="PX48" s="39">
        <f t="shared" ca="1" si="113"/>
        <v>0</v>
      </c>
      <c r="PY48" s="39">
        <f t="shared" si="114"/>
        <v>0</v>
      </c>
      <c r="PZ48" s="39">
        <f t="shared" si="115"/>
        <v>0</v>
      </c>
      <c r="QA48" s="39">
        <f t="shared" si="116"/>
        <v>0</v>
      </c>
      <c r="QB48" s="39">
        <f t="shared" si="117"/>
        <v>0</v>
      </c>
      <c r="QC48" s="39">
        <f t="shared" si="118"/>
        <v>0</v>
      </c>
      <c r="QD48" s="39">
        <f t="shared" si="119"/>
        <v>0</v>
      </c>
      <c r="QE48" s="39">
        <f t="shared" si="120"/>
        <v>0</v>
      </c>
      <c r="QF48" s="39">
        <f t="shared" si="121"/>
        <v>0</v>
      </c>
      <c r="QG48" s="39">
        <f t="shared" ca="1" si="122"/>
        <v>0</v>
      </c>
      <c r="QH48" s="41">
        <f t="shared" si="123"/>
        <v>0</v>
      </c>
      <c r="QI48" s="40">
        <f t="shared" si="124"/>
        <v>44958</v>
      </c>
      <c r="QJ48" s="40">
        <f t="shared" si="125"/>
        <v>44985</v>
      </c>
      <c r="QK48" s="39">
        <f t="array" aca="1" ref="QK48" ca="1">IFERROR(IF($H48&lt;&gt;"",SUM(IF(WEEKDAY(-1+ROW(INDIRECT("1:"&amp;(QJ48-QI48)+1)),2)={1},1,0)),0),0)</f>
        <v>0</v>
      </c>
      <c r="QL48" s="39">
        <f t="array" aca="1" ref="QL48" ca="1">IFERROR(IF($I48&lt;&gt;"",SUM(IF(WEEKDAY(-1+ROW(INDIRECT("1:"&amp;(QJ48-QI48)+1)),2)={2},1,0)),0),0)</f>
        <v>0</v>
      </c>
      <c r="QM48" s="39">
        <f t="array" aca="1" ref="QM48" ca="1">IFERROR(IF($J48&lt;&gt;"",SUM(IF(WEEKDAY(-1+ROW(INDIRECT("1:"&amp;(QJ48-QI48)+1)),2)={3},1,0)),0),0)</f>
        <v>0</v>
      </c>
      <c r="QN48" s="39">
        <f t="array" aca="1" ref="QN48" ca="1">IFERROR(IF($K48&lt;&gt;"",SUM(IF(WEEKDAY(-1+ROW(INDIRECT("1:"&amp;(QJ48-QI48)+1)),2)={4},1,0)),0),0)</f>
        <v>0</v>
      </c>
      <c r="QO48" s="39">
        <f t="array" aca="1" ref="QO48" ca="1">IFERROR(IF($L48&lt;&gt;"",SUM(IF(WEEKDAY(-1+ROW(INDIRECT("1:"&amp;(QJ48-QI48)+1)),2)={5},1,0)),0),0)</f>
        <v>0</v>
      </c>
      <c r="QP48" s="39">
        <f t="array" aca="1" ref="QP48" ca="1">IFERROR(IF($M48&lt;&gt;"",SUM(IF(WEEKDAY(-1+ROW(INDIRECT("1:"&amp;(QJ48-QI48)+1)),2)={6},1,0)),0),0)</f>
        <v>0</v>
      </c>
      <c r="QQ48" s="39">
        <f t="array" aca="1" ref="QQ48" ca="1">IFERROR(IF($N48&lt;&gt;"",SUM(IF(WEEKDAY(-1+ROW(INDIRECT("1:"&amp;(QJ48-QI48)+1)),2)={7},1,0)),0),0)</f>
        <v>0</v>
      </c>
      <c r="QR48" s="39">
        <f t="shared" ca="1" si="126"/>
        <v>0</v>
      </c>
      <c r="QS48" s="39">
        <f t="shared" si="127"/>
        <v>0</v>
      </c>
      <c r="QT48" s="39">
        <f t="shared" si="128"/>
        <v>0</v>
      </c>
      <c r="QU48" s="39">
        <f t="shared" si="129"/>
        <v>0</v>
      </c>
      <c r="QV48" s="39">
        <f t="shared" si="130"/>
        <v>0</v>
      </c>
      <c r="QW48" s="39">
        <f t="shared" si="131"/>
        <v>0</v>
      </c>
      <c r="QX48" s="39">
        <f t="shared" si="132"/>
        <v>0</v>
      </c>
      <c r="QY48" s="39">
        <f t="shared" si="133"/>
        <v>0</v>
      </c>
      <c r="QZ48" s="39">
        <f t="shared" si="134"/>
        <v>0</v>
      </c>
      <c r="RA48" s="39">
        <f t="shared" ca="1" si="135"/>
        <v>0</v>
      </c>
      <c r="RB48" s="41">
        <f t="shared" si="136"/>
        <v>0</v>
      </c>
      <c r="RC48" s="40">
        <f t="shared" si="137"/>
        <v>44986</v>
      </c>
      <c r="RD48" s="40">
        <f t="shared" si="138"/>
        <v>45016</v>
      </c>
      <c r="RE48" s="39">
        <f t="array" aca="1" ref="RE48" ca="1">IFERROR(IF($H48&lt;&gt;"",SUM(IF(WEEKDAY(-1+ROW(INDIRECT("1:"&amp;(RD48-RC48)+1)),2)={1},1,0)),0),0)</f>
        <v>0</v>
      </c>
      <c r="RF48" s="39">
        <f t="array" aca="1" ref="RF48" ca="1">IFERROR(IF($I48&lt;&gt;"",SUM(IF(WEEKDAY(-1+ROW(INDIRECT("1:"&amp;(RD48-RC48)+1)),2)={2},1,0)),0),0)</f>
        <v>0</v>
      </c>
      <c r="RG48" s="39">
        <f t="array" aca="1" ref="RG48" ca="1">IFERROR(IF($J48&lt;&gt;"",SUM(IF(WEEKDAY(-1+ROW(INDIRECT("1:"&amp;(RD48-RC48)+1)),2)={3},1,0)),0),0)</f>
        <v>0</v>
      </c>
      <c r="RH48" s="39">
        <f t="array" aca="1" ref="RH48" ca="1">IFERROR(IF($K48&lt;&gt;"",SUM(IF(WEEKDAY(-1+ROW(INDIRECT("1:"&amp;(RD48-RC48)+1)),2)={4},1,0)),0),0)</f>
        <v>0</v>
      </c>
      <c r="RI48" s="39">
        <f t="array" aca="1" ref="RI48" ca="1">IFERROR(IF($L48&lt;&gt;"",SUM(IF(WEEKDAY(-1+ROW(INDIRECT("1:"&amp;(RD48-RC48)+1)),2)={5},1,0)),0),0)</f>
        <v>0</v>
      </c>
      <c r="RJ48" s="39">
        <f t="array" aca="1" ref="RJ48" ca="1">IFERROR(IF($M48&lt;&gt;"",SUM(IF(WEEKDAY(-1+ROW(INDIRECT("1:"&amp;(RD48-RC48)+1)),2)={6},1,0)),0),0)</f>
        <v>0</v>
      </c>
      <c r="RK48" s="39">
        <f t="array" aca="1" ref="RK48" ca="1">IFERROR(IF($N48&lt;&gt;"",SUM(IF(WEEKDAY(-1+ROW(INDIRECT("1:"&amp;(RD48-RC48)+1)),2)={7},1,0)),0),0)</f>
        <v>0</v>
      </c>
      <c r="RL48" s="39">
        <f t="shared" ca="1" si="139"/>
        <v>0</v>
      </c>
      <c r="RM48" s="39">
        <f t="shared" si="140"/>
        <v>0</v>
      </c>
      <c r="RN48" s="39">
        <f t="shared" si="141"/>
        <v>0</v>
      </c>
      <c r="RO48" s="39">
        <f t="shared" si="142"/>
        <v>0</v>
      </c>
      <c r="RP48" s="39">
        <f t="shared" si="143"/>
        <v>0</v>
      </c>
      <c r="RQ48" s="39">
        <f t="shared" si="144"/>
        <v>0</v>
      </c>
      <c r="RR48" s="39">
        <f t="shared" si="145"/>
        <v>0</v>
      </c>
      <c r="RS48" s="39">
        <f t="shared" si="146"/>
        <v>0</v>
      </c>
      <c r="RT48" s="39">
        <f t="shared" si="147"/>
        <v>0</v>
      </c>
      <c r="RU48" s="39">
        <f t="shared" ca="1" si="148"/>
        <v>0</v>
      </c>
      <c r="RV48" s="41">
        <f t="shared" si="149"/>
        <v>0</v>
      </c>
      <c r="RW48" s="40">
        <f t="shared" si="150"/>
        <v>45017</v>
      </c>
      <c r="RX48" s="40">
        <f t="shared" si="151"/>
        <v>45046</v>
      </c>
      <c r="RY48" s="39">
        <f t="array" aca="1" ref="RY48" ca="1">IFERROR(IF($H48&lt;&gt;"",SUM(IF(WEEKDAY(-1+ROW(INDIRECT("1:"&amp;(RX48-RW48)+1)),2)={1},1,0)),0),0)</f>
        <v>0</v>
      </c>
      <c r="RZ48" s="39">
        <f t="array" aca="1" ref="RZ48" ca="1">IFERROR(IF($I48&lt;&gt;"",SUM(IF(WEEKDAY(-1+ROW(INDIRECT("1:"&amp;(RX48-RW48)+1)),2)={2},1,0)),0),0)</f>
        <v>0</v>
      </c>
      <c r="SA48" s="39">
        <f t="array" aca="1" ref="SA48" ca="1">IFERROR(IF($J48&lt;&gt;"",SUM(IF(WEEKDAY(-1+ROW(INDIRECT("1:"&amp;(RX48-RW48)+1)),2)={3},1,0)),0),0)</f>
        <v>0</v>
      </c>
      <c r="SB48" s="39">
        <f t="array" aca="1" ref="SB48" ca="1">IFERROR(IF($K48&lt;&gt;"",SUM(IF(WEEKDAY(-1+ROW(INDIRECT("1:"&amp;(RX48-RW48)+1)),2)={4},1,0)),0),0)</f>
        <v>0</v>
      </c>
      <c r="SC48" s="39">
        <f t="array" aca="1" ref="SC48" ca="1">IFERROR(IF($L48&lt;&gt;"",SUM(IF(WEEKDAY(-1+ROW(INDIRECT("1:"&amp;(RX48-RW48)+1)),2)={5},1,0)),0),0)</f>
        <v>0</v>
      </c>
      <c r="SD48" s="39">
        <f t="array" aca="1" ref="SD48" ca="1">IFERROR(IF($M48&lt;&gt;"",SUM(IF(WEEKDAY(-1+ROW(INDIRECT("1:"&amp;(RX48-RW48)+1)),2)={6},1,0)),0),0)</f>
        <v>0</v>
      </c>
      <c r="SE48" s="39">
        <f t="array" aca="1" ref="SE48" ca="1">IFERROR(IF($N48&lt;&gt;"",SUM(IF(WEEKDAY(-1+ROW(INDIRECT("1:"&amp;(RX48-RW48)+1)),2)={7},1,0)),0),0)</f>
        <v>0</v>
      </c>
      <c r="SF48" s="39">
        <f t="shared" ca="1" si="152"/>
        <v>0</v>
      </c>
      <c r="SG48" s="39">
        <f t="shared" si="153"/>
        <v>0</v>
      </c>
      <c r="SH48" s="39">
        <f t="shared" si="154"/>
        <v>0</v>
      </c>
      <c r="SI48" s="39">
        <f t="shared" si="155"/>
        <v>0</v>
      </c>
      <c r="SJ48" s="39">
        <f t="shared" si="156"/>
        <v>0</v>
      </c>
      <c r="SK48" s="39">
        <f t="shared" si="157"/>
        <v>0</v>
      </c>
      <c r="SL48" s="39">
        <f t="shared" si="158"/>
        <v>0</v>
      </c>
      <c r="SM48" s="39">
        <f t="shared" si="159"/>
        <v>0</v>
      </c>
      <c r="SN48" s="39">
        <f t="shared" si="160"/>
        <v>0</v>
      </c>
      <c r="SO48" s="39">
        <f t="shared" ca="1" si="161"/>
        <v>0</v>
      </c>
      <c r="SP48" s="41">
        <f t="shared" si="162"/>
        <v>0</v>
      </c>
      <c r="SQ48" s="40">
        <f t="shared" si="163"/>
        <v>45047</v>
      </c>
      <c r="SR48" s="40">
        <f t="shared" si="164"/>
        <v>45077</v>
      </c>
      <c r="SS48" s="39">
        <f t="array" aca="1" ref="SS48" ca="1">IFERROR(IF($H48&lt;&gt;"",SUM(IF(WEEKDAY(-1+ROW(INDIRECT("1:"&amp;(SR48-SQ48)+1)),2)={1},1,0)),0),0)</f>
        <v>0</v>
      </c>
      <c r="ST48" s="39">
        <f t="array" aca="1" ref="ST48" ca="1">IFERROR(IF($I48&lt;&gt;"",SUM(IF(WEEKDAY(-1+ROW(INDIRECT("1:"&amp;(SR48-SQ48)+1)),2)={2},1,0)),0),0)</f>
        <v>0</v>
      </c>
      <c r="SU48" s="39">
        <f t="array" aca="1" ref="SU48" ca="1">IFERROR(IF($J48&lt;&gt;"",SUM(IF(WEEKDAY(-1+ROW(INDIRECT("1:"&amp;(SR48-SQ48)+1)),2)={3},1,0)),0),0)</f>
        <v>0</v>
      </c>
      <c r="SV48" s="39">
        <f t="array" aca="1" ref="SV48" ca="1">IFERROR(IF($K48&lt;&gt;"",SUM(IF(WEEKDAY(-1+ROW(INDIRECT("1:"&amp;(SR48-SQ48)+1)),2)={4},1,0)),0),0)</f>
        <v>0</v>
      </c>
      <c r="SW48" s="39">
        <f t="array" aca="1" ref="SW48" ca="1">IFERROR(IF($L48&lt;&gt;"",SUM(IF(WEEKDAY(-1+ROW(INDIRECT("1:"&amp;(SR48-SQ48)+1)),2)={5},1,0)),0),0)</f>
        <v>0</v>
      </c>
      <c r="SX48" s="39">
        <f t="array" aca="1" ref="SX48" ca="1">IFERROR(IF($M48&lt;&gt;"",SUM(IF(WEEKDAY(-1+ROW(INDIRECT("1:"&amp;(SR48-SQ48)+1)),2)={6},1,0)),0),0)</f>
        <v>0</v>
      </c>
      <c r="SY48" s="39">
        <f t="array" aca="1" ref="SY48" ca="1">IFERROR(IF($N48&lt;&gt;"",SUM(IF(WEEKDAY(-1+ROW(INDIRECT("1:"&amp;(SR48-SQ48)+1)),2)={7},1,0)),0),0)</f>
        <v>0</v>
      </c>
      <c r="SZ48" s="39">
        <f t="shared" ca="1" si="165"/>
        <v>0</v>
      </c>
      <c r="TA48" s="39">
        <f t="shared" si="166"/>
        <v>0</v>
      </c>
      <c r="TB48" s="39">
        <f t="shared" si="167"/>
        <v>0</v>
      </c>
      <c r="TC48" s="39">
        <f t="shared" si="168"/>
        <v>0</v>
      </c>
      <c r="TD48" s="39">
        <f t="shared" si="169"/>
        <v>0</v>
      </c>
      <c r="TE48" s="39">
        <f t="shared" si="170"/>
        <v>0</v>
      </c>
      <c r="TF48" s="39">
        <f t="shared" si="171"/>
        <v>0</v>
      </c>
      <c r="TG48" s="39">
        <f t="shared" si="172"/>
        <v>0</v>
      </c>
      <c r="TH48" s="39">
        <f t="shared" si="173"/>
        <v>0</v>
      </c>
      <c r="TI48" s="39">
        <f t="shared" ca="1" si="174"/>
        <v>0</v>
      </c>
      <c r="TJ48" s="41">
        <f t="shared" si="175"/>
        <v>0</v>
      </c>
      <c r="TK48" s="40">
        <f t="shared" si="176"/>
        <v>45078</v>
      </c>
      <c r="TL48" s="40">
        <f t="shared" si="177"/>
        <v>45107</v>
      </c>
      <c r="TM48" s="39">
        <f t="array" aca="1" ref="TM48" ca="1">IFERROR(IF($H48&lt;&gt;"",SUM(IF(WEEKDAY(-1+ROW(INDIRECT("1:"&amp;(TL48-TK48)+1)),2)={1},1,0)),0),0)</f>
        <v>0</v>
      </c>
      <c r="TN48" s="39">
        <f t="array" aca="1" ref="TN48" ca="1">IFERROR(IF($I48&lt;&gt;"",SUM(IF(WEEKDAY(-1+ROW(INDIRECT("1:"&amp;(TL48-TK48)+1)),2)={2},1,0)),0),0)</f>
        <v>0</v>
      </c>
      <c r="TO48" s="39">
        <f t="array" aca="1" ref="TO48" ca="1">IFERROR(IF($J48&lt;&gt;"",SUM(IF(WEEKDAY(-1+ROW(INDIRECT("1:"&amp;(TL48-TK48)+1)),2)={3},1,0)),0),0)</f>
        <v>0</v>
      </c>
      <c r="TP48" s="39">
        <f t="array" aca="1" ref="TP48" ca="1">IFERROR(IF($K48&lt;&gt;"",SUM(IF(WEEKDAY(-1+ROW(INDIRECT("1:"&amp;(TL48-TK48)+1)),2)={4},1,0)),0),0)</f>
        <v>0</v>
      </c>
      <c r="TQ48" s="39">
        <f t="array" aca="1" ref="TQ48" ca="1">IFERROR(IF($L48&lt;&gt;"",SUM(IF(WEEKDAY(-1+ROW(INDIRECT("1:"&amp;(TL48-TK48)+1)),2)={5},1,0)),0),0)</f>
        <v>0</v>
      </c>
      <c r="TR48" s="39">
        <f t="array" aca="1" ref="TR48" ca="1">IFERROR(IF($M48&lt;&gt;"",SUM(IF(WEEKDAY(-1+ROW(INDIRECT("1:"&amp;(TL48-TK48)+1)),2)={6},1,0)),0),0)</f>
        <v>0</v>
      </c>
      <c r="TS48" s="39">
        <f t="array" aca="1" ref="TS48" ca="1">IFERROR(IF($N48&lt;&gt;"",SUM(IF(WEEKDAY(-1+ROW(INDIRECT("1:"&amp;(TL48-TK48)+1)),2)={7},1,0)),0),0)</f>
        <v>0</v>
      </c>
      <c r="TT48" s="39">
        <f t="shared" ca="1" si="178"/>
        <v>0</v>
      </c>
      <c r="TU48" s="39">
        <f t="shared" si="179"/>
        <v>0</v>
      </c>
      <c r="TV48" s="39">
        <f t="shared" si="180"/>
        <v>0</v>
      </c>
      <c r="TW48" s="39">
        <f t="shared" si="181"/>
        <v>0</v>
      </c>
      <c r="TX48" s="39">
        <f t="shared" si="182"/>
        <v>0</v>
      </c>
      <c r="TY48" s="39">
        <f t="shared" si="183"/>
        <v>0</v>
      </c>
      <c r="TZ48" s="39">
        <f t="shared" si="184"/>
        <v>0</v>
      </c>
      <c r="UA48" s="39">
        <f t="shared" si="185"/>
        <v>0</v>
      </c>
      <c r="UB48" s="39">
        <f t="shared" si="186"/>
        <v>0</v>
      </c>
      <c r="UC48" s="39">
        <f t="shared" ca="1" si="187"/>
        <v>0</v>
      </c>
      <c r="UD48" s="41">
        <f t="shared" si="188"/>
        <v>0</v>
      </c>
      <c r="UE48" s="40">
        <f t="shared" si="189"/>
        <v>45108</v>
      </c>
      <c r="UF48" s="40">
        <f t="shared" si="190"/>
        <v>45138</v>
      </c>
      <c r="UG48" s="39">
        <f t="array" aca="1" ref="UG48" ca="1">IFERROR(IF($H48&lt;&gt;"",SUM(IF(WEEKDAY(-1+ROW(INDIRECT("1:"&amp;(UF48-UE48)+1)),2)={1},1,0)),0),0)</f>
        <v>0</v>
      </c>
      <c r="UH48" s="39">
        <f t="array" aca="1" ref="UH48" ca="1">IFERROR(IF($I48&lt;&gt;"",SUM(IF(WEEKDAY(-1+ROW(INDIRECT("1:"&amp;(UF48-UE48)+1)),2)={2},1,0)),0),0)</f>
        <v>0</v>
      </c>
      <c r="UI48" s="39">
        <f t="array" aca="1" ref="UI48" ca="1">IFERROR(IF($J48&lt;&gt;"",SUM(IF(WEEKDAY(-1+ROW(INDIRECT("1:"&amp;(UF48-UE48)+1)),2)={3},1,0)),0),0)</f>
        <v>0</v>
      </c>
      <c r="UJ48" s="39">
        <f t="array" aca="1" ref="UJ48" ca="1">IFERROR(IF($K48&lt;&gt;"",SUM(IF(WEEKDAY(-1+ROW(INDIRECT("1:"&amp;(UF48-UE48)+1)),2)={4},1,0)),0),0)</f>
        <v>0</v>
      </c>
      <c r="UK48" s="39">
        <f t="array" aca="1" ref="UK48" ca="1">IFERROR(IF($L48&lt;&gt;"",SUM(IF(WEEKDAY(-1+ROW(INDIRECT("1:"&amp;(UF48-UE48)+1)),2)={5},1,0)),0),0)</f>
        <v>0</v>
      </c>
      <c r="UL48" s="39">
        <f t="array" aca="1" ref="UL48" ca="1">IFERROR(IF($M48&lt;&gt;"",SUM(IF(WEEKDAY(-1+ROW(INDIRECT("1:"&amp;(UF48-UE48)+1)),2)={6},1,0)),0),0)</f>
        <v>0</v>
      </c>
      <c r="UM48" s="39">
        <f t="array" aca="1" ref="UM48" ca="1">IFERROR(IF($N48&lt;&gt;"",SUM(IF(WEEKDAY(-1+ROW(INDIRECT("1:"&amp;(UF48-UE48)+1)),2)={7},1,0)),0),0)</f>
        <v>0</v>
      </c>
      <c r="UN48" s="39">
        <f t="shared" ca="1" si="191"/>
        <v>0</v>
      </c>
      <c r="UO48" s="39">
        <f t="shared" si="192"/>
        <v>0</v>
      </c>
      <c r="UP48" s="39">
        <f t="shared" si="193"/>
        <v>0</v>
      </c>
      <c r="UQ48" s="39">
        <f t="shared" si="194"/>
        <v>0</v>
      </c>
      <c r="UR48" s="39">
        <f t="shared" si="195"/>
        <v>0</v>
      </c>
      <c r="US48" s="39">
        <f t="shared" si="196"/>
        <v>0</v>
      </c>
      <c r="UT48" s="39">
        <f t="shared" si="197"/>
        <v>0</v>
      </c>
      <c r="UU48" s="39">
        <f t="shared" si="198"/>
        <v>0</v>
      </c>
      <c r="UV48" s="39">
        <f t="shared" si="199"/>
        <v>0</v>
      </c>
      <c r="UW48" s="39">
        <f t="shared" ca="1" si="200"/>
        <v>0</v>
      </c>
      <c r="UX48" s="41">
        <f t="shared" si="201"/>
        <v>0</v>
      </c>
      <c r="UY48" s="40">
        <f t="shared" si="202"/>
        <v>45139</v>
      </c>
      <c r="UZ48" s="40">
        <f t="shared" si="203"/>
        <v>45169</v>
      </c>
      <c r="VA48" s="39">
        <f t="array" aca="1" ref="VA48" ca="1">IFERROR(IF($H48&lt;&gt;"",SUM(IF(WEEKDAY(-1+ROW(INDIRECT("1:"&amp;(UZ48-UY48)+1)),2)={1},1,0)),0),0)</f>
        <v>0</v>
      </c>
      <c r="VB48" s="39">
        <f t="array" aca="1" ref="VB48" ca="1">IFERROR(IF($I48&lt;&gt;"",SUM(IF(WEEKDAY(-1+ROW(INDIRECT("1:"&amp;(UZ48-UY48)+1)),2)={2},1,0)),0),0)</f>
        <v>0</v>
      </c>
      <c r="VC48" s="39">
        <f t="array" aca="1" ref="VC48" ca="1">IFERROR(IF($J48&lt;&gt;"",SUM(IF(WEEKDAY(-1+ROW(INDIRECT("1:"&amp;(UZ48-UY48)+1)),2)={3},1,0)),0),0)</f>
        <v>0</v>
      </c>
      <c r="VD48" s="39">
        <f t="array" aca="1" ref="VD48" ca="1">IFERROR(IF($K48&lt;&gt;"",SUM(IF(WEEKDAY(-1+ROW(INDIRECT("1:"&amp;(UZ48-UY48)+1)),2)={4},1,0)),0),0)</f>
        <v>0</v>
      </c>
      <c r="VE48" s="39">
        <f t="array" aca="1" ref="VE48" ca="1">IFERROR(IF($L48&lt;&gt;"",SUM(IF(WEEKDAY(-1+ROW(INDIRECT("1:"&amp;(UZ48-UY48)+1)),2)={5},1,0)),0),0)</f>
        <v>0</v>
      </c>
      <c r="VF48" s="39">
        <f t="array" aca="1" ref="VF48" ca="1">IFERROR(IF($M48&lt;&gt;"",SUM(IF(WEEKDAY(-1+ROW(INDIRECT("1:"&amp;(UZ48-UY48)+1)),2)={6},1,0)),0),0)</f>
        <v>0</v>
      </c>
      <c r="VG48" s="39">
        <f t="array" aca="1" ref="VG48" ca="1">IFERROR(IF($N48&lt;&gt;"",SUM(IF(WEEKDAY(-1+ROW(INDIRECT("1:"&amp;(UZ48-UY48)+1)),2)={7},1,0)),0),0)</f>
        <v>0</v>
      </c>
      <c r="VH48" s="39">
        <f t="shared" ca="1" si="204"/>
        <v>0</v>
      </c>
      <c r="VI48" s="39">
        <f t="shared" si="205"/>
        <v>0</v>
      </c>
      <c r="VJ48" s="39">
        <f t="shared" si="206"/>
        <v>0</v>
      </c>
      <c r="VK48" s="39">
        <f t="shared" si="207"/>
        <v>0</v>
      </c>
      <c r="VL48" s="39">
        <f t="shared" si="208"/>
        <v>0</v>
      </c>
      <c r="VM48" s="39">
        <f t="shared" si="209"/>
        <v>0</v>
      </c>
      <c r="VN48" s="39">
        <f t="shared" si="210"/>
        <v>0</v>
      </c>
      <c r="VO48" s="39">
        <f t="shared" si="211"/>
        <v>0</v>
      </c>
      <c r="VP48" s="39">
        <f t="shared" si="212"/>
        <v>0</v>
      </c>
      <c r="VQ48" s="39">
        <f t="shared" ca="1" si="213"/>
        <v>0</v>
      </c>
      <c r="VR48" s="41">
        <f t="shared" si="214"/>
        <v>0</v>
      </c>
      <c r="VS48" s="40">
        <f t="shared" si="215"/>
        <v>45170</v>
      </c>
      <c r="VT48" s="40">
        <f t="shared" si="216"/>
        <v>45199</v>
      </c>
      <c r="VU48" s="39">
        <f t="array" aca="1" ref="VU48" ca="1">IFERROR(IF($H48&lt;&gt;"",SUM(IF(WEEKDAY(-1+ROW(INDIRECT("1:"&amp;(VT48-VS48)+1)),2)={1},1,0)),0),0)</f>
        <v>0</v>
      </c>
      <c r="VV48" s="39">
        <f t="array" aca="1" ref="VV48" ca="1">IFERROR(IF($I48&lt;&gt;"",SUM(IF(WEEKDAY(-1+ROW(INDIRECT("1:"&amp;(VT48-VS48)+1)),2)={2},1,0)),0),0)</f>
        <v>0</v>
      </c>
      <c r="VW48" s="39">
        <f t="array" aca="1" ref="VW48" ca="1">IFERROR(IF($J48&lt;&gt;"",SUM(IF(WEEKDAY(-1+ROW(INDIRECT("1:"&amp;(VT48-VS48)+1)),2)={3},1,0)),0),0)</f>
        <v>0</v>
      </c>
      <c r="VX48" s="39">
        <f t="array" aca="1" ref="VX48" ca="1">IFERROR(IF($K48&lt;&gt;"",SUM(IF(WEEKDAY(-1+ROW(INDIRECT("1:"&amp;(VT48-VS48)+1)),2)={4},1,0)),0),0)</f>
        <v>0</v>
      </c>
      <c r="VY48" s="39">
        <f t="array" aca="1" ref="VY48" ca="1">IFERROR(IF($L48&lt;&gt;"",SUM(IF(WEEKDAY(-1+ROW(INDIRECT("1:"&amp;(VT48-VS48)+1)),2)={5},1,0)),0),0)</f>
        <v>0</v>
      </c>
      <c r="VZ48" s="39">
        <f t="array" aca="1" ref="VZ48" ca="1">IFERROR(IF($M48&lt;&gt;"",SUM(IF(WEEKDAY(-1+ROW(INDIRECT("1:"&amp;(VT48-VS48)+1)),2)={6},1,0)),0),0)</f>
        <v>0</v>
      </c>
      <c r="WA48" s="39">
        <f t="array" aca="1" ref="WA48" ca="1">IFERROR(IF($N48&lt;&gt;"",SUM(IF(WEEKDAY(-1+ROW(INDIRECT("1:"&amp;(VT48-VS48)+1)),2)={7},1,0)),0),0)</f>
        <v>0</v>
      </c>
      <c r="WB48" s="39">
        <f t="shared" ca="1" si="217"/>
        <v>0</v>
      </c>
      <c r="WC48" s="39">
        <f t="shared" si="218"/>
        <v>0</v>
      </c>
      <c r="WD48" s="39">
        <f t="shared" si="219"/>
        <v>0</v>
      </c>
      <c r="WE48" s="39">
        <f t="shared" si="220"/>
        <v>0</v>
      </c>
      <c r="WF48" s="39">
        <f t="shared" si="221"/>
        <v>0</v>
      </c>
      <c r="WG48" s="39">
        <f t="shared" si="222"/>
        <v>0</v>
      </c>
      <c r="WH48" s="39">
        <f t="shared" si="223"/>
        <v>0</v>
      </c>
      <c r="WI48" s="39">
        <f t="shared" si="224"/>
        <v>0</v>
      </c>
      <c r="WJ48" s="39">
        <f t="shared" si="225"/>
        <v>0</v>
      </c>
      <c r="WK48" s="39">
        <f t="shared" ca="1" si="226"/>
        <v>0</v>
      </c>
      <c r="WL48" s="41">
        <f t="shared" si="227"/>
        <v>0</v>
      </c>
      <c r="WM48" s="40">
        <f t="shared" si="228"/>
        <v>45200</v>
      </c>
      <c r="WN48" s="40">
        <f t="shared" si="229"/>
        <v>45230</v>
      </c>
      <c r="WO48" s="39">
        <f t="array" aca="1" ref="WO48" ca="1">IFERROR(IF($H48&lt;&gt;"",SUM(IF(WEEKDAY(-1+ROW(INDIRECT("1:"&amp;(WN48-WM48)+1)),2)={1},1,0)),0),0)</f>
        <v>0</v>
      </c>
      <c r="WP48" s="39">
        <f t="array" aca="1" ref="WP48" ca="1">IFERROR(IF($I48&lt;&gt;"",SUM(IF(WEEKDAY(-1+ROW(INDIRECT("1:"&amp;(WN48-WM48)+1)),2)={2},1,0)),0),0)</f>
        <v>0</v>
      </c>
      <c r="WQ48" s="39">
        <f t="array" aca="1" ref="WQ48" ca="1">IFERROR(IF($J48&lt;&gt;"",SUM(IF(WEEKDAY(-1+ROW(INDIRECT("1:"&amp;(WN48-WM48)+1)),2)={3},1,0)),0),0)</f>
        <v>0</v>
      </c>
      <c r="WR48" s="39">
        <f t="array" aca="1" ref="WR48" ca="1">IFERROR(IF($K48&lt;&gt;"",SUM(IF(WEEKDAY(-1+ROW(INDIRECT("1:"&amp;(WN48-WM48)+1)),2)={4},1,0)),0),0)</f>
        <v>0</v>
      </c>
      <c r="WS48" s="39">
        <f t="array" aca="1" ref="WS48" ca="1">IFERROR(IF($L48&lt;&gt;"",SUM(IF(WEEKDAY(-1+ROW(INDIRECT("1:"&amp;(WN48-WM48)+1)),2)={5},1,0)),0),0)</f>
        <v>0</v>
      </c>
      <c r="WT48" s="39">
        <f t="array" aca="1" ref="WT48" ca="1">IFERROR(IF($M48&lt;&gt;"",SUM(IF(WEEKDAY(-1+ROW(INDIRECT("1:"&amp;(WN48-WM48)+1)),2)={6},1,0)),0),0)</f>
        <v>0</v>
      </c>
      <c r="WU48" s="39">
        <f t="array" aca="1" ref="WU48" ca="1">IFERROR(IF($N48&lt;&gt;"",SUM(IF(WEEKDAY(-1+ROW(INDIRECT("1:"&amp;(WN48-WM48)+1)),2)={7},1,0)),0),0)</f>
        <v>0</v>
      </c>
      <c r="WV48" s="39">
        <f t="shared" ca="1" si="230"/>
        <v>0</v>
      </c>
      <c r="WW48" s="39">
        <f t="shared" si="231"/>
        <v>0</v>
      </c>
      <c r="WX48" s="39">
        <f t="shared" si="232"/>
        <v>0</v>
      </c>
      <c r="WY48" s="39">
        <f t="shared" si="233"/>
        <v>0</v>
      </c>
      <c r="WZ48" s="39">
        <f t="shared" si="234"/>
        <v>0</v>
      </c>
      <c r="XA48" s="39">
        <f t="shared" si="235"/>
        <v>0</v>
      </c>
      <c r="XB48" s="39">
        <f t="shared" si="236"/>
        <v>0</v>
      </c>
      <c r="XC48" s="39">
        <f t="shared" si="237"/>
        <v>0</v>
      </c>
      <c r="XD48" s="39">
        <f t="shared" si="238"/>
        <v>0</v>
      </c>
      <c r="XE48" s="39">
        <f t="shared" ca="1" si="239"/>
        <v>0</v>
      </c>
      <c r="XF48" s="41">
        <f t="shared" si="240"/>
        <v>0</v>
      </c>
      <c r="XG48" s="40">
        <f t="shared" si="241"/>
        <v>45231</v>
      </c>
      <c r="XH48" s="40">
        <f t="shared" si="242"/>
        <v>45260</v>
      </c>
      <c r="XI48" s="39">
        <f t="array" aca="1" ref="XI48" ca="1">IFERROR(IF($H48&lt;&gt;"",SUM(IF(WEEKDAY(-1+ROW(INDIRECT("1:"&amp;(XH48-XG48)+1)),2)={1},1,0)),0),0)</f>
        <v>0</v>
      </c>
      <c r="XJ48" s="39">
        <f t="array" aca="1" ref="XJ48" ca="1">IFERROR(IF($I48&lt;&gt;"",SUM(IF(WEEKDAY(-1+ROW(INDIRECT("1:"&amp;(XH48-XG48)+1)),2)={2},1,0)),0),0)</f>
        <v>0</v>
      </c>
      <c r="XK48" s="39">
        <f t="array" aca="1" ref="XK48" ca="1">IFERROR(IF($J48&lt;&gt;"",SUM(IF(WEEKDAY(-1+ROW(INDIRECT("1:"&amp;(XH48-XG48)+1)),2)={3},1,0)),0),0)</f>
        <v>0</v>
      </c>
      <c r="XL48" s="39">
        <f t="array" aca="1" ref="XL48" ca="1">IFERROR(IF($K48&lt;&gt;"",SUM(IF(WEEKDAY(-1+ROW(INDIRECT("1:"&amp;(XH48-XG48)+1)),2)={4},1,0)),0),0)</f>
        <v>0</v>
      </c>
      <c r="XM48" s="39">
        <f t="array" aca="1" ref="XM48" ca="1">IFERROR(IF($L48&lt;&gt;"",SUM(IF(WEEKDAY(-1+ROW(INDIRECT("1:"&amp;(XH48-XG48)+1)),2)={5},1,0)),0),0)</f>
        <v>0</v>
      </c>
      <c r="XN48" s="39">
        <f t="array" aca="1" ref="XN48" ca="1">IFERROR(IF($M48&lt;&gt;"",SUM(IF(WEEKDAY(-1+ROW(INDIRECT("1:"&amp;(XH48-XG48)+1)),2)={6},1,0)),0),0)</f>
        <v>0</v>
      </c>
      <c r="XO48" s="39">
        <f t="array" aca="1" ref="XO48" ca="1">IFERROR(IF($N48&lt;&gt;"",SUM(IF(WEEKDAY(-1+ROW(INDIRECT("1:"&amp;(XH48-XG48)+1)),2)={7},1,0)),0),0)</f>
        <v>0</v>
      </c>
      <c r="XP48" s="39">
        <f t="shared" ca="1" si="243"/>
        <v>0</v>
      </c>
      <c r="XQ48" s="39">
        <f t="shared" si="244"/>
        <v>0</v>
      </c>
      <c r="XR48" s="39">
        <f t="shared" si="245"/>
        <v>0</v>
      </c>
      <c r="XS48" s="39">
        <f t="shared" si="246"/>
        <v>0</v>
      </c>
      <c r="XT48" s="39">
        <f t="shared" si="247"/>
        <v>0</v>
      </c>
      <c r="XU48" s="39">
        <f t="shared" si="248"/>
        <v>0</v>
      </c>
      <c r="XV48" s="39">
        <f t="shared" si="249"/>
        <v>0</v>
      </c>
      <c r="XW48" s="39">
        <f t="shared" si="250"/>
        <v>0</v>
      </c>
      <c r="XX48" s="39">
        <f t="shared" si="251"/>
        <v>0</v>
      </c>
      <c r="XY48" s="39">
        <f t="shared" ca="1" si="252"/>
        <v>0</v>
      </c>
      <c r="XZ48" s="41">
        <f t="shared" si="253"/>
        <v>0</v>
      </c>
      <c r="YA48" s="40">
        <f t="shared" si="254"/>
        <v>45261</v>
      </c>
      <c r="YB48" s="40">
        <f t="shared" si="255"/>
        <v>45291</v>
      </c>
      <c r="YC48" s="39">
        <f t="array" aca="1" ref="YC48" ca="1">IFERROR(IF($H48&lt;&gt;"",SUM(IF(WEEKDAY(-1+ROW(INDIRECT("1:"&amp;(YB48-YA48)+1)),2)={1},1,0)),0),0)</f>
        <v>0</v>
      </c>
      <c r="YD48" s="39">
        <f t="array" aca="1" ref="YD48" ca="1">IFERROR(IF($I48&lt;&gt;"",SUM(IF(WEEKDAY(-1+ROW(INDIRECT("1:"&amp;(YB48-YA48)+1)),2)={2},1,0)),0),0)</f>
        <v>0</v>
      </c>
      <c r="YE48" s="39">
        <f t="array" aca="1" ref="YE48" ca="1">IFERROR(IF($J48&lt;&gt;"",SUM(IF(WEEKDAY(-1+ROW(INDIRECT("1:"&amp;(YB48-YA48)+1)),2)={3},1,0)),0),0)</f>
        <v>0</v>
      </c>
      <c r="YF48" s="39">
        <f t="array" aca="1" ref="YF48" ca="1">IFERROR(IF($K48&lt;&gt;"",SUM(IF(WEEKDAY(-1+ROW(INDIRECT("1:"&amp;(YB48-YA48)+1)),2)={4},1,0)),0),0)</f>
        <v>0</v>
      </c>
      <c r="YG48" s="39">
        <f t="array" aca="1" ref="YG48" ca="1">IFERROR(IF($L48&lt;&gt;"",SUM(IF(WEEKDAY(-1+ROW(INDIRECT("1:"&amp;(YB48-YA48)+1)),2)={5},1,0)),0),0)</f>
        <v>0</v>
      </c>
      <c r="YH48" s="39">
        <f t="array" aca="1" ref="YH48" ca="1">IFERROR(IF($M48&lt;&gt;"",SUM(IF(WEEKDAY(-1+ROW(INDIRECT("1:"&amp;(YB48-YA48)+1)),2)={6},1,0)),0),0)</f>
        <v>0</v>
      </c>
      <c r="YI48" s="39">
        <f t="array" aca="1" ref="YI48" ca="1">IFERROR(IF($N48&lt;&gt;"",SUM(IF(WEEKDAY(-1+ROW(INDIRECT("1:"&amp;(YB48-YA48)+1)),2)={7},1,0)),0),0)</f>
        <v>0</v>
      </c>
      <c r="YJ48" s="39">
        <f t="shared" ca="1" si="256"/>
        <v>0</v>
      </c>
      <c r="YK48" s="39">
        <f t="shared" si="257"/>
        <v>0</v>
      </c>
      <c r="YL48" s="39">
        <f t="shared" si="258"/>
        <v>0</v>
      </c>
      <c r="YM48" s="39">
        <f t="shared" si="259"/>
        <v>0</v>
      </c>
      <c r="YN48" s="39">
        <f t="shared" si="260"/>
        <v>0</v>
      </c>
      <c r="YO48" s="39">
        <f t="shared" si="261"/>
        <v>0</v>
      </c>
      <c r="YP48" s="39">
        <f t="shared" si="262"/>
        <v>0</v>
      </c>
      <c r="YQ48" s="39">
        <f t="shared" si="263"/>
        <v>0</v>
      </c>
      <c r="YR48" s="39">
        <f t="shared" si="264"/>
        <v>0</v>
      </c>
      <c r="YS48" s="39">
        <f t="shared" ca="1" si="265"/>
        <v>0</v>
      </c>
    </row>
    <row r="49" spans="2:669" x14ac:dyDescent="0.25">
      <c r="B49" s="71">
        <v>39</v>
      </c>
      <c r="C49" s="71"/>
      <c r="D49" s="72"/>
      <c r="E49" s="71"/>
      <c r="F49" s="71"/>
      <c r="G49" s="73"/>
      <c r="H49" s="74"/>
      <c r="I49" s="75"/>
      <c r="J49" s="75"/>
      <c r="K49" s="75"/>
      <c r="L49" s="75"/>
      <c r="M49" s="75"/>
      <c r="N49" s="73"/>
      <c r="O49" s="74"/>
      <c r="P49" s="75"/>
      <c r="Q49" s="75"/>
      <c r="R49" s="75"/>
      <c r="S49" s="75"/>
      <c r="T49" s="75"/>
      <c r="U49" s="75"/>
      <c r="V49" s="73"/>
      <c r="W49" s="95"/>
      <c r="X49" s="96"/>
      <c r="Y49" s="96"/>
      <c r="Z49" s="96"/>
      <c r="AA49" s="96"/>
      <c r="AB49" s="96"/>
      <c r="AC49" s="96"/>
      <c r="AD49" s="96"/>
      <c r="AE49" s="96"/>
      <c r="AF49" s="96"/>
      <c r="AG49" s="96"/>
      <c r="AH49" s="96"/>
      <c r="AI49" s="96"/>
      <c r="AJ49" s="96"/>
      <c r="AK49" s="96"/>
      <c r="AL49" s="96"/>
      <c r="AM49" s="96"/>
      <c r="AN49" s="96"/>
      <c r="AO49" s="96"/>
      <c r="AP49" s="96"/>
      <c r="AQ49" s="96"/>
      <c r="AR49" s="96"/>
      <c r="AS49" s="96"/>
      <c r="AT49" s="96"/>
      <c r="AU49" s="96"/>
      <c r="AV49" s="96"/>
      <c r="AW49" s="96"/>
      <c r="AX49" s="96"/>
      <c r="AY49" s="96"/>
      <c r="AZ49" s="96"/>
      <c r="BA49" s="96"/>
      <c r="BB49" s="96"/>
      <c r="BC49" s="96"/>
      <c r="BD49" s="96"/>
      <c r="BE49" s="96"/>
      <c r="BF49" s="96"/>
      <c r="BG49" s="96"/>
      <c r="BH49" s="96"/>
      <c r="BI49" s="96"/>
      <c r="BJ49" s="96"/>
      <c r="BK49" s="96"/>
      <c r="BL49" s="96"/>
      <c r="BM49" s="96"/>
      <c r="BN49" s="96"/>
      <c r="BO49" s="96"/>
      <c r="BP49" s="96"/>
      <c r="BQ49" s="96"/>
      <c r="BR49" s="96"/>
      <c r="BS49" s="96"/>
      <c r="BT49" s="96"/>
      <c r="BU49" s="96"/>
      <c r="BV49" s="96"/>
      <c r="BW49" s="96"/>
      <c r="BX49" s="96"/>
      <c r="BY49" s="96"/>
      <c r="BZ49" s="96"/>
      <c r="CA49" s="96"/>
      <c r="CB49" s="96"/>
      <c r="CC49" s="96"/>
      <c r="CD49" s="96"/>
      <c r="CE49" s="96"/>
      <c r="CF49" s="96"/>
      <c r="CG49" s="96"/>
      <c r="CH49" s="96"/>
      <c r="CI49" s="96"/>
      <c r="CJ49" s="96"/>
      <c r="CK49" s="96"/>
      <c r="CL49" s="96"/>
      <c r="CM49" s="96"/>
      <c r="CN49" s="96"/>
      <c r="CO49" s="96"/>
      <c r="CP49" s="96"/>
      <c r="CQ49" s="96"/>
      <c r="CR49" s="96"/>
      <c r="CS49" s="96"/>
      <c r="CT49" s="96"/>
      <c r="CU49" s="96"/>
      <c r="CV49" s="96"/>
      <c r="CW49" s="96"/>
      <c r="CX49" s="96"/>
      <c r="CY49" s="96"/>
      <c r="CZ49" s="96"/>
      <c r="DA49" s="96"/>
      <c r="DB49" s="96"/>
      <c r="DC49" s="96"/>
      <c r="DD49" s="96"/>
      <c r="DE49" s="96"/>
      <c r="DF49" s="96"/>
      <c r="DG49" s="96"/>
      <c r="DH49" s="96"/>
      <c r="DI49" s="96"/>
      <c r="DJ49" s="96"/>
      <c r="DK49" s="96"/>
      <c r="DL49" s="96"/>
      <c r="DM49" s="96"/>
      <c r="DN49" s="96"/>
      <c r="DO49" s="96"/>
      <c r="DP49" s="96"/>
      <c r="DQ49" s="96"/>
      <c r="DR49" s="96"/>
      <c r="DS49" s="96"/>
      <c r="DT49" s="96"/>
      <c r="DU49" s="96"/>
      <c r="DV49" s="96"/>
      <c r="DW49" s="96"/>
      <c r="DX49" s="96"/>
      <c r="DY49" s="96"/>
      <c r="DZ49" s="96"/>
      <c r="EA49" s="96"/>
      <c r="EB49" s="96"/>
      <c r="EC49" s="96"/>
      <c r="ED49" s="96"/>
      <c r="EE49" s="96"/>
      <c r="EF49" s="96"/>
      <c r="EG49" s="96"/>
      <c r="EH49" s="96"/>
      <c r="EI49" s="96"/>
      <c r="EJ49" s="96"/>
      <c r="EK49" s="96"/>
      <c r="EL49" s="96"/>
      <c r="EM49" s="96"/>
      <c r="EN49" s="96"/>
      <c r="EO49" s="96"/>
      <c r="EP49" s="96"/>
      <c r="EQ49" s="96"/>
      <c r="ER49" s="96"/>
      <c r="ES49" s="96"/>
      <c r="ET49" s="96"/>
      <c r="EU49" s="96"/>
      <c r="EV49" s="96"/>
      <c r="EW49" s="96"/>
      <c r="EX49" s="96"/>
      <c r="EY49" s="96"/>
      <c r="EZ49" s="96"/>
      <c r="FA49" s="96"/>
      <c r="FB49" s="96"/>
      <c r="FC49" s="96"/>
      <c r="FD49" s="96"/>
      <c r="FE49" s="96"/>
      <c r="FF49" s="96"/>
      <c r="FG49" s="96"/>
      <c r="FH49" s="96"/>
      <c r="FI49" s="96"/>
      <c r="FJ49" s="96"/>
      <c r="FK49" s="96"/>
      <c r="FL49" s="96"/>
      <c r="FM49" s="96"/>
      <c r="FN49" s="96"/>
      <c r="FO49" s="96"/>
      <c r="FP49" s="96"/>
      <c r="FQ49" s="96"/>
      <c r="FR49" s="96"/>
      <c r="FS49" s="96"/>
      <c r="FT49" s="96"/>
      <c r="FU49" s="96"/>
      <c r="FV49" s="96"/>
      <c r="FW49" s="96"/>
      <c r="FX49" s="96"/>
      <c r="FY49" s="96"/>
      <c r="FZ49" s="96"/>
      <c r="GA49" s="96"/>
      <c r="GB49" s="96"/>
      <c r="GC49" s="96"/>
      <c r="GD49" s="96"/>
      <c r="GE49" s="96"/>
      <c r="GF49" s="96"/>
      <c r="GG49" s="96"/>
      <c r="GH49" s="96"/>
      <c r="GI49" s="96"/>
      <c r="GJ49" s="96"/>
      <c r="GK49" s="96"/>
      <c r="GL49" s="96"/>
      <c r="GM49" s="96"/>
      <c r="GN49" s="96"/>
      <c r="GO49" s="96"/>
      <c r="GP49" s="96"/>
      <c r="GQ49" s="96"/>
      <c r="GR49" s="96"/>
      <c r="GS49" s="96"/>
      <c r="GT49" s="96"/>
      <c r="GU49" s="96"/>
      <c r="GV49" s="96"/>
      <c r="GW49" s="96"/>
      <c r="GX49" s="96"/>
      <c r="GY49" s="96"/>
      <c r="GZ49" s="96"/>
      <c r="HA49" s="96"/>
      <c r="HB49" s="96"/>
      <c r="HC49" s="96"/>
      <c r="HD49" s="96"/>
      <c r="HE49" s="96"/>
      <c r="HF49" s="96"/>
      <c r="HG49" s="96"/>
      <c r="HH49" s="96"/>
      <c r="HI49" s="96"/>
      <c r="HJ49" s="96"/>
      <c r="HK49" s="96"/>
      <c r="HL49" s="96"/>
      <c r="HM49" s="96"/>
      <c r="HN49" s="96"/>
      <c r="HO49" s="96"/>
      <c r="HP49" s="96"/>
      <c r="HQ49" s="96"/>
      <c r="HR49" s="96"/>
      <c r="HS49" s="96"/>
      <c r="HT49" s="96"/>
      <c r="HU49" s="96"/>
      <c r="HV49" s="96"/>
      <c r="HW49" s="96"/>
      <c r="HX49" s="96"/>
      <c r="HY49" s="96"/>
      <c r="HZ49" s="96"/>
      <c r="IA49" s="96"/>
      <c r="IB49" s="96"/>
      <c r="IC49" s="96"/>
      <c r="ID49" s="96"/>
      <c r="IE49" s="96"/>
      <c r="IF49" s="96"/>
      <c r="IG49" s="96"/>
      <c r="IH49" s="96"/>
      <c r="II49" s="96"/>
      <c r="IJ49" s="96"/>
      <c r="IK49" s="96"/>
      <c r="IL49" s="96"/>
      <c r="IM49" s="96"/>
      <c r="IN49" s="96"/>
      <c r="IO49" s="96"/>
      <c r="IP49" s="96"/>
      <c r="IQ49" s="96"/>
      <c r="IR49" s="96"/>
      <c r="IS49" s="96"/>
      <c r="IT49" s="96"/>
      <c r="IU49" s="96"/>
      <c r="IV49" s="96"/>
      <c r="IW49" s="96"/>
      <c r="IX49" s="96"/>
      <c r="IY49" s="96"/>
      <c r="IZ49" s="96"/>
      <c r="JA49" s="96"/>
      <c r="JB49" s="96"/>
      <c r="JC49" s="96"/>
      <c r="JD49" s="96"/>
      <c r="JE49" s="96"/>
      <c r="JF49" s="96"/>
      <c r="JG49" s="96"/>
      <c r="JH49" s="96"/>
      <c r="JI49" s="96"/>
      <c r="JJ49" s="96"/>
      <c r="JK49" s="96"/>
      <c r="JL49" s="96"/>
      <c r="JM49" s="96"/>
      <c r="JN49" s="96"/>
      <c r="JO49" s="96"/>
      <c r="JP49" s="96"/>
      <c r="JQ49" s="96"/>
      <c r="JR49" s="96"/>
      <c r="JS49" s="96"/>
      <c r="JT49" s="96"/>
      <c r="JU49" s="96"/>
      <c r="JV49" s="96"/>
      <c r="JW49" s="96"/>
      <c r="JX49" s="96"/>
      <c r="JY49" s="96"/>
      <c r="JZ49" s="96"/>
      <c r="KA49" s="96"/>
      <c r="KB49" s="96"/>
      <c r="KC49" s="96"/>
      <c r="KD49" s="96"/>
      <c r="KE49" s="96"/>
      <c r="KF49" s="96"/>
      <c r="KG49" s="96"/>
      <c r="KH49" s="96"/>
      <c r="KI49" s="96"/>
      <c r="KJ49" s="96"/>
      <c r="KK49" s="96"/>
      <c r="KL49" s="96"/>
      <c r="KM49" s="96"/>
      <c r="KN49" s="96"/>
      <c r="KO49" s="96"/>
      <c r="KP49" s="96"/>
      <c r="KQ49" s="96"/>
      <c r="KR49" s="96"/>
      <c r="KS49" s="96"/>
      <c r="KT49" s="96"/>
      <c r="KU49" s="96"/>
      <c r="KV49" s="96"/>
      <c r="KW49" s="96"/>
      <c r="KX49" s="96"/>
      <c r="KY49" s="96"/>
      <c r="KZ49" s="96"/>
      <c r="LA49" s="96"/>
      <c r="LB49" s="96"/>
      <c r="LC49" s="96"/>
      <c r="LD49" s="96"/>
      <c r="LE49" s="96"/>
      <c r="LF49" s="96"/>
      <c r="LG49" s="96"/>
      <c r="LH49" s="96"/>
      <c r="LI49" s="96"/>
      <c r="LJ49" s="96"/>
      <c r="LK49" s="96"/>
      <c r="LL49" s="96"/>
      <c r="LM49" s="96"/>
      <c r="LN49" s="96"/>
      <c r="LO49" s="96"/>
      <c r="LP49" s="96"/>
      <c r="LQ49" s="96"/>
      <c r="LR49" s="96"/>
      <c r="LS49" s="96"/>
      <c r="LT49" s="96"/>
      <c r="LU49" s="96"/>
      <c r="LV49" s="96"/>
      <c r="LW49" s="96"/>
      <c r="LX49" s="96"/>
      <c r="LY49" s="96"/>
      <c r="LZ49" s="96"/>
      <c r="MA49" s="96"/>
      <c r="MB49" s="96"/>
      <c r="MC49" s="96"/>
      <c r="MD49" s="96"/>
      <c r="ME49" s="96"/>
      <c r="MF49" s="96"/>
      <c r="MG49" s="96"/>
      <c r="MH49" s="96"/>
      <c r="MI49" s="96"/>
      <c r="MJ49" s="96"/>
      <c r="MK49" s="96"/>
      <c r="ML49" s="96"/>
      <c r="MM49" s="96"/>
      <c r="MN49" s="96"/>
      <c r="MO49" s="96"/>
      <c r="MP49" s="96"/>
      <c r="MQ49" s="96"/>
      <c r="MR49" s="96"/>
      <c r="MS49" s="96"/>
      <c r="MT49" s="96"/>
      <c r="MU49" s="96"/>
      <c r="MV49" s="96"/>
      <c r="MW49" s="96"/>
      <c r="MX49" s="96"/>
      <c r="MY49" s="96"/>
      <c r="MZ49" s="96"/>
      <c r="NA49" s="96"/>
      <c r="NB49" s="96"/>
      <c r="NC49" s="96"/>
      <c r="ND49" s="96"/>
      <c r="NE49" s="96"/>
      <c r="NF49" s="96"/>
      <c r="NG49" s="96"/>
      <c r="NH49" s="96"/>
      <c r="NI49" s="96"/>
      <c r="NJ49" s="96"/>
      <c r="NK49" s="96"/>
      <c r="NL49" s="96"/>
      <c r="NM49" s="96"/>
      <c r="NN49" s="96"/>
      <c r="NO49" s="96"/>
      <c r="NP49" s="96"/>
      <c r="NQ49" s="96"/>
      <c r="NR49" s="96"/>
      <c r="NS49" s="96"/>
      <c r="NT49" s="96"/>
      <c r="NU49" s="96"/>
      <c r="NV49" s="96"/>
      <c r="NW49" s="96"/>
      <c r="NX49" s="97"/>
      <c r="NY49" s="96">
        <f t="shared" si="266"/>
        <v>0</v>
      </c>
      <c r="NZ49" s="96">
        <f t="shared" si="266"/>
        <v>0</v>
      </c>
      <c r="OA49" s="96">
        <f t="shared" si="266"/>
        <v>0</v>
      </c>
      <c r="OB49" s="96">
        <f t="shared" si="266"/>
        <v>0</v>
      </c>
      <c r="OC49" s="96">
        <f t="shared" si="266"/>
        <v>0</v>
      </c>
      <c r="OD49" s="96">
        <f t="shared" si="266"/>
        <v>0</v>
      </c>
      <c r="OE49" s="96">
        <f t="shared" si="266"/>
        <v>0</v>
      </c>
      <c r="OF49" s="96">
        <f t="shared" si="266"/>
        <v>0</v>
      </c>
      <c r="OG49" s="96">
        <f t="shared" si="87"/>
        <v>0</v>
      </c>
      <c r="OH49" s="96">
        <f t="shared" si="88"/>
        <v>0</v>
      </c>
      <c r="OI49" s="96">
        <f t="shared" si="89"/>
        <v>0</v>
      </c>
      <c r="OJ49" s="96">
        <f t="shared" si="90"/>
        <v>0</v>
      </c>
      <c r="OK49" s="96">
        <f t="shared" si="91"/>
        <v>0</v>
      </c>
      <c r="OL49" s="96">
        <f t="shared" si="92"/>
        <v>0</v>
      </c>
      <c r="OM49" s="96">
        <f t="shared" si="93"/>
        <v>0</v>
      </c>
      <c r="ON49" s="96">
        <f t="shared" si="94"/>
        <v>0</v>
      </c>
      <c r="OO49" s="96">
        <f t="shared" ca="1" si="98"/>
        <v>0</v>
      </c>
      <c r="OP49" s="96">
        <f t="shared" ca="1" si="99"/>
        <v>0</v>
      </c>
      <c r="PB49" s="41">
        <f t="shared" ca="1" si="100"/>
        <v>0</v>
      </c>
      <c r="PC49" s="40">
        <f t="shared" si="101"/>
        <v>44927</v>
      </c>
      <c r="PD49" s="39">
        <f t="shared" ca="1" si="95"/>
        <v>45488</v>
      </c>
      <c r="PE49" s="39">
        <f t="shared" si="102"/>
        <v>0</v>
      </c>
      <c r="PF49" s="39">
        <f t="shared" si="103"/>
        <v>0</v>
      </c>
      <c r="PG49" s="39">
        <f t="shared" si="104"/>
        <v>0</v>
      </c>
      <c r="PH49" s="39">
        <f t="shared" si="105"/>
        <v>0</v>
      </c>
      <c r="PI49" s="39">
        <f t="shared" si="106"/>
        <v>0</v>
      </c>
      <c r="PJ49" s="39">
        <f t="shared" si="107"/>
        <v>0</v>
      </c>
      <c r="PK49" s="39">
        <f t="shared" si="108"/>
        <v>0</v>
      </c>
      <c r="PL49" s="39">
        <f t="shared" ca="1" si="109"/>
        <v>0</v>
      </c>
      <c r="PM49" s="39">
        <f t="shared" ca="1" si="96"/>
        <v>0</v>
      </c>
      <c r="PN49" s="41">
        <f t="shared" si="110"/>
        <v>0</v>
      </c>
      <c r="PO49" s="40">
        <f t="shared" si="111"/>
        <v>44927</v>
      </c>
      <c r="PP49" s="40">
        <f t="shared" si="112"/>
        <v>44957</v>
      </c>
      <c r="PQ49" s="39">
        <f t="array" aca="1" ref="PQ49" ca="1">IFERROR(IF($H49&lt;&gt;"",SUM(IF(WEEKDAY(-1+ROW(INDIRECT("1:"&amp;(PP49-PO49)+1)),2)={1},1,0)),0),0)</f>
        <v>0</v>
      </c>
      <c r="PR49" s="39">
        <f t="array" aca="1" ref="PR49" ca="1">IFERROR(IF($I49&lt;&gt;"",SUM(IF(WEEKDAY(-1+ROW(INDIRECT("1:"&amp;(PP49-PO49)+1)),2)={2},1,0)),0),0)</f>
        <v>0</v>
      </c>
      <c r="PS49" s="39">
        <f t="array" aca="1" ref="PS49" ca="1">IFERROR(IF($J49&lt;&gt;"",SUM(IF(WEEKDAY(-1+ROW(INDIRECT("1:"&amp;(PP49-PO49)+1)),2)={3},1,0)),0),0)</f>
        <v>0</v>
      </c>
      <c r="PT49" s="39">
        <f t="array" aca="1" ref="PT49" ca="1">IFERROR(IF($K49&lt;&gt;"",SUM(IF(WEEKDAY(-1+ROW(INDIRECT("1:"&amp;(PP49-PO49)+1)),2)={4},1,0)),0),0)</f>
        <v>0</v>
      </c>
      <c r="PU49" s="39">
        <f t="array" aca="1" ref="PU49" ca="1">IFERROR(IF($L49&lt;&gt;"",SUM(IF(WEEKDAY(-1+ROW(INDIRECT("1:"&amp;(PP49-PO49)+1)),2)={5},1,0)),0),0)</f>
        <v>0</v>
      </c>
      <c r="PV49" s="39">
        <f t="array" aca="1" ref="PV49" ca="1">IFERROR(IF($M49&lt;&gt;"",SUM(IF(WEEKDAY(-1+ROW(INDIRECT("1:"&amp;(PP49-PO49)+1)),2)={6},1,0)),0),0)</f>
        <v>0</v>
      </c>
      <c r="PW49" s="39">
        <f t="array" aca="1" ref="PW49" ca="1">IFERROR(IF($N49&lt;&gt;"",SUM(IF(WEEKDAY(-1+ROW(INDIRECT("1:"&amp;(PP49-PO49)+1)),2)={7},1,0)),0),0)</f>
        <v>0</v>
      </c>
      <c r="PX49" s="39">
        <f t="shared" ca="1" si="113"/>
        <v>0</v>
      </c>
      <c r="PY49" s="39">
        <f t="shared" si="114"/>
        <v>0</v>
      </c>
      <c r="PZ49" s="39">
        <f t="shared" si="115"/>
        <v>0</v>
      </c>
      <c r="QA49" s="39">
        <f t="shared" si="116"/>
        <v>0</v>
      </c>
      <c r="QB49" s="39">
        <f t="shared" si="117"/>
        <v>0</v>
      </c>
      <c r="QC49" s="39">
        <f t="shared" si="118"/>
        <v>0</v>
      </c>
      <c r="QD49" s="39">
        <f t="shared" si="119"/>
        <v>0</v>
      </c>
      <c r="QE49" s="39">
        <f t="shared" si="120"/>
        <v>0</v>
      </c>
      <c r="QF49" s="39">
        <f t="shared" si="121"/>
        <v>0</v>
      </c>
      <c r="QG49" s="39">
        <f t="shared" ca="1" si="122"/>
        <v>0</v>
      </c>
      <c r="QH49" s="41">
        <f t="shared" si="123"/>
        <v>0</v>
      </c>
      <c r="QI49" s="40">
        <f t="shared" si="124"/>
        <v>44958</v>
      </c>
      <c r="QJ49" s="40">
        <f t="shared" si="125"/>
        <v>44985</v>
      </c>
      <c r="QK49" s="39">
        <f t="array" aca="1" ref="QK49" ca="1">IFERROR(IF($H49&lt;&gt;"",SUM(IF(WEEKDAY(-1+ROW(INDIRECT("1:"&amp;(QJ49-QI49)+1)),2)={1},1,0)),0),0)</f>
        <v>0</v>
      </c>
      <c r="QL49" s="39">
        <f t="array" aca="1" ref="QL49" ca="1">IFERROR(IF($I49&lt;&gt;"",SUM(IF(WEEKDAY(-1+ROW(INDIRECT("1:"&amp;(QJ49-QI49)+1)),2)={2},1,0)),0),0)</f>
        <v>0</v>
      </c>
      <c r="QM49" s="39">
        <f t="array" aca="1" ref="QM49" ca="1">IFERROR(IF($J49&lt;&gt;"",SUM(IF(WEEKDAY(-1+ROW(INDIRECT("1:"&amp;(QJ49-QI49)+1)),2)={3},1,0)),0),0)</f>
        <v>0</v>
      </c>
      <c r="QN49" s="39">
        <f t="array" aca="1" ref="QN49" ca="1">IFERROR(IF($K49&lt;&gt;"",SUM(IF(WEEKDAY(-1+ROW(INDIRECT("1:"&amp;(QJ49-QI49)+1)),2)={4},1,0)),0),0)</f>
        <v>0</v>
      </c>
      <c r="QO49" s="39">
        <f t="array" aca="1" ref="QO49" ca="1">IFERROR(IF($L49&lt;&gt;"",SUM(IF(WEEKDAY(-1+ROW(INDIRECT("1:"&amp;(QJ49-QI49)+1)),2)={5},1,0)),0),0)</f>
        <v>0</v>
      </c>
      <c r="QP49" s="39">
        <f t="array" aca="1" ref="QP49" ca="1">IFERROR(IF($M49&lt;&gt;"",SUM(IF(WEEKDAY(-1+ROW(INDIRECT("1:"&amp;(QJ49-QI49)+1)),2)={6},1,0)),0),0)</f>
        <v>0</v>
      </c>
      <c r="QQ49" s="39">
        <f t="array" aca="1" ref="QQ49" ca="1">IFERROR(IF($N49&lt;&gt;"",SUM(IF(WEEKDAY(-1+ROW(INDIRECT("1:"&amp;(QJ49-QI49)+1)),2)={7},1,0)),0),0)</f>
        <v>0</v>
      </c>
      <c r="QR49" s="39">
        <f t="shared" ca="1" si="126"/>
        <v>0</v>
      </c>
      <c r="QS49" s="39">
        <f t="shared" si="127"/>
        <v>0</v>
      </c>
      <c r="QT49" s="39">
        <f t="shared" si="128"/>
        <v>0</v>
      </c>
      <c r="QU49" s="39">
        <f t="shared" si="129"/>
        <v>0</v>
      </c>
      <c r="QV49" s="39">
        <f t="shared" si="130"/>
        <v>0</v>
      </c>
      <c r="QW49" s="39">
        <f t="shared" si="131"/>
        <v>0</v>
      </c>
      <c r="QX49" s="39">
        <f t="shared" si="132"/>
        <v>0</v>
      </c>
      <c r="QY49" s="39">
        <f t="shared" si="133"/>
        <v>0</v>
      </c>
      <c r="QZ49" s="39">
        <f t="shared" si="134"/>
        <v>0</v>
      </c>
      <c r="RA49" s="39">
        <f t="shared" ca="1" si="135"/>
        <v>0</v>
      </c>
      <c r="RB49" s="41">
        <f t="shared" si="136"/>
        <v>0</v>
      </c>
      <c r="RC49" s="40">
        <f t="shared" si="137"/>
        <v>44986</v>
      </c>
      <c r="RD49" s="40">
        <f t="shared" si="138"/>
        <v>45016</v>
      </c>
      <c r="RE49" s="39">
        <f t="array" aca="1" ref="RE49" ca="1">IFERROR(IF($H49&lt;&gt;"",SUM(IF(WEEKDAY(-1+ROW(INDIRECT("1:"&amp;(RD49-RC49)+1)),2)={1},1,0)),0),0)</f>
        <v>0</v>
      </c>
      <c r="RF49" s="39">
        <f t="array" aca="1" ref="RF49" ca="1">IFERROR(IF($I49&lt;&gt;"",SUM(IF(WEEKDAY(-1+ROW(INDIRECT("1:"&amp;(RD49-RC49)+1)),2)={2},1,0)),0),0)</f>
        <v>0</v>
      </c>
      <c r="RG49" s="39">
        <f t="array" aca="1" ref="RG49" ca="1">IFERROR(IF($J49&lt;&gt;"",SUM(IF(WEEKDAY(-1+ROW(INDIRECT("1:"&amp;(RD49-RC49)+1)),2)={3},1,0)),0),0)</f>
        <v>0</v>
      </c>
      <c r="RH49" s="39">
        <f t="array" aca="1" ref="RH49" ca="1">IFERROR(IF($K49&lt;&gt;"",SUM(IF(WEEKDAY(-1+ROW(INDIRECT("1:"&amp;(RD49-RC49)+1)),2)={4},1,0)),0),0)</f>
        <v>0</v>
      </c>
      <c r="RI49" s="39">
        <f t="array" aca="1" ref="RI49" ca="1">IFERROR(IF($L49&lt;&gt;"",SUM(IF(WEEKDAY(-1+ROW(INDIRECT("1:"&amp;(RD49-RC49)+1)),2)={5},1,0)),0),0)</f>
        <v>0</v>
      </c>
      <c r="RJ49" s="39">
        <f t="array" aca="1" ref="RJ49" ca="1">IFERROR(IF($M49&lt;&gt;"",SUM(IF(WEEKDAY(-1+ROW(INDIRECT("1:"&amp;(RD49-RC49)+1)),2)={6},1,0)),0),0)</f>
        <v>0</v>
      </c>
      <c r="RK49" s="39">
        <f t="array" aca="1" ref="RK49" ca="1">IFERROR(IF($N49&lt;&gt;"",SUM(IF(WEEKDAY(-1+ROW(INDIRECT("1:"&amp;(RD49-RC49)+1)),2)={7},1,0)),0),0)</f>
        <v>0</v>
      </c>
      <c r="RL49" s="39">
        <f t="shared" ca="1" si="139"/>
        <v>0</v>
      </c>
      <c r="RM49" s="39">
        <f t="shared" si="140"/>
        <v>0</v>
      </c>
      <c r="RN49" s="39">
        <f t="shared" si="141"/>
        <v>0</v>
      </c>
      <c r="RO49" s="39">
        <f t="shared" si="142"/>
        <v>0</v>
      </c>
      <c r="RP49" s="39">
        <f t="shared" si="143"/>
        <v>0</v>
      </c>
      <c r="RQ49" s="39">
        <f t="shared" si="144"/>
        <v>0</v>
      </c>
      <c r="RR49" s="39">
        <f t="shared" si="145"/>
        <v>0</v>
      </c>
      <c r="RS49" s="39">
        <f t="shared" si="146"/>
        <v>0</v>
      </c>
      <c r="RT49" s="39">
        <f t="shared" si="147"/>
        <v>0</v>
      </c>
      <c r="RU49" s="39">
        <f t="shared" ca="1" si="148"/>
        <v>0</v>
      </c>
      <c r="RV49" s="41">
        <f t="shared" si="149"/>
        <v>0</v>
      </c>
      <c r="RW49" s="40">
        <f t="shared" si="150"/>
        <v>45017</v>
      </c>
      <c r="RX49" s="40">
        <f t="shared" si="151"/>
        <v>45046</v>
      </c>
      <c r="RY49" s="39">
        <f t="array" aca="1" ref="RY49" ca="1">IFERROR(IF($H49&lt;&gt;"",SUM(IF(WEEKDAY(-1+ROW(INDIRECT("1:"&amp;(RX49-RW49)+1)),2)={1},1,0)),0),0)</f>
        <v>0</v>
      </c>
      <c r="RZ49" s="39">
        <f t="array" aca="1" ref="RZ49" ca="1">IFERROR(IF($I49&lt;&gt;"",SUM(IF(WEEKDAY(-1+ROW(INDIRECT("1:"&amp;(RX49-RW49)+1)),2)={2},1,0)),0),0)</f>
        <v>0</v>
      </c>
      <c r="SA49" s="39">
        <f t="array" aca="1" ref="SA49" ca="1">IFERROR(IF($J49&lt;&gt;"",SUM(IF(WEEKDAY(-1+ROW(INDIRECT("1:"&amp;(RX49-RW49)+1)),2)={3},1,0)),0),0)</f>
        <v>0</v>
      </c>
      <c r="SB49" s="39">
        <f t="array" aca="1" ref="SB49" ca="1">IFERROR(IF($K49&lt;&gt;"",SUM(IF(WEEKDAY(-1+ROW(INDIRECT("1:"&amp;(RX49-RW49)+1)),2)={4},1,0)),0),0)</f>
        <v>0</v>
      </c>
      <c r="SC49" s="39">
        <f t="array" aca="1" ref="SC49" ca="1">IFERROR(IF($L49&lt;&gt;"",SUM(IF(WEEKDAY(-1+ROW(INDIRECT("1:"&amp;(RX49-RW49)+1)),2)={5},1,0)),0),0)</f>
        <v>0</v>
      </c>
      <c r="SD49" s="39">
        <f t="array" aca="1" ref="SD49" ca="1">IFERROR(IF($M49&lt;&gt;"",SUM(IF(WEEKDAY(-1+ROW(INDIRECT("1:"&amp;(RX49-RW49)+1)),2)={6},1,0)),0),0)</f>
        <v>0</v>
      </c>
      <c r="SE49" s="39">
        <f t="array" aca="1" ref="SE49" ca="1">IFERROR(IF($N49&lt;&gt;"",SUM(IF(WEEKDAY(-1+ROW(INDIRECT("1:"&amp;(RX49-RW49)+1)),2)={7},1,0)),0),0)</f>
        <v>0</v>
      </c>
      <c r="SF49" s="39">
        <f t="shared" ca="1" si="152"/>
        <v>0</v>
      </c>
      <c r="SG49" s="39">
        <f t="shared" si="153"/>
        <v>0</v>
      </c>
      <c r="SH49" s="39">
        <f t="shared" si="154"/>
        <v>0</v>
      </c>
      <c r="SI49" s="39">
        <f t="shared" si="155"/>
        <v>0</v>
      </c>
      <c r="SJ49" s="39">
        <f t="shared" si="156"/>
        <v>0</v>
      </c>
      <c r="SK49" s="39">
        <f t="shared" si="157"/>
        <v>0</v>
      </c>
      <c r="SL49" s="39">
        <f t="shared" si="158"/>
        <v>0</v>
      </c>
      <c r="SM49" s="39">
        <f t="shared" si="159"/>
        <v>0</v>
      </c>
      <c r="SN49" s="39">
        <f t="shared" si="160"/>
        <v>0</v>
      </c>
      <c r="SO49" s="39">
        <f t="shared" ca="1" si="161"/>
        <v>0</v>
      </c>
      <c r="SP49" s="41">
        <f t="shared" si="162"/>
        <v>0</v>
      </c>
      <c r="SQ49" s="40">
        <f t="shared" si="163"/>
        <v>45047</v>
      </c>
      <c r="SR49" s="40">
        <f t="shared" si="164"/>
        <v>45077</v>
      </c>
      <c r="SS49" s="39">
        <f t="array" aca="1" ref="SS49" ca="1">IFERROR(IF($H49&lt;&gt;"",SUM(IF(WEEKDAY(-1+ROW(INDIRECT("1:"&amp;(SR49-SQ49)+1)),2)={1},1,0)),0),0)</f>
        <v>0</v>
      </c>
      <c r="ST49" s="39">
        <f t="array" aca="1" ref="ST49" ca="1">IFERROR(IF($I49&lt;&gt;"",SUM(IF(WEEKDAY(-1+ROW(INDIRECT("1:"&amp;(SR49-SQ49)+1)),2)={2},1,0)),0),0)</f>
        <v>0</v>
      </c>
      <c r="SU49" s="39">
        <f t="array" aca="1" ref="SU49" ca="1">IFERROR(IF($J49&lt;&gt;"",SUM(IF(WEEKDAY(-1+ROW(INDIRECT("1:"&amp;(SR49-SQ49)+1)),2)={3},1,0)),0),0)</f>
        <v>0</v>
      </c>
      <c r="SV49" s="39">
        <f t="array" aca="1" ref="SV49" ca="1">IFERROR(IF($K49&lt;&gt;"",SUM(IF(WEEKDAY(-1+ROW(INDIRECT("1:"&amp;(SR49-SQ49)+1)),2)={4},1,0)),0),0)</f>
        <v>0</v>
      </c>
      <c r="SW49" s="39">
        <f t="array" aca="1" ref="SW49" ca="1">IFERROR(IF($L49&lt;&gt;"",SUM(IF(WEEKDAY(-1+ROW(INDIRECT("1:"&amp;(SR49-SQ49)+1)),2)={5},1,0)),0),0)</f>
        <v>0</v>
      </c>
      <c r="SX49" s="39">
        <f t="array" aca="1" ref="SX49" ca="1">IFERROR(IF($M49&lt;&gt;"",SUM(IF(WEEKDAY(-1+ROW(INDIRECT("1:"&amp;(SR49-SQ49)+1)),2)={6},1,0)),0),0)</f>
        <v>0</v>
      </c>
      <c r="SY49" s="39">
        <f t="array" aca="1" ref="SY49" ca="1">IFERROR(IF($N49&lt;&gt;"",SUM(IF(WEEKDAY(-1+ROW(INDIRECT("1:"&amp;(SR49-SQ49)+1)),2)={7},1,0)),0),0)</f>
        <v>0</v>
      </c>
      <c r="SZ49" s="39">
        <f t="shared" ca="1" si="165"/>
        <v>0</v>
      </c>
      <c r="TA49" s="39">
        <f t="shared" si="166"/>
        <v>0</v>
      </c>
      <c r="TB49" s="39">
        <f t="shared" si="167"/>
        <v>0</v>
      </c>
      <c r="TC49" s="39">
        <f t="shared" si="168"/>
        <v>0</v>
      </c>
      <c r="TD49" s="39">
        <f t="shared" si="169"/>
        <v>0</v>
      </c>
      <c r="TE49" s="39">
        <f t="shared" si="170"/>
        <v>0</v>
      </c>
      <c r="TF49" s="39">
        <f t="shared" si="171"/>
        <v>0</v>
      </c>
      <c r="TG49" s="39">
        <f t="shared" si="172"/>
        <v>0</v>
      </c>
      <c r="TH49" s="39">
        <f t="shared" si="173"/>
        <v>0</v>
      </c>
      <c r="TI49" s="39">
        <f t="shared" ca="1" si="174"/>
        <v>0</v>
      </c>
      <c r="TJ49" s="41">
        <f t="shared" si="175"/>
        <v>0</v>
      </c>
      <c r="TK49" s="40">
        <f t="shared" si="176"/>
        <v>45078</v>
      </c>
      <c r="TL49" s="40">
        <f t="shared" si="177"/>
        <v>45107</v>
      </c>
      <c r="TM49" s="39">
        <f t="array" aca="1" ref="TM49" ca="1">IFERROR(IF($H49&lt;&gt;"",SUM(IF(WEEKDAY(-1+ROW(INDIRECT("1:"&amp;(TL49-TK49)+1)),2)={1},1,0)),0),0)</f>
        <v>0</v>
      </c>
      <c r="TN49" s="39">
        <f t="array" aca="1" ref="TN49" ca="1">IFERROR(IF($I49&lt;&gt;"",SUM(IF(WEEKDAY(-1+ROW(INDIRECT("1:"&amp;(TL49-TK49)+1)),2)={2},1,0)),0),0)</f>
        <v>0</v>
      </c>
      <c r="TO49" s="39">
        <f t="array" aca="1" ref="TO49" ca="1">IFERROR(IF($J49&lt;&gt;"",SUM(IF(WEEKDAY(-1+ROW(INDIRECT("1:"&amp;(TL49-TK49)+1)),2)={3},1,0)),0),0)</f>
        <v>0</v>
      </c>
      <c r="TP49" s="39">
        <f t="array" aca="1" ref="TP49" ca="1">IFERROR(IF($K49&lt;&gt;"",SUM(IF(WEEKDAY(-1+ROW(INDIRECT("1:"&amp;(TL49-TK49)+1)),2)={4},1,0)),0),0)</f>
        <v>0</v>
      </c>
      <c r="TQ49" s="39">
        <f t="array" aca="1" ref="TQ49" ca="1">IFERROR(IF($L49&lt;&gt;"",SUM(IF(WEEKDAY(-1+ROW(INDIRECT("1:"&amp;(TL49-TK49)+1)),2)={5},1,0)),0),0)</f>
        <v>0</v>
      </c>
      <c r="TR49" s="39">
        <f t="array" aca="1" ref="TR49" ca="1">IFERROR(IF($M49&lt;&gt;"",SUM(IF(WEEKDAY(-1+ROW(INDIRECT("1:"&amp;(TL49-TK49)+1)),2)={6},1,0)),0),0)</f>
        <v>0</v>
      </c>
      <c r="TS49" s="39">
        <f t="array" aca="1" ref="TS49" ca="1">IFERROR(IF($N49&lt;&gt;"",SUM(IF(WEEKDAY(-1+ROW(INDIRECT("1:"&amp;(TL49-TK49)+1)),2)={7},1,0)),0),0)</f>
        <v>0</v>
      </c>
      <c r="TT49" s="39">
        <f t="shared" ca="1" si="178"/>
        <v>0</v>
      </c>
      <c r="TU49" s="39">
        <f t="shared" si="179"/>
        <v>0</v>
      </c>
      <c r="TV49" s="39">
        <f t="shared" si="180"/>
        <v>0</v>
      </c>
      <c r="TW49" s="39">
        <f t="shared" si="181"/>
        <v>0</v>
      </c>
      <c r="TX49" s="39">
        <f t="shared" si="182"/>
        <v>0</v>
      </c>
      <c r="TY49" s="39">
        <f t="shared" si="183"/>
        <v>0</v>
      </c>
      <c r="TZ49" s="39">
        <f t="shared" si="184"/>
        <v>0</v>
      </c>
      <c r="UA49" s="39">
        <f t="shared" si="185"/>
        <v>0</v>
      </c>
      <c r="UB49" s="39">
        <f t="shared" si="186"/>
        <v>0</v>
      </c>
      <c r="UC49" s="39">
        <f t="shared" ca="1" si="187"/>
        <v>0</v>
      </c>
      <c r="UD49" s="41">
        <f t="shared" si="188"/>
        <v>0</v>
      </c>
      <c r="UE49" s="40">
        <f t="shared" si="189"/>
        <v>45108</v>
      </c>
      <c r="UF49" s="40">
        <f t="shared" si="190"/>
        <v>45138</v>
      </c>
      <c r="UG49" s="39">
        <f t="array" aca="1" ref="UG49" ca="1">IFERROR(IF($H49&lt;&gt;"",SUM(IF(WEEKDAY(-1+ROW(INDIRECT("1:"&amp;(UF49-UE49)+1)),2)={1},1,0)),0),0)</f>
        <v>0</v>
      </c>
      <c r="UH49" s="39">
        <f t="array" aca="1" ref="UH49" ca="1">IFERROR(IF($I49&lt;&gt;"",SUM(IF(WEEKDAY(-1+ROW(INDIRECT("1:"&amp;(UF49-UE49)+1)),2)={2},1,0)),0),0)</f>
        <v>0</v>
      </c>
      <c r="UI49" s="39">
        <f t="array" aca="1" ref="UI49" ca="1">IFERROR(IF($J49&lt;&gt;"",SUM(IF(WEEKDAY(-1+ROW(INDIRECT("1:"&amp;(UF49-UE49)+1)),2)={3},1,0)),0),0)</f>
        <v>0</v>
      </c>
      <c r="UJ49" s="39">
        <f t="array" aca="1" ref="UJ49" ca="1">IFERROR(IF($K49&lt;&gt;"",SUM(IF(WEEKDAY(-1+ROW(INDIRECT("1:"&amp;(UF49-UE49)+1)),2)={4},1,0)),0),0)</f>
        <v>0</v>
      </c>
      <c r="UK49" s="39">
        <f t="array" aca="1" ref="UK49" ca="1">IFERROR(IF($L49&lt;&gt;"",SUM(IF(WEEKDAY(-1+ROW(INDIRECT("1:"&amp;(UF49-UE49)+1)),2)={5},1,0)),0),0)</f>
        <v>0</v>
      </c>
      <c r="UL49" s="39">
        <f t="array" aca="1" ref="UL49" ca="1">IFERROR(IF($M49&lt;&gt;"",SUM(IF(WEEKDAY(-1+ROW(INDIRECT("1:"&amp;(UF49-UE49)+1)),2)={6},1,0)),0),0)</f>
        <v>0</v>
      </c>
      <c r="UM49" s="39">
        <f t="array" aca="1" ref="UM49" ca="1">IFERROR(IF($N49&lt;&gt;"",SUM(IF(WEEKDAY(-1+ROW(INDIRECT("1:"&amp;(UF49-UE49)+1)),2)={7},1,0)),0),0)</f>
        <v>0</v>
      </c>
      <c r="UN49" s="39">
        <f t="shared" ca="1" si="191"/>
        <v>0</v>
      </c>
      <c r="UO49" s="39">
        <f t="shared" si="192"/>
        <v>0</v>
      </c>
      <c r="UP49" s="39">
        <f t="shared" si="193"/>
        <v>0</v>
      </c>
      <c r="UQ49" s="39">
        <f t="shared" si="194"/>
        <v>0</v>
      </c>
      <c r="UR49" s="39">
        <f t="shared" si="195"/>
        <v>0</v>
      </c>
      <c r="US49" s="39">
        <f t="shared" si="196"/>
        <v>0</v>
      </c>
      <c r="UT49" s="39">
        <f t="shared" si="197"/>
        <v>0</v>
      </c>
      <c r="UU49" s="39">
        <f t="shared" si="198"/>
        <v>0</v>
      </c>
      <c r="UV49" s="39">
        <f t="shared" si="199"/>
        <v>0</v>
      </c>
      <c r="UW49" s="39">
        <f t="shared" ca="1" si="200"/>
        <v>0</v>
      </c>
      <c r="UX49" s="41">
        <f t="shared" si="201"/>
        <v>0</v>
      </c>
      <c r="UY49" s="40">
        <f t="shared" si="202"/>
        <v>45139</v>
      </c>
      <c r="UZ49" s="40">
        <f t="shared" si="203"/>
        <v>45169</v>
      </c>
      <c r="VA49" s="39">
        <f t="array" aca="1" ref="VA49" ca="1">IFERROR(IF($H49&lt;&gt;"",SUM(IF(WEEKDAY(-1+ROW(INDIRECT("1:"&amp;(UZ49-UY49)+1)),2)={1},1,0)),0),0)</f>
        <v>0</v>
      </c>
      <c r="VB49" s="39">
        <f t="array" aca="1" ref="VB49" ca="1">IFERROR(IF($I49&lt;&gt;"",SUM(IF(WEEKDAY(-1+ROW(INDIRECT("1:"&amp;(UZ49-UY49)+1)),2)={2},1,0)),0),0)</f>
        <v>0</v>
      </c>
      <c r="VC49" s="39">
        <f t="array" aca="1" ref="VC49" ca="1">IFERROR(IF($J49&lt;&gt;"",SUM(IF(WEEKDAY(-1+ROW(INDIRECT("1:"&amp;(UZ49-UY49)+1)),2)={3},1,0)),0),0)</f>
        <v>0</v>
      </c>
      <c r="VD49" s="39">
        <f t="array" aca="1" ref="VD49" ca="1">IFERROR(IF($K49&lt;&gt;"",SUM(IF(WEEKDAY(-1+ROW(INDIRECT("1:"&amp;(UZ49-UY49)+1)),2)={4},1,0)),0),0)</f>
        <v>0</v>
      </c>
      <c r="VE49" s="39">
        <f t="array" aca="1" ref="VE49" ca="1">IFERROR(IF($L49&lt;&gt;"",SUM(IF(WEEKDAY(-1+ROW(INDIRECT("1:"&amp;(UZ49-UY49)+1)),2)={5},1,0)),0),0)</f>
        <v>0</v>
      </c>
      <c r="VF49" s="39">
        <f t="array" aca="1" ref="VF49" ca="1">IFERROR(IF($M49&lt;&gt;"",SUM(IF(WEEKDAY(-1+ROW(INDIRECT("1:"&amp;(UZ49-UY49)+1)),2)={6},1,0)),0),0)</f>
        <v>0</v>
      </c>
      <c r="VG49" s="39">
        <f t="array" aca="1" ref="VG49" ca="1">IFERROR(IF($N49&lt;&gt;"",SUM(IF(WEEKDAY(-1+ROW(INDIRECT("1:"&amp;(UZ49-UY49)+1)),2)={7},1,0)),0),0)</f>
        <v>0</v>
      </c>
      <c r="VH49" s="39">
        <f t="shared" ca="1" si="204"/>
        <v>0</v>
      </c>
      <c r="VI49" s="39">
        <f t="shared" si="205"/>
        <v>0</v>
      </c>
      <c r="VJ49" s="39">
        <f t="shared" si="206"/>
        <v>0</v>
      </c>
      <c r="VK49" s="39">
        <f t="shared" si="207"/>
        <v>0</v>
      </c>
      <c r="VL49" s="39">
        <f t="shared" si="208"/>
        <v>0</v>
      </c>
      <c r="VM49" s="39">
        <f t="shared" si="209"/>
        <v>0</v>
      </c>
      <c r="VN49" s="39">
        <f t="shared" si="210"/>
        <v>0</v>
      </c>
      <c r="VO49" s="39">
        <f t="shared" si="211"/>
        <v>0</v>
      </c>
      <c r="VP49" s="39">
        <f t="shared" si="212"/>
        <v>0</v>
      </c>
      <c r="VQ49" s="39">
        <f t="shared" ca="1" si="213"/>
        <v>0</v>
      </c>
      <c r="VR49" s="41">
        <f t="shared" si="214"/>
        <v>0</v>
      </c>
      <c r="VS49" s="40">
        <f t="shared" si="215"/>
        <v>45170</v>
      </c>
      <c r="VT49" s="40">
        <f t="shared" si="216"/>
        <v>45199</v>
      </c>
      <c r="VU49" s="39">
        <f t="array" aca="1" ref="VU49" ca="1">IFERROR(IF($H49&lt;&gt;"",SUM(IF(WEEKDAY(-1+ROW(INDIRECT("1:"&amp;(VT49-VS49)+1)),2)={1},1,0)),0),0)</f>
        <v>0</v>
      </c>
      <c r="VV49" s="39">
        <f t="array" aca="1" ref="VV49" ca="1">IFERROR(IF($I49&lt;&gt;"",SUM(IF(WEEKDAY(-1+ROW(INDIRECT("1:"&amp;(VT49-VS49)+1)),2)={2},1,0)),0),0)</f>
        <v>0</v>
      </c>
      <c r="VW49" s="39">
        <f t="array" aca="1" ref="VW49" ca="1">IFERROR(IF($J49&lt;&gt;"",SUM(IF(WEEKDAY(-1+ROW(INDIRECT("1:"&amp;(VT49-VS49)+1)),2)={3},1,0)),0),0)</f>
        <v>0</v>
      </c>
      <c r="VX49" s="39">
        <f t="array" aca="1" ref="VX49" ca="1">IFERROR(IF($K49&lt;&gt;"",SUM(IF(WEEKDAY(-1+ROW(INDIRECT("1:"&amp;(VT49-VS49)+1)),2)={4},1,0)),0),0)</f>
        <v>0</v>
      </c>
      <c r="VY49" s="39">
        <f t="array" aca="1" ref="VY49" ca="1">IFERROR(IF($L49&lt;&gt;"",SUM(IF(WEEKDAY(-1+ROW(INDIRECT("1:"&amp;(VT49-VS49)+1)),2)={5},1,0)),0),0)</f>
        <v>0</v>
      </c>
      <c r="VZ49" s="39">
        <f t="array" aca="1" ref="VZ49" ca="1">IFERROR(IF($M49&lt;&gt;"",SUM(IF(WEEKDAY(-1+ROW(INDIRECT("1:"&amp;(VT49-VS49)+1)),2)={6},1,0)),0),0)</f>
        <v>0</v>
      </c>
      <c r="WA49" s="39">
        <f t="array" aca="1" ref="WA49" ca="1">IFERROR(IF($N49&lt;&gt;"",SUM(IF(WEEKDAY(-1+ROW(INDIRECT("1:"&amp;(VT49-VS49)+1)),2)={7},1,0)),0),0)</f>
        <v>0</v>
      </c>
      <c r="WB49" s="39">
        <f t="shared" ca="1" si="217"/>
        <v>0</v>
      </c>
      <c r="WC49" s="39">
        <f t="shared" si="218"/>
        <v>0</v>
      </c>
      <c r="WD49" s="39">
        <f t="shared" si="219"/>
        <v>0</v>
      </c>
      <c r="WE49" s="39">
        <f t="shared" si="220"/>
        <v>0</v>
      </c>
      <c r="WF49" s="39">
        <f t="shared" si="221"/>
        <v>0</v>
      </c>
      <c r="WG49" s="39">
        <f t="shared" si="222"/>
        <v>0</v>
      </c>
      <c r="WH49" s="39">
        <f t="shared" si="223"/>
        <v>0</v>
      </c>
      <c r="WI49" s="39">
        <f t="shared" si="224"/>
        <v>0</v>
      </c>
      <c r="WJ49" s="39">
        <f t="shared" si="225"/>
        <v>0</v>
      </c>
      <c r="WK49" s="39">
        <f t="shared" ca="1" si="226"/>
        <v>0</v>
      </c>
      <c r="WL49" s="41">
        <f t="shared" si="227"/>
        <v>0</v>
      </c>
      <c r="WM49" s="40">
        <f t="shared" si="228"/>
        <v>45200</v>
      </c>
      <c r="WN49" s="40">
        <f t="shared" si="229"/>
        <v>45230</v>
      </c>
      <c r="WO49" s="39">
        <f t="array" aca="1" ref="WO49" ca="1">IFERROR(IF($H49&lt;&gt;"",SUM(IF(WEEKDAY(-1+ROW(INDIRECT("1:"&amp;(WN49-WM49)+1)),2)={1},1,0)),0),0)</f>
        <v>0</v>
      </c>
      <c r="WP49" s="39">
        <f t="array" aca="1" ref="WP49" ca="1">IFERROR(IF($I49&lt;&gt;"",SUM(IF(WEEKDAY(-1+ROW(INDIRECT("1:"&amp;(WN49-WM49)+1)),2)={2},1,0)),0),0)</f>
        <v>0</v>
      </c>
      <c r="WQ49" s="39">
        <f t="array" aca="1" ref="WQ49" ca="1">IFERROR(IF($J49&lt;&gt;"",SUM(IF(WEEKDAY(-1+ROW(INDIRECT("1:"&amp;(WN49-WM49)+1)),2)={3},1,0)),0),0)</f>
        <v>0</v>
      </c>
      <c r="WR49" s="39">
        <f t="array" aca="1" ref="WR49" ca="1">IFERROR(IF($K49&lt;&gt;"",SUM(IF(WEEKDAY(-1+ROW(INDIRECT("1:"&amp;(WN49-WM49)+1)),2)={4},1,0)),0),0)</f>
        <v>0</v>
      </c>
      <c r="WS49" s="39">
        <f t="array" aca="1" ref="WS49" ca="1">IFERROR(IF($L49&lt;&gt;"",SUM(IF(WEEKDAY(-1+ROW(INDIRECT("1:"&amp;(WN49-WM49)+1)),2)={5},1,0)),0),0)</f>
        <v>0</v>
      </c>
      <c r="WT49" s="39">
        <f t="array" aca="1" ref="WT49" ca="1">IFERROR(IF($M49&lt;&gt;"",SUM(IF(WEEKDAY(-1+ROW(INDIRECT("1:"&amp;(WN49-WM49)+1)),2)={6},1,0)),0),0)</f>
        <v>0</v>
      </c>
      <c r="WU49" s="39">
        <f t="array" aca="1" ref="WU49" ca="1">IFERROR(IF($N49&lt;&gt;"",SUM(IF(WEEKDAY(-1+ROW(INDIRECT("1:"&amp;(WN49-WM49)+1)),2)={7},1,0)),0),0)</f>
        <v>0</v>
      </c>
      <c r="WV49" s="39">
        <f t="shared" ca="1" si="230"/>
        <v>0</v>
      </c>
      <c r="WW49" s="39">
        <f t="shared" si="231"/>
        <v>0</v>
      </c>
      <c r="WX49" s="39">
        <f t="shared" si="232"/>
        <v>0</v>
      </c>
      <c r="WY49" s="39">
        <f t="shared" si="233"/>
        <v>0</v>
      </c>
      <c r="WZ49" s="39">
        <f t="shared" si="234"/>
        <v>0</v>
      </c>
      <c r="XA49" s="39">
        <f t="shared" si="235"/>
        <v>0</v>
      </c>
      <c r="XB49" s="39">
        <f t="shared" si="236"/>
        <v>0</v>
      </c>
      <c r="XC49" s="39">
        <f t="shared" si="237"/>
        <v>0</v>
      </c>
      <c r="XD49" s="39">
        <f t="shared" si="238"/>
        <v>0</v>
      </c>
      <c r="XE49" s="39">
        <f t="shared" ca="1" si="239"/>
        <v>0</v>
      </c>
      <c r="XF49" s="41">
        <f t="shared" si="240"/>
        <v>0</v>
      </c>
      <c r="XG49" s="40">
        <f t="shared" si="241"/>
        <v>45231</v>
      </c>
      <c r="XH49" s="40">
        <f t="shared" si="242"/>
        <v>45260</v>
      </c>
      <c r="XI49" s="39">
        <f t="array" aca="1" ref="XI49" ca="1">IFERROR(IF($H49&lt;&gt;"",SUM(IF(WEEKDAY(-1+ROW(INDIRECT("1:"&amp;(XH49-XG49)+1)),2)={1},1,0)),0),0)</f>
        <v>0</v>
      </c>
      <c r="XJ49" s="39">
        <f t="array" aca="1" ref="XJ49" ca="1">IFERROR(IF($I49&lt;&gt;"",SUM(IF(WEEKDAY(-1+ROW(INDIRECT("1:"&amp;(XH49-XG49)+1)),2)={2},1,0)),0),0)</f>
        <v>0</v>
      </c>
      <c r="XK49" s="39">
        <f t="array" aca="1" ref="XK49" ca="1">IFERROR(IF($J49&lt;&gt;"",SUM(IF(WEEKDAY(-1+ROW(INDIRECT("1:"&amp;(XH49-XG49)+1)),2)={3},1,0)),0),0)</f>
        <v>0</v>
      </c>
      <c r="XL49" s="39">
        <f t="array" aca="1" ref="XL49" ca="1">IFERROR(IF($K49&lt;&gt;"",SUM(IF(WEEKDAY(-1+ROW(INDIRECT("1:"&amp;(XH49-XG49)+1)),2)={4},1,0)),0),0)</f>
        <v>0</v>
      </c>
      <c r="XM49" s="39">
        <f t="array" aca="1" ref="XM49" ca="1">IFERROR(IF($L49&lt;&gt;"",SUM(IF(WEEKDAY(-1+ROW(INDIRECT("1:"&amp;(XH49-XG49)+1)),2)={5},1,0)),0),0)</f>
        <v>0</v>
      </c>
      <c r="XN49" s="39">
        <f t="array" aca="1" ref="XN49" ca="1">IFERROR(IF($M49&lt;&gt;"",SUM(IF(WEEKDAY(-1+ROW(INDIRECT("1:"&amp;(XH49-XG49)+1)),2)={6},1,0)),0),0)</f>
        <v>0</v>
      </c>
      <c r="XO49" s="39">
        <f t="array" aca="1" ref="XO49" ca="1">IFERROR(IF($N49&lt;&gt;"",SUM(IF(WEEKDAY(-1+ROW(INDIRECT("1:"&amp;(XH49-XG49)+1)),2)={7},1,0)),0),0)</f>
        <v>0</v>
      </c>
      <c r="XP49" s="39">
        <f t="shared" ca="1" si="243"/>
        <v>0</v>
      </c>
      <c r="XQ49" s="39">
        <f t="shared" si="244"/>
        <v>0</v>
      </c>
      <c r="XR49" s="39">
        <f t="shared" si="245"/>
        <v>0</v>
      </c>
      <c r="XS49" s="39">
        <f t="shared" si="246"/>
        <v>0</v>
      </c>
      <c r="XT49" s="39">
        <f t="shared" si="247"/>
        <v>0</v>
      </c>
      <c r="XU49" s="39">
        <f t="shared" si="248"/>
        <v>0</v>
      </c>
      <c r="XV49" s="39">
        <f t="shared" si="249"/>
        <v>0</v>
      </c>
      <c r="XW49" s="39">
        <f t="shared" si="250"/>
        <v>0</v>
      </c>
      <c r="XX49" s="39">
        <f t="shared" si="251"/>
        <v>0</v>
      </c>
      <c r="XY49" s="39">
        <f t="shared" ca="1" si="252"/>
        <v>0</v>
      </c>
      <c r="XZ49" s="41">
        <f t="shared" si="253"/>
        <v>0</v>
      </c>
      <c r="YA49" s="40">
        <f t="shared" si="254"/>
        <v>45261</v>
      </c>
      <c r="YB49" s="40">
        <f t="shared" si="255"/>
        <v>45291</v>
      </c>
      <c r="YC49" s="39">
        <f t="array" aca="1" ref="YC49" ca="1">IFERROR(IF($H49&lt;&gt;"",SUM(IF(WEEKDAY(-1+ROW(INDIRECT("1:"&amp;(YB49-YA49)+1)),2)={1},1,0)),0),0)</f>
        <v>0</v>
      </c>
      <c r="YD49" s="39">
        <f t="array" aca="1" ref="YD49" ca="1">IFERROR(IF($I49&lt;&gt;"",SUM(IF(WEEKDAY(-1+ROW(INDIRECT("1:"&amp;(YB49-YA49)+1)),2)={2},1,0)),0),0)</f>
        <v>0</v>
      </c>
      <c r="YE49" s="39">
        <f t="array" aca="1" ref="YE49" ca="1">IFERROR(IF($J49&lt;&gt;"",SUM(IF(WEEKDAY(-1+ROW(INDIRECT("1:"&amp;(YB49-YA49)+1)),2)={3},1,0)),0),0)</f>
        <v>0</v>
      </c>
      <c r="YF49" s="39">
        <f t="array" aca="1" ref="YF49" ca="1">IFERROR(IF($K49&lt;&gt;"",SUM(IF(WEEKDAY(-1+ROW(INDIRECT("1:"&amp;(YB49-YA49)+1)),2)={4},1,0)),0),0)</f>
        <v>0</v>
      </c>
      <c r="YG49" s="39">
        <f t="array" aca="1" ref="YG49" ca="1">IFERROR(IF($L49&lt;&gt;"",SUM(IF(WEEKDAY(-1+ROW(INDIRECT("1:"&amp;(YB49-YA49)+1)),2)={5},1,0)),0),0)</f>
        <v>0</v>
      </c>
      <c r="YH49" s="39">
        <f t="array" aca="1" ref="YH49" ca="1">IFERROR(IF($M49&lt;&gt;"",SUM(IF(WEEKDAY(-1+ROW(INDIRECT("1:"&amp;(YB49-YA49)+1)),2)={6},1,0)),0),0)</f>
        <v>0</v>
      </c>
      <c r="YI49" s="39">
        <f t="array" aca="1" ref="YI49" ca="1">IFERROR(IF($N49&lt;&gt;"",SUM(IF(WEEKDAY(-1+ROW(INDIRECT("1:"&amp;(YB49-YA49)+1)),2)={7},1,0)),0),0)</f>
        <v>0</v>
      </c>
      <c r="YJ49" s="39">
        <f t="shared" ca="1" si="256"/>
        <v>0</v>
      </c>
      <c r="YK49" s="39">
        <f t="shared" si="257"/>
        <v>0</v>
      </c>
      <c r="YL49" s="39">
        <f t="shared" si="258"/>
        <v>0</v>
      </c>
      <c r="YM49" s="39">
        <f t="shared" si="259"/>
        <v>0</v>
      </c>
      <c r="YN49" s="39">
        <f t="shared" si="260"/>
        <v>0</v>
      </c>
      <c r="YO49" s="39">
        <f t="shared" si="261"/>
        <v>0</v>
      </c>
      <c r="YP49" s="39">
        <f t="shared" si="262"/>
        <v>0</v>
      </c>
      <c r="YQ49" s="39">
        <f t="shared" si="263"/>
        <v>0</v>
      </c>
      <c r="YR49" s="39">
        <f t="shared" si="264"/>
        <v>0</v>
      </c>
      <c r="YS49" s="39">
        <f t="shared" ca="1" si="265"/>
        <v>0</v>
      </c>
    </row>
    <row r="50" spans="2:669" x14ac:dyDescent="0.25">
      <c r="B50" s="71">
        <v>40</v>
      </c>
      <c r="C50" s="71"/>
      <c r="D50" s="72"/>
      <c r="E50" s="71"/>
      <c r="F50" s="71"/>
      <c r="G50" s="73"/>
      <c r="H50" s="74"/>
      <c r="I50" s="75"/>
      <c r="J50" s="75"/>
      <c r="K50" s="75"/>
      <c r="L50" s="75"/>
      <c r="M50" s="75"/>
      <c r="N50" s="73"/>
      <c r="O50" s="74"/>
      <c r="P50" s="75"/>
      <c r="Q50" s="75"/>
      <c r="R50" s="75"/>
      <c r="S50" s="75"/>
      <c r="T50" s="75"/>
      <c r="U50" s="75"/>
      <c r="V50" s="73"/>
      <c r="W50" s="95"/>
      <c r="X50" s="96"/>
      <c r="Y50" s="96"/>
      <c r="Z50" s="96"/>
      <c r="AA50" s="96"/>
      <c r="AB50" s="96"/>
      <c r="AC50" s="96"/>
      <c r="AD50" s="96"/>
      <c r="AE50" s="96"/>
      <c r="AF50" s="96"/>
      <c r="AG50" s="96"/>
      <c r="AH50" s="96"/>
      <c r="AI50" s="96"/>
      <c r="AJ50" s="96"/>
      <c r="AK50" s="96"/>
      <c r="AL50" s="96"/>
      <c r="AM50" s="96"/>
      <c r="AN50" s="96"/>
      <c r="AO50" s="96"/>
      <c r="AP50" s="96"/>
      <c r="AQ50" s="96"/>
      <c r="AR50" s="96"/>
      <c r="AS50" s="96"/>
      <c r="AT50" s="96"/>
      <c r="AU50" s="96"/>
      <c r="AV50" s="96"/>
      <c r="AW50" s="96"/>
      <c r="AX50" s="96"/>
      <c r="AY50" s="96"/>
      <c r="AZ50" s="96"/>
      <c r="BA50" s="96"/>
      <c r="BB50" s="96"/>
      <c r="BC50" s="96"/>
      <c r="BD50" s="96"/>
      <c r="BE50" s="96"/>
      <c r="BF50" s="96"/>
      <c r="BG50" s="96"/>
      <c r="BH50" s="96"/>
      <c r="BI50" s="96"/>
      <c r="BJ50" s="96"/>
      <c r="BK50" s="96"/>
      <c r="BL50" s="96"/>
      <c r="BM50" s="96"/>
      <c r="BN50" s="96"/>
      <c r="BO50" s="96"/>
      <c r="BP50" s="96"/>
      <c r="BQ50" s="96"/>
      <c r="BR50" s="96"/>
      <c r="BS50" s="96"/>
      <c r="BT50" s="96"/>
      <c r="BU50" s="96"/>
      <c r="BV50" s="96"/>
      <c r="BW50" s="96"/>
      <c r="BX50" s="96"/>
      <c r="BY50" s="96"/>
      <c r="BZ50" s="96"/>
      <c r="CA50" s="96"/>
      <c r="CB50" s="96"/>
      <c r="CC50" s="96"/>
      <c r="CD50" s="96"/>
      <c r="CE50" s="96"/>
      <c r="CF50" s="96"/>
      <c r="CG50" s="96"/>
      <c r="CH50" s="96"/>
      <c r="CI50" s="96"/>
      <c r="CJ50" s="96"/>
      <c r="CK50" s="96"/>
      <c r="CL50" s="96"/>
      <c r="CM50" s="96"/>
      <c r="CN50" s="96"/>
      <c r="CO50" s="96"/>
      <c r="CP50" s="96"/>
      <c r="CQ50" s="96"/>
      <c r="CR50" s="96"/>
      <c r="CS50" s="96"/>
      <c r="CT50" s="96"/>
      <c r="CU50" s="96"/>
      <c r="CV50" s="96"/>
      <c r="CW50" s="96"/>
      <c r="CX50" s="96"/>
      <c r="CY50" s="96"/>
      <c r="CZ50" s="96"/>
      <c r="DA50" s="96"/>
      <c r="DB50" s="96"/>
      <c r="DC50" s="96"/>
      <c r="DD50" s="96"/>
      <c r="DE50" s="96"/>
      <c r="DF50" s="96"/>
      <c r="DG50" s="96"/>
      <c r="DH50" s="96"/>
      <c r="DI50" s="96"/>
      <c r="DJ50" s="96"/>
      <c r="DK50" s="96"/>
      <c r="DL50" s="96"/>
      <c r="DM50" s="96"/>
      <c r="DN50" s="96"/>
      <c r="DO50" s="96"/>
      <c r="DP50" s="96"/>
      <c r="DQ50" s="96"/>
      <c r="DR50" s="96"/>
      <c r="DS50" s="96"/>
      <c r="DT50" s="96"/>
      <c r="DU50" s="96"/>
      <c r="DV50" s="96"/>
      <c r="DW50" s="96"/>
      <c r="DX50" s="96"/>
      <c r="DY50" s="96"/>
      <c r="DZ50" s="96"/>
      <c r="EA50" s="96"/>
      <c r="EB50" s="96"/>
      <c r="EC50" s="96"/>
      <c r="ED50" s="96"/>
      <c r="EE50" s="96"/>
      <c r="EF50" s="96"/>
      <c r="EG50" s="96"/>
      <c r="EH50" s="96"/>
      <c r="EI50" s="96"/>
      <c r="EJ50" s="96"/>
      <c r="EK50" s="96"/>
      <c r="EL50" s="96"/>
      <c r="EM50" s="96"/>
      <c r="EN50" s="96"/>
      <c r="EO50" s="96"/>
      <c r="EP50" s="96"/>
      <c r="EQ50" s="96"/>
      <c r="ER50" s="96"/>
      <c r="ES50" s="96"/>
      <c r="ET50" s="96"/>
      <c r="EU50" s="96"/>
      <c r="EV50" s="96"/>
      <c r="EW50" s="96"/>
      <c r="EX50" s="96"/>
      <c r="EY50" s="96"/>
      <c r="EZ50" s="96"/>
      <c r="FA50" s="96"/>
      <c r="FB50" s="96"/>
      <c r="FC50" s="96"/>
      <c r="FD50" s="96"/>
      <c r="FE50" s="96"/>
      <c r="FF50" s="96"/>
      <c r="FG50" s="96"/>
      <c r="FH50" s="96"/>
      <c r="FI50" s="96"/>
      <c r="FJ50" s="96"/>
      <c r="FK50" s="96"/>
      <c r="FL50" s="96"/>
      <c r="FM50" s="96"/>
      <c r="FN50" s="96"/>
      <c r="FO50" s="96"/>
      <c r="FP50" s="96"/>
      <c r="FQ50" s="96"/>
      <c r="FR50" s="96"/>
      <c r="FS50" s="96"/>
      <c r="FT50" s="96"/>
      <c r="FU50" s="96"/>
      <c r="FV50" s="96"/>
      <c r="FW50" s="96"/>
      <c r="FX50" s="96"/>
      <c r="FY50" s="96"/>
      <c r="FZ50" s="96"/>
      <c r="GA50" s="96"/>
      <c r="GB50" s="96"/>
      <c r="GC50" s="96"/>
      <c r="GD50" s="96"/>
      <c r="GE50" s="96"/>
      <c r="GF50" s="96"/>
      <c r="GG50" s="96"/>
      <c r="GH50" s="96"/>
      <c r="GI50" s="96"/>
      <c r="GJ50" s="96"/>
      <c r="GK50" s="96"/>
      <c r="GL50" s="96"/>
      <c r="GM50" s="96"/>
      <c r="GN50" s="96"/>
      <c r="GO50" s="96"/>
      <c r="GP50" s="96"/>
      <c r="GQ50" s="96"/>
      <c r="GR50" s="96"/>
      <c r="GS50" s="96"/>
      <c r="GT50" s="96"/>
      <c r="GU50" s="96"/>
      <c r="GV50" s="96"/>
      <c r="GW50" s="96"/>
      <c r="GX50" s="96"/>
      <c r="GY50" s="96"/>
      <c r="GZ50" s="96"/>
      <c r="HA50" s="96"/>
      <c r="HB50" s="96"/>
      <c r="HC50" s="96"/>
      <c r="HD50" s="96"/>
      <c r="HE50" s="96"/>
      <c r="HF50" s="96"/>
      <c r="HG50" s="96"/>
      <c r="HH50" s="96"/>
      <c r="HI50" s="96"/>
      <c r="HJ50" s="96"/>
      <c r="HK50" s="96"/>
      <c r="HL50" s="96"/>
      <c r="HM50" s="96"/>
      <c r="HN50" s="96"/>
      <c r="HO50" s="96"/>
      <c r="HP50" s="96"/>
      <c r="HQ50" s="96"/>
      <c r="HR50" s="96"/>
      <c r="HS50" s="96"/>
      <c r="HT50" s="96"/>
      <c r="HU50" s="96"/>
      <c r="HV50" s="96"/>
      <c r="HW50" s="96"/>
      <c r="HX50" s="96"/>
      <c r="HY50" s="96"/>
      <c r="HZ50" s="96"/>
      <c r="IA50" s="96"/>
      <c r="IB50" s="96"/>
      <c r="IC50" s="96"/>
      <c r="ID50" s="96"/>
      <c r="IE50" s="96"/>
      <c r="IF50" s="96"/>
      <c r="IG50" s="96"/>
      <c r="IH50" s="96"/>
      <c r="II50" s="96"/>
      <c r="IJ50" s="96"/>
      <c r="IK50" s="96"/>
      <c r="IL50" s="96"/>
      <c r="IM50" s="96"/>
      <c r="IN50" s="96"/>
      <c r="IO50" s="96"/>
      <c r="IP50" s="96"/>
      <c r="IQ50" s="96"/>
      <c r="IR50" s="96"/>
      <c r="IS50" s="96"/>
      <c r="IT50" s="96"/>
      <c r="IU50" s="96"/>
      <c r="IV50" s="96"/>
      <c r="IW50" s="96"/>
      <c r="IX50" s="96"/>
      <c r="IY50" s="96"/>
      <c r="IZ50" s="96"/>
      <c r="JA50" s="96"/>
      <c r="JB50" s="96"/>
      <c r="JC50" s="96"/>
      <c r="JD50" s="96"/>
      <c r="JE50" s="96"/>
      <c r="JF50" s="96"/>
      <c r="JG50" s="96"/>
      <c r="JH50" s="96"/>
      <c r="JI50" s="96"/>
      <c r="JJ50" s="96"/>
      <c r="JK50" s="96"/>
      <c r="JL50" s="96"/>
      <c r="JM50" s="96"/>
      <c r="JN50" s="96"/>
      <c r="JO50" s="96"/>
      <c r="JP50" s="96"/>
      <c r="JQ50" s="96"/>
      <c r="JR50" s="96"/>
      <c r="JS50" s="96"/>
      <c r="JT50" s="96"/>
      <c r="JU50" s="96"/>
      <c r="JV50" s="96"/>
      <c r="JW50" s="96"/>
      <c r="JX50" s="96"/>
      <c r="JY50" s="96"/>
      <c r="JZ50" s="96"/>
      <c r="KA50" s="96"/>
      <c r="KB50" s="96"/>
      <c r="KC50" s="96"/>
      <c r="KD50" s="96"/>
      <c r="KE50" s="96"/>
      <c r="KF50" s="96"/>
      <c r="KG50" s="96"/>
      <c r="KH50" s="96"/>
      <c r="KI50" s="96"/>
      <c r="KJ50" s="96"/>
      <c r="KK50" s="96"/>
      <c r="KL50" s="96"/>
      <c r="KM50" s="96"/>
      <c r="KN50" s="96"/>
      <c r="KO50" s="96"/>
      <c r="KP50" s="96"/>
      <c r="KQ50" s="96"/>
      <c r="KR50" s="96"/>
      <c r="KS50" s="96"/>
      <c r="KT50" s="96"/>
      <c r="KU50" s="96"/>
      <c r="KV50" s="96"/>
      <c r="KW50" s="96"/>
      <c r="KX50" s="96"/>
      <c r="KY50" s="96"/>
      <c r="KZ50" s="96"/>
      <c r="LA50" s="96"/>
      <c r="LB50" s="96"/>
      <c r="LC50" s="96"/>
      <c r="LD50" s="96"/>
      <c r="LE50" s="96"/>
      <c r="LF50" s="96"/>
      <c r="LG50" s="96"/>
      <c r="LH50" s="96"/>
      <c r="LI50" s="96"/>
      <c r="LJ50" s="96"/>
      <c r="LK50" s="96"/>
      <c r="LL50" s="96"/>
      <c r="LM50" s="96"/>
      <c r="LN50" s="96"/>
      <c r="LO50" s="96"/>
      <c r="LP50" s="96"/>
      <c r="LQ50" s="96"/>
      <c r="LR50" s="96"/>
      <c r="LS50" s="96"/>
      <c r="LT50" s="96"/>
      <c r="LU50" s="96"/>
      <c r="LV50" s="96"/>
      <c r="LW50" s="96"/>
      <c r="LX50" s="96"/>
      <c r="LY50" s="96"/>
      <c r="LZ50" s="96"/>
      <c r="MA50" s="96"/>
      <c r="MB50" s="96"/>
      <c r="MC50" s="96"/>
      <c r="MD50" s="96"/>
      <c r="ME50" s="96"/>
      <c r="MF50" s="96"/>
      <c r="MG50" s="96"/>
      <c r="MH50" s="96"/>
      <c r="MI50" s="96"/>
      <c r="MJ50" s="96"/>
      <c r="MK50" s="96"/>
      <c r="ML50" s="96"/>
      <c r="MM50" s="96"/>
      <c r="MN50" s="96"/>
      <c r="MO50" s="96"/>
      <c r="MP50" s="96"/>
      <c r="MQ50" s="96"/>
      <c r="MR50" s="96"/>
      <c r="MS50" s="96"/>
      <c r="MT50" s="96"/>
      <c r="MU50" s="96"/>
      <c r="MV50" s="96"/>
      <c r="MW50" s="96"/>
      <c r="MX50" s="96"/>
      <c r="MY50" s="96"/>
      <c r="MZ50" s="96"/>
      <c r="NA50" s="96"/>
      <c r="NB50" s="96"/>
      <c r="NC50" s="96"/>
      <c r="ND50" s="96"/>
      <c r="NE50" s="96"/>
      <c r="NF50" s="96"/>
      <c r="NG50" s="96"/>
      <c r="NH50" s="96"/>
      <c r="NI50" s="96"/>
      <c r="NJ50" s="96"/>
      <c r="NK50" s="96"/>
      <c r="NL50" s="96"/>
      <c r="NM50" s="96"/>
      <c r="NN50" s="96"/>
      <c r="NO50" s="96"/>
      <c r="NP50" s="96"/>
      <c r="NQ50" s="96"/>
      <c r="NR50" s="96"/>
      <c r="NS50" s="96"/>
      <c r="NT50" s="96"/>
      <c r="NU50" s="96"/>
      <c r="NV50" s="96"/>
      <c r="NW50" s="96"/>
      <c r="NX50" s="97"/>
      <c r="NY50" s="96">
        <f t="shared" si="266"/>
        <v>0</v>
      </c>
      <c r="NZ50" s="96">
        <f t="shared" si="266"/>
        <v>0</v>
      </c>
      <c r="OA50" s="96">
        <f t="shared" si="266"/>
        <v>0</v>
      </c>
      <c r="OB50" s="96">
        <f t="shared" si="266"/>
        <v>0</v>
      </c>
      <c r="OC50" s="96">
        <f t="shared" si="266"/>
        <v>0</v>
      </c>
      <c r="OD50" s="96">
        <f t="shared" si="266"/>
        <v>0</v>
      </c>
      <c r="OE50" s="96">
        <f t="shared" si="266"/>
        <v>0</v>
      </c>
      <c r="OF50" s="96">
        <f t="shared" si="266"/>
        <v>0</v>
      </c>
      <c r="OG50" s="96">
        <f t="shared" si="87"/>
        <v>0</v>
      </c>
      <c r="OH50" s="96">
        <f t="shared" si="88"/>
        <v>0</v>
      </c>
      <c r="OI50" s="96">
        <f t="shared" si="89"/>
        <v>0</v>
      </c>
      <c r="OJ50" s="96">
        <f t="shared" si="90"/>
        <v>0</v>
      </c>
      <c r="OK50" s="96">
        <f t="shared" si="91"/>
        <v>0</v>
      </c>
      <c r="OL50" s="96">
        <f t="shared" si="92"/>
        <v>0</v>
      </c>
      <c r="OM50" s="96">
        <f t="shared" si="93"/>
        <v>0</v>
      </c>
      <c r="ON50" s="96">
        <f t="shared" si="94"/>
        <v>0</v>
      </c>
      <c r="OO50" s="96">
        <f t="shared" ca="1" si="98"/>
        <v>0</v>
      </c>
      <c r="OP50" s="96">
        <f t="shared" ca="1" si="99"/>
        <v>0</v>
      </c>
      <c r="PB50" s="41">
        <f t="shared" ca="1" si="100"/>
        <v>0</v>
      </c>
      <c r="PC50" s="40">
        <f t="shared" si="101"/>
        <v>44927</v>
      </c>
      <c r="PD50" s="39">
        <f t="shared" ca="1" si="95"/>
        <v>45488</v>
      </c>
      <c r="PE50" s="39">
        <f t="shared" si="102"/>
        <v>0</v>
      </c>
      <c r="PF50" s="39">
        <f t="shared" si="103"/>
        <v>0</v>
      </c>
      <c r="PG50" s="39">
        <f t="shared" si="104"/>
        <v>0</v>
      </c>
      <c r="PH50" s="39">
        <f t="shared" si="105"/>
        <v>0</v>
      </c>
      <c r="PI50" s="39">
        <f t="shared" si="106"/>
        <v>0</v>
      </c>
      <c r="PJ50" s="39">
        <f t="shared" si="107"/>
        <v>0</v>
      </c>
      <c r="PK50" s="39">
        <f t="shared" si="108"/>
        <v>0</v>
      </c>
      <c r="PL50" s="39">
        <f t="shared" ca="1" si="109"/>
        <v>0</v>
      </c>
      <c r="PM50" s="39">
        <f t="shared" ca="1" si="96"/>
        <v>0</v>
      </c>
      <c r="PN50" s="41">
        <f t="shared" si="110"/>
        <v>0</v>
      </c>
      <c r="PO50" s="40">
        <f t="shared" si="111"/>
        <v>44927</v>
      </c>
      <c r="PP50" s="40">
        <f t="shared" si="112"/>
        <v>44957</v>
      </c>
      <c r="PQ50" s="39">
        <f t="array" aca="1" ref="PQ50" ca="1">IFERROR(IF($H50&lt;&gt;"",SUM(IF(WEEKDAY(-1+ROW(INDIRECT("1:"&amp;(PP50-PO50)+1)),2)={1},1,0)),0),0)</f>
        <v>0</v>
      </c>
      <c r="PR50" s="39">
        <f t="array" aca="1" ref="PR50" ca="1">IFERROR(IF($I50&lt;&gt;"",SUM(IF(WEEKDAY(-1+ROW(INDIRECT("1:"&amp;(PP50-PO50)+1)),2)={2},1,0)),0),0)</f>
        <v>0</v>
      </c>
      <c r="PS50" s="39">
        <f t="array" aca="1" ref="PS50" ca="1">IFERROR(IF($J50&lt;&gt;"",SUM(IF(WEEKDAY(-1+ROW(INDIRECT("1:"&amp;(PP50-PO50)+1)),2)={3},1,0)),0),0)</f>
        <v>0</v>
      </c>
      <c r="PT50" s="39">
        <f t="array" aca="1" ref="PT50" ca="1">IFERROR(IF($K50&lt;&gt;"",SUM(IF(WEEKDAY(-1+ROW(INDIRECT("1:"&amp;(PP50-PO50)+1)),2)={4},1,0)),0),0)</f>
        <v>0</v>
      </c>
      <c r="PU50" s="39">
        <f t="array" aca="1" ref="PU50" ca="1">IFERROR(IF($L50&lt;&gt;"",SUM(IF(WEEKDAY(-1+ROW(INDIRECT("1:"&amp;(PP50-PO50)+1)),2)={5},1,0)),0),0)</f>
        <v>0</v>
      </c>
      <c r="PV50" s="39">
        <f t="array" aca="1" ref="PV50" ca="1">IFERROR(IF($M50&lt;&gt;"",SUM(IF(WEEKDAY(-1+ROW(INDIRECT("1:"&amp;(PP50-PO50)+1)),2)={6},1,0)),0),0)</f>
        <v>0</v>
      </c>
      <c r="PW50" s="39">
        <f t="array" aca="1" ref="PW50" ca="1">IFERROR(IF($N50&lt;&gt;"",SUM(IF(WEEKDAY(-1+ROW(INDIRECT("1:"&amp;(PP50-PO50)+1)),2)={7},1,0)),0),0)</f>
        <v>0</v>
      </c>
      <c r="PX50" s="39">
        <f t="shared" ca="1" si="113"/>
        <v>0</v>
      </c>
      <c r="PY50" s="39">
        <f t="shared" si="114"/>
        <v>0</v>
      </c>
      <c r="PZ50" s="39">
        <f t="shared" si="115"/>
        <v>0</v>
      </c>
      <c r="QA50" s="39">
        <f t="shared" si="116"/>
        <v>0</v>
      </c>
      <c r="QB50" s="39">
        <f t="shared" si="117"/>
        <v>0</v>
      </c>
      <c r="QC50" s="39">
        <f t="shared" si="118"/>
        <v>0</v>
      </c>
      <c r="QD50" s="39">
        <f t="shared" si="119"/>
        <v>0</v>
      </c>
      <c r="QE50" s="39">
        <f t="shared" si="120"/>
        <v>0</v>
      </c>
      <c r="QF50" s="39">
        <f t="shared" si="121"/>
        <v>0</v>
      </c>
      <c r="QG50" s="39">
        <f t="shared" ca="1" si="122"/>
        <v>0</v>
      </c>
      <c r="QH50" s="41">
        <f t="shared" si="123"/>
        <v>0</v>
      </c>
      <c r="QI50" s="40">
        <f t="shared" si="124"/>
        <v>44958</v>
      </c>
      <c r="QJ50" s="40">
        <f t="shared" si="125"/>
        <v>44985</v>
      </c>
      <c r="QK50" s="39">
        <f t="array" aca="1" ref="QK50" ca="1">IFERROR(IF($H50&lt;&gt;"",SUM(IF(WEEKDAY(-1+ROW(INDIRECT("1:"&amp;(QJ50-QI50)+1)),2)={1},1,0)),0),0)</f>
        <v>0</v>
      </c>
      <c r="QL50" s="39">
        <f t="array" aca="1" ref="QL50" ca="1">IFERROR(IF($I50&lt;&gt;"",SUM(IF(WEEKDAY(-1+ROW(INDIRECT("1:"&amp;(QJ50-QI50)+1)),2)={2},1,0)),0),0)</f>
        <v>0</v>
      </c>
      <c r="QM50" s="39">
        <f t="array" aca="1" ref="QM50" ca="1">IFERROR(IF($J50&lt;&gt;"",SUM(IF(WEEKDAY(-1+ROW(INDIRECT("1:"&amp;(QJ50-QI50)+1)),2)={3},1,0)),0),0)</f>
        <v>0</v>
      </c>
      <c r="QN50" s="39">
        <f t="array" aca="1" ref="QN50" ca="1">IFERROR(IF($K50&lt;&gt;"",SUM(IF(WEEKDAY(-1+ROW(INDIRECT("1:"&amp;(QJ50-QI50)+1)),2)={4},1,0)),0),0)</f>
        <v>0</v>
      </c>
      <c r="QO50" s="39">
        <f t="array" aca="1" ref="QO50" ca="1">IFERROR(IF($L50&lt;&gt;"",SUM(IF(WEEKDAY(-1+ROW(INDIRECT("1:"&amp;(QJ50-QI50)+1)),2)={5},1,0)),0),0)</f>
        <v>0</v>
      </c>
      <c r="QP50" s="39">
        <f t="array" aca="1" ref="QP50" ca="1">IFERROR(IF($M50&lt;&gt;"",SUM(IF(WEEKDAY(-1+ROW(INDIRECT("1:"&amp;(QJ50-QI50)+1)),2)={6},1,0)),0),0)</f>
        <v>0</v>
      </c>
      <c r="QQ50" s="39">
        <f t="array" aca="1" ref="QQ50" ca="1">IFERROR(IF($N50&lt;&gt;"",SUM(IF(WEEKDAY(-1+ROW(INDIRECT("1:"&amp;(QJ50-QI50)+1)),2)={7},1,0)),0),0)</f>
        <v>0</v>
      </c>
      <c r="QR50" s="39">
        <f t="shared" ca="1" si="126"/>
        <v>0</v>
      </c>
      <c r="QS50" s="39">
        <f t="shared" si="127"/>
        <v>0</v>
      </c>
      <c r="QT50" s="39">
        <f t="shared" si="128"/>
        <v>0</v>
      </c>
      <c r="QU50" s="39">
        <f t="shared" si="129"/>
        <v>0</v>
      </c>
      <c r="QV50" s="39">
        <f t="shared" si="130"/>
        <v>0</v>
      </c>
      <c r="QW50" s="39">
        <f t="shared" si="131"/>
        <v>0</v>
      </c>
      <c r="QX50" s="39">
        <f t="shared" si="132"/>
        <v>0</v>
      </c>
      <c r="QY50" s="39">
        <f t="shared" si="133"/>
        <v>0</v>
      </c>
      <c r="QZ50" s="39">
        <f t="shared" si="134"/>
        <v>0</v>
      </c>
      <c r="RA50" s="39">
        <f t="shared" ca="1" si="135"/>
        <v>0</v>
      </c>
      <c r="RB50" s="41">
        <f t="shared" si="136"/>
        <v>0</v>
      </c>
      <c r="RC50" s="40">
        <f t="shared" si="137"/>
        <v>44986</v>
      </c>
      <c r="RD50" s="40">
        <f t="shared" si="138"/>
        <v>45016</v>
      </c>
      <c r="RE50" s="39">
        <f t="array" aca="1" ref="RE50" ca="1">IFERROR(IF($H50&lt;&gt;"",SUM(IF(WEEKDAY(-1+ROW(INDIRECT("1:"&amp;(RD50-RC50)+1)),2)={1},1,0)),0),0)</f>
        <v>0</v>
      </c>
      <c r="RF50" s="39">
        <f t="array" aca="1" ref="RF50" ca="1">IFERROR(IF($I50&lt;&gt;"",SUM(IF(WEEKDAY(-1+ROW(INDIRECT("1:"&amp;(RD50-RC50)+1)),2)={2},1,0)),0),0)</f>
        <v>0</v>
      </c>
      <c r="RG50" s="39">
        <f t="array" aca="1" ref="RG50" ca="1">IFERROR(IF($J50&lt;&gt;"",SUM(IF(WEEKDAY(-1+ROW(INDIRECT("1:"&amp;(RD50-RC50)+1)),2)={3},1,0)),0),0)</f>
        <v>0</v>
      </c>
      <c r="RH50" s="39">
        <f t="array" aca="1" ref="RH50" ca="1">IFERROR(IF($K50&lt;&gt;"",SUM(IF(WEEKDAY(-1+ROW(INDIRECT("1:"&amp;(RD50-RC50)+1)),2)={4},1,0)),0),0)</f>
        <v>0</v>
      </c>
      <c r="RI50" s="39">
        <f t="array" aca="1" ref="RI50" ca="1">IFERROR(IF($L50&lt;&gt;"",SUM(IF(WEEKDAY(-1+ROW(INDIRECT("1:"&amp;(RD50-RC50)+1)),2)={5},1,0)),0),0)</f>
        <v>0</v>
      </c>
      <c r="RJ50" s="39">
        <f t="array" aca="1" ref="RJ50" ca="1">IFERROR(IF($M50&lt;&gt;"",SUM(IF(WEEKDAY(-1+ROW(INDIRECT("1:"&amp;(RD50-RC50)+1)),2)={6},1,0)),0),0)</f>
        <v>0</v>
      </c>
      <c r="RK50" s="39">
        <f t="array" aca="1" ref="RK50" ca="1">IFERROR(IF($N50&lt;&gt;"",SUM(IF(WEEKDAY(-1+ROW(INDIRECT("1:"&amp;(RD50-RC50)+1)),2)={7},1,0)),0),0)</f>
        <v>0</v>
      </c>
      <c r="RL50" s="39">
        <f t="shared" ca="1" si="139"/>
        <v>0</v>
      </c>
      <c r="RM50" s="39">
        <f t="shared" si="140"/>
        <v>0</v>
      </c>
      <c r="RN50" s="39">
        <f t="shared" si="141"/>
        <v>0</v>
      </c>
      <c r="RO50" s="39">
        <f t="shared" si="142"/>
        <v>0</v>
      </c>
      <c r="RP50" s="39">
        <f t="shared" si="143"/>
        <v>0</v>
      </c>
      <c r="RQ50" s="39">
        <f t="shared" si="144"/>
        <v>0</v>
      </c>
      <c r="RR50" s="39">
        <f t="shared" si="145"/>
        <v>0</v>
      </c>
      <c r="RS50" s="39">
        <f t="shared" si="146"/>
        <v>0</v>
      </c>
      <c r="RT50" s="39">
        <f t="shared" si="147"/>
        <v>0</v>
      </c>
      <c r="RU50" s="39">
        <f t="shared" ca="1" si="148"/>
        <v>0</v>
      </c>
      <c r="RV50" s="41">
        <f t="shared" si="149"/>
        <v>0</v>
      </c>
      <c r="RW50" s="40">
        <f t="shared" si="150"/>
        <v>45017</v>
      </c>
      <c r="RX50" s="40">
        <f t="shared" si="151"/>
        <v>45046</v>
      </c>
      <c r="RY50" s="39">
        <f t="array" aca="1" ref="RY50" ca="1">IFERROR(IF($H50&lt;&gt;"",SUM(IF(WEEKDAY(-1+ROW(INDIRECT("1:"&amp;(RX50-RW50)+1)),2)={1},1,0)),0),0)</f>
        <v>0</v>
      </c>
      <c r="RZ50" s="39">
        <f t="array" aca="1" ref="RZ50" ca="1">IFERROR(IF($I50&lt;&gt;"",SUM(IF(WEEKDAY(-1+ROW(INDIRECT("1:"&amp;(RX50-RW50)+1)),2)={2},1,0)),0),0)</f>
        <v>0</v>
      </c>
      <c r="SA50" s="39">
        <f t="array" aca="1" ref="SA50" ca="1">IFERROR(IF($J50&lt;&gt;"",SUM(IF(WEEKDAY(-1+ROW(INDIRECT("1:"&amp;(RX50-RW50)+1)),2)={3},1,0)),0),0)</f>
        <v>0</v>
      </c>
      <c r="SB50" s="39">
        <f t="array" aca="1" ref="SB50" ca="1">IFERROR(IF($K50&lt;&gt;"",SUM(IF(WEEKDAY(-1+ROW(INDIRECT("1:"&amp;(RX50-RW50)+1)),2)={4},1,0)),0),0)</f>
        <v>0</v>
      </c>
      <c r="SC50" s="39">
        <f t="array" aca="1" ref="SC50" ca="1">IFERROR(IF($L50&lt;&gt;"",SUM(IF(WEEKDAY(-1+ROW(INDIRECT("1:"&amp;(RX50-RW50)+1)),2)={5},1,0)),0),0)</f>
        <v>0</v>
      </c>
      <c r="SD50" s="39">
        <f t="array" aca="1" ref="SD50" ca="1">IFERROR(IF($M50&lt;&gt;"",SUM(IF(WEEKDAY(-1+ROW(INDIRECT("1:"&amp;(RX50-RW50)+1)),2)={6},1,0)),0),0)</f>
        <v>0</v>
      </c>
      <c r="SE50" s="39">
        <f t="array" aca="1" ref="SE50" ca="1">IFERROR(IF($N50&lt;&gt;"",SUM(IF(WEEKDAY(-1+ROW(INDIRECT("1:"&amp;(RX50-RW50)+1)),2)={7},1,0)),0),0)</f>
        <v>0</v>
      </c>
      <c r="SF50" s="39">
        <f t="shared" ca="1" si="152"/>
        <v>0</v>
      </c>
      <c r="SG50" s="39">
        <f t="shared" si="153"/>
        <v>0</v>
      </c>
      <c r="SH50" s="39">
        <f t="shared" si="154"/>
        <v>0</v>
      </c>
      <c r="SI50" s="39">
        <f t="shared" si="155"/>
        <v>0</v>
      </c>
      <c r="SJ50" s="39">
        <f t="shared" si="156"/>
        <v>0</v>
      </c>
      <c r="SK50" s="39">
        <f t="shared" si="157"/>
        <v>0</v>
      </c>
      <c r="SL50" s="39">
        <f t="shared" si="158"/>
        <v>0</v>
      </c>
      <c r="SM50" s="39">
        <f t="shared" si="159"/>
        <v>0</v>
      </c>
      <c r="SN50" s="39">
        <f t="shared" si="160"/>
        <v>0</v>
      </c>
      <c r="SO50" s="39">
        <f t="shared" ca="1" si="161"/>
        <v>0</v>
      </c>
      <c r="SP50" s="41">
        <f t="shared" si="162"/>
        <v>0</v>
      </c>
      <c r="SQ50" s="40">
        <f t="shared" si="163"/>
        <v>45047</v>
      </c>
      <c r="SR50" s="40">
        <f t="shared" si="164"/>
        <v>45077</v>
      </c>
      <c r="SS50" s="39">
        <f t="array" aca="1" ref="SS50" ca="1">IFERROR(IF($H50&lt;&gt;"",SUM(IF(WEEKDAY(-1+ROW(INDIRECT("1:"&amp;(SR50-SQ50)+1)),2)={1},1,0)),0),0)</f>
        <v>0</v>
      </c>
      <c r="ST50" s="39">
        <f t="array" aca="1" ref="ST50" ca="1">IFERROR(IF($I50&lt;&gt;"",SUM(IF(WEEKDAY(-1+ROW(INDIRECT("1:"&amp;(SR50-SQ50)+1)),2)={2},1,0)),0),0)</f>
        <v>0</v>
      </c>
      <c r="SU50" s="39">
        <f t="array" aca="1" ref="SU50" ca="1">IFERROR(IF($J50&lt;&gt;"",SUM(IF(WEEKDAY(-1+ROW(INDIRECT("1:"&amp;(SR50-SQ50)+1)),2)={3},1,0)),0),0)</f>
        <v>0</v>
      </c>
      <c r="SV50" s="39">
        <f t="array" aca="1" ref="SV50" ca="1">IFERROR(IF($K50&lt;&gt;"",SUM(IF(WEEKDAY(-1+ROW(INDIRECT("1:"&amp;(SR50-SQ50)+1)),2)={4},1,0)),0),0)</f>
        <v>0</v>
      </c>
      <c r="SW50" s="39">
        <f t="array" aca="1" ref="SW50" ca="1">IFERROR(IF($L50&lt;&gt;"",SUM(IF(WEEKDAY(-1+ROW(INDIRECT("1:"&amp;(SR50-SQ50)+1)),2)={5},1,0)),0),0)</f>
        <v>0</v>
      </c>
      <c r="SX50" s="39">
        <f t="array" aca="1" ref="SX50" ca="1">IFERROR(IF($M50&lt;&gt;"",SUM(IF(WEEKDAY(-1+ROW(INDIRECT("1:"&amp;(SR50-SQ50)+1)),2)={6},1,0)),0),0)</f>
        <v>0</v>
      </c>
      <c r="SY50" s="39">
        <f t="array" aca="1" ref="SY50" ca="1">IFERROR(IF($N50&lt;&gt;"",SUM(IF(WEEKDAY(-1+ROW(INDIRECT("1:"&amp;(SR50-SQ50)+1)),2)={7},1,0)),0),0)</f>
        <v>0</v>
      </c>
      <c r="SZ50" s="39">
        <f t="shared" ca="1" si="165"/>
        <v>0</v>
      </c>
      <c r="TA50" s="39">
        <f t="shared" si="166"/>
        <v>0</v>
      </c>
      <c r="TB50" s="39">
        <f t="shared" si="167"/>
        <v>0</v>
      </c>
      <c r="TC50" s="39">
        <f t="shared" si="168"/>
        <v>0</v>
      </c>
      <c r="TD50" s="39">
        <f t="shared" si="169"/>
        <v>0</v>
      </c>
      <c r="TE50" s="39">
        <f t="shared" si="170"/>
        <v>0</v>
      </c>
      <c r="TF50" s="39">
        <f t="shared" si="171"/>
        <v>0</v>
      </c>
      <c r="TG50" s="39">
        <f t="shared" si="172"/>
        <v>0</v>
      </c>
      <c r="TH50" s="39">
        <f t="shared" si="173"/>
        <v>0</v>
      </c>
      <c r="TI50" s="39">
        <f t="shared" ca="1" si="174"/>
        <v>0</v>
      </c>
      <c r="TJ50" s="41">
        <f t="shared" si="175"/>
        <v>0</v>
      </c>
      <c r="TK50" s="40">
        <f t="shared" si="176"/>
        <v>45078</v>
      </c>
      <c r="TL50" s="40">
        <f t="shared" si="177"/>
        <v>45107</v>
      </c>
      <c r="TM50" s="39">
        <f t="array" aca="1" ref="TM50" ca="1">IFERROR(IF($H50&lt;&gt;"",SUM(IF(WEEKDAY(-1+ROW(INDIRECT("1:"&amp;(TL50-TK50)+1)),2)={1},1,0)),0),0)</f>
        <v>0</v>
      </c>
      <c r="TN50" s="39">
        <f t="array" aca="1" ref="TN50" ca="1">IFERROR(IF($I50&lt;&gt;"",SUM(IF(WEEKDAY(-1+ROW(INDIRECT("1:"&amp;(TL50-TK50)+1)),2)={2},1,0)),0),0)</f>
        <v>0</v>
      </c>
      <c r="TO50" s="39">
        <f t="array" aca="1" ref="TO50" ca="1">IFERROR(IF($J50&lt;&gt;"",SUM(IF(WEEKDAY(-1+ROW(INDIRECT("1:"&amp;(TL50-TK50)+1)),2)={3},1,0)),0),0)</f>
        <v>0</v>
      </c>
      <c r="TP50" s="39">
        <f t="array" aca="1" ref="TP50" ca="1">IFERROR(IF($K50&lt;&gt;"",SUM(IF(WEEKDAY(-1+ROW(INDIRECT("1:"&amp;(TL50-TK50)+1)),2)={4},1,0)),0),0)</f>
        <v>0</v>
      </c>
      <c r="TQ50" s="39">
        <f t="array" aca="1" ref="TQ50" ca="1">IFERROR(IF($L50&lt;&gt;"",SUM(IF(WEEKDAY(-1+ROW(INDIRECT("1:"&amp;(TL50-TK50)+1)),2)={5},1,0)),0),0)</f>
        <v>0</v>
      </c>
      <c r="TR50" s="39">
        <f t="array" aca="1" ref="TR50" ca="1">IFERROR(IF($M50&lt;&gt;"",SUM(IF(WEEKDAY(-1+ROW(INDIRECT("1:"&amp;(TL50-TK50)+1)),2)={6},1,0)),0),0)</f>
        <v>0</v>
      </c>
      <c r="TS50" s="39">
        <f t="array" aca="1" ref="TS50" ca="1">IFERROR(IF($N50&lt;&gt;"",SUM(IF(WEEKDAY(-1+ROW(INDIRECT("1:"&amp;(TL50-TK50)+1)),2)={7},1,0)),0),0)</f>
        <v>0</v>
      </c>
      <c r="TT50" s="39">
        <f t="shared" ca="1" si="178"/>
        <v>0</v>
      </c>
      <c r="TU50" s="39">
        <f t="shared" si="179"/>
        <v>0</v>
      </c>
      <c r="TV50" s="39">
        <f t="shared" si="180"/>
        <v>0</v>
      </c>
      <c r="TW50" s="39">
        <f t="shared" si="181"/>
        <v>0</v>
      </c>
      <c r="TX50" s="39">
        <f t="shared" si="182"/>
        <v>0</v>
      </c>
      <c r="TY50" s="39">
        <f t="shared" si="183"/>
        <v>0</v>
      </c>
      <c r="TZ50" s="39">
        <f t="shared" si="184"/>
        <v>0</v>
      </c>
      <c r="UA50" s="39">
        <f t="shared" si="185"/>
        <v>0</v>
      </c>
      <c r="UB50" s="39">
        <f t="shared" si="186"/>
        <v>0</v>
      </c>
      <c r="UC50" s="39">
        <f t="shared" ca="1" si="187"/>
        <v>0</v>
      </c>
      <c r="UD50" s="41">
        <f t="shared" si="188"/>
        <v>0</v>
      </c>
      <c r="UE50" s="40">
        <f t="shared" si="189"/>
        <v>45108</v>
      </c>
      <c r="UF50" s="40">
        <f t="shared" si="190"/>
        <v>45138</v>
      </c>
      <c r="UG50" s="39">
        <f t="array" aca="1" ref="UG50" ca="1">IFERROR(IF($H50&lt;&gt;"",SUM(IF(WEEKDAY(-1+ROW(INDIRECT("1:"&amp;(UF50-UE50)+1)),2)={1},1,0)),0),0)</f>
        <v>0</v>
      </c>
      <c r="UH50" s="39">
        <f t="array" aca="1" ref="UH50" ca="1">IFERROR(IF($I50&lt;&gt;"",SUM(IF(WEEKDAY(-1+ROW(INDIRECT("1:"&amp;(UF50-UE50)+1)),2)={2},1,0)),0),0)</f>
        <v>0</v>
      </c>
      <c r="UI50" s="39">
        <f t="array" aca="1" ref="UI50" ca="1">IFERROR(IF($J50&lt;&gt;"",SUM(IF(WEEKDAY(-1+ROW(INDIRECT("1:"&amp;(UF50-UE50)+1)),2)={3},1,0)),0),0)</f>
        <v>0</v>
      </c>
      <c r="UJ50" s="39">
        <f t="array" aca="1" ref="UJ50" ca="1">IFERROR(IF($K50&lt;&gt;"",SUM(IF(WEEKDAY(-1+ROW(INDIRECT("1:"&amp;(UF50-UE50)+1)),2)={4},1,0)),0),0)</f>
        <v>0</v>
      </c>
      <c r="UK50" s="39">
        <f t="array" aca="1" ref="UK50" ca="1">IFERROR(IF($L50&lt;&gt;"",SUM(IF(WEEKDAY(-1+ROW(INDIRECT("1:"&amp;(UF50-UE50)+1)),2)={5},1,0)),0),0)</f>
        <v>0</v>
      </c>
      <c r="UL50" s="39">
        <f t="array" aca="1" ref="UL50" ca="1">IFERROR(IF($M50&lt;&gt;"",SUM(IF(WEEKDAY(-1+ROW(INDIRECT("1:"&amp;(UF50-UE50)+1)),2)={6},1,0)),0),0)</f>
        <v>0</v>
      </c>
      <c r="UM50" s="39">
        <f t="array" aca="1" ref="UM50" ca="1">IFERROR(IF($N50&lt;&gt;"",SUM(IF(WEEKDAY(-1+ROW(INDIRECT("1:"&amp;(UF50-UE50)+1)),2)={7},1,0)),0),0)</f>
        <v>0</v>
      </c>
      <c r="UN50" s="39">
        <f t="shared" ca="1" si="191"/>
        <v>0</v>
      </c>
      <c r="UO50" s="39">
        <f t="shared" si="192"/>
        <v>0</v>
      </c>
      <c r="UP50" s="39">
        <f t="shared" si="193"/>
        <v>0</v>
      </c>
      <c r="UQ50" s="39">
        <f t="shared" si="194"/>
        <v>0</v>
      </c>
      <c r="UR50" s="39">
        <f t="shared" si="195"/>
        <v>0</v>
      </c>
      <c r="US50" s="39">
        <f t="shared" si="196"/>
        <v>0</v>
      </c>
      <c r="UT50" s="39">
        <f t="shared" si="197"/>
        <v>0</v>
      </c>
      <c r="UU50" s="39">
        <f t="shared" si="198"/>
        <v>0</v>
      </c>
      <c r="UV50" s="39">
        <f t="shared" si="199"/>
        <v>0</v>
      </c>
      <c r="UW50" s="39">
        <f t="shared" ca="1" si="200"/>
        <v>0</v>
      </c>
      <c r="UX50" s="41">
        <f t="shared" si="201"/>
        <v>0</v>
      </c>
      <c r="UY50" s="40">
        <f t="shared" si="202"/>
        <v>45139</v>
      </c>
      <c r="UZ50" s="40">
        <f t="shared" si="203"/>
        <v>45169</v>
      </c>
      <c r="VA50" s="39">
        <f t="array" aca="1" ref="VA50" ca="1">IFERROR(IF($H50&lt;&gt;"",SUM(IF(WEEKDAY(-1+ROW(INDIRECT("1:"&amp;(UZ50-UY50)+1)),2)={1},1,0)),0),0)</f>
        <v>0</v>
      </c>
      <c r="VB50" s="39">
        <f t="array" aca="1" ref="VB50" ca="1">IFERROR(IF($I50&lt;&gt;"",SUM(IF(WEEKDAY(-1+ROW(INDIRECT("1:"&amp;(UZ50-UY50)+1)),2)={2},1,0)),0),0)</f>
        <v>0</v>
      </c>
      <c r="VC50" s="39">
        <f t="array" aca="1" ref="VC50" ca="1">IFERROR(IF($J50&lt;&gt;"",SUM(IF(WEEKDAY(-1+ROW(INDIRECT("1:"&amp;(UZ50-UY50)+1)),2)={3},1,0)),0),0)</f>
        <v>0</v>
      </c>
      <c r="VD50" s="39">
        <f t="array" aca="1" ref="VD50" ca="1">IFERROR(IF($K50&lt;&gt;"",SUM(IF(WEEKDAY(-1+ROW(INDIRECT("1:"&amp;(UZ50-UY50)+1)),2)={4},1,0)),0),0)</f>
        <v>0</v>
      </c>
      <c r="VE50" s="39">
        <f t="array" aca="1" ref="VE50" ca="1">IFERROR(IF($L50&lt;&gt;"",SUM(IF(WEEKDAY(-1+ROW(INDIRECT("1:"&amp;(UZ50-UY50)+1)),2)={5},1,0)),0),0)</f>
        <v>0</v>
      </c>
      <c r="VF50" s="39">
        <f t="array" aca="1" ref="VF50" ca="1">IFERROR(IF($M50&lt;&gt;"",SUM(IF(WEEKDAY(-1+ROW(INDIRECT("1:"&amp;(UZ50-UY50)+1)),2)={6},1,0)),0),0)</f>
        <v>0</v>
      </c>
      <c r="VG50" s="39">
        <f t="array" aca="1" ref="VG50" ca="1">IFERROR(IF($N50&lt;&gt;"",SUM(IF(WEEKDAY(-1+ROW(INDIRECT("1:"&amp;(UZ50-UY50)+1)),2)={7},1,0)),0),0)</f>
        <v>0</v>
      </c>
      <c r="VH50" s="39">
        <f t="shared" ca="1" si="204"/>
        <v>0</v>
      </c>
      <c r="VI50" s="39">
        <f t="shared" si="205"/>
        <v>0</v>
      </c>
      <c r="VJ50" s="39">
        <f t="shared" si="206"/>
        <v>0</v>
      </c>
      <c r="VK50" s="39">
        <f t="shared" si="207"/>
        <v>0</v>
      </c>
      <c r="VL50" s="39">
        <f t="shared" si="208"/>
        <v>0</v>
      </c>
      <c r="VM50" s="39">
        <f t="shared" si="209"/>
        <v>0</v>
      </c>
      <c r="VN50" s="39">
        <f t="shared" si="210"/>
        <v>0</v>
      </c>
      <c r="VO50" s="39">
        <f t="shared" si="211"/>
        <v>0</v>
      </c>
      <c r="VP50" s="39">
        <f t="shared" si="212"/>
        <v>0</v>
      </c>
      <c r="VQ50" s="39">
        <f t="shared" ca="1" si="213"/>
        <v>0</v>
      </c>
      <c r="VR50" s="41">
        <f t="shared" si="214"/>
        <v>0</v>
      </c>
      <c r="VS50" s="40">
        <f t="shared" si="215"/>
        <v>45170</v>
      </c>
      <c r="VT50" s="40">
        <f t="shared" si="216"/>
        <v>45199</v>
      </c>
      <c r="VU50" s="39">
        <f t="array" aca="1" ref="VU50" ca="1">IFERROR(IF($H50&lt;&gt;"",SUM(IF(WEEKDAY(-1+ROW(INDIRECT("1:"&amp;(VT50-VS50)+1)),2)={1},1,0)),0),0)</f>
        <v>0</v>
      </c>
      <c r="VV50" s="39">
        <f t="array" aca="1" ref="VV50" ca="1">IFERROR(IF($I50&lt;&gt;"",SUM(IF(WEEKDAY(-1+ROW(INDIRECT("1:"&amp;(VT50-VS50)+1)),2)={2},1,0)),0),0)</f>
        <v>0</v>
      </c>
      <c r="VW50" s="39">
        <f t="array" aca="1" ref="VW50" ca="1">IFERROR(IF($J50&lt;&gt;"",SUM(IF(WEEKDAY(-1+ROW(INDIRECT("1:"&amp;(VT50-VS50)+1)),2)={3},1,0)),0),0)</f>
        <v>0</v>
      </c>
      <c r="VX50" s="39">
        <f t="array" aca="1" ref="VX50" ca="1">IFERROR(IF($K50&lt;&gt;"",SUM(IF(WEEKDAY(-1+ROW(INDIRECT("1:"&amp;(VT50-VS50)+1)),2)={4},1,0)),0),0)</f>
        <v>0</v>
      </c>
      <c r="VY50" s="39">
        <f t="array" aca="1" ref="VY50" ca="1">IFERROR(IF($L50&lt;&gt;"",SUM(IF(WEEKDAY(-1+ROW(INDIRECT("1:"&amp;(VT50-VS50)+1)),2)={5},1,0)),0),0)</f>
        <v>0</v>
      </c>
      <c r="VZ50" s="39">
        <f t="array" aca="1" ref="VZ50" ca="1">IFERROR(IF($M50&lt;&gt;"",SUM(IF(WEEKDAY(-1+ROW(INDIRECT("1:"&amp;(VT50-VS50)+1)),2)={6},1,0)),0),0)</f>
        <v>0</v>
      </c>
      <c r="WA50" s="39">
        <f t="array" aca="1" ref="WA50" ca="1">IFERROR(IF($N50&lt;&gt;"",SUM(IF(WEEKDAY(-1+ROW(INDIRECT("1:"&amp;(VT50-VS50)+1)),2)={7},1,0)),0),0)</f>
        <v>0</v>
      </c>
      <c r="WB50" s="39">
        <f t="shared" ca="1" si="217"/>
        <v>0</v>
      </c>
      <c r="WC50" s="39">
        <f t="shared" si="218"/>
        <v>0</v>
      </c>
      <c r="WD50" s="39">
        <f t="shared" si="219"/>
        <v>0</v>
      </c>
      <c r="WE50" s="39">
        <f t="shared" si="220"/>
        <v>0</v>
      </c>
      <c r="WF50" s="39">
        <f t="shared" si="221"/>
        <v>0</v>
      </c>
      <c r="WG50" s="39">
        <f t="shared" si="222"/>
        <v>0</v>
      </c>
      <c r="WH50" s="39">
        <f t="shared" si="223"/>
        <v>0</v>
      </c>
      <c r="WI50" s="39">
        <f t="shared" si="224"/>
        <v>0</v>
      </c>
      <c r="WJ50" s="39">
        <f t="shared" si="225"/>
        <v>0</v>
      </c>
      <c r="WK50" s="39">
        <f t="shared" ca="1" si="226"/>
        <v>0</v>
      </c>
      <c r="WL50" s="41">
        <f t="shared" si="227"/>
        <v>0</v>
      </c>
      <c r="WM50" s="40">
        <f t="shared" si="228"/>
        <v>45200</v>
      </c>
      <c r="WN50" s="40">
        <f t="shared" si="229"/>
        <v>45230</v>
      </c>
      <c r="WO50" s="39">
        <f t="array" aca="1" ref="WO50" ca="1">IFERROR(IF($H50&lt;&gt;"",SUM(IF(WEEKDAY(-1+ROW(INDIRECT("1:"&amp;(WN50-WM50)+1)),2)={1},1,0)),0),0)</f>
        <v>0</v>
      </c>
      <c r="WP50" s="39">
        <f t="array" aca="1" ref="WP50" ca="1">IFERROR(IF($I50&lt;&gt;"",SUM(IF(WEEKDAY(-1+ROW(INDIRECT("1:"&amp;(WN50-WM50)+1)),2)={2},1,0)),0),0)</f>
        <v>0</v>
      </c>
      <c r="WQ50" s="39">
        <f t="array" aca="1" ref="WQ50" ca="1">IFERROR(IF($J50&lt;&gt;"",SUM(IF(WEEKDAY(-1+ROW(INDIRECT("1:"&amp;(WN50-WM50)+1)),2)={3},1,0)),0),0)</f>
        <v>0</v>
      </c>
      <c r="WR50" s="39">
        <f t="array" aca="1" ref="WR50" ca="1">IFERROR(IF($K50&lt;&gt;"",SUM(IF(WEEKDAY(-1+ROW(INDIRECT("1:"&amp;(WN50-WM50)+1)),2)={4},1,0)),0),0)</f>
        <v>0</v>
      </c>
      <c r="WS50" s="39">
        <f t="array" aca="1" ref="WS50" ca="1">IFERROR(IF($L50&lt;&gt;"",SUM(IF(WEEKDAY(-1+ROW(INDIRECT("1:"&amp;(WN50-WM50)+1)),2)={5},1,0)),0),0)</f>
        <v>0</v>
      </c>
      <c r="WT50" s="39">
        <f t="array" aca="1" ref="WT50" ca="1">IFERROR(IF($M50&lt;&gt;"",SUM(IF(WEEKDAY(-1+ROW(INDIRECT("1:"&amp;(WN50-WM50)+1)),2)={6},1,0)),0),0)</f>
        <v>0</v>
      </c>
      <c r="WU50" s="39">
        <f t="array" aca="1" ref="WU50" ca="1">IFERROR(IF($N50&lt;&gt;"",SUM(IF(WEEKDAY(-1+ROW(INDIRECT("1:"&amp;(WN50-WM50)+1)),2)={7},1,0)),0),0)</f>
        <v>0</v>
      </c>
      <c r="WV50" s="39">
        <f t="shared" ca="1" si="230"/>
        <v>0</v>
      </c>
      <c r="WW50" s="39">
        <f t="shared" si="231"/>
        <v>0</v>
      </c>
      <c r="WX50" s="39">
        <f t="shared" si="232"/>
        <v>0</v>
      </c>
      <c r="WY50" s="39">
        <f t="shared" si="233"/>
        <v>0</v>
      </c>
      <c r="WZ50" s="39">
        <f t="shared" si="234"/>
        <v>0</v>
      </c>
      <c r="XA50" s="39">
        <f t="shared" si="235"/>
        <v>0</v>
      </c>
      <c r="XB50" s="39">
        <f t="shared" si="236"/>
        <v>0</v>
      </c>
      <c r="XC50" s="39">
        <f t="shared" si="237"/>
        <v>0</v>
      </c>
      <c r="XD50" s="39">
        <f t="shared" si="238"/>
        <v>0</v>
      </c>
      <c r="XE50" s="39">
        <f t="shared" ca="1" si="239"/>
        <v>0</v>
      </c>
      <c r="XF50" s="41">
        <f t="shared" si="240"/>
        <v>0</v>
      </c>
      <c r="XG50" s="40">
        <f t="shared" si="241"/>
        <v>45231</v>
      </c>
      <c r="XH50" s="40">
        <f t="shared" si="242"/>
        <v>45260</v>
      </c>
      <c r="XI50" s="39">
        <f t="array" aca="1" ref="XI50" ca="1">IFERROR(IF($H50&lt;&gt;"",SUM(IF(WEEKDAY(-1+ROW(INDIRECT("1:"&amp;(XH50-XG50)+1)),2)={1},1,0)),0),0)</f>
        <v>0</v>
      </c>
      <c r="XJ50" s="39">
        <f t="array" aca="1" ref="XJ50" ca="1">IFERROR(IF($I50&lt;&gt;"",SUM(IF(WEEKDAY(-1+ROW(INDIRECT("1:"&amp;(XH50-XG50)+1)),2)={2},1,0)),0),0)</f>
        <v>0</v>
      </c>
      <c r="XK50" s="39">
        <f t="array" aca="1" ref="XK50" ca="1">IFERROR(IF($J50&lt;&gt;"",SUM(IF(WEEKDAY(-1+ROW(INDIRECT("1:"&amp;(XH50-XG50)+1)),2)={3},1,0)),0),0)</f>
        <v>0</v>
      </c>
      <c r="XL50" s="39">
        <f t="array" aca="1" ref="XL50" ca="1">IFERROR(IF($K50&lt;&gt;"",SUM(IF(WEEKDAY(-1+ROW(INDIRECT("1:"&amp;(XH50-XG50)+1)),2)={4},1,0)),0),0)</f>
        <v>0</v>
      </c>
      <c r="XM50" s="39">
        <f t="array" aca="1" ref="XM50" ca="1">IFERROR(IF($L50&lt;&gt;"",SUM(IF(WEEKDAY(-1+ROW(INDIRECT("1:"&amp;(XH50-XG50)+1)),2)={5},1,0)),0),0)</f>
        <v>0</v>
      </c>
      <c r="XN50" s="39">
        <f t="array" aca="1" ref="XN50" ca="1">IFERROR(IF($M50&lt;&gt;"",SUM(IF(WEEKDAY(-1+ROW(INDIRECT("1:"&amp;(XH50-XG50)+1)),2)={6},1,0)),0),0)</f>
        <v>0</v>
      </c>
      <c r="XO50" s="39">
        <f t="array" aca="1" ref="XO50" ca="1">IFERROR(IF($N50&lt;&gt;"",SUM(IF(WEEKDAY(-1+ROW(INDIRECT("1:"&amp;(XH50-XG50)+1)),2)={7},1,0)),0),0)</f>
        <v>0</v>
      </c>
      <c r="XP50" s="39">
        <f t="shared" ca="1" si="243"/>
        <v>0</v>
      </c>
      <c r="XQ50" s="39">
        <f t="shared" si="244"/>
        <v>0</v>
      </c>
      <c r="XR50" s="39">
        <f t="shared" si="245"/>
        <v>0</v>
      </c>
      <c r="XS50" s="39">
        <f t="shared" si="246"/>
        <v>0</v>
      </c>
      <c r="XT50" s="39">
        <f t="shared" si="247"/>
        <v>0</v>
      </c>
      <c r="XU50" s="39">
        <f t="shared" si="248"/>
        <v>0</v>
      </c>
      <c r="XV50" s="39">
        <f t="shared" si="249"/>
        <v>0</v>
      </c>
      <c r="XW50" s="39">
        <f t="shared" si="250"/>
        <v>0</v>
      </c>
      <c r="XX50" s="39">
        <f t="shared" si="251"/>
        <v>0</v>
      </c>
      <c r="XY50" s="39">
        <f t="shared" ca="1" si="252"/>
        <v>0</v>
      </c>
      <c r="XZ50" s="41">
        <f t="shared" si="253"/>
        <v>0</v>
      </c>
      <c r="YA50" s="40">
        <f t="shared" si="254"/>
        <v>45261</v>
      </c>
      <c r="YB50" s="40">
        <f t="shared" si="255"/>
        <v>45291</v>
      </c>
      <c r="YC50" s="39">
        <f t="array" aca="1" ref="YC50" ca="1">IFERROR(IF($H50&lt;&gt;"",SUM(IF(WEEKDAY(-1+ROW(INDIRECT("1:"&amp;(YB50-YA50)+1)),2)={1},1,0)),0),0)</f>
        <v>0</v>
      </c>
      <c r="YD50" s="39">
        <f t="array" aca="1" ref="YD50" ca="1">IFERROR(IF($I50&lt;&gt;"",SUM(IF(WEEKDAY(-1+ROW(INDIRECT("1:"&amp;(YB50-YA50)+1)),2)={2},1,0)),0),0)</f>
        <v>0</v>
      </c>
      <c r="YE50" s="39">
        <f t="array" aca="1" ref="YE50" ca="1">IFERROR(IF($J50&lt;&gt;"",SUM(IF(WEEKDAY(-1+ROW(INDIRECT("1:"&amp;(YB50-YA50)+1)),2)={3},1,0)),0),0)</f>
        <v>0</v>
      </c>
      <c r="YF50" s="39">
        <f t="array" aca="1" ref="YF50" ca="1">IFERROR(IF($K50&lt;&gt;"",SUM(IF(WEEKDAY(-1+ROW(INDIRECT("1:"&amp;(YB50-YA50)+1)),2)={4},1,0)),0),0)</f>
        <v>0</v>
      </c>
      <c r="YG50" s="39">
        <f t="array" aca="1" ref="YG50" ca="1">IFERROR(IF($L50&lt;&gt;"",SUM(IF(WEEKDAY(-1+ROW(INDIRECT("1:"&amp;(YB50-YA50)+1)),2)={5},1,0)),0),0)</f>
        <v>0</v>
      </c>
      <c r="YH50" s="39">
        <f t="array" aca="1" ref="YH50" ca="1">IFERROR(IF($M50&lt;&gt;"",SUM(IF(WEEKDAY(-1+ROW(INDIRECT("1:"&amp;(YB50-YA50)+1)),2)={6},1,0)),0),0)</f>
        <v>0</v>
      </c>
      <c r="YI50" s="39">
        <f t="array" aca="1" ref="YI50" ca="1">IFERROR(IF($N50&lt;&gt;"",SUM(IF(WEEKDAY(-1+ROW(INDIRECT("1:"&amp;(YB50-YA50)+1)),2)={7},1,0)),0),0)</f>
        <v>0</v>
      </c>
      <c r="YJ50" s="39">
        <f t="shared" ca="1" si="256"/>
        <v>0</v>
      </c>
      <c r="YK50" s="39">
        <f t="shared" si="257"/>
        <v>0</v>
      </c>
      <c r="YL50" s="39">
        <f t="shared" si="258"/>
        <v>0</v>
      </c>
      <c r="YM50" s="39">
        <f t="shared" si="259"/>
        <v>0</v>
      </c>
      <c r="YN50" s="39">
        <f t="shared" si="260"/>
        <v>0</v>
      </c>
      <c r="YO50" s="39">
        <f t="shared" si="261"/>
        <v>0</v>
      </c>
      <c r="YP50" s="39">
        <f t="shared" si="262"/>
        <v>0</v>
      </c>
      <c r="YQ50" s="39">
        <f t="shared" si="263"/>
        <v>0</v>
      </c>
      <c r="YR50" s="39">
        <f t="shared" si="264"/>
        <v>0</v>
      </c>
      <c r="YS50" s="39">
        <f t="shared" ca="1" si="265"/>
        <v>0</v>
      </c>
    </row>
    <row r="51" spans="2:669" x14ac:dyDescent="0.25">
      <c r="B51" s="71">
        <v>41</v>
      </c>
      <c r="C51" s="71"/>
      <c r="D51" s="72"/>
      <c r="E51" s="71"/>
      <c r="F51" s="71"/>
      <c r="G51" s="73"/>
      <c r="H51" s="74"/>
      <c r="I51" s="75"/>
      <c r="J51" s="75"/>
      <c r="K51" s="75"/>
      <c r="L51" s="75"/>
      <c r="M51" s="75"/>
      <c r="N51" s="73"/>
      <c r="O51" s="74"/>
      <c r="P51" s="75"/>
      <c r="Q51" s="75"/>
      <c r="R51" s="75"/>
      <c r="S51" s="75"/>
      <c r="T51" s="75"/>
      <c r="U51" s="75"/>
      <c r="V51" s="73"/>
      <c r="W51" s="95"/>
      <c r="X51" s="96"/>
      <c r="Y51" s="96"/>
      <c r="Z51" s="96"/>
      <c r="AA51" s="96"/>
      <c r="AB51" s="96"/>
      <c r="AC51" s="96"/>
      <c r="AD51" s="96"/>
      <c r="AE51" s="96"/>
      <c r="AF51" s="96"/>
      <c r="AG51" s="96"/>
      <c r="AH51" s="96"/>
      <c r="AI51" s="96"/>
      <c r="AJ51" s="96"/>
      <c r="AK51" s="96"/>
      <c r="AL51" s="96"/>
      <c r="AM51" s="96"/>
      <c r="AN51" s="96"/>
      <c r="AO51" s="96"/>
      <c r="AP51" s="96"/>
      <c r="AQ51" s="96"/>
      <c r="AR51" s="96"/>
      <c r="AS51" s="96"/>
      <c r="AT51" s="96"/>
      <c r="AU51" s="96"/>
      <c r="AV51" s="96"/>
      <c r="AW51" s="96"/>
      <c r="AX51" s="96"/>
      <c r="AY51" s="96"/>
      <c r="AZ51" s="96"/>
      <c r="BA51" s="96"/>
      <c r="BB51" s="96"/>
      <c r="BC51" s="96"/>
      <c r="BD51" s="96"/>
      <c r="BE51" s="96"/>
      <c r="BF51" s="96"/>
      <c r="BG51" s="96"/>
      <c r="BH51" s="96"/>
      <c r="BI51" s="96"/>
      <c r="BJ51" s="96"/>
      <c r="BK51" s="96"/>
      <c r="BL51" s="96"/>
      <c r="BM51" s="96"/>
      <c r="BN51" s="96"/>
      <c r="BO51" s="96"/>
      <c r="BP51" s="96"/>
      <c r="BQ51" s="96"/>
      <c r="BR51" s="96"/>
      <c r="BS51" s="96"/>
      <c r="BT51" s="96"/>
      <c r="BU51" s="96"/>
      <c r="BV51" s="96"/>
      <c r="BW51" s="96"/>
      <c r="BX51" s="96"/>
      <c r="BY51" s="96"/>
      <c r="BZ51" s="96"/>
      <c r="CA51" s="96"/>
      <c r="CB51" s="96"/>
      <c r="CC51" s="96"/>
      <c r="CD51" s="96"/>
      <c r="CE51" s="96"/>
      <c r="CF51" s="96"/>
      <c r="CG51" s="96"/>
      <c r="CH51" s="96"/>
      <c r="CI51" s="96"/>
      <c r="CJ51" s="96"/>
      <c r="CK51" s="96"/>
      <c r="CL51" s="96"/>
      <c r="CM51" s="96"/>
      <c r="CN51" s="96"/>
      <c r="CO51" s="96"/>
      <c r="CP51" s="96"/>
      <c r="CQ51" s="96"/>
      <c r="CR51" s="96"/>
      <c r="CS51" s="96"/>
      <c r="CT51" s="96"/>
      <c r="CU51" s="96"/>
      <c r="CV51" s="96"/>
      <c r="CW51" s="96"/>
      <c r="CX51" s="96"/>
      <c r="CY51" s="96"/>
      <c r="CZ51" s="96"/>
      <c r="DA51" s="96"/>
      <c r="DB51" s="96"/>
      <c r="DC51" s="96"/>
      <c r="DD51" s="96"/>
      <c r="DE51" s="96"/>
      <c r="DF51" s="96"/>
      <c r="DG51" s="96"/>
      <c r="DH51" s="96"/>
      <c r="DI51" s="96"/>
      <c r="DJ51" s="96"/>
      <c r="DK51" s="96"/>
      <c r="DL51" s="96"/>
      <c r="DM51" s="96"/>
      <c r="DN51" s="96"/>
      <c r="DO51" s="96"/>
      <c r="DP51" s="96"/>
      <c r="DQ51" s="96"/>
      <c r="DR51" s="96"/>
      <c r="DS51" s="96"/>
      <c r="DT51" s="96"/>
      <c r="DU51" s="96"/>
      <c r="DV51" s="96"/>
      <c r="DW51" s="96"/>
      <c r="DX51" s="96"/>
      <c r="DY51" s="96"/>
      <c r="DZ51" s="96"/>
      <c r="EA51" s="96"/>
      <c r="EB51" s="96"/>
      <c r="EC51" s="96"/>
      <c r="ED51" s="96"/>
      <c r="EE51" s="96"/>
      <c r="EF51" s="96"/>
      <c r="EG51" s="96"/>
      <c r="EH51" s="96"/>
      <c r="EI51" s="96"/>
      <c r="EJ51" s="96"/>
      <c r="EK51" s="96"/>
      <c r="EL51" s="96"/>
      <c r="EM51" s="96"/>
      <c r="EN51" s="96"/>
      <c r="EO51" s="96"/>
      <c r="EP51" s="96"/>
      <c r="EQ51" s="96"/>
      <c r="ER51" s="96"/>
      <c r="ES51" s="96"/>
      <c r="ET51" s="96"/>
      <c r="EU51" s="96"/>
      <c r="EV51" s="96"/>
      <c r="EW51" s="96"/>
      <c r="EX51" s="96"/>
      <c r="EY51" s="96"/>
      <c r="EZ51" s="96"/>
      <c r="FA51" s="96"/>
      <c r="FB51" s="96"/>
      <c r="FC51" s="96"/>
      <c r="FD51" s="96"/>
      <c r="FE51" s="96"/>
      <c r="FF51" s="96"/>
      <c r="FG51" s="96"/>
      <c r="FH51" s="96"/>
      <c r="FI51" s="96"/>
      <c r="FJ51" s="96"/>
      <c r="FK51" s="96"/>
      <c r="FL51" s="96"/>
      <c r="FM51" s="96"/>
      <c r="FN51" s="96"/>
      <c r="FO51" s="96"/>
      <c r="FP51" s="96"/>
      <c r="FQ51" s="96"/>
      <c r="FR51" s="96"/>
      <c r="FS51" s="96"/>
      <c r="FT51" s="96"/>
      <c r="FU51" s="96"/>
      <c r="FV51" s="96"/>
      <c r="FW51" s="96"/>
      <c r="FX51" s="96"/>
      <c r="FY51" s="96"/>
      <c r="FZ51" s="96"/>
      <c r="GA51" s="96"/>
      <c r="GB51" s="96"/>
      <c r="GC51" s="96"/>
      <c r="GD51" s="96"/>
      <c r="GE51" s="96"/>
      <c r="GF51" s="96"/>
      <c r="GG51" s="96"/>
      <c r="GH51" s="96"/>
      <c r="GI51" s="96"/>
      <c r="GJ51" s="96"/>
      <c r="GK51" s="96"/>
      <c r="GL51" s="96"/>
      <c r="GM51" s="96"/>
      <c r="GN51" s="96"/>
      <c r="GO51" s="96"/>
      <c r="GP51" s="96"/>
      <c r="GQ51" s="96"/>
      <c r="GR51" s="96"/>
      <c r="GS51" s="96"/>
      <c r="GT51" s="96"/>
      <c r="GU51" s="96"/>
      <c r="GV51" s="96"/>
      <c r="GW51" s="96"/>
      <c r="GX51" s="96"/>
      <c r="GY51" s="96"/>
      <c r="GZ51" s="96"/>
      <c r="HA51" s="96"/>
      <c r="HB51" s="96"/>
      <c r="HC51" s="96"/>
      <c r="HD51" s="96"/>
      <c r="HE51" s="96"/>
      <c r="HF51" s="96"/>
      <c r="HG51" s="96"/>
      <c r="HH51" s="96"/>
      <c r="HI51" s="96"/>
      <c r="HJ51" s="96"/>
      <c r="HK51" s="96"/>
      <c r="HL51" s="96"/>
      <c r="HM51" s="96"/>
      <c r="HN51" s="96"/>
      <c r="HO51" s="96"/>
      <c r="HP51" s="96"/>
      <c r="HQ51" s="96"/>
      <c r="HR51" s="96"/>
      <c r="HS51" s="96"/>
      <c r="HT51" s="96"/>
      <c r="HU51" s="96"/>
      <c r="HV51" s="96"/>
      <c r="HW51" s="96"/>
      <c r="HX51" s="96"/>
      <c r="HY51" s="96"/>
      <c r="HZ51" s="96"/>
      <c r="IA51" s="96"/>
      <c r="IB51" s="96"/>
      <c r="IC51" s="96"/>
      <c r="ID51" s="96"/>
      <c r="IE51" s="96"/>
      <c r="IF51" s="96"/>
      <c r="IG51" s="96"/>
      <c r="IH51" s="96"/>
      <c r="II51" s="96"/>
      <c r="IJ51" s="96"/>
      <c r="IK51" s="96"/>
      <c r="IL51" s="96"/>
      <c r="IM51" s="96"/>
      <c r="IN51" s="96"/>
      <c r="IO51" s="96"/>
      <c r="IP51" s="96"/>
      <c r="IQ51" s="96"/>
      <c r="IR51" s="96"/>
      <c r="IS51" s="96"/>
      <c r="IT51" s="96"/>
      <c r="IU51" s="96"/>
      <c r="IV51" s="96"/>
      <c r="IW51" s="96"/>
      <c r="IX51" s="96"/>
      <c r="IY51" s="96"/>
      <c r="IZ51" s="96"/>
      <c r="JA51" s="96"/>
      <c r="JB51" s="96"/>
      <c r="JC51" s="96"/>
      <c r="JD51" s="96"/>
      <c r="JE51" s="96"/>
      <c r="JF51" s="96"/>
      <c r="JG51" s="96"/>
      <c r="JH51" s="96"/>
      <c r="JI51" s="96"/>
      <c r="JJ51" s="96"/>
      <c r="JK51" s="96"/>
      <c r="JL51" s="96"/>
      <c r="JM51" s="96"/>
      <c r="JN51" s="96"/>
      <c r="JO51" s="96"/>
      <c r="JP51" s="96"/>
      <c r="JQ51" s="96"/>
      <c r="JR51" s="96"/>
      <c r="JS51" s="96"/>
      <c r="JT51" s="96"/>
      <c r="JU51" s="96"/>
      <c r="JV51" s="96"/>
      <c r="JW51" s="96"/>
      <c r="JX51" s="96"/>
      <c r="JY51" s="96"/>
      <c r="JZ51" s="96"/>
      <c r="KA51" s="96"/>
      <c r="KB51" s="96"/>
      <c r="KC51" s="96"/>
      <c r="KD51" s="96"/>
      <c r="KE51" s="96"/>
      <c r="KF51" s="96"/>
      <c r="KG51" s="96"/>
      <c r="KH51" s="96"/>
      <c r="KI51" s="96"/>
      <c r="KJ51" s="96"/>
      <c r="KK51" s="96"/>
      <c r="KL51" s="96"/>
      <c r="KM51" s="96"/>
      <c r="KN51" s="96"/>
      <c r="KO51" s="96"/>
      <c r="KP51" s="96"/>
      <c r="KQ51" s="96"/>
      <c r="KR51" s="96"/>
      <c r="KS51" s="96"/>
      <c r="KT51" s="96"/>
      <c r="KU51" s="96"/>
      <c r="KV51" s="96"/>
      <c r="KW51" s="96"/>
      <c r="KX51" s="96"/>
      <c r="KY51" s="96"/>
      <c r="KZ51" s="96"/>
      <c r="LA51" s="96"/>
      <c r="LB51" s="96"/>
      <c r="LC51" s="96"/>
      <c r="LD51" s="96"/>
      <c r="LE51" s="96"/>
      <c r="LF51" s="96"/>
      <c r="LG51" s="96"/>
      <c r="LH51" s="96"/>
      <c r="LI51" s="96"/>
      <c r="LJ51" s="96"/>
      <c r="LK51" s="96"/>
      <c r="LL51" s="96"/>
      <c r="LM51" s="96"/>
      <c r="LN51" s="96"/>
      <c r="LO51" s="96"/>
      <c r="LP51" s="96"/>
      <c r="LQ51" s="96"/>
      <c r="LR51" s="96"/>
      <c r="LS51" s="96"/>
      <c r="LT51" s="96"/>
      <c r="LU51" s="96"/>
      <c r="LV51" s="96"/>
      <c r="LW51" s="96"/>
      <c r="LX51" s="96"/>
      <c r="LY51" s="96"/>
      <c r="LZ51" s="96"/>
      <c r="MA51" s="96"/>
      <c r="MB51" s="96"/>
      <c r="MC51" s="96"/>
      <c r="MD51" s="96"/>
      <c r="ME51" s="96"/>
      <c r="MF51" s="96"/>
      <c r="MG51" s="96"/>
      <c r="MH51" s="96"/>
      <c r="MI51" s="96"/>
      <c r="MJ51" s="96"/>
      <c r="MK51" s="96"/>
      <c r="ML51" s="96"/>
      <c r="MM51" s="96"/>
      <c r="MN51" s="96"/>
      <c r="MO51" s="96"/>
      <c r="MP51" s="96"/>
      <c r="MQ51" s="96"/>
      <c r="MR51" s="96"/>
      <c r="MS51" s="96"/>
      <c r="MT51" s="96"/>
      <c r="MU51" s="96"/>
      <c r="MV51" s="96"/>
      <c r="MW51" s="96"/>
      <c r="MX51" s="96"/>
      <c r="MY51" s="96"/>
      <c r="MZ51" s="96"/>
      <c r="NA51" s="96"/>
      <c r="NB51" s="96"/>
      <c r="NC51" s="96"/>
      <c r="ND51" s="96"/>
      <c r="NE51" s="96"/>
      <c r="NF51" s="96"/>
      <c r="NG51" s="96"/>
      <c r="NH51" s="96"/>
      <c r="NI51" s="96"/>
      <c r="NJ51" s="96"/>
      <c r="NK51" s="96"/>
      <c r="NL51" s="96"/>
      <c r="NM51" s="96"/>
      <c r="NN51" s="96"/>
      <c r="NO51" s="96"/>
      <c r="NP51" s="96"/>
      <c r="NQ51" s="96"/>
      <c r="NR51" s="96"/>
      <c r="NS51" s="96"/>
      <c r="NT51" s="96"/>
      <c r="NU51" s="96"/>
      <c r="NV51" s="96"/>
      <c r="NW51" s="96"/>
      <c r="NX51" s="97"/>
      <c r="NY51" s="96">
        <f t="shared" si="266"/>
        <v>0</v>
      </c>
      <c r="NZ51" s="96">
        <f t="shared" si="266"/>
        <v>0</v>
      </c>
      <c r="OA51" s="96">
        <f t="shared" si="266"/>
        <v>0</v>
      </c>
      <c r="OB51" s="96">
        <f t="shared" si="266"/>
        <v>0</v>
      </c>
      <c r="OC51" s="96">
        <f t="shared" si="266"/>
        <v>0</v>
      </c>
      <c r="OD51" s="96">
        <f t="shared" si="266"/>
        <v>0</v>
      </c>
      <c r="OE51" s="96">
        <f t="shared" si="266"/>
        <v>0</v>
      </c>
      <c r="OF51" s="96">
        <f t="shared" si="266"/>
        <v>0</v>
      </c>
      <c r="OG51" s="96">
        <f t="shared" si="87"/>
        <v>0</v>
      </c>
      <c r="OH51" s="96">
        <f t="shared" si="88"/>
        <v>0</v>
      </c>
      <c r="OI51" s="96">
        <f t="shared" si="89"/>
        <v>0</v>
      </c>
      <c r="OJ51" s="96">
        <f t="shared" si="90"/>
        <v>0</v>
      </c>
      <c r="OK51" s="96">
        <f t="shared" si="91"/>
        <v>0</v>
      </c>
      <c r="OL51" s="96">
        <f t="shared" si="92"/>
        <v>0</v>
      </c>
      <c r="OM51" s="96">
        <f t="shared" si="93"/>
        <v>0</v>
      </c>
      <c r="ON51" s="96">
        <f t="shared" si="94"/>
        <v>0</v>
      </c>
      <c r="OO51" s="96">
        <f t="shared" ca="1" si="98"/>
        <v>0</v>
      </c>
      <c r="OP51" s="96">
        <f t="shared" ca="1" si="99"/>
        <v>0</v>
      </c>
      <c r="PB51" s="41">
        <f t="shared" ca="1" si="100"/>
        <v>0</v>
      </c>
      <c r="PC51" s="40">
        <f t="shared" si="101"/>
        <v>44927</v>
      </c>
      <c r="PD51" s="39">
        <f t="shared" ca="1" si="95"/>
        <v>45488</v>
      </c>
      <c r="PE51" s="39">
        <f t="shared" si="102"/>
        <v>0</v>
      </c>
      <c r="PF51" s="39">
        <f t="shared" si="103"/>
        <v>0</v>
      </c>
      <c r="PG51" s="39">
        <f t="shared" si="104"/>
        <v>0</v>
      </c>
      <c r="PH51" s="39">
        <f t="shared" si="105"/>
        <v>0</v>
      </c>
      <c r="PI51" s="39">
        <f t="shared" si="106"/>
        <v>0</v>
      </c>
      <c r="PJ51" s="39">
        <f t="shared" si="107"/>
        <v>0</v>
      </c>
      <c r="PK51" s="39">
        <f t="shared" si="108"/>
        <v>0</v>
      </c>
      <c r="PL51" s="39">
        <f t="shared" ca="1" si="109"/>
        <v>0</v>
      </c>
      <c r="PM51" s="39">
        <f t="shared" ca="1" si="96"/>
        <v>0</v>
      </c>
      <c r="PN51" s="41">
        <f t="shared" si="110"/>
        <v>0</v>
      </c>
      <c r="PO51" s="40">
        <f t="shared" si="111"/>
        <v>44927</v>
      </c>
      <c r="PP51" s="40">
        <f t="shared" si="112"/>
        <v>44957</v>
      </c>
      <c r="PQ51" s="39">
        <f t="array" aca="1" ref="PQ51" ca="1">IFERROR(IF($H51&lt;&gt;"",SUM(IF(WEEKDAY(-1+ROW(INDIRECT("1:"&amp;(PP51-PO51)+1)),2)={1},1,0)),0),0)</f>
        <v>0</v>
      </c>
      <c r="PR51" s="39">
        <f t="array" aca="1" ref="PR51" ca="1">IFERROR(IF($I51&lt;&gt;"",SUM(IF(WEEKDAY(-1+ROW(INDIRECT("1:"&amp;(PP51-PO51)+1)),2)={2},1,0)),0),0)</f>
        <v>0</v>
      </c>
      <c r="PS51" s="39">
        <f t="array" aca="1" ref="PS51" ca="1">IFERROR(IF($J51&lt;&gt;"",SUM(IF(WEEKDAY(-1+ROW(INDIRECT("1:"&amp;(PP51-PO51)+1)),2)={3},1,0)),0),0)</f>
        <v>0</v>
      </c>
      <c r="PT51" s="39">
        <f t="array" aca="1" ref="PT51" ca="1">IFERROR(IF($K51&lt;&gt;"",SUM(IF(WEEKDAY(-1+ROW(INDIRECT("1:"&amp;(PP51-PO51)+1)),2)={4},1,0)),0),0)</f>
        <v>0</v>
      </c>
      <c r="PU51" s="39">
        <f t="array" aca="1" ref="PU51" ca="1">IFERROR(IF($L51&lt;&gt;"",SUM(IF(WEEKDAY(-1+ROW(INDIRECT("1:"&amp;(PP51-PO51)+1)),2)={5},1,0)),0),0)</f>
        <v>0</v>
      </c>
      <c r="PV51" s="39">
        <f t="array" aca="1" ref="PV51" ca="1">IFERROR(IF($M51&lt;&gt;"",SUM(IF(WEEKDAY(-1+ROW(INDIRECT("1:"&amp;(PP51-PO51)+1)),2)={6},1,0)),0),0)</f>
        <v>0</v>
      </c>
      <c r="PW51" s="39">
        <f t="array" aca="1" ref="PW51" ca="1">IFERROR(IF($N51&lt;&gt;"",SUM(IF(WEEKDAY(-1+ROW(INDIRECT("1:"&amp;(PP51-PO51)+1)),2)={7},1,0)),0),0)</f>
        <v>0</v>
      </c>
      <c r="PX51" s="39">
        <f t="shared" ca="1" si="113"/>
        <v>0</v>
      </c>
      <c r="PY51" s="39">
        <f t="shared" si="114"/>
        <v>0</v>
      </c>
      <c r="PZ51" s="39">
        <f t="shared" si="115"/>
        <v>0</v>
      </c>
      <c r="QA51" s="39">
        <f t="shared" si="116"/>
        <v>0</v>
      </c>
      <c r="QB51" s="39">
        <f t="shared" si="117"/>
        <v>0</v>
      </c>
      <c r="QC51" s="39">
        <f t="shared" si="118"/>
        <v>0</v>
      </c>
      <c r="QD51" s="39">
        <f t="shared" si="119"/>
        <v>0</v>
      </c>
      <c r="QE51" s="39">
        <f t="shared" si="120"/>
        <v>0</v>
      </c>
      <c r="QF51" s="39">
        <f t="shared" si="121"/>
        <v>0</v>
      </c>
      <c r="QG51" s="39">
        <f t="shared" ca="1" si="122"/>
        <v>0</v>
      </c>
      <c r="QH51" s="41">
        <f t="shared" si="123"/>
        <v>0</v>
      </c>
      <c r="QI51" s="40">
        <f t="shared" si="124"/>
        <v>44958</v>
      </c>
      <c r="QJ51" s="40">
        <f t="shared" si="125"/>
        <v>44985</v>
      </c>
      <c r="QK51" s="39">
        <f t="array" aca="1" ref="QK51" ca="1">IFERROR(IF($H51&lt;&gt;"",SUM(IF(WEEKDAY(-1+ROW(INDIRECT("1:"&amp;(QJ51-QI51)+1)),2)={1},1,0)),0),0)</f>
        <v>0</v>
      </c>
      <c r="QL51" s="39">
        <f t="array" aca="1" ref="QL51" ca="1">IFERROR(IF($I51&lt;&gt;"",SUM(IF(WEEKDAY(-1+ROW(INDIRECT("1:"&amp;(QJ51-QI51)+1)),2)={2},1,0)),0),0)</f>
        <v>0</v>
      </c>
      <c r="QM51" s="39">
        <f t="array" aca="1" ref="QM51" ca="1">IFERROR(IF($J51&lt;&gt;"",SUM(IF(WEEKDAY(-1+ROW(INDIRECT("1:"&amp;(QJ51-QI51)+1)),2)={3},1,0)),0),0)</f>
        <v>0</v>
      </c>
      <c r="QN51" s="39">
        <f t="array" aca="1" ref="QN51" ca="1">IFERROR(IF($K51&lt;&gt;"",SUM(IF(WEEKDAY(-1+ROW(INDIRECT("1:"&amp;(QJ51-QI51)+1)),2)={4},1,0)),0),0)</f>
        <v>0</v>
      </c>
      <c r="QO51" s="39">
        <f t="array" aca="1" ref="QO51" ca="1">IFERROR(IF($L51&lt;&gt;"",SUM(IF(WEEKDAY(-1+ROW(INDIRECT("1:"&amp;(QJ51-QI51)+1)),2)={5},1,0)),0),0)</f>
        <v>0</v>
      </c>
      <c r="QP51" s="39">
        <f t="array" aca="1" ref="QP51" ca="1">IFERROR(IF($M51&lt;&gt;"",SUM(IF(WEEKDAY(-1+ROW(INDIRECT("1:"&amp;(QJ51-QI51)+1)),2)={6},1,0)),0),0)</f>
        <v>0</v>
      </c>
      <c r="QQ51" s="39">
        <f t="array" aca="1" ref="QQ51" ca="1">IFERROR(IF($N51&lt;&gt;"",SUM(IF(WEEKDAY(-1+ROW(INDIRECT("1:"&amp;(QJ51-QI51)+1)),2)={7},1,0)),0),0)</f>
        <v>0</v>
      </c>
      <c r="QR51" s="39">
        <f t="shared" ca="1" si="126"/>
        <v>0</v>
      </c>
      <c r="QS51" s="39">
        <f t="shared" si="127"/>
        <v>0</v>
      </c>
      <c r="QT51" s="39">
        <f t="shared" si="128"/>
        <v>0</v>
      </c>
      <c r="QU51" s="39">
        <f t="shared" si="129"/>
        <v>0</v>
      </c>
      <c r="QV51" s="39">
        <f t="shared" si="130"/>
        <v>0</v>
      </c>
      <c r="QW51" s="39">
        <f t="shared" si="131"/>
        <v>0</v>
      </c>
      <c r="QX51" s="39">
        <f t="shared" si="132"/>
        <v>0</v>
      </c>
      <c r="QY51" s="39">
        <f t="shared" si="133"/>
        <v>0</v>
      </c>
      <c r="QZ51" s="39">
        <f t="shared" si="134"/>
        <v>0</v>
      </c>
      <c r="RA51" s="39">
        <f t="shared" ca="1" si="135"/>
        <v>0</v>
      </c>
      <c r="RB51" s="41">
        <f t="shared" si="136"/>
        <v>0</v>
      </c>
      <c r="RC51" s="40">
        <f t="shared" si="137"/>
        <v>44986</v>
      </c>
      <c r="RD51" s="40">
        <f t="shared" si="138"/>
        <v>45016</v>
      </c>
      <c r="RE51" s="39">
        <f t="array" aca="1" ref="RE51" ca="1">IFERROR(IF($H51&lt;&gt;"",SUM(IF(WEEKDAY(-1+ROW(INDIRECT("1:"&amp;(RD51-RC51)+1)),2)={1},1,0)),0),0)</f>
        <v>0</v>
      </c>
      <c r="RF51" s="39">
        <f t="array" aca="1" ref="RF51" ca="1">IFERROR(IF($I51&lt;&gt;"",SUM(IF(WEEKDAY(-1+ROW(INDIRECT("1:"&amp;(RD51-RC51)+1)),2)={2},1,0)),0),0)</f>
        <v>0</v>
      </c>
      <c r="RG51" s="39">
        <f t="array" aca="1" ref="RG51" ca="1">IFERROR(IF($J51&lt;&gt;"",SUM(IF(WEEKDAY(-1+ROW(INDIRECT("1:"&amp;(RD51-RC51)+1)),2)={3},1,0)),0),0)</f>
        <v>0</v>
      </c>
      <c r="RH51" s="39">
        <f t="array" aca="1" ref="RH51" ca="1">IFERROR(IF($K51&lt;&gt;"",SUM(IF(WEEKDAY(-1+ROW(INDIRECT("1:"&amp;(RD51-RC51)+1)),2)={4},1,0)),0),0)</f>
        <v>0</v>
      </c>
      <c r="RI51" s="39">
        <f t="array" aca="1" ref="RI51" ca="1">IFERROR(IF($L51&lt;&gt;"",SUM(IF(WEEKDAY(-1+ROW(INDIRECT("1:"&amp;(RD51-RC51)+1)),2)={5},1,0)),0),0)</f>
        <v>0</v>
      </c>
      <c r="RJ51" s="39">
        <f t="array" aca="1" ref="RJ51" ca="1">IFERROR(IF($M51&lt;&gt;"",SUM(IF(WEEKDAY(-1+ROW(INDIRECT("1:"&amp;(RD51-RC51)+1)),2)={6},1,0)),0),0)</f>
        <v>0</v>
      </c>
      <c r="RK51" s="39">
        <f t="array" aca="1" ref="RK51" ca="1">IFERROR(IF($N51&lt;&gt;"",SUM(IF(WEEKDAY(-1+ROW(INDIRECT("1:"&amp;(RD51-RC51)+1)),2)={7},1,0)),0),0)</f>
        <v>0</v>
      </c>
      <c r="RL51" s="39">
        <f t="shared" ca="1" si="139"/>
        <v>0</v>
      </c>
      <c r="RM51" s="39">
        <f t="shared" si="140"/>
        <v>0</v>
      </c>
      <c r="RN51" s="39">
        <f t="shared" si="141"/>
        <v>0</v>
      </c>
      <c r="RO51" s="39">
        <f t="shared" si="142"/>
        <v>0</v>
      </c>
      <c r="RP51" s="39">
        <f t="shared" si="143"/>
        <v>0</v>
      </c>
      <c r="RQ51" s="39">
        <f t="shared" si="144"/>
        <v>0</v>
      </c>
      <c r="RR51" s="39">
        <f t="shared" si="145"/>
        <v>0</v>
      </c>
      <c r="RS51" s="39">
        <f t="shared" si="146"/>
        <v>0</v>
      </c>
      <c r="RT51" s="39">
        <f t="shared" si="147"/>
        <v>0</v>
      </c>
      <c r="RU51" s="39">
        <f t="shared" ca="1" si="148"/>
        <v>0</v>
      </c>
      <c r="RV51" s="41">
        <f t="shared" si="149"/>
        <v>0</v>
      </c>
      <c r="RW51" s="40">
        <f t="shared" si="150"/>
        <v>45017</v>
      </c>
      <c r="RX51" s="40">
        <f t="shared" si="151"/>
        <v>45046</v>
      </c>
      <c r="RY51" s="39">
        <f t="array" aca="1" ref="RY51" ca="1">IFERROR(IF($H51&lt;&gt;"",SUM(IF(WEEKDAY(-1+ROW(INDIRECT("1:"&amp;(RX51-RW51)+1)),2)={1},1,0)),0),0)</f>
        <v>0</v>
      </c>
      <c r="RZ51" s="39">
        <f t="array" aca="1" ref="RZ51" ca="1">IFERROR(IF($I51&lt;&gt;"",SUM(IF(WEEKDAY(-1+ROW(INDIRECT("1:"&amp;(RX51-RW51)+1)),2)={2},1,0)),0),0)</f>
        <v>0</v>
      </c>
      <c r="SA51" s="39">
        <f t="array" aca="1" ref="SA51" ca="1">IFERROR(IF($J51&lt;&gt;"",SUM(IF(WEEKDAY(-1+ROW(INDIRECT("1:"&amp;(RX51-RW51)+1)),2)={3},1,0)),0),0)</f>
        <v>0</v>
      </c>
      <c r="SB51" s="39">
        <f t="array" aca="1" ref="SB51" ca="1">IFERROR(IF($K51&lt;&gt;"",SUM(IF(WEEKDAY(-1+ROW(INDIRECT("1:"&amp;(RX51-RW51)+1)),2)={4},1,0)),0),0)</f>
        <v>0</v>
      </c>
      <c r="SC51" s="39">
        <f t="array" aca="1" ref="SC51" ca="1">IFERROR(IF($L51&lt;&gt;"",SUM(IF(WEEKDAY(-1+ROW(INDIRECT("1:"&amp;(RX51-RW51)+1)),2)={5},1,0)),0),0)</f>
        <v>0</v>
      </c>
      <c r="SD51" s="39">
        <f t="array" aca="1" ref="SD51" ca="1">IFERROR(IF($M51&lt;&gt;"",SUM(IF(WEEKDAY(-1+ROW(INDIRECT("1:"&amp;(RX51-RW51)+1)),2)={6},1,0)),0),0)</f>
        <v>0</v>
      </c>
      <c r="SE51" s="39">
        <f t="array" aca="1" ref="SE51" ca="1">IFERROR(IF($N51&lt;&gt;"",SUM(IF(WEEKDAY(-1+ROW(INDIRECT("1:"&amp;(RX51-RW51)+1)),2)={7},1,0)),0),0)</f>
        <v>0</v>
      </c>
      <c r="SF51" s="39">
        <f t="shared" ca="1" si="152"/>
        <v>0</v>
      </c>
      <c r="SG51" s="39">
        <f t="shared" si="153"/>
        <v>0</v>
      </c>
      <c r="SH51" s="39">
        <f t="shared" si="154"/>
        <v>0</v>
      </c>
      <c r="SI51" s="39">
        <f t="shared" si="155"/>
        <v>0</v>
      </c>
      <c r="SJ51" s="39">
        <f t="shared" si="156"/>
        <v>0</v>
      </c>
      <c r="SK51" s="39">
        <f t="shared" si="157"/>
        <v>0</v>
      </c>
      <c r="SL51" s="39">
        <f t="shared" si="158"/>
        <v>0</v>
      </c>
      <c r="SM51" s="39">
        <f t="shared" si="159"/>
        <v>0</v>
      </c>
      <c r="SN51" s="39">
        <f t="shared" si="160"/>
        <v>0</v>
      </c>
      <c r="SO51" s="39">
        <f t="shared" ca="1" si="161"/>
        <v>0</v>
      </c>
      <c r="SP51" s="41">
        <f t="shared" si="162"/>
        <v>0</v>
      </c>
      <c r="SQ51" s="40">
        <f t="shared" si="163"/>
        <v>45047</v>
      </c>
      <c r="SR51" s="40">
        <f t="shared" si="164"/>
        <v>45077</v>
      </c>
      <c r="SS51" s="39">
        <f t="array" aca="1" ref="SS51" ca="1">IFERROR(IF($H51&lt;&gt;"",SUM(IF(WEEKDAY(-1+ROW(INDIRECT("1:"&amp;(SR51-SQ51)+1)),2)={1},1,0)),0),0)</f>
        <v>0</v>
      </c>
      <c r="ST51" s="39">
        <f t="array" aca="1" ref="ST51" ca="1">IFERROR(IF($I51&lt;&gt;"",SUM(IF(WEEKDAY(-1+ROW(INDIRECT("1:"&amp;(SR51-SQ51)+1)),2)={2},1,0)),0),0)</f>
        <v>0</v>
      </c>
      <c r="SU51" s="39">
        <f t="array" aca="1" ref="SU51" ca="1">IFERROR(IF($J51&lt;&gt;"",SUM(IF(WEEKDAY(-1+ROW(INDIRECT("1:"&amp;(SR51-SQ51)+1)),2)={3},1,0)),0),0)</f>
        <v>0</v>
      </c>
      <c r="SV51" s="39">
        <f t="array" aca="1" ref="SV51" ca="1">IFERROR(IF($K51&lt;&gt;"",SUM(IF(WEEKDAY(-1+ROW(INDIRECT("1:"&amp;(SR51-SQ51)+1)),2)={4},1,0)),0),0)</f>
        <v>0</v>
      </c>
      <c r="SW51" s="39">
        <f t="array" aca="1" ref="SW51" ca="1">IFERROR(IF($L51&lt;&gt;"",SUM(IF(WEEKDAY(-1+ROW(INDIRECT("1:"&amp;(SR51-SQ51)+1)),2)={5},1,0)),0),0)</f>
        <v>0</v>
      </c>
      <c r="SX51" s="39">
        <f t="array" aca="1" ref="SX51" ca="1">IFERROR(IF($M51&lt;&gt;"",SUM(IF(WEEKDAY(-1+ROW(INDIRECT("1:"&amp;(SR51-SQ51)+1)),2)={6},1,0)),0),0)</f>
        <v>0</v>
      </c>
      <c r="SY51" s="39">
        <f t="array" aca="1" ref="SY51" ca="1">IFERROR(IF($N51&lt;&gt;"",SUM(IF(WEEKDAY(-1+ROW(INDIRECT("1:"&amp;(SR51-SQ51)+1)),2)={7},1,0)),0),0)</f>
        <v>0</v>
      </c>
      <c r="SZ51" s="39">
        <f t="shared" ca="1" si="165"/>
        <v>0</v>
      </c>
      <c r="TA51" s="39">
        <f t="shared" si="166"/>
        <v>0</v>
      </c>
      <c r="TB51" s="39">
        <f t="shared" si="167"/>
        <v>0</v>
      </c>
      <c r="TC51" s="39">
        <f t="shared" si="168"/>
        <v>0</v>
      </c>
      <c r="TD51" s="39">
        <f t="shared" si="169"/>
        <v>0</v>
      </c>
      <c r="TE51" s="39">
        <f t="shared" si="170"/>
        <v>0</v>
      </c>
      <c r="TF51" s="39">
        <f t="shared" si="171"/>
        <v>0</v>
      </c>
      <c r="TG51" s="39">
        <f t="shared" si="172"/>
        <v>0</v>
      </c>
      <c r="TH51" s="39">
        <f t="shared" si="173"/>
        <v>0</v>
      </c>
      <c r="TI51" s="39">
        <f t="shared" ca="1" si="174"/>
        <v>0</v>
      </c>
      <c r="TJ51" s="41">
        <f t="shared" si="175"/>
        <v>0</v>
      </c>
      <c r="TK51" s="40">
        <f t="shared" si="176"/>
        <v>45078</v>
      </c>
      <c r="TL51" s="40">
        <f t="shared" si="177"/>
        <v>45107</v>
      </c>
      <c r="TM51" s="39">
        <f t="array" aca="1" ref="TM51" ca="1">IFERROR(IF($H51&lt;&gt;"",SUM(IF(WEEKDAY(-1+ROW(INDIRECT("1:"&amp;(TL51-TK51)+1)),2)={1},1,0)),0),0)</f>
        <v>0</v>
      </c>
      <c r="TN51" s="39">
        <f t="array" aca="1" ref="TN51" ca="1">IFERROR(IF($I51&lt;&gt;"",SUM(IF(WEEKDAY(-1+ROW(INDIRECT("1:"&amp;(TL51-TK51)+1)),2)={2},1,0)),0),0)</f>
        <v>0</v>
      </c>
      <c r="TO51" s="39">
        <f t="array" aca="1" ref="TO51" ca="1">IFERROR(IF($J51&lt;&gt;"",SUM(IF(WEEKDAY(-1+ROW(INDIRECT("1:"&amp;(TL51-TK51)+1)),2)={3},1,0)),0),0)</f>
        <v>0</v>
      </c>
      <c r="TP51" s="39">
        <f t="array" aca="1" ref="TP51" ca="1">IFERROR(IF($K51&lt;&gt;"",SUM(IF(WEEKDAY(-1+ROW(INDIRECT("1:"&amp;(TL51-TK51)+1)),2)={4},1,0)),0),0)</f>
        <v>0</v>
      </c>
      <c r="TQ51" s="39">
        <f t="array" aca="1" ref="TQ51" ca="1">IFERROR(IF($L51&lt;&gt;"",SUM(IF(WEEKDAY(-1+ROW(INDIRECT("1:"&amp;(TL51-TK51)+1)),2)={5},1,0)),0),0)</f>
        <v>0</v>
      </c>
      <c r="TR51" s="39">
        <f t="array" aca="1" ref="TR51" ca="1">IFERROR(IF($M51&lt;&gt;"",SUM(IF(WEEKDAY(-1+ROW(INDIRECT("1:"&amp;(TL51-TK51)+1)),2)={6},1,0)),0),0)</f>
        <v>0</v>
      </c>
      <c r="TS51" s="39">
        <f t="array" aca="1" ref="TS51" ca="1">IFERROR(IF($N51&lt;&gt;"",SUM(IF(WEEKDAY(-1+ROW(INDIRECT("1:"&amp;(TL51-TK51)+1)),2)={7},1,0)),0),0)</f>
        <v>0</v>
      </c>
      <c r="TT51" s="39">
        <f t="shared" ca="1" si="178"/>
        <v>0</v>
      </c>
      <c r="TU51" s="39">
        <f t="shared" si="179"/>
        <v>0</v>
      </c>
      <c r="TV51" s="39">
        <f t="shared" si="180"/>
        <v>0</v>
      </c>
      <c r="TW51" s="39">
        <f t="shared" si="181"/>
        <v>0</v>
      </c>
      <c r="TX51" s="39">
        <f t="shared" si="182"/>
        <v>0</v>
      </c>
      <c r="TY51" s="39">
        <f t="shared" si="183"/>
        <v>0</v>
      </c>
      <c r="TZ51" s="39">
        <f t="shared" si="184"/>
        <v>0</v>
      </c>
      <c r="UA51" s="39">
        <f t="shared" si="185"/>
        <v>0</v>
      </c>
      <c r="UB51" s="39">
        <f t="shared" si="186"/>
        <v>0</v>
      </c>
      <c r="UC51" s="39">
        <f t="shared" ca="1" si="187"/>
        <v>0</v>
      </c>
      <c r="UD51" s="41">
        <f t="shared" si="188"/>
        <v>0</v>
      </c>
      <c r="UE51" s="40">
        <f t="shared" si="189"/>
        <v>45108</v>
      </c>
      <c r="UF51" s="40">
        <f t="shared" si="190"/>
        <v>45138</v>
      </c>
      <c r="UG51" s="39">
        <f t="array" aca="1" ref="UG51" ca="1">IFERROR(IF($H51&lt;&gt;"",SUM(IF(WEEKDAY(-1+ROW(INDIRECT("1:"&amp;(UF51-UE51)+1)),2)={1},1,0)),0),0)</f>
        <v>0</v>
      </c>
      <c r="UH51" s="39">
        <f t="array" aca="1" ref="UH51" ca="1">IFERROR(IF($I51&lt;&gt;"",SUM(IF(WEEKDAY(-1+ROW(INDIRECT("1:"&amp;(UF51-UE51)+1)),2)={2},1,0)),0),0)</f>
        <v>0</v>
      </c>
      <c r="UI51" s="39">
        <f t="array" aca="1" ref="UI51" ca="1">IFERROR(IF($J51&lt;&gt;"",SUM(IF(WEEKDAY(-1+ROW(INDIRECT("1:"&amp;(UF51-UE51)+1)),2)={3},1,0)),0),0)</f>
        <v>0</v>
      </c>
      <c r="UJ51" s="39">
        <f t="array" aca="1" ref="UJ51" ca="1">IFERROR(IF($K51&lt;&gt;"",SUM(IF(WEEKDAY(-1+ROW(INDIRECT("1:"&amp;(UF51-UE51)+1)),2)={4},1,0)),0),0)</f>
        <v>0</v>
      </c>
      <c r="UK51" s="39">
        <f t="array" aca="1" ref="UK51" ca="1">IFERROR(IF($L51&lt;&gt;"",SUM(IF(WEEKDAY(-1+ROW(INDIRECT("1:"&amp;(UF51-UE51)+1)),2)={5},1,0)),0),0)</f>
        <v>0</v>
      </c>
      <c r="UL51" s="39">
        <f t="array" aca="1" ref="UL51" ca="1">IFERROR(IF($M51&lt;&gt;"",SUM(IF(WEEKDAY(-1+ROW(INDIRECT("1:"&amp;(UF51-UE51)+1)),2)={6},1,0)),0),0)</f>
        <v>0</v>
      </c>
      <c r="UM51" s="39">
        <f t="array" aca="1" ref="UM51" ca="1">IFERROR(IF($N51&lt;&gt;"",SUM(IF(WEEKDAY(-1+ROW(INDIRECT("1:"&amp;(UF51-UE51)+1)),2)={7},1,0)),0),0)</f>
        <v>0</v>
      </c>
      <c r="UN51" s="39">
        <f t="shared" ca="1" si="191"/>
        <v>0</v>
      </c>
      <c r="UO51" s="39">
        <f t="shared" si="192"/>
        <v>0</v>
      </c>
      <c r="UP51" s="39">
        <f t="shared" si="193"/>
        <v>0</v>
      </c>
      <c r="UQ51" s="39">
        <f t="shared" si="194"/>
        <v>0</v>
      </c>
      <c r="UR51" s="39">
        <f t="shared" si="195"/>
        <v>0</v>
      </c>
      <c r="US51" s="39">
        <f t="shared" si="196"/>
        <v>0</v>
      </c>
      <c r="UT51" s="39">
        <f t="shared" si="197"/>
        <v>0</v>
      </c>
      <c r="UU51" s="39">
        <f t="shared" si="198"/>
        <v>0</v>
      </c>
      <c r="UV51" s="39">
        <f t="shared" si="199"/>
        <v>0</v>
      </c>
      <c r="UW51" s="39">
        <f t="shared" ca="1" si="200"/>
        <v>0</v>
      </c>
      <c r="UX51" s="41">
        <f t="shared" si="201"/>
        <v>0</v>
      </c>
      <c r="UY51" s="40">
        <f t="shared" si="202"/>
        <v>45139</v>
      </c>
      <c r="UZ51" s="40">
        <f t="shared" si="203"/>
        <v>45169</v>
      </c>
      <c r="VA51" s="39">
        <f t="array" aca="1" ref="VA51" ca="1">IFERROR(IF($H51&lt;&gt;"",SUM(IF(WEEKDAY(-1+ROW(INDIRECT("1:"&amp;(UZ51-UY51)+1)),2)={1},1,0)),0),0)</f>
        <v>0</v>
      </c>
      <c r="VB51" s="39">
        <f t="array" aca="1" ref="VB51" ca="1">IFERROR(IF($I51&lt;&gt;"",SUM(IF(WEEKDAY(-1+ROW(INDIRECT("1:"&amp;(UZ51-UY51)+1)),2)={2},1,0)),0),0)</f>
        <v>0</v>
      </c>
      <c r="VC51" s="39">
        <f t="array" aca="1" ref="VC51" ca="1">IFERROR(IF($J51&lt;&gt;"",SUM(IF(WEEKDAY(-1+ROW(INDIRECT("1:"&amp;(UZ51-UY51)+1)),2)={3},1,0)),0),0)</f>
        <v>0</v>
      </c>
      <c r="VD51" s="39">
        <f t="array" aca="1" ref="VD51" ca="1">IFERROR(IF($K51&lt;&gt;"",SUM(IF(WEEKDAY(-1+ROW(INDIRECT("1:"&amp;(UZ51-UY51)+1)),2)={4},1,0)),0),0)</f>
        <v>0</v>
      </c>
      <c r="VE51" s="39">
        <f t="array" aca="1" ref="VE51" ca="1">IFERROR(IF($L51&lt;&gt;"",SUM(IF(WEEKDAY(-1+ROW(INDIRECT("1:"&amp;(UZ51-UY51)+1)),2)={5},1,0)),0),0)</f>
        <v>0</v>
      </c>
      <c r="VF51" s="39">
        <f t="array" aca="1" ref="VF51" ca="1">IFERROR(IF($M51&lt;&gt;"",SUM(IF(WEEKDAY(-1+ROW(INDIRECT("1:"&amp;(UZ51-UY51)+1)),2)={6},1,0)),0),0)</f>
        <v>0</v>
      </c>
      <c r="VG51" s="39">
        <f t="array" aca="1" ref="VG51" ca="1">IFERROR(IF($N51&lt;&gt;"",SUM(IF(WEEKDAY(-1+ROW(INDIRECT("1:"&amp;(UZ51-UY51)+1)),2)={7},1,0)),0),0)</f>
        <v>0</v>
      </c>
      <c r="VH51" s="39">
        <f t="shared" ca="1" si="204"/>
        <v>0</v>
      </c>
      <c r="VI51" s="39">
        <f t="shared" si="205"/>
        <v>0</v>
      </c>
      <c r="VJ51" s="39">
        <f t="shared" si="206"/>
        <v>0</v>
      </c>
      <c r="VK51" s="39">
        <f t="shared" si="207"/>
        <v>0</v>
      </c>
      <c r="VL51" s="39">
        <f t="shared" si="208"/>
        <v>0</v>
      </c>
      <c r="VM51" s="39">
        <f t="shared" si="209"/>
        <v>0</v>
      </c>
      <c r="VN51" s="39">
        <f t="shared" si="210"/>
        <v>0</v>
      </c>
      <c r="VO51" s="39">
        <f t="shared" si="211"/>
        <v>0</v>
      </c>
      <c r="VP51" s="39">
        <f t="shared" si="212"/>
        <v>0</v>
      </c>
      <c r="VQ51" s="39">
        <f t="shared" ca="1" si="213"/>
        <v>0</v>
      </c>
      <c r="VR51" s="41">
        <f t="shared" si="214"/>
        <v>0</v>
      </c>
      <c r="VS51" s="40">
        <f t="shared" si="215"/>
        <v>45170</v>
      </c>
      <c r="VT51" s="40">
        <f t="shared" si="216"/>
        <v>45199</v>
      </c>
      <c r="VU51" s="39">
        <f t="array" aca="1" ref="VU51" ca="1">IFERROR(IF($H51&lt;&gt;"",SUM(IF(WEEKDAY(-1+ROW(INDIRECT("1:"&amp;(VT51-VS51)+1)),2)={1},1,0)),0),0)</f>
        <v>0</v>
      </c>
      <c r="VV51" s="39">
        <f t="array" aca="1" ref="VV51" ca="1">IFERROR(IF($I51&lt;&gt;"",SUM(IF(WEEKDAY(-1+ROW(INDIRECT("1:"&amp;(VT51-VS51)+1)),2)={2},1,0)),0),0)</f>
        <v>0</v>
      </c>
      <c r="VW51" s="39">
        <f t="array" aca="1" ref="VW51" ca="1">IFERROR(IF($J51&lt;&gt;"",SUM(IF(WEEKDAY(-1+ROW(INDIRECT("1:"&amp;(VT51-VS51)+1)),2)={3},1,0)),0),0)</f>
        <v>0</v>
      </c>
      <c r="VX51" s="39">
        <f t="array" aca="1" ref="VX51" ca="1">IFERROR(IF($K51&lt;&gt;"",SUM(IF(WEEKDAY(-1+ROW(INDIRECT("1:"&amp;(VT51-VS51)+1)),2)={4},1,0)),0),0)</f>
        <v>0</v>
      </c>
      <c r="VY51" s="39">
        <f t="array" aca="1" ref="VY51" ca="1">IFERROR(IF($L51&lt;&gt;"",SUM(IF(WEEKDAY(-1+ROW(INDIRECT("1:"&amp;(VT51-VS51)+1)),2)={5},1,0)),0),0)</f>
        <v>0</v>
      </c>
      <c r="VZ51" s="39">
        <f t="array" aca="1" ref="VZ51" ca="1">IFERROR(IF($M51&lt;&gt;"",SUM(IF(WEEKDAY(-1+ROW(INDIRECT("1:"&amp;(VT51-VS51)+1)),2)={6},1,0)),0),0)</f>
        <v>0</v>
      </c>
      <c r="WA51" s="39">
        <f t="array" aca="1" ref="WA51" ca="1">IFERROR(IF($N51&lt;&gt;"",SUM(IF(WEEKDAY(-1+ROW(INDIRECT("1:"&amp;(VT51-VS51)+1)),2)={7},1,0)),0),0)</f>
        <v>0</v>
      </c>
      <c r="WB51" s="39">
        <f t="shared" ca="1" si="217"/>
        <v>0</v>
      </c>
      <c r="WC51" s="39">
        <f t="shared" si="218"/>
        <v>0</v>
      </c>
      <c r="WD51" s="39">
        <f t="shared" si="219"/>
        <v>0</v>
      </c>
      <c r="WE51" s="39">
        <f t="shared" si="220"/>
        <v>0</v>
      </c>
      <c r="WF51" s="39">
        <f t="shared" si="221"/>
        <v>0</v>
      </c>
      <c r="WG51" s="39">
        <f t="shared" si="222"/>
        <v>0</v>
      </c>
      <c r="WH51" s="39">
        <f t="shared" si="223"/>
        <v>0</v>
      </c>
      <c r="WI51" s="39">
        <f t="shared" si="224"/>
        <v>0</v>
      </c>
      <c r="WJ51" s="39">
        <f t="shared" si="225"/>
        <v>0</v>
      </c>
      <c r="WK51" s="39">
        <f t="shared" ca="1" si="226"/>
        <v>0</v>
      </c>
      <c r="WL51" s="41">
        <f t="shared" si="227"/>
        <v>0</v>
      </c>
      <c r="WM51" s="40">
        <f t="shared" si="228"/>
        <v>45200</v>
      </c>
      <c r="WN51" s="40">
        <f t="shared" si="229"/>
        <v>45230</v>
      </c>
      <c r="WO51" s="39">
        <f t="array" aca="1" ref="WO51" ca="1">IFERROR(IF($H51&lt;&gt;"",SUM(IF(WEEKDAY(-1+ROW(INDIRECT("1:"&amp;(WN51-WM51)+1)),2)={1},1,0)),0),0)</f>
        <v>0</v>
      </c>
      <c r="WP51" s="39">
        <f t="array" aca="1" ref="WP51" ca="1">IFERROR(IF($I51&lt;&gt;"",SUM(IF(WEEKDAY(-1+ROW(INDIRECT("1:"&amp;(WN51-WM51)+1)),2)={2},1,0)),0),0)</f>
        <v>0</v>
      </c>
      <c r="WQ51" s="39">
        <f t="array" aca="1" ref="WQ51" ca="1">IFERROR(IF($J51&lt;&gt;"",SUM(IF(WEEKDAY(-1+ROW(INDIRECT("1:"&amp;(WN51-WM51)+1)),2)={3},1,0)),0),0)</f>
        <v>0</v>
      </c>
      <c r="WR51" s="39">
        <f t="array" aca="1" ref="WR51" ca="1">IFERROR(IF($K51&lt;&gt;"",SUM(IF(WEEKDAY(-1+ROW(INDIRECT("1:"&amp;(WN51-WM51)+1)),2)={4},1,0)),0),0)</f>
        <v>0</v>
      </c>
      <c r="WS51" s="39">
        <f t="array" aca="1" ref="WS51" ca="1">IFERROR(IF($L51&lt;&gt;"",SUM(IF(WEEKDAY(-1+ROW(INDIRECT("1:"&amp;(WN51-WM51)+1)),2)={5},1,0)),0),0)</f>
        <v>0</v>
      </c>
      <c r="WT51" s="39">
        <f t="array" aca="1" ref="WT51" ca="1">IFERROR(IF($M51&lt;&gt;"",SUM(IF(WEEKDAY(-1+ROW(INDIRECT("1:"&amp;(WN51-WM51)+1)),2)={6},1,0)),0),0)</f>
        <v>0</v>
      </c>
      <c r="WU51" s="39">
        <f t="array" aca="1" ref="WU51" ca="1">IFERROR(IF($N51&lt;&gt;"",SUM(IF(WEEKDAY(-1+ROW(INDIRECT("1:"&amp;(WN51-WM51)+1)),2)={7},1,0)),0),0)</f>
        <v>0</v>
      </c>
      <c r="WV51" s="39">
        <f t="shared" ca="1" si="230"/>
        <v>0</v>
      </c>
      <c r="WW51" s="39">
        <f t="shared" si="231"/>
        <v>0</v>
      </c>
      <c r="WX51" s="39">
        <f t="shared" si="232"/>
        <v>0</v>
      </c>
      <c r="WY51" s="39">
        <f t="shared" si="233"/>
        <v>0</v>
      </c>
      <c r="WZ51" s="39">
        <f t="shared" si="234"/>
        <v>0</v>
      </c>
      <c r="XA51" s="39">
        <f t="shared" si="235"/>
        <v>0</v>
      </c>
      <c r="XB51" s="39">
        <f t="shared" si="236"/>
        <v>0</v>
      </c>
      <c r="XC51" s="39">
        <f t="shared" si="237"/>
        <v>0</v>
      </c>
      <c r="XD51" s="39">
        <f t="shared" si="238"/>
        <v>0</v>
      </c>
      <c r="XE51" s="39">
        <f t="shared" ca="1" si="239"/>
        <v>0</v>
      </c>
      <c r="XF51" s="41">
        <f t="shared" si="240"/>
        <v>0</v>
      </c>
      <c r="XG51" s="40">
        <f t="shared" si="241"/>
        <v>45231</v>
      </c>
      <c r="XH51" s="40">
        <f t="shared" si="242"/>
        <v>45260</v>
      </c>
      <c r="XI51" s="39">
        <f t="array" aca="1" ref="XI51" ca="1">IFERROR(IF($H51&lt;&gt;"",SUM(IF(WEEKDAY(-1+ROW(INDIRECT("1:"&amp;(XH51-XG51)+1)),2)={1},1,0)),0),0)</f>
        <v>0</v>
      </c>
      <c r="XJ51" s="39">
        <f t="array" aca="1" ref="XJ51" ca="1">IFERROR(IF($I51&lt;&gt;"",SUM(IF(WEEKDAY(-1+ROW(INDIRECT("1:"&amp;(XH51-XG51)+1)),2)={2},1,0)),0),0)</f>
        <v>0</v>
      </c>
      <c r="XK51" s="39">
        <f t="array" aca="1" ref="XK51" ca="1">IFERROR(IF($J51&lt;&gt;"",SUM(IF(WEEKDAY(-1+ROW(INDIRECT("1:"&amp;(XH51-XG51)+1)),2)={3},1,0)),0),0)</f>
        <v>0</v>
      </c>
      <c r="XL51" s="39">
        <f t="array" aca="1" ref="XL51" ca="1">IFERROR(IF($K51&lt;&gt;"",SUM(IF(WEEKDAY(-1+ROW(INDIRECT("1:"&amp;(XH51-XG51)+1)),2)={4},1,0)),0),0)</f>
        <v>0</v>
      </c>
      <c r="XM51" s="39">
        <f t="array" aca="1" ref="XM51" ca="1">IFERROR(IF($L51&lt;&gt;"",SUM(IF(WEEKDAY(-1+ROW(INDIRECT("1:"&amp;(XH51-XG51)+1)),2)={5},1,0)),0),0)</f>
        <v>0</v>
      </c>
      <c r="XN51" s="39">
        <f t="array" aca="1" ref="XN51" ca="1">IFERROR(IF($M51&lt;&gt;"",SUM(IF(WEEKDAY(-1+ROW(INDIRECT("1:"&amp;(XH51-XG51)+1)),2)={6},1,0)),0),0)</f>
        <v>0</v>
      </c>
      <c r="XO51" s="39">
        <f t="array" aca="1" ref="XO51" ca="1">IFERROR(IF($N51&lt;&gt;"",SUM(IF(WEEKDAY(-1+ROW(INDIRECT("1:"&amp;(XH51-XG51)+1)),2)={7},1,0)),0),0)</f>
        <v>0</v>
      </c>
      <c r="XP51" s="39">
        <f t="shared" ca="1" si="243"/>
        <v>0</v>
      </c>
      <c r="XQ51" s="39">
        <f t="shared" si="244"/>
        <v>0</v>
      </c>
      <c r="XR51" s="39">
        <f t="shared" si="245"/>
        <v>0</v>
      </c>
      <c r="XS51" s="39">
        <f t="shared" si="246"/>
        <v>0</v>
      </c>
      <c r="XT51" s="39">
        <f t="shared" si="247"/>
        <v>0</v>
      </c>
      <c r="XU51" s="39">
        <f t="shared" si="248"/>
        <v>0</v>
      </c>
      <c r="XV51" s="39">
        <f t="shared" si="249"/>
        <v>0</v>
      </c>
      <c r="XW51" s="39">
        <f t="shared" si="250"/>
        <v>0</v>
      </c>
      <c r="XX51" s="39">
        <f t="shared" si="251"/>
        <v>0</v>
      </c>
      <c r="XY51" s="39">
        <f t="shared" ca="1" si="252"/>
        <v>0</v>
      </c>
      <c r="XZ51" s="41">
        <f t="shared" si="253"/>
        <v>0</v>
      </c>
      <c r="YA51" s="40">
        <f t="shared" si="254"/>
        <v>45261</v>
      </c>
      <c r="YB51" s="40">
        <f t="shared" si="255"/>
        <v>45291</v>
      </c>
      <c r="YC51" s="39">
        <f t="array" aca="1" ref="YC51" ca="1">IFERROR(IF($H51&lt;&gt;"",SUM(IF(WEEKDAY(-1+ROW(INDIRECT("1:"&amp;(YB51-YA51)+1)),2)={1},1,0)),0),0)</f>
        <v>0</v>
      </c>
      <c r="YD51" s="39">
        <f t="array" aca="1" ref="YD51" ca="1">IFERROR(IF($I51&lt;&gt;"",SUM(IF(WEEKDAY(-1+ROW(INDIRECT("1:"&amp;(YB51-YA51)+1)),2)={2},1,0)),0),0)</f>
        <v>0</v>
      </c>
      <c r="YE51" s="39">
        <f t="array" aca="1" ref="YE51" ca="1">IFERROR(IF($J51&lt;&gt;"",SUM(IF(WEEKDAY(-1+ROW(INDIRECT("1:"&amp;(YB51-YA51)+1)),2)={3},1,0)),0),0)</f>
        <v>0</v>
      </c>
      <c r="YF51" s="39">
        <f t="array" aca="1" ref="YF51" ca="1">IFERROR(IF($K51&lt;&gt;"",SUM(IF(WEEKDAY(-1+ROW(INDIRECT("1:"&amp;(YB51-YA51)+1)),2)={4},1,0)),0),0)</f>
        <v>0</v>
      </c>
      <c r="YG51" s="39">
        <f t="array" aca="1" ref="YG51" ca="1">IFERROR(IF($L51&lt;&gt;"",SUM(IF(WEEKDAY(-1+ROW(INDIRECT("1:"&amp;(YB51-YA51)+1)),2)={5},1,0)),0),0)</f>
        <v>0</v>
      </c>
      <c r="YH51" s="39">
        <f t="array" aca="1" ref="YH51" ca="1">IFERROR(IF($M51&lt;&gt;"",SUM(IF(WEEKDAY(-1+ROW(INDIRECT("1:"&amp;(YB51-YA51)+1)),2)={6},1,0)),0),0)</f>
        <v>0</v>
      </c>
      <c r="YI51" s="39">
        <f t="array" aca="1" ref="YI51" ca="1">IFERROR(IF($N51&lt;&gt;"",SUM(IF(WEEKDAY(-1+ROW(INDIRECT("1:"&amp;(YB51-YA51)+1)),2)={7},1,0)),0),0)</f>
        <v>0</v>
      </c>
      <c r="YJ51" s="39">
        <f t="shared" ca="1" si="256"/>
        <v>0</v>
      </c>
      <c r="YK51" s="39">
        <f t="shared" si="257"/>
        <v>0</v>
      </c>
      <c r="YL51" s="39">
        <f t="shared" si="258"/>
        <v>0</v>
      </c>
      <c r="YM51" s="39">
        <f t="shared" si="259"/>
        <v>0</v>
      </c>
      <c r="YN51" s="39">
        <f t="shared" si="260"/>
        <v>0</v>
      </c>
      <c r="YO51" s="39">
        <f t="shared" si="261"/>
        <v>0</v>
      </c>
      <c r="YP51" s="39">
        <f t="shared" si="262"/>
        <v>0</v>
      </c>
      <c r="YQ51" s="39">
        <f t="shared" si="263"/>
        <v>0</v>
      </c>
      <c r="YR51" s="39">
        <f t="shared" si="264"/>
        <v>0</v>
      </c>
      <c r="YS51" s="39">
        <f t="shared" ca="1" si="265"/>
        <v>0</v>
      </c>
    </row>
    <row r="52" spans="2:669" x14ac:dyDescent="0.25">
      <c r="B52" s="71">
        <v>42</v>
      </c>
      <c r="C52" s="71"/>
      <c r="D52" s="72"/>
      <c r="E52" s="71"/>
      <c r="F52" s="71"/>
      <c r="G52" s="73"/>
      <c r="H52" s="74"/>
      <c r="I52" s="75"/>
      <c r="J52" s="75"/>
      <c r="K52" s="75"/>
      <c r="L52" s="75"/>
      <c r="M52" s="75"/>
      <c r="N52" s="73"/>
      <c r="O52" s="74"/>
      <c r="P52" s="75"/>
      <c r="Q52" s="75"/>
      <c r="R52" s="75"/>
      <c r="S52" s="75"/>
      <c r="T52" s="75"/>
      <c r="U52" s="75"/>
      <c r="V52" s="73"/>
      <c r="W52" s="95"/>
      <c r="X52" s="96"/>
      <c r="Y52" s="96"/>
      <c r="Z52" s="96"/>
      <c r="AA52" s="96"/>
      <c r="AB52" s="96"/>
      <c r="AC52" s="96"/>
      <c r="AD52" s="96"/>
      <c r="AE52" s="96"/>
      <c r="AF52" s="96"/>
      <c r="AG52" s="96"/>
      <c r="AH52" s="96"/>
      <c r="AI52" s="96"/>
      <c r="AJ52" s="96"/>
      <c r="AK52" s="96"/>
      <c r="AL52" s="96"/>
      <c r="AM52" s="96"/>
      <c r="AN52" s="96"/>
      <c r="AO52" s="96"/>
      <c r="AP52" s="96"/>
      <c r="AQ52" s="96"/>
      <c r="AR52" s="96"/>
      <c r="AS52" s="96"/>
      <c r="AT52" s="96"/>
      <c r="AU52" s="96"/>
      <c r="AV52" s="96"/>
      <c r="AW52" s="96"/>
      <c r="AX52" s="96"/>
      <c r="AY52" s="96"/>
      <c r="AZ52" s="96"/>
      <c r="BA52" s="96"/>
      <c r="BB52" s="96"/>
      <c r="BC52" s="96"/>
      <c r="BD52" s="96"/>
      <c r="BE52" s="96"/>
      <c r="BF52" s="96"/>
      <c r="BG52" s="96"/>
      <c r="BH52" s="96"/>
      <c r="BI52" s="96"/>
      <c r="BJ52" s="96"/>
      <c r="BK52" s="96"/>
      <c r="BL52" s="96"/>
      <c r="BM52" s="96"/>
      <c r="BN52" s="96"/>
      <c r="BO52" s="96"/>
      <c r="BP52" s="96"/>
      <c r="BQ52" s="96"/>
      <c r="BR52" s="96"/>
      <c r="BS52" s="96"/>
      <c r="BT52" s="96"/>
      <c r="BU52" s="96"/>
      <c r="BV52" s="96"/>
      <c r="BW52" s="96"/>
      <c r="BX52" s="96"/>
      <c r="BY52" s="96"/>
      <c r="BZ52" s="96"/>
      <c r="CA52" s="96"/>
      <c r="CB52" s="96"/>
      <c r="CC52" s="96"/>
      <c r="CD52" s="96"/>
      <c r="CE52" s="96"/>
      <c r="CF52" s="96"/>
      <c r="CG52" s="96"/>
      <c r="CH52" s="96"/>
      <c r="CI52" s="96"/>
      <c r="CJ52" s="96"/>
      <c r="CK52" s="96"/>
      <c r="CL52" s="96"/>
      <c r="CM52" s="96"/>
      <c r="CN52" s="96"/>
      <c r="CO52" s="96"/>
      <c r="CP52" s="96"/>
      <c r="CQ52" s="96"/>
      <c r="CR52" s="96"/>
      <c r="CS52" s="96"/>
      <c r="CT52" s="96"/>
      <c r="CU52" s="96"/>
      <c r="CV52" s="96"/>
      <c r="CW52" s="96"/>
      <c r="CX52" s="96"/>
      <c r="CY52" s="96"/>
      <c r="CZ52" s="96"/>
      <c r="DA52" s="96"/>
      <c r="DB52" s="96"/>
      <c r="DC52" s="96"/>
      <c r="DD52" s="96"/>
      <c r="DE52" s="96"/>
      <c r="DF52" s="96"/>
      <c r="DG52" s="96"/>
      <c r="DH52" s="96"/>
      <c r="DI52" s="96"/>
      <c r="DJ52" s="96"/>
      <c r="DK52" s="96"/>
      <c r="DL52" s="96"/>
      <c r="DM52" s="96"/>
      <c r="DN52" s="96"/>
      <c r="DO52" s="96"/>
      <c r="DP52" s="96"/>
      <c r="DQ52" s="96"/>
      <c r="DR52" s="96"/>
      <c r="DS52" s="96"/>
      <c r="DT52" s="96"/>
      <c r="DU52" s="96"/>
      <c r="DV52" s="96"/>
      <c r="DW52" s="96"/>
      <c r="DX52" s="96"/>
      <c r="DY52" s="96"/>
      <c r="DZ52" s="96"/>
      <c r="EA52" s="96"/>
      <c r="EB52" s="96"/>
      <c r="EC52" s="96"/>
      <c r="ED52" s="96"/>
      <c r="EE52" s="96"/>
      <c r="EF52" s="96"/>
      <c r="EG52" s="96"/>
      <c r="EH52" s="96"/>
      <c r="EI52" s="96"/>
      <c r="EJ52" s="96"/>
      <c r="EK52" s="96"/>
      <c r="EL52" s="96"/>
      <c r="EM52" s="96"/>
      <c r="EN52" s="96"/>
      <c r="EO52" s="96"/>
      <c r="EP52" s="96"/>
      <c r="EQ52" s="96"/>
      <c r="ER52" s="96"/>
      <c r="ES52" s="96"/>
      <c r="ET52" s="96"/>
      <c r="EU52" s="96"/>
      <c r="EV52" s="96"/>
      <c r="EW52" s="96"/>
      <c r="EX52" s="96"/>
      <c r="EY52" s="96"/>
      <c r="EZ52" s="96"/>
      <c r="FA52" s="96"/>
      <c r="FB52" s="96"/>
      <c r="FC52" s="96"/>
      <c r="FD52" s="96"/>
      <c r="FE52" s="96"/>
      <c r="FF52" s="96"/>
      <c r="FG52" s="96"/>
      <c r="FH52" s="96"/>
      <c r="FI52" s="96"/>
      <c r="FJ52" s="96"/>
      <c r="FK52" s="96"/>
      <c r="FL52" s="96"/>
      <c r="FM52" s="96"/>
      <c r="FN52" s="96"/>
      <c r="FO52" s="96"/>
      <c r="FP52" s="96"/>
      <c r="FQ52" s="96"/>
      <c r="FR52" s="96"/>
      <c r="FS52" s="96"/>
      <c r="FT52" s="96"/>
      <c r="FU52" s="96"/>
      <c r="FV52" s="96"/>
      <c r="FW52" s="96"/>
      <c r="FX52" s="96"/>
      <c r="FY52" s="96"/>
      <c r="FZ52" s="96"/>
      <c r="GA52" s="96"/>
      <c r="GB52" s="96"/>
      <c r="GC52" s="96"/>
      <c r="GD52" s="96"/>
      <c r="GE52" s="96"/>
      <c r="GF52" s="96"/>
      <c r="GG52" s="96"/>
      <c r="GH52" s="96"/>
      <c r="GI52" s="96"/>
      <c r="GJ52" s="96"/>
      <c r="GK52" s="96"/>
      <c r="GL52" s="96"/>
      <c r="GM52" s="96"/>
      <c r="GN52" s="96"/>
      <c r="GO52" s="96"/>
      <c r="GP52" s="96"/>
      <c r="GQ52" s="96"/>
      <c r="GR52" s="96"/>
      <c r="GS52" s="96"/>
      <c r="GT52" s="96"/>
      <c r="GU52" s="96"/>
      <c r="GV52" s="96"/>
      <c r="GW52" s="96"/>
      <c r="GX52" s="96"/>
      <c r="GY52" s="96"/>
      <c r="GZ52" s="96"/>
      <c r="HA52" s="96"/>
      <c r="HB52" s="96"/>
      <c r="HC52" s="96"/>
      <c r="HD52" s="96"/>
      <c r="HE52" s="96"/>
      <c r="HF52" s="96"/>
      <c r="HG52" s="96"/>
      <c r="HH52" s="96"/>
      <c r="HI52" s="96"/>
      <c r="HJ52" s="96"/>
      <c r="HK52" s="96"/>
      <c r="HL52" s="96"/>
      <c r="HM52" s="96"/>
      <c r="HN52" s="96"/>
      <c r="HO52" s="96"/>
      <c r="HP52" s="96"/>
      <c r="HQ52" s="96"/>
      <c r="HR52" s="96"/>
      <c r="HS52" s="96"/>
      <c r="HT52" s="96"/>
      <c r="HU52" s="96"/>
      <c r="HV52" s="96"/>
      <c r="HW52" s="96"/>
      <c r="HX52" s="96"/>
      <c r="HY52" s="96"/>
      <c r="HZ52" s="96"/>
      <c r="IA52" s="96"/>
      <c r="IB52" s="96"/>
      <c r="IC52" s="96"/>
      <c r="ID52" s="96"/>
      <c r="IE52" s="96"/>
      <c r="IF52" s="96"/>
      <c r="IG52" s="96"/>
      <c r="IH52" s="96"/>
      <c r="II52" s="96"/>
      <c r="IJ52" s="96"/>
      <c r="IK52" s="96"/>
      <c r="IL52" s="96"/>
      <c r="IM52" s="96"/>
      <c r="IN52" s="96"/>
      <c r="IO52" s="96"/>
      <c r="IP52" s="96"/>
      <c r="IQ52" s="96"/>
      <c r="IR52" s="96"/>
      <c r="IS52" s="96"/>
      <c r="IT52" s="96"/>
      <c r="IU52" s="96"/>
      <c r="IV52" s="96"/>
      <c r="IW52" s="96"/>
      <c r="IX52" s="96"/>
      <c r="IY52" s="96"/>
      <c r="IZ52" s="96"/>
      <c r="JA52" s="96"/>
      <c r="JB52" s="96"/>
      <c r="JC52" s="96"/>
      <c r="JD52" s="96"/>
      <c r="JE52" s="96"/>
      <c r="JF52" s="96"/>
      <c r="JG52" s="96"/>
      <c r="JH52" s="96"/>
      <c r="JI52" s="96"/>
      <c r="JJ52" s="96"/>
      <c r="JK52" s="96"/>
      <c r="JL52" s="96"/>
      <c r="JM52" s="96"/>
      <c r="JN52" s="96"/>
      <c r="JO52" s="96"/>
      <c r="JP52" s="96"/>
      <c r="JQ52" s="96"/>
      <c r="JR52" s="96"/>
      <c r="JS52" s="96"/>
      <c r="JT52" s="96"/>
      <c r="JU52" s="96"/>
      <c r="JV52" s="96"/>
      <c r="JW52" s="96"/>
      <c r="JX52" s="96"/>
      <c r="JY52" s="96"/>
      <c r="JZ52" s="96"/>
      <c r="KA52" s="96"/>
      <c r="KB52" s="96"/>
      <c r="KC52" s="96"/>
      <c r="KD52" s="96"/>
      <c r="KE52" s="96"/>
      <c r="KF52" s="96"/>
      <c r="KG52" s="96"/>
      <c r="KH52" s="96"/>
      <c r="KI52" s="96"/>
      <c r="KJ52" s="96"/>
      <c r="KK52" s="96"/>
      <c r="KL52" s="96"/>
      <c r="KM52" s="96"/>
      <c r="KN52" s="96"/>
      <c r="KO52" s="96"/>
      <c r="KP52" s="96"/>
      <c r="KQ52" s="96"/>
      <c r="KR52" s="96"/>
      <c r="KS52" s="96"/>
      <c r="KT52" s="96"/>
      <c r="KU52" s="96"/>
      <c r="KV52" s="96"/>
      <c r="KW52" s="96"/>
      <c r="KX52" s="96"/>
      <c r="KY52" s="96"/>
      <c r="KZ52" s="96"/>
      <c r="LA52" s="96"/>
      <c r="LB52" s="96"/>
      <c r="LC52" s="96"/>
      <c r="LD52" s="96"/>
      <c r="LE52" s="96"/>
      <c r="LF52" s="96"/>
      <c r="LG52" s="96"/>
      <c r="LH52" s="96"/>
      <c r="LI52" s="96"/>
      <c r="LJ52" s="96"/>
      <c r="LK52" s="96"/>
      <c r="LL52" s="96"/>
      <c r="LM52" s="96"/>
      <c r="LN52" s="96"/>
      <c r="LO52" s="96"/>
      <c r="LP52" s="96"/>
      <c r="LQ52" s="96"/>
      <c r="LR52" s="96"/>
      <c r="LS52" s="96"/>
      <c r="LT52" s="96"/>
      <c r="LU52" s="96"/>
      <c r="LV52" s="96"/>
      <c r="LW52" s="96"/>
      <c r="LX52" s="96"/>
      <c r="LY52" s="96"/>
      <c r="LZ52" s="96"/>
      <c r="MA52" s="96"/>
      <c r="MB52" s="96"/>
      <c r="MC52" s="96"/>
      <c r="MD52" s="96"/>
      <c r="ME52" s="96"/>
      <c r="MF52" s="96"/>
      <c r="MG52" s="96"/>
      <c r="MH52" s="96"/>
      <c r="MI52" s="96"/>
      <c r="MJ52" s="96"/>
      <c r="MK52" s="96"/>
      <c r="ML52" s="96"/>
      <c r="MM52" s="96"/>
      <c r="MN52" s="96"/>
      <c r="MO52" s="96"/>
      <c r="MP52" s="96"/>
      <c r="MQ52" s="96"/>
      <c r="MR52" s="96"/>
      <c r="MS52" s="96"/>
      <c r="MT52" s="96"/>
      <c r="MU52" s="96"/>
      <c r="MV52" s="96"/>
      <c r="MW52" s="96"/>
      <c r="MX52" s="96"/>
      <c r="MY52" s="96"/>
      <c r="MZ52" s="96"/>
      <c r="NA52" s="96"/>
      <c r="NB52" s="96"/>
      <c r="NC52" s="96"/>
      <c r="ND52" s="96"/>
      <c r="NE52" s="96"/>
      <c r="NF52" s="96"/>
      <c r="NG52" s="96"/>
      <c r="NH52" s="96"/>
      <c r="NI52" s="96"/>
      <c r="NJ52" s="96"/>
      <c r="NK52" s="96"/>
      <c r="NL52" s="96"/>
      <c r="NM52" s="96"/>
      <c r="NN52" s="96"/>
      <c r="NO52" s="96"/>
      <c r="NP52" s="96"/>
      <c r="NQ52" s="96"/>
      <c r="NR52" s="96"/>
      <c r="NS52" s="96"/>
      <c r="NT52" s="96"/>
      <c r="NU52" s="96"/>
      <c r="NV52" s="96"/>
      <c r="NW52" s="96"/>
      <c r="NX52" s="97"/>
      <c r="NY52" s="96">
        <f t="shared" si="266"/>
        <v>0</v>
      </c>
      <c r="NZ52" s="96">
        <f t="shared" si="266"/>
        <v>0</v>
      </c>
      <c r="OA52" s="96">
        <f t="shared" si="266"/>
        <v>0</v>
      </c>
      <c r="OB52" s="96">
        <f t="shared" si="266"/>
        <v>0</v>
      </c>
      <c r="OC52" s="96">
        <f t="shared" si="266"/>
        <v>0</v>
      </c>
      <c r="OD52" s="96">
        <f t="shared" si="266"/>
        <v>0</v>
      </c>
      <c r="OE52" s="96">
        <f t="shared" si="266"/>
        <v>0</v>
      </c>
      <c r="OF52" s="96">
        <f t="shared" si="266"/>
        <v>0</v>
      </c>
      <c r="OG52" s="96">
        <f t="shared" si="87"/>
        <v>0</v>
      </c>
      <c r="OH52" s="96">
        <f t="shared" si="88"/>
        <v>0</v>
      </c>
      <c r="OI52" s="96">
        <f t="shared" si="89"/>
        <v>0</v>
      </c>
      <c r="OJ52" s="96">
        <f t="shared" si="90"/>
        <v>0</v>
      </c>
      <c r="OK52" s="96">
        <f t="shared" si="91"/>
        <v>0</v>
      </c>
      <c r="OL52" s="96">
        <f t="shared" si="92"/>
        <v>0</v>
      </c>
      <c r="OM52" s="96">
        <f t="shared" si="93"/>
        <v>0</v>
      </c>
      <c r="ON52" s="96">
        <f t="shared" si="94"/>
        <v>0</v>
      </c>
      <c r="OO52" s="96">
        <f t="shared" ca="1" si="98"/>
        <v>0</v>
      </c>
      <c r="OP52" s="96">
        <f t="shared" ca="1" si="99"/>
        <v>0</v>
      </c>
      <c r="PB52" s="41">
        <f t="shared" ca="1" si="100"/>
        <v>0</v>
      </c>
      <c r="PC52" s="40">
        <f t="shared" si="101"/>
        <v>44927</v>
      </c>
      <c r="PD52" s="39">
        <f t="shared" ca="1" si="95"/>
        <v>45488</v>
      </c>
      <c r="PE52" s="39">
        <f t="shared" si="102"/>
        <v>0</v>
      </c>
      <c r="PF52" s="39">
        <f t="shared" si="103"/>
        <v>0</v>
      </c>
      <c r="PG52" s="39">
        <f t="shared" si="104"/>
        <v>0</v>
      </c>
      <c r="PH52" s="39">
        <f t="shared" si="105"/>
        <v>0</v>
      </c>
      <c r="PI52" s="39">
        <f t="shared" si="106"/>
        <v>0</v>
      </c>
      <c r="PJ52" s="39">
        <f t="shared" si="107"/>
        <v>0</v>
      </c>
      <c r="PK52" s="39">
        <f t="shared" si="108"/>
        <v>0</v>
      </c>
      <c r="PL52" s="39">
        <f t="shared" ca="1" si="109"/>
        <v>0</v>
      </c>
      <c r="PM52" s="39">
        <f t="shared" ca="1" si="96"/>
        <v>0</v>
      </c>
      <c r="PN52" s="41">
        <f t="shared" si="110"/>
        <v>0</v>
      </c>
      <c r="PO52" s="40">
        <f t="shared" si="111"/>
        <v>44927</v>
      </c>
      <c r="PP52" s="40">
        <f t="shared" si="112"/>
        <v>44957</v>
      </c>
      <c r="PQ52" s="39">
        <f t="array" aca="1" ref="PQ52" ca="1">IFERROR(IF($H52&lt;&gt;"",SUM(IF(WEEKDAY(-1+ROW(INDIRECT("1:"&amp;(PP52-PO52)+1)),2)={1},1,0)),0),0)</f>
        <v>0</v>
      </c>
      <c r="PR52" s="39">
        <f t="array" aca="1" ref="PR52" ca="1">IFERROR(IF($I52&lt;&gt;"",SUM(IF(WEEKDAY(-1+ROW(INDIRECT("1:"&amp;(PP52-PO52)+1)),2)={2},1,0)),0),0)</f>
        <v>0</v>
      </c>
      <c r="PS52" s="39">
        <f t="array" aca="1" ref="PS52" ca="1">IFERROR(IF($J52&lt;&gt;"",SUM(IF(WEEKDAY(-1+ROW(INDIRECT("1:"&amp;(PP52-PO52)+1)),2)={3},1,0)),0),0)</f>
        <v>0</v>
      </c>
      <c r="PT52" s="39">
        <f t="array" aca="1" ref="PT52" ca="1">IFERROR(IF($K52&lt;&gt;"",SUM(IF(WEEKDAY(-1+ROW(INDIRECT("1:"&amp;(PP52-PO52)+1)),2)={4},1,0)),0),0)</f>
        <v>0</v>
      </c>
      <c r="PU52" s="39">
        <f t="array" aca="1" ref="PU52" ca="1">IFERROR(IF($L52&lt;&gt;"",SUM(IF(WEEKDAY(-1+ROW(INDIRECT("1:"&amp;(PP52-PO52)+1)),2)={5},1,0)),0),0)</f>
        <v>0</v>
      </c>
      <c r="PV52" s="39">
        <f t="array" aca="1" ref="PV52" ca="1">IFERROR(IF($M52&lt;&gt;"",SUM(IF(WEEKDAY(-1+ROW(INDIRECT("1:"&amp;(PP52-PO52)+1)),2)={6},1,0)),0),0)</f>
        <v>0</v>
      </c>
      <c r="PW52" s="39">
        <f t="array" aca="1" ref="PW52" ca="1">IFERROR(IF($N52&lt;&gt;"",SUM(IF(WEEKDAY(-1+ROW(INDIRECT("1:"&amp;(PP52-PO52)+1)),2)={7},1,0)),0),0)</f>
        <v>0</v>
      </c>
      <c r="PX52" s="39">
        <f t="shared" ca="1" si="113"/>
        <v>0</v>
      </c>
      <c r="PY52" s="39">
        <f t="shared" si="114"/>
        <v>0</v>
      </c>
      <c r="PZ52" s="39">
        <f t="shared" si="115"/>
        <v>0</v>
      </c>
      <c r="QA52" s="39">
        <f t="shared" si="116"/>
        <v>0</v>
      </c>
      <c r="QB52" s="39">
        <f t="shared" si="117"/>
        <v>0</v>
      </c>
      <c r="QC52" s="39">
        <f t="shared" si="118"/>
        <v>0</v>
      </c>
      <c r="QD52" s="39">
        <f t="shared" si="119"/>
        <v>0</v>
      </c>
      <c r="QE52" s="39">
        <f t="shared" si="120"/>
        <v>0</v>
      </c>
      <c r="QF52" s="39">
        <f t="shared" si="121"/>
        <v>0</v>
      </c>
      <c r="QG52" s="39">
        <f t="shared" ca="1" si="122"/>
        <v>0</v>
      </c>
      <c r="QH52" s="41">
        <f t="shared" si="123"/>
        <v>0</v>
      </c>
      <c r="QI52" s="40">
        <f t="shared" si="124"/>
        <v>44958</v>
      </c>
      <c r="QJ52" s="40">
        <f t="shared" si="125"/>
        <v>44985</v>
      </c>
      <c r="QK52" s="39">
        <f t="array" aca="1" ref="QK52" ca="1">IFERROR(IF($H52&lt;&gt;"",SUM(IF(WEEKDAY(-1+ROW(INDIRECT("1:"&amp;(QJ52-QI52)+1)),2)={1},1,0)),0),0)</f>
        <v>0</v>
      </c>
      <c r="QL52" s="39">
        <f t="array" aca="1" ref="QL52" ca="1">IFERROR(IF($I52&lt;&gt;"",SUM(IF(WEEKDAY(-1+ROW(INDIRECT("1:"&amp;(QJ52-QI52)+1)),2)={2},1,0)),0),0)</f>
        <v>0</v>
      </c>
      <c r="QM52" s="39">
        <f t="array" aca="1" ref="QM52" ca="1">IFERROR(IF($J52&lt;&gt;"",SUM(IF(WEEKDAY(-1+ROW(INDIRECT("1:"&amp;(QJ52-QI52)+1)),2)={3},1,0)),0),0)</f>
        <v>0</v>
      </c>
      <c r="QN52" s="39">
        <f t="array" aca="1" ref="QN52" ca="1">IFERROR(IF($K52&lt;&gt;"",SUM(IF(WEEKDAY(-1+ROW(INDIRECT("1:"&amp;(QJ52-QI52)+1)),2)={4},1,0)),0),0)</f>
        <v>0</v>
      </c>
      <c r="QO52" s="39">
        <f t="array" aca="1" ref="QO52" ca="1">IFERROR(IF($L52&lt;&gt;"",SUM(IF(WEEKDAY(-1+ROW(INDIRECT("1:"&amp;(QJ52-QI52)+1)),2)={5},1,0)),0),0)</f>
        <v>0</v>
      </c>
      <c r="QP52" s="39">
        <f t="array" aca="1" ref="QP52" ca="1">IFERROR(IF($M52&lt;&gt;"",SUM(IF(WEEKDAY(-1+ROW(INDIRECT("1:"&amp;(QJ52-QI52)+1)),2)={6},1,0)),0),0)</f>
        <v>0</v>
      </c>
      <c r="QQ52" s="39">
        <f t="array" aca="1" ref="QQ52" ca="1">IFERROR(IF($N52&lt;&gt;"",SUM(IF(WEEKDAY(-1+ROW(INDIRECT("1:"&amp;(QJ52-QI52)+1)),2)={7},1,0)),0),0)</f>
        <v>0</v>
      </c>
      <c r="QR52" s="39">
        <f t="shared" ca="1" si="126"/>
        <v>0</v>
      </c>
      <c r="QS52" s="39">
        <f t="shared" si="127"/>
        <v>0</v>
      </c>
      <c r="QT52" s="39">
        <f t="shared" si="128"/>
        <v>0</v>
      </c>
      <c r="QU52" s="39">
        <f t="shared" si="129"/>
        <v>0</v>
      </c>
      <c r="QV52" s="39">
        <f t="shared" si="130"/>
        <v>0</v>
      </c>
      <c r="QW52" s="39">
        <f t="shared" si="131"/>
        <v>0</v>
      </c>
      <c r="QX52" s="39">
        <f t="shared" si="132"/>
        <v>0</v>
      </c>
      <c r="QY52" s="39">
        <f t="shared" si="133"/>
        <v>0</v>
      </c>
      <c r="QZ52" s="39">
        <f t="shared" si="134"/>
        <v>0</v>
      </c>
      <c r="RA52" s="39">
        <f t="shared" ca="1" si="135"/>
        <v>0</v>
      </c>
      <c r="RB52" s="41">
        <f t="shared" si="136"/>
        <v>0</v>
      </c>
      <c r="RC52" s="40">
        <f t="shared" si="137"/>
        <v>44986</v>
      </c>
      <c r="RD52" s="40">
        <f t="shared" si="138"/>
        <v>45016</v>
      </c>
      <c r="RE52" s="39">
        <f t="array" aca="1" ref="RE52" ca="1">IFERROR(IF($H52&lt;&gt;"",SUM(IF(WEEKDAY(-1+ROW(INDIRECT("1:"&amp;(RD52-RC52)+1)),2)={1},1,0)),0),0)</f>
        <v>0</v>
      </c>
      <c r="RF52" s="39">
        <f t="array" aca="1" ref="RF52" ca="1">IFERROR(IF($I52&lt;&gt;"",SUM(IF(WEEKDAY(-1+ROW(INDIRECT("1:"&amp;(RD52-RC52)+1)),2)={2},1,0)),0),0)</f>
        <v>0</v>
      </c>
      <c r="RG52" s="39">
        <f t="array" aca="1" ref="RG52" ca="1">IFERROR(IF($J52&lt;&gt;"",SUM(IF(WEEKDAY(-1+ROW(INDIRECT("1:"&amp;(RD52-RC52)+1)),2)={3},1,0)),0),0)</f>
        <v>0</v>
      </c>
      <c r="RH52" s="39">
        <f t="array" aca="1" ref="RH52" ca="1">IFERROR(IF($K52&lt;&gt;"",SUM(IF(WEEKDAY(-1+ROW(INDIRECT("1:"&amp;(RD52-RC52)+1)),2)={4},1,0)),0),0)</f>
        <v>0</v>
      </c>
      <c r="RI52" s="39">
        <f t="array" aca="1" ref="RI52" ca="1">IFERROR(IF($L52&lt;&gt;"",SUM(IF(WEEKDAY(-1+ROW(INDIRECT("1:"&amp;(RD52-RC52)+1)),2)={5},1,0)),0),0)</f>
        <v>0</v>
      </c>
      <c r="RJ52" s="39">
        <f t="array" aca="1" ref="RJ52" ca="1">IFERROR(IF($M52&lt;&gt;"",SUM(IF(WEEKDAY(-1+ROW(INDIRECT("1:"&amp;(RD52-RC52)+1)),2)={6},1,0)),0),0)</f>
        <v>0</v>
      </c>
      <c r="RK52" s="39">
        <f t="array" aca="1" ref="RK52" ca="1">IFERROR(IF($N52&lt;&gt;"",SUM(IF(WEEKDAY(-1+ROW(INDIRECT("1:"&amp;(RD52-RC52)+1)),2)={7},1,0)),0),0)</f>
        <v>0</v>
      </c>
      <c r="RL52" s="39">
        <f t="shared" ca="1" si="139"/>
        <v>0</v>
      </c>
      <c r="RM52" s="39">
        <f t="shared" si="140"/>
        <v>0</v>
      </c>
      <c r="RN52" s="39">
        <f t="shared" si="141"/>
        <v>0</v>
      </c>
      <c r="RO52" s="39">
        <f t="shared" si="142"/>
        <v>0</v>
      </c>
      <c r="RP52" s="39">
        <f t="shared" si="143"/>
        <v>0</v>
      </c>
      <c r="RQ52" s="39">
        <f t="shared" si="144"/>
        <v>0</v>
      </c>
      <c r="RR52" s="39">
        <f t="shared" si="145"/>
        <v>0</v>
      </c>
      <c r="RS52" s="39">
        <f t="shared" si="146"/>
        <v>0</v>
      </c>
      <c r="RT52" s="39">
        <f t="shared" si="147"/>
        <v>0</v>
      </c>
      <c r="RU52" s="39">
        <f t="shared" ca="1" si="148"/>
        <v>0</v>
      </c>
      <c r="RV52" s="41">
        <f t="shared" si="149"/>
        <v>0</v>
      </c>
      <c r="RW52" s="40">
        <f t="shared" si="150"/>
        <v>45017</v>
      </c>
      <c r="RX52" s="40">
        <f t="shared" si="151"/>
        <v>45046</v>
      </c>
      <c r="RY52" s="39">
        <f t="array" aca="1" ref="RY52" ca="1">IFERROR(IF($H52&lt;&gt;"",SUM(IF(WEEKDAY(-1+ROW(INDIRECT("1:"&amp;(RX52-RW52)+1)),2)={1},1,0)),0),0)</f>
        <v>0</v>
      </c>
      <c r="RZ52" s="39">
        <f t="array" aca="1" ref="RZ52" ca="1">IFERROR(IF($I52&lt;&gt;"",SUM(IF(WEEKDAY(-1+ROW(INDIRECT("1:"&amp;(RX52-RW52)+1)),2)={2},1,0)),0),0)</f>
        <v>0</v>
      </c>
      <c r="SA52" s="39">
        <f t="array" aca="1" ref="SA52" ca="1">IFERROR(IF($J52&lt;&gt;"",SUM(IF(WEEKDAY(-1+ROW(INDIRECT("1:"&amp;(RX52-RW52)+1)),2)={3},1,0)),0),0)</f>
        <v>0</v>
      </c>
      <c r="SB52" s="39">
        <f t="array" aca="1" ref="SB52" ca="1">IFERROR(IF($K52&lt;&gt;"",SUM(IF(WEEKDAY(-1+ROW(INDIRECT("1:"&amp;(RX52-RW52)+1)),2)={4},1,0)),0),0)</f>
        <v>0</v>
      </c>
      <c r="SC52" s="39">
        <f t="array" aca="1" ref="SC52" ca="1">IFERROR(IF($L52&lt;&gt;"",SUM(IF(WEEKDAY(-1+ROW(INDIRECT("1:"&amp;(RX52-RW52)+1)),2)={5},1,0)),0),0)</f>
        <v>0</v>
      </c>
      <c r="SD52" s="39">
        <f t="array" aca="1" ref="SD52" ca="1">IFERROR(IF($M52&lt;&gt;"",SUM(IF(WEEKDAY(-1+ROW(INDIRECT("1:"&amp;(RX52-RW52)+1)),2)={6},1,0)),0),0)</f>
        <v>0</v>
      </c>
      <c r="SE52" s="39">
        <f t="array" aca="1" ref="SE52" ca="1">IFERROR(IF($N52&lt;&gt;"",SUM(IF(WEEKDAY(-1+ROW(INDIRECT("1:"&amp;(RX52-RW52)+1)),2)={7},1,0)),0),0)</f>
        <v>0</v>
      </c>
      <c r="SF52" s="39">
        <f t="shared" ca="1" si="152"/>
        <v>0</v>
      </c>
      <c r="SG52" s="39">
        <f t="shared" si="153"/>
        <v>0</v>
      </c>
      <c r="SH52" s="39">
        <f t="shared" si="154"/>
        <v>0</v>
      </c>
      <c r="SI52" s="39">
        <f t="shared" si="155"/>
        <v>0</v>
      </c>
      <c r="SJ52" s="39">
        <f t="shared" si="156"/>
        <v>0</v>
      </c>
      <c r="SK52" s="39">
        <f t="shared" si="157"/>
        <v>0</v>
      </c>
      <c r="SL52" s="39">
        <f t="shared" si="158"/>
        <v>0</v>
      </c>
      <c r="SM52" s="39">
        <f t="shared" si="159"/>
        <v>0</v>
      </c>
      <c r="SN52" s="39">
        <f t="shared" si="160"/>
        <v>0</v>
      </c>
      <c r="SO52" s="39">
        <f t="shared" ca="1" si="161"/>
        <v>0</v>
      </c>
      <c r="SP52" s="41">
        <f t="shared" si="162"/>
        <v>0</v>
      </c>
      <c r="SQ52" s="40">
        <f t="shared" si="163"/>
        <v>45047</v>
      </c>
      <c r="SR52" s="40">
        <f t="shared" si="164"/>
        <v>45077</v>
      </c>
      <c r="SS52" s="39">
        <f t="array" aca="1" ref="SS52" ca="1">IFERROR(IF($H52&lt;&gt;"",SUM(IF(WEEKDAY(-1+ROW(INDIRECT("1:"&amp;(SR52-SQ52)+1)),2)={1},1,0)),0),0)</f>
        <v>0</v>
      </c>
      <c r="ST52" s="39">
        <f t="array" aca="1" ref="ST52" ca="1">IFERROR(IF($I52&lt;&gt;"",SUM(IF(WEEKDAY(-1+ROW(INDIRECT("1:"&amp;(SR52-SQ52)+1)),2)={2},1,0)),0),0)</f>
        <v>0</v>
      </c>
      <c r="SU52" s="39">
        <f t="array" aca="1" ref="SU52" ca="1">IFERROR(IF($J52&lt;&gt;"",SUM(IF(WEEKDAY(-1+ROW(INDIRECT("1:"&amp;(SR52-SQ52)+1)),2)={3},1,0)),0),0)</f>
        <v>0</v>
      </c>
      <c r="SV52" s="39">
        <f t="array" aca="1" ref="SV52" ca="1">IFERROR(IF($K52&lt;&gt;"",SUM(IF(WEEKDAY(-1+ROW(INDIRECT("1:"&amp;(SR52-SQ52)+1)),2)={4},1,0)),0),0)</f>
        <v>0</v>
      </c>
      <c r="SW52" s="39">
        <f t="array" aca="1" ref="SW52" ca="1">IFERROR(IF($L52&lt;&gt;"",SUM(IF(WEEKDAY(-1+ROW(INDIRECT("1:"&amp;(SR52-SQ52)+1)),2)={5},1,0)),0),0)</f>
        <v>0</v>
      </c>
      <c r="SX52" s="39">
        <f t="array" aca="1" ref="SX52" ca="1">IFERROR(IF($M52&lt;&gt;"",SUM(IF(WEEKDAY(-1+ROW(INDIRECT("1:"&amp;(SR52-SQ52)+1)),2)={6},1,0)),0),0)</f>
        <v>0</v>
      </c>
      <c r="SY52" s="39">
        <f t="array" aca="1" ref="SY52" ca="1">IFERROR(IF($N52&lt;&gt;"",SUM(IF(WEEKDAY(-1+ROW(INDIRECT("1:"&amp;(SR52-SQ52)+1)),2)={7},1,0)),0),0)</f>
        <v>0</v>
      </c>
      <c r="SZ52" s="39">
        <f t="shared" ca="1" si="165"/>
        <v>0</v>
      </c>
      <c r="TA52" s="39">
        <f t="shared" si="166"/>
        <v>0</v>
      </c>
      <c r="TB52" s="39">
        <f t="shared" si="167"/>
        <v>0</v>
      </c>
      <c r="TC52" s="39">
        <f t="shared" si="168"/>
        <v>0</v>
      </c>
      <c r="TD52" s="39">
        <f t="shared" si="169"/>
        <v>0</v>
      </c>
      <c r="TE52" s="39">
        <f t="shared" si="170"/>
        <v>0</v>
      </c>
      <c r="TF52" s="39">
        <f t="shared" si="171"/>
        <v>0</v>
      </c>
      <c r="TG52" s="39">
        <f t="shared" si="172"/>
        <v>0</v>
      </c>
      <c r="TH52" s="39">
        <f t="shared" si="173"/>
        <v>0</v>
      </c>
      <c r="TI52" s="39">
        <f t="shared" ca="1" si="174"/>
        <v>0</v>
      </c>
      <c r="TJ52" s="41">
        <f t="shared" si="175"/>
        <v>0</v>
      </c>
      <c r="TK52" s="40">
        <f t="shared" si="176"/>
        <v>45078</v>
      </c>
      <c r="TL52" s="40">
        <f t="shared" si="177"/>
        <v>45107</v>
      </c>
      <c r="TM52" s="39">
        <f t="array" aca="1" ref="TM52" ca="1">IFERROR(IF($H52&lt;&gt;"",SUM(IF(WEEKDAY(-1+ROW(INDIRECT("1:"&amp;(TL52-TK52)+1)),2)={1},1,0)),0),0)</f>
        <v>0</v>
      </c>
      <c r="TN52" s="39">
        <f t="array" aca="1" ref="TN52" ca="1">IFERROR(IF($I52&lt;&gt;"",SUM(IF(WEEKDAY(-1+ROW(INDIRECT("1:"&amp;(TL52-TK52)+1)),2)={2},1,0)),0),0)</f>
        <v>0</v>
      </c>
      <c r="TO52" s="39">
        <f t="array" aca="1" ref="TO52" ca="1">IFERROR(IF($J52&lt;&gt;"",SUM(IF(WEEKDAY(-1+ROW(INDIRECT("1:"&amp;(TL52-TK52)+1)),2)={3},1,0)),0),0)</f>
        <v>0</v>
      </c>
      <c r="TP52" s="39">
        <f t="array" aca="1" ref="TP52" ca="1">IFERROR(IF($K52&lt;&gt;"",SUM(IF(WEEKDAY(-1+ROW(INDIRECT("1:"&amp;(TL52-TK52)+1)),2)={4},1,0)),0),0)</f>
        <v>0</v>
      </c>
      <c r="TQ52" s="39">
        <f t="array" aca="1" ref="TQ52" ca="1">IFERROR(IF($L52&lt;&gt;"",SUM(IF(WEEKDAY(-1+ROW(INDIRECT("1:"&amp;(TL52-TK52)+1)),2)={5},1,0)),0),0)</f>
        <v>0</v>
      </c>
      <c r="TR52" s="39">
        <f t="array" aca="1" ref="TR52" ca="1">IFERROR(IF($M52&lt;&gt;"",SUM(IF(WEEKDAY(-1+ROW(INDIRECT("1:"&amp;(TL52-TK52)+1)),2)={6},1,0)),0),0)</f>
        <v>0</v>
      </c>
      <c r="TS52" s="39">
        <f t="array" aca="1" ref="TS52" ca="1">IFERROR(IF($N52&lt;&gt;"",SUM(IF(WEEKDAY(-1+ROW(INDIRECT("1:"&amp;(TL52-TK52)+1)),2)={7},1,0)),0),0)</f>
        <v>0</v>
      </c>
      <c r="TT52" s="39">
        <f t="shared" ca="1" si="178"/>
        <v>0</v>
      </c>
      <c r="TU52" s="39">
        <f t="shared" si="179"/>
        <v>0</v>
      </c>
      <c r="TV52" s="39">
        <f t="shared" si="180"/>
        <v>0</v>
      </c>
      <c r="TW52" s="39">
        <f t="shared" si="181"/>
        <v>0</v>
      </c>
      <c r="TX52" s="39">
        <f t="shared" si="182"/>
        <v>0</v>
      </c>
      <c r="TY52" s="39">
        <f t="shared" si="183"/>
        <v>0</v>
      </c>
      <c r="TZ52" s="39">
        <f t="shared" si="184"/>
        <v>0</v>
      </c>
      <c r="UA52" s="39">
        <f t="shared" si="185"/>
        <v>0</v>
      </c>
      <c r="UB52" s="39">
        <f t="shared" si="186"/>
        <v>0</v>
      </c>
      <c r="UC52" s="39">
        <f t="shared" ca="1" si="187"/>
        <v>0</v>
      </c>
      <c r="UD52" s="41">
        <f t="shared" si="188"/>
        <v>0</v>
      </c>
      <c r="UE52" s="40">
        <f t="shared" si="189"/>
        <v>45108</v>
      </c>
      <c r="UF52" s="40">
        <f t="shared" si="190"/>
        <v>45138</v>
      </c>
      <c r="UG52" s="39">
        <f t="array" aca="1" ref="UG52" ca="1">IFERROR(IF($H52&lt;&gt;"",SUM(IF(WEEKDAY(-1+ROW(INDIRECT("1:"&amp;(UF52-UE52)+1)),2)={1},1,0)),0),0)</f>
        <v>0</v>
      </c>
      <c r="UH52" s="39">
        <f t="array" aca="1" ref="UH52" ca="1">IFERROR(IF($I52&lt;&gt;"",SUM(IF(WEEKDAY(-1+ROW(INDIRECT("1:"&amp;(UF52-UE52)+1)),2)={2},1,0)),0),0)</f>
        <v>0</v>
      </c>
      <c r="UI52" s="39">
        <f t="array" aca="1" ref="UI52" ca="1">IFERROR(IF($J52&lt;&gt;"",SUM(IF(WEEKDAY(-1+ROW(INDIRECT("1:"&amp;(UF52-UE52)+1)),2)={3},1,0)),0),0)</f>
        <v>0</v>
      </c>
      <c r="UJ52" s="39">
        <f t="array" aca="1" ref="UJ52" ca="1">IFERROR(IF($K52&lt;&gt;"",SUM(IF(WEEKDAY(-1+ROW(INDIRECT("1:"&amp;(UF52-UE52)+1)),2)={4},1,0)),0),0)</f>
        <v>0</v>
      </c>
      <c r="UK52" s="39">
        <f t="array" aca="1" ref="UK52" ca="1">IFERROR(IF($L52&lt;&gt;"",SUM(IF(WEEKDAY(-1+ROW(INDIRECT("1:"&amp;(UF52-UE52)+1)),2)={5},1,0)),0),0)</f>
        <v>0</v>
      </c>
      <c r="UL52" s="39">
        <f t="array" aca="1" ref="UL52" ca="1">IFERROR(IF($M52&lt;&gt;"",SUM(IF(WEEKDAY(-1+ROW(INDIRECT("1:"&amp;(UF52-UE52)+1)),2)={6},1,0)),0),0)</f>
        <v>0</v>
      </c>
      <c r="UM52" s="39">
        <f t="array" aca="1" ref="UM52" ca="1">IFERROR(IF($N52&lt;&gt;"",SUM(IF(WEEKDAY(-1+ROW(INDIRECT("1:"&amp;(UF52-UE52)+1)),2)={7},1,0)),0),0)</f>
        <v>0</v>
      </c>
      <c r="UN52" s="39">
        <f t="shared" ca="1" si="191"/>
        <v>0</v>
      </c>
      <c r="UO52" s="39">
        <f t="shared" si="192"/>
        <v>0</v>
      </c>
      <c r="UP52" s="39">
        <f t="shared" si="193"/>
        <v>0</v>
      </c>
      <c r="UQ52" s="39">
        <f t="shared" si="194"/>
        <v>0</v>
      </c>
      <c r="UR52" s="39">
        <f t="shared" si="195"/>
        <v>0</v>
      </c>
      <c r="US52" s="39">
        <f t="shared" si="196"/>
        <v>0</v>
      </c>
      <c r="UT52" s="39">
        <f t="shared" si="197"/>
        <v>0</v>
      </c>
      <c r="UU52" s="39">
        <f t="shared" si="198"/>
        <v>0</v>
      </c>
      <c r="UV52" s="39">
        <f t="shared" si="199"/>
        <v>0</v>
      </c>
      <c r="UW52" s="39">
        <f t="shared" ca="1" si="200"/>
        <v>0</v>
      </c>
      <c r="UX52" s="41">
        <f t="shared" si="201"/>
        <v>0</v>
      </c>
      <c r="UY52" s="40">
        <f t="shared" si="202"/>
        <v>45139</v>
      </c>
      <c r="UZ52" s="40">
        <f t="shared" si="203"/>
        <v>45169</v>
      </c>
      <c r="VA52" s="39">
        <f t="array" aca="1" ref="VA52" ca="1">IFERROR(IF($H52&lt;&gt;"",SUM(IF(WEEKDAY(-1+ROW(INDIRECT("1:"&amp;(UZ52-UY52)+1)),2)={1},1,0)),0),0)</f>
        <v>0</v>
      </c>
      <c r="VB52" s="39">
        <f t="array" aca="1" ref="VB52" ca="1">IFERROR(IF($I52&lt;&gt;"",SUM(IF(WEEKDAY(-1+ROW(INDIRECT("1:"&amp;(UZ52-UY52)+1)),2)={2},1,0)),0),0)</f>
        <v>0</v>
      </c>
      <c r="VC52" s="39">
        <f t="array" aca="1" ref="VC52" ca="1">IFERROR(IF($J52&lt;&gt;"",SUM(IF(WEEKDAY(-1+ROW(INDIRECT("1:"&amp;(UZ52-UY52)+1)),2)={3},1,0)),0),0)</f>
        <v>0</v>
      </c>
      <c r="VD52" s="39">
        <f t="array" aca="1" ref="VD52" ca="1">IFERROR(IF($K52&lt;&gt;"",SUM(IF(WEEKDAY(-1+ROW(INDIRECT("1:"&amp;(UZ52-UY52)+1)),2)={4},1,0)),0),0)</f>
        <v>0</v>
      </c>
      <c r="VE52" s="39">
        <f t="array" aca="1" ref="VE52" ca="1">IFERROR(IF($L52&lt;&gt;"",SUM(IF(WEEKDAY(-1+ROW(INDIRECT("1:"&amp;(UZ52-UY52)+1)),2)={5},1,0)),0),0)</f>
        <v>0</v>
      </c>
      <c r="VF52" s="39">
        <f t="array" aca="1" ref="VF52" ca="1">IFERROR(IF($M52&lt;&gt;"",SUM(IF(WEEKDAY(-1+ROW(INDIRECT("1:"&amp;(UZ52-UY52)+1)),2)={6},1,0)),0),0)</f>
        <v>0</v>
      </c>
      <c r="VG52" s="39">
        <f t="array" aca="1" ref="VG52" ca="1">IFERROR(IF($N52&lt;&gt;"",SUM(IF(WEEKDAY(-1+ROW(INDIRECT("1:"&amp;(UZ52-UY52)+1)),2)={7},1,0)),0),0)</f>
        <v>0</v>
      </c>
      <c r="VH52" s="39">
        <f t="shared" ca="1" si="204"/>
        <v>0</v>
      </c>
      <c r="VI52" s="39">
        <f t="shared" si="205"/>
        <v>0</v>
      </c>
      <c r="VJ52" s="39">
        <f t="shared" si="206"/>
        <v>0</v>
      </c>
      <c r="VK52" s="39">
        <f t="shared" si="207"/>
        <v>0</v>
      </c>
      <c r="VL52" s="39">
        <f t="shared" si="208"/>
        <v>0</v>
      </c>
      <c r="VM52" s="39">
        <f t="shared" si="209"/>
        <v>0</v>
      </c>
      <c r="VN52" s="39">
        <f t="shared" si="210"/>
        <v>0</v>
      </c>
      <c r="VO52" s="39">
        <f t="shared" si="211"/>
        <v>0</v>
      </c>
      <c r="VP52" s="39">
        <f t="shared" si="212"/>
        <v>0</v>
      </c>
      <c r="VQ52" s="39">
        <f t="shared" ca="1" si="213"/>
        <v>0</v>
      </c>
      <c r="VR52" s="41">
        <f t="shared" si="214"/>
        <v>0</v>
      </c>
      <c r="VS52" s="40">
        <f t="shared" si="215"/>
        <v>45170</v>
      </c>
      <c r="VT52" s="40">
        <f t="shared" si="216"/>
        <v>45199</v>
      </c>
      <c r="VU52" s="39">
        <f t="array" aca="1" ref="VU52" ca="1">IFERROR(IF($H52&lt;&gt;"",SUM(IF(WEEKDAY(-1+ROW(INDIRECT("1:"&amp;(VT52-VS52)+1)),2)={1},1,0)),0),0)</f>
        <v>0</v>
      </c>
      <c r="VV52" s="39">
        <f t="array" aca="1" ref="VV52" ca="1">IFERROR(IF($I52&lt;&gt;"",SUM(IF(WEEKDAY(-1+ROW(INDIRECT("1:"&amp;(VT52-VS52)+1)),2)={2},1,0)),0),0)</f>
        <v>0</v>
      </c>
      <c r="VW52" s="39">
        <f t="array" aca="1" ref="VW52" ca="1">IFERROR(IF($J52&lt;&gt;"",SUM(IF(WEEKDAY(-1+ROW(INDIRECT("1:"&amp;(VT52-VS52)+1)),2)={3},1,0)),0),0)</f>
        <v>0</v>
      </c>
      <c r="VX52" s="39">
        <f t="array" aca="1" ref="VX52" ca="1">IFERROR(IF($K52&lt;&gt;"",SUM(IF(WEEKDAY(-1+ROW(INDIRECT("1:"&amp;(VT52-VS52)+1)),2)={4},1,0)),0),0)</f>
        <v>0</v>
      </c>
      <c r="VY52" s="39">
        <f t="array" aca="1" ref="VY52" ca="1">IFERROR(IF($L52&lt;&gt;"",SUM(IF(WEEKDAY(-1+ROW(INDIRECT("1:"&amp;(VT52-VS52)+1)),2)={5},1,0)),0),0)</f>
        <v>0</v>
      </c>
      <c r="VZ52" s="39">
        <f t="array" aca="1" ref="VZ52" ca="1">IFERROR(IF($M52&lt;&gt;"",SUM(IF(WEEKDAY(-1+ROW(INDIRECT("1:"&amp;(VT52-VS52)+1)),2)={6},1,0)),0),0)</f>
        <v>0</v>
      </c>
      <c r="WA52" s="39">
        <f t="array" aca="1" ref="WA52" ca="1">IFERROR(IF($N52&lt;&gt;"",SUM(IF(WEEKDAY(-1+ROW(INDIRECT("1:"&amp;(VT52-VS52)+1)),2)={7},1,0)),0),0)</f>
        <v>0</v>
      </c>
      <c r="WB52" s="39">
        <f t="shared" ca="1" si="217"/>
        <v>0</v>
      </c>
      <c r="WC52" s="39">
        <f t="shared" si="218"/>
        <v>0</v>
      </c>
      <c r="WD52" s="39">
        <f t="shared" si="219"/>
        <v>0</v>
      </c>
      <c r="WE52" s="39">
        <f t="shared" si="220"/>
        <v>0</v>
      </c>
      <c r="WF52" s="39">
        <f t="shared" si="221"/>
        <v>0</v>
      </c>
      <c r="WG52" s="39">
        <f t="shared" si="222"/>
        <v>0</v>
      </c>
      <c r="WH52" s="39">
        <f t="shared" si="223"/>
        <v>0</v>
      </c>
      <c r="WI52" s="39">
        <f t="shared" si="224"/>
        <v>0</v>
      </c>
      <c r="WJ52" s="39">
        <f t="shared" si="225"/>
        <v>0</v>
      </c>
      <c r="WK52" s="39">
        <f t="shared" ca="1" si="226"/>
        <v>0</v>
      </c>
      <c r="WL52" s="41">
        <f t="shared" si="227"/>
        <v>0</v>
      </c>
      <c r="WM52" s="40">
        <f t="shared" si="228"/>
        <v>45200</v>
      </c>
      <c r="WN52" s="40">
        <f t="shared" si="229"/>
        <v>45230</v>
      </c>
      <c r="WO52" s="39">
        <f t="array" aca="1" ref="WO52" ca="1">IFERROR(IF($H52&lt;&gt;"",SUM(IF(WEEKDAY(-1+ROW(INDIRECT("1:"&amp;(WN52-WM52)+1)),2)={1},1,0)),0),0)</f>
        <v>0</v>
      </c>
      <c r="WP52" s="39">
        <f t="array" aca="1" ref="WP52" ca="1">IFERROR(IF($I52&lt;&gt;"",SUM(IF(WEEKDAY(-1+ROW(INDIRECT("1:"&amp;(WN52-WM52)+1)),2)={2},1,0)),0),0)</f>
        <v>0</v>
      </c>
      <c r="WQ52" s="39">
        <f t="array" aca="1" ref="WQ52" ca="1">IFERROR(IF($J52&lt;&gt;"",SUM(IF(WEEKDAY(-1+ROW(INDIRECT("1:"&amp;(WN52-WM52)+1)),2)={3},1,0)),0),0)</f>
        <v>0</v>
      </c>
      <c r="WR52" s="39">
        <f t="array" aca="1" ref="WR52" ca="1">IFERROR(IF($K52&lt;&gt;"",SUM(IF(WEEKDAY(-1+ROW(INDIRECT("1:"&amp;(WN52-WM52)+1)),2)={4},1,0)),0),0)</f>
        <v>0</v>
      </c>
      <c r="WS52" s="39">
        <f t="array" aca="1" ref="WS52" ca="1">IFERROR(IF($L52&lt;&gt;"",SUM(IF(WEEKDAY(-1+ROW(INDIRECT("1:"&amp;(WN52-WM52)+1)),2)={5},1,0)),0),0)</f>
        <v>0</v>
      </c>
      <c r="WT52" s="39">
        <f t="array" aca="1" ref="WT52" ca="1">IFERROR(IF($M52&lt;&gt;"",SUM(IF(WEEKDAY(-1+ROW(INDIRECT("1:"&amp;(WN52-WM52)+1)),2)={6},1,0)),0),0)</f>
        <v>0</v>
      </c>
      <c r="WU52" s="39">
        <f t="array" aca="1" ref="WU52" ca="1">IFERROR(IF($N52&lt;&gt;"",SUM(IF(WEEKDAY(-1+ROW(INDIRECT("1:"&amp;(WN52-WM52)+1)),2)={7},1,0)),0),0)</f>
        <v>0</v>
      </c>
      <c r="WV52" s="39">
        <f t="shared" ca="1" si="230"/>
        <v>0</v>
      </c>
      <c r="WW52" s="39">
        <f t="shared" si="231"/>
        <v>0</v>
      </c>
      <c r="WX52" s="39">
        <f t="shared" si="232"/>
        <v>0</v>
      </c>
      <c r="WY52" s="39">
        <f t="shared" si="233"/>
        <v>0</v>
      </c>
      <c r="WZ52" s="39">
        <f t="shared" si="234"/>
        <v>0</v>
      </c>
      <c r="XA52" s="39">
        <f t="shared" si="235"/>
        <v>0</v>
      </c>
      <c r="XB52" s="39">
        <f t="shared" si="236"/>
        <v>0</v>
      </c>
      <c r="XC52" s="39">
        <f t="shared" si="237"/>
        <v>0</v>
      </c>
      <c r="XD52" s="39">
        <f t="shared" si="238"/>
        <v>0</v>
      </c>
      <c r="XE52" s="39">
        <f t="shared" ca="1" si="239"/>
        <v>0</v>
      </c>
      <c r="XF52" s="41">
        <f t="shared" si="240"/>
        <v>0</v>
      </c>
      <c r="XG52" s="40">
        <f t="shared" si="241"/>
        <v>45231</v>
      </c>
      <c r="XH52" s="40">
        <f t="shared" si="242"/>
        <v>45260</v>
      </c>
      <c r="XI52" s="39">
        <f t="array" aca="1" ref="XI52" ca="1">IFERROR(IF($H52&lt;&gt;"",SUM(IF(WEEKDAY(-1+ROW(INDIRECT("1:"&amp;(XH52-XG52)+1)),2)={1},1,0)),0),0)</f>
        <v>0</v>
      </c>
      <c r="XJ52" s="39">
        <f t="array" aca="1" ref="XJ52" ca="1">IFERROR(IF($I52&lt;&gt;"",SUM(IF(WEEKDAY(-1+ROW(INDIRECT("1:"&amp;(XH52-XG52)+1)),2)={2},1,0)),0),0)</f>
        <v>0</v>
      </c>
      <c r="XK52" s="39">
        <f t="array" aca="1" ref="XK52" ca="1">IFERROR(IF($J52&lt;&gt;"",SUM(IF(WEEKDAY(-1+ROW(INDIRECT("1:"&amp;(XH52-XG52)+1)),2)={3},1,0)),0),0)</f>
        <v>0</v>
      </c>
      <c r="XL52" s="39">
        <f t="array" aca="1" ref="XL52" ca="1">IFERROR(IF($K52&lt;&gt;"",SUM(IF(WEEKDAY(-1+ROW(INDIRECT("1:"&amp;(XH52-XG52)+1)),2)={4},1,0)),0),0)</f>
        <v>0</v>
      </c>
      <c r="XM52" s="39">
        <f t="array" aca="1" ref="XM52" ca="1">IFERROR(IF($L52&lt;&gt;"",SUM(IF(WEEKDAY(-1+ROW(INDIRECT("1:"&amp;(XH52-XG52)+1)),2)={5},1,0)),0),0)</f>
        <v>0</v>
      </c>
      <c r="XN52" s="39">
        <f t="array" aca="1" ref="XN52" ca="1">IFERROR(IF($M52&lt;&gt;"",SUM(IF(WEEKDAY(-1+ROW(INDIRECT("1:"&amp;(XH52-XG52)+1)),2)={6},1,0)),0),0)</f>
        <v>0</v>
      </c>
      <c r="XO52" s="39">
        <f t="array" aca="1" ref="XO52" ca="1">IFERROR(IF($N52&lt;&gt;"",SUM(IF(WEEKDAY(-1+ROW(INDIRECT("1:"&amp;(XH52-XG52)+1)),2)={7},1,0)),0),0)</f>
        <v>0</v>
      </c>
      <c r="XP52" s="39">
        <f t="shared" ca="1" si="243"/>
        <v>0</v>
      </c>
      <c r="XQ52" s="39">
        <f t="shared" si="244"/>
        <v>0</v>
      </c>
      <c r="XR52" s="39">
        <f t="shared" si="245"/>
        <v>0</v>
      </c>
      <c r="XS52" s="39">
        <f t="shared" si="246"/>
        <v>0</v>
      </c>
      <c r="XT52" s="39">
        <f t="shared" si="247"/>
        <v>0</v>
      </c>
      <c r="XU52" s="39">
        <f t="shared" si="248"/>
        <v>0</v>
      </c>
      <c r="XV52" s="39">
        <f t="shared" si="249"/>
        <v>0</v>
      </c>
      <c r="XW52" s="39">
        <f t="shared" si="250"/>
        <v>0</v>
      </c>
      <c r="XX52" s="39">
        <f t="shared" si="251"/>
        <v>0</v>
      </c>
      <c r="XY52" s="39">
        <f t="shared" ca="1" si="252"/>
        <v>0</v>
      </c>
      <c r="XZ52" s="41">
        <f t="shared" si="253"/>
        <v>0</v>
      </c>
      <c r="YA52" s="40">
        <f t="shared" si="254"/>
        <v>45261</v>
      </c>
      <c r="YB52" s="40">
        <f t="shared" si="255"/>
        <v>45291</v>
      </c>
      <c r="YC52" s="39">
        <f t="array" aca="1" ref="YC52" ca="1">IFERROR(IF($H52&lt;&gt;"",SUM(IF(WEEKDAY(-1+ROW(INDIRECT("1:"&amp;(YB52-YA52)+1)),2)={1},1,0)),0),0)</f>
        <v>0</v>
      </c>
      <c r="YD52" s="39">
        <f t="array" aca="1" ref="YD52" ca="1">IFERROR(IF($I52&lt;&gt;"",SUM(IF(WEEKDAY(-1+ROW(INDIRECT("1:"&amp;(YB52-YA52)+1)),2)={2},1,0)),0),0)</f>
        <v>0</v>
      </c>
      <c r="YE52" s="39">
        <f t="array" aca="1" ref="YE52" ca="1">IFERROR(IF($J52&lt;&gt;"",SUM(IF(WEEKDAY(-1+ROW(INDIRECT("1:"&amp;(YB52-YA52)+1)),2)={3},1,0)),0),0)</f>
        <v>0</v>
      </c>
      <c r="YF52" s="39">
        <f t="array" aca="1" ref="YF52" ca="1">IFERROR(IF($K52&lt;&gt;"",SUM(IF(WEEKDAY(-1+ROW(INDIRECT("1:"&amp;(YB52-YA52)+1)),2)={4},1,0)),0),0)</f>
        <v>0</v>
      </c>
      <c r="YG52" s="39">
        <f t="array" aca="1" ref="YG52" ca="1">IFERROR(IF($L52&lt;&gt;"",SUM(IF(WEEKDAY(-1+ROW(INDIRECT("1:"&amp;(YB52-YA52)+1)),2)={5},1,0)),0),0)</f>
        <v>0</v>
      </c>
      <c r="YH52" s="39">
        <f t="array" aca="1" ref="YH52" ca="1">IFERROR(IF($M52&lt;&gt;"",SUM(IF(WEEKDAY(-1+ROW(INDIRECT("1:"&amp;(YB52-YA52)+1)),2)={6},1,0)),0),0)</f>
        <v>0</v>
      </c>
      <c r="YI52" s="39">
        <f t="array" aca="1" ref="YI52" ca="1">IFERROR(IF($N52&lt;&gt;"",SUM(IF(WEEKDAY(-1+ROW(INDIRECT("1:"&amp;(YB52-YA52)+1)),2)={7},1,0)),0),0)</f>
        <v>0</v>
      </c>
      <c r="YJ52" s="39">
        <f t="shared" ca="1" si="256"/>
        <v>0</v>
      </c>
      <c r="YK52" s="39">
        <f t="shared" si="257"/>
        <v>0</v>
      </c>
      <c r="YL52" s="39">
        <f t="shared" si="258"/>
        <v>0</v>
      </c>
      <c r="YM52" s="39">
        <f t="shared" si="259"/>
        <v>0</v>
      </c>
      <c r="YN52" s="39">
        <f t="shared" si="260"/>
        <v>0</v>
      </c>
      <c r="YO52" s="39">
        <f t="shared" si="261"/>
        <v>0</v>
      </c>
      <c r="YP52" s="39">
        <f t="shared" si="262"/>
        <v>0</v>
      </c>
      <c r="YQ52" s="39">
        <f t="shared" si="263"/>
        <v>0</v>
      </c>
      <c r="YR52" s="39">
        <f t="shared" si="264"/>
        <v>0</v>
      </c>
      <c r="YS52" s="39">
        <f t="shared" ca="1" si="265"/>
        <v>0</v>
      </c>
    </row>
    <row r="53" spans="2:669" x14ac:dyDescent="0.25">
      <c r="B53" s="71">
        <v>43</v>
      </c>
      <c r="C53" s="71"/>
      <c r="D53" s="72"/>
      <c r="E53" s="71"/>
      <c r="F53" s="71"/>
      <c r="G53" s="73"/>
      <c r="H53" s="74"/>
      <c r="I53" s="75"/>
      <c r="J53" s="75"/>
      <c r="K53" s="75"/>
      <c r="L53" s="75"/>
      <c r="M53" s="75"/>
      <c r="N53" s="73"/>
      <c r="O53" s="74"/>
      <c r="P53" s="75"/>
      <c r="Q53" s="75"/>
      <c r="R53" s="75"/>
      <c r="S53" s="75"/>
      <c r="T53" s="75"/>
      <c r="U53" s="75"/>
      <c r="V53" s="73"/>
      <c r="W53" s="95"/>
      <c r="X53" s="96"/>
      <c r="Y53" s="96"/>
      <c r="Z53" s="96"/>
      <c r="AA53" s="96"/>
      <c r="AB53" s="96"/>
      <c r="AC53" s="96"/>
      <c r="AD53" s="96"/>
      <c r="AE53" s="96"/>
      <c r="AF53" s="96"/>
      <c r="AG53" s="96"/>
      <c r="AH53" s="96"/>
      <c r="AI53" s="96"/>
      <c r="AJ53" s="96"/>
      <c r="AK53" s="96"/>
      <c r="AL53" s="96"/>
      <c r="AM53" s="96"/>
      <c r="AN53" s="96"/>
      <c r="AO53" s="96"/>
      <c r="AP53" s="96"/>
      <c r="AQ53" s="96"/>
      <c r="AR53" s="96"/>
      <c r="AS53" s="96"/>
      <c r="AT53" s="96"/>
      <c r="AU53" s="96"/>
      <c r="AV53" s="96"/>
      <c r="AW53" s="96"/>
      <c r="AX53" s="96"/>
      <c r="AY53" s="96"/>
      <c r="AZ53" s="96"/>
      <c r="BA53" s="96"/>
      <c r="BB53" s="96"/>
      <c r="BC53" s="96"/>
      <c r="BD53" s="96"/>
      <c r="BE53" s="96"/>
      <c r="BF53" s="96"/>
      <c r="BG53" s="96"/>
      <c r="BH53" s="96"/>
      <c r="BI53" s="96"/>
      <c r="BJ53" s="96"/>
      <c r="BK53" s="96"/>
      <c r="BL53" s="96"/>
      <c r="BM53" s="96"/>
      <c r="BN53" s="96"/>
      <c r="BO53" s="96"/>
      <c r="BP53" s="96"/>
      <c r="BQ53" s="96"/>
      <c r="BR53" s="96"/>
      <c r="BS53" s="96"/>
      <c r="BT53" s="96"/>
      <c r="BU53" s="96"/>
      <c r="BV53" s="96"/>
      <c r="BW53" s="96"/>
      <c r="BX53" s="96"/>
      <c r="BY53" s="96"/>
      <c r="BZ53" s="96"/>
      <c r="CA53" s="96"/>
      <c r="CB53" s="96"/>
      <c r="CC53" s="96"/>
      <c r="CD53" s="96"/>
      <c r="CE53" s="96"/>
      <c r="CF53" s="96"/>
      <c r="CG53" s="96"/>
      <c r="CH53" s="96"/>
      <c r="CI53" s="96"/>
      <c r="CJ53" s="96"/>
      <c r="CK53" s="96"/>
      <c r="CL53" s="96"/>
      <c r="CM53" s="96"/>
      <c r="CN53" s="96"/>
      <c r="CO53" s="96"/>
      <c r="CP53" s="96"/>
      <c r="CQ53" s="96"/>
      <c r="CR53" s="96"/>
      <c r="CS53" s="96"/>
      <c r="CT53" s="96"/>
      <c r="CU53" s="96"/>
      <c r="CV53" s="96"/>
      <c r="CW53" s="96"/>
      <c r="CX53" s="96"/>
      <c r="CY53" s="96"/>
      <c r="CZ53" s="96"/>
      <c r="DA53" s="96"/>
      <c r="DB53" s="96"/>
      <c r="DC53" s="96"/>
      <c r="DD53" s="96"/>
      <c r="DE53" s="96"/>
      <c r="DF53" s="96"/>
      <c r="DG53" s="96"/>
      <c r="DH53" s="96"/>
      <c r="DI53" s="96"/>
      <c r="DJ53" s="96"/>
      <c r="DK53" s="96"/>
      <c r="DL53" s="96"/>
      <c r="DM53" s="96"/>
      <c r="DN53" s="96"/>
      <c r="DO53" s="96"/>
      <c r="DP53" s="96"/>
      <c r="DQ53" s="96"/>
      <c r="DR53" s="96"/>
      <c r="DS53" s="96"/>
      <c r="DT53" s="96"/>
      <c r="DU53" s="96"/>
      <c r="DV53" s="96"/>
      <c r="DW53" s="96"/>
      <c r="DX53" s="96"/>
      <c r="DY53" s="96"/>
      <c r="DZ53" s="96"/>
      <c r="EA53" s="96"/>
      <c r="EB53" s="96"/>
      <c r="EC53" s="96"/>
      <c r="ED53" s="96"/>
      <c r="EE53" s="96"/>
      <c r="EF53" s="96"/>
      <c r="EG53" s="96"/>
      <c r="EH53" s="96"/>
      <c r="EI53" s="96"/>
      <c r="EJ53" s="96"/>
      <c r="EK53" s="96"/>
      <c r="EL53" s="96"/>
      <c r="EM53" s="96"/>
      <c r="EN53" s="96"/>
      <c r="EO53" s="96"/>
      <c r="EP53" s="96"/>
      <c r="EQ53" s="96"/>
      <c r="ER53" s="96"/>
      <c r="ES53" s="96"/>
      <c r="ET53" s="96"/>
      <c r="EU53" s="96"/>
      <c r="EV53" s="96"/>
      <c r="EW53" s="96"/>
      <c r="EX53" s="96"/>
      <c r="EY53" s="96"/>
      <c r="EZ53" s="96"/>
      <c r="FA53" s="96"/>
      <c r="FB53" s="96"/>
      <c r="FC53" s="96"/>
      <c r="FD53" s="96"/>
      <c r="FE53" s="96"/>
      <c r="FF53" s="96"/>
      <c r="FG53" s="96"/>
      <c r="FH53" s="96"/>
      <c r="FI53" s="96"/>
      <c r="FJ53" s="96"/>
      <c r="FK53" s="96"/>
      <c r="FL53" s="96"/>
      <c r="FM53" s="96"/>
      <c r="FN53" s="96"/>
      <c r="FO53" s="96"/>
      <c r="FP53" s="96"/>
      <c r="FQ53" s="96"/>
      <c r="FR53" s="96"/>
      <c r="FS53" s="96"/>
      <c r="FT53" s="96"/>
      <c r="FU53" s="96"/>
      <c r="FV53" s="96"/>
      <c r="FW53" s="96"/>
      <c r="FX53" s="96"/>
      <c r="FY53" s="96"/>
      <c r="FZ53" s="96"/>
      <c r="GA53" s="96"/>
      <c r="GB53" s="96"/>
      <c r="GC53" s="96"/>
      <c r="GD53" s="96"/>
      <c r="GE53" s="96"/>
      <c r="GF53" s="96"/>
      <c r="GG53" s="96"/>
      <c r="GH53" s="96"/>
      <c r="GI53" s="96"/>
      <c r="GJ53" s="96"/>
      <c r="GK53" s="96"/>
      <c r="GL53" s="96"/>
      <c r="GM53" s="96"/>
      <c r="GN53" s="96"/>
      <c r="GO53" s="96"/>
      <c r="GP53" s="96"/>
      <c r="GQ53" s="96"/>
      <c r="GR53" s="96"/>
      <c r="GS53" s="96"/>
      <c r="GT53" s="96"/>
      <c r="GU53" s="96"/>
      <c r="GV53" s="96"/>
      <c r="GW53" s="96"/>
      <c r="GX53" s="96"/>
      <c r="GY53" s="96"/>
      <c r="GZ53" s="96"/>
      <c r="HA53" s="96"/>
      <c r="HB53" s="96"/>
      <c r="HC53" s="96"/>
      <c r="HD53" s="96"/>
      <c r="HE53" s="96"/>
      <c r="HF53" s="96"/>
      <c r="HG53" s="96"/>
      <c r="HH53" s="96"/>
      <c r="HI53" s="96"/>
      <c r="HJ53" s="96"/>
      <c r="HK53" s="96"/>
      <c r="HL53" s="96"/>
      <c r="HM53" s="96"/>
      <c r="HN53" s="96"/>
      <c r="HO53" s="96"/>
      <c r="HP53" s="96"/>
      <c r="HQ53" s="96"/>
      <c r="HR53" s="96"/>
      <c r="HS53" s="96"/>
      <c r="HT53" s="96"/>
      <c r="HU53" s="96"/>
      <c r="HV53" s="96"/>
      <c r="HW53" s="96"/>
      <c r="HX53" s="96"/>
      <c r="HY53" s="96"/>
      <c r="HZ53" s="96"/>
      <c r="IA53" s="96"/>
      <c r="IB53" s="96"/>
      <c r="IC53" s="96"/>
      <c r="ID53" s="96"/>
      <c r="IE53" s="96"/>
      <c r="IF53" s="96"/>
      <c r="IG53" s="96"/>
      <c r="IH53" s="96"/>
      <c r="II53" s="96"/>
      <c r="IJ53" s="96"/>
      <c r="IK53" s="96"/>
      <c r="IL53" s="96"/>
      <c r="IM53" s="96"/>
      <c r="IN53" s="96"/>
      <c r="IO53" s="96"/>
      <c r="IP53" s="96"/>
      <c r="IQ53" s="96"/>
      <c r="IR53" s="96"/>
      <c r="IS53" s="96"/>
      <c r="IT53" s="96"/>
      <c r="IU53" s="96"/>
      <c r="IV53" s="96"/>
      <c r="IW53" s="96"/>
      <c r="IX53" s="96"/>
      <c r="IY53" s="96"/>
      <c r="IZ53" s="96"/>
      <c r="JA53" s="96"/>
      <c r="JB53" s="96"/>
      <c r="JC53" s="96"/>
      <c r="JD53" s="96"/>
      <c r="JE53" s="96"/>
      <c r="JF53" s="96"/>
      <c r="JG53" s="96"/>
      <c r="JH53" s="96"/>
      <c r="JI53" s="96"/>
      <c r="JJ53" s="96"/>
      <c r="JK53" s="96"/>
      <c r="JL53" s="96"/>
      <c r="JM53" s="96"/>
      <c r="JN53" s="96"/>
      <c r="JO53" s="96"/>
      <c r="JP53" s="96"/>
      <c r="JQ53" s="96"/>
      <c r="JR53" s="96"/>
      <c r="JS53" s="96"/>
      <c r="JT53" s="96"/>
      <c r="JU53" s="96"/>
      <c r="JV53" s="96"/>
      <c r="JW53" s="96"/>
      <c r="JX53" s="96"/>
      <c r="JY53" s="96"/>
      <c r="JZ53" s="96"/>
      <c r="KA53" s="96"/>
      <c r="KB53" s="96"/>
      <c r="KC53" s="96"/>
      <c r="KD53" s="96"/>
      <c r="KE53" s="96"/>
      <c r="KF53" s="96"/>
      <c r="KG53" s="96"/>
      <c r="KH53" s="96"/>
      <c r="KI53" s="96"/>
      <c r="KJ53" s="96"/>
      <c r="KK53" s="96"/>
      <c r="KL53" s="96"/>
      <c r="KM53" s="96"/>
      <c r="KN53" s="96"/>
      <c r="KO53" s="96"/>
      <c r="KP53" s="96"/>
      <c r="KQ53" s="96"/>
      <c r="KR53" s="96"/>
      <c r="KS53" s="96"/>
      <c r="KT53" s="96"/>
      <c r="KU53" s="96"/>
      <c r="KV53" s="96"/>
      <c r="KW53" s="96"/>
      <c r="KX53" s="96"/>
      <c r="KY53" s="96"/>
      <c r="KZ53" s="96"/>
      <c r="LA53" s="96"/>
      <c r="LB53" s="96"/>
      <c r="LC53" s="96"/>
      <c r="LD53" s="96"/>
      <c r="LE53" s="96"/>
      <c r="LF53" s="96"/>
      <c r="LG53" s="96"/>
      <c r="LH53" s="96"/>
      <c r="LI53" s="96"/>
      <c r="LJ53" s="96"/>
      <c r="LK53" s="96"/>
      <c r="LL53" s="96"/>
      <c r="LM53" s="96"/>
      <c r="LN53" s="96"/>
      <c r="LO53" s="96"/>
      <c r="LP53" s="96"/>
      <c r="LQ53" s="96"/>
      <c r="LR53" s="96"/>
      <c r="LS53" s="96"/>
      <c r="LT53" s="96"/>
      <c r="LU53" s="96"/>
      <c r="LV53" s="96"/>
      <c r="LW53" s="96"/>
      <c r="LX53" s="96"/>
      <c r="LY53" s="96"/>
      <c r="LZ53" s="96"/>
      <c r="MA53" s="96"/>
      <c r="MB53" s="96"/>
      <c r="MC53" s="96"/>
      <c r="MD53" s="96"/>
      <c r="ME53" s="96"/>
      <c r="MF53" s="96"/>
      <c r="MG53" s="96"/>
      <c r="MH53" s="96"/>
      <c r="MI53" s="96"/>
      <c r="MJ53" s="96"/>
      <c r="MK53" s="96"/>
      <c r="ML53" s="96"/>
      <c r="MM53" s="96"/>
      <c r="MN53" s="96"/>
      <c r="MO53" s="96"/>
      <c r="MP53" s="96"/>
      <c r="MQ53" s="96"/>
      <c r="MR53" s="96"/>
      <c r="MS53" s="96"/>
      <c r="MT53" s="96"/>
      <c r="MU53" s="96"/>
      <c r="MV53" s="96"/>
      <c r="MW53" s="96"/>
      <c r="MX53" s="96"/>
      <c r="MY53" s="96"/>
      <c r="MZ53" s="96"/>
      <c r="NA53" s="96"/>
      <c r="NB53" s="96"/>
      <c r="NC53" s="96"/>
      <c r="ND53" s="96"/>
      <c r="NE53" s="96"/>
      <c r="NF53" s="96"/>
      <c r="NG53" s="96"/>
      <c r="NH53" s="96"/>
      <c r="NI53" s="96"/>
      <c r="NJ53" s="96"/>
      <c r="NK53" s="96"/>
      <c r="NL53" s="96"/>
      <c r="NM53" s="96"/>
      <c r="NN53" s="96"/>
      <c r="NO53" s="96"/>
      <c r="NP53" s="96"/>
      <c r="NQ53" s="96"/>
      <c r="NR53" s="96"/>
      <c r="NS53" s="96"/>
      <c r="NT53" s="96"/>
      <c r="NU53" s="96"/>
      <c r="NV53" s="96"/>
      <c r="NW53" s="96"/>
      <c r="NX53" s="97"/>
      <c r="NY53" s="96">
        <f t="shared" si="266"/>
        <v>0</v>
      </c>
      <c r="NZ53" s="96">
        <f t="shared" si="266"/>
        <v>0</v>
      </c>
      <c r="OA53" s="96">
        <f t="shared" si="266"/>
        <v>0</v>
      </c>
      <c r="OB53" s="96">
        <f t="shared" si="266"/>
        <v>0</v>
      </c>
      <c r="OC53" s="96">
        <f t="shared" si="266"/>
        <v>0</v>
      </c>
      <c r="OD53" s="96">
        <f t="shared" si="266"/>
        <v>0</v>
      </c>
      <c r="OE53" s="96">
        <f t="shared" si="266"/>
        <v>0</v>
      </c>
      <c r="OF53" s="96">
        <f t="shared" si="266"/>
        <v>0</v>
      </c>
      <c r="OG53" s="96">
        <f t="shared" si="87"/>
        <v>0</v>
      </c>
      <c r="OH53" s="96">
        <f t="shared" si="88"/>
        <v>0</v>
      </c>
      <c r="OI53" s="96">
        <f t="shared" si="89"/>
        <v>0</v>
      </c>
      <c r="OJ53" s="96">
        <f t="shared" si="90"/>
        <v>0</v>
      </c>
      <c r="OK53" s="96">
        <f t="shared" si="91"/>
        <v>0</v>
      </c>
      <c r="OL53" s="96">
        <f t="shared" si="92"/>
        <v>0</v>
      </c>
      <c r="OM53" s="96">
        <f t="shared" si="93"/>
        <v>0</v>
      </c>
      <c r="ON53" s="96">
        <f t="shared" si="94"/>
        <v>0</v>
      </c>
      <c r="OO53" s="96">
        <f t="shared" ca="1" si="98"/>
        <v>0</v>
      </c>
      <c r="OP53" s="96">
        <f t="shared" ca="1" si="99"/>
        <v>0</v>
      </c>
      <c r="PB53" s="41">
        <f t="shared" ca="1" si="100"/>
        <v>0</v>
      </c>
      <c r="PC53" s="40">
        <f t="shared" si="101"/>
        <v>44927</v>
      </c>
      <c r="PD53" s="39">
        <f t="shared" ca="1" si="95"/>
        <v>45488</v>
      </c>
      <c r="PE53" s="39">
        <f t="shared" si="102"/>
        <v>0</v>
      </c>
      <c r="PF53" s="39">
        <f t="shared" si="103"/>
        <v>0</v>
      </c>
      <c r="PG53" s="39">
        <f t="shared" si="104"/>
        <v>0</v>
      </c>
      <c r="PH53" s="39">
        <f t="shared" si="105"/>
        <v>0</v>
      </c>
      <c r="PI53" s="39">
        <f t="shared" si="106"/>
        <v>0</v>
      </c>
      <c r="PJ53" s="39">
        <f t="shared" si="107"/>
        <v>0</v>
      </c>
      <c r="PK53" s="39">
        <f t="shared" si="108"/>
        <v>0</v>
      </c>
      <c r="PL53" s="39">
        <f t="shared" ca="1" si="109"/>
        <v>0</v>
      </c>
      <c r="PM53" s="39">
        <f t="shared" ca="1" si="96"/>
        <v>0</v>
      </c>
      <c r="PN53" s="41">
        <f t="shared" si="110"/>
        <v>0</v>
      </c>
      <c r="PO53" s="40">
        <f t="shared" si="111"/>
        <v>44927</v>
      </c>
      <c r="PP53" s="40">
        <f t="shared" si="112"/>
        <v>44957</v>
      </c>
      <c r="PQ53" s="39">
        <f t="array" aca="1" ref="PQ53" ca="1">IFERROR(IF($H53&lt;&gt;"",SUM(IF(WEEKDAY(-1+ROW(INDIRECT("1:"&amp;(PP53-PO53)+1)),2)={1},1,0)),0),0)</f>
        <v>0</v>
      </c>
      <c r="PR53" s="39">
        <f t="array" aca="1" ref="PR53" ca="1">IFERROR(IF($I53&lt;&gt;"",SUM(IF(WEEKDAY(-1+ROW(INDIRECT("1:"&amp;(PP53-PO53)+1)),2)={2},1,0)),0),0)</f>
        <v>0</v>
      </c>
      <c r="PS53" s="39">
        <f t="array" aca="1" ref="PS53" ca="1">IFERROR(IF($J53&lt;&gt;"",SUM(IF(WEEKDAY(-1+ROW(INDIRECT("1:"&amp;(PP53-PO53)+1)),2)={3},1,0)),0),0)</f>
        <v>0</v>
      </c>
      <c r="PT53" s="39">
        <f t="array" aca="1" ref="PT53" ca="1">IFERROR(IF($K53&lt;&gt;"",SUM(IF(WEEKDAY(-1+ROW(INDIRECT("1:"&amp;(PP53-PO53)+1)),2)={4},1,0)),0),0)</f>
        <v>0</v>
      </c>
      <c r="PU53" s="39">
        <f t="array" aca="1" ref="PU53" ca="1">IFERROR(IF($L53&lt;&gt;"",SUM(IF(WEEKDAY(-1+ROW(INDIRECT("1:"&amp;(PP53-PO53)+1)),2)={5},1,0)),0),0)</f>
        <v>0</v>
      </c>
      <c r="PV53" s="39">
        <f t="array" aca="1" ref="PV53" ca="1">IFERROR(IF($M53&lt;&gt;"",SUM(IF(WEEKDAY(-1+ROW(INDIRECT("1:"&amp;(PP53-PO53)+1)),2)={6},1,0)),0),0)</f>
        <v>0</v>
      </c>
      <c r="PW53" s="39">
        <f t="array" aca="1" ref="PW53" ca="1">IFERROR(IF($N53&lt;&gt;"",SUM(IF(WEEKDAY(-1+ROW(INDIRECT("1:"&amp;(PP53-PO53)+1)),2)={7},1,0)),0),0)</f>
        <v>0</v>
      </c>
      <c r="PX53" s="39">
        <f t="shared" ca="1" si="113"/>
        <v>0</v>
      </c>
      <c r="PY53" s="39">
        <f t="shared" si="114"/>
        <v>0</v>
      </c>
      <c r="PZ53" s="39">
        <f t="shared" si="115"/>
        <v>0</v>
      </c>
      <c r="QA53" s="39">
        <f t="shared" si="116"/>
        <v>0</v>
      </c>
      <c r="QB53" s="39">
        <f t="shared" si="117"/>
        <v>0</v>
      </c>
      <c r="QC53" s="39">
        <f t="shared" si="118"/>
        <v>0</v>
      </c>
      <c r="QD53" s="39">
        <f t="shared" si="119"/>
        <v>0</v>
      </c>
      <c r="QE53" s="39">
        <f t="shared" si="120"/>
        <v>0</v>
      </c>
      <c r="QF53" s="39">
        <f t="shared" si="121"/>
        <v>0</v>
      </c>
      <c r="QG53" s="39">
        <f t="shared" ca="1" si="122"/>
        <v>0</v>
      </c>
      <c r="QH53" s="41">
        <f t="shared" si="123"/>
        <v>0</v>
      </c>
      <c r="QI53" s="40">
        <f t="shared" si="124"/>
        <v>44958</v>
      </c>
      <c r="QJ53" s="40">
        <f t="shared" si="125"/>
        <v>44985</v>
      </c>
      <c r="QK53" s="39">
        <f t="array" aca="1" ref="QK53" ca="1">IFERROR(IF($H53&lt;&gt;"",SUM(IF(WEEKDAY(-1+ROW(INDIRECT("1:"&amp;(QJ53-QI53)+1)),2)={1},1,0)),0),0)</f>
        <v>0</v>
      </c>
      <c r="QL53" s="39">
        <f t="array" aca="1" ref="QL53" ca="1">IFERROR(IF($I53&lt;&gt;"",SUM(IF(WEEKDAY(-1+ROW(INDIRECT("1:"&amp;(QJ53-QI53)+1)),2)={2},1,0)),0),0)</f>
        <v>0</v>
      </c>
      <c r="QM53" s="39">
        <f t="array" aca="1" ref="QM53" ca="1">IFERROR(IF($J53&lt;&gt;"",SUM(IF(WEEKDAY(-1+ROW(INDIRECT("1:"&amp;(QJ53-QI53)+1)),2)={3},1,0)),0),0)</f>
        <v>0</v>
      </c>
      <c r="QN53" s="39">
        <f t="array" aca="1" ref="QN53" ca="1">IFERROR(IF($K53&lt;&gt;"",SUM(IF(WEEKDAY(-1+ROW(INDIRECT("1:"&amp;(QJ53-QI53)+1)),2)={4},1,0)),0),0)</f>
        <v>0</v>
      </c>
      <c r="QO53" s="39">
        <f t="array" aca="1" ref="QO53" ca="1">IFERROR(IF($L53&lt;&gt;"",SUM(IF(WEEKDAY(-1+ROW(INDIRECT("1:"&amp;(QJ53-QI53)+1)),2)={5},1,0)),0),0)</f>
        <v>0</v>
      </c>
      <c r="QP53" s="39">
        <f t="array" aca="1" ref="QP53" ca="1">IFERROR(IF($M53&lt;&gt;"",SUM(IF(WEEKDAY(-1+ROW(INDIRECT("1:"&amp;(QJ53-QI53)+1)),2)={6},1,0)),0),0)</f>
        <v>0</v>
      </c>
      <c r="QQ53" s="39">
        <f t="array" aca="1" ref="QQ53" ca="1">IFERROR(IF($N53&lt;&gt;"",SUM(IF(WEEKDAY(-1+ROW(INDIRECT("1:"&amp;(QJ53-QI53)+1)),2)={7},1,0)),0),0)</f>
        <v>0</v>
      </c>
      <c r="QR53" s="39">
        <f t="shared" ca="1" si="126"/>
        <v>0</v>
      </c>
      <c r="QS53" s="39">
        <f t="shared" si="127"/>
        <v>0</v>
      </c>
      <c r="QT53" s="39">
        <f t="shared" si="128"/>
        <v>0</v>
      </c>
      <c r="QU53" s="39">
        <f t="shared" si="129"/>
        <v>0</v>
      </c>
      <c r="QV53" s="39">
        <f t="shared" si="130"/>
        <v>0</v>
      </c>
      <c r="QW53" s="39">
        <f t="shared" si="131"/>
        <v>0</v>
      </c>
      <c r="QX53" s="39">
        <f t="shared" si="132"/>
        <v>0</v>
      </c>
      <c r="QY53" s="39">
        <f t="shared" si="133"/>
        <v>0</v>
      </c>
      <c r="QZ53" s="39">
        <f t="shared" si="134"/>
        <v>0</v>
      </c>
      <c r="RA53" s="39">
        <f t="shared" ca="1" si="135"/>
        <v>0</v>
      </c>
      <c r="RB53" s="41">
        <f t="shared" si="136"/>
        <v>0</v>
      </c>
      <c r="RC53" s="40">
        <f t="shared" si="137"/>
        <v>44986</v>
      </c>
      <c r="RD53" s="40">
        <f t="shared" si="138"/>
        <v>45016</v>
      </c>
      <c r="RE53" s="39">
        <f t="array" aca="1" ref="RE53" ca="1">IFERROR(IF($H53&lt;&gt;"",SUM(IF(WEEKDAY(-1+ROW(INDIRECT("1:"&amp;(RD53-RC53)+1)),2)={1},1,0)),0),0)</f>
        <v>0</v>
      </c>
      <c r="RF53" s="39">
        <f t="array" aca="1" ref="RF53" ca="1">IFERROR(IF($I53&lt;&gt;"",SUM(IF(WEEKDAY(-1+ROW(INDIRECT("1:"&amp;(RD53-RC53)+1)),2)={2},1,0)),0),0)</f>
        <v>0</v>
      </c>
      <c r="RG53" s="39">
        <f t="array" aca="1" ref="RG53" ca="1">IFERROR(IF($J53&lt;&gt;"",SUM(IF(WEEKDAY(-1+ROW(INDIRECT("1:"&amp;(RD53-RC53)+1)),2)={3},1,0)),0),0)</f>
        <v>0</v>
      </c>
      <c r="RH53" s="39">
        <f t="array" aca="1" ref="RH53" ca="1">IFERROR(IF($K53&lt;&gt;"",SUM(IF(WEEKDAY(-1+ROW(INDIRECT("1:"&amp;(RD53-RC53)+1)),2)={4},1,0)),0),0)</f>
        <v>0</v>
      </c>
      <c r="RI53" s="39">
        <f t="array" aca="1" ref="RI53" ca="1">IFERROR(IF($L53&lt;&gt;"",SUM(IF(WEEKDAY(-1+ROW(INDIRECT("1:"&amp;(RD53-RC53)+1)),2)={5},1,0)),0),0)</f>
        <v>0</v>
      </c>
      <c r="RJ53" s="39">
        <f t="array" aca="1" ref="RJ53" ca="1">IFERROR(IF($M53&lt;&gt;"",SUM(IF(WEEKDAY(-1+ROW(INDIRECT("1:"&amp;(RD53-RC53)+1)),2)={6},1,0)),0),0)</f>
        <v>0</v>
      </c>
      <c r="RK53" s="39">
        <f t="array" aca="1" ref="RK53" ca="1">IFERROR(IF($N53&lt;&gt;"",SUM(IF(WEEKDAY(-1+ROW(INDIRECT("1:"&amp;(RD53-RC53)+1)),2)={7},1,0)),0),0)</f>
        <v>0</v>
      </c>
      <c r="RL53" s="39">
        <f t="shared" ca="1" si="139"/>
        <v>0</v>
      </c>
      <c r="RM53" s="39">
        <f t="shared" si="140"/>
        <v>0</v>
      </c>
      <c r="RN53" s="39">
        <f t="shared" si="141"/>
        <v>0</v>
      </c>
      <c r="RO53" s="39">
        <f t="shared" si="142"/>
        <v>0</v>
      </c>
      <c r="RP53" s="39">
        <f t="shared" si="143"/>
        <v>0</v>
      </c>
      <c r="RQ53" s="39">
        <f t="shared" si="144"/>
        <v>0</v>
      </c>
      <c r="RR53" s="39">
        <f t="shared" si="145"/>
        <v>0</v>
      </c>
      <c r="RS53" s="39">
        <f t="shared" si="146"/>
        <v>0</v>
      </c>
      <c r="RT53" s="39">
        <f t="shared" si="147"/>
        <v>0</v>
      </c>
      <c r="RU53" s="39">
        <f t="shared" ca="1" si="148"/>
        <v>0</v>
      </c>
      <c r="RV53" s="41">
        <f t="shared" si="149"/>
        <v>0</v>
      </c>
      <c r="RW53" s="40">
        <f t="shared" si="150"/>
        <v>45017</v>
      </c>
      <c r="RX53" s="40">
        <f t="shared" si="151"/>
        <v>45046</v>
      </c>
      <c r="RY53" s="39">
        <f t="array" aca="1" ref="RY53" ca="1">IFERROR(IF($H53&lt;&gt;"",SUM(IF(WEEKDAY(-1+ROW(INDIRECT("1:"&amp;(RX53-RW53)+1)),2)={1},1,0)),0),0)</f>
        <v>0</v>
      </c>
      <c r="RZ53" s="39">
        <f t="array" aca="1" ref="RZ53" ca="1">IFERROR(IF($I53&lt;&gt;"",SUM(IF(WEEKDAY(-1+ROW(INDIRECT("1:"&amp;(RX53-RW53)+1)),2)={2},1,0)),0),0)</f>
        <v>0</v>
      </c>
      <c r="SA53" s="39">
        <f t="array" aca="1" ref="SA53" ca="1">IFERROR(IF($J53&lt;&gt;"",SUM(IF(WEEKDAY(-1+ROW(INDIRECT("1:"&amp;(RX53-RW53)+1)),2)={3},1,0)),0),0)</f>
        <v>0</v>
      </c>
      <c r="SB53" s="39">
        <f t="array" aca="1" ref="SB53" ca="1">IFERROR(IF($K53&lt;&gt;"",SUM(IF(WEEKDAY(-1+ROW(INDIRECT("1:"&amp;(RX53-RW53)+1)),2)={4},1,0)),0),0)</f>
        <v>0</v>
      </c>
      <c r="SC53" s="39">
        <f t="array" aca="1" ref="SC53" ca="1">IFERROR(IF($L53&lt;&gt;"",SUM(IF(WEEKDAY(-1+ROW(INDIRECT("1:"&amp;(RX53-RW53)+1)),2)={5},1,0)),0),0)</f>
        <v>0</v>
      </c>
      <c r="SD53" s="39">
        <f t="array" aca="1" ref="SD53" ca="1">IFERROR(IF($M53&lt;&gt;"",SUM(IF(WEEKDAY(-1+ROW(INDIRECT("1:"&amp;(RX53-RW53)+1)),2)={6},1,0)),0),0)</f>
        <v>0</v>
      </c>
      <c r="SE53" s="39">
        <f t="array" aca="1" ref="SE53" ca="1">IFERROR(IF($N53&lt;&gt;"",SUM(IF(WEEKDAY(-1+ROW(INDIRECT("1:"&amp;(RX53-RW53)+1)),2)={7},1,0)),0),0)</f>
        <v>0</v>
      </c>
      <c r="SF53" s="39">
        <f t="shared" ca="1" si="152"/>
        <v>0</v>
      </c>
      <c r="SG53" s="39">
        <f t="shared" si="153"/>
        <v>0</v>
      </c>
      <c r="SH53" s="39">
        <f t="shared" si="154"/>
        <v>0</v>
      </c>
      <c r="SI53" s="39">
        <f t="shared" si="155"/>
        <v>0</v>
      </c>
      <c r="SJ53" s="39">
        <f t="shared" si="156"/>
        <v>0</v>
      </c>
      <c r="SK53" s="39">
        <f t="shared" si="157"/>
        <v>0</v>
      </c>
      <c r="SL53" s="39">
        <f t="shared" si="158"/>
        <v>0</v>
      </c>
      <c r="SM53" s="39">
        <f t="shared" si="159"/>
        <v>0</v>
      </c>
      <c r="SN53" s="39">
        <f t="shared" si="160"/>
        <v>0</v>
      </c>
      <c r="SO53" s="39">
        <f t="shared" ca="1" si="161"/>
        <v>0</v>
      </c>
      <c r="SP53" s="41">
        <f t="shared" si="162"/>
        <v>0</v>
      </c>
      <c r="SQ53" s="40">
        <f t="shared" si="163"/>
        <v>45047</v>
      </c>
      <c r="SR53" s="40">
        <f t="shared" si="164"/>
        <v>45077</v>
      </c>
      <c r="SS53" s="39">
        <f t="array" aca="1" ref="SS53" ca="1">IFERROR(IF($H53&lt;&gt;"",SUM(IF(WEEKDAY(-1+ROW(INDIRECT("1:"&amp;(SR53-SQ53)+1)),2)={1},1,0)),0),0)</f>
        <v>0</v>
      </c>
      <c r="ST53" s="39">
        <f t="array" aca="1" ref="ST53" ca="1">IFERROR(IF($I53&lt;&gt;"",SUM(IF(WEEKDAY(-1+ROW(INDIRECT("1:"&amp;(SR53-SQ53)+1)),2)={2},1,0)),0),0)</f>
        <v>0</v>
      </c>
      <c r="SU53" s="39">
        <f t="array" aca="1" ref="SU53" ca="1">IFERROR(IF($J53&lt;&gt;"",SUM(IF(WEEKDAY(-1+ROW(INDIRECT("1:"&amp;(SR53-SQ53)+1)),2)={3},1,0)),0),0)</f>
        <v>0</v>
      </c>
      <c r="SV53" s="39">
        <f t="array" aca="1" ref="SV53" ca="1">IFERROR(IF($K53&lt;&gt;"",SUM(IF(WEEKDAY(-1+ROW(INDIRECT("1:"&amp;(SR53-SQ53)+1)),2)={4},1,0)),0),0)</f>
        <v>0</v>
      </c>
      <c r="SW53" s="39">
        <f t="array" aca="1" ref="SW53" ca="1">IFERROR(IF($L53&lt;&gt;"",SUM(IF(WEEKDAY(-1+ROW(INDIRECT("1:"&amp;(SR53-SQ53)+1)),2)={5},1,0)),0),0)</f>
        <v>0</v>
      </c>
      <c r="SX53" s="39">
        <f t="array" aca="1" ref="SX53" ca="1">IFERROR(IF($M53&lt;&gt;"",SUM(IF(WEEKDAY(-1+ROW(INDIRECT("1:"&amp;(SR53-SQ53)+1)),2)={6},1,0)),0),0)</f>
        <v>0</v>
      </c>
      <c r="SY53" s="39">
        <f t="array" aca="1" ref="SY53" ca="1">IFERROR(IF($N53&lt;&gt;"",SUM(IF(WEEKDAY(-1+ROW(INDIRECT("1:"&amp;(SR53-SQ53)+1)),2)={7},1,0)),0),0)</f>
        <v>0</v>
      </c>
      <c r="SZ53" s="39">
        <f t="shared" ca="1" si="165"/>
        <v>0</v>
      </c>
      <c r="TA53" s="39">
        <f t="shared" si="166"/>
        <v>0</v>
      </c>
      <c r="TB53" s="39">
        <f t="shared" si="167"/>
        <v>0</v>
      </c>
      <c r="TC53" s="39">
        <f t="shared" si="168"/>
        <v>0</v>
      </c>
      <c r="TD53" s="39">
        <f t="shared" si="169"/>
        <v>0</v>
      </c>
      <c r="TE53" s="39">
        <f t="shared" si="170"/>
        <v>0</v>
      </c>
      <c r="TF53" s="39">
        <f t="shared" si="171"/>
        <v>0</v>
      </c>
      <c r="TG53" s="39">
        <f t="shared" si="172"/>
        <v>0</v>
      </c>
      <c r="TH53" s="39">
        <f t="shared" si="173"/>
        <v>0</v>
      </c>
      <c r="TI53" s="39">
        <f t="shared" ca="1" si="174"/>
        <v>0</v>
      </c>
      <c r="TJ53" s="41">
        <f t="shared" si="175"/>
        <v>0</v>
      </c>
      <c r="TK53" s="40">
        <f t="shared" si="176"/>
        <v>45078</v>
      </c>
      <c r="TL53" s="40">
        <f t="shared" si="177"/>
        <v>45107</v>
      </c>
      <c r="TM53" s="39">
        <f t="array" aca="1" ref="TM53" ca="1">IFERROR(IF($H53&lt;&gt;"",SUM(IF(WEEKDAY(-1+ROW(INDIRECT("1:"&amp;(TL53-TK53)+1)),2)={1},1,0)),0),0)</f>
        <v>0</v>
      </c>
      <c r="TN53" s="39">
        <f t="array" aca="1" ref="TN53" ca="1">IFERROR(IF($I53&lt;&gt;"",SUM(IF(WEEKDAY(-1+ROW(INDIRECT("1:"&amp;(TL53-TK53)+1)),2)={2},1,0)),0),0)</f>
        <v>0</v>
      </c>
      <c r="TO53" s="39">
        <f t="array" aca="1" ref="TO53" ca="1">IFERROR(IF($J53&lt;&gt;"",SUM(IF(WEEKDAY(-1+ROW(INDIRECT("1:"&amp;(TL53-TK53)+1)),2)={3},1,0)),0),0)</f>
        <v>0</v>
      </c>
      <c r="TP53" s="39">
        <f t="array" aca="1" ref="TP53" ca="1">IFERROR(IF($K53&lt;&gt;"",SUM(IF(WEEKDAY(-1+ROW(INDIRECT("1:"&amp;(TL53-TK53)+1)),2)={4},1,0)),0),0)</f>
        <v>0</v>
      </c>
      <c r="TQ53" s="39">
        <f t="array" aca="1" ref="TQ53" ca="1">IFERROR(IF($L53&lt;&gt;"",SUM(IF(WEEKDAY(-1+ROW(INDIRECT("1:"&amp;(TL53-TK53)+1)),2)={5},1,0)),0),0)</f>
        <v>0</v>
      </c>
      <c r="TR53" s="39">
        <f t="array" aca="1" ref="TR53" ca="1">IFERROR(IF($M53&lt;&gt;"",SUM(IF(WEEKDAY(-1+ROW(INDIRECT("1:"&amp;(TL53-TK53)+1)),2)={6},1,0)),0),0)</f>
        <v>0</v>
      </c>
      <c r="TS53" s="39">
        <f t="array" aca="1" ref="TS53" ca="1">IFERROR(IF($N53&lt;&gt;"",SUM(IF(WEEKDAY(-1+ROW(INDIRECT("1:"&amp;(TL53-TK53)+1)),2)={7},1,0)),0),0)</f>
        <v>0</v>
      </c>
      <c r="TT53" s="39">
        <f t="shared" ca="1" si="178"/>
        <v>0</v>
      </c>
      <c r="TU53" s="39">
        <f t="shared" si="179"/>
        <v>0</v>
      </c>
      <c r="TV53" s="39">
        <f t="shared" si="180"/>
        <v>0</v>
      </c>
      <c r="TW53" s="39">
        <f t="shared" si="181"/>
        <v>0</v>
      </c>
      <c r="TX53" s="39">
        <f t="shared" si="182"/>
        <v>0</v>
      </c>
      <c r="TY53" s="39">
        <f t="shared" si="183"/>
        <v>0</v>
      </c>
      <c r="TZ53" s="39">
        <f t="shared" si="184"/>
        <v>0</v>
      </c>
      <c r="UA53" s="39">
        <f t="shared" si="185"/>
        <v>0</v>
      </c>
      <c r="UB53" s="39">
        <f t="shared" si="186"/>
        <v>0</v>
      </c>
      <c r="UC53" s="39">
        <f t="shared" ca="1" si="187"/>
        <v>0</v>
      </c>
      <c r="UD53" s="41">
        <f t="shared" si="188"/>
        <v>0</v>
      </c>
      <c r="UE53" s="40">
        <f t="shared" si="189"/>
        <v>45108</v>
      </c>
      <c r="UF53" s="40">
        <f t="shared" si="190"/>
        <v>45138</v>
      </c>
      <c r="UG53" s="39">
        <f t="array" aca="1" ref="UG53" ca="1">IFERROR(IF($H53&lt;&gt;"",SUM(IF(WEEKDAY(-1+ROW(INDIRECT("1:"&amp;(UF53-UE53)+1)),2)={1},1,0)),0),0)</f>
        <v>0</v>
      </c>
      <c r="UH53" s="39">
        <f t="array" aca="1" ref="UH53" ca="1">IFERROR(IF($I53&lt;&gt;"",SUM(IF(WEEKDAY(-1+ROW(INDIRECT("1:"&amp;(UF53-UE53)+1)),2)={2},1,0)),0),0)</f>
        <v>0</v>
      </c>
      <c r="UI53" s="39">
        <f t="array" aca="1" ref="UI53" ca="1">IFERROR(IF($J53&lt;&gt;"",SUM(IF(WEEKDAY(-1+ROW(INDIRECT("1:"&amp;(UF53-UE53)+1)),2)={3},1,0)),0),0)</f>
        <v>0</v>
      </c>
      <c r="UJ53" s="39">
        <f t="array" aca="1" ref="UJ53" ca="1">IFERROR(IF($K53&lt;&gt;"",SUM(IF(WEEKDAY(-1+ROW(INDIRECT("1:"&amp;(UF53-UE53)+1)),2)={4},1,0)),0),0)</f>
        <v>0</v>
      </c>
      <c r="UK53" s="39">
        <f t="array" aca="1" ref="UK53" ca="1">IFERROR(IF($L53&lt;&gt;"",SUM(IF(WEEKDAY(-1+ROW(INDIRECT("1:"&amp;(UF53-UE53)+1)),2)={5},1,0)),0),0)</f>
        <v>0</v>
      </c>
      <c r="UL53" s="39">
        <f t="array" aca="1" ref="UL53" ca="1">IFERROR(IF($M53&lt;&gt;"",SUM(IF(WEEKDAY(-1+ROW(INDIRECT("1:"&amp;(UF53-UE53)+1)),2)={6},1,0)),0),0)</f>
        <v>0</v>
      </c>
      <c r="UM53" s="39">
        <f t="array" aca="1" ref="UM53" ca="1">IFERROR(IF($N53&lt;&gt;"",SUM(IF(WEEKDAY(-1+ROW(INDIRECT("1:"&amp;(UF53-UE53)+1)),2)={7},1,0)),0),0)</f>
        <v>0</v>
      </c>
      <c r="UN53" s="39">
        <f t="shared" ca="1" si="191"/>
        <v>0</v>
      </c>
      <c r="UO53" s="39">
        <f t="shared" si="192"/>
        <v>0</v>
      </c>
      <c r="UP53" s="39">
        <f t="shared" si="193"/>
        <v>0</v>
      </c>
      <c r="UQ53" s="39">
        <f t="shared" si="194"/>
        <v>0</v>
      </c>
      <c r="UR53" s="39">
        <f t="shared" si="195"/>
        <v>0</v>
      </c>
      <c r="US53" s="39">
        <f t="shared" si="196"/>
        <v>0</v>
      </c>
      <c r="UT53" s="39">
        <f t="shared" si="197"/>
        <v>0</v>
      </c>
      <c r="UU53" s="39">
        <f t="shared" si="198"/>
        <v>0</v>
      </c>
      <c r="UV53" s="39">
        <f t="shared" si="199"/>
        <v>0</v>
      </c>
      <c r="UW53" s="39">
        <f t="shared" ca="1" si="200"/>
        <v>0</v>
      </c>
      <c r="UX53" s="41">
        <f t="shared" si="201"/>
        <v>0</v>
      </c>
      <c r="UY53" s="40">
        <f t="shared" si="202"/>
        <v>45139</v>
      </c>
      <c r="UZ53" s="40">
        <f t="shared" si="203"/>
        <v>45169</v>
      </c>
      <c r="VA53" s="39">
        <f t="array" aca="1" ref="VA53" ca="1">IFERROR(IF($H53&lt;&gt;"",SUM(IF(WEEKDAY(-1+ROW(INDIRECT("1:"&amp;(UZ53-UY53)+1)),2)={1},1,0)),0),0)</f>
        <v>0</v>
      </c>
      <c r="VB53" s="39">
        <f t="array" aca="1" ref="VB53" ca="1">IFERROR(IF($I53&lt;&gt;"",SUM(IF(WEEKDAY(-1+ROW(INDIRECT("1:"&amp;(UZ53-UY53)+1)),2)={2},1,0)),0),0)</f>
        <v>0</v>
      </c>
      <c r="VC53" s="39">
        <f t="array" aca="1" ref="VC53" ca="1">IFERROR(IF($J53&lt;&gt;"",SUM(IF(WEEKDAY(-1+ROW(INDIRECT("1:"&amp;(UZ53-UY53)+1)),2)={3},1,0)),0),0)</f>
        <v>0</v>
      </c>
      <c r="VD53" s="39">
        <f t="array" aca="1" ref="VD53" ca="1">IFERROR(IF($K53&lt;&gt;"",SUM(IF(WEEKDAY(-1+ROW(INDIRECT("1:"&amp;(UZ53-UY53)+1)),2)={4},1,0)),0),0)</f>
        <v>0</v>
      </c>
      <c r="VE53" s="39">
        <f t="array" aca="1" ref="VE53" ca="1">IFERROR(IF($L53&lt;&gt;"",SUM(IF(WEEKDAY(-1+ROW(INDIRECT("1:"&amp;(UZ53-UY53)+1)),2)={5},1,0)),0),0)</f>
        <v>0</v>
      </c>
      <c r="VF53" s="39">
        <f t="array" aca="1" ref="VF53" ca="1">IFERROR(IF($M53&lt;&gt;"",SUM(IF(WEEKDAY(-1+ROW(INDIRECT("1:"&amp;(UZ53-UY53)+1)),2)={6},1,0)),0),0)</f>
        <v>0</v>
      </c>
      <c r="VG53" s="39">
        <f t="array" aca="1" ref="VG53" ca="1">IFERROR(IF($N53&lt;&gt;"",SUM(IF(WEEKDAY(-1+ROW(INDIRECT("1:"&amp;(UZ53-UY53)+1)),2)={7},1,0)),0),0)</f>
        <v>0</v>
      </c>
      <c r="VH53" s="39">
        <f t="shared" ca="1" si="204"/>
        <v>0</v>
      </c>
      <c r="VI53" s="39">
        <f t="shared" si="205"/>
        <v>0</v>
      </c>
      <c r="VJ53" s="39">
        <f t="shared" si="206"/>
        <v>0</v>
      </c>
      <c r="VK53" s="39">
        <f t="shared" si="207"/>
        <v>0</v>
      </c>
      <c r="VL53" s="39">
        <f t="shared" si="208"/>
        <v>0</v>
      </c>
      <c r="VM53" s="39">
        <f t="shared" si="209"/>
        <v>0</v>
      </c>
      <c r="VN53" s="39">
        <f t="shared" si="210"/>
        <v>0</v>
      </c>
      <c r="VO53" s="39">
        <f t="shared" si="211"/>
        <v>0</v>
      </c>
      <c r="VP53" s="39">
        <f t="shared" si="212"/>
        <v>0</v>
      </c>
      <c r="VQ53" s="39">
        <f t="shared" ca="1" si="213"/>
        <v>0</v>
      </c>
      <c r="VR53" s="41">
        <f t="shared" si="214"/>
        <v>0</v>
      </c>
      <c r="VS53" s="40">
        <f t="shared" si="215"/>
        <v>45170</v>
      </c>
      <c r="VT53" s="40">
        <f t="shared" si="216"/>
        <v>45199</v>
      </c>
      <c r="VU53" s="39">
        <f t="array" aca="1" ref="VU53" ca="1">IFERROR(IF($H53&lt;&gt;"",SUM(IF(WEEKDAY(-1+ROW(INDIRECT("1:"&amp;(VT53-VS53)+1)),2)={1},1,0)),0),0)</f>
        <v>0</v>
      </c>
      <c r="VV53" s="39">
        <f t="array" aca="1" ref="VV53" ca="1">IFERROR(IF($I53&lt;&gt;"",SUM(IF(WEEKDAY(-1+ROW(INDIRECT("1:"&amp;(VT53-VS53)+1)),2)={2},1,0)),0),0)</f>
        <v>0</v>
      </c>
      <c r="VW53" s="39">
        <f t="array" aca="1" ref="VW53" ca="1">IFERROR(IF($J53&lt;&gt;"",SUM(IF(WEEKDAY(-1+ROW(INDIRECT("1:"&amp;(VT53-VS53)+1)),2)={3},1,0)),0),0)</f>
        <v>0</v>
      </c>
      <c r="VX53" s="39">
        <f t="array" aca="1" ref="VX53" ca="1">IFERROR(IF($K53&lt;&gt;"",SUM(IF(WEEKDAY(-1+ROW(INDIRECT("1:"&amp;(VT53-VS53)+1)),2)={4},1,0)),0),0)</f>
        <v>0</v>
      </c>
      <c r="VY53" s="39">
        <f t="array" aca="1" ref="VY53" ca="1">IFERROR(IF($L53&lt;&gt;"",SUM(IF(WEEKDAY(-1+ROW(INDIRECT("1:"&amp;(VT53-VS53)+1)),2)={5},1,0)),0),0)</f>
        <v>0</v>
      </c>
      <c r="VZ53" s="39">
        <f t="array" aca="1" ref="VZ53" ca="1">IFERROR(IF($M53&lt;&gt;"",SUM(IF(WEEKDAY(-1+ROW(INDIRECT("1:"&amp;(VT53-VS53)+1)),2)={6},1,0)),0),0)</f>
        <v>0</v>
      </c>
      <c r="WA53" s="39">
        <f t="array" aca="1" ref="WA53" ca="1">IFERROR(IF($N53&lt;&gt;"",SUM(IF(WEEKDAY(-1+ROW(INDIRECT("1:"&amp;(VT53-VS53)+1)),2)={7},1,0)),0),0)</f>
        <v>0</v>
      </c>
      <c r="WB53" s="39">
        <f t="shared" ca="1" si="217"/>
        <v>0</v>
      </c>
      <c r="WC53" s="39">
        <f t="shared" si="218"/>
        <v>0</v>
      </c>
      <c r="WD53" s="39">
        <f t="shared" si="219"/>
        <v>0</v>
      </c>
      <c r="WE53" s="39">
        <f t="shared" si="220"/>
        <v>0</v>
      </c>
      <c r="WF53" s="39">
        <f t="shared" si="221"/>
        <v>0</v>
      </c>
      <c r="WG53" s="39">
        <f t="shared" si="222"/>
        <v>0</v>
      </c>
      <c r="WH53" s="39">
        <f t="shared" si="223"/>
        <v>0</v>
      </c>
      <c r="WI53" s="39">
        <f t="shared" si="224"/>
        <v>0</v>
      </c>
      <c r="WJ53" s="39">
        <f t="shared" si="225"/>
        <v>0</v>
      </c>
      <c r="WK53" s="39">
        <f t="shared" ca="1" si="226"/>
        <v>0</v>
      </c>
      <c r="WL53" s="41">
        <f t="shared" si="227"/>
        <v>0</v>
      </c>
      <c r="WM53" s="40">
        <f t="shared" si="228"/>
        <v>45200</v>
      </c>
      <c r="WN53" s="40">
        <f t="shared" si="229"/>
        <v>45230</v>
      </c>
      <c r="WO53" s="39">
        <f t="array" aca="1" ref="WO53" ca="1">IFERROR(IF($H53&lt;&gt;"",SUM(IF(WEEKDAY(-1+ROW(INDIRECT("1:"&amp;(WN53-WM53)+1)),2)={1},1,0)),0),0)</f>
        <v>0</v>
      </c>
      <c r="WP53" s="39">
        <f t="array" aca="1" ref="WP53" ca="1">IFERROR(IF($I53&lt;&gt;"",SUM(IF(WEEKDAY(-1+ROW(INDIRECT("1:"&amp;(WN53-WM53)+1)),2)={2},1,0)),0),0)</f>
        <v>0</v>
      </c>
      <c r="WQ53" s="39">
        <f t="array" aca="1" ref="WQ53" ca="1">IFERROR(IF($J53&lt;&gt;"",SUM(IF(WEEKDAY(-1+ROW(INDIRECT("1:"&amp;(WN53-WM53)+1)),2)={3},1,0)),0),0)</f>
        <v>0</v>
      </c>
      <c r="WR53" s="39">
        <f t="array" aca="1" ref="WR53" ca="1">IFERROR(IF($K53&lt;&gt;"",SUM(IF(WEEKDAY(-1+ROW(INDIRECT("1:"&amp;(WN53-WM53)+1)),2)={4},1,0)),0),0)</f>
        <v>0</v>
      </c>
      <c r="WS53" s="39">
        <f t="array" aca="1" ref="WS53" ca="1">IFERROR(IF($L53&lt;&gt;"",SUM(IF(WEEKDAY(-1+ROW(INDIRECT("1:"&amp;(WN53-WM53)+1)),2)={5},1,0)),0),0)</f>
        <v>0</v>
      </c>
      <c r="WT53" s="39">
        <f t="array" aca="1" ref="WT53" ca="1">IFERROR(IF($M53&lt;&gt;"",SUM(IF(WEEKDAY(-1+ROW(INDIRECT("1:"&amp;(WN53-WM53)+1)),2)={6},1,0)),0),0)</f>
        <v>0</v>
      </c>
      <c r="WU53" s="39">
        <f t="array" aca="1" ref="WU53" ca="1">IFERROR(IF($N53&lt;&gt;"",SUM(IF(WEEKDAY(-1+ROW(INDIRECT("1:"&amp;(WN53-WM53)+1)),2)={7},1,0)),0),0)</f>
        <v>0</v>
      </c>
      <c r="WV53" s="39">
        <f t="shared" ca="1" si="230"/>
        <v>0</v>
      </c>
      <c r="WW53" s="39">
        <f t="shared" si="231"/>
        <v>0</v>
      </c>
      <c r="WX53" s="39">
        <f t="shared" si="232"/>
        <v>0</v>
      </c>
      <c r="WY53" s="39">
        <f t="shared" si="233"/>
        <v>0</v>
      </c>
      <c r="WZ53" s="39">
        <f t="shared" si="234"/>
        <v>0</v>
      </c>
      <c r="XA53" s="39">
        <f t="shared" si="235"/>
        <v>0</v>
      </c>
      <c r="XB53" s="39">
        <f t="shared" si="236"/>
        <v>0</v>
      </c>
      <c r="XC53" s="39">
        <f t="shared" si="237"/>
        <v>0</v>
      </c>
      <c r="XD53" s="39">
        <f t="shared" si="238"/>
        <v>0</v>
      </c>
      <c r="XE53" s="39">
        <f t="shared" ca="1" si="239"/>
        <v>0</v>
      </c>
      <c r="XF53" s="41">
        <f t="shared" si="240"/>
        <v>0</v>
      </c>
      <c r="XG53" s="40">
        <f t="shared" si="241"/>
        <v>45231</v>
      </c>
      <c r="XH53" s="40">
        <f t="shared" si="242"/>
        <v>45260</v>
      </c>
      <c r="XI53" s="39">
        <f t="array" aca="1" ref="XI53" ca="1">IFERROR(IF($H53&lt;&gt;"",SUM(IF(WEEKDAY(-1+ROW(INDIRECT("1:"&amp;(XH53-XG53)+1)),2)={1},1,0)),0),0)</f>
        <v>0</v>
      </c>
      <c r="XJ53" s="39">
        <f t="array" aca="1" ref="XJ53" ca="1">IFERROR(IF($I53&lt;&gt;"",SUM(IF(WEEKDAY(-1+ROW(INDIRECT("1:"&amp;(XH53-XG53)+1)),2)={2},1,0)),0),0)</f>
        <v>0</v>
      </c>
      <c r="XK53" s="39">
        <f t="array" aca="1" ref="XK53" ca="1">IFERROR(IF($J53&lt;&gt;"",SUM(IF(WEEKDAY(-1+ROW(INDIRECT("1:"&amp;(XH53-XG53)+1)),2)={3},1,0)),0),0)</f>
        <v>0</v>
      </c>
      <c r="XL53" s="39">
        <f t="array" aca="1" ref="XL53" ca="1">IFERROR(IF($K53&lt;&gt;"",SUM(IF(WEEKDAY(-1+ROW(INDIRECT("1:"&amp;(XH53-XG53)+1)),2)={4},1,0)),0),0)</f>
        <v>0</v>
      </c>
      <c r="XM53" s="39">
        <f t="array" aca="1" ref="XM53" ca="1">IFERROR(IF($L53&lt;&gt;"",SUM(IF(WEEKDAY(-1+ROW(INDIRECT("1:"&amp;(XH53-XG53)+1)),2)={5},1,0)),0),0)</f>
        <v>0</v>
      </c>
      <c r="XN53" s="39">
        <f t="array" aca="1" ref="XN53" ca="1">IFERROR(IF($M53&lt;&gt;"",SUM(IF(WEEKDAY(-1+ROW(INDIRECT("1:"&amp;(XH53-XG53)+1)),2)={6},1,0)),0),0)</f>
        <v>0</v>
      </c>
      <c r="XO53" s="39">
        <f t="array" aca="1" ref="XO53" ca="1">IFERROR(IF($N53&lt;&gt;"",SUM(IF(WEEKDAY(-1+ROW(INDIRECT("1:"&amp;(XH53-XG53)+1)),2)={7},1,0)),0),0)</f>
        <v>0</v>
      </c>
      <c r="XP53" s="39">
        <f t="shared" ca="1" si="243"/>
        <v>0</v>
      </c>
      <c r="XQ53" s="39">
        <f t="shared" si="244"/>
        <v>0</v>
      </c>
      <c r="XR53" s="39">
        <f t="shared" si="245"/>
        <v>0</v>
      </c>
      <c r="XS53" s="39">
        <f t="shared" si="246"/>
        <v>0</v>
      </c>
      <c r="XT53" s="39">
        <f t="shared" si="247"/>
        <v>0</v>
      </c>
      <c r="XU53" s="39">
        <f t="shared" si="248"/>
        <v>0</v>
      </c>
      <c r="XV53" s="39">
        <f t="shared" si="249"/>
        <v>0</v>
      </c>
      <c r="XW53" s="39">
        <f t="shared" si="250"/>
        <v>0</v>
      </c>
      <c r="XX53" s="39">
        <f t="shared" si="251"/>
        <v>0</v>
      </c>
      <c r="XY53" s="39">
        <f t="shared" ca="1" si="252"/>
        <v>0</v>
      </c>
      <c r="XZ53" s="41">
        <f t="shared" si="253"/>
        <v>0</v>
      </c>
      <c r="YA53" s="40">
        <f t="shared" si="254"/>
        <v>45261</v>
      </c>
      <c r="YB53" s="40">
        <f t="shared" si="255"/>
        <v>45291</v>
      </c>
      <c r="YC53" s="39">
        <f t="array" aca="1" ref="YC53" ca="1">IFERROR(IF($H53&lt;&gt;"",SUM(IF(WEEKDAY(-1+ROW(INDIRECT("1:"&amp;(YB53-YA53)+1)),2)={1},1,0)),0),0)</f>
        <v>0</v>
      </c>
      <c r="YD53" s="39">
        <f t="array" aca="1" ref="YD53" ca="1">IFERROR(IF($I53&lt;&gt;"",SUM(IF(WEEKDAY(-1+ROW(INDIRECT("1:"&amp;(YB53-YA53)+1)),2)={2},1,0)),0),0)</f>
        <v>0</v>
      </c>
      <c r="YE53" s="39">
        <f t="array" aca="1" ref="YE53" ca="1">IFERROR(IF($J53&lt;&gt;"",SUM(IF(WEEKDAY(-1+ROW(INDIRECT("1:"&amp;(YB53-YA53)+1)),2)={3},1,0)),0),0)</f>
        <v>0</v>
      </c>
      <c r="YF53" s="39">
        <f t="array" aca="1" ref="YF53" ca="1">IFERROR(IF($K53&lt;&gt;"",SUM(IF(WEEKDAY(-1+ROW(INDIRECT("1:"&amp;(YB53-YA53)+1)),2)={4},1,0)),0),0)</f>
        <v>0</v>
      </c>
      <c r="YG53" s="39">
        <f t="array" aca="1" ref="YG53" ca="1">IFERROR(IF($L53&lt;&gt;"",SUM(IF(WEEKDAY(-1+ROW(INDIRECT("1:"&amp;(YB53-YA53)+1)),2)={5},1,0)),0),0)</f>
        <v>0</v>
      </c>
      <c r="YH53" s="39">
        <f t="array" aca="1" ref="YH53" ca="1">IFERROR(IF($M53&lt;&gt;"",SUM(IF(WEEKDAY(-1+ROW(INDIRECT("1:"&amp;(YB53-YA53)+1)),2)={6},1,0)),0),0)</f>
        <v>0</v>
      </c>
      <c r="YI53" s="39">
        <f t="array" aca="1" ref="YI53" ca="1">IFERROR(IF($N53&lt;&gt;"",SUM(IF(WEEKDAY(-1+ROW(INDIRECT("1:"&amp;(YB53-YA53)+1)),2)={7},1,0)),0),0)</f>
        <v>0</v>
      </c>
      <c r="YJ53" s="39">
        <f t="shared" ca="1" si="256"/>
        <v>0</v>
      </c>
      <c r="YK53" s="39">
        <f t="shared" si="257"/>
        <v>0</v>
      </c>
      <c r="YL53" s="39">
        <f t="shared" si="258"/>
        <v>0</v>
      </c>
      <c r="YM53" s="39">
        <f t="shared" si="259"/>
        <v>0</v>
      </c>
      <c r="YN53" s="39">
        <f t="shared" si="260"/>
        <v>0</v>
      </c>
      <c r="YO53" s="39">
        <f t="shared" si="261"/>
        <v>0</v>
      </c>
      <c r="YP53" s="39">
        <f t="shared" si="262"/>
        <v>0</v>
      </c>
      <c r="YQ53" s="39">
        <f t="shared" si="263"/>
        <v>0</v>
      </c>
      <c r="YR53" s="39">
        <f t="shared" si="264"/>
        <v>0</v>
      </c>
      <c r="YS53" s="39">
        <f t="shared" ca="1" si="265"/>
        <v>0</v>
      </c>
    </row>
    <row r="54" spans="2:669" x14ac:dyDescent="0.25">
      <c r="B54" s="71">
        <v>44</v>
      </c>
      <c r="C54" s="71"/>
      <c r="D54" s="72"/>
      <c r="E54" s="71"/>
      <c r="F54" s="71"/>
      <c r="G54" s="73"/>
      <c r="H54" s="74"/>
      <c r="I54" s="75"/>
      <c r="J54" s="75"/>
      <c r="K54" s="75"/>
      <c r="L54" s="75"/>
      <c r="M54" s="75"/>
      <c r="N54" s="73"/>
      <c r="O54" s="74"/>
      <c r="P54" s="75"/>
      <c r="Q54" s="75"/>
      <c r="R54" s="75"/>
      <c r="S54" s="75"/>
      <c r="T54" s="75"/>
      <c r="U54" s="75"/>
      <c r="V54" s="73"/>
      <c r="W54" s="95"/>
      <c r="X54" s="96"/>
      <c r="Y54" s="96"/>
      <c r="Z54" s="96"/>
      <c r="AA54" s="96"/>
      <c r="AB54" s="96"/>
      <c r="AC54" s="96"/>
      <c r="AD54" s="96"/>
      <c r="AE54" s="96"/>
      <c r="AF54" s="96"/>
      <c r="AG54" s="96"/>
      <c r="AH54" s="96"/>
      <c r="AI54" s="96"/>
      <c r="AJ54" s="96"/>
      <c r="AK54" s="96"/>
      <c r="AL54" s="96"/>
      <c r="AM54" s="96"/>
      <c r="AN54" s="96"/>
      <c r="AO54" s="96"/>
      <c r="AP54" s="96"/>
      <c r="AQ54" s="96"/>
      <c r="AR54" s="96"/>
      <c r="AS54" s="96"/>
      <c r="AT54" s="96"/>
      <c r="AU54" s="96"/>
      <c r="AV54" s="96"/>
      <c r="AW54" s="96"/>
      <c r="AX54" s="96"/>
      <c r="AY54" s="96"/>
      <c r="AZ54" s="96"/>
      <c r="BA54" s="96"/>
      <c r="BB54" s="96"/>
      <c r="BC54" s="96"/>
      <c r="BD54" s="96"/>
      <c r="BE54" s="96"/>
      <c r="BF54" s="96"/>
      <c r="BG54" s="96"/>
      <c r="BH54" s="96"/>
      <c r="BI54" s="96"/>
      <c r="BJ54" s="96"/>
      <c r="BK54" s="96"/>
      <c r="BL54" s="96"/>
      <c r="BM54" s="96"/>
      <c r="BN54" s="96"/>
      <c r="BO54" s="96"/>
      <c r="BP54" s="96"/>
      <c r="BQ54" s="96"/>
      <c r="BR54" s="96"/>
      <c r="BS54" s="96"/>
      <c r="BT54" s="96"/>
      <c r="BU54" s="96"/>
      <c r="BV54" s="96"/>
      <c r="BW54" s="96"/>
      <c r="BX54" s="96"/>
      <c r="BY54" s="96"/>
      <c r="BZ54" s="96"/>
      <c r="CA54" s="96"/>
      <c r="CB54" s="96"/>
      <c r="CC54" s="96"/>
      <c r="CD54" s="96"/>
      <c r="CE54" s="96"/>
      <c r="CF54" s="96"/>
      <c r="CG54" s="96"/>
      <c r="CH54" s="96"/>
      <c r="CI54" s="96"/>
      <c r="CJ54" s="96"/>
      <c r="CK54" s="96"/>
      <c r="CL54" s="96"/>
      <c r="CM54" s="96"/>
      <c r="CN54" s="96"/>
      <c r="CO54" s="96"/>
      <c r="CP54" s="96"/>
      <c r="CQ54" s="96"/>
      <c r="CR54" s="96"/>
      <c r="CS54" s="96"/>
      <c r="CT54" s="96"/>
      <c r="CU54" s="96"/>
      <c r="CV54" s="96"/>
      <c r="CW54" s="96"/>
      <c r="CX54" s="96"/>
      <c r="CY54" s="96"/>
      <c r="CZ54" s="96"/>
      <c r="DA54" s="96"/>
      <c r="DB54" s="96"/>
      <c r="DC54" s="96"/>
      <c r="DD54" s="96"/>
      <c r="DE54" s="96"/>
      <c r="DF54" s="96"/>
      <c r="DG54" s="96"/>
      <c r="DH54" s="96"/>
      <c r="DI54" s="96"/>
      <c r="DJ54" s="96"/>
      <c r="DK54" s="96"/>
      <c r="DL54" s="96"/>
      <c r="DM54" s="96"/>
      <c r="DN54" s="96"/>
      <c r="DO54" s="96"/>
      <c r="DP54" s="96"/>
      <c r="DQ54" s="96"/>
      <c r="DR54" s="96"/>
      <c r="DS54" s="96"/>
      <c r="DT54" s="96"/>
      <c r="DU54" s="96"/>
      <c r="DV54" s="96"/>
      <c r="DW54" s="96"/>
      <c r="DX54" s="96"/>
      <c r="DY54" s="96"/>
      <c r="DZ54" s="96"/>
      <c r="EA54" s="96"/>
      <c r="EB54" s="96"/>
      <c r="EC54" s="96"/>
      <c r="ED54" s="96"/>
      <c r="EE54" s="96"/>
      <c r="EF54" s="96"/>
      <c r="EG54" s="96"/>
      <c r="EH54" s="96"/>
      <c r="EI54" s="96"/>
      <c r="EJ54" s="96"/>
      <c r="EK54" s="96"/>
      <c r="EL54" s="96"/>
      <c r="EM54" s="96"/>
      <c r="EN54" s="96"/>
      <c r="EO54" s="96"/>
      <c r="EP54" s="96"/>
      <c r="EQ54" s="96"/>
      <c r="ER54" s="96"/>
      <c r="ES54" s="96"/>
      <c r="ET54" s="96"/>
      <c r="EU54" s="96"/>
      <c r="EV54" s="96"/>
      <c r="EW54" s="96"/>
      <c r="EX54" s="96"/>
      <c r="EY54" s="96"/>
      <c r="EZ54" s="96"/>
      <c r="FA54" s="96"/>
      <c r="FB54" s="96"/>
      <c r="FC54" s="96"/>
      <c r="FD54" s="96"/>
      <c r="FE54" s="96"/>
      <c r="FF54" s="96"/>
      <c r="FG54" s="96"/>
      <c r="FH54" s="96"/>
      <c r="FI54" s="96"/>
      <c r="FJ54" s="96"/>
      <c r="FK54" s="96"/>
      <c r="FL54" s="96"/>
      <c r="FM54" s="96"/>
      <c r="FN54" s="96"/>
      <c r="FO54" s="96"/>
      <c r="FP54" s="96"/>
      <c r="FQ54" s="96"/>
      <c r="FR54" s="96"/>
      <c r="FS54" s="96"/>
      <c r="FT54" s="96"/>
      <c r="FU54" s="96"/>
      <c r="FV54" s="96"/>
      <c r="FW54" s="96"/>
      <c r="FX54" s="96"/>
      <c r="FY54" s="96"/>
      <c r="FZ54" s="96"/>
      <c r="GA54" s="96"/>
      <c r="GB54" s="96"/>
      <c r="GC54" s="96"/>
      <c r="GD54" s="96"/>
      <c r="GE54" s="96"/>
      <c r="GF54" s="96"/>
      <c r="GG54" s="96"/>
      <c r="GH54" s="96"/>
      <c r="GI54" s="96"/>
      <c r="GJ54" s="96"/>
      <c r="GK54" s="96"/>
      <c r="GL54" s="96"/>
      <c r="GM54" s="96"/>
      <c r="GN54" s="96"/>
      <c r="GO54" s="96"/>
      <c r="GP54" s="96"/>
      <c r="GQ54" s="96"/>
      <c r="GR54" s="96"/>
      <c r="GS54" s="96"/>
      <c r="GT54" s="96"/>
      <c r="GU54" s="96"/>
      <c r="GV54" s="96"/>
      <c r="GW54" s="96"/>
      <c r="GX54" s="96"/>
      <c r="GY54" s="96"/>
      <c r="GZ54" s="96"/>
      <c r="HA54" s="96"/>
      <c r="HB54" s="96"/>
      <c r="HC54" s="96"/>
      <c r="HD54" s="96"/>
      <c r="HE54" s="96"/>
      <c r="HF54" s="96"/>
      <c r="HG54" s="96"/>
      <c r="HH54" s="96"/>
      <c r="HI54" s="96"/>
      <c r="HJ54" s="96"/>
      <c r="HK54" s="96"/>
      <c r="HL54" s="96"/>
      <c r="HM54" s="96"/>
      <c r="HN54" s="96"/>
      <c r="HO54" s="96"/>
      <c r="HP54" s="96"/>
      <c r="HQ54" s="96"/>
      <c r="HR54" s="96"/>
      <c r="HS54" s="96"/>
      <c r="HT54" s="96"/>
      <c r="HU54" s="96"/>
      <c r="HV54" s="96"/>
      <c r="HW54" s="96"/>
      <c r="HX54" s="96"/>
      <c r="HY54" s="96"/>
      <c r="HZ54" s="96"/>
      <c r="IA54" s="96"/>
      <c r="IB54" s="96"/>
      <c r="IC54" s="96"/>
      <c r="ID54" s="96"/>
      <c r="IE54" s="96"/>
      <c r="IF54" s="96"/>
      <c r="IG54" s="96"/>
      <c r="IH54" s="96"/>
      <c r="II54" s="96"/>
      <c r="IJ54" s="96"/>
      <c r="IK54" s="96"/>
      <c r="IL54" s="96"/>
      <c r="IM54" s="96"/>
      <c r="IN54" s="96"/>
      <c r="IO54" s="96"/>
      <c r="IP54" s="96"/>
      <c r="IQ54" s="96"/>
      <c r="IR54" s="96"/>
      <c r="IS54" s="96"/>
      <c r="IT54" s="96"/>
      <c r="IU54" s="96"/>
      <c r="IV54" s="96"/>
      <c r="IW54" s="96"/>
      <c r="IX54" s="96"/>
      <c r="IY54" s="96"/>
      <c r="IZ54" s="96"/>
      <c r="JA54" s="96"/>
      <c r="JB54" s="96"/>
      <c r="JC54" s="96"/>
      <c r="JD54" s="96"/>
      <c r="JE54" s="96"/>
      <c r="JF54" s="96"/>
      <c r="JG54" s="96"/>
      <c r="JH54" s="96"/>
      <c r="JI54" s="96"/>
      <c r="JJ54" s="96"/>
      <c r="JK54" s="96"/>
      <c r="JL54" s="96"/>
      <c r="JM54" s="96"/>
      <c r="JN54" s="96"/>
      <c r="JO54" s="96"/>
      <c r="JP54" s="96"/>
      <c r="JQ54" s="96"/>
      <c r="JR54" s="96"/>
      <c r="JS54" s="96"/>
      <c r="JT54" s="96"/>
      <c r="JU54" s="96"/>
      <c r="JV54" s="96"/>
      <c r="JW54" s="96"/>
      <c r="JX54" s="96"/>
      <c r="JY54" s="96"/>
      <c r="JZ54" s="96"/>
      <c r="KA54" s="96"/>
      <c r="KB54" s="96"/>
      <c r="KC54" s="96"/>
      <c r="KD54" s="96"/>
      <c r="KE54" s="96"/>
      <c r="KF54" s="96"/>
      <c r="KG54" s="96"/>
      <c r="KH54" s="96"/>
      <c r="KI54" s="96"/>
      <c r="KJ54" s="96"/>
      <c r="KK54" s="96"/>
      <c r="KL54" s="96"/>
      <c r="KM54" s="96"/>
      <c r="KN54" s="96"/>
      <c r="KO54" s="96"/>
      <c r="KP54" s="96"/>
      <c r="KQ54" s="96"/>
      <c r="KR54" s="96"/>
      <c r="KS54" s="96"/>
      <c r="KT54" s="96"/>
      <c r="KU54" s="96"/>
      <c r="KV54" s="96"/>
      <c r="KW54" s="96"/>
      <c r="KX54" s="96"/>
      <c r="KY54" s="96"/>
      <c r="KZ54" s="96"/>
      <c r="LA54" s="96"/>
      <c r="LB54" s="96"/>
      <c r="LC54" s="96"/>
      <c r="LD54" s="96"/>
      <c r="LE54" s="96"/>
      <c r="LF54" s="96"/>
      <c r="LG54" s="96"/>
      <c r="LH54" s="96"/>
      <c r="LI54" s="96"/>
      <c r="LJ54" s="96"/>
      <c r="LK54" s="96"/>
      <c r="LL54" s="96"/>
      <c r="LM54" s="96"/>
      <c r="LN54" s="96"/>
      <c r="LO54" s="96"/>
      <c r="LP54" s="96"/>
      <c r="LQ54" s="96"/>
      <c r="LR54" s="96"/>
      <c r="LS54" s="96"/>
      <c r="LT54" s="96"/>
      <c r="LU54" s="96"/>
      <c r="LV54" s="96"/>
      <c r="LW54" s="96"/>
      <c r="LX54" s="96"/>
      <c r="LY54" s="96"/>
      <c r="LZ54" s="96"/>
      <c r="MA54" s="96"/>
      <c r="MB54" s="96"/>
      <c r="MC54" s="96"/>
      <c r="MD54" s="96"/>
      <c r="ME54" s="96"/>
      <c r="MF54" s="96"/>
      <c r="MG54" s="96"/>
      <c r="MH54" s="96"/>
      <c r="MI54" s="96"/>
      <c r="MJ54" s="96"/>
      <c r="MK54" s="96"/>
      <c r="ML54" s="96"/>
      <c r="MM54" s="96"/>
      <c r="MN54" s="96"/>
      <c r="MO54" s="96"/>
      <c r="MP54" s="96"/>
      <c r="MQ54" s="96"/>
      <c r="MR54" s="96"/>
      <c r="MS54" s="96"/>
      <c r="MT54" s="96"/>
      <c r="MU54" s="96"/>
      <c r="MV54" s="96"/>
      <c r="MW54" s="96"/>
      <c r="MX54" s="96"/>
      <c r="MY54" s="96"/>
      <c r="MZ54" s="96"/>
      <c r="NA54" s="96"/>
      <c r="NB54" s="96"/>
      <c r="NC54" s="96"/>
      <c r="ND54" s="96"/>
      <c r="NE54" s="96"/>
      <c r="NF54" s="96"/>
      <c r="NG54" s="96"/>
      <c r="NH54" s="96"/>
      <c r="NI54" s="96"/>
      <c r="NJ54" s="96"/>
      <c r="NK54" s="96"/>
      <c r="NL54" s="96"/>
      <c r="NM54" s="96"/>
      <c r="NN54" s="96"/>
      <c r="NO54" s="96"/>
      <c r="NP54" s="96"/>
      <c r="NQ54" s="96"/>
      <c r="NR54" s="96"/>
      <c r="NS54" s="96"/>
      <c r="NT54" s="96"/>
      <c r="NU54" s="96"/>
      <c r="NV54" s="96"/>
      <c r="NW54" s="96"/>
      <c r="NX54" s="97"/>
      <c r="NY54" s="96">
        <f t="shared" si="266"/>
        <v>0</v>
      </c>
      <c r="NZ54" s="96">
        <f t="shared" si="266"/>
        <v>0</v>
      </c>
      <c r="OA54" s="96">
        <f t="shared" si="266"/>
        <v>0</v>
      </c>
      <c r="OB54" s="96">
        <f t="shared" si="266"/>
        <v>0</v>
      </c>
      <c r="OC54" s="96">
        <f t="shared" si="266"/>
        <v>0</v>
      </c>
      <c r="OD54" s="96">
        <f t="shared" si="266"/>
        <v>0</v>
      </c>
      <c r="OE54" s="96">
        <f t="shared" si="266"/>
        <v>0</v>
      </c>
      <c r="OF54" s="96">
        <f t="shared" si="266"/>
        <v>0</v>
      </c>
      <c r="OG54" s="96">
        <f t="shared" si="87"/>
        <v>0</v>
      </c>
      <c r="OH54" s="96">
        <f t="shared" si="88"/>
        <v>0</v>
      </c>
      <c r="OI54" s="96">
        <f t="shared" si="89"/>
        <v>0</v>
      </c>
      <c r="OJ54" s="96">
        <f t="shared" si="90"/>
        <v>0</v>
      </c>
      <c r="OK54" s="96">
        <f t="shared" si="91"/>
        <v>0</v>
      </c>
      <c r="OL54" s="96">
        <f t="shared" si="92"/>
        <v>0</v>
      </c>
      <c r="OM54" s="96">
        <f t="shared" si="93"/>
        <v>0</v>
      </c>
      <c r="ON54" s="96">
        <f t="shared" si="94"/>
        <v>0</v>
      </c>
      <c r="OO54" s="96">
        <f t="shared" ca="1" si="98"/>
        <v>0</v>
      </c>
      <c r="OP54" s="96">
        <f t="shared" ca="1" si="99"/>
        <v>0</v>
      </c>
      <c r="PB54" s="41">
        <f t="shared" ca="1" si="100"/>
        <v>0</v>
      </c>
      <c r="PC54" s="40">
        <f t="shared" si="101"/>
        <v>44927</v>
      </c>
      <c r="PD54" s="39">
        <f t="shared" ca="1" si="95"/>
        <v>45488</v>
      </c>
      <c r="PE54" s="39">
        <f t="shared" si="102"/>
        <v>0</v>
      </c>
      <c r="PF54" s="39">
        <f t="shared" si="103"/>
        <v>0</v>
      </c>
      <c r="PG54" s="39">
        <f t="shared" si="104"/>
        <v>0</v>
      </c>
      <c r="PH54" s="39">
        <f t="shared" si="105"/>
        <v>0</v>
      </c>
      <c r="PI54" s="39">
        <f t="shared" si="106"/>
        <v>0</v>
      </c>
      <c r="PJ54" s="39">
        <f t="shared" si="107"/>
        <v>0</v>
      </c>
      <c r="PK54" s="39">
        <f t="shared" si="108"/>
        <v>0</v>
      </c>
      <c r="PL54" s="39">
        <f t="shared" ca="1" si="109"/>
        <v>0</v>
      </c>
      <c r="PM54" s="39">
        <f t="shared" ca="1" si="96"/>
        <v>0</v>
      </c>
      <c r="PN54" s="41">
        <f t="shared" si="110"/>
        <v>0</v>
      </c>
      <c r="PO54" s="40">
        <f t="shared" si="111"/>
        <v>44927</v>
      </c>
      <c r="PP54" s="40">
        <f t="shared" si="112"/>
        <v>44957</v>
      </c>
      <c r="PQ54" s="39">
        <f t="array" aca="1" ref="PQ54" ca="1">IFERROR(IF($H54&lt;&gt;"",SUM(IF(WEEKDAY(-1+ROW(INDIRECT("1:"&amp;(PP54-PO54)+1)),2)={1},1,0)),0),0)</f>
        <v>0</v>
      </c>
      <c r="PR54" s="39">
        <f t="array" aca="1" ref="PR54" ca="1">IFERROR(IF($I54&lt;&gt;"",SUM(IF(WEEKDAY(-1+ROW(INDIRECT("1:"&amp;(PP54-PO54)+1)),2)={2},1,0)),0),0)</f>
        <v>0</v>
      </c>
      <c r="PS54" s="39">
        <f t="array" aca="1" ref="PS54" ca="1">IFERROR(IF($J54&lt;&gt;"",SUM(IF(WEEKDAY(-1+ROW(INDIRECT("1:"&amp;(PP54-PO54)+1)),2)={3},1,0)),0),0)</f>
        <v>0</v>
      </c>
      <c r="PT54" s="39">
        <f t="array" aca="1" ref="PT54" ca="1">IFERROR(IF($K54&lt;&gt;"",SUM(IF(WEEKDAY(-1+ROW(INDIRECT("1:"&amp;(PP54-PO54)+1)),2)={4},1,0)),0),0)</f>
        <v>0</v>
      </c>
      <c r="PU54" s="39">
        <f t="array" aca="1" ref="PU54" ca="1">IFERROR(IF($L54&lt;&gt;"",SUM(IF(WEEKDAY(-1+ROW(INDIRECT("1:"&amp;(PP54-PO54)+1)),2)={5},1,0)),0),0)</f>
        <v>0</v>
      </c>
      <c r="PV54" s="39">
        <f t="array" aca="1" ref="PV54" ca="1">IFERROR(IF($M54&lt;&gt;"",SUM(IF(WEEKDAY(-1+ROW(INDIRECT("1:"&amp;(PP54-PO54)+1)),2)={6},1,0)),0),0)</f>
        <v>0</v>
      </c>
      <c r="PW54" s="39">
        <f t="array" aca="1" ref="PW54" ca="1">IFERROR(IF($N54&lt;&gt;"",SUM(IF(WEEKDAY(-1+ROW(INDIRECT("1:"&amp;(PP54-PO54)+1)),2)={7},1,0)),0),0)</f>
        <v>0</v>
      </c>
      <c r="PX54" s="39">
        <f t="shared" ca="1" si="113"/>
        <v>0</v>
      </c>
      <c r="PY54" s="39">
        <f t="shared" si="114"/>
        <v>0</v>
      </c>
      <c r="PZ54" s="39">
        <f t="shared" si="115"/>
        <v>0</v>
      </c>
      <c r="QA54" s="39">
        <f t="shared" si="116"/>
        <v>0</v>
      </c>
      <c r="QB54" s="39">
        <f t="shared" si="117"/>
        <v>0</v>
      </c>
      <c r="QC54" s="39">
        <f t="shared" si="118"/>
        <v>0</v>
      </c>
      <c r="QD54" s="39">
        <f t="shared" si="119"/>
        <v>0</v>
      </c>
      <c r="QE54" s="39">
        <f t="shared" si="120"/>
        <v>0</v>
      </c>
      <c r="QF54" s="39">
        <f t="shared" si="121"/>
        <v>0</v>
      </c>
      <c r="QG54" s="39">
        <f t="shared" ca="1" si="122"/>
        <v>0</v>
      </c>
      <c r="QH54" s="41">
        <f t="shared" si="123"/>
        <v>0</v>
      </c>
      <c r="QI54" s="40">
        <f t="shared" si="124"/>
        <v>44958</v>
      </c>
      <c r="QJ54" s="40">
        <f t="shared" si="125"/>
        <v>44985</v>
      </c>
      <c r="QK54" s="39">
        <f t="array" aca="1" ref="QK54" ca="1">IFERROR(IF($H54&lt;&gt;"",SUM(IF(WEEKDAY(-1+ROW(INDIRECT("1:"&amp;(QJ54-QI54)+1)),2)={1},1,0)),0),0)</f>
        <v>0</v>
      </c>
      <c r="QL54" s="39">
        <f t="array" aca="1" ref="QL54" ca="1">IFERROR(IF($I54&lt;&gt;"",SUM(IF(WEEKDAY(-1+ROW(INDIRECT("1:"&amp;(QJ54-QI54)+1)),2)={2},1,0)),0),0)</f>
        <v>0</v>
      </c>
      <c r="QM54" s="39">
        <f t="array" aca="1" ref="QM54" ca="1">IFERROR(IF($J54&lt;&gt;"",SUM(IF(WEEKDAY(-1+ROW(INDIRECT("1:"&amp;(QJ54-QI54)+1)),2)={3},1,0)),0),0)</f>
        <v>0</v>
      </c>
      <c r="QN54" s="39">
        <f t="array" aca="1" ref="QN54" ca="1">IFERROR(IF($K54&lt;&gt;"",SUM(IF(WEEKDAY(-1+ROW(INDIRECT("1:"&amp;(QJ54-QI54)+1)),2)={4},1,0)),0),0)</f>
        <v>0</v>
      </c>
      <c r="QO54" s="39">
        <f t="array" aca="1" ref="QO54" ca="1">IFERROR(IF($L54&lt;&gt;"",SUM(IF(WEEKDAY(-1+ROW(INDIRECT("1:"&amp;(QJ54-QI54)+1)),2)={5},1,0)),0),0)</f>
        <v>0</v>
      </c>
      <c r="QP54" s="39">
        <f t="array" aca="1" ref="QP54" ca="1">IFERROR(IF($M54&lt;&gt;"",SUM(IF(WEEKDAY(-1+ROW(INDIRECT("1:"&amp;(QJ54-QI54)+1)),2)={6},1,0)),0),0)</f>
        <v>0</v>
      </c>
      <c r="QQ54" s="39">
        <f t="array" aca="1" ref="QQ54" ca="1">IFERROR(IF($N54&lt;&gt;"",SUM(IF(WEEKDAY(-1+ROW(INDIRECT("1:"&amp;(QJ54-QI54)+1)),2)={7},1,0)),0),0)</f>
        <v>0</v>
      </c>
      <c r="QR54" s="39">
        <f t="shared" ca="1" si="126"/>
        <v>0</v>
      </c>
      <c r="QS54" s="39">
        <f t="shared" si="127"/>
        <v>0</v>
      </c>
      <c r="QT54" s="39">
        <f t="shared" si="128"/>
        <v>0</v>
      </c>
      <c r="QU54" s="39">
        <f t="shared" si="129"/>
        <v>0</v>
      </c>
      <c r="QV54" s="39">
        <f t="shared" si="130"/>
        <v>0</v>
      </c>
      <c r="QW54" s="39">
        <f t="shared" si="131"/>
        <v>0</v>
      </c>
      <c r="QX54" s="39">
        <f t="shared" si="132"/>
        <v>0</v>
      </c>
      <c r="QY54" s="39">
        <f t="shared" si="133"/>
        <v>0</v>
      </c>
      <c r="QZ54" s="39">
        <f t="shared" si="134"/>
        <v>0</v>
      </c>
      <c r="RA54" s="39">
        <f t="shared" ca="1" si="135"/>
        <v>0</v>
      </c>
      <c r="RB54" s="41">
        <f t="shared" si="136"/>
        <v>0</v>
      </c>
      <c r="RC54" s="40">
        <f t="shared" si="137"/>
        <v>44986</v>
      </c>
      <c r="RD54" s="40">
        <f t="shared" si="138"/>
        <v>45016</v>
      </c>
      <c r="RE54" s="39">
        <f t="array" aca="1" ref="RE54" ca="1">IFERROR(IF($H54&lt;&gt;"",SUM(IF(WEEKDAY(-1+ROW(INDIRECT("1:"&amp;(RD54-RC54)+1)),2)={1},1,0)),0),0)</f>
        <v>0</v>
      </c>
      <c r="RF54" s="39">
        <f t="array" aca="1" ref="RF54" ca="1">IFERROR(IF($I54&lt;&gt;"",SUM(IF(WEEKDAY(-1+ROW(INDIRECT("1:"&amp;(RD54-RC54)+1)),2)={2},1,0)),0),0)</f>
        <v>0</v>
      </c>
      <c r="RG54" s="39">
        <f t="array" aca="1" ref="RG54" ca="1">IFERROR(IF($J54&lt;&gt;"",SUM(IF(WEEKDAY(-1+ROW(INDIRECT("1:"&amp;(RD54-RC54)+1)),2)={3},1,0)),0),0)</f>
        <v>0</v>
      </c>
      <c r="RH54" s="39">
        <f t="array" aca="1" ref="RH54" ca="1">IFERROR(IF($K54&lt;&gt;"",SUM(IF(WEEKDAY(-1+ROW(INDIRECT("1:"&amp;(RD54-RC54)+1)),2)={4},1,0)),0),0)</f>
        <v>0</v>
      </c>
      <c r="RI54" s="39">
        <f t="array" aca="1" ref="RI54" ca="1">IFERROR(IF($L54&lt;&gt;"",SUM(IF(WEEKDAY(-1+ROW(INDIRECT("1:"&amp;(RD54-RC54)+1)),2)={5},1,0)),0),0)</f>
        <v>0</v>
      </c>
      <c r="RJ54" s="39">
        <f t="array" aca="1" ref="RJ54" ca="1">IFERROR(IF($M54&lt;&gt;"",SUM(IF(WEEKDAY(-1+ROW(INDIRECT("1:"&amp;(RD54-RC54)+1)),2)={6},1,0)),0),0)</f>
        <v>0</v>
      </c>
      <c r="RK54" s="39">
        <f t="array" aca="1" ref="RK54" ca="1">IFERROR(IF($N54&lt;&gt;"",SUM(IF(WEEKDAY(-1+ROW(INDIRECT("1:"&amp;(RD54-RC54)+1)),2)={7},1,0)),0),0)</f>
        <v>0</v>
      </c>
      <c r="RL54" s="39">
        <f t="shared" ca="1" si="139"/>
        <v>0</v>
      </c>
      <c r="RM54" s="39">
        <f t="shared" si="140"/>
        <v>0</v>
      </c>
      <c r="RN54" s="39">
        <f t="shared" si="141"/>
        <v>0</v>
      </c>
      <c r="RO54" s="39">
        <f t="shared" si="142"/>
        <v>0</v>
      </c>
      <c r="RP54" s="39">
        <f t="shared" si="143"/>
        <v>0</v>
      </c>
      <c r="RQ54" s="39">
        <f t="shared" si="144"/>
        <v>0</v>
      </c>
      <c r="RR54" s="39">
        <f t="shared" si="145"/>
        <v>0</v>
      </c>
      <c r="RS54" s="39">
        <f t="shared" si="146"/>
        <v>0</v>
      </c>
      <c r="RT54" s="39">
        <f t="shared" si="147"/>
        <v>0</v>
      </c>
      <c r="RU54" s="39">
        <f t="shared" ca="1" si="148"/>
        <v>0</v>
      </c>
      <c r="RV54" s="41">
        <f t="shared" si="149"/>
        <v>0</v>
      </c>
      <c r="RW54" s="40">
        <f t="shared" si="150"/>
        <v>45017</v>
      </c>
      <c r="RX54" s="40">
        <f t="shared" si="151"/>
        <v>45046</v>
      </c>
      <c r="RY54" s="39">
        <f t="array" aca="1" ref="RY54" ca="1">IFERROR(IF($H54&lt;&gt;"",SUM(IF(WEEKDAY(-1+ROW(INDIRECT("1:"&amp;(RX54-RW54)+1)),2)={1},1,0)),0),0)</f>
        <v>0</v>
      </c>
      <c r="RZ54" s="39">
        <f t="array" aca="1" ref="RZ54" ca="1">IFERROR(IF($I54&lt;&gt;"",SUM(IF(WEEKDAY(-1+ROW(INDIRECT("1:"&amp;(RX54-RW54)+1)),2)={2},1,0)),0),0)</f>
        <v>0</v>
      </c>
      <c r="SA54" s="39">
        <f t="array" aca="1" ref="SA54" ca="1">IFERROR(IF($J54&lt;&gt;"",SUM(IF(WEEKDAY(-1+ROW(INDIRECT("1:"&amp;(RX54-RW54)+1)),2)={3},1,0)),0),0)</f>
        <v>0</v>
      </c>
      <c r="SB54" s="39">
        <f t="array" aca="1" ref="SB54" ca="1">IFERROR(IF($K54&lt;&gt;"",SUM(IF(WEEKDAY(-1+ROW(INDIRECT("1:"&amp;(RX54-RW54)+1)),2)={4},1,0)),0),0)</f>
        <v>0</v>
      </c>
      <c r="SC54" s="39">
        <f t="array" aca="1" ref="SC54" ca="1">IFERROR(IF($L54&lt;&gt;"",SUM(IF(WEEKDAY(-1+ROW(INDIRECT("1:"&amp;(RX54-RW54)+1)),2)={5},1,0)),0),0)</f>
        <v>0</v>
      </c>
      <c r="SD54" s="39">
        <f t="array" aca="1" ref="SD54" ca="1">IFERROR(IF($M54&lt;&gt;"",SUM(IF(WEEKDAY(-1+ROW(INDIRECT("1:"&amp;(RX54-RW54)+1)),2)={6},1,0)),0),0)</f>
        <v>0</v>
      </c>
      <c r="SE54" s="39">
        <f t="array" aca="1" ref="SE54" ca="1">IFERROR(IF($N54&lt;&gt;"",SUM(IF(WEEKDAY(-1+ROW(INDIRECT("1:"&amp;(RX54-RW54)+1)),2)={7},1,0)),0),0)</f>
        <v>0</v>
      </c>
      <c r="SF54" s="39">
        <f t="shared" ca="1" si="152"/>
        <v>0</v>
      </c>
      <c r="SG54" s="39">
        <f t="shared" si="153"/>
        <v>0</v>
      </c>
      <c r="SH54" s="39">
        <f t="shared" si="154"/>
        <v>0</v>
      </c>
      <c r="SI54" s="39">
        <f t="shared" si="155"/>
        <v>0</v>
      </c>
      <c r="SJ54" s="39">
        <f t="shared" si="156"/>
        <v>0</v>
      </c>
      <c r="SK54" s="39">
        <f t="shared" si="157"/>
        <v>0</v>
      </c>
      <c r="SL54" s="39">
        <f t="shared" si="158"/>
        <v>0</v>
      </c>
      <c r="SM54" s="39">
        <f t="shared" si="159"/>
        <v>0</v>
      </c>
      <c r="SN54" s="39">
        <f t="shared" si="160"/>
        <v>0</v>
      </c>
      <c r="SO54" s="39">
        <f t="shared" ca="1" si="161"/>
        <v>0</v>
      </c>
      <c r="SP54" s="41">
        <f t="shared" si="162"/>
        <v>0</v>
      </c>
      <c r="SQ54" s="40">
        <f t="shared" si="163"/>
        <v>45047</v>
      </c>
      <c r="SR54" s="40">
        <f t="shared" si="164"/>
        <v>45077</v>
      </c>
      <c r="SS54" s="39">
        <f t="array" aca="1" ref="SS54" ca="1">IFERROR(IF($H54&lt;&gt;"",SUM(IF(WEEKDAY(-1+ROW(INDIRECT("1:"&amp;(SR54-SQ54)+1)),2)={1},1,0)),0),0)</f>
        <v>0</v>
      </c>
      <c r="ST54" s="39">
        <f t="array" aca="1" ref="ST54" ca="1">IFERROR(IF($I54&lt;&gt;"",SUM(IF(WEEKDAY(-1+ROW(INDIRECT("1:"&amp;(SR54-SQ54)+1)),2)={2},1,0)),0),0)</f>
        <v>0</v>
      </c>
      <c r="SU54" s="39">
        <f t="array" aca="1" ref="SU54" ca="1">IFERROR(IF($J54&lt;&gt;"",SUM(IF(WEEKDAY(-1+ROW(INDIRECT("1:"&amp;(SR54-SQ54)+1)),2)={3},1,0)),0),0)</f>
        <v>0</v>
      </c>
      <c r="SV54" s="39">
        <f t="array" aca="1" ref="SV54" ca="1">IFERROR(IF($K54&lt;&gt;"",SUM(IF(WEEKDAY(-1+ROW(INDIRECT("1:"&amp;(SR54-SQ54)+1)),2)={4},1,0)),0),0)</f>
        <v>0</v>
      </c>
      <c r="SW54" s="39">
        <f t="array" aca="1" ref="SW54" ca="1">IFERROR(IF($L54&lt;&gt;"",SUM(IF(WEEKDAY(-1+ROW(INDIRECT("1:"&amp;(SR54-SQ54)+1)),2)={5},1,0)),0),0)</f>
        <v>0</v>
      </c>
      <c r="SX54" s="39">
        <f t="array" aca="1" ref="SX54" ca="1">IFERROR(IF($M54&lt;&gt;"",SUM(IF(WEEKDAY(-1+ROW(INDIRECT("1:"&amp;(SR54-SQ54)+1)),2)={6},1,0)),0),0)</f>
        <v>0</v>
      </c>
      <c r="SY54" s="39">
        <f t="array" aca="1" ref="SY54" ca="1">IFERROR(IF($N54&lt;&gt;"",SUM(IF(WEEKDAY(-1+ROW(INDIRECT("1:"&amp;(SR54-SQ54)+1)),2)={7},1,0)),0),0)</f>
        <v>0</v>
      </c>
      <c r="SZ54" s="39">
        <f t="shared" ca="1" si="165"/>
        <v>0</v>
      </c>
      <c r="TA54" s="39">
        <f t="shared" si="166"/>
        <v>0</v>
      </c>
      <c r="TB54" s="39">
        <f t="shared" si="167"/>
        <v>0</v>
      </c>
      <c r="TC54" s="39">
        <f t="shared" si="168"/>
        <v>0</v>
      </c>
      <c r="TD54" s="39">
        <f t="shared" si="169"/>
        <v>0</v>
      </c>
      <c r="TE54" s="39">
        <f t="shared" si="170"/>
        <v>0</v>
      </c>
      <c r="TF54" s="39">
        <f t="shared" si="171"/>
        <v>0</v>
      </c>
      <c r="TG54" s="39">
        <f t="shared" si="172"/>
        <v>0</v>
      </c>
      <c r="TH54" s="39">
        <f t="shared" si="173"/>
        <v>0</v>
      </c>
      <c r="TI54" s="39">
        <f t="shared" ca="1" si="174"/>
        <v>0</v>
      </c>
      <c r="TJ54" s="41">
        <f t="shared" si="175"/>
        <v>0</v>
      </c>
      <c r="TK54" s="40">
        <f t="shared" si="176"/>
        <v>45078</v>
      </c>
      <c r="TL54" s="40">
        <f t="shared" si="177"/>
        <v>45107</v>
      </c>
      <c r="TM54" s="39">
        <f t="array" aca="1" ref="TM54" ca="1">IFERROR(IF($H54&lt;&gt;"",SUM(IF(WEEKDAY(-1+ROW(INDIRECT("1:"&amp;(TL54-TK54)+1)),2)={1},1,0)),0),0)</f>
        <v>0</v>
      </c>
      <c r="TN54" s="39">
        <f t="array" aca="1" ref="TN54" ca="1">IFERROR(IF($I54&lt;&gt;"",SUM(IF(WEEKDAY(-1+ROW(INDIRECT("1:"&amp;(TL54-TK54)+1)),2)={2},1,0)),0),0)</f>
        <v>0</v>
      </c>
      <c r="TO54" s="39">
        <f t="array" aca="1" ref="TO54" ca="1">IFERROR(IF($J54&lt;&gt;"",SUM(IF(WEEKDAY(-1+ROW(INDIRECT("1:"&amp;(TL54-TK54)+1)),2)={3},1,0)),0),0)</f>
        <v>0</v>
      </c>
      <c r="TP54" s="39">
        <f t="array" aca="1" ref="TP54" ca="1">IFERROR(IF($K54&lt;&gt;"",SUM(IF(WEEKDAY(-1+ROW(INDIRECT("1:"&amp;(TL54-TK54)+1)),2)={4},1,0)),0),0)</f>
        <v>0</v>
      </c>
      <c r="TQ54" s="39">
        <f t="array" aca="1" ref="TQ54" ca="1">IFERROR(IF($L54&lt;&gt;"",SUM(IF(WEEKDAY(-1+ROW(INDIRECT("1:"&amp;(TL54-TK54)+1)),2)={5},1,0)),0),0)</f>
        <v>0</v>
      </c>
      <c r="TR54" s="39">
        <f t="array" aca="1" ref="TR54" ca="1">IFERROR(IF($M54&lt;&gt;"",SUM(IF(WEEKDAY(-1+ROW(INDIRECT("1:"&amp;(TL54-TK54)+1)),2)={6},1,0)),0),0)</f>
        <v>0</v>
      </c>
      <c r="TS54" s="39">
        <f t="array" aca="1" ref="TS54" ca="1">IFERROR(IF($N54&lt;&gt;"",SUM(IF(WEEKDAY(-1+ROW(INDIRECT("1:"&amp;(TL54-TK54)+1)),2)={7},1,0)),0),0)</f>
        <v>0</v>
      </c>
      <c r="TT54" s="39">
        <f t="shared" ca="1" si="178"/>
        <v>0</v>
      </c>
      <c r="TU54" s="39">
        <f t="shared" si="179"/>
        <v>0</v>
      </c>
      <c r="TV54" s="39">
        <f t="shared" si="180"/>
        <v>0</v>
      </c>
      <c r="TW54" s="39">
        <f t="shared" si="181"/>
        <v>0</v>
      </c>
      <c r="TX54" s="39">
        <f t="shared" si="182"/>
        <v>0</v>
      </c>
      <c r="TY54" s="39">
        <f t="shared" si="183"/>
        <v>0</v>
      </c>
      <c r="TZ54" s="39">
        <f t="shared" si="184"/>
        <v>0</v>
      </c>
      <c r="UA54" s="39">
        <f t="shared" si="185"/>
        <v>0</v>
      </c>
      <c r="UB54" s="39">
        <f t="shared" si="186"/>
        <v>0</v>
      </c>
      <c r="UC54" s="39">
        <f t="shared" ca="1" si="187"/>
        <v>0</v>
      </c>
      <c r="UD54" s="41">
        <f t="shared" si="188"/>
        <v>0</v>
      </c>
      <c r="UE54" s="40">
        <f t="shared" si="189"/>
        <v>45108</v>
      </c>
      <c r="UF54" s="40">
        <f t="shared" si="190"/>
        <v>45138</v>
      </c>
      <c r="UG54" s="39">
        <f t="array" aca="1" ref="UG54" ca="1">IFERROR(IF($H54&lt;&gt;"",SUM(IF(WEEKDAY(-1+ROW(INDIRECT("1:"&amp;(UF54-UE54)+1)),2)={1},1,0)),0),0)</f>
        <v>0</v>
      </c>
      <c r="UH54" s="39">
        <f t="array" aca="1" ref="UH54" ca="1">IFERROR(IF($I54&lt;&gt;"",SUM(IF(WEEKDAY(-1+ROW(INDIRECT("1:"&amp;(UF54-UE54)+1)),2)={2},1,0)),0),0)</f>
        <v>0</v>
      </c>
      <c r="UI54" s="39">
        <f t="array" aca="1" ref="UI54" ca="1">IFERROR(IF($J54&lt;&gt;"",SUM(IF(WEEKDAY(-1+ROW(INDIRECT("1:"&amp;(UF54-UE54)+1)),2)={3},1,0)),0),0)</f>
        <v>0</v>
      </c>
      <c r="UJ54" s="39">
        <f t="array" aca="1" ref="UJ54" ca="1">IFERROR(IF($K54&lt;&gt;"",SUM(IF(WEEKDAY(-1+ROW(INDIRECT("1:"&amp;(UF54-UE54)+1)),2)={4},1,0)),0),0)</f>
        <v>0</v>
      </c>
      <c r="UK54" s="39">
        <f t="array" aca="1" ref="UK54" ca="1">IFERROR(IF($L54&lt;&gt;"",SUM(IF(WEEKDAY(-1+ROW(INDIRECT("1:"&amp;(UF54-UE54)+1)),2)={5},1,0)),0),0)</f>
        <v>0</v>
      </c>
      <c r="UL54" s="39">
        <f t="array" aca="1" ref="UL54" ca="1">IFERROR(IF($M54&lt;&gt;"",SUM(IF(WEEKDAY(-1+ROW(INDIRECT("1:"&amp;(UF54-UE54)+1)),2)={6},1,0)),0),0)</f>
        <v>0</v>
      </c>
      <c r="UM54" s="39">
        <f t="array" aca="1" ref="UM54" ca="1">IFERROR(IF($N54&lt;&gt;"",SUM(IF(WEEKDAY(-1+ROW(INDIRECT("1:"&amp;(UF54-UE54)+1)),2)={7},1,0)),0),0)</f>
        <v>0</v>
      </c>
      <c r="UN54" s="39">
        <f t="shared" ca="1" si="191"/>
        <v>0</v>
      </c>
      <c r="UO54" s="39">
        <f t="shared" si="192"/>
        <v>0</v>
      </c>
      <c r="UP54" s="39">
        <f t="shared" si="193"/>
        <v>0</v>
      </c>
      <c r="UQ54" s="39">
        <f t="shared" si="194"/>
        <v>0</v>
      </c>
      <c r="UR54" s="39">
        <f t="shared" si="195"/>
        <v>0</v>
      </c>
      <c r="US54" s="39">
        <f t="shared" si="196"/>
        <v>0</v>
      </c>
      <c r="UT54" s="39">
        <f t="shared" si="197"/>
        <v>0</v>
      </c>
      <c r="UU54" s="39">
        <f t="shared" si="198"/>
        <v>0</v>
      </c>
      <c r="UV54" s="39">
        <f t="shared" si="199"/>
        <v>0</v>
      </c>
      <c r="UW54" s="39">
        <f t="shared" ca="1" si="200"/>
        <v>0</v>
      </c>
      <c r="UX54" s="41">
        <f t="shared" si="201"/>
        <v>0</v>
      </c>
      <c r="UY54" s="40">
        <f t="shared" si="202"/>
        <v>45139</v>
      </c>
      <c r="UZ54" s="40">
        <f t="shared" si="203"/>
        <v>45169</v>
      </c>
      <c r="VA54" s="39">
        <f t="array" aca="1" ref="VA54" ca="1">IFERROR(IF($H54&lt;&gt;"",SUM(IF(WEEKDAY(-1+ROW(INDIRECT("1:"&amp;(UZ54-UY54)+1)),2)={1},1,0)),0),0)</f>
        <v>0</v>
      </c>
      <c r="VB54" s="39">
        <f t="array" aca="1" ref="VB54" ca="1">IFERROR(IF($I54&lt;&gt;"",SUM(IF(WEEKDAY(-1+ROW(INDIRECT("1:"&amp;(UZ54-UY54)+1)),2)={2},1,0)),0),0)</f>
        <v>0</v>
      </c>
      <c r="VC54" s="39">
        <f t="array" aca="1" ref="VC54" ca="1">IFERROR(IF($J54&lt;&gt;"",SUM(IF(WEEKDAY(-1+ROW(INDIRECT("1:"&amp;(UZ54-UY54)+1)),2)={3},1,0)),0),0)</f>
        <v>0</v>
      </c>
      <c r="VD54" s="39">
        <f t="array" aca="1" ref="VD54" ca="1">IFERROR(IF($K54&lt;&gt;"",SUM(IF(WEEKDAY(-1+ROW(INDIRECT("1:"&amp;(UZ54-UY54)+1)),2)={4},1,0)),0),0)</f>
        <v>0</v>
      </c>
      <c r="VE54" s="39">
        <f t="array" aca="1" ref="VE54" ca="1">IFERROR(IF($L54&lt;&gt;"",SUM(IF(WEEKDAY(-1+ROW(INDIRECT("1:"&amp;(UZ54-UY54)+1)),2)={5},1,0)),0),0)</f>
        <v>0</v>
      </c>
      <c r="VF54" s="39">
        <f t="array" aca="1" ref="VF54" ca="1">IFERROR(IF($M54&lt;&gt;"",SUM(IF(WEEKDAY(-1+ROW(INDIRECT("1:"&amp;(UZ54-UY54)+1)),2)={6},1,0)),0),0)</f>
        <v>0</v>
      </c>
      <c r="VG54" s="39">
        <f t="array" aca="1" ref="VG54" ca="1">IFERROR(IF($N54&lt;&gt;"",SUM(IF(WEEKDAY(-1+ROW(INDIRECT("1:"&amp;(UZ54-UY54)+1)),2)={7},1,0)),0),0)</f>
        <v>0</v>
      </c>
      <c r="VH54" s="39">
        <f t="shared" ca="1" si="204"/>
        <v>0</v>
      </c>
      <c r="VI54" s="39">
        <f t="shared" si="205"/>
        <v>0</v>
      </c>
      <c r="VJ54" s="39">
        <f t="shared" si="206"/>
        <v>0</v>
      </c>
      <c r="VK54" s="39">
        <f t="shared" si="207"/>
        <v>0</v>
      </c>
      <c r="VL54" s="39">
        <f t="shared" si="208"/>
        <v>0</v>
      </c>
      <c r="VM54" s="39">
        <f t="shared" si="209"/>
        <v>0</v>
      </c>
      <c r="VN54" s="39">
        <f t="shared" si="210"/>
        <v>0</v>
      </c>
      <c r="VO54" s="39">
        <f t="shared" si="211"/>
        <v>0</v>
      </c>
      <c r="VP54" s="39">
        <f t="shared" si="212"/>
        <v>0</v>
      </c>
      <c r="VQ54" s="39">
        <f t="shared" ca="1" si="213"/>
        <v>0</v>
      </c>
      <c r="VR54" s="41">
        <f t="shared" si="214"/>
        <v>0</v>
      </c>
      <c r="VS54" s="40">
        <f t="shared" si="215"/>
        <v>45170</v>
      </c>
      <c r="VT54" s="40">
        <f t="shared" si="216"/>
        <v>45199</v>
      </c>
      <c r="VU54" s="39">
        <f t="array" aca="1" ref="VU54" ca="1">IFERROR(IF($H54&lt;&gt;"",SUM(IF(WEEKDAY(-1+ROW(INDIRECT("1:"&amp;(VT54-VS54)+1)),2)={1},1,0)),0),0)</f>
        <v>0</v>
      </c>
      <c r="VV54" s="39">
        <f t="array" aca="1" ref="VV54" ca="1">IFERROR(IF($I54&lt;&gt;"",SUM(IF(WEEKDAY(-1+ROW(INDIRECT("1:"&amp;(VT54-VS54)+1)),2)={2},1,0)),0),0)</f>
        <v>0</v>
      </c>
      <c r="VW54" s="39">
        <f t="array" aca="1" ref="VW54" ca="1">IFERROR(IF($J54&lt;&gt;"",SUM(IF(WEEKDAY(-1+ROW(INDIRECT("1:"&amp;(VT54-VS54)+1)),2)={3},1,0)),0),0)</f>
        <v>0</v>
      </c>
      <c r="VX54" s="39">
        <f t="array" aca="1" ref="VX54" ca="1">IFERROR(IF($K54&lt;&gt;"",SUM(IF(WEEKDAY(-1+ROW(INDIRECT("1:"&amp;(VT54-VS54)+1)),2)={4},1,0)),0),0)</f>
        <v>0</v>
      </c>
      <c r="VY54" s="39">
        <f t="array" aca="1" ref="VY54" ca="1">IFERROR(IF($L54&lt;&gt;"",SUM(IF(WEEKDAY(-1+ROW(INDIRECT("1:"&amp;(VT54-VS54)+1)),2)={5},1,0)),0),0)</f>
        <v>0</v>
      </c>
      <c r="VZ54" s="39">
        <f t="array" aca="1" ref="VZ54" ca="1">IFERROR(IF($M54&lt;&gt;"",SUM(IF(WEEKDAY(-1+ROW(INDIRECT("1:"&amp;(VT54-VS54)+1)),2)={6},1,0)),0),0)</f>
        <v>0</v>
      </c>
      <c r="WA54" s="39">
        <f t="array" aca="1" ref="WA54" ca="1">IFERROR(IF($N54&lt;&gt;"",SUM(IF(WEEKDAY(-1+ROW(INDIRECT("1:"&amp;(VT54-VS54)+1)),2)={7},1,0)),0),0)</f>
        <v>0</v>
      </c>
      <c r="WB54" s="39">
        <f t="shared" ca="1" si="217"/>
        <v>0</v>
      </c>
      <c r="WC54" s="39">
        <f t="shared" si="218"/>
        <v>0</v>
      </c>
      <c r="WD54" s="39">
        <f t="shared" si="219"/>
        <v>0</v>
      </c>
      <c r="WE54" s="39">
        <f t="shared" si="220"/>
        <v>0</v>
      </c>
      <c r="WF54" s="39">
        <f t="shared" si="221"/>
        <v>0</v>
      </c>
      <c r="WG54" s="39">
        <f t="shared" si="222"/>
        <v>0</v>
      </c>
      <c r="WH54" s="39">
        <f t="shared" si="223"/>
        <v>0</v>
      </c>
      <c r="WI54" s="39">
        <f t="shared" si="224"/>
        <v>0</v>
      </c>
      <c r="WJ54" s="39">
        <f t="shared" si="225"/>
        <v>0</v>
      </c>
      <c r="WK54" s="39">
        <f t="shared" ca="1" si="226"/>
        <v>0</v>
      </c>
      <c r="WL54" s="41">
        <f t="shared" si="227"/>
        <v>0</v>
      </c>
      <c r="WM54" s="40">
        <f t="shared" si="228"/>
        <v>45200</v>
      </c>
      <c r="WN54" s="40">
        <f t="shared" si="229"/>
        <v>45230</v>
      </c>
      <c r="WO54" s="39">
        <f t="array" aca="1" ref="WO54" ca="1">IFERROR(IF($H54&lt;&gt;"",SUM(IF(WEEKDAY(-1+ROW(INDIRECT("1:"&amp;(WN54-WM54)+1)),2)={1},1,0)),0),0)</f>
        <v>0</v>
      </c>
      <c r="WP54" s="39">
        <f t="array" aca="1" ref="WP54" ca="1">IFERROR(IF($I54&lt;&gt;"",SUM(IF(WEEKDAY(-1+ROW(INDIRECT("1:"&amp;(WN54-WM54)+1)),2)={2},1,0)),0),0)</f>
        <v>0</v>
      </c>
      <c r="WQ54" s="39">
        <f t="array" aca="1" ref="WQ54" ca="1">IFERROR(IF($J54&lt;&gt;"",SUM(IF(WEEKDAY(-1+ROW(INDIRECT("1:"&amp;(WN54-WM54)+1)),2)={3},1,0)),0),0)</f>
        <v>0</v>
      </c>
      <c r="WR54" s="39">
        <f t="array" aca="1" ref="WR54" ca="1">IFERROR(IF($K54&lt;&gt;"",SUM(IF(WEEKDAY(-1+ROW(INDIRECT("1:"&amp;(WN54-WM54)+1)),2)={4},1,0)),0),0)</f>
        <v>0</v>
      </c>
      <c r="WS54" s="39">
        <f t="array" aca="1" ref="WS54" ca="1">IFERROR(IF($L54&lt;&gt;"",SUM(IF(WEEKDAY(-1+ROW(INDIRECT("1:"&amp;(WN54-WM54)+1)),2)={5},1,0)),0),0)</f>
        <v>0</v>
      </c>
      <c r="WT54" s="39">
        <f t="array" aca="1" ref="WT54" ca="1">IFERROR(IF($M54&lt;&gt;"",SUM(IF(WEEKDAY(-1+ROW(INDIRECT("1:"&amp;(WN54-WM54)+1)),2)={6},1,0)),0),0)</f>
        <v>0</v>
      </c>
      <c r="WU54" s="39">
        <f t="array" aca="1" ref="WU54" ca="1">IFERROR(IF($N54&lt;&gt;"",SUM(IF(WEEKDAY(-1+ROW(INDIRECT("1:"&amp;(WN54-WM54)+1)),2)={7},1,0)),0),0)</f>
        <v>0</v>
      </c>
      <c r="WV54" s="39">
        <f t="shared" ca="1" si="230"/>
        <v>0</v>
      </c>
      <c r="WW54" s="39">
        <f t="shared" si="231"/>
        <v>0</v>
      </c>
      <c r="WX54" s="39">
        <f t="shared" si="232"/>
        <v>0</v>
      </c>
      <c r="WY54" s="39">
        <f t="shared" si="233"/>
        <v>0</v>
      </c>
      <c r="WZ54" s="39">
        <f t="shared" si="234"/>
        <v>0</v>
      </c>
      <c r="XA54" s="39">
        <f t="shared" si="235"/>
        <v>0</v>
      </c>
      <c r="XB54" s="39">
        <f t="shared" si="236"/>
        <v>0</v>
      </c>
      <c r="XC54" s="39">
        <f t="shared" si="237"/>
        <v>0</v>
      </c>
      <c r="XD54" s="39">
        <f t="shared" si="238"/>
        <v>0</v>
      </c>
      <c r="XE54" s="39">
        <f t="shared" ca="1" si="239"/>
        <v>0</v>
      </c>
      <c r="XF54" s="41">
        <f t="shared" si="240"/>
        <v>0</v>
      </c>
      <c r="XG54" s="40">
        <f t="shared" si="241"/>
        <v>45231</v>
      </c>
      <c r="XH54" s="40">
        <f t="shared" si="242"/>
        <v>45260</v>
      </c>
      <c r="XI54" s="39">
        <f t="array" aca="1" ref="XI54" ca="1">IFERROR(IF($H54&lt;&gt;"",SUM(IF(WEEKDAY(-1+ROW(INDIRECT("1:"&amp;(XH54-XG54)+1)),2)={1},1,0)),0),0)</f>
        <v>0</v>
      </c>
      <c r="XJ54" s="39">
        <f t="array" aca="1" ref="XJ54" ca="1">IFERROR(IF($I54&lt;&gt;"",SUM(IF(WEEKDAY(-1+ROW(INDIRECT("1:"&amp;(XH54-XG54)+1)),2)={2},1,0)),0),0)</f>
        <v>0</v>
      </c>
      <c r="XK54" s="39">
        <f t="array" aca="1" ref="XK54" ca="1">IFERROR(IF($J54&lt;&gt;"",SUM(IF(WEEKDAY(-1+ROW(INDIRECT("1:"&amp;(XH54-XG54)+1)),2)={3},1,0)),0),0)</f>
        <v>0</v>
      </c>
      <c r="XL54" s="39">
        <f t="array" aca="1" ref="XL54" ca="1">IFERROR(IF($K54&lt;&gt;"",SUM(IF(WEEKDAY(-1+ROW(INDIRECT("1:"&amp;(XH54-XG54)+1)),2)={4},1,0)),0),0)</f>
        <v>0</v>
      </c>
      <c r="XM54" s="39">
        <f t="array" aca="1" ref="XM54" ca="1">IFERROR(IF($L54&lt;&gt;"",SUM(IF(WEEKDAY(-1+ROW(INDIRECT("1:"&amp;(XH54-XG54)+1)),2)={5},1,0)),0),0)</f>
        <v>0</v>
      </c>
      <c r="XN54" s="39">
        <f t="array" aca="1" ref="XN54" ca="1">IFERROR(IF($M54&lt;&gt;"",SUM(IF(WEEKDAY(-1+ROW(INDIRECT("1:"&amp;(XH54-XG54)+1)),2)={6},1,0)),0),0)</f>
        <v>0</v>
      </c>
      <c r="XO54" s="39">
        <f t="array" aca="1" ref="XO54" ca="1">IFERROR(IF($N54&lt;&gt;"",SUM(IF(WEEKDAY(-1+ROW(INDIRECT("1:"&amp;(XH54-XG54)+1)),2)={7},1,0)),0),0)</f>
        <v>0</v>
      </c>
      <c r="XP54" s="39">
        <f t="shared" ca="1" si="243"/>
        <v>0</v>
      </c>
      <c r="XQ54" s="39">
        <f t="shared" si="244"/>
        <v>0</v>
      </c>
      <c r="XR54" s="39">
        <f t="shared" si="245"/>
        <v>0</v>
      </c>
      <c r="XS54" s="39">
        <f t="shared" si="246"/>
        <v>0</v>
      </c>
      <c r="XT54" s="39">
        <f t="shared" si="247"/>
        <v>0</v>
      </c>
      <c r="XU54" s="39">
        <f t="shared" si="248"/>
        <v>0</v>
      </c>
      <c r="XV54" s="39">
        <f t="shared" si="249"/>
        <v>0</v>
      </c>
      <c r="XW54" s="39">
        <f t="shared" si="250"/>
        <v>0</v>
      </c>
      <c r="XX54" s="39">
        <f t="shared" si="251"/>
        <v>0</v>
      </c>
      <c r="XY54" s="39">
        <f t="shared" ca="1" si="252"/>
        <v>0</v>
      </c>
      <c r="XZ54" s="41">
        <f t="shared" si="253"/>
        <v>0</v>
      </c>
      <c r="YA54" s="40">
        <f t="shared" si="254"/>
        <v>45261</v>
      </c>
      <c r="YB54" s="40">
        <f t="shared" si="255"/>
        <v>45291</v>
      </c>
      <c r="YC54" s="39">
        <f t="array" aca="1" ref="YC54" ca="1">IFERROR(IF($H54&lt;&gt;"",SUM(IF(WEEKDAY(-1+ROW(INDIRECT("1:"&amp;(YB54-YA54)+1)),2)={1},1,0)),0),0)</f>
        <v>0</v>
      </c>
      <c r="YD54" s="39">
        <f t="array" aca="1" ref="YD54" ca="1">IFERROR(IF($I54&lt;&gt;"",SUM(IF(WEEKDAY(-1+ROW(INDIRECT("1:"&amp;(YB54-YA54)+1)),2)={2},1,0)),0),0)</f>
        <v>0</v>
      </c>
      <c r="YE54" s="39">
        <f t="array" aca="1" ref="YE54" ca="1">IFERROR(IF($J54&lt;&gt;"",SUM(IF(WEEKDAY(-1+ROW(INDIRECT("1:"&amp;(YB54-YA54)+1)),2)={3},1,0)),0),0)</f>
        <v>0</v>
      </c>
      <c r="YF54" s="39">
        <f t="array" aca="1" ref="YF54" ca="1">IFERROR(IF($K54&lt;&gt;"",SUM(IF(WEEKDAY(-1+ROW(INDIRECT("1:"&amp;(YB54-YA54)+1)),2)={4},1,0)),0),0)</f>
        <v>0</v>
      </c>
      <c r="YG54" s="39">
        <f t="array" aca="1" ref="YG54" ca="1">IFERROR(IF($L54&lt;&gt;"",SUM(IF(WEEKDAY(-1+ROW(INDIRECT("1:"&amp;(YB54-YA54)+1)),2)={5},1,0)),0),0)</f>
        <v>0</v>
      </c>
      <c r="YH54" s="39">
        <f t="array" aca="1" ref="YH54" ca="1">IFERROR(IF($M54&lt;&gt;"",SUM(IF(WEEKDAY(-1+ROW(INDIRECT("1:"&amp;(YB54-YA54)+1)),2)={6},1,0)),0),0)</f>
        <v>0</v>
      </c>
      <c r="YI54" s="39">
        <f t="array" aca="1" ref="YI54" ca="1">IFERROR(IF($N54&lt;&gt;"",SUM(IF(WEEKDAY(-1+ROW(INDIRECT("1:"&amp;(YB54-YA54)+1)),2)={7},1,0)),0),0)</f>
        <v>0</v>
      </c>
      <c r="YJ54" s="39">
        <f t="shared" ca="1" si="256"/>
        <v>0</v>
      </c>
      <c r="YK54" s="39">
        <f t="shared" si="257"/>
        <v>0</v>
      </c>
      <c r="YL54" s="39">
        <f t="shared" si="258"/>
        <v>0</v>
      </c>
      <c r="YM54" s="39">
        <f t="shared" si="259"/>
        <v>0</v>
      </c>
      <c r="YN54" s="39">
        <f t="shared" si="260"/>
        <v>0</v>
      </c>
      <c r="YO54" s="39">
        <f t="shared" si="261"/>
        <v>0</v>
      </c>
      <c r="YP54" s="39">
        <f t="shared" si="262"/>
        <v>0</v>
      </c>
      <c r="YQ54" s="39">
        <f t="shared" si="263"/>
        <v>0</v>
      </c>
      <c r="YR54" s="39">
        <f t="shared" si="264"/>
        <v>0</v>
      </c>
      <c r="YS54" s="39">
        <f t="shared" ca="1" si="265"/>
        <v>0</v>
      </c>
    </row>
    <row r="55" spans="2:669" x14ac:dyDescent="0.25">
      <c r="B55" s="71">
        <v>45</v>
      </c>
      <c r="C55" s="71"/>
      <c r="D55" s="72"/>
      <c r="E55" s="71"/>
      <c r="F55" s="71"/>
      <c r="G55" s="73"/>
      <c r="H55" s="74"/>
      <c r="I55" s="75"/>
      <c r="J55" s="75"/>
      <c r="K55" s="75"/>
      <c r="L55" s="75"/>
      <c r="M55" s="75"/>
      <c r="N55" s="73"/>
      <c r="O55" s="74"/>
      <c r="P55" s="75"/>
      <c r="Q55" s="75"/>
      <c r="R55" s="75"/>
      <c r="S55" s="75"/>
      <c r="T55" s="75"/>
      <c r="U55" s="75"/>
      <c r="V55" s="73"/>
      <c r="W55" s="95"/>
      <c r="X55" s="96"/>
      <c r="Y55" s="96"/>
      <c r="Z55" s="96"/>
      <c r="AA55" s="96"/>
      <c r="AB55" s="96"/>
      <c r="AC55" s="96"/>
      <c r="AD55" s="96"/>
      <c r="AE55" s="96"/>
      <c r="AF55" s="96"/>
      <c r="AG55" s="96"/>
      <c r="AH55" s="96"/>
      <c r="AI55" s="96"/>
      <c r="AJ55" s="96"/>
      <c r="AK55" s="96"/>
      <c r="AL55" s="96"/>
      <c r="AM55" s="96"/>
      <c r="AN55" s="96"/>
      <c r="AO55" s="96"/>
      <c r="AP55" s="96"/>
      <c r="AQ55" s="96"/>
      <c r="AR55" s="96"/>
      <c r="AS55" s="96"/>
      <c r="AT55" s="96"/>
      <c r="AU55" s="96"/>
      <c r="AV55" s="96"/>
      <c r="AW55" s="96"/>
      <c r="AX55" s="96"/>
      <c r="AY55" s="96"/>
      <c r="AZ55" s="96"/>
      <c r="BA55" s="96"/>
      <c r="BB55" s="96"/>
      <c r="BC55" s="96"/>
      <c r="BD55" s="96"/>
      <c r="BE55" s="96"/>
      <c r="BF55" s="96"/>
      <c r="BG55" s="96"/>
      <c r="BH55" s="96"/>
      <c r="BI55" s="96"/>
      <c r="BJ55" s="96"/>
      <c r="BK55" s="96"/>
      <c r="BL55" s="96"/>
      <c r="BM55" s="96"/>
      <c r="BN55" s="96"/>
      <c r="BO55" s="96"/>
      <c r="BP55" s="96"/>
      <c r="BQ55" s="96"/>
      <c r="BR55" s="96"/>
      <c r="BS55" s="96"/>
      <c r="BT55" s="96"/>
      <c r="BU55" s="96"/>
      <c r="BV55" s="96"/>
      <c r="BW55" s="96"/>
      <c r="BX55" s="96"/>
      <c r="BY55" s="96"/>
      <c r="BZ55" s="96"/>
      <c r="CA55" s="96"/>
      <c r="CB55" s="96"/>
      <c r="CC55" s="96"/>
      <c r="CD55" s="96"/>
      <c r="CE55" s="96"/>
      <c r="CF55" s="96"/>
      <c r="CG55" s="96"/>
      <c r="CH55" s="96"/>
      <c r="CI55" s="96"/>
      <c r="CJ55" s="96"/>
      <c r="CK55" s="96"/>
      <c r="CL55" s="96"/>
      <c r="CM55" s="96"/>
      <c r="CN55" s="96"/>
      <c r="CO55" s="96"/>
      <c r="CP55" s="96"/>
      <c r="CQ55" s="96"/>
      <c r="CR55" s="96"/>
      <c r="CS55" s="96"/>
      <c r="CT55" s="96"/>
      <c r="CU55" s="96"/>
      <c r="CV55" s="96"/>
      <c r="CW55" s="96"/>
      <c r="CX55" s="96"/>
      <c r="CY55" s="96"/>
      <c r="CZ55" s="96"/>
      <c r="DA55" s="96"/>
      <c r="DB55" s="96"/>
      <c r="DC55" s="96"/>
      <c r="DD55" s="96"/>
      <c r="DE55" s="96"/>
      <c r="DF55" s="96"/>
      <c r="DG55" s="96"/>
      <c r="DH55" s="96"/>
      <c r="DI55" s="96"/>
      <c r="DJ55" s="96"/>
      <c r="DK55" s="96"/>
      <c r="DL55" s="96"/>
      <c r="DM55" s="96"/>
      <c r="DN55" s="96"/>
      <c r="DO55" s="96"/>
      <c r="DP55" s="96"/>
      <c r="DQ55" s="96"/>
      <c r="DR55" s="96"/>
      <c r="DS55" s="96"/>
      <c r="DT55" s="96"/>
      <c r="DU55" s="96"/>
      <c r="DV55" s="96"/>
      <c r="DW55" s="96"/>
      <c r="DX55" s="96"/>
      <c r="DY55" s="96"/>
      <c r="DZ55" s="96"/>
      <c r="EA55" s="96"/>
      <c r="EB55" s="96"/>
      <c r="EC55" s="96"/>
      <c r="ED55" s="96"/>
      <c r="EE55" s="96"/>
      <c r="EF55" s="96"/>
      <c r="EG55" s="96"/>
      <c r="EH55" s="96"/>
      <c r="EI55" s="96"/>
      <c r="EJ55" s="96"/>
      <c r="EK55" s="96"/>
      <c r="EL55" s="96"/>
      <c r="EM55" s="96"/>
      <c r="EN55" s="96"/>
      <c r="EO55" s="96"/>
      <c r="EP55" s="96"/>
      <c r="EQ55" s="96"/>
      <c r="ER55" s="96"/>
      <c r="ES55" s="96"/>
      <c r="ET55" s="96"/>
      <c r="EU55" s="96"/>
      <c r="EV55" s="96"/>
      <c r="EW55" s="96"/>
      <c r="EX55" s="96"/>
      <c r="EY55" s="96"/>
      <c r="EZ55" s="96"/>
      <c r="FA55" s="96"/>
      <c r="FB55" s="96"/>
      <c r="FC55" s="96"/>
      <c r="FD55" s="96"/>
      <c r="FE55" s="96"/>
      <c r="FF55" s="96"/>
      <c r="FG55" s="96"/>
      <c r="FH55" s="96"/>
      <c r="FI55" s="96"/>
      <c r="FJ55" s="96"/>
      <c r="FK55" s="96"/>
      <c r="FL55" s="96"/>
      <c r="FM55" s="96"/>
      <c r="FN55" s="96"/>
      <c r="FO55" s="96"/>
      <c r="FP55" s="96"/>
      <c r="FQ55" s="96"/>
      <c r="FR55" s="96"/>
      <c r="FS55" s="96"/>
      <c r="FT55" s="96"/>
      <c r="FU55" s="96"/>
      <c r="FV55" s="96"/>
      <c r="FW55" s="96"/>
      <c r="FX55" s="96"/>
      <c r="FY55" s="96"/>
      <c r="FZ55" s="96"/>
      <c r="GA55" s="96"/>
      <c r="GB55" s="96"/>
      <c r="GC55" s="96"/>
      <c r="GD55" s="96"/>
      <c r="GE55" s="96"/>
      <c r="GF55" s="96"/>
      <c r="GG55" s="96"/>
      <c r="GH55" s="96"/>
      <c r="GI55" s="96"/>
      <c r="GJ55" s="96"/>
      <c r="GK55" s="96"/>
      <c r="GL55" s="96"/>
      <c r="GM55" s="96"/>
      <c r="GN55" s="96"/>
      <c r="GO55" s="96"/>
      <c r="GP55" s="96"/>
      <c r="GQ55" s="96"/>
      <c r="GR55" s="96"/>
      <c r="GS55" s="96"/>
      <c r="GT55" s="96"/>
      <c r="GU55" s="96"/>
      <c r="GV55" s="96"/>
      <c r="GW55" s="96"/>
      <c r="GX55" s="96"/>
      <c r="GY55" s="96"/>
      <c r="GZ55" s="96"/>
      <c r="HA55" s="96"/>
      <c r="HB55" s="96"/>
      <c r="HC55" s="96"/>
      <c r="HD55" s="96"/>
      <c r="HE55" s="96"/>
      <c r="HF55" s="96"/>
      <c r="HG55" s="96"/>
      <c r="HH55" s="96"/>
      <c r="HI55" s="96"/>
      <c r="HJ55" s="96"/>
      <c r="HK55" s="96"/>
      <c r="HL55" s="96"/>
      <c r="HM55" s="96"/>
      <c r="HN55" s="96"/>
      <c r="HO55" s="96"/>
      <c r="HP55" s="96"/>
      <c r="HQ55" s="96"/>
      <c r="HR55" s="96"/>
      <c r="HS55" s="96"/>
      <c r="HT55" s="96"/>
      <c r="HU55" s="96"/>
      <c r="HV55" s="96"/>
      <c r="HW55" s="96"/>
      <c r="HX55" s="96"/>
      <c r="HY55" s="96"/>
      <c r="HZ55" s="96"/>
      <c r="IA55" s="96"/>
      <c r="IB55" s="96"/>
      <c r="IC55" s="96"/>
      <c r="ID55" s="96"/>
      <c r="IE55" s="96"/>
      <c r="IF55" s="96"/>
      <c r="IG55" s="96"/>
      <c r="IH55" s="96"/>
      <c r="II55" s="96"/>
      <c r="IJ55" s="96"/>
      <c r="IK55" s="96"/>
      <c r="IL55" s="96"/>
      <c r="IM55" s="96"/>
      <c r="IN55" s="96"/>
      <c r="IO55" s="96"/>
      <c r="IP55" s="96"/>
      <c r="IQ55" s="96"/>
      <c r="IR55" s="96"/>
      <c r="IS55" s="96"/>
      <c r="IT55" s="96"/>
      <c r="IU55" s="96"/>
      <c r="IV55" s="96"/>
      <c r="IW55" s="96"/>
      <c r="IX55" s="96"/>
      <c r="IY55" s="96"/>
      <c r="IZ55" s="96"/>
      <c r="JA55" s="96"/>
      <c r="JB55" s="96"/>
      <c r="JC55" s="96"/>
      <c r="JD55" s="96"/>
      <c r="JE55" s="96"/>
      <c r="JF55" s="96"/>
      <c r="JG55" s="96"/>
      <c r="JH55" s="96"/>
      <c r="JI55" s="96"/>
      <c r="JJ55" s="96"/>
      <c r="JK55" s="96"/>
      <c r="JL55" s="96"/>
      <c r="JM55" s="96"/>
      <c r="JN55" s="96"/>
      <c r="JO55" s="96"/>
      <c r="JP55" s="96"/>
      <c r="JQ55" s="96"/>
      <c r="JR55" s="96"/>
      <c r="JS55" s="96"/>
      <c r="JT55" s="96"/>
      <c r="JU55" s="96"/>
      <c r="JV55" s="96"/>
      <c r="JW55" s="96"/>
      <c r="JX55" s="96"/>
      <c r="JY55" s="96"/>
      <c r="JZ55" s="96"/>
      <c r="KA55" s="96"/>
      <c r="KB55" s="96"/>
      <c r="KC55" s="96"/>
      <c r="KD55" s="96"/>
      <c r="KE55" s="96"/>
      <c r="KF55" s="96"/>
      <c r="KG55" s="96"/>
      <c r="KH55" s="96"/>
      <c r="KI55" s="96"/>
      <c r="KJ55" s="96"/>
      <c r="KK55" s="96"/>
      <c r="KL55" s="96"/>
      <c r="KM55" s="96"/>
      <c r="KN55" s="96"/>
      <c r="KO55" s="96"/>
      <c r="KP55" s="96"/>
      <c r="KQ55" s="96"/>
      <c r="KR55" s="96"/>
      <c r="KS55" s="96"/>
      <c r="KT55" s="96"/>
      <c r="KU55" s="96"/>
      <c r="KV55" s="96"/>
      <c r="KW55" s="96"/>
      <c r="KX55" s="96"/>
      <c r="KY55" s="96"/>
      <c r="KZ55" s="96"/>
      <c r="LA55" s="96"/>
      <c r="LB55" s="96"/>
      <c r="LC55" s="96"/>
      <c r="LD55" s="96"/>
      <c r="LE55" s="96"/>
      <c r="LF55" s="96"/>
      <c r="LG55" s="96"/>
      <c r="LH55" s="96"/>
      <c r="LI55" s="96"/>
      <c r="LJ55" s="96"/>
      <c r="LK55" s="96"/>
      <c r="LL55" s="96"/>
      <c r="LM55" s="96"/>
      <c r="LN55" s="96"/>
      <c r="LO55" s="96"/>
      <c r="LP55" s="96"/>
      <c r="LQ55" s="96"/>
      <c r="LR55" s="96"/>
      <c r="LS55" s="96"/>
      <c r="LT55" s="96"/>
      <c r="LU55" s="96"/>
      <c r="LV55" s="96"/>
      <c r="LW55" s="96"/>
      <c r="LX55" s="96"/>
      <c r="LY55" s="96"/>
      <c r="LZ55" s="96"/>
      <c r="MA55" s="96"/>
      <c r="MB55" s="96"/>
      <c r="MC55" s="96"/>
      <c r="MD55" s="96"/>
      <c r="ME55" s="96"/>
      <c r="MF55" s="96"/>
      <c r="MG55" s="96"/>
      <c r="MH55" s="96"/>
      <c r="MI55" s="96"/>
      <c r="MJ55" s="96"/>
      <c r="MK55" s="96"/>
      <c r="ML55" s="96"/>
      <c r="MM55" s="96"/>
      <c r="MN55" s="96"/>
      <c r="MO55" s="96"/>
      <c r="MP55" s="96"/>
      <c r="MQ55" s="96"/>
      <c r="MR55" s="96"/>
      <c r="MS55" s="96"/>
      <c r="MT55" s="96"/>
      <c r="MU55" s="96"/>
      <c r="MV55" s="96"/>
      <c r="MW55" s="96"/>
      <c r="MX55" s="96"/>
      <c r="MY55" s="96"/>
      <c r="MZ55" s="96"/>
      <c r="NA55" s="96"/>
      <c r="NB55" s="96"/>
      <c r="NC55" s="96"/>
      <c r="ND55" s="96"/>
      <c r="NE55" s="96"/>
      <c r="NF55" s="96"/>
      <c r="NG55" s="96"/>
      <c r="NH55" s="96"/>
      <c r="NI55" s="96"/>
      <c r="NJ55" s="96"/>
      <c r="NK55" s="96"/>
      <c r="NL55" s="96"/>
      <c r="NM55" s="96"/>
      <c r="NN55" s="96"/>
      <c r="NO55" s="96"/>
      <c r="NP55" s="96"/>
      <c r="NQ55" s="96"/>
      <c r="NR55" s="96"/>
      <c r="NS55" s="96"/>
      <c r="NT55" s="96"/>
      <c r="NU55" s="96"/>
      <c r="NV55" s="96"/>
      <c r="NW55" s="96"/>
      <c r="NX55" s="97"/>
      <c r="NY55" s="96">
        <f t="shared" si="266"/>
        <v>0</v>
      </c>
      <c r="NZ55" s="96">
        <f t="shared" si="266"/>
        <v>0</v>
      </c>
      <c r="OA55" s="96">
        <f t="shared" si="266"/>
        <v>0</v>
      </c>
      <c r="OB55" s="96">
        <f t="shared" si="266"/>
        <v>0</v>
      </c>
      <c r="OC55" s="96">
        <f t="shared" si="266"/>
        <v>0</v>
      </c>
      <c r="OD55" s="96">
        <f t="shared" si="266"/>
        <v>0</v>
      </c>
      <c r="OE55" s="96">
        <f t="shared" si="266"/>
        <v>0</v>
      </c>
      <c r="OF55" s="96">
        <f t="shared" si="266"/>
        <v>0</v>
      </c>
      <c r="OG55" s="96">
        <f t="shared" si="87"/>
        <v>0</v>
      </c>
      <c r="OH55" s="96">
        <f t="shared" si="88"/>
        <v>0</v>
      </c>
      <c r="OI55" s="96">
        <f t="shared" si="89"/>
        <v>0</v>
      </c>
      <c r="OJ55" s="96">
        <f t="shared" si="90"/>
        <v>0</v>
      </c>
      <c r="OK55" s="96">
        <f t="shared" si="91"/>
        <v>0</v>
      </c>
      <c r="OL55" s="96">
        <f t="shared" si="92"/>
        <v>0</v>
      </c>
      <c r="OM55" s="96">
        <f t="shared" si="93"/>
        <v>0</v>
      </c>
      <c r="ON55" s="96">
        <f t="shared" si="94"/>
        <v>0</v>
      </c>
      <c r="OO55" s="96">
        <f t="shared" ca="1" si="98"/>
        <v>0</v>
      </c>
      <c r="OP55" s="96">
        <f t="shared" ca="1" si="99"/>
        <v>0</v>
      </c>
      <c r="PB55" s="41">
        <f t="shared" ca="1" si="100"/>
        <v>0</v>
      </c>
      <c r="PC55" s="40">
        <f t="shared" si="101"/>
        <v>44927</v>
      </c>
      <c r="PD55" s="39">
        <f t="shared" ca="1" si="95"/>
        <v>45488</v>
      </c>
      <c r="PE55" s="39">
        <f t="shared" si="102"/>
        <v>0</v>
      </c>
      <c r="PF55" s="39">
        <f t="shared" si="103"/>
        <v>0</v>
      </c>
      <c r="PG55" s="39">
        <f t="shared" si="104"/>
        <v>0</v>
      </c>
      <c r="PH55" s="39">
        <f t="shared" si="105"/>
        <v>0</v>
      </c>
      <c r="PI55" s="39">
        <f t="shared" si="106"/>
        <v>0</v>
      </c>
      <c r="PJ55" s="39">
        <f t="shared" si="107"/>
        <v>0</v>
      </c>
      <c r="PK55" s="39">
        <f t="shared" si="108"/>
        <v>0</v>
      </c>
      <c r="PL55" s="39">
        <f t="shared" ca="1" si="109"/>
        <v>0</v>
      </c>
      <c r="PM55" s="39">
        <f t="shared" ca="1" si="96"/>
        <v>0</v>
      </c>
      <c r="PN55" s="41">
        <f t="shared" si="110"/>
        <v>0</v>
      </c>
      <c r="PO55" s="40">
        <f t="shared" si="111"/>
        <v>44927</v>
      </c>
      <c r="PP55" s="40">
        <f t="shared" si="112"/>
        <v>44957</v>
      </c>
      <c r="PQ55" s="39">
        <f t="array" aca="1" ref="PQ55" ca="1">IFERROR(IF($H55&lt;&gt;"",SUM(IF(WEEKDAY(-1+ROW(INDIRECT("1:"&amp;(PP55-PO55)+1)),2)={1},1,0)),0),0)</f>
        <v>0</v>
      </c>
      <c r="PR55" s="39">
        <f t="array" aca="1" ref="PR55" ca="1">IFERROR(IF($I55&lt;&gt;"",SUM(IF(WEEKDAY(-1+ROW(INDIRECT("1:"&amp;(PP55-PO55)+1)),2)={2},1,0)),0),0)</f>
        <v>0</v>
      </c>
      <c r="PS55" s="39">
        <f t="array" aca="1" ref="PS55" ca="1">IFERROR(IF($J55&lt;&gt;"",SUM(IF(WEEKDAY(-1+ROW(INDIRECT("1:"&amp;(PP55-PO55)+1)),2)={3},1,0)),0),0)</f>
        <v>0</v>
      </c>
      <c r="PT55" s="39">
        <f t="array" aca="1" ref="PT55" ca="1">IFERROR(IF($K55&lt;&gt;"",SUM(IF(WEEKDAY(-1+ROW(INDIRECT("1:"&amp;(PP55-PO55)+1)),2)={4},1,0)),0),0)</f>
        <v>0</v>
      </c>
      <c r="PU55" s="39">
        <f t="array" aca="1" ref="PU55" ca="1">IFERROR(IF($L55&lt;&gt;"",SUM(IF(WEEKDAY(-1+ROW(INDIRECT("1:"&amp;(PP55-PO55)+1)),2)={5},1,0)),0),0)</f>
        <v>0</v>
      </c>
      <c r="PV55" s="39">
        <f t="array" aca="1" ref="PV55" ca="1">IFERROR(IF($M55&lt;&gt;"",SUM(IF(WEEKDAY(-1+ROW(INDIRECT("1:"&amp;(PP55-PO55)+1)),2)={6},1,0)),0),0)</f>
        <v>0</v>
      </c>
      <c r="PW55" s="39">
        <f t="array" aca="1" ref="PW55" ca="1">IFERROR(IF($N55&lt;&gt;"",SUM(IF(WEEKDAY(-1+ROW(INDIRECT("1:"&amp;(PP55-PO55)+1)),2)={7},1,0)),0),0)</f>
        <v>0</v>
      </c>
      <c r="PX55" s="39">
        <f t="shared" ca="1" si="113"/>
        <v>0</v>
      </c>
      <c r="PY55" s="39">
        <f t="shared" si="114"/>
        <v>0</v>
      </c>
      <c r="PZ55" s="39">
        <f t="shared" si="115"/>
        <v>0</v>
      </c>
      <c r="QA55" s="39">
        <f t="shared" si="116"/>
        <v>0</v>
      </c>
      <c r="QB55" s="39">
        <f t="shared" si="117"/>
        <v>0</v>
      </c>
      <c r="QC55" s="39">
        <f t="shared" si="118"/>
        <v>0</v>
      </c>
      <c r="QD55" s="39">
        <f t="shared" si="119"/>
        <v>0</v>
      </c>
      <c r="QE55" s="39">
        <f t="shared" si="120"/>
        <v>0</v>
      </c>
      <c r="QF55" s="39">
        <f t="shared" si="121"/>
        <v>0</v>
      </c>
      <c r="QG55" s="39">
        <f t="shared" ca="1" si="122"/>
        <v>0</v>
      </c>
      <c r="QH55" s="41">
        <f t="shared" si="123"/>
        <v>0</v>
      </c>
      <c r="QI55" s="40">
        <f t="shared" si="124"/>
        <v>44958</v>
      </c>
      <c r="QJ55" s="40">
        <f t="shared" si="125"/>
        <v>44985</v>
      </c>
      <c r="QK55" s="39">
        <f t="array" aca="1" ref="QK55" ca="1">IFERROR(IF($H55&lt;&gt;"",SUM(IF(WEEKDAY(-1+ROW(INDIRECT("1:"&amp;(QJ55-QI55)+1)),2)={1},1,0)),0),0)</f>
        <v>0</v>
      </c>
      <c r="QL55" s="39">
        <f t="array" aca="1" ref="QL55" ca="1">IFERROR(IF($I55&lt;&gt;"",SUM(IF(WEEKDAY(-1+ROW(INDIRECT("1:"&amp;(QJ55-QI55)+1)),2)={2},1,0)),0),0)</f>
        <v>0</v>
      </c>
      <c r="QM55" s="39">
        <f t="array" aca="1" ref="QM55" ca="1">IFERROR(IF($J55&lt;&gt;"",SUM(IF(WEEKDAY(-1+ROW(INDIRECT("1:"&amp;(QJ55-QI55)+1)),2)={3},1,0)),0),0)</f>
        <v>0</v>
      </c>
      <c r="QN55" s="39">
        <f t="array" aca="1" ref="QN55" ca="1">IFERROR(IF($K55&lt;&gt;"",SUM(IF(WEEKDAY(-1+ROW(INDIRECT("1:"&amp;(QJ55-QI55)+1)),2)={4},1,0)),0),0)</f>
        <v>0</v>
      </c>
      <c r="QO55" s="39">
        <f t="array" aca="1" ref="QO55" ca="1">IFERROR(IF($L55&lt;&gt;"",SUM(IF(WEEKDAY(-1+ROW(INDIRECT("1:"&amp;(QJ55-QI55)+1)),2)={5},1,0)),0),0)</f>
        <v>0</v>
      </c>
      <c r="QP55" s="39">
        <f t="array" aca="1" ref="QP55" ca="1">IFERROR(IF($M55&lt;&gt;"",SUM(IF(WEEKDAY(-1+ROW(INDIRECT("1:"&amp;(QJ55-QI55)+1)),2)={6},1,0)),0),0)</f>
        <v>0</v>
      </c>
      <c r="QQ55" s="39">
        <f t="array" aca="1" ref="QQ55" ca="1">IFERROR(IF($N55&lt;&gt;"",SUM(IF(WEEKDAY(-1+ROW(INDIRECT("1:"&amp;(QJ55-QI55)+1)),2)={7},1,0)),0),0)</f>
        <v>0</v>
      </c>
      <c r="QR55" s="39">
        <f t="shared" ca="1" si="126"/>
        <v>0</v>
      </c>
      <c r="QS55" s="39">
        <f t="shared" si="127"/>
        <v>0</v>
      </c>
      <c r="QT55" s="39">
        <f t="shared" si="128"/>
        <v>0</v>
      </c>
      <c r="QU55" s="39">
        <f t="shared" si="129"/>
        <v>0</v>
      </c>
      <c r="QV55" s="39">
        <f t="shared" si="130"/>
        <v>0</v>
      </c>
      <c r="QW55" s="39">
        <f t="shared" si="131"/>
        <v>0</v>
      </c>
      <c r="QX55" s="39">
        <f t="shared" si="132"/>
        <v>0</v>
      </c>
      <c r="QY55" s="39">
        <f t="shared" si="133"/>
        <v>0</v>
      </c>
      <c r="QZ55" s="39">
        <f t="shared" si="134"/>
        <v>0</v>
      </c>
      <c r="RA55" s="39">
        <f t="shared" ca="1" si="135"/>
        <v>0</v>
      </c>
      <c r="RB55" s="41">
        <f t="shared" si="136"/>
        <v>0</v>
      </c>
      <c r="RC55" s="40">
        <f t="shared" si="137"/>
        <v>44986</v>
      </c>
      <c r="RD55" s="40">
        <f t="shared" si="138"/>
        <v>45016</v>
      </c>
      <c r="RE55" s="39">
        <f t="array" aca="1" ref="RE55" ca="1">IFERROR(IF($H55&lt;&gt;"",SUM(IF(WEEKDAY(-1+ROW(INDIRECT("1:"&amp;(RD55-RC55)+1)),2)={1},1,0)),0),0)</f>
        <v>0</v>
      </c>
      <c r="RF55" s="39">
        <f t="array" aca="1" ref="RF55" ca="1">IFERROR(IF($I55&lt;&gt;"",SUM(IF(WEEKDAY(-1+ROW(INDIRECT("1:"&amp;(RD55-RC55)+1)),2)={2},1,0)),0),0)</f>
        <v>0</v>
      </c>
      <c r="RG55" s="39">
        <f t="array" aca="1" ref="RG55" ca="1">IFERROR(IF($J55&lt;&gt;"",SUM(IF(WEEKDAY(-1+ROW(INDIRECT("1:"&amp;(RD55-RC55)+1)),2)={3},1,0)),0),0)</f>
        <v>0</v>
      </c>
      <c r="RH55" s="39">
        <f t="array" aca="1" ref="RH55" ca="1">IFERROR(IF($K55&lt;&gt;"",SUM(IF(WEEKDAY(-1+ROW(INDIRECT("1:"&amp;(RD55-RC55)+1)),2)={4},1,0)),0),0)</f>
        <v>0</v>
      </c>
      <c r="RI55" s="39">
        <f t="array" aca="1" ref="RI55" ca="1">IFERROR(IF($L55&lt;&gt;"",SUM(IF(WEEKDAY(-1+ROW(INDIRECT("1:"&amp;(RD55-RC55)+1)),2)={5},1,0)),0),0)</f>
        <v>0</v>
      </c>
      <c r="RJ55" s="39">
        <f t="array" aca="1" ref="RJ55" ca="1">IFERROR(IF($M55&lt;&gt;"",SUM(IF(WEEKDAY(-1+ROW(INDIRECT("1:"&amp;(RD55-RC55)+1)),2)={6},1,0)),0),0)</f>
        <v>0</v>
      </c>
      <c r="RK55" s="39">
        <f t="array" aca="1" ref="RK55" ca="1">IFERROR(IF($N55&lt;&gt;"",SUM(IF(WEEKDAY(-1+ROW(INDIRECT("1:"&amp;(RD55-RC55)+1)),2)={7},1,0)),0),0)</f>
        <v>0</v>
      </c>
      <c r="RL55" s="39">
        <f t="shared" ca="1" si="139"/>
        <v>0</v>
      </c>
      <c r="RM55" s="39">
        <f t="shared" si="140"/>
        <v>0</v>
      </c>
      <c r="RN55" s="39">
        <f t="shared" si="141"/>
        <v>0</v>
      </c>
      <c r="RO55" s="39">
        <f t="shared" si="142"/>
        <v>0</v>
      </c>
      <c r="RP55" s="39">
        <f t="shared" si="143"/>
        <v>0</v>
      </c>
      <c r="RQ55" s="39">
        <f t="shared" si="144"/>
        <v>0</v>
      </c>
      <c r="RR55" s="39">
        <f t="shared" si="145"/>
        <v>0</v>
      </c>
      <c r="RS55" s="39">
        <f t="shared" si="146"/>
        <v>0</v>
      </c>
      <c r="RT55" s="39">
        <f t="shared" si="147"/>
        <v>0</v>
      </c>
      <c r="RU55" s="39">
        <f t="shared" ca="1" si="148"/>
        <v>0</v>
      </c>
      <c r="RV55" s="41">
        <f t="shared" si="149"/>
        <v>0</v>
      </c>
      <c r="RW55" s="40">
        <f t="shared" si="150"/>
        <v>45017</v>
      </c>
      <c r="RX55" s="40">
        <f t="shared" si="151"/>
        <v>45046</v>
      </c>
      <c r="RY55" s="39">
        <f t="array" aca="1" ref="RY55" ca="1">IFERROR(IF($H55&lt;&gt;"",SUM(IF(WEEKDAY(-1+ROW(INDIRECT("1:"&amp;(RX55-RW55)+1)),2)={1},1,0)),0),0)</f>
        <v>0</v>
      </c>
      <c r="RZ55" s="39">
        <f t="array" aca="1" ref="RZ55" ca="1">IFERROR(IF($I55&lt;&gt;"",SUM(IF(WEEKDAY(-1+ROW(INDIRECT("1:"&amp;(RX55-RW55)+1)),2)={2},1,0)),0),0)</f>
        <v>0</v>
      </c>
      <c r="SA55" s="39">
        <f t="array" aca="1" ref="SA55" ca="1">IFERROR(IF($J55&lt;&gt;"",SUM(IF(WEEKDAY(-1+ROW(INDIRECT("1:"&amp;(RX55-RW55)+1)),2)={3},1,0)),0),0)</f>
        <v>0</v>
      </c>
      <c r="SB55" s="39">
        <f t="array" aca="1" ref="SB55" ca="1">IFERROR(IF($K55&lt;&gt;"",SUM(IF(WEEKDAY(-1+ROW(INDIRECT("1:"&amp;(RX55-RW55)+1)),2)={4},1,0)),0),0)</f>
        <v>0</v>
      </c>
      <c r="SC55" s="39">
        <f t="array" aca="1" ref="SC55" ca="1">IFERROR(IF($L55&lt;&gt;"",SUM(IF(WEEKDAY(-1+ROW(INDIRECT("1:"&amp;(RX55-RW55)+1)),2)={5},1,0)),0),0)</f>
        <v>0</v>
      </c>
      <c r="SD55" s="39">
        <f t="array" aca="1" ref="SD55" ca="1">IFERROR(IF($M55&lt;&gt;"",SUM(IF(WEEKDAY(-1+ROW(INDIRECT("1:"&amp;(RX55-RW55)+1)),2)={6},1,0)),0),0)</f>
        <v>0</v>
      </c>
      <c r="SE55" s="39">
        <f t="array" aca="1" ref="SE55" ca="1">IFERROR(IF($N55&lt;&gt;"",SUM(IF(WEEKDAY(-1+ROW(INDIRECT("1:"&amp;(RX55-RW55)+1)),2)={7},1,0)),0),0)</f>
        <v>0</v>
      </c>
      <c r="SF55" s="39">
        <f t="shared" ca="1" si="152"/>
        <v>0</v>
      </c>
      <c r="SG55" s="39">
        <f t="shared" si="153"/>
        <v>0</v>
      </c>
      <c r="SH55" s="39">
        <f t="shared" si="154"/>
        <v>0</v>
      </c>
      <c r="SI55" s="39">
        <f t="shared" si="155"/>
        <v>0</v>
      </c>
      <c r="SJ55" s="39">
        <f t="shared" si="156"/>
        <v>0</v>
      </c>
      <c r="SK55" s="39">
        <f t="shared" si="157"/>
        <v>0</v>
      </c>
      <c r="SL55" s="39">
        <f t="shared" si="158"/>
        <v>0</v>
      </c>
      <c r="SM55" s="39">
        <f t="shared" si="159"/>
        <v>0</v>
      </c>
      <c r="SN55" s="39">
        <f t="shared" si="160"/>
        <v>0</v>
      </c>
      <c r="SO55" s="39">
        <f t="shared" ca="1" si="161"/>
        <v>0</v>
      </c>
      <c r="SP55" s="41">
        <f t="shared" si="162"/>
        <v>0</v>
      </c>
      <c r="SQ55" s="40">
        <f t="shared" si="163"/>
        <v>45047</v>
      </c>
      <c r="SR55" s="40">
        <f t="shared" si="164"/>
        <v>45077</v>
      </c>
      <c r="SS55" s="39">
        <f t="array" aca="1" ref="SS55" ca="1">IFERROR(IF($H55&lt;&gt;"",SUM(IF(WEEKDAY(-1+ROW(INDIRECT("1:"&amp;(SR55-SQ55)+1)),2)={1},1,0)),0),0)</f>
        <v>0</v>
      </c>
      <c r="ST55" s="39">
        <f t="array" aca="1" ref="ST55" ca="1">IFERROR(IF($I55&lt;&gt;"",SUM(IF(WEEKDAY(-1+ROW(INDIRECT("1:"&amp;(SR55-SQ55)+1)),2)={2},1,0)),0),0)</f>
        <v>0</v>
      </c>
      <c r="SU55" s="39">
        <f t="array" aca="1" ref="SU55" ca="1">IFERROR(IF($J55&lt;&gt;"",SUM(IF(WEEKDAY(-1+ROW(INDIRECT("1:"&amp;(SR55-SQ55)+1)),2)={3},1,0)),0),0)</f>
        <v>0</v>
      </c>
      <c r="SV55" s="39">
        <f t="array" aca="1" ref="SV55" ca="1">IFERROR(IF($K55&lt;&gt;"",SUM(IF(WEEKDAY(-1+ROW(INDIRECT("1:"&amp;(SR55-SQ55)+1)),2)={4},1,0)),0),0)</f>
        <v>0</v>
      </c>
      <c r="SW55" s="39">
        <f t="array" aca="1" ref="SW55" ca="1">IFERROR(IF($L55&lt;&gt;"",SUM(IF(WEEKDAY(-1+ROW(INDIRECT("1:"&amp;(SR55-SQ55)+1)),2)={5},1,0)),0),0)</f>
        <v>0</v>
      </c>
      <c r="SX55" s="39">
        <f t="array" aca="1" ref="SX55" ca="1">IFERROR(IF($M55&lt;&gt;"",SUM(IF(WEEKDAY(-1+ROW(INDIRECT("1:"&amp;(SR55-SQ55)+1)),2)={6},1,0)),0),0)</f>
        <v>0</v>
      </c>
      <c r="SY55" s="39">
        <f t="array" aca="1" ref="SY55" ca="1">IFERROR(IF($N55&lt;&gt;"",SUM(IF(WEEKDAY(-1+ROW(INDIRECT("1:"&amp;(SR55-SQ55)+1)),2)={7},1,0)),0),0)</f>
        <v>0</v>
      </c>
      <c r="SZ55" s="39">
        <f t="shared" ca="1" si="165"/>
        <v>0</v>
      </c>
      <c r="TA55" s="39">
        <f t="shared" si="166"/>
        <v>0</v>
      </c>
      <c r="TB55" s="39">
        <f t="shared" si="167"/>
        <v>0</v>
      </c>
      <c r="TC55" s="39">
        <f t="shared" si="168"/>
        <v>0</v>
      </c>
      <c r="TD55" s="39">
        <f t="shared" si="169"/>
        <v>0</v>
      </c>
      <c r="TE55" s="39">
        <f t="shared" si="170"/>
        <v>0</v>
      </c>
      <c r="TF55" s="39">
        <f t="shared" si="171"/>
        <v>0</v>
      </c>
      <c r="TG55" s="39">
        <f t="shared" si="172"/>
        <v>0</v>
      </c>
      <c r="TH55" s="39">
        <f t="shared" si="173"/>
        <v>0</v>
      </c>
      <c r="TI55" s="39">
        <f t="shared" ca="1" si="174"/>
        <v>0</v>
      </c>
      <c r="TJ55" s="41">
        <f t="shared" si="175"/>
        <v>0</v>
      </c>
      <c r="TK55" s="40">
        <f t="shared" si="176"/>
        <v>45078</v>
      </c>
      <c r="TL55" s="40">
        <f t="shared" si="177"/>
        <v>45107</v>
      </c>
      <c r="TM55" s="39">
        <f t="array" aca="1" ref="TM55" ca="1">IFERROR(IF($H55&lt;&gt;"",SUM(IF(WEEKDAY(-1+ROW(INDIRECT("1:"&amp;(TL55-TK55)+1)),2)={1},1,0)),0),0)</f>
        <v>0</v>
      </c>
      <c r="TN55" s="39">
        <f t="array" aca="1" ref="TN55" ca="1">IFERROR(IF($I55&lt;&gt;"",SUM(IF(WEEKDAY(-1+ROW(INDIRECT("1:"&amp;(TL55-TK55)+1)),2)={2},1,0)),0),0)</f>
        <v>0</v>
      </c>
      <c r="TO55" s="39">
        <f t="array" aca="1" ref="TO55" ca="1">IFERROR(IF($J55&lt;&gt;"",SUM(IF(WEEKDAY(-1+ROW(INDIRECT("1:"&amp;(TL55-TK55)+1)),2)={3},1,0)),0),0)</f>
        <v>0</v>
      </c>
      <c r="TP55" s="39">
        <f t="array" aca="1" ref="TP55" ca="1">IFERROR(IF($K55&lt;&gt;"",SUM(IF(WEEKDAY(-1+ROW(INDIRECT("1:"&amp;(TL55-TK55)+1)),2)={4},1,0)),0),0)</f>
        <v>0</v>
      </c>
      <c r="TQ55" s="39">
        <f t="array" aca="1" ref="TQ55" ca="1">IFERROR(IF($L55&lt;&gt;"",SUM(IF(WEEKDAY(-1+ROW(INDIRECT("1:"&amp;(TL55-TK55)+1)),2)={5},1,0)),0),0)</f>
        <v>0</v>
      </c>
      <c r="TR55" s="39">
        <f t="array" aca="1" ref="TR55" ca="1">IFERROR(IF($M55&lt;&gt;"",SUM(IF(WEEKDAY(-1+ROW(INDIRECT("1:"&amp;(TL55-TK55)+1)),2)={6},1,0)),0),0)</f>
        <v>0</v>
      </c>
      <c r="TS55" s="39">
        <f t="array" aca="1" ref="TS55" ca="1">IFERROR(IF($N55&lt;&gt;"",SUM(IF(WEEKDAY(-1+ROW(INDIRECT("1:"&amp;(TL55-TK55)+1)),2)={7},1,0)),0),0)</f>
        <v>0</v>
      </c>
      <c r="TT55" s="39">
        <f t="shared" ca="1" si="178"/>
        <v>0</v>
      </c>
      <c r="TU55" s="39">
        <f t="shared" si="179"/>
        <v>0</v>
      </c>
      <c r="TV55" s="39">
        <f t="shared" si="180"/>
        <v>0</v>
      </c>
      <c r="TW55" s="39">
        <f t="shared" si="181"/>
        <v>0</v>
      </c>
      <c r="TX55" s="39">
        <f t="shared" si="182"/>
        <v>0</v>
      </c>
      <c r="TY55" s="39">
        <f t="shared" si="183"/>
        <v>0</v>
      </c>
      <c r="TZ55" s="39">
        <f t="shared" si="184"/>
        <v>0</v>
      </c>
      <c r="UA55" s="39">
        <f t="shared" si="185"/>
        <v>0</v>
      </c>
      <c r="UB55" s="39">
        <f t="shared" si="186"/>
        <v>0</v>
      </c>
      <c r="UC55" s="39">
        <f t="shared" ca="1" si="187"/>
        <v>0</v>
      </c>
      <c r="UD55" s="41">
        <f t="shared" si="188"/>
        <v>0</v>
      </c>
      <c r="UE55" s="40">
        <f t="shared" si="189"/>
        <v>45108</v>
      </c>
      <c r="UF55" s="40">
        <f t="shared" si="190"/>
        <v>45138</v>
      </c>
      <c r="UG55" s="39">
        <f t="array" aca="1" ref="UG55" ca="1">IFERROR(IF($H55&lt;&gt;"",SUM(IF(WEEKDAY(-1+ROW(INDIRECT("1:"&amp;(UF55-UE55)+1)),2)={1},1,0)),0),0)</f>
        <v>0</v>
      </c>
      <c r="UH55" s="39">
        <f t="array" aca="1" ref="UH55" ca="1">IFERROR(IF($I55&lt;&gt;"",SUM(IF(WEEKDAY(-1+ROW(INDIRECT("1:"&amp;(UF55-UE55)+1)),2)={2},1,0)),0),0)</f>
        <v>0</v>
      </c>
      <c r="UI55" s="39">
        <f t="array" aca="1" ref="UI55" ca="1">IFERROR(IF($J55&lt;&gt;"",SUM(IF(WEEKDAY(-1+ROW(INDIRECT("1:"&amp;(UF55-UE55)+1)),2)={3},1,0)),0),0)</f>
        <v>0</v>
      </c>
      <c r="UJ55" s="39">
        <f t="array" aca="1" ref="UJ55" ca="1">IFERROR(IF($K55&lt;&gt;"",SUM(IF(WEEKDAY(-1+ROW(INDIRECT("1:"&amp;(UF55-UE55)+1)),2)={4},1,0)),0),0)</f>
        <v>0</v>
      </c>
      <c r="UK55" s="39">
        <f t="array" aca="1" ref="UK55" ca="1">IFERROR(IF($L55&lt;&gt;"",SUM(IF(WEEKDAY(-1+ROW(INDIRECT("1:"&amp;(UF55-UE55)+1)),2)={5},1,0)),0),0)</f>
        <v>0</v>
      </c>
      <c r="UL55" s="39">
        <f t="array" aca="1" ref="UL55" ca="1">IFERROR(IF($M55&lt;&gt;"",SUM(IF(WEEKDAY(-1+ROW(INDIRECT("1:"&amp;(UF55-UE55)+1)),2)={6},1,0)),0),0)</f>
        <v>0</v>
      </c>
      <c r="UM55" s="39">
        <f t="array" aca="1" ref="UM55" ca="1">IFERROR(IF($N55&lt;&gt;"",SUM(IF(WEEKDAY(-1+ROW(INDIRECT("1:"&amp;(UF55-UE55)+1)),2)={7},1,0)),0),0)</f>
        <v>0</v>
      </c>
      <c r="UN55" s="39">
        <f t="shared" ca="1" si="191"/>
        <v>0</v>
      </c>
      <c r="UO55" s="39">
        <f t="shared" si="192"/>
        <v>0</v>
      </c>
      <c r="UP55" s="39">
        <f t="shared" si="193"/>
        <v>0</v>
      </c>
      <c r="UQ55" s="39">
        <f t="shared" si="194"/>
        <v>0</v>
      </c>
      <c r="UR55" s="39">
        <f t="shared" si="195"/>
        <v>0</v>
      </c>
      <c r="US55" s="39">
        <f t="shared" si="196"/>
        <v>0</v>
      </c>
      <c r="UT55" s="39">
        <f t="shared" si="197"/>
        <v>0</v>
      </c>
      <c r="UU55" s="39">
        <f t="shared" si="198"/>
        <v>0</v>
      </c>
      <c r="UV55" s="39">
        <f t="shared" si="199"/>
        <v>0</v>
      </c>
      <c r="UW55" s="39">
        <f t="shared" ca="1" si="200"/>
        <v>0</v>
      </c>
      <c r="UX55" s="41">
        <f t="shared" si="201"/>
        <v>0</v>
      </c>
      <c r="UY55" s="40">
        <f t="shared" si="202"/>
        <v>45139</v>
      </c>
      <c r="UZ55" s="40">
        <f t="shared" si="203"/>
        <v>45169</v>
      </c>
      <c r="VA55" s="39">
        <f t="array" aca="1" ref="VA55" ca="1">IFERROR(IF($H55&lt;&gt;"",SUM(IF(WEEKDAY(-1+ROW(INDIRECT("1:"&amp;(UZ55-UY55)+1)),2)={1},1,0)),0),0)</f>
        <v>0</v>
      </c>
      <c r="VB55" s="39">
        <f t="array" aca="1" ref="VB55" ca="1">IFERROR(IF($I55&lt;&gt;"",SUM(IF(WEEKDAY(-1+ROW(INDIRECT("1:"&amp;(UZ55-UY55)+1)),2)={2},1,0)),0),0)</f>
        <v>0</v>
      </c>
      <c r="VC55" s="39">
        <f t="array" aca="1" ref="VC55" ca="1">IFERROR(IF($J55&lt;&gt;"",SUM(IF(WEEKDAY(-1+ROW(INDIRECT("1:"&amp;(UZ55-UY55)+1)),2)={3},1,0)),0),0)</f>
        <v>0</v>
      </c>
      <c r="VD55" s="39">
        <f t="array" aca="1" ref="VD55" ca="1">IFERROR(IF($K55&lt;&gt;"",SUM(IF(WEEKDAY(-1+ROW(INDIRECT("1:"&amp;(UZ55-UY55)+1)),2)={4},1,0)),0),0)</f>
        <v>0</v>
      </c>
      <c r="VE55" s="39">
        <f t="array" aca="1" ref="VE55" ca="1">IFERROR(IF($L55&lt;&gt;"",SUM(IF(WEEKDAY(-1+ROW(INDIRECT("1:"&amp;(UZ55-UY55)+1)),2)={5},1,0)),0),0)</f>
        <v>0</v>
      </c>
      <c r="VF55" s="39">
        <f t="array" aca="1" ref="VF55" ca="1">IFERROR(IF($M55&lt;&gt;"",SUM(IF(WEEKDAY(-1+ROW(INDIRECT("1:"&amp;(UZ55-UY55)+1)),2)={6},1,0)),0),0)</f>
        <v>0</v>
      </c>
      <c r="VG55" s="39">
        <f t="array" aca="1" ref="VG55" ca="1">IFERROR(IF($N55&lt;&gt;"",SUM(IF(WEEKDAY(-1+ROW(INDIRECT("1:"&amp;(UZ55-UY55)+1)),2)={7},1,0)),0),0)</f>
        <v>0</v>
      </c>
      <c r="VH55" s="39">
        <f t="shared" ca="1" si="204"/>
        <v>0</v>
      </c>
      <c r="VI55" s="39">
        <f t="shared" si="205"/>
        <v>0</v>
      </c>
      <c r="VJ55" s="39">
        <f t="shared" si="206"/>
        <v>0</v>
      </c>
      <c r="VK55" s="39">
        <f t="shared" si="207"/>
        <v>0</v>
      </c>
      <c r="VL55" s="39">
        <f t="shared" si="208"/>
        <v>0</v>
      </c>
      <c r="VM55" s="39">
        <f t="shared" si="209"/>
        <v>0</v>
      </c>
      <c r="VN55" s="39">
        <f t="shared" si="210"/>
        <v>0</v>
      </c>
      <c r="VO55" s="39">
        <f t="shared" si="211"/>
        <v>0</v>
      </c>
      <c r="VP55" s="39">
        <f t="shared" si="212"/>
        <v>0</v>
      </c>
      <c r="VQ55" s="39">
        <f t="shared" ca="1" si="213"/>
        <v>0</v>
      </c>
      <c r="VR55" s="41">
        <f t="shared" si="214"/>
        <v>0</v>
      </c>
      <c r="VS55" s="40">
        <f t="shared" si="215"/>
        <v>45170</v>
      </c>
      <c r="VT55" s="40">
        <f t="shared" si="216"/>
        <v>45199</v>
      </c>
      <c r="VU55" s="39">
        <f t="array" aca="1" ref="VU55" ca="1">IFERROR(IF($H55&lt;&gt;"",SUM(IF(WEEKDAY(-1+ROW(INDIRECT("1:"&amp;(VT55-VS55)+1)),2)={1},1,0)),0),0)</f>
        <v>0</v>
      </c>
      <c r="VV55" s="39">
        <f t="array" aca="1" ref="VV55" ca="1">IFERROR(IF($I55&lt;&gt;"",SUM(IF(WEEKDAY(-1+ROW(INDIRECT("1:"&amp;(VT55-VS55)+1)),2)={2},1,0)),0),0)</f>
        <v>0</v>
      </c>
      <c r="VW55" s="39">
        <f t="array" aca="1" ref="VW55" ca="1">IFERROR(IF($J55&lt;&gt;"",SUM(IF(WEEKDAY(-1+ROW(INDIRECT("1:"&amp;(VT55-VS55)+1)),2)={3},1,0)),0),0)</f>
        <v>0</v>
      </c>
      <c r="VX55" s="39">
        <f t="array" aca="1" ref="VX55" ca="1">IFERROR(IF($K55&lt;&gt;"",SUM(IF(WEEKDAY(-1+ROW(INDIRECT("1:"&amp;(VT55-VS55)+1)),2)={4},1,0)),0),0)</f>
        <v>0</v>
      </c>
      <c r="VY55" s="39">
        <f t="array" aca="1" ref="VY55" ca="1">IFERROR(IF($L55&lt;&gt;"",SUM(IF(WEEKDAY(-1+ROW(INDIRECT("1:"&amp;(VT55-VS55)+1)),2)={5},1,0)),0),0)</f>
        <v>0</v>
      </c>
      <c r="VZ55" s="39">
        <f t="array" aca="1" ref="VZ55" ca="1">IFERROR(IF($M55&lt;&gt;"",SUM(IF(WEEKDAY(-1+ROW(INDIRECT("1:"&amp;(VT55-VS55)+1)),2)={6},1,0)),0),0)</f>
        <v>0</v>
      </c>
      <c r="WA55" s="39">
        <f t="array" aca="1" ref="WA55" ca="1">IFERROR(IF($N55&lt;&gt;"",SUM(IF(WEEKDAY(-1+ROW(INDIRECT("1:"&amp;(VT55-VS55)+1)),2)={7},1,0)),0),0)</f>
        <v>0</v>
      </c>
      <c r="WB55" s="39">
        <f t="shared" ca="1" si="217"/>
        <v>0</v>
      </c>
      <c r="WC55" s="39">
        <f t="shared" si="218"/>
        <v>0</v>
      </c>
      <c r="WD55" s="39">
        <f t="shared" si="219"/>
        <v>0</v>
      </c>
      <c r="WE55" s="39">
        <f t="shared" si="220"/>
        <v>0</v>
      </c>
      <c r="WF55" s="39">
        <f t="shared" si="221"/>
        <v>0</v>
      </c>
      <c r="WG55" s="39">
        <f t="shared" si="222"/>
        <v>0</v>
      </c>
      <c r="WH55" s="39">
        <f t="shared" si="223"/>
        <v>0</v>
      </c>
      <c r="WI55" s="39">
        <f t="shared" si="224"/>
        <v>0</v>
      </c>
      <c r="WJ55" s="39">
        <f t="shared" si="225"/>
        <v>0</v>
      </c>
      <c r="WK55" s="39">
        <f t="shared" ca="1" si="226"/>
        <v>0</v>
      </c>
      <c r="WL55" s="41">
        <f t="shared" si="227"/>
        <v>0</v>
      </c>
      <c r="WM55" s="40">
        <f t="shared" si="228"/>
        <v>45200</v>
      </c>
      <c r="WN55" s="40">
        <f t="shared" si="229"/>
        <v>45230</v>
      </c>
      <c r="WO55" s="39">
        <f t="array" aca="1" ref="WO55" ca="1">IFERROR(IF($H55&lt;&gt;"",SUM(IF(WEEKDAY(-1+ROW(INDIRECT("1:"&amp;(WN55-WM55)+1)),2)={1},1,0)),0),0)</f>
        <v>0</v>
      </c>
      <c r="WP55" s="39">
        <f t="array" aca="1" ref="WP55" ca="1">IFERROR(IF($I55&lt;&gt;"",SUM(IF(WEEKDAY(-1+ROW(INDIRECT("1:"&amp;(WN55-WM55)+1)),2)={2},1,0)),0),0)</f>
        <v>0</v>
      </c>
      <c r="WQ55" s="39">
        <f t="array" aca="1" ref="WQ55" ca="1">IFERROR(IF($J55&lt;&gt;"",SUM(IF(WEEKDAY(-1+ROW(INDIRECT("1:"&amp;(WN55-WM55)+1)),2)={3},1,0)),0),0)</f>
        <v>0</v>
      </c>
      <c r="WR55" s="39">
        <f t="array" aca="1" ref="WR55" ca="1">IFERROR(IF($K55&lt;&gt;"",SUM(IF(WEEKDAY(-1+ROW(INDIRECT("1:"&amp;(WN55-WM55)+1)),2)={4},1,0)),0),0)</f>
        <v>0</v>
      </c>
      <c r="WS55" s="39">
        <f t="array" aca="1" ref="WS55" ca="1">IFERROR(IF($L55&lt;&gt;"",SUM(IF(WEEKDAY(-1+ROW(INDIRECT("1:"&amp;(WN55-WM55)+1)),2)={5},1,0)),0),0)</f>
        <v>0</v>
      </c>
      <c r="WT55" s="39">
        <f t="array" aca="1" ref="WT55" ca="1">IFERROR(IF($M55&lt;&gt;"",SUM(IF(WEEKDAY(-1+ROW(INDIRECT("1:"&amp;(WN55-WM55)+1)),2)={6},1,0)),0),0)</f>
        <v>0</v>
      </c>
      <c r="WU55" s="39">
        <f t="array" aca="1" ref="WU55" ca="1">IFERROR(IF($N55&lt;&gt;"",SUM(IF(WEEKDAY(-1+ROW(INDIRECT("1:"&amp;(WN55-WM55)+1)),2)={7},1,0)),0),0)</f>
        <v>0</v>
      </c>
      <c r="WV55" s="39">
        <f t="shared" ca="1" si="230"/>
        <v>0</v>
      </c>
      <c r="WW55" s="39">
        <f t="shared" si="231"/>
        <v>0</v>
      </c>
      <c r="WX55" s="39">
        <f t="shared" si="232"/>
        <v>0</v>
      </c>
      <c r="WY55" s="39">
        <f t="shared" si="233"/>
        <v>0</v>
      </c>
      <c r="WZ55" s="39">
        <f t="shared" si="234"/>
        <v>0</v>
      </c>
      <c r="XA55" s="39">
        <f t="shared" si="235"/>
        <v>0</v>
      </c>
      <c r="XB55" s="39">
        <f t="shared" si="236"/>
        <v>0</v>
      </c>
      <c r="XC55" s="39">
        <f t="shared" si="237"/>
        <v>0</v>
      </c>
      <c r="XD55" s="39">
        <f t="shared" si="238"/>
        <v>0</v>
      </c>
      <c r="XE55" s="39">
        <f t="shared" ca="1" si="239"/>
        <v>0</v>
      </c>
      <c r="XF55" s="41">
        <f t="shared" si="240"/>
        <v>0</v>
      </c>
      <c r="XG55" s="40">
        <f t="shared" si="241"/>
        <v>45231</v>
      </c>
      <c r="XH55" s="40">
        <f t="shared" si="242"/>
        <v>45260</v>
      </c>
      <c r="XI55" s="39">
        <f t="array" aca="1" ref="XI55" ca="1">IFERROR(IF($H55&lt;&gt;"",SUM(IF(WEEKDAY(-1+ROW(INDIRECT("1:"&amp;(XH55-XG55)+1)),2)={1},1,0)),0),0)</f>
        <v>0</v>
      </c>
      <c r="XJ55" s="39">
        <f t="array" aca="1" ref="XJ55" ca="1">IFERROR(IF($I55&lt;&gt;"",SUM(IF(WEEKDAY(-1+ROW(INDIRECT("1:"&amp;(XH55-XG55)+1)),2)={2},1,0)),0),0)</f>
        <v>0</v>
      </c>
      <c r="XK55" s="39">
        <f t="array" aca="1" ref="XK55" ca="1">IFERROR(IF($J55&lt;&gt;"",SUM(IF(WEEKDAY(-1+ROW(INDIRECT("1:"&amp;(XH55-XG55)+1)),2)={3},1,0)),0),0)</f>
        <v>0</v>
      </c>
      <c r="XL55" s="39">
        <f t="array" aca="1" ref="XL55" ca="1">IFERROR(IF($K55&lt;&gt;"",SUM(IF(WEEKDAY(-1+ROW(INDIRECT("1:"&amp;(XH55-XG55)+1)),2)={4},1,0)),0),0)</f>
        <v>0</v>
      </c>
      <c r="XM55" s="39">
        <f t="array" aca="1" ref="XM55" ca="1">IFERROR(IF($L55&lt;&gt;"",SUM(IF(WEEKDAY(-1+ROW(INDIRECT("1:"&amp;(XH55-XG55)+1)),2)={5},1,0)),0),0)</f>
        <v>0</v>
      </c>
      <c r="XN55" s="39">
        <f t="array" aca="1" ref="XN55" ca="1">IFERROR(IF($M55&lt;&gt;"",SUM(IF(WEEKDAY(-1+ROW(INDIRECT("1:"&amp;(XH55-XG55)+1)),2)={6},1,0)),0),0)</f>
        <v>0</v>
      </c>
      <c r="XO55" s="39">
        <f t="array" aca="1" ref="XO55" ca="1">IFERROR(IF($N55&lt;&gt;"",SUM(IF(WEEKDAY(-1+ROW(INDIRECT("1:"&amp;(XH55-XG55)+1)),2)={7},1,0)),0),0)</f>
        <v>0</v>
      </c>
      <c r="XP55" s="39">
        <f t="shared" ca="1" si="243"/>
        <v>0</v>
      </c>
      <c r="XQ55" s="39">
        <f t="shared" si="244"/>
        <v>0</v>
      </c>
      <c r="XR55" s="39">
        <f t="shared" si="245"/>
        <v>0</v>
      </c>
      <c r="XS55" s="39">
        <f t="shared" si="246"/>
        <v>0</v>
      </c>
      <c r="XT55" s="39">
        <f t="shared" si="247"/>
        <v>0</v>
      </c>
      <c r="XU55" s="39">
        <f t="shared" si="248"/>
        <v>0</v>
      </c>
      <c r="XV55" s="39">
        <f t="shared" si="249"/>
        <v>0</v>
      </c>
      <c r="XW55" s="39">
        <f t="shared" si="250"/>
        <v>0</v>
      </c>
      <c r="XX55" s="39">
        <f t="shared" si="251"/>
        <v>0</v>
      </c>
      <c r="XY55" s="39">
        <f t="shared" ca="1" si="252"/>
        <v>0</v>
      </c>
      <c r="XZ55" s="41">
        <f t="shared" si="253"/>
        <v>0</v>
      </c>
      <c r="YA55" s="40">
        <f t="shared" si="254"/>
        <v>45261</v>
      </c>
      <c r="YB55" s="40">
        <f t="shared" si="255"/>
        <v>45291</v>
      </c>
      <c r="YC55" s="39">
        <f t="array" aca="1" ref="YC55" ca="1">IFERROR(IF($H55&lt;&gt;"",SUM(IF(WEEKDAY(-1+ROW(INDIRECT("1:"&amp;(YB55-YA55)+1)),2)={1},1,0)),0),0)</f>
        <v>0</v>
      </c>
      <c r="YD55" s="39">
        <f t="array" aca="1" ref="YD55" ca="1">IFERROR(IF($I55&lt;&gt;"",SUM(IF(WEEKDAY(-1+ROW(INDIRECT("1:"&amp;(YB55-YA55)+1)),2)={2},1,0)),0),0)</f>
        <v>0</v>
      </c>
      <c r="YE55" s="39">
        <f t="array" aca="1" ref="YE55" ca="1">IFERROR(IF($J55&lt;&gt;"",SUM(IF(WEEKDAY(-1+ROW(INDIRECT("1:"&amp;(YB55-YA55)+1)),2)={3},1,0)),0),0)</f>
        <v>0</v>
      </c>
      <c r="YF55" s="39">
        <f t="array" aca="1" ref="YF55" ca="1">IFERROR(IF($K55&lt;&gt;"",SUM(IF(WEEKDAY(-1+ROW(INDIRECT("1:"&amp;(YB55-YA55)+1)),2)={4},1,0)),0),0)</f>
        <v>0</v>
      </c>
      <c r="YG55" s="39">
        <f t="array" aca="1" ref="YG55" ca="1">IFERROR(IF($L55&lt;&gt;"",SUM(IF(WEEKDAY(-1+ROW(INDIRECT("1:"&amp;(YB55-YA55)+1)),2)={5},1,0)),0),0)</f>
        <v>0</v>
      </c>
      <c r="YH55" s="39">
        <f t="array" aca="1" ref="YH55" ca="1">IFERROR(IF($M55&lt;&gt;"",SUM(IF(WEEKDAY(-1+ROW(INDIRECT("1:"&amp;(YB55-YA55)+1)),2)={6},1,0)),0),0)</f>
        <v>0</v>
      </c>
      <c r="YI55" s="39">
        <f t="array" aca="1" ref="YI55" ca="1">IFERROR(IF($N55&lt;&gt;"",SUM(IF(WEEKDAY(-1+ROW(INDIRECT("1:"&amp;(YB55-YA55)+1)),2)={7},1,0)),0),0)</f>
        <v>0</v>
      </c>
      <c r="YJ55" s="39">
        <f t="shared" ca="1" si="256"/>
        <v>0</v>
      </c>
      <c r="YK55" s="39">
        <f t="shared" si="257"/>
        <v>0</v>
      </c>
      <c r="YL55" s="39">
        <f t="shared" si="258"/>
        <v>0</v>
      </c>
      <c r="YM55" s="39">
        <f t="shared" si="259"/>
        <v>0</v>
      </c>
      <c r="YN55" s="39">
        <f t="shared" si="260"/>
        <v>0</v>
      </c>
      <c r="YO55" s="39">
        <f t="shared" si="261"/>
        <v>0</v>
      </c>
      <c r="YP55" s="39">
        <f t="shared" si="262"/>
        <v>0</v>
      </c>
      <c r="YQ55" s="39">
        <f t="shared" si="263"/>
        <v>0</v>
      </c>
      <c r="YR55" s="39">
        <f t="shared" si="264"/>
        <v>0</v>
      </c>
      <c r="YS55" s="39">
        <f t="shared" ca="1" si="265"/>
        <v>0</v>
      </c>
    </row>
    <row r="56" spans="2:669" x14ac:dyDescent="0.25">
      <c r="B56" s="71">
        <v>46</v>
      </c>
      <c r="C56" s="71"/>
      <c r="D56" s="72"/>
      <c r="E56" s="71"/>
      <c r="F56" s="71"/>
      <c r="G56" s="73"/>
      <c r="H56" s="74"/>
      <c r="I56" s="75"/>
      <c r="J56" s="75"/>
      <c r="K56" s="75"/>
      <c r="L56" s="75"/>
      <c r="M56" s="75"/>
      <c r="N56" s="73"/>
      <c r="O56" s="74"/>
      <c r="P56" s="75"/>
      <c r="Q56" s="75"/>
      <c r="R56" s="75"/>
      <c r="S56" s="75"/>
      <c r="T56" s="75"/>
      <c r="U56" s="75"/>
      <c r="V56" s="73"/>
      <c r="W56" s="95"/>
      <c r="X56" s="96"/>
      <c r="Y56" s="96"/>
      <c r="Z56" s="96"/>
      <c r="AA56" s="96"/>
      <c r="AB56" s="96"/>
      <c r="AC56" s="96"/>
      <c r="AD56" s="96"/>
      <c r="AE56" s="96"/>
      <c r="AF56" s="96"/>
      <c r="AG56" s="96"/>
      <c r="AH56" s="96"/>
      <c r="AI56" s="96"/>
      <c r="AJ56" s="96"/>
      <c r="AK56" s="96"/>
      <c r="AL56" s="96"/>
      <c r="AM56" s="96"/>
      <c r="AN56" s="96"/>
      <c r="AO56" s="96"/>
      <c r="AP56" s="96"/>
      <c r="AQ56" s="96"/>
      <c r="AR56" s="96"/>
      <c r="AS56" s="96"/>
      <c r="AT56" s="96"/>
      <c r="AU56" s="96"/>
      <c r="AV56" s="96"/>
      <c r="AW56" s="96"/>
      <c r="AX56" s="96"/>
      <c r="AY56" s="96"/>
      <c r="AZ56" s="96"/>
      <c r="BA56" s="96"/>
      <c r="BB56" s="96"/>
      <c r="BC56" s="96"/>
      <c r="BD56" s="96"/>
      <c r="BE56" s="96"/>
      <c r="BF56" s="96"/>
      <c r="BG56" s="96"/>
      <c r="BH56" s="96"/>
      <c r="BI56" s="96"/>
      <c r="BJ56" s="96"/>
      <c r="BK56" s="96"/>
      <c r="BL56" s="96"/>
      <c r="BM56" s="96"/>
      <c r="BN56" s="96"/>
      <c r="BO56" s="96"/>
      <c r="BP56" s="96"/>
      <c r="BQ56" s="96"/>
      <c r="BR56" s="96"/>
      <c r="BS56" s="96"/>
      <c r="BT56" s="96"/>
      <c r="BU56" s="96"/>
      <c r="BV56" s="96"/>
      <c r="BW56" s="96"/>
      <c r="BX56" s="96"/>
      <c r="BY56" s="96"/>
      <c r="BZ56" s="96"/>
      <c r="CA56" s="96"/>
      <c r="CB56" s="96"/>
      <c r="CC56" s="96"/>
      <c r="CD56" s="96"/>
      <c r="CE56" s="96"/>
      <c r="CF56" s="96"/>
      <c r="CG56" s="96"/>
      <c r="CH56" s="96"/>
      <c r="CI56" s="96"/>
      <c r="CJ56" s="96"/>
      <c r="CK56" s="96"/>
      <c r="CL56" s="96"/>
      <c r="CM56" s="96"/>
      <c r="CN56" s="96"/>
      <c r="CO56" s="96"/>
      <c r="CP56" s="96"/>
      <c r="CQ56" s="96"/>
      <c r="CR56" s="96"/>
      <c r="CS56" s="96"/>
      <c r="CT56" s="96"/>
      <c r="CU56" s="96"/>
      <c r="CV56" s="96"/>
      <c r="CW56" s="96"/>
      <c r="CX56" s="96"/>
      <c r="CY56" s="96"/>
      <c r="CZ56" s="96"/>
      <c r="DA56" s="96"/>
      <c r="DB56" s="96"/>
      <c r="DC56" s="96"/>
      <c r="DD56" s="96"/>
      <c r="DE56" s="96"/>
      <c r="DF56" s="96"/>
      <c r="DG56" s="96"/>
      <c r="DH56" s="96"/>
      <c r="DI56" s="96"/>
      <c r="DJ56" s="96"/>
      <c r="DK56" s="96"/>
      <c r="DL56" s="96"/>
      <c r="DM56" s="96"/>
      <c r="DN56" s="96"/>
      <c r="DO56" s="96"/>
      <c r="DP56" s="96"/>
      <c r="DQ56" s="96"/>
      <c r="DR56" s="96"/>
      <c r="DS56" s="96"/>
      <c r="DT56" s="96"/>
      <c r="DU56" s="96"/>
      <c r="DV56" s="96"/>
      <c r="DW56" s="96"/>
      <c r="DX56" s="96"/>
      <c r="DY56" s="96"/>
      <c r="DZ56" s="96"/>
      <c r="EA56" s="96"/>
      <c r="EB56" s="96"/>
      <c r="EC56" s="96"/>
      <c r="ED56" s="96"/>
      <c r="EE56" s="96"/>
      <c r="EF56" s="96"/>
      <c r="EG56" s="96"/>
      <c r="EH56" s="96"/>
      <c r="EI56" s="96"/>
      <c r="EJ56" s="96"/>
      <c r="EK56" s="96"/>
      <c r="EL56" s="96"/>
      <c r="EM56" s="96"/>
      <c r="EN56" s="96"/>
      <c r="EO56" s="96"/>
      <c r="EP56" s="96"/>
      <c r="EQ56" s="96"/>
      <c r="ER56" s="96"/>
      <c r="ES56" s="96"/>
      <c r="ET56" s="96"/>
      <c r="EU56" s="96"/>
      <c r="EV56" s="96"/>
      <c r="EW56" s="96"/>
      <c r="EX56" s="96"/>
      <c r="EY56" s="96"/>
      <c r="EZ56" s="96"/>
      <c r="FA56" s="96"/>
      <c r="FB56" s="96"/>
      <c r="FC56" s="96"/>
      <c r="FD56" s="96"/>
      <c r="FE56" s="96"/>
      <c r="FF56" s="96"/>
      <c r="FG56" s="96"/>
      <c r="FH56" s="96"/>
      <c r="FI56" s="96"/>
      <c r="FJ56" s="96"/>
      <c r="FK56" s="96"/>
      <c r="FL56" s="96"/>
      <c r="FM56" s="96"/>
      <c r="FN56" s="96"/>
      <c r="FO56" s="96"/>
      <c r="FP56" s="96"/>
      <c r="FQ56" s="96"/>
      <c r="FR56" s="96"/>
      <c r="FS56" s="96"/>
      <c r="FT56" s="96"/>
      <c r="FU56" s="96"/>
      <c r="FV56" s="96"/>
      <c r="FW56" s="96"/>
      <c r="FX56" s="96"/>
      <c r="FY56" s="96"/>
      <c r="FZ56" s="96"/>
      <c r="GA56" s="96"/>
      <c r="GB56" s="96"/>
      <c r="GC56" s="96"/>
      <c r="GD56" s="96"/>
      <c r="GE56" s="96"/>
      <c r="GF56" s="96"/>
      <c r="GG56" s="96"/>
      <c r="GH56" s="96"/>
      <c r="GI56" s="96"/>
      <c r="GJ56" s="96"/>
      <c r="GK56" s="96"/>
      <c r="GL56" s="96"/>
      <c r="GM56" s="96"/>
      <c r="GN56" s="96"/>
      <c r="GO56" s="96"/>
      <c r="GP56" s="96"/>
      <c r="GQ56" s="96"/>
      <c r="GR56" s="96"/>
      <c r="GS56" s="96"/>
      <c r="GT56" s="96"/>
      <c r="GU56" s="96"/>
      <c r="GV56" s="96"/>
      <c r="GW56" s="96"/>
      <c r="GX56" s="96"/>
      <c r="GY56" s="96"/>
      <c r="GZ56" s="96"/>
      <c r="HA56" s="96"/>
      <c r="HB56" s="96"/>
      <c r="HC56" s="96"/>
      <c r="HD56" s="96"/>
      <c r="HE56" s="96"/>
      <c r="HF56" s="96"/>
      <c r="HG56" s="96"/>
      <c r="HH56" s="96"/>
      <c r="HI56" s="96"/>
      <c r="HJ56" s="96"/>
      <c r="HK56" s="96"/>
      <c r="HL56" s="96"/>
      <c r="HM56" s="96"/>
      <c r="HN56" s="96"/>
      <c r="HO56" s="96"/>
      <c r="HP56" s="96"/>
      <c r="HQ56" s="96"/>
      <c r="HR56" s="96"/>
      <c r="HS56" s="96"/>
      <c r="HT56" s="96"/>
      <c r="HU56" s="96"/>
      <c r="HV56" s="96"/>
      <c r="HW56" s="96"/>
      <c r="HX56" s="96"/>
      <c r="HY56" s="96"/>
      <c r="HZ56" s="96"/>
      <c r="IA56" s="96"/>
      <c r="IB56" s="96"/>
      <c r="IC56" s="96"/>
      <c r="ID56" s="96"/>
      <c r="IE56" s="96"/>
      <c r="IF56" s="96"/>
      <c r="IG56" s="96"/>
      <c r="IH56" s="96"/>
      <c r="II56" s="96"/>
      <c r="IJ56" s="96"/>
      <c r="IK56" s="96"/>
      <c r="IL56" s="96"/>
      <c r="IM56" s="96"/>
      <c r="IN56" s="96"/>
      <c r="IO56" s="96"/>
      <c r="IP56" s="96"/>
      <c r="IQ56" s="96"/>
      <c r="IR56" s="96"/>
      <c r="IS56" s="96"/>
      <c r="IT56" s="96"/>
      <c r="IU56" s="96"/>
      <c r="IV56" s="96"/>
      <c r="IW56" s="96"/>
      <c r="IX56" s="96"/>
      <c r="IY56" s="96"/>
      <c r="IZ56" s="96"/>
      <c r="JA56" s="96"/>
      <c r="JB56" s="96"/>
      <c r="JC56" s="96"/>
      <c r="JD56" s="96"/>
      <c r="JE56" s="96"/>
      <c r="JF56" s="96"/>
      <c r="JG56" s="96"/>
      <c r="JH56" s="96"/>
      <c r="JI56" s="96"/>
      <c r="JJ56" s="96"/>
      <c r="JK56" s="96"/>
      <c r="JL56" s="96"/>
      <c r="JM56" s="96"/>
      <c r="JN56" s="96"/>
      <c r="JO56" s="96"/>
      <c r="JP56" s="96"/>
      <c r="JQ56" s="96"/>
      <c r="JR56" s="96"/>
      <c r="JS56" s="96"/>
      <c r="JT56" s="96"/>
      <c r="JU56" s="96"/>
      <c r="JV56" s="96"/>
      <c r="JW56" s="96"/>
      <c r="JX56" s="96"/>
      <c r="JY56" s="96"/>
      <c r="JZ56" s="96"/>
      <c r="KA56" s="96"/>
      <c r="KB56" s="96"/>
      <c r="KC56" s="96"/>
      <c r="KD56" s="96"/>
      <c r="KE56" s="96"/>
      <c r="KF56" s="96"/>
      <c r="KG56" s="96"/>
      <c r="KH56" s="96"/>
      <c r="KI56" s="96"/>
      <c r="KJ56" s="96"/>
      <c r="KK56" s="96"/>
      <c r="KL56" s="96"/>
      <c r="KM56" s="96"/>
      <c r="KN56" s="96"/>
      <c r="KO56" s="96"/>
      <c r="KP56" s="96"/>
      <c r="KQ56" s="96"/>
      <c r="KR56" s="96"/>
      <c r="KS56" s="96"/>
      <c r="KT56" s="96"/>
      <c r="KU56" s="96"/>
      <c r="KV56" s="96"/>
      <c r="KW56" s="96"/>
      <c r="KX56" s="96"/>
      <c r="KY56" s="96"/>
      <c r="KZ56" s="96"/>
      <c r="LA56" s="96"/>
      <c r="LB56" s="96"/>
      <c r="LC56" s="96"/>
      <c r="LD56" s="96"/>
      <c r="LE56" s="96"/>
      <c r="LF56" s="96"/>
      <c r="LG56" s="96"/>
      <c r="LH56" s="96"/>
      <c r="LI56" s="96"/>
      <c r="LJ56" s="96"/>
      <c r="LK56" s="96"/>
      <c r="LL56" s="96"/>
      <c r="LM56" s="96"/>
      <c r="LN56" s="96"/>
      <c r="LO56" s="96"/>
      <c r="LP56" s="96"/>
      <c r="LQ56" s="96"/>
      <c r="LR56" s="96"/>
      <c r="LS56" s="96"/>
      <c r="LT56" s="96"/>
      <c r="LU56" s="96"/>
      <c r="LV56" s="96"/>
      <c r="LW56" s="96"/>
      <c r="LX56" s="96"/>
      <c r="LY56" s="96"/>
      <c r="LZ56" s="96"/>
      <c r="MA56" s="96"/>
      <c r="MB56" s="96"/>
      <c r="MC56" s="96"/>
      <c r="MD56" s="96"/>
      <c r="ME56" s="96"/>
      <c r="MF56" s="96"/>
      <c r="MG56" s="96"/>
      <c r="MH56" s="96"/>
      <c r="MI56" s="96"/>
      <c r="MJ56" s="96"/>
      <c r="MK56" s="96"/>
      <c r="ML56" s="96"/>
      <c r="MM56" s="96"/>
      <c r="MN56" s="96"/>
      <c r="MO56" s="96"/>
      <c r="MP56" s="96"/>
      <c r="MQ56" s="96"/>
      <c r="MR56" s="96"/>
      <c r="MS56" s="96"/>
      <c r="MT56" s="96"/>
      <c r="MU56" s="96"/>
      <c r="MV56" s="96"/>
      <c r="MW56" s="96"/>
      <c r="MX56" s="96"/>
      <c r="MY56" s="96"/>
      <c r="MZ56" s="96"/>
      <c r="NA56" s="96"/>
      <c r="NB56" s="96"/>
      <c r="NC56" s="96"/>
      <c r="ND56" s="96"/>
      <c r="NE56" s="96"/>
      <c r="NF56" s="96"/>
      <c r="NG56" s="96"/>
      <c r="NH56" s="96"/>
      <c r="NI56" s="96"/>
      <c r="NJ56" s="96"/>
      <c r="NK56" s="96"/>
      <c r="NL56" s="96"/>
      <c r="NM56" s="96"/>
      <c r="NN56" s="96"/>
      <c r="NO56" s="96"/>
      <c r="NP56" s="96"/>
      <c r="NQ56" s="96"/>
      <c r="NR56" s="96"/>
      <c r="NS56" s="96"/>
      <c r="NT56" s="96"/>
      <c r="NU56" s="96"/>
      <c r="NV56" s="96"/>
      <c r="NW56" s="96"/>
      <c r="NX56" s="97"/>
      <c r="NY56" s="96">
        <f t="shared" si="266"/>
        <v>0</v>
      </c>
      <c r="NZ56" s="96">
        <f t="shared" si="266"/>
        <v>0</v>
      </c>
      <c r="OA56" s="96">
        <f t="shared" si="266"/>
        <v>0</v>
      </c>
      <c r="OB56" s="96">
        <f t="shared" si="266"/>
        <v>0</v>
      </c>
      <c r="OC56" s="96">
        <f t="shared" si="266"/>
        <v>0</v>
      </c>
      <c r="OD56" s="96">
        <f t="shared" si="266"/>
        <v>0</v>
      </c>
      <c r="OE56" s="96">
        <f t="shared" si="266"/>
        <v>0</v>
      </c>
      <c r="OF56" s="96">
        <f t="shared" si="266"/>
        <v>0</v>
      </c>
      <c r="OG56" s="96">
        <f t="shared" si="87"/>
        <v>0</v>
      </c>
      <c r="OH56" s="96">
        <f t="shared" si="88"/>
        <v>0</v>
      </c>
      <c r="OI56" s="96">
        <f t="shared" si="89"/>
        <v>0</v>
      </c>
      <c r="OJ56" s="96">
        <f t="shared" si="90"/>
        <v>0</v>
      </c>
      <c r="OK56" s="96">
        <f t="shared" si="91"/>
        <v>0</v>
      </c>
      <c r="OL56" s="96">
        <f t="shared" si="92"/>
        <v>0</v>
      </c>
      <c r="OM56" s="96">
        <f t="shared" si="93"/>
        <v>0</v>
      </c>
      <c r="ON56" s="96">
        <f t="shared" si="94"/>
        <v>0</v>
      </c>
      <c r="OO56" s="96">
        <f t="shared" ca="1" si="98"/>
        <v>0</v>
      </c>
      <c r="OP56" s="96">
        <f t="shared" ca="1" si="99"/>
        <v>0</v>
      </c>
      <c r="PB56" s="41">
        <f t="shared" ca="1" si="100"/>
        <v>0</v>
      </c>
      <c r="PC56" s="40">
        <f t="shared" si="101"/>
        <v>44927</v>
      </c>
      <c r="PD56" s="39">
        <f t="shared" ca="1" si="95"/>
        <v>45488</v>
      </c>
      <c r="PE56" s="39">
        <f t="shared" si="102"/>
        <v>0</v>
      </c>
      <c r="PF56" s="39">
        <f t="shared" si="103"/>
        <v>0</v>
      </c>
      <c r="PG56" s="39">
        <f t="shared" si="104"/>
        <v>0</v>
      </c>
      <c r="PH56" s="39">
        <f t="shared" si="105"/>
        <v>0</v>
      </c>
      <c r="PI56" s="39">
        <f t="shared" si="106"/>
        <v>0</v>
      </c>
      <c r="PJ56" s="39">
        <f t="shared" si="107"/>
        <v>0</v>
      </c>
      <c r="PK56" s="39">
        <f t="shared" si="108"/>
        <v>0</v>
      </c>
      <c r="PL56" s="39">
        <f t="shared" ca="1" si="109"/>
        <v>0</v>
      </c>
      <c r="PM56" s="39">
        <f t="shared" ca="1" si="96"/>
        <v>0</v>
      </c>
      <c r="PN56" s="41">
        <f t="shared" si="110"/>
        <v>0</v>
      </c>
      <c r="PO56" s="40">
        <f t="shared" si="111"/>
        <v>44927</v>
      </c>
      <c r="PP56" s="40">
        <f t="shared" si="112"/>
        <v>44957</v>
      </c>
      <c r="PQ56" s="39">
        <f t="array" aca="1" ref="PQ56" ca="1">IFERROR(IF($H56&lt;&gt;"",SUM(IF(WEEKDAY(-1+ROW(INDIRECT("1:"&amp;(PP56-PO56)+1)),2)={1},1,0)),0),0)</f>
        <v>0</v>
      </c>
      <c r="PR56" s="39">
        <f t="array" aca="1" ref="PR56" ca="1">IFERROR(IF($I56&lt;&gt;"",SUM(IF(WEEKDAY(-1+ROW(INDIRECT("1:"&amp;(PP56-PO56)+1)),2)={2},1,0)),0),0)</f>
        <v>0</v>
      </c>
      <c r="PS56" s="39">
        <f t="array" aca="1" ref="PS56" ca="1">IFERROR(IF($J56&lt;&gt;"",SUM(IF(WEEKDAY(-1+ROW(INDIRECT("1:"&amp;(PP56-PO56)+1)),2)={3},1,0)),0),0)</f>
        <v>0</v>
      </c>
      <c r="PT56" s="39">
        <f t="array" aca="1" ref="PT56" ca="1">IFERROR(IF($K56&lt;&gt;"",SUM(IF(WEEKDAY(-1+ROW(INDIRECT("1:"&amp;(PP56-PO56)+1)),2)={4},1,0)),0),0)</f>
        <v>0</v>
      </c>
      <c r="PU56" s="39">
        <f t="array" aca="1" ref="PU56" ca="1">IFERROR(IF($L56&lt;&gt;"",SUM(IF(WEEKDAY(-1+ROW(INDIRECT("1:"&amp;(PP56-PO56)+1)),2)={5},1,0)),0),0)</f>
        <v>0</v>
      </c>
      <c r="PV56" s="39">
        <f t="array" aca="1" ref="PV56" ca="1">IFERROR(IF($M56&lt;&gt;"",SUM(IF(WEEKDAY(-1+ROW(INDIRECT("1:"&amp;(PP56-PO56)+1)),2)={6},1,0)),0),0)</f>
        <v>0</v>
      </c>
      <c r="PW56" s="39">
        <f t="array" aca="1" ref="PW56" ca="1">IFERROR(IF($N56&lt;&gt;"",SUM(IF(WEEKDAY(-1+ROW(INDIRECT("1:"&amp;(PP56-PO56)+1)),2)={7},1,0)),0),0)</f>
        <v>0</v>
      </c>
      <c r="PX56" s="39">
        <f t="shared" ca="1" si="113"/>
        <v>0</v>
      </c>
      <c r="PY56" s="39">
        <f t="shared" si="114"/>
        <v>0</v>
      </c>
      <c r="PZ56" s="39">
        <f t="shared" si="115"/>
        <v>0</v>
      </c>
      <c r="QA56" s="39">
        <f t="shared" si="116"/>
        <v>0</v>
      </c>
      <c r="QB56" s="39">
        <f t="shared" si="117"/>
        <v>0</v>
      </c>
      <c r="QC56" s="39">
        <f t="shared" si="118"/>
        <v>0</v>
      </c>
      <c r="QD56" s="39">
        <f t="shared" si="119"/>
        <v>0</v>
      </c>
      <c r="QE56" s="39">
        <f t="shared" si="120"/>
        <v>0</v>
      </c>
      <c r="QF56" s="39">
        <f t="shared" si="121"/>
        <v>0</v>
      </c>
      <c r="QG56" s="39">
        <f t="shared" ca="1" si="122"/>
        <v>0</v>
      </c>
      <c r="QH56" s="41">
        <f t="shared" si="123"/>
        <v>0</v>
      </c>
      <c r="QI56" s="40">
        <f t="shared" si="124"/>
        <v>44958</v>
      </c>
      <c r="QJ56" s="40">
        <f t="shared" si="125"/>
        <v>44985</v>
      </c>
      <c r="QK56" s="39">
        <f t="array" aca="1" ref="QK56" ca="1">IFERROR(IF($H56&lt;&gt;"",SUM(IF(WEEKDAY(-1+ROW(INDIRECT("1:"&amp;(QJ56-QI56)+1)),2)={1},1,0)),0),0)</f>
        <v>0</v>
      </c>
      <c r="QL56" s="39">
        <f t="array" aca="1" ref="QL56" ca="1">IFERROR(IF($I56&lt;&gt;"",SUM(IF(WEEKDAY(-1+ROW(INDIRECT("1:"&amp;(QJ56-QI56)+1)),2)={2},1,0)),0),0)</f>
        <v>0</v>
      </c>
      <c r="QM56" s="39">
        <f t="array" aca="1" ref="QM56" ca="1">IFERROR(IF($J56&lt;&gt;"",SUM(IF(WEEKDAY(-1+ROW(INDIRECT("1:"&amp;(QJ56-QI56)+1)),2)={3},1,0)),0),0)</f>
        <v>0</v>
      </c>
      <c r="QN56" s="39">
        <f t="array" aca="1" ref="QN56" ca="1">IFERROR(IF($K56&lt;&gt;"",SUM(IF(WEEKDAY(-1+ROW(INDIRECT("1:"&amp;(QJ56-QI56)+1)),2)={4},1,0)),0),0)</f>
        <v>0</v>
      </c>
      <c r="QO56" s="39">
        <f t="array" aca="1" ref="QO56" ca="1">IFERROR(IF($L56&lt;&gt;"",SUM(IF(WEEKDAY(-1+ROW(INDIRECT("1:"&amp;(QJ56-QI56)+1)),2)={5},1,0)),0),0)</f>
        <v>0</v>
      </c>
      <c r="QP56" s="39">
        <f t="array" aca="1" ref="QP56" ca="1">IFERROR(IF($M56&lt;&gt;"",SUM(IF(WEEKDAY(-1+ROW(INDIRECT("1:"&amp;(QJ56-QI56)+1)),2)={6},1,0)),0),0)</f>
        <v>0</v>
      </c>
      <c r="QQ56" s="39">
        <f t="array" aca="1" ref="QQ56" ca="1">IFERROR(IF($N56&lt;&gt;"",SUM(IF(WEEKDAY(-1+ROW(INDIRECT("1:"&amp;(QJ56-QI56)+1)),2)={7},1,0)),0),0)</f>
        <v>0</v>
      </c>
      <c r="QR56" s="39">
        <f t="shared" ca="1" si="126"/>
        <v>0</v>
      </c>
      <c r="QS56" s="39">
        <f t="shared" si="127"/>
        <v>0</v>
      </c>
      <c r="QT56" s="39">
        <f t="shared" si="128"/>
        <v>0</v>
      </c>
      <c r="QU56" s="39">
        <f t="shared" si="129"/>
        <v>0</v>
      </c>
      <c r="QV56" s="39">
        <f t="shared" si="130"/>
        <v>0</v>
      </c>
      <c r="QW56" s="39">
        <f t="shared" si="131"/>
        <v>0</v>
      </c>
      <c r="QX56" s="39">
        <f t="shared" si="132"/>
        <v>0</v>
      </c>
      <c r="QY56" s="39">
        <f t="shared" si="133"/>
        <v>0</v>
      </c>
      <c r="QZ56" s="39">
        <f t="shared" si="134"/>
        <v>0</v>
      </c>
      <c r="RA56" s="39">
        <f t="shared" ca="1" si="135"/>
        <v>0</v>
      </c>
      <c r="RB56" s="41">
        <f t="shared" si="136"/>
        <v>0</v>
      </c>
      <c r="RC56" s="40">
        <f t="shared" si="137"/>
        <v>44986</v>
      </c>
      <c r="RD56" s="40">
        <f t="shared" si="138"/>
        <v>45016</v>
      </c>
      <c r="RE56" s="39">
        <f t="array" aca="1" ref="RE56" ca="1">IFERROR(IF($H56&lt;&gt;"",SUM(IF(WEEKDAY(-1+ROW(INDIRECT("1:"&amp;(RD56-RC56)+1)),2)={1},1,0)),0),0)</f>
        <v>0</v>
      </c>
      <c r="RF56" s="39">
        <f t="array" aca="1" ref="RF56" ca="1">IFERROR(IF($I56&lt;&gt;"",SUM(IF(WEEKDAY(-1+ROW(INDIRECT("1:"&amp;(RD56-RC56)+1)),2)={2},1,0)),0),0)</f>
        <v>0</v>
      </c>
      <c r="RG56" s="39">
        <f t="array" aca="1" ref="RG56" ca="1">IFERROR(IF($J56&lt;&gt;"",SUM(IF(WEEKDAY(-1+ROW(INDIRECT("1:"&amp;(RD56-RC56)+1)),2)={3},1,0)),0),0)</f>
        <v>0</v>
      </c>
      <c r="RH56" s="39">
        <f t="array" aca="1" ref="RH56" ca="1">IFERROR(IF($K56&lt;&gt;"",SUM(IF(WEEKDAY(-1+ROW(INDIRECT("1:"&amp;(RD56-RC56)+1)),2)={4},1,0)),0),0)</f>
        <v>0</v>
      </c>
      <c r="RI56" s="39">
        <f t="array" aca="1" ref="RI56" ca="1">IFERROR(IF($L56&lt;&gt;"",SUM(IF(WEEKDAY(-1+ROW(INDIRECT("1:"&amp;(RD56-RC56)+1)),2)={5},1,0)),0),0)</f>
        <v>0</v>
      </c>
      <c r="RJ56" s="39">
        <f t="array" aca="1" ref="RJ56" ca="1">IFERROR(IF($M56&lt;&gt;"",SUM(IF(WEEKDAY(-1+ROW(INDIRECT("1:"&amp;(RD56-RC56)+1)),2)={6},1,0)),0),0)</f>
        <v>0</v>
      </c>
      <c r="RK56" s="39">
        <f t="array" aca="1" ref="RK56" ca="1">IFERROR(IF($N56&lt;&gt;"",SUM(IF(WEEKDAY(-1+ROW(INDIRECT("1:"&amp;(RD56-RC56)+1)),2)={7},1,0)),0),0)</f>
        <v>0</v>
      </c>
      <c r="RL56" s="39">
        <f t="shared" ca="1" si="139"/>
        <v>0</v>
      </c>
      <c r="RM56" s="39">
        <f t="shared" si="140"/>
        <v>0</v>
      </c>
      <c r="RN56" s="39">
        <f t="shared" si="141"/>
        <v>0</v>
      </c>
      <c r="RO56" s="39">
        <f t="shared" si="142"/>
        <v>0</v>
      </c>
      <c r="RP56" s="39">
        <f t="shared" si="143"/>
        <v>0</v>
      </c>
      <c r="RQ56" s="39">
        <f t="shared" si="144"/>
        <v>0</v>
      </c>
      <c r="RR56" s="39">
        <f t="shared" si="145"/>
        <v>0</v>
      </c>
      <c r="RS56" s="39">
        <f t="shared" si="146"/>
        <v>0</v>
      </c>
      <c r="RT56" s="39">
        <f t="shared" si="147"/>
        <v>0</v>
      </c>
      <c r="RU56" s="39">
        <f t="shared" ca="1" si="148"/>
        <v>0</v>
      </c>
      <c r="RV56" s="41">
        <f t="shared" si="149"/>
        <v>0</v>
      </c>
      <c r="RW56" s="40">
        <f t="shared" si="150"/>
        <v>45017</v>
      </c>
      <c r="RX56" s="40">
        <f t="shared" si="151"/>
        <v>45046</v>
      </c>
      <c r="RY56" s="39">
        <f t="array" aca="1" ref="RY56" ca="1">IFERROR(IF($H56&lt;&gt;"",SUM(IF(WEEKDAY(-1+ROW(INDIRECT("1:"&amp;(RX56-RW56)+1)),2)={1},1,0)),0),0)</f>
        <v>0</v>
      </c>
      <c r="RZ56" s="39">
        <f t="array" aca="1" ref="RZ56" ca="1">IFERROR(IF($I56&lt;&gt;"",SUM(IF(WEEKDAY(-1+ROW(INDIRECT("1:"&amp;(RX56-RW56)+1)),2)={2},1,0)),0),0)</f>
        <v>0</v>
      </c>
      <c r="SA56" s="39">
        <f t="array" aca="1" ref="SA56" ca="1">IFERROR(IF($J56&lt;&gt;"",SUM(IF(WEEKDAY(-1+ROW(INDIRECT("1:"&amp;(RX56-RW56)+1)),2)={3},1,0)),0),0)</f>
        <v>0</v>
      </c>
      <c r="SB56" s="39">
        <f t="array" aca="1" ref="SB56" ca="1">IFERROR(IF($K56&lt;&gt;"",SUM(IF(WEEKDAY(-1+ROW(INDIRECT("1:"&amp;(RX56-RW56)+1)),2)={4},1,0)),0),0)</f>
        <v>0</v>
      </c>
      <c r="SC56" s="39">
        <f t="array" aca="1" ref="SC56" ca="1">IFERROR(IF($L56&lt;&gt;"",SUM(IF(WEEKDAY(-1+ROW(INDIRECT("1:"&amp;(RX56-RW56)+1)),2)={5},1,0)),0),0)</f>
        <v>0</v>
      </c>
      <c r="SD56" s="39">
        <f t="array" aca="1" ref="SD56" ca="1">IFERROR(IF($M56&lt;&gt;"",SUM(IF(WEEKDAY(-1+ROW(INDIRECT("1:"&amp;(RX56-RW56)+1)),2)={6},1,0)),0),0)</f>
        <v>0</v>
      </c>
      <c r="SE56" s="39">
        <f t="array" aca="1" ref="SE56" ca="1">IFERROR(IF($N56&lt;&gt;"",SUM(IF(WEEKDAY(-1+ROW(INDIRECT("1:"&amp;(RX56-RW56)+1)),2)={7},1,0)),0),0)</f>
        <v>0</v>
      </c>
      <c r="SF56" s="39">
        <f t="shared" ca="1" si="152"/>
        <v>0</v>
      </c>
      <c r="SG56" s="39">
        <f t="shared" si="153"/>
        <v>0</v>
      </c>
      <c r="SH56" s="39">
        <f t="shared" si="154"/>
        <v>0</v>
      </c>
      <c r="SI56" s="39">
        <f t="shared" si="155"/>
        <v>0</v>
      </c>
      <c r="SJ56" s="39">
        <f t="shared" si="156"/>
        <v>0</v>
      </c>
      <c r="SK56" s="39">
        <f t="shared" si="157"/>
        <v>0</v>
      </c>
      <c r="SL56" s="39">
        <f t="shared" si="158"/>
        <v>0</v>
      </c>
      <c r="SM56" s="39">
        <f t="shared" si="159"/>
        <v>0</v>
      </c>
      <c r="SN56" s="39">
        <f t="shared" si="160"/>
        <v>0</v>
      </c>
      <c r="SO56" s="39">
        <f t="shared" ca="1" si="161"/>
        <v>0</v>
      </c>
      <c r="SP56" s="41">
        <f t="shared" si="162"/>
        <v>0</v>
      </c>
      <c r="SQ56" s="40">
        <f t="shared" si="163"/>
        <v>45047</v>
      </c>
      <c r="SR56" s="40">
        <f t="shared" si="164"/>
        <v>45077</v>
      </c>
      <c r="SS56" s="39">
        <f t="array" aca="1" ref="SS56" ca="1">IFERROR(IF($H56&lt;&gt;"",SUM(IF(WEEKDAY(-1+ROW(INDIRECT("1:"&amp;(SR56-SQ56)+1)),2)={1},1,0)),0),0)</f>
        <v>0</v>
      </c>
      <c r="ST56" s="39">
        <f t="array" aca="1" ref="ST56" ca="1">IFERROR(IF($I56&lt;&gt;"",SUM(IF(WEEKDAY(-1+ROW(INDIRECT("1:"&amp;(SR56-SQ56)+1)),2)={2},1,0)),0),0)</f>
        <v>0</v>
      </c>
      <c r="SU56" s="39">
        <f t="array" aca="1" ref="SU56" ca="1">IFERROR(IF($J56&lt;&gt;"",SUM(IF(WEEKDAY(-1+ROW(INDIRECT("1:"&amp;(SR56-SQ56)+1)),2)={3},1,0)),0),0)</f>
        <v>0</v>
      </c>
      <c r="SV56" s="39">
        <f t="array" aca="1" ref="SV56" ca="1">IFERROR(IF($K56&lt;&gt;"",SUM(IF(WEEKDAY(-1+ROW(INDIRECT("1:"&amp;(SR56-SQ56)+1)),2)={4},1,0)),0),0)</f>
        <v>0</v>
      </c>
      <c r="SW56" s="39">
        <f t="array" aca="1" ref="SW56" ca="1">IFERROR(IF($L56&lt;&gt;"",SUM(IF(WEEKDAY(-1+ROW(INDIRECT("1:"&amp;(SR56-SQ56)+1)),2)={5},1,0)),0),0)</f>
        <v>0</v>
      </c>
      <c r="SX56" s="39">
        <f t="array" aca="1" ref="SX56" ca="1">IFERROR(IF($M56&lt;&gt;"",SUM(IF(WEEKDAY(-1+ROW(INDIRECT("1:"&amp;(SR56-SQ56)+1)),2)={6},1,0)),0),0)</f>
        <v>0</v>
      </c>
      <c r="SY56" s="39">
        <f t="array" aca="1" ref="SY56" ca="1">IFERROR(IF($N56&lt;&gt;"",SUM(IF(WEEKDAY(-1+ROW(INDIRECT("1:"&amp;(SR56-SQ56)+1)),2)={7},1,0)),0),0)</f>
        <v>0</v>
      </c>
      <c r="SZ56" s="39">
        <f t="shared" ca="1" si="165"/>
        <v>0</v>
      </c>
      <c r="TA56" s="39">
        <f t="shared" si="166"/>
        <v>0</v>
      </c>
      <c r="TB56" s="39">
        <f t="shared" si="167"/>
        <v>0</v>
      </c>
      <c r="TC56" s="39">
        <f t="shared" si="168"/>
        <v>0</v>
      </c>
      <c r="TD56" s="39">
        <f t="shared" si="169"/>
        <v>0</v>
      </c>
      <c r="TE56" s="39">
        <f t="shared" si="170"/>
        <v>0</v>
      </c>
      <c r="TF56" s="39">
        <f t="shared" si="171"/>
        <v>0</v>
      </c>
      <c r="TG56" s="39">
        <f t="shared" si="172"/>
        <v>0</v>
      </c>
      <c r="TH56" s="39">
        <f t="shared" si="173"/>
        <v>0</v>
      </c>
      <c r="TI56" s="39">
        <f t="shared" ca="1" si="174"/>
        <v>0</v>
      </c>
      <c r="TJ56" s="41">
        <f t="shared" si="175"/>
        <v>0</v>
      </c>
      <c r="TK56" s="40">
        <f t="shared" si="176"/>
        <v>45078</v>
      </c>
      <c r="TL56" s="40">
        <f t="shared" si="177"/>
        <v>45107</v>
      </c>
      <c r="TM56" s="39">
        <f t="array" aca="1" ref="TM56" ca="1">IFERROR(IF($H56&lt;&gt;"",SUM(IF(WEEKDAY(-1+ROW(INDIRECT("1:"&amp;(TL56-TK56)+1)),2)={1},1,0)),0),0)</f>
        <v>0</v>
      </c>
      <c r="TN56" s="39">
        <f t="array" aca="1" ref="TN56" ca="1">IFERROR(IF($I56&lt;&gt;"",SUM(IF(WEEKDAY(-1+ROW(INDIRECT("1:"&amp;(TL56-TK56)+1)),2)={2},1,0)),0),0)</f>
        <v>0</v>
      </c>
      <c r="TO56" s="39">
        <f t="array" aca="1" ref="TO56" ca="1">IFERROR(IF($J56&lt;&gt;"",SUM(IF(WEEKDAY(-1+ROW(INDIRECT("1:"&amp;(TL56-TK56)+1)),2)={3},1,0)),0),0)</f>
        <v>0</v>
      </c>
      <c r="TP56" s="39">
        <f t="array" aca="1" ref="TP56" ca="1">IFERROR(IF($K56&lt;&gt;"",SUM(IF(WEEKDAY(-1+ROW(INDIRECT("1:"&amp;(TL56-TK56)+1)),2)={4},1,0)),0),0)</f>
        <v>0</v>
      </c>
      <c r="TQ56" s="39">
        <f t="array" aca="1" ref="TQ56" ca="1">IFERROR(IF($L56&lt;&gt;"",SUM(IF(WEEKDAY(-1+ROW(INDIRECT("1:"&amp;(TL56-TK56)+1)),2)={5},1,0)),0),0)</f>
        <v>0</v>
      </c>
      <c r="TR56" s="39">
        <f t="array" aca="1" ref="TR56" ca="1">IFERROR(IF($M56&lt;&gt;"",SUM(IF(WEEKDAY(-1+ROW(INDIRECT("1:"&amp;(TL56-TK56)+1)),2)={6},1,0)),0),0)</f>
        <v>0</v>
      </c>
      <c r="TS56" s="39">
        <f t="array" aca="1" ref="TS56" ca="1">IFERROR(IF($N56&lt;&gt;"",SUM(IF(WEEKDAY(-1+ROW(INDIRECT("1:"&amp;(TL56-TK56)+1)),2)={7},1,0)),0),0)</f>
        <v>0</v>
      </c>
      <c r="TT56" s="39">
        <f t="shared" ca="1" si="178"/>
        <v>0</v>
      </c>
      <c r="TU56" s="39">
        <f t="shared" si="179"/>
        <v>0</v>
      </c>
      <c r="TV56" s="39">
        <f t="shared" si="180"/>
        <v>0</v>
      </c>
      <c r="TW56" s="39">
        <f t="shared" si="181"/>
        <v>0</v>
      </c>
      <c r="TX56" s="39">
        <f t="shared" si="182"/>
        <v>0</v>
      </c>
      <c r="TY56" s="39">
        <f t="shared" si="183"/>
        <v>0</v>
      </c>
      <c r="TZ56" s="39">
        <f t="shared" si="184"/>
        <v>0</v>
      </c>
      <c r="UA56" s="39">
        <f t="shared" si="185"/>
        <v>0</v>
      </c>
      <c r="UB56" s="39">
        <f t="shared" si="186"/>
        <v>0</v>
      </c>
      <c r="UC56" s="39">
        <f t="shared" ca="1" si="187"/>
        <v>0</v>
      </c>
      <c r="UD56" s="41">
        <f t="shared" si="188"/>
        <v>0</v>
      </c>
      <c r="UE56" s="40">
        <f t="shared" si="189"/>
        <v>45108</v>
      </c>
      <c r="UF56" s="40">
        <f t="shared" si="190"/>
        <v>45138</v>
      </c>
      <c r="UG56" s="39">
        <f t="array" aca="1" ref="UG56" ca="1">IFERROR(IF($H56&lt;&gt;"",SUM(IF(WEEKDAY(-1+ROW(INDIRECT("1:"&amp;(UF56-UE56)+1)),2)={1},1,0)),0),0)</f>
        <v>0</v>
      </c>
      <c r="UH56" s="39">
        <f t="array" aca="1" ref="UH56" ca="1">IFERROR(IF($I56&lt;&gt;"",SUM(IF(WEEKDAY(-1+ROW(INDIRECT("1:"&amp;(UF56-UE56)+1)),2)={2},1,0)),0),0)</f>
        <v>0</v>
      </c>
      <c r="UI56" s="39">
        <f t="array" aca="1" ref="UI56" ca="1">IFERROR(IF($J56&lt;&gt;"",SUM(IF(WEEKDAY(-1+ROW(INDIRECT("1:"&amp;(UF56-UE56)+1)),2)={3},1,0)),0),0)</f>
        <v>0</v>
      </c>
      <c r="UJ56" s="39">
        <f t="array" aca="1" ref="UJ56" ca="1">IFERROR(IF($K56&lt;&gt;"",SUM(IF(WEEKDAY(-1+ROW(INDIRECT("1:"&amp;(UF56-UE56)+1)),2)={4},1,0)),0),0)</f>
        <v>0</v>
      </c>
      <c r="UK56" s="39">
        <f t="array" aca="1" ref="UK56" ca="1">IFERROR(IF($L56&lt;&gt;"",SUM(IF(WEEKDAY(-1+ROW(INDIRECT("1:"&amp;(UF56-UE56)+1)),2)={5},1,0)),0),0)</f>
        <v>0</v>
      </c>
      <c r="UL56" s="39">
        <f t="array" aca="1" ref="UL56" ca="1">IFERROR(IF($M56&lt;&gt;"",SUM(IF(WEEKDAY(-1+ROW(INDIRECT("1:"&amp;(UF56-UE56)+1)),2)={6},1,0)),0),0)</f>
        <v>0</v>
      </c>
      <c r="UM56" s="39">
        <f t="array" aca="1" ref="UM56" ca="1">IFERROR(IF($N56&lt;&gt;"",SUM(IF(WEEKDAY(-1+ROW(INDIRECT("1:"&amp;(UF56-UE56)+1)),2)={7},1,0)),0),0)</f>
        <v>0</v>
      </c>
      <c r="UN56" s="39">
        <f t="shared" ca="1" si="191"/>
        <v>0</v>
      </c>
      <c r="UO56" s="39">
        <f t="shared" si="192"/>
        <v>0</v>
      </c>
      <c r="UP56" s="39">
        <f t="shared" si="193"/>
        <v>0</v>
      </c>
      <c r="UQ56" s="39">
        <f t="shared" si="194"/>
        <v>0</v>
      </c>
      <c r="UR56" s="39">
        <f t="shared" si="195"/>
        <v>0</v>
      </c>
      <c r="US56" s="39">
        <f t="shared" si="196"/>
        <v>0</v>
      </c>
      <c r="UT56" s="39">
        <f t="shared" si="197"/>
        <v>0</v>
      </c>
      <c r="UU56" s="39">
        <f t="shared" si="198"/>
        <v>0</v>
      </c>
      <c r="UV56" s="39">
        <f t="shared" si="199"/>
        <v>0</v>
      </c>
      <c r="UW56" s="39">
        <f t="shared" ca="1" si="200"/>
        <v>0</v>
      </c>
      <c r="UX56" s="41">
        <f t="shared" si="201"/>
        <v>0</v>
      </c>
      <c r="UY56" s="40">
        <f t="shared" si="202"/>
        <v>45139</v>
      </c>
      <c r="UZ56" s="40">
        <f t="shared" si="203"/>
        <v>45169</v>
      </c>
      <c r="VA56" s="39">
        <f t="array" aca="1" ref="VA56" ca="1">IFERROR(IF($H56&lt;&gt;"",SUM(IF(WEEKDAY(-1+ROW(INDIRECT("1:"&amp;(UZ56-UY56)+1)),2)={1},1,0)),0),0)</f>
        <v>0</v>
      </c>
      <c r="VB56" s="39">
        <f t="array" aca="1" ref="VB56" ca="1">IFERROR(IF($I56&lt;&gt;"",SUM(IF(WEEKDAY(-1+ROW(INDIRECT("1:"&amp;(UZ56-UY56)+1)),2)={2},1,0)),0),0)</f>
        <v>0</v>
      </c>
      <c r="VC56" s="39">
        <f t="array" aca="1" ref="VC56" ca="1">IFERROR(IF($J56&lt;&gt;"",SUM(IF(WEEKDAY(-1+ROW(INDIRECT("1:"&amp;(UZ56-UY56)+1)),2)={3},1,0)),0),0)</f>
        <v>0</v>
      </c>
      <c r="VD56" s="39">
        <f t="array" aca="1" ref="VD56" ca="1">IFERROR(IF($K56&lt;&gt;"",SUM(IF(WEEKDAY(-1+ROW(INDIRECT("1:"&amp;(UZ56-UY56)+1)),2)={4},1,0)),0),0)</f>
        <v>0</v>
      </c>
      <c r="VE56" s="39">
        <f t="array" aca="1" ref="VE56" ca="1">IFERROR(IF($L56&lt;&gt;"",SUM(IF(WEEKDAY(-1+ROW(INDIRECT("1:"&amp;(UZ56-UY56)+1)),2)={5},1,0)),0),0)</f>
        <v>0</v>
      </c>
      <c r="VF56" s="39">
        <f t="array" aca="1" ref="VF56" ca="1">IFERROR(IF($M56&lt;&gt;"",SUM(IF(WEEKDAY(-1+ROW(INDIRECT("1:"&amp;(UZ56-UY56)+1)),2)={6},1,0)),0),0)</f>
        <v>0</v>
      </c>
      <c r="VG56" s="39">
        <f t="array" aca="1" ref="VG56" ca="1">IFERROR(IF($N56&lt;&gt;"",SUM(IF(WEEKDAY(-1+ROW(INDIRECT("1:"&amp;(UZ56-UY56)+1)),2)={7},1,0)),0),0)</f>
        <v>0</v>
      </c>
      <c r="VH56" s="39">
        <f t="shared" ca="1" si="204"/>
        <v>0</v>
      </c>
      <c r="VI56" s="39">
        <f t="shared" si="205"/>
        <v>0</v>
      </c>
      <c r="VJ56" s="39">
        <f t="shared" si="206"/>
        <v>0</v>
      </c>
      <c r="VK56" s="39">
        <f t="shared" si="207"/>
        <v>0</v>
      </c>
      <c r="VL56" s="39">
        <f t="shared" si="208"/>
        <v>0</v>
      </c>
      <c r="VM56" s="39">
        <f t="shared" si="209"/>
        <v>0</v>
      </c>
      <c r="VN56" s="39">
        <f t="shared" si="210"/>
        <v>0</v>
      </c>
      <c r="VO56" s="39">
        <f t="shared" si="211"/>
        <v>0</v>
      </c>
      <c r="VP56" s="39">
        <f t="shared" si="212"/>
        <v>0</v>
      </c>
      <c r="VQ56" s="39">
        <f t="shared" ca="1" si="213"/>
        <v>0</v>
      </c>
      <c r="VR56" s="41">
        <f t="shared" si="214"/>
        <v>0</v>
      </c>
      <c r="VS56" s="40">
        <f t="shared" si="215"/>
        <v>45170</v>
      </c>
      <c r="VT56" s="40">
        <f t="shared" si="216"/>
        <v>45199</v>
      </c>
      <c r="VU56" s="39">
        <f t="array" aca="1" ref="VU56" ca="1">IFERROR(IF($H56&lt;&gt;"",SUM(IF(WEEKDAY(-1+ROW(INDIRECT("1:"&amp;(VT56-VS56)+1)),2)={1},1,0)),0),0)</f>
        <v>0</v>
      </c>
      <c r="VV56" s="39">
        <f t="array" aca="1" ref="VV56" ca="1">IFERROR(IF($I56&lt;&gt;"",SUM(IF(WEEKDAY(-1+ROW(INDIRECT("1:"&amp;(VT56-VS56)+1)),2)={2},1,0)),0),0)</f>
        <v>0</v>
      </c>
      <c r="VW56" s="39">
        <f t="array" aca="1" ref="VW56" ca="1">IFERROR(IF($J56&lt;&gt;"",SUM(IF(WEEKDAY(-1+ROW(INDIRECT("1:"&amp;(VT56-VS56)+1)),2)={3},1,0)),0),0)</f>
        <v>0</v>
      </c>
      <c r="VX56" s="39">
        <f t="array" aca="1" ref="VX56" ca="1">IFERROR(IF($K56&lt;&gt;"",SUM(IF(WEEKDAY(-1+ROW(INDIRECT("1:"&amp;(VT56-VS56)+1)),2)={4},1,0)),0),0)</f>
        <v>0</v>
      </c>
      <c r="VY56" s="39">
        <f t="array" aca="1" ref="VY56" ca="1">IFERROR(IF($L56&lt;&gt;"",SUM(IF(WEEKDAY(-1+ROW(INDIRECT("1:"&amp;(VT56-VS56)+1)),2)={5},1,0)),0),0)</f>
        <v>0</v>
      </c>
      <c r="VZ56" s="39">
        <f t="array" aca="1" ref="VZ56" ca="1">IFERROR(IF($M56&lt;&gt;"",SUM(IF(WEEKDAY(-1+ROW(INDIRECT("1:"&amp;(VT56-VS56)+1)),2)={6},1,0)),0),0)</f>
        <v>0</v>
      </c>
      <c r="WA56" s="39">
        <f t="array" aca="1" ref="WA56" ca="1">IFERROR(IF($N56&lt;&gt;"",SUM(IF(WEEKDAY(-1+ROW(INDIRECT("1:"&amp;(VT56-VS56)+1)),2)={7},1,0)),0),0)</f>
        <v>0</v>
      </c>
      <c r="WB56" s="39">
        <f t="shared" ca="1" si="217"/>
        <v>0</v>
      </c>
      <c r="WC56" s="39">
        <f t="shared" si="218"/>
        <v>0</v>
      </c>
      <c r="WD56" s="39">
        <f t="shared" si="219"/>
        <v>0</v>
      </c>
      <c r="WE56" s="39">
        <f t="shared" si="220"/>
        <v>0</v>
      </c>
      <c r="WF56" s="39">
        <f t="shared" si="221"/>
        <v>0</v>
      </c>
      <c r="WG56" s="39">
        <f t="shared" si="222"/>
        <v>0</v>
      </c>
      <c r="WH56" s="39">
        <f t="shared" si="223"/>
        <v>0</v>
      </c>
      <c r="WI56" s="39">
        <f t="shared" si="224"/>
        <v>0</v>
      </c>
      <c r="WJ56" s="39">
        <f t="shared" si="225"/>
        <v>0</v>
      </c>
      <c r="WK56" s="39">
        <f t="shared" ca="1" si="226"/>
        <v>0</v>
      </c>
      <c r="WL56" s="41">
        <f t="shared" si="227"/>
        <v>0</v>
      </c>
      <c r="WM56" s="40">
        <f t="shared" si="228"/>
        <v>45200</v>
      </c>
      <c r="WN56" s="40">
        <f t="shared" si="229"/>
        <v>45230</v>
      </c>
      <c r="WO56" s="39">
        <f t="array" aca="1" ref="WO56" ca="1">IFERROR(IF($H56&lt;&gt;"",SUM(IF(WEEKDAY(-1+ROW(INDIRECT("1:"&amp;(WN56-WM56)+1)),2)={1},1,0)),0),0)</f>
        <v>0</v>
      </c>
      <c r="WP56" s="39">
        <f t="array" aca="1" ref="WP56" ca="1">IFERROR(IF($I56&lt;&gt;"",SUM(IF(WEEKDAY(-1+ROW(INDIRECT("1:"&amp;(WN56-WM56)+1)),2)={2},1,0)),0),0)</f>
        <v>0</v>
      </c>
      <c r="WQ56" s="39">
        <f t="array" aca="1" ref="WQ56" ca="1">IFERROR(IF($J56&lt;&gt;"",SUM(IF(WEEKDAY(-1+ROW(INDIRECT("1:"&amp;(WN56-WM56)+1)),2)={3},1,0)),0),0)</f>
        <v>0</v>
      </c>
      <c r="WR56" s="39">
        <f t="array" aca="1" ref="WR56" ca="1">IFERROR(IF($K56&lt;&gt;"",SUM(IF(WEEKDAY(-1+ROW(INDIRECT("1:"&amp;(WN56-WM56)+1)),2)={4},1,0)),0),0)</f>
        <v>0</v>
      </c>
      <c r="WS56" s="39">
        <f t="array" aca="1" ref="WS56" ca="1">IFERROR(IF($L56&lt;&gt;"",SUM(IF(WEEKDAY(-1+ROW(INDIRECT("1:"&amp;(WN56-WM56)+1)),2)={5},1,0)),0),0)</f>
        <v>0</v>
      </c>
      <c r="WT56" s="39">
        <f t="array" aca="1" ref="WT56" ca="1">IFERROR(IF($M56&lt;&gt;"",SUM(IF(WEEKDAY(-1+ROW(INDIRECT("1:"&amp;(WN56-WM56)+1)),2)={6},1,0)),0),0)</f>
        <v>0</v>
      </c>
      <c r="WU56" s="39">
        <f t="array" aca="1" ref="WU56" ca="1">IFERROR(IF($N56&lt;&gt;"",SUM(IF(WEEKDAY(-1+ROW(INDIRECT("1:"&amp;(WN56-WM56)+1)),2)={7},1,0)),0),0)</f>
        <v>0</v>
      </c>
      <c r="WV56" s="39">
        <f t="shared" ca="1" si="230"/>
        <v>0</v>
      </c>
      <c r="WW56" s="39">
        <f t="shared" si="231"/>
        <v>0</v>
      </c>
      <c r="WX56" s="39">
        <f t="shared" si="232"/>
        <v>0</v>
      </c>
      <c r="WY56" s="39">
        <f t="shared" si="233"/>
        <v>0</v>
      </c>
      <c r="WZ56" s="39">
        <f t="shared" si="234"/>
        <v>0</v>
      </c>
      <c r="XA56" s="39">
        <f t="shared" si="235"/>
        <v>0</v>
      </c>
      <c r="XB56" s="39">
        <f t="shared" si="236"/>
        <v>0</v>
      </c>
      <c r="XC56" s="39">
        <f t="shared" si="237"/>
        <v>0</v>
      </c>
      <c r="XD56" s="39">
        <f t="shared" si="238"/>
        <v>0</v>
      </c>
      <c r="XE56" s="39">
        <f t="shared" ca="1" si="239"/>
        <v>0</v>
      </c>
      <c r="XF56" s="41">
        <f t="shared" si="240"/>
        <v>0</v>
      </c>
      <c r="XG56" s="40">
        <f t="shared" si="241"/>
        <v>45231</v>
      </c>
      <c r="XH56" s="40">
        <f t="shared" si="242"/>
        <v>45260</v>
      </c>
      <c r="XI56" s="39">
        <f t="array" aca="1" ref="XI56" ca="1">IFERROR(IF($H56&lt;&gt;"",SUM(IF(WEEKDAY(-1+ROW(INDIRECT("1:"&amp;(XH56-XG56)+1)),2)={1},1,0)),0),0)</f>
        <v>0</v>
      </c>
      <c r="XJ56" s="39">
        <f t="array" aca="1" ref="XJ56" ca="1">IFERROR(IF($I56&lt;&gt;"",SUM(IF(WEEKDAY(-1+ROW(INDIRECT("1:"&amp;(XH56-XG56)+1)),2)={2},1,0)),0),0)</f>
        <v>0</v>
      </c>
      <c r="XK56" s="39">
        <f t="array" aca="1" ref="XK56" ca="1">IFERROR(IF($J56&lt;&gt;"",SUM(IF(WEEKDAY(-1+ROW(INDIRECT("1:"&amp;(XH56-XG56)+1)),2)={3},1,0)),0),0)</f>
        <v>0</v>
      </c>
      <c r="XL56" s="39">
        <f t="array" aca="1" ref="XL56" ca="1">IFERROR(IF($K56&lt;&gt;"",SUM(IF(WEEKDAY(-1+ROW(INDIRECT("1:"&amp;(XH56-XG56)+1)),2)={4},1,0)),0),0)</f>
        <v>0</v>
      </c>
      <c r="XM56" s="39">
        <f t="array" aca="1" ref="XM56" ca="1">IFERROR(IF($L56&lt;&gt;"",SUM(IF(WEEKDAY(-1+ROW(INDIRECT("1:"&amp;(XH56-XG56)+1)),2)={5},1,0)),0),0)</f>
        <v>0</v>
      </c>
      <c r="XN56" s="39">
        <f t="array" aca="1" ref="XN56" ca="1">IFERROR(IF($M56&lt;&gt;"",SUM(IF(WEEKDAY(-1+ROW(INDIRECT("1:"&amp;(XH56-XG56)+1)),2)={6},1,0)),0),0)</f>
        <v>0</v>
      </c>
      <c r="XO56" s="39">
        <f t="array" aca="1" ref="XO56" ca="1">IFERROR(IF($N56&lt;&gt;"",SUM(IF(WEEKDAY(-1+ROW(INDIRECT("1:"&amp;(XH56-XG56)+1)),2)={7},1,0)),0),0)</f>
        <v>0</v>
      </c>
      <c r="XP56" s="39">
        <f t="shared" ca="1" si="243"/>
        <v>0</v>
      </c>
      <c r="XQ56" s="39">
        <f t="shared" si="244"/>
        <v>0</v>
      </c>
      <c r="XR56" s="39">
        <f t="shared" si="245"/>
        <v>0</v>
      </c>
      <c r="XS56" s="39">
        <f t="shared" si="246"/>
        <v>0</v>
      </c>
      <c r="XT56" s="39">
        <f t="shared" si="247"/>
        <v>0</v>
      </c>
      <c r="XU56" s="39">
        <f t="shared" si="248"/>
        <v>0</v>
      </c>
      <c r="XV56" s="39">
        <f t="shared" si="249"/>
        <v>0</v>
      </c>
      <c r="XW56" s="39">
        <f t="shared" si="250"/>
        <v>0</v>
      </c>
      <c r="XX56" s="39">
        <f t="shared" si="251"/>
        <v>0</v>
      </c>
      <c r="XY56" s="39">
        <f t="shared" ca="1" si="252"/>
        <v>0</v>
      </c>
      <c r="XZ56" s="41">
        <f t="shared" si="253"/>
        <v>0</v>
      </c>
      <c r="YA56" s="40">
        <f t="shared" si="254"/>
        <v>45261</v>
      </c>
      <c r="YB56" s="40">
        <f t="shared" si="255"/>
        <v>45291</v>
      </c>
      <c r="YC56" s="39">
        <f t="array" aca="1" ref="YC56" ca="1">IFERROR(IF($H56&lt;&gt;"",SUM(IF(WEEKDAY(-1+ROW(INDIRECT("1:"&amp;(YB56-YA56)+1)),2)={1},1,0)),0),0)</f>
        <v>0</v>
      </c>
      <c r="YD56" s="39">
        <f t="array" aca="1" ref="YD56" ca="1">IFERROR(IF($I56&lt;&gt;"",SUM(IF(WEEKDAY(-1+ROW(INDIRECT("1:"&amp;(YB56-YA56)+1)),2)={2},1,0)),0),0)</f>
        <v>0</v>
      </c>
      <c r="YE56" s="39">
        <f t="array" aca="1" ref="YE56" ca="1">IFERROR(IF($J56&lt;&gt;"",SUM(IF(WEEKDAY(-1+ROW(INDIRECT("1:"&amp;(YB56-YA56)+1)),2)={3},1,0)),0),0)</f>
        <v>0</v>
      </c>
      <c r="YF56" s="39">
        <f t="array" aca="1" ref="YF56" ca="1">IFERROR(IF($K56&lt;&gt;"",SUM(IF(WEEKDAY(-1+ROW(INDIRECT("1:"&amp;(YB56-YA56)+1)),2)={4},1,0)),0),0)</f>
        <v>0</v>
      </c>
      <c r="YG56" s="39">
        <f t="array" aca="1" ref="YG56" ca="1">IFERROR(IF($L56&lt;&gt;"",SUM(IF(WEEKDAY(-1+ROW(INDIRECT("1:"&amp;(YB56-YA56)+1)),2)={5},1,0)),0),0)</f>
        <v>0</v>
      </c>
      <c r="YH56" s="39">
        <f t="array" aca="1" ref="YH56" ca="1">IFERROR(IF($M56&lt;&gt;"",SUM(IF(WEEKDAY(-1+ROW(INDIRECT("1:"&amp;(YB56-YA56)+1)),2)={6},1,0)),0),0)</f>
        <v>0</v>
      </c>
      <c r="YI56" s="39">
        <f t="array" aca="1" ref="YI56" ca="1">IFERROR(IF($N56&lt;&gt;"",SUM(IF(WEEKDAY(-1+ROW(INDIRECT("1:"&amp;(YB56-YA56)+1)),2)={7},1,0)),0),0)</f>
        <v>0</v>
      </c>
      <c r="YJ56" s="39">
        <f t="shared" ca="1" si="256"/>
        <v>0</v>
      </c>
      <c r="YK56" s="39">
        <f t="shared" si="257"/>
        <v>0</v>
      </c>
      <c r="YL56" s="39">
        <f t="shared" si="258"/>
        <v>0</v>
      </c>
      <c r="YM56" s="39">
        <f t="shared" si="259"/>
        <v>0</v>
      </c>
      <c r="YN56" s="39">
        <f t="shared" si="260"/>
        <v>0</v>
      </c>
      <c r="YO56" s="39">
        <f t="shared" si="261"/>
        <v>0</v>
      </c>
      <c r="YP56" s="39">
        <f t="shared" si="262"/>
        <v>0</v>
      </c>
      <c r="YQ56" s="39">
        <f t="shared" si="263"/>
        <v>0</v>
      </c>
      <c r="YR56" s="39">
        <f t="shared" si="264"/>
        <v>0</v>
      </c>
      <c r="YS56" s="39">
        <f t="shared" ca="1" si="265"/>
        <v>0</v>
      </c>
    </row>
    <row r="57" spans="2:669" x14ac:dyDescent="0.25">
      <c r="B57" s="71">
        <v>47</v>
      </c>
      <c r="C57" s="71"/>
      <c r="D57" s="72"/>
      <c r="E57" s="71"/>
      <c r="F57" s="71"/>
      <c r="G57" s="73"/>
      <c r="H57" s="74"/>
      <c r="I57" s="75"/>
      <c r="J57" s="75"/>
      <c r="K57" s="75"/>
      <c r="L57" s="75"/>
      <c r="M57" s="75"/>
      <c r="N57" s="73"/>
      <c r="O57" s="74"/>
      <c r="P57" s="75"/>
      <c r="Q57" s="75"/>
      <c r="R57" s="75"/>
      <c r="S57" s="75"/>
      <c r="T57" s="75"/>
      <c r="U57" s="75"/>
      <c r="V57" s="73"/>
      <c r="W57" s="95"/>
      <c r="X57" s="96"/>
      <c r="Y57" s="96"/>
      <c r="Z57" s="96"/>
      <c r="AA57" s="96"/>
      <c r="AB57" s="96"/>
      <c r="AC57" s="96"/>
      <c r="AD57" s="96"/>
      <c r="AE57" s="96"/>
      <c r="AF57" s="96"/>
      <c r="AG57" s="96"/>
      <c r="AH57" s="96"/>
      <c r="AI57" s="96"/>
      <c r="AJ57" s="96"/>
      <c r="AK57" s="96"/>
      <c r="AL57" s="96"/>
      <c r="AM57" s="96"/>
      <c r="AN57" s="96"/>
      <c r="AO57" s="96"/>
      <c r="AP57" s="96"/>
      <c r="AQ57" s="96"/>
      <c r="AR57" s="96"/>
      <c r="AS57" s="96"/>
      <c r="AT57" s="96"/>
      <c r="AU57" s="96"/>
      <c r="AV57" s="96"/>
      <c r="AW57" s="96"/>
      <c r="AX57" s="96"/>
      <c r="AY57" s="96"/>
      <c r="AZ57" s="96"/>
      <c r="BA57" s="96"/>
      <c r="BB57" s="96"/>
      <c r="BC57" s="96"/>
      <c r="BD57" s="96"/>
      <c r="BE57" s="96"/>
      <c r="BF57" s="96"/>
      <c r="BG57" s="96"/>
      <c r="BH57" s="96"/>
      <c r="BI57" s="96"/>
      <c r="BJ57" s="96"/>
      <c r="BK57" s="96"/>
      <c r="BL57" s="96"/>
      <c r="BM57" s="96"/>
      <c r="BN57" s="96"/>
      <c r="BO57" s="96"/>
      <c r="BP57" s="96"/>
      <c r="BQ57" s="96"/>
      <c r="BR57" s="96"/>
      <c r="BS57" s="96"/>
      <c r="BT57" s="96"/>
      <c r="BU57" s="96"/>
      <c r="BV57" s="96"/>
      <c r="BW57" s="96"/>
      <c r="BX57" s="96"/>
      <c r="BY57" s="96"/>
      <c r="BZ57" s="96"/>
      <c r="CA57" s="96"/>
      <c r="CB57" s="96"/>
      <c r="CC57" s="96"/>
      <c r="CD57" s="96"/>
      <c r="CE57" s="96"/>
      <c r="CF57" s="96"/>
      <c r="CG57" s="96"/>
      <c r="CH57" s="96"/>
      <c r="CI57" s="96"/>
      <c r="CJ57" s="96"/>
      <c r="CK57" s="96"/>
      <c r="CL57" s="96"/>
      <c r="CM57" s="96"/>
      <c r="CN57" s="96"/>
      <c r="CO57" s="96"/>
      <c r="CP57" s="96"/>
      <c r="CQ57" s="96"/>
      <c r="CR57" s="96"/>
      <c r="CS57" s="96"/>
      <c r="CT57" s="96"/>
      <c r="CU57" s="96"/>
      <c r="CV57" s="96"/>
      <c r="CW57" s="96"/>
      <c r="CX57" s="96"/>
      <c r="CY57" s="96"/>
      <c r="CZ57" s="96"/>
      <c r="DA57" s="96"/>
      <c r="DB57" s="96"/>
      <c r="DC57" s="96"/>
      <c r="DD57" s="96"/>
      <c r="DE57" s="96"/>
      <c r="DF57" s="96"/>
      <c r="DG57" s="96"/>
      <c r="DH57" s="96"/>
      <c r="DI57" s="96"/>
      <c r="DJ57" s="96"/>
      <c r="DK57" s="96"/>
      <c r="DL57" s="96"/>
      <c r="DM57" s="96"/>
      <c r="DN57" s="96"/>
      <c r="DO57" s="96"/>
      <c r="DP57" s="96"/>
      <c r="DQ57" s="96"/>
      <c r="DR57" s="96"/>
      <c r="DS57" s="96"/>
      <c r="DT57" s="96"/>
      <c r="DU57" s="96"/>
      <c r="DV57" s="96"/>
      <c r="DW57" s="96"/>
      <c r="DX57" s="96"/>
      <c r="DY57" s="96"/>
      <c r="DZ57" s="96"/>
      <c r="EA57" s="96"/>
      <c r="EB57" s="96"/>
      <c r="EC57" s="96"/>
      <c r="ED57" s="96"/>
      <c r="EE57" s="96"/>
      <c r="EF57" s="96"/>
      <c r="EG57" s="96"/>
      <c r="EH57" s="96"/>
      <c r="EI57" s="96"/>
      <c r="EJ57" s="96"/>
      <c r="EK57" s="96"/>
      <c r="EL57" s="96"/>
      <c r="EM57" s="96"/>
      <c r="EN57" s="96"/>
      <c r="EO57" s="96"/>
      <c r="EP57" s="96"/>
      <c r="EQ57" s="96"/>
      <c r="ER57" s="96"/>
      <c r="ES57" s="96"/>
      <c r="ET57" s="96"/>
      <c r="EU57" s="96"/>
      <c r="EV57" s="96"/>
      <c r="EW57" s="96"/>
      <c r="EX57" s="96"/>
      <c r="EY57" s="96"/>
      <c r="EZ57" s="96"/>
      <c r="FA57" s="96"/>
      <c r="FB57" s="96"/>
      <c r="FC57" s="96"/>
      <c r="FD57" s="96"/>
      <c r="FE57" s="96"/>
      <c r="FF57" s="96"/>
      <c r="FG57" s="96"/>
      <c r="FH57" s="96"/>
      <c r="FI57" s="96"/>
      <c r="FJ57" s="96"/>
      <c r="FK57" s="96"/>
      <c r="FL57" s="96"/>
      <c r="FM57" s="96"/>
      <c r="FN57" s="96"/>
      <c r="FO57" s="96"/>
      <c r="FP57" s="96"/>
      <c r="FQ57" s="96"/>
      <c r="FR57" s="96"/>
      <c r="FS57" s="96"/>
      <c r="FT57" s="96"/>
      <c r="FU57" s="96"/>
      <c r="FV57" s="96"/>
      <c r="FW57" s="96"/>
      <c r="FX57" s="96"/>
      <c r="FY57" s="96"/>
      <c r="FZ57" s="96"/>
      <c r="GA57" s="96"/>
      <c r="GB57" s="96"/>
      <c r="GC57" s="96"/>
      <c r="GD57" s="96"/>
      <c r="GE57" s="96"/>
      <c r="GF57" s="96"/>
      <c r="GG57" s="96"/>
      <c r="GH57" s="96"/>
      <c r="GI57" s="96"/>
      <c r="GJ57" s="96"/>
      <c r="GK57" s="96"/>
      <c r="GL57" s="96"/>
      <c r="GM57" s="96"/>
      <c r="GN57" s="96"/>
      <c r="GO57" s="96"/>
      <c r="GP57" s="96"/>
      <c r="GQ57" s="96"/>
      <c r="GR57" s="96"/>
      <c r="GS57" s="96"/>
      <c r="GT57" s="96"/>
      <c r="GU57" s="96"/>
      <c r="GV57" s="96"/>
      <c r="GW57" s="96"/>
      <c r="GX57" s="96"/>
      <c r="GY57" s="96"/>
      <c r="GZ57" s="96"/>
      <c r="HA57" s="96"/>
      <c r="HB57" s="96"/>
      <c r="HC57" s="96"/>
      <c r="HD57" s="96"/>
      <c r="HE57" s="96"/>
      <c r="HF57" s="96"/>
      <c r="HG57" s="96"/>
      <c r="HH57" s="96"/>
      <c r="HI57" s="96"/>
      <c r="HJ57" s="96"/>
      <c r="HK57" s="96"/>
      <c r="HL57" s="96"/>
      <c r="HM57" s="96"/>
      <c r="HN57" s="96"/>
      <c r="HO57" s="96"/>
      <c r="HP57" s="96"/>
      <c r="HQ57" s="96"/>
      <c r="HR57" s="96"/>
      <c r="HS57" s="96"/>
      <c r="HT57" s="96"/>
      <c r="HU57" s="96"/>
      <c r="HV57" s="96"/>
      <c r="HW57" s="96"/>
      <c r="HX57" s="96"/>
      <c r="HY57" s="96"/>
      <c r="HZ57" s="96"/>
      <c r="IA57" s="96"/>
      <c r="IB57" s="96"/>
      <c r="IC57" s="96"/>
      <c r="ID57" s="96"/>
      <c r="IE57" s="96"/>
      <c r="IF57" s="96"/>
      <c r="IG57" s="96"/>
      <c r="IH57" s="96"/>
      <c r="II57" s="96"/>
      <c r="IJ57" s="96"/>
      <c r="IK57" s="96"/>
      <c r="IL57" s="96"/>
      <c r="IM57" s="96"/>
      <c r="IN57" s="96"/>
      <c r="IO57" s="96"/>
      <c r="IP57" s="96"/>
      <c r="IQ57" s="96"/>
      <c r="IR57" s="96"/>
      <c r="IS57" s="96"/>
      <c r="IT57" s="96"/>
      <c r="IU57" s="96"/>
      <c r="IV57" s="96"/>
      <c r="IW57" s="96"/>
      <c r="IX57" s="96"/>
      <c r="IY57" s="96"/>
      <c r="IZ57" s="96"/>
      <c r="JA57" s="96"/>
      <c r="JB57" s="96"/>
      <c r="JC57" s="96"/>
      <c r="JD57" s="96"/>
      <c r="JE57" s="96"/>
      <c r="JF57" s="96"/>
      <c r="JG57" s="96"/>
      <c r="JH57" s="96"/>
      <c r="JI57" s="96"/>
      <c r="JJ57" s="96"/>
      <c r="JK57" s="96"/>
      <c r="JL57" s="96"/>
      <c r="JM57" s="96"/>
      <c r="JN57" s="96"/>
      <c r="JO57" s="96"/>
      <c r="JP57" s="96"/>
      <c r="JQ57" s="96"/>
      <c r="JR57" s="96"/>
      <c r="JS57" s="96"/>
      <c r="JT57" s="96"/>
      <c r="JU57" s="96"/>
      <c r="JV57" s="96"/>
      <c r="JW57" s="96"/>
      <c r="JX57" s="96"/>
      <c r="JY57" s="96"/>
      <c r="JZ57" s="96"/>
      <c r="KA57" s="96"/>
      <c r="KB57" s="96"/>
      <c r="KC57" s="96"/>
      <c r="KD57" s="96"/>
      <c r="KE57" s="96"/>
      <c r="KF57" s="96"/>
      <c r="KG57" s="96"/>
      <c r="KH57" s="96"/>
      <c r="KI57" s="96"/>
      <c r="KJ57" s="96"/>
      <c r="KK57" s="96"/>
      <c r="KL57" s="96"/>
      <c r="KM57" s="96"/>
      <c r="KN57" s="96"/>
      <c r="KO57" s="96"/>
      <c r="KP57" s="96"/>
      <c r="KQ57" s="96"/>
      <c r="KR57" s="96"/>
      <c r="KS57" s="96"/>
      <c r="KT57" s="96"/>
      <c r="KU57" s="96"/>
      <c r="KV57" s="96"/>
      <c r="KW57" s="96"/>
      <c r="KX57" s="96"/>
      <c r="KY57" s="96"/>
      <c r="KZ57" s="96"/>
      <c r="LA57" s="96"/>
      <c r="LB57" s="96"/>
      <c r="LC57" s="96"/>
      <c r="LD57" s="96"/>
      <c r="LE57" s="96"/>
      <c r="LF57" s="96"/>
      <c r="LG57" s="96"/>
      <c r="LH57" s="96"/>
      <c r="LI57" s="96"/>
      <c r="LJ57" s="96"/>
      <c r="LK57" s="96"/>
      <c r="LL57" s="96"/>
      <c r="LM57" s="96"/>
      <c r="LN57" s="96"/>
      <c r="LO57" s="96"/>
      <c r="LP57" s="96"/>
      <c r="LQ57" s="96"/>
      <c r="LR57" s="96"/>
      <c r="LS57" s="96"/>
      <c r="LT57" s="96"/>
      <c r="LU57" s="96"/>
      <c r="LV57" s="96"/>
      <c r="LW57" s="96"/>
      <c r="LX57" s="96"/>
      <c r="LY57" s="96"/>
      <c r="LZ57" s="96"/>
      <c r="MA57" s="96"/>
      <c r="MB57" s="96"/>
      <c r="MC57" s="96"/>
      <c r="MD57" s="96"/>
      <c r="ME57" s="96"/>
      <c r="MF57" s="96"/>
      <c r="MG57" s="96"/>
      <c r="MH57" s="96"/>
      <c r="MI57" s="96"/>
      <c r="MJ57" s="96"/>
      <c r="MK57" s="96"/>
      <c r="ML57" s="96"/>
      <c r="MM57" s="96"/>
      <c r="MN57" s="96"/>
      <c r="MO57" s="96"/>
      <c r="MP57" s="96"/>
      <c r="MQ57" s="96"/>
      <c r="MR57" s="96"/>
      <c r="MS57" s="96"/>
      <c r="MT57" s="96"/>
      <c r="MU57" s="96"/>
      <c r="MV57" s="96"/>
      <c r="MW57" s="96"/>
      <c r="MX57" s="96"/>
      <c r="MY57" s="96"/>
      <c r="MZ57" s="96"/>
      <c r="NA57" s="96"/>
      <c r="NB57" s="96"/>
      <c r="NC57" s="96"/>
      <c r="ND57" s="96"/>
      <c r="NE57" s="96"/>
      <c r="NF57" s="96"/>
      <c r="NG57" s="96"/>
      <c r="NH57" s="96"/>
      <c r="NI57" s="96"/>
      <c r="NJ57" s="96"/>
      <c r="NK57" s="96"/>
      <c r="NL57" s="96"/>
      <c r="NM57" s="96"/>
      <c r="NN57" s="96"/>
      <c r="NO57" s="96"/>
      <c r="NP57" s="96"/>
      <c r="NQ57" s="96"/>
      <c r="NR57" s="96"/>
      <c r="NS57" s="96"/>
      <c r="NT57" s="96"/>
      <c r="NU57" s="96"/>
      <c r="NV57" s="96"/>
      <c r="NW57" s="96"/>
      <c r="NX57" s="97"/>
      <c r="NY57" s="96">
        <f t="shared" si="266"/>
        <v>0</v>
      </c>
      <c r="NZ57" s="96">
        <f t="shared" si="266"/>
        <v>0</v>
      </c>
      <c r="OA57" s="96">
        <f t="shared" si="266"/>
        <v>0</v>
      </c>
      <c r="OB57" s="96">
        <f t="shared" si="266"/>
        <v>0</v>
      </c>
      <c r="OC57" s="96">
        <f t="shared" si="266"/>
        <v>0</v>
      </c>
      <c r="OD57" s="96">
        <f t="shared" si="266"/>
        <v>0</v>
      </c>
      <c r="OE57" s="96">
        <f t="shared" si="266"/>
        <v>0</v>
      </c>
      <c r="OF57" s="96">
        <f t="shared" si="266"/>
        <v>0</v>
      </c>
      <c r="OG57" s="96">
        <f t="shared" si="87"/>
        <v>0</v>
      </c>
      <c r="OH57" s="96">
        <f t="shared" si="88"/>
        <v>0</v>
      </c>
      <c r="OI57" s="96">
        <f t="shared" si="89"/>
        <v>0</v>
      </c>
      <c r="OJ57" s="96">
        <f t="shared" si="90"/>
        <v>0</v>
      </c>
      <c r="OK57" s="96">
        <f t="shared" si="91"/>
        <v>0</v>
      </c>
      <c r="OL57" s="96">
        <f t="shared" si="92"/>
        <v>0</v>
      </c>
      <c r="OM57" s="96">
        <f t="shared" si="93"/>
        <v>0</v>
      </c>
      <c r="ON57" s="96">
        <f t="shared" si="94"/>
        <v>0</v>
      </c>
      <c r="OO57" s="96">
        <f t="shared" ca="1" si="98"/>
        <v>0</v>
      </c>
      <c r="OP57" s="96">
        <f t="shared" ca="1" si="99"/>
        <v>0</v>
      </c>
      <c r="PB57" s="41">
        <f t="shared" ca="1" si="100"/>
        <v>0</v>
      </c>
      <c r="PC57" s="40">
        <f t="shared" si="101"/>
        <v>44927</v>
      </c>
      <c r="PD57" s="39">
        <f t="shared" ca="1" si="95"/>
        <v>45488</v>
      </c>
      <c r="PE57" s="39">
        <f t="shared" si="102"/>
        <v>0</v>
      </c>
      <c r="PF57" s="39">
        <f t="shared" si="103"/>
        <v>0</v>
      </c>
      <c r="PG57" s="39">
        <f t="shared" si="104"/>
        <v>0</v>
      </c>
      <c r="PH57" s="39">
        <f t="shared" si="105"/>
        <v>0</v>
      </c>
      <c r="PI57" s="39">
        <f t="shared" si="106"/>
        <v>0</v>
      </c>
      <c r="PJ57" s="39">
        <f t="shared" si="107"/>
        <v>0</v>
      </c>
      <c r="PK57" s="39">
        <f t="shared" si="108"/>
        <v>0</v>
      </c>
      <c r="PL57" s="39">
        <f t="shared" ca="1" si="109"/>
        <v>0</v>
      </c>
      <c r="PM57" s="39">
        <f t="shared" ca="1" si="96"/>
        <v>0</v>
      </c>
      <c r="PN57" s="41">
        <f t="shared" si="110"/>
        <v>0</v>
      </c>
      <c r="PO57" s="40">
        <f t="shared" si="111"/>
        <v>44927</v>
      </c>
      <c r="PP57" s="40">
        <f t="shared" si="112"/>
        <v>44957</v>
      </c>
      <c r="PQ57" s="39">
        <f t="array" aca="1" ref="PQ57" ca="1">IFERROR(IF($H57&lt;&gt;"",SUM(IF(WEEKDAY(-1+ROW(INDIRECT("1:"&amp;(PP57-PO57)+1)),2)={1},1,0)),0),0)</f>
        <v>0</v>
      </c>
      <c r="PR57" s="39">
        <f t="array" aca="1" ref="PR57" ca="1">IFERROR(IF($I57&lt;&gt;"",SUM(IF(WEEKDAY(-1+ROW(INDIRECT("1:"&amp;(PP57-PO57)+1)),2)={2},1,0)),0),0)</f>
        <v>0</v>
      </c>
      <c r="PS57" s="39">
        <f t="array" aca="1" ref="PS57" ca="1">IFERROR(IF($J57&lt;&gt;"",SUM(IF(WEEKDAY(-1+ROW(INDIRECT("1:"&amp;(PP57-PO57)+1)),2)={3},1,0)),0),0)</f>
        <v>0</v>
      </c>
      <c r="PT57" s="39">
        <f t="array" aca="1" ref="PT57" ca="1">IFERROR(IF($K57&lt;&gt;"",SUM(IF(WEEKDAY(-1+ROW(INDIRECT("1:"&amp;(PP57-PO57)+1)),2)={4},1,0)),0),0)</f>
        <v>0</v>
      </c>
      <c r="PU57" s="39">
        <f t="array" aca="1" ref="PU57" ca="1">IFERROR(IF($L57&lt;&gt;"",SUM(IF(WEEKDAY(-1+ROW(INDIRECT("1:"&amp;(PP57-PO57)+1)),2)={5},1,0)),0),0)</f>
        <v>0</v>
      </c>
      <c r="PV57" s="39">
        <f t="array" aca="1" ref="PV57" ca="1">IFERROR(IF($M57&lt;&gt;"",SUM(IF(WEEKDAY(-1+ROW(INDIRECT("1:"&amp;(PP57-PO57)+1)),2)={6},1,0)),0),0)</f>
        <v>0</v>
      </c>
      <c r="PW57" s="39">
        <f t="array" aca="1" ref="PW57" ca="1">IFERROR(IF($N57&lt;&gt;"",SUM(IF(WEEKDAY(-1+ROW(INDIRECT("1:"&amp;(PP57-PO57)+1)),2)={7},1,0)),0),0)</f>
        <v>0</v>
      </c>
      <c r="PX57" s="39">
        <f t="shared" ca="1" si="113"/>
        <v>0</v>
      </c>
      <c r="PY57" s="39">
        <f t="shared" si="114"/>
        <v>0</v>
      </c>
      <c r="PZ57" s="39">
        <f t="shared" si="115"/>
        <v>0</v>
      </c>
      <c r="QA57" s="39">
        <f t="shared" si="116"/>
        <v>0</v>
      </c>
      <c r="QB57" s="39">
        <f t="shared" si="117"/>
        <v>0</v>
      </c>
      <c r="QC57" s="39">
        <f t="shared" si="118"/>
        <v>0</v>
      </c>
      <c r="QD57" s="39">
        <f t="shared" si="119"/>
        <v>0</v>
      </c>
      <c r="QE57" s="39">
        <f t="shared" si="120"/>
        <v>0</v>
      </c>
      <c r="QF57" s="39">
        <f t="shared" si="121"/>
        <v>0</v>
      </c>
      <c r="QG57" s="39">
        <f t="shared" ca="1" si="122"/>
        <v>0</v>
      </c>
      <c r="QH57" s="41">
        <f t="shared" si="123"/>
        <v>0</v>
      </c>
      <c r="QI57" s="40">
        <f t="shared" si="124"/>
        <v>44958</v>
      </c>
      <c r="QJ57" s="40">
        <f t="shared" si="125"/>
        <v>44985</v>
      </c>
      <c r="QK57" s="39">
        <f t="array" aca="1" ref="QK57" ca="1">IFERROR(IF($H57&lt;&gt;"",SUM(IF(WEEKDAY(-1+ROW(INDIRECT("1:"&amp;(QJ57-QI57)+1)),2)={1},1,0)),0),0)</f>
        <v>0</v>
      </c>
      <c r="QL57" s="39">
        <f t="array" aca="1" ref="QL57" ca="1">IFERROR(IF($I57&lt;&gt;"",SUM(IF(WEEKDAY(-1+ROW(INDIRECT("1:"&amp;(QJ57-QI57)+1)),2)={2},1,0)),0),0)</f>
        <v>0</v>
      </c>
      <c r="QM57" s="39">
        <f t="array" aca="1" ref="QM57" ca="1">IFERROR(IF($J57&lt;&gt;"",SUM(IF(WEEKDAY(-1+ROW(INDIRECT("1:"&amp;(QJ57-QI57)+1)),2)={3},1,0)),0),0)</f>
        <v>0</v>
      </c>
      <c r="QN57" s="39">
        <f t="array" aca="1" ref="QN57" ca="1">IFERROR(IF($K57&lt;&gt;"",SUM(IF(WEEKDAY(-1+ROW(INDIRECT("1:"&amp;(QJ57-QI57)+1)),2)={4},1,0)),0),0)</f>
        <v>0</v>
      </c>
      <c r="QO57" s="39">
        <f t="array" aca="1" ref="QO57" ca="1">IFERROR(IF($L57&lt;&gt;"",SUM(IF(WEEKDAY(-1+ROW(INDIRECT("1:"&amp;(QJ57-QI57)+1)),2)={5},1,0)),0),0)</f>
        <v>0</v>
      </c>
      <c r="QP57" s="39">
        <f t="array" aca="1" ref="QP57" ca="1">IFERROR(IF($M57&lt;&gt;"",SUM(IF(WEEKDAY(-1+ROW(INDIRECT("1:"&amp;(QJ57-QI57)+1)),2)={6},1,0)),0),0)</f>
        <v>0</v>
      </c>
      <c r="QQ57" s="39">
        <f t="array" aca="1" ref="QQ57" ca="1">IFERROR(IF($N57&lt;&gt;"",SUM(IF(WEEKDAY(-1+ROW(INDIRECT("1:"&amp;(QJ57-QI57)+1)),2)={7},1,0)),0),0)</f>
        <v>0</v>
      </c>
      <c r="QR57" s="39">
        <f t="shared" ca="1" si="126"/>
        <v>0</v>
      </c>
      <c r="QS57" s="39">
        <f t="shared" si="127"/>
        <v>0</v>
      </c>
      <c r="QT57" s="39">
        <f t="shared" si="128"/>
        <v>0</v>
      </c>
      <c r="QU57" s="39">
        <f t="shared" si="129"/>
        <v>0</v>
      </c>
      <c r="QV57" s="39">
        <f t="shared" si="130"/>
        <v>0</v>
      </c>
      <c r="QW57" s="39">
        <f t="shared" si="131"/>
        <v>0</v>
      </c>
      <c r="QX57" s="39">
        <f t="shared" si="132"/>
        <v>0</v>
      </c>
      <c r="QY57" s="39">
        <f t="shared" si="133"/>
        <v>0</v>
      </c>
      <c r="QZ57" s="39">
        <f t="shared" si="134"/>
        <v>0</v>
      </c>
      <c r="RA57" s="39">
        <f t="shared" ca="1" si="135"/>
        <v>0</v>
      </c>
      <c r="RB57" s="41">
        <f t="shared" si="136"/>
        <v>0</v>
      </c>
      <c r="RC57" s="40">
        <f t="shared" si="137"/>
        <v>44986</v>
      </c>
      <c r="RD57" s="40">
        <f t="shared" si="138"/>
        <v>45016</v>
      </c>
      <c r="RE57" s="39">
        <f t="array" aca="1" ref="RE57" ca="1">IFERROR(IF($H57&lt;&gt;"",SUM(IF(WEEKDAY(-1+ROW(INDIRECT("1:"&amp;(RD57-RC57)+1)),2)={1},1,0)),0),0)</f>
        <v>0</v>
      </c>
      <c r="RF57" s="39">
        <f t="array" aca="1" ref="RF57" ca="1">IFERROR(IF($I57&lt;&gt;"",SUM(IF(WEEKDAY(-1+ROW(INDIRECT("1:"&amp;(RD57-RC57)+1)),2)={2},1,0)),0),0)</f>
        <v>0</v>
      </c>
      <c r="RG57" s="39">
        <f t="array" aca="1" ref="RG57" ca="1">IFERROR(IF($J57&lt;&gt;"",SUM(IF(WEEKDAY(-1+ROW(INDIRECT("1:"&amp;(RD57-RC57)+1)),2)={3},1,0)),0),0)</f>
        <v>0</v>
      </c>
      <c r="RH57" s="39">
        <f t="array" aca="1" ref="RH57" ca="1">IFERROR(IF($K57&lt;&gt;"",SUM(IF(WEEKDAY(-1+ROW(INDIRECT("1:"&amp;(RD57-RC57)+1)),2)={4},1,0)),0),0)</f>
        <v>0</v>
      </c>
      <c r="RI57" s="39">
        <f t="array" aca="1" ref="RI57" ca="1">IFERROR(IF($L57&lt;&gt;"",SUM(IF(WEEKDAY(-1+ROW(INDIRECT("1:"&amp;(RD57-RC57)+1)),2)={5},1,0)),0),0)</f>
        <v>0</v>
      </c>
      <c r="RJ57" s="39">
        <f t="array" aca="1" ref="RJ57" ca="1">IFERROR(IF($M57&lt;&gt;"",SUM(IF(WEEKDAY(-1+ROW(INDIRECT("1:"&amp;(RD57-RC57)+1)),2)={6},1,0)),0),0)</f>
        <v>0</v>
      </c>
      <c r="RK57" s="39">
        <f t="array" aca="1" ref="RK57" ca="1">IFERROR(IF($N57&lt;&gt;"",SUM(IF(WEEKDAY(-1+ROW(INDIRECT("1:"&amp;(RD57-RC57)+1)),2)={7},1,0)),0),0)</f>
        <v>0</v>
      </c>
      <c r="RL57" s="39">
        <f t="shared" ca="1" si="139"/>
        <v>0</v>
      </c>
      <c r="RM57" s="39">
        <f t="shared" si="140"/>
        <v>0</v>
      </c>
      <c r="RN57" s="39">
        <f t="shared" si="141"/>
        <v>0</v>
      </c>
      <c r="RO57" s="39">
        <f t="shared" si="142"/>
        <v>0</v>
      </c>
      <c r="RP57" s="39">
        <f t="shared" si="143"/>
        <v>0</v>
      </c>
      <c r="RQ57" s="39">
        <f t="shared" si="144"/>
        <v>0</v>
      </c>
      <c r="RR57" s="39">
        <f t="shared" si="145"/>
        <v>0</v>
      </c>
      <c r="RS57" s="39">
        <f t="shared" si="146"/>
        <v>0</v>
      </c>
      <c r="RT57" s="39">
        <f t="shared" si="147"/>
        <v>0</v>
      </c>
      <c r="RU57" s="39">
        <f t="shared" ca="1" si="148"/>
        <v>0</v>
      </c>
      <c r="RV57" s="41">
        <f t="shared" si="149"/>
        <v>0</v>
      </c>
      <c r="RW57" s="40">
        <f t="shared" si="150"/>
        <v>45017</v>
      </c>
      <c r="RX57" s="40">
        <f t="shared" si="151"/>
        <v>45046</v>
      </c>
      <c r="RY57" s="39">
        <f t="array" aca="1" ref="RY57" ca="1">IFERROR(IF($H57&lt;&gt;"",SUM(IF(WEEKDAY(-1+ROW(INDIRECT("1:"&amp;(RX57-RW57)+1)),2)={1},1,0)),0),0)</f>
        <v>0</v>
      </c>
      <c r="RZ57" s="39">
        <f t="array" aca="1" ref="RZ57" ca="1">IFERROR(IF($I57&lt;&gt;"",SUM(IF(WEEKDAY(-1+ROW(INDIRECT("1:"&amp;(RX57-RW57)+1)),2)={2},1,0)),0),0)</f>
        <v>0</v>
      </c>
      <c r="SA57" s="39">
        <f t="array" aca="1" ref="SA57" ca="1">IFERROR(IF($J57&lt;&gt;"",SUM(IF(WEEKDAY(-1+ROW(INDIRECT("1:"&amp;(RX57-RW57)+1)),2)={3},1,0)),0),0)</f>
        <v>0</v>
      </c>
      <c r="SB57" s="39">
        <f t="array" aca="1" ref="SB57" ca="1">IFERROR(IF($K57&lt;&gt;"",SUM(IF(WEEKDAY(-1+ROW(INDIRECT("1:"&amp;(RX57-RW57)+1)),2)={4},1,0)),0),0)</f>
        <v>0</v>
      </c>
      <c r="SC57" s="39">
        <f t="array" aca="1" ref="SC57" ca="1">IFERROR(IF($L57&lt;&gt;"",SUM(IF(WEEKDAY(-1+ROW(INDIRECT("1:"&amp;(RX57-RW57)+1)),2)={5},1,0)),0),0)</f>
        <v>0</v>
      </c>
      <c r="SD57" s="39">
        <f t="array" aca="1" ref="SD57" ca="1">IFERROR(IF($M57&lt;&gt;"",SUM(IF(WEEKDAY(-1+ROW(INDIRECT("1:"&amp;(RX57-RW57)+1)),2)={6},1,0)),0),0)</f>
        <v>0</v>
      </c>
      <c r="SE57" s="39">
        <f t="array" aca="1" ref="SE57" ca="1">IFERROR(IF($N57&lt;&gt;"",SUM(IF(WEEKDAY(-1+ROW(INDIRECT("1:"&amp;(RX57-RW57)+1)),2)={7},1,0)),0),0)</f>
        <v>0</v>
      </c>
      <c r="SF57" s="39">
        <f t="shared" ca="1" si="152"/>
        <v>0</v>
      </c>
      <c r="SG57" s="39">
        <f t="shared" si="153"/>
        <v>0</v>
      </c>
      <c r="SH57" s="39">
        <f t="shared" si="154"/>
        <v>0</v>
      </c>
      <c r="SI57" s="39">
        <f t="shared" si="155"/>
        <v>0</v>
      </c>
      <c r="SJ57" s="39">
        <f t="shared" si="156"/>
        <v>0</v>
      </c>
      <c r="SK57" s="39">
        <f t="shared" si="157"/>
        <v>0</v>
      </c>
      <c r="SL57" s="39">
        <f t="shared" si="158"/>
        <v>0</v>
      </c>
      <c r="SM57" s="39">
        <f t="shared" si="159"/>
        <v>0</v>
      </c>
      <c r="SN57" s="39">
        <f t="shared" si="160"/>
        <v>0</v>
      </c>
      <c r="SO57" s="39">
        <f t="shared" ca="1" si="161"/>
        <v>0</v>
      </c>
      <c r="SP57" s="41">
        <f t="shared" si="162"/>
        <v>0</v>
      </c>
      <c r="SQ57" s="40">
        <f t="shared" si="163"/>
        <v>45047</v>
      </c>
      <c r="SR57" s="40">
        <f t="shared" si="164"/>
        <v>45077</v>
      </c>
      <c r="SS57" s="39">
        <f t="array" aca="1" ref="SS57" ca="1">IFERROR(IF($H57&lt;&gt;"",SUM(IF(WEEKDAY(-1+ROW(INDIRECT("1:"&amp;(SR57-SQ57)+1)),2)={1},1,0)),0),0)</f>
        <v>0</v>
      </c>
      <c r="ST57" s="39">
        <f t="array" aca="1" ref="ST57" ca="1">IFERROR(IF($I57&lt;&gt;"",SUM(IF(WEEKDAY(-1+ROW(INDIRECT("1:"&amp;(SR57-SQ57)+1)),2)={2},1,0)),0),0)</f>
        <v>0</v>
      </c>
      <c r="SU57" s="39">
        <f t="array" aca="1" ref="SU57" ca="1">IFERROR(IF($J57&lt;&gt;"",SUM(IF(WEEKDAY(-1+ROW(INDIRECT("1:"&amp;(SR57-SQ57)+1)),2)={3},1,0)),0),0)</f>
        <v>0</v>
      </c>
      <c r="SV57" s="39">
        <f t="array" aca="1" ref="SV57" ca="1">IFERROR(IF($K57&lt;&gt;"",SUM(IF(WEEKDAY(-1+ROW(INDIRECT("1:"&amp;(SR57-SQ57)+1)),2)={4},1,0)),0),0)</f>
        <v>0</v>
      </c>
      <c r="SW57" s="39">
        <f t="array" aca="1" ref="SW57" ca="1">IFERROR(IF($L57&lt;&gt;"",SUM(IF(WEEKDAY(-1+ROW(INDIRECT("1:"&amp;(SR57-SQ57)+1)),2)={5},1,0)),0),0)</f>
        <v>0</v>
      </c>
      <c r="SX57" s="39">
        <f t="array" aca="1" ref="SX57" ca="1">IFERROR(IF($M57&lt;&gt;"",SUM(IF(WEEKDAY(-1+ROW(INDIRECT("1:"&amp;(SR57-SQ57)+1)),2)={6},1,0)),0),0)</f>
        <v>0</v>
      </c>
      <c r="SY57" s="39">
        <f t="array" aca="1" ref="SY57" ca="1">IFERROR(IF($N57&lt;&gt;"",SUM(IF(WEEKDAY(-1+ROW(INDIRECT("1:"&amp;(SR57-SQ57)+1)),2)={7},1,0)),0),0)</f>
        <v>0</v>
      </c>
      <c r="SZ57" s="39">
        <f t="shared" ca="1" si="165"/>
        <v>0</v>
      </c>
      <c r="TA57" s="39">
        <f t="shared" si="166"/>
        <v>0</v>
      </c>
      <c r="TB57" s="39">
        <f t="shared" si="167"/>
        <v>0</v>
      </c>
      <c r="TC57" s="39">
        <f t="shared" si="168"/>
        <v>0</v>
      </c>
      <c r="TD57" s="39">
        <f t="shared" si="169"/>
        <v>0</v>
      </c>
      <c r="TE57" s="39">
        <f t="shared" si="170"/>
        <v>0</v>
      </c>
      <c r="TF57" s="39">
        <f t="shared" si="171"/>
        <v>0</v>
      </c>
      <c r="TG57" s="39">
        <f t="shared" si="172"/>
        <v>0</v>
      </c>
      <c r="TH57" s="39">
        <f t="shared" si="173"/>
        <v>0</v>
      </c>
      <c r="TI57" s="39">
        <f t="shared" ca="1" si="174"/>
        <v>0</v>
      </c>
      <c r="TJ57" s="41">
        <f t="shared" si="175"/>
        <v>0</v>
      </c>
      <c r="TK57" s="40">
        <f t="shared" si="176"/>
        <v>45078</v>
      </c>
      <c r="TL57" s="40">
        <f t="shared" si="177"/>
        <v>45107</v>
      </c>
      <c r="TM57" s="39">
        <f t="array" aca="1" ref="TM57" ca="1">IFERROR(IF($H57&lt;&gt;"",SUM(IF(WEEKDAY(-1+ROW(INDIRECT("1:"&amp;(TL57-TK57)+1)),2)={1},1,0)),0),0)</f>
        <v>0</v>
      </c>
      <c r="TN57" s="39">
        <f t="array" aca="1" ref="TN57" ca="1">IFERROR(IF($I57&lt;&gt;"",SUM(IF(WEEKDAY(-1+ROW(INDIRECT("1:"&amp;(TL57-TK57)+1)),2)={2},1,0)),0),0)</f>
        <v>0</v>
      </c>
      <c r="TO57" s="39">
        <f t="array" aca="1" ref="TO57" ca="1">IFERROR(IF($J57&lt;&gt;"",SUM(IF(WEEKDAY(-1+ROW(INDIRECT("1:"&amp;(TL57-TK57)+1)),2)={3},1,0)),0),0)</f>
        <v>0</v>
      </c>
      <c r="TP57" s="39">
        <f t="array" aca="1" ref="TP57" ca="1">IFERROR(IF($K57&lt;&gt;"",SUM(IF(WEEKDAY(-1+ROW(INDIRECT("1:"&amp;(TL57-TK57)+1)),2)={4},1,0)),0),0)</f>
        <v>0</v>
      </c>
      <c r="TQ57" s="39">
        <f t="array" aca="1" ref="TQ57" ca="1">IFERROR(IF($L57&lt;&gt;"",SUM(IF(WEEKDAY(-1+ROW(INDIRECT("1:"&amp;(TL57-TK57)+1)),2)={5},1,0)),0),0)</f>
        <v>0</v>
      </c>
      <c r="TR57" s="39">
        <f t="array" aca="1" ref="TR57" ca="1">IFERROR(IF($M57&lt;&gt;"",SUM(IF(WEEKDAY(-1+ROW(INDIRECT("1:"&amp;(TL57-TK57)+1)),2)={6},1,0)),0),0)</f>
        <v>0</v>
      </c>
      <c r="TS57" s="39">
        <f t="array" aca="1" ref="TS57" ca="1">IFERROR(IF($N57&lt;&gt;"",SUM(IF(WEEKDAY(-1+ROW(INDIRECT("1:"&amp;(TL57-TK57)+1)),2)={7},1,0)),0),0)</f>
        <v>0</v>
      </c>
      <c r="TT57" s="39">
        <f t="shared" ca="1" si="178"/>
        <v>0</v>
      </c>
      <c r="TU57" s="39">
        <f t="shared" si="179"/>
        <v>0</v>
      </c>
      <c r="TV57" s="39">
        <f t="shared" si="180"/>
        <v>0</v>
      </c>
      <c r="TW57" s="39">
        <f t="shared" si="181"/>
        <v>0</v>
      </c>
      <c r="TX57" s="39">
        <f t="shared" si="182"/>
        <v>0</v>
      </c>
      <c r="TY57" s="39">
        <f t="shared" si="183"/>
        <v>0</v>
      </c>
      <c r="TZ57" s="39">
        <f t="shared" si="184"/>
        <v>0</v>
      </c>
      <c r="UA57" s="39">
        <f t="shared" si="185"/>
        <v>0</v>
      </c>
      <c r="UB57" s="39">
        <f t="shared" si="186"/>
        <v>0</v>
      </c>
      <c r="UC57" s="39">
        <f t="shared" ca="1" si="187"/>
        <v>0</v>
      </c>
      <c r="UD57" s="41">
        <f t="shared" si="188"/>
        <v>0</v>
      </c>
      <c r="UE57" s="40">
        <f t="shared" si="189"/>
        <v>45108</v>
      </c>
      <c r="UF57" s="40">
        <f t="shared" si="190"/>
        <v>45138</v>
      </c>
      <c r="UG57" s="39">
        <f t="array" aca="1" ref="UG57" ca="1">IFERROR(IF($H57&lt;&gt;"",SUM(IF(WEEKDAY(-1+ROW(INDIRECT("1:"&amp;(UF57-UE57)+1)),2)={1},1,0)),0),0)</f>
        <v>0</v>
      </c>
      <c r="UH57" s="39">
        <f t="array" aca="1" ref="UH57" ca="1">IFERROR(IF($I57&lt;&gt;"",SUM(IF(WEEKDAY(-1+ROW(INDIRECT("1:"&amp;(UF57-UE57)+1)),2)={2},1,0)),0),0)</f>
        <v>0</v>
      </c>
      <c r="UI57" s="39">
        <f t="array" aca="1" ref="UI57" ca="1">IFERROR(IF($J57&lt;&gt;"",SUM(IF(WEEKDAY(-1+ROW(INDIRECT("1:"&amp;(UF57-UE57)+1)),2)={3},1,0)),0),0)</f>
        <v>0</v>
      </c>
      <c r="UJ57" s="39">
        <f t="array" aca="1" ref="UJ57" ca="1">IFERROR(IF($K57&lt;&gt;"",SUM(IF(WEEKDAY(-1+ROW(INDIRECT("1:"&amp;(UF57-UE57)+1)),2)={4},1,0)),0),0)</f>
        <v>0</v>
      </c>
      <c r="UK57" s="39">
        <f t="array" aca="1" ref="UK57" ca="1">IFERROR(IF($L57&lt;&gt;"",SUM(IF(WEEKDAY(-1+ROW(INDIRECT("1:"&amp;(UF57-UE57)+1)),2)={5},1,0)),0),0)</f>
        <v>0</v>
      </c>
      <c r="UL57" s="39">
        <f t="array" aca="1" ref="UL57" ca="1">IFERROR(IF($M57&lt;&gt;"",SUM(IF(WEEKDAY(-1+ROW(INDIRECT("1:"&amp;(UF57-UE57)+1)),2)={6},1,0)),0),0)</f>
        <v>0</v>
      </c>
      <c r="UM57" s="39">
        <f t="array" aca="1" ref="UM57" ca="1">IFERROR(IF($N57&lt;&gt;"",SUM(IF(WEEKDAY(-1+ROW(INDIRECT("1:"&amp;(UF57-UE57)+1)),2)={7},1,0)),0),0)</f>
        <v>0</v>
      </c>
      <c r="UN57" s="39">
        <f t="shared" ca="1" si="191"/>
        <v>0</v>
      </c>
      <c r="UO57" s="39">
        <f t="shared" si="192"/>
        <v>0</v>
      </c>
      <c r="UP57" s="39">
        <f t="shared" si="193"/>
        <v>0</v>
      </c>
      <c r="UQ57" s="39">
        <f t="shared" si="194"/>
        <v>0</v>
      </c>
      <c r="UR57" s="39">
        <f t="shared" si="195"/>
        <v>0</v>
      </c>
      <c r="US57" s="39">
        <f t="shared" si="196"/>
        <v>0</v>
      </c>
      <c r="UT57" s="39">
        <f t="shared" si="197"/>
        <v>0</v>
      </c>
      <c r="UU57" s="39">
        <f t="shared" si="198"/>
        <v>0</v>
      </c>
      <c r="UV57" s="39">
        <f t="shared" si="199"/>
        <v>0</v>
      </c>
      <c r="UW57" s="39">
        <f t="shared" ca="1" si="200"/>
        <v>0</v>
      </c>
      <c r="UX57" s="41">
        <f t="shared" si="201"/>
        <v>0</v>
      </c>
      <c r="UY57" s="40">
        <f t="shared" si="202"/>
        <v>45139</v>
      </c>
      <c r="UZ57" s="40">
        <f t="shared" si="203"/>
        <v>45169</v>
      </c>
      <c r="VA57" s="39">
        <f t="array" aca="1" ref="VA57" ca="1">IFERROR(IF($H57&lt;&gt;"",SUM(IF(WEEKDAY(-1+ROW(INDIRECT("1:"&amp;(UZ57-UY57)+1)),2)={1},1,0)),0),0)</f>
        <v>0</v>
      </c>
      <c r="VB57" s="39">
        <f t="array" aca="1" ref="VB57" ca="1">IFERROR(IF($I57&lt;&gt;"",SUM(IF(WEEKDAY(-1+ROW(INDIRECT("1:"&amp;(UZ57-UY57)+1)),2)={2},1,0)),0),0)</f>
        <v>0</v>
      </c>
      <c r="VC57" s="39">
        <f t="array" aca="1" ref="VC57" ca="1">IFERROR(IF($J57&lt;&gt;"",SUM(IF(WEEKDAY(-1+ROW(INDIRECT("1:"&amp;(UZ57-UY57)+1)),2)={3},1,0)),0),0)</f>
        <v>0</v>
      </c>
      <c r="VD57" s="39">
        <f t="array" aca="1" ref="VD57" ca="1">IFERROR(IF($K57&lt;&gt;"",SUM(IF(WEEKDAY(-1+ROW(INDIRECT("1:"&amp;(UZ57-UY57)+1)),2)={4},1,0)),0),0)</f>
        <v>0</v>
      </c>
      <c r="VE57" s="39">
        <f t="array" aca="1" ref="VE57" ca="1">IFERROR(IF($L57&lt;&gt;"",SUM(IF(WEEKDAY(-1+ROW(INDIRECT("1:"&amp;(UZ57-UY57)+1)),2)={5},1,0)),0),0)</f>
        <v>0</v>
      </c>
      <c r="VF57" s="39">
        <f t="array" aca="1" ref="VF57" ca="1">IFERROR(IF($M57&lt;&gt;"",SUM(IF(WEEKDAY(-1+ROW(INDIRECT("1:"&amp;(UZ57-UY57)+1)),2)={6},1,0)),0),0)</f>
        <v>0</v>
      </c>
      <c r="VG57" s="39">
        <f t="array" aca="1" ref="VG57" ca="1">IFERROR(IF($N57&lt;&gt;"",SUM(IF(WEEKDAY(-1+ROW(INDIRECT("1:"&amp;(UZ57-UY57)+1)),2)={7},1,0)),0),0)</f>
        <v>0</v>
      </c>
      <c r="VH57" s="39">
        <f t="shared" ca="1" si="204"/>
        <v>0</v>
      </c>
      <c r="VI57" s="39">
        <f t="shared" si="205"/>
        <v>0</v>
      </c>
      <c r="VJ57" s="39">
        <f t="shared" si="206"/>
        <v>0</v>
      </c>
      <c r="VK57" s="39">
        <f t="shared" si="207"/>
        <v>0</v>
      </c>
      <c r="VL57" s="39">
        <f t="shared" si="208"/>
        <v>0</v>
      </c>
      <c r="VM57" s="39">
        <f t="shared" si="209"/>
        <v>0</v>
      </c>
      <c r="VN57" s="39">
        <f t="shared" si="210"/>
        <v>0</v>
      </c>
      <c r="VO57" s="39">
        <f t="shared" si="211"/>
        <v>0</v>
      </c>
      <c r="VP57" s="39">
        <f t="shared" si="212"/>
        <v>0</v>
      </c>
      <c r="VQ57" s="39">
        <f t="shared" ca="1" si="213"/>
        <v>0</v>
      </c>
      <c r="VR57" s="41">
        <f t="shared" si="214"/>
        <v>0</v>
      </c>
      <c r="VS57" s="40">
        <f t="shared" si="215"/>
        <v>45170</v>
      </c>
      <c r="VT57" s="40">
        <f t="shared" si="216"/>
        <v>45199</v>
      </c>
      <c r="VU57" s="39">
        <f t="array" aca="1" ref="VU57" ca="1">IFERROR(IF($H57&lt;&gt;"",SUM(IF(WEEKDAY(-1+ROW(INDIRECT("1:"&amp;(VT57-VS57)+1)),2)={1},1,0)),0),0)</f>
        <v>0</v>
      </c>
      <c r="VV57" s="39">
        <f t="array" aca="1" ref="VV57" ca="1">IFERROR(IF($I57&lt;&gt;"",SUM(IF(WEEKDAY(-1+ROW(INDIRECT("1:"&amp;(VT57-VS57)+1)),2)={2},1,0)),0),0)</f>
        <v>0</v>
      </c>
      <c r="VW57" s="39">
        <f t="array" aca="1" ref="VW57" ca="1">IFERROR(IF($J57&lt;&gt;"",SUM(IF(WEEKDAY(-1+ROW(INDIRECT("1:"&amp;(VT57-VS57)+1)),2)={3},1,0)),0),0)</f>
        <v>0</v>
      </c>
      <c r="VX57" s="39">
        <f t="array" aca="1" ref="VX57" ca="1">IFERROR(IF($K57&lt;&gt;"",SUM(IF(WEEKDAY(-1+ROW(INDIRECT("1:"&amp;(VT57-VS57)+1)),2)={4},1,0)),0),0)</f>
        <v>0</v>
      </c>
      <c r="VY57" s="39">
        <f t="array" aca="1" ref="VY57" ca="1">IFERROR(IF($L57&lt;&gt;"",SUM(IF(WEEKDAY(-1+ROW(INDIRECT("1:"&amp;(VT57-VS57)+1)),2)={5},1,0)),0),0)</f>
        <v>0</v>
      </c>
      <c r="VZ57" s="39">
        <f t="array" aca="1" ref="VZ57" ca="1">IFERROR(IF($M57&lt;&gt;"",SUM(IF(WEEKDAY(-1+ROW(INDIRECT("1:"&amp;(VT57-VS57)+1)),2)={6},1,0)),0),0)</f>
        <v>0</v>
      </c>
      <c r="WA57" s="39">
        <f t="array" aca="1" ref="WA57" ca="1">IFERROR(IF($N57&lt;&gt;"",SUM(IF(WEEKDAY(-1+ROW(INDIRECT("1:"&amp;(VT57-VS57)+1)),2)={7},1,0)),0),0)</f>
        <v>0</v>
      </c>
      <c r="WB57" s="39">
        <f t="shared" ca="1" si="217"/>
        <v>0</v>
      </c>
      <c r="WC57" s="39">
        <f t="shared" si="218"/>
        <v>0</v>
      </c>
      <c r="WD57" s="39">
        <f t="shared" si="219"/>
        <v>0</v>
      </c>
      <c r="WE57" s="39">
        <f t="shared" si="220"/>
        <v>0</v>
      </c>
      <c r="WF57" s="39">
        <f t="shared" si="221"/>
        <v>0</v>
      </c>
      <c r="WG57" s="39">
        <f t="shared" si="222"/>
        <v>0</v>
      </c>
      <c r="WH57" s="39">
        <f t="shared" si="223"/>
        <v>0</v>
      </c>
      <c r="WI57" s="39">
        <f t="shared" si="224"/>
        <v>0</v>
      </c>
      <c r="WJ57" s="39">
        <f t="shared" si="225"/>
        <v>0</v>
      </c>
      <c r="WK57" s="39">
        <f t="shared" ca="1" si="226"/>
        <v>0</v>
      </c>
      <c r="WL57" s="41">
        <f t="shared" si="227"/>
        <v>0</v>
      </c>
      <c r="WM57" s="40">
        <f t="shared" si="228"/>
        <v>45200</v>
      </c>
      <c r="WN57" s="40">
        <f t="shared" si="229"/>
        <v>45230</v>
      </c>
      <c r="WO57" s="39">
        <f t="array" aca="1" ref="WO57" ca="1">IFERROR(IF($H57&lt;&gt;"",SUM(IF(WEEKDAY(-1+ROW(INDIRECT("1:"&amp;(WN57-WM57)+1)),2)={1},1,0)),0),0)</f>
        <v>0</v>
      </c>
      <c r="WP57" s="39">
        <f t="array" aca="1" ref="WP57" ca="1">IFERROR(IF($I57&lt;&gt;"",SUM(IF(WEEKDAY(-1+ROW(INDIRECT("1:"&amp;(WN57-WM57)+1)),2)={2},1,0)),0),0)</f>
        <v>0</v>
      </c>
      <c r="WQ57" s="39">
        <f t="array" aca="1" ref="WQ57" ca="1">IFERROR(IF($J57&lt;&gt;"",SUM(IF(WEEKDAY(-1+ROW(INDIRECT("1:"&amp;(WN57-WM57)+1)),2)={3},1,0)),0),0)</f>
        <v>0</v>
      </c>
      <c r="WR57" s="39">
        <f t="array" aca="1" ref="WR57" ca="1">IFERROR(IF($K57&lt;&gt;"",SUM(IF(WEEKDAY(-1+ROW(INDIRECT("1:"&amp;(WN57-WM57)+1)),2)={4},1,0)),0),0)</f>
        <v>0</v>
      </c>
      <c r="WS57" s="39">
        <f t="array" aca="1" ref="WS57" ca="1">IFERROR(IF($L57&lt;&gt;"",SUM(IF(WEEKDAY(-1+ROW(INDIRECT("1:"&amp;(WN57-WM57)+1)),2)={5},1,0)),0),0)</f>
        <v>0</v>
      </c>
      <c r="WT57" s="39">
        <f t="array" aca="1" ref="WT57" ca="1">IFERROR(IF($M57&lt;&gt;"",SUM(IF(WEEKDAY(-1+ROW(INDIRECT("1:"&amp;(WN57-WM57)+1)),2)={6},1,0)),0),0)</f>
        <v>0</v>
      </c>
      <c r="WU57" s="39">
        <f t="array" aca="1" ref="WU57" ca="1">IFERROR(IF($N57&lt;&gt;"",SUM(IF(WEEKDAY(-1+ROW(INDIRECT("1:"&amp;(WN57-WM57)+1)),2)={7},1,0)),0),0)</f>
        <v>0</v>
      </c>
      <c r="WV57" s="39">
        <f t="shared" ca="1" si="230"/>
        <v>0</v>
      </c>
      <c r="WW57" s="39">
        <f t="shared" si="231"/>
        <v>0</v>
      </c>
      <c r="WX57" s="39">
        <f t="shared" si="232"/>
        <v>0</v>
      </c>
      <c r="WY57" s="39">
        <f t="shared" si="233"/>
        <v>0</v>
      </c>
      <c r="WZ57" s="39">
        <f t="shared" si="234"/>
        <v>0</v>
      </c>
      <c r="XA57" s="39">
        <f t="shared" si="235"/>
        <v>0</v>
      </c>
      <c r="XB57" s="39">
        <f t="shared" si="236"/>
        <v>0</v>
      </c>
      <c r="XC57" s="39">
        <f t="shared" si="237"/>
        <v>0</v>
      </c>
      <c r="XD57" s="39">
        <f t="shared" si="238"/>
        <v>0</v>
      </c>
      <c r="XE57" s="39">
        <f t="shared" ca="1" si="239"/>
        <v>0</v>
      </c>
      <c r="XF57" s="41">
        <f t="shared" si="240"/>
        <v>0</v>
      </c>
      <c r="XG57" s="40">
        <f t="shared" si="241"/>
        <v>45231</v>
      </c>
      <c r="XH57" s="40">
        <f t="shared" si="242"/>
        <v>45260</v>
      </c>
      <c r="XI57" s="39">
        <f t="array" aca="1" ref="XI57" ca="1">IFERROR(IF($H57&lt;&gt;"",SUM(IF(WEEKDAY(-1+ROW(INDIRECT("1:"&amp;(XH57-XG57)+1)),2)={1},1,0)),0),0)</f>
        <v>0</v>
      </c>
      <c r="XJ57" s="39">
        <f t="array" aca="1" ref="XJ57" ca="1">IFERROR(IF($I57&lt;&gt;"",SUM(IF(WEEKDAY(-1+ROW(INDIRECT("1:"&amp;(XH57-XG57)+1)),2)={2},1,0)),0),0)</f>
        <v>0</v>
      </c>
      <c r="XK57" s="39">
        <f t="array" aca="1" ref="XK57" ca="1">IFERROR(IF($J57&lt;&gt;"",SUM(IF(WEEKDAY(-1+ROW(INDIRECT("1:"&amp;(XH57-XG57)+1)),2)={3},1,0)),0),0)</f>
        <v>0</v>
      </c>
      <c r="XL57" s="39">
        <f t="array" aca="1" ref="XL57" ca="1">IFERROR(IF($K57&lt;&gt;"",SUM(IF(WEEKDAY(-1+ROW(INDIRECT("1:"&amp;(XH57-XG57)+1)),2)={4},1,0)),0),0)</f>
        <v>0</v>
      </c>
      <c r="XM57" s="39">
        <f t="array" aca="1" ref="XM57" ca="1">IFERROR(IF($L57&lt;&gt;"",SUM(IF(WEEKDAY(-1+ROW(INDIRECT("1:"&amp;(XH57-XG57)+1)),2)={5},1,0)),0),0)</f>
        <v>0</v>
      </c>
      <c r="XN57" s="39">
        <f t="array" aca="1" ref="XN57" ca="1">IFERROR(IF($M57&lt;&gt;"",SUM(IF(WEEKDAY(-1+ROW(INDIRECT("1:"&amp;(XH57-XG57)+1)),2)={6},1,0)),0),0)</f>
        <v>0</v>
      </c>
      <c r="XO57" s="39">
        <f t="array" aca="1" ref="XO57" ca="1">IFERROR(IF($N57&lt;&gt;"",SUM(IF(WEEKDAY(-1+ROW(INDIRECT("1:"&amp;(XH57-XG57)+1)),2)={7},1,0)),0),0)</f>
        <v>0</v>
      </c>
      <c r="XP57" s="39">
        <f t="shared" ca="1" si="243"/>
        <v>0</v>
      </c>
      <c r="XQ57" s="39">
        <f t="shared" si="244"/>
        <v>0</v>
      </c>
      <c r="XR57" s="39">
        <f t="shared" si="245"/>
        <v>0</v>
      </c>
      <c r="XS57" s="39">
        <f t="shared" si="246"/>
        <v>0</v>
      </c>
      <c r="XT57" s="39">
        <f t="shared" si="247"/>
        <v>0</v>
      </c>
      <c r="XU57" s="39">
        <f t="shared" si="248"/>
        <v>0</v>
      </c>
      <c r="XV57" s="39">
        <f t="shared" si="249"/>
        <v>0</v>
      </c>
      <c r="XW57" s="39">
        <f t="shared" si="250"/>
        <v>0</v>
      </c>
      <c r="XX57" s="39">
        <f t="shared" si="251"/>
        <v>0</v>
      </c>
      <c r="XY57" s="39">
        <f t="shared" ca="1" si="252"/>
        <v>0</v>
      </c>
      <c r="XZ57" s="41">
        <f t="shared" si="253"/>
        <v>0</v>
      </c>
      <c r="YA57" s="40">
        <f t="shared" si="254"/>
        <v>45261</v>
      </c>
      <c r="YB57" s="40">
        <f t="shared" si="255"/>
        <v>45291</v>
      </c>
      <c r="YC57" s="39">
        <f t="array" aca="1" ref="YC57" ca="1">IFERROR(IF($H57&lt;&gt;"",SUM(IF(WEEKDAY(-1+ROW(INDIRECT("1:"&amp;(YB57-YA57)+1)),2)={1},1,0)),0),0)</f>
        <v>0</v>
      </c>
      <c r="YD57" s="39">
        <f t="array" aca="1" ref="YD57" ca="1">IFERROR(IF($I57&lt;&gt;"",SUM(IF(WEEKDAY(-1+ROW(INDIRECT("1:"&amp;(YB57-YA57)+1)),2)={2},1,0)),0),0)</f>
        <v>0</v>
      </c>
      <c r="YE57" s="39">
        <f t="array" aca="1" ref="YE57" ca="1">IFERROR(IF($J57&lt;&gt;"",SUM(IF(WEEKDAY(-1+ROW(INDIRECT("1:"&amp;(YB57-YA57)+1)),2)={3},1,0)),0),0)</f>
        <v>0</v>
      </c>
      <c r="YF57" s="39">
        <f t="array" aca="1" ref="YF57" ca="1">IFERROR(IF($K57&lt;&gt;"",SUM(IF(WEEKDAY(-1+ROW(INDIRECT("1:"&amp;(YB57-YA57)+1)),2)={4},1,0)),0),0)</f>
        <v>0</v>
      </c>
      <c r="YG57" s="39">
        <f t="array" aca="1" ref="YG57" ca="1">IFERROR(IF($L57&lt;&gt;"",SUM(IF(WEEKDAY(-1+ROW(INDIRECT("1:"&amp;(YB57-YA57)+1)),2)={5},1,0)),0),0)</f>
        <v>0</v>
      </c>
      <c r="YH57" s="39">
        <f t="array" aca="1" ref="YH57" ca="1">IFERROR(IF($M57&lt;&gt;"",SUM(IF(WEEKDAY(-1+ROW(INDIRECT("1:"&amp;(YB57-YA57)+1)),2)={6},1,0)),0),0)</f>
        <v>0</v>
      </c>
      <c r="YI57" s="39">
        <f t="array" aca="1" ref="YI57" ca="1">IFERROR(IF($N57&lt;&gt;"",SUM(IF(WEEKDAY(-1+ROW(INDIRECT("1:"&amp;(YB57-YA57)+1)),2)={7},1,0)),0),0)</f>
        <v>0</v>
      </c>
      <c r="YJ57" s="39">
        <f t="shared" ca="1" si="256"/>
        <v>0</v>
      </c>
      <c r="YK57" s="39">
        <f t="shared" si="257"/>
        <v>0</v>
      </c>
      <c r="YL57" s="39">
        <f t="shared" si="258"/>
        <v>0</v>
      </c>
      <c r="YM57" s="39">
        <f t="shared" si="259"/>
        <v>0</v>
      </c>
      <c r="YN57" s="39">
        <f t="shared" si="260"/>
        <v>0</v>
      </c>
      <c r="YO57" s="39">
        <f t="shared" si="261"/>
        <v>0</v>
      </c>
      <c r="YP57" s="39">
        <f t="shared" si="262"/>
        <v>0</v>
      </c>
      <c r="YQ57" s="39">
        <f t="shared" si="263"/>
        <v>0</v>
      </c>
      <c r="YR57" s="39">
        <f t="shared" si="264"/>
        <v>0</v>
      </c>
      <c r="YS57" s="39">
        <f t="shared" ca="1" si="265"/>
        <v>0</v>
      </c>
    </row>
    <row r="58" spans="2:669" x14ac:dyDescent="0.25">
      <c r="B58" s="71">
        <v>48</v>
      </c>
      <c r="C58" s="71"/>
      <c r="D58" s="72"/>
      <c r="E58" s="71"/>
      <c r="F58" s="71"/>
      <c r="G58" s="73"/>
      <c r="H58" s="74"/>
      <c r="I58" s="75"/>
      <c r="J58" s="75"/>
      <c r="K58" s="75"/>
      <c r="L58" s="75"/>
      <c r="M58" s="75"/>
      <c r="N58" s="73"/>
      <c r="O58" s="74"/>
      <c r="P58" s="75"/>
      <c r="Q58" s="75"/>
      <c r="R58" s="75"/>
      <c r="S58" s="75"/>
      <c r="T58" s="75"/>
      <c r="U58" s="75"/>
      <c r="V58" s="73"/>
      <c r="W58" s="95"/>
      <c r="X58" s="96"/>
      <c r="Y58" s="96"/>
      <c r="Z58" s="96"/>
      <c r="AA58" s="96"/>
      <c r="AB58" s="96"/>
      <c r="AC58" s="96"/>
      <c r="AD58" s="96"/>
      <c r="AE58" s="96"/>
      <c r="AF58" s="96"/>
      <c r="AG58" s="96"/>
      <c r="AH58" s="96"/>
      <c r="AI58" s="96"/>
      <c r="AJ58" s="96"/>
      <c r="AK58" s="96"/>
      <c r="AL58" s="96"/>
      <c r="AM58" s="96"/>
      <c r="AN58" s="96"/>
      <c r="AO58" s="96"/>
      <c r="AP58" s="96"/>
      <c r="AQ58" s="96"/>
      <c r="AR58" s="96"/>
      <c r="AS58" s="96"/>
      <c r="AT58" s="96"/>
      <c r="AU58" s="96"/>
      <c r="AV58" s="96"/>
      <c r="AW58" s="96"/>
      <c r="AX58" s="96"/>
      <c r="AY58" s="96"/>
      <c r="AZ58" s="96"/>
      <c r="BA58" s="96"/>
      <c r="BB58" s="96"/>
      <c r="BC58" s="96"/>
      <c r="BD58" s="96"/>
      <c r="BE58" s="96"/>
      <c r="BF58" s="96"/>
      <c r="BG58" s="96"/>
      <c r="BH58" s="96"/>
      <c r="BI58" s="96"/>
      <c r="BJ58" s="96"/>
      <c r="BK58" s="96"/>
      <c r="BL58" s="96"/>
      <c r="BM58" s="96"/>
      <c r="BN58" s="96"/>
      <c r="BO58" s="96"/>
      <c r="BP58" s="96"/>
      <c r="BQ58" s="96"/>
      <c r="BR58" s="96"/>
      <c r="BS58" s="96"/>
      <c r="BT58" s="96"/>
      <c r="BU58" s="96"/>
      <c r="BV58" s="96"/>
      <c r="BW58" s="96"/>
      <c r="BX58" s="96"/>
      <c r="BY58" s="96"/>
      <c r="BZ58" s="96"/>
      <c r="CA58" s="96"/>
      <c r="CB58" s="96"/>
      <c r="CC58" s="96"/>
      <c r="CD58" s="96"/>
      <c r="CE58" s="96"/>
      <c r="CF58" s="96"/>
      <c r="CG58" s="96"/>
      <c r="CH58" s="96"/>
      <c r="CI58" s="96"/>
      <c r="CJ58" s="96"/>
      <c r="CK58" s="96"/>
      <c r="CL58" s="96"/>
      <c r="CM58" s="96"/>
      <c r="CN58" s="96"/>
      <c r="CO58" s="96"/>
      <c r="CP58" s="96"/>
      <c r="CQ58" s="96"/>
      <c r="CR58" s="96"/>
      <c r="CS58" s="96"/>
      <c r="CT58" s="96"/>
      <c r="CU58" s="96"/>
      <c r="CV58" s="96"/>
      <c r="CW58" s="96"/>
      <c r="CX58" s="96"/>
      <c r="CY58" s="96"/>
      <c r="CZ58" s="96"/>
      <c r="DA58" s="96"/>
      <c r="DB58" s="96"/>
      <c r="DC58" s="96"/>
      <c r="DD58" s="96"/>
      <c r="DE58" s="96"/>
      <c r="DF58" s="96"/>
      <c r="DG58" s="96"/>
      <c r="DH58" s="96"/>
      <c r="DI58" s="96"/>
      <c r="DJ58" s="96"/>
      <c r="DK58" s="96"/>
      <c r="DL58" s="96"/>
      <c r="DM58" s="96"/>
      <c r="DN58" s="96"/>
      <c r="DO58" s="96"/>
      <c r="DP58" s="96"/>
      <c r="DQ58" s="96"/>
      <c r="DR58" s="96"/>
      <c r="DS58" s="96"/>
      <c r="DT58" s="96"/>
      <c r="DU58" s="96"/>
      <c r="DV58" s="96"/>
      <c r="DW58" s="96"/>
      <c r="DX58" s="96"/>
      <c r="DY58" s="96"/>
      <c r="DZ58" s="96"/>
      <c r="EA58" s="96"/>
      <c r="EB58" s="96"/>
      <c r="EC58" s="96"/>
      <c r="ED58" s="96"/>
      <c r="EE58" s="96"/>
      <c r="EF58" s="96"/>
      <c r="EG58" s="96"/>
      <c r="EH58" s="96"/>
      <c r="EI58" s="96"/>
      <c r="EJ58" s="96"/>
      <c r="EK58" s="96"/>
      <c r="EL58" s="96"/>
      <c r="EM58" s="96"/>
      <c r="EN58" s="96"/>
      <c r="EO58" s="96"/>
      <c r="EP58" s="96"/>
      <c r="EQ58" s="96"/>
      <c r="ER58" s="96"/>
      <c r="ES58" s="96"/>
      <c r="ET58" s="96"/>
      <c r="EU58" s="96"/>
      <c r="EV58" s="96"/>
      <c r="EW58" s="96"/>
      <c r="EX58" s="96"/>
      <c r="EY58" s="96"/>
      <c r="EZ58" s="96"/>
      <c r="FA58" s="96"/>
      <c r="FB58" s="96"/>
      <c r="FC58" s="96"/>
      <c r="FD58" s="96"/>
      <c r="FE58" s="96"/>
      <c r="FF58" s="96"/>
      <c r="FG58" s="96"/>
      <c r="FH58" s="96"/>
      <c r="FI58" s="96"/>
      <c r="FJ58" s="96"/>
      <c r="FK58" s="96"/>
      <c r="FL58" s="96"/>
      <c r="FM58" s="96"/>
      <c r="FN58" s="96"/>
      <c r="FO58" s="96"/>
      <c r="FP58" s="96"/>
      <c r="FQ58" s="96"/>
      <c r="FR58" s="96"/>
      <c r="FS58" s="96"/>
      <c r="FT58" s="96"/>
      <c r="FU58" s="96"/>
      <c r="FV58" s="96"/>
      <c r="FW58" s="96"/>
      <c r="FX58" s="96"/>
      <c r="FY58" s="96"/>
      <c r="FZ58" s="96"/>
      <c r="GA58" s="96"/>
      <c r="GB58" s="96"/>
      <c r="GC58" s="96"/>
      <c r="GD58" s="96"/>
      <c r="GE58" s="96"/>
      <c r="GF58" s="96"/>
      <c r="GG58" s="96"/>
      <c r="GH58" s="96"/>
      <c r="GI58" s="96"/>
      <c r="GJ58" s="96"/>
      <c r="GK58" s="96"/>
      <c r="GL58" s="96"/>
      <c r="GM58" s="96"/>
      <c r="GN58" s="96"/>
      <c r="GO58" s="96"/>
      <c r="GP58" s="96"/>
      <c r="GQ58" s="96"/>
      <c r="GR58" s="96"/>
      <c r="GS58" s="96"/>
      <c r="GT58" s="96"/>
      <c r="GU58" s="96"/>
      <c r="GV58" s="96"/>
      <c r="GW58" s="96"/>
      <c r="GX58" s="96"/>
      <c r="GY58" s="96"/>
      <c r="GZ58" s="96"/>
      <c r="HA58" s="96"/>
      <c r="HB58" s="96"/>
      <c r="HC58" s="96"/>
      <c r="HD58" s="96"/>
      <c r="HE58" s="96"/>
      <c r="HF58" s="96"/>
      <c r="HG58" s="96"/>
      <c r="HH58" s="96"/>
      <c r="HI58" s="96"/>
      <c r="HJ58" s="96"/>
      <c r="HK58" s="96"/>
      <c r="HL58" s="96"/>
      <c r="HM58" s="96"/>
      <c r="HN58" s="96"/>
      <c r="HO58" s="96"/>
      <c r="HP58" s="96"/>
      <c r="HQ58" s="96"/>
      <c r="HR58" s="96"/>
      <c r="HS58" s="96"/>
      <c r="HT58" s="96"/>
      <c r="HU58" s="96"/>
      <c r="HV58" s="96"/>
      <c r="HW58" s="96"/>
      <c r="HX58" s="96"/>
      <c r="HY58" s="96"/>
      <c r="HZ58" s="96"/>
      <c r="IA58" s="96"/>
      <c r="IB58" s="96"/>
      <c r="IC58" s="96"/>
      <c r="ID58" s="96"/>
      <c r="IE58" s="96"/>
      <c r="IF58" s="96"/>
      <c r="IG58" s="96"/>
      <c r="IH58" s="96"/>
      <c r="II58" s="96"/>
      <c r="IJ58" s="96"/>
      <c r="IK58" s="96"/>
      <c r="IL58" s="96"/>
      <c r="IM58" s="96"/>
      <c r="IN58" s="96"/>
      <c r="IO58" s="96"/>
      <c r="IP58" s="96"/>
      <c r="IQ58" s="96"/>
      <c r="IR58" s="96"/>
      <c r="IS58" s="96"/>
      <c r="IT58" s="96"/>
      <c r="IU58" s="96"/>
      <c r="IV58" s="96"/>
      <c r="IW58" s="96"/>
      <c r="IX58" s="96"/>
      <c r="IY58" s="96"/>
      <c r="IZ58" s="96"/>
      <c r="JA58" s="96"/>
      <c r="JB58" s="96"/>
      <c r="JC58" s="96"/>
      <c r="JD58" s="96"/>
      <c r="JE58" s="96"/>
      <c r="JF58" s="96"/>
      <c r="JG58" s="96"/>
      <c r="JH58" s="96"/>
      <c r="JI58" s="96"/>
      <c r="JJ58" s="96"/>
      <c r="JK58" s="96"/>
      <c r="JL58" s="96"/>
      <c r="JM58" s="96"/>
      <c r="JN58" s="96"/>
      <c r="JO58" s="96"/>
      <c r="JP58" s="96"/>
      <c r="JQ58" s="96"/>
      <c r="JR58" s="96"/>
      <c r="JS58" s="96"/>
      <c r="JT58" s="96"/>
      <c r="JU58" s="96"/>
      <c r="JV58" s="96"/>
      <c r="JW58" s="96"/>
      <c r="JX58" s="96"/>
      <c r="JY58" s="96"/>
      <c r="JZ58" s="96"/>
      <c r="KA58" s="96"/>
      <c r="KB58" s="96"/>
      <c r="KC58" s="96"/>
      <c r="KD58" s="96"/>
      <c r="KE58" s="96"/>
      <c r="KF58" s="96"/>
      <c r="KG58" s="96"/>
      <c r="KH58" s="96"/>
      <c r="KI58" s="96"/>
      <c r="KJ58" s="96"/>
      <c r="KK58" s="96"/>
      <c r="KL58" s="96"/>
      <c r="KM58" s="96"/>
      <c r="KN58" s="96"/>
      <c r="KO58" s="96"/>
      <c r="KP58" s="96"/>
      <c r="KQ58" s="96"/>
      <c r="KR58" s="96"/>
      <c r="KS58" s="96"/>
      <c r="KT58" s="96"/>
      <c r="KU58" s="96"/>
      <c r="KV58" s="96"/>
      <c r="KW58" s="96"/>
      <c r="KX58" s="96"/>
      <c r="KY58" s="96"/>
      <c r="KZ58" s="96"/>
      <c r="LA58" s="96"/>
      <c r="LB58" s="96"/>
      <c r="LC58" s="96"/>
      <c r="LD58" s="96"/>
      <c r="LE58" s="96"/>
      <c r="LF58" s="96"/>
      <c r="LG58" s="96"/>
      <c r="LH58" s="96"/>
      <c r="LI58" s="96"/>
      <c r="LJ58" s="96"/>
      <c r="LK58" s="96"/>
      <c r="LL58" s="96"/>
      <c r="LM58" s="96"/>
      <c r="LN58" s="96"/>
      <c r="LO58" s="96"/>
      <c r="LP58" s="96"/>
      <c r="LQ58" s="96"/>
      <c r="LR58" s="96"/>
      <c r="LS58" s="96"/>
      <c r="LT58" s="96"/>
      <c r="LU58" s="96"/>
      <c r="LV58" s="96"/>
      <c r="LW58" s="96"/>
      <c r="LX58" s="96"/>
      <c r="LY58" s="96"/>
      <c r="LZ58" s="96"/>
      <c r="MA58" s="96"/>
      <c r="MB58" s="96"/>
      <c r="MC58" s="96"/>
      <c r="MD58" s="96"/>
      <c r="ME58" s="96"/>
      <c r="MF58" s="96"/>
      <c r="MG58" s="96"/>
      <c r="MH58" s="96"/>
      <c r="MI58" s="96"/>
      <c r="MJ58" s="96"/>
      <c r="MK58" s="96"/>
      <c r="ML58" s="96"/>
      <c r="MM58" s="96"/>
      <c r="MN58" s="96"/>
      <c r="MO58" s="96"/>
      <c r="MP58" s="96"/>
      <c r="MQ58" s="96"/>
      <c r="MR58" s="96"/>
      <c r="MS58" s="96"/>
      <c r="MT58" s="96"/>
      <c r="MU58" s="96"/>
      <c r="MV58" s="96"/>
      <c r="MW58" s="96"/>
      <c r="MX58" s="96"/>
      <c r="MY58" s="96"/>
      <c r="MZ58" s="96"/>
      <c r="NA58" s="96"/>
      <c r="NB58" s="96"/>
      <c r="NC58" s="96"/>
      <c r="ND58" s="96"/>
      <c r="NE58" s="96"/>
      <c r="NF58" s="96"/>
      <c r="NG58" s="96"/>
      <c r="NH58" s="96"/>
      <c r="NI58" s="96"/>
      <c r="NJ58" s="96"/>
      <c r="NK58" s="96"/>
      <c r="NL58" s="96"/>
      <c r="NM58" s="96"/>
      <c r="NN58" s="96"/>
      <c r="NO58" s="96"/>
      <c r="NP58" s="96"/>
      <c r="NQ58" s="96"/>
      <c r="NR58" s="96"/>
      <c r="NS58" s="96"/>
      <c r="NT58" s="96"/>
      <c r="NU58" s="96"/>
      <c r="NV58" s="96"/>
      <c r="NW58" s="96"/>
      <c r="NX58" s="97"/>
      <c r="NY58" s="96">
        <f t="shared" si="266"/>
        <v>0</v>
      </c>
      <c r="NZ58" s="96">
        <f t="shared" si="266"/>
        <v>0</v>
      </c>
      <c r="OA58" s="96">
        <f t="shared" si="266"/>
        <v>0</v>
      </c>
      <c r="OB58" s="96">
        <f t="shared" si="266"/>
        <v>0</v>
      </c>
      <c r="OC58" s="96">
        <f t="shared" si="266"/>
        <v>0</v>
      </c>
      <c r="OD58" s="96">
        <f t="shared" si="266"/>
        <v>0</v>
      </c>
      <c r="OE58" s="96">
        <f t="shared" si="266"/>
        <v>0</v>
      </c>
      <c r="OF58" s="96">
        <f t="shared" si="266"/>
        <v>0</v>
      </c>
      <c r="OG58" s="96">
        <f t="shared" si="87"/>
        <v>0</v>
      </c>
      <c r="OH58" s="96">
        <f t="shared" si="88"/>
        <v>0</v>
      </c>
      <c r="OI58" s="96">
        <f t="shared" si="89"/>
        <v>0</v>
      </c>
      <c r="OJ58" s="96">
        <f t="shared" si="90"/>
        <v>0</v>
      </c>
      <c r="OK58" s="96">
        <f t="shared" si="91"/>
        <v>0</v>
      </c>
      <c r="OL58" s="96">
        <f t="shared" si="92"/>
        <v>0</v>
      </c>
      <c r="OM58" s="96">
        <f t="shared" si="93"/>
        <v>0</v>
      </c>
      <c r="ON58" s="96">
        <f t="shared" si="94"/>
        <v>0</v>
      </c>
      <c r="OO58" s="96">
        <f t="shared" ca="1" si="98"/>
        <v>0</v>
      </c>
      <c r="OP58" s="96">
        <f t="shared" ca="1" si="99"/>
        <v>0</v>
      </c>
      <c r="PB58" s="41">
        <f t="shared" ca="1" si="100"/>
        <v>0</v>
      </c>
      <c r="PC58" s="40">
        <f t="shared" si="101"/>
        <v>44927</v>
      </c>
      <c r="PD58" s="39">
        <f t="shared" ca="1" si="95"/>
        <v>45488</v>
      </c>
      <c r="PE58" s="39">
        <f t="shared" si="102"/>
        <v>0</v>
      </c>
      <c r="PF58" s="39">
        <f t="shared" si="103"/>
        <v>0</v>
      </c>
      <c r="PG58" s="39">
        <f t="shared" si="104"/>
        <v>0</v>
      </c>
      <c r="PH58" s="39">
        <f t="shared" si="105"/>
        <v>0</v>
      </c>
      <c r="PI58" s="39">
        <f t="shared" si="106"/>
        <v>0</v>
      </c>
      <c r="PJ58" s="39">
        <f t="shared" si="107"/>
        <v>0</v>
      </c>
      <c r="PK58" s="39">
        <f t="shared" si="108"/>
        <v>0</v>
      </c>
      <c r="PL58" s="39">
        <f t="shared" ca="1" si="109"/>
        <v>0</v>
      </c>
      <c r="PM58" s="39">
        <f t="shared" ca="1" si="96"/>
        <v>0</v>
      </c>
      <c r="PN58" s="41">
        <f t="shared" si="110"/>
        <v>0</v>
      </c>
      <c r="PO58" s="40">
        <f t="shared" si="111"/>
        <v>44927</v>
      </c>
      <c r="PP58" s="40">
        <f t="shared" si="112"/>
        <v>44957</v>
      </c>
      <c r="PQ58" s="39">
        <f t="array" aca="1" ref="PQ58" ca="1">IFERROR(IF($H58&lt;&gt;"",SUM(IF(WEEKDAY(-1+ROW(INDIRECT("1:"&amp;(PP58-PO58)+1)),2)={1},1,0)),0),0)</f>
        <v>0</v>
      </c>
      <c r="PR58" s="39">
        <f t="array" aca="1" ref="PR58" ca="1">IFERROR(IF($I58&lt;&gt;"",SUM(IF(WEEKDAY(-1+ROW(INDIRECT("1:"&amp;(PP58-PO58)+1)),2)={2},1,0)),0),0)</f>
        <v>0</v>
      </c>
      <c r="PS58" s="39">
        <f t="array" aca="1" ref="PS58" ca="1">IFERROR(IF($J58&lt;&gt;"",SUM(IF(WEEKDAY(-1+ROW(INDIRECT("1:"&amp;(PP58-PO58)+1)),2)={3},1,0)),0),0)</f>
        <v>0</v>
      </c>
      <c r="PT58" s="39">
        <f t="array" aca="1" ref="PT58" ca="1">IFERROR(IF($K58&lt;&gt;"",SUM(IF(WEEKDAY(-1+ROW(INDIRECT("1:"&amp;(PP58-PO58)+1)),2)={4},1,0)),0),0)</f>
        <v>0</v>
      </c>
      <c r="PU58" s="39">
        <f t="array" aca="1" ref="PU58" ca="1">IFERROR(IF($L58&lt;&gt;"",SUM(IF(WEEKDAY(-1+ROW(INDIRECT("1:"&amp;(PP58-PO58)+1)),2)={5},1,0)),0),0)</f>
        <v>0</v>
      </c>
      <c r="PV58" s="39">
        <f t="array" aca="1" ref="PV58" ca="1">IFERROR(IF($M58&lt;&gt;"",SUM(IF(WEEKDAY(-1+ROW(INDIRECT("1:"&amp;(PP58-PO58)+1)),2)={6},1,0)),0),0)</f>
        <v>0</v>
      </c>
      <c r="PW58" s="39">
        <f t="array" aca="1" ref="PW58" ca="1">IFERROR(IF($N58&lt;&gt;"",SUM(IF(WEEKDAY(-1+ROW(INDIRECT("1:"&amp;(PP58-PO58)+1)),2)={7},1,0)),0),0)</f>
        <v>0</v>
      </c>
      <c r="PX58" s="39">
        <f t="shared" ca="1" si="113"/>
        <v>0</v>
      </c>
      <c r="PY58" s="39">
        <f t="shared" si="114"/>
        <v>0</v>
      </c>
      <c r="PZ58" s="39">
        <f t="shared" si="115"/>
        <v>0</v>
      </c>
      <c r="QA58" s="39">
        <f t="shared" si="116"/>
        <v>0</v>
      </c>
      <c r="QB58" s="39">
        <f t="shared" si="117"/>
        <v>0</v>
      </c>
      <c r="QC58" s="39">
        <f t="shared" si="118"/>
        <v>0</v>
      </c>
      <c r="QD58" s="39">
        <f t="shared" si="119"/>
        <v>0</v>
      </c>
      <c r="QE58" s="39">
        <f t="shared" si="120"/>
        <v>0</v>
      </c>
      <c r="QF58" s="39">
        <f t="shared" si="121"/>
        <v>0</v>
      </c>
      <c r="QG58" s="39">
        <f t="shared" ca="1" si="122"/>
        <v>0</v>
      </c>
      <c r="QH58" s="41">
        <f t="shared" si="123"/>
        <v>0</v>
      </c>
      <c r="QI58" s="40">
        <f t="shared" si="124"/>
        <v>44958</v>
      </c>
      <c r="QJ58" s="40">
        <f t="shared" si="125"/>
        <v>44985</v>
      </c>
      <c r="QK58" s="39">
        <f t="array" aca="1" ref="QK58" ca="1">IFERROR(IF($H58&lt;&gt;"",SUM(IF(WEEKDAY(-1+ROW(INDIRECT("1:"&amp;(QJ58-QI58)+1)),2)={1},1,0)),0),0)</f>
        <v>0</v>
      </c>
      <c r="QL58" s="39">
        <f t="array" aca="1" ref="QL58" ca="1">IFERROR(IF($I58&lt;&gt;"",SUM(IF(WEEKDAY(-1+ROW(INDIRECT("1:"&amp;(QJ58-QI58)+1)),2)={2},1,0)),0),0)</f>
        <v>0</v>
      </c>
      <c r="QM58" s="39">
        <f t="array" aca="1" ref="QM58" ca="1">IFERROR(IF($J58&lt;&gt;"",SUM(IF(WEEKDAY(-1+ROW(INDIRECT("1:"&amp;(QJ58-QI58)+1)),2)={3},1,0)),0),0)</f>
        <v>0</v>
      </c>
      <c r="QN58" s="39">
        <f t="array" aca="1" ref="QN58" ca="1">IFERROR(IF($K58&lt;&gt;"",SUM(IF(WEEKDAY(-1+ROW(INDIRECT("1:"&amp;(QJ58-QI58)+1)),2)={4},1,0)),0),0)</f>
        <v>0</v>
      </c>
      <c r="QO58" s="39">
        <f t="array" aca="1" ref="QO58" ca="1">IFERROR(IF($L58&lt;&gt;"",SUM(IF(WEEKDAY(-1+ROW(INDIRECT("1:"&amp;(QJ58-QI58)+1)),2)={5},1,0)),0),0)</f>
        <v>0</v>
      </c>
      <c r="QP58" s="39">
        <f t="array" aca="1" ref="QP58" ca="1">IFERROR(IF($M58&lt;&gt;"",SUM(IF(WEEKDAY(-1+ROW(INDIRECT("1:"&amp;(QJ58-QI58)+1)),2)={6},1,0)),0),0)</f>
        <v>0</v>
      </c>
      <c r="QQ58" s="39">
        <f t="array" aca="1" ref="QQ58" ca="1">IFERROR(IF($N58&lt;&gt;"",SUM(IF(WEEKDAY(-1+ROW(INDIRECT("1:"&amp;(QJ58-QI58)+1)),2)={7},1,0)),0),0)</f>
        <v>0</v>
      </c>
      <c r="QR58" s="39">
        <f t="shared" ca="1" si="126"/>
        <v>0</v>
      </c>
      <c r="QS58" s="39">
        <f t="shared" si="127"/>
        <v>0</v>
      </c>
      <c r="QT58" s="39">
        <f t="shared" si="128"/>
        <v>0</v>
      </c>
      <c r="QU58" s="39">
        <f t="shared" si="129"/>
        <v>0</v>
      </c>
      <c r="QV58" s="39">
        <f t="shared" si="130"/>
        <v>0</v>
      </c>
      <c r="QW58" s="39">
        <f t="shared" si="131"/>
        <v>0</v>
      </c>
      <c r="QX58" s="39">
        <f t="shared" si="132"/>
        <v>0</v>
      </c>
      <c r="QY58" s="39">
        <f t="shared" si="133"/>
        <v>0</v>
      </c>
      <c r="QZ58" s="39">
        <f t="shared" si="134"/>
        <v>0</v>
      </c>
      <c r="RA58" s="39">
        <f t="shared" ca="1" si="135"/>
        <v>0</v>
      </c>
      <c r="RB58" s="41">
        <f t="shared" si="136"/>
        <v>0</v>
      </c>
      <c r="RC58" s="40">
        <f t="shared" si="137"/>
        <v>44986</v>
      </c>
      <c r="RD58" s="40">
        <f t="shared" si="138"/>
        <v>45016</v>
      </c>
      <c r="RE58" s="39">
        <f t="array" aca="1" ref="RE58" ca="1">IFERROR(IF($H58&lt;&gt;"",SUM(IF(WEEKDAY(-1+ROW(INDIRECT("1:"&amp;(RD58-RC58)+1)),2)={1},1,0)),0),0)</f>
        <v>0</v>
      </c>
      <c r="RF58" s="39">
        <f t="array" aca="1" ref="RF58" ca="1">IFERROR(IF($I58&lt;&gt;"",SUM(IF(WEEKDAY(-1+ROW(INDIRECT("1:"&amp;(RD58-RC58)+1)),2)={2},1,0)),0),0)</f>
        <v>0</v>
      </c>
      <c r="RG58" s="39">
        <f t="array" aca="1" ref="RG58" ca="1">IFERROR(IF($J58&lt;&gt;"",SUM(IF(WEEKDAY(-1+ROW(INDIRECT("1:"&amp;(RD58-RC58)+1)),2)={3},1,0)),0),0)</f>
        <v>0</v>
      </c>
      <c r="RH58" s="39">
        <f t="array" aca="1" ref="RH58" ca="1">IFERROR(IF($K58&lt;&gt;"",SUM(IF(WEEKDAY(-1+ROW(INDIRECT("1:"&amp;(RD58-RC58)+1)),2)={4},1,0)),0),0)</f>
        <v>0</v>
      </c>
      <c r="RI58" s="39">
        <f t="array" aca="1" ref="RI58" ca="1">IFERROR(IF($L58&lt;&gt;"",SUM(IF(WEEKDAY(-1+ROW(INDIRECT("1:"&amp;(RD58-RC58)+1)),2)={5},1,0)),0),0)</f>
        <v>0</v>
      </c>
      <c r="RJ58" s="39">
        <f t="array" aca="1" ref="RJ58" ca="1">IFERROR(IF($M58&lt;&gt;"",SUM(IF(WEEKDAY(-1+ROW(INDIRECT("1:"&amp;(RD58-RC58)+1)),2)={6},1,0)),0),0)</f>
        <v>0</v>
      </c>
      <c r="RK58" s="39">
        <f t="array" aca="1" ref="RK58" ca="1">IFERROR(IF($N58&lt;&gt;"",SUM(IF(WEEKDAY(-1+ROW(INDIRECT("1:"&amp;(RD58-RC58)+1)),2)={7},1,0)),0),0)</f>
        <v>0</v>
      </c>
      <c r="RL58" s="39">
        <f t="shared" ca="1" si="139"/>
        <v>0</v>
      </c>
      <c r="RM58" s="39">
        <f t="shared" si="140"/>
        <v>0</v>
      </c>
      <c r="RN58" s="39">
        <f t="shared" si="141"/>
        <v>0</v>
      </c>
      <c r="RO58" s="39">
        <f t="shared" si="142"/>
        <v>0</v>
      </c>
      <c r="RP58" s="39">
        <f t="shared" si="143"/>
        <v>0</v>
      </c>
      <c r="RQ58" s="39">
        <f t="shared" si="144"/>
        <v>0</v>
      </c>
      <c r="RR58" s="39">
        <f t="shared" si="145"/>
        <v>0</v>
      </c>
      <c r="RS58" s="39">
        <f t="shared" si="146"/>
        <v>0</v>
      </c>
      <c r="RT58" s="39">
        <f t="shared" si="147"/>
        <v>0</v>
      </c>
      <c r="RU58" s="39">
        <f t="shared" ca="1" si="148"/>
        <v>0</v>
      </c>
      <c r="RV58" s="41">
        <f t="shared" si="149"/>
        <v>0</v>
      </c>
      <c r="RW58" s="40">
        <f t="shared" si="150"/>
        <v>45017</v>
      </c>
      <c r="RX58" s="40">
        <f t="shared" si="151"/>
        <v>45046</v>
      </c>
      <c r="RY58" s="39">
        <f t="array" aca="1" ref="RY58" ca="1">IFERROR(IF($H58&lt;&gt;"",SUM(IF(WEEKDAY(-1+ROW(INDIRECT("1:"&amp;(RX58-RW58)+1)),2)={1},1,0)),0),0)</f>
        <v>0</v>
      </c>
      <c r="RZ58" s="39">
        <f t="array" aca="1" ref="RZ58" ca="1">IFERROR(IF($I58&lt;&gt;"",SUM(IF(WEEKDAY(-1+ROW(INDIRECT("1:"&amp;(RX58-RW58)+1)),2)={2},1,0)),0),0)</f>
        <v>0</v>
      </c>
      <c r="SA58" s="39">
        <f t="array" aca="1" ref="SA58" ca="1">IFERROR(IF($J58&lt;&gt;"",SUM(IF(WEEKDAY(-1+ROW(INDIRECT("1:"&amp;(RX58-RW58)+1)),2)={3},1,0)),0),0)</f>
        <v>0</v>
      </c>
      <c r="SB58" s="39">
        <f t="array" aca="1" ref="SB58" ca="1">IFERROR(IF($K58&lt;&gt;"",SUM(IF(WEEKDAY(-1+ROW(INDIRECT("1:"&amp;(RX58-RW58)+1)),2)={4},1,0)),0),0)</f>
        <v>0</v>
      </c>
      <c r="SC58" s="39">
        <f t="array" aca="1" ref="SC58" ca="1">IFERROR(IF($L58&lt;&gt;"",SUM(IF(WEEKDAY(-1+ROW(INDIRECT("1:"&amp;(RX58-RW58)+1)),2)={5},1,0)),0),0)</f>
        <v>0</v>
      </c>
      <c r="SD58" s="39">
        <f t="array" aca="1" ref="SD58" ca="1">IFERROR(IF($M58&lt;&gt;"",SUM(IF(WEEKDAY(-1+ROW(INDIRECT("1:"&amp;(RX58-RW58)+1)),2)={6},1,0)),0),0)</f>
        <v>0</v>
      </c>
      <c r="SE58" s="39">
        <f t="array" aca="1" ref="SE58" ca="1">IFERROR(IF($N58&lt;&gt;"",SUM(IF(WEEKDAY(-1+ROW(INDIRECT("1:"&amp;(RX58-RW58)+1)),2)={7},1,0)),0),0)</f>
        <v>0</v>
      </c>
      <c r="SF58" s="39">
        <f t="shared" ca="1" si="152"/>
        <v>0</v>
      </c>
      <c r="SG58" s="39">
        <f t="shared" si="153"/>
        <v>0</v>
      </c>
      <c r="SH58" s="39">
        <f t="shared" si="154"/>
        <v>0</v>
      </c>
      <c r="SI58" s="39">
        <f t="shared" si="155"/>
        <v>0</v>
      </c>
      <c r="SJ58" s="39">
        <f t="shared" si="156"/>
        <v>0</v>
      </c>
      <c r="SK58" s="39">
        <f t="shared" si="157"/>
        <v>0</v>
      </c>
      <c r="SL58" s="39">
        <f t="shared" si="158"/>
        <v>0</v>
      </c>
      <c r="SM58" s="39">
        <f t="shared" si="159"/>
        <v>0</v>
      </c>
      <c r="SN58" s="39">
        <f t="shared" si="160"/>
        <v>0</v>
      </c>
      <c r="SO58" s="39">
        <f t="shared" ca="1" si="161"/>
        <v>0</v>
      </c>
      <c r="SP58" s="41">
        <f t="shared" si="162"/>
        <v>0</v>
      </c>
      <c r="SQ58" s="40">
        <f t="shared" si="163"/>
        <v>45047</v>
      </c>
      <c r="SR58" s="40">
        <f t="shared" si="164"/>
        <v>45077</v>
      </c>
      <c r="SS58" s="39">
        <f t="array" aca="1" ref="SS58" ca="1">IFERROR(IF($H58&lt;&gt;"",SUM(IF(WEEKDAY(-1+ROW(INDIRECT("1:"&amp;(SR58-SQ58)+1)),2)={1},1,0)),0),0)</f>
        <v>0</v>
      </c>
      <c r="ST58" s="39">
        <f t="array" aca="1" ref="ST58" ca="1">IFERROR(IF($I58&lt;&gt;"",SUM(IF(WEEKDAY(-1+ROW(INDIRECT("1:"&amp;(SR58-SQ58)+1)),2)={2},1,0)),0),0)</f>
        <v>0</v>
      </c>
      <c r="SU58" s="39">
        <f t="array" aca="1" ref="SU58" ca="1">IFERROR(IF($J58&lt;&gt;"",SUM(IF(WEEKDAY(-1+ROW(INDIRECT("1:"&amp;(SR58-SQ58)+1)),2)={3},1,0)),0),0)</f>
        <v>0</v>
      </c>
      <c r="SV58" s="39">
        <f t="array" aca="1" ref="SV58" ca="1">IFERROR(IF($K58&lt;&gt;"",SUM(IF(WEEKDAY(-1+ROW(INDIRECT("1:"&amp;(SR58-SQ58)+1)),2)={4},1,0)),0),0)</f>
        <v>0</v>
      </c>
      <c r="SW58" s="39">
        <f t="array" aca="1" ref="SW58" ca="1">IFERROR(IF($L58&lt;&gt;"",SUM(IF(WEEKDAY(-1+ROW(INDIRECT("1:"&amp;(SR58-SQ58)+1)),2)={5},1,0)),0),0)</f>
        <v>0</v>
      </c>
      <c r="SX58" s="39">
        <f t="array" aca="1" ref="SX58" ca="1">IFERROR(IF($M58&lt;&gt;"",SUM(IF(WEEKDAY(-1+ROW(INDIRECT("1:"&amp;(SR58-SQ58)+1)),2)={6},1,0)),0),0)</f>
        <v>0</v>
      </c>
      <c r="SY58" s="39">
        <f t="array" aca="1" ref="SY58" ca="1">IFERROR(IF($N58&lt;&gt;"",SUM(IF(WEEKDAY(-1+ROW(INDIRECT("1:"&amp;(SR58-SQ58)+1)),2)={7},1,0)),0),0)</f>
        <v>0</v>
      </c>
      <c r="SZ58" s="39">
        <f t="shared" ca="1" si="165"/>
        <v>0</v>
      </c>
      <c r="TA58" s="39">
        <f t="shared" si="166"/>
        <v>0</v>
      </c>
      <c r="TB58" s="39">
        <f t="shared" si="167"/>
        <v>0</v>
      </c>
      <c r="TC58" s="39">
        <f t="shared" si="168"/>
        <v>0</v>
      </c>
      <c r="TD58" s="39">
        <f t="shared" si="169"/>
        <v>0</v>
      </c>
      <c r="TE58" s="39">
        <f t="shared" si="170"/>
        <v>0</v>
      </c>
      <c r="TF58" s="39">
        <f t="shared" si="171"/>
        <v>0</v>
      </c>
      <c r="TG58" s="39">
        <f t="shared" si="172"/>
        <v>0</v>
      </c>
      <c r="TH58" s="39">
        <f t="shared" si="173"/>
        <v>0</v>
      </c>
      <c r="TI58" s="39">
        <f t="shared" ca="1" si="174"/>
        <v>0</v>
      </c>
      <c r="TJ58" s="41">
        <f t="shared" si="175"/>
        <v>0</v>
      </c>
      <c r="TK58" s="40">
        <f t="shared" si="176"/>
        <v>45078</v>
      </c>
      <c r="TL58" s="40">
        <f t="shared" si="177"/>
        <v>45107</v>
      </c>
      <c r="TM58" s="39">
        <f t="array" aca="1" ref="TM58" ca="1">IFERROR(IF($H58&lt;&gt;"",SUM(IF(WEEKDAY(-1+ROW(INDIRECT("1:"&amp;(TL58-TK58)+1)),2)={1},1,0)),0),0)</f>
        <v>0</v>
      </c>
      <c r="TN58" s="39">
        <f t="array" aca="1" ref="TN58" ca="1">IFERROR(IF($I58&lt;&gt;"",SUM(IF(WEEKDAY(-1+ROW(INDIRECT("1:"&amp;(TL58-TK58)+1)),2)={2},1,0)),0),0)</f>
        <v>0</v>
      </c>
      <c r="TO58" s="39">
        <f t="array" aca="1" ref="TO58" ca="1">IFERROR(IF($J58&lt;&gt;"",SUM(IF(WEEKDAY(-1+ROW(INDIRECT("1:"&amp;(TL58-TK58)+1)),2)={3},1,0)),0),0)</f>
        <v>0</v>
      </c>
      <c r="TP58" s="39">
        <f t="array" aca="1" ref="TP58" ca="1">IFERROR(IF($K58&lt;&gt;"",SUM(IF(WEEKDAY(-1+ROW(INDIRECT("1:"&amp;(TL58-TK58)+1)),2)={4},1,0)),0),0)</f>
        <v>0</v>
      </c>
      <c r="TQ58" s="39">
        <f t="array" aca="1" ref="TQ58" ca="1">IFERROR(IF($L58&lt;&gt;"",SUM(IF(WEEKDAY(-1+ROW(INDIRECT("1:"&amp;(TL58-TK58)+1)),2)={5},1,0)),0),0)</f>
        <v>0</v>
      </c>
      <c r="TR58" s="39">
        <f t="array" aca="1" ref="TR58" ca="1">IFERROR(IF($M58&lt;&gt;"",SUM(IF(WEEKDAY(-1+ROW(INDIRECT("1:"&amp;(TL58-TK58)+1)),2)={6},1,0)),0),0)</f>
        <v>0</v>
      </c>
      <c r="TS58" s="39">
        <f t="array" aca="1" ref="TS58" ca="1">IFERROR(IF($N58&lt;&gt;"",SUM(IF(WEEKDAY(-1+ROW(INDIRECT("1:"&amp;(TL58-TK58)+1)),2)={7},1,0)),0),0)</f>
        <v>0</v>
      </c>
      <c r="TT58" s="39">
        <f t="shared" ca="1" si="178"/>
        <v>0</v>
      </c>
      <c r="TU58" s="39">
        <f t="shared" si="179"/>
        <v>0</v>
      </c>
      <c r="TV58" s="39">
        <f t="shared" si="180"/>
        <v>0</v>
      </c>
      <c r="TW58" s="39">
        <f t="shared" si="181"/>
        <v>0</v>
      </c>
      <c r="TX58" s="39">
        <f t="shared" si="182"/>
        <v>0</v>
      </c>
      <c r="TY58" s="39">
        <f t="shared" si="183"/>
        <v>0</v>
      </c>
      <c r="TZ58" s="39">
        <f t="shared" si="184"/>
        <v>0</v>
      </c>
      <c r="UA58" s="39">
        <f t="shared" si="185"/>
        <v>0</v>
      </c>
      <c r="UB58" s="39">
        <f t="shared" si="186"/>
        <v>0</v>
      </c>
      <c r="UC58" s="39">
        <f t="shared" ca="1" si="187"/>
        <v>0</v>
      </c>
      <c r="UD58" s="41">
        <f t="shared" si="188"/>
        <v>0</v>
      </c>
      <c r="UE58" s="40">
        <f t="shared" si="189"/>
        <v>45108</v>
      </c>
      <c r="UF58" s="40">
        <f t="shared" si="190"/>
        <v>45138</v>
      </c>
      <c r="UG58" s="39">
        <f t="array" aca="1" ref="UG58" ca="1">IFERROR(IF($H58&lt;&gt;"",SUM(IF(WEEKDAY(-1+ROW(INDIRECT("1:"&amp;(UF58-UE58)+1)),2)={1},1,0)),0),0)</f>
        <v>0</v>
      </c>
      <c r="UH58" s="39">
        <f t="array" aca="1" ref="UH58" ca="1">IFERROR(IF($I58&lt;&gt;"",SUM(IF(WEEKDAY(-1+ROW(INDIRECT("1:"&amp;(UF58-UE58)+1)),2)={2},1,0)),0),0)</f>
        <v>0</v>
      </c>
      <c r="UI58" s="39">
        <f t="array" aca="1" ref="UI58" ca="1">IFERROR(IF($J58&lt;&gt;"",SUM(IF(WEEKDAY(-1+ROW(INDIRECT("1:"&amp;(UF58-UE58)+1)),2)={3},1,0)),0),0)</f>
        <v>0</v>
      </c>
      <c r="UJ58" s="39">
        <f t="array" aca="1" ref="UJ58" ca="1">IFERROR(IF($K58&lt;&gt;"",SUM(IF(WEEKDAY(-1+ROW(INDIRECT("1:"&amp;(UF58-UE58)+1)),2)={4},1,0)),0),0)</f>
        <v>0</v>
      </c>
      <c r="UK58" s="39">
        <f t="array" aca="1" ref="UK58" ca="1">IFERROR(IF($L58&lt;&gt;"",SUM(IF(WEEKDAY(-1+ROW(INDIRECT("1:"&amp;(UF58-UE58)+1)),2)={5},1,0)),0),0)</f>
        <v>0</v>
      </c>
      <c r="UL58" s="39">
        <f t="array" aca="1" ref="UL58" ca="1">IFERROR(IF($M58&lt;&gt;"",SUM(IF(WEEKDAY(-1+ROW(INDIRECT("1:"&amp;(UF58-UE58)+1)),2)={6},1,0)),0),0)</f>
        <v>0</v>
      </c>
      <c r="UM58" s="39">
        <f t="array" aca="1" ref="UM58" ca="1">IFERROR(IF($N58&lt;&gt;"",SUM(IF(WEEKDAY(-1+ROW(INDIRECT("1:"&amp;(UF58-UE58)+1)),2)={7},1,0)),0),0)</f>
        <v>0</v>
      </c>
      <c r="UN58" s="39">
        <f t="shared" ca="1" si="191"/>
        <v>0</v>
      </c>
      <c r="UO58" s="39">
        <f t="shared" si="192"/>
        <v>0</v>
      </c>
      <c r="UP58" s="39">
        <f t="shared" si="193"/>
        <v>0</v>
      </c>
      <c r="UQ58" s="39">
        <f t="shared" si="194"/>
        <v>0</v>
      </c>
      <c r="UR58" s="39">
        <f t="shared" si="195"/>
        <v>0</v>
      </c>
      <c r="US58" s="39">
        <f t="shared" si="196"/>
        <v>0</v>
      </c>
      <c r="UT58" s="39">
        <f t="shared" si="197"/>
        <v>0</v>
      </c>
      <c r="UU58" s="39">
        <f t="shared" si="198"/>
        <v>0</v>
      </c>
      <c r="UV58" s="39">
        <f t="shared" si="199"/>
        <v>0</v>
      </c>
      <c r="UW58" s="39">
        <f t="shared" ca="1" si="200"/>
        <v>0</v>
      </c>
      <c r="UX58" s="41">
        <f t="shared" si="201"/>
        <v>0</v>
      </c>
      <c r="UY58" s="40">
        <f t="shared" si="202"/>
        <v>45139</v>
      </c>
      <c r="UZ58" s="40">
        <f t="shared" si="203"/>
        <v>45169</v>
      </c>
      <c r="VA58" s="39">
        <f t="array" aca="1" ref="VA58" ca="1">IFERROR(IF($H58&lt;&gt;"",SUM(IF(WEEKDAY(-1+ROW(INDIRECT("1:"&amp;(UZ58-UY58)+1)),2)={1},1,0)),0),0)</f>
        <v>0</v>
      </c>
      <c r="VB58" s="39">
        <f t="array" aca="1" ref="VB58" ca="1">IFERROR(IF($I58&lt;&gt;"",SUM(IF(WEEKDAY(-1+ROW(INDIRECT("1:"&amp;(UZ58-UY58)+1)),2)={2},1,0)),0),0)</f>
        <v>0</v>
      </c>
      <c r="VC58" s="39">
        <f t="array" aca="1" ref="VC58" ca="1">IFERROR(IF($J58&lt;&gt;"",SUM(IF(WEEKDAY(-1+ROW(INDIRECT("1:"&amp;(UZ58-UY58)+1)),2)={3},1,0)),0),0)</f>
        <v>0</v>
      </c>
      <c r="VD58" s="39">
        <f t="array" aca="1" ref="VD58" ca="1">IFERROR(IF($K58&lt;&gt;"",SUM(IF(WEEKDAY(-1+ROW(INDIRECT("1:"&amp;(UZ58-UY58)+1)),2)={4},1,0)),0),0)</f>
        <v>0</v>
      </c>
      <c r="VE58" s="39">
        <f t="array" aca="1" ref="VE58" ca="1">IFERROR(IF($L58&lt;&gt;"",SUM(IF(WEEKDAY(-1+ROW(INDIRECT("1:"&amp;(UZ58-UY58)+1)),2)={5},1,0)),0),0)</f>
        <v>0</v>
      </c>
      <c r="VF58" s="39">
        <f t="array" aca="1" ref="VF58" ca="1">IFERROR(IF($M58&lt;&gt;"",SUM(IF(WEEKDAY(-1+ROW(INDIRECT("1:"&amp;(UZ58-UY58)+1)),2)={6},1,0)),0),0)</f>
        <v>0</v>
      </c>
      <c r="VG58" s="39">
        <f t="array" aca="1" ref="VG58" ca="1">IFERROR(IF($N58&lt;&gt;"",SUM(IF(WEEKDAY(-1+ROW(INDIRECT("1:"&amp;(UZ58-UY58)+1)),2)={7},1,0)),0),0)</f>
        <v>0</v>
      </c>
      <c r="VH58" s="39">
        <f t="shared" ca="1" si="204"/>
        <v>0</v>
      </c>
      <c r="VI58" s="39">
        <f t="shared" si="205"/>
        <v>0</v>
      </c>
      <c r="VJ58" s="39">
        <f t="shared" si="206"/>
        <v>0</v>
      </c>
      <c r="VK58" s="39">
        <f t="shared" si="207"/>
        <v>0</v>
      </c>
      <c r="VL58" s="39">
        <f t="shared" si="208"/>
        <v>0</v>
      </c>
      <c r="VM58" s="39">
        <f t="shared" si="209"/>
        <v>0</v>
      </c>
      <c r="VN58" s="39">
        <f t="shared" si="210"/>
        <v>0</v>
      </c>
      <c r="VO58" s="39">
        <f t="shared" si="211"/>
        <v>0</v>
      </c>
      <c r="VP58" s="39">
        <f t="shared" si="212"/>
        <v>0</v>
      </c>
      <c r="VQ58" s="39">
        <f t="shared" ca="1" si="213"/>
        <v>0</v>
      </c>
      <c r="VR58" s="41">
        <f t="shared" si="214"/>
        <v>0</v>
      </c>
      <c r="VS58" s="40">
        <f t="shared" si="215"/>
        <v>45170</v>
      </c>
      <c r="VT58" s="40">
        <f t="shared" si="216"/>
        <v>45199</v>
      </c>
      <c r="VU58" s="39">
        <f t="array" aca="1" ref="VU58" ca="1">IFERROR(IF($H58&lt;&gt;"",SUM(IF(WEEKDAY(-1+ROW(INDIRECT("1:"&amp;(VT58-VS58)+1)),2)={1},1,0)),0),0)</f>
        <v>0</v>
      </c>
      <c r="VV58" s="39">
        <f t="array" aca="1" ref="VV58" ca="1">IFERROR(IF($I58&lt;&gt;"",SUM(IF(WEEKDAY(-1+ROW(INDIRECT("1:"&amp;(VT58-VS58)+1)),2)={2},1,0)),0),0)</f>
        <v>0</v>
      </c>
      <c r="VW58" s="39">
        <f t="array" aca="1" ref="VW58" ca="1">IFERROR(IF($J58&lt;&gt;"",SUM(IF(WEEKDAY(-1+ROW(INDIRECT("1:"&amp;(VT58-VS58)+1)),2)={3},1,0)),0),0)</f>
        <v>0</v>
      </c>
      <c r="VX58" s="39">
        <f t="array" aca="1" ref="VX58" ca="1">IFERROR(IF($K58&lt;&gt;"",SUM(IF(WEEKDAY(-1+ROW(INDIRECT("1:"&amp;(VT58-VS58)+1)),2)={4},1,0)),0),0)</f>
        <v>0</v>
      </c>
      <c r="VY58" s="39">
        <f t="array" aca="1" ref="VY58" ca="1">IFERROR(IF($L58&lt;&gt;"",SUM(IF(WEEKDAY(-1+ROW(INDIRECT("1:"&amp;(VT58-VS58)+1)),2)={5},1,0)),0),0)</f>
        <v>0</v>
      </c>
      <c r="VZ58" s="39">
        <f t="array" aca="1" ref="VZ58" ca="1">IFERROR(IF($M58&lt;&gt;"",SUM(IF(WEEKDAY(-1+ROW(INDIRECT("1:"&amp;(VT58-VS58)+1)),2)={6},1,0)),0),0)</f>
        <v>0</v>
      </c>
      <c r="WA58" s="39">
        <f t="array" aca="1" ref="WA58" ca="1">IFERROR(IF($N58&lt;&gt;"",SUM(IF(WEEKDAY(-1+ROW(INDIRECT("1:"&amp;(VT58-VS58)+1)),2)={7},1,0)),0),0)</f>
        <v>0</v>
      </c>
      <c r="WB58" s="39">
        <f t="shared" ca="1" si="217"/>
        <v>0</v>
      </c>
      <c r="WC58" s="39">
        <f t="shared" si="218"/>
        <v>0</v>
      </c>
      <c r="WD58" s="39">
        <f t="shared" si="219"/>
        <v>0</v>
      </c>
      <c r="WE58" s="39">
        <f t="shared" si="220"/>
        <v>0</v>
      </c>
      <c r="WF58" s="39">
        <f t="shared" si="221"/>
        <v>0</v>
      </c>
      <c r="WG58" s="39">
        <f t="shared" si="222"/>
        <v>0</v>
      </c>
      <c r="WH58" s="39">
        <f t="shared" si="223"/>
        <v>0</v>
      </c>
      <c r="WI58" s="39">
        <f t="shared" si="224"/>
        <v>0</v>
      </c>
      <c r="WJ58" s="39">
        <f t="shared" si="225"/>
        <v>0</v>
      </c>
      <c r="WK58" s="39">
        <f t="shared" ca="1" si="226"/>
        <v>0</v>
      </c>
      <c r="WL58" s="41">
        <f t="shared" si="227"/>
        <v>0</v>
      </c>
      <c r="WM58" s="40">
        <f t="shared" si="228"/>
        <v>45200</v>
      </c>
      <c r="WN58" s="40">
        <f t="shared" si="229"/>
        <v>45230</v>
      </c>
      <c r="WO58" s="39">
        <f t="array" aca="1" ref="WO58" ca="1">IFERROR(IF($H58&lt;&gt;"",SUM(IF(WEEKDAY(-1+ROW(INDIRECT("1:"&amp;(WN58-WM58)+1)),2)={1},1,0)),0),0)</f>
        <v>0</v>
      </c>
      <c r="WP58" s="39">
        <f t="array" aca="1" ref="WP58" ca="1">IFERROR(IF($I58&lt;&gt;"",SUM(IF(WEEKDAY(-1+ROW(INDIRECT("1:"&amp;(WN58-WM58)+1)),2)={2},1,0)),0),0)</f>
        <v>0</v>
      </c>
      <c r="WQ58" s="39">
        <f t="array" aca="1" ref="WQ58" ca="1">IFERROR(IF($J58&lt;&gt;"",SUM(IF(WEEKDAY(-1+ROW(INDIRECT("1:"&amp;(WN58-WM58)+1)),2)={3},1,0)),0),0)</f>
        <v>0</v>
      </c>
      <c r="WR58" s="39">
        <f t="array" aca="1" ref="WR58" ca="1">IFERROR(IF($K58&lt;&gt;"",SUM(IF(WEEKDAY(-1+ROW(INDIRECT("1:"&amp;(WN58-WM58)+1)),2)={4},1,0)),0),0)</f>
        <v>0</v>
      </c>
      <c r="WS58" s="39">
        <f t="array" aca="1" ref="WS58" ca="1">IFERROR(IF($L58&lt;&gt;"",SUM(IF(WEEKDAY(-1+ROW(INDIRECT("1:"&amp;(WN58-WM58)+1)),2)={5},1,0)),0),0)</f>
        <v>0</v>
      </c>
      <c r="WT58" s="39">
        <f t="array" aca="1" ref="WT58" ca="1">IFERROR(IF($M58&lt;&gt;"",SUM(IF(WEEKDAY(-1+ROW(INDIRECT("1:"&amp;(WN58-WM58)+1)),2)={6},1,0)),0),0)</f>
        <v>0</v>
      </c>
      <c r="WU58" s="39">
        <f t="array" aca="1" ref="WU58" ca="1">IFERROR(IF($N58&lt;&gt;"",SUM(IF(WEEKDAY(-1+ROW(INDIRECT("1:"&amp;(WN58-WM58)+1)),2)={7},1,0)),0),0)</f>
        <v>0</v>
      </c>
      <c r="WV58" s="39">
        <f t="shared" ca="1" si="230"/>
        <v>0</v>
      </c>
      <c r="WW58" s="39">
        <f t="shared" si="231"/>
        <v>0</v>
      </c>
      <c r="WX58" s="39">
        <f t="shared" si="232"/>
        <v>0</v>
      </c>
      <c r="WY58" s="39">
        <f t="shared" si="233"/>
        <v>0</v>
      </c>
      <c r="WZ58" s="39">
        <f t="shared" si="234"/>
        <v>0</v>
      </c>
      <c r="XA58" s="39">
        <f t="shared" si="235"/>
        <v>0</v>
      </c>
      <c r="XB58" s="39">
        <f t="shared" si="236"/>
        <v>0</v>
      </c>
      <c r="XC58" s="39">
        <f t="shared" si="237"/>
        <v>0</v>
      </c>
      <c r="XD58" s="39">
        <f t="shared" si="238"/>
        <v>0</v>
      </c>
      <c r="XE58" s="39">
        <f t="shared" ca="1" si="239"/>
        <v>0</v>
      </c>
      <c r="XF58" s="41">
        <f t="shared" si="240"/>
        <v>0</v>
      </c>
      <c r="XG58" s="40">
        <f t="shared" si="241"/>
        <v>45231</v>
      </c>
      <c r="XH58" s="40">
        <f t="shared" si="242"/>
        <v>45260</v>
      </c>
      <c r="XI58" s="39">
        <f t="array" aca="1" ref="XI58" ca="1">IFERROR(IF($H58&lt;&gt;"",SUM(IF(WEEKDAY(-1+ROW(INDIRECT("1:"&amp;(XH58-XG58)+1)),2)={1},1,0)),0),0)</f>
        <v>0</v>
      </c>
      <c r="XJ58" s="39">
        <f t="array" aca="1" ref="XJ58" ca="1">IFERROR(IF($I58&lt;&gt;"",SUM(IF(WEEKDAY(-1+ROW(INDIRECT("1:"&amp;(XH58-XG58)+1)),2)={2},1,0)),0),0)</f>
        <v>0</v>
      </c>
      <c r="XK58" s="39">
        <f t="array" aca="1" ref="XK58" ca="1">IFERROR(IF($J58&lt;&gt;"",SUM(IF(WEEKDAY(-1+ROW(INDIRECT("1:"&amp;(XH58-XG58)+1)),2)={3},1,0)),0),0)</f>
        <v>0</v>
      </c>
      <c r="XL58" s="39">
        <f t="array" aca="1" ref="XL58" ca="1">IFERROR(IF($K58&lt;&gt;"",SUM(IF(WEEKDAY(-1+ROW(INDIRECT("1:"&amp;(XH58-XG58)+1)),2)={4},1,0)),0),0)</f>
        <v>0</v>
      </c>
      <c r="XM58" s="39">
        <f t="array" aca="1" ref="XM58" ca="1">IFERROR(IF($L58&lt;&gt;"",SUM(IF(WEEKDAY(-1+ROW(INDIRECT("1:"&amp;(XH58-XG58)+1)),2)={5},1,0)),0),0)</f>
        <v>0</v>
      </c>
      <c r="XN58" s="39">
        <f t="array" aca="1" ref="XN58" ca="1">IFERROR(IF($M58&lt;&gt;"",SUM(IF(WEEKDAY(-1+ROW(INDIRECT("1:"&amp;(XH58-XG58)+1)),2)={6},1,0)),0),0)</f>
        <v>0</v>
      </c>
      <c r="XO58" s="39">
        <f t="array" aca="1" ref="XO58" ca="1">IFERROR(IF($N58&lt;&gt;"",SUM(IF(WEEKDAY(-1+ROW(INDIRECT("1:"&amp;(XH58-XG58)+1)),2)={7},1,0)),0),0)</f>
        <v>0</v>
      </c>
      <c r="XP58" s="39">
        <f t="shared" ca="1" si="243"/>
        <v>0</v>
      </c>
      <c r="XQ58" s="39">
        <f t="shared" si="244"/>
        <v>0</v>
      </c>
      <c r="XR58" s="39">
        <f t="shared" si="245"/>
        <v>0</v>
      </c>
      <c r="XS58" s="39">
        <f t="shared" si="246"/>
        <v>0</v>
      </c>
      <c r="XT58" s="39">
        <f t="shared" si="247"/>
        <v>0</v>
      </c>
      <c r="XU58" s="39">
        <f t="shared" si="248"/>
        <v>0</v>
      </c>
      <c r="XV58" s="39">
        <f t="shared" si="249"/>
        <v>0</v>
      </c>
      <c r="XW58" s="39">
        <f t="shared" si="250"/>
        <v>0</v>
      </c>
      <c r="XX58" s="39">
        <f t="shared" si="251"/>
        <v>0</v>
      </c>
      <c r="XY58" s="39">
        <f t="shared" ca="1" si="252"/>
        <v>0</v>
      </c>
      <c r="XZ58" s="41">
        <f t="shared" si="253"/>
        <v>0</v>
      </c>
      <c r="YA58" s="40">
        <f t="shared" si="254"/>
        <v>45261</v>
      </c>
      <c r="YB58" s="40">
        <f t="shared" si="255"/>
        <v>45291</v>
      </c>
      <c r="YC58" s="39">
        <f t="array" aca="1" ref="YC58" ca="1">IFERROR(IF($H58&lt;&gt;"",SUM(IF(WEEKDAY(-1+ROW(INDIRECT("1:"&amp;(YB58-YA58)+1)),2)={1},1,0)),0),0)</f>
        <v>0</v>
      </c>
      <c r="YD58" s="39">
        <f t="array" aca="1" ref="YD58" ca="1">IFERROR(IF($I58&lt;&gt;"",SUM(IF(WEEKDAY(-1+ROW(INDIRECT("1:"&amp;(YB58-YA58)+1)),2)={2},1,0)),0),0)</f>
        <v>0</v>
      </c>
      <c r="YE58" s="39">
        <f t="array" aca="1" ref="YE58" ca="1">IFERROR(IF($J58&lt;&gt;"",SUM(IF(WEEKDAY(-1+ROW(INDIRECT("1:"&amp;(YB58-YA58)+1)),2)={3},1,0)),0),0)</f>
        <v>0</v>
      </c>
      <c r="YF58" s="39">
        <f t="array" aca="1" ref="YF58" ca="1">IFERROR(IF($K58&lt;&gt;"",SUM(IF(WEEKDAY(-1+ROW(INDIRECT("1:"&amp;(YB58-YA58)+1)),2)={4},1,0)),0),0)</f>
        <v>0</v>
      </c>
      <c r="YG58" s="39">
        <f t="array" aca="1" ref="YG58" ca="1">IFERROR(IF($L58&lt;&gt;"",SUM(IF(WEEKDAY(-1+ROW(INDIRECT("1:"&amp;(YB58-YA58)+1)),2)={5},1,0)),0),0)</f>
        <v>0</v>
      </c>
      <c r="YH58" s="39">
        <f t="array" aca="1" ref="YH58" ca="1">IFERROR(IF($M58&lt;&gt;"",SUM(IF(WEEKDAY(-1+ROW(INDIRECT("1:"&amp;(YB58-YA58)+1)),2)={6},1,0)),0),0)</f>
        <v>0</v>
      </c>
      <c r="YI58" s="39">
        <f t="array" aca="1" ref="YI58" ca="1">IFERROR(IF($N58&lt;&gt;"",SUM(IF(WEEKDAY(-1+ROW(INDIRECT("1:"&amp;(YB58-YA58)+1)),2)={7},1,0)),0),0)</f>
        <v>0</v>
      </c>
      <c r="YJ58" s="39">
        <f t="shared" ca="1" si="256"/>
        <v>0</v>
      </c>
      <c r="YK58" s="39">
        <f t="shared" si="257"/>
        <v>0</v>
      </c>
      <c r="YL58" s="39">
        <f t="shared" si="258"/>
        <v>0</v>
      </c>
      <c r="YM58" s="39">
        <f t="shared" si="259"/>
        <v>0</v>
      </c>
      <c r="YN58" s="39">
        <f t="shared" si="260"/>
        <v>0</v>
      </c>
      <c r="YO58" s="39">
        <f t="shared" si="261"/>
        <v>0</v>
      </c>
      <c r="YP58" s="39">
        <f t="shared" si="262"/>
        <v>0</v>
      </c>
      <c r="YQ58" s="39">
        <f t="shared" si="263"/>
        <v>0</v>
      </c>
      <c r="YR58" s="39">
        <f t="shared" si="264"/>
        <v>0</v>
      </c>
      <c r="YS58" s="39">
        <f t="shared" ca="1" si="265"/>
        <v>0</v>
      </c>
    </row>
    <row r="59" spans="2:669" x14ac:dyDescent="0.25">
      <c r="B59" s="71">
        <v>49</v>
      </c>
      <c r="C59" s="71"/>
      <c r="D59" s="72"/>
      <c r="E59" s="71"/>
      <c r="F59" s="71"/>
      <c r="G59" s="73"/>
      <c r="H59" s="74"/>
      <c r="I59" s="75"/>
      <c r="J59" s="75"/>
      <c r="K59" s="75"/>
      <c r="L59" s="75"/>
      <c r="M59" s="75"/>
      <c r="N59" s="73"/>
      <c r="O59" s="74"/>
      <c r="P59" s="75"/>
      <c r="Q59" s="75"/>
      <c r="R59" s="75"/>
      <c r="S59" s="75"/>
      <c r="T59" s="75"/>
      <c r="U59" s="75"/>
      <c r="V59" s="73"/>
      <c r="W59" s="95"/>
      <c r="X59" s="96"/>
      <c r="Y59" s="96"/>
      <c r="Z59" s="96"/>
      <c r="AA59" s="96"/>
      <c r="AB59" s="96"/>
      <c r="AC59" s="96"/>
      <c r="AD59" s="96"/>
      <c r="AE59" s="96"/>
      <c r="AF59" s="96"/>
      <c r="AG59" s="96"/>
      <c r="AH59" s="96"/>
      <c r="AI59" s="96"/>
      <c r="AJ59" s="96"/>
      <c r="AK59" s="96"/>
      <c r="AL59" s="96"/>
      <c r="AM59" s="96"/>
      <c r="AN59" s="96"/>
      <c r="AO59" s="96"/>
      <c r="AP59" s="96"/>
      <c r="AQ59" s="96"/>
      <c r="AR59" s="96"/>
      <c r="AS59" s="96"/>
      <c r="AT59" s="96"/>
      <c r="AU59" s="96"/>
      <c r="AV59" s="96"/>
      <c r="AW59" s="96"/>
      <c r="AX59" s="96"/>
      <c r="AY59" s="96"/>
      <c r="AZ59" s="96"/>
      <c r="BA59" s="96"/>
      <c r="BB59" s="96"/>
      <c r="BC59" s="96"/>
      <c r="BD59" s="96"/>
      <c r="BE59" s="96"/>
      <c r="BF59" s="96"/>
      <c r="BG59" s="96"/>
      <c r="BH59" s="96"/>
      <c r="BI59" s="96"/>
      <c r="BJ59" s="96"/>
      <c r="BK59" s="96"/>
      <c r="BL59" s="96"/>
      <c r="BM59" s="96"/>
      <c r="BN59" s="96"/>
      <c r="BO59" s="96"/>
      <c r="BP59" s="96"/>
      <c r="BQ59" s="96"/>
      <c r="BR59" s="96"/>
      <c r="BS59" s="96"/>
      <c r="BT59" s="96"/>
      <c r="BU59" s="96"/>
      <c r="BV59" s="96"/>
      <c r="BW59" s="96"/>
      <c r="BX59" s="96"/>
      <c r="BY59" s="96"/>
      <c r="BZ59" s="96"/>
      <c r="CA59" s="96"/>
      <c r="CB59" s="96"/>
      <c r="CC59" s="96"/>
      <c r="CD59" s="96"/>
      <c r="CE59" s="96"/>
      <c r="CF59" s="96"/>
      <c r="CG59" s="96"/>
      <c r="CH59" s="96"/>
      <c r="CI59" s="96"/>
      <c r="CJ59" s="96"/>
      <c r="CK59" s="96"/>
      <c r="CL59" s="96"/>
      <c r="CM59" s="96"/>
      <c r="CN59" s="96"/>
      <c r="CO59" s="96"/>
      <c r="CP59" s="96"/>
      <c r="CQ59" s="96"/>
      <c r="CR59" s="96"/>
      <c r="CS59" s="96"/>
      <c r="CT59" s="96"/>
      <c r="CU59" s="96"/>
      <c r="CV59" s="96"/>
      <c r="CW59" s="96"/>
      <c r="CX59" s="96"/>
      <c r="CY59" s="96"/>
      <c r="CZ59" s="96"/>
      <c r="DA59" s="96"/>
      <c r="DB59" s="96"/>
      <c r="DC59" s="96"/>
      <c r="DD59" s="96"/>
      <c r="DE59" s="96"/>
      <c r="DF59" s="96"/>
      <c r="DG59" s="96"/>
      <c r="DH59" s="96"/>
      <c r="DI59" s="96"/>
      <c r="DJ59" s="96"/>
      <c r="DK59" s="96"/>
      <c r="DL59" s="96"/>
      <c r="DM59" s="96"/>
      <c r="DN59" s="96"/>
      <c r="DO59" s="96"/>
      <c r="DP59" s="96"/>
      <c r="DQ59" s="96"/>
      <c r="DR59" s="96"/>
      <c r="DS59" s="96"/>
      <c r="DT59" s="96"/>
      <c r="DU59" s="96"/>
      <c r="DV59" s="96"/>
      <c r="DW59" s="96"/>
      <c r="DX59" s="96"/>
      <c r="DY59" s="96"/>
      <c r="DZ59" s="96"/>
      <c r="EA59" s="96"/>
      <c r="EB59" s="96"/>
      <c r="EC59" s="96"/>
      <c r="ED59" s="96"/>
      <c r="EE59" s="96"/>
      <c r="EF59" s="96"/>
      <c r="EG59" s="96"/>
      <c r="EH59" s="96"/>
      <c r="EI59" s="96"/>
      <c r="EJ59" s="96"/>
      <c r="EK59" s="96"/>
      <c r="EL59" s="96"/>
      <c r="EM59" s="96"/>
      <c r="EN59" s="96"/>
      <c r="EO59" s="96"/>
      <c r="EP59" s="96"/>
      <c r="EQ59" s="96"/>
      <c r="ER59" s="96"/>
      <c r="ES59" s="96"/>
      <c r="ET59" s="96"/>
      <c r="EU59" s="96"/>
      <c r="EV59" s="96"/>
      <c r="EW59" s="96"/>
      <c r="EX59" s="96"/>
      <c r="EY59" s="96"/>
      <c r="EZ59" s="96"/>
      <c r="FA59" s="96"/>
      <c r="FB59" s="96"/>
      <c r="FC59" s="96"/>
      <c r="FD59" s="96"/>
      <c r="FE59" s="96"/>
      <c r="FF59" s="96"/>
      <c r="FG59" s="96"/>
      <c r="FH59" s="96"/>
      <c r="FI59" s="96"/>
      <c r="FJ59" s="96"/>
      <c r="FK59" s="96"/>
      <c r="FL59" s="96"/>
      <c r="FM59" s="96"/>
      <c r="FN59" s="96"/>
      <c r="FO59" s="96"/>
      <c r="FP59" s="96"/>
      <c r="FQ59" s="96"/>
      <c r="FR59" s="96"/>
      <c r="FS59" s="96"/>
      <c r="FT59" s="96"/>
      <c r="FU59" s="96"/>
      <c r="FV59" s="96"/>
      <c r="FW59" s="96"/>
      <c r="FX59" s="96"/>
      <c r="FY59" s="96"/>
      <c r="FZ59" s="96"/>
      <c r="GA59" s="96"/>
      <c r="GB59" s="96"/>
      <c r="GC59" s="96"/>
      <c r="GD59" s="96"/>
      <c r="GE59" s="96"/>
      <c r="GF59" s="96"/>
      <c r="GG59" s="96"/>
      <c r="GH59" s="96"/>
      <c r="GI59" s="96"/>
      <c r="GJ59" s="96"/>
      <c r="GK59" s="96"/>
      <c r="GL59" s="96"/>
      <c r="GM59" s="96"/>
      <c r="GN59" s="96"/>
      <c r="GO59" s="96"/>
      <c r="GP59" s="96"/>
      <c r="GQ59" s="96"/>
      <c r="GR59" s="96"/>
      <c r="GS59" s="96"/>
      <c r="GT59" s="96"/>
      <c r="GU59" s="96"/>
      <c r="GV59" s="96"/>
      <c r="GW59" s="96"/>
      <c r="GX59" s="96"/>
      <c r="GY59" s="96"/>
      <c r="GZ59" s="96"/>
      <c r="HA59" s="96"/>
      <c r="HB59" s="96"/>
      <c r="HC59" s="96"/>
      <c r="HD59" s="96"/>
      <c r="HE59" s="96"/>
      <c r="HF59" s="96"/>
      <c r="HG59" s="96"/>
      <c r="HH59" s="96"/>
      <c r="HI59" s="96"/>
      <c r="HJ59" s="96"/>
      <c r="HK59" s="96"/>
      <c r="HL59" s="96"/>
      <c r="HM59" s="96"/>
      <c r="HN59" s="96"/>
      <c r="HO59" s="96"/>
      <c r="HP59" s="96"/>
      <c r="HQ59" s="96"/>
      <c r="HR59" s="96"/>
      <c r="HS59" s="96"/>
      <c r="HT59" s="96"/>
      <c r="HU59" s="96"/>
      <c r="HV59" s="96"/>
      <c r="HW59" s="96"/>
      <c r="HX59" s="96"/>
      <c r="HY59" s="96"/>
      <c r="HZ59" s="96"/>
      <c r="IA59" s="96"/>
      <c r="IB59" s="96"/>
      <c r="IC59" s="96"/>
      <c r="ID59" s="96"/>
      <c r="IE59" s="96"/>
      <c r="IF59" s="96"/>
      <c r="IG59" s="96"/>
      <c r="IH59" s="96"/>
      <c r="II59" s="96"/>
      <c r="IJ59" s="96"/>
      <c r="IK59" s="96"/>
      <c r="IL59" s="96"/>
      <c r="IM59" s="96"/>
      <c r="IN59" s="96"/>
      <c r="IO59" s="96"/>
      <c r="IP59" s="96"/>
      <c r="IQ59" s="96"/>
      <c r="IR59" s="96"/>
      <c r="IS59" s="96"/>
      <c r="IT59" s="96"/>
      <c r="IU59" s="96"/>
      <c r="IV59" s="96"/>
      <c r="IW59" s="96"/>
      <c r="IX59" s="96"/>
      <c r="IY59" s="96"/>
      <c r="IZ59" s="96"/>
      <c r="JA59" s="96"/>
      <c r="JB59" s="96"/>
      <c r="JC59" s="96"/>
      <c r="JD59" s="96"/>
      <c r="JE59" s="96"/>
      <c r="JF59" s="96"/>
      <c r="JG59" s="96"/>
      <c r="JH59" s="96"/>
      <c r="JI59" s="96"/>
      <c r="JJ59" s="96"/>
      <c r="JK59" s="96"/>
      <c r="JL59" s="96"/>
      <c r="JM59" s="96"/>
      <c r="JN59" s="96"/>
      <c r="JO59" s="96"/>
      <c r="JP59" s="96"/>
      <c r="JQ59" s="96"/>
      <c r="JR59" s="96"/>
      <c r="JS59" s="96"/>
      <c r="JT59" s="96"/>
      <c r="JU59" s="96"/>
      <c r="JV59" s="96"/>
      <c r="JW59" s="96"/>
      <c r="JX59" s="96"/>
      <c r="JY59" s="96"/>
      <c r="JZ59" s="96"/>
      <c r="KA59" s="96"/>
      <c r="KB59" s="96"/>
      <c r="KC59" s="96"/>
      <c r="KD59" s="96"/>
      <c r="KE59" s="96"/>
      <c r="KF59" s="96"/>
      <c r="KG59" s="96"/>
      <c r="KH59" s="96"/>
      <c r="KI59" s="96"/>
      <c r="KJ59" s="96"/>
      <c r="KK59" s="96"/>
      <c r="KL59" s="96"/>
      <c r="KM59" s="96"/>
      <c r="KN59" s="96"/>
      <c r="KO59" s="96"/>
      <c r="KP59" s="96"/>
      <c r="KQ59" s="96"/>
      <c r="KR59" s="96"/>
      <c r="KS59" s="96"/>
      <c r="KT59" s="96"/>
      <c r="KU59" s="96"/>
      <c r="KV59" s="96"/>
      <c r="KW59" s="96"/>
      <c r="KX59" s="96"/>
      <c r="KY59" s="96"/>
      <c r="KZ59" s="96"/>
      <c r="LA59" s="96"/>
      <c r="LB59" s="96"/>
      <c r="LC59" s="96"/>
      <c r="LD59" s="96"/>
      <c r="LE59" s="96"/>
      <c r="LF59" s="96"/>
      <c r="LG59" s="96"/>
      <c r="LH59" s="96"/>
      <c r="LI59" s="96"/>
      <c r="LJ59" s="96"/>
      <c r="LK59" s="96"/>
      <c r="LL59" s="96"/>
      <c r="LM59" s="96"/>
      <c r="LN59" s="96"/>
      <c r="LO59" s="96"/>
      <c r="LP59" s="96"/>
      <c r="LQ59" s="96"/>
      <c r="LR59" s="96"/>
      <c r="LS59" s="96"/>
      <c r="LT59" s="96"/>
      <c r="LU59" s="96"/>
      <c r="LV59" s="96"/>
      <c r="LW59" s="96"/>
      <c r="LX59" s="96"/>
      <c r="LY59" s="96"/>
      <c r="LZ59" s="96"/>
      <c r="MA59" s="96"/>
      <c r="MB59" s="96"/>
      <c r="MC59" s="96"/>
      <c r="MD59" s="96"/>
      <c r="ME59" s="96"/>
      <c r="MF59" s="96"/>
      <c r="MG59" s="96"/>
      <c r="MH59" s="96"/>
      <c r="MI59" s="96"/>
      <c r="MJ59" s="96"/>
      <c r="MK59" s="96"/>
      <c r="ML59" s="96"/>
      <c r="MM59" s="96"/>
      <c r="MN59" s="96"/>
      <c r="MO59" s="96"/>
      <c r="MP59" s="96"/>
      <c r="MQ59" s="96"/>
      <c r="MR59" s="96"/>
      <c r="MS59" s="96"/>
      <c r="MT59" s="96"/>
      <c r="MU59" s="96"/>
      <c r="MV59" s="96"/>
      <c r="MW59" s="96"/>
      <c r="MX59" s="96"/>
      <c r="MY59" s="96"/>
      <c r="MZ59" s="96"/>
      <c r="NA59" s="96"/>
      <c r="NB59" s="96"/>
      <c r="NC59" s="96"/>
      <c r="ND59" s="96"/>
      <c r="NE59" s="96"/>
      <c r="NF59" s="96"/>
      <c r="NG59" s="96"/>
      <c r="NH59" s="96"/>
      <c r="NI59" s="96"/>
      <c r="NJ59" s="96"/>
      <c r="NK59" s="96"/>
      <c r="NL59" s="96"/>
      <c r="NM59" s="96"/>
      <c r="NN59" s="96"/>
      <c r="NO59" s="96"/>
      <c r="NP59" s="96"/>
      <c r="NQ59" s="96"/>
      <c r="NR59" s="96"/>
      <c r="NS59" s="96"/>
      <c r="NT59" s="96"/>
      <c r="NU59" s="96"/>
      <c r="NV59" s="96"/>
      <c r="NW59" s="96"/>
      <c r="NX59" s="97"/>
      <c r="NY59" s="96">
        <f t="shared" si="266"/>
        <v>0</v>
      </c>
      <c r="NZ59" s="96">
        <f t="shared" si="266"/>
        <v>0</v>
      </c>
      <c r="OA59" s="96">
        <f t="shared" si="266"/>
        <v>0</v>
      </c>
      <c r="OB59" s="96">
        <f t="shared" si="266"/>
        <v>0</v>
      </c>
      <c r="OC59" s="96">
        <f t="shared" si="266"/>
        <v>0</v>
      </c>
      <c r="OD59" s="96">
        <f t="shared" si="266"/>
        <v>0</v>
      </c>
      <c r="OE59" s="96">
        <f t="shared" si="266"/>
        <v>0</v>
      </c>
      <c r="OF59" s="96">
        <f t="shared" si="266"/>
        <v>0</v>
      </c>
      <c r="OG59" s="96">
        <f t="shared" si="87"/>
        <v>0</v>
      </c>
      <c r="OH59" s="96">
        <f t="shared" si="88"/>
        <v>0</v>
      </c>
      <c r="OI59" s="96">
        <f t="shared" si="89"/>
        <v>0</v>
      </c>
      <c r="OJ59" s="96">
        <f t="shared" si="90"/>
        <v>0</v>
      </c>
      <c r="OK59" s="96">
        <f t="shared" si="91"/>
        <v>0</v>
      </c>
      <c r="OL59" s="96">
        <f t="shared" si="92"/>
        <v>0</v>
      </c>
      <c r="OM59" s="96">
        <f t="shared" si="93"/>
        <v>0</v>
      </c>
      <c r="ON59" s="96">
        <f t="shared" si="94"/>
        <v>0</v>
      </c>
      <c r="OO59" s="96">
        <f t="shared" ca="1" si="98"/>
        <v>0</v>
      </c>
      <c r="OP59" s="96">
        <f t="shared" ca="1" si="99"/>
        <v>0</v>
      </c>
      <c r="PB59" s="41">
        <f t="shared" ca="1" si="100"/>
        <v>0</v>
      </c>
      <c r="PC59" s="40">
        <f t="shared" si="101"/>
        <v>44927</v>
      </c>
      <c r="PD59" s="39">
        <f t="shared" ca="1" si="95"/>
        <v>45488</v>
      </c>
      <c r="PE59" s="39">
        <f t="shared" si="102"/>
        <v>0</v>
      </c>
      <c r="PF59" s="39">
        <f t="shared" si="103"/>
        <v>0</v>
      </c>
      <c r="PG59" s="39">
        <f t="shared" si="104"/>
        <v>0</v>
      </c>
      <c r="PH59" s="39">
        <f t="shared" si="105"/>
        <v>0</v>
      </c>
      <c r="PI59" s="39">
        <f t="shared" si="106"/>
        <v>0</v>
      </c>
      <c r="PJ59" s="39">
        <f t="shared" si="107"/>
        <v>0</v>
      </c>
      <c r="PK59" s="39">
        <f t="shared" si="108"/>
        <v>0</v>
      </c>
      <c r="PL59" s="39">
        <f t="shared" ca="1" si="109"/>
        <v>0</v>
      </c>
      <c r="PM59" s="39">
        <f t="shared" ca="1" si="96"/>
        <v>0</v>
      </c>
      <c r="PN59" s="41">
        <f t="shared" si="110"/>
        <v>0</v>
      </c>
      <c r="PO59" s="40">
        <f t="shared" si="111"/>
        <v>44927</v>
      </c>
      <c r="PP59" s="40">
        <f t="shared" si="112"/>
        <v>44957</v>
      </c>
      <c r="PQ59" s="39">
        <f t="array" aca="1" ref="PQ59" ca="1">IFERROR(IF($H59&lt;&gt;"",SUM(IF(WEEKDAY(-1+ROW(INDIRECT("1:"&amp;(PP59-PO59)+1)),2)={1},1,0)),0),0)</f>
        <v>0</v>
      </c>
      <c r="PR59" s="39">
        <f t="array" aca="1" ref="PR59" ca="1">IFERROR(IF($I59&lt;&gt;"",SUM(IF(WEEKDAY(-1+ROW(INDIRECT("1:"&amp;(PP59-PO59)+1)),2)={2},1,0)),0),0)</f>
        <v>0</v>
      </c>
      <c r="PS59" s="39">
        <f t="array" aca="1" ref="PS59" ca="1">IFERROR(IF($J59&lt;&gt;"",SUM(IF(WEEKDAY(-1+ROW(INDIRECT("1:"&amp;(PP59-PO59)+1)),2)={3},1,0)),0),0)</f>
        <v>0</v>
      </c>
      <c r="PT59" s="39">
        <f t="array" aca="1" ref="PT59" ca="1">IFERROR(IF($K59&lt;&gt;"",SUM(IF(WEEKDAY(-1+ROW(INDIRECT("1:"&amp;(PP59-PO59)+1)),2)={4},1,0)),0),0)</f>
        <v>0</v>
      </c>
      <c r="PU59" s="39">
        <f t="array" aca="1" ref="PU59" ca="1">IFERROR(IF($L59&lt;&gt;"",SUM(IF(WEEKDAY(-1+ROW(INDIRECT("1:"&amp;(PP59-PO59)+1)),2)={5},1,0)),0),0)</f>
        <v>0</v>
      </c>
      <c r="PV59" s="39">
        <f t="array" aca="1" ref="PV59" ca="1">IFERROR(IF($M59&lt;&gt;"",SUM(IF(WEEKDAY(-1+ROW(INDIRECT("1:"&amp;(PP59-PO59)+1)),2)={6},1,0)),0),0)</f>
        <v>0</v>
      </c>
      <c r="PW59" s="39">
        <f t="array" aca="1" ref="PW59" ca="1">IFERROR(IF($N59&lt;&gt;"",SUM(IF(WEEKDAY(-1+ROW(INDIRECT("1:"&amp;(PP59-PO59)+1)),2)={7},1,0)),0),0)</f>
        <v>0</v>
      </c>
      <c r="PX59" s="39">
        <f t="shared" ca="1" si="113"/>
        <v>0</v>
      </c>
      <c r="PY59" s="39">
        <f t="shared" si="114"/>
        <v>0</v>
      </c>
      <c r="PZ59" s="39">
        <f t="shared" si="115"/>
        <v>0</v>
      </c>
      <c r="QA59" s="39">
        <f t="shared" si="116"/>
        <v>0</v>
      </c>
      <c r="QB59" s="39">
        <f t="shared" si="117"/>
        <v>0</v>
      </c>
      <c r="QC59" s="39">
        <f t="shared" si="118"/>
        <v>0</v>
      </c>
      <c r="QD59" s="39">
        <f t="shared" si="119"/>
        <v>0</v>
      </c>
      <c r="QE59" s="39">
        <f t="shared" si="120"/>
        <v>0</v>
      </c>
      <c r="QF59" s="39">
        <f t="shared" si="121"/>
        <v>0</v>
      </c>
      <c r="QG59" s="39">
        <f t="shared" ca="1" si="122"/>
        <v>0</v>
      </c>
      <c r="QH59" s="41">
        <f t="shared" si="123"/>
        <v>0</v>
      </c>
      <c r="QI59" s="40">
        <f t="shared" si="124"/>
        <v>44958</v>
      </c>
      <c r="QJ59" s="40">
        <f t="shared" si="125"/>
        <v>44985</v>
      </c>
      <c r="QK59" s="39">
        <f t="array" aca="1" ref="QK59" ca="1">IFERROR(IF($H59&lt;&gt;"",SUM(IF(WEEKDAY(-1+ROW(INDIRECT("1:"&amp;(QJ59-QI59)+1)),2)={1},1,0)),0),0)</f>
        <v>0</v>
      </c>
      <c r="QL59" s="39">
        <f t="array" aca="1" ref="QL59" ca="1">IFERROR(IF($I59&lt;&gt;"",SUM(IF(WEEKDAY(-1+ROW(INDIRECT("1:"&amp;(QJ59-QI59)+1)),2)={2},1,0)),0),0)</f>
        <v>0</v>
      </c>
      <c r="QM59" s="39">
        <f t="array" aca="1" ref="QM59" ca="1">IFERROR(IF($J59&lt;&gt;"",SUM(IF(WEEKDAY(-1+ROW(INDIRECT("1:"&amp;(QJ59-QI59)+1)),2)={3},1,0)),0),0)</f>
        <v>0</v>
      </c>
      <c r="QN59" s="39">
        <f t="array" aca="1" ref="QN59" ca="1">IFERROR(IF($K59&lt;&gt;"",SUM(IF(WEEKDAY(-1+ROW(INDIRECT("1:"&amp;(QJ59-QI59)+1)),2)={4},1,0)),0),0)</f>
        <v>0</v>
      </c>
      <c r="QO59" s="39">
        <f t="array" aca="1" ref="QO59" ca="1">IFERROR(IF($L59&lt;&gt;"",SUM(IF(WEEKDAY(-1+ROW(INDIRECT("1:"&amp;(QJ59-QI59)+1)),2)={5},1,0)),0),0)</f>
        <v>0</v>
      </c>
      <c r="QP59" s="39">
        <f t="array" aca="1" ref="QP59" ca="1">IFERROR(IF($M59&lt;&gt;"",SUM(IF(WEEKDAY(-1+ROW(INDIRECT("1:"&amp;(QJ59-QI59)+1)),2)={6},1,0)),0),0)</f>
        <v>0</v>
      </c>
      <c r="QQ59" s="39">
        <f t="array" aca="1" ref="QQ59" ca="1">IFERROR(IF($N59&lt;&gt;"",SUM(IF(WEEKDAY(-1+ROW(INDIRECT("1:"&amp;(QJ59-QI59)+1)),2)={7},1,0)),0),0)</f>
        <v>0</v>
      </c>
      <c r="QR59" s="39">
        <f t="shared" ca="1" si="126"/>
        <v>0</v>
      </c>
      <c r="QS59" s="39">
        <f t="shared" si="127"/>
        <v>0</v>
      </c>
      <c r="QT59" s="39">
        <f t="shared" si="128"/>
        <v>0</v>
      </c>
      <c r="QU59" s="39">
        <f t="shared" si="129"/>
        <v>0</v>
      </c>
      <c r="QV59" s="39">
        <f t="shared" si="130"/>
        <v>0</v>
      </c>
      <c r="QW59" s="39">
        <f t="shared" si="131"/>
        <v>0</v>
      </c>
      <c r="QX59" s="39">
        <f t="shared" si="132"/>
        <v>0</v>
      </c>
      <c r="QY59" s="39">
        <f t="shared" si="133"/>
        <v>0</v>
      </c>
      <c r="QZ59" s="39">
        <f t="shared" si="134"/>
        <v>0</v>
      </c>
      <c r="RA59" s="39">
        <f t="shared" ca="1" si="135"/>
        <v>0</v>
      </c>
      <c r="RB59" s="41">
        <f t="shared" si="136"/>
        <v>0</v>
      </c>
      <c r="RC59" s="40">
        <f t="shared" si="137"/>
        <v>44986</v>
      </c>
      <c r="RD59" s="40">
        <f t="shared" si="138"/>
        <v>45016</v>
      </c>
      <c r="RE59" s="39">
        <f t="array" aca="1" ref="RE59" ca="1">IFERROR(IF($H59&lt;&gt;"",SUM(IF(WEEKDAY(-1+ROW(INDIRECT("1:"&amp;(RD59-RC59)+1)),2)={1},1,0)),0),0)</f>
        <v>0</v>
      </c>
      <c r="RF59" s="39">
        <f t="array" aca="1" ref="RF59" ca="1">IFERROR(IF($I59&lt;&gt;"",SUM(IF(WEEKDAY(-1+ROW(INDIRECT("1:"&amp;(RD59-RC59)+1)),2)={2},1,0)),0),0)</f>
        <v>0</v>
      </c>
      <c r="RG59" s="39">
        <f t="array" aca="1" ref="RG59" ca="1">IFERROR(IF($J59&lt;&gt;"",SUM(IF(WEEKDAY(-1+ROW(INDIRECT("1:"&amp;(RD59-RC59)+1)),2)={3},1,0)),0),0)</f>
        <v>0</v>
      </c>
      <c r="RH59" s="39">
        <f t="array" aca="1" ref="RH59" ca="1">IFERROR(IF($K59&lt;&gt;"",SUM(IF(WEEKDAY(-1+ROW(INDIRECT("1:"&amp;(RD59-RC59)+1)),2)={4},1,0)),0),0)</f>
        <v>0</v>
      </c>
      <c r="RI59" s="39">
        <f t="array" aca="1" ref="RI59" ca="1">IFERROR(IF($L59&lt;&gt;"",SUM(IF(WEEKDAY(-1+ROW(INDIRECT("1:"&amp;(RD59-RC59)+1)),2)={5},1,0)),0),0)</f>
        <v>0</v>
      </c>
      <c r="RJ59" s="39">
        <f t="array" aca="1" ref="RJ59" ca="1">IFERROR(IF($M59&lt;&gt;"",SUM(IF(WEEKDAY(-1+ROW(INDIRECT("1:"&amp;(RD59-RC59)+1)),2)={6},1,0)),0),0)</f>
        <v>0</v>
      </c>
      <c r="RK59" s="39">
        <f t="array" aca="1" ref="RK59" ca="1">IFERROR(IF($N59&lt;&gt;"",SUM(IF(WEEKDAY(-1+ROW(INDIRECT("1:"&amp;(RD59-RC59)+1)),2)={7},1,0)),0),0)</f>
        <v>0</v>
      </c>
      <c r="RL59" s="39">
        <f t="shared" ca="1" si="139"/>
        <v>0</v>
      </c>
      <c r="RM59" s="39">
        <f t="shared" si="140"/>
        <v>0</v>
      </c>
      <c r="RN59" s="39">
        <f t="shared" si="141"/>
        <v>0</v>
      </c>
      <c r="RO59" s="39">
        <f t="shared" si="142"/>
        <v>0</v>
      </c>
      <c r="RP59" s="39">
        <f t="shared" si="143"/>
        <v>0</v>
      </c>
      <c r="RQ59" s="39">
        <f t="shared" si="144"/>
        <v>0</v>
      </c>
      <c r="RR59" s="39">
        <f t="shared" si="145"/>
        <v>0</v>
      </c>
      <c r="RS59" s="39">
        <f t="shared" si="146"/>
        <v>0</v>
      </c>
      <c r="RT59" s="39">
        <f t="shared" si="147"/>
        <v>0</v>
      </c>
      <c r="RU59" s="39">
        <f t="shared" ca="1" si="148"/>
        <v>0</v>
      </c>
      <c r="RV59" s="41">
        <f t="shared" si="149"/>
        <v>0</v>
      </c>
      <c r="RW59" s="40">
        <f t="shared" si="150"/>
        <v>45017</v>
      </c>
      <c r="RX59" s="40">
        <f t="shared" si="151"/>
        <v>45046</v>
      </c>
      <c r="RY59" s="39">
        <f t="array" aca="1" ref="RY59" ca="1">IFERROR(IF($H59&lt;&gt;"",SUM(IF(WEEKDAY(-1+ROW(INDIRECT("1:"&amp;(RX59-RW59)+1)),2)={1},1,0)),0),0)</f>
        <v>0</v>
      </c>
      <c r="RZ59" s="39">
        <f t="array" aca="1" ref="RZ59" ca="1">IFERROR(IF($I59&lt;&gt;"",SUM(IF(WEEKDAY(-1+ROW(INDIRECT("1:"&amp;(RX59-RW59)+1)),2)={2},1,0)),0),0)</f>
        <v>0</v>
      </c>
      <c r="SA59" s="39">
        <f t="array" aca="1" ref="SA59" ca="1">IFERROR(IF($J59&lt;&gt;"",SUM(IF(WEEKDAY(-1+ROW(INDIRECT("1:"&amp;(RX59-RW59)+1)),2)={3},1,0)),0),0)</f>
        <v>0</v>
      </c>
      <c r="SB59" s="39">
        <f t="array" aca="1" ref="SB59" ca="1">IFERROR(IF($K59&lt;&gt;"",SUM(IF(WEEKDAY(-1+ROW(INDIRECT("1:"&amp;(RX59-RW59)+1)),2)={4},1,0)),0),0)</f>
        <v>0</v>
      </c>
      <c r="SC59" s="39">
        <f t="array" aca="1" ref="SC59" ca="1">IFERROR(IF($L59&lt;&gt;"",SUM(IF(WEEKDAY(-1+ROW(INDIRECT("1:"&amp;(RX59-RW59)+1)),2)={5},1,0)),0),0)</f>
        <v>0</v>
      </c>
      <c r="SD59" s="39">
        <f t="array" aca="1" ref="SD59" ca="1">IFERROR(IF($M59&lt;&gt;"",SUM(IF(WEEKDAY(-1+ROW(INDIRECT("1:"&amp;(RX59-RW59)+1)),2)={6},1,0)),0),0)</f>
        <v>0</v>
      </c>
      <c r="SE59" s="39">
        <f t="array" aca="1" ref="SE59" ca="1">IFERROR(IF($N59&lt;&gt;"",SUM(IF(WEEKDAY(-1+ROW(INDIRECT("1:"&amp;(RX59-RW59)+1)),2)={7},1,0)),0),0)</f>
        <v>0</v>
      </c>
      <c r="SF59" s="39">
        <f t="shared" ca="1" si="152"/>
        <v>0</v>
      </c>
      <c r="SG59" s="39">
        <f t="shared" si="153"/>
        <v>0</v>
      </c>
      <c r="SH59" s="39">
        <f t="shared" si="154"/>
        <v>0</v>
      </c>
      <c r="SI59" s="39">
        <f t="shared" si="155"/>
        <v>0</v>
      </c>
      <c r="SJ59" s="39">
        <f t="shared" si="156"/>
        <v>0</v>
      </c>
      <c r="SK59" s="39">
        <f t="shared" si="157"/>
        <v>0</v>
      </c>
      <c r="SL59" s="39">
        <f t="shared" si="158"/>
        <v>0</v>
      </c>
      <c r="SM59" s="39">
        <f t="shared" si="159"/>
        <v>0</v>
      </c>
      <c r="SN59" s="39">
        <f t="shared" si="160"/>
        <v>0</v>
      </c>
      <c r="SO59" s="39">
        <f t="shared" ca="1" si="161"/>
        <v>0</v>
      </c>
      <c r="SP59" s="41">
        <f t="shared" si="162"/>
        <v>0</v>
      </c>
      <c r="SQ59" s="40">
        <f t="shared" si="163"/>
        <v>45047</v>
      </c>
      <c r="SR59" s="40">
        <f t="shared" si="164"/>
        <v>45077</v>
      </c>
      <c r="SS59" s="39">
        <f t="array" aca="1" ref="SS59" ca="1">IFERROR(IF($H59&lt;&gt;"",SUM(IF(WEEKDAY(-1+ROW(INDIRECT("1:"&amp;(SR59-SQ59)+1)),2)={1},1,0)),0),0)</f>
        <v>0</v>
      </c>
      <c r="ST59" s="39">
        <f t="array" aca="1" ref="ST59" ca="1">IFERROR(IF($I59&lt;&gt;"",SUM(IF(WEEKDAY(-1+ROW(INDIRECT("1:"&amp;(SR59-SQ59)+1)),2)={2},1,0)),0),0)</f>
        <v>0</v>
      </c>
      <c r="SU59" s="39">
        <f t="array" aca="1" ref="SU59" ca="1">IFERROR(IF($J59&lt;&gt;"",SUM(IF(WEEKDAY(-1+ROW(INDIRECT("1:"&amp;(SR59-SQ59)+1)),2)={3},1,0)),0),0)</f>
        <v>0</v>
      </c>
      <c r="SV59" s="39">
        <f t="array" aca="1" ref="SV59" ca="1">IFERROR(IF($K59&lt;&gt;"",SUM(IF(WEEKDAY(-1+ROW(INDIRECT("1:"&amp;(SR59-SQ59)+1)),2)={4},1,0)),0),0)</f>
        <v>0</v>
      </c>
      <c r="SW59" s="39">
        <f t="array" aca="1" ref="SW59" ca="1">IFERROR(IF($L59&lt;&gt;"",SUM(IF(WEEKDAY(-1+ROW(INDIRECT("1:"&amp;(SR59-SQ59)+1)),2)={5},1,0)),0),0)</f>
        <v>0</v>
      </c>
      <c r="SX59" s="39">
        <f t="array" aca="1" ref="SX59" ca="1">IFERROR(IF($M59&lt;&gt;"",SUM(IF(WEEKDAY(-1+ROW(INDIRECT("1:"&amp;(SR59-SQ59)+1)),2)={6},1,0)),0),0)</f>
        <v>0</v>
      </c>
      <c r="SY59" s="39">
        <f t="array" aca="1" ref="SY59" ca="1">IFERROR(IF($N59&lt;&gt;"",SUM(IF(WEEKDAY(-1+ROW(INDIRECT("1:"&amp;(SR59-SQ59)+1)),2)={7},1,0)),0),0)</f>
        <v>0</v>
      </c>
      <c r="SZ59" s="39">
        <f t="shared" ca="1" si="165"/>
        <v>0</v>
      </c>
      <c r="TA59" s="39">
        <f t="shared" si="166"/>
        <v>0</v>
      </c>
      <c r="TB59" s="39">
        <f t="shared" si="167"/>
        <v>0</v>
      </c>
      <c r="TC59" s="39">
        <f t="shared" si="168"/>
        <v>0</v>
      </c>
      <c r="TD59" s="39">
        <f t="shared" si="169"/>
        <v>0</v>
      </c>
      <c r="TE59" s="39">
        <f t="shared" si="170"/>
        <v>0</v>
      </c>
      <c r="TF59" s="39">
        <f t="shared" si="171"/>
        <v>0</v>
      </c>
      <c r="TG59" s="39">
        <f t="shared" si="172"/>
        <v>0</v>
      </c>
      <c r="TH59" s="39">
        <f t="shared" si="173"/>
        <v>0</v>
      </c>
      <c r="TI59" s="39">
        <f t="shared" ca="1" si="174"/>
        <v>0</v>
      </c>
      <c r="TJ59" s="41">
        <f t="shared" si="175"/>
        <v>0</v>
      </c>
      <c r="TK59" s="40">
        <f t="shared" si="176"/>
        <v>45078</v>
      </c>
      <c r="TL59" s="40">
        <f t="shared" si="177"/>
        <v>45107</v>
      </c>
      <c r="TM59" s="39">
        <f t="array" aca="1" ref="TM59" ca="1">IFERROR(IF($H59&lt;&gt;"",SUM(IF(WEEKDAY(-1+ROW(INDIRECT("1:"&amp;(TL59-TK59)+1)),2)={1},1,0)),0),0)</f>
        <v>0</v>
      </c>
      <c r="TN59" s="39">
        <f t="array" aca="1" ref="TN59" ca="1">IFERROR(IF($I59&lt;&gt;"",SUM(IF(WEEKDAY(-1+ROW(INDIRECT("1:"&amp;(TL59-TK59)+1)),2)={2},1,0)),0),0)</f>
        <v>0</v>
      </c>
      <c r="TO59" s="39">
        <f t="array" aca="1" ref="TO59" ca="1">IFERROR(IF($J59&lt;&gt;"",SUM(IF(WEEKDAY(-1+ROW(INDIRECT("1:"&amp;(TL59-TK59)+1)),2)={3},1,0)),0),0)</f>
        <v>0</v>
      </c>
      <c r="TP59" s="39">
        <f t="array" aca="1" ref="TP59" ca="1">IFERROR(IF($K59&lt;&gt;"",SUM(IF(WEEKDAY(-1+ROW(INDIRECT("1:"&amp;(TL59-TK59)+1)),2)={4},1,0)),0),0)</f>
        <v>0</v>
      </c>
      <c r="TQ59" s="39">
        <f t="array" aca="1" ref="TQ59" ca="1">IFERROR(IF($L59&lt;&gt;"",SUM(IF(WEEKDAY(-1+ROW(INDIRECT("1:"&amp;(TL59-TK59)+1)),2)={5},1,0)),0),0)</f>
        <v>0</v>
      </c>
      <c r="TR59" s="39">
        <f t="array" aca="1" ref="TR59" ca="1">IFERROR(IF($M59&lt;&gt;"",SUM(IF(WEEKDAY(-1+ROW(INDIRECT("1:"&amp;(TL59-TK59)+1)),2)={6},1,0)),0),0)</f>
        <v>0</v>
      </c>
      <c r="TS59" s="39">
        <f t="array" aca="1" ref="TS59" ca="1">IFERROR(IF($N59&lt;&gt;"",SUM(IF(WEEKDAY(-1+ROW(INDIRECT("1:"&amp;(TL59-TK59)+1)),2)={7},1,0)),0),0)</f>
        <v>0</v>
      </c>
      <c r="TT59" s="39">
        <f t="shared" ca="1" si="178"/>
        <v>0</v>
      </c>
      <c r="TU59" s="39">
        <f t="shared" si="179"/>
        <v>0</v>
      </c>
      <c r="TV59" s="39">
        <f t="shared" si="180"/>
        <v>0</v>
      </c>
      <c r="TW59" s="39">
        <f t="shared" si="181"/>
        <v>0</v>
      </c>
      <c r="TX59" s="39">
        <f t="shared" si="182"/>
        <v>0</v>
      </c>
      <c r="TY59" s="39">
        <f t="shared" si="183"/>
        <v>0</v>
      </c>
      <c r="TZ59" s="39">
        <f t="shared" si="184"/>
        <v>0</v>
      </c>
      <c r="UA59" s="39">
        <f t="shared" si="185"/>
        <v>0</v>
      </c>
      <c r="UB59" s="39">
        <f t="shared" si="186"/>
        <v>0</v>
      </c>
      <c r="UC59" s="39">
        <f t="shared" ca="1" si="187"/>
        <v>0</v>
      </c>
      <c r="UD59" s="41">
        <f t="shared" si="188"/>
        <v>0</v>
      </c>
      <c r="UE59" s="40">
        <f t="shared" si="189"/>
        <v>45108</v>
      </c>
      <c r="UF59" s="40">
        <f t="shared" si="190"/>
        <v>45138</v>
      </c>
      <c r="UG59" s="39">
        <f t="array" aca="1" ref="UG59" ca="1">IFERROR(IF($H59&lt;&gt;"",SUM(IF(WEEKDAY(-1+ROW(INDIRECT("1:"&amp;(UF59-UE59)+1)),2)={1},1,0)),0),0)</f>
        <v>0</v>
      </c>
      <c r="UH59" s="39">
        <f t="array" aca="1" ref="UH59" ca="1">IFERROR(IF($I59&lt;&gt;"",SUM(IF(WEEKDAY(-1+ROW(INDIRECT("1:"&amp;(UF59-UE59)+1)),2)={2},1,0)),0),0)</f>
        <v>0</v>
      </c>
      <c r="UI59" s="39">
        <f t="array" aca="1" ref="UI59" ca="1">IFERROR(IF($J59&lt;&gt;"",SUM(IF(WEEKDAY(-1+ROW(INDIRECT("1:"&amp;(UF59-UE59)+1)),2)={3},1,0)),0),0)</f>
        <v>0</v>
      </c>
      <c r="UJ59" s="39">
        <f t="array" aca="1" ref="UJ59" ca="1">IFERROR(IF($K59&lt;&gt;"",SUM(IF(WEEKDAY(-1+ROW(INDIRECT("1:"&amp;(UF59-UE59)+1)),2)={4},1,0)),0),0)</f>
        <v>0</v>
      </c>
      <c r="UK59" s="39">
        <f t="array" aca="1" ref="UK59" ca="1">IFERROR(IF($L59&lt;&gt;"",SUM(IF(WEEKDAY(-1+ROW(INDIRECT("1:"&amp;(UF59-UE59)+1)),2)={5},1,0)),0),0)</f>
        <v>0</v>
      </c>
      <c r="UL59" s="39">
        <f t="array" aca="1" ref="UL59" ca="1">IFERROR(IF($M59&lt;&gt;"",SUM(IF(WEEKDAY(-1+ROW(INDIRECT("1:"&amp;(UF59-UE59)+1)),2)={6},1,0)),0),0)</f>
        <v>0</v>
      </c>
      <c r="UM59" s="39">
        <f t="array" aca="1" ref="UM59" ca="1">IFERROR(IF($N59&lt;&gt;"",SUM(IF(WEEKDAY(-1+ROW(INDIRECT("1:"&amp;(UF59-UE59)+1)),2)={7},1,0)),0),0)</f>
        <v>0</v>
      </c>
      <c r="UN59" s="39">
        <f t="shared" ca="1" si="191"/>
        <v>0</v>
      </c>
      <c r="UO59" s="39">
        <f t="shared" si="192"/>
        <v>0</v>
      </c>
      <c r="UP59" s="39">
        <f t="shared" si="193"/>
        <v>0</v>
      </c>
      <c r="UQ59" s="39">
        <f t="shared" si="194"/>
        <v>0</v>
      </c>
      <c r="UR59" s="39">
        <f t="shared" si="195"/>
        <v>0</v>
      </c>
      <c r="US59" s="39">
        <f t="shared" si="196"/>
        <v>0</v>
      </c>
      <c r="UT59" s="39">
        <f t="shared" si="197"/>
        <v>0</v>
      </c>
      <c r="UU59" s="39">
        <f t="shared" si="198"/>
        <v>0</v>
      </c>
      <c r="UV59" s="39">
        <f t="shared" si="199"/>
        <v>0</v>
      </c>
      <c r="UW59" s="39">
        <f t="shared" ca="1" si="200"/>
        <v>0</v>
      </c>
      <c r="UX59" s="41">
        <f t="shared" si="201"/>
        <v>0</v>
      </c>
      <c r="UY59" s="40">
        <f t="shared" si="202"/>
        <v>45139</v>
      </c>
      <c r="UZ59" s="40">
        <f t="shared" si="203"/>
        <v>45169</v>
      </c>
      <c r="VA59" s="39">
        <f t="array" aca="1" ref="VA59" ca="1">IFERROR(IF($H59&lt;&gt;"",SUM(IF(WEEKDAY(-1+ROW(INDIRECT("1:"&amp;(UZ59-UY59)+1)),2)={1},1,0)),0),0)</f>
        <v>0</v>
      </c>
      <c r="VB59" s="39">
        <f t="array" aca="1" ref="VB59" ca="1">IFERROR(IF($I59&lt;&gt;"",SUM(IF(WEEKDAY(-1+ROW(INDIRECT("1:"&amp;(UZ59-UY59)+1)),2)={2},1,0)),0),0)</f>
        <v>0</v>
      </c>
      <c r="VC59" s="39">
        <f t="array" aca="1" ref="VC59" ca="1">IFERROR(IF($J59&lt;&gt;"",SUM(IF(WEEKDAY(-1+ROW(INDIRECT("1:"&amp;(UZ59-UY59)+1)),2)={3},1,0)),0),0)</f>
        <v>0</v>
      </c>
      <c r="VD59" s="39">
        <f t="array" aca="1" ref="VD59" ca="1">IFERROR(IF($K59&lt;&gt;"",SUM(IF(WEEKDAY(-1+ROW(INDIRECT("1:"&amp;(UZ59-UY59)+1)),2)={4},1,0)),0),0)</f>
        <v>0</v>
      </c>
      <c r="VE59" s="39">
        <f t="array" aca="1" ref="VE59" ca="1">IFERROR(IF($L59&lt;&gt;"",SUM(IF(WEEKDAY(-1+ROW(INDIRECT("1:"&amp;(UZ59-UY59)+1)),2)={5},1,0)),0),0)</f>
        <v>0</v>
      </c>
      <c r="VF59" s="39">
        <f t="array" aca="1" ref="VF59" ca="1">IFERROR(IF($M59&lt;&gt;"",SUM(IF(WEEKDAY(-1+ROW(INDIRECT("1:"&amp;(UZ59-UY59)+1)),2)={6},1,0)),0),0)</f>
        <v>0</v>
      </c>
      <c r="VG59" s="39">
        <f t="array" aca="1" ref="VG59" ca="1">IFERROR(IF($N59&lt;&gt;"",SUM(IF(WEEKDAY(-1+ROW(INDIRECT("1:"&amp;(UZ59-UY59)+1)),2)={7},1,0)),0),0)</f>
        <v>0</v>
      </c>
      <c r="VH59" s="39">
        <f t="shared" ca="1" si="204"/>
        <v>0</v>
      </c>
      <c r="VI59" s="39">
        <f t="shared" si="205"/>
        <v>0</v>
      </c>
      <c r="VJ59" s="39">
        <f t="shared" si="206"/>
        <v>0</v>
      </c>
      <c r="VK59" s="39">
        <f t="shared" si="207"/>
        <v>0</v>
      </c>
      <c r="VL59" s="39">
        <f t="shared" si="208"/>
        <v>0</v>
      </c>
      <c r="VM59" s="39">
        <f t="shared" si="209"/>
        <v>0</v>
      </c>
      <c r="VN59" s="39">
        <f t="shared" si="210"/>
        <v>0</v>
      </c>
      <c r="VO59" s="39">
        <f t="shared" si="211"/>
        <v>0</v>
      </c>
      <c r="VP59" s="39">
        <f t="shared" si="212"/>
        <v>0</v>
      </c>
      <c r="VQ59" s="39">
        <f t="shared" ca="1" si="213"/>
        <v>0</v>
      </c>
      <c r="VR59" s="41">
        <f t="shared" si="214"/>
        <v>0</v>
      </c>
      <c r="VS59" s="40">
        <f t="shared" si="215"/>
        <v>45170</v>
      </c>
      <c r="VT59" s="40">
        <f t="shared" si="216"/>
        <v>45199</v>
      </c>
      <c r="VU59" s="39">
        <f t="array" aca="1" ref="VU59" ca="1">IFERROR(IF($H59&lt;&gt;"",SUM(IF(WEEKDAY(-1+ROW(INDIRECT("1:"&amp;(VT59-VS59)+1)),2)={1},1,0)),0),0)</f>
        <v>0</v>
      </c>
      <c r="VV59" s="39">
        <f t="array" aca="1" ref="VV59" ca="1">IFERROR(IF($I59&lt;&gt;"",SUM(IF(WEEKDAY(-1+ROW(INDIRECT("1:"&amp;(VT59-VS59)+1)),2)={2},1,0)),0),0)</f>
        <v>0</v>
      </c>
      <c r="VW59" s="39">
        <f t="array" aca="1" ref="VW59" ca="1">IFERROR(IF($J59&lt;&gt;"",SUM(IF(WEEKDAY(-1+ROW(INDIRECT("1:"&amp;(VT59-VS59)+1)),2)={3},1,0)),0),0)</f>
        <v>0</v>
      </c>
      <c r="VX59" s="39">
        <f t="array" aca="1" ref="VX59" ca="1">IFERROR(IF($K59&lt;&gt;"",SUM(IF(WEEKDAY(-1+ROW(INDIRECT("1:"&amp;(VT59-VS59)+1)),2)={4},1,0)),0),0)</f>
        <v>0</v>
      </c>
      <c r="VY59" s="39">
        <f t="array" aca="1" ref="VY59" ca="1">IFERROR(IF($L59&lt;&gt;"",SUM(IF(WEEKDAY(-1+ROW(INDIRECT("1:"&amp;(VT59-VS59)+1)),2)={5},1,0)),0),0)</f>
        <v>0</v>
      </c>
      <c r="VZ59" s="39">
        <f t="array" aca="1" ref="VZ59" ca="1">IFERROR(IF($M59&lt;&gt;"",SUM(IF(WEEKDAY(-1+ROW(INDIRECT("1:"&amp;(VT59-VS59)+1)),2)={6},1,0)),0),0)</f>
        <v>0</v>
      </c>
      <c r="WA59" s="39">
        <f t="array" aca="1" ref="WA59" ca="1">IFERROR(IF($N59&lt;&gt;"",SUM(IF(WEEKDAY(-1+ROW(INDIRECT("1:"&amp;(VT59-VS59)+1)),2)={7},1,0)),0),0)</f>
        <v>0</v>
      </c>
      <c r="WB59" s="39">
        <f t="shared" ca="1" si="217"/>
        <v>0</v>
      </c>
      <c r="WC59" s="39">
        <f t="shared" si="218"/>
        <v>0</v>
      </c>
      <c r="WD59" s="39">
        <f t="shared" si="219"/>
        <v>0</v>
      </c>
      <c r="WE59" s="39">
        <f t="shared" si="220"/>
        <v>0</v>
      </c>
      <c r="WF59" s="39">
        <f t="shared" si="221"/>
        <v>0</v>
      </c>
      <c r="WG59" s="39">
        <f t="shared" si="222"/>
        <v>0</v>
      </c>
      <c r="WH59" s="39">
        <f t="shared" si="223"/>
        <v>0</v>
      </c>
      <c r="WI59" s="39">
        <f t="shared" si="224"/>
        <v>0</v>
      </c>
      <c r="WJ59" s="39">
        <f t="shared" si="225"/>
        <v>0</v>
      </c>
      <c r="WK59" s="39">
        <f t="shared" ca="1" si="226"/>
        <v>0</v>
      </c>
      <c r="WL59" s="41">
        <f t="shared" si="227"/>
        <v>0</v>
      </c>
      <c r="WM59" s="40">
        <f t="shared" si="228"/>
        <v>45200</v>
      </c>
      <c r="WN59" s="40">
        <f t="shared" si="229"/>
        <v>45230</v>
      </c>
      <c r="WO59" s="39">
        <f t="array" aca="1" ref="WO59" ca="1">IFERROR(IF($H59&lt;&gt;"",SUM(IF(WEEKDAY(-1+ROW(INDIRECT("1:"&amp;(WN59-WM59)+1)),2)={1},1,0)),0),0)</f>
        <v>0</v>
      </c>
      <c r="WP59" s="39">
        <f t="array" aca="1" ref="WP59" ca="1">IFERROR(IF($I59&lt;&gt;"",SUM(IF(WEEKDAY(-1+ROW(INDIRECT("1:"&amp;(WN59-WM59)+1)),2)={2},1,0)),0),0)</f>
        <v>0</v>
      </c>
      <c r="WQ59" s="39">
        <f t="array" aca="1" ref="WQ59" ca="1">IFERROR(IF($J59&lt;&gt;"",SUM(IF(WEEKDAY(-1+ROW(INDIRECT("1:"&amp;(WN59-WM59)+1)),2)={3},1,0)),0),0)</f>
        <v>0</v>
      </c>
      <c r="WR59" s="39">
        <f t="array" aca="1" ref="WR59" ca="1">IFERROR(IF($K59&lt;&gt;"",SUM(IF(WEEKDAY(-1+ROW(INDIRECT("1:"&amp;(WN59-WM59)+1)),2)={4},1,0)),0),0)</f>
        <v>0</v>
      </c>
      <c r="WS59" s="39">
        <f t="array" aca="1" ref="WS59" ca="1">IFERROR(IF($L59&lt;&gt;"",SUM(IF(WEEKDAY(-1+ROW(INDIRECT("1:"&amp;(WN59-WM59)+1)),2)={5},1,0)),0),0)</f>
        <v>0</v>
      </c>
      <c r="WT59" s="39">
        <f t="array" aca="1" ref="WT59" ca="1">IFERROR(IF($M59&lt;&gt;"",SUM(IF(WEEKDAY(-1+ROW(INDIRECT("1:"&amp;(WN59-WM59)+1)),2)={6},1,0)),0),0)</f>
        <v>0</v>
      </c>
      <c r="WU59" s="39">
        <f t="array" aca="1" ref="WU59" ca="1">IFERROR(IF($N59&lt;&gt;"",SUM(IF(WEEKDAY(-1+ROW(INDIRECT("1:"&amp;(WN59-WM59)+1)),2)={7},1,0)),0),0)</f>
        <v>0</v>
      </c>
      <c r="WV59" s="39">
        <f t="shared" ca="1" si="230"/>
        <v>0</v>
      </c>
      <c r="WW59" s="39">
        <f t="shared" si="231"/>
        <v>0</v>
      </c>
      <c r="WX59" s="39">
        <f t="shared" si="232"/>
        <v>0</v>
      </c>
      <c r="WY59" s="39">
        <f t="shared" si="233"/>
        <v>0</v>
      </c>
      <c r="WZ59" s="39">
        <f t="shared" si="234"/>
        <v>0</v>
      </c>
      <c r="XA59" s="39">
        <f t="shared" si="235"/>
        <v>0</v>
      </c>
      <c r="XB59" s="39">
        <f t="shared" si="236"/>
        <v>0</v>
      </c>
      <c r="XC59" s="39">
        <f t="shared" si="237"/>
        <v>0</v>
      </c>
      <c r="XD59" s="39">
        <f t="shared" si="238"/>
        <v>0</v>
      </c>
      <c r="XE59" s="39">
        <f t="shared" ca="1" si="239"/>
        <v>0</v>
      </c>
      <c r="XF59" s="41">
        <f t="shared" si="240"/>
        <v>0</v>
      </c>
      <c r="XG59" s="40">
        <f t="shared" si="241"/>
        <v>45231</v>
      </c>
      <c r="XH59" s="40">
        <f t="shared" si="242"/>
        <v>45260</v>
      </c>
      <c r="XI59" s="39">
        <f t="array" aca="1" ref="XI59" ca="1">IFERROR(IF($H59&lt;&gt;"",SUM(IF(WEEKDAY(-1+ROW(INDIRECT("1:"&amp;(XH59-XG59)+1)),2)={1},1,0)),0),0)</f>
        <v>0</v>
      </c>
      <c r="XJ59" s="39">
        <f t="array" aca="1" ref="XJ59" ca="1">IFERROR(IF($I59&lt;&gt;"",SUM(IF(WEEKDAY(-1+ROW(INDIRECT("1:"&amp;(XH59-XG59)+1)),2)={2},1,0)),0),0)</f>
        <v>0</v>
      </c>
      <c r="XK59" s="39">
        <f t="array" aca="1" ref="XK59" ca="1">IFERROR(IF($J59&lt;&gt;"",SUM(IF(WEEKDAY(-1+ROW(INDIRECT("1:"&amp;(XH59-XG59)+1)),2)={3},1,0)),0),0)</f>
        <v>0</v>
      </c>
      <c r="XL59" s="39">
        <f t="array" aca="1" ref="XL59" ca="1">IFERROR(IF($K59&lt;&gt;"",SUM(IF(WEEKDAY(-1+ROW(INDIRECT("1:"&amp;(XH59-XG59)+1)),2)={4},1,0)),0),0)</f>
        <v>0</v>
      </c>
      <c r="XM59" s="39">
        <f t="array" aca="1" ref="XM59" ca="1">IFERROR(IF($L59&lt;&gt;"",SUM(IF(WEEKDAY(-1+ROW(INDIRECT("1:"&amp;(XH59-XG59)+1)),2)={5},1,0)),0),0)</f>
        <v>0</v>
      </c>
      <c r="XN59" s="39">
        <f t="array" aca="1" ref="XN59" ca="1">IFERROR(IF($M59&lt;&gt;"",SUM(IF(WEEKDAY(-1+ROW(INDIRECT("1:"&amp;(XH59-XG59)+1)),2)={6},1,0)),0),0)</f>
        <v>0</v>
      </c>
      <c r="XO59" s="39">
        <f t="array" aca="1" ref="XO59" ca="1">IFERROR(IF($N59&lt;&gt;"",SUM(IF(WEEKDAY(-1+ROW(INDIRECT("1:"&amp;(XH59-XG59)+1)),2)={7},1,0)),0),0)</f>
        <v>0</v>
      </c>
      <c r="XP59" s="39">
        <f t="shared" ca="1" si="243"/>
        <v>0</v>
      </c>
      <c r="XQ59" s="39">
        <f t="shared" si="244"/>
        <v>0</v>
      </c>
      <c r="XR59" s="39">
        <f t="shared" si="245"/>
        <v>0</v>
      </c>
      <c r="XS59" s="39">
        <f t="shared" si="246"/>
        <v>0</v>
      </c>
      <c r="XT59" s="39">
        <f t="shared" si="247"/>
        <v>0</v>
      </c>
      <c r="XU59" s="39">
        <f t="shared" si="248"/>
        <v>0</v>
      </c>
      <c r="XV59" s="39">
        <f t="shared" si="249"/>
        <v>0</v>
      </c>
      <c r="XW59" s="39">
        <f t="shared" si="250"/>
        <v>0</v>
      </c>
      <c r="XX59" s="39">
        <f t="shared" si="251"/>
        <v>0</v>
      </c>
      <c r="XY59" s="39">
        <f t="shared" ca="1" si="252"/>
        <v>0</v>
      </c>
      <c r="XZ59" s="41">
        <f t="shared" si="253"/>
        <v>0</v>
      </c>
      <c r="YA59" s="40">
        <f t="shared" si="254"/>
        <v>45261</v>
      </c>
      <c r="YB59" s="40">
        <f t="shared" si="255"/>
        <v>45291</v>
      </c>
      <c r="YC59" s="39">
        <f t="array" aca="1" ref="YC59" ca="1">IFERROR(IF($H59&lt;&gt;"",SUM(IF(WEEKDAY(-1+ROW(INDIRECT("1:"&amp;(YB59-YA59)+1)),2)={1},1,0)),0),0)</f>
        <v>0</v>
      </c>
      <c r="YD59" s="39">
        <f t="array" aca="1" ref="YD59" ca="1">IFERROR(IF($I59&lt;&gt;"",SUM(IF(WEEKDAY(-1+ROW(INDIRECT("1:"&amp;(YB59-YA59)+1)),2)={2},1,0)),0),0)</f>
        <v>0</v>
      </c>
      <c r="YE59" s="39">
        <f t="array" aca="1" ref="YE59" ca="1">IFERROR(IF($J59&lt;&gt;"",SUM(IF(WEEKDAY(-1+ROW(INDIRECT("1:"&amp;(YB59-YA59)+1)),2)={3},1,0)),0),0)</f>
        <v>0</v>
      </c>
      <c r="YF59" s="39">
        <f t="array" aca="1" ref="YF59" ca="1">IFERROR(IF($K59&lt;&gt;"",SUM(IF(WEEKDAY(-1+ROW(INDIRECT("1:"&amp;(YB59-YA59)+1)),2)={4},1,0)),0),0)</f>
        <v>0</v>
      </c>
      <c r="YG59" s="39">
        <f t="array" aca="1" ref="YG59" ca="1">IFERROR(IF($L59&lt;&gt;"",SUM(IF(WEEKDAY(-1+ROW(INDIRECT("1:"&amp;(YB59-YA59)+1)),2)={5},1,0)),0),0)</f>
        <v>0</v>
      </c>
      <c r="YH59" s="39">
        <f t="array" aca="1" ref="YH59" ca="1">IFERROR(IF($M59&lt;&gt;"",SUM(IF(WEEKDAY(-1+ROW(INDIRECT("1:"&amp;(YB59-YA59)+1)),2)={6},1,0)),0),0)</f>
        <v>0</v>
      </c>
      <c r="YI59" s="39">
        <f t="array" aca="1" ref="YI59" ca="1">IFERROR(IF($N59&lt;&gt;"",SUM(IF(WEEKDAY(-1+ROW(INDIRECT("1:"&amp;(YB59-YA59)+1)),2)={7},1,0)),0),0)</f>
        <v>0</v>
      </c>
      <c r="YJ59" s="39">
        <f t="shared" ca="1" si="256"/>
        <v>0</v>
      </c>
      <c r="YK59" s="39">
        <f t="shared" si="257"/>
        <v>0</v>
      </c>
      <c r="YL59" s="39">
        <f t="shared" si="258"/>
        <v>0</v>
      </c>
      <c r="YM59" s="39">
        <f t="shared" si="259"/>
        <v>0</v>
      </c>
      <c r="YN59" s="39">
        <f t="shared" si="260"/>
        <v>0</v>
      </c>
      <c r="YO59" s="39">
        <f t="shared" si="261"/>
        <v>0</v>
      </c>
      <c r="YP59" s="39">
        <f t="shared" si="262"/>
        <v>0</v>
      </c>
      <c r="YQ59" s="39">
        <f t="shared" si="263"/>
        <v>0</v>
      </c>
      <c r="YR59" s="39">
        <f t="shared" si="264"/>
        <v>0</v>
      </c>
      <c r="YS59" s="39">
        <f t="shared" ca="1" si="265"/>
        <v>0</v>
      </c>
    </row>
    <row r="60" spans="2:669" x14ac:dyDescent="0.25">
      <c r="B60" s="71">
        <v>50</v>
      </c>
      <c r="C60" s="71"/>
      <c r="D60" s="72"/>
      <c r="E60" s="71"/>
      <c r="F60" s="71"/>
      <c r="G60" s="73"/>
      <c r="H60" s="74"/>
      <c r="I60" s="75"/>
      <c r="J60" s="75"/>
      <c r="K60" s="75"/>
      <c r="L60" s="75"/>
      <c r="M60" s="75"/>
      <c r="N60" s="73"/>
      <c r="O60" s="74"/>
      <c r="P60" s="75"/>
      <c r="Q60" s="75"/>
      <c r="R60" s="75"/>
      <c r="S60" s="75"/>
      <c r="T60" s="75"/>
      <c r="U60" s="75"/>
      <c r="V60" s="73"/>
      <c r="W60" s="95"/>
      <c r="X60" s="96"/>
      <c r="Y60" s="96"/>
      <c r="Z60" s="96"/>
      <c r="AA60" s="96"/>
      <c r="AB60" s="96"/>
      <c r="AC60" s="96"/>
      <c r="AD60" s="96"/>
      <c r="AE60" s="96"/>
      <c r="AF60" s="96"/>
      <c r="AG60" s="96"/>
      <c r="AH60" s="96"/>
      <c r="AI60" s="96"/>
      <c r="AJ60" s="96"/>
      <c r="AK60" s="96"/>
      <c r="AL60" s="96"/>
      <c r="AM60" s="96"/>
      <c r="AN60" s="96"/>
      <c r="AO60" s="96"/>
      <c r="AP60" s="96"/>
      <c r="AQ60" s="96"/>
      <c r="AR60" s="96"/>
      <c r="AS60" s="96"/>
      <c r="AT60" s="96"/>
      <c r="AU60" s="96"/>
      <c r="AV60" s="96"/>
      <c r="AW60" s="96"/>
      <c r="AX60" s="96"/>
      <c r="AY60" s="96"/>
      <c r="AZ60" s="96"/>
      <c r="BA60" s="96"/>
      <c r="BB60" s="96"/>
      <c r="BC60" s="96"/>
      <c r="BD60" s="96"/>
      <c r="BE60" s="96"/>
      <c r="BF60" s="96"/>
      <c r="BG60" s="96"/>
      <c r="BH60" s="96"/>
      <c r="BI60" s="96"/>
      <c r="BJ60" s="96"/>
      <c r="BK60" s="96"/>
      <c r="BL60" s="96"/>
      <c r="BM60" s="96"/>
      <c r="BN60" s="96"/>
      <c r="BO60" s="96"/>
      <c r="BP60" s="96"/>
      <c r="BQ60" s="96"/>
      <c r="BR60" s="96"/>
      <c r="BS60" s="96"/>
      <c r="BT60" s="96"/>
      <c r="BU60" s="96"/>
      <c r="BV60" s="96"/>
      <c r="BW60" s="96"/>
      <c r="BX60" s="96"/>
      <c r="BY60" s="96"/>
      <c r="BZ60" s="96"/>
      <c r="CA60" s="96"/>
      <c r="CB60" s="96"/>
      <c r="CC60" s="96"/>
      <c r="CD60" s="96"/>
      <c r="CE60" s="96"/>
      <c r="CF60" s="96"/>
      <c r="CG60" s="96"/>
      <c r="CH60" s="96"/>
      <c r="CI60" s="96"/>
      <c r="CJ60" s="96"/>
      <c r="CK60" s="96"/>
      <c r="CL60" s="96"/>
      <c r="CM60" s="96"/>
      <c r="CN60" s="96"/>
      <c r="CO60" s="96"/>
      <c r="CP60" s="96"/>
      <c r="CQ60" s="96"/>
      <c r="CR60" s="96"/>
      <c r="CS60" s="96"/>
      <c r="CT60" s="96"/>
      <c r="CU60" s="96"/>
      <c r="CV60" s="96"/>
      <c r="CW60" s="96"/>
      <c r="CX60" s="96"/>
      <c r="CY60" s="96"/>
      <c r="CZ60" s="96"/>
      <c r="DA60" s="96"/>
      <c r="DB60" s="96"/>
      <c r="DC60" s="96"/>
      <c r="DD60" s="96"/>
      <c r="DE60" s="96"/>
      <c r="DF60" s="96"/>
      <c r="DG60" s="96"/>
      <c r="DH60" s="96"/>
      <c r="DI60" s="96"/>
      <c r="DJ60" s="96"/>
      <c r="DK60" s="96"/>
      <c r="DL60" s="96"/>
      <c r="DM60" s="96"/>
      <c r="DN60" s="96"/>
      <c r="DO60" s="96"/>
      <c r="DP60" s="96"/>
      <c r="DQ60" s="96"/>
      <c r="DR60" s="96"/>
      <c r="DS60" s="96"/>
      <c r="DT60" s="96"/>
      <c r="DU60" s="96"/>
      <c r="DV60" s="96"/>
      <c r="DW60" s="96"/>
      <c r="DX60" s="96"/>
      <c r="DY60" s="96"/>
      <c r="DZ60" s="96"/>
      <c r="EA60" s="96"/>
      <c r="EB60" s="96"/>
      <c r="EC60" s="96"/>
      <c r="ED60" s="96"/>
      <c r="EE60" s="96"/>
      <c r="EF60" s="96"/>
      <c r="EG60" s="96"/>
      <c r="EH60" s="96"/>
      <c r="EI60" s="96"/>
      <c r="EJ60" s="96"/>
      <c r="EK60" s="96"/>
      <c r="EL60" s="96"/>
      <c r="EM60" s="96"/>
      <c r="EN60" s="96"/>
      <c r="EO60" s="96"/>
      <c r="EP60" s="96"/>
      <c r="EQ60" s="96"/>
      <c r="ER60" s="96"/>
      <c r="ES60" s="96"/>
      <c r="ET60" s="96"/>
      <c r="EU60" s="96"/>
      <c r="EV60" s="96"/>
      <c r="EW60" s="96"/>
      <c r="EX60" s="96"/>
      <c r="EY60" s="96"/>
      <c r="EZ60" s="96"/>
      <c r="FA60" s="96"/>
      <c r="FB60" s="96"/>
      <c r="FC60" s="96"/>
      <c r="FD60" s="96"/>
      <c r="FE60" s="96"/>
      <c r="FF60" s="96"/>
      <c r="FG60" s="96"/>
      <c r="FH60" s="96"/>
      <c r="FI60" s="96"/>
      <c r="FJ60" s="96"/>
      <c r="FK60" s="96"/>
      <c r="FL60" s="96"/>
      <c r="FM60" s="96"/>
      <c r="FN60" s="96"/>
      <c r="FO60" s="96"/>
      <c r="FP60" s="96"/>
      <c r="FQ60" s="96"/>
      <c r="FR60" s="96"/>
      <c r="FS60" s="96"/>
      <c r="FT60" s="96"/>
      <c r="FU60" s="96"/>
      <c r="FV60" s="96"/>
      <c r="FW60" s="96"/>
      <c r="FX60" s="96"/>
      <c r="FY60" s="96"/>
      <c r="FZ60" s="96"/>
      <c r="GA60" s="96"/>
      <c r="GB60" s="96"/>
      <c r="GC60" s="96"/>
      <c r="GD60" s="96"/>
      <c r="GE60" s="96"/>
      <c r="GF60" s="96"/>
      <c r="GG60" s="96"/>
      <c r="GH60" s="96"/>
      <c r="GI60" s="96"/>
      <c r="GJ60" s="96"/>
      <c r="GK60" s="96"/>
      <c r="GL60" s="96"/>
      <c r="GM60" s="96"/>
      <c r="GN60" s="96"/>
      <c r="GO60" s="96"/>
      <c r="GP60" s="96"/>
      <c r="GQ60" s="96"/>
      <c r="GR60" s="96"/>
      <c r="GS60" s="96"/>
      <c r="GT60" s="96"/>
      <c r="GU60" s="96"/>
      <c r="GV60" s="96"/>
      <c r="GW60" s="96"/>
      <c r="GX60" s="96"/>
      <c r="GY60" s="96"/>
      <c r="GZ60" s="96"/>
      <c r="HA60" s="96"/>
      <c r="HB60" s="96"/>
      <c r="HC60" s="96"/>
      <c r="HD60" s="96"/>
      <c r="HE60" s="96"/>
      <c r="HF60" s="96"/>
      <c r="HG60" s="96"/>
      <c r="HH60" s="96"/>
      <c r="HI60" s="96"/>
      <c r="HJ60" s="96"/>
      <c r="HK60" s="96"/>
      <c r="HL60" s="96"/>
      <c r="HM60" s="96"/>
      <c r="HN60" s="96"/>
      <c r="HO60" s="96"/>
      <c r="HP60" s="96"/>
      <c r="HQ60" s="96"/>
      <c r="HR60" s="96"/>
      <c r="HS60" s="96"/>
      <c r="HT60" s="96"/>
      <c r="HU60" s="96"/>
      <c r="HV60" s="96"/>
      <c r="HW60" s="96"/>
      <c r="HX60" s="96"/>
      <c r="HY60" s="96"/>
      <c r="HZ60" s="96"/>
      <c r="IA60" s="96"/>
      <c r="IB60" s="96"/>
      <c r="IC60" s="96"/>
      <c r="ID60" s="96"/>
      <c r="IE60" s="96"/>
      <c r="IF60" s="96"/>
      <c r="IG60" s="96"/>
      <c r="IH60" s="96"/>
      <c r="II60" s="96"/>
      <c r="IJ60" s="96"/>
      <c r="IK60" s="96"/>
      <c r="IL60" s="96"/>
      <c r="IM60" s="96"/>
      <c r="IN60" s="96"/>
      <c r="IO60" s="96"/>
      <c r="IP60" s="96"/>
      <c r="IQ60" s="96"/>
      <c r="IR60" s="96"/>
      <c r="IS60" s="96"/>
      <c r="IT60" s="96"/>
      <c r="IU60" s="96"/>
      <c r="IV60" s="96"/>
      <c r="IW60" s="96"/>
      <c r="IX60" s="96"/>
      <c r="IY60" s="96"/>
      <c r="IZ60" s="96"/>
      <c r="JA60" s="96"/>
      <c r="JB60" s="96"/>
      <c r="JC60" s="96"/>
      <c r="JD60" s="96"/>
      <c r="JE60" s="96"/>
      <c r="JF60" s="96"/>
      <c r="JG60" s="96"/>
      <c r="JH60" s="96"/>
      <c r="JI60" s="96"/>
      <c r="JJ60" s="96"/>
      <c r="JK60" s="96"/>
      <c r="JL60" s="96"/>
      <c r="JM60" s="96"/>
      <c r="JN60" s="96"/>
      <c r="JO60" s="96"/>
      <c r="JP60" s="96"/>
      <c r="JQ60" s="96"/>
      <c r="JR60" s="96"/>
      <c r="JS60" s="96"/>
      <c r="JT60" s="96"/>
      <c r="JU60" s="96"/>
      <c r="JV60" s="96"/>
      <c r="JW60" s="96"/>
      <c r="JX60" s="96"/>
      <c r="JY60" s="96"/>
      <c r="JZ60" s="96"/>
      <c r="KA60" s="96"/>
      <c r="KB60" s="96"/>
      <c r="KC60" s="96"/>
      <c r="KD60" s="96"/>
      <c r="KE60" s="96"/>
      <c r="KF60" s="96"/>
      <c r="KG60" s="96"/>
      <c r="KH60" s="96"/>
      <c r="KI60" s="96"/>
      <c r="KJ60" s="96"/>
      <c r="KK60" s="96"/>
      <c r="KL60" s="96"/>
      <c r="KM60" s="96"/>
      <c r="KN60" s="96"/>
      <c r="KO60" s="96"/>
      <c r="KP60" s="96"/>
      <c r="KQ60" s="96"/>
      <c r="KR60" s="96"/>
      <c r="KS60" s="96"/>
      <c r="KT60" s="96"/>
      <c r="KU60" s="96"/>
      <c r="KV60" s="96"/>
      <c r="KW60" s="96"/>
      <c r="KX60" s="96"/>
      <c r="KY60" s="96"/>
      <c r="KZ60" s="96"/>
      <c r="LA60" s="96"/>
      <c r="LB60" s="96"/>
      <c r="LC60" s="96"/>
      <c r="LD60" s="96"/>
      <c r="LE60" s="96"/>
      <c r="LF60" s="96"/>
      <c r="LG60" s="96"/>
      <c r="LH60" s="96"/>
      <c r="LI60" s="96"/>
      <c r="LJ60" s="96"/>
      <c r="LK60" s="96"/>
      <c r="LL60" s="96"/>
      <c r="LM60" s="96"/>
      <c r="LN60" s="96"/>
      <c r="LO60" s="96"/>
      <c r="LP60" s="96"/>
      <c r="LQ60" s="96"/>
      <c r="LR60" s="96"/>
      <c r="LS60" s="96"/>
      <c r="LT60" s="96"/>
      <c r="LU60" s="96"/>
      <c r="LV60" s="96"/>
      <c r="LW60" s="96"/>
      <c r="LX60" s="96"/>
      <c r="LY60" s="96"/>
      <c r="LZ60" s="96"/>
      <c r="MA60" s="96"/>
      <c r="MB60" s="96"/>
      <c r="MC60" s="96"/>
      <c r="MD60" s="96"/>
      <c r="ME60" s="96"/>
      <c r="MF60" s="96"/>
      <c r="MG60" s="96"/>
      <c r="MH60" s="96"/>
      <c r="MI60" s="96"/>
      <c r="MJ60" s="96"/>
      <c r="MK60" s="96"/>
      <c r="ML60" s="96"/>
      <c r="MM60" s="96"/>
      <c r="MN60" s="96"/>
      <c r="MO60" s="96"/>
      <c r="MP60" s="96"/>
      <c r="MQ60" s="96"/>
      <c r="MR60" s="96"/>
      <c r="MS60" s="96"/>
      <c r="MT60" s="96"/>
      <c r="MU60" s="96"/>
      <c r="MV60" s="96"/>
      <c r="MW60" s="96"/>
      <c r="MX60" s="96"/>
      <c r="MY60" s="96"/>
      <c r="MZ60" s="96"/>
      <c r="NA60" s="96"/>
      <c r="NB60" s="96"/>
      <c r="NC60" s="96"/>
      <c r="ND60" s="96"/>
      <c r="NE60" s="96"/>
      <c r="NF60" s="96"/>
      <c r="NG60" s="96"/>
      <c r="NH60" s="96"/>
      <c r="NI60" s="96"/>
      <c r="NJ60" s="96"/>
      <c r="NK60" s="96"/>
      <c r="NL60" s="96"/>
      <c r="NM60" s="96"/>
      <c r="NN60" s="96"/>
      <c r="NO60" s="96"/>
      <c r="NP60" s="96"/>
      <c r="NQ60" s="96"/>
      <c r="NR60" s="96"/>
      <c r="NS60" s="96"/>
      <c r="NT60" s="96"/>
      <c r="NU60" s="96"/>
      <c r="NV60" s="96"/>
      <c r="NW60" s="96"/>
      <c r="NX60" s="97"/>
      <c r="NY60" s="96">
        <f t="shared" si="266"/>
        <v>0</v>
      </c>
      <c r="NZ60" s="96">
        <f t="shared" si="266"/>
        <v>0</v>
      </c>
      <c r="OA60" s="96">
        <f t="shared" si="266"/>
        <v>0</v>
      </c>
      <c r="OB60" s="96">
        <f t="shared" si="266"/>
        <v>0</v>
      </c>
      <c r="OC60" s="96">
        <f t="shared" si="266"/>
        <v>0</v>
      </c>
      <c r="OD60" s="96">
        <f t="shared" si="266"/>
        <v>0</v>
      </c>
      <c r="OE60" s="96">
        <f t="shared" si="266"/>
        <v>0</v>
      </c>
      <c r="OF60" s="96">
        <f t="shared" si="266"/>
        <v>0</v>
      </c>
      <c r="OG60" s="96">
        <f t="shared" si="87"/>
        <v>0</v>
      </c>
      <c r="OH60" s="96">
        <f t="shared" si="88"/>
        <v>0</v>
      </c>
      <c r="OI60" s="96">
        <f t="shared" si="89"/>
        <v>0</v>
      </c>
      <c r="OJ60" s="96">
        <f t="shared" si="90"/>
        <v>0</v>
      </c>
      <c r="OK60" s="96">
        <f t="shared" si="91"/>
        <v>0</v>
      </c>
      <c r="OL60" s="96">
        <f t="shared" si="92"/>
        <v>0</v>
      </c>
      <c r="OM60" s="96">
        <f t="shared" si="93"/>
        <v>0</v>
      </c>
      <c r="ON60" s="96">
        <f t="shared" si="94"/>
        <v>0</v>
      </c>
      <c r="OO60" s="96">
        <f t="shared" ca="1" si="98"/>
        <v>0</v>
      </c>
      <c r="OP60" s="96">
        <f t="shared" ca="1" si="99"/>
        <v>0</v>
      </c>
      <c r="PB60" s="41">
        <f t="shared" ca="1" si="100"/>
        <v>0</v>
      </c>
      <c r="PC60" s="40">
        <f t="shared" si="101"/>
        <v>44927</v>
      </c>
      <c r="PD60" s="39">
        <f t="shared" ca="1" si="95"/>
        <v>45488</v>
      </c>
      <c r="PE60" s="39">
        <f t="shared" si="102"/>
        <v>0</v>
      </c>
      <c r="PF60" s="39">
        <f t="shared" si="103"/>
        <v>0</v>
      </c>
      <c r="PG60" s="39">
        <f t="shared" si="104"/>
        <v>0</v>
      </c>
      <c r="PH60" s="39">
        <f t="shared" si="105"/>
        <v>0</v>
      </c>
      <c r="PI60" s="39">
        <f t="shared" si="106"/>
        <v>0</v>
      </c>
      <c r="PJ60" s="39">
        <f t="shared" si="107"/>
        <v>0</v>
      </c>
      <c r="PK60" s="39">
        <f t="shared" si="108"/>
        <v>0</v>
      </c>
      <c r="PL60" s="39">
        <f t="shared" ca="1" si="109"/>
        <v>0</v>
      </c>
      <c r="PM60" s="39">
        <f t="shared" ca="1" si="96"/>
        <v>0</v>
      </c>
      <c r="PN60" s="41">
        <f t="shared" si="110"/>
        <v>0</v>
      </c>
      <c r="PO60" s="40">
        <f t="shared" si="111"/>
        <v>44927</v>
      </c>
      <c r="PP60" s="40">
        <f t="shared" si="112"/>
        <v>44957</v>
      </c>
      <c r="PQ60" s="39">
        <f t="array" aca="1" ref="PQ60" ca="1">IFERROR(IF($H60&lt;&gt;"",SUM(IF(WEEKDAY(-1+ROW(INDIRECT("1:"&amp;(PP60-PO60)+1)),2)={1},1,0)),0),0)</f>
        <v>0</v>
      </c>
      <c r="PR60" s="39">
        <f t="array" aca="1" ref="PR60" ca="1">IFERROR(IF($I60&lt;&gt;"",SUM(IF(WEEKDAY(-1+ROW(INDIRECT("1:"&amp;(PP60-PO60)+1)),2)={2},1,0)),0),0)</f>
        <v>0</v>
      </c>
      <c r="PS60" s="39">
        <f t="array" aca="1" ref="PS60" ca="1">IFERROR(IF($J60&lt;&gt;"",SUM(IF(WEEKDAY(-1+ROW(INDIRECT("1:"&amp;(PP60-PO60)+1)),2)={3},1,0)),0),0)</f>
        <v>0</v>
      </c>
      <c r="PT60" s="39">
        <f t="array" aca="1" ref="PT60" ca="1">IFERROR(IF($K60&lt;&gt;"",SUM(IF(WEEKDAY(-1+ROW(INDIRECT("1:"&amp;(PP60-PO60)+1)),2)={4},1,0)),0),0)</f>
        <v>0</v>
      </c>
      <c r="PU60" s="39">
        <f t="array" aca="1" ref="PU60" ca="1">IFERROR(IF($L60&lt;&gt;"",SUM(IF(WEEKDAY(-1+ROW(INDIRECT("1:"&amp;(PP60-PO60)+1)),2)={5},1,0)),0),0)</f>
        <v>0</v>
      </c>
      <c r="PV60" s="39">
        <f t="array" aca="1" ref="PV60" ca="1">IFERROR(IF($M60&lt;&gt;"",SUM(IF(WEEKDAY(-1+ROW(INDIRECT("1:"&amp;(PP60-PO60)+1)),2)={6},1,0)),0),0)</f>
        <v>0</v>
      </c>
      <c r="PW60" s="39">
        <f t="array" aca="1" ref="PW60" ca="1">IFERROR(IF($N60&lt;&gt;"",SUM(IF(WEEKDAY(-1+ROW(INDIRECT("1:"&amp;(PP60-PO60)+1)),2)={7},1,0)),0),0)</f>
        <v>0</v>
      </c>
      <c r="PX60" s="39">
        <f t="shared" ca="1" si="113"/>
        <v>0</v>
      </c>
      <c r="PY60" s="39">
        <f t="shared" si="114"/>
        <v>0</v>
      </c>
      <c r="PZ60" s="39">
        <f t="shared" si="115"/>
        <v>0</v>
      </c>
      <c r="QA60" s="39">
        <f t="shared" si="116"/>
        <v>0</v>
      </c>
      <c r="QB60" s="39">
        <f t="shared" si="117"/>
        <v>0</v>
      </c>
      <c r="QC60" s="39">
        <f t="shared" si="118"/>
        <v>0</v>
      </c>
      <c r="QD60" s="39">
        <f t="shared" si="119"/>
        <v>0</v>
      </c>
      <c r="QE60" s="39">
        <f t="shared" si="120"/>
        <v>0</v>
      </c>
      <c r="QF60" s="39">
        <f t="shared" si="121"/>
        <v>0</v>
      </c>
      <c r="QG60" s="39">
        <f t="shared" ca="1" si="122"/>
        <v>0</v>
      </c>
      <c r="QH60" s="41">
        <f t="shared" si="123"/>
        <v>0</v>
      </c>
      <c r="QI60" s="40">
        <f t="shared" si="124"/>
        <v>44958</v>
      </c>
      <c r="QJ60" s="40">
        <f t="shared" si="125"/>
        <v>44985</v>
      </c>
      <c r="QK60" s="39">
        <f t="array" aca="1" ref="QK60" ca="1">IFERROR(IF($H60&lt;&gt;"",SUM(IF(WEEKDAY(-1+ROW(INDIRECT("1:"&amp;(QJ60-QI60)+1)),2)={1},1,0)),0),0)</f>
        <v>0</v>
      </c>
      <c r="QL60" s="39">
        <f t="array" aca="1" ref="QL60" ca="1">IFERROR(IF($I60&lt;&gt;"",SUM(IF(WEEKDAY(-1+ROW(INDIRECT("1:"&amp;(QJ60-QI60)+1)),2)={2},1,0)),0),0)</f>
        <v>0</v>
      </c>
      <c r="QM60" s="39">
        <f t="array" aca="1" ref="QM60" ca="1">IFERROR(IF($J60&lt;&gt;"",SUM(IF(WEEKDAY(-1+ROW(INDIRECT("1:"&amp;(QJ60-QI60)+1)),2)={3},1,0)),0),0)</f>
        <v>0</v>
      </c>
      <c r="QN60" s="39">
        <f t="array" aca="1" ref="QN60" ca="1">IFERROR(IF($K60&lt;&gt;"",SUM(IF(WEEKDAY(-1+ROW(INDIRECT("1:"&amp;(QJ60-QI60)+1)),2)={4},1,0)),0),0)</f>
        <v>0</v>
      </c>
      <c r="QO60" s="39">
        <f t="array" aca="1" ref="QO60" ca="1">IFERROR(IF($L60&lt;&gt;"",SUM(IF(WEEKDAY(-1+ROW(INDIRECT("1:"&amp;(QJ60-QI60)+1)),2)={5},1,0)),0),0)</f>
        <v>0</v>
      </c>
      <c r="QP60" s="39">
        <f t="array" aca="1" ref="QP60" ca="1">IFERROR(IF($M60&lt;&gt;"",SUM(IF(WEEKDAY(-1+ROW(INDIRECT("1:"&amp;(QJ60-QI60)+1)),2)={6},1,0)),0),0)</f>
        <v>0</v>
      </c>
      <c r="QQ60" s="39">
        <f t="array" aca="1" ref="QQ60" ca="1">IFERROR(IF($N60&lt;&gt;"",SUM(IF(WEEKDAY(-1+ROW(INDIRECT("1:"&amp;(QJ60-QI60)+1)),2)={7},1,0)),0),0)</f>
        <v>0</v>
      </c>
      <c r="QR60" s="39">
        <f t="shared" ca="1" si="126"/>
        <v>0</v>
      </c>
      <c r="QS60" s="39">
        <f t="shared" si="127"/>
        <v>0</v>
      </c>
      <c r="QT60" s="39">
        <f t="shared" si="128"/>
        <v>0</v>
      </c>
      <c r="QU60" s="39">
        <f t="shared" si="129"/>
        <v>0</v>
      </c>
      <c r="QV60" s="39">
        <f t="shared" si="130"/>
        <v>0</v>
      </c>
      <c r="QW60" s="39">
        <f t="shared" si="131"/>
        <v>0</v>
      </c>
      <c r="QX60" s="39">
        <f t="shared" si="132"/>
        <v>0</v>
      </c>
      <c r="QY60" s="39">
        <f t="shared" si="133"/>
        <v>0</v>
      </c>
      <c r="QZ60" s="39">
        <f t="shared" si="134"/>
        <v>0</v>
      </c>
      <c r="RA60" s="39">
        <f t="shared" ca="1" si="135"/>
        <v>0</v>
      </c>
      <c r="RB60" s="41">
        <f t="shared" si="136"/>
        <v>0</v>
      </c>
      <c r="RC60" s="40">
        <f t="shared" si="137"/>
        <v>44986</v>
      </c>
      <c r="RD60" s="40">
        <f t="shared" si="138"/>
        <v>45016</v>
      </c>
      <c r="RE60" s="39">
        <f t="array" aca="1" ref="RE60" ca="1">IFERROR(IF($H60&lt;&gt;"",SUM(IF(WEEKDAY(-1+ROW(INDIRECT("1:"&amp;(RD60-RC60)+1)),2)={1},1,0)),0),0)</f>
        <v>0</v>
      </c>
      <c r="RF60" s="39">
        <f t="array" aca="1" ref="RF60" ca="1">IFERROR(IF($I60&lt;&gt;"",SUM(IF(WEEKDAY(-1+ROW(INDIRECT("1:"&amp;(RD60-RC60)+1)),2)={2},1,0)),0),0)</f>
        <v>0</v>
      </c>
      <c r="RG60" s="39">
        <f t="array" aca="1" ref="RG60" ca="1">IFERROR(IF($J60&lt;&gt;"",SUM(IF(WEEKDAY(-1+ROW(INDIRECT("1:"&amp;(RD60-RC60)+1)),2)={3},1,0)),0),0)</f>
        <v>0</v>
      </c>
      <c r="RH60" s="39">
        <f t="array" aca="1" ref="RH60" ca="1">IFERROR(IF($K60&lt;&gt;"",SUM(IF(WEEKDAY(-1+ROW(INDIRECT("1:"&amp;(RD60-RC60)+1)),2)={4},1,0)),0),0)</f>
        <v>0</v>
      </c>
      <c r="RI60" s="39">
        <f t="array" aca="1" ref="RI60" ca="1">IFERROR(IF($L60&lt;&gt;"",SUM(IF(WEEKDAY(-1+ROW(INDIRECT("1:"&amp;(RD60-RC60)+1)),2)={5},1,0)),0),0)</f>
        <v>0</v>
      </c>
      <c r="RJ60" s="39">
        <f t="array" aca="1" ref="RJ60" ca="1">IFERROR(IF($M60&lt;&gt;"",SUM(IF(WEEKDAY(-1+ROW(INDIRECT("1:"&amp;(RD60-RC60)+1)),2)={6},1,0)),0),0)</f>
        <v>0</v>
      </c>
      <c r="RK60" s="39">
        <f t="array" aca="1" ref="RK60" ca="1">IFERROR(IF($N60&lt;&gt;"",SUM(IF(WEEKDAY(-1+ROW(INDIRECT("1:"&amp;(RD60-RC60)+1)),2)={7},1,0)),0),0)</f>
        <v>0</v>
      </c>
      <c r="RL60" s="39">
        <f t="shared" ca="1" si="139"/>
        <v>0</v>
      </c>
      <c r="RM60" s="39">
        <f t="shared" si="140"/>
        <v>0</v>
      </c>
      <c r="RN60" s="39">
        <f t="shared" si="141"/>
        <v>0</v>
      </c>
      <c r="RO60" s="39">
        <f t="shared" si="142"/>
        <v>0</v>
      </c>
      <c r="RP60" s="39">
        <f t="shared" si="143"/>
        <v>0</v>
      </c>
      <c r="RQ60" s="39">
        <f t="shared" si="144"/>
        <v>0</v>
      </c>
      <c r="RR60" s="39">
        <f t="shared" si="145"/>
        <v>0</v>
      </c>
      <c r="RS60" s="39">
        <f t="shared" si="146"/>
        <v>0</v>
      </c>
      <c r="RT60" s="39">
        <f t="shared" si="147"/>
        <v>0</v>
      </c>
      <c r="RU60" s="39">
        <f t="shared" ca="1" si="148"/>
        <v>0</v>
      </c>
      <c r="RV60" s="41">
        <f t="shared" si="149"/>
        <v>0</v>
      </c>
      <c r="RW60" s="40">
        <f t="shared" si="150"/>
        <v>45017</v>
      </c>
      <c r="RX60" s="40">
        <f t="shared" si="151"/>
        <v>45046</v>
      </c>
      <c r="RY60" s="39">
        <f t="array" aca="1" ref="RY60" ca="1">IFERROR(IF($H60&lt;&gt;"",SUM(IF(WEEKDAY(-1+ROW(INDIRECT("1:"&amp;(RX60-RW60)+1)),2)={1},1,0)),0),0)</f>
        <v>0</v>
      </c>
      <c r="RZ60" s="39">
        <f t="array" aca="1" ref="RZ60" ca="1">IFERROR(IF($I60&lt;&gt;"",SUM(IF(WEEKDAY(-1+ROW(INDIRECT("1:"&amp;(RX60-RW60)+1)),2)={2},1,0)),0),0)</f>
        <v>0</v>
      </c>
      <c r="SA60" s="39">
        <f t="array" aca="1" ref="SA60" ca="1">IFERROR(IF($J60&lt;&gt;"",SUM(IF(WEEKDAY(-1+ROW(INDIRECT("1:"&amp;(RX60-RW60)+1)),2)={3},1,0)),0),0)</f>
        <v>0</v>
      </c>
      <c r="SB60" s="39">
        <f t="array" aca="1" ref="SB60" ca="1">IFERROR(IF($K60&lt;&gt;"",SUM(IF(WEEKDAY(-1+ROW(INDIRECT("1:"&amp;(RX60-RW60)+1)),2)={4},1,0)),0),0)</f>
        <v>0</v>
      </c>
      <c r="SC60" s="39">
        <f t="array" aca="1" ref="SC60" ca="1">IFERROR(IF($L60&lt;&gt;"",SUM(IF(WEEKDAY(-1+ROW(INDIRECT("1:"&amp;(RX60-RW60)+1)),2)={5},1,0)),0),0)</f>
        <v>0</v>
      </c>
      <c r="SD60" s="39">
        <f t="array" aca="1" ref="SD60" ca="1">IFERROR(IF($M60&lt;&gt;"",SUM(IF(WEEKDAY(-1+ROW(INDIRECT("1:"&amp;(RX60-RW60)+1)),2)={6},1,0)),0),0)</f>
        <v>0</v>
      </c>
      <c r="SE60" s="39">
        <f t="array" aca="1" ref="SE60" ca="1">IFERROR(IF($N60&lt;&gt;"",SUM(IF(WEEKDAY(-1+ROW(INDIRECT("1:"&amp;(RX60-RW60)+1)),2)={7},1,0)),0),0)</f>
        <v>0</v>
      </c>
      <c r="SF60" s="39">
        <f t="shared" ca="1" si="152"/>
        <v>0</v>
      </c>
      <c r="SG60" s="39">
        <f t="shared" si="153"/>
        <v>0</v>
      </c>
      <c r="SH60" s="39">
        <f t="shared" si="154"/>
        <v>0</v>
      </c>
      <c r="SI60" s="39">
        <f t="shared" si="155"/>
        <v>0</v>
      </c>
      <c r="SJ60" s="39">
        <f t="shared" si="156"/>
        <v>0</v>
      </c>
      <c r="SK60" s="39">
        <f t="shared" si="157"/>
        <v>0</v>
      </c>
      <c r="SL60" s="39">
        <f t="shared" si="158"/>
        <v>0</v>
      </c>
      <c r="SM60" s="39">
        <f t="shared" si="159"/>
        <v>0</v>
      </c>
      <c r="SN60" s="39">
        <f t="shared" si="160"/>
        <v>0</v>
      </c>
      <c r="SO60" s="39">
        <f t="shared" ca="1" si="161"/>
        <v>0</v>
      </c>
      <c r="SP60" s="41">
        <f t="shared" si="162"/>
        <v>0</v>
      </c>
      <c r="SQ60" s="40">
        <f t="shared" si="163"/>
        <v>45047</v>
      </c>
      <c r="SR60" s="40">
        <f t="shared" si="164"/>
        <v>45077</v>
      </c>
      <c r="SS60" s="39">
        <f t="array" aca="1" ref="SS60" ca="1">IFERROR(IF($H60&lt;&gt;"",SUM(IF(WEEKDAY(-1+ROW(INDIRECT("1:"&amp;(SR60-SQ60)+1)),2)={1},1,0)),0),0)</f>
        <v>0</v>
      </c>
      <c r="ST60" s="39">
        <f t="array" aca="1" ref="ST60" ca="1">IFERROR(IF($I60&lt;&gt;"",SUM(IF(WEEKDAY(-1+ROW(INDIRECT("1:"&amp;(SR60-SQ60)+1)),2)={2},1,0)),0),0)</f>
        <v>0</v>
      </c>
      <c r="SU60" s="39">
        <f t="array" aca="1" ref="SU60" ca="1">IFERROR(IF($J60&lt;&gt;"",SUM(IF(WEEKDAY(-1+ROW(INDIRECT("1:"&amp;(SR60-SQ60)+1)),2)={3},1,0)),0),0)</f>
        <v>0</v>
      </c>
      <c r="SV60" s="39">
        <f t="array" aca="1" ref="SV60" ca="1">IFERROR(IF($K60&lt;&gt;"",SUM(IF(WEEKDAY(-1+ROW(INDIRECT("1:"&amp;(SR60-SQ60)+1)),2)={4},1,0)),0),0)</f>
        <v>0</v>
      </c>
      <c r="SW60" s="39">
        <f t="array" aca="1" ref="SW60" ca="1">IFERROR(IF($L60&lt;&gt;"",SUM(IF(WEEKDAY(-1+ROW(INDIRECT("1:"&amp;(SR60-SQ60)+1)),2)={5},1,0)),0),0)</f>
        <v>0</v>
      </c>
      <c r="SX60" s="39">
        <f t="array" aca="1" ref="SX60" ca="1">IFERROR(IF($M60&lt;&gt;"",SUM(IF(WEEKDAY(-1+ROW(INDIRECT("1:"&amp;(SR60-SQ60)+1)),2)={6},1,0)),0),0)</f>
        <v>0</v>
      </c>
      <c r="SY60" s="39">
        <f t="array" aca="1" ref="SY60" ca="1">IFERROR(IF($N60&lt;&gt;"",SUM(IF(WEEKDAY(-1+ROW(INDIRECT("1:"&amp;(SR60-SQ60)+1)),2)={7},1,0)),0),0)</f>
        <v>0</v>
      </c>
      <c r="SZ60" s="39">
        <f t="shared" ca="1" si="165"/>
        <v>0</v>
      </c>
      <c r="TA60" s="39">
        <f t="shared" si="166"/>
        <v>0</v>
      </c>
      <c r="TB60" s="39">
        <f t="shared" si="167"/>
        <v>0</v>
      </c>
      <c r="TC60" s="39">
        <f t="shared" si="168"/>
        <v>0</v>
      </c>
      <c r="TD60" s="39">
        <f t="shared" si="169"/>
        <v>0</v>
      </c>
      <c r="TE60" s="39">
        <f t="shared" si="170"/>
        <v>0</v>
      </c>
      <c r="TF60" s="39">
        <f t="shared" si="171"/>
        <v>0</v>
      </c>
      <c r="TG60" s="39">
        <f t="shared" si="172"/>
        <v>0</v>
      </c>
      <c r="TH60" s="39">
        <f t="shared" si="173"/>
        <v>0</v>
      </c>
      <c r="TI60" s="39">
        <f t="shared" ca="1" si="174"/>
        <v>0</v>
      </c>
      <c r="TJ60" s="41">
        <f t="shared" si="175"/>
        <v>0</v>
      </c>
      <c r="TK60" s="40">
        <f t="shared" si="176"/>
        <v>45078</v>
      </c>
      <c r="TL60" s="40">
        <f t="shared" si="177"/>
        <v>45107</v>
      </c>
      <c r="TM60" s="39">
        <f t="array" aca="1" ref="TM60" ca="1">IFERROR(IF($H60&lt;&gt;"",SUM(IF(WEEKDAY(-1+ROW(INDIRECT("1:"&amp;(TL60-TK60)+1)),2)={1},1,0)),0),0)</f>
        <v>0</v>
      </c>
      <c r="TN60" s="39">
        <f t="array" aca="1" ref="TN60" ca="1">IFERROR(IF($I60&lt;&gt;"",SUM(IF(WEEKDAY(-1+ROW(INDIRECT("1:"&amp;(TL60-TK60)+1)),2)={2},1,0)),0),0)</f>
        <v>0</v>
      </c>
      <c r="TO60" s="39">
        <f t="array" aca="1" ref="TO60" ca="1">IFERROR(IF($J60&lt;&gt;"",SUM(IF(WEEKDAY(-1+ROW(INDIRECT("1:"&amp;(TL60-TK60)+1)),2)={3},1,0)),0),0)</f>
        <v>0</v>
      </c>
      <c r="TP60" s="39">
        <f t="array" aca="1" ref="TP60" ca="1">IFERROR(IF($K60&lt;&gt;"",SUM(IF(WEEKDAY(-1+ROW(INDIRECT("1:"&amp;(TL60-TK60)+1)),2)={4},1,0)),0),0)</f>
        <v>0</v>
      </c>
      <c r="TQ60" s="39">
        <f t="array" aca="1" ref="TQ60" ca="1">IFERROR(IF($L60&lt;&gt;"",SUM(IF(WEEKDAY(-1+ROW(INDIRECT("1:"&amp;(TL60-TK60)+1)),2)={5},1,0)),0),0)</f>
        <v>0</v>
      </c>
      <c r="TR60" s="39">
        <f t="array" aca="1" ref="TR60" ca="1">IFERROR(IF($M60&lt;&gt;"",SUM(IF(WEEKDAY(-1+ROW(INDIRECT("1:"&amp;(TL60-TK60)+1)),2)={6},1,0)),0),0)</f>
        <v>0</v>
      </c>
      <c r="TS60" s="39">
        <f t="array" aca="1" ref="TS60" ca="1">IFERROR(IF($N60&lt;&gt;"",SUM(IF(WEEKDAY(-1+ROW(INDIRECT("1:"&amp;(TL60-TK60)+1)),2)={7},1,0)),0),0)</f>
        <v>0</v>
      </c>
      <c r="TT60" s="39">
        <f t="shared" ca="1" si="178"/>
        <v>0</v>
      </c>
      <c r="TU60" s="39">
        <f t="shared" si="179"/>
        <v>0</v>
      </c>
      <c r="TV60" s="39">
        <f t="shared" si="180"/>
        <v>0</v>
      </c>
      <c r="TW60" s="39">
        <f t="shared" si="181"/>
        <v>0</v>
      </c>
      <c r="TX60" s="39">
        <f t="shared" si="182"/>
        <v>0</v>
      </c>
      <c r="TY60" s="39">
        <f t="shared" si="183"/>
        <v>0</v>
      </c>
      <c r="TZ60" s="39">
        <f t="shared" si="184"/>
        <v>0</v>
      </c>
      <c r="UA60" s="39">
        <f t="shared" si="185"/>
        <v>0</v>
      </c>
      <c r="UB60" s="39">
        <f t="shared" si="186"/>
        <v>0</v>
      </c>
      <c r="UC60" s="39">
        <f t="shared" ca="1" si="187"/>
        <v>0</v>
      </c>
      <c r="UD60" s="41">
        <f t="shared" si="188"/>
        <v>0</v>
      </c>
      <c r="UE60" s="40">
        <f t="shared" si="189"/>
        <v>45108</v>
      </c>
      <c r="UF60" s="40">
        <f t="shared" si="190"/>
        <v>45138</v>
      </c>
      <c r="UG60" s="39">
        <f t="array" aca="1" ref="UG60" ca="1">IFERROR(IF($H60&lt;&gt;"",SUM(IF(WEEKDAY(-1+ROW(INDIRECT("1:"&amp;(UF60-UE60)+1)),2)={1},1,0)),0),0)</f>
        <v>0</v>
      </c>
      <c r="UH60" s="39">
        <f t="array" aca="1" ref="UH60" ca="1">IFERROR(IF($I60&lt;&gt;"",SUM(IF(WEEKDAY(-1+ROW(INDIRECT("1:"&amp;(UF60-UE60)+1)),2)={2},1,0)),0),0)</f>
        <v>0</v>
      </c>
      <c r="UI60" s="39">
        <f t="array" aca="1" ref="UI60" ca="1">IFERROR(IF($J60&lt;&gt;"",SUM(IF(WEEKDAY(-1+ROW(INDIRECT("1:"&amp;(UF60-UE60)+1)),2)={3},1,0)),0),0)</f>
        <v>0</v>
      </c>
      <c r="UJ60" s="39">
        <f t="array" aca="1" ref="UJ60" ca="1">IFERROR(IF($K60&lt;&gt;"",SUM(IF(WEEKDAY(-1+ROW(INDIRECT("1:"&amp;(UF60-UE60)+1)),2)={4},1,0)),0),0)</f>
        <v>0</v>
      </c>
      <c r="UK60" s="39">
        <f t="array" aca="1" ref="UK60" ca="1">IFERROR(IF($L60&lt;&gt;"",SUM(IF(WEEKDAY(-1+ROW(INDIRECT("1:"&amp;(UF60-UE60)+1)),2)={5},1,0)),0),0)</f>
        <v>0</v>
      </c>
      <c r="UL60" s="39">
        <f t="array" aca="1" ref="UL60" ca="1">IFERROR(IF($M60&lt;&gt;"",SUM(IF(WEEKDAY(-1+ROW(INDIRECT("1:"&amp;(UF60-UE60)+1)),2)={6},1,0)),0),0)</f>
        <v>0</v>
      </c>
      <c r="UM60" s="39">
        <f t="array" aca="1" ref="UM60" ca="1">IFERROR(IF($N60&lt;&gt;"",SUM(IF(WEEKDAY(-1+ROW(INDIRECT("1:"&amp;(UF60-UE60)+1)),2)={7},1,0)),0),0)</f>
        <v>0</v>
      </c>
      <c r="UN60" s="39">
        <f t="shared" ca="1" si="191"/>
        <v>0</v>
      </c>
      <c r="UO60" s="39">
        <f t="shared" si="192"/>
        <v>0</v>
      </c>
      <c r="UP60" s="39">
        <f t="shared" si="193"/>
        <v>0</v>
      </c>
      <c r="UQ60" s="39">
        <f t="shared" si="194"/>
        <v>0</v>
      </c>
      <c r="UR60" s="39">
        <f t="shared" si="195"/>
        <v>0</v>
      </c>
      <c r="US60" s="39">
        <f t="shared" si="196"/>
        <v>0</v>
      </c>
      <c r="UT60" s="39">
        <f t="shared" si="197"/>
        <v>0</v>
      </c>
      <c r="UU60" s="39">
        <f t="shared" si="198"/>
        <v>0</v>
      </c>
      <c r="UV60" s="39">
        <f t="shared" si="199"/>
        <v>0</v>
      </c>
      <c r="UW60" s="39">
        <f t="shared" ca="1" si="200"/>
        <v>0</v>
      </c>
      <c r="UX60" s="41">
        <f t="shared" si="201"/>
        <v>0</v>
      </c>
      <c r="UY60" s="40">
        <f t="shared" si="202"/>
        <v>45139</v>
      </c>
      <c r="UZ60" s="40">
        <f t="shared" si="203"/>
        <v>45169</v>
      </c>
      <c r="VA60" s="39">
        <f t="array" aca="1" ref="VA60" ca="1">IFERROR(IF($H60&lt;&gt;"",SUM(IF(WEEKDAY(-1+ROW(INDIRECT("1:"&amp;(UZ60-UY60)+1)),2)={1},1,0)),0),0)</f>
        <v>0</v>
      </c>
      <c r="VB60" s="39">
        <f t="array" aca="1" ref="VB60" ca="1">IFERROR(IF($I60&lt;&gt;"",SUM(IF(WEEKDAY(-1+ROW(INDIRECT("1:"&amp;(UZ60-UY60)+1)),2)={2},1,0)),0),0)</f>
        <v>0</v>
      </c>
      <c r="VC60" s="39">
        <f t="array" aca="1" ref="VC60" ca="1">IFERROR(IF($J60&lt;&gt;"",SUM(IF(WEEKDAY(-1+ROW(INDIRECT("1:"&amp;(UZ60-UY60)+1)),2)={3},1,0)),0),0)</f>
        <v>0</v>
      </c>
      <c r="VD60" s="39">
        <f t="array" aca="1" ref="VD60" ca="1">IFERROR(IF($K60&lt;&gt;"",SUM(IF(WEEKDAY(-1+ROW(INDIRECT("1:"&amp;(UZ60-UY60)+1)),2)={4},1,0)),0),0)</f>
        <v>0</v>
      </c>
      <c r="VE60" s="39">
        <f t="array" aca="1" ref="VE60" ca="1">IFERROR(IF($L60&lt;&gt;"",SUM(IF(WEEKDAY(-1+ROW(INDIRECT("1:"&amp;(UZ60-UY60)+1)),2)={5},1,0)),0),0)</f>
        <v>0</v>
      </c>
      <c r="VF60" s="39">
        <f t="array" aca="1" ref="VF60" ca="1">IFERROR(IF($M60&lt;&gt;"",SUM(IF(WEEKDAY(-1+ROW(INDIRECT("1:"&amp;(UZ60-UY60)+1)),2)={6},1,0)),0),0)</f>
        <v>0</v>
      </c>
      <c r="VG60" s="39">
        <f t="array" aca="1" ref="VG60" ca="1">IFERROR(IF($N60&lt;&gt;"",SUM(IF(WEEKDAY(-1+ROW(INDIRECT("1:"&amp;(UZ60-UY60)+1)),2)={7},1,0)),0),0)</f>
        <v>0</v>
      </c>
      <c r="VH60" s="39">
        <f t="shared" ca="1" si="204"/>
        <v>0</v>
      </c>
      <c r="VI60" s="39">
        <f t="shared" si="205"/>
        <v>0</v>
      </c>
      <c r="VJ60" s="39">
        <f t="shared" si="206"/>
        <v>0</v>
      </c>
      <c r="VK60" s="39">
        <f t="shared" si="207"/>
        <v>0</v>
      </c>
      <c r="VL60" s="39">
        <f t="shared" si="208"/>
        <v>0</v>
      </c>
      <c r="VM60" s="39">
        <f t="shared" si="209"/>
        <v>0</v>
      </c>
      <c r="VN60" s="39">
        <f t="shared" si="210"/>
        <v>0</v>
      </c>
      <c r="VO60" s="39">
        <f t="shared" si="211"/>
        <v>0</v>
      </c>
      <c r="VP60" s="39">
        <f t="shared" si="212"/>
        <v>0</v>
      </c>
      <c r="VQ60" s="39">
        <f t="shared" ca="1" si="213"/>
        <v>0</v>
      </c>
      <c r="VR60" s="41">
        <f t="shared" si="214"/>
        <v>0</v>
      </c>
      <c r="VS60" s="40">
        <f t="shared" si="215"/>
        <v>45170</v>
      </c>
      <c r="VT60" s="40">
        <f t="shared" si="216"/>
        <v>45199</v>
      </c>
      <c r="VU60" s="39">
        <f t="array" aca="1" ref="VU60" ca="1">IFERROR(IF($H60&lt;&gt;"",SUM(IF(WEEKDAY(-1+ROW(INDIRECT("1:"&amp;(VT60-VS60)+1)),2)={1},1,0)),0),0)</f>
        <v>0</v>
      </c>
      <c r="VV60" s="39">
        <f t="array" aca="1" ref="VV60" ca="1">IFERROR(IF($I60&lt;&gt;"",SUM(IF(WEEKDAY(-1+ROW(INDIRECT("1:"&amp;(VT60-VS60)+1)),2)={2},1,0)),0),0)</f>
        <v>0</v>
      </c>
      <c r="VW60" s="39">
        <f t="array" aca="1" ref="VW60" ca="1">IFERROR(IF($J60&lt;&gt;"",SUM(IF(WEEKDAY(-1+ROW(INDIRECT("1:"&amp;(VT60-VS60)+1)),2)={3},1,0)),0),0)</f>
        <v>0</v>
      </c>
      <c r="VX60" s="39">
        <f t="array" aca="1" ref="VX60" ca="1">IFERROR(IF($K60&lt;&gt;"",SUM(IF(WEEKDAY(-1+ROW(INDIRECT("1:"&amp;(VT60-VS60)+1)),2)={4},1,0)),0),0)</f>
        <v>0</v>
      </c>
      <c r="VY60" s="39">
        <f t="array" aca="1" ref="VY60" ca="1">IFERROR(IF($L60&lt;&gt;"",SUM(IF(WEEKDAY(-1+ROW(INDIRECT("1:"&amp;(VT60-VS60)+1)),2)={5},1,0)),0),0)</f>
        <v>0</v>
      </c>
      <c r="VZ60" s="39">
        <f t="array" aca="1" ref="VZ60" ca="1">IFERROR(IF($M60&lt;&gt;"",SUM(IF(WEEKDAY(-1+ROW(INDIRECT("1:"&amp;(VT60-VS60)+1)),2)={6},1,0)),0),0)</f>
        <v>0</v>
      </c>
      <c r="WA60" s="39">
        <f t="array" aca="1" ref="WA60" ca="1">IFERROR(IF($N60&lt;&gt;"",SUM(IF(WEEKDAY(-1+ROW(INDIRECT("1:"&amp;(VT60-VS60)+1)),2)={7},1,0)),0),0)</f>
        <v>0</v>
      </c>
      <c r="WB60" s="39">
        <f t="shared" ca="1" si="217"/>
        <v>0</v>
      </c>
      <c r="WC60" s="39">
        <f t="shared" si="218"/>
        <v>0</v>
      </c>
      <c r="WD60" s="39">
        <f t="shared" si="219"/>
        <v>0</v>
      </c>
      <c r="WE60" s="39">
        <f t="shared" si="220"/>
        <v>0</v>
      </c>
      <c r="WF60" s="39">
        <f t="shared" si="221"/>
        <v>0</v>
      </c>
      <c r="WG60" s="39">
        <f t="shared" si="222"/>
        <v>0</v>
      </c>
      <c r="WH60" s="39">
        <f t="shared" si="223"/>
        <v>0</v>
      </c>
      <c r="WI60" s="39">
        <f t="shared" si="224"/>
        <v>0</v>
      </c>
      <c r="WJ60" s="39">
        <f t="shared" si="225"/>
        <v>0</v>
      </c>
      <c r="WK60" s="39">
        <f t="shared" ca="1" si="226"/>
        <v>0</v>
      </c>
      <c r="WL60" s="41">
        <f t="shared" si="227"/>
        <v>0</v>
      </c>
      <c r="WM60" s="40">
        <f t="shared" si="228"/>
        <v>45200</v>
      </c>
      <c r="WN60" s="40">
        <f t="shared" si="229"/>
        <v>45230</v>
      </c>
      <c r="WO60" s="39">
        <f t="array" aca="1" ref="WO60" ca="1">IFERROR(IF($H60&lt;&gt;"",SUM(IF(WEEKDAY(-1+ROW(INDIRECT("1:"&amp;(WN60-WM60)+1)),2)={1},1,0)),0),0)</f>
        <v>0</v>
      </c>
      <c r="WP60" s="39">
        <f t="array" aca="1" ref="WP60" ca="1">IFERROR(IF($I60&lt;&gt;"",SUM(IF(WEEKDAY(-1+ROW(INDIRECT("1:"&amp;(WN60-WM60)+1)),2)={2},1,0)),0),0)</f>
        <v>0</v>
      </c>
      <c r="WQ60" s="39">
        <f t="array" aca="1" ref="WQ60" ca="1">IFERROR(IF($J60&lt;&gt;"",SUM(IF(WEEKDAY(-1+ROW(INDIRECT("1:"&amp;(WN60-WM60)+1)),2)={3},1,0)),0),0)</f>
        <v>0</v>
      </c>
      <c r="WR60" s="39">
        <f t="array" aca="1" ref="WR60" ca="1">IFERROR(IF($K60&lt;&gt;"",SUM(IF(WEEKDAY(-1+ROW(INDIRECT("1:"&amp;(WN60-WM60)+1)),2)={4},1,0)),0),0)</f>
        <v>0</v>
      </c>
      <c r="WS60" s="39">
        <f t="array" aca="1" ref="WS60" ca="1">IFERROR(IF($L60&lt;&gt;"",SUM(IF(WEEKDAY(-1+ROW(INDIRECT("1:"&amp;(WN60-WM60)+1)),2)={5},1,0)),0),0)</f>
        <v>0</v>
      </c>
      <c r="WT60" s="39">
        <f t="array" aca="1" ref="WT60" ca="1">IFERROR(IF($M60&lt;&gt;"",SUM(IF(WEEKDAY(-1+ROW(INDIRECT("1:"&amp;(WN60-WM60)+1)),2)={6},1,0)),0),0)</f>
        <v>0</v>
      </c>
      <c r="WU60" s="39">
        <f t="array" aca="1" ref="WU60" ca="1">IFERROR(IF($N60&lt;&gt;"",SUM(IF(WEEKDAY(-1+ROW(INDIRECT("1:"&amp;(WN60-WM60)+1)),2)={7},1,0)),0),0)</f>
        <v>0</v>
      </c>
      <c r="WV60" s="39">
        <f t="shared" ca="1" si="230"/>
        <v>0</v>
      </c>
      <c r="WW60" s="39">
        <f t="shared" si="231"/>
        <v>0</v>
      </c>
      <c r="WX60" s="39">
        <f t="shared" si="232"/>
        <v>0</v>
      </c>
      <c r="WY60" s="39">
        <f t="shared" si="233"/>
        <v>0</v>
      </c>
      <c r="WZ60" s="39">
        <f t="shared" si="234"/>
        <v>0</v>
      </c>
      <c r="XA60" s="39">
        <f t="shared" si="235"/>
        <v>0</v>
      </c>
      <c r="XB60" s="39">
        <f t="shared" si="236"/>
        <v>0</v>
      </c>
      <c r="XC60" s="39">
        <f t="shared" si="237"/>
        <v>0</v>
      </c>
      <c r="XD60" s="39">
        <f t="shared" si="238"/>
        <v>0</v>
      </c>
      <c r="XE60" s="39">
        <f t="shared" ca="1" si="239"/>
        <v>0</v>
      </c>
      <c r="XF60" s="41">
        <f t="shared" si="240"/>
        <v>0</v>
      </c>
      <c r="XG60" s="40">
        <f t="shared" si="241"/>
        <v>45231</v>
      </c>
      <c r="XH60" s="40">
        <f t="shared" si="242"/>
        <v>45260</v>
      </c>
      <c r="XI60" s="39">
        <f t="array" aca="1" ref="XI60" ca="1">IFERROR(IF($H60&lt;&gt;"",SUM(IF(WEEKDAY(-1+ROW(INDIRECT("1:"&amp;(XH60-XG60)+1)),2)={1},1,0)),0),0)</f>
        <v>0</v>
      </c>
      <c r="XJ60" s="39">
        <f t="array" aca="1" ref="XJ60" ca="1">IFERROR(IF($I60&lt;&gt;"",SUM(IF(WEEKDAY(-1+ROW(INDIRECT("1:"&amp;(XH60-XG60)+1)),2)={2},1,0)),0),0)</f>
        <v>0</v>
      </c>
      <c r="XK60" s="39">
        <f t="array" aca="1" ref="XK60" ca="1">IFERROR(IF($J60&lt;&gt;"",SUM(IF(WEEKDAY(-1+ROW(INDIRECT("1:"&amp;(XH60-XG60)+1)),2)={3},1,0)),0),0)</f>
        <v>0</v>
      </c>
      <c r="XL60" s="39">
        <f t="array" aca="1" ref="XL60" ca="1">IFERROR(IF($K60&lt;&gt;"",SUM(IF(WEEKDAY(-1+ROW(INDIRECT("1:"&amp;(XH60-XG60)+1)),2)={4},1,0)),0),0)</f>
        <v>0</v>
      </c>
      <c r="XM60" s="39">
        <f t="array" aca="1" ref="XM60" ca="1">IFERROR(IF($L60&lt;&gt;"",SUM(IF(WEEKDAY(-1+ROW(INDIRECT("1:"&amp;(XH60-XG60)+1)),2)={5},1,0)),0),0)</f>
        <v>0</v>
      </c>
      <c r="XN60" s="39">
        <f t="array" aca="1" ref="XN60" ca="1">IFERROR(IF($M60&lt;&gt;"",SUM(IF(WEEKDAY(-1+ROW(INDIRECT("1:"&amp;(XH60-XG60)+1)),2)={6},1,0)),0),0)</f>
        <v>0</v>
      </c>
      <c r="XO60" s="39">
        <f t="array" aca="1" ref="XO60" ca="1">IFERROR(IF($N60&lt;&gt;"",SUM(IF(WEEKDAY(-1+ROW(INDIRECT("1:"&amp;(XH60-XG60)+1)),2)={7},1,0)),0),0)</f>
        <v>0</v>
      </c>
      <c r="XP60" s="39">
        <f t="shared" ca="1" si="243"/>
        <v>0</v>
      </c>
      <c r="XQ60" s="39">
        <f t="shared" si="244"/>
        <v>0</v>
      </c>
      <c r="XR60" s="39">
        <f t="shared" si="245"/>
        <v>0</v>
      </c>
      <c r="XS60" s="39">
        <f t="shared" si="246"/>
        <v>0</v>
      </c>
      <c r="XT60" s="39">
        <f t="shared" si="247"/>
        <v>0</v>
      </c>
      <c r="XU60" s="39">
        <f t="shared" si="248"/>
        <v>0</v>
      </c>
      <c r="XV60" s="39">
        <f t="shared" si="249"/>
        <v>0</v>
      </c>
      <c r="XW60" s="39">
        <f t="shared" si="250"/>
        <v>0</v>
      </c>
      <c r="XX60" s="39">
        <f t="shared" si="251"/>
        <v>0</v>
      </c>
      <c r="XY60" s="39">
        <f t="shared" ca="1" si="252"/>
        <v>0</v>
      </c>
      <c r="XZ60" s="41">
        <f t="shared" si="253"/>
        <v>0</v>
      </c>
      <c r="YA60" s="40">
        <f t="shared" si="254"/>
        <v>45261</v>
      </c>
      <c r="YB60" s="40">
        <f t="shared" si="255"/>
        <v>45291</v>
      </c>
      <c r="YC60" s="39">
        <f t="array" aca="1" ref="YC60" ca="1">IFERROR(IF($H60&lt;&gt;"",SUM(IF(WEEKDAY(-1+ROW(INDIRECT("1:"&amp;(YB60-YA60)+1)),2)={1},1,0)),0),0)</f>
        <v>0</v>
      </c>
      <c r="YD60" s="39">
        <f t="array" aca="1" ref="YD60" ca="1">IFERROR(IF($I60&lt;&gt;"",SUM(IF(WEEKDAY(-1+ROW(INDIRECT("1:"&amp;(YB60-YA60)+1)),2)={2},1,0)),0),0)</f>
        <v>0</v>
      </c>
      <c r="YE60" s="39">
        <f t="array" aca="1" ref="YE60" ca="1">IFERROR(IF($J60&lt;&gt;"",SUM(IF(WEEKDAY(-1+ROW(INDIRECT("1:"&amp;(YB60-YA60)+1)),2)={3},1,0)),0),0)</f>
        <v>0</v>
      </c>
      <c r="YF60" s="39">
        <f t="array" aca="1" ref="YF60" ca="1">IFERROR(IF($K60&lt;&gt;"",SUM(IF(WEEKDAY(-1+ROW(INDIRECT("1:"&amp;(YB60-YA60)+1)),2)={4},1,0)),0),0)</f>
        <v>0</v>
      </c>
      <c r="YG60" s="39">
        <f t="array" aca="1" ref="YG60" ca="1">IFERROR(IF($L60&lt;&gt;"",SUM(IF(WEEKDAY(-1+ROW(INDIRECT("1:"&amp;(YB60-YA60)+1)),2)={5},1,0)),0),0)</f>
        <v>0</v>
      </c>
      <c r="YH60" s="39">
        <f t="array" aca="1" ref="YH60" ca="1">IFERROR(IF($M60&lt;&gt;"",SUM(IF(WEEKDAY(-1+ROW(INDIRECT("1:"&amp;(YB60-YA60)+1)),2)={6},1,0)),0),0)</f>
        <v>0</v>
      </c>
      <c r="YI60" s="39">
        <f t="array" aca="1" ref="YI60" ca="1">IFERROR(IF($N60&lt;&gt;"",SUM(IF(WEEKDAY(-1+ROW(INDIRECT("1:"&amp;(YB60-YA60)+1)),2)={7},1,0)),0),0)</f>
        <v>0</v>
      </c>
      <c r="YJ60" s="39">
        <f t="shared" ca="1" si="256"/>
        <v>0</v>
      </c>
      <c r="YK60" s="39">
        <f t="shared" si="257"/>
        <v>0</v>
      </c>
      <c r="YL60" s="39">
        <f t="shared" si="258"/>
        <v>0</v>
      </c>
      <c r="YM60" s="39">
        <f t="shared" si="259"/>
        <v>0</v>
      </c>
      <c r="YN60" s="39">
        <f t="shared" si="260"/>
        <v>0</v>
      </c>
      <c r="YO60" s="39">
        <f t="shared" si="261"/>
        <v>0</v>
      </c>
      <c r="YP60" s="39">
        <f t="shared" si="262"/>
        <v>0</v>
      </c>
      <c r="YQ60" s="39">
        <f t="shared" si="263"/>
        <v>0</v>
      </c>
      <c r="YR60" s="39">
        <f t="shared" si="264"/>
        <v>0</v>
      </c>
      <c r="YS60" s="39">
        <f t="shared" ca="1" si="265"/>
        <v>0</v>
      </c>
    </row>
    <row r="61" spans="2:669" x14ac:dyDescent="0.25">
      <c r="B61" s="71">
        <v>51</v>
      </c>
      <c r="C61" s="71"/>
      <c r="D61" s="72"/>
      <c r="E61" s="71"/>
      <c r="F61" s="71"/>
      <c r="G61" s="73"/>
      <c r="H61" s="74"/>
      <c r="I61" s="75"/>
      <c r="J61" s="75"/>
      <c r="K61" s="75"/>
      <c r="L61" s="75"/>
      <c r="M61" s="75"/>
      <c r="N61" s="73"/>
      <c r="O61" s="74"/>
      <c r="P61" s="75"/>
      <c r="Q61" s="75"/>
      <c r="R61" s="75"/>
      <c r="S61" s="75"/>
      <c r="T61" s="75"/>
      <c r="U61" s="75"/>
      <c r="V61" s="73"/>
      <c r="W61" s="95"/>
      <c r="X61" s="96"/>
      <c r="Y61" s="96"/>
      <c r="Z61" s="96"/>
      <c r="AA61" s="96"/>
      <c r="AB61" s="96"/>
      <c r="AC61" s="96"/>
      <c r="AD61" s="96"/>
      <c r="AE61" s="96"/>
      <c r="AF61" s="96"/>
      <c r="AG61" s="96"/>
      <c r="AH61" s="96"/>
      <c r="AI61" s="96"/>
      <c r="AJ61" s="96"/>
      <c r="AK61" s="96"/>
      <c r="AL61" s="96"/>
      <c r="AM61" s="96"/>
      <c r="AN61" s="96"/>
      <c r="AO61" s="96"/>
      <c r="AP61" s="96"/>
      <c r="AQ61" s="96"/>
      <c r="AR61" s="96"/>
      <c r="AS61" s="96"/>
      <c r="AT61" s="96"/>
      <c r="AU61" s="96"/>
      <c r="AV61" s="96"/>
      <c r="AW61" s="96"/>
      <c r="AX61" s="96"/>
      <c r="AY61" s="96"/>
      <c r="AZ61" s="96"/>
      <c r="BA61" s="96"/>
      <c r="BB61" s="96"/>
      <c r="BC61" s="96"/>
      <c r="BD61" s="96"/>
      <c r="BE61" s="96"/>
      <c r="BF61" s="96"/>
      <c r="BG61" s="96"/>
      <c r="BH61" s="96"/>
      <c r="BI61" s="96"/>
      <c r="BJ61" s="96"/>
      <c r="BK61" s="96"/>
      <c r="BL61" s="96"/>
      <c r="BM61" s="96"/>
      <c r="BN61" s="96"/>
      <c r="BO61" s="96"/>
      <c r="BP61" s="96"/>
      <c r="BQ61" s="96"/>
      <c r="BR61" s="96"/>
      <c r="BS61" s="96"/>
      <c r="BT61" s="96"/>
      <c r="BU61" s="96"/>
      <c r="BV61" s="96"/>
      <c r="BW61" s="96"/>
      <c r="BX61" s="96"/>
      <c r="BY61" s="96"/>
      <c r="BZ61" s="96"/>
      <c r="CA61" s="96"/>
      <c r="CB61" s="96"/>
      <c r="CC61" s="96"/>
      <c r="CD61" s="96"/>
      <c r="CE61" s="96"/>
      <c r="CF61" s="96"/>
      <c r="CG61" s="96"/>
      <c r="CH61" s="96"/>
      <c r="CI61" s="96"/>
      <c r="CJ61" s="96"/>
      <c r="CK61" s="96"/>
      <c r="CL61" s="96"/>
      <c r="CM61" s="96"/>
      <c r="CN61" s="96"/>
      <c r="CO61" s="96"/>
      <c r="CP61" s="96"/>
      <c r="CQ61" s="96"/>
      <c r="CR61" s="96"/>
      <c r="CS61" s="96"/>
      <c r="CT61" s="96"/>
      <c r="CU61" s="96"/>
      <c r="CV61" s="96"/>
      <c r="CW61" s="96"/>
      <c r="CX61" s="96"/>
      <c r="CY61" s="96"/>
      <c r="CZ61" s="96"/>
      <c r="DA61" s="96"/>
      <c r="DB61" s="96"/>
      <c r="DC61" s="96"/>
      <c r="DD61" s="96"/>
      <c r="DE61" s="96"/>
      <c r="DF61" s="96"/>
      <c r="DG61" s="96"/>
      <c r="DH61" s="96"/>
      <c r="DI61" s="96"/>
      <c r="DJ61" s="96"/>
      <c r="DK61" s="96"/>
      <c r="DL61" s="96"/>
      <c r="DM61" s="96"/>
      <c r="DN61" s="96"/>
      <c r="DO61" s="96"/>
      <c r="DP61" s="96"/>
      <c r="DQ61" s="96"/>
      <c r="DR61" s="96"/>
      <c r="DS61" s="96"/>
      <c r="DT61" s="96"/>
      <c r="DU61" s="96"/>
      <c r="DV61" s="96"/>
      <c r="DW61" s="96"/>
      <c r="DX61" s="96"/>
      <c r="DY61" s="96"/>
      <c r="DZ61" s="96"/>
      <c r="EA61" s="96"/>
      <c r="EB61" s="96"/>
      <c r="EC61" s="96"/>
      <c r="ED61" s="96"/>
      <c r="EE61" s="96"/>
      <c r="EF61" s="96"/>
      <c r="EG61" s="96"/>
      <c r="EH61" s="96"/>
      <c r="EI61" s="96"/>
      <c r="EJ61" s="96"/>
      <c r="EK61" s="96"/>
      <c r="EL61" s="96"/>
      <c r="EM61" s="96"/>
      <c r="EN61" s="96"/>
      <c r="EO61" s="96"/>
      <c r="EP61" s="96"/>
      <c r="EQ61" s="96"/>
      <c r="ER61" s="96"/>
      <c r="ES61" s="96"/>
      <c r="ET61" s="96"/>
      <c r="EU61" s="96"/>
      <c r="EV61" s="96"/>
      <c r="EW61" s="96"/>
      <c r="EX61" s="96"/>
      <c r="EY61" s="96"/>
      <c r="EZ61" s="96"/>
      <c r="FA61" s="96"/>
      <c r="FB61" s="96"/>
      <c r="FC61" s="96"/>
      <c r="FD61" s="96"/>
      <c r="FE61" s="96"/>
      <c r="FF61" s="96"/>
      <c r="FG61" s="96"/>
      <c r="FH61" s="96"/>
      <c r="FI61" s="96"/>
      <c r="FJ61" s="96"/>
      <c r="FK61" s="96"/>
      <c r="FL61" s="96"/>
      <c r="FM61" s="96"/>
      <c r="FN61" s="96"/>
      <c r="FO61" s="96"/>
      <c r="FP61" s="96"/>
      <c r="FQ61" s="96"/>
      <c r="FR61" s="96"/>
      <c r="FS61" s="96"/>
      <c r="FT61" s="96"/>
      <c r="FU61" s="96"/>
      <c r="FV61" s="96"/>
      <c r="FW61" s="96"/>
      <c r="FX61" s="96"/>
      <c r="FY61" s="96"/>
      <c r="FZ61" s="96"/>
      <c r="GA61" s="96"/>
      <c r="GB61" s="96"/>
      <c r="GC61" s="96"/>
      <c r="GD61" s="96"/>
      <c r="GE61" s="96"/>
      <c r="GF61" s="96"/>
      <c r="GG61" s="96"/>
      <c r="GH61" s="96"/>
      <c r="GI61" s="96"/>
      <c r="GJ61" s="96"/>
      <c r="GK61" s="96"/>
      <c r="GL61" s="96"/>
      <c r="GM61" s="96"/>
      <c r="GN61" s="96"/>
      <c r="GO61" s="96"/>
      <c r="GP61" s="96"/>
      <c r="GQ61" s="96"/>
      <c r="GR61" s="96"/>
      <c r="GS61" s="96"/>
      <c r="GT61" s="96"/>
      <c r="GU61" s="96"/>
      <c r="GV61" s="96"/>
      <c r="GW61" s="96"/>
      <c r="GX61" s="96"/>
      <c r="GY61" s="96"/>
      <c r="GZ61" s="96"/>
      <c r="HA61" s="96"/>
      <c r="HB61" s="96"/>
      <c r="HC61" s="96"/>
      <c r="HD61" s="96"/>
      <c r="HE61" s="96"/>
      <c r="HF61" s="96"/>
      <c r="HG61" s="96"/>
      <c r="HH61" s="96"/>
      <c r="HI61" s="96"/>
      <c r="HJ61" s="96"/>
      <c r="HK61" s="96"/>
      <c r="HL61" s="96"/>
      <c r="HM61" s="96"/>
      <c r="HN61" s="96"/>
      <c r="HO61" s="96"/>
      <c r="HP61" s="96"/>
      <c r="HQ61" s="96"/>
      <c r="HR61" s="96"/>
      <c r="HS61" s="96"/>
      <c r="HT61" s="96"/>
      <c r="HU61" s="96"/>
      <c r="HV61" s="96"/>
      <c r="HW61" s="96"/>
      <c r="HX61" s="96"/>
      <c r="HY61" s="96"/>
      <c r="HZ61" s="96"/>
      <c r="IA61" s="96"/>
      <c r="IB61" s="96"/>
      <c r="IC61" s="96"/>
      <c r="ID61" s="96"/>
      <c r="IE61" s="96"/>
      <c r="IF61" s="96"/>
      <c r="IG61" s="96"/>
      <c r="IH61" s="96"/>
      <c r="II61" s="96"/>
      <c r="IJ61" s="96"/>
      <c r="IK61" s="96"/>
      <c r="IL61" s="96"/>
      <c r="IM61" s="96"/>
      <c r="IN61" s="96"/>
      <c r="IO61" s="96"/>
      <c r="IP61" s="96"/>
      <c r="IQ61" s="96"/>
      <c r="IR61" s="96"/>
      <c r="IS61" s="96"/>
      <c r="IT61" s="96"/>
      <c r="IU61" s="96"/>
      <c r="IV61" s="96"/>
      <c r="IW61" s="96"/>
      <c r="IX61" s="96"/>
      <c r="IY61" s="96"/>
      <c r="IZ61" s="96"/>
      <c r="JA61" s="96"/>
      <c r="JB61" s="96"/>
      <c r="JC61" s="96"/>
      <c r="JD61" s="96"/>
      <c r="JE61" s="96"/>
      <c r="JF61" s="96"/>
      <c r="JG61" s="96"/>
      <c r="JH61" s="96"/>
      <c r="JI61" s="96"/>
      <c r="JJ61" s="96"/>
      <c r="JK61" s="96"/>
      <c r="JL61" s="96"/>
      <c r="JM61" s="96"/>
      <c r="JN61" s="96"/>
      <c r="JO61" s="96"/>
      <c r="JP61" s="96"/>
      <c r="JQ61" s="96"/>
      <c r="JR61" s="96"/>
      <c r="JS61" s="96"/>
      <c r="JT61" s="96"/>
      <c r="JU61" s="96"/>
      <c r="JV61" s="96"/>
      <c r="JW61" s="96"/>
      <c r="JX61" s="96"/>
      <c r="JY61" s="96"/>
      <c r="JZ61" s="96"/>
      <c r="KA61" s="96"/>
      <c r="KB61" s="96"/>
      <c r="KC61" s="96"/>
      <c r="KD61" s="96"/>
      <c r="KE61" s="96"/>
      <c r="KF61" s="96"/>
      <c r="KG61" s="96"/>
      <c r="KH61" s="96"/>
      <c r="KI61" s="96"/>
      <c r="KJ61" s="96"/>
      <c r="KK61" s="96"/>
      <c r="KL61" s="96"/>
      <c r="KM61" s="96"/>
      <c r="KN61" s="96"/>
      <c r="KO61" s="96"/>
      <c r="KP61" s="96"/>
      <c r="KQ61" s="96"/>
      <c r="KR61" s="96"/>
      <c r="KS61" s="96"/>
      <c r="KT61" s="96"/>
      <c r="KU61" s="96"/>
      <c r="KV61" s="96"/>
      <c r="KW61" s="96"/>
      <c r="KX61" s="96"/>
      <c r="KY61" s="96"/>
      <c r="KZ61" s="96"/>
      <c r="LA61" s="96"/>
      <c r="LB61" s="96"/>
      <c r="LC61" s="96"/>
      <c r="LD61" s="96"/>
      <c r="LE61" s="96"/>
      <c r="LF61" s="96"/>
      <c r="LG61" s="96"/>
      <c r="LH61" s="96"/>
      <c r="LI61" s="96"/>
      <c r="LJ61" s="96"/>
      <c r="LK61" s="96"/>
      <c r="LL61" s="96"/>
      <c r="LM61" s="96"/>
      <c r="LN61" s="96"/>
      <c r="LO61" s="96"/>
      <c r="LP61" s="96"/>
      <c r="LQ61" s="96"/>
      <c r="LR61" s="96"/>
      <c r="LS61" s="96"/>
      <c r="LT61" s="96"/>
      <c r="LU61" s="96"/>
      <c r="LV61" s="96"/>
      <c r="LW61" s="96"/>
      <c r="LX61" s="96"/>
      <c r="LY61" s="96"/>
      <c r="LZ61" s="96"/>
      <c r="MA61" s="96"/>
      <c r="MB61" s="96"/>
      <c r="MC61" s="96"/>
      <c r="MD61" s="96"/>
      <c r="ME61" s="96"/>
      <c r="MF61" s="96"/>
      <c r="MG61" s="96"/>
      <c r="MH61" s="96"/>
      <c r="MI61" s="96"/>
      <c r="MJ61" s="96"/>
      <c r="MK61" s="96"/>
      <c r="ML61" s="96"/>
      <c r="MM61" s="96"/>
      <c r="MN61" s="96"/>
      <c r="MO61" s="96"/>
      <c r="MP61" s="96"/>
      <c r="MQ61" s="96"/>
      <c r="MR61" s="96"/>
      <c r="MS61" s="96"/>
      <c r="MT61" s="96"/>
      <c r="MU61" s="96"/>
      <c r="MV61" s="96"/>
      <c r="MW61" s="96"/>
      <c r="MX61" s="96"/>
      <c r="MY61" s="96"/>
      <c r="MZ61" s="96"/>
      <c r="NA61" s="96"/>
      <c r="NB61" s="96"/>
      <c r="NC61" s="96"/>
      <c r="ND61" s="96"/>
      <c r="NE61" s="96"/>
      <c r="NF61" s="96"/>
      <c r="NG61" s="96"/>
      <c r="NH61" s="96"/>
      <c r="NI61" s="96"/>
      <c r="NJ61" s="96"/>
      <c r="NK61" s="96"/>
      <c r="NL61" s="96"/>
      <c r="NM61" s="96"/>
      <c r="NN61" s="96"/>
      <c r="NO61" s="96"/>
      <c r="NP61" s="96"/>
      <c r="NQ61" s="96"/>
      <c r="NR61" s="96"/>
      <c r="NS61" s="96"/>
      <c r="NT61" s="96"/>
      <c r="NU61" s="96"/>
      <c r="NV61" s="96"/>
      <c r="NW61" s="96"/>
      <c r="NX61" s="97"/>
      <c r="NY61" s="96">
        <f t="shared" si="266"/>
        <v>0</v>
      </c>
      <c r="NZ61" s="96">
        <f t="shared" si="266"/>
        <v>0</v>
      </c>
      <c r="OA61" s="96">
        <f t="shared" si="266"/>
        <v>0</v>
      </c>
      <c r="OB61" s="96">
        <f t="shared" si="266"/>
        <v>0</v>
      </c>
      <c r="OC61" s="96">
        <f t="shared" si="266"/>
        <v>0</v>
      </c>
      <c r="OD61" s="96">
        <f t="shared" si="266"/>
        <v>0</v>
      </c>
      <c r="OE61" s="96">
        <f t="shared" si="266"/>
        <v>0</v>
      </c>
      <c r="OF61" s="96">
        <f t="shared" si="266"/>
        <v>0</v>
      </c>
      <c r="OG61" s="96">
        <f t="shared" si="87"/>
        <v>0</v>
      </c>
      <c r="OH61" s="96">
        <f t="shared" si="88"/>
        <v>0</v>
      </c>
      <c r="OI61" s="96">
        <f t="shared" si="89"/>
        <v>0</v>
      </c>
      <c r="OJ61" s="96">
        <f t="shared" si="90"/>
        <v>0</v>
      </c>
      <c r="OK61" s="96">
        <f t="shared" si="91"/>
        <v>0</v>
      </c>
      <c r="OL61" s="96">
        <f t="shared" si="92"/>
        <v>0</v>
      </c>
      <c r="OM61" s="96">
        <f t="shared" si="93"/>
        <v>0</v>
      </c>
      <c r="ON61" s="96">
        <f t="shared" si="94"/>
        <v>0</v>
      </c>
      <c r="OO61" s="96">
        <f t="shared" ca="1" si="98"/>
        <v>0</v>
      </c>
      <c r="OP61" s="96">
        <f t="shared" ca="1" si="99"/>
        <v>0</v>
      </c>
      <c r="PB61" s="41">
        <f t="shared" ca="1" si="100"/>
        <v>0</v>
      </c>
      <c r="PC61" s="40">
        <f t="shared" si="101"/>
        <v>44927</v>
      </c>
      <c r="PD61" s="39">
        <f t="shared" ca="1" si="95"/>
        <v>45488</v>
      </c>
      <c r="PE61" s="39">
        <f t="shared" si="102"/>
        <v>0</v>
      </c>
      <c r="PF61" s="39">
        <f t="shared" si="103"/>
        <v>0</v>
      </c>
      <c r="PG61" s="39">
        <f t="shared" si="104"/>
        <v>0</v>
      </c>
      <c r="PH61" s="39">
        <f t="shared" si="105"/>
        <v>0</v>
      </c>
      <c r="PI61" s="39">
        <f t="shared" si="106"/>
        <v>0</v>
      </c>
      <c r="PJ61" s="39">
        <f t="shared" si="107"/>
        <v>0</v>
      </c>
      <c r="PK61" s="39">
        <f t="shared" si="108"/>
        <v>0</v>
      </c>
      <c r="PL61" s="39">
        <f t="shared" ca="1" si="109"/>
        <v>0</v>
      </c>
      <c r="PM61" s="39">
        <f t="shared" ca="1" si="96"/>
        <v>0</v>
      </c>
      <c r="PN61" s="41">
        <f t="shared" si="110"/>
        <v>0</v>
      </c>
      <c r="PO61" s="40">
        <f t="shared" si="111"/>
        <v>44927</v>
      </c>
      <c r="PP61" s="40">
        <f t="shared" si="112"/>
        <v>44957</v>
      </c>
      <c r="PQ61" s="39">
        <f t="array" aca="1" ref="PQ61" ca="1">IFERROR(IF($H61&lt;&gt;"",SUM(IF(WEEKDAY(-1+ROW(INDIRECT("1:"&amp;(PP61-PO61)+1)),2)={1},1,0)),0),0)</f>
        <v>0</v>
      </c>
      <c r="PR61" s="39">
        <f t="array" aca="1" ref="PR61" ca="1">IFERROR(IF($I61&lt;&gt;"",SUM(IF(WEEKDAY(-1+ROW(INDIRECT("1:"&amp;(PP61-PO61)+1)),2)={2},1,0)),0),0)</f>
        <v>0</v>
      </c>
      <c r="PS61" s="39">
        <f t="array" aca="1" ref="PS61" ca="1">IFERROR(IF($J61&lt;&gt;"",SUM(IF(WEEKDAY(-1+ROW(INDIRECT("1:"&amp;(PP61-PO61)+1)),2)={3},1,0)),0),0)</f>
        <v>0</v>
      </c>
      <c r="PT61" s="39">
        <f t="array" aca="1" ref="PT61" ca="1">IFERROR(IF($K61&lt;&gt;"",SUM(IF(WEEKDAY(-1+ROW(INDIRECT("1:"&amp;(PP61-PO61)+1)),2)={4},1,0)),0),0)</f>
        <v>0</v>
      </c>
      <c r="PU61" s="39">
        <f t="array" aca="1" ref="PU61" ca="1">IFERROR(IF($L61&lt;&gt;"",SUM(IF(WEEKDAY(-1+ROW(INDIRECT("1:"&amp;(PP61-PO61)+1)),2)={5},1,0)),0),0)</f>
        <v>0</v>
      </c>
      <c r="PV61" s="39">
        <f t="array" aca="1" ref="PV61" ca="1">IFERROR(IF($M61&lt;&gt;"",SUM(IF(WEEKDAY(-1+ROW(INDIRECT("1:"&amp;(PP61-PO61)+1)),2)={6},1,0)),0),0)</f>
        <v>0</v>
      </c>
      <c r="PW61" s="39">
        <f t="array" aca="1" ref="PW61" ca="1">IFERROR(IF($N61&lt;&gt;"",SUM(IF(WEEKDAY(-1+ROW(INDIRECT("1:"&amp;(PP61-PO61)+1)),2)={7},1,0)),0),0)</f>
        <v>0</v>
      </c>
      <c r="PX61" s="39">
        <f t="shared" ca="1" si="113"/>
        <v>0</v>
      </c>
      <c r="PY61" s="39">
        <f t="shared" si="114"/>
        <v>0</v>
      </c>
      <c r="PZ61" s="39">
        <f t="shared" si="115"/>
        <v>0</v>
      </c>
      <c r="QA61" s="39">
        <f t="shared" si="116"/>
        <v>0</v>
      </c>
      <c r="QB61" s="39">
        <f t="shared" si="117"/>
        <v>0</v>
      </c>
      <c r="QC61" s="39">
        <f t="shared" si="118"/>
        <v>0</v>
      </c>
      <c r="QD61" s="39">
        <f t="shared" si="119"/>
        <v>0</v>
      </c>
      <c r="QE61" s="39">
        <f t="shared" si="120"/>
        <v>0</v>
      </c>
      <c r="QF61" s="39">
        <f t="shared" si="121"/>
        <v>0</v>
      </c>
      <c r="QG61" s="39">
        <f t="shared" ca="1" si="122"/>
        <v>0</v>
      </c>
      <c r="QH61" s="41">
        <f t="shared" si="123"/>
        <v>0</v>
      </c>
      <c r="QI61" s="40">
        <f t="shared" si="124"/>
        <v>44958</v>
      </c>
      <c r="QJ61" s="40">
        <f t="shared" si="125"/>
        <v>44985</v>
      </c>
      <c r="QK61" s="39">
        <f t="array" aca="1" ref="QK61" ca="1">IFERROR(IF($H61&lt;&gt;"",SUM(IF(WEEKDAY(-1+ROW(INDIRECT("1:"&amp;(QJ61-QI61)+1)),2)={1},1,0)),0),0)</f>
        <v>0</v>
      </c>
      <c r="QL61" s="39">
        <f t="array" aca="1" ref="QL61" ca="1">IFERROR(IF($I61&lt;&gt;"",SUM(IF(WEEKDAY(-1+ROW(INDIRECT("1:"&amp;(QJ61-QI61)+1)),2)={2},1,0)),0),0)</f>
        <v>0</v>
      </c>
      <c r="QM61" s="39">
        <f t="array" aca="1" ref="QM61" ca="1">IFERROR(IF($J61&lt;&gt;"",SUM(IF(WEEKDAY(-1+ROW(INDIRECT("1:"&amp;(QJ61-QI61)+1)),2)={3},1,0)),0),0)</f>
        <v>0</v>
      </c>
      <c r="QN61" s="39">
        <f t="array" aca="1" ref="QN61" ca="1">IFERROR(IF($K61&lt;&gt;"",SUM(IF(WEEKDAY(-1+ROW(INDIRECT("1:"&amp;(QJ61-QI61)+1)),2)={4},1,0)),0),0)</f>
        <v>0</v>
      </c>
      <c r="QO61" s="39">
        <f t="array" aca="1" ref="QO61" ca="1">IFERROR(IF($L61&lt;&gt;"",SUM(IF(WEEKDAY(-1+ROW(INDIRECT("1:"&amp;(QJ61-QI61)+1)),2)={5},1,0)),0),0)</f>
        <v>0</v>
      </c>
      <c r="QP61" s="39">
        <f t="array" aca="1" ref="QP61" ca="1">IFERROR(IF($M61&lt;&gt;"",SUM(IF(WEEKDAY(-1+ROW(INDIRECT("1:"&amp;(QJ61-QI61)+1)),2)={6},1,0)),0),0)</f>
        <v>0</v>
      </c>
      <c r="QQ61" s="39">
        <f t="array" aca="1" ref="QQ61" ca="1">IFERROR(IF($N61&lt;&gt;"",SUM(IF(WEEKDAY(-1+ROW(INDIRECT("1:"&amp;(QJ61-QI61)+1)),2)={7},1,0)),0),0)</f>
        <v>0</v>
      </c>
      <c r="QR61" s="39">
        <f t="shared" ca="1" si="126"/>
        <v>0</v>
      </c>
      <c r="QS61" s="39">
        <f t="shared" si="127"/>
        <v>0</v>
      </c>
      <c r="QT61" s="39">
        <f t="shared" si="128"/>
        <v>0</v>
      </c>
      <c r="QU61" s="39">
        <f t="shared" si="129"/>
        <v>0</v>
      </c>
      <c r="QV61" s="39">
        <f t="shared" si="130"/>
        <v>0</v>
      </c>
      <c r="QW61" s="39">
        <f t="shared" si="131"/>
        <v>0</v>
      </c>
      <c r="QX61" s="39">
        <f t="shared" si="132"/>
        <v>0</v>
      </c>
      <c r="QY61" s="39">
        <f t="shared" si="133"/>
        <v>0</v>
      </c>
      <c r="QZ61" s="39">
        <f t="shared" si="134"/>
        <v>0</v>
      </c>
      <c r="RA61" s="39">
        <f t="shared" ca="1" si="135"/>
        <v>0</v>
      </c>
      <c r="RB61" s="41">
        <f t="shared" si="136"/>
        <v>0</v>
      </c>
      <c r="RC61" s="40">
        <f t="shared" si="137"/>
        <v>44986</v>
      </c>
      <c r="RD61" s="40">
        <f t="shared" si="138"/>
        <v>45016</v>
      </c>
      <c r="RE61" s="39">
        <f t="array" aca="1" ref="RE61" ca="1">IFERROR(IF($H61&lt;&gt;"",SUM(IF(WEEKDAY(-1+ROW(INDIRECT("1:"&amp;(RD61-RC61)+1)),2)={1},1,0)),0),0)</f>
        <v>0</v>
      </c>
      <c r="RF61" s="39">
        <f t="array" aca="1" ref="RF61" ca="1">IFERROR(IF($I61&lt;&gt;"",SUM(IF(WEEKDAY(-1+ROW(INDIRECT("1:"&amp;(RD61-RC61)+1)),2)={2},1,0)),0),0)</f>
        <v>0</v>
      </c>
      <c r="RG61" s="39">
        <f t="array" aca="1" ref="RG61" ca="1">IFERROR(IF($J61&lt;&gt;"",SUM(IF(WEEKDAY(-1+ROW(INDIRECT("1:"&amp;(RD61-RC61)+1)),2)={3},1,0)),0),0)</f>
        <v>0</v>
      </c>
      <c r="RH61" s="39">
        <f t="array" aca="1" ref="RH61" ca="1">IFERROR(IF($K61&lt;&gt;"",SUM(IF(WEEKDAY(-1+ROW(INDIRECT("1:"&amp;(RD61-RC61)+1)),2)={4},1,0)),0),0)</f>
        <v>0</v>
      </c>
      <c r="RI61" s="39">
        <f t="array" aca="1" ref="RI61" ca="1">IFERROR(IF($L61&lt;&gt;"",SUM(IF(WEEKDAY(-1+ROW(INDIRECT("1:"&amp;(RD61-RC61)+1)),2)={5},1,0)),0),0)</f>
        <v>0</v>
      </c>
      <c r="RJ61" s="39">
        <f t="array" aca="1" ref="RJ61" ca="1">IFERROR(IF($M61&lt;&gt;"",SUM(IF(WEEKDAY(-1+ROW(INDIRECT("1:"&amp;(RD61-RC61)+1)),2)={6},1,0)),0),0)</f>
        <v>0</v>
      </c>
      <c r="RK61" s="39">
        <f t="array" aca="1" ref="RK61" ca="1">IFERROR(IF($N61&lt;&gt;"",SUM(IF(WEEKDAY(-1+ROW(INDIRECT("1:"&amp;(RD61-RC61)+1)),2)={7},1,0)),0),0)</f>
        <v>0</v>
      </c>
      <c r="RL61" s="39">
        <f t="shared" ca="1" si="139"/>
        <v>0</v>
      </c>
      <c r="RM61" s="39">
        <f t="shared" si="140"/>
        <v>0</v>
      </c>
      <c r="RN61" s="39">
        <f t="shared" si="141"/>
        <v>0</v>
      </c>
      <c r="RO61" s="39">
        <f t="shared" si="142"/>
        <v>0</v>
      </c>
      <c r="RP61" s="39">
        <f t="shared" si="143"/>
        <v>0</v>
      </c>
      <c r="RQ61" s="39">
        <f t="shared" si="144"/>
        <v>0</v>
      </c>
      <c r="RR61" s="39">
        <f t="shared" si="145"/>
        <v>0</v>
      </c>
      <c r="RS61" s="39">
        <f t="shared" si="146"/>
        <v>0</v>
      </c>
      <c r="RT61" s="39">
        <f t="shared" si="147"/>
        <v>0</v>
      </c>
      <c r="RU61" s="39">
        <f t="shared" ca="1" si="148"/>
        <v>0</v>
      </c>
      <c r="RV61" s="41">
        <f t="shared" si="149"/>
        <v>0</v>
      </c>
      <c r="RW61" s="40">
        <f t="shared" si="150"/>
        <v>45017</v>
      </c>
      <c r="RX61" s="40">
        <f t="shared" si="151"/>
        <v>45046</v>
      </c>
      <c r="RY61" s="39">
        <f t="array" aca="1" ref="RY61" ca="1">IFERROR(IF($H61&lt;&gt;"",SUM(IF(WEEKDAY(-1+ROW(INDIRECT("1:"&amp;(RX61-RW61)+1)),2)={1},1,0)),0),0)</f>
        <v>0</v>
      </c>
      <c r="RZ61" s="39">
        <f t="array" aca="1" ref="RZ61" ca="1">IFERROR(IF($I61&lt;&gt;"",SUM(IF(WEEKDAY(-1+ROW(INDIRECT("1:"&amp;(RX61-RW61)+1)),2)={2},1,0)),0),0)</f>
        <v>0</v>
      </c>
      <c r="SA61" s="39">
        <f t="array" aca="1" ref="SA61" ca="1">IFERROR(IF($J61&lt;&gt;"",SUM(IF(WEEKDAY(-1+ROW(INDIRECT("1:"&amp;(RX61-RW61)+1)),2)={3},1,0)),0),0)</f>
        <v>0</v>
      </c>
      <c r="SB61" s="39">
        <f t="array" aca="1" ref="SB61" ca="1">IFERROR(IF($K61&lt;&gt;"",SUM(IF(WEEKDAY(-1+ROW(INDIRECT("1:"&amp;(RX61-RW61)+1)),2)={4},1,0)),0),0)</f>
        <v>0</v>
      </c>
      <c r="SC61" s="39">
        <f t="array" aca="1" ref="SC61" ca="1">IFERROR(IF($L61&lt;&gt;"",SUM(IF(WEEKDAY(-1+ROW(INDIRECT("1:"&amp;(RX61-RW61)+1)),2)={5},1,0)),0),0)</f>
        <v>0</v>
      </c>
      <c r="SD61" s="39">
        <f t="array" aca="1" ref="SD61" ca="1">IFERROR(IF($M61&lt;&gt;"",SUM(IF(WEEKDAY(-1+ROW(INDIRECT("1:"&amp;(RX61-RW61)+1)),2)={6},1,0)),0),0)</f>
        <v>0</v>
      </c>
      <c r="SE61" s="39">
        <f t="array" aca="1" ref="SE61" ca="1">IFERROR(IF($N61&lt;&gt;"",SUM(IF(WEEKDAY(-1+ROW(INDIRECT("1:"&amp;(RX61-RW61)+1)),2)={7},1,0)),0),0)</f>
        <v>0</v>
      </c>
      <c r="SF61" s="39">
        <f t="shared" ca="1" si="152"/>
        <v>0</v>
      </c>
      <c r="SG61" s="39">
        <f t="shared" si="153"/>
        <v>0</v>
      </c>
      <c r="SH61" s="39">
        <f t="shared" si="154"/>
        <v>0</v>
      </c>
      <c r="SI61" s="39">
        <f t="shared" si="155"/>
        <v>0</v>
      </c>
      <c r="SJ61" s="39">
        <f t="shared" si="156"/>
        <v>0</v>
      </c>
      <c r="SK61" s="39">
        <f t="shared" si="157"/>
        <v>0</v>
      </c>
      <c r="SL61" s="39">
        <f t="shared" si="158"/>
        <v>0</v>
      </c>
      <c r="SM61" s="39">
        <f t="shared" si="159"/>
        <v>0</v>
      </c>
      <c r="SN61" s="39">
        <f t="shared" si="160"/>
        <v>0</v>
      </c>
      <c r="SO61" s="39">
        <f t="shared" ca="1" si="161"/>
        <v>0</v>
      </c>
      <c r="SP61" s="41">
        <f t="shared" si="162"/>
        <v>0</v>
      </c>
      <c r="SQ61" s="40">
        <f t="shared" si="163"/>
        <v>45047</v>
      </c>
      <c r="SR61" s="40">
        <f t="shared" si="164"/>
        <v>45077</v>
      </c>
      <c r="SS61" s="39">
        <f t="array" aca="1" ref="SS61" ca="1">IFERROR(IF($H61&lt;&gt;"",SUM(IF(WEEKDAY(-1+ROW(INDIRECT("1:"&amp;(SR61-SQ61)+1)),2)={1},1,0)),0),0)</f>
        <v>0</v>
      </c>
      <c r="ST61" s="39">
        <f t="array" aca="1" ref="ST61" ca="1">IFERROR(IF($I61&lt;&gt;"",SUM(IF(WEEKDAY(-1+ROW(INDIRECT("1:"&amp;(SR61-SQ61)+1)),2)={2},1,0)),0),0)</f>
        <v>0</v>
      </c>
      <c r="SU61" s="39">
        <f t="array" aca="1" ref="SU61" ca="1">IFERROR(IF($J61&lt;&gt;"",SUM(IF(WEEKDAY(-1+ROW(INDIRECT("1:"&amp;(SR61-SQ61)+1)),2)={3},1,0)),0),0)</f>
        <v>0</v>
      </c>
      <c r="SV61" s="39">
        <f t="array" aca="1" ref="SV61" ca="1">IFERROR(IF($K61&lt;&gt;"",SUM(IF(WEEKDAY(-1+ROW(INDIRECT("1:"&amp;(SR61-SQ61)+1)),2)={4},1,0)),0),0)</f>
        <v>0</v>
      </c>
      <c r="SW61" s="39">
        <f t="array" aca="1" ref="SW61" ca="1">IFERROR(IF($L61&lt;&gt;"",SUM(IF(WEEKDAY(-1+ROW(INDIRECT("1:"&amp;(SR61-SQ61)+1)),2)={5},1,0)),0),0)</f>
        <v>0</v>
      </c>
      <c r="SX61" s="39">
        <f t="array" aca="1" ref="SX61" ca="1">IFERROR(IF($M61&lt;&gt;"",SUM(IF(WEEKDAY(-1+ROW(INDIRECT("1:"&amp;(SR61-SQ61)+1)),2)={6},1,0)),0),0)</f>
        <v>0</v>
      </c>
      <c r="SY61" s="39">
        <f t="array" aca="1" ref="SY61" ca="1">IFERROR(IF($N61&lt;&gt;"",SUM(IF(WEEKDAY(-1+ROW(INDIRECT("1:"&amp;(SR61-SQ61)+1)),2)={7},1,0)),0),0)</f>
        <v>0</v>
      </c>
      <c r="SZ61" s="39">
        <f t="shared" ca="1" si="165"/>
        <v>0</v>
      </c>
      <c r="TA61" s="39">
        <f t="shared" si="166"/>
        <v>0</v>
      </c>
      <c r="TB61" s="39">
        <f t="shared" si="167"/>
        <v>0</v>
      </c>
      <c r="TC61" s="39">
        <f t="shared" si="168"/>
        <v>0</v>
      </c>
      <c r="TD61" s="39">
        <f t="shared" si="169"/>
        <v>0</v>
      </c>
      <c r="TE61" s="39">
        <f t="shared" si="170"/>
        <v>0</v>
      </c>
      <c r="TF61" s="39">
        <f t="shared" si="171"/>
        <v>0</v>
      </c>
      <c r="TG61" s="39">
        <f t="shared" si="172"/>
        <v>0</v>
      </c>
      <c r="TH61" s="39">
        <f t="shared" si="173"/>
        <v>0</v>
      </c>
      <c r="TI61" s="39">
        <f t="shared" ca="1" si="174"/>
        <v>0</v>
      </c>
      <c r="TJ61" s="41">
        <f t="shared" si="175"/>
        <v>0</v>
      </c>
      <c r="TK61" s="40">
        <f t="shared" si="176"/>
        <v>45078</v>
      </c>
      <c r="TL61" s="40">
        <f t="shared" si="177"/>
        <v>45107</v>
      </c>
      <c r="TM61" s="39">
        <f t="array" aca="1" ref="TM61" ca="1">IFERROR(IF($H61&lt;&gt;"",SUM(IF(WEEKDAY(-1+ROW(INDIRECT("1:"&amp;(TL61-TK61)+1)),2)={1},1,0)),0),0)</f>
        <v>0</v>
      </c>
      <c r="TN61" s="39">
        <f t="array" aca="1" ref="TN61" ca="1">IFERROR(IF($I61&lt;&gt;"",SUM(IF(WEEKDAY(-1+ROW(INDIRECT("1:"&amp;(TL61-TK61)+1)),2)={2},1,0)),0),0)</f>
        <v>0</v>
      </c>
      <c r="TO61" s="39">
        <f t="array" aca="1" ref="TO61" ca="1">IFERROR(IF($J61&lt;&gt;"",SUM(IF(WEEKDAY(-1+ROW(INDIRECT("1:"&amp;(TL61-TK61)+1)),2)={3},1,0)),0),0)</f>
        <v>0</v>
      </c>
      <c r="TP61" s="39">
        <f t="array" aca="1" ref="TP61" ca="1">IFERROR(IF($K61&lt;&gt;"",SUM(IF(WEEKDAY(-1+ROW(INDIRECT("1:"&amp;(TL61-TK61)+1)),2)={4},1,0)),0),0)</f>
        <v>0</v>
      </c>
      <c r="TQ61" s="39">
        <f t="array" aca="1" ref="TQ61" ca="1">IFERROR(IF($L61&lt;&gt;"",SUM(IF(WEEKDAY(-1+ROW(INDIRECT("1:"&amp;(TL61-TK61)+1)),2)={5},1,0)),0),0)</f>
        <v>0</v>
      </c>
      <c r="TR61" s="39">
        <f t="array" aca="1" ref="TR61" ca="1">IFERROR(IF($M61&lt;&gt;"",SUM(IF(WEEKDAY(-1+ROW(INDIRECT("1:"&amp;(TL61-TK61)+1)),2)={6},1,0)),0),0)</f>
        <v>0</v>
      </c>
      <c r="TS61" s="39">
        <f t="array" aca="1" ref="TS61" ca="1">IFERROR(IF($N61&lt;&gt;"",SUM(IF(WEEKDAY(-1+ROW(INDIRECT("1:"&amp;(TL61-TK61)+1)),2)={7},1,0)),0),0)</f>
        <v>0</v>
      </c>
      <c r="TT61" s="39">
        <f t="shared" ca="1" si="178"/>
        <v>0</v>
      </c>
      <c r="TU61" s="39">
        <f t="shared" si="179"/>
        <v>0</v>
      </c>
      <c r="TV61" s="39">
        <f t="shared" si="180"/>
        <v>0</v>
      </c>
      <c r="TW61" s="39">
        <f t="shared" si="181"/>
        <v>0</v>
      </c>
      <c r="TX61" s="39">
        <f t="shared" si="182"/>
        <v>0</v>
      </c>
      <c r="TY61" s="39">
        <f t="shared" si="183"/>
        <v>0</v>
      </c>
      <c r="TZ61" s="39">
        <f t="shared" si="184"/>
        <v>0</v>
      </c>
      <c r="UA61" s="39">
        <f t="shared" si="185"/>
        <v>0</v>
      </c>
      <c r="UB61" s="39">
        <f t="shared" si="186"/>
        <v>0</v>
      </c>
      <c r="UC61" s="39">
        <f t="shared" ca="1" si="187"/>
        <v>0</v>
      </c>
      <c r="UD61" s="41">
        <f t="shared" si="188"/>
        <v>0</v>
      </c>
      <c r="UE61" s="40">
        <f t="shared" si="189"/>
        <v>45108</v>
      </c>
      <c r="UF61" s="40">
        <f t="shared" si="190"/>
        <v>45138</v>
      </c>
      <c r="UG61" s="39">
        <f t="array" aca="1" ref="UG61" ca="1">IFERROR(IF($H61&lt;&gt;"",SUM(IF(WEEKDAY(-1+ROW(INDIRECT("1:"&amp;(UF61-UE61)+1)),2)={1},1,0)),0),0)</f>
        <v>0</v>
      </c>
      <c r="UH61" s="39">
        <f t="array" aca="1" ref="UH61" ca="1">IFERROR(IF($I61&lt;&gt;"",SUM(IF(WEEKDAY(-1+ROW(INDIRECT("1:"&amp;(UF61-UE61)+1)),2)={2},1,0)),0),0)</f>
        <v>0</v>
      </c>
      <c r="UI61" s="39">
        <f t="array" aca="1" ref="UI61" ca="1">IFERROR(IF($J61&lt;&gt;"",SUM(IF(WEEKDAY(-1+ROW(INDIRECT("1:"&amp;(UF61-UE61)+1)),2)={3},1,0)),0),0)</f>
        <v>0</v>
      </c>
      <c r="UJ61" s="39">
        <f t="array" aca="1" ref="UJ61" ca="1">IFERROR(IF($K61&lt;&gt;"",SUM(IF(WEEKDAY(-1+ROW(INDIRECT("1:"&amp;(UF61-UE61)+1)),2)={4},1,0)),0),0)</f>
        <v>0</v>
      </c>
      <c r="UK61" s="39">
        <f t="array" aca="1" ref="UK61" ca="1">IFERROR(IF($L61&lt;&gt;"",SUM(IF(WEEKDAY(-1+ROW(INDIRECT("1:"&amp;(UF61-UE61)+1)),2)={5},1,0)),0),0)</f>
        <v>0</v>
      </c>
      <c r="UL61" s="39">
        <f t="array" aca="1" ref="UL61" ca="1">IFERROR(IF($M61&lt;&gt;"",SUM(IF(WEEKDAY(-1+ROW(INDIRECT("1:"&amp;(UF61-UE61)+1)),2)={6},1,0)),0),0)</f>
        <v>0</v>
      </c>
      <c r="UM61" s="39">
        <f t="array" aca="1" ref="UM61" ca="1">IFERROR(IF($N61&lt;&gt;"",SUM(IF(WEEKDAY(-1+ROW(INDIRECT("1:"&amp;(UF61-UE61)+1)),2)={7},1,0)),0),0)</f>
        <v>0</v>
      </c>
      <c r="UN61" s="39">
        <f t="shared" ca="1" si="191"/>
        <v>0</v>
      </c>
      <c r="UO61" s="39">
        <f t="shared" si="192"/>
        <v>0</v>
      </c>
      <c r="UP61" s="39">
        <f t="shared" si="193"/>
        <v>0</v>
      </c>
      <c r="UQ61" s="39">
        <f t="shared" si="194"/>
        <v>0</v>
      </c>
      <c r="UR61" s="39">
        <f t="shared" si="195"/>
        <v>0</v>
      </c>
      <c r="US61" s="39">
        <f t="shared" si="196"/>
        <v>0</v>
      </c>
      <c r="UT61" s="39">
        <f t="shared" si="197"/>
        <v>0</v>
      </c>
      <c r="UU61" s="39">
        <f t="shared" si="198"/>
        <v>0</v>
      </c>
      <c r="UV61" s="39">
        <f t="shared" si="199"/>
        <v>0</v>
      </c>
      <c r="UW61" s="39">
        <f t="shared" ca="1" si="200"/>
        <v>0</v>
      </c>
      <c r="UX61" s="41">
        <f t="shared" si="201"/>
        <v>0</v>
      </c>
      <c r="UY61" s="40">
        <f t="shared" si="202"/>
        <v>45139</v>
      </c>
      <c r="UZ61" s="40">
        <f t="shared" si="203"/>
        <v>45169</v>
      </c>
      <c r="VA61" s="39">
        <f t="array" aca="1" ref="VA61" ca="1">IFERROR(IF($H61&lt;&gt;"",SUM(IF(WEEKDAY(-1+ROW(INDIRECT("1:"&amp;(UZ61-UY61)+1)),2)={1},1,0)),0),0)</f>
        <v>0</v>
      </c>
      <c r="VB61" s="39">
        <f t="array" aca="1" ref="VB61" ca="1">IFERROR(IF($I61&lt;&gt;"",SUM(IF(WEEKDAY(-1+ROW(INDIRECT("1:"&amp;(UZ61-UY61)+1)),2)={2},1,0)),0),0)</f>
        <v>0</v>
      </c>
      <c r="VC61" s="39">
        <f t="array" aca="1" ref="VC61" ca="1">IFERROR(IF($J61&lt;&gt;"",SUM(IF(WEEKDAY(-1+ROW(INDIRECT("1:"&amp;(UZ61-UY61)+1)),2)={3},1,0)),0),0)</f>
        <v>0</v>
      </c>
      <c r="VD61" s="39">
        <f t="array" aca="1" ref="VD61" ca="1">IFERROR(IF($K61&lt;&gt;"",SUM(IF(WEEKDAY(-1+ROW(INDIRECT("1:"&amp;(UZ61-UY61)+1)),2)={4},1,0)),0),0)</f>
        <v>0</v>
      </c>
      <c r="VE61" s="39">
        <f t="array" aca="1" ref="VE61" ca="1">IFERROR(IF($L61&lt;&gt;"",SUM(IF(WEEKDAY(-1+ROW(INDIRECT("1:"&amp;(UZ61-UY61)+1)),2)={5},1,0)),0),0)</f>
        <v>0</v>
      </c>
      <c r="VF61" s="39">
        <f t="array" aca="1" ref="VF61" ca="1">IFERROR(IF($M61&lt;&gt;"",SUM(IF(WEEKDAY(-1+ROW(INDIRECT("1:"&amp;(UZ61-UY61)+1)),2)={6},1,0)),0),0)</f>
        <v>0</v>
      </c>
      <c r="VG61" s="39">
        <f t="array" aca="1" ref="VG61" ca="1">IFERROR(IF($N61&lt;&gt;"",SUM(IF(WEEKDAY(-1+ROW(INDIRECT("1:"&amp;(UZ61-UY61)+1)),2)={7},1,0)),0),0)</f>
        <v>0</v>
      </c>
      <c r="VH61" s="39">
        <f t="shared" ca="1" si="204"/>
        <v>0</v>
      </c>
      <c r="VI61" s="39">
        <f t="shared" si="205"/>
        <v>0</v>
      </c>
      <c r="VJ61" s="39">
        <f t="shared" si="206"/>
        <v>0</v>
      </c>
      <c r="VK61" s="39">
        <f t="shared" si="207"/>
        <v>0</v>
      </c>
      <c r="VL61" s="39">
        <f t="shared" si="208"/>
        <v>0</v>
      </c>
      <c r="VM61" s="39">
        <f t="shared" si="209"/>
        <v>0</v>
      </c>
      <c r="VN61" s="39">
        <f t="shared" si="210"/>
        <v>0</v>
      </c>
      <c r="VO61" s="39">
        <f t="shared" si="211"/>
        <v>0</v>
      </c>
      <c r="VP61" s="39">
        <f t="shared" si="212"/>
        <v>0</v>
      </c>
      <c r="VQ61" s="39">
        <f t="shared" ca="1" si="213"/>
        <v>0</v>
      </c>
      <c r="VR61" s="41">
        <f t="shared" si="214"/>
        <v>0</v>
      </c>
      <c r="VS61" s="40">
        <f t="shared" si="215"/>
        <v>45170</v>
      </c>
      <c r="VT61" s="40">
        <f t="shared" si="216"/>
        <v>45199</v>
      </c>
      <c r="VU61" s="39">
        <f t="array" aca="1" ref="VU61" ca="1">IFERROR(IF($H61&lt;&gt;"",SUM(IF(WEEKDAY(-1+ROW(INDIRECT("1:"&amp;(VT61-VS61)+1)),2)={1},1,0)),0),0)</f>
        <v>0</v>
      </c>
      <c r="VV61" s="39">
        <f t="array" aca="1" ref="VV61" ca="1">IFERROR(IF($I61&lt;&gt;"",SUM(IF(WEEKDAY(-1+ROW(INDIRECT("1:"&amp;(VT61-VS61)+1)),2)={2},1,0)),0),0)</f>
        <v>0</v>
      </c>
      <c r="VW61" s="39">
        <f t="array" aca="1" ref="VW61" ca="1">IFERROR(IF($J61&lt;&gt;"",SUM(IF(WEEKDAY(-1+ROW(INDIRECT("1:"&amp;(VT61-VS61)+1)),2)={3},1,0)),0),0)</f>
        <v>0</v>
      </c>
      <c r="VX61" s="39">
        <f t="array" aca="1" ref="VX61" ca="1">IFERROR(IF($K61&lt;&gt;"",SUM(IF(WEEKDAY(-1+ROW(INDIRECT("1:"&amp;(VT61-VS61)+1)),2)={4},1,0)),0),0)</f>
        <v>0</v>
      </c>
      <c r="VY61" s="39">
        <f t="array" aca="1" ref="VY61" ca="1">IFERROR(IF($L61&lt;&gt;"",SUM(IF(WEEKDAY(-1+ROW(INDIRECT("1:"&amp;(VT61-VS61)+1)),2)={5},1,0)),0),0)</f>
        <v>0</v>
      </c>
      <c r="VZ61" s="39">
        <f t="array" aca="1" ref="VZ61" ca="1">IFERROR(IF($M61&lt;&gt;"",SUM(IF(WEEKDAY(-1+ROW(INDIRECT("1:"&amp;(VT61-VS61)+1)),2)={6},1,0)),0),0)</f>
        <v>0</v>
      </c>
      <c r="WA61" s="39">
        <f t="array" aca="1" ref="WA61" ca="1">IFERROR(IF($N61&lt;&gt;"",SUM(IF(WEEKDAY(-1+ROW(INDIRECT("1:"&amp;(VT61-VS61)+1)),2)={7},1,0)),0),0)</f>
        <v>0</v>
      </c>
      <c r="WB61" s="39">
        <f t="shared" ca="1" si="217"/>
        <v>0</v>
      </c>
      <c r="WC61" s="39">
        <f t="shared" si="218"/>
        <v>0</v>
      </c>
      <c r="WD61" s="39">
        <f t="shared" si="219"/>
        <v>0</v>
      </c>
      <c r="WE61" s="39">
        <f t="shared" si="220"/>
        <v>0</v>
      </c>
      <c r="WF61" s="39">
        <f t="shared" si="221"/>
        <v>0</v>
      </c>
      <c r="WG61" s="39">
        <f t="shared" si="222"/>
        <v>0</v>
      </c>
      <c r="WH61" s="39">
        <f t="shared" si="223"/>
        <v>0</v>
      </c>
      <c r="WI61" s="39">
        <f t="shared" si="224"/>
        <v>0</v>
      </c>
      <c r="WJ61" s="39">
        <f t="shared" si="225"/>
        <v>0</v>
      </c>
      <c r="WK61" s="39">
        <f t="shared" ca="1" si="226"/>
        <v>0</v>
      </c>
      <c r="WL61" s="41">
        <f t="shared" si="227"/>
        <v>0</v>
      </c>
      <c r="WM61" s="40">
        <f t="shared" si="228"/>
        <v>45200</v>
      </c>
      <c r="WN61" s="40">
        <f t="shared" si="229"/>
        <v>45230</v>
      </c>
      <c r="WO61" s="39">
        <f t="array" aca="1" ref="WO61" ca="1">IFERROR(IF($H61&lt;&gt;"",SUM(IF(WEEKDAY(-1+ROW(INDIRECT("1:"&amp;(WN61-WM61)+1)),2)={1},1,0)),0),0)</f>
        <v>0</v>
      </c>
      <c r="WP61" s="39">
        <f t="array" aca="1" ref="WP61" ca="1">IFERROR(IF($I61&lt;&gt;"",SUM(IF(WEEKDAY(-1+ROW(INDIRECT("1:"&amp;(WN61-WM61)+1)),2)={2},1,0)),0),0)</f>
        <v>0</v>
      </c>
      <c r="WQ61" s="39">
        <f t="array" aca="1" ref="WQ61" ca="1">IFERROR(IF($J61&lt;&gt;"",SUM(IF(WEEKDAY(-1+ROW(INDIRECT("1:"&amp;(WN61-WM61)+1)),2)={3},1,0)),0),0)</f>
        <v>0</v>
      </c>
      <c r="WR61" s="39">
        <f t="array" aca="1" ref="WR61" ca="1">IFERROR(IF($K61&lt;&gt;"",SUM(IF(WEEKDAY(-1+ROW(INDIRECT("1:"&amp;(WN61-WM61)+1)),2)={4},1,0)),0),0)</f>
        <v>0</v>
      </c>
      <c r="WS61" s="39">
        <f t="array" aca="1" ref="WS61" ca="1">IFERROR(IF($L61&lt;&gt;"",SUM(IF(WEEKDAY(-1+ROW(INDIRECT("1:"&amp;(WN61-WM61)+1)),2)={5},1,0)),0),0)</f>
        <v>0</v>
      </c>
      <c r="WT61" s="39">
        <f t="array" aca="1" ref="WT61" ca="1">IFERROR(IF($M61&lt;&gt;"",SUM(IF(WEEKDAY(-1+ROW(INDIRECT("1:"&amp;(WN61-WM61)+1)),2)={6},1,0)),0),0)</f>
        <v>0</v>
      </c>
      <c r="WU61" s="39">
        <f t="array" aca="1" ref="WU61" ca="1">IFERROR(IF($N61&lt;&gt;"",SUM(IF(WEEKDAY(-1+ROW(INDIRECT("1:"&amp;(WN61-WM61)+1)),2)={7},1,0)),0),0)</f>
        <v>0</v>
      </c>
      <c r="WV61" s="39">
        <f t="shared" ca="1" si="230"/>
        <v>0</v>
      </c>
      <c r="WW61" s="39">
        <f t="shared" si="231"/>
        <v>0</v>
      </c>
      <c r="WX61" s="39">
        <f t="shared" si="232"/>
        <v>0</v>
      </c>
      <c r="WY61" s="39">
        <f t="shared" si="233"/>
        <v>0</v>
      </c>
      <c r="WZ61" s="39">
        <f t="shared" si="234"/>
        <v>0</v>
      </c>
      <c r="XA61" s="39">
        <f t="shared" si="235"/>
        <v>0</v>
      </c>
      <c r="XB61" s="39">
        <f t="shared" si="236"/>
        <v>0</v>
      </c>
      <c r="XC61" s="39">
        <f t="shared" si="237"/>
        <v>0</v>
      </c>
      <c r="XD61" s="39">
        <f t="shared" si="238"/>
        <v>0</v>
      </c>
      <c r="XE61" s="39">
        <f t="shared" ca="1" si="239"/>
        <v>0</v>
      </c>
      <c r="XF61" s="41">
        <f t="shared" si="240"/>
        <v>0</v>
      </c>
      <c r="XG61" s="40">
        <f t="shared" si="241"/>
        <v>45231</v>
      </c>
      <c r="XH61" s="40">
        <f t="shared" si="242"/>
        <v>45260</v>
      </c>
      <c r="XI61" s="39">
        <f t="array" aca="1" ref="XI61" ca="1">IFERROR(IF($H61&lt;&gt;"",SUM(IF(WEEKDAY(-1+ROW(INDIRECT("1:"&amp;(XH61-XG61)+1)),2)={1},1,0)),0),0)</f>
        <v>0</v>
      </c>
      <c r="XJ61" s="39">
        <f t="array" aca="1" ref="XJ61" ca="1">IFERROR(IF($I61&lt;&gt;"",SUM(IF(WEEKDAY(-1+ROW(INDIRECT("1:"&amp;(XH61-XG61)+1)),2)={2},1,0)),0),0)</f>
        <v>0</v>
      </c>
      <c r="XK61" s="39">
        <f t="array" aca="1" ref="XK61" ca="1">IFERROR(IF($J61&lt;&gt;"",SUM(IF(WEEKDAY(-1+ROW(INDIRECT("1:"&amp;(XH61-XG61)+1)),2)={3},1,0)),0),0)</f>
        <v>0</v>
      </c>
      <c r="XL61" s="39">
        <f t="array" aca="1" ref="XL61" ca="1">IFERROR(IF($K61&lt;&gt;"",SUM(IF(WEEKDAY(-1+ROW(INDIRECT("1:"&amp;(XH61-XG61)+1)),2)={4},1,0)),0),0)</f>
        <v>0</v>
      </c>
      <c r="XM61" s="39">
        <f t="array" aca="1" ref="XM61" ca="1">IFERROR(IF($L61&lt;&gt;"",SUM(IF(WEEKDAY(-1+ROW(INDIRECT("1:"&amp;(XH61-XG61)+1)),2)={5},1,0)),0),0)</f>
        <v>0</v>
      </c>
      <c r="XN61" s="39">
        <f t="array" aca="1" ref="XN61" ca="1">IFERROR(IF($M61&lt;&gt;"",SUM(IF(WEEKDAY(-1+ROW(INDIRECT("1:"&amp;(XH61-XG61)+1)),2)={6},1,0)),0),0)</f>
        <v>0</v>
      </c>
      <c r="XO61" s="39">
        <f t="array" aca="1" ref="XO61" ca="1">IFERROR(IF($N61&lt;&gt;"",SUM(IF(WEEKDAY(-1+ROW(INDIRECT("1:"&amp;(XH61-XG61)+1)),2)={7},1,0)),0),0)</f>
        <v>0</v>
      </c>
      <c r="XP61" s="39">
        <f t="shared" ca="1" si="243"/>
        <v>0</v>
      </c>
      <c r="XQ61" s="39">
        <f t="shared" si="244"/>
        <v>0</v>
      </c>
      <c r="XR61" s="39">
        <f t="shared" si="245"/>
        <v>0</v>
      </c>
      <c r="XS61" s="39">
        <f t="shared" si="246"/>
        <v>0</v>
      </c>
      <c r="XT61" s="39">
        <f t="shared" si="247"/>
        <v>0</v>
      </c>
      <c r="XU61" s="39">
        <f t="shared" si="248"/>
        <v>0</v>
      </c>
      <c r="XV61" s="39">
        <f t="shared" si="249"/>
        <v>0</v>
      </c>
      <c r="XW61" s="39">
        <f t="shared" si="250"/>
        <v>0</v>
      </c>
      <c r="XX61" s="39">
        <f t="shared" si="251"/>
        <v>0</v>
      </c>
      <c r="XY61" s="39">
        <f t="shared" ca="1" si="252"/>
        <v>0</v>
      </c>
      <c r="XZ61" s="41">
        <f t="shared" si="253"/>
        <v>0</v>
      </c>
      <c r="YA61" s="40">
        <f t="shared" si="254"/>
        <v>45261</v>
      </c>
      <c r="YB61" s="40">
        <f t="shared" si="255"/>
        <v>45291</v>
      </c>
      <c r="YC61" s="39">
        <f t="array" aca="1" ref="YC61" ca="1">IFERROR(IF($H61&lt;&gt;"",SUM(IF(WEEKDAY(-1+ROW(INDIRECT("1:"&amp;(YB61-YA61)+1)),2)={1},1,0)),0),0)</f>
        <v>0</v>
      </c>
      <c r="YD61" s="39">
        <f t="array" aca="1" ref="YD61" ca="1">IFERROR(IF($I61&lt;&gt;"",SUM(IF(WEEKDAY(-1+ROW(INDIRECT("1:"&amp;(YB61-YA61)+1)),2)={2},1,0)),0),0)</f>
        <v>0</v>
      </c>
      <c r="YE61" s="39">
        <f t="array" aca="1" ref="YE61" ca="1">IFERROR(IF($J61&lt;&gt;"",SUM(IF(WEEKDAY(-1+ROW(INDIRECT("1:"&amp;(YB61-YA61)+1)),2)={3},1,0)),0),0)</f>
        <v>0</v>
      </c>
      <c r="YF61" s="39">
        <f t="array" aca="1" ref="YF61" ca="1">IFERROR(IF($K61&lt;&gt;"",SUM(IF(WEEKDAY(-1+ROW(INDIRECT("1:"&amp;(YB61-YA61)+1)),2)={4},1,0)),0),0)</f>
        <v>0</v>
      </c>
      <c r="YG61" s="39">
        <f t="array" aca="1" ref="YG61" ca="1">IFERROR(IF($L61&lt;&gt;"",SUM(IF(WEEKDAY(-1+ROW(INDIRECT("1:"&amp;(YB61-YA61)+1)),2)={5},1,0)),0),0)</f>
        <v>0</v>
      </c>
      <c r="YH61" s="39">
        <f t="array" aca="1" ref="YH61" ca="1">IFERROR(IF($M61&lt;&gt;"",SUM(IF(WEEKDAY(-1+ROW(INDIRECT("1:"&amp;(YB61-YA61)+1)),2)={6},1,0)),0),0)</f>
        <v>0</v>
      </c>
      <c r="YI61" s="39">
        <f t="array" aca="1" ref="YI61" ca="1">IFERROR(IF($N61&lt;&gt;"",SUM(IF(WEEKDAY(-1+ROW(INDIRECT("1:"&amp;(YB61-YA61)+1)),2)={7},1,0)),0),0)</f>
        <v>0</v>
      </c>
      <c r="YJ61" s="39">
        <f t="shared" ca="1" si="256"/>
        <v>0</v>
      </c>
      <c r="YK61" s="39">
        <f t="shared" si="257"/>
        <v>0</v>
      </c>
      <c r="YL61" s="39">
        <f t="shared" si="258"/>
        <v>0</v>
      </c>
      <c r="YM61" s="39">
        <f t="shared" si="259"/>
        <v>0</v>
      </c>
      <c r="YN61" s="39">
        <f t="shared" si="260"/>
        <v>0</v>
      </c>
      <c r="YO61" s="39">
        <f t="shared" si="261"/>
        <v>0</v>
      </c>
      <c r="YP61" s="39">
        <f t="shared" si="262"/>
        <v>0</v>
      </c>
      <c r="YQ61" s="39">
        <f t="shared" si="263"/>
        <v>0</v>
      </c>
      <c r="YR61" s="39">
        <f t="shared" si="264"/>
        <v>0</v>
      </c>
      <c r="YS61" s="39">
        <f t="shared" ca="1" si="265"/>
        <v>0</v>
      </c>
    </row>
    <row r="62" spans="2:669" x14ac:dyDescent="0.25">
      <c r="B62" s="71">
        <v>52</v>
      </c>
      <c r="C62" s="71"/>
      <c r="D62" s="72"/>
      <c r="E62" s="71"/>
      <c r="F62" s="71"/>
      <c r="G62" s="73"/>
      <c r="H62" s="74"/>
      <c r="I62" s="75"/>
      <c r="J62" s="75"/>
      <c r="K62" s="75"/>
      <c r="L62" s="75"/>
      <c r="M62" s="75"/>
      <c r="N62" s="73"/>
      <c r="O62" s="74"/>
      <c r="P62" s="75"/>
      <c r="Q62" s="75"/>
      <c r="R62" s="75"/>
      <c r="S62" s="75"/>
      <c r="T62" s="75"/>
      <c r="U62" s="75"/>
      <c r="V62" s="73"/>
      <c r="W62" s="95"/>
      <c r="X62" s="96"/>
      <c r="Y62" s="96"/>
      <c r="Z62" s="96"/>
      <c r="AA62" s="96"/>
      <c r="AB62" s="96"/>
      <c r="AC62" s="96"/>
      <c r="AD62" s="96"/>
      <c r="AE62" s="96"/>
      <c r="AF62" s="96"/>
      <c r="AG62" s="96"/>
      <c r="AH62" s="96"/>
      <c r="AI62" s="96"/>
      <c r="AJ62" s="96"/>
      <c r="AK62" s="96"/>
      <c r="AL62" s="96"/>
      <c r="AM62" s="96"/>
      <c r="AN62" s="96"/>
      <c r="AO62" s="96"/>
      <c r="AP62" s="96"/>
      <c r="AQ62" s="96"/>
      <c r="AR62" s="96"/>
      <c r="AS62" s="96"/>
      <c r="AT62" s="96"/>
      <c r="AU62" s="96"/>
      <c r="AV62" s="96"/>
      <c r="AW62" s="96"/>
      <c r="AX62" s="96"/>
      <c r="AY62" s="96"/>
      <c r="AZ62" s="96"/>
      <c r="BA62" s="96"/>
      <c r="BB62" s="96"/>
      <c r="BC62" s="96"/>
      <c r="BD62" s="96"/>
      <c r="BE62" s="96"/>
      <c r="BF62" s="96"/>
      <c r="BG62" s="96"/>
      <c r="BH62" s="96"/>
      <c r="BI62" s="96"/>
      <c r="BJ62" s="96"/>
      <c r="BK62" s="96"/>
      <c r="BL62" s="96"/>
      <c r="BM62" s="96"/>
      <c r="BN62" s="96"/>
      <c r="BO62" s="96"/>
      <c r="BP62" s="96"/>
      <c r="BQ62" s="96"/>
      <c r="BR62" s="96"/>
      <c r="BS62" s="96"/>
      <c r="BT62" s="96"/>
      <c r="BU62" s="96"/>
      <c r="BV62" s="96"/>
      <c r="BW62" s="96"/>
      <c r="BX62" s="96"/>
      <c r="BY62" s="96"/>
      <c r="BZ62" s="96"/>
      <c r="CA62" s="96"/>
      <c r="CB62" s="96"/>
      <c r="CC62" s="96"/>
      <c r="CD62" s="96"/>
      <c r="CE62" s="96"/>
      <c r="CF62" s="96"/>
      <c r="CG62" s="96"/>
      <c r="CH62" s="96"/>
      <c r="CI62" s="96"/>
      <c r="CJ62" s="96"/>
      <c r="CK62" s="96"/>
      <c r="CL62" s="96"/>
      <c r="CM62" s="96"/>
      <c r="CN62" s="96"/>
      <c r="CO62" s="96"/>
      <c r="CP62" s="96"/>
      <c r="CQ62" s="96"/>
      <c r="CR62" s="96"/>
      <c r="CS62" s="96"/>
      <c r="CT62" s="96"/>
      <c r="CU62" s="96"/>
      <c r="CV62" s="96"/>
      <c r="CW62" s="96"/>
      <c r="CX62" s="96"/>
      <c r="CY62" s="96"/>
      <c r="CZ62" s="96"/>
      <c r="DA62" s="96"/>
      <c r="DB62" s="96"/>
      <c r="DC62" s="96"/>
      <c r="DD62" s="96"/>
      <c r="DE62" s="96"/>
      <c r="DF62" s="96"/>
      <c r="DG62" s="96"/>
      <c r="DH62" s="96"/>
      <c r="DI62" s="96"/>
      <c r="DJ62" s="96"/>
      <c r="DK62" s="96"/>
      <c r="DL62" s="96"/>
      <c r="DM62" s="96"/>
      <c r="DN62" s="96"/>
      <c r="DO62" s="96"/>
      <c r="DP62" s="96"/>
      <c r="DQ62" s="96"/>
      <c r="DR62" s="96"/>
      <c r="DS62" s="96"/>
      <c r="DT62" s="96"/>
      <c r="DU62" s="96"/>
      <c r="DV62" s="96"/>
      <c r="DW62" s="96"/>
      <c r="DX62" s="96"/>
      <c r="DY62" s="96"/>
      <c r="DZ62" s="96"/>
      <c r="EA62" s="96"/>
      <c r="EB62" s="96"/>
      <c r="EC62" s="96"/>
      <c r="ED62" s="96"/>
      <c r="EE62" s="96"/>
      <c r="EF62" s="96"/>
      <c r="EG62" s="96"/>
      <c r="EH62" s="96"/>
      <c r="EI62" s="96"/>
      <c r="EJ62" s="96"/>
      <c r="EK62" s="96"/>
      <c r="EL62" s="96"/>
      <c r="EM62" s="96"/>
      <c r="EN62" s="96"/>
      <c r="EO62" s="96"/>
      <c r="EP62" s="96"/>
      <c r="EQ62" s="96"/>
      <c r="ER62" s="96"/>
      <c r="ES62" s="96"/>
      <c r="ET62" s="96"/>
      <c r="EU62" s="96"/>
      <c r="EV62" s="96"/>
      <c r="EW62" s="96"/>
      <c r="EX62" s="96"/>
      <c r="EY62" s="96"/>
      <c r="EZ62" s="96"/>
      <c r="FA62" s="96"/>
      <c r="FB62" s="96"/>
      <c r="FC62" s="96"/>
      <c r="FD62" s="96"/>
      <c r="FE62" s="96"/>
      <c r="FF62" s="96"/>
      <c r="FG62" s="96"/>
      <c r="FH62" s="96"/>
      <c r="FI62" s="96"/>
      <c r="FJ62" s="96"/>
      <c r="FK62" s="96"/>
      <c r="FL62" s="96"/>
      <c r="FM62" s="96"/>
      <c r="FN62" s="96"/>
      <c r="FO62" s="96"/>
      <c r="FP62" s="96"/>
      <c r="FQ62" s="96"/>
      <c r="FR62" s="96"/>
      <c r="FS62" s="96"/>
      <c r="FT62" s="96"/>
      <c r="FU62" s="96"/>
      <c r="FV62" s="96"/>
      <c r="FW62" s="96"/>
      <c r="FX62" s="96"/>
      <c r="FY62" s="96"/>
      <c r="FZ62" s="96"/>
      <c r="GA62" s="96"/>
      <c r="GB62" s="96"/>
      <c r="GC62" s="96"/>
      <c r="GD62" s="96"/>
      <c r="GE62" s="96"/>
      <c r="GF62" s="96"/>
      <c r="GG62" s="96"/>
      <c r="GH62" s="96"/>
      <c r="GI62" s="96"/>
      <c r="GJ62" s="96"/>
      <c r="GK62" s="96"/>
      <c r="GL62" s="96"/>
      <c r="GM62" s="96"/>
      <c r="GN62" s="96"/>
      <c r="GO62" s="96"/>
      <c r="GP62" s="96"/>
      <c r="GQ62" s="96"/>
      <c r="GR62" s="96"/>
      <c r="GS62" s="96"/>
      <c r="GT62" s="96"/>
      <c r="GU62" s="96"/>
      <c r="GV62" s="96"/>
      <c r="GW62" s="96"/>
      <c r="GX62" s="96"/>
      <c r="GY62" s="96"/>
      <c r="GZ62" s="96"/>
      <c r="HA62" s="96"/>
      <c r="HB62" s="96"/>
      <c r="HC62" s="96"/>
      <c r="HD62" s="96"/>
      <c r="HE62" s="96"/>
      <c r="HF62" s="96"/>
      <c r="HG62" s="96"/>
      <c r="HH62" s="96"/>
      <c r="HI62" s="96"/>
      <c r="HJ62" s="96"/>
      <c r="HK62" s="96"/>
      <c r="HL62" s="96"/>
      <c r="HM62" s="96"/>
      <c r="HN62" s="96"/>
      <c r="HO62" s="96"/>
      <c r="HP62" s="96"/>
      <c r="HQ62" s="96"/>
      <c r="HR62" s="96"/>
      <c r="HS62" s="96"/>
      <c r="HT62" s="96"/>
      <c r="HU62" s="96"/>
      <c r="HV62" s="96"/>
      <c r="HW62" s="96"/>
      <c r="HX62" s="96"/>
      <c r="HY62" s="96"/>
      <c r="HZ62" s="96"/>
      <c r="IA62" s="96"/>
      <c r="IB62" s="96"/>
      <c r="IC62" s="96"/>
      <c r="ID62" s="96"/>
      <c r="IE62" s="96"/>
      <c r="IF62" s="96"/>
      <c r="IG62" s="96"/>
      <c r="IH62" s="96"/>
      <c r="II62" s="96"/>
      <c r="IJ62" s="96"/>
      <c r="IK62" s="96"/>
      <c r="IL62" s="96"/>
      <c r="IM62" s="96"/>
      <c r="IN62" s="96"/>
      <c r="IO62" s="96"/>
      <c r="IP62" s="96"/>
      <c r="IQ62" s="96"/>
      <c r="IR62" s="96"/>
      <c r="IS62" s="96"/>
      <c r="IT62" s="96"/>
      <c r="IU62" s="96"/>
      <c r="IV62" s="96"/>
      <c r="IW62" s="96"/>
      <c r="IX62" s="96"/>
      <c r="IY62" s="96"/>
      <c r="IZ62" s="96"/>
      <c r="JA62" s="96"/>
      <c r="JB62" s="96"/>
      <c r="JC62" s="96"/>
      <c r="JD62" s="96"/>
      <c r="JE62" s="96"/>
      <c r="JF62" s="96"/>
      <c r="JG62" s="96"/>
      <c r="JH62" s="96"/>
      <c r="JI62" s="96"/>
      <c r="JJ62" s="96"/>
      <c r="JK62" s="96"/>
      <c r="JL62" s="96"/>
      <c r="JM62" s="96"/>
      <c r="JN62" s="96"/>
      <c r="JO62" s="96"/>
      <c r="JP62" s="96"/>
      <c r="JQ62" s="96"/>
      <c r="JR62" s="96"/>
      <c r="JS62" s="96"/>
      <c r="JT62" s="96"/>
      <c r="JU62" s="96"/>
      <c r="JV62" s="96"/>
      <c r="JW62" s="96"/>
      <c r="JX62" s="96"/>
      <c r="JY62" s="96"/>
      <c r="JZ62" s="96"/>
      <c r="KA62" s="96"/>
      <c r="KB62" s="96"/>
      <c r="KC62" s="96"/>
      <c r="KD62" s="96"/>
      <c r="KE62" s="96"/>
      <c r="KF62" s="96"/>
      <c r="KG62" s="96"/>
      <c r="KH62" s="96"/>
      <c r="KI62" s="96"/>
      <c r="KJ62" s="96"/>
      <c r="KK62" s="96"/>
      <c r="KL62" s="96"/>
      <c r="KM62" s="96"/>
      <c r="KN62" s="96"/>
      <c r="KO62" s="96"/>
      <c r="KP62" s="96"/>
      <c r="KQ62" s="96"/>
      <c r="KR62" s="96"/>
      <c r="KS62" s="96"/>
      <c r="KT62" s="96"/>
      <c r="KU62" s="96"/>
      <c r="KV62" s="96"/>
      <c r="KW62" s="96"/>
      <c r="KX62" s="96"/>
      <c r="KY62" s="96"/>
      <c r="KZ62" s="96"/>
      <c r="LA62" s="96"/>
      <c r="LB62" s="96"/>
      <c r="LC62" s="96"/>
      <c r="LD62" s="96"/>
      <c r="LE62" s="96"/>
      <c r="LF62" s="96"/>
      <c r="LG62" s="96"/>
      <c r="LH62" s="96"/>
      <c r="LI62" s="96"/>
      <c r="LJ62" s="96"/>
      <c r="LK62" s="96"/>
      <c r="LL62" s="96"/>
      <c r="LM62" s="96"/>
      <c r="LN62" s="96"/>
      <c r="LO62" s="96"/>
      <c r="LP62" s="96"/>
      <c r="LQ62" s="96"/>
      <c r="LR62" s="96"/>
      <c r="LS62" s="96"/>
      <c r="LT62" s="96"/>
      <c r="LU62" s="96"/>
      <c r="LV62" s="96"/>
      <c r="LW62" s="96"/>
      <c r="LX62" s="96"/>
      <c r="LY62" s="96"/>
      <c r="LZ62" s="96"/>
      <c r="MA62" s="96"/>
      <c r="MB62" s="96"/>
      <c r="MC62" s="96"/>
      <c r="MD62" s="96"/>
      <c r="ME62" s="96"/>
      <c r="MF62" s="96"/>
      <c r="MG62" s="96"/>
      <c r="MH62" s="96"/>
      <c r="MI62" s="96"/>
      <c r="MJ62" s="96"/>
      <c r="MK62" s="96"/>
      <c r="ML62" s="96"/>
      <c r="MM62" s="96"/>
      <c r="MN62" s="96"/>
      <c r="MO62" s="96"/>
      <c r="MP62" s="96"/>
      <c r="MQ62" s="96"/>
      <c r="MR62" s="96"/>
      <c r="MS62" s="96"/>
      <c r="MT62" s="96"/>
      <c r="MU62" s="96"/>
      <c r="MV62" s="96"/>
      <c r="MW62" s="96"/>
      <c r="MX62" s="96"/>
      <c r="MY62" s="96"/>
      <c r="MZ62" s="96"/>
      <c r="NA62" s="96"/>
      <c r="NB62" s="96"/>
      <c r="NC62" s="96"/>
      <c r="ND62" s="96"/>
      <c r="NE62" s="96"/>
      <c r="NF62" s="96"/>
      <c r="NG62" s="96"/>
      <c r="NH62" s="96"/>
      <c r="NI62" s="96"/>
      <c r="NJ62" s="96"/>
      <c r="NK62" s="96"/>
      <c r="NL62" s="96"/>
      <c r="NM62" s="96"/>
      <c r="NN62" s="96"/>
      <c r="NO62" s="96"/>
      <c r="NP62" s="96"/>
      <c r="NQ62" s="96"/>
      <c r="NR62" s="96"/>
      <c r="NS62" s="96"/>
      <c r="NT62" s="96"/>
      <c r="NU62" s="96"/>
      <c r="NV62" s="96"/>
      <c r="NW62" s="96"/>
      <c r="NX62" s="97"/>
      <c r="NY62" s="96">
        <f t="shared" si="266"/>
        <v>0</v>
      </c>
      <c r="NZ62" s="96">
        <f t="shared" si="266"/>
        <v>0</v>
      </c>
      <c r="OA62" s="96">
        <f t="shared" si="266"/>
        <v>0</v>
      </c>
      <c r="OB62" s="96">
        <f t="shared" si="266"/>
        <v>0</v>
      </c>
      <c r="OC62" s="96">
        <f t="shared" si="266"/>
        <v>0</v>
      </c>
      <c r="OD62" s="96">
        <f t="shared" si="266"/>
        <v>0</v>
      </c>
      <c r="OE62" s="96">
        <f t="shared" si="266"/>
        <v>0</v>
      </c>
      <c r="OF62" s="96">
        <f t="shared" si="266"/>
        <v>0</v>
      </c>
      <c r="OG62" s="96">
        <f t="shared" si="87"/>
        <v>0</v>
      </c>
      <c r="OH62" s="96">
        <f t="shared" si="88"/>
        <v>0</v>
      </c>
      <c r="OI62" s="96">
        <f t="shared" si="89"/>
        <v>0</v>
      </c>
      <c r="OJ62" s="96">
        <f t="shared" si="90"/>
        <v>0</v>
      </c>
      <c r="OK62" s="96">
        <f t="shared" si="91"/>
        <v>0</v>
      </c>
      <c r="OL62" s="96">
        <f t="shared" si="92"/>
        <v>0</v>
      </c>
      <c r="OM62" s="96">
        <f t="shared" si="93"/>
        <v>0</v>
      </c>
      <c r="ON62" s="96">
        <f t="shared" si="94"/>
        <v>0</v>
      </c>
      <c r="OO62" s="96">
        <f t="shared" ca="1" si="98"/>
        <v>0</v>
      </c>
      <c r="OP62" s="96">
        <f t="shared" ca="1" si="99"/>
        <v>0</v>
      </c>
      <c r="PB62" s="41">
        <f t="shared" ca="1" si="100"/>
        <v>0</v>
      </c>
      <c r="PC62" s="40">
        <f t="shared" si="101"/>
        <v>44927</v>
      </c>
      <c r="PD62" s="39">
        <f t="shared" ca="1" si="95"/>
        <v>45488</v>
      </c>
      <c r="PE62" s="39">
        <f t="shared" si="102"/>
        <v>0</v>
      </c>
      <c r="PF62" s="39">
        <f t="shared" si="103"/>
        <v>0</v>
      </c>
      <c r="PG62" s="39">
        <f t="shared" si="104"/>
        <v>0</v>
      </c>
      <c r="PH62" s="39">
        <f t="shared" si="105"/>
        <v>0</v>
      </c>
      <c r="PI62" s="39">
        <f t="shared" si="106"/>
        <v>0</v>
      </c>
      <c r="PJ62" s="39">
        <f t="shared" si="107"/>
        <v>0</v>
      </c>
      <c r="PK62" s="39">
        <f t="shared" si="108"/>
        <v>0</v>
      </c>
      <c r="PL62" s="39">
        <f t="shared" ca="1" si="109"/>
        <v>0</v>
      </c>
      <c r="PM62" s="39">
        <f t="shared" ca="1" si="96"/>
        <v>0</v>
      </c>
      <c r="PN62" s="41">
        <f t="shared" si="110"/>
        <v>0</v>
      </c>
      <c r="PO62" s="40">
        <f t="shared" si="111"/>
        <v>44927</v>
      </c>
      <c r="PP62" s="40">
        <f t="shared" si="112"/>
        <v>44957</v>
      </c>
      <c r="PQ62" s="39">
        <f t="array" aca="1" ref="PQ62" ca="1">IFERROR(IF($H62&lt;&gt;"",SUM(IF(WEEKDAY(-1+ROW(INDIRECT("1:"&amp;(PP62-PO62)+1)),2)={1},1,0)),0),0)</f>
        <v>0</v>
      </c>
      <c r="PR62" s="39">
        <f t="array" aca="1" ref="PR62" ca="1">IFERROR(IF($I62&lt;&gt;"",SUM(IF(WEEKDAY(-1+ROW(INDIRECT("1:"&amp;(PP62-PO62)+1)),2)={2},1,0)),0),0)</f>
        <v>0</v>
      </c>
      <c r="PS62" s="39">
        <f t="array" aca="1" ref="PS62" ca="1">IFERROR(IF($J62&lt;&gt;"",SUM(IF(WEEKDAY(-1+ROW(INDIRECT("1:"&amp;(PP62-PO62)+1)),2)={3},1,0)),0),0)</f>
        <v>0</v>
      </c>
      <c r="PT62" s="39">
        <f t="array" aca="1" ref="PT62" ca="1">IFERROR(IF($K62&lt;&gt;"",SUM(IF(WEEKDAY(-1+ROW(INDIRECT("1:"&amp;(PP62-PO62)+1)),2)={4},1,0)),0),0)</f>
        <v>0</v>
      </c>
      <c r="PU62" s="39">
        <f t="array" aca="1" ref="PU62" ca="1">IFERROR(IF($L62&lt;&gt;"",SUM(IF(WEEKDAY(-1+ROW(INDIRECT("1:"&amp;(PP62-PO62)+1)),2)={5},1,0)),0),0)</f>
        <v>0</v>
      </c>
      <c r="PV62" s="39">
        <f t="array" aca="1" ref="PV62" ca="1">IFERROR(IF($M62&lt;&gt;"",SUM(IF(WEEKDAY(-1+ROW(INDIRECT("1:"&amp;(PP62-PO62)+1)),2)={6},1,0)),0),0)</f>
        <v>0</v>
      </c>
      <c r="PW62" s="39">
        <f t="array" aca="1" ref="PW62" ca="1">IFERROR(IF($N62&lt;&gt;"",SUM(IF(WEEKDAY(-1+ROW(INDIRECT("1:"&amp;(PP62-PO62)+1)),2)={7},1,0)),0),0)</f>
        <v>0</v>
      </c>
      <c r="PX62" s="39">
        <f t="shared" ca="1" si="113"/>
        <v>0</v>
      </c>
      <c r="PY62" s="39">
        <f t="shared" si="114"/>
        <v>0</v>
      </c>
      <c r="PZ62" s="39">
        <f t="shared" si="115"/>
        <v>0</v>
      </c>
      <c r="QA62" s="39">
        <f t="shared" si="116"/>
        <v>0</v>
      </c>
      <c r="QB62" s="39">
        <f t="shared" si="117"/>
        <v>0</v>
      </c>
      <c r="QC62" s="39">
        <f t="shared" si="118"/>
        <v>0</v>
      </c>
      <c r="QD62" s="39">
        <f t="shared" si="119"/>
        <v>0</v>
      </c>
      <c r="QE62" s="39">
        <f t="shared" si="120"/>
        <v>0</v>
      </c>
      <c r="QF62" s="39">
        <f t="shared" si="121"/>
        <v>0</v>
      </c>
      <c r="QG62" s="39">
        <f t="shared" ca="1" si="122"/>
        <v>0</v>
      </c>
      <c r="QH62" s="41">
        <f t="shared" si="123"/>
        <v>0</v>
      </c>
      <c r="QI62" s="40">
        <f t="shared" si="124"/>
        <v>44958</v>
      </c>
      <c r="QJ62" s="40">
        <f t="shared" si="125"/>
        <v>44985</v>
      </c>
      <c r="QK62" s="39">
        <f t="array" aca="1" ref="QK62" ca="1">IFERROR(IF($H62&lt;&gt;"",SUM(IF(WEEKDAY(-1+ROW(INDIRECT("1:"&amp;(QJ62-QI62)+1)),2)={1},1,0)),0),0)</f>
        <v>0</v>
      </c>
      <c r="QL62" s="39">
        <f t="array" aca="1" ref="QL62" ca="1">IFERROR(IF($I62&lt;&gt;"",SUM(IF(WEEKDAY(-1+ROW(INDIRECT("1:"&amp;(QJ62-QI62)+1)),2)={2},1,0)),0),0)</f>
        <v>0</v>
      </c>
      <c r="QM62" s="39">
        <f t="array" aca="1" ref="QM62" ca="1">IFERROR(IF($J62&lt;&gt;"",SUM(IF(WEEKDAY(-1+ROW(INDIRECT("1:"&amp;(QJ62-QI62)+1)),2)={3},1,0)),0),0)</f>
        <v>0</v>
      </c>
      <c r="QN62" s="39">
        <f t="array" aca="1" ref="QN62" ca="1">IFERROR(IF($K62&lt;&gt;"",SUM(IF(WEEKDAY(-1+ROW(INDIRECT("1:"&amp;(QJ62-QI62)+1)),2)={4},1,0)),0),0)</f>
        <v>0</v>
      </c>
      <c r="QO62" s="39">
        <f t="array" aca="1" ref="QO62" ca="1">IFERROR(IF($L62&lt;&gt;"",SUM(IF(WEEKDAY(-1+ROW(INDIRECT("1:"&amp;(QJ62-QI62)+1)),2)={5},1,0)),0),0)</f>
        <v>0</v>
      </c>
      <c r="QP62" s="39">
        <f t="array" aca="1" ref="QP62" ca="1">IFERROR(IF($M62&lt;&gt;"",SUM(IF(WEEKDAY(-1+ROW(INDIRECT("1:"&amp;(QJ62-QI62)+1)),2)={6},1,0)),0),0)</f>
        <v>0</v>
      </c>
      <c r="QQ62" s="39">
        <f t="array" aca="1" ref="QQ62" ca="1">IFERROR(IF($N62&lt;&gt;"",SUM(IF(WEEKDAY(-1+ROW(INDIRECT("1:"&amp;(QJ62-QI62)+1)),2)={7},1,0)),0),0)</f>
        <v>0</v>
      </c>
      <c r="QR62" s="39">
        <f t="shared" ca="1" si="126"/>
        <v>0</v>
      </c>
      <c r="QS62" s="39">
        <f t="shared" si="127"/>
        <v>0</v>
      </c>
      <c r="QT62" s="39">
        <f t="shared" si="128"/>
        <v>0</v>
      </c>
      <c r="QU62" s="39">
        <f t="shared" si="129"/>
        <v>0</v>
      </c>
      <c r="QV62" s="39">
        <f t="shared" si="130"/>
        <v>0</v>
      </c>
      <c r="QW62" s="39">
        <f t="shared" si="131"/>
        <v>0</v>
      </c>
      <c r="QX62" s="39">
        <f t="shared" si="132"/>
        <v>0</v>
      </c>
      <c r="QY62" s="39">
        <f t="shared" si="133"/>
        <v>0</v>
      </c>
      <c r="QZ62" s="39">
        <f t="shared" si="134"/>
        <v>0</v>
      </c>
      <c r="RA62" s="39">
        <f t="shared" ca="1" si="135"/>
        <v>0</v>
      </c>
      <c r="RB62" s="41">
        <f t="shared" si="136"/>
        <v>0</v>
      </c>
      <c r="RC62" s="40">
        <f t="shared" si="137"/>
        <v>44986</v>
      </c>
      <c r="RD62" s="40">
        <f t="shared" si="138"/>
        <v>45016</v>
      </c>
      <c r="RE62" s="39">
        <f t="array" aca="1" ref="RE62" ca="1">IFERROR(IF($H62&lt;&gt;"",SUM(IF(WEEKDAY(-1+ROW(INDIRECT("1:"&amp;(RD62-RC62)+1)),2)={1},1,0)),0),0)</f>
        <v>0</v>
      </c>
      <c r="RF62" s="39">
        <f t="array" aca="1" ref="RF62" ca="1">IFERROR(IF($I62&lt;&gt;"",SUM(IF(WEEKDAY(-1+ROW(INDIRECT("1:"&amp;(RD62-RC62)+1)),2)={2},1,0)),0),0)</f>
        <v>0</v>
      </c>
      <c r="RG62" s="39">
        <f t="array" aca="1" ref="RG62" ca="1">IFERROR(IF($J62&lt;&gt;"",SUM(IF(WEEKDAY(-1+ROW(INDIRECT("1:"&amp;(RD62-RC62)+1)),2)={3},1,0)),0),0)</f>
        <v>0</v>
      </c>
      <c r="RH62" s="39">
        <f t="array" aca="1" ref="RH62" ca="1">IFERROR(IF($K62&lt;&gt;"",SUM(IF(WEEKDAY(-1+ROW(INDIRECT("1:"&amp;(RD62-RC62)+1)),2)={4},1,0)),0),0)</f>
        <v>0</v>
      </c>
      <c r="RI62" s="39">
        <f t="array" aca="1" ref="RI62" ca="1">IFERROR(IF($L62&lt;&gt;"",SUM(IF(WEEKDAY(-1+ROW(INDIRECT("1:"&amp;(RD62-RC62)+1)),2)={5},1,0)),0),0)</f>
        <v>0</v>
      </c>
      <c r="RJ62" s="39">
        <f t="array" aca="1" ref="RJ62" ca="1">IFERROR(IF($M62&lt;&gt;"",SUM(IF(WEEKDAY(-1+ROW(INDIRECT("1:"&amp;(RD62-RC62)+1)),2)={6},1,0)),0),0)</f>
        <v>0</v>
      </c>
      <c r="RK62" s="39">
        <f t="array" aca="1" ref="RK62" ca="1">IFERROR(IF($N62&lt;&gt;"",SUM(IF(WEEKDAY(-1+ROW(INDIRECT("1:"&amp;(RD62-RC62)+1)),2)={7},1,0)),0),0)</f>
        <v>0</v>
      </c>
      <c r="RL62" s="39">
        <f t="shared" ca="1" si="139"/>
        <v>0</v>
      </c>
      <c r="RM62" s="39">
        <f t="shared" si="140"/>
        <v>0</v>
      </c>
      <c r="RN62" s="39">
        <f t="shared" si="141"/>
        <v>0</v>
      </c>
      <c r="RO62" s="39">
        <f t="shared" si="142"/>
        <v>0</v>
      </c>
      <c r="RP62" s="39">
        <f t="shared" si="143"/>
        <v>0</v>
      </c>
      <c r="RQ62" s="39">
        <f t="shared" si="144"/>
        <v>0</v>
      </c>
      <c r="RR62" s="39">
        <f t="shared" si="145"/>
        <v>0</v>
      </c>
      <c r="RS62" s="39">
        <f t="shared" si="146"/>
        <v>0</v>
      </c>
      <c r="RT62" s="39">
        <f t="shared" si="147"/>
        <v>0</v>
      </c>
      <c r="RU62" s="39">
        <f t="shared" ca="1" si="148"/>
        <v>0</v>
      </c>
      <c r="RV62" s="41">
        <f t="shared" si="149"/>
        <v>0</v>
      </c>
      <c r="RW62" s="40">
        <f t="shared" si="150"/>
        <v>45017</v>
      </c>
      <c r="RX62" s="40">
        <f t="shared" si="151"/>
        <v>45046</v>
      </c>
      <c r="RY62" s="39">
        <f t="array" aca="1" ref="RY62" ca="1">IFERROR(IF($H62&lt;&gt;"",SUM(IF(WEEKDAY(-1+ROW(INDIRECT("1:"&amp;(RX62-RW62)+1)),2)={1},1,0)),0),0)</f>
        <v>0</v>
      </c>
      <c r="RZ62" s="39">
        <f t="array" aca="1" ref="RZ62" ca="1">IFERROR(IF($I62&lt;&gt;"",SUM(IF(WEEKDAY(-1+ROW(INDIRECT("1:"&amp;(RX62-RW62)+1)),2)={2},1,0)),0),0)</f>
        <v>0</v>
      </c>
      <c r="SA62" s="39">
        <f t="array" aca="1" ref="SA62" ca="1">IFERROR(IF($J62&lt;&gt;"",SUM(IF(WEEKDAY(-1+ROW(INDIRECT("1:"&amp;(RX62-RW62)+1)),2)={3},1,0)),0),0)</f>
        <v>0</v>
      </c>
      <c r="SB62" s="39">
        <f t="array" aca="1" ref="SB62" ca="1">IFERROR(IF($K62&lt;&gt;"",SUM(IF(WEEKDAY(-1+ROW(INDIRECT("1:"&amp;(RX62-RW62)+1)),2)={4},1,0)),0),0)</f>
        <v>0</v>
      </c>
      <c r="SC62" s="39">
        <f t="array" aca="1" ref="SC62" ca="1">IFERROR(IF($L62&lt;&gt;"",SUM(IF(WEEKDAY(-1+ROW(INDIRECT("1:"&amp;(RX62-RW62)+1)),2)={5},1,0)),0),0)</f>
        <v>0</v>
      </c>
      <c r="SD62" s="39">
        <f t="array" aca="1" ref="SD62" ca="1">IFERROR(IF($M62&lt;&gt;"",SUM(IF(WEEKDAY(-1+ROW(INDIRECT("1:"&amp;(RX62-RW62)+1)),2)={6},1,0)),0),0)</f>
        <v>0</v>
      </c>
      <c r="SE62" s="39">
        <f t="array" aca="1" ref="SE62" ca="1">IFERROR(IF($N62&lt;&gt;"",SUM(IF(WEEKDAY(-1+ROW(INDIRECT("1:"&amp;(RX62-RW62)+1)),2)={7},1,0)),0),0)</f>
        <v>0</v>
      </c>
      <c r="SF62" s="39">
        <f t="shared" ca="1" si="152"/>
        <v>0</v>
      </c>
      <c r="SG62" s="39">
        <f t="shared" si="153"/>
        <v>0</v>
      </c>
      <c r="SH62" s="39">
        <f t="shared" si="154"/>
        <v>0</v>
      </c>
      <c r="SI62" s="39">
        <f t="shared" si="155"/>
        <v>0</v>
      </c>
      <c r="SJ62" s="39">
        <f t="shared" si="156"/>
        <v>0</v>
      </c>
      <c r="SK62" s="39">
        <f t="shared" si="157"/>
        <v>0</v>
      </c>
      <c r="SL62" s="39">
        <f t="shared" si="158"/>
        <v>0</v>
      </c>
      <c r="SM62" s="39">
        <f t="shared" si="159"/>
        <v>0</v>
      </c>
      <c r="SN62" s="39">
        <f t="shared" si="160"/>
        <v>0</v>
      </c>
      <c r="SO62" s="39">
        <f t="shared" ca="1" si="161"/>
        <v>0</v>
      </c>
      <c r="SP62" s="41">
        <f t="shared" si="162"/>
        <v>0</v>
      </c>
      <c r="SQ62" s="40">
        <f t="shared" si="163"/>
        <v>45047</v>
      </c>
      <c r="SR62" s="40">
        <f t="shared" si="164"/>
        <v>45077</v>
      </c>
      <c r="SS62" s="39">
        <f t="array" aca="1" ref="SS62" ca="1">IFERROR(IF($H62&lt;&gt;"",SUM(IF(WEEKDAY(-1+ROW(INDIRECT("1:"&amp;(SR62-SQ62)+1)),2)={1},1,0)),0),0)</f>
        <v>0</v>
      </c>
      <c r="ST62" s="39">
        <f t="array" aca="1" ref="ST62" ca="1">IFERROR(IF($I62&lt;&gt;"",SUM(IF(WEEKDAY(-1+ROW(INDIRECT("1:"&amp;(SR62-SQ62)+1)),2)={2},1,0)),0),0)</f>
        <v>0</v>
      </c>
      <c r="SU62" s="39">
        <f t="array" aca="1" ref="SU62" ca="1">IFERROR(IF($J62&lt;&gt;"",SUM(IF(WEEKDAY(-1+ROW(INDIRECT("1:"&amp;(SR62-SQ62)+1)),2)={3},1,0)),0),0)</f>
        <v>0</v>
      </c>
      <c r="SV62" s="39">
        <f t="array" aca="1" ref="SV62" ca="1">IFERROR(IF($K62&lt;&gt;"",SUM(IF(WEEKDAY(-1+ROW(INDIRECT("1:"&amp;(SR62-SQ62)+1)),2)={4},1,0)),0),0)</f>
        <v>0</v>
      </c>
      <c r="SW62" s="39">
        <f t="array" aca="1" ref="SW62" ca="1">IFERROR(IF($L62&lt;&gt;"",SUM(IF(WEEKDAY(-1+ROW(INDIRECT("1:"&amp;(SR62-SQ62)+1)),2)={5},1,0)),0),0)</f>
        <v>0</v>
      </c>
      <c r="SX62" s="39">
        <f t="array" aca="1" ref="SX62" ca="1">IFERROR(IF($M62&lt;&gt;"",SUM(IF(WEEKDAY(-1+ROW(INDIRECT("1:"&amp;(SR62-SQ62)+1)),2)={6},1,0)),0),0)</f>
        <v>0</v>
      </c>
      <c r="SY62" s="39">
        <f t="array" aca="1" ref="SY62" ca="1">IFERROR(IF($N62&lt;&gt;"",SUM(IF(WEEKDAY(-1+ROW(INDIRECT("1:"&amp;(SR62-SQ62)+1)),2)={7},1,0)),0),0)</f>
        <v>0</v>
      </c>
      <c r="SZ62" s="39">
        <f t="shared" ca="1" si="165"/>
        <v>0</v>
      </c>
      <c r="TA62" s="39">
        <f t="shared" si="166"/>
        <v>0</v>
      </c>
      <c r="TB62" s="39">
        <f t="shared" si="167"/>
        <v>0</v>
      </c>
      <c r="TC62" s="39">
        <f t="shared" si="168"/>
        <v>0</v>
      </c>
      <c r="TD62" s="39">
        <f t="shared" si="169"/>
        <v>0</v>
      </c>
      <c r="TE62" s="39">
        <f t="shared" si="170"/>
        <v>0</v>
      </c>
      <c r="TF62" s="39">
        <f t="shared" si="171"/>
        <v>0</v>
      </c>
      <c r="TG62" s="39">
        <f t="shared" si="172"/>
        <v>0</v>
      </c>
      <c r="TH62" s="39">
        <f t="shared" si="173"/>
        <v>0</v>
      </c>
      <c r="TI62" s="39">
        <f t="shared" ca="1" si="174"/>
        <v>0</v>
      </c>
      <c r="TJ62" s="41">
        <f t="shared" si="175"/>
        <v>0</v>
      </c>
      <c r="TK62" s="40">
        <f t="shared" si="176"/>
        <v>45078</v>
      </c>
      <c r="TL62" s="40">
        <f t="shared" si="177"/>
        <v>45107</v>
      </c>
      <c r="TM62" s="39">
        <f t="array" aca="1" ref="TM62" ca="1">IFERROR(IF($H62&lt;&gt;"",SUM(IF(WEEKDAY(-1+ROW(INDIRECT("1:"&amp;(TL62-TK62)+1)),2)={1},1,0)),0),0)</f>
        <v>0</v>
      </c>
      <c r="TN62" s="39">
        <f t="array" aca="1" ref="TN62" ca="1">IFERROR(IF($I62&lt;&gt;"",SUM(IF(WEEKDAY(-1+ROW(INDIRECT("1:"&amp;(TL62-TK62)+1)),2)={2},1,0)),0),0)</f>
        <v>0</v>
      </c>
      <c r="TO62" s="39">
        <f t="array" aca="1" ref="TO62" ca="1">IFERROR(IF($J62&lt;&gt;"",SUM(IF(WEEKDAY(-1+ROW(INDIRECT("1:"&amp;(TL62-TK62)+1)),2)={3},1,0)),0),0)</f>
        <v>0</v>
      </c>
      <c r="TP62" s="39">
        <f t="array" aca="1" ref="TP62" ca="1">IFERROR(IF($K62&lt;&gt;"",SUM(IF(WEEKDAY(-1+ROW(INDIRECT("1:"&amp;(TL62-TK62)+1)),2)={4},1,0)),0),0)</f>
        <v>0</v>
      </c>
      <c r="TQ62" s="39">
        <f t="array" aca="1" ref="TQ62" ca="1">IFERROR(IF($L62&lt;&gt;"",SUM(IF(WEEKDAY(-1+ROW(INDIRECT("1:"&amp;(TL62-TK62)+1)),2)={5},1,0)),0),0)</f>
        <v>0</v>
      </c>
      <c r="TR62" s="39">
        <f t="array" aca="1" ref="TR62" ca="1">IFERROR(IF($M62&lt;&gt;"",SUM(IF(WEEKDAY(-1+ROW(INDIRECT("1:"&amp;(TL62-TK62)+1)),2)={6},1,0)),0),0)</f>
        <v>0</v>
      </c>
      <c r="TS62" s="39">
        <f t="array" aca="1" ref="TS62" ca="1">IFERROR(IF($N62&lt;&gt;"",SUM(IF(WEEKDAY(-1+ROW(INDIRECT("1:"&amp;(TL62-TK62)+1)),2)={7},1,0)),0),0)</f>
        <v>0</v>
      </c>
      <c r="TT62" s="39">
        <f t="shared" ca="1" si="178"/>
        <v>0</v>
      </c>
      <c r="TU62" s="39">
        <f t="shared" si="179"/>
        <v>0</v>
      </c>
      <c r="TV62" s="39">
        <f t="shared" si="180"/>
        <v>0</v>
      </c>
      <c r="TW62" s="39">
        <f t="shared" si="181"/>
        <v>0</v>
      </c>
      <c r="TX62" s="39">
        <f t="shared" si="182"/>
        <v>0</v>
      </c>
      <c r="TY62" s="39">
        <f t="shared" si="183"/>
        <v>0</v>
      </c>
      <c r="TZ62" s="39">
        <f t="shared" si="184"/>
        <v>0</v>
      </c>
      <c r="UA62" s="39">
        <f t="shared" si="185"/>
        <v>0</v>
      </c>
      <c r="UB62" s="39">
        <f t="shared" si="186"/>
        <v>0</v>
      </c>
      <c r="UC62" s="39">
        <f t="shared" ca="1" si="187"/>
        <v>0</v>
      </c>
      <c r="UD62" s="41">
        <f t="shared" si="188"/>
        <v>0</v>
      </c>
      <c r="UE62" s="40">
        <f t="shared" si="189"/>
        <v>45108</v>
      </c>
      <c r="UF62" s="40">
        <f t="shared" si="190"/>
        <v>45138</v>
      </c>
      <c r="UG62" s="39">
        <f t="array" aca="1" ref="UG62" ca="1">IFERROR(IF($H62&lt;&gt;"",SUM(IF(WEEKDAY(-1+ROW(INDIRECT("1:"&amp;(UF62-UE62)+1)),2)={1},1,0)),0),0)</f>
        <v>0</v>
      </c>
      <c r="UH62" s="39">
        <f t="array" aca="1" ref="UH62" ca="1">IFERROR(IF($I62&lt;&gt;"",SUM(IF(WEEKDAY(-1+ROW(INDIRECT("1:"&amp;(UF62-UE62)+1)),2)={2},1,0)),0),0)</f>
        <v>0</v>
      </c>
      <c r="UI62" s="39">
        <f t="array" aca="1" ref="UI62" ca="1">IFERROR(IF($J62&lt;&gt;"",SUM(IF(WEEKDAY(-1+ROW(INDIRECT("1:"&amp;(UF62-UE62)+1)),2)={3},1,0)),0),0)</f>
        <v>0</v>
      </c>
      <c r="UJ62" s="39">
        <f t="array" aca="1" ref="UJ62" ca="1">IFERROR(IF($K62&lt;&gt;"",SUM(IF(WEEKDAY(-1+ROW(INDIRECT("1:"&amp;(UF62-UE62)+1)),2)={4},1,0)),0),0)</f>
        <v>0</v>
      </c>
      <c r="UK62" s="39">
        <f t="array" aca="1" ref="UK62" ca="1">IFERROR(IF($L62&lt;&gt;"",SUM(IF(WEEKDAY(-1+ROW(INDIRECT("1:"&amp;(UF62-UE62)+1)),2)={5},1,0)),0),0)</f>
        <v>0</v>
      </c>
      <c r="UL62" s="39">
        <f t="array" aca="1" ref="UL62" ca="1">IFERROR(IF($M62&lt;&gt;"",SUM(IF(WEEKDAY(-1+ROW(INDIRECT("1:"&amp;(UF62-UE62)+1)),2)={6},1,0)),0),0)</f>
        <v>0</v>
      </c>
      <c r="UM62" s="39">
        <f t="array" aca="1" ref="UM62" ca="1">IFERROR(IF($N62&lt;&gt;"",SUM(IF(WEEKDAY(-1+ROW(INDIRECT("1:"&amp;(UF62-UE62)+1)),2)={7},1,0)),0),0)</f>
        <v>0</v>
      </c>
      <c r="UN62" s="39">
        <f t="shared" ca="1" si="191"/>
        <v>0</v>
      </c>
      <c r="UO62" s="39">
        <f t="shared" si="192"/>
        <v>0</v>
      </c>
      <c r="UP62" s="39">
        <f t="shared" si="193"/>
        <v>0</v>
      </c>
      <c r="UQ62" s="39">
        <f t="shared" si="194"/>
        <v>0</v>
      </c>
      <c r="UR62" s="39">
        <f t="shared" si="195"/>
        <v>0</v>
      </c>
      <c r="US62" s="39">
        <f t="shared" si="196"/>
        <v>0</v>
      </c>
      <c r="UT62" s="39">
        <f t="shared" si="197"/>
        <v>0</v>
      </c>
      <c r="UU62" s="39">
        <f t="shared" si="198"/>
        <v>0</v>
      </c>
      <c r="UV62" s="39">
        <f t="shared" si="199"/>
        <v>0</v>
      </c>
      <c r="UW62" s="39">
        <f t="shared" ca="1" si="200"/>
        <v>0</v>
      </c>
      <c r="UX62" s="41">
        <f t="shared" si="201"/>
        <v>0</v>
      </c>
      <c r="UY62" s="40">
        <f t="shared" si="202"/>
        <v>45139</v>
      </c>
      <c r="UZ62" s="40">
        <f t="shared" si="203"/>
        <v>45169</v>
      </c>
      <c r="VA62" s="39">
        <f t="array" aca="1" ref="VA62" ca="1">IFERROR(IF($H62&lt;&gt;"",SUM(IF(WEEKDAY(-1+ROW(INDIRECT("1:"&amp;(UZ62-UY62)+1)),2)={1},1,0)),0),0)</f>
        <v>0</v>
      </c>
      <c r="VB62" s="39">
        <f t="array" aca="1" ref="VB62" ca="1">IFERROR(IF($I62&lt;&gt;"",SUM(IF(WEEKDAY(-1+ROW(INDIRECT("1:"&amp;(UZ62-UY62)+1)),2)={2},1,0)),0),0)</f>
        <v>0</v>
      </c>
      <c r="VC62" s="39">
        <f t="array" aca="1" ref="VC62" ca="1">IFERROR(IF($J62&lt;&gt;"",SUM(IF(WEEKDAY(-1+ROW(INDIRECT("1:"&amp;(UZ62-UY62)+1)),2)={3},1,0)),0),0)</f>
        <v>0</v>
      </c>
      <c r="VD62" s="39">
        <f t="array" aca="1" ref="VD62" ca="1">IFERROR(IF($K62&lt;&gt;"",SUM(IF(WEEKDAY(-1+ROW(INDIRECT("1:"&amp;(UZ62-UY62)+1)),2)={4},1,0)),0),0)</f>
        <v>0</v>
      </c>
      <c r="VE62" s="39">
        <f t="array" aca="1" ref="VE62" ca="1">IFERROR(IF($L62&lt;&gt;"",SUM(IF(WEEKDAY(-1+ROW(INDIRECT("1:"&amp;(UZ62-UY62)+1)),2)={5},1,0)),0),0)</f>
        <v>0</v>
      </c>
      <c r="VF62" s="39">
        <f t="array" aca="1" ref="VF62" ca="1">IFERROR(IF($M62&lt;&gt;"",SUM(IF(WEEKDAY(-1+ROW(INDIRECT("1:"&amp;(UZ62-UY62)+1)),2)={6},1,0)),0),0)</f>
        <v>0</v>
      </c>
      <c r="VG62" s="39">
        <f t="array" aca="1" ref="VG62" ca="1">IFERROR(IF($N62&lt;&gt;"",SUM(IF(WEEKDAY(-1+ROW(INDIRECT("1:"&amp;(UZ62-UY62)+1)),2)={7},1,0)),0),0)</f>
        <v>0</v>
      </c>
      <c r="VH62" s="39">
        <f t="shared" ca="1" si="204"/>
        <v>0</v>
      </c>
      <c r="VI62" s="39">
        <f t="shared" si="205"/>
        <v>0</v>
      </c>
      <c r="VJ62" s="39">
        <f t="shared" si="206"/>
        <v>0</v>
      </c>
      <c r="VK62" s="39">
        <f t="shared" si="207"/>
        <v>0</v>
      </c>
      <c r="VL62" s="39">
        <f t="shared" si="208"/>
        <v>0</v>
      </c>
      <c r="VM62" s="39">
        <f t="shared" si="209"/>
        <v>0</v>
      </c>
      <c r="VN62" s="39">
        <f t="shared" si="210"/>
        <v>0</v>
      </c>
      <c r="VO62" s="39">
        <f t="shared" si="211"/>
        <v>0</v>
      </c>
      <c r="VP62" s="39">
        <f t="shared" si="212"/>
        <v>0</v>
      </c>
      <c r="VQ62" s="39">
        <f t="shared" ca="1" si="213"/>
        <v>0</v>
      </c>
      <c r="VR62" s="41">
        <f t="shared" si="214"/>
        <v>0</v>
      </c>
      <c r="VS62" s="40">
        <f t="shared" si="215"/>
        <v>45170</v>
      </c>
      <c r="VT62" s="40">
        <f t="shared" si="216"/>
        <v>45199</v>
      </c>
      <c r="VU62" s="39">
        <f t="array" aca="1" ref="VU62" ca="1">IFERROR(IF($H62&lt;&gt;"",SUM(IF(WEEKDAY(-1+ROW(INDIRECT("1:"&amp;(VT62-VS62)+1)),2)={1},1,0)),0),0)</f>
        <v>0</v>
      </c>
      <c r="VV62" s="39">
        <f t="array" aca="1" ref="VV62" ca="1">IFERROR(IF($I62&lt;&gt;"",SUM(IF(WEEKDAY(-1+ROW(INDIRECT("1:"&amp;(VT62-VS62)+1)),2)={2},1,0)),0),0)</f>
        <v>0</v>
      </c>
      <c r="VW62" s="39">
        <f t="array" aca="1" ref="VW62" ca="1">IFERROR(IF($J62&lt;&gt;"",SUM(IF(WEEKDAY(-1+ROW(INDIRECT("1:"&amp;(VT62-VS62)+1)),2)={3},1,0)),0),0)</f>
        <v>0</v>
      </c>
      <c r="VX62" s="39">
        <f t="array" aca="1" ref="VX62" ca="1">IFERROR(IF($K62&lt;&gt;"",SUM(IF(WEEKDAY(-1+ROW(INDIRECT("1:"&amp;(VT62-VS62)+1)),2)={4},1,0)),0),0)</f>
        <v>0</v>
      </c>
      <c r="VY62" s="39">
        <f t="array" aca="1" ref="VY62" ca="1">IFERROR(IF($L62&lt;&gt;"",SUM(IF(WEEKDAY(-1+ROW(INDIRECT("1:"&amp;(VT62-VS62)+1)),2)={5},1,0)),0),0)</f>
        <v>0</v>
      </c>
      <c r="VZ62" s="39">
        <f t="array" aca="1" ref="VZ62" ca="1">IFERROR(IF($M62&lt;&gt;"",SUM(IF(WEEKDAY(-1+ROW(INDIRECT("1:"&amp;(VT62-VS62)+1)),2)={6},1,0)),0),0)</f>
        <v>0</v>
      </c>
      <c r="WA62" s="39">
        <f t="array" aca="1" ref="WA62" ca="1">IFERROR(IF($N62&lt;&gt;"",SUM(IF(WEEKDAY(-1+ROW(INDIRECT("1:"&amp;(VT62-VS62)+1)),2)={7},1,0)),0),0)</f>
        <v>0</v>
      </c>
      <c r="WB62" s="39">
        <f t="shared" ca="1" si="217"/>
        <v>0</v>
      </c>
      <c r="WC62" s="39">
        <f t="shared" si="218"/>
        <v>0</v>
      </c>
      <c r="WD62" s="39">
        <f t="shared" si="219"/>
        <v>0</v>
      </c>
      <c r="WE62" s="39">
        <f t="shared" si="220"/>
        <v>0</v>
      </c>
      <c r="WF62" s="39">
        <f t="shared" si="221"/>
        <v>0</v>
      </c>
      <c r="WG62" s="39">
        <f t="shared" si="222"/>
        <v>0</v>
      </c>
      <c r="WH62" s="39">
        <f t="shared" si="223"/>
        <v>0</v>
      </c>
      <c r="WI62" s="39">
        <f t="shared" si="224"/>
        <v>0</v>
      </c>
      <c r="WJ62" s="39">
        <f t="shared" si="225"/>
        <v>0</v>
      </c>
      <c r="WK62" s="39">
        <f t="shared" ca="1" si="226"/>
        <v>0</v>
      </c>
      <c r="WL62" s="41">
        <f t="shared" si="227"/>
        <v>0</v>
      </c>
      <c r="WM62" s="40">
        <f t="shared" si="228"/>
        <v>45200</v>
      </c>
      <c r="WN62" s="40">
        <f t="shared" si="229"/>
        <v>45230</v>
      </c>
      <c r="WO62" s="39">
        <f t="array" aca="1" ref="WO62" ca="1">IFERROR(IF($H62&lt;&gt;"",SUM(IF(WEEKDAY(-1+ROW(INDIRECT("1:"&amp;(WN62-WM62)+1)),2)={1},1,0)),0),0)</f>
        <v>0</v>
      </c>
      <c r="WP62" s="39">
        <f t="array" aca="1" ref="WP62" ca="1">IFERROR(IF($I62&lt;&gt;"",SUM(IF(WEEKDAY(-1+ROW(INDIRECT("1:"&amp;(WN62-WM62)+1)),2)={2},1,0)),0),0)</f>
        <v>0</v>
      </c>
      <c r="WQ62" s="39">
        <f t="array" aca="1" ref="WQ62" ca="1">IFERROR(IF($J62&lt;&gt;"",SUM(IF(WEEKDAY(-1+ROW(INDIRECT("1:"&amp;(WN62-WM62)+1)),2)={3},1,0)),0),0)</f>
        <v>0</v>
      </c>
      <c r="WR62" s="39">
        <f t="array" aca="1" ref="WR62" ca="1">IFERROR(IF($K62&lt;&gt;"",SUM(IF(WEEKDAY(-1+ROW(INDIRECT("1:"&amp;(WN62-WM62)+1)),2)={4},1,0)),0),0)</f>
        <v>0</v>
      </c>
      <c r="WS62" s="39">
        <f t="array" aca="1" ref="WS62" ca="1">IFERROR(IF($L62&lt;&gt;"",SUM(IF(WEEKDAY(-1+ROW(INDIRECT("1:"&amp;(WN62-WM62)+1)),2)={5},1,0)),0),0)</f>
        <v>0</v>
      </c>
      <c r="WT62" s="39">
        <f t="array" aca="1" ref="WT62" ca="1">IFERROR(IF($M62&lt;&gt;"",SUM(IF(WEEKDAY(-1+ROW(INDIRECT("1:"&amp;(WN62-WM62)+1)),2)={6},1,0)),0),0)</f>
        <v>0</v>
      </c>
      <c r="WU62" s="39">
        <f t="array" aca="1" ref="WU62" ca="1">IFERROR(IF($N62&lt;&gt;"",SUM(IF(WEEKDAY(-1+ROW(INDIRECT("1:"&amp;(WN62-WM62)+1)),2)={7},1,0)),0),0)</f>
        <v>0</v>
      </c>
      <c r="WV62" s="39">
        <f t="shared" ca="1" si="230"/>
        <v>0</v>
      </c>
      <c r="WW62" s="39">
        <f t="shared" si="231"/>
        <v>0</v>
      </c>
      <c r="WX62" s="39">
        <f t="shared" si="232"/>
        <v>0</v>
      </c>
      <c r="WY62" s="39">
        <f t="shared" si="233"/>
        <v>0</v>
      </c>
      <c r="WZ62" s="39">
        <f t="shared" si="234"/>
        <v>0</v>
      </c>
      <c r="XA62" s="39">
        <f t="shared" si="235"/>
        <v>0</v>
      </c>
      <c r="XB62" s="39">
        <f t="shared" si="236"/>
        <v>0</v>
      </c>
      <c r="XC62" s="39">
        <f t="shared" si="237"/>
        <v>0</v>
      </c>
      <c r="XD62" s="39">
        <f t="shared" si="238"/>
        <v>0</v>
      </c>
      <c r="XE62" s="39">
        <f t="shared" ca="1" si="239"/>
        <v>0</v>
      </c>
      <c r="XF62" s="41">
        <f t="shared" si="240"/>
        <v>0</v>
      </c>
      <c r="XG62" s="40">
        <f t="shared" si="241"/>
        <v>45231</v>
      </c>
      <c r="XH62" s="40">
        <f t="shared" si="242"/>
        <v>45260</v>
      </c>
      <c r="XI62" s="39">
        <f t="array" aca="1" ref="XI62" ca="1">IFERROR(IF($H62&lt;&gt;"",SUM(IF(WEEKDAY(-1+ROW(INDIRECT("1:"&amp;(XH62-XG62)+1)),2)={1},1,0)),0),0)</f>
        <v>0</v>
      </c>
      <c r="XJ62" s="39">
        <f t="array" aca="1" ref="XJ62" ca="1">IFERROR(IF($I62&lt;&gt;"",SUM(IF(WEEKDAY(-1+ROW(INDIRECT("1:"&amp;(XH62-XG62)+1)),2)={2},1,0)),0),0)</f>
        <v>0</v>
      </c>
      <c r="XK62" s="39">
        <f t="array" aca="1" ref="XK62" ca="1">IFERROR(IF($J62&lt;&gt;"",SUM(IF(WEEKDAY(-1+ROW(INDIRECT("1:"&amp;(XH62-XG62)+1)),2)={3},1,0)),0),0)</f>
        <v>0</v>
      </c>
      <c r="XL62" s="39">
        <f t="array" aca="1" ref="XL62" ca="1">IFERROR(IF($K62&lt;&gt;"",SUM(IF(WEEKDAY(-1+ROW(INDIRECT("1:"&amp;(XH62-XG62)+1)),2)={4},1,0)),0),0)</f>
        <v>0</v>
      </c>
      <c r="XM62" s="39">
        <f t="array" aca="1" ref="XM62" ca="1">IFERROR(IF($L62&lt;&gt;"",SUM(IF(WEEKDAY(-1+ROW(INDIRECT("1:"&amp;(XH62-XG62)+1)),2)={5},1,0)),0),0)</f>
        <v>0</v>
      </c>
      <c r="XN62" s="39">
        <f t="array" aca="1" ref="XN62" ca="1">IFERROR(IF($M62&lt;&gt;"",SUM(IF(WEEKDAY(-1+ROW(INDIRECT("1:"&amp;(XH62-XG62)+1)),2)={6},1,0)),0),0)</f>
        <v>0</v>
      </c>
      <c r="XO62" s="39">
        <f t="array" aca="1" ref="XO62" ca="1">IFERROR(IF($N62&lt;&gt;"",SUM(IF(WEEKDAY(-1+ROW(INDIRECT("1:"&amp;(XH62-XG62)+1)),2)={7},1,0)),0),0)</f>
        <v>0</v>
      </c>
      <c r="XP62" s="39">
        <f t="shared" ca="1" si="243"/>
        <v>0</v>
      </c>
      <c r="XQ62" s="39">
        <f t="shared" si="244"/>
        <v>0</v>
      </c>
      <c r="XR62" s="39">
        <f t="shared" si="245"/>
        <v>0</v>
      </c>
      <c r="XS62" s="39">
        <f t="shared" si="246"/>
        <v>0</v>
      </c>
      <c r="XT62" s="39">
        <f t="shared" si="247"/>
        <v>0</v>
      </c>
      <c r="XU62" s="39">
        <f t="shared" si="248"/>
        <v>0</v>
      </c>
      <c r="XV62" s="39">
        <f t="shared" si="249"/>
        <v>0</v>
      </c>
      <c r="XW62" s="39">
        <f t="shared" si="250"/>
        <v>0</v>
      </c>
      <c r="XX62" s="39">
        <f t="shared" si="251"/>
        <v>0</v>
      </c>
      <c r="XY62" s="39">
        <f t="shared" ca="1" si="252"/>
        <v>0</v>
      </c>
      <c r="XZ62" s="41">
        <f t="shared" si="253"/>
        <v>0</v>
      </c>
      <c r="YA62" s="40">
        <f t="shared" si="254"/>
        <v>45261</v>
      </c>
      <c r="YB62" s="40">
        <f t="shared" si="255"/>
        <v>45291</v>
      </c>
      <c r="YC62" s="39">
        <f t="array" aca="1" ref="YC62" ca="1">IFERROR(IF($H62&lt;&gt;"",SUM(IF(WEEKDAY(-1+ROW(INDIRECT("1:"&amp;(YB62-YA62)+1)),2)={1},1,0)),0),0)</f>
        <v>0</v>
      </c>
      <c r="YD62" s="39">
        <f t="array" aca="1" ref="YD62" ca="1">IFERROR(IF($I62&lt;&gt;"",SUM(IF(WEEKDAY(-1+ROW(INDIRECT("1:"&amp;(YB62-YA62)+1)),2)={2},1,0)),0),0)</f>
        <v>0</v>
      </c>
      <c r="YE62" s="39">
        <f t="array" aca="1" ref="YE62" ca="1">IFERROR(IF($J62&lt;&gt;"",SUM(IF(WEEKDAY(-1+ROW(INDIRECT("1:"&amp;(YB62-YA62)+1)),2)={3},1,0)),0),0)</f>
        <v>0</v>
      </c>
      <c r="YF62" s="39">
        <f t="array" aca="1" ref="YF62" ca="1">IFERROR(IF($K62&lt;&gt;"",SUM(IF(WEEKDAY(-1+ROW(INDIRECT("1:"&amp;(YB62-YA62)+1)),2)={4},1,0)),0),0)</f>
        <v>0</v>
      </c>
      <c r="YG62" s="39">
        <f t="array" aca="1" ref="YG62" ca="1">IFERROR(IF($L62&lt;&gt;"",SUM(IF(WEEKDAY(-1+ROW(INDIRECT("1:"&amp;(YB62-YA62)+1)),2)={5},1,0)),0),0)</f>
        <v>0</v>
      </c>
      <c r="YH62" s="39">
        <f t="array" aca="1" ref="YH62" ca="1">IFERROR(IF($M62&lt;&gt;"",SUM(IF(WEEKDAY(-1+ROW(INDIRECT("1:"&amp;(YB62-YA62)+1)),2)={6},1,0)),0),0)</f>
        <v>0</v>
      </c>
      <c r="YI62" s="39">
        <f t="array" aca="1" ref="YI62" ca="1">IFERROR(IF($N62&lt;&gt;"",SUM(IF(WEEKDAY(-1+ROW(INDIRECT("1:"&amp;(YB62-YA62)+1)),2)={7},1,0)),0),0)</f>
        <v>0</v>
      </c>
      <c r="YJ62" s="39">
        <f t="shared" ca="1" si="256"/>
        <v>0</v>
      </c>
      <c r="YK62" s="39">
        <f t="shared" si="257"/>
        <v>0</v>
      </c>
      <c r="YL62" s="39">
        <f t="shared" si="258"/>
        <v>0</v>
      </c>
      <c r="YM62" s="39">
        <f t="shared" si="259"/>
        <v>0</v>
      </c>
      <c r="YN62" s="39">
        <f t="shared" si="260"/>
        <v>0</v>
      </c>
      <c r="YO62" s="39">
        <f t="shared" si="261"/>
        <v>0</v>
      </c>
      <c r="YP62" s="39">
        <f t="shared" si="262"/>
        <v>0</v>
      </c>
      <c r="YQ62" s="39">
        <f t="shared" si="263"/>
        <v>0</v>
      </c>
      <c r="YR62" s="39">
        <f t="shared" si="264"/>
        <v>0</v>
      </c>
      <c r="YS62" s="39">
        <f t="shared" ca="1" si="265"/>
        <v>0</v>
      </c>
    </row>
    <row r="63" spans="2:669" x14ac:dyDescent="0.25">
      <c r="B63" s="71">
        <v>53</v>
      </c>
      <c r="C63" s="71"/>
      <c r="D63" s="72"/>
      <c r="E63" s="71"/>
      <c r="F63" s="71"/>
      <c r="G63" s="73"/>
      <c r="H63" s="74"/>
      <c r="I63" s="75"/>
      <c r="J63" s="75"/>
      <c r="K63" s="75"/>
      <c r="L63" s="75"/>
      <c r="M63" s="75"/>
      <c r="N63" s="73"/>
      <c r="O63" s="74"/>
      <c r="P63" s="75"/>
      <c r="Q63" s="75"/>
      <c r="R63" s="75"/>
      <c r="S63" s="75"/>
      <c r="T63" s="75"/>
      <c r="U63" s="75"/>
      <c r="V63" s="73"/>
      <c r="W63" s="95"/>
      <c r="X63" s="96"/>
      <c r="Y63" s="96"/>
      <c r="Z63" s="96"/>
      <c r="AA63" s="96"/>
      <c r="AB63" s="96"/>
      <c r="AC63" s="96"/>
      <c r="AD63" s="96"/>
      <c r="AE63" s="96"/>
      <c r="AF63" s="96"/>
      <c r="AG63" s="96"/>
      <c r="AH63" s="96"/>
      <c r="AI63" s="96"/>
      <c r="AJ63" s="96"/>
      <c r="AK63" s="96"/>
      <c r="AL63" s="96"/>
      <c r="AM63" s="96"/>
      <c r="AN63" s="96"/>
      <c r="AO63" s="96"/>
      <c r="AP63" s="96"/>
      <c r="AQ63" s="96"/>
      <c r="AR63" s="96"/>
      <c r="AS63" s="96"/>
      <c r="AT63" s="96"/>
      <c r="AU63" s="96"/>
      <c r="AV63" s="96"/>
      <c r="AW63" s="96"/>
      <c r="AX63" s="96"/>
      <c r="AY63" s="96"/>
      <c r="AZ63" s="96"/>
      <c r="BA63" s="96"/>
      <c r="BB63" s="96"/>
      <c r="BC63" s="96"/>
      <c r="BD63" s="96"/>
      <c r="BE63" s="96"/>
      <c r="BF63" s="96"/>
      <c r="BG63" s="96"/>
      <c r="BH63" s="96"/>
      <c r="BI63" s="96"/>
      <c r="BJ63" s="96"/>
      <c r="BK63" s="96"/>
      <c r="BL63" s="96"/>
      <c r="BM63" s="96"/>
      <c r="BN63" s="96"/>
      <c r="BO63" s="96"/>
      <c r="BP63" s="96"/>
      <c r="BQ63" s="96"/>
      <c r="BR63" s="96"/>
      <c r="BS63" s="96"/>
      <c r="BT63" s="96"/>
      <c r="BU63" s="96"/>
      <c r="BV63" s="96"/>
      <c r="BW63" s="96"/>
      <c r="BX63" s="96"/>
      <c r="BY63" s="96"/>
      <c r="BZ63" s="96"/>
      <c r="CA63" s="96"/>
      <c r="CB63" s="96"/>
      <c r="CC63" s="96"/>
      <c r="CD63" s="96"/>
      <c r="CE63" s="96"/>
      <c r="CF63" s="96"/>
      <c r="CG63" s="96"/>
      <c r="CH63" s="96"/>
      <c r="CI63" s="96"/>
      <c r="CJ63" s="96"/>
      <c r="CK63" s="96"/>
      <c r="CL63" s="96"/>
      <c r="CM63" s="96"/>
      <c r="CN63" s="96"/>
      <c r="CO63" s="96"/>
      <c r="CP63" s="96"/>
      <c r="CQ63" s="96"/>
      <c r="CR63" s="96"/>
      <c r="CS63" s="96"/>
      <c r="CT63" s="96"/>
      <c r="CU63" s="96"/>
      <c r="CV63" s="96"/>
      <c r="CW63" s="96"/>
      <c r="CX63" s="96"/>
      <c r="CY63" s="96"/>
      <c r="CZ63" s="96"/>
      <c r="DA63" s="96"/>
      <c r="DB63" s="96"/>
      <c r="DC63" s="96"/>
      <c r="DD63" s="96"/>
      <c r="DE63" s="96"/>
      <c r="DF63" s="96"/>
      <c r="DG63" s="96"/>
      <c r="DH63" s="96"/>
      <c r="DI63" s="96"/>
      <c r="DJ63" s="96"/>
      <c r="DK63" s="96"/>
      <c r="DL63" s="96"/>
      <c r="DM63" s="96"/>
      <c r="DN63" s="96"/>
      <c r="DO63" s="96"/>
      <c r="DP63" s="96"/>
      <c r="DQ63" s="96"/>
      <c r="DR63" s="96"/>
      <c r="DS63" s="96"/>
      <c r="DT63" s="96"/>
      <c r="DU63" s="96"/>
      <c r="DV63" s="96"/>
      <c r="DW63" s="96"/>
      <c r="DX63" s="96"/>
      <c r="DY63" s="96"/>
      <c r="DZ63" s="96"/>
      <c r="EA63" s="96"/>
      <c r="EB63" s="96"/>
      <c r="EC63" s="96"/>
      <c r="ED63" s="96"/>
      <c r="EE63" s="96"/>
      <c r="EF63" s="96"/>
      <c r="EG63" s="96"/>
      <c r="EH63" s="96"/>
      <c r="EI63" s="96"/>
      <c r="EJ63" s="96"/>
      <c r="EK63" s="96"/>
      <c r="EL63" s="96"/>
      <c r="EM63" s="96"/>
      <c r="EN63" s="96"/>
      <c r="EO63" s="96"/>
      <c r="EP63" s="96"/>
      <c r="EQ63" s="96"/>
      <c r="ER63" s="96"/>
      <c r="ES63" s="96"/>
      <c r="ET63" s="96"/>
      <c r="EU63" s="96"/>
      <c r="EV63" s="96"/>
      <c r="EW63" s="96"/>
      <c r="EX63" s="96"/>
      <c r="EY63" s="96"/>
      <c r="EZ63" s="96"/>
      <c r="FA63" s="96"/>
      <c r="FB63" s="96"/>
      <c r="FC63" s="96"/>
      <c r="FD63" s="96"/>
      <c r="FE63" s="96"/>
      <c r="FF63" s="96"/>
      <c r="FG63" s="96"/>
      <c r="FH63" s="96"/>
      <c r="FI63" s="96"/>
      <c r="FJ63" s="96"/>
      <c r="FK63" s="96"/>
      <c r="FL63" s="96"/>
      <c r="FM63" s="96"/>
      <c r="FN63" s="96"/>
      <c r="FO63" s="96"/>
      <c r="FP63" s="96"/>
      <c r="FQ63" s="96"/>
      <c r="FR63" s="96"/>
      <c r="FS63" s="96"/>
      <c r="FT63" s="96"/>
      <c r="FU63" s="96"/>
      <c r="FV63" s="96"/>
      <c r="FW63" s="96"/>
      <c r="FX63" s="96"/>
      <c r="FY63" s="96"/>
      <c r="FZ63" s="96"/>
      <c r="GA63" s="96"/>
      <c r="GB63" s="96"/>
      <c r="GC63" s="96"/>
      <c r="GD63" s="96"/>
      <c r="GE63" s="96"/>
      <c r="GF63" s="96"/>
      <c r="GG63" s="96"/>
      <c r="GH63" s="96"/>
      <c r="GI63" s="96"/>
      <c r="GJ63" s="96"/>
      <c r="GK63" s="96"/>
      <c r="GL63" s="96"/>
      <c r="GM63" s="96"/>
      <c r="GN63" s="96"/>
      <c r="GO63" s="96"/>
      <c r="GP63" s="96"/>
      <c r="GQ63" s="96"/>
      <c r="GR63" s="96"/>
      <c r="GS63" s="96"/>
      <c r="GT63" s="96"/>
      <c r="GU63" s="96"/>
      <c r="GV63" s="96"/>
      <c r="GW63" s="96"/>
      <c r="GX63" s="96"/>
      <c r="GY63" s="96"/>
      <c r="GZ63" s="96"/>
      <c r="HA63" s="96"/>
      <c r="HB63" s="96"/>
      <c r="HC63" s="96"/>
      <c r="HD63" s="96"/>
      <c r="HE63" s="96"/>
      <c r="HF63" s="96"/>
      <c r="HG63" s="96"/>
      <c r="HH63" s="96"/>
      <c r="HI63" s="96"/>
      <c r="HJ63" s="96"/>
      <c r="HK63" s="96"/>
      <c r="HL63" s="96"/>
      <c r="HM63" s="96"/>
      <c r="HN63" s="96"/>
      <c r="HO63" s="96"/>
      <c r="HP63" s="96"/>
      <c r="HQ63" s="96"/>
      <c r="HR63" s="96"/>
      <c r="HS63" s="96"/>
      <c r="HT63" s="96"/>
      <c r="HU63" s="96"/>
      <c r="HV63" s="96"/>
      <c r="HW63" s="96"/>
      <c r="HX63" s="96"/>
      <c r="HY63" s="96"/>
      <c r="HZ63" s="96"/>
      <c r="IA63" s="96"/>
      <c r="IB63" s="96"/>
      <c r="IC63" s="96"/>
      <c r="ID63" s="96"/>
      <c r="IE63" s="96"/>
      <c r="IF63" s="96"/>
      <c r="IG63" s="96"/>
      <c r="IH63" s="96"/>
      <c r="II63" s="96"/>
      <c r="IJ63" s="96"/>
      <c r="IK63" s="96"/>
      <c r="IL63" s="96"/>
      <c r="IM63" s="96"/>
      <c r="IN63" s="96"/>
      <c r="IO63" s="96"/>
      <c r="IP63" s="96"/>
      <c r="IQ63" s="96"/>
      <c r="IR63" s="96"/>
      <c r="IS63" s="96"/>
      <c r="IT63" s="96"/>
      <c r="IU63" s="96"/>
      <c r="IV63" s="96"/>
      <c r="IW63" s="96"/>
      <c r="IX63" s="96"/>
      <c r="IY63" s="96"/>
      <c r="IZ63" s="96"/>
      <c r="JA63" s="96"/>
      <c r="JB63" s="96"/>
      <c r="JC63" s="96"/>
      <c r="JD63" s="96"/>
      <c r="JE63" s="96"/>
      <c r="JF63" s="96"/>
      <c r="JG63" s="96"/>
      <c r="JH63" s="96"/>
      <c r="JI63" s="96"/>
      <c r="JJ63" s="96"/>
      <c r="JK63" s="96"/>
      <c r="JL63" s="96"/>
      <c r="JM63" s="96"/>
      <c r="JN63" s="96"/>
      <c r="JO63" s="96"/>
      <c r="JP63" s="96"/>
      <c r="JQ63" s="96"/>
      <c r="JR63" s="96"/>
      <c r="JS63" s="96"/>
      <c r="JT63" s="96"/>
      <c r="JU63" s="96"/>
      <c r="JV63" s="96"/>
      <c r="JW63" s="96"/>
      <c r="JX63" s="96"/>
      <c r="JY63" s="96"/>
      <c r="JZ63" s="96"/>
      <c r="KA63" s="96"/>
      <c r="KB63" s="96"/>
      <c r="KC63" s="96"/>
      <c r="KD63" s="96"/>
      <c r="KE63" s="96"/>
      <c r="KF63" s="96"/>
      <c r="KG63" s="96"/>
      <c r="KH63" s="96"/>
      <c r="KI63" s="96"/>
      <c r="KJ63" s="96"/>
      <c r="KK63" s="96"/>
      <c r="KL63" s="96"/>
      <c r="KM63" s="96"/>
      <c r="KN63" s="96"/>
      <c r="KO63" s="96"/>
      <c r="KP63" s="96"/>
      <c r="KQ63" s="96"/>
      <c r="KR63" s="96"/>
      <c r="KS63" s="96"/>
      <c r="KT63" s="96"/>
      <c r="KU63" s="96"/>
      <c r="KV63" s="96"/>
      <c r="KW63" s="96"/>
      <c r="KX63" s="96"/>
      <c r="KY63" s="96"/>
      <c r="KZ63" s="96"/>
      <c r="LA63" s="96"/>
      <c r="LB63" s="96"/>
      <c r="LC63" s="96"/>
      <c r="LD63" s="96"/>
      <c r="LE63" s="96"/>
      <c r="LF63" s="96"/>
      <c r="LG63" s="96"/>
      <c r="LH63" s="96"/>
      <c r="LI63" s="96"/>
      <c r="LJ63" s="96"/>
      <c r="LK63" s="96"/>
      <c r="LL63" s="96"/>
      <c r="LM63" s="96"/>
      <c r="LN63" s="96"/>
      <c r="LO63" s="96"/>
      <c r="LP63" s="96"/>
      <c r="LQ63" s="96"/>
      <c r="LR63" s="96"/>
      <c r="LS63" s="96"/>
      <c r="LT63" s="96"/>
      <c r="LU63" s="96"/>
      <c r="LV63" s="96"/>
      <c r="LW63" s="96"/>
      <c r="LX63" s="96"/>
      <c r="LY63" s="96"/>
      <c r="LZ63" s="96"/>
      <c r="MA63" s="96"/>
      <c r="MB63" s="96"/>
      <c r="MC63" s="96"/>
      <c r="MD63" s="96"/>
      <c r="ME63" s="96"/>
      <c r="MF63" s="96"/>
      <c r="MG63" s="96"/>
      <c r="MH63" s="96"/>
      <c r="MI63" s="96"/>
      <c r="MJ63" s="96"/>
      <c r="MK63" s="96"/>
      <c r="ML63" s="96"/>
      <c r="MM63" s="96"/>
      <c r="MN63" s="96"/>
      <c r="MO63" s="96"/>
      <c r="MP63" s="96"/>
      <c r="MQ63" s="96"/>
      <c r="MR63" s="96"/>
      <c r="MS63" s="96"/>
      <c r="MT63" s="96"/>
      <c r="MU63" s="96"/>
      <c r="MV63" s="96"/>
      <c r="MW63" s="96"/>
      <c r="MX63" s="96"/>
      <c r="MY63" s="96"/>
      <c r="MZ63" s="96"/>
      <c r="NA63" s="96"/>
      <c r="NB63" s="96"/>
      <c r="NC63" s="96"/>
      <c r="ND63" s="96"/>
      <c r="NE63" s="96"/>
      <c r="NF63" s="96"/>
      <c r="NG63" s="96"/>
      <c r="NH63" s="96"/>
      <c r="NI63" s="96"/>
      <c r="NJ63" s="96"/>
      <c r="NK63" s="96"/>
      <c r="NL63" s="96"/>
      <c r="NM63" s="96"/>
      <c r="NN63" s="96"/>
      <c r="NO63" s="96"/>
      <c r="NP63" s="96"/>
      <c r="NQ63" s="96"/>
      <c r="NR63" s="96"/>
      <c r="NS63" s="96"/>
      <c r="NT63" s="96"/>
      <c r="NU63" s="96"/>
      <c r="NV63" s="96"/>
      <c r="NW63" s="96"/>
      <c r="NX63" s="97"/>
      <c r="NY63" s="96">
        <f t="shared" si="266"/>
        <v>0</v>
      </c>
      <c r="NZ63" s="96">
        <f t="shared" si="266"/>
        <v>0</v>
      </c>
      <c r="OA63" s="96">
        <f t="shared" si="266"/>
        <v>0</v>
      </c>
      <c r="OB63" s="96">
        <f t="shared" si="266"/>
        <v>0</v>
      </c>
      <c r="OC63" s="96">
        <f t="shared" si="266"/>
        <v>0</v>
      </c>
      <c r="OD63" s="96">
        <f t="shared" si="266"/>
        <v>0</v>
      </c>
      <c r="OE63" s="96">
        <f t="shared" si="266"/>
        <v>0</v>
      </c>
      <c r="OF63" s="96">
        <f t="shared" si="266"/>
        <v>0</v>
      </c>
      <c r="OG63" s="96">
        <f t="shared" si="87"/>
        <v>0</v>
      </c>
      <c r="OH63" s="96">
        <f t="shared" si="88"/>
        <v>0</v>
      </c>
      <c r="OI63" s="96">
        <f t="shared" si="89"/>
        <v>0</v>
      </c>
      <c r="OJ63" s="96">
        <f t="shared" si="90"/>
        <v>0</v>
      </c>
      <c r="OK63" s="96">
        <f t="shared" si="91"/>
        <v>0</v>
      </c>
      <c r="OL63" s="96">
        <f t="shared" si="92"/>
        <v>0</v>
      </c>
      <c r="OM63" s="96">
        <f t="shared" si="93"/>
        <v>0</v>
      </c>
      <c r="ON63" s="96">
        <f t="shared" si="94"/>
        <v>0</v>
      </c>
      <c r="OO63" s="96">
        <f t="shared" ca="1" si="98"/>
        <v>0</v>
      </c>
      <c r="OP63" s="96">
        <f t="shared" ca="1" si="99"/>
        <v>0</v>
      </c>
      <c r="PB63" s="41">
        <f t="shared" ca="1" si="100"/>
        <v>0</v>
      </c>
      <c r="PC63" s="40">
        <f t="shared" si="101"/>
        <v>44927</v>
      </c>
      <c r="PD63" s="39">
        <f t="shared" ca="1" si="95"/>
        <v>45488</v>
      </c>
      <c r="PE63" s="39">
        <f t="shared" si="102"/>
        <v>0</v>
      </c>
      <c r="PF63" s="39">
        <f t="shared" si="103"/>
        <v>0</v>
      </c>
      <c r="PG63" s="39">
        <f t="shared" si="104"/>
        <v>0</v>
      </c>
      <c r="PH63" s="39">
        <f t="shared" si="105"/>
        <v>0</v>
      </c>
      <c r="PI63" s="39">
        <f t="shared" si="106"/>
        <v>0</v>
      </c>
      <c r="PJ63" s="39">
        <f t="shared" si="107"/>
        <v>0</v>
      </c>
      <c r="PK63" s="39">
        <f t="shared" si="108"/>
        <v>0</v>
      </c>
      <c r="PL63" s="39">
        <f t="shared" ca="1" si="109"/>
        <v>0</v>
      </c>
      <c r="PM63" s="39">
        <f t="shared" ca="1" si="96"/>
        <v>0</v>
      </c>
      <c r="PN63" s="41">
        <f t="shared" si="110"/>
        <v>0</v>
      </c>
      <c r="PO63" s="40">
        <f t="shared" si="111"/>
        <v>44927</v>
      </c>
      <c r="PP63" s="40">
        <f t="shared" si="112"/>
        <v>44957</v>
      </c>
      <c r="PQ63" s="39">
        <f t="array" aca="1" ref="PQ63" ca="1">IFERROR(IF($H63&lt;&gt;"",SUM(IF(WEEKDAY(-1+ROW(INDIRECT("1:"&amp;(PP63-PO63)+1)),2)={1},1,0)),0),0)</f>
        <v>0</v>
      </c>
      <c r="PR63" s="39">
        <f t="array" aca="1" ref="PR63" ca="1">IFERROR(IF($I63&lt;&gt;"",SUM(IF(WEEKDAY(-1+ROW(INDIRECT("1:"&amp;(PP63-PO63)+1)),2)={2},1,0)),0),0)</f>
        <v>0</v>
      </c>
      <c r="PS63" s="39">
        <f t="array" aca="1" ref="PS63" ca="1">IFERROR(IF($J63&lt;&gt;"",SUM(IF(WEEKDAY(-1+ROW(INDIRECT("1:"&amp;(PP63-PO63)+1)),2)={3},1,0)),0),0)</f>
        <v>0</v>
      </c>
      <c r="PT63" s="39">
        <f t="array" aca="1" ref="PT63" ca="1">IFERROR(IF($K63&lt;&gt;"",SUM(IF(WEEKDAY(-1+ROW(INDIRECT("1:"&amp;(PP63-PO63)+1)),2)={4},1,0)),0),0)</f>
        <v>0</v>
      </c>
      <c r="PU63" s="39">
        <f t="array" aca="1" ref="PU63" ca="1">IFERROR(IF($L63&lt;&gt;"",SUM(IF(WEEKDAY(-1+ROW(INDIRECT("1:"&amp;(PP63-PO63)+1)),2)={5},1,0)),0),0)</f>
        <v>0</v>
      </c>
      <c r="PV63" s="39">
        <f t="array" aca="1" ref="PV63" ca="1">IFERROR(IF($M63&lt;&gt;"",SUM(IF(WEEKDAY(-1+ROW(INDIRECT("1:"&amp;(PP63-PO63)+1)),2)={6},1,0)),0),0)</f>
        <v>0</v>
      </c>
      <c r="PW63" s="39">
        <f t="array" aca="1" ref="PW63" ca="1">IFERROR(IF($N63&lt;&gt;"",SUM(IF(WEEKDAY(-1+ROW(INDIRECT("1:"&amp;(PP63-PO63)+1)),2)={7},1,0)),0),0)</f>
        <v>0</v>
      </c>
      <c r="PX63" s="39">
        <f t="shared" ca="1" si="113"/>
        <v>0</v>
      </c>
      <c r="PY63" s="39">
        <f t="shared" si="114"/>
        <v>0</v>
      </c>
      <c r="PZ63" s="39">
        <f t="shared" si="115"/>
        <v>0</v>
      </c>
      <c r="QA63" s="39">
        <f t="shared" si="116"/>
        <v>0</v>
      </c>
      <c r="QB63" s="39">
        <f t="shared" si="117"/>
        <v>0</v>
      </c>
      <c r="QC63" s="39">
        <f t="shared" si="118"/>
        <v>0</v>
      </c>
      <c r="QD63" s="39">
        <f t="shared" si="119"/>
        <v>0</v>
      </c>
      <c r="QE63" s="39">
        <f t="shared" si="120"/>
        <v>0</v>
      </c>
      <c r="QF63" s="39">
        <f t="shared" si="121"/>
        <v>0</v>
      </c>
      <c r="QG63" s="39">
        <f t="shared" ca="1" si="122"/>
        <v>0</v>
      </c>
      <c r="QH63" s="41">
        <f t="shared" si="123"/>
        <v>0</v>
      </c>
      <c r="QI63" s="40">
        <f t="shared" si="124"/>
        <v>44958</v>
      </c>
      <c r="QJ63" s="40">
        <f t="shared" si="125"/>
        <v>44985</v>
      </c>
      <c r="QK63" s="39">
        <f t="array" aca="1" ref="QK63" ca="1">IFERROR(IF($H63&lt;&gt;"",SUM(IF(WEEKDAY(-1+ROW(INDIRECT("1:"&amp;(QJ63-QI63)+1)),2)={1},1,0)),0),0)</f>
        <v>0</v>
      </c>
      <c r="QL63" s="39">
        <f t="array" aca="1" ref="QL63" ca="1">IFERROR(IF($I63&lt;&gt;"",SUM(IF(WEEKDAY(-1+ROW(INDIRECT("1:"&amp;(QJ63-QI63)+1)),2)={2},1,0)),0),0)</f>
        <v>0</v>
      </c>
      <c r="QM63" s="39">
        <f t="array" aca="1" ref="QM63" ca="1">IFERROR(IF($J63&lt;&gt;"",SUM(IF(WEEKDAY(-1+ROW(INDIRECT("1:"&amp;(QJ63-QI63)+1)),2)={3},1,0)),0),0)</f>
        <v>0</v>
      </c>
      <c r="QN63" s="39">
        <f t="array" aca="1" ref="QN63" ca="1">IFERROR(IF($K63&lt;&gt;"",SUM(IF(WEEKDAY(-1+ROW(INDIRECT("1:"&amp;(QJ63-QI63)+1)),2)={4},1,0)),0),0)</f>
        <v>0</v>
      </c>
      <c r="QO63" s="39">
        <f t="array" aca="1" ref="QO63" ca="1">IFERROR(IF($L63&lt;&gt;"",SUM(IF(WEEKDAY(-1+ROW(INDIRECT("1:"&amp;(QJ63-QI63)+1)),2)={5},1,0)),0),0)</f>
        <v>0</v>
      </c>
      <c r="QP63" s="39">
        <f t="array" aca="1" ref="QP63" ca="1">IFERROR(IF($M63&lt;&gt;"",SUM(IF(WEEKDAY(-1+ROW(INDIRECT("1:"&amp;(QJ63-QI63)+1)),2)={6},1,0)),0),0)</f>
        <v>0</v>
      </c>
      <c r="QQ63" s="39">
        <f t="array" aca="1" ref="QQ63" ca="1">IFERROR(IF($N63&lt;&gt;"",SUM(IF(WEEKDAY(-1+ROW(INDIRECT("1:"&amp;(QJ63-QI63)+1)),2)={7},1,0)),0),0)</f>
        <v>0</v>
      </c>
      <c r="QR63" s="39">
        <f t="shared" ca="1" si="126"/>
        <v>0</v>
      </c>
      <c r="QS63" s="39">
        <f t="shared" si="127"/>
        <v>0</v>
      </c>
      <c r="QT63" s="39">
        <f t="shared" si="128"/>
        <v>0</v>
      </c>
      <c r="QU63" s="39">
        <f t="shared" si="129"/>
        <v>0</v>
      </c>
      <c r="QV63" s="39">
        <f t="shared" si="130"/>
        <v>0</v>
      </c>
      <c r="QW63" s="39">
        <f t="shared" si="131"/>
        <v>0</v>
      </c>
      <c r="QX63" s="39">
        <f t="shared" si="132"/>
        <v>0</v>
      </c>
      <c r="QY63" s="39">
        <f t="shared" si="133"/>
        <v>0</v>
      </c>
      <c r="QZ63" s="39">
        <f t="shared" si="134"/>
        <v>0</v>
      </c>
      <c r="RA63" s="39">
        <f t="shared" ca="1" si="135"/>
        <v>0</v>
      </c>
      <c r="RB63" s="41">
        <f t="shared" si="136"/>
        <v>0</v>
      </c>
      <c r="RC63" s="40">
        <f t="shared" si="137"/>
        <v>44986</v>
      </c>
      <c r="RD63" s="40">
        <f t="shared" si="138"/>
        <v>45016</v>
      </c>
      <c r="RE63" s="39">
        <f t="array" aca="1" ref="RE63" ca="1">IFERROR(IF($H63&lt;&gt;"",SUM(IF(WEEKDAY(-1+ROW(INDIRECT("1:"&amp;(RD63-RC63)+1)),2)={1},1,0)),0),0)</f>
        <v>0</v>
      </c>
      <c r="RF63" s="39">
        <f t="array" aca="1" ref="RF63" ca="1">IFERROR(IF($I63&lt;&gt;"",SUM(IF(WEEKDAY(-1+ROW(INDIRECT("1:"&amp;(RD63-RC63)+1)),2)={2},1,0)),0),0)</f>
        <v>0</v>
      </c>
      <c r="RG63" s="39">
        <f t="array" aca="1" ref="RG63" ca="1">IFERROR(IF($J63&lt;&gt;"",SUM(IF(WEEKDAY(-1+ROW(INDIRECT("1:"&amp;(RD63-RC63)+1)),2)={3},1,0)),0),0)</f>
        <v>0</v>
      </c>
      <c r="RH63" s="39">
        <f t="array" aca="1" ref="RH63" ca="1">IFERROR(IF($K63&lt;&gt;"",SUM(IF(WEEKDAY(-1+ROW(INDIRECT("1:"&amp;(RD63-RC63)+1)),2)={4},1,0)),0),0)</f>
        <v>0</v>
      </c>
      <c r="RI63" s="39">
        <f t="array" aca="1" ref="RI63" ca="1">IFERROR(IF($L63&lt;&gt;"",SUM(IF(WEEKDAY(-1+ROW(INDIRECT("1:"&amp;(RD63-RC63)+1)),2)={5},1,0)),0),0)</f>
        <v>0</v>
      </c>
      <c r="RJ63" s="39">
        <f t="array" aca="1" ref="RJ63" ca="1">IFERROR(IF($M63&lt;&gt;"",SUM(IF(WEEKDAY(-1+ROW(INDIRECT("1:"&amp;(RD63-RC63)+1)),2)={6},1,0)),0),0)</f>
        <v>0</v>
      </c>
      <c r="RK63" s="39">
        <f t="array" aca="1" ref="RK63" ca="1">IFERROR(IF($N63&lt;&gt;"",SUM(IF(WEEKDAY(-1+ROW(INDIRECT("1:"&amp;(RD63-RC63)+1)),2)={7},1,0)),0),0)</f>
        <v>0</v>
      </c>
      <c r="RL63" s="39">
        <f t="shared" ca="1" si="139"/>
        <v>0</v>
      </c>
      <c r="RM63" s="39">
        <f t="shared" si="140"/>
        <v>0</v>
      </c>
      <c r="RN63" s="39">
        <f t="shared" si="141"/>
        <v>0</v>
      </c>
      <c r="RO63" s="39">
        <f t="shared" si="142"/>
        <v>0</v>
      </c>
      <c r="RP63" s="39">
        <f t="shared" si="143"/>
        <v>0</v>
      </c>
      <c r="RQ63" s="39">
        <f t="shared" si="144"/>
        <v>0</v>
      </c>
      <c r="RR63" s="39">
        <f t="shared" si="145"/>
        <v>0</v>
      </c>
      <c r="RS63" s="39">
        <f t="shared" si="146"/>
        <v>0</v>
      </c>
      <c r="RT63" s="39">
        <f t="shared" si="147"/>
        <v>0</v>
      </c>
      <c r="RU63" s="39">
        <f t="shared" ca="1" si="148"/>
        <v>0</v>
      </c>
      <c r="RV63" s="41">
        <f t="shared" si="149"/>
        <v>0</v>
      </c>
      <c r="RW63" s="40">
        <f t="shared" si="150"/>
        <v>45017</v>
      </c>
      <c r="RX63" s="40">
        <f t="shared" si="151"/>
        <v>45046</v>
      </c>
      <c r="RY63" s="39">
        <f t="array" aca="1" ref="RY63" ca="1">IFERROR(IF($H63&lt;&gt;"",SUM(IF(WEEKDAY(-1+ROW(INDIRECT("1:"&amp;(RX63-RW63)+1)),2)={1},1,0)),0),0)</f>
        <v>0</v>
      </c>
      <c r="RZ63" s="39">
        <f t="array" aca="1" ref="RZ63" ca="1">IFERROR(IF($I63&lt;&gt;"",SUM(IF(WEEKDAY(-1+ROW(INDIRECT("1:"&amp;(RX63-RW63)+1)),2)={2},1,0)),0),0)</f>
        <v>0</v>
      </c>
      <c r="SA63" s="39">
        <f t="array" aca="1" ref="SA63" ca="1">IFERROR(IF($J63&lt;&gt;"",SUM(IF(WEEKDAY(-1+ROW(INDIRECT("1:"&amp;(RX63-RW63)+1)),2)={3},1,0)),0),0)</f>
        <v>0</v>
      </c>
      <c r="SB63" s="39">
        <f t="array" aca="1" ref="SB63" ca="1">IFERROR(IF($K63&lt;&gt;"",SUM(IF(WEEKDAY(-1+ROW(INDIRECT("1:"&amp;(RX63-RW63)+1)),2)={4},1,0)),0),0)</f>
        <v>0</v>
      </c>
      <c r="SC63" s="39">
        <f t="array" aca="1" ref="SC63" ca="1">IFERROR(IF($L63&lt;&gt;"",SUM(IF(WEEKDAY(-1+ROW(INDIRECT("1:"&amp;(RX63-RW63)+1)),2)={5},1,0)),0),0)</f>
        <v>0</v>
      </c>
      <c r="SD63" s="39">
        <f t="array" aca="1" ref="SD63" ca="1">IFERROR(IF($M63&lt;&gt;"",SUM(IF(WEEKDAY(-1+ROW(INDIRECT("1:"&amp;(RX63-RW63)+1)),2)={6},1,0)),0),0)</f>
        <v>0</v>
      </c>
      <c r="SE63" s="39">
        <f t="array" aca="1" ref="SE63" ca="1">IFERROR(IF($N63&lt;&gt;"",SUM(IF(WEEKDAY(-1+ROW(INDIRECT("1:"&amp;(RX63-RW63)+1)),2)={7},1,0)),0),0)</f>
        <v>0</v>
      </c>
      <c r="SF63" s="39">
        <f t="shared" ca="1" si="152"/>
        <v>0</v>
      </c>
      <c r="SG63" s="39">
        <f t="shared" si="153"/>
        <v>0</v>
      </c>
      <c r="SH63" s="39">
        <f t="shared" si="154"/>
        <v>0</v>
      </c>
      <c r="SI63" s="39">
        <f t="shared" si="155"/>
        <v>0</v>
      </c>
      <c r="SJ63" s="39">
        <f t="shared" si="156"/>
        <v>0</v>
      </c>
      <c r="SK63" s="39">
        <f t="shared" si="157"/>
        <v>0</v>
      </c>
      <c r="SL63" s="39">
        <f t="shared" si="158"/>
        <v>0</v>
      </c>
      <c r="SM63" s="39">
        <f t="shared" si="159"/>
        <v>0</v>
      </c>
      <c r="SN63" s="39">
        <f t="shared" si="160"/>
        <v>0</v>
      </c>
      <c r="SO63" s="39">
        <f t="shared" ca="1" si="161"/>
        <v>0</v>
      </c>
      <c r="SP63" s="41">
        <f t="shared" si="162"/>
        <v>0</v>
      </c>
      <c r="SQ63" s="40">
        <f t="shared" si="163"/>
        <v>45047</v>
      </c>
      <c r="SR63" s="40">
        <f t="shared" si="164"/>
        <v>45077</v>
      </c>
      <c r="SS63" s="39">
        <f t="array" aca="1" ref="SS63" ca="1">IFERROR(IF($H63&lt;&gt;"",SUM(IF(WEEKDAY(-1+ROW(INDIRECT("1:"&amp;(SR63-SQ63)+1)),2)={1},1,0)),0),0)</f>
        <v>0</v>
      </c>
      <c r="ST63" s="39">
        <f t="array" aca="1" ref="ST63" ca="1">IFERROR(IF($I63&lt;&gt;"",SUM(IF(WEEKDAY(-1+ROW(INDIRECT("1:"&amp;(SR63-SQ63)+1)),2)={2},1,0)),0),0)</f>
        <v>0</v>
      </c>
      <c r="SU63" s="39">
        <f t="array" aca="1" ref="SU63" ca="1">IFERROR(IF($J63&lt;&gt;"",SUM(IF(WEEKDAY(-1+ROW(INDIRECT("1:"&amp;(SR63-SQ63)+1)),2)={3},1,0)),0),0)</f>
        <v>0</v>
      </c>
      <c r="SV63" s="39">
        <f t="array" aca="1" ref="SV63" ca="1">IFERROR(IF($K63&lt;&gt;"",SUM(IF(WEEKDAY(-1+ROW(INDIRECT("1:"&amp;(SR63-SQ63)+1)),2)={4},1,0)),0),0)</f>
        <v>0</v>
      </c>
      <c r="SW63" s="39">
        <f t="array" aca="1" ref="SW63" ca="1">IFERROR(IF($L63&lt;&gt;"",SUM(IF(WEEKDAY(-1+ROW(INDIRECT("1:"&amp;(SR63-SQ63)+1)),2)={5},1,0)),0),0)</f>
        <v>0</v>
      </c>
      <c r="SX63" s="39">
        <f t="array" aca="1" ref="SX63" ca="1">IFERROR(IF($M63&lt;&gt;"",SUM(IF(WEEKDAY(-1+ROW(INDIRECT("1:"&amp;(SR63-SQ63)+1)),2)={6},1,0)),0),0)</f>
        <v>0</v>
      </c>
      <c r="SY63" s="39">
        <f t="array" aca="1" ref="SY63" ca="1">IFERROR(IF($N63&lt;&gt;"",SUM(IF(WEEKDAY(-1+ROW(INDIRECT("1:"&amp;(SR63-SQ63)+1)),2)={7},1,0)),0),0)</f>
        <v>0</v>
      </c>
      <c r="SZ63" s="39">
        <f t="shared" ca="1" si="165"/>
        <v>0</v>
      </c>
      <c r="TA63" s="39">
        <f t="shared" si="166"/>
        <v>0</v>
      </c>
      <c r="TB63" s="39">
        <f t="shared" si="167"/>
        <v>0</v>
      </c>
      <c r="TC63" s="39">
        <f t="shared" si="168"/>
        <v>0</v>
      </c>
      <c r="TD63" s="39">
        <f t="shared" si="169"/>
        <v>0</v>
      </c>
      <c r="TE63" s="39">
        <f t="shared" si="170"/>
        <v>0</v>
      </c>
      <c r="TF63" s="39">
        <f t="shared" si="171"/>
        <v>0</v>
      </c>
      <c r="TG63" s="39">
        <f t="shared" si="172"/>
        <v>0</v>
      </c>
      <c r="TH63" s="39">
        <f t="shared" si="173"/>
        <v>0</v>
      </c>
      <c r="TI63" s="39">
        <f t="shared" ca="1" si="174"/>
        <v>0</v>
      </c>
      <c r="TJ63" s="41">
        <f t="shared" si="175"/>
        <v>0</v>
      </c>
      <c r="TK63" s="40">
        <f t="shared" si="176"/>
        <v>45078</v>
      </c>
      <c r="TL63" s="40">
        <f t="shared" si="177"/>
        <v>45107</v>
      </c>
      <c r="TM63" s="39">
        <f t="array" aca="1" ref="TM63" ca="1">IFERROR(IF($H63&lt;&gt;"",SUM(IF(WEEKDAY(-1+ROW(INDIRECT("1:"&amp;(TL63-TK63)+1)),2)={1},1,0)),0),0)</f>
        <v>0</v>
      </c>
      <c r="TN63" s="39">
        <f t="array" aca="1" ref="TN63" ca="1">IFERROR(IF($I63&lt;&gt;"",SUM(IF(WEEKDAY(-1+ROW(INDIRECT("1:"&amp;(TL63-TK63)+1)),2)={2},1,0)),0),0)</f>
        <v>0</v>
      </c>
      <c r="TO63" s="39">
        <f t="array" aca="1" ref="TO63" ca="1">IFERROR(IF($J63&lt;&gt;"",SUM(IF(WEEKDAY(-1+ROW(INDIRECT("1:"&amp;(TL63-TK63)+1)),2)={3},1,0)),0),0)</f>
        <v>0</v>
      </c>
      <c r="TP63" s="39">
        <f t="array" aca="1" ref="TP63" ca="1">IFERROR(IF($K63&lt;&gt;"",SUM(IF(WEEKDAY(-1+ROW(INDIRECT("1:"&amp;(TL63-TK63)+1)),2)={4},1,0)),0),0)</f>
        <v>0</v>
      </c>
      <c r="TQ63" s="39">
        <f t="array" aca="1" ref="TQ63" ca="1">IFERROR(IF($L63&lt;&gt;"",SUM(IF(WEEKDAY(-1+ROW(INDIRECT("1:"&amp;(TL63-TK63)+1)),2)={5},1,0)),0),0)</f>
        <v>0</v>
      </c>
      <c r="TR63" s="39">
        <f t="array" aca="1" ref="TR63" ca="1">IFERROR(IF($M63&lt;&gt;"",SUM(IF(WEEKDAY(-1+ROW(INDIRECT("1:"&amp;(TL63-TK63)+1)),2)={6},1,0)),0),0)</f>
        <v>0</v>
      </c>
      <c r="TS63" s="39">
        <f t="array" aca="1" ref="TS63" ca="1">IFERROR(IF($N63&lt;&gt;"",SUM(IF(WEEKDAY(-1+ROW(INDIRECT("1:"&amp;(TL63-TK63)+1)),2)={7},1,0)),0),0)</f>
        <v>0</v>
      </c>
      <c r="TT63" s="39">
        <f t="shared" ca="1" si="178"/>
        <v>0</v>
      </c>
      <c r="TU63" s="39">
        <f t="shared" si="179"/>
        <v>0</v>
      </c>
      <c r="TV63" s="39">
        <f t="shared" si="180"/>
        <v>0</v>
      </c>
      <c r="TW63" s="39">
        <f t="shared" si="181"/>
        <v>0</v>
      </c>
      <c r="TX63" s="39">
        <f t="shared" si="182"/>
        <v>0</v>
      </c>
      <c r="TY63" s="39">
        <f t="shared" si="183"/>
        <v>0</v>
      </c>
      <c r="TZ63" s="39">
        <f t="shared" si="184"/>
        <v>0</v>
      </c>
      <c r="UA63" s="39">
        <f t="shared" si="185"/>
        <v>0</v>
      </c>
      <c r="UB63" s="39">
        <f t="shared" si="186"/>
        <v>0</v>
      </c>
      <c r="UC63" s="39">
        <f t="shared" ca="1" si="187"/>
        <v>0</v>
      </c>
      <c r="UD63" s="41">
        <f t="shared" si="188"/>
        <v>0</v>
      </c>
      <c r="UE63" s="40">
        <f t="shared" si="189"/>
        <v>45108</v>
      </c>
      <c r="UF63" s="40">
        <f t="shared" si="190"/>
        <v>45138</v>
      </c>
      <c r="UG63" s="39">
        <f t="array" aca="1" ref="UG63" ca="1">IFERROR(IF($H63&lt;&gt;"",SUM(IF(WEEKDAY(-1+ROW(INDIRECT("1:"&amp;(UF63-UE63)+1)),2)={1},1,0)),0),0)</f>
        <v>0</v>
      </c>
      <c r="UH63" s="39">
        <f t="array" aca="1" ref="UH63" ca="1">IFERROR(IF($I63&lt;&gt;"",SUM(IF(WEEKDAY(-1+ROW(INDIRECT("1:"&amp;(UF63-UE63)+1)),2)={2},1,0)),0),0)</f>
        <v>0</v>
      </c>
      <c r="UI63" s="39">
        <f t="array" aca="1" ref="UI63" ca="1">IFERROR(IF($J63&lt;&gt;"",SUM(IF(WEEKDAY(-1+ROW(INDIRECT("1:"&amp;(UF63-UE63)+1)),2)={3},1,0)),0),0)</f>
        <v>0</v>
      </c>
      <c r="UJ63" s="39">
        <f t="array" aca="1" ref="UJ63" ca="1">IFERROR(IF($K63&lt;&gt;"",SUM(IF(WEEKDAY(-1+ROW(INDIRECT("1:"&amp;(UF63-UE63)+1)),2)={4},1,0)),0),0)</f>
        <v>0</v>
      </c>
      <c r="UK63" s="39">
        <f t="array" aca="1" ref="UK63" ca="1">IFERROR(IF($L63&lt;&gt;"",SUM(IF(WEEKDAY(-1+ROW(INDIRECT("1:"&amp;(UF63-UE63)+1)),2)={5},1,0)),0),0)</f>
        <v>0</v>
      </c>
      <c r="UL63" s="39">
        <f t="array" aca="1" ref="UL63" ca="1">IFERROR(IF($M63&lt;&gt;"",SUM(IF(WEEKDAY(-1+ROW(INDIRECT("1:"&amp;(UF63-UE63)+1)),2)={6},1,0)),0),0)</f>
        <v>0</v>
      </c>
      <c r="UM63" s="39">
        <f t="array" aca="1" ref="UM63" ca="1">IFERROR(IF($N63&lt;&gt;"",SUM(IF(WEEKDAY(-1+ROW(INDIRECT("1:"&amp;(UF63-UE63)+1)),2)={7},1,0)),0),0)</f>
        <v>0</v>
      </c>
      <c r="UN63" s="39">
        <f t="shared" ca="1" si="191"/>
        <v>0</v>
      </c>
      <c r="UO63" s="39">
        <f t="shared" si="192"/>
        <v>0</v>
      </c>
      <c r="UP63" s="39">
        <f t="shared" si="193"/>
        <v>0</v>
      </c>
      <c r="UQ63" s="39">
        <f t="shared" si="194"/>
        <v>0</v>
      </c>
      <c r="UR63" s="39">
        <f t="shared" si="195"/>
        <v>0</v>
      </c>
      <c r="US63" s="39">
        <f t="shared" si="196"/>
        <v>0</v>
      </c>
      <c r="UT63" s="39">
        <f t="shared" si="197"/>
        <v>0</v>
      </c>
      <c r="UU63" s="39">
        <f t="shared" si="198"/>
        <v>0</v>
      </c>
      <c r="UV63" s="39">
        <f t="shared" si="199"/>
        <v>0</v>
      </c>
      <c r="UW63" s="39">
        <f t="shared" ca="1" si="200"/>
        <v>0</v>
      </c>
      <c r="UX63" s="41">
        <f t="shared" si="201"/>
        <v>0</v>
      </c>
      <c r="UY63" s="40">
        <f t="shared" si="202"/>
        <v>45139</v>
      </c>
      <c r="UZ63" s="40">
        <f t="shared" si="203"/>
        <v>45169</v>
      </c>
      <c r="VA63" s="39">
        <f t="array" aca="1" ref="VA63" ca="1">IFERROR(IF($H63&lt;&gt;"",SUM(IF(WEEKDAY(-1+ROW(INDIRECT("1:"&amp;(UZ63-UY63)+1)),2)={1},1,0)),0),0)</f>
        <v>0</v>
      </c>
      <c r="VB63" s="39">
        <f t="array" aca="1" ref="VB63" ca="1">IFERROR(IF($I63&lt;&gt;"",SUM(IF(WEEKDAY(-1+ROW(INDIRECT("1:"&amp;(UZ63-UY63)+1)),2)={2},1,0)),0),0)</f>
        <v>0</v>
      </c>
      <c r="VC63" s="39">
        <f t="array" aca="1" ref="VC63" ca="1">IFERROR(IF($J63&lt;&gt;"",SUM(IF(WEEKDAY(-1+ROW(INDIRECT("1:"&amp;(UZ63-UY63)+1)),2)={3},1,0)),0),0)</f>
        <v>0</v>
      </c>
      <c r="VD63" s="39">
        <f t="array" aca="1" ref="VD63" ca="1">IFERROR(IF($K63&lt;&gt;"",SUM(IF(WEEKDAY(-1+ROW(INDIRECT("1:"&amp;(UZ63-UY63)+1)),2)={4},1,0)),0),0)</f>
        <v>0</v>
      </c>
      <c r="VE63" s="39">
        <f t="array" aca="1" ref="VE63" ca="1">IFERROR(IF($L63&lt;&gt;"",SUM(IF(WEEKDAY(-1+ROW(INDIRECT("1:"&amp;(UZ63-UY63)+1)),2)={5},1,0)),0),0)</f>
        <v>0</v>
      </c>
      <c r="VF63" s="39">
        <f t="array" aca="1" ref="VF63" ca="1">IFERROR(IF($M63&lt;&gt;"",SUM(IF(WEEKDAY(-1+ROW(INDIRECT("1:"&amp;(UZ63-UY63)+1)),2)={6},1,0)),0),0)</f>
        <v>0</v>
      </c>
      <c r="VG63" s="39">
        <f t="array" aca="1" ref="VG63" ca="1">IFERROR(IF($N63&lt;&gt;"",SUM(IF(WEEKDAY(-1+ROW(INDIRECT("1:"&amp;(UZ63-UY63)+1)),2)={7},1,0)),0),0)</f>
        <v>0</v>
      </c>
      <c r="VH63" s="39">
        <f t="shared" ca="1" si="204"/>
        <v>0</v>
      </c>
      <c r="VI63" s="39">
        <f t="shared" si="205"/>
        <v>0</v>
      </c>
      <c r="VJ63" s="39">
        <f t="shared" si="206"/>
        <v>0</v>
      </c>
      <c r="VK63" s="39">
        <f t="shared" si="207"/>
        <v>0</v>
      </c>
      <c r="VL63" s="39">
        <f t="shared" si="208"/>
        <v>0</v>
      </c>
      <c r="VM63" s="39">
        <f t="shared" si="209"/>
        <v>0</v>
      </c>
      <c r="VN63" s="39">
        <f t="shared" si="210"/>
        <v>0</v>
      </c>
      <c r="VO63" s="39">
        <f t="shared" si="211"/>
        <v>0</v>
      </c>
      <c r="VP63" s="39">
        <f t="shared" si="212"/>
        <v>0</v>
      </c>
      <c r="VQ63" s="39">
        <f t="shared" ca="1" si="213"/>
        <v>0</v>
      </c>
      <c r="VR63" s="41">
        <f t="shared" si="214"/>
        <v>0</v>
      </c>
      <c r="VS63" s="40">
        <f t="shared" si="215"/>
        <v>45170</v>
      </c>
      <c r="VT63" s="40">
        <f t="shared" si="216"/>
        <v>45199</v>
      </c>
      <c r="VU63" s="39">
        <f t="array" aca="1" ref="VU63" ca="1">IFERROR(IF($H63&lt;&gt;"",SUM(IF(WEEKDAY(-1+ROW(INDIRECT("1:"&amp;(VT63-VS63)+1)),2)={1},1,0)),0),0)</f>
        <v>0</v>
      </c>
      <c r="VV63" s="39">
        <f t="array" aca="1" ref="VV63" ca="1">IFERROR(IF($I63&lt;&gt;"",SUM(IF(WEEKDAY(-1+ROW(INDIRECT("1:"&amp;(VT63-VS63)+1)),2)={2},1,0)),0),0)</f>
        <v>0</v>
      </c>
      <c r="VW63" s="39">
        <f t="array" aca="1" ref="VW63" ca="1">IFERROR(IF($J63&lt;&gt;"",SUM(IF(WEEKDAY(-1+ROW(INDIRECT("1:"&amp;(VT63-VS63)+1)),2)={3},1,0)),0),0)</f>
        <v>0</v>
      </c>
      <c r="VX63" s="39">
        <f t="array" aca="1" ref="VX63" ca="1">IFERROR(IF($K63&lt;&gt;"",SUM(IF(WEEKDAY(-1+ROW(INDIRECT("1:"&amp;(VT63-VS63)+1)),2)={4},1,0)),0),0)</f>
        <v>0</v>
      </c>
      <c r="VY63" s="39">
        <f t="array" aca="1" ref="VY63" ca="1">IFERROR(IF($L63&lt;&gt;"",SUM(IF(WEEKDAY(-1+ROW(INDIRECT("1:"&amp;(VT63-VS63)+1)),2)={5},1,0)),0),0)</f>
        <v>0</v>
      </c>
      <c r="VZ63" s="39">
        <f t="array" aca="1" ref="VZ63" ca="1">IFERROR(IF($M63&lt;&gt;"",SUM(IF(WEEKDAY(-1+ROW(INDIRECT("1:"&amp;(VT63-VS63)+1)),2)={6},1,0)),0),0)</f>
        <v>0</v>
      </c>
      <c r="WA63" s="39">
        <f t="array" aca="1" ref="WA63" ca="1">IFERROR(IF($N63&lt;&gt;"",SUM(IF(WEEKDAY(-1+ROW(INDIRECT("1:"&amp;(VT63-VS63)+1)),2)={7},1,0)),0),0)</f>
        <v>0</v>
      </c>
      <c r="WB63" s="39">
        <f t="shared" ca="1" si="217"/>
        <v>0</v>
      </c>
      <c r="WC63" s="39">
        <f t="shared" si="218"/>
        <v>0</v>
      </c>
      <c r="WD63" s="39">
        <f t="shared" si="219"/>
        <v>0</v>
      </c>
      <c r="WE63" s="39">
        <f t="shared" si="220"/>
        <v>0</v>
      </c>
      <c r="WF63" s="39">
        <f t="shared" si="221"/>
        <v>0</v>
      </c>
      <c r="WG63" s="39">
        <f t="shared" si="222"/>
        <v>0</v>
      </c>
      <c r="WH63" s="39">
        <f t="shared" si="223"/>
        <v>0</v>
      </c>
      <c r="WI63" s="39">
        <f t="shared" si="224"/>
        <v>0</v>
      </c>
      <c r="WJ63" s="39">
        <f t="shared" si="225"/>
        <v>0</v>
      </c>
      <c r="WK63" s="39">
        <f t="shared" ca="1" si="226"/>
        <v>0</v>
      </c>
      <c r="WL63" s="41">
        <f t="shared" si="227"/>
        <v>0</v>
      </c>
      <c r="WM63" s="40">
        <f t="shared" si="228"/>
        <v>45200</v>
      </c>
      <c r="WN63" s="40">
        <f t="shared" si="229"/>
        <v>45230</v>
      </c>
      <c r="WO63" s="39">
        <f t="array" aca="1" ref="WO63" ca="1">IFERROR(IF($H63&lt;&gt;"",SUM(IF(WEEKDAY(-1+ROW(INDIRECT("1:"&amp;(WN63-WM63)+1)),2)={1},1,0)),0),0)</f>
        <v>0</v>
      </c>
      <c r="WP63" s="39">
        <f t="array" aca="1" ref="WP63" ca="1">IFERROR(IF($I63&lt;&gt;"",SUM(IF(WEEKDAY(-1+ROW(INDIRECT("1:"&amp;(WN63-WM63)+1)),2)={2},1,0)),0),0)</f>
        <v>0</v>
      </c>
      <c r="WQ63" s="39">
        <f t="array" aca="1" ref="WQ63" ca="1">IFERROR(IF($J63&lt;&gt;"",SUM(IF(WEEKDAY(-1+ROW(INDIRECT("1:"&amp;(WN63-WM63)+1)),2)={3},1,0)),0),0)</f>
        <v>0</v>
      </c>
      <c r="WR63" s="39">
        <f t="array" aca="1" ref="WR63" ca="1">IFERROR(IF($K63&lt;&gt;"",SUM(IF(WEEKDAY(-1+ROW(INDIRECT("1:"&amp;(WN63-WM63)+1)),2)={4},1,0)),0),0)</f>
        <v>0</v>
      </c>
      <c r="WS63" s="39">
        <f t="array" aca="1" ref="WS63" ca="1">IFERROR(IF($L63&lt;&gt;"",SUM(IF(WEEKDAY(-1+ROW(INDIRECT("1:"&amp;(WN63-WM63)+1)),2)={5},1,0)),0),0)</f>
        <v>0</v>
      </c>
      <c r="WT63" s="39">
        <f t="array" aca="1" ref="WT63" ca="1">IFERROR(IF($M63&lt;&gt;"",SUM(IF(WEEKDAY(-1+ROW(INDIRECT("1:"&amp;(WN63-WM63)+1)),2)={6},1,0)),0),0)</f>
        <v>0</v>
      </c>
      <c r="WU63" s="39">
        <f t="array" aca="1" ref="WU63" ca="1">IFERROR(IF($N63&lt;&gt;"",SUM(IF(WEEKDAY(-1+ROW(INDIRECT("1:"&amp;(WN63-WM63)+1)),2)={7},1,0)),0),0)</f>
        <v>0</v>
      </c>
      <c r="WV63" s="39">
        <f t="shared" ca="1" si="230"/>
        <v>0</v>
      </c>
      <c r="WW63" s="39">
        <f t="shared" si="231"/>
        <v>0</v>
      </c>
      <c r="WX63" s="39">
        <f t="shared" si="232"/>
        <v>0</v>
      </c>
      <c r="WY63" s="39">
        <f t="shared" si="233"/>
        <v>0</v>
      </c>
      <c r="WZ63" s="39">
        <f t="shared" si="234"/>
        <v>0</v>
      </c>
      <c r="XA63" s="39">
        <f t="shared" si="235"/>
        <v>0</v>
      </c>
      <c r="XB63" s="39">
        <f t="shared" si="236"/>
        <v>0</v>
      </c>
      <c r="XC63" s="39">
        <f t="shared" si="237"/>
        <v>0</v>
      </c>
      <c r="XD63" s="39">
        <f t="shared" si="238"/>
        <v>0</v>
      </c>
      <c r="XE63" s="39">
        <f t="shared" ca="1" si="239"/>
        <v>0</v>
      </c>
      <c r="XF63" s="41">
        <f t="shared" si="240"/>
        <v>0</v>
      </c>
      <c r="XG63" s="40">
        <f t="shared" si="241"/>
        <v>45231</v>
      </c>
      <c r="XH63" s="40">
        <f t="shared" si="242"/>
        <v>45260</v>
      </c>
      <c r="XI63" s="39">
        <f t="array" aca="1" ref="XI63" ca="1">IFERROR(IF($H63&lt;&gt;"",SUM(IF(WEEKDAY(-1+ROW(INDIRECT("1:"&amp;(XH63-XG63)+1)),2)={1},1,0)),0),0)</f>
        <v>0</v>
      </c>
      <c r="XJ63" s="39">
        <f t="array" aca="1" ref="XJ63" ca="1">IFERROR(IF($I63&lt;&gt;"",SUM(IF(WEEKDAY(-1+ROW(INDIRECT("1:"&amp;(XH63-XG63)+1)),2)={2},1,0)),0),0)</f>
        <v>0</v>
      </c>
      <c r="XK63" s="39">
        <f t="array" aca="1" ref="XK63" ca="1">IFERROR(IF($J63&lt;&gt;"",SUM(IF(WEEKDAY(-1+ROW(INDIRECT("1:"&amp;(XH63-XG63)+1)),2)={3},1,0)),0),0)</f>
        <v>0</v>
      </c>
      <c r="XL63" s="39">
        <f t="array" aca="1" ref="XL63" ca="1">IFERROR(IF($K63&lt;&gt;"",SUM(IF(WEEKDAY(-1+ROW(INDIRECT("1:"&amp;(XH63-XG63)+1)),2)={4},1,0)),0),0)</f>
        <v>0</v>
      </c>
      <c r="XM63" s="39">
        <f t="array" aca="1" ref="XM63" ca="1">IFERROR(IF($L63&lt;&gt;"",SUM(IF(WEEKDAY(-1+ROW(INDIRECT("1:"&amp;(XH63-XG63)+1)),2)={5},1,0)),0),0)</f>
        <v>0</v>
      </c>
      <c r="XN63" s="39">
        <f t="array" aca="1" ref="XN63" ca="1">IFERROR(IF($M63&lt;&gt;"",SUM(IF(WEEKDAY(-1+ROW(INDIRECT("1:"&amp;(XH63-XG63)+1)),2)={6},1,0)),0),0)</f>
        <v>0</v>
      </c>
      <c r="XO63" s="39">
        <f t="array" aca="1" ref="XO63" ca="1">IFERROR(IF($N63&lt;&gt;"",SUM(IF(WEEKDAY(-1+ROW(INDIRECT("1:"&amp;(XH63-XG63)+1)),2)={7},1,0)),0),0)</f>
        <v>0</v>
      </c>
      <c r="XP63" s="39">
        <f t="shared" ca="1" si="243"/>
        <v>0</v>
      </c>
      <c r="XQ63" s="39">
        <f t="shared" si="244"/>
        <v>0</v>
      </c>
      <c r="XR63" s="39">
        <f t="shared" si="245"/>
        <v>0</v>
      </c>
      <c r="XS63" s="39">
        <f t="shared" si="246"/>
        <v>0</v>
      </c>
      <c r="XT63" s="39">
        <f t="shared" si="247"/>
        <v>0</v>
      </c>
      <c r="XU63" s="39">
        <f t="shared" si="248"/>
        <v>0</v>
      </c>
      <c r="XV63" s="39">
        <f t="shared" si="249"/>
        <v>0</v>
      </c>
      <c r="XW63" s="39">
        <f t="shared" si="250"/>
        <v>0</v>
      </c>
      <c r="XX63" s="39">
        <f t="shared" si="251"/>
        <v>0</v>
      </c>
      <c r="XY63" s="39">
        <f t="shared" ca="1" si="252"/>
        <v>0</v>
      </c>
      <c r="XZ63" s="41">
        <f t="shared" si="253"/>
        <v>0</v>
      </c>
      <c r="YA63" s="40">
        <f t="shared" si="254"/>
        <v>45261</v>
      </c>
      <c r="YB63" s="40">
        <f t="shared" si="255"/>
        <v>45291</v>
      </c>
      <c r="YC63" s="39">
        <f t="array" aca="1" ref="YC63" ca="1">IFERROR(IF($H63&lt;&gt;"",SUM(IF(WEEKDAY(-1+ROW(INDIRECT("1:"&amp;(YB63-YA63)+1)),2)={1},1,0)),0),0)</f>
        <v>0</v>
      </c>
      <c r="YD63" s="39">
        <f t="array" aca="1" ref="YD63" ca="1">IFERROR(IF($I63&lt;&gt;"",SUM(IF(WEEKDAY(-1+ROW(INDIRECT("1:"&amp;(YB63-YA63)+1)),2)={2},1,0)),0),0)</f>
        <v>0</v>
      </c>
      <c r="YE63" s="39">
        <f t="array" aca="1" ref="YE63" ca="1">IFERROR(IF($J63&lt;&gt;"",SUM(IF(WEEKDAY(-1+ROW(INDIRECT("1:"&amp;(YB63-YA63)+1)),2)={3},1,0)),0),0)</f>
        <v>0</v>
      </c>
      <c r="YF63" s="39">
        <f t="array" aca="1" ref="YF63" ca="1">IFERROR(IF($K63&lt;&gt;"",SUM(IF(WEEKDAY(-1+ROW(INDIRECT("1:"&amp;(YB63-YA63)+1)),2)={4},1,0)),0),0)</f>
        <v>0</v>
      </c>
      <c r="YG63" s="39">
        <f t="array" aca="1" ref="YG63" ca="1">IFERROR(IF($L63&lt;&gt;"",SUM(IF(WEEKDAY(-1+ROW(INDIRECT("1:"&amp;(YB63-YA63)+1)),2)={5},1,0)),0),0)</f>
        <v>0</v>
      </c>
      <c r="YH63" s="39">
        <f t="array" aca="1" ref="YH63" ca="1">IFERROR(IF($M63&lt;&gt;"",SUM(IF(WEEKDAY(-1+ROW(INDIRECT("1:"&amp;(YB63-YA63)+1)),2)={6},1,0)),0),0)</f>
        <v>0</v>
      </c>
      <c r="YI63" s="39">
        <f t="array" aca="1" ref="YI63" ca="1">IFERROR(IF($N63&lt;&gt;"",SUM(IF(WEEKDAY(-1+ROW(INDIRECT("1:"&amp;(YB63-YA63)+1)),2)={7},1,0)),0),0)</f>
        <v>0</v>
      </c>
      <c r="YJ63" s="39">
        <f t="shared" ca="1" si="256"/>
        <v>0</v>
      </c>
      <c r="YK63" s="39">
        <f t="shared" si="257"/>
        <v>0</v>
      </c>
      <c r="YL63" s="39">
        <f t="shared" si="258"/>
        <v>0</v>
      </c>
      <c r="YM63" s="39">
        <f t="shared" si="259"/>
        <v>0</v>
      </c>
      <c r="YN63" s="39">
        <f t="shared" si="260"/>
        <v>0</v>
      </c>
      <c r="YO63" s="39">
        <f t="shared" si="261"/>
        <v>0</v>
      </c>
      <c r="YP63" s="39">
        <f t="shared" si="262"/>
        <v>0</v>
      </c>
      <c r="YQ63" s="39">
        <f t="shared" si="263"/>
        <v>0</v>
      </c>
      <c r="YR63" s="39">
        <f t="shared" si="264"/>
        <v>0</v>
      </c>
      <c r="YS63" s="39">
        <f t="shared" ca="1" si="265"/>
        <v>0</v>
      </c>
    </row>
    <row r="64" spans="2:669" x14ac:dyDescent="0.25">
      <c r="B64" s="71">
        <v>54</v>
      </c>
      <c r="C64" s="71"/>
      <c r="D64" s="72"/>
      <c r="E64" s="71"/>
      <c r="F64" s="71"/>
      <c r="G64" s="73"/>
      <c r="H64" s="74"/>
      <c r="I64" s="75"/>
      <c r="J64" s="75"/>
      <c r="K64" s="75"/>
      <c r="L64" s="75"/>
      <c r="M64" s="75"/>
      <c r="N64" s="73"/>
      <c r="O64" s="74"/>
      <c r="P64" s="75"/>
      <c r="Q64" s="75"/>
      <c r="R64" s="75"/>
      <c r="S64" s="75"/>
      <c r="T64" s="75"/>
      <c r="U64" s="75"/>
      <c r="V64" s="73"/>
      <c r="W64" s="95"/>
      <c r="X64" s="96"/>
      <c r="Y64" s="96"/>
      <c r="Z64" s="96"/>
      <c r="AA64" s="96"/>
      <c r="AB64" s="96"/>
      <c r="AC64" s="96"/>
      <c r="AD64" s="96"/>
      <c r="AE64" s="96"/>
      <c r="AF64" s="96"/>
      <c r="AG64" s="96"/>
      <c r="AH64" s="96"/>
      <c r="AI64" s="96"/>
      <c r="AJ64" s="96"/>
      <c r="AK64" s="96"/>
      <c r="AL64" s="96"/>
      <c r="AM64" s="96"/>
      <c r="AN64" s="96"/>
      <c r="AO64" s="96"/>
      <c r="AP64" s="96"/>
      <c r="AQ64" s="96"/>
      <c r="AR64" s="96"/>
      <c r="AS64" s="96"/>
      <c r="AT64" s="96"/>
      <c r="AU64" s="96"/>
      <c r="AV64" s="96"/>
      <c r="AW64" s="96"/>
      <c r="AX64" s="96"/>
      <c r="AY64" s="96"/>
      <c r="AZ64" s="96"/>
      <c r="BA64" s="96"/>
      <c r="BB64" s="96"/>
      <c r="BC64" s="96"/>
      <c r="BD64" s="96"/>
      <c r="BE64" s="96"/>
      <c r="BF64" s="96"/>
      <c r="BG64" s="96"/>
      <c r="BH64" s="96"/>
      <c r="BI64" s="96"/>
      <c r="BJ64" s="96"/>
      <c r="BK64" s="96"/>
      <c r="BL64" s="96"/>
      <c r="BM64" s="96"/>
      <c r="BN64" s="96"/>
      <c r="BO64" s="96"/>
      <c r="BP64" s="96"/>
      <c r="BQ64" s="96"/>
      <c r="BR64" s="96"/>
      <c r="BS64" s="96"/>
      <c r="BT64" s="96"/>
      <c r="BU64" s="96"/>
      <c r="BV64" s="96"/>
      <c r="BW64" s="96"/>
      <c r="BX64" s="96"/>
      <c r="BY64" s="96"/>
      <c r="BZ64" s="96"/>
      <c r="CA64" s="96"/>
      <c r="CB64" s="96"/>
      <c r="CC64" s="96"/>
      <c r="CD64" s="96"/>
      <c r="CE64" s="96"/>
      <c r="CF64" s="96"/>
      <c r="CG64" s="96"/>
      <c r="CH64" s="96"/>
      <c r="CI64" s="96"/>
      <c r="CJ64" s="96"/>
      <c r="CK64" s="96"/>
      <c r="CL64" s="96"/>
      <c r="CM64" s="96"/>
      <c r="CN64" s="96"/>
      <c r="CO64" s="96"/>
      <c r="CP64" s="96"/>
      <c r="CQ64" s="96"/>
      <c r="CR64" s="96"/>
      <c r="CS64" s="96"/>
      <c r="CT64" s="96"/>
      <c r="CU64" s="96"/>
      <c r="CV64" s="96"/>
      <c r="CW64" s="96"/>
      <c r="CX64" s="96"/>
      <c r="CY64" s="96"/>
      <c r="CZ64" s="96"/>
      <c r="DA64" s="96"/>
      <c r="DB64" s="96"/>
      <c r="DC64" s="96"/>
      <c r="DD64" s="96"/>
      <c r="DE64" s="96"/>
      <c r="DF64" s="96"/>
      <c r="DG64" s="96"/>
      <c r="DH64" s="96"/>
      <c r="DI64" s="96"/>
      <c r="DJ64" s="96"/>
      <c r="DK64" s="96"/>
      <c r="DL64" s="96"/>
      <c r="DM64" s="96"/>
      <c r="DN64" s="96"/>
      <c r="DO64" s="96"/>
      <c r="DP64" s="96"/>
      <c r="DQ64" s="96"/>
      <c r="DR64" s="96"/>
      <c r="DS64" s="96"/>
      <c r="DT64" s="96"/>
      <c r="DU64" s="96"/>
      <c r="DV64" s="96"/>
      <c r="DW64" s="96"/>
      <c r="DX64" s="96"/>
      <c r="DY64" s="96"/>
      <c r="DZ64" s="96"/>
      <c r="EA64" s="96"/>
      <c r="EB64" s="96"/>
      <c r="EC64" s="96"/>
      <c r="ED64" s="96"/>
      <c r="EE64" s="96"/>
      <c r="EF64" s="96"/>
      <c r="EG64" s="96"/>
      <c r="EH64" s="96"/>
      <c r="EI64" s="96"/>
      <c r="EJ64" s="96"/>
      <c r="EK64" s="96"/>
      <c r="EL64" s="96"/>
      <c r="EM64" s="96"/>
      <c r="EN64" s="96"/>
      <c r="EO64" s="96"/>
      <c r="EP64" s="96"/>
      <c r="EQ64" s="96"/>
      <c r="ER64" s="96"/>
      <c r="ES64" s="96"/>
      <c r="ET64" s="96"/>
      <c r="EU64" s="96"/>
      <c r="EV64" s="96"/>
      <c r="EW64" s="96"/>
      <c r="EX64" s="96"/>
      <c r="EY64" s="96"/>
      <c r="EZ64" s="96"/>
      <c r="FA64" s="96"/>
      <c r="FB64" s="96"/>
      <c r="FC64" s="96"/>
      <c r="FD64" s="96"/>
      <c r="FE64" s="96"/>
      <c r="FF64" s="96"/>
      <c r="FG64" s="96"/>
      <c r="FH64" s="96"/>
      <c r="FI64" s="96"/>
      <c r="FJ64" s="96"/>
      <c r="FK64" s="96"/>
      <c r="FL64" s="96"/>
      <c r="FM64" s="96"/>
      <c r="FN64" s="96"/>
      <c r="FO64" s="96"/>
      <c r="FP64" s="96"/>
      <c r="FQ64" s="96"/>
      <c r="FR64" s="96"/>
      <c r="FS64" s="96"/>
      <c r="FT64" s="96"/>
      <c r="FU64" s="96"/>
      <c r="FV64" s="96"/>
      <c r="FW64" s="96"/>
      <c r="FX64" s="96"/>
      <c r="FY64" s="96"/>
      <c r="FZ64" s="96"/>
      <c r="GA64" s="96"/>
      <c r="GB64" s="96"/>
      <c r="GC64" s="96"/>
      <c r="GD64" s="96"/>
      <c r="GE64" s="96"/>
      <c r="GF64" s="96"/>
      <c r="GG64" s="96"/>
      <c r="GH64" s="96"/>
      <c r="GI64" s="96"/>
      <c r="GJ64" s="96"/>
      <c r="GK64" s="96"/>
      <c r="GL64" s="96"/>
      <c r="GM64" s="96"/>
      <c r="GN64" s="96"/>
      <c r="GO64" s="96"/>
      <c r="GP64" s="96"/>
      <c r="GQ64" s="96"/>
      <c r="GR64" s="96"/>
      <c r="GS64" s="96"/>
      <c r="GT64" s="96"/>
      <c r="GU64" s="96"/>
      <c r="GV64" s="96"/>
      <c r="GW64" s="96"/>
      <c r="GX64" s="96"/>
      <c r="GY64" s="96"/>
      <c r="GZ64" s="96"/>
      <c r="HA64" s="96"/>
      <c r="HB64" s="96"/>
      <c r="HC64" s="96"/>
      <c r="HD64" s="96"/>
      <c r="HE64" s="96"/>
      <c r="HF64" s="96"/>
      <c r="HG64" s="96"/>
      <c r="HH64" s="96"/>
      <c r="HI64" s="96"/>
      <c r="HJ64" s="96"/>
      <c r="HK64" s="96"/>
      <c r="HL64" s="96"/>
      <c r="HM64" s="96"/>
      <c r="HN64" s="96"/>
      <c r="HO64" s="96"/>
      <c r="HP64" s="96"/>
      <c r="HQ64" s="96"/>
      <c r="HR64" s="96"/>
      <c r="HS64" s="96"/>
      <c r="HT64" s="96"/>
      <c r="HU64" s="96"/>
      <c r="HV64" s="96"/>
      <c r="HW64" s="96"/>
      <c r="HX64" s="96"/>
      <c r="HY64" s="96"/>
      <c r="HZ64" s="96"/>
      <c r="IA64" s="96"/>
      <c r="IB64" s="96"/>
      <c r="IC64" s="96"/>
      <c r="ID64" s="96"/>
      <c r="IE64" s="96"/>
      <c r="IF64" s="96"/>
      <c r="IG64" s="96"/>
      <c r="IH64" s="96"/>
      <c r="II64" s="96"/>
      <c r="IJ64" s="96"/>
      <c r="IK64" s="96"/>
      <c r="IL64" s="96"/>
      <c r="IM64" s="96"/>
      <c r="IN64" s="96"/>
      <c r="IO64" s="96"/>
      <c r="IP64" s="96"/>
      <c r="IQ64" s="96"/>
      <c r="IR64" s="96"/>
      <c r="IS64" s="96"/>
      <c r="IT64" s="96"/>
      <c r="IU64" s="96"/>
      <c r="IV64" s="96"/>
      <c r="IW64" s="96"/>
      <c r="IX64" s="96"/>
      <c r="IY64" s="96"/>
      <c r="IZ64" s="96"/>
      <c r="JA64" s="96"/>
      <c r="JB64" s="96"/>
      <c r="JC64" s="96"/>
      <c r="JD64" s="96"/>
      <c r="JE64" s="96"/>
      <c r="JF64" s="96"/>
      <c r="JG64" s="96"/>
      <c r="JH64" s="96"/>
      <c r="JI64" s="96"/>
      <c r="JJ64" s="96"/>
      <c r="JK64" s="96"/>
      <c r="JL64" s="96"/>
      <c r="JM64" s="96"/>
      <c r="JN64" s="96"/>
      <c r="JO64" s="96"/>
      <c r="JP64" s="96"/>
      <c r="JQ64" s="96"/>
      <c r="JR64" s="96"/>
      <c r="JS64" s="96"/>
      <c r="JT64" s="96"/>
      <c r="JU64" s="96"/>
      <c r="JV64" s="96"/>
      <c r="JW64" s="96"/>
      <c r="JX64" s="96"/>
      <c r="JY64" s="96"/>
      <c r="JZ64" s="96"/>
      <c r="KA64" s="96"/>
      <c r="KB64" s="96"/>
      <c r="KC64" s="96"/>
      <c r="KD64" s="96"/>
      <c r="KE64" s="96"/>
      <c r="KF64" s="96"/>
      <c r="KG64" s="96"/>
      <c r="KH64" s="96"/>
      <c r="KI64" s="96"/>
      <c r="KJ64" s="96"/>
      <c r="KK64" s="96"/>
      <c r="KL64" s="96"/>
      <c r="KM64" s="96"/>
      <c r="KN64" s="96"/>
      <c r="KO64" s="96"/>
      <c r="KP64" s="96"/>
      <c r="KQ64" s="96"/>
      <c r="KR64" s="96"/>
      <c r="KS64" s="96"/>
      <c r="KT64" s="96"/>
      <c r="KU64" s="96"/>
      <c r="KV64" s="96"/>
      <c r="KW64" s="96"/>
      <c r="KX64" s="96"/>
      <c r="KY64" s="96"/>
      <c r="KZ64" s="96"/>
      <c r="LA64" s="96"/>
      <c r="LB64" s="96"/>
      <c r="LC64" s="96"/>
      <c r="LD64" s="96"/>
      <c r="LE64" s="96"/>
      <c r="LF64" s="96"/>
      <c r="LG64" s="96"/>
      <c r="LH64" s="96"/>
      <c r="LI64" s="96"/>
      <c r="LJ64" s="96"/>
      <c r="LK64" s="96"/>
      <c r="LL64" s="96"/>
      <c r="LM64" s="96"/>
      <c r="LN64" s="96"/>
      <c r="LO64" s="96"/>
      <c r="LP64" s="96"/>
      <c r="LQ64" s="96"/>
      <c r="LR64" s="96"/>
      <c r="LS64" s="96"/>
      <c r="LT64" s="96"/>
      <c r="LU64" s="96"/>
      <c r="LV64" s="96"/>
      <c r="LW64" s="96"/>
      <c r="LX64" s="96"/>
      <c r="LY64" s="96"/>
      <c r="LZ64" s="96"/>
      <c r="MA64" s="96"/>
      <c r="MB64" s="96"/>
      <c r="MC64" s="96"/>
      <c r="MD64" s="96"/>
      <c r="ME64" s="96"/>
      <c r="MF64" s="96"/>
      <c r="MG64" s="96"/>
      <c r="MH64" s="96"/>
      <c r="MI64" s="96"/>
      <c r="MJ64" s="96"/>
      <c r="MK64" s="96"/>
      <c r="ML64" s="96"/>
      <c r="MM64" s="96"/>
      <c r="MN64" s="96"/>
      <c r="MO64" s="96"/>
      <c r="MP64" s="96"/>
      <c r="MQ64" s="96"/>
      <c r="MR64" s="96"/>
      <c r="MS64" s="96"/>
      <c r="MT64" s="96"/>
      <c r="MU64" s="96"/>
      <c r="MV64" s="96"/>
      <c r="MW64" s="96"/>
      <c r="MX64" s="96"/>
      <c r="MY64" s="96"/>
      <c r="MZ64" s="96"/>
      <c r="NA64" s="96"/>
      <c r="NB64" s="96"/>
      <c r="NC64" s="96"/>
      <c r="ND64" s="96"/>
      <c r="NE64" s="96"/>
      <c r="NF64" s="96"/>
      <c r="NG64" s="96"/>
      <c r="NH64" s="96"/>
      <c r="NI64" s="96"/>
      <c r="NJ64" s="96"/>
      <c r="NK64" s="96"/>
      <c r="NL64" s="96"/>
      <c r="NM64" s="96"/>
      <c r="NN64" s="96"/>
      <c r="NO64" s="96"/>
      <c r="NP64" s="96"/>
      <c r="NQ64" s="96"/>
      <c r="NR64" s="96"/>
      <c r="NS64" s="96"/>
      <c r="NT64" s="96"/>
      <c r="NU64" s="96"/>
      <c r="NV64" s="96"/>
      <c r="NW64" s="96"/>
      <c r="NX64" s="97"/>
      <c r="NY64" s="96">
        <f t="shared" si="266"/>
        <v>0</v>
      </c>
      <c r="NZ64" s="96">
        <f t="shared" si="266"/>
        <v>0</v>
      </c>
      <c r="OA64" s="96">
        <f t="shared" si="266"/>
        <v>0</v>
      </c>
      <c r="OB64" s="96">
        <f t="shared" si="266"/>
        <v>0</v>
      </c>
      <c r="OC64" s="96">
        <f t="shared" si="266"/>
        <v>0</v>
      </c>
      <c r="OD64" s="96">
        <f t="shared" si="266"/>
        <v>0</v>
      </c>
      <c r="OE64" s="96">
        <f t="shared" si="266"/>
        <v>0</v>
      </c>
      <c r="OF64" s="96">
        <f t="shared" ref="NZ64:OF101" si="267">COUNTIF($W64:$NX64,"1/8"&amp;OF$10)*0.125+COUNTIF($W64:$NX64,"1/4"&amp;OF$10)*0.25+COUNTIF($W64:$NX64,"1/2"&amp;OF$10)*0.5+COUNTIF($W64:$NX64,OF$10)</f>
        <v>0</v>
      </c>
      <c r="OG64" s="96">
        <f t="shared" si="87"/>
        <v>0</v>
      </c>
      <c r="OH64" s="96">
        <f t="shared" si="88"/>
        <v>0</v>
      </c>
      <c r="OI64" s="96">
        <f t="shared" si="89"/>
        <v>0</v>
      </c>
      <c r="OJ64" s="96">
        <f t="shared" si="90"/>
        <v>0</v>
      </c>
      <c r="OK64" s="96">
        <f t="shared" si="91"/>
        <v>0</v>
      </c>
      <c r="OL64" s="96">
        <f t="shared" si="92"/>
        <v>0</v>
      </c>
      <c r="OM64" s="96">
        <f t="shared" si="93"/>
        <v>0</v>
      </c>
      <c r="ON64" s="96">
        <f t="shared" si="94"/>
        <v>0</v>
      </c>
      <c r="OO64" s="96">
        <f t="shared" ca="1" si="98"/>
        <v>0</v>
      </c>
      <c r="OP64" s="96">
        <f t="shared" ca="1" si="99"/>
        <v>0</v>
      </c>
      <c r="PB64" s="41">
        <f t="shared" ca="1" si="100"/>
        <v>0</v>
      </c>
      <c r="PC64" s="40">
        <f t="shared" si="101"/>
        <v>44927</v>
      </c>
      <c r="PD64" s="39">
        <f t="shared" ca="1" si="95"/>
        <v>45488</v>
      </c>
      <c r="PE64" s="39">
        <f t="shared" si="102"/>
        <v>0</v>
      </c>
      <c r="PF64" s="39">
        <f t="shared" si="103"/>
        <v>0</v>
      </c>
      <c r="PG64" s="39">
        <f t="shared" si="104"/>
        <v>0</v>
      </c>
      <c r="PH64" s="39">
        <f t="shared" si="105"/>
        <v>0</v>
      </c>
      <c r="PI64" s="39">
        <f t="shared" si="106"/>
        <v>0</v>
      </c>
      <c r="PJ64" s="39">
        <f t="shared" si="107"/>
        <v>0</v>
      </c>
      <c r="PK64" s="39">
        <f t="shared" si="108"/>
        <v>0</v>
      </c>
      <c r="PL64" s="39">
        <f t="shared" ca="1" si="109"/>
        <v>0</v>
      </c>
      <c r="PM64" s="39">
        <f t="shared" ca="1" si="96"/>
        <v>0</v>
      </c>
      <c r="PN64" s="41">
        <f t="shared" si="110"/>
        <v>0</v>
      </c>
      <c r="PO64" s="40">
        <f t="shared" si="111"/>
        <v>44927</v>
      </c>
      <c r="PP64" s="40">
        <f t="shared" si="112"/>
        <v>44957</v>
      </c>
      <c r="PQ64" s="39">
        <f t="array" aca="1" ref="PQ64" ca="1">IFERROR(IF($H64&lt;&gt;"",SUM(IF(WEEKDAY(-1+ROW(INDIRECT("1:"&amp;(PP64-PO64)+1)),2)={1},1,0)),0),0)</f>
        <v>0</v>
      </c>
      <c r="PR64" s="39">
        <f t="array" aca="1" ref="PR64" ca="1">IFERROR(IF($I64&lt;&gt;"",SUM(IF(WEEKDAY(-1+ROW(INDIRECT("1:"&amp;(PP64-PO64)+1)),2)={2},1,0)),0),0)</f>
        <v>0</v>
      </c>
      <c r="PS64" s="39">
        <f t="array" aca="1" ref="PS64" ca="1">IFERROR(IF($J64&lt;&gt;"",SUM(IF(WEEKDAY(-1+ROW(INDIRECT("1:"&amp;(PP64-PO64)+1)),2)={3},1,0)),0),0)</f>
        <v>0</v>
      </c>
      <c r="PT64" s="39">
        <f t="array" aca="1" ref="PT64" ca="1">IFERROR(IF($K64&lt;&gt;"",SUM(IF(WEEKDAY(-1+ROW(INDIRECT("1:"&amp;(PP64-PO64)+1)),2)={4},1,0)),0),0)</f>
        <v>0</v>
      </c>
      <c r="PU64" s="39">
        <f t="array" aca="1" ref="PU64" ca="1">IFERROR(IF($L64&lt;&gt;"",SUM(IF(WEEKDAY(-1+ROW(INDIRECT("1:"&amp;(PP64-PO64)+1)),2)={5},1,0)),0),0)</f>
        <v>0</v>
      </c>
      <c r="PV64" s="39">
        <f t="array" aca="1" ref="PV64" ca="1">IFERROR(IF($M64&lt;&gt;"",SUM(IF(WEEKDAY(-1+ROW(INDIRECT("1:"&amp;(PP64-PO64)+1)),2)={6},1,0)),0),0)</f>
        <v>0</v>
      </c>
      <c r="PW64" s="39">
        <f t="array" aca="1" ref="PW64" ca="1">IFERROR(IF($N64&lt;&gt;"",SUM(IF(WEEKDAY(-1+ROW(INDIRECT("1:"&amp;(PP64-PO64)+1)),2)={7},1,0)),0),0)</f>
        <v>0</v>
      </c>
      <c r="PX64" s="39">
        <f t="shared" ca="1" si="113"/>
        <v>0</v>
      </c>
      <c r="PY64" s="39">
        <f t="shared" si="114"/>
        <v>0</v>
      </c>
      <c r="PZ64" s="39">
        <f t="shared" si="115"/>
        <v>0</v>
      </c>
      <c r="QA64" s="39">
        <f t="shared" si="116"/>
        <v>0</v>
      </c>
      <c r="QB64" s="39">
        <f t="shared" si="117"/>
        <v>0</v>
      </c>
      <c r="QC64" s="39">
        <f t="shared" si="118"/>
        <v>0</v>
      </c>
      <c r="QD64" s="39">
        <f t="shared" si="119"/>
        <v>0</v>
      </c>
      <c r="QE64" s="39">
        <f t="shared" si="120"/>
        <v>0</v>
      </c>
      <c r="QF64" s="39">
        <f t="shared" si="121"/>
        <v>0</v>
      </c>
      <c r="QG64" s="39">
        <f t="shared" ca="1" si="122"/>
        <v>0</v>
      </c>
      <c r="QH64" s="41">
        <f t="shared" si="123"/>
        <v>0</v>
      </c>
      <c r="QI64" s="40">
        <f t="shared" si="124"/>
        <v>44958</v>
      </c>
      <c r="QJ64" s="40">
        <f t="shared" si="125"/>
        <v>44985</v>
      </c>
      <c r="QK64" s="39">
        <f t="array" aca="1" ref="QK64" ca="1">IFERROR(IF($H64&lt;&gt;"",SUM(IF(WEEKDAY(-1+ROW(INDIRECT("1:"&amp;(QJ64-QI64)+1)),2)={1},1,0)),0),0)</f>
        <v>0</v>
      </c>
      <c r="QL64" s="39">
        <f t="array" aca="1" ref="QL64" ca="1">IFERROR(IF($I64&lt;&gt;"",SUM(IF(WEEKDAY(-1+ROW(INDIRECT("1:"&amp;(QJ64-QI64)+1)),2)={2},1,0)),0),0)</f>
        <v>0</v>
      </c>
      <c r="QM64" s="39">
        <f t="array" aca="1" ref="QM64" ca="1">IFERROR(IF($J64&lt;&gt;"",SUM(IF(WEEKDAY(-1+ROW(INDIRECT("1:"&amp;(QJ64-QI64)+1)),2)={3},1,0)),0),0)</f>
        <v>0</v>
      </c>
      <c r="QN64" s="39">
        <f t="array" aca="1" ref="QN64" ca="1">IFERROR(IF($K64&lt;&gt;"",SUM(IF(WEEKDAY(-1+ROW(INDIRECT("1:"&amp;(QJ64-QI64)+1)),2)={4},1,0)),0),0)</f>
        <v>0</v>
      </c>
      <c r="QO64" s="39">
        <f t="array" aca="1" ref="QO64" ca="1">IFERROR(IF($L64&lt;&gt;"",SUM(IF(WEEKDAY(-1+ROW(INDIRECT("1:"&amp;(QJ64-QI64)+1)),2)={5},1,0)),0),0)</f>
        <v>0</v>
      </c>
      <c r="QP64" s="39">
        <f t="array" aca="1" ref="QP64" ca="1">IFERROR(IF($M64&lt;&gt;"",SUM(IF(WEEKDAY(-1+ROW(INDIRECT("1:"&amp;(QJ64-QI64)+1)),2)={6},1,0)),0),0)</f>
        <v>0</v>
      </c>
      <c r="QQ64" s="39">
        <f t="array" aca="1" ref="QQ64" ca="1">IFERROR(IF($N64&lt;&gt;"",SUM(IF(WEEKDAY(-1+ROW(INDIRECT("1:"&amp;(QJ64-QI64)+1)),2)={7},1,0)),0),0)</f>
        <v>0</v>
      </c>
      <c r="QR64" s="39">
        <f t="shared" ca="1" si="126"/>
        <v>0</v>
      </c>
      <c r="QS64" s="39">
        <f t="shared" si="127"/>
        <v>0</v>
      </c>
      <c r="QT64" s="39">
        <f t="shared" si="128"/>
        <v>0</v>
      </c>
      <c r="QU64" s="39">
        <f t="shared" si="129"/>
        <v>0</v>
      </c>
      <c r="QV64" s="39">
        <f t="shared" si="130"/>
        <v>0</v>
      </c>
      <c r="QW64" s="39">
        <f t="shared" si="131"/>
        <v>0</v>
      </c>
      <c r="QX64" s="39">
        <f t="shared" si="132"/>
        <v>0</v>
      </c>
      <c r="QY64" s="39">
        <f t="shared" si="133"/>
        <v>0</v>
      </c>
      <c r="QZ64" s="39">
        <f t="shared" si="134"/>
        <v>0</v>
      </c>
      <c r="RA64" s="39">
        <f t="shared" ca="1" si="135"/>
        <v>0</v>
      </c>
      <c r="RB64" s="41">
        <f t="shared" si="136"/>
        <v>0</v>
      </c>
      <c r="RC64" s="40">
        <f t="shared" si="137"/>
        <v>44986</v>
      </c>
      <c r="RD64" s="40">
        <f t="shared" si="138"/>
        <v>45016</v>
      </c>
      <c r="RE64" s="39">
        <f t="array" aca="1" ref="RE64" ca="1">IFERROR(IF($H64&lt;&gt;"",SUM(IF(WEEKDAY(-1+ROW(INDIRECT("1:"&amp;(RD64-RC64)+1)),2)={1},1,0)),0),0)</f>
        <v>0</v>
      </c>
      <c r="RF64" s="39">
        <f t="array" aca="1" ref="RF64" ca="1">IFERROR(IF($I64&lt;&gt;"",SUM(IF(WEEKDAY(-1+ROW(INDIRECT("1:"&amp;(RD64-RC64)+1)),2)={2},1,0)),0),0)</f>
        <v>0</v>
      </c>
      <c r="RG64" s="39">
        <f t="array" aca="1" ref="RG64" ca="1">IFERROR(IF($J64&lt;&gt;"",SUM(IF(WEEKDAY(-1+ROW(INDIRECT("1:"&amp;(RD64-RC64)+1)),2)={3},1,0)),0),0)</f>
        <v>0</v>
      </c>
      <c r="RH64" s="39">
        <f t="array" aca="1" ref="RH64" ca="1">IFERROR(IF($K64&lt;&gt;"",SUM(IF(WEEKDAY(-1+ROW(INDIRECT("1:"&amp;(RD64-RC64)+1)),2)={4},1,0)),0),0)</f>
        <v>0</v>
      </c>
      <c r="RI64" s="39">
        <f t="array" aca="1" ref="RI64" ca="1">IFERROR(IF($L64&lt;&gt;"",SUM(IF(WEEKDAY(-1+ROW(INDIRECT("1:"&amp;(RD64-RC64)+1)),2)={5},1,0)),0),0)</f>
        <v>0</v>
      </c>
      <c r="RJ64" s="39">
        <f t="array" aca="1" ref="RJ64" ca="1">IFERROR(IF($M64&lt;&gt;"",SUM(IF(WEEKDAY(-1+ROW(INDIRECT("1:"&amp;(RD64-RC64)+1)),2)={6},1,0)),0),0)</f>
        <v>0</v>
      </c>
      <c r="RK64" s="39">
        <f t="array" aca="1" ref="RK64" ca="1">IFERROR(IF($N64&lt;&gt;"",SUM(IF(WEEKDAY(-1+ROW(INDIRECT("1:"&amp;(RD64-RC64)+1)),2)={7},1,0)),0),0)</f>
        <v>0</v>
      </c>
      <c r="RL64" s="39">
        <f t="shared" ca="1" si="139"/>
        <v>0</v>
      </c>
      <c r="RM64" s="39">
        <f t="shared" si="140"/>
        <v>0</v>
      </c>
      <c r="RN64" s="39">
        <f t="shared" si="141"/>
        <v>0</v>
      </c>
      <c r="RO64" s="39">
        <f t="shared" si="142"/>
        <v>0</v>
      </c>
      <c r="RP64" s="39">
        <f t="shared" si="143"/>
        <v>0</v>
      </c>
      <c r="RQ64" s="39">
        <f t="shared" si="144"/>
        <v>0</v>
      </c>
      <c r="RR64" s="39">
        <f t="shared" si="145"/>
        <v>0</v>
      </c>
      <c r="RS64" s="39">
        <f t="shared" si="146"/>
        <v>0</v>
      </c>
      <c r="RT64" s="39">
        <f t="shared" si="147"/>
        <v>0</v>
      </c>
      <c r="RU64" s="39">
        <f t="shared" ca="1" si="148"/>
        <v>0</v>
      </c>
      <c r="RV64" s="41">
        <f t="shared" si="149"/>
        <v>0</v>
      </c>
      <c r="RW64" s="40">
        <f t="shared" si="150"/>
        <v>45017</v>
      </c>
      <c r="RX64" s="40">
        <f t="shared" si="151"/>
        <v>45046</v>
      </c>
      <c r="RY64" s="39">
        <f t="array" aca="1" ref="RY64" ca="1">IFERROR(IF($H64&lt;&gt;"",SUM(IF(WEEKDAY(-1+ROW(INDIRECT("1:"&amp;(RX64-RW64)+1)),2)={1},1,0)),0),0)</f>
        <v>0</v>
      </c>
      <c r="RZ64" s="39">
        <f t="array" aca="1" ref="RZ64" ca="1">IFERROR(IF($I64&lt;&gt;"",SUM(IF(WEEKDAY(-1+ROW(INDIRECT("1:"&amp;(RX64-RW64)+1)),2)={2},1,0)),0),0)</f>
        <v>0</v>
      </c>
      <c r="SA64" s="39">
        <f t="array" aca="1" ref="SA64" ca="1">IFERROR(IF($J64&lt;&gt;"",SUM(IF(WEEKDAY(-1+ROW(INDIRECT("1:"&amp;(RX64-RW64)+1)),2)={3},1,0)),0),0)</f>
        <v>0</v>
      </c>
      <c r="SB64" s="39">
        <f t="array" aca="1" ref="SB64" ca="1">IFERROR(IF($K64&lt;&gt;"",SUM(IF(WEEKDAY(-1+ROW(INDIRECT("1:"&amp;(RX64-RW64)+1)),2)={4},1,0)),0),0)</f>
        <v>0</v>
      </c>
      <c r="SC64" s="39">
        <f t="array" aca="1" ref="SC64" ca="1">IFERROR(IF($L64&lt;&gt;"",SUM(IF(WEEKDAY(-1+ROW(INDIRECT("1:"&amp;(RX64-RW64)+1)),2)={5},1,0)),0),0)</f>
        <v>0</v>
      </c>
      <c r="SD64" s="39">
        <f t="array" aca="1" ref="SD64" ca="1">IFERROR(IF($M64&lt;&gt;"",SUM(IF(WEEKDAY(-1+ROW(INDIRECT("1:"&amp;(RX64-RW64)+1)),2)={6},1,0)),0),0)</f>
        <v>0</v>
      </c>
      <c r="SE64" s="39">
        <f t="array" aca="1" ref="SE64" ca="1">IFERROR(IF($N64&lt;&gt;"",SUM(IF(WEEKDAY(-1+ROW(INDIRECT("1:"&amp;(RX64-RW64)+1)),2)={7},1,0)),0),0)</f>
        <v>0</v>
      </c>
      <c r="SF64" s="39">
        <f t="shared" ca="1" si="152"/>
        <v>0</v>
      </c>
      <c r="SG64" s="39">
        <f t="shared" si="153"/>
        <v>0</v>
      </c>
      <c r="SH64" s="39">
        <f t="shared" si="154"/>
        <v>0</v>
      </c>
      <c r="SI64" s="39">
        <f t="shared" si="155"/>
        <v>0</v>
      </c>
      <c r="SJ64" s="39">
        <f t="shared" si="156"/>
        <v>0</v>
      </c>
      <c r="SK64" s="39">
        <f t="shared" si="157"/>
        <v>0</v>
      </c>
      <c r="SL64" s="39">
        <f t="shared" si="158"/>
        <v>0</v>
      </c>
      <c r="SM64" s="39">
        <f t="shared" si="159"/>
        <v>0</v>
      </c>
      <c r="SN64" s="39">
        <f t="shared" si="160"/>
        <v>0</v>
      </c>
      <c r="SO64" s="39">
        <f t="shared" ca="1" si="161"/>
        <v>0</v>
      </c>
      <c r="SP64" s="41">
        <f t="shared" si="162"/>
        <v>0</v>
      </c>
      <c r="SQ64" s="40">
        <f t="shared" si="163"/>
        <v>45047</v>
      </c>
      <c r="SR64" s="40">
        <f t="shared" si="164"/>
        <v>45077</v>
      </c>
      <c r="SS64" s="39">
        <f t="array" aca="1" ref="SS64" ca="1">IFERROR(IF($H64&lt;&gt;"",SUM(IF(WEEKDAY(-1+ROW(INDIRECT("1:"&amp;(SR64-SQ64)+1)),2)={1},1,0)),0),0)</f>
        <v>0</v>
      </c>
      <c r="ST64" s="39">
        <f t="array" aca="1" ref="ST64" ca="1">IFERROR(IF($I64&lt;&gt;"",SUM(IF(WEEKDAY(-1+ROW(INDIRECT("1:"&amp;(SR64-SQ64)+1)),2)={2},1,0)),0),0)</f>
        <v>0</v>
      </c>
      <c r="SU64" s="39">
        <f t="array" aca="1" ref="SU64" ca="1">IFERROR(IF($J64&lt;&gt;"",SUM(IF(WEEKDAY(-1+ROW(INDIRECT("1:"&amp;(SR64-SQ64)+1)),2)={3},1,0)),0),0)</f>
        <v>0</v>
      </c>
      <c r="SV64" s="39">
        <f t="array" aca="1" ref="SV64" ca="1">IFERROR(IF($K64&lt;&gt;"",SUM(IF(WEEKDAY(-1+ROW(INDIRECT("1:"&amp;(SR64-SQ64)+1)),2)={4},1,0)),0),0)</f>
        <v>0</v>
      </c>
      <c r="SW64" s="39">
        <f t="array" aca="1" ref="SW64" ca="1">IFERROR(IF($L64&lt;&gt;"",SUM(IF(WEEKDAY(-1+ROW(INDIRECT("1:"&amp;(SR64-SQ64)+1)),2)={5},1,0)),0),0)</f>
        <v>0</v>
      </c>
      <c r="SX64" s="39">
        <f t="array" aca="1" ref="SX64" ca="1">IFERROR(IF($M64&lt;&gt;"",SUM(IF(WEEKDAY(-1+ROW(INDIRECT("1:"&amp;(SR64-SQ64)+1)),2)={6},1,0)),0),0)</f>
        <v>0</v>
      </c>
      <c r="SY64" s="39">
        <f t="array" aca="1" ref="SY64" ca="1">IFERROR(IF($N64&lt;&gt;"",SUM(IF(WEEKDAY(-1+ROW(INDIRECT("1:"&amp;(SR64-SQ64)+1)),2)={7},1,0)),0),0)</f>
        <v>0</v>
      </c>
      <c r="SZ64" s="39">
        <f t="shared" ca="1" si="165"/>
        <v>0</v>
      </c>
      <c r="TA64" s="39">
        <f t="shared" si="166"/>
        <v>0</v>
      </c>
      <c r="TB64" s="39">
        <f t="shared" si="167"/>
        <v>0</v>
      </c>
      <c r="TC64" s="39">
        <f t="shared" si="168"/>
        <v>0</v>
      </c>
      <c r="TD64" s="39">
        <f t="shared" si="169"/>
        <v>0</v>
      </c>
      <c r="TE64" s="39">
        <f t="shared" si="170"/>
        <v>0</v>
      </c>
      <c r="TF64" s="39">
        <f t="shared" si="171"/>
        <v>0</v>
      </c>
      <c r="TG64" s="39">
        <f t="shared" si="172"/>
        <v>0</v>
      </c>
      <c r="TH64" s="39">
        <f t="shared" si="173"/>
        <v>0</v>
      </c>
      <c r="TI64" s="39">
        <f t="shared" ca="1" si="174"/>
        <v>0</v>
      </c>
      <c r="TJ64" s="41">
        <f t="shared" si="175"/>
        <v>0</v>
      </c>
      <c r="TK64" s="40">
        <f t="shared" si="176"/>
        <v>45078</v>
      </c>
      <c r="TL64" s="40">
        <f t="shared" si="177"/>
        <v>45107</v>
      </c>
      <c r="TM64" s="39">
        <f t="array" aca="1" ref="TM64" ca="1">IFERROR(IF($H64&lt;&gt;"",SUM(IF(WEEKDAY(-1+ROW(INDIRECT("1:"&amp;(TL64-TK64)+1)),2)={1},1,0)),0),0)</f>
        <v>0</v>
      </c>
      <c r="TN64" s="39">
        <f t="array" aca="1" ref="TN64" ca="1">IFERROR(IF($I64&lt;&gt;"",SUM(IF(WEEKDAY(-1+ROW(INDIRECT("1:"&amp;(TL64-TK64)+1)),2)={2},1,0)),0),0)</f>
        <v>0</v>
      </c>
      <c r="TO64" s="39">
        <f t="array" aca="1" ref="TO64" ca="1">IFERROR(IF($J64&lt;&gt;"",SUM(IF(WEEKDAY(-1+ROW(INDIRECT("1:"&amp;(TL64-TK64)+1)),2)={3},1,0)),0),0)</f>
        <v>0</v>
      </c>
      <c r="TP64" s="39">
        <f t="array" aca="1" ref="TP64" ca="1">IFERROR(IF($K64&lt;&gt;"",SUM(IF(WEEKDAY(-1+ROW(INDIRECT("1:"&amp;(TL64-TK64)+1)),2)={4},1,0)),0),0)</f>
        <v>0</v>
      </c>
      <c r="TQ64" s="39">
        <f t="array" aca="1" ref="TQ64" ca="1">IFERROR(IF($L64&lt;&gt;"",SUM(IF(WEEKDAY(-1+ROW(INDIRECT("1:"&amp;(TL64-TK64)+1)),2)={5},1,0)),0),0)</f>
        <v>0</v>
      </c>
      <c r="TR64" s="39">
        <f t="array" aca="1" ref="TR64" ca="1">IFERROR(IF($M64&lt;&gt;"",SUM(IF(WEEKDAY(-1+ROW(INDIRECT("1:"&amp;(TL64-TK64)+1)),2)={6},1,0)),0),0)</f>
        <v>0</v>
      </c>
      <c r="TS64" s="39">
        <f t="array" aca="1" ref="TS64" ca="1">IFERROR(IF($N64&lt;&gt;"",SUM(IF(WEEKDAY(-1+ROW(INDIRECT("1:"&amp;(TL64-TK64)+1)),2)={7},1,0)),0),0)</f>
        <v>0</v>
      </c>
      <c r="TT64" s="39">
        <f t="shared" ca="1" si="178"/>
        <v>0</v>
      </c>
      <c r="TU64" s="39">
        <f t="shared" si="179"/>
        <v>0</v>
      </c>
      <c r="TV64" s="39">
        <f t="shared" si="180"/>
        <v>0</v>
      </c>
      <c r="TW64" s="39">
        <f t="shared" si="181"/>
        <v>0</v>
      </c>
      <c r="TX64" s="39">
        <f t="shared" si="182"/>
        <v>0</v>
      </c>
      <c r="TY64" s="39">
        <f t="shared" si="183"/>
        <v>0</v>
      </c>
      <c r="TZ64" s="39">
        <f t="shared" si="184"/>
        <v>0</v>
      </c>
      <c r="UA64" s="39">
        <f t="shared" si="185"/>
        <v>0</v>
      </c>
      <c r="UB64" s="39">
        <f t="shared" si="186"/>
        <v>0</v>
      </c>
      <c r="UC64" s="39">
        <f t="shared" ca="1" si="187"/>
        <v>0</v>
      </c>
      <c r="UD64" s="41">
        <f t="shared" si="188"/>
        <v>0</v>
      </c>
      <c r="UE64" s="40">
        <f t="shared" si="189"/>
        <v>45108</v>
      </c>
      <c r="UF64" s="40">
        <f t="shared" si="190"/>
        <v>45138</v>
      </c>
      <c r="UG64" s="39">
        <f t="array" aca="1" ref="UG64" ca="1">IFERROR(IF($H64&lt;&gt;"",SUM(IF(WEEKDAY(-1+ROW(INDIRECT("1:"&amp;(UF64-UE64)+1)),2)={1},1,0)),0),0)</f>
        <v>0</v>
      </c>
      <c r="UH64" s="39">
        <f t="array" aca="1" ref="UH64" ca="1">IFERROR(IF($I64&lt;&gt;"",SUM(IF(WEEKDAY(-1+ROW(INDIRECT("1:"&amp;(UF64-UE64)+1)),2)={2},1,0)),0),0)</f>
        <v>0</v>
      </c>
      <c r="UI64" s="39">
        <f t="array" aca="1" ref="UI64" ca="1">IFERROR(IF($J64&lt;&gt;"",SUM(IF(WEEKDAY(-1+ROW(INDIRECT("1:"&amp;(UF64-UE64)+1)),2)={3},1,0)),0),0)</f>
        <v>0</v>
      </c>
      <c r="UJ64" s="39">
        <f t="array" aca="1" ref="UJ64" ca="1">IFERROR(IF($K64&lt;&gt;"",SUM(IF(WEEKDAY(-1+ROW(INDIRECT("1:"&amp;(UF64-UE64)+1)),2)={4},1,0)),0),0)</f>
        <v>0</v>
      </c>
      <c r="UK64" s="39">
        <f t="array" aca="1" ref="UK64" ca="1">IFERROR(IF($L64&lt;&gt;"",SUM(IF(WEEKDAY(-1+ROW(INDIRECT("1:"&amp;(UF64-UE64)+1)),2)={5},1,0)),0),0)</f>
        <v>0</v>
      </c>
      <c r="UL64" s="39">
        <f t="array" aca="1" ref="UL64" ca="1">IFERROR(IF($M64&lt;&gt;"",SUM(IF(WEEKDAY(-1+ROW(INDIRECT("1:"&amp;(UF64-UE64)+1)),2)={6},1,0)),0),0)</f>
        <v>0</v>
      </c>
      <c r="UM64" s="39">
        <f t="array" aca="1" ref="UM64" ca="1">IFERROR(IF($N64&lt;&gt;"",SUM(IF(WEEKDAY(-1+ROW(INDIRECT("1:"&amp;(UF64-UE64)+1)),2)={7},1,0)),0),0)</f>
        <v>0</v>
      </c>
      <c r="UN64" s="39">
        <f t="shared" ca="1" si="191"/>
        <v>0</v>
      </c>
      <c r="UO64" s="39">
        <f t="shared" si="192"/>
        <v>0</v>
      </c>
      <c r="UP64" s="39">
        <f t="shared" si="193"/>
        <v>0</v>
      </c>
      <c r="UQ64" s="39">
        <f t="shared" si="194"/>
        <v>0</v>
      </c>
      <c r="UR64" s="39">
        <f t="shared" si="195"/>
        <v>0</v>
      </c>
      <c r="US64" s="39">
        <f t="shared" si="196"/>
        <v>0</v>
      </c>
      <c r="UT64" s="39">
        <f t="shared" si="197"/>
        <v>0</v>
      </c>
      <c r="UU64" s="39">
        <f t="shared" si="198"/>
        <v>0</v>
      </c>
      <c r="UV64" s="39">
        <f t="shared" si="199"/>
        <v>0</v>
      </c>
      <c r="UW64" s="39">
        <f t="shared" ca="1" si="200"/>
        <v>0</v>
      </c>
      <c r="UX64" s="41">
        <f t="shared" si="201"/>
        <v>0</v>
      </c>
      <c r="UY64" s="40">
        <f t="shared" si="202"/>
        <v>45139</v>
      </c>
      <c r="UZ64" s="40">
        <f t="shared" si="203"/>
        <v>45169</v>
      </c>
      <c r="VA64" s="39">
        <f t="array" aca="1" ref="VA64" ca="1">IFERROR(IF($H64&lt;&gt;"",SUM(IF(WEEKDAY(-1+ROW(INDIRECT("1:"&amp;(UZ64-UY64)+1)),2)={1},1,0)),0),0)</f>
        <v>0</v>
      </c>
      <c r="VB64" s="39">
        <f t="array" aca="1" ref="VB64" ca="1">IFERROR(IF($I64&lt;&gt;"",SUM(IF(WEEKDAY(-1+ROW(INDIRECT("1:"&amp;(UZ64-UY64)+1)),2)={2},1,0)),0),0)</f>
        <v>0</v>
      </c>
      <c r="VC64" s="39">
        <f t="array" aca="1" ref="VC64" ca="1">IFERROR(IF($J64&lt;&gt;"",SUM(IF(WEEKDAY(-1+ROW(INDIRECT("1:"&amp;(UZ64-UY64)+1)),2)={3},1,0)),0),0)</f>
        <v>0</v>
      </c>
      <c r="VD64" s="39">
        <f t="array" aca="1" ref="VD64" ca="1">IFERROR(IF($K64&lt;&gt;"",SUM(IF(WEEKDAY(-1+ROW(INDIRECT("1:"&amp;(UZ64-UY64)+1)),2)={4},1,0)),0),0)</f>
        <v>0</v>
      </c>
      <c r="VE64" s="39">
        <f t="array" aca="1" ref="VE64" ca="1">IFERROR(IF($L64&lt;&gt;"",SUM(IF(WEEKDAY(-1+ROW(INDIRECT("1:"&amp;(UZ64-UY64)+1)),2)={5},1,0)),0),0)</f>
        <v>0</v>
      </c>
      <c r="VF64" s="39">
        <f t="array" aca="1" ref="VF64" ca="1">IFERROR(IF($M64&lt;&gt;"",SUM(IF(WEEKDAY(-1+ROW(INDIRECT("1:"&amp;(UZ64-UY64)+1)),2)={6},1,0)),0),0)</f>
        <v>0</v>
      </c>
      <c r="VG64" s="39">
        <f t="array" aca="1" ref="VG64" ca="1">IFERROR(IF($N64&lt;&gt;"",SUM(IF(WEEKDAY(-1+ROW(INDIRECT("1:"&amp;(UZ64-UY64)+1)),2)={7},1,0)),0),0)</f>
        <v>0</v>
      </c>
      <c r="VH64" s="39">
        <f t="shared" ca="1" si="204"/>
        <v>0</v>
      </c>
      <c r="VI64" s="39">
        <f t="shared" si="205"/>
        <v>0</v>
      </c>
      <c r="VJ64" s="39">
        <f t="shared" si="206"/>
        <v>0</v>
      </c>
      <c r="VK64" s="39">
        <f t="shared" si="207"/>
        <v>0</v>
      </c>
      <c r="VL64" s="39">
        <f t="shared" si="208"/>
        <v>0</v>
      </c>
      <c r="VM64" s="39">
        <f t="shared" si="209"/>
        <v>0</v>
      </c>
      <c r="VN64" s="39">
        <f t="shared" si="210"/>
        <v>0</v>
      </c>
      <c r="VO64" s="39">
        <f t="shared" si="211"/>
        <v>0</v>
      </c>
      <c r="VP64" s="39">
        <f t="shared" si="212"/>
        <v>0</v>
      </c>
      <c r="VQ64" s="39">
        <f t="shared" ca="1" si="213"/>
        <v>0</v>
      </c>
      <c r="VR64" s="41">
        <f t="shared" si="214"/>
        <v>0</v>
      </c>
      <c r="VS64" s="40">
        <f t="shared" si="215"/>
        <v>45170</v>
      </c>
      <c r="VT64" s="40">
        <f t="shared" si="216"/>
        <v>45199</v>
      </c>
      <c r="VU64" s="39">
        <f t="array" aca="1" ref="VU64" ca="1">IFERROR(IF($H64&lt;&gt;"",SUM(IF(WEEKDAY(-1+ROW(INDIRECT("1:"&amp;(VT64-VS64)+1)),2)={1},1,0)),0),0)</f>
        <v>0</v>
      </c>
      <c r="VV64" s="39">
        <f t="array" aca="1" ref="VV64" ca="1">IFERROR(IF($I64&lt;&gt;"",SUM(IF(WEEKDAY(-1+ROW(INDIRECT("1:"&amp;(VT64-VS64)+1)),2)={2},1,0)),0),0)</f>
        <v>0</v>
      </c>
      <c r="VW64" s="39">
        <f t="array" aca="1" ref="VW64" ca="1">IFERROR(IF($J64&lt;&gt;"",SUM(IF(WEEKDAY(-1+ROW(INDIRECT("1:"&amp;(VT64-VS64)+1)),2)={3},1,0)),0),0)</f>
        <v>0</v>
      </c>
      <c r="VX64" s="39">
        <f t="array" aca="1" ref="VX64" ca="1">IFERROR(IF($K64&lt;&gt;"",SUM(IF(WEEKDAY(-1+ROW(INDIRECT("1:"&amp;(VT64-VS64)+1)),2)={4},1,0)),0),0)</f>
        <v>0</v>
      </c>
      <c r="VY64" s="39">
        <f t="array" aca="1" ref="VY64" ca="1">IFERROR(IF($L64&lt;&gt;"",SUM(IF(WEEKDAY(-1+ROW(INDIRECT("1:"&amp;(VT64-VS64)+1)),2)={5},1,0)),0),0)</f>
        <v>0</v>
      </c>
      <c r="VZ64" s="39">
        <f t="array" aca="1" ref="VZ64" ca="1">IFERROR(IF($M64&lt;&gt;"",SUM(IF(WEEKDAY(-1+ROW(INDIRECT("1:"&amp;(VT64-VS64)+1)),2)={6},1,0)),0),0)</f>
        <v>0</v>
      </c>
      <c r="WA64" s="39">
        <f t="array" aca="1" ref="WA64" ca="1">IFERROR(IF($N64&lt;&gt;"",SUM(IF(WEEKDAY(-1+ROW(INDIRECT("1:"&amp;(VT64-VS64)+1)),2)={7},1,0)),0),0)</f>
        <v>0</v>
      </c>
      <c r="WB64" s="39">
        <f t="shared" ca="1" si="217"/>
        <v>0</v>
      </c>
      <c r="WC64" s="39">
        <f t="shared" si="218"/>
        <v>0</v>
      </c>
      <c r="WD64" s="39">
        <f t="shared" si="219"/>
        <v>0</v>
      </c>
      <c r="WE64" s="39">
        <f t="shared" si="220"/>
        <v>0</v>
      </c>
      <c r="WF64" s="39">
        <f t="shared" si="221"/>
        <v>0</v>
      </c>
      <c r="WG64" s="39">
        <f t="shared" si="222"/>
        <v>0</v>
      </c>
      <c r="WH64" s="39">
        <f t="shared" si="223"/>
        <v>0</v>
      </c>
      <c r="WI64" s="39">
        <f t="shared" si="224"/>
        <v>0</v>
      </c>
      <c r="WJ64" s="39">
        <f t="shared" si="225"/>
        <v>0</v>
      </c>
      <c r="WK64" s="39">
        <f t="shared" ca="1" si="226"/>
        <v>0</v>
      </c>
      <c r="WL64" s="41">
        <f t="shared" si="227"/>
        <v>0</v>
      </c>
      <c r="WM64" s="40">
        <f t="shared" si="228"/>
        <v>45200</v>
      </c>
      <c r="WN64" s="40">
        <f t="shared" si="229"/>
        <v>45230</v>
      </c>
      <c r="WO64" s="39">
        <f t="array" aca="1" ref="WO64" ca="1">IFERROR(IF($H64&lt;&gt;"",SUM(IF(WEEKDAY(-1+ROW(INDIRECT("1:"&amp;(WN64-WM64)+1)),2)={1},1,0)),0),0)</f>
        <v>0</v>
      </c>
      <c r="WP64" s="39">
        <f t="array" aca="1" ref="WP64" ca="1">IFERROR(IF($I64&lt;&gt;"",SUM(IF(WEEKDAY(-1+ROW(INDIRECT("1:"&amp;(WN64-WM64)+1)),2)={2},1,0)),0),0)</f>
        <v>0</v>
      </c>
      <c r="WQ64" s="39">
        <f t="array" aca="1" ref="WQ64" ca="1">IFERROR(IF($J64&lt;&gt;"",SUM(IF(WEEKDAY(-1+ROW(INDIRECT("1:"&amp;(WN64-WM64)+1)),2)={3},1,0)),0),0)</f>
        <v>0</v>
      </c>
      <c r="WR64" s="39">
        <f t="array" aca="1" ref="WR64" ca="1">IFERROR(IF($K64&lt;&gt;"",SUM(IF(WEEKDAY(-1+ROW(INDIRECT("1:"&amp;(WN64-WM64)+1)),2)={4},1,0)),0),0)</f>
        <v>0</v>
      </c>
      <c r="WS64" s="39">
        <f t="array" aca="1" ref="WS64" ca="1">IFERROR(IF($L64&lt;&gt;"",SUM(IF(WEEKDAY(-1+ROW(INDIRECT("1:"&amp;(WN64-WM64)+1)),2)={5},1,0)),0),0)</f>
        <v>0</v>
      </c>
      <c r="WT64" s="39">
        <f t="array" aca="1" ref="WT64" ca="1">IFERROR(IF($M64&lt;&gt;"",SUM(IF(WEEKDAY(-1+ROW(INDIRECT("1:"&amp;(WN64-WM64)+1)),2)={6},1,0)),0),0)</f>
        <v>0</v>
      </c>
      <c r="WU64" s="39">
        <f t="array" aca="1" ref="WU64" ca="1">IFERROR(IF($N64&lt;&gt;"",SUM(IF(WEEKDAY(-1+ROW(INDIRECT("1:"&amp;(WN64-WM64)+1)),2)={7},1,0)),0),0)</f>
        <v>0</v>
      </c>
      <c r="WV64" s="39">
        <f t="shared" ca="1" si="230"/>
        <v>0</v>
      </c>
      <c r="WW64" s="39">
        <f t="shared" si="231"/>
        <v>0</v>
      </c>
      <c r="WX64" s="39">
        <f t="shared" si="232"/>
        <v>0</v>
      </c>
      <c r="WY64" s="39">
        <f t="shared" si="233"/>
        <v>0</v>
      </c>
      <c r="WZ64" s="39">
        <f t="shared" si="234"/>
        <v>0</v>
      </c>
      <c r="XA64" s="39">
        <f t="shared" si="235"/>
        <v>0</v>
      </c>
      <c r="XB64" s="39">
        <f t="shared" si="236"/>
        <v>0</v>
      </c>
      <c r="XC64" s="39">
        <f t="shared" si="237"/>
        <v>0</v>
      </c>
      <c r="XD64" s="39">
        <f t="shared" si="238"/>
        <v>0</v>
      </c>
      <c r="XE64" s="39">
        <f t="shared" ca="1" si="239"/>
        <v>0</v>
      </c>
      <c r="XF64" s="41">
        <f t="shared" si="240"/>
        <v>0</v>
      </c>
      <c r="XG64" s="40">
        <f t="shared" si="241"/>
        <v>45231</v>
      </c>
      <c r="XH64" s="40">
        <f t="shared" si="242"/>
        <v>45260</v>
      </c>
      <c r="XI64" s="39">
        <f t="array" aca="1" ref="XI64" ca="1">IFERROR(IF($H64&lt;&gt;"",SUM(IF(WEEKDAY(-1+ROW(INDIRECT("1:"&amp;(XH64-XG64)+1)),2)={1},1,0)),0),0)</f>
        <v>0</v>
      </c>
      <c r="XJ64" s="39">
        <f t="array" aca="1" ref="XJ64" ca="1">IFERROR(IF($I64&lt;&gt;"",SUM(IF(WEEKDAY(-1+ROW(INDIRECT("1:"&amp;(XH64-XG64)+1)),2)={2},1,0)),0),0)</f>
        <v>0</v>
      </c>
      <c r="XK64" s="39">
        <f t="array" aca="1" ref="XK64" ca="1">IFERROR(IF($J64&lt;&gt;"",SUM(IF(WEEKDAY(-1+ROW(INDIRECT("1:"&amp;(XH64-XG64)+1)),2)={3},1,0)),0),0)</f>
        <v>0</v>
      </c>
      <c r="XL64" s="39">
        <f t="array" aca="1" ref="XL64" ca="1">IFERROR(IF($K64&lt;&gt;"",SUM(IF(WEEKDAY(-1+ROW(INDIRECT("1:"&amp;(XH64-XG64)+1)),2)={4},1,0)),0),0)</f>
        <v>0</v>
      </c>
      <c r="XM64" s="39">
        <f t="array" aca="1" ref="XM64" ca="1">IFERROR(IF($L64&lt;&gt;"",SUM(IF(WEEKDAY(-1+ROW(INDIRECT("1:"&amp;(XH64-XG64)+1)),2)={5},1,0)),0),0)</f>
        <v>0</v>
      </c>
      <c r="XN64" s="39">
        <f t="array" aca="1" ref="XN64" ca="1">IFERROR(IF($M64&lt;&gt;"",SUM(IF(WEEKDAY(-1+ROW(INDIRECT("1:"&amp;(XH64-XG64)+1)),2)={6},1,0)),0),0)</f>
        <v>0</v>
      </c>
      <c r="XO64" s="39">
        <f t="array" aca="1" ref="XO64" ca="1">IFERROR(IF($N64&lt;&gt;"",SUM(IF(WEEKDAY(-1+ROW(INDIRECT("1:"&amp;(XH64-XG64)+1)),2)={7},1,0)),0),0)</f>
        <v>0</v>
      </c>
      <c r="XP64" s="39">
        <f t="shared" ca="1" si="243"/>
        <v>0</v>
      </c>
      <c r="XQ64" s="39">
        <f t="shared" si="244"/>
        <v>0</v>
      </c>
      <c r="XR64" s="39">
        <f t="shared" si="245"/>
        <v>0</v>
      </c>
      <c r="XS64" s="39">
        <f t="shared" si="246"/>
        <v>0</v>
      </c>
      <c r="XT64" s="39">
        <f t="shared" si="247"/>
        <v>0</v>
      </c>
      <c r="XU64" s="39">
        <f t="shared" si="248"/>
        <v>0</v>
      </c>
      <c r="XV64" s="39">
        <f t="shared" si="249"/>
        <v>0</v>
      </c>
      <c r="XW64" s="39">
        <f t="shared" si="250"/>
        <v>0</v>
      </c>
      <c r="XX64" s="39">
        <f t="shared" si="251"/>
        <v>0</v>
      </c>
      <c r="XY64" s="39">
        <f t="shared" ca="1" si="252"/>
        <v>0</v>
      </c>
      <c r="XZ64" s="41">
        <f t="shared" si="253"/>
        <v>0</v>
      </c>
      <c r="YA64" s="40">
        <f t="shared" si="254"/>
        <v>45261</v>
      </c>
      <c r="YB64" s="40">
        <f t="shared" si="255"/>
        <v>45291</v>
      </c>
      <c r="YC64" s="39">
        <f t="array" aca="1" ref="YC64" ca="1">IFERROR(IF($H64&lt;&gt;"",SUM(IF(WEEKDAY(-1+ROW(INDIRECT("1:"&amp;(YB64-YA64)+1)),2)={1},1,0)),0),0)</f>
        <v>0</v>
      </c>
      <c r="YD64" s="39">
        <f t="array" aca="1" ref="YD64" ca="1">IFERROR(IF($I64&lt;&gt;"",SUM(IF(WEEKDAY(-1+ROW(INDIRECT("1:"&amp;(YB64-YA64)+1)),2)={2},1,0)),0),0)</f>
        <v>0</v>
      </c>
      <c r="YE64" s="39">
        <f t="array" aca="1" ref="YE64" ca="1">IFERROR(IF($J64&lt;&gt;"",SUM(IF(WEEKDAY(-1+ROW(INDIRECT("1:"&amp;(YB64-YA64)+1)),2)={3},1,0)),0),0)</f>
        <v>0</v>
      </c>
      <c r="YF64" s="39">
        <f t="array" aca="1" ref="YF64" ca="1">IFERROR(IF($K64&lt;&gt;"",SUM(IF(WEEKDAY(-1+ROW(INDIRECT("1:"&amp;(YB64-YA64)+1)),2)={4},1,0)),0),0)</f>
        <v>0</v>
      </c>
      <c r="YG64" s="39">
        <f t="array" aca="1" ref="YG64" ca="1">IFERROR(IF($L64&lt;&gt;"",SUM(IF(WEEKDAY(-1+ROW(INDIRECT("1:"&amp;(YB64-YA64)+1)),2)={5},1,0)),0),0)</f>
        <v>0</v>
      </c>
      <c r="YH64" s="39">
        <f t="array" aca="1" ref="YH64" ca="1">IFERROR(IF($M64&lt;&gt;"",SUM(IF(WEEKDAY(-1+ROW(INDIRECT("1:"&amp;(YB64-YA64)+1)),2)={6},1,0)),0),0)</f>
        <v>0</v>
      </c>
      <c r="YI64" s="39">
        <f t="array" aca="1" ref="YI64" ca="1">IFERROR(IF($N64&lt;&gt;"",SUM(IF(WEEKDAY(-1+ROW(INDIRECT("1:"&amp;(YB64-YA64)+1)),2)={7},1,0)),0),0)</f>
        <v>0</v>
      </c>
      <c r="YJ64" s="39">
        <f t="shared" ca="1" si="256"/>
        <v>0</v>
      </c>
      <c r="YK64" s="39">
        <f t="shared" si="257"/>
        <v>0</v>
      </c>
      <c r="YL64" s="39">
        <f t="shared" si="258"/>
        <v>0</v>
      </c>
      <c r="YM64" s="39">
        <f t="shared" si="259"/>
        <v>0</v>
      </c>
      <c r="YN64" s="39">
        <f t="shared" si="260"/>
        <v>0</v>
      </c>
      <c r="YO64" s="39">
        <f t="shared" si="261"/>
        <v>0</v>
      </c>
      <c r="YP64" s="39">
        <f t="shared" si="262"/>
        <v>0</v>
      </c>
      <c r="YQ64" s="39">
        <f t="shared" si="263"/>
        <v>0</v>
      </c>
      <c r="YR64" s="39">
        <f t="shared" si="264"/>
        <v>0</v>
      </c>
      <c r="YS64" s="39">
        <f t="shared" ca="1" si="265"/>
        <v>0</v>
      </c>
    </row>
    <row r="65" spans="2:669" x14ac:dyDescent="0.25">
      <c r="B65" s="71">
        <v>55</v>
      </c>
      <c r="C65" s="71"/>
      <c r="D65" s="72"/>
      <c r="E65" s="71"/>
      <c r="F65" s="71"/>
      <c r="G65" s="73"/>
      <c r="H65" s="74"/>
      <c r="I65" s="75"/>
      <c r="J65" s="75"/>
      <c r="K65" s="75"/>
      <c r="L65" s="75"/>
      <c r="M65" s="75"/>
      <c r="N65" s="73"/>
      <c r="O65" s="74"/>
      <c r="P65" s="75"/>
      <c r="Q65" s="75"/>
      <c r="R65" s="75"/>
      <c r="S65" s="75"/>
      <c r="T65" s="75"/>
      <c r="U65" s="75"/>
      <c r="V65" s="73"/>
      <c r="W65" s="95"/>
      <c r="X65" s="96"/>
      <c r="Y65" s="96"/>
      <c r="Z65" s="96"/>
      <c r="AA65" s="96"/>
      <c r="AB65" s="96"/>
      <c r="AC65" s="96"/>
      <c r="AD65" s="96"/>
      <c r="AE65" s="96"/>
      <c r="AF65" s="96"/>
      <c r="AG65" s="96"/>
      <c r="AH65" s="96"/>
      <c r="AI65" s="96"/>
      <c r="AJ65" s="96"/>
      <c r="AK65" s="96"/>
      <c r="AL65" s="96"/>
      <c r="AM65" s="96"/>
      <c r="AN65" s="96"/>
      <c r="AO65" s="96"/>
      <c r="AP65" s="96"/>
      <c r="AQ65" s="96"/>
      <c r="AR65" s="96"/>
      <c r="AS65" s="96"/>
      <c r="AT65" s="96"/>
      <c r="AU65" s="96"/>
      <c r="AV65" s="96"/>
      <c r="AW65" s="96"/>
      <c r="AX65" s="96"/>
      <c r="AY65" s="96"/>
      <c r="AZ65" s="96"/>
      <c r="BA65" s="96"/>
      <c r="BB65" s="96"/>
      <c r="BC65" s="96"/>
      <c r="BD65" s="96"/>
      <c r="BE65" s="96"/>
      <c r="BF65" s="96"/>
      <c r="BG65" s="96"/>
      <c r="BH65" s="96"/>
      <c r="BI65" s="96"/>
      <c r="BJ65" s="96"/>
      <c r="BK65" s="96"/>
      <c r="BL65" s="96"/>
      <c r="BM65" s="96"/>
      <c r="BN65" s="96"/>
      <c r="BO65" s="96"/>
      <c r="BP65" s="96"/>
      <c r="BQ65" s="96"/>
      <c r="BR65" s="96"/>
      <c r="BS65" s="96"/>
      <c r="BT65" s="96"/>
      <c r="BU65" s="96"/>
      <c r="BV65" s="96"/>
      <c r="BW65" s="96"/>
      <c r="BX65" s="96"/>
      <c r="BY65" s="96"/>
      <c r="BZ65" s="96"/>
      <c r="CA65" s="96"/>
      <c r="CB65" s="96"/>
      <c r="CC65" s="96"/>
      <c r="CD65" s="96"/>
      <c r="CE65" s="96"/>
      <c r="CF65" s="96"/>
      <c r="CG65" s="96"/>
      <c r="CH65" s="96"/>
      <c r="CI65" s="96"/>
      <c r="CJ65" s="96"/>
      <c r="CK65" s="96"/>
      <c r="CL65" s="96"/>
      <c r="CM65" s="96"/>
      <c r="CN65" s="96"/>
      <c r="CO65" s="96"/>
      <c r="CP65" s="96"/>
      <c r="CQ65" s="96"/>
      <c r="CR65" s="96"/>
      <c r="CS65" s="96"/>
      <c r="CT65" s="96"/>
      <c r="CU65" s="96"/>
      <c r="CV65" s="96"/>
      <c r="CW65" s="96"/>
      <c r="CX65" s="96"/>
      <c r="CY65" s="96"/>
      <c r="CZ65" s="96"/>
      <c r="DA65" s="96"/>
      <c r="DB65" s="96"/>
      <c r="DC65" s="96"/>
      <c r="DD65" s="96"/>
      <c r="DE65" s="96"/>
      <c r="DF65" s="96"/>
      <c r="DG65" s="96"/>
      <c r="DH65" s="96"/>
      <c r="DI65" s="96"/>
      <c r="DJ65" s="96"/>
      <c r="DK65" s="96"/>
      <c r="DL65" s="96"/>
      <c r="DM65" s="96"/>
      <c r="DN65" s="96"/>
      <c r="DO65" s="96"/>
      <c r="DP65" s="96"/>
      <c r="DQ65" s="96"/>
      <c r="DR65" s="96"/>
      <c r="DS65" s="96"/>
      <c r="DT65" s="96"/>
      <c r="DU65" s="96"/>
      <c r="DV65" s="96"/>
      <c r="DW65" s="96"/>
      <c r="DX65" s="96"/>
      <c r="DY65" s="96"/>
      <c r="DZ65" s="96"/>
      <c r="EA65" s="96"/>
      <c r="EB65" s="96"/>
      <c r="EC65" s="96"/>
      <c r="ED65" s="96"/>
      <c r="EE65" s="96"/>
      <c r="EF65" s="96"/>
      <c r="EG65" s="96"/>
      <c r="EH65" s="96"/>
      <c r="EI65" s="96"/>
      <c r="EJ65" s="96"/>
      <c r="EK65" s="96"/>
      <c r="EL65" s="96"/>
      <c r="EM65" s="96"/>
      <c r="EN65" s="96"/>
      <c r="EO65" s="96"/>
      <c r="EP65" s="96"/>
      <c r="EQ65" s="96"/>
      <c r="ER65" s="96"/>
      <c r="ES65" s="96"/>
      <c r="ET65" s="96"/>
      <c r="EU65" s="96"/>
      <c r="EV65" s="96"/>
      <c r="EW65" s="96"/>
      <c r="EX65" s="96"/>
      <c r="EY65" s="96"/>
      <c r="EZ65" s="96"/>
      <c r="FA65" s="96"/>
      <c r="FB65" s="96"/>
      <c r="FC65" s="96"/>
      <c r="FD65" s="96"/>
      <c r="FE65" s="96"/>
      <c r="FF65" s="96"/>
      <c r="FG65" s="96"/>
      <c r="FH65" s="96"/>
      <c r="FI65" s="96"/>
      <c r="FJ65" s="96"/>
      <c r="FK65" s="96"/>
      <c r="FL65" s="96"/>
      <c r="FM65" s="96"/>
      <c r="FN65" s="96"/>
      <c r="FO65" s="96"/>
      <c r="FP65" s="96"/>
      <c r="FQ65" s="96"/>
      <c r="FR65" s="96"/>
      <c r="FS65" s="96"/>
      <c r="FT65" s="96"/>
      <c r="FU65" s="96"/>
      <c r="FV65" s="96"/>
      <c r="FW65" s="96"/>
      <c r="FX65" s="96"/>
      <c r="FY65" s="96"/>
      <c r="FZ65" s="96"/>
      <c r="GA65" s="96"/>
      <c r="GB65" s="96"/>
      <c r="GC65" s="96"/>
      <c r="GD65" s="96"/>
      <c r="GE65" s="96"/>
      <c r="GF65" s="96"/>
      <c r="GG65" s="96"/>
      <c r="GH65" s="96"/>
      <c r="GI65" s="96"/>
      <c r="GJ65" s="96"/>
      <c r="GK65" s="96"/>
      <c r="GL65" s="96"/>
      <c r="GM65" s="96"/>
      <c r="GN65" s="96"/>
      <c r="GO65" s="96"/>
      <c r="GP65" s="96"/>
      <c r="GQ65" s="96"/>
      <c r="GR65" s="96"/>
      <c r="GS65" s="96"/>
      <c r="GT65" s="96"/>
      <c r="GU65" s="96"/>
      <c r="GV65" s="96"/>
      <c r="GW65" s="96"/>
      <c r="GX65" s="96"/>
      <c r="GY65" s="96"/>
      <c r="GZ65" s="96"/>
      <c r="HA65" s="96"/>
      <c r="HB65" s="96"/>
      <c r="HC65" s="96"/>
      <c r="HD65" s="96"/>
      <c r="HE65" s="96"/>
      <c r="HF65" s="96"/>
      <c r="HG65" s="96"/>
      <c r="HH65" s="96"/>
      <c r="HI65" s="96"/>
      <c r="HJ65" s="96"/>
      <c r="HK65" s="96"/>
      <c r="HL65" s="96"/>
      <c r="HM65" s="96"/>
      <c r="HN65" s="96"/>
      <c r="HO65" s="96"/>
      <c r="HP65" s="96"/>
      <c r="HQ65" s="96"/>
      <c r="HR65" s="96"/>
      <c r="HS65" s="96"/>
      <c r="HT65" s="96"/>
      <c r="HU65" s="96"/>
      <c r="HV65" s="96"/>
      <c r="HW65" s="96"/>
      <c r="HX65" s="96"/>
      <c r="HY65" s="96"/>
      <c r="HZ65" s="96"/>
      <c r="IA65" s="96"/>
      <c r="IB65" s="96"/>
      <c r="IC65" s="96"/>
      <c r="ID65" s="96"/>
      <c r="IE65" s="96"/>
      <c r="IF65" s="96"/>
      <c r="IG65" s="96"/>
      <c r="IH65" s="96"/>
      <c r="II65" s="96"/>
      <c r="IJ65" s="96"/>
      <c r="IK65" s="96"/>
      <c r="IL65" s="96"/>
      <c r="IM65" s="96"/>
      <c r="IN65" s="96"/>
      <c r="IO65" s="96"/>
      <c r="IP65" s="96"/>
      <c r="IQ65" s="96"/>
      <c r="IR65" s="96"/>
      <c r="IS65" s="96"/>
      <c r="IT65" s="96"/>
      <c r="IU65" s="96"/>
      <c r="IV65" s="96"/>
      <c r="IW65" s="96"/>
      <c r="IX65" s="96"/>
      <c r="IY65" s="96"/>
      <c r="IZ65" s="96"/>
      <c r="JA65" s="96"/>
      <c r="JB65" s="96"/>
      <c r="JC65" s="96"/>
      <c r="JD65" s="96"/>
      <c r="JE65" s="96"/>
      <c r="JF65" s="96"/>
      <c r="JG65" s="96"/>
      <c r="JH65" s="96"/>
      <c r="JI65" s="96"/>
      <c r="JJ65" s="96"/>
      <c r="JK65" s="96"/>
      <c r="JL65" s="96"/>
      <c r="JM65" s="96"/>
      <c r="JN65" s="96"/>
      <c r="JO65" s="96"/>
      <c r="JP65" s="96"/>
      <c r="JQ65" s="96"/>
      <c r="JR65" s="96"/>
      <c r="JS65" s="96"/>
      <c r="JT65" s="96"/>
      <c r="JU65" s="96"/>
      <c r="JV65" s="96"/>
      <c r="JW65" s="96"/>
      <c r="JX65" s="96"/>
      <c r="JY65" s="96"/>
      <c r="JZ65" s="96"/>
      <c r="KA65" s="96"/>
      <c r="KB65" s="96"/>
      <c r="KC65" s="96"/>
      <c r="KD65" s="96"/>
      <c r="KE65" s="96"/>
      <c r="KF65" s="96"/>
      <c r="KG65" s="96"/>
      <c r="KH65" s="96"/>
      <c r="KI65" s="96"/>
      <c r="KJ65" s="96"/>
      <c r="KK65" s="96"/>
      <c r="KL65" s="96"/>
      <c r="KM65" s="96"/>
      <c r="KN65" s="96"/>
      <c r="KO65" s="96"/>
      <c r="KP65" s="96"/>
      <c r="KQ65" s="96"/>
      <c r="KR65" s="96"/>
      <c r="KS65" s="96"/>
      <c r="KT65" s="96"/>
      <c r="KU65" s="96"/>
      <c r="KV65" s="96"/>
      <c r="KW65" s="96"/>
      <c r="KX65" s="96"/>
      <c r="KY65" s="96"/>
      <c r="KZ65" s="96"/>
      <c r="LA65" s="96"/>
      <c r="LB65" s="96"/>
      <c r="LC65" s="96"/>
      <c r="LD65" s="96"/>
      <c r="LE65" s="96"/>
      <c r="LF65" s="96"/>
      <c r="LG65" s="96"/>
      <c r="LH65" s="96"/>
      <c r="LI65" s="96"/>
      <c r="LJ65" s="96"/>
      <c r="LK65" s="96"/>
      <c r="LL65" s="96"/>
      <c r="LM65" s="96"/>
      <c r="LN65" s="96"/>
      <c r="LO65" s="96"/>
      <c r="LP65" s="96"/>
      <c r="LQ65" s="96"/>
      <c r="LR65" s="96"/>
      <c r="LS65" s="96"/>
      <c r="LT65" s="96"/>
      <c r="LU65" s="96"/>
      <c r="LV65" s="96"/>
      <c r="LW65" s="96"/>
      <c r="LX65" s="96"/>
      <c r="LY65" s="96"/>
      <c r="LZ65" s="96"/>
      <c r="MA65" s="96"/>
      <c r="MB65" s="96"/>
      <c r="MC65" s="96"/>
      <c r="MD65" s="96"/>
      <c r="ME65" s="96"/>
      <c r="MF65" s="96"/>
      <c r="MG65" s="96"/>
      <c r="MH65" s="96"/>
      <c r="MI65" s="96"/>
      <c r="MJ65" s="96"/>
      <c r="MK65" s="96"/>
      <c r="ML65" s="96"/>
      <c r="MM65" s="96"/>
      <c r="MN65" s="96"/>
      <c r="MO65" s="96"/>
      <c r="MP65" s="96"/>
      <c r="MQ65" s="96"/>
      <c r="MR65" s="96"/>
      <c r="MS65" s="96"/>
      <c r="MT65" s="96"/>
      <c r="MU65" s="96"/>
      <c r="MV65" s="96"/>
      <c r="MW65" s="96"/>
      <c r="MX65" s="96"/>
      <c r="MY65" s="96"/>
      <c r="MZ65" s="96"/>
      <c r="NA65" s="96"/>
      <c r="NB65" s="96"/>
      <c r="NC65" s="96"/>
      <c r="ND65" s="96"/>
      <c r="NE65" s="96"/>
      <c r="NF65" s="96"/>
      <c r="NG65" s="96"/>
      <c r="NH65" s="96"/>
      <c r="NI65" s="96"/>
      <c r="NJ65" s="96"/>
      <c r="NK65" s="96"/>
      <c r="NL65" s="96"/>
      <c r="NM65" s="96"/>
      <c r="NN65" s="96"/>
      <c r="NO65" s="96"/>
      <c r="NP65" s="96"/>
      <c r="NQ65" s="96"/>
      <c r="NR65" s="96"/>
      <c r="NS65" s="96"/>
      <c r="NT65" s="96"/>
      <c r="NU65" s="96"/>
      <c r="NV65" s="96"/>
      <c r="NW65" s="96"/>
      <c r="NX65" s="97"/>
      <c r="NY65" s="96">
        <f t="shared" ref="NY65:NY128" si="268">COUNTIF($W65:$NX65,"1/8"&amp;NY$10)*0.125+COUNTIF($W65:$NX65,"1/4"&amp;NY$10)*0.25+COUNTIF($W65:$NX65,"1/2"&amp;NY$10)*0.5+COUNTIF($W65:$NX65,NY$10)</f>
        <v>0</v>
      </c>
      <c r="NZ65" s="96">
        <f t="shared" si="267"/>
        <v>0</v>
      </c>
      <c r="OA65" s="96">
        <f t="shared" si="267"/>
        <v>0</v>
      </c>
      <c r="OB65" s="96">
        <f t="shared" si="267"/>
        <v>0</v>
      </c>
      <c r="OC65" s="96">
        <f t="shared" si="267"/>
        <v>0</v>
      </c>
      <c r="OD65" s="96">
        <f t="shared" si="267"/>
        <v>0</v>
      </c>
      <c r="OE65" s="96">
        <f t="shared" si="267"/>
        <v>0</v>
      </c>
      <c r="OF65" s="96">
        <f t="shared" si="267"/>
        <v>0</v>
      </c>
      <c r="OG65" s="96">
        <f t="shared" si="87"/>
        <v>0</v>
      </c>
      <c r="OH65" s="96">
        <f t="shared" si="88"/>
        <v>0</v>
      </c>
      <c r="OI65" s="96">
        <f t="shared" si="89"/>
        <v>0</v>
      </c>
      <c r="OJ65" s="96">
        <f t="shared" si="90"/>
        <v>0</v>
      </c>
      <c r="OK65" s="96">
        <f t="shared" si="91"/>
        <v>0</v>
      </c>
      <c r="OL65" s="96">
        <f t="shared" si="92"/>
        <v>0</v>
      </c>
      <c r="OM65" s="96">
        <f t="shared" si="93"/>
        <v>0</v>
      </c>
      <c r="ON65" s="96">
        <f t="shared" si="94"/>
        <v>0</v>
      </c>
      <c r="OO65" s="96">
        <f t="shared" ca="1" si="98"/>
        <v>0</v>
      </c>
      <c r="OP65" s="96">
        <f t="shared" ca="1" si="99"/>
        <v>0</v>
      </c>
      <c r="PB65" s="41">
        <f t="shared" ca="1" si="100"/>
        <v>0</v>
      </c>
      <c r="PC65" s="40">
        <f t="shared" si="101"/>
        <v>44927</v>
      </c>
      <c r="PD65" s="39">
        <f t="shared" ca="1" si="95"/>
        <v>45488</v>
      </c>
      <c r="PE65" s="39">
        <f t="shared" si="102"/>
        <v>0</v>
      </c>
      <c r="PF65" s="39">
        <f t="shared" si="103"/>
        <v>0</v>
      </c>
      <c r="PG65" s="39">
        <f t="shared" si="104"/>
        <v>0</v>
      </c>
      <c r="PH65" s="39">
        <f t="shared" si="105"/>
        <v>0</v>
      </c>
      <c r="PI65" s="39">
        <f t="shared" si="106"/>
        <v>0</v>
      </c>
      <c r="PJ65" s="39">
        <f t="shared" si="107"/>
        <v>0</v>
      </c>
      <c r="PK65" s="39">
        <f t="shared" si="108"/>
        <v>0</v>
      </c>
      <c r="PL65" s="39">
        <f t="shared" ca="1" si="109"/>
        <v>0</v>
      </c>
      <c r="PM65" s="39">
        <f t="shared" ca="1" si="96"/>
        <v>0</v>
      </c>
      <c r="PN65" s="41">
        <f t="shared" si="110"/>
        <v>0</v>
      </c>
      <c r="PO65" s="40">
        <f t="shared" si="111"/>
        <v>44927</v>
      </c>
      <c r="PP65" s="40">
        <f t="shared" si="112"/>
        <v>44957</v>
      </c>
      <c r="PQ65" s="39">
        <f t="array" aca="1" ref="PQ65" ca="1">IFERROR(IF($H65&lt;&gt;"",SUM(IF(WEEKDAY(-1+ROW(INDIRECT("1:"&amp;(PP65-PO65)+1)),2)={1},1,0)),0),0)</f>
        <v>0</v>
      </c>
      <c r="PR65" s="39">
        <f t="array" aca="1" ref="PR65" ca="1">IFERROR(IF($I65&lt;&gt;"",SUM(IF(WEEKDAY(-1+ROW(INDIRECT("1:"&amp;(PP65-PO65)+1)),2)={2},1,0)),0),0)</f>
        <v>0</v>
      </c>
      <c r="PS65" s="39">
        <f t="array" aca="1" ref="PS65" ca="1">IFERROR(IF($J65&lt;&gt;"",SUM(IF(WEEKDAY(-1+ROW(INDIRECT("1:"&amp;(PP65-PO65)+1)),2)={3},1,0)),0),0)</f>
        <v>0</v>
      </c>
      <c r="PT65" s="39">
        <f t="array" aca="1" ref="PT65" ca="1">IFERROR(IF($K65&lt;&gt;"",SUM(IF(WEEKDAY(-1+ROW(INDIRECT("1:"&amp;(PP65-PO65)+1)),2)={4},1,0)),0),0)</f>
        <v>0</v>
      </c>
      <c r="PU65" s="39">
        <f t="array" aca="1" ref="PU65" ca="1">IFERROR(IF($L65&lt;&gt;"",SUM(IF(WEEKDAY(-1+ROW(INDIRECT("1:"&amp;(PP65-PO65)+1)),2)={5},1,0)),0),0)</f>
        <v>0</v>
      </c>
      <c r="PV65" s="39">
        <f t="array" aca="1" ref="PV65" ca="1">IFERROR(IF($M65&lt;&gt;"",SUM(IF(WEEKDAY(-1+ROW(INDIRECT("1:"&amp;(PP65-PO65)+1)),2)={6},1,0)),0),0)</f>
        <v>0</v>
      </c>
      <c r="PW65" s="39">
        <f t="array" aca="1" ref="PW65" ca="1">IFERROR(IF($N65&lt;&gt;"",SUM(IF(WEEKDAY(-1+ROW(INDIRECT("1:"&amp;(PP65-PO65)+1)),2)={7},1,0)),0),0)</f>
        <v>0</v>
      </c>
      <c r="PX65" s="39">
        <f t="shared" ca="1" si="113"/>
        <v>0</v>
      </c>
      <c r="PY65" s="39">
        <f t="shared" si="114"/>
        <v>0</v>
      </c>
      <c r="PZ65" s="39">
        <f t="shared" si="115"/>
        <v>0</v>
      </c>
      <c r="QA65" s="39">
        <f t="shared" si="116"/>
        <v>0</v>
      </c>
      <c r="QB65" s="39">
        <f t="shared" si="117"/>
        <v>0</v>
      </c>
      <c r="QC65" s="39">
        <f t="shared" si="118"/>
        <v>0</v>
      </c>
      <c r="QD65" s="39">
        <f t="shared" si="119"/>
        <v>0</v>
      </c>
      <c r="QE65" s="39">
        <f t="shared" si="120"/>
        <v>0</v>
      </c>
      <c r="QF65" s="39">
        <f t="shared" si="121"/>
        <v>0</v>
      </c>
      <c r="QG65" s="39">
        <f t="shared" ca="1" si="122"/>
        <v>0</v>
      </c>
      <c r="QH65" s="41">
        <f t="shared" si="123"/>
        <v>0</v>
      </c>
      <c r="QI65" s="40">
        <f t="shared" si="124"/>
        <v>44958</v>
      </c>
      <c r="QJ65" s="40">
        <f t="shared" si="125"/>
        <v>44985</v>
      </c>
      <c r="QK65" s="39">
        <f t="array" aca="1" ref="QK65" ca="1">IFERROR(IF($H65&lt;&gt;"",SUM(IF(WEEKDAY(-1+ROW(INDIRECT("1:"&amp;(QJ65-QI65)+1)),2)={1},1,0)),0),0)</f>
        <v>0</v>
      </c>
      <c r="QL65" s="39">
        <f t="array" aca="1" ref="QL65" ca="1">IFERROR(IF($I65&lt;&gt;"",SUM(IF(WEEKDAY(-1+ROW(INDIRECT("1:"&amp;(QJ65-QI65)+1)),2)={2},1,0)),0),0)</f>
        <v>0</v>
      </c>
      <c r="QM65" s="39">
        <f t="array" aca="1" ref="QM65" ca="1">IFERROR(IF($J65&lt;&gt;"",SUM(IF(WEEKDAY(-1+ROW(INDIRECT("1:"&amp;(QJ65-QI65)+1)),2)={3},1,0)),0),0)</f>
        <v>0</v>
      </c>
      <c r="QN65" s="39">
        <f t="array" aca="1" ref="QN65" ca="1">IFERROR(IF($K65&lt;&gt;"",SUM(IF(WEEKDAY(-1+ROW(INDIRECT("1:"&amp;(QJ65-QI65)+1)),2)={4},1,0)),0),0)</f>
        <v>0</v>
      </c>
      <c r="QO65" s="39">
        <f t="array" aca="1" ref="QO65" ca="1">IFERROR(IF($L65&lt;&gt;"",SUM(IF(WEEKDAY(-1+ROW(INDIRECT("1:"&amp;(QJ65-QI65)+1)),2)={5},1,0)),0),0)</f>
        <v>0</v>
      </c>
      <c r="QP65" s="39">
        <f t="array" aca="1" ref="QP65" ca="1">IFERROR(IF($M65&lt;&gt;"",SUM(IF(WEEKDAY(-1+ROW(INDIRECT("1:"&amp;(QJ65-QI65)+1)),2)={6},1,0)),0),0)</f>
        <v>0</v>
      </c>
      <c r="QQ65" s="39">
        <f t="array" aca="1" ref="QQ65" ca="1">IFERROR(IF($N65&lt;&gt;"",SUM(IF(WEEKDAY(-1+ROW(INDIRECT("1:"&amp;(QJ65-QI65)+1)),2)={7},1,0)),0),0)</f>
        <v>0</v>
      </c>
      <c r="QR65" s="39">
        <f t="shared" ca="1" si="126"/>
        <v>0</v>
      </c>
      <c r="QS65" s="39">
        <f t="shared" si="127"/>
        <v>0</v>
      </c>
      <c r="QT65" s="39">
        <f t="shared" si="128"/>
        <v>0</v>
      </c>
      <c r="QU65" s="39">
        <f t="shared" si="129"/>
        <v>0</v>
      </c>
      <c r="QV65" s="39">
        <f t="shared" si="130"/>
        <v>0</v>
      </c>
      <c r="QW65" s="39">
        <f t="shared" si="131"/>
        <v>0</v>
      </c>
      <c r="QX65" s="39">
        <f t="shared" si="132"/>
        <v>0</v>
      </c>
      <c r="QY65" s="39">
        <f t="shared" si="133"/>
        <v>0</v>
      </c>
      <c r="QZ65" s="39">
        <f t="shared" si="134"/>
        <v>0</v>
      </c>
      <c r="RA65" s="39">
        <f t="shared" ca="1" si="135"/>
        <v>0</v>
      </c>
      <c r="RB65" s="41">
        <f t="shared" si="136"/>
        <v>0</v>
      </c>
      <c r="RC65" s="40">
        <f t="shared" si="137"/>
        <v>44986</v>
      </c>
      <c r="RD65" s="40">
        <f t="shared" si="138"/>
        <v>45016</v>
      </c>
      <c r="RE65" s="39">
        <f t="array" aca="1" ref="RE65" ca="1">IFERROR(IF($H65&lt;&gt;"",SUM(IF(WEEKDAY(-1+ROW(INDIRECT("1:"&amp;(RD65-RC65)+1)),2)={1},1,0)),0),0)</f>
        <v>0</v>
      </c>
      <c r="RF65" s="39">
        <f t="array" aca="1" ref="RF65" ca="1">IFERROR(IF($I65&lt;&gt;"",SUM(IF(WEEKDAY(-1+ROW(INDIRECT("1:"&amp;(RD65-RC65)+1)),2)={2},1,0)),0),0)</f>
        <v>0</v>
      </c>
      <c r="RG65" s="39">
        <f t="array" aca="1" ref="RG65" ca="1">IFERROR(IF($J65&lt;&gt;"",SUM(IF(WEEKDAY(-1+ROW(INDIRECT("1:"&amp;(RD65-RC65)+1)),2)={3},1,0)),0),0)</f>
        <v>0</v>
      </c>
      <c r="RH65" s="39">
        <f t="array" aca="1" ref="RH65" ca="1">IFERROR(IF($K65&lt;&gt;"",SUM(IF(WEEKDAY(-1+ROW(INDIRECT("1:"&amp;(RD65-RC65)+1)),2)={4},1,0)),0),0)</f>
        <v>0</v>
      </c>
      <c r="RI65" s="39">
        <f t="array" aca="1" ref="RI65" ca="1">IFERROR(IF($L65&lt;&gt;"",SUM(IF(WEEKDAY(-1+ROW(INDIRECT("1:"&amp;(RD65-RC65)+1)),2)={5},1,0)),0),0)</f>
        <v>0</v>
      </c>
      <c r="RJ65" s="39">
        <f t="array" aca="1" ref="RJ65" ca="1">IFERROR(IF($M65&lt;&gt;"",SUM(IF(WEEKDAY(-1+ROW(INDIRECT("1:"&amp;(RD65-RC65)+1)),2)={6},1,0)),0),0)</f>
        <v>0</v>
      </c>
      <c r="RK65" s="39">
        <f t="array" aca="1" ref="RK65" ca="1">IFERROR(IF($N65&lt;&gt;"",SUM(IF(WEEKDAY(-1+ROW(INDIRECT("1:"&amp;(RD65-RC65)+1)),2)={7},1,0)),0),0)</f>
        <v>0</v>
      </c>
      <c r="RL65" s="39">
        <f t="shared" ca="1" si="139"/>
        <v>0</v>
      </c>
      <c r="RM65" s="39">
        <f t="shared" si="140"/>
        <v>0</v>
      </c>
      <c r="RN65" s="39">
        <f t="shared" si="141"/>
        <v>0</v>
      </c>
      <c r="RO65" s="39">
        <f t="shared" si="142"/>
        <v>0</v>
      </c>
      <c r="RP65" s="39">
        <f t="shared" si="143"/>
        <v>0</v>
      </c>
      <c r="RQ65" s="39">
        <f t="shared" si="144"/>
        <v>0</v>
      </c>
      <c r="RR65" s="39">
        <f t="shared" si="145"/>
        <v>0</v>
      </c>
      <c r="RS65" s="39">
        <f t="shared" si="146"/>
        <v>0</v>
      </c>
      <c r="RT65" s="39">
        <f t="shared" si="147"/>
        <v>0</v>
      </c>
      <c r="RU65" s="39">
        <f t="shared" ca="1" si="148"/>
        <v>0</v>
      </c>
      <c r="RV65" s="41">
        <f t="shared" si="149"/>
        <v>0</v>
      </c>
      <c r="RW65" s="40">
        <f t="shared" si="150"/>
        <v>45017</v>
      </c>
      <c r="RX65" s="40">
        <f t="shared" si="151"/>
        <v>45046</v>
      </c>
      <c r="RY65" s="39">
        <f t="array" aca="1" ref="RY65" ca="1">IFERROR(IF($H65&lt;&gt;"",SUM(IF(WEEKDAY(-1+ROW(INDIRECT("1:"&amp;(RX65-RW65)+1)),2)={1},1,0)),0),0)</f>
        <v>0</v>
      </c>
      <c r="RZ65" s="39">
        <f t="array" aca="1" ref="RZ65" ca="1">IFERROR(IF($I65&lt;&gt;"",SUM(IF(WEEKDAY(-1+ROW(INDIRECT("1:"&amp;(RX65-RW65)+1)),2)={2},1,0)),0),0)</f>
        <v>0</v>
      </c>
      <c r="SA65" s="39">
        <f t="array" aca="1" ref="SA65" ca="1">IFERROR(IF($J65&lt;&gt;"",SUM(IF(WEEKDAY(-1+ROW(INDIRECT("1:"&amp;(RX65-RW65)+1)),2)={3},1,0)),0),0)</f>
        <v>0</v>
      </c>
      <c r="SB65" s="39">
        <f t="array" aca="1" ref="SB65" ca="1">IFERROR(IF($K65&lt;&gt;"",SUM(IF(WEEKDAY(-1+ROW(INDIRECT("1:"&amp;(RX65-RW65)+1)),2)={4},1,0)),0),0)</f>
        <v>0</v>
      </c>
      <c r="SC65" s="39">
        <f t="array" aca="1" ref="SC65" ca="1">IFERROR(IF($L65&lt;&gt;"",SUM(IF(WEEKDAY(-1+ROW(INDIRECT("1:"&amp;(RX65-RW65)+1)),2)={5},1,0)),0),0)</f>
        <v>0</v>
      </c>
      <c r="SD65" s="39">
        <f t="array" aca="1" ref="SD65" ca="1">IFERROR(IF($M65&lt;&gt;"",SUM(IF(WEEKDAY(-1+ROW(INDIRECT("1:"&amp;(RX65-RW65)+1)),2)={6},1,0)),0),0)</f>
        <v>0</v>
      </c>
      <c r="SE65" s="39">
        <f t="array" aca="1" ref="SE65" ca="1">IFERROR(IF($N65&lt;&gt;"",SUM(IF(WEEKDAY(-1+ROW(INDIRECT("1:"&amp;(RX65-RW65)+1)),2)={7},1,0)),0),0)</f>
        <v>0</v>
      </c>
      <c r="SF65" s="39">
        <f t="shared" ca="1" si="152"/>
        <v>0</v>
      </c>
      <c r="SG65" s="39">
        <f t="shared" si="153"/>
        <v>0</v>
      </c>
      <c r="SH65" s="39">
        <f t="shared" si="154"/>
        <v>0</v>
      </c>
      <c r="SI65" s="39">
        <f t="shared" si="155"/>
        <v>0</v>
      </c>
      <c r="SJ65" s="39">
        <f t="shared" si="156"/>
        <v>0</v>
      </c>
      <c r="SK65" s="39">
        <f t="shared" si="157"/>
        <v>0</v>
      </c>
      <c r="SL65" s="39">
        <f t="shared" si="158"/>
        <v>0</v>
      </c>
      <c r="SM65" s="39">
        <f t="shared" si="159"/>
        <v>0</v>
      </c>
      <c r="SN65" s="39">
        <f t="shared" si="160"/>
        <v>0</v>
      </c>
      <c r="SO65" s="39">
        <f t="shared" ca="1" si="161"/>
        <v>0</v>
      </c>
      <c r="SP65" s="41">
        <f t="shared" si="162"/>
        <v>0</v>
      </c>
      <c r="SQ65" s="40">
        <f t="shared" si="163"/>
        <v>45047</v>
      </c>
      <c r="SR65" s="40">
        <f t="shared" si="164"/>
        <v>45077</v>
      </c>
      <c r="SS65" s="39">
        <f t="array" aca="1" ref="SS65" ca="1">IFERROR(IF($H65&lt;&gt;"",SUM(IF(WEEKDAY(-1+ROW(INDIRECT("1:"&amp;(SR65-SQ65)+1)),2)={1},1,0)),0),0)</f>
        <v>0</v>
      </c>
      <c r="ST65" s="39">
        <f t="array" aca="1" ref="ST65" ca="1">IFERROR(IF($I65&lt;&gt;"",SUM(IF(WEEKDAY(-1+ROW(INDIRECT("1:"&amp;(SR65-SQ65)+1)),2)={2},1,0)),0),0)</f>
        <v>0</v>
      </c>
      <c r="SU65" s="39">
        <f t="array" aca="1" ref="SU65" ca="1">IFERROR(IF($J65&lt;&gt;"",SUM(IF(WEEKDAY(-1+ROW(INDIRECT("1:"&amp;(SR65-SQ65)+1)),2)={3},1,0)),0),0)</f>
        <v>0</v>
      </c>
      <c r="SV65" s="39">
        <f t="array" aca="1" ref="SV65" ca="1">IFERROR(IF($K65&lt;&gt;"",SUM(IF(WEEKDAY(-1+ROW(INDIRECT("1:"&amp;(SR65-SQ65)+1)),2)={4},1,0)),0),0)</f>
        <v>0</v>
      </c>
      <c r="SW65" s="39">
        <f t="array" aca="1" ref="SW65" ca="1">IFERROR(IF($L65&lt;&gt;"",SUM(IF(WEEKDAY(-1+ROW(INDIRECT("1:"&amp;(SR65-SQ65)+1)),2)={5},1,0)),0),0)</f>
        <v>0</v>
      </c>
      <c r="SX65" s="39">
        <f t="array" aca="1" ref="SX65" ca="1">IFERROR(IF($M65&lt;&gt;"",SUM(IF(WEEKDAY(-1+ROW(INDIRECT("1:"&amp;(SR65-SQ65)+1)),2)={6},1,0)),0),0)</f>
        <v>0</v>
      </c>
      <c r="SY65" s="39">
        <f t="array" aca="1" ref="SY65" ca="1">IFERROR(IF($N65&lt;&gt;"",SUM(IF(WEEKDAY(-1+ROW(INDIRECT("1:"&amp;(SR65-SQ65)+1)),2)={7},1,0)),0),0)</f>
        <v>0</v>
      </c>
      <c r="SZ65" s="39">
        <f t="shared" ca="1" si="165"/>
        <v>0</v>
      </c>
      <c r="TA65" s="39">
        <f t="shared" si="166"/>
        <v>0</v>
      </c>
      <c r="TB65" s="39">
        <f t="shared" si="167"/>
        <v>0</v>
      </c>
      <c r="TC65" s="39">
        <f t="shared" si="168"/>
        <v>0</v>
      </c>
      <c r="TD65" s="39">
        <f t="shared" si="169"/>
        <v>0</v>
      </c>
      <c r="TE65" s="39">
        <f t="shared" si="170"/>
        <v>0</v>
      </c>
      <c r="TF65" s="39">
        <f t="shared" si="171"/>
        <v>0</v>
      </c>
      <c r="TG65" s="39">
        <f t="shared" si="172"/>
        <v>0</v>
      </c>
      <c r="TH65" s="39">
        <f t="shared" si="173"/>
        <v>0</v>
      </c>
      <c r="TI65" s="39">
        <f t="shared" ca="1" si="174"/>
        <v>0</v>
      </c>
      <c r="TJ65" s="41">
        <f t="shared" si="175"/>
        <v>0</v>
      </c>
      <c r="TK65" s="40">
        <f t="shared" si="176"/>
        <v>45078</v>
      </c>
      <c r="TL65" s="40">
        <f t="shared" si="177"/>
        <v>45107</v>
      </c>
      <c r="TM65" s="39">
        <f t="array" aca="1" ref="TM65" ca="1">IFERROR(IF($H65&lt;&gt;"",SUM(IF(WEEKDAY(-1+ROW(INDIRECT("1:"&amp;(TL65-TK65)+1)),2)={1},1,0)),0),0)</f>
        <v>0</v>
      </c>
      <c r="TN65" s="39">
        <f t="array" aca="1" ref="TN65" ca="1">IFERROR(IF($I65&lt;&gt;"",SUM(IF(WEEKDAY(-1+ROW(INDIRECT("1:"&amp;(TL65-TK65)+1)),2)={2},1,0)),0),0)</f>
        <v>0</v>
      </c>
      <c r="TO65" s="39">
        <f t="array" aca="1" ref="TO65" ca="1">IFERROR(IF($J65&lt;&gt;"",SUM(IF(WEEKDAY(-1+ROW(INDIRECT("1:"&amp;(TL65-TK65)+1)),2)={3},1,0)),0),0)</f>
        <v>0</v>
      </c>
      <c r="TP65" s="39">
        <f t="array" aca="1" ref="TP65" ca="1">IFERROR(IF($K65&lt;&gt;"",SUM(IF(WEEKDAY(-1+ROW(INDIRECT("1:"&amp;(TL65-TK65)+1)),2)={4},1,0)),0),0)</f>
        <v>0</v>
      </c>
      <c r="TQ65" s="39">
        <f t="array" aca="1" ref="TQ65" ca="1">IFERROR(IF($L65&lt;&gt;"",SUM(IF(WEEKDAY(-1+ROW(INDIRECT("1:"&amp;(TL65-TK65)+1)),2)={5},1,0)),0),0)</f>
        <v>0</v>
      </c>
      <c r="TR65" s="39">
        <f t="array" aca="1" ref="TR65" ca="1">IFERROR(IF($M65&lt;&gt;"",SUM(IF(WEEKDAY(-1+ROW(INDIRECT("1:"&amp;(TL65-TK65)+1)),2)={6},1,0)),0),0)</f>
        <v>0</v>
      </c>
      <c r="TS65" s="39">
        <f t="array" aca="1" ref="TS65" ca="1">IFERROR(IF($N65&lt;&gt;"",SUM(IF(WEEKDAY(-1+ROW(INDIRECT("1:"&amp;(TL65-TK65)+1)),2)={7},1,0)),0),0)</f>
        <v>0</v>
      </c>
      <c r="TT65" s="39">
        <f t="shared" ca="1" si="178"/>
        <v>0</v>
      </c>
      <c r="TU65" s="39">
        <f t="shared" si="179"/>
        <v>0</v>
      </c>
      <c r="TV65" s="39">
        <f t="shared" si="180"/>
        <v>0</v>
      </c>
      <c r="TW65" s="39">
        <f t="shared" si="181"/>
        <v>0</v>
      </c>
      <c r="TX65" s="39">
        <f t="shared" si="182"/>
        <v>0</v>
      </c>
      <c r="TY65" s="39">
        <f t="shared" si="183"/>
        <v>0</v>
      </c>
      <c r="TZ65" s="39">
        <f t="shared" si="184"/>
        <v>0</v>
      </c>
      <c r="UA65" s="39">
        <f t="shared" si="185"/>
        <v>0</v>
      </c>
      <c r="UB65" s="39">
        <f t="shared" si="186"/>
        <v>0</v>
      </c>
      <c r="UC65" s="39">
        <f t="shared" ca="1" si="187"/>
        <v>0</v>
      </c>
      <c r="UD65" s="41">
        <f t="shared" si="188"/>
        <v>0</v>
      </c>
      <c r="UE65" s="40">
        <f t="shared" si="189"/>
        <v>45108</v>
      </c>
      <c r="UF65" s="40">
        <f t="shared" si="190"/>
        <v>45138</v>
      </c>
      <c r="UG65" s="39">
        <f t="array" aca="1" ref="UG65" ca="1">IFERROR(IF($H65&lt;&gt;"",SUM(IF(WEEKDAY(-1+ROW(INDIRECT("1:"&amp;(UF65-UE65)+1)),2)={1},1,0)),0),0)</f>
        <v>0</v>
      </c>
      <c r="UH65" s="39">
        <f t="array" aca="1" ref="UH65" ca="1">IFERROR(IF($I65&lt;&gt;"",SUM(IF(WEEKDAY(-1+ROW(INDIRECT("1:"&amp;(UF65-UE65)+1)),2)={2},1,0)),0),0)</f>
        <v>0</v>
      </c>
      <c r="UI65" s="39">
        <f t="array" aca="1" ref="UI65" ca="1">IFERROR(IF($J65&lt;&gt;"",SUM(IF(WEEKDAY(-1+ROW(INDIRECT("1:"&amp;(UF65-UE65)+1)),2)={3},1,0)),0),0)</f>
        <v>0</v>
      </c>
      <c r="UJ65" s="39">
        <f t="array" aca="1" ref="UJ65" ca="1">IFERROR(IF($K65&lt;&gt;"",SUM(IF(WEEKDAY(-1+ROW(INDIRECT("1:"&amp;(UF65-UE65)+1)),2)={4},1,0)),0),0)</f>
        <v>0</v>
      </c>
      <c r="UK65" s="39">
        <f t="array" aca="1" ref="UK65" ca="1">IFERROR(IF($L65&lt;&gt;"",SUM(IF(WEEKDAY(-1+ROW(INDIRECT("1:"&amp;(UF65-UE65)+1)),2)={5},1,0)),0),0)</f>
        <v>0</v>
      </c>
      <c r="UL65" s="39">
        <f t="array" aca="1" ref="UL65" ca="1">IFERROR(IF($M65&lt;&gt;"",SUM(IF(WEEKDAY(-1+ROW(INDIRECT("1:"&amp;(UF65-UE65)+1)),2)={6},1,0)),0),0)</f>
        <v>0</v>
      </c>
      <c r="UM65" s="39">
        <f t="array" aca="1" ref="UM65" ca="1">IFERROR(IF($N65&lt;&gt;"",SUM(IF(WEEKDAY(-1+ROW(INDIRECT("1:"&amp;(UF65-UE65)+1)),2)={7},1,0)),0),0)</f>
        <v>0</v>
      </c>
      <c r="UN65" s="39">
        <f t="shared" ca="1" si="191"/>
        <v>0</v>
      </c>
      <c r="UO65" s="39">
        <f t="shared" si="192"/>
        <v>0</v>
      </c>
      <c r="UP65" s="39">
        <f t="shared" si="193"/>
        <v>0</v>
      </c>
      <c r="UQ65" s="39">
        <f t="shared" si="194"/>
        <v>0</v>
      </c>
      <c r="UR65" s="39">
        <f t="shared" si="195"/>
        <v>0</v>
      </c>
      <c r="US65" s="39">
        <f t="shared" si="196"/>
        <v>0</v>
      </c>
      <c r="UT65" s="39">
        <f t="shared" si="197"/>
        <v>0</v>
      </c>
      <c r="UU65" s="39">
        <f t="shared" si="198"/>
        <v>0</v>
      </c>
      <c r="UV65" s="39">
        <f t="shared" si="199"/>
        <v>0</v>
      </c>
      <c r="UW65" s="39">
        <f t="shared" ca="1" si="200"/>
        <v>0</v>
      </c>
      <c r="UX65" s="41">
        <f t="shared" si="201"/>
        <v>0</v>
      </c>
      <c r="UY65" s="40">
        <f t="shared" si="202"/>
        <v>45139</v>
      </c>
      <c r="UZ65" s="40">
        <f t="shared" si="203"/>
        <v>45169</v>
      </c>
      <c r="VA65" s="39">
        <f t="array" aca="1" ref="VA65" ca="1">IFERROR(IF($H65&lt;&gt;"",SUM(IF(WEEKDAY(-1+ROW(INDIRECT("1:"&amp;(UZ65-UY65)+1)),2)={1},1,0)),0),0)</f>
        <v>0</v>
      </c>
      <c r="VB65" s="39">
        <f t="array" aca="1" ref="VB65" ca="1">IFERROR(IF($I65&lt;&gt;"",SUM(IF(WEEKDAY(-1+ROW(INDIRECT("1:"&amp;(UZ65-UY65)+1)),2)={2},1,0)),0),0)</f>
        <v>0</v>
      </c>
      <c r="VC65" s="39">
        <f t="array" aca="1" ref="VC65" ca="1">IFERROR(IF($J65&lt;&gt;"",SUM(IF(WEEKDAY(-1+ROW(INDIRECT("1:"&amp;(UZ65-UY65)+1)),2)={3},1,0)),0),0)</f>
        <v>0</v>
      </c>
      <c r="VD65" s="39">
        <f t="array" aca="1" ref="VD65" ca="1">IFERROR(IF($K65&lt;&gt;"",SUM(IF(WEEKDAY(-1+ROW(INDIRECT("1:"&amp;(UZ65-UY65)+1)),2)={4},1,0)),0),0)</f>
        <v>0</v>
      </c>
      <c r="VE65" s="39">
        <f t="array" aca="1" ref="VE65" ca="1">IFERROR(IF($L65&lt;&gt;"",SUM(IF(WEEKDAY(-1+ROW(INDIRECT("1:"&amp;(UZ65-UY65)+1)),2)={5},1,0)),0),0)</f>
        <v>0</v>
      </c>
      <c r="VF65" s="39">
        <f t="array" aca="1" ref="VF65" ca="1">IFERROR(IF($M65&lt;&gt;"",SUM(IF(WEEKDAY(-1+ROW(INDIRECT("1:"&amp;(UZ65-UY65)+1)),2)={6},1,0)),0),0)</f>
        <v>0</v>
      </c>
      <c r="VG65" s="39">
        <f t="array" aca="1" ref="VG65" ca="1">IFERROR(IF($N65&lt;&gt;"",SUM(IF(WEEKDAY(-1+ROW(INDIRECT("1:"&amp;(UZ65-UY65)+1)),2)={7},1,0)),0),0)</f>
        <v>0</v>
      </c>
      <c r="VH65" s="39">
        <f t="shared" ca="1" si="204"/>
        <v>0</v>
      </c>
      <c r="VI65" s="39">
        <f t="shared" si="205"/>
        <v>0</v>
      </c>
      <c r="VJ65" s="39">
        <f t="shared" si="206"/>
        <v>0</v>
      </c>
      <c r="VK65" s="39">
        <f t="shared" si="207"/>
        <v>0</v>
      </c>
      <c r="VL65" s="39">
        <f t="shared" si="208"/>
        <v>0</v>
      </c>
      <c r="VM65" s="39">
        <f t="shared" si="209"/>
        <v>0</v>
      </c>
      <c r="VN65" s="39">
        <f t="shared" si="210"/>
        <v>0</v>
      </c>
      <c r="VO65" s="39">
        <f t="shared" si="211"/>
        <v>0</v>
      </c>
      <c r="VP65" s="39">
        <f t="shared" si="212"/>
        <v>0</v>
      </c>
      <c r="VQ65" s="39">
        <f t="shared" ca="1" si="213"/>
        <v>0</v>
      </c>
      <c r="VR65" s="41">
        <f t="shared" si="214"/>
        <v>0</v>
      </c>
      <c r="VS65" s="40">
        <f t="shared" si="215"/>
        <v>45170</v>
      </c>
      <c r="VT65" s="40">
        <f t="shared" si="216"/>
        <v>45199</v>
      </c>
      <c r="VU65" s="39">
        <f t="array" aca="1" ref="VU65" ca="1">IFERROR(IF($H65&lt;&gt;"",SUM(IF(WEEKDAY(-1+ROW(INDIRECT("1:"&amp;(VT65-VS65)+1)),2)={1},1,0)),0),0)</f>
        <v>0</v>
      </c>
      <c r="VV65" s="39">
        <f t="array" aca="1" ref="VV65" ca="1">IFERROR(IF($I65&lt;&gt;"",SUM(IF(WEEKDAY(-1+ROW(INDIRECT("1:"&amp;(VT65-VS65)+1)),2)={2},1,0)),0),0)</f>
        <v>0</v>
      </c>
      <c r="VW65" s="39">
        <f t="array" aca="1" ref="VW65" ca="1">IFERROR(IF($J65&lt;&gt;"",SUM(IF(WEEKDAY(-1+ROW(INDIRECT("1:"&amp;(VT65-VS65)+1)),2)={3},1,0)),0),0)</f>
        <v>0</v>
      </c>
      <c r="VX65" s="39">
        <f t="array" aca="1" ref="VX65" ca="1">IFERROR(IF($K65&lt;&gt;"",SUM(IF(WEEKDAY(-1+ROW(INDIRECT("1:"&amp;(VT65-VS65)+1)),2)={4},1,0)),0),0)</f>
        <v>0</v>
      </c>
      <c r="VY65" s="39">
        <f t="array" aca="1" ref="VY65" ca="1">IFERROR(IF($L65&lt;&gt;"",SUM(IF(WEEKDAY(-1+ROW(INDIRECT("1:"&amp;(VT65-VS65)+1)),2)={5},1,0)),0),0)</f>
        <v>0</v>
      </c>
      <c r="VZ65" s="39">
        <f t="array" aca="1" ref="VZ65" ca="1">IFERROR(IF($M65&lt;&gt;"",SUM(IF(WEEKDAY(-1+ROW(INDIRECT("1:"&amp;(VT65-VS65)+1)),2)={6},1,0)),0),0)</f>
        <v>0</v>
      </c>
      <c r="WA65" s="39">
        <f t="array" aca="1" ref="WA65" ca="1">IFERROR(IF($N65&lt;&gt;"",SUM(IF(WEEKDAY(-1+ROW(INDIRECT("1:"&amp;(VT65-VS65)+1)),2)={7},1,0)),0),0)</f>
        <v>0</v>
      </c>
      <c r="WB65" s="39">
        <f t="shared" ca="1" si="217"/>
        <v>0</v>
      </c>
      <c r="WC65" s="39">
        <f t="shared" si="218"/>
        <v>0</v>
      </c>
      <c r="WD65" s="39">
        <f t="shared" si="219"/>
        <v>0</v>
      </c>
      <c r="WE65" s="39">
        <f t="shared" si="220"/>
        <v>0</v>
      </c>
      <c r="WF65" s="39">
        <f t="shared" si="221"/>
        <v>0</v>
      </c>
      <c r="WG65" s="39">
        <f t="shared" si="222"/>
        <v>0</v>
      </c>
      <c r="WH65" s="39">
        <f t="shared" si="223"/>
        <v>0</v>
      </c>
      <c r="WI65" s="39">
        <f t="shared" si="224"/>
        <v>0</v>
      </c>
      <c r="WJ65" s="39">
        <f t="shared" si="225"/>
        <v>0</v>
      </c>
      <c r="WK65" s="39">
        <f t="shared" ca="1" si="226"/>
        <v>0</v>
      </c>
      <c r="WL65" s="41">
        <f t="shared" si="227"/>
        <v>0</v>
      </c>
      <c r="WM65" s="40">
        <f t="shared" si="228"/>
        <v>45200</v>
      </c>
      <c r="WN65" s="40">
        <f t="shared" si="229"/>
        <v>45230</v>
      </c>
      <c r="WO65" s="39">
        <f t="array" aca="1" ref="WO65" ca="1">IFERROR(IF($H65&lt;&gt;"",SUM(IF(WEEKDAY(-1+ROW(INDIRECT("1:"&amp;(WN65-WM65)+1)),2)={1},1,0)),0),0)</f>
        <v>0</v>
      </c>
      <c r="WP65" s="39">
        <f t="array" aca="1" ref="WP65" ca="1">IFERROR(IF($I65&lt;&gt;"",SUM(IF(WEEKDAY(-1+ROW(INDIRECT("1:"&amp;(WN65-WM65)+1)),2)={2},1,0)),0),0)</f>
        <v>0</v>
      </c>
      <c r="WQ65" s="39">
        <f t="array" aca="1" ref="WQ65" ca="1">IFERROR(IF($J65&lt;&gt;"",SUM(IF(WEEKDAY(-1+ROW(INDIRECT("1:"&amp;(WN65-WM65)+1)),2)={3},1,0)),0),0)</f>
        <v>0</v>
      </c>
      <c r="WR65" s="39">
        <f t="array" aca="1" ref="WR65" ca="1">IFERROR(IF($K65&lt;&gt;"",SUM(IF(WEEKDAY(-1+ROW(INDIRECT("1:"&amp;(WN65-WM65)+1)),2)={4},1,0)),0),0)</f>
        <v>0</v>
      </c>
      <c r="WS65" s="39">
        <f t="array" aca="1" ref="WS65" ca="1">IFERROR(IF($L65&lt;&gt;"",SUM(IF(WEEKDAY(-1+ROW(INDIRECT("1:"&amp;(WN65-WM65)+1)),2)={5},1,0)),0),0)</f>
        <v>0</v>
      </c>
      <c r="WT65" s="39">
        <f t="array" aca="1" ref="WT65" ca="1">IFERROR(IF($M65&lt;&gt;"",SUM(IF(WEEKDAY(-1+ROW(INDIRECT("1:"&amp;(WN65-WM65)+1)),2)={6},1,0)),0),0)</f>
        <v>0</v>
      </c>
      <c r="WU65" s="39">
        <f t="array" aca="1" ref="WU65" ca="1">IFERROR(IF($N65&lt;&gt;"",SUM(IF(WEEKDAY(-1+ROW(INDIRECT("1:"&amp;(WN65-WM65)+1)),2)={7},1,0)),0),0)</f>
        <v>0</v>
      </c>
      <c r="WV65" s="39">
        <f t="shared" ca="1" si="230"/>
        <v>0</v>
      </c>
      <c r="WW65" s="39">
        <f t="shared" si="231"/>
        <v>0</v>
      </c>
      <c r="WX65" s="39">
        <f t="shared" si="232"/>
        <v>0</v>
      </c>
      <c r="WY65" s="39">
        <f t="shared" si="233"/>
        <v>0</v>
      </c>
      <c r="WZ65" s="39">
        <f t="shared" si="234"/>
        <v>0</v>
      </c>
      <c r="XA65" s="39">
        <f t="shared" si="235"/>
        <v>0</v>
      </c>
      <c r="XB65" s="39">
        <f t="shared" si="236"/>
        <v>0</v>
      </c>
      <c r="XC65" s="39">
        <f t="shared" si="237"/>
        <v>0</v>
      </c>
      <c r="XD65" s="39">
        <f t="shared" si="238"/>
        <v>0</v>
      </c>
      <c r="XE65" s="39">
        <f t="shared" ca="1" si="239"/>
        <v>0</v>
      </c>
      <c r="XF65" s="41">
        <f t="shared" si="240"/>
        <v>0</v>
      </c>
      <c r="XG65" s="40">
        <f t="shared" si="241"/>
        <v>45231</v>
      </c>
      <c r="XH65" s="40">
        <f t="shared" si="242"/>
        <v>45260</v>
      </c>
      <c r="XI65" s="39">
        <f t="array" aca="1" ref="XI65" ca="1">IFERROR(IF($H65&lt;&gt;"",SUM(IF(WEEKDAY(-1+ROW(INDIRECT("1:"&amp;(XH65-XG65)+1)),2)={1},1,0)),0),0)</f>
        <v>0</v>
      </c>
      <c r="XJ65" s="39">
        <f t="array" aca="1" ref="XJ65" ca="1">IFERROR(IF($I65&lt;&gt;"",SUM(IF(WEEKDAY(-1+ROW(INDIRECT("1:"&amp;(XH65-XG65)+1)),2)={2},1,0)),0),0)</f>
        <v>0</v>
      </c>
      <c r="XK65" s="39">
        <f t="array" aca="1" ref="XK65" ca="1">IFERROR(IF($J65&lt;&gt;"",SUM(IF(WEEKDAY(-1+ROW(INDIRECT("1:"&amp;(XH65-XG65)+1)),2)={3},1,0)),0),0)</f>
        <v>0</v>
      </c>
      <c r="XL65" s="39">
        <f t="array" aca="1" ref="XL65" ca="1">IFERROR(IF($K65&lt;&gt;"",SUM(IF(WEEKDAY(-1+ROW(INDIRECT("1:"&amp;(XH65-XG65)+1)),2)={4},1,0)),0),0)</f>
        <v>0</v>
      </c>
      <c r="XM65" s="39">
        <f t="array" aca="1" ref="XM65" ca="1">IFERROR(IF($L65&lt;&gt;"",SUM(IF(WEEKDAY(-1+ROW(INDIRECT("1:"&amp;(XH65-XG65)+1)),2)={5},1,0)),0),0)</f>
        <v>0</v>
      </c>
      <c r="XN65" s="39">
        <f t="array" aca="1" ref="XN65" ca="1">IFERROR(IF($M65&lt;&gt;"",SUM(IF(WEEKDAY(-1+ROW(INDIRECT("1:"&amp;(XH65-XG65)+1)),2)={6},1,0)),0),0)</f>
        <v>0</v>
      </c>
      <c r="XO65" s="39">
        <f t="array" aca="1" ref="XO65" ca="1">IFERROR(IF($N65&lt;&gt;"",SUM(IF(WEEKDAY(-1+ROW(INDIRECT("1:"&amp;(XH65-XG65)+1)),2)={7},1,0)),0),0)</f>
        <v>0</v>
      </c>
      <c r="XP65" s="39">
        <f t="shared" ca="1" si="243"/>
        <v>0</v>
      </c>
      <c r="XQ65" s="39">
        <f t="shared" si="244"/>
        <v>0</v>
      </c>
      <c r="XR65" s="39">
        <f t="shared" si="245"/>
        <v>0</v>
      </c>
      <c r="XS65" s="39">
        <f t="shared" si="246"/>
        <v>0</v>
      </c>
      <c r="XT65" s="39">
        <f t="shared" si="247"/>
        <v>0</v>
      </c>
      <c r="XU65" s="39">
        <f t="shared" si="248"/>
        <v>0</v>
      </c>
      <c r="XV65" s="39">
        <f t="shared" si="249"/>
        <v>0</v>
      </c>
      <c r="XW65" s="39">
        <f t="shared" si="250"/>
        <v>0</v>
      </c>
      <c r="XX65" s="39">
        <f t="shared" si="251"/>
        <v>0</v>
      </c>
      <c r="XY65" s="39">
        <f t="shared" ca="1" si="252"/>
        <v>0</v>
      </c>
      <c r="XZ65" s="41">
        <f t="shared" si="253"/>
        <v>0</v>
      </c>
      <c r="YA65" s="40">
        <f t="shared" si="254"/>
        <v>45261</v>
      </c>
      <c r="YB65" s="40">
        <f t="shared" si="255"/>
        <v>45291</v>
      </c>
      <c r="YC65" s="39">
        <f t="array" aca="1" ref="YC65" ca="1">IFERROR(IF($H65&lt;&gt;"",SUM(IF(WEEKDAY(-1+ROW(INDIRECT("1:"&amp;(YB65-YA65)+1)),2)={1},1,0)),0),0)</f>
        <v>0</v>
      </c>
      <c r="YD65" s="39">
        <f t="array" aca="1" ref="YD65" ca="1">IFERROR(IF($I65&lt;&gt;"",SUM(IF(WEEKDAY(-1+ROW(INDIRECT("1:"&amp;(YB65-YA65)+1)),2)={2},1,0)),0),0)</f>
        <v>0</v>
      </c>
      <c r="YE65" s="39">
        <f t="array" aca="1" ref="YE65" ca="1">IFERROR(IF($J65&lt;&gt;"",SUM(IF(WEEKDAY(-1+ROW(INDIRECT("1:"&amp;(YB65-YA65)+1)),2)={3},1,0)),0),0)</f>
        <v>0</v>
      </c>
      <c r="YF65" s="39">
        <f t="array" aca="1" ref="YF65" ca="1">IFERROR(IF($K65&lt;&gt;"",SUM(IF(WEEKDAY(-1+ROW(INDIRECT("1:"&amp;(YB65-YA65)+1)),2)={4},1,0)),0),0)</f>
        <v>0</v>
      </c>
      <c r="YG65" s="39">
        <f t="array" aca="1" ref="YG65" ca="1">IFERROR(IF($L65&lt;&gt;"",SUM(IF(WEEKDAY(-1+ROW(INDIRECT("1:"&amp;(YB65-YA65)+1)),2)={5},1,0)),0),0)</f>
        <v>0</v>
      </c>
      <c r="YH65" s="39">
        <f t="array" aca="1" ref="YH65" ca="1">IFERROR(IF($M65&lt;&gt;"",SUM(IF(WEEKDAY(-1+ROW(INDIRECT("1:"&amp;(YB65-YA65)+1)),2)={6},1,0)),0),0)</f>
        <v>0</v>
      </c>
      <c r="YI65" s="39">
        <f t="array" aca="1" ref="YI65" ca="1">IFERROR(IF($N65&lt;&gt;"",SUM(IF(WEEKDAY(-1+ROW(INDIRECT("1:"&amp;(YB65-YA65)+1)),2)={7},1,0)),0),0)</f>
        <v>0</v>
      </c>
      <c r="YJ65" s="39">
        <f t="shared" ca="1" si="256"/>
        <v>0</v>
      </c>
      <c r="YK65" s="39">
        <f t="shared" si="257"/>
        <v>0</v>
      </c>
      <c r="YL65" s="39">
        <f t="shared" si="258"/>
        <v>0</v>
      </c>
      <c r="YM65" s="39">
        <f t="shared" si="259"/>
        <v>0</v>
      </c>
      <c r="YN65" s="39">
        <f t="shared" si="260"/>
        <v>0</v>
      </c>
      <c r="YO65" s="39">
        <f t="shared" si="261"/>
        <v>0</v>
      </c>
      <c r="YP65" s="39">
        <f t="shared" si="262"/>
        <v>0</v>
      </c>
      <c r="YQ65" s="39">
        <f t="shared" si="263"/>
        <v>0</v>
      </c>
      <c r="YR65" s="39">
        <f t="shared" si="264"/>
        <v>0</v>
      </c>
      <c r="YS65" s="39">
        <f t="shared" ca="1" si="265"/>
        <v>0</v>
      </c>
    </row>
    <row r="66" spans="2:669" x14ac:dyDescent="0.25">
      <c r="B66" s="71">
        <v>56</v>
      </c>
      <c r="C66" s="71"/>
      <c r="D66" s="72"/>
      <c r="E66" s="71"/>
      <c r="F66" s="71"/>
      <c r="G66" s="73"/>
      <c r="H66" s="74"/>
      <c r="I66" s="75"/>
      <c r="J66" s="75"/>
      <c r="K66" s="75"/>
      <c r="L66" s="75"/>
      <c r="M66" s="75"/>
      <c r="N66" s="73"/>
      <c r="O66" s="74"/>
      <c r="P66" s="75"/>
      <c r="Q66" s="75"/>
      <c r="R66" s="75"/>
      <c r="S66" s="75"/>
      <c r="T66" s="75"/>
      <c r="U66" s="75"/>
      <c r="V66" s="73"/>
      <c r="W66" s="95"/>
      <c r="X66" s="96"/>
      <c r="Y66" s="96"/>
      <c r="Z66" s="96"/>
      <c r="AA66" s="96"/>
      <c r="AB66" s="96"/>
      <c r="AC66" s="96"/>
      <c r="AD66" s="96"/>
      <c r="AE66" s="96"/>
      <c r="AF66" s="96"/>
      <c r="AG66" s="96"/>
      <c r="AH66" s="96"/>
      <c r="AI66" s="96"/>
      <c r="AJ66" s="96"/>
      <c r="AK66" s="96"/>
      <c r="AL66" s="96"/>
      <c r="AM66" s="96"/>
      <c r="AN66" s="96"/>
      <c r="AO66" s="96"/>
      <c r="AP66" s="96"/>
      <c r="AQ66" s="96"/>
      <c r="AR66" s="96"/>
      <c r="AS66" s="96"/>
      <c r="AT66" s="96"/>
      <c r="AU66" s="96"/>
      <c r="AV66" s="96"/>
      <c r="AW66" s="96"/>
      <c r="AX66" s="96"/>
      <c r="AY66" s="96"/>
      <c r="AZ66" s="96"/>
      <c r="BA66" s="96"/>
      <c r="BB66" s="96"/>
      <c r="BC66" s="96"/>
      <c r="BD66" s="96"/>
      <c r="BE66" s="96"/>
      <c r="BF66" s="96"/>
      <c r="BG66" s="96"/>
      <c r="BH66" s="96"/>
      <c r="BI66" s="96"/>
      <c r="BJ66" s="96"/>
      <c r="BK66" s="96"/>
      <c r="BL66" s="96"/>
      <c r="BM66" s="96"/>
      <c r="BN66" s="96"/>
      <c r="BO66" s="96"/>
      <c r="BP66" s="96"/>
      <c r="BQ66" s="96"/>
      <c r="BR66" s="96"/>
      <c r="BS66" s="96"/>
      <c r="BT66" s="96"/>
      <c r="BU66" s="96"/>
      <c r="BV66" s="96"/>
      <c r="BW66" s="96"/>
      <c r="BX66" s="96"/>
      <c r="BY66" s="96"/>
      <c r="BZ66" s="96"/>
      <c r="CA66" s="96"/>
      <c r="CB66" s="96"/>
      <c r="CC66" s="96"/>
      <c r="CD66" s="96"/>
      <c r="CE66" s="96"/>
      <c r="CF66" s="96"/>
      <c r="CG66" s="96"/>
      <c r="CH66" s="96"/>
      <c r="CI66" s="96"/>
      <c r="CJ66" s="96"/>
      <c r="CK66" s="96"/>
      <c r="CL66" s="96"/>
      <c r="CM66" s="96"/>
      <c r="CN66" s="96"/>
      <c r="CO66" s="96"/>
      <c r="CP66" s="96"/>
      <c r="CQ66" s="96"/>
      <c r="CR66" s="96"/>
      <c r="CS66" s="96"/>
      <c r="CT66" s="96"/>
      <c r="CU66" s="96"/>
      <c r="CV66" s="96"/>
      <c r="CW66" s="96"/>
      <c r="CX66" s="96"/>
      <c r="CY66" s="96"/>
      <c r="CZ66" s="96"/>
      <c r="DA66" s="96"/>
      <c r="DB66" s="96"/>
      <c r="DC66" s="96"/>
      <c r="DD66" s="96"/>
      <c r="DE66" s="96"/>
      <c r="DF66" s="96"/>
      <c r="DG66" s="96"/>
      <c r="DH66" s="96"/>
      <c r="DI66" s="96"/>
      <c r="DJ66" s="96"/>
      <c r="DK66" s="96"/>
      <c r="DL66" s="96"/>
      <c r="DM66" s="96"/>
      <c r="DN66" s="96"/>
      <c r="DO66" s="96"/>
      <c r="DP66" s="96"/>
      <c r="DQ66" s="96"/>
      <c r="DR66" s="96"/>
      <c r="DS66" s="96"/>
      <c r="DT66" s="96"/>
      <c r="DU66" s="96"/>
      <c r="DV66" s="96"/>
      <c r="DW66" s="96"/>
      <c r="DX66" s="96"/>
      <c r="DY66" s="96"/>
      <c r="DZ66" s="96"/>
      <c r="EA66" s="96"/>
      <c r="EB66" s="96"/>
      <c r="EC66" s="96"/>
      <c r="ED66" s="96"/>
      <c r="EE66" s="96"/>
      <c r="EF66" s="96"/>
      <c r="EG66" s="96"/>
      <c r="EH66" s="96"/>
      <c r="EI66" s="96"/>
      <c r="EJ66" s="96"/>
      <c r="EK66" s="96"/>
      <c r="EL66" s="96"/>
      <c r="EM66" s="96"/>
      <c r="EN66" s="96"/>
      <c r="EO66" s="96"/>
      <c r="EP66" s="96"/>
      <c r="EQ66" s="96"/>
      <c r="ER66" s="96"/>
      <c r="ES66" s="96"/>
      <c r="ET66" s="96"/>
      <c r="EU66" s="96"/>
      <c r="EV66" s="96"/>
      <c r="EW66" s="96"/>
      <c r="EX66" s="96"/>
      <c r="EY66" s="96"/>
      <c r="EZ66" s="96"/>
      <c r="FA66" s="96"/>
      <c r="FB66" s="96"/>
      <c r="FC66" s="96"/>
      <c r="FD66" s="96"/>
      <c r="FE66" s="96"/>
      <c r="FF66" s="96"/>
      <c r="FG66" s="96"/>
      <c r="FH66" s="96"/>
      <c r="FI66" s="96"/>
      <c r="FJ66" s="96"/>
      <c r="FK66" s="96"/>
      <c r="FL66" s="96"/>
      <c r="FM66" s="96"/>
      <c r="FN66" s="96"/>
      <c r="FO66" s="96"/>
      <c r="FP66" s="96"/>
      <c r="FQ66" s="96"/>
      <c r="FR66" s="96"/>
      <c r="FS66" s="96"/>
      <c r="FT66" s="96"/>
      <c r="FU66" s="96"/>
      <c r="FV66" s="96"/>
      <c r="FW66" s="96"/>
      <c r="FX66" s="96"/>
      <c r="FY66" s="96"/>
      <c r="FZ66" s="96"/>
      <c r="GA66" s="96"/>
      <c r="GB66" s="96"/>
      <c r="GC66" s="96"/>
      <c r="GD66" s="96"/>
      <c r="GE66" s="96"/>
      <c r="GF66" s="96"/>
      <c r="GG66" s="96"/>
      <c r="GH66" s="96"/>
      <c r="GI66" s="96"/>
      <c r="GJ66" s="96"/>
      <c r="GK66" s="96"/>
      <c r="GL66" s="96"/>
      <c r="GM66" s="96"/>
      <c r="GN66" s="96"/>
      <c r="GO66" s="96"/>
      <c r="GP66" s="96"/>
      <c r="GQ66" s="96"/>
      <c r="GR66" s="96"/>
      <c r="GS66" s="96"/>
      <c r="GT66" s="96"/>
      <c r="GU66" s="96"/>
      <c r="GV66" s="96"/>
      <c r="GW66" s="96"/>
      <c r="GX66" s="96"/>
      <c r="GY66" s="96"/>
      <c r="GZ66" s="96"/>
      <c r="HA66" s="96"/>
      <c r="HB66" s="96"/>
      <c r="HC66" s="96"/>
      <c r="HD66" s="96"/>
      <c r="HE66" s="96"/>
      <c r="HF66" s="96"/>
      <c r="HG66" s="96"/>
      <c r="HH66" s="96"/>
      <c r="HI66" s="96"/>
      <c r="HJ66" s="96"/>
      <c r="HK66" s="96"/>
      <c r="HL66" s="96"/>
      <c r="HM66" s="96"/>
      <c r="HN66" s="96"/>
      <c r="HO66" s="96"/>
      <c r="HP66" s="96"/>
      <c r="HQ66" s="96"/>
      <c r="HR66" s="96"/>
      <c r="HS66" s="96"/>
      <c r="HT66" s="96"/>
      <c r="HU66" s="96"/>
      <c r="HV66" s="96"/>
      <c r="HW66" s="96"/>
      <c r="HX66" s="96"/>
      <c r="HY66" s="96"/>
      <c r="HZ66" s="96"/>
      <c r="IA66" s="96"/>
      <c r="IB66" s="96"/>
      <c r="IC66" s="96"/>
      <c r="ID66" s="96"/>
      <c r="IE66" s="96"/>
      <c r="IF66" s="96"/>
      <c r="IG66" s="96"/>
      <c r="IH66" s="96"/>
      <c r="II66" s="96"/>
      <c r="IJ66" s="96"/>
      <c r="IK66" s="96"/>
      <c r="IL66" s="96"/>
      <c r="IM66" s="96"/>
      <c r="IN66" s="96"/>
      <c r="IO66" s="96"/>
      <c r="IP66" s="96"/>
      <c r="IQ66" s="96"/>
      <c r="IR66" s="96"/>
      <c r="IS66" s="96"/>
      <c r="IT66" s="96"/>
      <c r="IU66" s="96"/>
      <c r="IV66" s="96"/>
      <c r="IW66" s="96"/>
      <c r="IX66" s="96"/>
      <c r="IY66" s="96"/>
      <c r="IZ66" s="96"/>
      <c r="JA66" s="96"/>
      <c r="JB66" s="96"/>
      <c r="JC66" s="96"/>
      <c r="JD66" s="96"/>
      <c r="JE66" s="96"/>
      <c r="JF66" s="96"/>
      <c r="JG66" s="96"/>
      <c r="JH66" s="96"/>
      <c r="JI66" s="96"/>
      <c r="JJ66" s="96"/>
      <c r="JK66" s="96"/>
      <c r="JL66" s="96"/>
      <c r="JM66" s="96"/>
      <c r="JN66" s="96"/>
      <c r="JO66" s="96"/>
      <c r="JP66" s="96"/>
      <c r="JQ66" s="96"/>
      <c r="JR66" s="96"/>
      <c r="JS66" s="96"/>
      <c r="JT66" s="96"/>
      <c r="JU66" s="96"/>
      <c r="JV66" s="96"/>
      <c r="JW66" s="96"/>
      <c r="JX66" s="96"/>
      <c r="JY66" s="96"/>
      <c r="JZ66" s="96"/>
      <c r="KA66" s="96"/>
      <c r="KB66" s="96"/>
      <c r="KC66" s="96"/>
      <c r="KD66" s="96"/>
      <c r="KE66" s="96"/>
      <c r="KF66" s="96"/>
      <c r="KG66" s="96"/>
      <c r="KH66" s="96"/>
      <c r="KI66" s="96"/>
      <c r="KJ66" s="96"/>
      <c r="KK66" s="96"/>
      <c r="KL66" s="96"/>
      <c r="KM66" s="96"/>
      <c r="KN66" s="96"/>
      <c r="KO66" s="96"/>
      <c r="KP66" s="96"/>
      <c r="KQ66" s="96"/>
      <c r="KR66" s="96"/>
      <c r="KS66" s="96"/>
      <c r="KT66" s="96"/>
      <c r="KU66" s="96"/>
      <c r="KV66" s="96"/>
      <c r="KW66" s="96"/>
      <c r="KX66" s="96"/>
      <c r="KY66" s="96"/>
      <c r="KZ66" s="96"/>
      <c r="LA66" s="96"/>
      <c r="LB66" s="96"/>
      <c r="LC66" s="96"/>
      <c r="LD66" s="96"/>
      <c r="LE66" s="96"/>
      <c r="LF66" s="96"/>
      <c r="LG66" s="96"/>
      <c r="LH66" s="96"/>
      <c r="LI66" s="96"/>
      <c r="LJ66" s="96"/>
      <c r="LK66" s="96"/>
      <c r="LL66" s="96"/>
      <c r="LM66" s="96"/>
      <c r="LN66" s="96"/>
      <c r="LO66" s="96"/>
      <c r="LP66" s="96"/>
      <c r="LQ66" s="96"/>
      <c r="LR66" s="96"/>
      <c r="LS66" s="96"/>
      <c r="LT66" s="96"/>
      <c r="LU66" s="96"/>
      <c r="LV66" s="96"/>
      <c r="LW66" s="96"/>
      <c r="LX66" s="96"/>
      <c r="LY66" s="96"/>
      <c r="LZ66" s="96"/>
      <c r="MA66" s="96"/>
      <c r="MB66" s="96"/>
      <c r="MC66" s="96"/>
      <c r="MD66" s="96"/>
      <c r="ME66" s="96"/>
      <c r="MF66" s="96"/>
      <c r="MG66" s="96"/>
      <c r="MH66" s="96"/>
      <c r="MI66" s="96"/>
      <c r="MJ66" s="96"/>
      <c r="MK66" s="96"/>
      <c r="ML66" s="96"/>
      <c r="MM66" s="96"/>
      <c r="MN66" s="96"/>
      <c r="MO66" s="96"/>
      <c r="MP66" s="96"/>
      <c r="MQ66" s="96"/>
      <c r="MR66" s="96"/>
      <c r="MS66" s="96"/>
      <c r="MT66" s="96"/>
      <c r="MU66" s="96"/>
      <c r="MV66" s="96"/>
      <c r="MW66" s="96"/>
      <c r="MX66" s="96"/>
      <c r="MY66" s="96"/>
      <c r="MZ66" s="96"/>
      <c r="NA66" s="96"/>
      <c r="NB66" s="96"/>
      <c r="NC66" s="96"/>
      <c r="ND66" s="96"/>
      <c r="NE66" s="96"/>
      <c r="NF66" s="96"/>
      <c r="NG66" s="96"/>
      <c r="NH66" s="96"/>
      <c r="NI66" s="96"/>
      <c r="NJ66" s="96"/>
      <c r="NK66" s="96"/>
      <c r="NL66" s="96"/>
      <c r="NM66" s="96"/>
      <c r="NN66" s="96"/>
      <c r="NO66" s="96"/>
      <c r="NP66" s="96"/>
      <c r="NQ66" s="96"/>
      <c r="NR66" s="96"/>
      <c r="NS66" s="96"/>
      <c r="NT66" s="96"/>
      <c r="NU66" s="96"/>
      <c r="NV66" s="96"/>
      <c r="NW66" s="96"/>
      <c r="NX66" s="97"/>
      <c r="NY66" s="96">
        <f t="shared" si="268"/>
        <v>0</v>
      </c>
      <c r="NZ66" s="96">
        <f t="shared" si="267"/>
        <v>0</v>
      </c>
      <c r="OA66" s="96">
        <f t="shared" si="267"/>
        <v>0</v>
      </c>
      <c r="OB66" s="96">
        <f t="shared" si="267"/>
        <v>0</v>
      </c>
      <c r="OC66" s="96">
        <f t="shared" si="267"/>
        <v>0</v>
      </c>
      <c r="OD66" s="96">
        <f t="shared" si="267"/>
        <v>0</v>
      </c>
      <c r="OE66" s="96">
        <f t="shared" si="267"/>
        <v>0</v>
      </c>
      <c r="OF66" s="96">
        <f t="shared" si="267"/>
        <v>0</v>
      </c>
      <c r="OG66" s="96">
        <f t="shared" si="87"/>
        <v>0</v>
      </c>
      <c r="OH66" s="96">
        <f t="shared" si="88"/>
        <v>0</v>
      </c>
      <c r="OI66" s="96">
        <f t="shared" si="89"/>
        <v>0</v>
      </c>
      <c r="OJ66" s="96">
        <f t="shared" si="90"/>
        <v>0</v>
      </c>
      <c r="OK66" s="96">
        <f t="shared" si="91"/>
        <v>0</v>
      </c>
      <c r="OL66" s="96">
        <f t="shared" si="92"/>
        <v>0</v>
      </c>
      <c r="OM66" s="96">
        <f t="shared" si="93"/>
        <v>0</v>
      </c>
      <c r="ON66" s="96">
        <f t="shared" si="94"/>
        <v>0</v>
      </c>
      <c r="OO66" s="96">
        <f t="shared" ca="1" si="98"/>
        <v>0</v>
      </c>
      <c r="OP66" s="96">
        <f t="shared" ca="1" si="99"/>
        <v>0</v>
      </c>
      <c r="PB66" s="41">
        <f t="shared" ca="1" si="100"/>
        <v>0</v>
      </c>
      <c r="PC66" s="40">
        <f t="shared" si="101"/>
        <v>44927</v>
      </c>
      <c r="PD66" s="39">
        <f t="shared" ca="1" si="95"/>
        <v>45488</v>
      </c>
      <c r="PE66" s="39">
        <f t="shared" si="102"/>
        <v>0</v>
      </c>
      <c r="PF66" s="39">
        <f t="shared" si="103"/>
        <v>0</v>
      </c>
      <c r="PG66" s="39">
        <f t="shared" si="104"/>
        <v>0</v>
      </c>
      <c r="PH66" s="39">
        <f t="shared" si="105"/>
        <v>0</v>
      </c>
      <c r="PI66" s="39">
        <f t="shared" si="106"/>
        <v>0</v>
      </c>
      <c r="PJ66" s="39">
        <f t="shared" si="107"/>
        <v>0</v>
      </c>
      <c r="PK66" s="39">
        <f t="shared" si="108"/>
        <v>0</v>
      </c>
      <c r="PL66" s="39">
        <f t="shared" ca="1" si="109"/>
        <v>0</v>
      </c>
      <c r="PM66" s="39">
        <f t="shared" ca="1" si="96"/>
        <v>0</v>
      </c>
      <c r="PN66" s="41">
        <f t="shared" si="110"/>
        <v>0</v>
      </c>
      <c r="PO66" s="40">
        <f t="shared" si="111"/>
        <v>44927</v>
      </c>
      <c r="PP66" s="40">
        <f t="shared" si="112"/>
        <v>44957</v>
      </c>
      <c r="PQ66" s="39">
        <f t="array" aca="1" ref="PQ66" ca="1">IFERROR(IF($H66&lt;&gt;"",SUM(IF(WEEKDAY(-1+ROW(INDIRECT("1:"&amp;(PP66-PO66)+1)),2)={1},1,0)),0),0)</f>
        <v>0</v>
      </c>
      <c r="PR66" s="39">
        <f t="array" aca="1" ref="PR66" ca="1">IFERROR(IF($I66&lt;&gt;"",SUM(IF(WEEKDAY(-1+ROW(INDIRECT("1:"&amp;(PP66-PO66)+1)),2)={2},1,0)),0),0)</f>
        <v>0</v>
      </c>
      <c r="PS66" s="39">
        <f t="array" aca="1" ref="PS66" ca="1">IFERROR(IF($J66&lt;&gt;"",SUM(IF(WEEKDAY(-1+ROW(INDIRECT("1:"&amp;(PP66-PO66)+1)),2)={3},1,0)),0),0)</f>
        <v>0</v>
      </c>
      <c r="PT66" s="39">
        <f t="array" aca="1" ref="PT66" ca="1">IFERROR(IF($K66&lt;&gt;"",SUM(IF(WEEKDAY(-1+ROW(INDIRECT("1:"&amp;(PP66-PO66)+1)),2)={4},1,0)),0),0)</f>
        <v>0</v>
      </c>
      <c r="PU66" s="39">
        <f t="array" aca="1" ref="PU66" ca="1">IFERROR(IF($L66&lt;&gt;"",SUM(IF(WEEKDAY(-1+ROW(INDIRECT("1:"&amp;(PP66-PO66)+1)),2)={5},1,0)),0),0)</f>
        <v>0</v>
      </c>
      <c r="PV66" s="39">
        <f t="array" aca="1" ref="PV66" ca="1">IFERROR(IF($M66&lt;&gt;"",SUM(IF(WEEKDAY(-1+ROW(INDIRECT("1:"&amp;(PP66-PO66)+1)),2)={6},1,0)),0),0)</f>
        <v>0</v>
      </c>
      <c r="PW66" s="39">
        <f t="array" aca="1" ref="PW66" ca="1">IFERROR(IF($N66&lt;&gt;"",SUM(IF(WEEKDAY(-1+ROW(INDIRECT("1:"&amp;(PP66-PO66)+1)),2)={7},1,0)),0),0)</f>
        <v>0</v>
      </c>
      <c r="PX66" s="39">
        <f t="shared" ca="1" si="113"/>
        <v>0</v>
      </c>
      <c r="PY66" s="39">
        <f t="shared" si="114"/>
        <v>0</v>
      </c>
      <c r="PZ66" s="39">
        <f t="shared" si="115"/>
        <v>0</v>
      </c>
      <c r="QA66" s="39">
        <f t="shared" si="116"/>
        <v>0</v>
      </c>
      <c r="QB66" s="39">
        <f t="shared" si="117"/>
        <v>0</v>
      </c>
      <c r="QC66" s="39">
        <f t="shared" si="118"/>
        <v>0</v>
      </c>
      <c r="QD66" s="39">
        <f t="shared" si="119"/>
        <v>0</v>
      </c>
      <c r="QE66" s="39">
        <f t="shared" si="120"/>
        <v>0</v>
      </c>
      <c r="QF66" s="39">
        <f t="shared" si="121"/>
        <v>0</v>
      </c>
      <c r="QG66" s="39">
        <f t="shared" ca="1" si="122"/>
        <v>0</v>
      </c>
      <c r="QH66" s="41">
        <f t="shared" si="123"/>
        <v>0</v>
      </c>
      <c r="QI66" s="40">
        <f t="shared" si="124"/>
        <v>44958</v>
      </c>
      <c r="QJ66" s="40">
        <f t="shared" si="125"/>
        <v>44985</v>
      </c>
      <c r="QK66" s="39">
        <f t="array" aca="1" ref="QK66" ca="1">IFERROR(IF($H66&lt;&gt;"",SUM(IF(WEEKDAY(-1+ROW(INDIRECT("1:"&amp;(QJ66-QI66)+1)),2)={1},1,0)),0),0)</f>
        <v>0</v>
      </c>
      <c r="QL66" s="39">
        <f t="array" aca="1" ref="QL66" ca="1">IFERROR(IF($I66&lt;&gt;"",SUM(IF(WEEKDAY(-1+ROW(INDIRECT("1:"&amp;(QJ66-QI66)+1)),2)={2},1,0)),0),0)</f>
        <v>0</v>
      </c>
      <c r="QM66" s="39">
        <f t="array" aca="1" ref="QM66" ca="1">IFERROR(IF($J66&lt;&gt;"",SUM(IF(WEEKDAY(-1+ROW(INDIRECT("1:"&amp;(QJ66-QI66)+1)),2)={3},1,0)),0),0)</f>
        <v>0</v>
      </c>
      <c r="QN66" s="39">
        <f t="array" aca="1" ref="QN66" ca="1">IFERROR(IF($K66&lt;&gt;"",SUM(IF(WEEKDAY(-1+ROW(INDIRECT("1:"&amp;(QJ66-QI66)+1)),2)={4},1,0)),0),0)</f>
        <v>0</v>
      </c>
      <c r="QO66" s="39">
        <f t="array" aca="1" ref="QO66" ca="1">IFERROR(IF($L66&lt;&gt;"",SUM(IF(WEEKDAY(-1+ROW(INDIRECT("1:"&amp;(QJ66-QI66)+1)),2)={5},1,0)),0),0)</f>
        <v>0</v>
      </c>
      <c r="QP66" s="39">
        <f t="array" aca="1" ref="QP66" ca="1">IFERROR(IF($M66&lt;&gt;"",SUM(IF(WEEKDAY(-1+ROW(INDIRECT("1:"&amp;(QJ66-QI66)+1)),2)={6},1,0)),0),0)</f>
        <v>0</v>
      </c>
      <c r="QQ66" s="39">
        <f t="array" aca="1" ref="QQ66" ca="1">IFERROR(IF($N66&lt;&gt;"",SUM(IF(WEEKDAY(-1+ROW(INDIRECT("1:"&amp;(QJ66-QI66)+1)),2)={7},1,0)),0),0)</f>
        <v>0</v>
      </c>
      <c r="QR66" s="39">
        <f t="shared" ca="1" si="126"/>
        <v>0</v>
      </c>
      <c r="QS66" s="39">
        <f t="shared" si="127"/>
        <v>0</v>
      </c>
      <c r="QT66" s="39">
        <f t="shared" si="128"/>
        <v>0</v>
      </c>
      <c r="QU66" s="39">
        <f t="shared" si="129"/>
        <v>0</v>
      </c>
      <c r="QV66" s="39">
        <f t="shared" si="130"/>
        <v>0</v>
      </c>
      <c r="QW66" s="39">
        <f t="shared" si="131"/>
        <v>0</v>
      </c>
      <c r="QX66" s="39">
        <f t="shared" si="132"/>
        <v>0</v>
      </c>
      <c r="QY66" s="39">
        <f t="shared" si="133"/>
        <v>0</v>
      </c>
      <c r="QZ66" s="39">
        <f t="shared" si="134"/>
        <v>0</v>
      </c>
      <c r="RA66" s="39">
        <f t="shared" ca="1" si="135"/>
        <v>0</v>
      </c>
      <c r="RB66" s="41">
        <f t="shared" si="136"/>
        <v>0</v>
      </c>
      <c r="RC66" s="40">
        <f t="shared" si="137"/>
        <v>44986</v>
      </c>
      <c r="RD66" s="40">
        <f t="shared" si="138"/>
        <v>45016</v>
      </c>
      <c r="RE66" s="39">
        <f t="array" aca="1" ref="RE66" ca="1">IFERROR(IF($H66&lt;&gt;"",SUM(IF(WEEKDAY(-1+ROW(INDIRECT("1:"&amp;(RD66-RC66)+1)),2)={1},1,0)),0),0)</f>
        <v>0</v>
      </c>
      <c r="RF66" s="39">
        <f t="array" aca="1" ref="RF66" ca="1">IFERROR(IF($I66&lt;&gt;"",SUM(IF(WEEKDAY(-1+ROW(INDIRECT("1:"&amp;(RD66-RC66)+1)),2)={2},1,0)),0),0)</f>
        <v>0</v>
      </c>
      <c r="RG66" s="39">
        <f t="array" aca="1" ref="RG66" ca="1">IFERROR(IF($J66&lt;&gt;"",SUM(IF(WEEKDAY(-1+ROW(INDIRECT("1:"&amp;(RD66-RC66)+1)),2)={3},1,0)),0),0)</f>
        <v>0</v>
      </c>
      <c r="RH66" s="39">
        <f t="array" aca="1" ref="RH66" ca="1">IFERROR(IF($K66&lt;&gt;"",SUM(IF(WEEKDAY(-1+ROW(INDIRECT("1:"&amp;(RD66-RC66)+1)),2)={4},1,0)),0),0)</f>
        <v>0</v>
      </c>
      <c r="RI66" s="39">
        <f t="array" aca="1" ref="RI66" ca="1">IFERROR(IF($L66&lt;&gt;"",SUM(IF(WEEKDAY(-1+ROW(INDIRECT("1:"&amp;(RD66-RC66)+1)),2)={5},1,0)),0),0)</f>
        <v>0</v>
      </c>
      <c r="RJ66" s="39">
        <f t="array" aca="1" ref="RJ66" ca="1">IFERROR(IF($M66&lt;&gt;"",SUM(IF(WEEKDAY(-1+ROW(INDIRECT("1:"&amp;(RD66-RC66)+1)),2)={6},1,0)),0),0)</f>
        <v>0</v>
      </c>
      <c r="RK66" s="39">
        <f t="array" aca="1" ref="RK66" ca="1">IFERROR(IF($N66&lt;&gt;"",SUM(IF(WEEKDAY(-1+ROW(INDIRECT("1:"&amp;(RD66-RC66)+1)),2)={7},1,0)),0),0)</f>
        <v>0</v>
      </c>
      <c r="RL66" s="39">
        <f t="shared" ca="1" si="139"/>
        <v>0</v>
      </c>
      <c r="RM66" s="39">
        <f t="shared" si="140"/>
        <v>0</v>
      </c>
      <c r="RN66" s="39">
        <f t="shared" si="141"/>
        <v>0</v>
      </c>
      <c r="RO66" s="39">
        <f t="shared" si="142"/>
        <v>0</v>
      </c>
      <c r="RP66" s="39">
        <f t="shared" si="143"/>
        <v>0</v>
      </c>
      <c r="RQ66" s="39">
        <f t="shared" si="144"/>
        <v>0</v>
      </c>
      <c r="RR66" s="39">
        <f t="shared" si="145"/>
        <v>0</v>
      </c>
      <c r="RS66" s="39">
        <f t="shared" si="146"/>
        <v>0</v>
      </c>
      <c r="RT66" s="39">
        <f t="shared" si="147"/>
        <v>0</v>
      </c>
      <c r="RU66" s="39">
        <f t="shared" ca="1" si="148"/>
        <v>0</v>
      </c>
      <c r="RV66" s="41">
        <f t="shared" si="149"/>
        <v>0</v>
      </c>
      <c r="RW66" s="40">
        <f t="shared" si="150"/>
        <v>45017</v>
      </c>
      <c r="RX66" s="40">
        <f t="shared" si="151"/>
        <v>45046</v>
      </c>
      <c r="RY66" s="39">
        <f t="array" aca="1" ref="RY66" ca="1">IFERROR(IF($H66&lt;&gt;"",SUM(IF(WEEKDAY(-1+ROW(INDIRECT("1:"&amp;(RX66-RW66)+1)),2)={1},1,0)),0),0)</f>
        <v>0</v>
      </c>
      <c r="RZ66" s="39">
        <f t="array" aca="1" ref="RZ66" ca="1">IFERROR(IF($I66&lt;&gt;"",SUM(IF(WEEKDAY(-1+ROW(INDIRECT("1:"&amp;(RX66-RW66)+1)),2)={2},1,0)),0),0)</f>
        <v>0</v>
      </c>
      <c r="SA66" s="39">
        <f t="array" aca="1" ref="SA66" ca="1">IFERROR(IF($J66&lt;&gt;"",SUM(IF(WEEKDAY(-1+ROW(INDIRECT("1:"&amp;(RX66-RW66)+1)),2)={3},1,0)),0),0)</f>
        <v>0</v>
      </c>
      <c r="SB66" s="39">
        <f t="array" aca="1" ref="SB66" ca="1">IFERROR(IF($K66&lt;&gt;"",SUM(IF(WEEKDAY(-1+ROW(INDIRECT("1:"&amp;(RX66-RW66)+1)),2)={4},1,0)),0),0)</f>
        <v>0</v>
      </c>
      <c r="SC66" s="39">
        <f t="array" aca="1" ref="SC66" ca="1">IFERROR(IF($L66&lt;&gt;"",SUM(IF(WEEKDAY(-1+ROW(INDIRECT("1:"&amp;(RX66-RW66)+1)),2)={5},1,0)),0),0)</f>
        <v>0</v>
      </c>
      <c r="SD66" s="39">
        <f t="array" aca="1" ref="SD66" ca="1">IFERROR(IF($M66&lt;&gt;"",SUM(IF(WEEKDAY(-1+ROW(INDIRECT("1:"&amp;(RX66-RW66)+1)),2)={6},1,0)),0),0)</f>
        <v>0</v>
      </c>
      <c r="SE66" s="39">
        <f t="array" aca="1" ref="SE66" ca="1">IFERROR(IF($N66&lt;&gt;"",SUM(IF(WEEKDAY(-1+ROW(INDIRECT("1:"&amp;(RX66-RW66)+1)),2)={7},1,0)),0),0)</f>
        <v>0</v>
      </c>
      <c r="SF66" s="39">
        <f t="shared" ca="1" si="152"/>
        <v>0</v>
      </c>
      <c r="SG66" s="39">
        <f t="shared" si="153"/>
        <v>0</v>
      </c>
      <c r="SH66" s="39">
        <f t="shared" si="154"/>
        <v>0</v>
      </c>
      <c r="SI66" s="39">
        <f t="shared" si="155"/>
        <v>0</v>
      </c>
      <c r="SJ66" s="39">
        <f t="shared" si="156"/>
        <v>0</v>
      </c>
      <c r="SK66" s="39">
        <f t="shared" si="157"/>
        <v>0</v>
      </c>
      <c r="SL66" s="39">
        <f t="shared" si="158"/>
        <v>0</v>
      </c>
      <c r="SM66" s="39">
        <f t="shared" si="159"/>
        <v>0</v>
      </c>
      <c r="SN66" s="39">
        <f t="shared" si="160"/>
        <v>0</v>
      </c>
      <c r="SO66" s="39">
        <f t="shared" ca="1" si="161"/>
        <v>0</v>
      </c>
      <c r="SP66" s="41">
        <f t="shared" si="162"/>
        <v>0</v>
      </c>
      <c r="SQ66" s="40">
        <f t="shared" si="163"/>
        <v>45047</v>
      </c>
      <c r="SR66" s="40">
        <f t="shared" si="164"/>
        <v>45077</v>
      </c>
      <c r="SS66" s="39">
        <f t="array" aca="1" ref="SS66" ca="1">IFERROR(IF($H66&lt;&gt;"",SUM(IF(WEEKDAY(-1+ROW(INDIRECT("1:"&amp;(SR66-SQ66)+1)),2)={1},1,0)),0),0)</f>
        <v>0</v>
      </c>
      <c r="ST66" s="39">
        <f t="array" aca="1" ref="ST66" ca="1">IFERROR(IF($I66&lt;&gt;"",SUM(IF(WEEKDAY(-1+ROW(INDIRECT("1:"&amp;(SR66-SQ66)+1)),2)={2},1,0)),0),0)</f>
        <v>0</v>
      </c>
      <c r="SU66" s="39">
        <f t="array" aca="1" ref="SU66" ca="1">IFERROR(IF($J66&lt;&gt;"",SUM(IF(WEEKDAY(-1+ROW(INDIRECT("1:"&amp;(SR66-SQ66)+1)),2)={3},1,0)),0),0)</f>
        <v>0</v>
      </c>
      <c r="SV66" s="39">
        <f t="array" aca="1" ref="SV66" ca="1">IFERROR(IF($K66&lt;&gt;"",SUM(IF(WEEKDAY(-1+ROW(INDIRECT("1:"&amp;(SR66-SQ66)+1)),2)={4},1,0)),0),0)</f>
        <v>0</v>
      </c>
      <c r="SW66" s="39">
        <f t="array" aca="1" ref="SW66" ca="1">IFERROR(IF($L66&lt;&gt;"",SUM(IF(WEEKDAY(-1+ROW(INDIRECT("1:"&amp;(SR66-SQ66)+1)),2)={5},1,0)),0),0)</f>
        <v>0</v>
      </c>
      <c r="SX66" s="39">
        <f t="array" aca="1" ref="SX66" ca="1">IFERROR(IF($M66&lt;&gt;"",SUM(IF(WEEKDAY(-1+ROW(INDIRECT("1:"&amp;(SR66-SQ66)+1)),2)={6},1,0)),0),0)</f>
        <v>0</v>
      </c>
      <c r="SY66" s="39">
        <f t="array" aca="1" ref="SY66" ca="1">IFERROR(IF($N66&lt;&gt;"",SUM(IF(WEEKDAY(-1+ROW(INDIRECT("1:"&amp;(SR66-SQ66)+1)),2)={7},1,0)),0),0)</f>
        <v>0</v>
      </c>
      <c r="SZ66" s="39">
        <f t="shared" ca="1" si="165"/>
        <v>0</v>
      </c>
      <c r="TA66" s="39">
        <f t="shared" si="166"/>
        <v>0</v>
      </c>
      <c r="TB66" s="39">
        <f t="shared" si="167"/>
        <v>0</v>
      </c>
      <c r="TC66" s="39">
        <f t="shared" si="168"/>
        <v>0</v>
      </c>
      <c r="TD66" s="39">
        <f t="shared" si="169"/>
        <v>0</v>
      </c>
      <c r="TE66" s="39">
        <f t="shared" si="170"/>
        <v>0</v>
      </c>
      <c r="TF66" s="39">
        <f t="shared" si="171"/>
        <v>0</v>
      </c>
      <c r="TG66" s="39">
        <f t="shared" si="172"/>
        <v>0</v>
      </c>
      <c r="TH66" s="39">
        <f t="shared" si="173"/>
        <v>0</v>
      </c>
      <c r="TI66" s="39">
        <f t="shared" ca="1" si="174"/>
        <v>0</v>
      </c>
      <c r="TJ66" s="41">
        <f t="shared" si="175"/>
        <v>0</v>
      </c>
      <c r="TK66" s="40">
        <f t="shared" si="176"/>
        <v>45078</v>
      </c>
      <c r="TL66" s="40">
        <f t="shared" si="177"/>
        <v>45107</v>
      </c>
      <c r="TM66" s="39">
        <f t="array" aca="1" ref="TM66" ca="1">IFERROR(IF($H66&lt;&gt;"",SUM(IF(WEEKDAY(-1+ROW(INDIRECT("1:"&amp;(TL66-TK66)+1)),2)={1},1,0)),0),0)</f>
        <v>0</v>
      </c>
      <c r="TN66" s="39">
        <f t="array" aca="1" ref="TN66" ca="1">IFERROR(IF($I66&lt;&gt;"",SUM(IF(WEEKDAY(-1+ROW(INDIRECT("1:"&amp;(TL66-TK66)+1)),2)={2},1,0)),0),0)</f>
        <v>0</v>
      </c>
      <c r="TO66" s="39">
        <f t="array" aca="1" ref="TO66" ca="1">IFERROR(IF($J66&lt;&gt;"",SUM(IF(WEEKDAY(-1+ROW(INDIRECT("1:"&amp;(TL66-TK66)+1)),2)={3},1,0)),0),0)</f>
        <v>0</v>
      </c>
      <c r="TP66" s="39">
        <f t="array" aca="1" ref="TP66" ca="1">IFERROR(IF($K66&lt;&gt;"",SUM(IF(WEEKDAY(-1+ROW(INDIRECT("1:"&amp;(TL66-TK66)+1)),2)={4},1,0)),0),0)</f>
        <v>0</v>
      </c>
      <c r="TQ66" s="39">
        <f t="array" aca="1" ref="TQ66" ca="1">IFERROR(IF($L66&lt;&gt;"",SUM(IF(WEEKDAY(-1+ROW(INDIRECT("1:"&amp;(TL66-TK66)+1)),2)={5},1,0)),0),0)</f>
        <v>0</v>
      </c>
      <c r="TR66" s="39">
        <f t="array" aca="1" ref="TR66" ca="1">IFERROR(IF($M66&lt;&gt;"",SUM(IF(WEEKDAY(-1+ROW(INDIRECT("1:"&amp;(TL66-TK66)+1)),2)={6},1,0)),0),0)</f>
        <v>0</v>
      </c>
      <c r="TS66" s="39">
        <f t="array" aca="1" ref="TS66" ca="1">IFERROR(IF($N66&lt;&gt;"",SUM(IF(WEEKDAY(-1+ROW(INDIRECT("1:"&amp;(TL66-TK66)+1)),2)={7},1,0)),0),0)</f>
        <v>0</v>
      </c>
      <c r="TT66" s="39">
        <f t="shared" ca="1" si="178"/>
        <v>0</v>
      </c>
      <c r="TU66" s="39">
        <f t="shared" si="179"/>
        <v>0</v>
      </c>
      <c r="TV66" s="39">
        <f t="shared" si="180"/>
        <v>0</v>
      </c>
      <c r="TW66" s="39">
        <f t="shared" si="181"/>
        <v>0</v>
      </c>
      <c r="TX66" s="39">
        <f t="shared" si="182"/>
        <v>0</v>
      </c>
      <c r="TY66" s="39">
        <f t="shared" si="183"/>
        <v>0</v>
      </c>
      <c r="TZ66" s="39">
        <f t="shared" si="184"/>
        <v>0</v>
      </c>
      <c r="UA66" s="39">
        <f t="shared" si="185"/>
        <v>0</v>
      </c>
      <c r="UB66" s="39">
        <f t="shared" si="186"/>
        <v>0</v>
      </c>
      <c r="UC66" s="39">
        <f t="shared" ca="1" si="187"/>
        <v>0</v>
      </c>
      <c r="UD66" s="41">
        <f t="shared" si="188"/>
        <v>0</v>
      </c>
      <c r="UE66" s="40">
        <f t="shared" si="189"/>
        <v>45108</v>
      </c>
      <c r="UF66" s="40">
        <f t="shared" si="190"/>
        <v>45138</v>
      </c>
      <c r="UG66" s="39">
        <f t="array" aca="1" ref="UG66" ca="1">IFERROR(IF($H66&lt;&gt;"",SUM(IF(WEEKDAY(-1+ROW(INDIRECT("1:"&amp;(UF66-UE66)+1)),2)={1},1,0)),0),0)</f>
        <v>0</v>
      </c>
      <c r="UH66" s="39">
        <f t="array" aca="1" ref="UH66" ca="1">IFERROR(IF($I66&lt;&gt;"",SUM(IF(WEEKDAY(-1+ROW(INDIRECT("1:"&amp;(UF66-UE66)+1)),2)={2},1,0)),0),0)</f>
        <v>0</v>
      </c>
      <c r="UI66" s="39">
        <f t="array" aca="1" ref="UI66" ca="1">IFERROR(IF($J66&lt;&gt;"",SUM(IF(WEEKDAY(-1+ROW(INDIRECT("1:"&amp;(UF66-UE66)+1)),2)={3},1,0)),0),0)</f>
        <v>0</v>
      </c>
      <c r="UJ66" s="39">
        <f t="array" aca="1" ref="UJ66" ca="1">IFERROR(IF($K66&lt;&gt;"",SUM(IF(WEEKDAY(-1+ROW(INDIRECT("1:"&amp;(UF66-UE66)+1)),2)={4},1,0)),0),0)</f>
        <v>0</v>
      </c>
      <c r="UK66" s="39">
        <f t="array" aca="1" ref="UK66" ca="1">IFERROR(IF($L66&lt;&gt;"",SUM(IF(WEEKDAY(-1+ROW(INDIRECT("1:"&amp;(UF66-UE66)+1)),2)={5},1,0)),0),0)</f>
        <v>0</v>
      </c>
      <c r="UL66" s="39">
        <f t="array" aca="1" ref="UL66" ca="1">IFERROR(IF($M66&lt;&gt;"",SUM(IF(WEEKDAY(-1+ROW(INDIRECT("1:"&amp;(UF66-UE66)+1)),2)={6},1,0)),0),0)</f>
        <v>0</v>
      </c>
      <c r="UM66" s="39">
        <f t="array" aca="1" ref="UM66" ca="1">IFERROR(IF($N66&lt;&gt;"",SUM(IF(WEEKDAY(-1+ROW(INDIRECT("1:"&amp;(UF66-UE66)+1)),2)={7},1,0)),0),0)</f>
        <v>0</v>
      </c>
      <c r="UN66" s="39">
        <f t="shared" ca="1" si="191"/>
        <v>0</v>
      </c>
      <c r="UO66" s="39">
        <f t="shared" si="192"/>
        <v>0</v>
      </c>
      <c r="UP66" s="39">
        <f t="shared" si="193"/>
        <v>0</v>
      </c>
      <c r="UQ66" s="39">
        <f t="shared" si="194"/>
        <v>0</v>
      </c>
      <c r="UR66" s="39">
        <f t="shared" si="195"/>
        <v>0</v>
      </c>
      <c r="US66" s="39">
        <f t="shared" si="196"/>
        <v>0</v>
      </c>
      <c r="UT66" s="39">
        <f t="shared" si="197"/>
        <v>0</v>
      </c>
      <c r="UU66" s="39">
        <f t="shared" si="198"/>
        <v>0</v>
      </c>
      <c r="UV66" s="39">
        <f t="shared" si="199"/>
        <v>0</v>
      </c>
      <c r="UW66" s="39">
        <f t="shared" ca="1" si="200"/>
        <v>0</v>
      </c>
      <c r="UX66" s="41">
        <f t="shared" si="201"/>
        <v>0</v>
      </c>
      <c r="UY66" s="40">
        <f t="shared" si="202"/>
        <v>45139</v>
      </c>
      <c r="UZ66" s="40">
        <f t="shared" si="203"/>
        <v>45169</v>
      </c>
      <c r="VA66" s="39">
        <f t="array" aca="1" ref="VA66" ca="1">IFERROR(IF($H66&lt;&gt;"",SUM(IF(WEEKDAY(-1+ROW(INDIRECT("1:"&amp;(UZ66-UY66)+1)),2)={1},1,0)),0),0)</f>
        <v>0</v>
      </c>
      <c r="VB66" s="39">
        <f t="array" aca="1" ref="VB66" ca="1">IFERROR(IF($I66&lt;&gt;"",SUM(IF(WEEKDAY(-1+ROW(INDIRECT("1:"&amp;(UZ66-UY66)+1)),2)={2},1,0)),0),0)</f>
        <v>0</v>
      </c>
      <c r="VC66" s="39">
        <f t="array" aca="1" ref="VC66" ca="1">IFERROR(IF($J66&lt;&gt;"",SUM(IF(WEEKDAY(-1+ROW(INDIRECT("1:"&amp;(UZ66-UY66)+1)),2)={3},1,0)),0),0)</f>
        <v>0</v>
      </c>
      <c r="VD66" s="39">
        <f t="array" aca="1" ref="VD66" ca="1">IFERROR(IF($K66&lt;&gt;"",SUM(IF(WEEKDAY(-1+ROW(INDIRECT("1:"&amp;(UZ66-UY66)+1)),2)={4},1,0)),0),0)</f>
        <v>0</v>
      </c>
      <c r="VE66" s="39">
        <f t="array" aca="1" ref="VE66" ca="1">IFERROR(IF($L66&lt;&gt;"",SUM(IF(WEEKDAY(-1+ROW(INDIRECT("1:"&amp;(UZ66-UY66)+1)),2)={5},1,0)),0),0)</f>
        <v>0</v>
      </c>
      <c r="VF66" s="39">
        <f t="array" aca="1" ref="VF66" ca="1">IFERROR(IF($M66&lt;&gt;"",SUM(IF(WEEKDAY(-1+ROW(INDIRECT("1:"&amp;(UZ66-UY66)+1)),2)={6},1,0)),0),0)</f>
        <v>0</v>
      </c>
      <c r="VG66" s="39">
        <f t="array" aca="1" ref="VG66" ca="1">IFERROR(IF($N66&lt;&gt;"",SUM(IF(WEEKDAY(-1+ROW(INDIRECT("1:"&amp;(UZ66-UY66)+1)),2)={7},1,0)),0),0)</f>
        <v>0</v>
      </c>
      <c r="VH66" s="39">
        <f t="shared" ca="1" si="204"/>
        <v>0</v>
      </c>
      <c r="VI66" s="39">
        <f t="shared" si="205"/>
        <v>0</v>
      </c>
      <c r="VJ66" s="39">
        <f t="shared" si="206"/>
        <v>0</v>
      </c>
      <c r="VK66" s="39">
        <f t="shared" si="207"/>
        <v>0</v>
      </c>
      <c r="VL66" s="39">
        <f t="shared" si="208"/>
        <v>0</v>
      </c>
      <c r="VM66" s="39">
        <f t="shared" si="209"/>
        <v>0</v>
      </c>
      <c r="VN66" s="39">
        <f t="shared" si="210"/>
        <v>0</v>
      </c>
      <c r="VO66" s="39">
        <f t="shared" si="211"/>
        <v>0</v>
      </c>
      <c r="VP66" s="39">
        <f t="shared" si="212"/>
        <v>0</v>
      </c>
      <c r="VQ66" s="39">
        <f t="shared" ca="1" si="213"/>
        <v>0</v>
      </c>
      <c r="VR66" s="41">
        <f t="shared" si="214"/>
        <v>0</v>
      </c>
      <c r="VS66" s="40">
        <f t="shared" si="215"/>
        <v>45170</v>
      </c>
      <c r="VT66" s="40">
        <f t="shared" si="216"/>
        <v>45199</v>
      </c>
      <c r="VU66" s="39">
        <f t="array" aca="1" ref="VU66" ca="1">IFERROR(IF($H66&lt;&gt;"",SUM(IF(WEEKDAY(-1+ROW(INDIRECT("1:"&amp;(VT66-VS66)+1)),2)={1},1,0)),0),0)</f>
        <v>0</v>
      </c>
      <c r="VV66" s="39">
        <f t="array" aca="1" ref="VV66" ca="1">IFERROR(IF($I66&lt;&gt;"",SUM(IF(WEEKDAY(-1+ROW(INDIRECT("1:"&amp;(VT66-VS66)+1)),2)={2},1,0)),0),0)</f>
        <v>0</v>
      </c>
      <c r="VW66" s="39">
        <f t="array" aca="1" ref="VW66" ca="1">IFERROR(IF($J66&lt;&gt;"",SUM(IF(WEEKDAY(-1+ROW(INDIRECT("1:"&amp;(VT66-VS66)+1)),2)={3},1,0)),0),0)</f>
        <v>0</v>
      </c>
      <c r="VX66" s="39">
        <f t="array" aca="1" ref="VX66" ca="1">IFERROR(IF($K66&lt;&gt;"",SUM(IF(WEEKDAY(-1+ROW(INDIRECT("1:"&amp;(VT66-VS66)+1)),2)={4},1,0)),0),0)</f>
        <v>0</v>
      </c>
      <c r="VY66" s="39">
        <f t="array" aca="1" ref="VY66" ca="1">IFERROR(IF($L66&lt;&gt;"",SUM(IF(WEEKDAY(-1+ROW(INDIRECT("1:"&amp;(VT66-VS66)+1)),2)={5},1,0)),0),0)</f>
        <v>0</v>
      </c>
      <c r="VZ66" s="39">
        <f t="array" aca="1" ref="VZ66" ca="1">IFERROR(IF($M66&lt;&gt;"",SUM(IF(WEEKDAY(-1+ROW(INDIRECT("1:"&amp;(VT66-VS66)+1)),2)={6},1,0)),0),0)</f>
        <v>0</v>
      </c>
      <c r="WA66" s="39">
        <f t="array" aca="1" ref="WA66" ca="1">IFERROR(IF($N66&lt;&gt;"",SUM(IF(WEEKDAY(-1+ROW(INDIRECT("1:"&amp;(VT66-VS66)+1)),2)={7},1,0)),0),0)</f>
        <v>0</v>
      </c>
      <c r="WB66" s="39">
        <f t="shared" ca="1" si="217"/>
        <v>0</v>
      </c>
      <c r="WC66" s="39">
        <f t="shared" si="218"/>
        <v>0</v>
      </c>
      <c r="WD66" s="39">
        <f t="shared" si="219"/>
        <v>0</v>
      </c>
      <c r="WE66" s="39">
        <f t="shared" si="220"/>
        <v>0</v>
      </c>
      <c r="WF66" s="39">
        <f t="shared" si="221"/>
        <v>0</v>
      </c>
      <c r="WG66" s="39">
        <f t="shared" si="222"/>
        <v>0</v>
      </c>
      <c r="WH66" s="39">
        <f t="shared" si="223"/>
        <v>0</v>
      </c>
      <c r="WI66" s="39">
        <f t="shared" si="224"/>
        <v>0</v>
      </c>
      <c r="WJ66" s="39">
        <f t="shared" si="225"/>
        <v>0</v>
      </c>
      <c r="WK66" s="39">
        <f t="shared" ca="1" si="226"/>
        <v>0</v>
      </c>
      <c r="WL66" s="41">
        <f t="shared" si="227"/>
        <v>0</v>
      </c>
      <c r="WM66" s="40">
        <f t="shared" si="228"/>
        <v>45200</v>
      </c>
      <c r="WN66" s="40">
        <f t="shared" si="229"/>
        <v>45230</v>
      </c>
      <c r="WO66" s="39">
        <f t="array" aca="1" ref="WO66" ca="1">IFERROR(IF($H66&lt;&gt;"",SUM(IF(WEEKDAY(-1+ROW(INDIRECT("1:"&amp;(WN66-WM66)+1)),2)={1},1,0)),0),0)</f>
        <v>0</v>
      </c>
      <c r="WP66" s="39">
        <f t="array" aca="1" ref="WP66" ca="1">IFERROR(IF($I66&lt;&gt;"",SUM(IF(WEEKDAY(-1+ROW(INDIRECT("1:"&amp;(WN66-WM66)+1)),2)={2},1,0)),0),0)</f>
        <v>0</v>
      </c>
      <c r="WQ66" s="39">
        <f t="array" aca="1" ref="WQ66" ca="1">IFERROR(IF($J66&lt;&gt;"",SUM(IF(WEEKDAY(-1+ROW(INDIRECT("1:"&amp;(WN66-WM66)+1)),2)={3},1,0)),0),0)</f>
        <v>0</v>
      </c>
      <c r="WR66" s="39">
        <f t="array" aca="1" ref="WR66" ca="1">IFERROR(IF($K66&lt;&gt;"",SUM(IF(WEEKDAY(-1+ROW(INDIRECT("1:"&amp;(WN66-WM66)+1)),2)={4},1,0)),0),0)</f>
        <v>0</v>
      </c>
      <c r="WS66" s="39">
        <f t="array" aca="1" ref="WS66" ca="1">IFERROR(IF($L66&lt;&gt;"",SUM(IF(WEEKDAY(-1+ROW(INDIRECT("1:"&amp;(WN66-WM66)+1)),2)={5},1,0)),0),0)</f>
        <v>0</v>
      </c>
      <c r="WT66" s="39">
        <f t="array" aca="1" ref="WT66" ca="1">IFERROR(IF($M66&lt;&gt;"",SUM(IF(WEEKDAY(-1+ROW(INDIRECT("1:"&amp;(WN66-WM66)+1)),2)={6},1,0)),0),0)</f>
        <v>0</v>
      </c>
      <c r="WU66" s="39">
        <f t="array" aca="1" ref="WU66" ca="1">IFERROR(IF($N66&lt;&gt;"",SUM(IF(WEEKDAY(-1+ROW(INDIRECT("1:"&amp;(WN66-WM66)+1)),2)={7},1,0)),0),0)</f>
        <v>0</v>
      </c>
      <c r="WV66" s="39">
        <f t="shared" ca="1" si="230"/>
        <v>0</v>
      </c>
      <c r="WW66" s="39">
        <f t="shared" si="231"/>
        <v>0</v>
      </c>
      <c r="WX66" s="39">
        <f t="shared" si="232"/>
        <v>0</v>
      </c>
      <c r="WY66" s="39">
        <f t="shared" si="233"/>
        <v>0</v>
      </c>
      <c r="WZ66" s="39">
        <f t="shared" si="234"/>
        <v>0</v>
      </c>
      <c r="XA66" s="39">
        <f t="shared" si="235"/>
        <v>0</v>
      </c>
      <c r="XB66" s="39">
        <f t="shared" si="236"/>
        <v>0</v>
      </c>
      <c r="XC66" s="39">
        <f t="shared" si="237"/>
        <v>0</v>
      </c>
      <c r="XD66" s="39">
        <f t="shared" si="238"/>
        <v>0</v>
      </c>
      <c r="XE66" s="39">
        <f t="shared" ca="1" si="239"/>
        <v>0</v>
      </c>
      <c r="XF66" s="41">
        <f t="shared" si="240"/>
        <v>0</v>
      </c>
      <c r="XG66" s="40">
        <f t="shared" si="241"/>
        <v>45231</v>
      </c>
      <c r="XH66" s="40">
        <f t="shared" si="242"/>
        <v>45260</v>
      </c>
      <c r="XI66" s="39">
        <f t="array" aca="1" ref="XI66" ca="1">IFERROR(IF($H66&lt;&gt;"",SUM(IF(WEEKDAY(-1+ROW(INDIRECT("1:"&amp;(XH66-XG66)+1)),2)={1},1,0)),0),0)</f>
        <v>0</v>
      </c>
      <c r="XJ66" s="39">
        <f t="array" aca="1" ref="XJ66" ca="1">IFERROR(IF($I66&lt;&gt;"",SUM(IF(WEEKDAY(-1+ROW(INDIRECT("1:"&amp;(XH66-XG66)+1)),2)={2},1,0)),0),0)</f>
        <v>0</v>
      </c>
      <c r="XK66" s="39">
        <f t="array" aca="1" ref="XK66" ca="1">IFERROR(IF($J66&lt;&gt;"",SUM(IF(WEEKDAY(-1+ROW(INDIRECT("1:"&amp;(XH66-XG66)+1)),2)={3},1,0)),0),0)</f>
        <v>0</v>
      </c>
      <c r="XL66" s="39">
        <f t="array" aca="1" ref="XL66" ca="1">IFERROR(IF($K66&lt;&gt;"",SUM(IF(WEEKDAY(-1+ROW(INDIRECT("1:"&amp;(XH66-XG66)+1)),2)={4},1,0)),0),0)</f>
        <v>0</v>
      </c>
      <c r="XM66" s="39">
        <f t="array" aca="1" ref="XM66" ca="1">IFERROR(IF($L66&lt;&gt;"",SUM(IF(WEEKDAY(-1+ROW(INDIRECT("1:"&amp;(XH66-XG66)+1)),2)={5},1,0)),0),0)</f>
        <v>0</v>
      </c>
      <c r="XN66" s="39">
        <f t="array" aca="1" ref="XN66" ca="1">IFERROR(IF($M66&lt;&gt;"",SUM(IF(WEEKDAY(-1+ROW(INDIRECT("1:"&amp;(XH66-XG66)+1)),2)={6},1,0)),0),0)</f>
        <v>0</v>
      </c>
      <c r="XO66" s="39">
        <f t="array" aca="1" ref="XO66" ca="1">IFERROR(IF($N66&lt;&gt;"",SUM(IF(WEEKDAY(-1+ROW(INDIRECT("1:"&amp;(XH66-XG66)+1)),2)={7},1,0)),0),0)</f>
        <v>0</v>
      </c>
      <c r="XP66" s="39">
        <f t="shared" ca="1" si="243"/>
        <v>0</v>
      </c>
      <c r="XQ66" s="39">
        <f t="shared" si="244"/>
        <v>0</v>
      </c>
      <c r="XR66" s="39">
        <f t="shared" si="245"/>
        <v>0</v>
      </c>
      <c r="XS66" s="39">
        <f t="shared" si="246"/>
        <v>0</v>
      </c>
      <c r="XT66" s="39">
        <f t="shared" si="247"/>
        <v>0</v>
      </c>
      <c r="XU66" s="39">
        <f t="shared" si="248"/>
        <v>0</v>
      </c>
      <c r="XV66" s="39">
        <f t="shared" si="249"/>
        <v>0</v>
      </c>
      <c r="XW66" s="39">
        <f t="shared" si="250"/>
        <v>0</v>
      </c>
      <c r="XX66" s="39">
        <f t="shared" si="251"/>
        <v>0</v>
      </c>
      <c r="XY66" s="39">
        <f t="shared" ca="1" si="252"/>
        <v>0</v>
      </c>
      <c r="XZ66" s="41">
        <f t="shared" si="253"/>
        <v>0</v>
      </c>
      <c r="YA66" s="40">
        <f t="shared" si="254"/>
        <v>45261</v>
      </c>
      <c r="YB66" s="40">
        <f t="shared" si="255"/>
        <v>45291</v>
      </c>
      <c r="YC66" s="39">
        <f t="array" aca="1" ref="YC66" ca="1">IFERROR(IF($H66&lt;&gt;"",SUM(IF(WEEKDAY(-1+ROW(INDIRECT("1:"&amp;(YB66-YA66)+1)),2)={1},1,0)),0),0)</f>
        <v>0</v>
      </c>
      <c r="YD66" s="39">
        <f t="array" aca="1" ref="YD66" ca="1">IFERROR(IF($I66&lt;&gt;"",SUM(IF(WEEKDAY(-1+ROW(INDIRECT("1:"&amp;(YB66-YA66)+1)),2)={2},1,0)),0),0)</f>
        <v>0</v>
      </c>
      <c r="YE66" s="39">
        <f t="array" aca="1" ref="YE66" ca="1">IFERROR(IF($J66&lt;&gt;"",SUM(IF(WEEKDAY(-1+ROW(INDIRECT("1:"&amp;(YB66-YA66)+1)),2)={3},1,0)),0),0)</f>
        <v>0</v>
      </c>
      <c r="YF66" s="39">
        <f t="array" aca="1" ref="YF66" ca="1">IFERROR(IF($K66&lt;&gt;"",SUM(IF(WEEKDAY(-1+ROW(INDIRECT("1:"&amp;(YB66-YA66)+1)),2)={4},1,0)),0),0)</f>
        <v>0</v>
      </c>
      <c r="YG66" s="39">
        <f t="array" aca="1" ref="YG66" ca="1">IFERROR(IF($L66&lt;&gt;"",SUM(IF(WEEKDAY(-1+ROW(INDIRECT("1:"&amp;(YB66-YA66)+1)),2)={5},1,0)),0),0)</f>
        <v>0</v>
      </c>
      <c r="YH66" s="39">
        <f t="array" aca="1" ref="YH66" ca="1">IFERROR(IF($M66&lt;&gt;"",SUM(IF(WEEKDAY(-1+ROW(INDIRECT("1:"&amp;(YB66-YA66)+1)),2)={6},1,0)),0),0)</f>
        <v>0</v>
      </c>
      <c r="YI66" s="39">
        <f t="array" aca="1" ref="YI66" ca="1">IFERROR(IF($N66&lt;&gt;"",SUM(IF(WEEKDAY(-1+ROW(INDIRECT("1:"&amp;(YB66-YA66)+1)),2)={7},1,0)),0),0)</f>
        <v>0</v>
      </c>
      <c r="YJ66" s="39">
        <f t="shared" ca="1" si="256"/>
        <v>0</v>
      </c>
      <c r="YK66" s="39">
        <f t="shared" si="257"/>
        <v>0</v>
      </c>
      <c r="YL66" s="39">
        <f t="shared" si="258"/>
        <v>0</v>
      </c>
      <c r="YM66" s="39">
        <f t="shared" si="259"/>
        <v>0</v>
      </c>
      <c r="YN66" s="39">
        <f t="shared" si="260"/>
        <v>0</v>
      </c>
      <c r="YO66" s="39">
        <f t="shared" si="261"/>
        <v>0</v>
      </c>
      <c r="YP66" s="39">
        <f t="shared" si="262"/>
        <v>0</v>
      </c>
      <c r="YQ66" s="39">
        <f t="shared" si="263"/>
        <v>0</v>
      </c>
      <c r="YR66" s="39">
        <f t="shared" si="264"/>
        <v>0</v>
      </c>
      <c r="YS66" s="39">
        <f t="shared" ca="1" si="265"/>
        <v>0</v>
      </c>
    </row>
    <row r="67" spans="2:669" x14ac:dyDescent="0.25">
      <c r="B67" s="71">
        <v>57</v>
      </c>
      <c r="C67" s="71"/>
      <c r="D67" s="72"/>
      <c r="E67" s="71"/>
      <c r="F67" s="71"/>
      <c r="G67" s="73"/>
      <c r="H67" s="74"/>
      <c r="I67" s="75"/>
      <c r="J67" s="75"/>
      <c r="K67" s="75"/>
      <c r="L67" s="75"/>
      <c r="M67" s="75"/>
      <c r="N67" s="73"/>
      <c r="O67" s="74"/>
      <c r="P67" s="75"/>
      <c r="Q67" s="75"/>
      <c r="R67" s="75"/>
      <c r="S67" s="75"/>
      <c r="T67" s="75"/>
      <c r="U67" s="75"/>
      <c r="V67" s="73"/>
      <c r="W67" s="95"/>
      <c r="X67" s="96"/>
      <c r="Y67" s="96"/>
      <c r="Z67" s="96"/>
      <c r="AA67" s="96"/>
      <c r="AB67" s="96"/>
      <c r="AC67" s="96"/>
      <c r="AD67" s="96"/>
      <c r="AE67" s="96"/>
      <c r="AF67" s="96"/>
      <c r="AG67" s="96"/>
      <c r="AH67" s="96"/>
      <c r="AI67" s="96"/>
      <c r="AJ67" s="96"/>
      <c r="AK67" s="96"/>
      <c r="AL67" s="96"/>
      <c r="AM67" s="96"/>
      <c r="AN67" s="96"/>
      <c r="AO67" s="96"/>
      <c r="AP67" s="96"/>
      <c r="AQ67" s="96"/>
      <c r="AR67" s="96"/>
      <c r="AS67" s="96"/>
      <c r="AT67" s="96"/>
      <c r="AU67" s="96"/>
      <c r="AV67" s="96"/>
      <c r="AW67" s="96"/>
      <c r="AX67" s="96"/>
      <c r="AY67" s="96"/>
      <c r="AZ67" s="96"/>
      <c r="BA67" s="96"/>
      <c r="BB67" s="96"/>
      <c r="BC67" s="96"/>
      <c r="BD67" s="96"/>
      <c r="BE67" s="96"/>
      <c r="BF67" s="96"/>
      <c r="BG67" s="96"/>
      <c r="BH67" s="96"/>
      <c r="BI67" s="96"/>
      <c r="BJ67" s="96"/>
      <c r="BK67" s="96"/>
      <c r="BL67" s="96"/>
      <c r="BM67" s="96"/>
      <c r="BN67" s="96"/>
      <c r="BO67" s="96"/>
      <c r="BP67" s="96"/>
      <c r="BQ67" s="96"/>
      <c r="BR67" s="96"/>
      <c r="BS67" s="96"/>
      <c r="BT67" s="96"/>
      <c r="BU67" s="96"/>
      <c r="BV67" s="96"/>
      <c r="BW67" s="96"/>
      <c r="BX67" s="96"/>
      <c r="BY67" s="96"/>
      <c r="BZ67" s="96"/>
      <c r="CA67" s="96"/>
      <c r="CB67" s="96"/>
      <c r="CC67" s="96"/>
      <c r="CD67" s="96"/>
      <c r="CE67" s="96"/>
      <c r="CF67" s="96"/>
      <c r="CG67" s="96"/>
      <c r="CH67" s="96"/>
      <c r="CI67" s="96"/>
      <c r="CJ67" s="96"/>
      <c r="CK67" s="96"/>
      <c r="CL67" s="96"/>
      <c r="CM67" s="96"/>
      <c r="CN67" s="96"/>
      <c r="CO67" s="96"/>
      <c r="CP67" s="96"/>
      <c r="CQ67" s="96"/>
      <c r="CR67" s="96"/>
      <c r="CS67" s="96"/>
      <c r="CT67" s="96"/>
      <c r="CU67" s="96"/>
      <c r="CV67" s="96"/>
      <c r="CW67" s="96"/>
      <c r="CX67" s="96"/>
      <c r="CY67" s="96"/>
      <c r="CZ67" s="96"/>
      <c r="DA67" s="96"/>
      <c r="DB67" s="96"/>
      <c r="DC67" s="96"/>
      <c r="DD67" s="96"/>
      <c r="DE67" s="96"/>
      <c r="DF67" s="96"/>
      <c r="DG67" s="96"/>
      <c r="DH67" s="96"/>
      <c r="DI67" s="96"/>
      <c r="DJ67" s="96"/>
      <c r="DK67" s="96"/>
      <c r="DL67" s="96"/>
      <c r="DM67" s="96"/>
      <c r="DN67" s="96"/>
      <c r="DO67" s="96"/>
      <c r="DP67" s="96"/>
      <c r="DQ67" s="96"/>
      <c r="DR67" s="96"/>
      <c r="DS67" s="96"/>
      <c r="DT67" s="96"/>
      <c r="DU67" s="96"/>
      <c r="DV67" s="96"/>
      <c r="DW67" s="96"/>
      <c r="DX67" s="96"/>
      <c r="DY67" s="96"/>
      <c r="DZ67" s="96"/>
      <c r="EA67" s="96"/>
      <c r="EB67" s="96"/>
      <c r="EC67" s="96"/>
      <c r="ED67" s="96"/>
      <c r="EE67" s="96"/>
      <c r="EF67" s="96"/>
      <c r="EG67" s="96"/>
      <c r="EH67" s="96"/>
      <c r="EI67" s="96"/>
      <c r="EJ67" s="96"/>
      <c r="EK67" s="96"/>
      <c r="EL67" s="96"/>
      <c r="EM67" s="96"/>
      <c r="EN67" s="96"/>
      <c r="EO67" s="96"/>
      <c r="EP67" s="96"/>
      <c r="EQ67" s="96"/>
      <c r="ER67" s="96"/>
      <c r="ES67" s="96"/>
      <c r="ET67" s="96"/>
      <c r="EU67" s="96"/>
      <c r="EV67" s="96"/>
      <c r="EW67" s="96"/>
      <c r="EX67" s="96"/>
      <c r="EY67" s="96"/>
      <c r="EZ67" s="96"/>
      <c r="FA67" s="96"/>
      <c r="FB67" s="96"/>
      <c r="FC67" s="96"/>
      <c r="FD67" s="96"/>
      <c r="FE67" s="96"/>
      <c r="FF67" s="96"/>
      <c r="FG67" s="96"/>
      <c r="FH67" s="96"/>
      <c r="FI67" s="96"/>
      <c r="FJ67" s="96"/>
      <c r="FK67" s="96"/>
      <c r="FL67" s="96"/>
      <c r="FM67" s="96"/>
      <c r="FN67" s="96"/>
      <c r="FO67" s="96"/>
      <c r="FP67" s="96"/>
      <c r="FQ67" s="96"/>
      <c r="FR67" s="96"/>
      <c r="FS67" s="96"/>
      <c r="FT67" s="96"/>
      <c r="FU67" s="96"/>
      <c r="FV67" s="96"/>
      <c r="FW67" s="96"/>
      <c r="FX67" s="96"/>
      <c r="FY67" s="96"/>
      <c r="FZ67" s="96"/>
      <c r="GA67" s="96"/>
      <c r="GB67" s="96"/>
      <c r="GC67" s="96"/>
      <c r="GD67" s="96"/>
      <c r="GE67" s="96"/>
      <c r="GF67" s="96"/>
      <c r="GG67" s="96"/>
      <c r="GH67" s="96"/>
      <c r="GI67" s="96"/>
      <c r="GJ67" s="96"/>
      <c r="GK67" s="96"/>
      <c r="GL67" s="96"/>
      <c r="GM67" s="96"/>
      <c r="GN67" s="96"/>
      <c r="GO67" s="96"/>
      <c r="GP67" s="96"/>
      <c r="GQ67" s="96"/>
      <c r="GR67" s="96"/>
      <c r="GS67" s="96"/>
      <c r="GT67" s="96"/>
      <c r="GU67" s="96"/>
      <c r="GV67" s="96"/>
      <c r="GW67" s="96"/>
      <c r="GX67" s="96"/>
      <c r="GY67" s="96"/>
      <c r="GZ67" s="96"/>
      <c r="HA67" s="96"/>
      <c r="HB67" s="96"/>
      <c r="HC67" s="96"/>
      <c r="HD67" s="96"/>
      <c r="HE67" s="96"/>
      <c r="HF67" s="96"/>
      <c r="HG67" s="96"/>
      <c r="HH67" s="96"/>
      <c r="HI67" s="96"/>
      <c r="HJ67" s="96"/>
      <c r="HK67" s="96"/>
      <c r="HL67" s="96"/>
      <c r="HM67" s="96"/>
      <c r="HN67" s="96"/>
      <c r="HO67" s="96"/>
      <c r="HP67" s="96"/>
      <c r="HQ67" s="96"/>
      <c r="HR67" s="96"/>
      <c r="HS67" s="96"/>
      <c r="HT67" s="96"/>
      <c r="HU67" s="96"/>
      <c r="HV67" s="96"/>
      <c r="HW67" s="96"/>
      <c r="HX67" s="96"/>
      <c r="HY67" s="96"/>
      <c r="HZ67" s="96"/>
      <c r="IA67" s="96"/>
      <c r="IB67" s="96"/>
      <c r="IC67" s="96"/>
      <c r="ID67" s="96"/>
      <c r="IE67" s="96"/>
      <c r="IF67" s="96"/>
      <c r="IG67" s="96"/>
      <c r="IH67" s="96"/>
      <c r="II67" s="96"/>
      <c r="IJ67" s="96"/>
      <c r="IK67" s="96"/>
      <c r="IL67" s="96"/>
      <c r="IM67" s="96"/>
      <c r="IN67" s="96"/>
      <c r="IO67" s="96"/>
      <c r="IP67" s="96"/>
      <c r="IQ67" s="96"/>
      <c r="IR67" s="96"/>
      <c r="IS67" s="96"/>
      <c r="IT67" s="96"/>
      <c r="IU67" s="96"/>
      <c r="IV67" s="96"/>
      <c r="IW67" s="96"/>
      <c r="IX67" s="96"/>
      <c r="IY67" s="96"/>
      <c r="IZ67" s="96"/>
      <c r="JA67" s="96"/>
      <c r="JB67" s="96"/>
      <c r="JC67" s="96"/>
      <c r="JD67" s="96"/>
      <c r="JE67" s="96"/>
      <c r="JF67" s="96"/>
      <c r="JG67" s="96"/>
      <c r="JH67" s="96"/>
      <c r="JI67" s="96"/>
      <c r="JJ67" s="96"/>
      <c r="JK67" s="96"/>
      <c r="JL67" s="96"/>
      <c r="JM67" s="96"/>
      <c r="JN67" s="96"/>
      <c r="JO67" s="96"/>
      <c r="JP67" s="96"/>
      <c r="JQ67" s="96"/>
      <c r="JR67" s="96"/>
      <c r="JS67" s="96"/>
      <c r="JT67" s="96"/>
      <c r="JU67" s="96"/>
      <c r="JV67" s="96"/>
      <c r="JW67" s="96"/>
      <c r="JX67" s="96"/>
      <c r="JY67" s="96"/>
      <c r="JZ67" s="96"/>
      <c r="KA67" s="96"/>
      <c r="KB67" s="96"/>
      <c r="KC67" s="96"/>
      <c r="KD67" s="96"/>
      <c r="KE67" s="96"/>
      <c r="KF67" s="96"/>
      <c r="KG67" s="96"/>
      <c r="KH67" s="96"/>
      <c r="KI67" s="96"/>
      <c r="KJ67" s="96"/>
      <c r="KK67" s="96"/>
      <c r="KL67" s="96"/>
      <c r="KM67" s="96"/>
      <c r="KN67" s="96"/>
      <c r="KO67" s="96"/>
      <c r="KP67" s="96"/>
      <c r="KQ67" s="96"/>
      <c r="KR67" s="96"/>
      <c r="KS67" s="96"/>
      <c r="KT67" s="96"/>
      <c r="KU67" s="96"/>
      <c r="KV67" s="96"/>
      <c r="KW67" s="96"/>
      <c r="KX67" s="96"/>
      <c r="KY67" s="96"/>
      <c r="KZ67" s="96"/>
      <c r="LA67" s="96"/>
      <c r="LB67" s="96"/>
      <c r="LC67" s="96"/>
      <c r="LD67" s="96"/>
      <c r="LE67" s="96"/>
      <c r="LF67" s="96"/>
      <c r="LG67" s="96"/>
      <c r="LH67" s="96"/>
      <c r="LI67" s="96"/>
      <c r="LJ67" s="96"/>
      <c r="LK67" s="96"/>
      <c r="LL67" s="96"/>
      <c r="LM67" s="96"/>
      <c r="LN67" s="96"/>
      <c r="LO67" s="96"/>
      <c r="LP67" s="96"/>
      <c r="LQ67" s="96"/>
      <c r="LR67" s="96"/>
      <c r="LS67" s="96"/>
      <c r="LT67" s="96"/>
      <c r="LU67" s="96"/>
      <c r="LV67" s="96"/>
      <c r="LW67" s="96"/>
      <c r="LX67" s="96"/>
      <c r="LY67" s="96"/>
      <c r="LZ67" s="96"/>
      <c r="MA67" s="96"/>
      <c r="MB67" s="96"/>
      <c r="MC67" s="96"/>
      <c r="MD67" s="96"/>
      <c r="ME67" s="96"/>
      <c r="MF67" s="96"/>
      <c r="MG67" s="96"/>
      <c r="MH67" s="96"/>
      <c r="MI67" s="96"/>
      <c r="MJ67" s="96"/>
      <c r="MK67" s="96"/>
      <c r="ML67" s="96"/>
      <c r="MM67" s="96"/>
      <c r="MN67" s="96"/>
      <c r="MO67" s="96"/>
      <c r="MP67" s="96"/>
      <c r="MQ67" s="96"/>
      <c r="MR67" s="96"/>
      <c r="MS67" s="96"/>
      <c r="MT67" s="96"/>
      <c r="MU67" s="96"/>
      <c r="MV67" s="96"/>
      <c r="MW67" s="96"/>
      <c r="MX67" s="96"/>
      <c r="MY67" s="96"/>
      <c r="MZ67" s="96"/>
      <c r="NA67" s="96"/>
      <c r="NB67" s="96"/>
      <c r="NC67" s="96"/>
      <c r="ND67" s="96"/>
      <c r="NE67" s="96"/>
      <c r="NF67" s="96"/>
      <c r="NG67" s="96"/>
      <c r="NH67" s="96"/>
      <c r="NI67" s="96"/>
      <c r="NJ67" s="96"/>
      <c r="NK67" s="96"/>
      <c r="NL67" s="96"/>
      <c r="NM67" s="96"/>
      <c r="NN67" s="96"/>
      <c r="NO67" s="96"/>
      <c r="NP67" s="96"/>
      <c r="NQ67" s="96"/>
      <c r="NR67" s="96"/>
      <c r="NS67" s="96"/>
      <c r="NT67" s="96"/>
      <c r="NU67" s="96"/>
      <c r="NV67" s="96"/>
      <c r="NW67" s="96"/>
      <c r="NX67" s="97"/>
      <c r="NY67" s="96">
        <f t="shared" si="268"/>
        <v>0</v>
      </c>
      <c r="NZ67" s="96">
        <f t="shared" si="267"/>
        <v>0</v>
      </c>
      <c r="OA67" s="96">
        <f t="shared" si="267"/>
        <v>0</v>
      </c>
      <c r="OB67" s="96">
        <f t="shared" si="267"/>
        <v>0</v>
      </c>
      <c r="OC67" s="96">
        <f t="shared" si="267"/>
        <v>0</v>
      </c>
      <c r="OD67" s="96">
        <f t="shared" si="267"/>
        <v>0</v>
      </c>
      <c r="OE67" s="96">
        <f t="shared" si="267"/>
        <v>0</v>
      </c>
      <c r="OF67" s="96">
        <f t="shared" si="267"/>
        <v>0</v>
      </c>
      <c r="OG67" s="96">
        <f t="shared" si="87"/>
        <v>0</v>
      </c>
      <c r="OH67" s="96">
        <f t="shared" si="88"/>
        <v>0</v>
      </c>
      <c r="OI67" s="96">
        <f t="shared" si="89"/>
        <v>0</v>
      </c>
      <c r="OJ67" s="96">
        <f t="shared" si="90"/>
        <v>0</v>
      </c>
      <c r="OK67" s="96">
        <f t="shared" si="91"/>
        <v>0</v>
      </c>
      <c r="OL67" s="96">
        <f t="shared" si="92"/>
        <v>0</v>
      </c>
      <c r="OM67" s="96">
        <f t="shared" si="93"/>
        <v>0</v>
      </c>
      <c r="ON67" s="96">
        <f t="shared" si="94"/>
        <v>0</v>
      </c>
      <c r="OO67" s="96">
        <f t="shared" ca="1" si="98"/>
        <v>0</v>
      </c>
      <c r="OP67" s="96">
        <f t="shared" ca="1" si="99"/>
        <v>0</v>
      </c>
      <c r="PB67" s="41">
        <f t="shared" ca="1" si="100"/>
        <v>0</v>
      </c>
      <c r="PC67" s="40">
        <f t="shared" si="101"/>
        <v>44927</v>
      </c>
      <c r="PD67" s="39">
        <f t="shared" ca="1" si="95"/>
        <v>45488</v>
      </c>
      <c r="PE67" s="39">
        <f t="shared" si="102"/>
        <v>0</v>
      </c>
      <c r="PF67" s="39">
        <f t="shared" si="103"/>
        <v>0</v>
      </c>
      <c r="PG67" s="39">
        <f t="shared" si="104"/>
        <v>0</v>
      </c>
      <c r="PH67" s="39">
        <f t="shared" si="105"/>
        <v>0</v>
      </c>
      <c r="PI67" s="39">
        <f t="shared" si="106"/>
        <v>0</v>
      </c>
      <c r="PJ67" s="39">
        <f t="shared" si="107"/>
        <v>0</v>
      </c>
      <c r="PK67" s="39">
        <f t="shared" si="108"/>
        <v>0</v>
      </c>
      <c r="PL67" s="39">
        <f t="shared" ca="1" si="109"/>
        <v>0</v>
      </c>
      <c r="PM67" s="39">
        <f t="shared" ca="1" si="96"/>
        <v>0</v>
      </c>
      <c r="PN67" s="41">
        <f t="shared" si="110"/>
        <v>0</v>
      </c>
      <c r="PO67" s="40">
        <f t="shared" si="111"/>
        <v>44927</v>
      </c>
      <c r="PP67" s="40">
        <f t="shared" si="112"/>
        <v>44957</v>
      </c>
      <c r="PQ67" s="39">
        <f t="array" aca="1" ref="PQ67" ca="1">IFERROR(IF($H67&lt;&gt;"",SUM(IF(WEEKDAY(-1+ROW(INDIRECT("1:"&amp;(PP67-PO67)+1)),2)={1},1,0)),0),0)</f>
        <v>0</v>
      </c>
      <c r="PR67" s="39">
        <f t="array" aca="1" ref="PR67" ca="1">IFERROR(IF($I67&lt;&gt;"",SUM(IF(WEEKDAY(-1+ROW(INDIRECT("1:"&amp;(PP67-PO67)+1)),2)={2},1,0)),0),0)</f>
        <v>0</v>
      </c>
      <c r="PS67" s="39">
        <f t="array" aca="1" ref="PS67" ca="1">IFERROR(IF($J67&lt;&gt;"",SUM(IF(WEEKDAY(-1+ROW(INDIRECT("1:"&amp;(PP67-PO67)+1)),2)={3},1,0)),0),0)</f>
        <v>0</v>
      </c>
      <c r="PT67" s="39">
        <f t="array" aca="1" ref="PT67" ca="1">IFERROR(IF($K67&lt;&gt;"",SUM(IF(WEEKDAY(-1+ROW(INDIRECT("1:"&amp;(PP67-PO67)+1)),2)={4},1,0)),0),0)</f>
        <v>0</v>
      </c>
      <c r="PU67" s="39">
        <f t="array" aca="1" ref="PU67" ca="1">IFERROR(IF($L67&lt;&gt;"",SUM(IF(WEEKDAY(-1+ROW(INDIRECT("1:"&amp;(PP67-PO67)+1)),2)={5},1,0)),0),0)</f>
        <v>0</v>
      </c>
      <c r="PV67" s="39">
        <f t="array" aca="1" ref="PV67" ca="1">IFERROR(IF($M67&lt;&gt;"",SUM(IF(WEEKDAY(-1+ROW(INDIRECT("1:"&amp;(PP67-PO67)+1)),2)={6},1,0)),0),0)</f>
        <v>0</v>
      </c>
      <c r="PW67" s="39">
        <f t="array" aca="1" ref="PW67" ca="1">IFERROR(IF($N67&lt;&gt;"",SUM(IF(WEEKDAY(-1+ROW(INDIRECT("1:"&amp;(PP67-PO67)+1)),2)={7},1,0)),0),0)</f>
        <v>0</v>
      </c>
      <c r="PX67" s="39">
        <f t="shared" ca="1" si="113"/>
        <v>0</v>
      </c>
      <c r="PY67" s="39">
        <f t="shared" si="114"/>
        <v>0</v>
      </c>
      <c r="PZ67" s="39">
        <f t="shared" si="115"/>
        <v>0</v>
      </c>
      <c r="QA67" s="39">
        <f t="shared" si="116"/>
        <v>0</v>
      </c>
      <c r="QB67" s="39">
        <f t="shared" si="117"/>
        <v>0</v>
      </c>
      <c r="QC67" s="39">
        <f t="shared" si="118"/>
        <v>0</v>
      </c>
      <c r="QD67" s="39">
        <f t="shared" si="119"/>
        <v>0</v>
      </c>
      <c r="QE67" s="39">
        <f t="shared" si="120"/>
        <v>0</v>
      </c>
      <c r="QF67" s="39">
        <f t="shared" si="121"/>
        <v>0</v>
      </c>
      <c r="QG67" s="39">
        <f t="shared" ca="1" si="122"/>
        <v>0</v>
      </c>
      <c r="QH67" s="41">
        <f t="shared" si="123"/>
        <v>0</v>
      </c>
      <c r="QI67" s="40">
        <f t="shared" si="124"/>
        <v>44958</v>
      </c>
      <c r="QJ67" s="40">
        <f t="shared" si="125"/>
        <v>44985</v>
      </c>
      <c r="QK67" s="39">
        <f t="array" aca="1" ref="QK67" ca="1">IFERROR(IF($H67&lt;&gt;"",SUM(IF(WEEKDAY(-1+ROW(INDIRECT("1:"&amp;(QJ67-QI67)+1)),2)={1},1,0)),0),0)</f>
        <v>0</v>
      </c>
      <c r="QL67" s="39">
        <f t="array" aca="1" ref="QL67" ca="1">IFERROR(IF($I67&lt;&gt;"",SUM(IF(WEEKDAY(-1+ROW(INDIRECT("1:"&amp;(QJ67-QI67)+1)),2)={2},1,0)),0),0)</f>
        <v>0</v>
      </c>
      <c r="QM67" s="39">
        <f t="array" aca="1" ref="QM67" ca="1">IFERROR(IF($J67&lt;&gt;"",SUM(IF(WEEKDAY(-1+ROW(INDIRECT("1:"&amp;(QJ67-QI67)+1)),2)={3},1,0)),0),0)</f>
        <v>0</v>
      </c>
      <c r="QN67" s="39">
        <f t="array" aca="1" ref="QN67" ca="1">IFERROR(IF($K67&lt;&gt;"",SUM(IF(WEEKDAY(-1+ROW(INDIRECT("1:"&amp;(QJ67-QI67)+1)),2)={4},1,0)),0),0)</f>
        <v>0</v>
      </c>
      <c r="QO67" s="39">
        <f t="array" aca="1" ref="QO67" ca="1">IFERROR(IF($L67&lt;&gt;"",SUM(IF(WEEKDAY(-1+ROW(INDIRECT("1:"&amp;(QJ67-QI67)+1)),2)={5},1,0)),0),0)</f>
        <v>0</v>
      </c>
      <c r="QP67" s="39">
        <f t="array" aca="1" ref="QP67" ca="1">IFERROR(IF($M67&lt;&gt;"",SUM(IF(WEEKDAY(-1+ROW(INDIRECT("1:"&amp;(QJ67-QI67)+1)),2)={6},1,0)),0),0)</f>
        <v>0</v>
      </c>
      <c r="QQ67" s="39">
        <f t="array" aca="1" ref="QQ67" ca="1">IFERROR(IF($N67&lt;&gt;"",SUM(IF(WEEKDAY(-1+ROW(INDIRECT("1:"&amp;(QJ67-QI67)+1)),2)={7},1,0)),0),0)</f>
        <v>0</v>
      </c>
      <c r="QR67" s="39">
        <f t="shared" ca="1" si="126"/>
        <v>0</v>
      </c>
      <c r="QS67" s="39">
        <f t="shared" si="127"/>
        <v>0</v>
      </c>
      <c r="QT67" s="39">
        <f t="shared" si="128"/>
        <v>0</v>
      </c>
      <c r="QU67" s="39">
        <f t="shared" si="129"/>
        <v>0</v>
      </c>
      <c r="QV67" s="39">
        <f t="shared" si="130"/>
        <v>0</v>
      </c>
      <c r="QW67" s="39">
        <f t="shared" si="131"/>
        <v>0</v>
      </c>
      <c r="QX67" s="39">
        <f t="shared" si="132"/>
        <v>0</v>
      </c>
      <c r="QY67" s="39">
        <f t="shared" si="133"/>
        <v>0</v>
      </c>
      <c r="QZ67" s="39">
        <f t="shared" si="134"/>
        <v>0</v>
      </c>
      <c r="RA67" s="39">
        <f t="shared" ca="1" si="135"/>
        <v>0</v>
      </c>
      <c r="RB67" s="41">
        <f t="shared" si="136"/>
        <v>0</v>
      </c>
      <c r="RC67" s="40">
        <f t="shared" si="137"/>
        <v>44986</v>
      </c>
      <c r="RD67" s="40">
        <f t="shared" si="138"/>
        <v>45016</v>
      </c>
      <c r="RE67" s="39">
        <f t="array" aca="1" ref="RE67" ca="1">IFERROR(IF($H67&lt;&gt;"",SUM(IF(WEEKDAY(-1+ROW(INDIRECT("1:"&amp;(RD67-RC67)+1)),2)={1},1,0)),0),0)</f>
        <v>0</v>
      </c>
      <c r="RF67" s="39">
        <f t="array" aca="1" ref="RF67" ca="1">IFERROR(IF($I67&lt;&gt;"",SUM(IF(WEEKDAY(-1+ROW(INDIRECT("1:"&amp;(RD67-RC67)+1)),2)={2},1,0)),0),0)</f>
        <v>0</v>
      </c>
      <c r="RG67" s="39">
        <f t="array" aca="1" ref="RG67" ca="1">IFERROR(IF($J67&lt;&gt;"",SUM(IF(WEEKDAY(-1+ROW(INDIRECT("1:"&amp;(RD67-RC67)+1)),2)={3},1,0)),0),0)</f>
        <v>0</v>
      </c>
      <c r="RH67" s="39">
        <f t="array" aca="1" ref="RH67" ca="1">IFERROR(IF($K67&lt;&gt;"",SUM(IF(WEEKDAY(-1+ROW(INDIRECT("1:"&amp;(RD67-RC67)+1)),2)={4},1,0)),0),0)</f>
        <v>0</v>
      </c>
      <c r="RI67" s="39">
        <f t="array" aca="1" ref="RI67" ca="1">IFERROR(IF($L67&lt;&gt;"",SUM(IF(WEEKDAY(-1+ROW(INDIRECT("1:"&amp;(RD67-RC67)+1)),2)={5},1,0)),0),0)</f>
        <v>0</v>
      </c>
      <c r="RJ67" s="39">
        <f t="array" aca="1" ref="RJ67" ca="1">IFERROR(IF($M67&lt;&gt;"",SUM(IF(WEEKDAY(-1+ROW(INDIRECT("1:"&amp;(RD67-RC67)+1)),2)={6},1,0)),0),0)</f>
        <v>0</v>
      </c>
      <c r="RK67" s="39">
        <f t="array" aca="1" ref="RK67" ca="1">IFERROR(IF($N67&lt;&gt;"",SUM(IF(WEEKDAY(-1+ROW(INDIRECT("1:"&amp;(RD67-RC67)+1)),2)={7},1,0)),0),0)</f>
        <v>0</v>
      </c>
      <c r="RL67" s="39">
        <f t="shared" ca="1" si="139"/>
        <v>0</v>
      </c>
      <c r="RM67" s="39">
        <f t="shared" si="140"/>
        <v>0</v>
      </c>
      <c r="RN67" s="39">
        <f t="shared" si="141"/>
        <v>0</v>
      </c>
      <c r="RO67" s="39">
        <f t="shared" si="142"/>
        <v>0</v>
      </c>
      <c r="RP67" s="39">
        <f t="shared" si="143"/>
        <v>0</v>
      </c>
      <c r="RQ67" s="39">
        <f t="shared" si="144"/>
        <v>0</v>
      </c>
      <c r="RR67" s="39">
        <f t="shared" si="145"/>
        <v>0</v>
      </c>
      <c r="RS67" s="39">
        <f t="shared" si="146"/>
        <v>0</v>
      </c>
      <c r="RT67" s="39">
        <f t="shared" si="147"/>
        <v>0</v>
      </c>
      <c r="RU67" s="39">
        <f t="shared" ca="1" si="148"/>
        <v>0</v>
      </c>
      <c r="RV67" s="41">
        <f t="shared" si="149"/>
        <v>0</v>
      </c>
      <c r="RW67" s="40">
        <f t="shared" si="150"/>
        <v>45017</v>
      </c>
      <c r="RX67" s="40">
        <f t="shared" si="151"/>
        <v>45046</v>
      </c>
      <c r="RY67" s="39">
        <f t="array" aca="1" ref="RY67" ca="1">IFERROR(IF($H67&lt;&gt;"",SUM(IF(WEEKDAY(-1+ROW(INDIRECT("1:"&amp;(RX67-RW67)+1)),2)={1},1,0)),0),0)</f>
        <v>0</v>
      </c>
      <c r="RZ67" s="39">
        <f t="array" aca="1" ref="RZ67" ca="1">IFERROR(IF($I67&lt;&gt;"",SUM(IF(WEEKDAY(-1+ROW(INDIRECT("1:"&amp;(RX67-RW67)+1)),2)={2},1,0)),0),0)</f>
        <v>0</v>
      </c>
      <c r="SA67" s="39">
        <f t="array" aca="1" ref="SA67" ca="1">IFERROR(IF($J67&lt;&gt;"",SUM(IF(WEEKDAY(-1+ROW(INDIRECT("1:"&amp;(RX67-RW67)+1)),2)={3},1,0)),0),0)</f>
        <v>0</v>
      </c>
      <c r="SB67" s="39">
        <f t="array" aca="1" ref="SB67" ca="1">IFERROR(IF($K67&lt;&gt;"",SUM(IF(WEEKDAY(-1+ROW(INDIRECT("1:"&amp;(RX67-RW67)+1)),2)={4},1,0)),0),0)</f>
        <v>0</v>
      </c>
      <c r="SC67" s="39">
        <f t="array" aca="1" ref="SC67" ca="1">IFERROR(IF($L67&lt;&gt;"",SUM(IF(WEEKDAY(-1+ROW(INDIRECT("1:"&amp;(RX67-RW67)+1)),2)={5},1,0)),0),0)</f>
        <v>0</v>
      </c>
      <c r="SD67" s="39">
        <f t="array" aca="1" ref="SD67" ca="1">IFERROR(IF($M67&lt;&gt;"",SUM(IF(WEEKDAY(-1+ROW(INDIRECT("1:"&amp;(RX67-RW67)+1)),2)={6},1,0)),0),0)</f>
        <v>0</v>
      </c>
      <c r="SE67" s="39">
        <f t="array" aca="1" ref="SE67" ca="1">IFERROR(IF($N67&lt;&gt;"",SUM(IF(WEEKDAY(-1+ROW(INDIRECT("1:"&amp;(RX67-RW67)+1)),2)={7},1,0)),0),0)</f>
        <v>0</v>
      </c>
      <c r="SF67" s="39">
        <f t="shared" ca="1" si="152"/>
        <v>0</v>
      </c>
      <c r="SG67" s="39">
        <f t="shared" si="153"/>
        <v>0</v>
      </c>
      <c r="SH67" s="39">
        <f t="shared" si="154"/>
        <v>0</v>
      </c>
      <c r="SI67" s="39">
        <f t="shared" si="155"/>
        <v>0</v>
      </c>
      <c r="SJ67" s="39">
        <f t="shared" si="156"/>
        <v>0</v>
      </c>
      <c r="SK67" s="39">
        <f t="shared" si="157"/>
        <v>0</v>
      </c>
      <c r="SL67" s="39">
        <f t="shared" si="158"/>
        <v>0</v>
      </c>
      <c r="SM67" s="39">
        <f t="shared" si="159"/>
        <v>0</v>
      </c>
      <c r="SN67" s="39">
        <f t="shared" si="160"/>
        <v>0</v>
      </c>
      <c r="SO67" s="39">
        <f t="shared" ca="1" si="161"/>
        <v>0</v>
      </c>
      <c r="SP67" s="41">
        <f t="shared" si="162"/>
        <v>0</v>
      </c>
      <c r="SQ67" s="40">
        <f t="shared" si="163"/>
        <v>45047</v>
      </c>
      <c r="SR67" s="40">
        <f t="shared" si="164"/>
        <v>45077</v>
      </c>
      <c r="SS67" s="39">
        <f t="array" aca="1" ref="SS67" ca="1">IFERROR(IF($H67&lt;&gt;"",SUM(IF(WEEKDAY(-1+ROW(INDIRECT("1:"&amp;(SR67-SQ67)+1)),2)={1},1,0)),0),0)</f>
        <v>0</v>
      </c>
      <c r="ST67" s="39">
        <f t="array" aca="1" ref="ST67" ca="1">IFERROR(IF($I67&lt;&gt;"",SUM(IF(WEEKDAY(-1+ROW(INDIRECT("1:"&amp;(SR67-SQ67)+1)),2)={2},1,0)),0),0)</f>
        <v>0</v>
      </c>
      <c r="SU67" s="39">
        <f t="array" aca="1" ref="SU67" ca="1">IFERROR(IF($J67&lt;&gt;"",SUM(IF(WEEKDAY(-1+ROW(INDIRECT("1:"&amp;(SR67-SQ67)+1)),2)={3},1,0)),0),0)</f>
        <v>0</v>
      </c>
      <c r="SV67" s="39">
        <f t="array" aca="1" ref="SV67" ca="1">IFERROR(IF($K67&lt;&gt;"",SUM(IF(WEEKDAY(-1+ROW(INDIRECT("1:"&amp;(SR67-SQ67)+1)),2)={4},1,0)),0),0)</f>
        <v>0</v>
      </c>
      <c r="SW67" s="39">
        <f t="array" aca="1" ref="SW67" ca="1">IFERROR(IF($L67&lt;&gt;"",SUM(IF(WEEKDAY(-1+ROW(INDIRECT("1:"&amp;(SR67-SQ67)+1)),2)={5},1,0)),0),0)</f>
        <v>0</v>
      </c>
      <c r="SX67" s="39">
        <f t="array" aca="1" ref="SX67" ca="1">IFERROR(IF($M67&lt;&gt;"",SUM(IF(WEEKDAY(-1+ROW(INDIRECT("1:"&amp;(SR67-SQ67)+1)),2)={6},1,0)),0),0)</f>
        <v>0</v>
      </c>
      <c r="SY67" s="39">
        <f t="array" aca="1" ref="SY67" ca="1">IFERROR(IF($N67&lt;&gt;"",SUM(IF(WEEKDAY(-1+ROW(INDIRECT("1:"&amp;(SR67-SQ67)+1)),2)={7},1,0)),0),0)</f>
        <v>0</v>
      </c>
      <c r="SZ67" s="39">
        <f t="shared" ca="1" si="165"/>
        <v>0</v>
      </c>
      <c r="TA67" s="39">
        <f t="shared" si="166"/>
        <v>0</v>
      </c>
      <c r="TB67" s="39">
        <f t="shared" si="167"/>
        <v>0</v>
      </c>
      <c r="TC67" s="39">
        <f t="shared" si="168"/>
        <v>0</v>
      </c>
      <c r="TD67" s="39">
        <f t="shared" si="169"/>
        <v>0</v>
      </c>
      <c r="TE67" s="39">
        <f t="shared" si="170"/>
        <v>0</v>
      </c>
      <c r="TF67" s="39">
        <f t="shared" si="171"/>
        <v>0</v>
      </c>
      <c r="TG67" s="39">
        <f t="shared" si="172"/>
        <v>0</v>
      </c>
      <c r="TH67" s="39">
        <f t="shared" si="173"/>
        <v>0</v>
      </c>
      <c r="TI67" s="39">
        <f t="shared" ca="1" si="174"/>
        <v>0</v>
      </c>
      <c r="TJ67" s="41">
        <f t="shared" si="175"/>
        <v>0</v>
      </c>
      <c r="TK67" s="40">
        <f t="shared" si="176"/>
        <v>45078</v>
      </c>
      <c r="TL67" s="40">
        <f t="shared" si="177"/>
        <v>45107</v>
      </c>
      <c r="TM67" s="39">
        <f t="array" aca="1" ref="TM67" ca="1">IFERROR(IF($H67&lt;&gt;"",SUM(IF(WEEKDAY(-1+ROW(INDIRECT("1:"&amp;(TL67-TK67)+1)),2)={1},1,0)),0),0)</f>
        <v>0</v>
      </c>
      <c r="TN67" s="39">
        <f t="array" aca="1" ref="TN67" ca="1">IFERROR(IF($I67&lt;&gt;"",SUM(IF(WEEKDAY(-1+ROW(INDIRECT("1:"&amp;(TL67-TK67)+1)),2)={2},1,0)),0),0)</f>
        <v>0</v>
      </c>
      <c r="TO67" s="39">
        <f t="array" aca="1" ref="TO67" ca="1">IFERROR(IF($J67&lt;&gt;"",SUM(IF(WEEKDAY(-1+ROW(INDIRECT("1:"&amp;(TL67-TK67)+1)),2)={3},1,0)),0),0)</f>
        <v>0</v>
      </c>
      <c r="TP67" s="39">
        <f t="array" aca="1" ref="TP67" ca="1">IFERROR(IF($K67&lt;&gt;"",SUM(IF(WEEKDAY(-1+ROW(INDIRECT("1:"&amp;(TL67-TK67)+1)),2)={4},1,0)),0),0)</f>
        <v>0</v>
      </c>
      <c r="TQ67" s="39">
        <f t="array" aca="1" ref="TQ67" ca="1">IFERROR(IF($L67&lt;&gt;"",SUM(IF(WEEKDAY(-1+ROW(INDIRECT("1:"&amp;(TL67-TK67)+1)),2)={5},1,0)),0),0)</f>
        <v>0</v>
      </c>
      <c r="TR67" s="39">
        <f t="array" aca="1" ref="TR67" ca="1">IFERROR(IF($M67&lt;&gt;"",SUM(IF(WEEKDAY(-1+ROW(INDIRECT("1:"&amp;(TL67-TK67)+1)),2)={6},1,0)),0),0)</f>
        <v>0</v>
      </c>
      <c r="TS67" s="39">
        <f t="array" aca="1" ref="TS67" ca="1">IFERROR(IF($N67&lt;&gt;"",SUM(IF(WEEKDAY(-1+ROW(INDIRECT("1:"&amp;(TL67-TK67)+1)),2)={7},1,0)),0),0)</f>
        <v>0</v>
      </c>
      <c r="TT67" s="39">
        <f t="shared" ca="1" si="178"/>
        <v>0</v>
      </c>
      <c r="TU67" s="39">
        <f t="shared" si="179"/>
        <v>0</v>
      </c>
      <c r="TV67" s="39">
        <f t="shared" si="180"/>
        <v>0</v>
      </c>
      <c r="TW67" s="39">
        <f t="shared" si="181"/>
        <v>0</v>
      </c>
      <c r="TX67" s="39">
        <f t="shared" si="182"/>
        <v>0</v>
      </c>
      <c r="TY67" s="39">
        <f t="shared" si="183"/>
        <v>0</v>
      </c>
      <c r="TZ67" s="39">
        <f t="shared" si="184"/>
        <v>0</v>
      </c>
      <c r="UA67" s="39">
        <f t="shared" si="185"/>
        <v>0</v>
      </c>
      <c r="UB67" s="39">
        <f t="shared" si="186"/>
        <v>0</v>
      </c>
      <c r="UC67" s="39">
        <f t="shared" ca="1" si="187"/>
        <v>0</v>
      </c>
      <c r="UD67" s="41">
        <f t="shared" si="188"/>
        <v>0</v>
      </c>
      <c r="UE67" s="40">
        <f t="shared" si="189"/>
        <v>45108</v>
      </c>
      <c r="UF67" s="40">
        <f t="shared" si="190"/>
        <v>45138</v>
      </c>
      <c r="UG67" s="39">
        <f t="array" aca="1" ref="UG67" ca="1">IFERROR(IF($H67&lt;&gt;"",SUM(IF(WEEKDAY(-1+ROW(INDIRECT("1:"&amp;(UF67-UE67)+1)),2)={1},1,0)),0),0)</f>
        <v>0</v>
      </c>
      <c r="UH67" s="39">
        <f t="array" aca="1" ref="UH67" ca="1">IFERROR(IF($I67&lt;&gt;"",SUM(IF(WEEKDAY(-1+ROW(INDIRECT("1:"&amp;(UF67-UE67)+1)),2)={2},1,0)),0),0)</f>
        <v>0</v>
      </c>
      <c r="UI67" s="39">
        <f t="array" aca="1" ref="UI67" ca="1">IFERROR(IF($J67&lt;&gt;"",SUM(IF(WEEKDAY(-1+ROW(INDIRECT("1:"&amp;(UF67-UE67)+1)),2)={3},1,0)),0),0)</f>
        <v>0</v>
      </c>
      <c r="UJ67" s="39">
        <f t="array" aca="1" ref="UJ67" ca="1">IFERROR(IF($K67&lt;&gt;"",SUM(IF(WEEKDAY(-1+ROW(INDIRECT("1:"&amp;(UF67-UE67)+1)),2)={4},1,0)),0),0)</f>
        <v>0</v>
      </c>
      <c r="UK67" s="39">
        <f t="array" aca="1" ref="UK67" ca="1">IFERROR(IF($L67&lt;&gt;"",SUM(IF(WEEKDAY(-1+ROW(INDIRECT("1:"&amp;(UF67-UE67)+1)),2)={5},1,0)),0),0)</f>
        <v>0</v>
      </c>
      <c r="UL67" s="39">
        <f t="array" aca="1" ref="UL67" ca="1">IFERROR(IF($M67&lt;&gt;"",SUM(IF(WEEKDAY(-1+ROW(INDIRECT("1:"&amp;(UF67-UE67)+1)),2)={6},1,0)),0),0)</f>
        <v>0</v>
      </c>
      <c r="UM67" s="39">
        <f t="array" aca="1" ref="UM67" ca="1">IFERROR(IF($N67&lt;&gt;"",SUM(IF(WEEKDAY(-1+ROW(INDIRECT("1:"&amp;(UF67-UE67)+1)),2)={7},1,0)),0),0)</f>
        <v>0</v>
      </c>
      <c r="UN67" s="39">
        <f t="shared" ca="1" si="191"/>
        <v>0</v>
      </c>
      <c r="UO67" s="39">
        <f t="shared" si="192"/>
        <v>0</v>
      </c>
      <c r="UP67" s="39">
        <f t="shared" si="193"/>
        <v>0</v>
      </c>
      <c r="UQ67" s="39">
        <f t="shared" si="194"/>
        <v>0</v>
      </c>
      <c r="UR67" s="39">
        <f t="shared" si="195"/>
        <v>0</v>
      </c>
      <c r="US67" s="39">
        <f t="shared" si="196"/>
        <v>0</v>
      </c>
      <c r="UT67" s="39">
        <f t="shared" si="197"/>
        <v>0</v>
      </c>
      <c r="UU67" s="39">
        <f t="shared" si="198"/>
        <v>0</v>
      </c>
      <c r="UV67" s="39">
        <f t="shared" si="199"/>
        <v>0</v>
      </c>
      <c r="UW67" s="39">
        <f t="shared" ca="1" si="200"/>
        <v>0</v>
      </c>
      <c r="UX67" s="41">
        <f t="shared" si="201"/>
        <v>0</v>
      </c>
      <c r="UY67" s="40">
        <f t="shared" si="202"/>
        <v>45139</v>
      </c>
      <c r="UZ67" s="40">
        <f t="shared" si="203"/>
        <v>45169</v>
      </c>
      <c r="VA67" s="39">
        <f t="array" aca="1" ref="VA67" ca="1">IFERROR(IF($H67&lt;&gt;"",SUM(IF(WEEKDAY(-1+ROW(INDIRECT("1:"&amp;(UZ67-UY67)+1)),2)={1},1,0)),0),0)</f>
        <v>0</v>
      </c>
      <c r="VB67" s="39">
        <f t="array" aca="1" ref="VB67" ca="1">IFERROR(IF($I67&lt;&gt;"",SUM(IF(WEEKDAY(-1+ROW(INDIRECT("1:"&amp;(UZ67-UY67)+1)),2)={2},1,0)),0),0)</f>
        <v>0</v>
      </c>
      <c r="VC67" s="39">
        <f t="array" aca="1" ref="VC67" ca="1">IFERROR(IF($J67&lt;&gt;"",SUM(IF(WEEKDAY(-1+ROW(INDIRECT("1:"&amp;(UZ67-UY67)+1)),2)={3},1,0)),0),0)</f>
        <v>0</v>
      </c>
      <c r="VD67" s="39">
        <f t="array" aca="1" ref="VD67" ca="1">IFERROR(IF($K67&lt;&gt;"",SUM(IF(WEEKDAY(-1+ROW(INDIRECT("1:"&amp;(UZ67-UY67)+1)),2)={4},1,0)),0),0)</f>
        <v>0</v>
      </c>
      <c r="VE67" s="39">
        <f t="array" aca="1" ref="VE67" ca="1">IFERROR(IF($L67&lt;&gt;"",SUM(IF(WEEKDAY(-1+ROW(INDIRECT("1:"&amp;(UZ67-UY67)+1)),2)={5},1,0)),0),0)</f>
        <v>0</v>
      </c>
      <c r="VF67" s="39">
        <f t="array" aca="1" ref="VF67" ca="1">IFERROR(IF($M67&lt;&gt;"",SUM(IF(WEEKDAY(-1+ROW(INDIRECT("1:"&amp;(UZ67-UY67)+1)),2)={6},1,0)),0),0)</f>
        <v>0</v>
      </c>
      <c r="VG67" s="39">
        <f t="array" aca="1" ref="VG67" ca="1">IFERROR(IF($N67&lt;&gt;"",SUM(IF(WEEKDAY(-1+ROW(INDIRECT("1:"&amp;(UZ67-UY67)+1)),2)={7},1,0)),0),0)</f>
        <v>0</v>
      </c>
      <c r="VH67" s="39">
        <f t="shared" ca="1" si="204"/>
        <v>0</v>
      </c>
      <c r="VI67" s="39">
        <f t="shared" si="205"/>
        <v>0</v>
      </c>
      <c r="VJ67" s="39">
        <f t="shared" si="206"/>
        <v>0</v>
      </c>
      <c r="VK67" s="39">
        <f t="shared" si="207"/>
        <v>0</v>
      </c>
      <c r="VL67" s="39">
        <f t="shared" si="208"/>
        <v>0</v>
      </c>
      <c r="VM67" s="39">
        <f t="shared" si="209"/>
        <v>0</v>
      </c>
      <c r="VN67" s="39">
        <f t="shared" si="210"/>
        <v>0</v>
      </c>
      <c r="VO67" s="39">
        <f t="shared" si="211"/>
        <v>0</v>
      </c>
      <c r="VP67" s="39">
        <f t="shared" si="212"/>
        <v>0</v>
      </c>
      <c r="VQ67" s="39">
        <f t="shared" ca="1" si="213"/>
        <v>0</v>
      </c>
      <c r="VR67" s="41">
        <f t="shared" si="214"/>
        <v>0</v>
      </c>
      <c r="VS67" s="40">
        <f t="shared" si="215"/>
        <v>45170</v>
      </c>
      <c r="VT67" s="40">
        <f t="shared" si="216"/>
        <v>45199</v>
      </c>
      <c r="VU67" s="39">
        <f t="array" aca="1" ref="VU67" ca="1">IFERROR(IF($H67&lt;&gt;"",SUM(IF(WEEKDAY(-1+ROW(INDIRECT("1:"&amp;(VT67-VS67)+1)),2)={1},1,0)),0),0)</f>
        <v>0</v>
      </c>
      <c r="VV67" s="39">
        <f t="array" aca="1" ref="VV67" ca="1">IFERROR(IF($I67&lt;&gt;"",SUM(IF(WEEKDAY(-1+ROW(INDIRECT("1:"&amp;(VT67-VS67)+1)),2)={2},1,0)),0),0)</f>
        <v>0</v>
      </c>
      <c r="VW67" s="39">
        <f t="array" aca="1" ref="VW67" ca="1">IFERROR(IF($J67&lt;&gt;"",SUM(IF(WEEKDAY(-1+ROW(INDIRECT("1:"&amp;(VT67-VS67)+1)),2)={3},1,0)),0),0)</f>
        <v>0</v>
      </c>
      <c r="VX67" s="39">
        <f t="array" aca="1" ref="VX67" ca="1">IFERROR(IF($K67&lt;&gt;"",SUM(IF(WEEKDAY(-1+ROW(INDIRECT("1:"&amp;(VT67-VS67)+1)),2)={4},1,0)),0),0)</f>
        <v>0</v>
      </c>
      <c r="VY67" s="39">
        <f t="array" aca="1" ref="VY67" ca="1">IFERROR(IF($L67&lt;&gt;"",SUM(IF(WEEKDAY(-1+ROW(INDIRECT("1:"&amp;(VT67-VS67)+1)),2)={5},1,0)),0),0)</f>
        <v>0</v>
      </c>
      <c r="VZ67" s="39">
        <f t="array" aca="1" ref="VZ67" ca="1">IFERROR(IF($M67&lt;&gt;"",SUM(IF(WEEKDAY(-1+ROW(INDIRECT("1:"&amp;(VT67-VS67)+1)),2)={6},1,0)),0),0)</f>
        <v>0</v>
      </c>
      <c r="WA67" s="39">
        <f t="array" aca="1" ref="WA67" ca="1">IFERROR(IF($N67&lt;&gt;"",SUM(IF(WEEKDAY(-1+ROW(INDIRECT("1:"&amp;(VT67-VS67)+1)),2)={7},1,0)),0),0)</f>
        <v>0</v>
      </c>
      <c r="WB67" s="39">
        <f t="shared" ca="1" si="217"/>
        <v>0</v>
      </c>
      <c r="WC67" s="39">
        <f t="shared" si="218"/>
        <v>0</v>
      </c>
      <c r="WD67" s="39">
        <f t="shared" si="219"/>
        <v>0</v>
      </c>
      <c r="WE67" s="39">
        <f t="shared" si="220"/>
        <v>0</v>
      </c>
      <c r="WF67" s="39">
        <f t="shared" si="221"/>
        <v>0</v>
      </c>
      <c r="WG67" s="39">
        <f t="shared" si="222"/>
        <v>0</v>
      </c>
      <c r="WH67" s="39">
        <f t="shared" si="223"/>
        <v>0</v>
      </c>
      <c r="WI67" s="39">
        <f t="shared" si="224"/>
        <v>0</v>
      </c>
      <c r="WJ67" s="39">
        <f t="shared" si="225"/>
        <v>0</v>
      </c>
      <c r="WK67" s="39">
        <f t="shared" ca="1" si="226"/>
        <v>0</v>
      </c>
      <c r="WL67" s="41">
        <f t="shared" si="227"/>
        <v>0</v>
      </c>
      <c r="WM67" s="40">
        <f t="shared" si="228"/>
        <v>45200</v>
      </c>
      <c r="WN67" s="40">
        <f t="shared" si="229"/>
        <v>45230</v>
      </c>
      <c r="WO67" s="39">
        <f t="array" aca="1" ref="WO67" ca="1">IFERROR(IF($H67&lt;&gt;"",SUM(IF(WEEKDAY(-1+ROW(INDIRECT("1:"&amp;(WN67-WM67)+1)),2)={1},1,0)),0),0)</f>
        <v>0</v>
      </c>
      <c r="WP67" s="39">
        <f t="array" aca="1" ref="WP67" ca="1">IFERROR(IF($I67&lt;&gt;"",SUM(IF(WEEKDAY(-1+ROW(INDIRECT("1:"&amp;(WN67-WM67)+1)),2)={2},1,0)),0),0)</f>
        <v>0</v>
      </c>
      <c r="WQ67" s="39">
        <f t="array" aca="1" ref="WQ67" ca="1">IFERROR(IF($J67&lt;&gt;"",SUM(IF(WEEKDAY(-1+ROW(INDIRECT("1:"&amp;(WN67-WM67)+1)),2)={3},1,0)),0),0)</f>
        <v>0</v>
      </c>
      <c r="WR67" s="39">
        <f t="array" aca="1" ref="WR67" ca="1">IFERROR(IF($K67&lt;&gt;"",SUM(IF(WEEKDAY(-1+ROW(INDIRECT("1:"&amp;(WN67-WM67)+1)),2)={4},1,0)),0),0)</f>
        <v>0</v>
      </c>
      <c r="WS67" s="39">
        <f t="array" aca="1" ref="WS67" ca="1">IFERROR(IF($L67&lt;&gt;"",SUM(IF(WEEKDAY(-1+ROW(INDIRECT("1:"&amp;(WN67-WM67)+1)),2)={5},1,0)),0),0)</f>
        <v>0</v>
      </c>
      <c r="WT67" s="39">
        <f t="array" aca="1" ref="WT67" ca="1">IFERROR(IF($M67&lt;&gt;"",SUM(IF(WEEKDAY(-1+ROW(INDIRECT("1:"&amp;(WN67-WM67)+1)),2)={6},1,0)),0),0)</f>
        <v>0</v>
      </c>
      <c r="WU67" s="39">
        <f t="array" aca="1" ref="WU67" ca="1">IFERROR(IF($N67&lt;&gt;"",SUM(IF(WEEKDAY(-1+ROW(INDIRECT("1:"&amp;(WN67-WM67)+1)),2)={7},1,0)),0),0)</f>
        <v>0</v>
      </c>
      <c r="WV67" s="39">
        <f t="shared" ca="1" si="230"/>
        <v>0</v>
      </c>
      <c r="WW67" s="39">
        <f t="shared" si="231"/>
        <v>0</v>
      </c>
      <c r="WX67" s="39">
        <f t="shared" si="232"/>
        <v>0</v>
      </c>
      <c r="WY67" s="39">
        <f t="shared" si="233"/>
        <v>0</v>
      </c>
      <c r="WZ67" s="39">
        <f t="shared" si="234"/>
        <v>0</v>
      </c>
      <c r="XA67" s="39">
        <f t="shared" si="235"/>
        <v>0</v>
      </c>
      <c r="XB67" s="39">
        <f t="shared" si="236"/>
        <v>0</v>
      </c>
      <c r="XC67" s="39">
        <f t="shared" si="237"/>
        <v>0</v>
      </c>
      <c r="XD67" s="39">
        <f t="shared" si="238"/>
        <v>0</v>
      </c>
      <c r="XE67" s="39">
        <f t="shared" ca="1" si="239"/>
        <v>0</v>
      </c>
      <c r="XF67" s="41">
        <f t="shared" si="240"/>
        <v>0</v>
      </c>
      <c r="XG67" s="40">
        <f t="shared" si="241"/>
        <v>45231</v>
      </c>
      <c r="XH67" s="40">
        <f t="shared" si="242"/>
        <v>45260</v>
      </c>
      <c r="XI67" s="39">
        <f t="array" aca="1" ref="XI67" ca="1">IFERROR(IF($H67&lt;&gt;"",SUM(IF(WEEKDAY(-1+ROW(INDIRECT("1:"&amp;(XH67-XG67)+1)),2)={1},1,0)),0),0)</f>
        <v>0</v>
      </c>
      <c r="XJ67" s="39">
        <f t="array" aca="1" ref="XJ67" ca="1">IFERROR(IF($I67&lt;&gt;"",SUM(IF(WEEKDAY(-1+ROW(INDIRECT("1:"&amp;(XH67-XG67)+1)),2)={2},1,0)),0),0)</f>
        <v>0</v>
      </c>
      <c r="XK67" s="39">
        <f t="array" aca="1" ref="XK67" ca="1">IFERROR(IF($J67&lt;&gt;"",SUM(IF(WEEKDAY(-1+ROW(INDIRECT("1:"&amp;(XH67-XG67)+1)),2)={3},1,0)),0),0)</f>
        <v>0</v>
      </c>
      <c r="XL67" s="39">
        <f t="array" aca="1" ref="XL67" ca="1">IFERROR(IF($K67&lt;&gt;"",SUM(IF(WEEKDAY(-1+ROW(INDIRECT("1:"&amp;(XH67-XG67)+1)),2)={4},1,0)),0),0)</f>
        <v>0</v>
      </c>
      <c r="XM67" s="39">
        <f t="array" aca="1" ref="XM67" ca="1">IFERROR(IF($L67&lt;&gt;"",SUM(IF(WEEKDAY(-1+ROW(INDIRECT("1:"&amp;(XH67-XG67)+1)),2)={5},1,0)),0),0)</f>
        <v>0</v>
      </c>
      <c r="XN67" s="39">
        <f t="array" aca="1" ref="XN67" ca="1">IFERROR(IF($M67&lt;&gt;"",SUM(IF(WEEKDAY(-1+ROW(INDIRECT("1:"&amp;(XH67-XG67)+1)),2)={6},1,0)),0),0)</f>
        <v>0</v>
      </c>
      <c r="XO67" s="39">
        <f t="array" aca="1" ref="XO67" ca="1">IFERROR(IF($N67&lt;&gt;"",SUM(IF(WEEKDAY(-1+ROW(INDIRECT("1:"&amp;(XH67-XG67)+1)),2)={7},1,0)),0),0)</f>
        <v>0</v>
      </c>
      <c r="XP67" s="39">
        <f t="shared" ca="1" si="243"/>
        <v>0</v>
      </c>
      <c r="XQ67" s="39">
        <f t="shared" si="244"/>
        <v>0</v>
      </c>
      <c r="XR67" s="39">
        <f t="shared" si="245"/>
        <v>0</v>
      </c>
      <c r="XS67" s="39">
        <f t="shared" si="246"/>
        <v>0</v>
      </c>
      <c r="XT67" s="39">
        <f t="shared" si="247"/>
        <v>0</v>
      </c>
      <c r="XU67" s="39">
        <f t="shared" si="248"/>
        <v>0</v>
      </c>
      <c r="XV67" s="39">
        <f t="shared" si="249"/>
        <v>0</v>
      </c>
      <c r="XW67" s="39">
        <f t="shared" si="250"/>
        <v>0</v>
      </c>
      <c r="XX67" s="39">
        <f t="shared" si="251"/>
        <v>0</v>
      </c>
      <c r="XY67" s="39">
        <f t="shared" ca="1" si="252"/>
        <v>0</v>
      </c>
      <c r="XZ67" s="41">
        <f t="shared" si="253"/>
        <v>0</v>
      </c>
      <c r="YA67" s="40">
        <f t="shared" si="254"/>
        <v>45261</v>
      </c>
      <c r="YB67" s="40">
        <f t="shared" si="255"/>
        <v>45291</v>
      </c>
      <c r="YC67" s="39">
        <f t="array" aca="1" ref="YC67" ca="1">IFERROR(IF($H67&lt;&gt;"",SUM(IF(WEEKDAY(-1+ROW(INDIRECT("1:"&amp;(YB67-YA67)+1)),2)={1},1,0)),0),0)</f>
        <v>0</v>
      </c>
      <c r="YD67" s="39">
        <f t="array" aca="1" ref="YD67" ca="1">IFERROR(IF($I67&lt;&gt;"",SUM(IF(WEEKDAY(-1+ROW(INDIRECT("1:"&amp;(YB67-YA67)+1)),2)={2},1,0)),0),0)</f>
        <v>0</v>
      </c>
      <c r="YE67" s="39">
        <f t="array" aca="1" ref="YE67" ca="1">IFERROR(IF($J67&lt;&gt;"",SUM(IF(WEEKDAY(-1+ROW(INDIRECT("1:"&amp;(YB67-YA67)+1)),2)={3},1,0)),0),0)</f>
        <v>0</v>
      </c>
      <c r="YF67" s="39">
        <f t="array" aca="1" ref="YF67" ca="1">IFERROR(IF($K67&lt;&gt;"",SUM(IF(WEEKDAY(-1+ROW(INDIRECT("1:"&amp;(YB67-YA67)+1)),2)={4},1,0)),0),0)</f>
        <v>0</v>
      </c>
      <c r="YG67" s="39">
        <f t="array" aca="1" ref="YG67" ca="1">IFERROR(IF($L67&lt;&gt;"",SUM(IF(WEEKDAY(-1+ROW(INDIRECT("1:"&amp;(YB67-YA67)+1)),2)={5},1,0)),0),0)</f>
        <v>0</v>
      </c>
      <c r="YH67" s="39">
        <f t="array" aca="1" ref="YH67" ca="1">IFERROR(IF($M67&lt;&gt;"",SUM(IF(WEEKDAY(-1+ROW(INDIRECT("1:"&amp;(YB67-YA67)+1)),2)={6},1,0)),0),0)</f>
        <v>0</v>
      </c>
      <c r="YI67" s="39">
        <f t="array" aca="1" ref="YI67" ca="1">IFERROR(IF($N67&lt;&gt;"",SUM(IF(WEEKDAY(-1+ROW(INDIRECT("1:"&amp;(YB67-YA67)+1)),2)={7},1,0)),0),0)</f>
        <v>0</v>
      </c>
      <c r="YJ67" s="39">
        <f t="shared" ca="1" si="256"/>
        <v>0</v>
      </c>
      <c r="YK67" s="39">
        <f t="shared" si="257"/>
        <v>0</v>
      </c>
      <c r="YL67" s="39">
        <f t="shared" si="258"/>
        <v>0</v>
      </c>
      <c r="YM67" s="39">
        <f t="shared" si="259"/>
        <v>0</v>
      </c>
      <c r="YN67" s="39">
        <f t="shared" si="260"/>
        <v>0</v>
      </c>
      <c r="YO67" s="39">
        <f t="shared" si="261"/>
        <v>0</v>
      </c>
      <c r="YP67" s="39">
        <f t="shared" si="262"/>
        <v>0</v>
      </c>
      <c r="YQ67" s="39">
        <f t="shared" si="263"/>
        <v>0</v>
      </c>
      <c r="YR67" s="39">
        <f t="shared" si="264"/>
        <v>0</v>
      </c>
      <c r="YS67" s="39">
        <f t="shared" ca="1" si="265"/>
        <v>0</v>
      </c>
    </row>
    <row r="68" spans="2:669" x14ac:dyDescent="0.25">
      <c r="B68" s="71">
        <v>58</v>
      </c>
      <c r="C68" s="71"/>
      <c r="D68" s="72"/>
      <c r="E68" s="71"/>
      <c r="F68" s="71"/>
      <c r="G68" s="73"/>
      <c r="H68" s="74"/>
      <c r="I68" s="75"/>
      <c r="J68" s="75"/>
      <c r="K68" s="75"/>
      <c r="L68" s="75"/>
      <c r="M68" s="75"/>
      <c r="N68" s="73"/>
      <c r="O68" s="74"/>
      <c r="P68" s="75"/>
      <c r="Q68" s="75"/>
      <c r="R68" s="75"/>
      <c r="S68" s="75"/>
      <c r="T68" s="75"/>
      <c r="U68" s="75"/>
      <c r="V68" s="73"/>
      <c r="W68" s="95"/>
      <c r="X68" s="96"/>
      <c r="Y68" s="96"/>
      <c r="Z68" s="96"/>
      <c r="AA68" s="96"/>
      <c r="AB68" s="96"/>
      <c r="AC68" s="96"/>
      <c r="AD68" s="96"/>
      <c r="AE68" s="96"/>
      <c r="AF68" s="96"/>
      <c r="AG68" s="96"/>
      <c r="AH68" s="96"/>
      <c r="AI68" s="96"/>
      <c r="AJ68" s="96"/>
      <c r="AK68" s="96"/>
      <c r="AL68" s="96"/>
      <c r="AM68" s="96"/>
      <c r="AN68" s="96"/>
      <c r="AO68" s="96"/>
      <c r="AP68" s="96"/>
      <c r="AQ68" s="96"/>
      <c r="AR68" s="96"/>
      <c r="AS68" s="96"/>
      <c r="AT68" s="96"/>
      <c r="AU68" s="96"/>
      <c r="AV68" s="96"/>
      <c r="AW68" s="96"/>
      <c r="AX68" s="96"/>
      <c r="AY68" s="96"/>
      <c r="AZ68" s="96"/>
      <c r="BA68" s="96"/>
      <c r="BB68" s="96"/>
      <c r="BC68" s="96"/>
      <c r="BD68" s="96"/>
      <c r="BE68" s="96"/>
      <c r="BF68" s="96"/>
      <c r="BG68" s="96"/>
      <c r="BH68" s="96"/>
      <c r="BI68" s="96"/>
      <c r="BJ68" s="96"/>
      <c r="BK68" s="96"/>
      <c r="BL68" s="96"/>
      <c r="BM68" s="96"/>
      <c r="BN68" s="96"/>
      <c r="BO68" s="96"/>
      <c r="BP68" s="96"/>
      <c r="BQ68" s="96"/>
      <c r="BR68" s="96"/>
      <c r="BS68" s="96"/>
      <c r="BT68" s="96"/>
      <c r="BU68" s="96"/>
      <c r="BV68" s="96"/>
      <c r="BW68" s="96"/>
      <c r="BX68" s="96"/>
      <c r="BY68" s="96"/>
      <c r="BZ68" s="96"/>
      <c r="CA68" s="96"/>
      <c r="CB68" s="96"/>
      <c r="CC68" s="96"/>
      <c r="CD68" s="96"/>
      <c r="CE68" s="96"/>
      <c r="CF68" s="96"/>
      <c r="CG68" s="96"/>
      <c r="CH68" s="96"/>
      <c r="CI68" s="96"/>
      <c r="CJ68" s="96"/>
      <c r="CK68" s="96"/>
      <c r="CL68" s="96"/>
      <c r="CM68" s="96"/>
      <c r="CN68" s="96"/>
      <c r="CO68" s="96"/>
      <c r="CP68" s="96"/>
      <c r="CQ68" s="96"/>
      <c r="CR68" s="96"/>
      <c r="CS68" s="96"/>
      <c r="CT68" s="96"/>
      <c r="CU68" s="96"/>
      <c r="CV68" s="96"/>
      <c r="CW68" s="96"/>
      <c r="CX68" s="96"/>
      <c r="CY68" s="96"/>
      <c r="CZ68" s="96"/>
      <c r="DA68" s="96"/>
      <c r="DB68" s="96"/>
      <c r="DC68" s="96"/>
      <c r="DD68" s="96"/>
      <c r="DE68" s="96"/>
      <c r="DF68" s="96"/>
      <c r="DG68" s="96"/>
      <c r="DH68" s="96"/>
      <c r="DI68" s="96"/>
      <c r="DJ68" s="96"/>
      <c r="DK68" s="96"/>
      <c r="DL68" s="96"/>
      <c r="DM68" s="96"/>
      <c r="DN68" s="96"/>
      <c r="DO68" s="96"/>
      <c r="DP68" s="96"/>
      <c r="DQ68" s="96"/>
      <c r="DR68" s="96"/>
      <c r="DS68" s="96"/>
      <c r="DT68" s="96"/>
      <c r="DU68" s="96"/>
      <c r="DV68" s="96"/>
      <c r="DW68" s="96"/>
      <c r="DX68" s="96"/>
      <c r="DY68" s="96"/>
      <c r="DZ68" s="96"/>
      <c r="EA68" s="96"/>
      <c r="EB68" s="96"/>
      <c r="EC68" s="96"/>
      <c r="ED68" s="96"/>
      <c r="EE68" s="96"/>
      <c r="EF68" s="96"/>
      <c r="EG68" s="96"/>
      <c r="EH68" s="96"/>
      <c r="EI68" s="96"/>
      <c r="EJ68" s="96"/>
      <c r="EK68" s="96"/>
      <c r="EL68" s="96"/>
      <c r="EM68" s="96"/>
      <c r="EN68" s="96"/>
      <c r="EO68" s="96"/>
      <c r="EP68" s="96"/>
      <c r="EQ68" s="96"/>
      <c r="ER68" s="96"/>
      <c r="ES68" s="96"/>
      <c r="ET68" s="96"/>
      <c r="EU68" s="96"/>
      <c r="EV68" s="96"/>
      <c r="EW68" s="96"/>
      <c r="EX68" s="96"/>
      <c r="EY68" s="96"/>
      <c r="EZ68" s="96"/>
      <c r="FA68" s="96"/>
      <c r="FB68" s="96"/>
      <c r="FC68" s="96"/>
      <c r="FD68" s="96"/>
      <c r="FE68" s="96"/>
      <c r="FF68" s="96"/>
      <c r="FG68" s="96"/>
      <c r="FH68" s="96"/>
      <c r="FI68" s="96"/>
      <c r="FJ68" s="96"/>
      <c r="FK68" s="96"/>
      <c r="FL68" s="96"/>
      <c r="FM68" s="96"/>
      <c r="FN68" s="96"/>
      <c r="FO68" s="96"/>
      <c r="FP68" s="96"/>
      <c r="FQ68" s="96"/>
      <c r="FR68" s="96"/>
      <c r="FS68" s="96"/>
      <c r="FT68" s="96"/>
      <c r="FU68" s="96"/>
      <c r="FV68" s="96"/>
      <c r="FW68" s="96"/>
      <c r="FX68" s="96"/>
      <c r="FY68" s="96"/>
      <c r="FZ68" s="96"/>
      <c r="GA68" s="96"/>
      <c r="GB68" s="96"/>
      <c r="GC68" s="96"/>
      <c r="GD68" s="96"/>
      <c r="GE68" s="96"/>
      <c r="GF68" s="96"/>
      <c r="GG68" s="96"/>
      <c r="GH68" s="96"/>
      <c r="GI68" s="96"/>
      <c r="GJ68" s="96"/>
      <c r="GK68" s="96"/>
      <c r="GL68" s="96"/>
      <c r="GM68" s="96"/>
      <c r="GN68" s="96"/>
      <c r="GO68" s="96"/>
      <c r="GP68" s="96"/>
      <c r="GQ68" s="96"/>
      <c r="GR68" s="96"/>
      <c r="GS68" s="96"/>
      <c r="GT68" s="96"/>
      <c r="GU68" s="96"/>
      <c r="GV68" s="96"/>
      <c r="GW68" s="96"/>
      <c r="GX68" s="96"/>
      <c r="GY68" s="96"/>
      <c r="GZ68" s="96"/>
      <c r="HA68" s="96"/>
      <c r="HB68" s="96"/>
      <c r="HC68" s="96"/>
      <c r="HD68" s="96"/>
      <c r="HE68" s="96"/>
      <c r="HF68" s="96"/>
      <c r="HG68" s="96"/>
      <c r="HH68" s="96"/>
      <c r="HI68" s="96"/>
      <c r="HJ68" s="96"/>
      <c r="HK68" s="96"/>
      <c r="HL68" s="96"/>
      <c r="HM68" s="96"/>
      <c r="HN68" s="96"/>
      <c r="HO68" s="96"/>
      <c r="HP68" s="96"/>
      <c r="HQ68" s="96"/>
      <c r="HR68" s="96"/>
      <c r="HS68" s="96"/>
      <c r="HT68" s="96"/>
      <c r="HU68" s="96"/>
      <c r="HV68" s="96"/>
      <c r="HW68" s="96"/>
      <c r="HX68" s="96"/>
      <c r="HY68" s="96"/>
      <c r="HZ68" s="96"/>
      <c r="IA68" s="96"/>
      <c r="IB68" s="96"/>
      <c r="IC68" s="96"/>
      <c r="ID68" s="96"/>
      <c r="IE68" s="96"/>
      <c r="IF68" s="96"/>
      <c r="IG68" s="96"/>
      <c r="IH68" s="96"/>
      <c r="II68" s="96"/>
      <c r="IJ68" s="96"/>
      <c r="IK68" s="96"/>
      <c r="IL68" s="96"/>
      <c r="IM68" s="96"/>
      <c r="IN68" s="96"/>
      <c r="IO68" s="96"/>
      <c r="IP68" s="96"/>
      <c r="IQ68" s="96"/>
      <c r="IR68" s="96"/>
      <c r="IS68" s="96"/>
      <c r="IT68" s="96"/>
      <c r="IU68" s="96"/>
      <c r="IV68" s="96"/>
      <c r="IW68" s="96"/>
      <c r="IX68" s="96"/>
      <c r="IY68" s="96"/>
      <c r="IZ68" s="96"/>
      <c r="JA68" s="96"/>
      <c r="JB68" s="96"/>
      <c r="JC68" s="96"/>
      <c r="JD68" s="96"/>
      <c r="JE68" s="96"/>
      <c r="JF68" s="96"/>
      <c r="JG68" s="96"/>
      <c r="JH68" s="96"/>
      <c r="JI68" s="96"/>
      <c r="JJ68" s="96"/>
      <c r="JK68" s="96"/>
      <c r="JL68" s="96"/>
      <c r="JM68" s="96"/>
      <c r="JN68" s="96"/>
      <c r="JO68" s="96"/>
      <c r="JP68" s="96"/>
      <c r="JQ68" s="96"/>
      <c r="JR68" s="96"/>
      <c r="JS68" s="96"/>
      <c r="JT68" s="96"/>
      <c r="JU68" s="96"/>
      <c r="JV68" s="96"/>
      <c r="JW68" s="96"/>
      <c r="JX68" s="96"/>
      <c r="JY68" s="96"/>
      <c r="JZ68" s="96"/>
      <c r="KA68" s="96"/>
      <c r="KB68" s="96"/>
      <c r="KC68" s="96"/>
      <c r="KD68" s="96"/>
      <c r="KE68" s="96"/>
      <c r="KF68" s="96"/>
      <c r="KG68" s="96"/>
      <c r="KH68" s="96"/>
      <c r="KI68" s="96"/>
      <c r="KJ68" s="96"/>
      <c r="KK68" s="96"/>
      <c r="KL68" s="96"/>
      <c r="KM68" s="96"/>
      <c r="KN68" s="96"/>
      <c r="KO68" s="96"/>
      <c r="KP68" s="96"/>
      <c r="KQ68" s="96"/>
      <c r="KR68" s="96"/>
      <c r="KS68" s="96"/>
      <c r="KT68" s="96"/>
      <c r="KU68" s="96"/>
      <c r="KV68" s="96"/>
      <c r="KW68" s="96"/>
      <c r="KX68" s="96"/>
      <c r="KY68" s="96"/>
      <c r="KZ68" s="96"/>
      <c r="LA68" s="96"/>
      <c r="LB68" s="96"/>
      <c r="LC68" s="96"/>
      <c r="LD68" s="96"/>
      <c r="LE68" s="96"/>
      <c r="LF68" s="96"/>
      <c r="LG68" s="96"/>
      <c r="LH68" s="96"/>
      <c r="LI68" s="96"/>
      <c r="LJ68" s="96"/>
      <c r="LK68" s="96"/>
      <c r="LL68" s="96"/>
      <c r="LM68" s="96"/>
      <c r="LN68" s="96"/>
      <c r="LO68" s="96"/>
      <c r="LP68" s="96"/>
      <c r="LQ68" s="96"/>
      <c r="LR68" s="96"/>
      <c r="LS68" s="96"/>
      <c r="LT68" s="96"/>
      <c r="LU68" s="96"/>
      <c r="LV68" s="96"/>
      <c r="LW68" s="96"/>
      <c r="LX68" s="96"/>
      <c r="LY68" s="96"/>
      <c r="LZ68" s="96"/>
      <c r="MA68" s="96"/>
      <c r="MB68" s="96"/>
      <c r="MC68" s="96"/>
      <c r="MD68" s="96"/>
      <c r="ME68" s="96"/>
      <c r="MF68" s="96"/>
      <c r="MG68" s="96"/>
      <c r="MH68" s="96"/>
      <c r="MI68" s="96"/>
      <c r="MJ68" s="96"/>
      <c r="MK68" s="96"/>
      <c r="ML68" s="96"/>
      <c r="MM68" s="96"/>
      <c r="MN68" s="96"/>
      <c r="MO68" s="96"/>
      <c r="MP68" s="96"/>
      <c r="MQ68" s="96"/>
      <c r="MR68" s="96"/>
      <c r="MS68" s="96"/>
      <c r="MT68" s="96"/>
      <c r="MU68" s="96"/>
      <c r="MV68" s="96"/>
      <c r="MW68" s="96"/>
      <c r="MX68" s="96"/>
      <c r="MY68" s="96"/>
      <c r="MZ68" s="96"/>
      <c r="NA68" s="96"/>
      <c r="NB68" s="96"/>
      <c r="NC68" s="96"/>
      <c r="ND68" s="96"/>
      <c r="NE68" s="96"/>
      <c r="NF68" s="96"/>
      <c r="NG68" s="96"/>
      <c r="NH68" s="96"/>
      <c r="NI68" s="96"/>
      <c r="NJ68" s="96"/>
      <c r="NK68" s="96"/>
      <c r="NL68" s="96"/>
      <c r="NM68" s="96"/>
      <c r="NN68" s="96"/>
      <c r="NO68" s="96"/>
      <c r="NP68" s="96"/>
      <c r="NQ68" s="96"/>
      <c r="NR68" s="96"/>
      <c r="NS68" s="96"/>
      <c r="NT68" s="96"/>
      <c r="NU68" s="96"/>
      <c r="NV68" s="96"/>
      <c r="NW68" s="96"/>
      <c r="NX68" s="97"/>
      <c r="NY68" s="96">
        <f t="shared" si="268"/>
        <v>0</v>
      </c>
      <c r="NZ68" s="96">
        <f t="shared" si="267"/>
        <v>0</v>
      </c>
      <c r="OA68" s="96">
        <f t="shared" si="267"/>
        <v>0</v>
      </c>
      <c r="OB68" s="96">
        <f t="shared" si="267"/>
        <v>0</v>
      </c>
      <c r="OC68" s="96">
        <f t="shared" si="267"/>
        <v>0</v>
      </c>
      <c r="OD68" s="96">
        <f t="shared" si="267"/>
        <v>0</v>
      </c>
      <c r="OE68" s="96">
        <f t="shared" si="267"/>
        <v>0</v>
      </c>
      <c r="OF68" s="96">
        <f t="shared" si="267"/>
        <v>0</v>
      </c>
      <c r="OG68" s="96">
        <f t="shared" si="87"/>
        <v>0</v>
      </c>
      <c r="OH68" s="96">
        <f t="shared" si="88"/>
        <v>0</v>
      </c>
      <c r="OI68" s="96">
        <f t="shared" si="89"/>
        <v>0</v>
      </c>
      <c r="OJ68" s="96">
        <f t="shared" si="90"/>
        <v>0</v>
      </c>
      <c r="OK68" s="96">
        <f t="shared" si="91"/>
        <v>0</v>
      </c>
      <c r="OL68" s="96">
        <f t="shared" si="92"/>
        <v>0</v>
      </c>
      <c r="OM68" s="96">
        <f t="shared" si="93"/>
        <v>0</v>
      </c>
      <c r="ON68" s="96">
        <f t="shared" si="94"/>
        <v>0</v>
      </c>
      <c r="OO68" s="96">
        <f t="shared" ca="1" si="98"/>
        <v>0</v>
      </c>
      <c r="OP68" s="96">
        <f t="shared" ca="1" si="99"/>
        <v>0</v>
      </c>
      <c r="PB68" s="41">
        <f t="shared" ca="1" si="100"/>
        <v>0</v>
      </c>
      <c r="PC68" s="40">
        <f t="shared" si="101"/>
        <v>44927</v>
      </c>
      <c r="PD68" s="39">
        <f t="shared" ca="1" si="95"/>
        <v>45488</v>
      </c>
      <c r="PE68" s="39">
        <f t="shared" si="102"/>
        <v>0</v>
      </c>
      <c r="PF68" s="39">
        <f t="shared" si="103"/>
        <v>0</v>
      </c>
      <c r="PG68" s="39">
        <f t="shared" si="104"/>
        <v>0</v>
      </c>
      <c r="PH68" s="39">
        <f t="shared" si="105"/>
        <v>0</v>
      </c>
      <c r="PI68" s="39">
        <f t="shared" si="106"/>
        <v>0</v>
      </c>
      <c r="PJ68" s="39">
        <f t="shared" si="107"/>
        <v>0</v>
      </c>
      <c r="PK68" s="39">
        <f t="shared" si="108"/>
        <v>0</v>
      </c>
      <c r="PL68" s="39">
        <f t="shared" ca="1" si="109"/>
        <v>0</v>
      </c>
      <c r="PM68" s="39">
        <f t="shared" ca="1" si="96"/>
        <v>0</v>
      </c>
      <c r="PN68" s="41">
        <f t="shared" si="110"/>
        <v>0</v>
      </c>
      <c r="PO68" s="40">
        <f t="shared" si="111"/>
        <v>44927</v>
      </c>
      <c r="PP68" s="40">
        <f t="shared" si="112"/>
        <v>44957</v>
      </c>
      <c r="PQ68" s="39">
        <f t="array" aca="1" ref="PQ68" ca="1">IFERROR(IF($H68&lt;&gt;"",SUM(IF(WEEKDAY(-1+ROW(INDIRECT("1:"&amp;(PP68-PO68)+1)),2)={1},1,0)),0),0)</f>
        <v>0</v>
      </c>
      <c r="PR68" s="39">
        <f t="array" aca="1" ref="PR68" ca="1">IFERROR(IF($I68&lt;&gt;"",SUM(IF(WEEKDAY(-1+ROW(INDIRECT("1:"&amp;(PP68-PO68)+1)),2)={2},1,0)),0),0)</f>
        <v>0</v>
      </c>
      <c r="PS68" s="39">
        <f t="array" aca="1" ref="PS68" ca="1">IFERROR(IF($J68&lt;&gt;"",SUM(IF(WEEKDAY(-1+ROW(INDIRECT("1:"&amp;(PP68-PO68)+1)),2)={3},1,0)),0),0)</f>
        <v>0</v>
      </c>
      <c r="PT68" s="39">
        <f t="array" aca="1" ref="PT68" ca="1">IFERROR(IF($K68&lt;&gt;"",SUM(IF(WEEKDAY(-1+ROW(INDIRECT("1:"&amp;(PP68-PO68)+1)),2)={4},1,0)),0),0)</f>
        <v>0</v>
      </c>
      <c r="PU68" s="39">
        <f t="array" aca="1" ref="PU68" ca="1">IFERROR(IF($L68&lt;&gt;"",SUM(IF(WEEKDAY(-1+ROW(INDIRECT("1:"&amp;(PP68-PO68)+1)),2)={5},1,0)),0),0)</f>
        <v>0</v>
      </c>
      <c r="PV68" s="39">
        <f t="array" aca="1" ref="PV68" ca="1">IFERROR(IF($M68&lt;&gt;"",SUM(IF(WEEKDAY(-1+ROW(INDIRECT("1:"&amp;(PP68-PO68)+1)),2)={6},1,0)),0),0)</f>
        <v>0</v>
      </c>
      <c r="PW68" s="39">
        <f t="array" aca="1" ref="PW68" ca="1">IFERROR(IF($N68&lt;&gt;"",SUM(IF(WEEKDAY(-1+ROW(INDIRECT("1:"&amp;(PP68-PO68)+1)),2)={7},1,0)),0),0)</f>
        <v>0</v>
      </c>
      <c r="PX68" s="39">
        <f t="shared" ca="1" si="113"/>
        <v>0</v>
      </c>
      <c r="PY68" s="39">
        <f t="shared" si="114"/>
        <v>0</v>
      </c>
      <c r="PZ68" s="39">
        <f t="shared" si="115"/>
        <v>0</v>
      </c>
      <c r="QA68" s="39">
        <f t="shared" si="116"/>
        <v>0</v>
      </c>
      <c r="QB68" s="39">
        <f t="shared" si="117"/>
        <v>0</v>
      </c>
      <c r="QC68" s="39">
        <f t="shared" si="118"/>
        <v>0</v>
      </c>
      <c r="QD68" s="39">
        <f t="shared" si="119"/>
        <v>0</v>
      </c>
      <c r="QE68" s="39">
        <f t="shared" si="120"/>
        <v>0</v>
      </c>
      <c r="QF68" s="39">
        <f t="shared" si="121"/>
        <v>0</v>
      </c>
      <c r="QG68" s="39">
        <f t="shared" ca="1" si="122"/>
        <v>0</v>
      </c>
      <c r="QH68" s="41">
        <f t="shared" si="123"/>
        <v>0</v>
      </c>
      <c r="QI68" s="40">
        <f t="shared" si="124"/>
        <v>44958</v>
      </c>
      <c r="QJ68" s="40">
        <f t="shared" si="125"/>
        <v>44985</v>
      </c>
      <c r="QK68" s="39">
        <f t="array" aca="1" ref="QK68" ca="1">IFERROR(IF($H68&lt;&gt;"",SUM(IF(WEEKDAY(-1+ROW(INDIRECT("1:"&amp;(QJ68-QI68)+1)),2)={1},1,0)),0),0)</f>
        <v>0</v>
      </c>
      <c r="QL68" s="39">
        <f t="array" aca="1" ref="QL68" ca="1">IFERROR(IF($I68&lt;&gt;"",SUM(IF(WEEKDAY(-1+ROW(INDIRECT("1:"&amp;(QJ68-QI68)+1)),2)={2},1,0)),0),0)</f>
        <v>0</v>
      </c>
      <c r="QM68" s="39">
        <f t="array" aca="1" ref="QM68" ca="1">IFERROR(IF($J68&lt;&gt;"",SUM(IF(WEEKDAY(-1+ROW(INDIRECT("1:"&amp;(QJ68-QI68)+1)),2)={3},1,0)),0),0)</f>
        <v>0</v>
      </c>
      <c r="QN68" s="39">
        <f t="array" aca="1" ref="QN68" ca="1">IFERROR(IF($K68&lt;&gt;"",SUM(IF(WEEKDAY(-1+ROW(INDIRECT("1:"&amp;(QJ68-QI68)+1)),2)={4},1,0)),0),0)</f>
        <v>0</v>
      </c>
      <c r="QO68" s="39">
        <f t="array" aca="1" ref="QO68" ca="1">IFERROR(IF($L68&lt;&gt;"",SUM(IF(WEEKDAY(-1+ROW(INDIRECT("1:"&amp;(QJ68-QI68)+1)),2)={5},1,0)),0),0)</f>
        <v>0</v>
      </c>
      <c r="QP68" s="39">
        <f t="array" aca="1" ref="QP68" ca="1">IFERROR(IF($M68&lt;&gt;"",SUM(IF(WEEKDAY(-1+ROW(INDIRECT("1:"&amp;(QJ68-QI68)+1)),2)={6},1,0)),0),0)</f>
        <v>0</v>
      </c>
      <c r="QQ68" s="39">
        <f t="array" aca="1" ref="QQ68" ca="1">IFERROR(IF($N68&lt;&gt;"",SUM(IF(WEEKDAY(-1+ROW(INDIRECT("1:"&amp;(QJ68-QI68)+1)),2)={7},1,0)),0),0)</f>
        <v>0</v>
      </c>
      <c r="QR68" s="39">
        <f t="shared" ca="1" si="126"/>
        <v>0</v>
      </c>
      <c r="QS68" s="39">
        <f t="shared" si="127"/>
        <v>0</v>
      </c>
      <c r="QT68" s="39">
        <f t="shared" si="128"/>
        <v>0</v>
      </c>
      <c r="QU68" s="39">
        <f t="shared" si="129"/>
        <v>0</v>
      </c>
      <c r="QV68" s="39">
        <f t="shared" si="130"/>
        <v>0</v>
      </c>
      <c r="QW68" s="39">
        <f t="shared" si="131"/>
        <v>0</v>
      </c>
      <c r="QX68" s="39">
        <f t="shared" si="132"/>
        <v>0</v>
      </c>
      <c r="QY68" s="39">
        <f t="shared" si="133"/>
        <v>0</v>
      </c>
      <c r="QZ68" s="39">
        <f t="shared" si="134"/>
        <v>0</v>
      </c>
      <c r="RA68" s="39">
        <f t="shared" ca="1" si="135"/>
        <v>0</v>
      </c>
      <c r="RB68" s="41">
        <f t="shared" si="136"/>
        <v>0</v>
      </c>
      <c r="RC68" s="40">
        <f t="shared" si="137"/>
        <v>44986</v>
      </c>
      <c r="RD68" s="40">
        <f t="shared" si="138"/>
        <v>45016</v>
      </c>
      <c r="RE68" s="39">
        <f t="array" aca="1" ref="RE68" ca="1">IFERROR(IF($H68&lt;&gt;"",SUM(IF(WEEKDAY(-1+ROW(INDIRECT("1:"&amp;(RD68-RC68)+1)),2)={1},1,0)),0),0)</f>
        <v>0</v>
      </c>
      <c r="RF68" s="39">
        <f t="array" aca="1" ref="RF68" ca="1">IFERROR(IF($I68&lt;&gt;"",SUM(IF(WEEKDAY(-1+ROW(INDIRECT("1:"&amp;(RD68-RC68)+1)),2)={2},1,0)),0),0)</f>
        <v>0</v>
      </c>
      <c r="RG68" s="39">
        <f t="array" aca="1" ref="RG68" ca="1">IFERROR(IF($J68&lt;&gt;"",SUM(IF(WEEKDAY(-1+ROW(INDIRECT("1:"&amp;(RD68-RC68)+1)),2)={3},1,0)),0),0)</f>
        <v>0</v>
      </c>
      <c r="RH68" s="39">
        <f t="array" aca="1" ref="RH68" ca="1">IFERROR(IF($K68&lt;&gt;"",SUM(IF(WEEKDAY(-1+ROW(INDIRECT("1:"&amp;(RD68-RC68)+1)),2)={4},1,0)),0),0)</f>
        <v>0</v>
      </c>
      <c r="RI68" s="39">
        <f t="array" aca="1" ref="RI68" ca="1">IFERROR(IF($L68&lt;&gt;"",SUM(IF(WEEKDAY(-1+ROW(INDIRECT("1:"&amp;(RD68-RC68)+1)),2)={5},1,0)),0),0)</f>
        <v>0</v>
      </c>
      <c r="RJ68" s="39">
        <f t="array" aca="1" ref="RJ68" ca="1">IFERROR(IF($M68&lt;&gt;"",SUM(IF(WEEKDAY(-1+ROW(INDIRECT("1:"&amp;(RD68-RC68)+1)),2)={6},1,0)),0),0)</f>
        <v>0</v>
      </c>
      <c r="RK68" s="39">
        <f t="array" aca="1" ref="RK68" ca="1">IFERROR(IF($N68&lt;&gt;"",SUM(IF(WEEKDAY(-1+ROW(INDIRECT("1:"&amp;(RD68-RC68)+1)),2)={7},1,0)),0),0)</f>
        <v>0</v>
      </c>
      <c r="RL68" s="39">
        <f t="shared" ca="1" si="139"/>
        <v>0</v>
      </c>
      <c r="RM68" s="39">
        <f t="shared" si="140"/>
        <v>0</v>
      </c>
      <c r="RN68" s="39">
        <f t="shared" si="141"/>
        <v>0</v>
      </c>
      <c r="RO68" s="39">
        <f t="shared" si="142"/>
        <v>0</v>
      </c>
      <c r="RP68" s="39">
        <f t="shared" si="143"/>
        <v>0</v>
      </c>
      <c r="RQ68" s="39">
        <f t="shared" si="144"/>
        <v>0</v>
      </c>
      <c r="RR68" s="39">
        <f t="shared" si="145"/>
        <v>0</v>
      </c>
      <c r="RS68" s="39">
        <f t="shared" si="146"/>
        <v>0</v>
      </c>
      <c r="RT68" s="39">
        <f t="shared" si="147"/>
        <v>0</v>
      </c>
      <c r="RU68" s="39">
        <f t="shared" ca="1" si="148"/>
        <v>0</v>
      </c>
      <c r="RV68" s="41">
        <f t="shared" si="149"/>
        <v>0</v>
      </c>
      <c r="RW68" s="40">
        <f t="shared" si="150"/>
        <v>45017</v>
      </c>
      <c r="RX68" s="40">
        <f t="shared" si="151"/>
        <v>45046</v>
      </c>
      <c r="RY68" s="39">
        <f t="array" aca="1" ref="RY68" ca="1">IFERROR(IF($H68&lt;&gt;"",SUM(IF(WEEKDAY(-1+ROW(INDIRECT("1:"&amp;(RX68-RW68)+1)),2)={1},1,0)),0),0)</f>
        <v>0</v>
      </c>
      <c r="RZ68" s="39">
        <f t="array" aca="1" ref="RZ68" ca="1">IFERROR(IF($I68&lt;&gt;"",SUM(IF(WEEKDAY(-1+ROW(INDIRECT("1:"&amp;(RX68-RW68)+1)),2)={2},1,0)),0),0)</f>
        <v>0</v>
      </c>
      <c r="SA68" s="39">
        <f t="array" aca="1" ref="SA68" ca="1">IFERROR(IF($J68&lt;&gt;"",SUM(IF(WEEKDAY(-1+ROW(INDIRECT("1:"&amp;(RX68-RW68)+1)),2)={3},1,0)),0),0)</f>
        <v>0</v>
      </c>
      <c r="SB68" s="39">
        <f t="array" aca="1" ref="SB68" ca="1">IFERROR(IF($K68&lt;&gt;"",SUM(IF(WEEKDAY(-1+ROW(INDIRECT("1:"&amp;(RX68-RW68)+1)),2)={4},1,0)),0),0)</f>
        <v>0</v>
      </c>
      <c r="SC68" s="39">
        <f t="array" aca="1" ref="SC68" ca="1">IFERROR(IF($L68&lt;&gt;"",SUM(IF(WEEKDAY(-1+ROW(INDIRECT("1:"&amp;(RX68-RW68)+1)),2)={5},1,0)),0),0)</f>
        <v>0</v>
      </c>
      <c r="SD68" s="39">
        <f t="array" aca="1" ref="SD68" ca="1">IFERROR(IF($M68&lt;&gt;"",SUM(IF(WEEKDAY(-1+ROW(INDIRECT("1:"&amp;(RX68-RW68)+1)),2)={6},1,0)),0),0)</f>
        <v>0</v>
      </c>
      <c r="SE68" s="39">
        <f t="array" aca="1" ref="SE68" ca="1">IFERROR(IF($N68&lt;&gt;"",SUM(IF(WEEKDAY(-1+ROW(INDIRECT("1:"&amp;(RX68-RW68)+1)),2)={7},1,0)),0),0)</f>
        <v>0</v>
      </c>
      <c r="SF68" s="39">
        <f t="shared" ca="1" si="152"/>
        <v>0</v>
      </c>
      <c r="SG68" s="39">
        <f t="shared" si="153"/>
        <v>0</v>
      </c>
      <c r="SH68" s="39">
        <f t="shared" si="154"/>
        <v>0</v>
      </c>
      <c r="SI68" s="39">
        <f t="shared" si="155"/>
        <v>0</v>
      </c>
      <c r="SJ68" s="39">
        <f t="shared" si="156"/>
        <v>0</v>
      </c>
      <c r="SK68" s="39">
        <f t="shared" si="157"/>
        <v>0</v>
      </c>
      <c r="SL68" s="39">
        <f t="shared" si="158"/>
        <v>0</v>
      </c>
      <c r="SM68" s="39">
        <f t="shared" si="159"/>
        <v>0</v>
      </c>
      <c r="SN68" s="39">
        <f t="shared" si="160"/>
        <v>0</v>
      </c>
      <c r="SO68" s="39">
        <f t="shared" ca="1" si="161"/>
        <v>0</v>
      </c>
      <c r="SP68" s="41">
        <f t="shared" si="162"/>
        <v>0</v>
      </c>
      <c r="SQ68" s="40">
        <f t="shared" si="163"/>
        <v>45047</v>
      </c>
      <c r="SR68" s="40">
        <f t="shared" si="164"/>
        <v>45077</v>
      </c>
      <c r="SS68" s="39">
        <f t="array" aca="1" ref="SS68" ca="1">IFERROR(IF($H68&lt;&gt;"",SUM(IF(WEEKDAY(-1+ROW(INDIRECT("1:"&amp;(SR68-SQ68)+1)),2)={1},1,0)),0),0)</f>
        <v>0</v>
      </c>
      <c r="ST68" s="39">
        <f t="array" aca="1" ref="ST68" ca="1">IFERROR(IF($I68&lt;&gt;"",SUM(IF(WEEKDAY(-1+ROW(INDIRECT("1:"&amp;(SR68-SQ68)+1)),2)={2},1,0)),0),0)</f>
        <v>0</v>
      </c>
      <c r="SU68" s="39">
        <f t="array" aca="1" ref="SU68" ca="1">IFERROR(IF($J68&lt;&gt;"",SUM(IF(WEEKDAY(-1+ROW(INDIRECT("1:"&amp;(SR68-SQ68)+1)),2)={3},1,0)),0),0)</f>
        <v>0</v>
      </c>
      <c r="SV68" s="39">
        <f t="array" aca="1" ref="SV68" ca="1">IFERROR(IF($K68&lt;&gt;"",SUM(IF(WEEKDAY(-1+ROW(INDIRECT("1:"&amp;(SR68-SQ68)+1)),2)={4},1,0)),0),0)</f>
        <v>0</v>
      </c>
      <c r="SW68" s="39">
        <f t="array" aca="1" ref="SW68" ca="1">IFERROR(IF($L68&lt;&gt;"",SUM(IF(WEEKDAY(-1+ROW(INDIRECT("1:"&amp;(SR68-SQ68)+1)),2)={5},1,0)),0),0)</f>
        <v>0</v>
      </c>
      <c r="SX68" s="39">
        <f t="array" aca="1" ref="SX68" ca="1">IFERROR(IF($M68&lt;&gt;"",SUM(IF(WEEKDAY(-1+ROW(INDIRECT("1:"&amp;(SR68-SQ68)+1)),2)={6},1,0)),0),0)</f>
        <v>0</v>
      </c>
      <c r="SY68" s="39">
        <f t="array" aca="1" ref="SY68" ca="1">IFERROR(IF($N68&lt;&gt;"",SUM(IF(WEEKDAY(-1+ROW(INDIRECT("1:"&amp;(SR68-SQ68)+1)),2)={7},1,0)),0),0)</f>
        <v>0</v>
      </c>
      <c r="SZ68" s="39">
        <f t="shared" ca="1" si="165"/>
        <v>0</v>
      </c>
      <c r="TA68" s="39">
        <f t="shared" si="166"/>
        <v>0</v>
      </c>
      <c r="TB68" s="39">
        <f t="shared" si="167"/>
        <v>0</v>
      </c>
      <c r="TC68" s="39">
        <f t="shared" si="168"/>
        <v>0</v>
      </c>
      <c r="TD68" s="39">
        <f t="shared" si="169"/>
        <v>0</v>
      </c>
      <c r="TE68" s="39">
        <f t="shared" si="170"/>
        <v>0</v>
      </c>
      <c r="TF68" s="39">
        <f t="shared" si="171"/>
        <v>0</v>
      </c>
      <c r="TG68" s="39">
        <f t="shared" si="172"/>
        <v>0</v>
      </c>
      <c r="TH68" s="39">
        <f t="shared" si="173"/>
        <v>0</v>
      </c>
      <c r="TI68" s="39">
        <f t="shared" ca="1" si="174"/>
        <v>0</v>
      </c>
      <c r="TJ68" s="41">
        <f t="shared" si="175"/>
        <v>0</v>
      </c>
      <c r="TK68" s="40">
        <f t="shared" si="176"/>
        <v>45078</v>
      </c>
      <c r="TL68" s="40">
        <f t="shared" si="177"/>
        <v>45107</v>
      </c>
      <c r="TM68" s="39">
        <f t="array" aca="1" ref="TM68" ca="1">IFERROR(IF($H68&lt;&gt;"",SUM(IF(WEEKDAY(-1+ROW(INDIRECT("1:"&amp;(TL68-TK68)+1)),2)={1},1,0)),0),0)</f>
        <v>0</v>
      </c>
      <c r="TN68" s="39">
        <f t="array" aca="1" ref="TN68" ca="1">IFERROR(IF($I68&lt;&gt;"",SUM(IF(WEEKDAY(-1+ROW(INDIRECT("1:"&amp;(TL68-TK68)+1)),2)={2},1,0)),0),0)</f>
        <v>0</v>
      </c>
      <c r="TO68" s="39">
        <f t="array" aca="1" ref="TO68" ca="1">IFERROR(IF($J68&lt;&gt;"",SUM(IF(WEEKDAY(-1+ROW(INDIRECT("1:"&amp;(TL68-TK68)+1)),2)={3},1,0)),0),0)</f>
        <v>0</v>
      </c>
      <c r="TP68" s="39">
        <f t="array" aca="1" ref="TP68" ca="1">IFERROR(IF($K68&lt;&gt;"",SUM(IF(WEEKDAY(-1+ROW(INDIRECT("1:"&amp;(TL68-TK68)+1)),2)={4},1,0)),0),0)</f>
        <v>0</v>
      </c>
      <c r="TQ68" s="39">
        <f t="array" aca="1" ref="TQ68" ca="1">IFERROR(IF($L68&lt;&gt;"",SUM(IF(WEEKDAY(-1+ROW(INDIRECT("1:"&amp;(TL68-TK68)+1)),2)={5},1,0)),0),0)</f>
        <v>0</v>
      </c>
      <c r="TR68" s="39">
        <f t="array" aca="1" ref="TR68" ca="1">IFERROR(IF($M68&lt;&gt;"",SUM(IF(WEEKDAY(-1+ROW(INDIRECT("1:"&amp;(TL68-TK68)+1)),2)={6},1,0)),0),0)</f>
        <v>0</v>
      </c>
      <c r="TS68" s="39">
        <f t="array" aca="1" ref="TS68" ca="1">IFERROR(IF($N68&lt;&gt;"",SUM(IF(WEEKDAY(-1+ROW(INDIRECT("1:"&amp;(TL68-TK68)+1)),2)={7},1,0)),0),0)</f>
        <v>0</v>
      </c>
      <c r="TT68" s="39">
        <f t="shared" ca="1" si="178"/>
        <v>0</v>
      </c>
      <c r="TU68" s="39">
        <f t="shared" si="179"/>
        <v>0</v>
      </c>
      <c r="TV68" s="39">
        <f t="shared" si="180"/>
        <v>0</v>
      </c>
      <c r="TW68" s="39">
        <f t="shared" si="181"/>
        <v>0</v>
      </c>
      <c r="TX68" s="39">
        <f t="shared" si="182"/>
        <v>0</v>
      </c>
      <c r="TY68" s="39">
        <f t="shared" si="183"/>
        <v>0</v>
      </c>
      <c r="TZ68" s="39">
        <f t="shared" si="184"/>
        <v>0</v>
      </c>
      <c r="UA68" s="39">
        <f t="shared" si="185"/>
        <v>0</v>
      </c>
      <c r="UB68" s="39">
        <f t="shared" si="186"/>
        <v>0</v>
      </c>
      <c r="UC68" s="39">
        <f t="shared" ca="1" si="187"/>
        <v>0</v>
      </c>
      <c r="UD68" s="41">
        <f t="shared" si="188"/>
        <v>0</v>
      </c>
      <c r="UE68" s="40">
        <f t="shared" si="189"/>
        <v>45108</v>
      </c>
      <c r="UF68" s="40">
        <f t="shared" si="190"/>
        <v>45138</v>
      </c>
      <c r="UG68" s="39">
        <f t="array" aca="1" ref="UG68" ca="1">IFERROR(IF($H68&lt;&gt;"",SUM(IF(WEEKDAY(-1+ROW(INDIRECT("1:"&amp;(UF68-UE68)+1)),2)={1},1,0)),0),0)</f>
        <v>0</v>
      </c>
      <c r="UH68" s="39">
        <f t="array" aca="1" ref="UH68" ca="1">IFERROR(IF($I68&lt;&gt;"",SUM(IF(WEEKDAY(-1+ROW(INDIRECT("1:"&amp;(UF68-UE68)+1)),2)={2},1,0)),0),0)</f>
        <v>0</v>
      </c>
      <c r="UI68" s="39">
        <f t="array" aca="1" ref="UI68" ca="1">IFERROR(IF($J68&lt;&gt;"",SUM(IF(WEEKDAY(-1+ROW(INDIRECT("1:"&amp;(UF68-UE68)+1)),2)={3},1,0)),0),0)</f>
        <v>0</v>
      </c>
      <c r="UJ68" s="39">
        <f t="array" aca="1" ref="UJ68" ca="1">IFERROR(IF($K68&lt;&gt;"",SUM(IF(WEEKDAY(-1+ROW(INDIRECT("1:"&amp;(UF68-UE68)+1)),2)={4},1,0)),0),0)</f>
        <v>0</v>
      </c>
      <c r="UK68" s="39">
        <f t="array" aca="1" ref="UK68" ca="1">IFERROR(IF($L68&lt;&gt;"",SUM(IF(WEEKDAY(-1+ROW(INDIRECT("1:"&amp;(UF68-UE68)+1)),2)={5},1,0)),0),0)</f>
        <v>0</v>
      </c>
      <c r="UL68" s="39">
        <f t="array" aca="1" ref="UL68" ca="1">IFERROR(IF($M68&lt;&gt;"",SUM(IF(WEEKDAY(-1+ROW(INDIRECT("1:"&amp;(UF68-UE68)+1)),2)={6},1,0)),0),0)</f>
        <v>0</v>
      </c>
      <c r="UM68" s="39">
        <f t="array" aca="1" ref="UM68" ca="1">IFERROR(IF($N68&lt;&gt;"",SUM(IF(WEEKDAY(-1+ROW(INDIRECT("1:"&amp;(UF68-UE68)+1)),2)={7},1,0)),0),0)</f>
        <v>0</v>
      </c>
      <c r="UN68" s="39">
        <f t="shared" ca="1" si="191"/>
        <v>0</v>
      </c>
      <c r="UO68" s="39">
        <f t="shared" si="192"/>
        <v>0</v>
      </c>
      <c r="UP68" s="39">
        <f t="shared" si="193"/>
        <v>0</v>
      </c>
      <c r="UQ68" s="39">
        <f t="shared" si="194"/>
        <v>0</v>
      </c>
      <c r="UR68" s="39">
        <f t="shared" si="195"/>
        <v>0</v>
      </c>
      <c r="US68" s="39">
        <f t="shared" si="196"/>
        <v>0</v>
      </c>
      <c r="UT68" s="39">
        <f t="shared" si="197"/>
        <v>0</v>
      </c>
      <c r="UU68" s="39">
        <f t="shared" si="198"/>
        <v>0</v>
      </c>
      <c r="UV68" s="39">
        <f t="shared" si="199"/>
        <v>0</v>
      </c>
      <c r="UW68" s="39">
        <f t="shared" ca="1" si="200"/>
        <v>0</v>
      </c>
      <c r="UX68" s="41">
        <f t="shared" si="201"/>
        <v>0</v>
      </c>
      <c r="UY68" s="40">
        <f t="shared" si="202"/>
        <v>45139</v>
      </c>
      <c r="UZ68" s="40">
        <f t="shared" si="203"/>
        <v>45169</v>
      </c>
      <c r="VA68" s="39">
        <f t="array" aca="1" ref="VA68" ca="1">IFERROR(IF($H68&lt;&gt;"",SUM(IF(WEEKDAY(-1+ROW(INDIRECT("1:"&amp;(UZ68-UY68)+1)),2)={1},1,0)),0),0)</f>
        <v>0</v>
      </c>
      <c r="VB68" s="39">
        <f t="array" aca="1" ref="VB68" ca="1">IFERROR(IF($I68&lt;&gt;"",SUM(IF(WEEKDAY(-1+ROW(INDIRECT("1:"&amp;(UZ68-UY68)+1)),2)={2},1,0)),0),0)</f>
        <v>0</v>
      </c>
      <c r="VC68" s="39">
        <f t="array" aca="1" ref="VC68" ca="1">IFERROR(IF($J68&lt;&gt;"",SUM(IF(WEEKDAY(-1+ROW(INDIRECT("1:"&amp;(UZ68-UY68)+1)),2)={3},1,0)),0),0)</f>
        <v>0</v>
      </c>
      <c r="VD68" s="39">
        <f t="array" aca="1" ref="VD68" ca="1">IFERROR(IF($K68&lt;&gt;"",SUM(IF(WEEKDAY(-1+ROW(INDIRECT("1:"&amp;(UZ68-UY68)+1)),2)={4},1,0)),0),0)</f>
        <v>0</v>
      </c>
      <c r="VE68" s="39">
        <f t="array" aca="1" ref="VE68" ca="1">IFERROR(IF($L68&lt;&gt;"",SUM(IF(WEEKDAY(-1+ROW(INDIRECT("1:"&amp;(UZ68-UY68)+1)),2)={5},1,0)),0),0)</f>
        <v>0</v>
      </c>
      <c r="VF68" s="39">
        <f t="array" aca="1" ref="VF68" ca="1">IFERROR(IF($M68&lt;&gt;"",SUM(IF(WEEKDAY(-1+ROW(INDIRECT("1:"&amp;(UZ68-UY68)+1)),2)={6},1,0)),0),0)</f>
        <v>0</v>
      </c>
      <c r="VG68" s="39">
        <f t="array" aca="1" ref="VG68" ca="1">IFERROR(IF($N68&lt;&gt;"",SUM(IF(WEEKDAY(-1+ROW(INDIRECT("1:"&amp;(UZ68-UY68)+1)),2)={7},1,0)),0),0)</f>
        <v>0</v>
      </c>
      <c r="VH68" s="39">
        <f t="shared" ca="1" si="204"/>
        <v>0</v>
      </c>
      <c r="VI68" s="39">
        <f t="shared" si="205"/>
        <v>0</v>
      </c>
      <c r="VJ68" s="39">
        <f t="shared" si="206"/>
        <v>0</v>
      </c>
      <c r="VK68" s="39">
        <f t="shared" si="207"/>
        <v>0</v>
      </c>
      <c r="VL68" s="39">
        <f t="shared" si="208"/>
        <v>0</v>
      </c>
      <c r="VM68" s="39">
        <f t="shared" si="209"/>
        <v>0</v>
      </c>
      <c r="VN68" s="39">
        <f t="shared" si="210"/>
        <v>0</v>
      </c>
      <c r="VO68" s="39">
        <f t="shared" si="211"/>
        <v>0</v>
      </c>
      <c r="VP68" s="39">
        <f t="shared" si="212"/>
        <v>0</v>
      </c>
      <c r="VQ68" s="39">
        <f t="shared" ca="1" si="213"/>
        <v>0</v>
      </c>
      <c r="VR68" s="41">
        <f t="shared" si="214"/>
        <v>0</v>
      </c>
      <c r="VS68" s="40">
        <f t="shared" si="215"/>
        <v>45170</v>
      </c>
      <c r="VT68" s="40">
        <f t="shared" si="216"/>
        <v>45199</v>
      </c>
      <c r="VU68" s="39">
        <f t="array" aca="1" ref="VU68" ca="1">IFERROR(IF($H68&lt;&gt;"",SUM(IF(WEEKDAY(-1+ROW(INDIRECT("1:"&amp;(VT68-VS68)+1)),2)={1},1,0)),0),0)</f>
        <v>0</v>
      </c>
      <c r="VV68" s="39">
        <f t="array" aca="1" ref="VV68" ca="1">IFERROR(IF($I68&lt;&gt;"",SUM(IF(WEEKDAY(-1+ROW(INDIRECT("1:"&amp;(VT68-VS68)+1)),2)={2},1,0)),0),0)</f>
        <v>0</v>
      </c>
      <c r="VW68" s="39">
        <f t="array" aca="1" ref="VW68" ca="1">IFERROR(IF($J68&lt;&gt;"",SUM(IF(WEEKDAY(-1+ROW(INDIRECT("1:"&amp;(VT68-VS68)+1)),2)={3},1,0)),0),0)</f>
        <v>0</v>
      </c>
      <c r="VX68" s="39">
        <f t="array" aca="1" ref="VX68" ca="1">IFERROR(IF($K68&lt;&gt;"",SUM(IF(WEEKDAY(-1+ROW(INDIRECT("1:"&amp;(VT68-VS68)+1)),2)={4},1,0)),0),0)</f>
        <v>0</v>
      </c>
      <c r="VY68" s="39">
        <f t="array" aca="1" ref="VY68" ca="1">IFERROR(IF($L68&lt;&gt;"",SUM(IF(WEEKDAY(-1+ROW(INDIRECT("1:"&amp;(VT68-VS68)+1)),2)={5},1,0)),0),0)</f>
        <v>0</v>
      </c>
      <c r="VZ68" s="39">
        <f t="array" aca="1" ref="VZ68" ca="1">IFERROR(IF($M68&lt;&gt;"",SUM(IF(WEEKDAY(-1+ROW(INDIRECT("1:"&amp;(VT68-VS68)+1)),2)={6},1,0)),0),0)</f>
        <v>0</v>
      </c>
      <c r="WA68" s="39">
        <f t="array" aca="1" ref="WA68" ca="1">IFERROR(IF($N68&lt;&gt;"",SUM(IF(WEEKDAY(-1+ROW(INDIRECT("1:"&amp;(VT68-VS68)+1)),2)={7},1,0)),0),0)</f>
        <v>0</v>
      </c>
      <c r="WB68" s="39">
        <f t="shared" ca="1" si="217"/>
        <v>0</v>
      </c>
      <c r="WC68" s="39">
        <f t="shared" si="218"/>
        <v>0</v>
      </c>
      <c r="WD68" s="39">
        <f t="shared" si="219"/>
        <v>0</v>
      </c>
      <c r="WE68" s="39">
        <f t="shared" si="220"/>
        <v>0</v>
      </c>
      <c r="WF68" s="39">
        <f t="shared" si="221"/>
        <v>0</v>
      </c>
      <c r="WG68" s="39">
        <f t="shared" si="222"/>
        <v>0</v>
      </c>
      <c r="WH68" s="39">
        <f t="shared" si="223"/>
        <v>0</v>
      </c>
      <c r="WI68" s="39">
        <f t="shared" si="224"/>
        <v>0</v>
      </c>
      <c r="WJ68" s="39">
        <f t="shared" si="225"/>
        <v>0</v>
      </c>
      <c r="WK68" s="39">
        <f t="shared" ca="1" si="226"/>
        <v>0</v>
      </c>
      <c r="WL68" s="41">
        <f t="shared" si="227"/>
        <v>0</v>
      </c>
      <c r="WM68" s="40">
        <f t="shared" si="228"/>
        <v>45200</v>
      </c>
      <c r="WN68" s="40">
        <f t="shared" si="229"/>
        <v>45230</v>
      </c>
      <c r="WO68" s="39">
        <f t="array" aca="1" ref="WO68" ca="1">IFERROR(IF($H68&lt;&gt;"",SUM(IF(WEEKDAY(-1+ROW(INDIRECT("1:"&amp;(WN68-WM68)+1)),2)={1},1,0)),0),0)</f>
        <v>0</v>
      </c>
      <c r="WP68" s="39">
        <f t="array" aca="1" ref="WP68" ca="1">IFERROR(IF($I68&lt;&gt;"",SUM(IF(WEEKDAY(-1+ROW(INDIRECT("1:"&amp;(WN68-WM68)+1)),2)={2},1,0)),0),0)</f>
        <v>0</v>
      </c>
      <c r="WQ68" s="39">
        <f t="array" aca="1" ref="WQ68" ca="1">IFERROR(IF($J68&lt;&gt;"",SUM(IF(WEEKDAY(-1+ROW(INDIRECT("1:"&amp;(WN68-WM68)+1)),2)={3},1,0)),0),0)</f>
        <v>0</v>
      </c>
      <c r="WR68" s="39">
        <f t="array" aca="1" ref="WR68" ca="1">IFERROR(IF($K68&lt;&gt;"",SUM(IF(WEEKDAY(-1+ROW(INDIRECT("1:"&amp;(WN68-WM68)+1)),2)={4},1,0)),0),0)</f>
        <v>0</v>
      </c>
      <c r="WS68" s="39">
        <f t="array" aca="1" ref="WS68" ca="1">IFERROR(IF($L68&lt;&gt;"",SUM(IF(WEEKDAY(-1+ROW(INDIRECT("1:"&amp;(WN68-WM68)+1)),2)={5},1,0)),0),0)</f>
        <v>0</v>
      </c>
      <c r="WT68" s="39">
        <f t="array" aca="1" ref="WT68" ca="1">IFERROR(IF($M68&lt;&gt;"",SUM(IF(WEEKDAY(-1+ROW(INDIRECT("1:"&amp;(WN68-WM68)+1)),2)={6},1,0)),0),0)</f>
        <v>0</v>
      </c>
      <c r="WU68" s="39">
        <f t="array" aca="1" ref="WU68" ca="1">IFERROR(IF($N68&lt;&gt;"",SUM(IF(WEEKDAY(-1+ROW(INDIRECT("1:"&amp;(WN68-WM68)+1)),2)={7},1,0)),0),0)</f>
        <v>0</v>
      </c>
      <c r="WV68" s="39">
        <f t="shared" ca="1" si="230"/>
        <v>0</v>
      </c>
      <c r="WW68" s="39">
        <f t="shared" si="231"/>
        <v>0</v>
      </c>
      <c r="WX68" s="39">
        <f t="shared" si="232"/>
        <v>0</v>
      </c>
      <c r="WY68" s="39">
        <f t="shared" si="233"/>
        <v>0</v>
      </c>
      <c r="WZ68" s="39">
        <f t="shared" si="234"/>
        <v>0</v>
      </c>
      <c r="XA68" s="39">
        <f t="shared" si="235"/>
        <v>0</v>
      </c>
      <c r="XB68" s="39">
        <f t="shared" si="236"/>
        <v>0</v>
      </c>
      <c r="XC68" s="39">
        <f t="shared" si="237"/>
        <v>0</v>
      </c>
      <c r="XD68" s="39">
        <f t="shared" si="238"/>
        <v>0</v>
      </c>
      <c r="XE68" s="39">
        <f t="shared" ca="1" si="239"/>
        <v>0</v>
      </c>
      <c r="XF68" s="41">
        <f t="shared" si="240"/>
        <v>0</v>
      </c>
      <c r="XG68" s="40">
        <f t="shared" si="241"/>
        <v>45231</v>
      </c>
      <c r="XH68" s="40">
        <f t="shared" si="242"/>
        <v>45260</v>
      </c>
      <c r="XI68" s="39">
        <f t="array" aca="1" ref="XI68" ca="1">IFERROR(IF($H68&lt;&gt;"",SUM(IF(WEEKDAY(-1+ROW(INDIRECT("1:"&amp;(XH68-XG68)+1)),2)={1},1,0)),0),0)</f>
        <v>0</v>
      </c>
      <c r="XJ68" s="39">
        <f t="array" aca="1" ref="XJ68" ca="1">IFERROR(IF($I68&lt;&gt;"",SUM(IF(WEEKDAY(-1+ROW(INDIRECT("1:"&amp;(XH68-XG68)+1)),2)={2},1,0)),0),0)</f>
        <v>0</v>
      </c>
      <c r="XK68" s="39">
        <f t="array" aca="1" ref="XK68" ca="1">IFERROR(IF($J68&lt;&gt;"",SUM(IF(WEEKDAY(-1+ROW(INDIRECT("1:"&amp;(XH68-XG68)+1)),2)={3},1,0)),0),0)</f>
        <v>0</v>
      </c>
      <c r="XL68" s="39">
        <f t="array" aca="1" ref="XL68" ca="1">IFERROR(IF($K68&lt;&gt;"",SUM(IF(WEEKDAY(-1+ROW(INDIRECT("1:"&amp;(XH68-XG68)+1)),2)={4},1,0)),0),0)</f>
        <v>0</v>
      </c>
      <c r="XM68" s="39">
        <f t="array" aca="1" ref="XM68" ca="1">IFERROR(IF($L68&lt;&gt;"",SUM(IF(WEEKDAY(-1+ROW(INDIRECT("1:"&amp;(XH68-XG68)+1)),2)={5},1,0)),0),0)</f>
        <v>0</v>
      </c>
      <c r="XN68" s="39">
        <f t="array" aca="1" ref="XN68" ca="1">IFERROR(IF($M68&lt;&gt;"",SUM(IF(WEEKDAY(-1+ROW(INDIRECT("1:"&amp;(XH68-XG68)+1)),2)={6},1,0)),0),0)</f>
        <v>0</v>
      </c>
      <c r="XO68" s="39">
        <f t="array" aca="1" ref="XO68" ca="1">IFERROR(IF($N68&lt;&gt;"",SUM(IF(WEEKDAY(-1+ROW(INDIRECT("1:"&amp;(XH68-XG68)+1)),2)={7},1,0)),0),0)</f>
        <v>0</v>
      </c>
      <c r="XP68" s="39">
        <f t="shared" ca="1" si="243"/>
        <v>0</v>
      </c>
      <c r="XQ68" s="39">
        <f t="shared" si="244"/>
        <v>0</v>
      </c>
      <c r="XR68" s="39">
        <f t="shared" si="245"/>
        <v>0</v>
      </c>
      <c r="XS68" s="39">
        <f t="shared" si="246"/>
        <v>0</v>
      </c>
      <c r="XT68" s="39">
        <f t="shared" si="247"/>
        <v>0</v>
      </c>
      <c r="XU68" s="39">
        <f t="shared" si="248"/>
        <v>0</v>
      </c>
      <c r="XV68" s="39">
        <f t="shared" si="249"/>
        <v>0</v>
      </c>
      <c r="XW68" s="39">
        <f t="shared" si="250"/>
        <v>0</v>
      </c>
      <c r="XX68" s="39">
        <f t="shared" si="251"/>
        <v>0</v>
      </c>
      <c r="XY68" s="39">
        <f t="shared" ca="1" si="252"/>
        <v>0</v>
      </c>
      <c r="XZ68" s="41">
        <f t="shared" si="253"/>
        <v>0</v>
      </c>
      <c r="YA68" s="40">
        <f t="shared" si="254"/>
        <v>45261</v>
      </c>
      <c r="YB68" s="40">
        <f t="shared" si="255"/>
        <v>45291</v>
      </c>
      <c r="YC68" s="39">
        <f t="array" aca="1" ref="YC68" ca="1">IFERROR(IF($H68&lt;&gt;"",SUM(IF(WEEKDAY(-1+ROW(INDIRECT("1:"&amp;(YB68-YA68)+1)),2)={1},1,0)),0),0)</f>
        <v>0</v>
      </c>
      <c r="YD68" s="39">
        <f t="array" aca="1" ref="YD68" ca="1">IFERROR(IF($I68&lt;&gt;"",SUM(IF(WEEKDAY(-1+ROW(INDIRECT("1:"&amp;(YB68-YA68)+1)),2)={2},1,0)),0),0)</f>
        <v>0</v>
      </c>
      <c r="YE68" s="39">
        <f t="array" aca="1" ref="YE68" ca="1">IFERROR(IF($J68&lt;&gt;"",SUM(IF(WEEKDAY(-1+ROW(INDIRECT("1:"&amp;(YB68-YA68)+1)),2)={3},1,0)),0),0)</f>
        <v>0</v>
      </c>
      <c r="YF68" s="39">
        <f t="array" aca="1" ref="YF68" ca="1">IFERROR(IF($K68&lt;&gt;"",SUM(IF(WEEKDAY(-1+ROW(INDIRECT("1:"&amp;(YB68-YA68)+1)),2)={4},1,0)),0),0)</f>
        <v>0</v>
      </c>
      <c r="YG68" s="39">
        <f t="array" aca="1" ref="YG68" ca="1">IFERROR(IF($L68&lt;&gt;"",SUM(IF(WEEKDAY(-1+ROW(INDIRECT("1:"&amp;(YB68-YA68)+1)),2)={5},1,0)),0),0)</f>
        <v>0</v>
      </c>
      <c r="YH68" s="39">
        <f t="array" aca="1" ref="YH68" ca="1">IFERROR(IF($M68&lt;&gt;"",SUM(IF(WEEKDAY(-1+ROW(INDIRECT("1:"&amp;(YB68-YA68)+1)),2)={6},1,0)),0),0)</f>
        <v>0</v>
      </c>
      <c r="YI68" s="39">
        <f t="array" aca="1" ref="YI68" ca="1">IFERROR(IF($N68&lt;&gt;"",SUM(IF(WEEKDAY(-1+ROW(INDIRECT("1:"&amp;(YB68-YA68)+1)),2)={7},1,0)),0),0)</f>
        <v>0</v>
      </c>
      <c r="YJ68" s="39">
        <f t="shared" ca="1" si="256"/>
        <v>0</v>
      </c>
      <c r="YK68" s="39">
        <f t="shared" si="257"/>
        <v>0</v>
      </c>
      <c r="YL68" s="39">
        <f t="shared" si="258"/>
        <v>0</v>
      </c>
      <c r="YM68" s="39">
        <f t="shared" si="259"/>
        <v>0</v>
      </c>
      <c r="YN68" s="39">
        <f t="shared" si="260"/>
        <v>0</v>
      </c>
      <c r="YO68" s="39">
        <f t="shared" si="261"/>
        <v>0</v>
      </c>
      <c r="YP68" s="39">
        <f t="shared" si="262"/>
        <v>0</v>
      </c>
      <c r="YQ68" s="39">
        <f t="shared" si="263"/>
        <v>0</v>
      </c>
      <c r="YR68" s="39">
        <f t="shared" si="264"/>
        <v>0</v>
      </c>
      <c r="YS68" s="39">
        <f t="shared" ca="1" si="265"/>
        <v>0</v>
      </c>
    </row>
    <row r="69" spans="2:669" x14ac:dyDescent="0.25">
      <c r="B69" s="71">
        <v>59</v>
      </c>
      <c r="C69" s="71"/>
      <c r="D69" s="72"/>
      <c r="E69" s="71"/>
      <c r="F69" s="71"/>
      <c r="G69" s="73"/>
      <c r="H69" s="74"/>
      <c r="I69" s="75"/>
      <c r="J69" s="75"/>
      <c r="K69" s="75"/>
      <c r="L69" s="75"/>
      <c r="M69" s="75"/>
      <c r="N69" s="73"/>
      <c r="O69" s="74"/>
      <c r="P69" s="75"/>
      <c r="Q69" s="75"/>
      <c r="R69" s="75"/>
      <c r="S69" s="75"/>
      <c r="T69" s="75"/>
      <c r="U69" s="75"/>
      <c r="V69" s="73"/>
      <c r="W69" s="95"/>
      <c r="X69" s="96"/>
      <c r="Y69" s="96"/>
      <c r="Z69" s="96"/>
      <c r="AA69" s="96"/>
      <c r="AB69" s="96"/>
      <c r="AC69" s="96"/>
      <c r="AD69" s="96"/>
      <c r="AE69" s="96"/>
      <c r="AF69" s="96"/>
      <c r="AG69" s="96"/>
      <c r="AH69" s="96"/>
      <c r="AI69" s="96"/>
      <c r="AJ69" s="96"/>
      <c r="AK69" s="96"/>
      <c r="AL69" s="96"/>
      <c r="AM69" s="96"/>
      <c r="AN69" s="96"/>
      <c r="AO69" s="96"/>
      <c r="AP69" s="96"/>
      <c r="AQ69" s="96"/>
      <c r="AR69" s="96"/>
      <c r="AS69" s="96"/>
      <c r="AT69" s="96"/>
      <c r="AU69" s="96"/>
      <c r="AV69" s="96"/>
      <c r="AW69" s="96"/>
      <c r="AX69" s="96"/>
      <c r="AY69" s="96"/>
      <c r="AZ69" s="96"/>
      <c r="BA69" s="96"/>
      <c r="BB69" s="96"/>
      <c r="BC69" s="96"/>
      <c r="BD69" s="96"/>
      <c r="BE69" s="96"/>
      <c r="BF69" s="96"/>
      <c r="BG69" s="96"/>
      <c r="BH69" s="96"/>
      <c r="BI69" s="96"/>
      <c r="BJ69" s="96"/>
      <c r="BK69" s="96"/>
      <c r="BL69" s="96"/>
      <c r="BM69" s="96"/>
      <c r="BN69" s="96"/>
      <c r="BO69" s="96"/>
      <c r="BP69" s="96"/>
      <c r="BQ69" s="96"/>
      <c r="BR69" s="96"/>
      <c r="BS69" s="96"/>
      <c r="BT69" s="96"/>
      <c r="BU69" s="96"/>
      <c r="BV69" s="96"/>
      <c r="BW69" s="96"/>
      <c r="BX69" s="96"/>
      <c r="BY69" s="96"/>
      <c r="BZ69" s="96"/>
      <c r="CA69" s="96"/>
      <c r="CB69" s="96"/>
      <c r="CC69" s="96"/>
      <c r="CD69" s="96"/>
      <c r="CE69" s="96"/>
      <c r="CF69" s="96"/>
      <c r="CG69" s="96"/>
      <c r="CH69" s="96"/>
      <c r="CI69" s="96"/>
      <c r="CJ69" s="96"/>
      <c r="CK69" s="96"/>
      <c r="CL69" s="96"/>
      <c r="CM69" s="96"/>
      <c r="CN69" s="96"/>
      <c r="CO69" s="96"/>
      <c r="CP69" s="96"/>
      <c r="CQ69" s="96"/>
      <c r="CR69" s="96"/>
      <c r="CS69" s="96"/>
      <c r="CT69" s="96"/>
      <c r="CU69" s="96"/>
      <c r="CV69" s="96"/>
      <c r="CW69" s="96"/>
      <c r="CX69" s="96"/>
      <c r="CY69" s="96"/>
      <c r="CZ69" s="96"/>
      <c r="DA69" s="96"/>
      <c r="DB69" s="96"/>
      <c r="DC69" s="96"/>
      <c r="DD69" s="96"/>
      <c r="DE69" s="96"/>
      <c r="DF69" s="96"/>
      <c r="DG69" s="96"/>
      <c r="DH69" s="96"/>
      <c r="DI69" s="96"/>
      <c r="DJ69" s="96"/>
      <c r="DK69" s="96"/>
      <c r="DL69" s="96"/>
      <c r="DM69" s="96"/>
      <c r="DN69" s="96"/>
      <c r="DO69" s="96"/>
      <c r="DP69" s="96"/>
      <c r="DQ69" s="96"/>
      <c r="DR69" s="96"/>
      <c r="DS69" s="96"/>
      <c r="DT69" s="96"/>
      <c r="DU69" s="96"/>
      <c r="DV69" s="96"/>
      <c r="DW69" s="96"/>
      <c r="DX69" s="96"/>
      <c r="DY69" s="96"/>
      <c r="DZ69" s="96"/>
      <c r="EA69" s="96"/>
      <c r="EB69" s="96"/>
      <c r="EC69" s="96"/>
      <c r="ED69" s="96"/>
      <c r="EE69" s="96"/>
      <c r="EF69" s="96"/>
      <c r="EG69" s="96"/>
      <c r="EH69" s="96"/>
      <c r="EI69" s="96"/>
      <c r="EJ69" s="96"/>
      <c r="EK69" s="96"/>
      <c r="EL69" s="96"/>
      <c r="EM69" s="96"/>
      <c r="EN69" s="96"/>
      <c r="EO69" s="96"/>
      <c r="EP69" s="96"/>
      <c r="EQ69" s="96"/>
      <c r="ER69" s="96"/>
      <c r="ES69" s="96"/>
      <c r="ET69" s="96"/>
      <c r="EU69" s="96"/>
      <c r="EV69" s="96"/>
      <c r="EW69" s="96"/>
      <c r="EX69" s="96"/>
      <c r="EY69" s="96"/>
      <c r="EZ69" s="96"/>
      <c r="FA69" s="96"/>
      <c r="FB69" s="96"/>
      <c r="FC69" s="96"/>
      <c r="FD69" s="96"/>
      <c r="FE69" s="96"/>
      <c r="FF69" s="96"/>
      <c r="FG69" s="96"/>
      <c r="FH69" s="96"/>
      <c r="FI69" s="96"/>
      <c r="FJ69" s="96"/>
      <c r="FK69" s="96"/>
      <c r="FL69" s="96"/>
      <c r="FM69" s="96"/>
      <c r="FN69" s="96"/>
      <c r="FO69" s="96"/>
      <c r="FP69" s="96"/>
      <c r="FQ69" s="96"/>
      <c r="FR69" s="96"/>
      <c r="FS69" s="96"/>
      <c r="FT69" s="96"/>
      <c r="FU69" s="96"/>
      <c r="FV69" s="96"/>
      <c r="FW69" s="96"/>
      <c r="FX69" s="96"/>
      <c r="FY69" s="96"/>
      <c r="FZ69" s="96"/>
      <c r="GA69" s="96"/>
      <c r="GB69" s="96"/>
      <c r="GC69" s="96"/>
      <c r="GD69" s="96"/>
      <c r="GE69" s="96"/>
      <c r="GF69" s="96"/>
      <c r="GG69" s="96"/>
      <c r="GH69" s="96"/>
      <c r="GI69" s="96"/>
      <c r="GJ69" s="96"/>
      <c r="GK69" s="96"/>
      <c r="GL69" s="96"/>
      <c r="GM69" s="96"/>
      <c r="GN69" s="96"/>
      <c r="GO69" s="96"/>
      <c r="GP69" s="96"/>
      <c r="GQ69" s="96"/>
      <c r="GR69" s="96"/>
      <c r="GS69" s="96"/>
      <c r="GT69" s="96"/>
      <c r="GU69" s="96"/>
      <c r="GV69" s="96"/>
      <c r="GW69" s="96"/>
      <c r="GX69" s="96"/>
      <c r="GY69" s="96"/>
      <c r="GZ69" s="96"/>
      <c r="HA69" s="96"/>
      <c r="HB69" s="96"/>
      <c r="HC69" s="96"/>
      <c r="HD69" s="96"/>
      <c r="HE69" s="96"/>
      <c r="HF69" s="96"/>
      <c r="HG69" s="96"/>
      <c r="HH69" s="96"/>
      <c r="HI69" s="96"/>
      <c r="HJ69" s="96"/>
      <c r="HK69" s="96"/>
      <c r="HL69" s="96"/>
      <c r="HM69" s="96"/>
      <c r="HN69" s="96"/>
      <c r="HO69" s="96"/>
      <c r="HP69" s="96"/>
      <c r="HQ69" s="96"/>
      <c r="HR69" s="96"/>
      <c r="HS69" s="96"/>
      <c r="HT69" s="96"/>
      <c r="HU69" s="96"/>
      <c r="HV69" s="96"/>
      <c r="HW69" s="96"/>
      <c r="HX69" s="96"/>
      <c r="HY69" s="96"/>
      <c r="HZ69" s="96"/>
      <c r="IA69" s="96"/>
      <c r="IB69" s="96"/>
      <c r="IC69" s="96"/>
      <c r="ID69" s="96"/>
      <c r="IE69" s="96"/>
      <c r="IF69" s="96"/>
      <c r="IG69" s="96"/>
      <c r="IH69" s="96"/>
      <c r="II69" s="96"/>
      <c r="IJ69" s="96"/>
      <c r="IK69" s="96"/>
      <c r="IL69" s="96"/>
      <c r="IM69" s="96"/>
      <c r="IN69" s="96"/>
      <c r="IO69" s="96"/>
      <c r="IP69" s="96"/>
      <c r="IQ69" s="96"/>
      <c r="IR69" s="96"/>
      <c r="IS69" s="96"/>
      <c r="IT69" s="96"/>
      <c r="IU69" s="96"/>
      <c r="IV69" s="96"/>
      <c r="IW69" s="96"/>
      <c r="IX69" s="96"/>
      <c r="IY69" s="96"/>
      <c r="IZ69" s="96"/>
      <c r="JA69" s="96"/>
      <c r="JB69" s="96"/>
      <c r="JC69" s="96"/>
      <c r="JD69" s="96"/>
      <c r="JE69" s="96"/>
      <c r="JF69" s="96"/>
      <c r="JG69" s="96"/>
      <c r="JH69" s="96"/>
      <c r="JI69" s="96"/>
      <c r="JJ69" s="96"/>
      <c r="JK69" s="96"/>
      <c r="JL69" s="96"/>
      <c r="JM69" s="96"/>
      <c r="JN69" s="96"/>
      <c r="JO69" s="96"/>
      <c r="JP69" s="96"/>
      <c r="JQ69" s="96"/>
      <c r="JR69" s="96"/>
      <c r="JS69" s="96"/>
      <c r="JT69" s="96"/>
      <c r="JU69" s="96"/>
      <c r="JV69" s="96"/>
      <c r="JW69" s="96"/>
      <c r="JX69" s="96"/>
      <c r="JY69" s="96"/>
      <c r="JZ69" s="96"/>
      <c r="KA69" s="96"/>
      <c r="KB69" s="96"/>
      <c r="KC69" s="96"/>
      <c r="KD69" s="96"/>
      <c r="KE69" s="96"/>
      <c r="KF69" s="96"/>
      <c r="KG69" s="96"/>
      <c r="KH69" s="96"/>
      <c r="KI69" s="96"/>
      <c r="KJ69" s="96"/>
      <c r="KK69" s="96"/>
      <c r="KL69" s="96"/>
      <c r="KM69" s="96"/>
      <c r="KN69" s="96"/>
      <c r="KO69" s="96"/>
      <c r="KP69" s="96"/>
      <c r="KQ69" s="96"/>
      <c r="KR69" s="96"/>
      <c r="KS69" s="96"/>
      <c r="KT69" s="96"/>
      <c r="KU69" s="96"/>
      <c r="KV69" s="96"/>
      <c r="KW69" s="96"/>
      <c r="KX69" s="96"/>
      <c r="KY69" s="96"/>
      <c r="KZ69" s="96"/>
      <c r="LA69" s="96"/>
      <c r="LB69" s="96"/>
      <c r="LC69" s="96"/>
      <c r="LD69" s="96"/>
      <c r="LE69" s="96"/>
      <c r="LF69" s="96"/>
      <c r="LG69" s="96"/>
      <c r="LH69" s="96"/>
      <c r="LI69" s="96"/>
      <c r="LJ69" s="96"/>
      <c r="LK69" s="96"/>
      <c r="LL69" s="96"/>
      <c r="LM69" s="96"/>
      <c r="LN69" s="96"/>
      <c r="LO69" s="96"/>
      <c r="LP69" s="96"/>
      <c r="LQ69" s="96"/>
      <c r="LR69" s="96"/>
      <c r="LS69" s="96"/>
      <c r="LT69" s="96"/>
      <c r="LU69" s="96"/>
      <c r="LV69" s="96"/>
      <c r="LW69" s="96"/>
      <c r="LX69" s="96"/>
      <c r="LY69" s="96"/>
      <c r="LZ69" s="96"/>
      <c r="MA69" s="96"/>
      <c r="MB69" s="96"/>
      <c r="MC69" s="96"/>
      <c r="MD69" s="96"/>
      <c r="ME69" s="96"/>
      <c r="MF69" s="96"/>
      <c r="MG69" s="96"/>
      <c r="MH69" s="96"/>
      <c r="MI69" s="96"/>
      <c r="MJ69" s="96"/>
      <c r="MK69" s="96"/>
      <c r="ML69" s="96"/>
      <c r="MM69" s="96"/>
      <c r="MN69" s="96"/>
      <c r="MO69" s="96"/>
      <c r="MP69" s="96"/>
      <c r="MQ69" s="96"/>
      <c r="MR69" s="96"/>
      <c r="MS69" s="96"/>
      <c r="MT69" s="96"/>
      <c r="MU69" s="96"/>
      <c r="MV69" s="96"/>
      <c r="MW69" s="96"/>
      <c r="MX69" s="96"/>
      <c r="MY69" s="96"/>
      <c r="MZ69" s="96"/>
      <c r="NA69" s="96"/>
      <c r="NB69" s="96"/>
      <c r="NC69" s="96"/>
      <c r="ND69" s="96"/>
      <c r="NE69" s="96"/>
      <c r="NF69" s="96"/>
      <c r="NG69" s="96"/>
      <c r="NH69" s="96"/>
      <c r="NI69" s="96"/>
      <c r="NJ69" s="96"/>
      <c r="NK69" s="96"/>
      <c r="NL69" s="96"/>
      <c r="NM69" s="96"/>
      <c r="NN69" s="96"/>
      <c r="NO69" s="96"/>
      <c r="NP69" s="96"/>
      <c r="NQ69" s="96"/>
      <c r="NR69" s="96"/>
      <c r="NS69" s="96"/>
      <c r="NT69" s="96"/>
      <c r="NU69" s="96"/>
      <c r="NV69" s="96"/>
      <c r="NW69" s="96"/>
      <c r="NX69" s="97"/>
      <c r="NY69" s="96">
        <f t="shared" si="268"/>
        <v>0</v>
      </c>
      <c r="NZ69" s="96">
        <f t="shared" si="267"/>
        <v>0</v>
      </c>
      <c r="OA69" s="96">
        <f t="shared" si="267"/>
        <v>0</v>
      </c>
      <c r="OB69" s="96">
        <f t="shared" si="267"/>
        <v>0</v>
      </c>
      <c r="OC69" s="96">
        <f t="shared" si="267"/>
        <v>0</v>
      </c>
      <c r="OD69" s="96">
        <f t="shared" si="267"/>
        <v>0</v>
      </c>
      <c r="OE69" s="96">
        <f t="shared" si="267"/>
        <v>0</v>
      </c>
      <c r="OF69" s="96">
        <f t="shared" si="267"/>
        <v>0</v>
      </c>
      <c r="OG69" s="96">
        <f t="shared" si="87"/>
        <v>0</v>
      </c>
      <c r="OH69" s="96">
        <f t="shared" si="88"/>
        <v>0</v>
      </c>
      <c r="OI69" s="96">
        <f t="shared" si="89"/>
        <v>0</v>
      </c>
      <c r="OJ69" s="96">
        <f t="shared" si="90"/>
        <v>0</v>
      </c>
      <c r="OK69" s="96">
        <f t="shared" si="91"/>
        <v>0</v>
      </c>
      <c r="OL69" s="96">
        <f t="shared" si="92"/>
        <v>0</v>
      </c>
      <c r="OM69" s="96">
        <f t="shared" si="93"/>
        <v>0</v>
      </c>
      <c r="ON69" s="96">
        <f t="shared" si="94"/>
        <v>0</v>
      </c>
      <c r="OO69" s="96">
        <f t="shared" ca="1" si="98"/>
        <v>0</v>
      </c>
      <c r="OP69" s="96">
        <f t="shared" ca="1" si="99"/>
        <v>0</v>
      </c>
      <c r="PB69" s="41">
        <f t="shared" ca="1" si="100"/>
        <v>0</v>
      </c>
      <c r="PC69" s="40">
        <f t="shared" si="101"/>
        <v>44927</v>
      </c>
      <c r="PD69" s="39">
        <f t="shared" ca="1" si="95"/>
        <v>45488</v>
      </c>
      <c r="PE69" s="39">
        <f t="shared" si="102"/>
        <v>0</v>
      </c>
      <c r="PF69" s="39">
        <f t="shared" si="103"/>
        <v>0</v>
      </c>
      <c r="PG69" s="39">
        <f t="shared" si="104"/>
        <v>0</v>
      </c>
      <c r="PH69" s="39">
        <f t="shared" si="105"/>
        <v>0</v>
      </c>
      <c r="PI69" s="39">
        <f t="shared" si="106"/>
        <v>0</v>
      </c>
      <c r="PJ69" s="39">
        <f t="shared" si="107"/>
        <v>0</v>
      </c>
      <c r="PK69" s="39">
        <f t="shared" si="108"/>
        <v>0</v>
      </c>
      <c r="PL69" s="39">
        <f t="shared" ca="1" si="109"/>
        <v>0</v>
      </c>
      <c r="PM69" s="39">
        <f t="shared" ca="1" si="96"/>
        <v>0</v>
      </c>
      <c r="PN69" s="41">
        <f t="shared" si="110"/>
        <v>0</v>
      </c>
      <c r="PO69" s="40">
        <f t="shared" si="111"/>
        <v>44927</v>
      </c>
      <c r="PP69" s="40">
        <f t="shared" si="112"/>
        <v>44957</v>
      </c>
      <c r="PQ69" s="39">
        <f t="array" aca="1" ref="PQ69" ca="1">IFERROR(IF($H69&lt;&gt;"",SUM(IF(WEEKDAY(-1+ROW(INDIRECT("1:"&amp;(PP69-PO69)+1)),2)={1},1,0)),0),0)</f>
        <v>0</v>
      </c>
      <c r="PR69" s="39">
        <f t="array" aca="1" ref="PR69" ca="1">IFERROR(IF($I69&lt;&gt;"",SUM(IF(WEEKDAY(-1+ROW(INDIRECT("1:"&amp;(PP69-PO69)+1)),2)={2},1,0)),0),0)</f>
        <v>0</v>
      </c>
      <c r="PS69" s="39">
        <f t="array" aca="1" ref="PS69" ca="1">IFERROR(IF($J69&lt;&gt;"",SUM(IF(WEEKDAY(-1+ROW(INDIRECT("1:"&amp;(PP69-PO69)+1)),2)={3},1,0)),0),0)</f>
        <v>0</v>
      </c>
      <c r="PT69" s="39">
        <f t="array" aca="1" ref="PT69" ca="1">IFERROR(IF($K69&lt;&gt;"",SUM(IF(WEEKDAY(-1+ROW(INDIRECT("1:"&amp;(PP69-PO69)+1)),2)={4},1,0)),0),0)</f>
        <v>0</v>
      </c>
      <c r="PU69" s="39">
        <f t="array" aca="1" ref="PU69" ca="1">IFERROR(IF($L69&lt;&gt;"",SUM(IF(WEEKDAY(-1+ROW(INDIRECT("1:"&amp;(PP69-PO69)+1)),2)={5},1,0)),0),0)</f>
        <v>0</v>
      </c>
      <c r="PV69" s="39">
        <f t="array" aca="1" ref="PV69" ca="1">IFERROR(IF($M69&lt;&gt;"",SUM(IF(WEEKDAY(-1+ROW(INDIRECT("1:"&amp;(PP69-PO69)+1)),2)={6},1,0)),0),0)</f>
        <v>0</v>
      </c>
      <c r="PW69" s="39">
        <f t="array" aca="1" ref="PW69" ca="1">IFERROR(IF($N69&lt;&gt;"",SUM(IF(WEEKDAY(-1+ROW(INDIRECT("1:"&amp;(PP69-PO69)+1)),2)={7},1,0)),0),0)</f>
        <v>0</v>
      </c>
      <c r="PX69" s="39">
        <f t="shared" ca="1" si="113"/>
        <v>0</v>
      </c>
      <c r="PY69" s="39">
        <f t="shared" si="114"/>
        <v>0</v>
      </c>
      <c r="PZ69" s="39">
        <f t="shared" si="115"/>
        <v>0</v>
      </c>
      <c r="QA69" s="39">
        <f t="shared" si="116"/>
        <v>0</v>
      </c>
      <c r="QB69" s="39">
        <f t="shared" si="117"/>
        <v>0</v>
      </c>
      <c r="QC69" s="39">
        <f t="shared" si="118"/>
        <v>0</v>
      </c>
      <c r="QD69" s="39">
        <f t="shared" si="119"/>
        <v>0</v>
      </c>
      <c r="QE69" s="39">
        <f t="shared" si="120"/>
        <v>0</v>
      </c>
      <c r="QF69" s="39">
        <f t="shared" si="121"/>
        <v>0</v>
      </c>
      <c r="QG69" s="39">
        <f t="shared" ca="1" si="122"/>
        <v>0</v>
      </c>
      <c r="QH69" s="41">
        <f t="shared" si="123"/>
        <v>0</v>
      </c>
      <c r="QI69" s="40">
        <f t="shared" si="124"/>
        <v>44958</v>
      </c>
      <c r="QJ69" s="40">
        <f t="shared" si="125"/>
        <v>44985</v>
      </c>
      <c r="QK69" s="39">
        <f t="array" aca="1" ref="QK69" ca="1">IFERROR(IF($H69&lt;&gt;"",SUM(IF(WEEKDAY(-1+ROW(INDIRECT("1:"&amp;(QJ69-QI69)+1)),2)={1},1,0)),0),0)</f>
        <v>0</v>
      </c>
      <c r="QL69" s="39">
        <f t="array" aca="1" ref="QL69" ca="1">IFERROR(IF($I69&lt;&gt;"",SUM(IF(WEEKDAY(-1+ROW(INDIRECT("1:"&amp;(QJ69-QI69)+1)),2)={2},1,0)),0),0)</f>
        <v>0</v>
      </c>
      <c r="QM69" s="39">
        <f t="array" aca="1" ref="QM69" ca="1">IFERROR(IF($J69&lt;&gt;"",SUM(IF(WEEKDAY(-1+ROW(INDIRECT("1:"&amp;(QJ69-QI69)+1)),2)={3},1,0)),0),0)</f>
        <v>0</v>
      </c>
      <c r="QN69" s="39">
        <f t="array" aca="1" ref="QN69" ca="1">IFERROR(IF($K69&lt;&gt;"",SUM(IF(WEEKDAY(-1+ROW(INDIRECT("1:"&amp;(QJ69-QI69)+1)),2)={4},1,0)),0),0)</f>
        <v>0</v>
      </c>
      <c r="QO69" s="39">
        <f t="array" aca="1" ref="QO69" ca="1">IFERROR(IF($L69&lt;&gt;"",SUM(IF(WEEKDAY(-1+ROW(INDIRECT("1:"&amp;(QJ69-QI69)+1)),2)={5},1,0)),0),0)</f>
        <v>0</v>
      </c>
      <c r="QP69" s="39">
        <f t="array" aca="1" ref="QP69" ca="1">IFERROR(IF($M69&lt;&gt;"",SUM(IF(WEEKDAY(-1+ROW(INDIRECT("1:"&amp;(QJ69-QI69)+1)),2)={6},1,0)),0),0)</f>
        <v>0</v>
      </c>
      <c r="QQ69" s="39">
        <f t="array" aca="1" ref="QQ69" ca="1">IFERROR(IF($N69&lt;&gt;"",SUM(IF(WEEKDAY(-1+ROW(INDIRECT("1:"&amp;(QJ69-QI69)+1)),2)={7},1,0)),0),0)</f>
        <v>0</v>
      </c>
      <c r="QR69" s="39">
        <f t="shared" ca="1" si="126"/>
        <v>0</v>
      </c>
      <c r="QS69" s="39">
        <f t="shared" si="127"/>
        <v>0</v>
      </c>
      <c r="QT69" s="39">
        <f t="shared" si="128"/>
        <v>0</v>
      </c>
      <c r="QU69" s="39">
        <f t="shared" si="129"/>
        <v>0</v>
      </c>
      <c r="QV69" s="39">
        <f t="shared" si="130"/>
        <v>0</v>
      </c>
      <c r="QW69" s="39">
        <f t="shared" si="131"/>
        <v>0</v>
      </c>
      <c r="QX69" s="39">
        <f t="shared" si="132"/>
        <v>0</v>
      </c>
      <c r="QY69" s="39">
        <f t="shared" si="133"/>
        <v>0</v>
      </c>
      <c r="QZ69" s="39">
        <f t="shared" si="134"/>
        <v>0</v>
      </c>
      <c r="RA69" s="39">
        <f t="shared" ca="1" si="135"/>
        <v>0</v>
      </c>
      <c r="RB69" s="41">
        <f t="shared" si="136"/>
        <v>0</v>
      </c>
      <c r="RC69" s="40">
        <f t="shared" si="137"/>
        <v>44986</v>
      </c>
      <c r="RD69" s="40">
        <f t="shared" si="138"/>
        <v>45016</v>
      </c>
      <c r="RE69" s="39">
        <f t="array" aca="1" ref="RE69" ca="1">IFERROR(IF($H69&lt;&gt;"",SUM(IF(WEEKDAY(-1+ROW(INDIRECT("1:"&amp;(RD69-RC69)+1)),2)={1},1,0)),0),0)</f>
        <v>0</v>
      </c>
      <c r="RF69" s="39">
        <f t="array" aca="1" ref="RF69" ca="1">IFERROR(IF($I69&lt;&gt;"",SUM(IF(WEEKDAY(-1+ROW(INDIRECT("1:"&amp;(RD69-RC69)+1)),2)={2},1,0)),0),0)</f>
        <v>0</v>
      </c>
      <c r="RG69" s="39">
        <f t="array" aca="1" ref="RG69" ca="1">IFERROR(IF($J69&lt;&gt;"",SUM(IF(WEEKDAY(-1+ROW(INDIRECT("1:"&amp;(RD69-RC69)+1)),2)={3},1,0)),0),0)</f>
        <v>0</v>
      </c>
      <c r="RH69" s="39">
        <f t="array" aca="1" ref="RH69" ca="1">IFERROR(IF($K69&lt;&gt;"",SUM(IF(WEEKDAY(-1+ROW(INDIRECT("1:"&amp;(RD69-RC69)+1)),2)={4},1,0)),0),0)</f>
        <v>0</v>
      </c>
      <c r="RI69" s="39">
        <f t="array" aca="1" ref="RI69" ca="1">IFERROR(IF($L69&lt;&gt;"",SUM(IF(WEEKDAY(-1+ROW(INDIRECT("1:"&amp;(RD69-RC69)+1)),2)={5},1,0)),0),0)</f>
        <v>0</v>
      </c>
      <c r="RJ69" s="39">
        <f t="array" aca="1" ref="RJ69" ca="1">IFERROR(IF($M69&lt;&gt;"",SUM(IF(WEEKDAY(-1+ROW(INDIRECT("1:"&amp;(RD69-RC69)+1)),2)={6},1,0)),0),0)</f>
        <v>0</v>
      </c>
      <c r="RK69" s="39">
        <f t="array" aca="1" ref="RK69" ca="1">IFERROR(IF($N69&lt;&gt;"",SUM(IF(WEEKDAY(-1+ROW(INDIRECT("1:"&amp;(RD69-RC69)+1)),2)={7},1,0)),0),0)</f>
        <v>0</v>
      </c>
      <c r="RL69" s="39">
        <f t="shared" ca="1" si="139"/>
        <v>0</v>
      </c>
      <c r="RM69" s="39">
        <f t="shared" si="140"/>
        <v>0</v>
      </c>
      <c r="RN69" s="39">
        <f t="shared" si="141"/>
        <v>0</v>
      </c>
      <c r="RO69" s="39">
        <f t="shared" si="142"/>
        <v>0</v>
      </c>
      <c r="RP69" s="39">
        <f t="shared" si="143"/>
        <v>0</v>
      </c>
      <c r="RQ69" s="39">
        <f t="shared" si="144"/>
        <v>0</v>
      </c>
      <c r="RR69" s="39">
        <f t="shared" si="145"/>
        <v>0</v>
      </c>
      <c r="RS69" s="39">
        <f t="shared" si="146"/>
        <v>0</v>
      </c>
      <c r="RT69" s="39">
        <f t="shared" si="147"/>
        <v>0</v>
      </c>
      <c r="RU69" s="39">
        <f t="shared" ca="1" si="148"/>
        <v>0</v>
      </c>
      <c r="RV69" s="41">
        <f t="shared" si="149"/>
        <v>0</v>
      </c>
      <c r="RW69" s="40">
        <f t="shared" si="150"/>
        <v>45017</v>
      </c>
      <c r="RX69" s="40">
        <f t="shared" si="151"/>
        <v>45046</v>
      </c>
      <c r="RY69" s="39">
        <f t="array" aca="1" ref="RY69" ca="1">IFERROR(IF($H69&lt;&gt;"",SUM(IF(WEEKDAY(-1+ROW(INDIRECT("1:"&amp;(RX69-RW69)+1)),2)={1},1,0)),0),0)</f>
        <v>0</v>
      </c>
      <c r="RZ69" s="39">
        <f t="array" aca="1" ref="RZ69" ca="1">IFERROR(IF($I69&lt;&gt;"",SUM(IF(WEEKDAY(-1+ROW(INDIRECT("1:"&amp;(RX69-RW69)+1)),2)={2},1,0)),0),0)</f>
        <v>0</v>
      </c>
      <c r="SA69" s="39">
        <f t="array" aca="1" ref="SA69" ca="1">IFERROR(IF($J69&lt;&gt;"",SUM(IF(WEEKDAY(-1+ROW(INDIRECT("1:"&amp;(RX69-RW69)+1)),2)={3},1,0)),0),0)</f>
        <v>0</v>
      </c>
      <c r="SB69" s="39">
        <f t="array" aca="1" ref="SB69" ca="1">IFERROR(IF($K69&lt;&gt;"",SUM(IF(WEEKDAY(-1+ROW(INDIRECT("1:"&amp;(RX69-RW69)+1)),2)={4},1,0)),0),0)</f>
        <v>0</v>
      </c>
      <c r="SC69" s="39">
        <f t="array" aca="1" ref="SC69" ca="1">IFERROR(IF($L69&lt;&gt;"",SUM(IF(WEEKDAY(-1+ROW(INDIRECT("1:"&amp;(RX69-RW69)+1)),2)={5},1,0)),0),0)</f>
        <v>0</v>
      </c>
      <c r="SD69" s="39">
        <f t="array" aca="1" ref="SD69" ca="1">IFERROR(IF($M69&lt;&gt;"",SUM(IF(WEEKDAY(-1+ROW(INDIRECT("1:"&amp;(RX69-RW69)+1)),2)={6},1,0)),0),0)</f>
        <v>0</v>
      </c>
      <c r="SE69" s="39">
        <f t="array" aca="1" ref="SE69" ca="1">IFERROR(IF($N69&lt;&gt;"",SUM(IF(WEEKDAY(-1+ROW(INDIRECT("1:"&amp;(RX69-RW69)+1)),2)={7},1,0)),0),0)</f>
        <v>0</v>
      </c>
      <c r="SF69" s="39">
        <f t="shared" ca="1" si="152"/>
        <v>0</v>
      </c>
      <c r="SG69" s="39">
        <f t="shared" si="153"/>
        <v>0</v>
      </c>
      <c r="SH69" s="39">
        <f t="shared" si="154"/>
        <v>0</v>
      </c>
      <c r="SI69" s="39">
        <f t="shared" si="155"/>
        <v>0</v>
      </c>
      <c r="SJ69" s="39">
        <f t="shared" si="156"/>
        <v>0</v>
      </c>
      <c r="SK69" s="39">
        <f t="shared" si="157"/>
        <v>0</v>
      </c>
      <c r="SL69" s="39">
        <f t="shared" si="158"/>
        <v>0</v>
      </c>
      <c r="SM69" s="39">
        <f t="shared" si="159"/>
        <v>0</v>
      </c>
      <c r="SN69" s="39">
        <f t="shared" si="160"/>
        <v>0</v>
      </c>
      <c r="SO69" s="39">
        <f t="shared" ca="1" si="161"/>
        <v>0</v>
      </c>
      <c r="SP69" s="41">
        <f t="shared" si="162"/>
        <v>0</v>
      </c>
      <c r="SQ69" s="40">
        <f t="shared" si="163"/>
        <v>45047</v>
      </c>
      <c r="SR69" s="40">
        <f t="shared" si="164"/>
        <v>45077</v>
      </c>
      <c r="SS69" s="39">
        <f t="array" aca="1" ref="SS69" ca="1">IFERROR(IF($H69&lt;&gt;"",SUM(IF(WEEKDAY(-1+ROW(INDIRECT("1:"&amp;(SR69-SQ69)+1)),2)={1},1,0)),0),0)</f>
        <v>0</v>
      </c>
      <c r="ST69" s="39">
        <f t="array" aca="1" ref="ST69" ca="1">IFERROR(IF($I69&lt;&gt;"",SUM(IF(WEEKDAY(-1+ROW(INDIRECT("1:"&amp;(SR69-SQ69)+1)),2)={2},1,0)),0),0)</f>
        <v>0</v>
      </c>
      <c r="SU69" s="39">
        <f t="array" aca="1" ref="SU69" ca="1">IFERROR(IF($J69&lt;&gt;"",SUM(IF(WEEKDAY(-1+ROW(INDIRECT("1:"&amp;(SR69-SQ69)+1)),2)={3},1,0)),0),0)</f>
        <v>0</v>
      </c>
      <c r="SV69" s="39">
        <f t="array" aca="1" ref="SV69" ca="1">IFERROR(IF($K69&lt;&gt;"",SUM(IF(WEEKDAY(-1+ROW(INDIRECT("1:"&amp;(SR69-SQ69)+1)),2)={4},1,0)),0),0)</f>
        <v>0</v>
      </c>
      <c r="SW69" s="39">
        <f t="array" aca="1" ref="SW69" ca="1">IFERROR(IF($L69&lt;&gt;"",SUM(IF(WEEKDAY(-1+ROW(INDIRECT("1:"&amp;(SR69-SQ69)+1)),2)={5},1,0)),0),0)</f>
        <v>0</v>
      </c>
      <c r="SX69" s="39">
        <f t="array" aca="1" ref="SX69" ca="1">IFERROR(IF($M69&lt;&gt;"",SUM(IF(WEEKDAY(-1+ROW(INDIRECT("1:"&amp;(SR69-SQ69)+1)),2)={6},1,0)),0),0)</f>
        <v>0</v>
      </c>
      <c r="SY69" s="39">
        <f t="array" aca="1" ref="SY69" ca="1">IFERROR(IF($N69&lt;&gt;"",SUM(IF(WEEKDAY(-1+ROW(INDIRECT("1:"&amp;(SR69-SQ69)+1)),2)={7},1,0)),0),0)</f>
        <v>0</v>
      </c>
      <c r="SZ69" s="39">
        <f t="shared" ca="1" si="165"/>
        <v>0</v>
      </c>
      <c r="TA69" s="39">
        <f t="shared" si="166"/>
        <v>0</v>
      </c>
      <c r="TB69" s="39">
        <f t="shared" si="167"/>
        <v>0</v>
      </c>
      <c r="TC69" s="39">
        <f t="shared" si="168"/>
        <v>0</v>
      </c>
      <c r="TD69" s="39">
        <f t="shared" si="169"/>
        <v>0</v>
      </c>
      <c r="TE69" s="39">
        <f t="shared" si="170"/>
        <v>0</v>
      </c>
      <c r="TF69" s="39">
        <f t="shared" si="171"/>
        <v>0</v>
      </c>
      <c r="TG69" s="39">
        <f t="shared" si="172"/>
        <v>0</v>
      </c>
      <c r="TH69" s="39">
        <f t="shared" si="173"/>
        <v>0</v>
      </c>
      <c r="TI69" s="39">
        <f t="shared" ca="1" si="174"/>
        <v>0</v>
      </c>
      <c r="TJ69" s="41">
        <f t="shared" si="175"/>
        <v>0</v>
      </c>
      <c r="TK69" s="40">
        <f t="shared" si="176"/>
        <v>45078</v>
      </c>
      <c r="TL69" s="40">
        <f t="shared" si="177"/>
        <v>45107</v>
      </c>
      <c r="TM69" s="39">
        <f t="array" aca="1" ref="TM69" ca="1">IFERROR(IF($H69&lt;&gt;"",SUM(IF(WEEKDAY(-1+ROW(INDIRECT("1:"&amp;(TL69-TK69)+1)),2)={1},1,0)),0),0)</f>
        <v>0</v>
      </c>
      <c r="TN69" s="39">
        <f t="array" aca="1" ref="TN69" ca="1">IFERROR(IF($I69&lt;&gt;"",SUM(IF(WEEKDAY(-1+ROW(INDIRECT("1:"&amp;(TL69-TK69)+1)),2)={2},1,0)),0),0)</f>
        <v>0</v>
      </c>
      <c r="TO69" s="39">
        <f t="array" aca="1" ref="TO69" ca="1">IFERROR(IF($J69&lt;&gt;"",SUM(IF(WEEKDAY(-1+ROW(INDIRECT("1:"&amp;(TL69-TK69)+1)),2)={3},1,0)),0),0)</f>
        <v>0</v>
      </c>
      <c r="TP69" s="39">
        <f t="array" aca="1" ref="TP69" ca="1">IFERROR(IF($K69&lt;&gt;"",SUM(IF(WEEKDAY(-1+ROW(INDIRECT("1:"&amp;(TL69-TK69)+1)),2)={4},1,0)),0),0)</f>
        <v>0</v>
      </c>
      <c r="TQ69" s="39">
        <f t="array" aca="1" ref="TQ69" ca="1">IFERROR(IF($L69&lt;&gt;"",SUM(IF(WEEKDAY(-1+ROW(INDIRECT("1:"&amp;(TL69-TK69)+1)),2)={5},1,0)),0),0)</f>
        <v>0</v>
      </c>
      <c r="TR69" s="39">
        <f t="array" aca="1" ref="TR69" ca="1">IFERROR(IF($M69&lt;&gt;"",SUM(IF(WEEKDAY(-1+ROW(INDIRECT("1:"&amp;(TL69-TK69)+1)),2)={6},1,0)),0),0)</f>
        <v>0</v>
      </c>
      <c r="TS69" s="39">
        <f t="array" aca="1" ref="TS69" ca="1">IFERROR(IF($N69&lt;&gt;"",SUM(IF(WEEKDAY(-1+ROW(INDIRECT("1:"&amp;(TL69-TK69)+1)),2)={7},1,0)),0),0)</f>
        <v>0</v>
      </c>
      <c r="TT69" s="39">
        <f t="shared" ca="1" si="178"/>
        <v>0</v>
      </c>
      <c r="TU69" s="39">
        <f t="shared" si="179"/>
        <v>0</v>
      </c>
      <c r="TV69" s="39">
        <f t="shared" si="180"/>
        <v>0</v>
      </c>
      <c r="TW69" s="39">
        <f t="shared" si="181"/>
        <v>0</v>
      </c>
      <c r="TX69" s="39">
        <f t="shared" si="182"/>
        <v>0</v>
      </c>
      <c r="TY69" s="39">
        <f t="shared" si="183"/>
        <v>0</v>
      </c>
      <c r="TZ69" s="39">
        <f t="shared" si="184"/>
        <v>0</v>
      </c>
      <c r="UA69" s="39">
        <f t="shared" si="185"/>
        <v>0</v>
      </c>
      <c r="UB69" s="39">
        <f t="shared" si="186"/>
        <v>0</v>
      </c>
      <c r="UC69" s="39">
        <f t="shared" ca="1" si="187"/>
        <v>0</v>
      </c>
      <c r="UD69" s="41">
        <f t="shared" si="188"/>
        <v>0</v>
      </c>
      <c r="UE69" s="40">
        <f t="shared" si="189"/>
        <v>45108</v>
      </c>
      <c r="UF69" s="40">
        <f t="shared" si="190"/>
        <v>45138</v>
      </c>
      <c r="UG69" s="39">
        <f t="array" aca="1" ref="UG69" ca="1">IFERROR(IF($H69&lt;&gt;"",SUM(IF(WEEKDAY(-1+ROW(INDIRECT("1:"&amp;(UF69-UE69)+1)),2)={1},1,0)),0),0)</f>
        <v>0</v>
      </c>
      <c r="UH69" s="39">
        <f t="array" aca="1" ref="UH69" ca="1">IFERROR(IF($I69&lt;&gt;"",SUM(IF(WEEKDAY(-1+ROW(INDIRECT("1:"&amp;(UF69-UE69)+1)),2)={2},1,0)),0),0)</f>
        <v>0</v>
      </c>
      <c r="UI69" s="39">
        <f t="array" aca="1" ref="UI69" ca="1">IFERROR(IF($J69&lt;&gt;"",SUM(IF(WEEKDAY(-1+ROW(INDIRECT("1:"&amp;(UF69-UE69)+1)),2)={3},1,0)),0),0)</f>
        <v>0</v>
      </c>
      <c r="UJ69" s="39">
        <f t="array" aca="1" ref="UJ69" ca="1">IFERROR(IF($K69&lt;&gt;"",SUM(IF(WEEKDAY(-1+ROW(INDIRECT("1:"&amp;(UF69-UE69)+1)),2)={4},1,0)),0),0)</f>
        <v>0</v>
      </c>
      <c r="UK69" s="39">
        <f t="array" aca="1" ref="UK69" ca="1">IFERROR(IF($L69&lt;&gt;"",SUM(IF(WEEKDAY(-1+ROW(INDIRECT("1:"&amp;(UF69-UE69)+1)),2)={5},1,0)),0),0)</f>
        <v>0</v>
      </c>
      <c r="UL69" s="39">
        <f t="array" aca="1" ref="UL69" ca="1">IFERROR(IF($M69&lt;&gt;"",SUM(IF(WEEKDAY(-1+ROW(INDIRECT("1:"&amp;(UF69-UE69)+1)),2)={6},1,0)),0),0)</f>
        <v>0</v>
      </c>
      <c r="UM69" s="39">
        <f t="array" aca="1" ref="UM69" ca="1">IFERROR(IF($N69&lt;&gt;"",SUM(IF(WEEKDAY(-1+ROW(INDIRECT("1:"&amp;(UF69-UE69)+1)),2)={7},1,0)),0),0)</f>
        <v>0</v>
      </c>
      <c r="UN69" s="39">
        <f t="shared" ca="1" si="191"/>
        <v>0</v>
      </c>
      <c r="UO69" s="39">
        <f t="shared" si="192"/>
        <v>0</v>
      </c>
      <c r="UP69" s="39">
        <f t="shared" si="193"/>
        <v>0</v>
      </c>
      <c r="UQ69" s="39">
        <f t="shared" si="194"/>
        <v>0</v>
      </c>
      <c r="UR69" s="39">
        <f t="shared" si="195"/>
        <v>0</v>
      </c>
      <c r="US69" s="39">
        <f t="shared" si="196"/>
        <v>0</v>
      </c>
      <c r="UT69" s="39">
        <f t="shared" si="197"/>
        <v>0</v>
      </c>
      <c r="UU69" s="39">
        <f t="shared" si="198"/>
        <v>0</v>
      </c>
      <c r="UV69" s="39">
        <f t="shared" si="199"/>
        <v>0</v>
      </c>
      <c r="UW69" s="39">
        <f t="shared" ca="1" si="200"/>
        <v>0</v>
      </c>
      <c r="UX69" s="41">
        <f t="shared" si="201"/>
        <v>0</v>
      </c>
      <c r="UY69" s="40">
        <f t="shared" si="202"/>
        <v>45139</v>
      </c>
      <c r="UZ69" s="40">
        <f t="shared" si="203"/>
        <v>45169</v>
      </c>
      <c r="VA69" s="39">
        <f t="array" aca="1" ref="VA69" ca="1">IFERROR(IF($H69&lt;&gt;"",SUM(IF(WEEKDAY(-1+ROW(INDIRECT("1:"&amp;(UZ69-UY69)+1)),2)={1},1,0)),0),0)</f>
        <v>0</v>
      </c>
      <c r="VB69" s="39">
        <f t="array" aca="1" ref="VB69" ca="1">IFERROR(IF($I69&lt;&gt;"",SUM(IF(WEEKDAY(-1+ROW(INDIRECT("1:"&amp;(UZ69-UY69)+1)),2)={2},1,0)),0),0)</f>
        <v>0</v>
      </c>
      <c r="VC69" s="39">
        <f t="array" aca="1" ref="VC69" ca="1">IFERROR(IF($J69&lt;&gt;"",SUM(IF(WEEKDAY(-1+ROW(INDIRECT("1:"&amp;(UZ69-UY69)+1)),2)={3},1,0)),0),0)</f>
        <v>0</v>
      </c>
      <c r="VD69" s="39">
        <f t="array" aca="1" ref="VD69" ca="1">IFERROR(IF($K69&lt;&gt;"",SUM(IF(WEEKDAY(-1+ROW(INDIRECT("1:"&amp;(UZ69-UY69)+1)),2)={4},1,0)),0),0)</f>
        <v>0</v>
      </c>
      <c r="VE69" s="39">
        <f t="array" aca="1" ref="VE69" ca="1">IFERROR(IF($L69&lt;&gt;"",SUM(IF(WEEKDAY(-1+ROW(INDIRECT("1:"&amp;(UZ69-UY69)+1)),2)={5},1,0)),0),0)</f>
        <v>0</v>
      </c>
      <c r="VF69" s="39">
        <f t="array" aca="1" ref="VF69" ca="1">IFERROR(IF($M69&lt;&gt;"",SUM(IF(WEEKDAY(-1+ROW(INDIRECT("1:"&amp;(UZ69-UY69)+1)),2)={6},1,0)),0),0)</f>
        <v>0</v>
      </c>
      <c r="VG69" s="39">
        <f t="array" aca="1" ref="VG69" ca="1">IFERROR(IF($N69&lt;&gt;"",SUM(IF(WEEKDAY(-1+ROW(INDIRECT("1:"&amp;(UZ69-UY69)+1)),2)={7},1,0)),0),0)</f>
        <v>0</v>
      </c>
      <c r="VH69" s="39">
        <f t="shared" ca="1" si="204"/>
        <v>0</v>
      </c>
      <c r="VI69" s="39">
        <f t="shared" si="205"/>
        <v>0</v>
      </c>
      <c r="VJ69" s="39">
        <f t="shared" si="206"/>
        <v>0</v>
      </c>
      <c r="VK69" s="39">
        <f t="shared" si="207"/>
        <v>0</v>
      </c>
      <c r="VL69" s="39">
        <f t="shared" si="208"/>
        <v>0</v>
      </c>
      <c r="VM69" s="39">
        <f t="shared" si="209"/>
        <v>0</v>
      </c>
      <c r="VN69" s="39">
        <f t="shared" si="210"/>
        <v>0</v>
      </c>
      <c r="VO69" s="39">
        <f t="shared" si="211"/>
        <v>0</v>
      </c>
      <c r="VP69" s="39">
        <f t="shared" si="212"/>
        <v>0</v>
      </c>
      <c r="VQ69" s="39">
        <f t="shared" ca="1" si="213"/>
        <v>0</v>
      </c>
      <c r="VR69" s="41">
        <f t="shared" si="214"/>
        <v>0</v>
      </c>
      <c r="VS69" s="40">
        <f t="shared" si="215"/>
        <v>45170</v>
      </c>
      <c r="VT69" s="40">
        <f t="shared" si="216"/>
        <v>45199</v>
      </c>
      <c r="VU69" s="39">
        <f t="array" aca="1" ref="VU69" ca="1">IFERROR(IF($H69&lt;&gt;"",SUM(IF(WEEKDAY(-1+ROW(INDIRECT("1:"&amp;(VT69-VS69)+1)),2)={1},1,0)),0),0)</f>
        <v>0</v>
      </c>
      <c r="VV69" s="39">
        <f t="array" aca="1" ref="VV69" ca="1">IFERROR(IF($I69&lt;&gt;"",SUM(IF(WEEKDAY(-1+ROW(INDIRECT("1:"&amp;(VT69-VS69)+1)),2)={2},1,0)),0),0)</f>
        <v>0</v>
      </c>
      <c r="VW69" s="39">
        <f t="array" aca="1" ref="VW69" ca="1">IFERROR(IF($J69&lt;&gt;"",SUM(IF(WEEKDAY(-1+ROW(INDIRECT("1:"&amp;(VT69-VS69)+1)),2)={3},1,0)),0),0)</f>
        <v>0</v>
      </c>
      <c r="VX69" s="39">
        <f t="array" aca="1" ref="VX69" ca="1">IFERROR(IF($K69&lt;&gt;"",SUM(IF(WEEKDAY(-1+ROW(INDIRECT("1:"&amp;(VT69-VS69)+1)),2)={4},1,0)),0),0)</f>
        <v>0</v>
      </c>
      <c r="VY69" s="39">
        <f t="array" aca="1" ref="VY69" ca="1">IFERROR(IF($L69&lt;&gt;"",SUM(IF(WEEKDAY(-1+ROW(INDIRECT("1:"&amp;(VT69-VS69)+1)),2)={5},1,0)),0),0)</f>
        <v>0</v>
      </c>
      <c r="VZ69" s="39">
        <f t="array" aca="1" ref="VZ69" ca="1">IFERROR(IF($M69&lt;&gt;"",SUM(IF(WEEKDAY(-1+ROW(INDIRECT("1:"&amp;(VT69-VS69)+1)),2)={6},1,0)),0),0)</f>
        <v>0</v>
      </c>
      <c r="WA69" s="39">
        <f t="array" aca="1" ref="WA69" ca="1">IFERROR(IF($N69&lt;&gt;"",SUM(IF(WEEKDAY(-1+ROW(INDIRECT("1:"&amp;(VT69-VS69)+1)),2)={7},1,0)),0),0)</f>
        <v>0</v>
      </c>
      <c r="WB69" s="39">
        <f t="shared" ca="1" si="217"/>
        <v>0</v>
      </c>
      <c r="WC69" s="39">
        <f t="shared" si="218"/>
        <v>0</v>
      </c>
      <c r="WD69" s="39">
        <f t="shared" si="219"/>
        <v>0</v>
      </c>
      <c r="WE69" s="39">
        <f t="shared" si="220"/>
        <v>0</v>
      </c>
      <c r="WF69" s="39">
        <f t="shared" si="221"/>
        <v>0</v>
      </c>
      <c r="WG69" s="39">
        <f t="shared" si="222"/>
        <v>0</v>
      </c>
      <c r="WH69" s="39">
        <f t="shared" si="223"/>
        <v>0</v>
      </c>
      <c r="WI69" s="39">
        <f t="shared" si="224"/>
        <v>0</v>
      </c>
      <c r="WJ69" s="39">
        <f t="shared" si="225"/>
        <v>0</v>
      </c>
      <c r="WK69" s="39">
        <f t="shared" ca="1" si="226"/>
        <v>0</v>
      </c>
      <c r="WL69" s="41">
        <f t="shared" si="227"/>
        <v>0</v>
      </c>
      <c r="WM69" s="40">
        <f t="shared" si="228"/>
        <v>45200</v>
      </c>
      <c r="WN69" s="40">
        <f t="shared" si="229"/>
        <v>45230</v>
      </c>
      <c r="WO69" s="39">
        <f t="array" aca="1" ref="WO69" ca="1">IFERROR(IF($H69&lt;&gt;"",SUM(IF(WEEKDAY(-1+ROW(INDIRECT("1:"&amp;(WN69-WM69)+1)),2)={1},1,0)),0),0)</f>
        <v>0</v>
      </c>
      <c r="WP69" s="39">
        <f t="array" aca="1" ref="WP69" ca="1">IFERROR(IF($I69&lt;&gt;"",SUM(IF(WEEKDAY(-1+ROW(INDIRECT("1:"&amp;(WN69-WM69)+1)),2)={2},1,0)),0),0)</f>
        <v>0</v>
      </c>
      <c r="WQ69" s="39">
        <f t="array" aca="1" ref="WQ69" ca="1">IFERROR(IF($J69&lt;&gt;"",SUM(IF(WEEKDAY(-1+ROW(INDIRECT("1:"&amp;(WN69-WM69)+1)),2)={3},1,0)),0),0)</f>
        <v>0</v>
      </c>
      <c r="WR69" s="39">
        <f t="array" aca="1" ref="WR69" ca="1">IFERROR(IF($K69&lt;&gt;"",SUM(IF(WEEKDAY(-1+ROW(INDIRECT("1:"&amp;(WN69-WM69)+1)),2)={4},1,0)),0),0)</f>
        <v>0</v>
      </c>
      <c r="WS69" s="39">
        <f t="array" aca="1" ref="WS69" ca="1">IFERROR(IF($L69&lt;&gt;"",SUM(IF(WEEKDAY(-1+ROW(INDIRECT("1:"&amp;(WN69-WM69)+1)),2)={5},1,0)),0),0)</f>
        <v>0</v>
      </c>
      <c r="WT69" s="39">
        <f t="array" aca="1" ref="WT69" ca="1">IFERROR(IF($M69&lt;&gt;"",SUM(IF(WEEKDAY(-1+ROW(INDIRECT("1:"&amp;(WN69-WM69)+1)),2)={6},1,0)),0),0)</f>
        <v>0</v>
      </c>
      <c r="WU69" s="39">
        <f t="array" aca="1" ref="WU69" ca="1">IFERROR(IF($N69&lt;&gt;"",SUM(IF(WEEKDAY(-1+ROW(INDIRECT("1:"&amp;(WN69-WM69)+1)),2)={7},1,0)),0),0)</f>
        <v>0</v>
      </c>
      <c r="WV69" s="39">
        <f t="shared" ca="1" si="230"/>
        <v>0</v>
      </c>
      <c r="WW69" s="39">
        <f t="shared" si="231"/>
        <v>0</v>
      </c>
      <c r="WX69" s="39">
        <f t="shared" si="232"/>
        <v>0</v>
      </c>
      <c r="WY69" s="39">
        <f t="shared" si="233"/>
        <v>0</v>
      </c>
      <c r="WZ69" s="39">
        <f t="shared" si="234"/>
        <v>0</v>
      </c>
      <c r="XA69" s="39">
        <f t="shared" si="235"/>
        <v>0</v>
      </c>
      <c r="XB69" s="39">
        <f t="shared" si="236"/>
        <v>0</v>
      </c>
      <c r="XC69" s="39">
        <f t="shared" si="237"/>
        <v>0</v>
      </c>
      <c r="XD69" s="39">
        <f t="shared" si="238"/>
        <v>0</v>
      </c>
      <c r="XE69" s="39">
        <f t="shared" ca="1" si="239"/>
        <v>0</v>
      </c>
      <c r="XF69" s="41">
        <f t="shared" si="240"/>
        <v>0</v>
      </c>
      <c r="XG69" s="40">
        <f t="shared" si="241"/>
        <v>45231</v>
      </c>
      <c r="XH69" s="40">
        <f t="shared" si="242"/>
        <v>45260</v>
      </c>
      <c r="XI69" s="39">
        <f t="array" aca="1" ref="XI69" ca="1">IFERROR(IF($H69&lt;&gt;"",SUM(IF(WEEKDAY(-1+ROW(INDIRECT("1:"&amp;(XH69-XG69)+1)),2)={1},1,0)),0),0)</f>
        <v>0</v>
      </c>
      <c r="XJ69" s="39">
        <f t="array" aca="1" ref="XJ69" ca="1">IFERROR(IF($I69&lt;&gt;"",SUM(IF(WEEKDAY(-1+ROW(INDIRECT("1:"&amp;(XH69-XG69)+1)),2)={2},1,0)),0),0)</f>
        <v>0</v>
      </c>
      <c r="XK69" s="39">
        <f t="array" aca="1" ref="XK69" ca="1">IFERROR(IF($J69&lt;&gt;"",SUM(IF(WEEKDAY(-1+ROW(INDIRECT("1:"&amp;(XH69-XG69)+1)),2)={3},1,0)),0),0)</f>
        <v>0</v>
      </c>
      <c r="XL69" s="39">
        <f t="array" aca="1" ref="XL69" ca="1">IFERROR(IF($K69&lt;&gt;"",SUM(IF(WEEKDAY(-1+ROW(INDIRECT("1:"&amp;(XH69-XG69)+1)),2)={4},1,0)),0),0)</f>
        <v>0</v>
      </c>
      <c r="XM69" s="39">
        <f t="array" aca="1" ref="XM69" ca="1">IFERROR(IF($L69&lt;&gt;"",SUM(IF(WEEKDAY(-1+ROW(INDIRECT("1:"&amp;(XH69-XG69)+1)),2)={5},1,0)),0),0)</f>
        <v>0</v>
      </c>
      <c r="XN69" s="39">
        <f t="array" aca="1" ref="XN69" ca="1">IFERROR(IF($M69&lt;&gt;"",SUM(IF(WEEKDAY(-1+ROW(INDIRECT("1:"&amp;(XH69-XG69)+1)),2)={6},1,0)),0),0)</f>
        <v>0</v>
      </c>
      <c r="XO69" s="39">
        <f t="array" aca="1" ref="XO69" ca="1">IFERROR(IF($N69&lt;&gt;"",SUM(IF(WEEKDAY(-1+ROW(INDIRECT("1:"&amp;(XH69-XG69)+1)),2)={7},1,0)),0),0)</f>
        <v>0</v>
      </c>
      <c r="XP69" s="39">
        <f t="shared" ca="1" si="243"/>
        <v>0</v>
      </c>
      <c r="XQ69" s="39">
        <f t="shared" si="244"/>
        <v>0</v>
      </c>
      <c r="XR69" s="39">
        <f t="shared" si="245"/>
        <v>0</v>
      </c>
      <c r="XS69" s="39">
        <f t="shared" si="246"/>
        <v>0</v>
      </c>
      <c r="XT69" s="39">
        <f t="shared" si="247"/>
        <v>0</v>
      </c>
      <c r="XU69" s="39">
        <f t="shared" si="248"/>
        <v>0</v>
      </c>
      <c r="XV69" s="39">
        <f t="shared" si="249"/>
        <v>0</v>
      </c>
      <c r="XW69" s="39">
        <f t="shared" si="250"/>
        <v>0</v>
      </c>
      <c r="XX69" s="39">
        <f t="shared" si="251"/>
        <v>0</v>
      </c>
      <c r="XY69" s="39">
        <f t="shared" ca="1" si="252"/>
        <v>0</v>
      </c>
      <c r="XZ69" s="41">
        <f t="shared" si="253"/>
        <v>0</v>
      </c>
      <c r="YA69" s="40">
        <f t="shared" si="254"/>
        <v>45261</v>
      </c>
      <c r="YB69" s="40">
        <f t="shared" si="255"/>
        <v>45291</v>
      </c>
      <c r="YC69" s="39">
        <f t="array" aca="1" ref="YC69" ca="1">IFERROR(IF($H69&lt;&gt;"",SUM(IF(WEEKDAY(-1+ROW(INDIRECT("1:"&amp;(YB69-YA69)+1)),2)={1},1,0)),0),0)</f>
        <v>0</v>
      </c>
      <c r="YD69" s="39">
        <f t="array" aca="1" ref="YD69" ca="1">IFERROR(IF($I69&lt;&gt;"",SUM(IF(WEEKDAY(-1+ROW(INDIRECT("1:"&amp;(YB69-YA69)+1)),2)={2},1,0)),0),0)</f>
        <v>0</v>
      </c>
      <c r="YE69" s="39">
        <f t="array" aca="1" ref="YE69" ca="1">IFERROR(IF($J69&lt;&gt;"",SUM(IF(WEEKDAY(-1+ROW(INDIRECT("1:"&amp;(YB69-YA69)+1)),2)={3},1,0)),0),0)</f>
        <v>0</v>
      </c>
      <c r="YF69" s="39">
        <f t="array" aca="1" ref="YF69" ca="1">IFERROR(IF($K69&lt;&gt;"",SUM(IF(WEEKDAY(-1+ROW(INDIRECT("1:"&amp;(YB69-YA69)+1)),2)={4},1,0)),0),0)</f>
        <v>0</v>
      </c>
      <c r="YG69" s="39">
        <f t="array" aca="1" ref="YG69" ca="1">IFERROR(IF($L69&lt;&gt;"",SUM(IF(WEEKDAY(-1+ROW(INDIRECT("1:"&amp;(YB69-YA69)+1)),2)={5},1,0)),0),0)</f>
        <v>0</v>
      </c>
      <c r="YH69" s="39">
        <f t="array" aca="1" ref="YH69" ca="1">IFERROR(IF($M69&lt;&gt;"",SUM(IF(WEEKDAY(-1+ROW(INDIRECT("1:"&amp;(YB69-YA69)+1)),2)={6},1,0)),0),0)</f>
        <v>0</v>
      </c>
      <c r="YI69" s="39">
        <f t="array" aca="1" ref="YI69" ca="1">IFERROR(IF($N69&lt;&gt;"",SUM(IF(WEEKDAY(-1+ROW(INDIRECT("1:"&amp;(YB69-YA69)+1)),2)={7},1,0)),0),0)</f>
        <v>0</v>
      </c>
      <c r="YJ69" s="39">
        <f t="shared" ca="1" si="256"/>
        <v>0</v>
      </c>
      <c r="YK69" s="39">
        <f t="shared" si="257"/>
        <v>0</v>
      </c>
      <c r="YL69" s="39">
        <f t="shared" si="258"/>
        <v>0</v>
      </c>
      <c r="YM69" s="39">
        <f t="shared" si="259"/>
        <v>0</v>
      </c>
      <c r="YN69" s="39">
        <f t="shared" si="260"/>
        <v>0</v>
      </c>
      <c r="YO69" s="39">
        <f t="shared" si="261"/>
        <v>0</v>
      </c>
      <c r="YP69" s="39">
        <f t="shared" si="262"/>
        <v>0</v>
      </c>
      <c r="YQ69" s="39">
        <f t="shared" si="263"/>
        <v>0</v>
      </c>
      <c r="YR69" s="39">
        <f t="shared" si="264"/>
        <v>0</v>
      </c>
      <c r="YS69" s="39">
        <f t="shared" ca="1" si="265"/>
        <v>0</v>
      </c>
    </row>
    <row r="70" spans="2:669" x14ac:dyDescent="0.25">
      <c r="B70" s="71">
        <v>60</v>
      </c>
      <c r="C70" s="71"/>
      <c r="D70" s="72"/>
      <c r="E70" s="71"/>
      <c r="F70" s="71"/>
      <c r="G70" s="73"/>
      <c r="H70" s="74"/>
      <c r="I70" s="75"/>
      <c r="J70" s="75"/>
      <c r="K70" s="75"/>
      <c r="L70" s="75"/>
      <c r="M70" s="75"/>
      <c r="N70" s="73"/>
      <c r="O70" s="74"/>
      <c r="P70" s="75"/>
      <c r="Q70" s="75"/>
      <c r="R70" s="75"/>
      <c r="S70" s="75"/>
      <c r="T70" s="75"/>
      <c r="U70" s="75"/>
      <c r="V70" s="73"/>
      <c r="W70" s="95"/>
      <c r="X70" s="96"/>
      <c r="Y70" s="96"/>
      <c r="Z70" s="96"/>
      <c r="AA70" s="96"/>
      <c r="AB70" s="96"/>
      <c r="AC70" s="96"/>
      <c r="AD70" s="96"/>
      <c r="AE70" s="96"/>
      <c r="AF70" s="96"/>
      <c r="AG70" s="96"/>
      <c r="AH70" s="96"/>
      <c r="AI70" s="96"/>
      <c r="AJ70" s="96"/>
      <c r="AK70" s="96"/>
      <c r="AL70" s="96"/>
      <c r="AM70" s="96"/>
      <c r="AN70" s="96"/>
      <c r="AO70" s="96"/>
      <c r="AP70" s="96"/>
      <c r="AQ70" s="96"/>
      <c r="AR70" s="96"/>
      <c r="AS70" s="96"/>
      <c r="AT70" s="96"/>
      <c r="AU70" s="96"/>
      <c r="AV70" s="96"/>
      <c r="AW70" s="96"/>
      <c r="AX70" s="96"/>
      <c r="AY70" s="96"/>
      <c r="AZ70" s="96"/>
      <c r="BA70" s="96"/>
      <c r="BB70" s="96"/>
      <c r="BC70" s="96"/>
      <c r="BD70" s="96"/>
      <c r="BE70" s="96"/>
      <c r="BF70" s="96"/>
      <c r="BG70" s="96"/>
      <c r="BH70" s="96"/>
      <c r="BI70" s="96"/>
      <c r="BJ70" s="96"/>
      <c r="BK70" s="96"/>
      <c r="BL70" s="96"/>
      <c r="BM70" s="96"/>
      <c r="BN70" s="96"/>
      <c r="BO70" s="96"/>
      <c r="BP70" s="96"/>
      <c r="BQ70" s="96"/>
      <c r="BR70" s="96"/>
      <c r="BS70" s="96"/>
      <c r="BT70" s="96"/>
      <c r="BU70" s="96"/>
      <c r="BV70" s="96"/>
      <c r="BW70" s="96"/>
      <c r="BX70" s="96"/>
      <c r="BY70" s="96"/>
      <c r="BZ70" s="96"/>
      <c r="CA70" s="96"/>
      <c r="CB70" s="96"/>
      <c r="CC70" s="96"/>
      <c r="CD70" s="96"/>
      <c r="CE70" s="96"/>
      <c r="CF70" s="96"/>
      <c r="CG70" s="96"/>
      <c r="CH70" s="96"/>
      <c r="CI70" s="96"/>
      <c r="CJ70" s="96"/>
      <c r="CK70" s="96"/>
      <c r="CL70" s="96"/>
      <c r="CM70" s="96"/>
      <c r="CN70" s="96"/>
      <c r="CO70" s="96"/>
      <c r="CP70" s="96"/>
      <c r="CQ70" s="96"/>
      <c r="CR70" s="96"/>
      <c r="CS70" s="96"/>
      <c r="CT70" s="96"/>
      <c r="CU70" s="96"/>
      <c r="CV70" s="96"/>
      <c r="CW70" s="96"/>
      <c r="CX70" s="96"/>
      <c r="CY70" s="96"/>
      <c r="CZ70" s="96"/>
      <c r="DA70" s="96"/>
      <c r="DB70" s="96"/>
      <c r="DC70" s="96"/>
      <c r="DD70" s="96"/>
      <c r="DE70" s="96"/>
      <c r="DF70" s="96"/>
      <c r="DG70" s="96"/>
      <c r="DH70" s="96"/>
      <c r="DI70" s="96"/>
      <c r="DJ70" s="96"/>
      <c r="DK70" s="96"/>
      <c r="DL70" s="96"/>
      <c r="DM70" s="96"/>
      <c r="DN70" s="96"/>
      <c r="DO70" s="96"/>
      <c r="DP70" s="96"/>
      <c r="DQ70" s="96"/>
      <c r="DR70" s="96"/>
      <c r="DS70" s="96"/>
      <c r="DT70" s="96"/>
      <c r="DU70" s="96"/>
      <c r="DV70" s="96"/>
      <c r="DW70" s="96"/>
      <c r="DX70" s="96"/>
      <c r="DY70" s="96"/>
      <c r="DZ70" s="96"/>
      <c r="EA70" s="96"/>
      <c r="EB70" s="96"/>
      <c r="EC70" s="96"/>
      <c r="ED70" s="96"/>
      <c r="EE70" s="96"/>
      <c r="EF70" s="96"/>
      <c r="EG70" s="96"/>
      <c r="EH70" s="96"/>
      <c r="EI70" s="96"/>
      <c r="EJ70" s="96"/>
      <c r="EK70" s="96"/>
      <c r="EL70" s="96"/>
      <c r="EM70" s="96"/>
      <c r="EN70" s="96"/>
      <c r="EO70" s="96"/>
      <c r="EP70" s="96"/>
      <c r="EQ70" s="96"/>
      <c r="ER70" s="96"/>
      <c r="ES70" s="96"/>
      <c r="ET70" s="96"/>
      <c r="EU70" s="96"/>
      <c r="EV70" s="96"/>
      <c r="EW70" s="96"/>
      <c r="EX70" s="96"/>
      <c r="EY70" s="96"/>
      <c r="EZ70" s="96"/>
      <c r="FA70" s="96"/>
      <c r="FB70" s="96"/>
      <c r="FC70" s="96"/>
      <c r="FD70" s="96"/>
      <c r="FE70" s="96"/>
      <c r="FF70" s="96"/>
      <c r="FG70" s="96"/>
      <c r="FH70" s="96"/>
      <c r="FI70" s="96"/>
      <c r="FJ70" s="96"/>
      <c r="FK70" s="96"/>
      <c r="FL70" s="96"/>
      <c r="FM70" s="96"/>
      <c r="FN70" s="96"/>
      <c r="FO70" s="96"/>
      <c r="FP70" s="96"/>
      <c r="FQ70" s="96"/>
      <c r="FR70" s="96"/>
      <c r="FS70" s="96"/>
      <c r="FT70" s="96"/>
      <c r="FU70" s="96"/>
      <c r="FV70" s="96"/>
      <c r="FW70" s="96"/>
      <c r="FX70" s="96"/>
      <c r="FY70" s="96"/>
      <c r="FZ70" s="96"/>
      <c r="GA70" s="96"/>
      <c r="GB70" s="96"/>
      <c r="GC70" s="96"/>
      <c r="GD70" s="96"/>
      <c r="GE70" s="96"/>
      <c r="GF70" s="96"/>
      <c r="GG70" s="96"/>
      <c r="GH70" s="96"/>
      <c r="GI70" s="96"/>
      <c r="GJ70" s="96"/>
      <c r="GK70" s="96"/>
      <c r="GL70" s="96"/>
      <c r="GM70" s="96"/>
      <c r="GN70" s="96"/>
      <c r="GO70" s="96"/>
      <c r="GP70" s="96"/>
      <c r="GQ70" s="96"/>
      <c r="GR70" s="96"/>
      <c r="GS70" s="96"/>
      <c r="GT70" s="96"/>
      <c r="GU70" s="96"/>
      <c r="GV70" s="96"/>
      <c r="GW70" s="96"/>
      <c r="GX70" s="96"/>
      <c r="GY70" s="96"/>
      <c r="GZ70" s="96"/>
      <c r="HA70" s="96"/>
      <c r="HB70" s="96"/>
      <c r="HC70" s="96"/>
      <c r="HD70" s="96"/>
      <c r="HE70" s="96"/>
      <c r="HF70" s="96"/>
      <c r="HG70" s="96"/>
      <c r="HH70" s="96"/>
      <c r="HI70" s="96"/>
      <c r="HJ70" s="96"/>
      <c r="HK70" s="96"/>
      <c r="HL70" s="96"/>
      <c r="HM70" s="96"/>
      <c r="HN70" s="96"/>
      <c r="HO70" s="96"/>
      <c r="HP70" s="96"/>
      <c r="HQ70" s="96"/>
      <c r="HR70" s="96"/>
      <c r="HS70" s="96"/>
      <c r="HT70" s="96"/>
      <c r="HU70" s="96"/>
      <c r="HV70" s="96"/>
      <c r="HW70" s="96"/>
      <c r="HX70" s="96"/>
      <c r="HY70" s="96"/>
      <c r="HZ70" s="96"/>
      <c r="IA70" s="96"/>
      <c r="IB70" s="96"/>
      <c r="IC70" s="96"/>
      <c r="ID70" s="96"/>
      <c r="IE70" s="96"/>
      <c r="IF70" s="96"/>
      <c r="IG70" s="96"/>
      <c r="IH70" s="96"/>
      <c r="II70" s="96"/>
      <c r="IJ70" s="96"/>
      <c r="IK70" s="96"/>
      <c r="IL70" s="96"/>
      <c r="IM70" s="96"/>
      <c r="IN70" s="96"/>
      <c r="IO70" s="96"/>
      <c r="IP70" s="96"/>
      <c r="IQ70" s="96"/>
      <c r="IR70" s="96"/>
      <c r="IS70" s="96"/>
      <c r="IT70" s="96"/>
      <c r="IU70" s="96"/>
      <c r="IV70" s="96"/>
      <c r="IW70" s="96"/>
      <c r="IX70" s="96"/>
      <c r="IY70" s="96"/>
      <c r="IZ70" s="96"/>
      <c r="JA70" s="96"/>
      <c r="JB70" s="96"/>
      <c r="JC70" s="96"/>
      <c r="JD70" s="96"/>
      <c r="JE70" s="96"/>
      <c r="JF70" s="96"/>
      <c r="JG70" s="96"/>
      <c r="JH70" s="96"/>
      <c r="JI70" s="96"/>
      <c r="JJ70" s="96"/>
      <c r="JK70" s="96"/>
      <c r="JL70" s="96"/>
      <c r="JM70" s="96"/>
      <c r="JN70" s="96"/>
      <c r="JO70" s="96"/>
      <c r="JP70" s="96"/>
      <c r="JQ70" s="96"/>
      <c r="JR70" s="96"/>
      <c r="JS70" s="96"/>
      <c r="JT70" s="96"/>
      <c r="JU70" s="96"/>
      <c r="JV70" s="96"/>
      <c r="JW70" s="96"/>
      <c r="JX70" s="96"/>
      <c r="JY70" s="96"/>
      <c r="JZ70" s="96"/>
      <c r="KA70" s="96"/>
      <c r="KB70" s="96"/>
      <c r="KC70" s="96"/>
      <c r="KD70" s="96"/>
      <c r="KE70" s="96"/>
      <c r="KF70" s="96"/>
      <c r="KG70" s="96"/>
      <c r="KH70" s="96"/>
      <c r="KI70" s="96"/>
      <c r="KJ70" s="96"/>
      <c r="KK70" s="96"/>
      <c r="KL70" s="96"/>
      <c r="KM70" s="96"/>
      <c r="KN70" s="96"/>
      <c r="KO70" s="96"/>
      <c r="KP70" s="96"/>
      <c r="KQ70" s="96"/>
      <c r="KR70" s="96"/>
      <c r="KS70" s="96"/>
      <c r="KT70" s="96"/>
      <c r="KU70" s="96"/>
      <c r="KV70" s="96"/>
      <c r="KW70" s="96"/>
      <c r="KX70" s="96"/>
      <c r="KY70" s="96"/>
      <c r="KZ70" s="96"/>
      <c r="LA70" s="96"/>
      <c r="LB70" s="96"/>
      <c r="LC70" s="96"/>
      <c r="LD70" s="96"/>
      <c r="LE70" s="96"/>
      <c r="LF70" s="96"/>
      <c r="LG70" s="96"/>
      <c r="LH70" s="96"/>
      <c r="LI70" s="96"/>
      <c r="LJ70" s="96"/>
      <c r="LK70" s="96"/>
      <c r="LL70" s="96"/>
      <c r="LM70" s="96"/>
      <c r="LN70" s="96"/>
      <c r="LO70" s="96"/>
      <c r="LP70" s="96"/>
      <c r="LQ70" s="96"/>
      <c r="LR70" s="96"/>
      <c r="LS70" s="96"/>
      <c r="LT70" s="96"/>
      <c r="LU70" s="96"/>
      <c r="LV70" s="96"/>
      <c r="LW70" s="96"/>
      <c r="LX70" s="96"/>
      <c r="LY70" s="96"/>
      <c r="LZ70" s="96"/>
      <c r="MA70" s="96"/>
      <c r="MB70" s="96"/>
      <c r="MC70" s="96"/>
      <c r="MD70" s="96"/>
      <c r="ME70" s="96"/>
      <c r="MF70" s="96"/>
      <c r="MG70" s="96"/>
      <c r="MH70" s="96"/>
      <c r="MI70" s="96"/>
      <c r="MJ70" s="96"/>
      <c r="MK70" s="96"/>
      <c r="ML70" s="96"/>
      <c r="MM70" s="96"/>
      <c r="MN70" s="96"/>
      <c r="MO70" s="96"/>
      <c r="MP70" s="96"/>
      <c r="MQ70" s="96"/>
      <c r="MR70" s="96"/>
      <c r="MS70" s="96"/>
      <c r="MT70" s="96"/>
      <c r="MU70" s="96"/>
      <c r="MV70" s="96"/>
      <c r="MW70" s="96"/>
      <c r="MX70" s="96"/>
      <c r="MY70" s="96"/>
      <c r="MZ70" s="96"/>
      <c r="NA70" s="96"/>
      <c r="NB70" s="96"/>
      <c r="NC70" s="96"/>
      <c r="ND70" s="96"/>
      <c r="NE70" s="96"/>
      <c r="NF70" s="96"/>
      <c r="NG70" s="96"/>
      <c r="NH70" s="96"/>
      <c r="NI70" s="96"/>
      <c r="NJ70" s="96"/>
      <c r="NK70" s="96"/>
      <c r="NL70" s="96"/>
      <c r="NM70" s="96"/>
      <c r="NN70" s="96"/>
      <c r="NO70" s="96"/>
      <c r="NP70" s="96"/>
      <c r="NQ70" s="96"/>
      <c r="NR70" s="96"/>
      <c r="NS70" s="96"/>
      <c r="NT70" s="96"/>
      <c r="NU70" s="96"/>
      <c r="NV70" s="96"/>
      <c r="NW70" s="96"/>
      <c r="NX70" s="97"/>
      <c r="NY70" s="96">
        <f t="shared" si="268"/>
        <v>0</v>
      </c>
      <c r="NZ70" s="96">
        <f t="shared" si="267"/>
        <v>0</v>
      </c>
      <c r="OA70" s="96">
        <f t="shared" si="267"/>
        <v>0</v>
      </c>
      <c r="OB70" s="96">
        <f t="shared" si="267"/>
        <v>0</v>
      </c>
      <c r="OC70" s="96">
        <f t="shared" si="267"/>
        <v>0</v>
      </c>
      <c r="OD70" s="96">
        <f t="shared" si="267"/>
        <v>0</v>
      </c>
      <c r="OE70" s="96">
        <f t="shared" si="267"/>
        <v>0</v>
      </c>
      <c r="OF70" s="96">
        <f t="shared" si="267"/>
        <v>0</v>
      </c>
      <c r="OG70" s="96">
        <f t="shared" si="87"/>
        <v>0</v>
      </c>
      <c r="OH70" s="96">
        <f t="shared" si="88"/>
        <v>0</v>
      </c>
      <c r="OI70" s="96">
        <f t="shared" si="89"/>
        <v>0</v>
      </c>
      <c r="OJ70" s="96">
        <f t="shared" si="90"/>
        <v>0</v>
      </c>
      <c r="OK70" s="96">
        <f t="shared" si="91"/>
        <v>0</v>
      </c>
      <c r="OL70" s="96">
        <f t="shared" si="92"/>
        <v>0</v>
      </c>
      <c r="OM70" s="96">
        <f t="shared" si="93"/>
        <v>0</v>
      </c>
      <c r="ON70" s="96">
        <f t="shared" si="94"/>
        <v>0</v>
      </c>
      <c r="OO70" s="96">
        <f t="shared" ca="1" si="98"/>
        <v>0</v>
      </c>
      <c r="OP70" s="96">
        <f t="shared" ca="1" si="99"/>
        <v>0</v>
      </c>
      <c r="PB70" s="41">
        <f t="shared" ca="1" si="100"/>
        <v>0</v>
      </c>
      <c r="PC70" s="40">
        <f t="shared" si="101"/>
        <v>44927</v>
      </c>
      <c r="PD70" s="39">
        <f t="shared" ca="1" si="95"/>
        <v>45488</v>
      </c>
      <c r="PE70" s="39">
        <f t="shared" si="102"/>
        <v>0</v>
      </c>
      <c r="PF70" s="39">
        <f t="shared" si="103"/>
        <v>0</v>
      </c>
      <c r="PG70" s="39">
        <f t="shared" si="104"/>
        <v>0</v>
      </c>
      <c r="PH70" s="39">
        <f t="shared" si="105"/>
        <v>0</v>
      </c>
      <c r="PI70" s="39">
        <f t="shared" si="106"/>
        <v>0</v>
      </c>
      <c r="PJ70" s="39">
        <f t="shared" si="107"/>
        <v>0</v>
      </c>
      <c r="PK70" s="39">
        <f t="shared" si="108"/>
        <v>0</v>
      </c>
      <c r="PL70" s="39">
        <f t="shared" ca="1" si="109"/>
        <v>0</v>
      </c>
      <c r="PM70" s="39">
        <f t="shared" ca="1" si="96"/>
        <v>0</v>
      </c>
      <c r="PN70" s="41">
        <f t="shared" si="110"/>
        <v>0</v>
      </c>
      <c r="PO70" s="40">
        <f t="shared" si="111"/>
        <v>44927</v>
      </c>
      <c r="PP70" s="40">
        <f t="shared" si="112"/>
        <v>44957</v>
      </c>
      <c r="PQ70" s="39">
        <f t="array" aca="1" ref="PQ70" ca="1">IFERROR(IF($H70&lt;&gt;"",SUM(IF(WEEKDAY(-1+ROW(INDIRECT("1:"&amp;(PP70-PO70)+1)),2)={1},1,0)),0),0)</f>
        <v>0</v>
      </c>
      <c r="PR70" s="39">
        <f t="array" aca="1" ref="PR70" ca="1">IFERROR(IF($I70&lt;&gt;"",SUM(IF(WEEKDAY(-1+ROW(INDIRECT("1:"&amp;(PP70-PO70)+1)),2)={2},1,0)),0),0)</f>
        <v>0</v>
      </c>
      <c r="PS70" s="39">
        <f t="array" aca="1" ref="PS70" ca="1">IFERROR(IF($J70&lt;&gt;"",SUM(IF(WEEKDAY(-1+ROW(INDIRECT("1:"&amp;(PP70-PO70)+1)),2)={3},1,0)),0),0)</f>
        <v>0</v>
      </c>
      <c r="PT70" s="39">
        <f t="array" aca="1" ref="PT70" ca="1">IFERROR(IF($K70&lt;&gt;"",SUM(IF(WEEKDAY(-1+ROW(INDIRECT("1:"&amp;(PP70-PO70)+1)),2)={4},1,0)),0),0)</f>
        <v>0</v>
      </c>
      <c r="PU70" s="39">
        <f t="array" aca="1" ref="PU70" ca="1">IFERROR(IF($L70&lt;&gt;"",SUM(IF(WEEKDAY(-1+ROW(INDIRECT("1:"&amp;(PP70-PO70)+1)),2)={5},1,0)),0),0)</f>
        <v>0</v>
      </c>
      <c r="PV70" s="39">
        <f t="array" aca="1" ref="PV70" ca="1">IFERROR(IF($M70&lt;&gt;"",SUM(IF(WEEKDAY(-1+ROW(INDIRECT("1:"&amp;(PP70-PO70)+1)),2)={6},1,0)),0),0)</f>
        <v>0</v>
      </c>
      <c r="PW70" s="39">
        <f t="array" aca="1" ref="PW70" ca="1">IFERROR(IF($N70&lt;&gt;"",SUM(IF(WEEKDAY(-1+ROW(INDIRECT("1:"&amp;(PP70-PO70)+1)),2)={7},1,0)),0),0)</f>
        <v>0</v>
      </c>
      <c r="PX70" s="39">
        <f t="shared" ca="1" si="113"/>
        <v>0</v>
      </c>
      <c r="PY70" s="39">
        <f t="shared" si="114"/>
        <v>0</v>
      </c>
      <c r="PZ70" s="39">
        <f t="shared" si="115"/>
        <v>0</v>
      </c>
      <c r="QA70" s="39">
        <f t="shared" si="116"/>
        <v>0</v>
      </c>
      <c r="QB70" s="39">
        <f t="shared" si="117"/>
        <v>0</v>
      </c>
      <c r="QC70" s="39">
        <f t="shared" si="118"/>
        <v>0</v>
      </c>
      <c r="QD70" s="39">
        <f t="shared" si="119"/>
        <v>0</v>
      </c>
      <c r="QE70" s="39">
        <f t="shared" si="120"/>
        <v>0</v>
      </c>
      <c r="QF70" s="39">
        <f t="shared" si="121"/>
        <v>0</v>
      </c>
      <c r="QG70" s="39">
        <f t="shared" ca="1" si="122"/>
        <v>0</v>
      </c>
      <c r="QH70" s="41">
        <f t="shared" si="123"/>
        <v>0</v>
      </c>
      <c r="QI70" s="40">
        <f t="shared" si="124"/>
        <v>44958</v>
      </c>
      <c r="QJ70" s="40">
        <f t="shared" si="125"/>
        <v>44985</v>
      </c>
      <c r="QK70" s="39">
        <f t="array" aca="1" ref="QK70" ca="1">IFERROR(IF($H70&lt;&gt;"",SUM(IF(WEEKDAY(-1+ROW(INDIRECT("1:"&amp;(QJ70-QI70)+1)),2)={1},1,0)),0),0)</f>
        <v>0</v>
      </c>
      <c r="QL70" s="39">
        <f t="array" aca="1" ref="QL70" ca="1">IFERROR(IF($I70&lt;&gt;"",SUM(IF(WEEKDAY(-1+ROW(INDIRECT("1:"&amp;(QJ70-QI70)+1)),2)={2},1,0)),0),0)</f>
        <v>0</v>
      </c>
      <c r="QM70" s="39">
        <f t="array" aca="1" ref="QM70" ca="1">IFERROR(IF($J70&lt;&gt;"",SUM(IF(WEEKDAY(-1+ROW(INDIRECT("1:"&amp;(QJ70-QI70)+1)),2)={3},1,0)),0),0)</f>
        <v>0</v>
      </c>
      <c r="QN70" s="39">
        <f t="array" aca="1" ref="QN70" ca="1">IFERROR(IF($K70&lt;&gt;"",SUM(IF(WEEKDAY(-1+ROW(INDIRECT("1:"&amp;(QJ70-QI70)+1)),2)={4},1,0)),0),0)</f>
        <v>0</v>
      </c>
      <c r="QO70" s="39">
        <f t="array" aca="1" ref="QO70" ca="1">IFERROR(IF($L70&lt;&gt;"",SUM(IF(WEEKDAY(-1+ROW(INDIRECT("1:"&amp;(QJ70-QI70)+1)),2)={5},1,0)),0),0)</f>
        <v>0</v>
      </c>
      <c r="QP70" s="39">
        <f t="array" aca="1" ref="QP70" ca="1">IFERROR(IF($M70&lt;&gt;"",SUM(IF(WEEKDAY(-1+ROW(INDIRECT("1:"&amp;(QJ70-QI70)+1)),2)={6},1,0)),0),0)</f>
        <v>0</v>
      </c>
      <c r="QQ70" s="39">
        <f t="array" aca="1" ref="QQ70" ca="1">IFERROR(IF($N70&lt;&gt;"",SUM(IF(WEEKDAY(-1+ROW(INDIRECT("1:"&amp;(QJ70-QI70)+1)),2)={7},1,0)),0),0)</f>
        <v>0</v>
      </c>
      <c r="QR70" s="39">
        <f t="shared" ca="1" si="126"/>
        <v>0</v>
      </c>
      <c r="QS70" s="39">
        <f t="shared" si="127"/>
        <v>0</v>
      </c>
      <c r="QT70" s="39">
        <f t="shared" si="128"/>
        <v>0</v>
      </c>
      <c r="QU70" s="39">
        <f t="shared" si="129"/>
        <v>0</v>
      </c>
      <c r="QV70" s="39">
        <f t="shared" si="130"/>
        <v>0</v>
      </c>
      <c r="QW70" s="39">
        <f t="shared" si="131"/>
        <v>0</v>
      </c>
      <c r="QX70" s="39">
        <f t="shared" si="132"/>
        <v>0</v>
      </c>
      <c r="QY70" s="39">
        <f t="shared" si="133"/>
        <v>0</v>
      </c>
      <c r="QZ70" s="39">
        <f t="shared" si="134"/>
        <v>0</v>
      </c>
      <c r="RA70" s="39">
        <f t="shared" ca="1" si="135"/>
        <v>0</v>
      </c>
      <c r="RB70" s="41">
        <f t="shared" si="136"/>
        <v>0</v>
      </c>
      <c r="RC70" s="40">
        <f t="shared" si="137"/>
        <v>44986</v>
      </c>
      <c r="RD70" s="40">
        <f t="shared" si="138"/>
        <v>45016</v>
      </c>
      <c r="RE70" s="39">
        <f t="array" aca="1" ref="RE70" ca="1">IFERROR(IF($H70&lt;&gt;"",SUM(IF(WEEKDAY(-1+ROW(INDIRECT("1:"&amp;(RD70-RC70)+1)),2)={1},1,0)),0),0)</f>
        <v>0</v>
      </c>
      <c r="RF70" s="39">
        <f t="array" aca="1" ref="RF70" ca="1">IFERROR(IF($I70&lt;&gt;"",SUM(IF(WEEKDAY(-1+ROW(INDIRECT("1:"&amp;(RD70-RC70)+1)),2)={2},1,0)),0),0)</f>
        <v>0</v>
      </c>
      <c r="RG70" s="39">
        <f t="array" aca="1" ref="RG70" ca="1">IFERROR(IF($J70&lt;&gt;"",SUM(IF(WEEKDAY(-1+ROW(INDIRECT("1:"&amp;(RD70-RC70)+1)),2)={3},1,0)),0),0)</f>
        <v>0</v>
      </c>
      <c r="RH70" s="39">
        <f t="array" aca="1" ref="RH70" ca="1">IFERROR(IF($K70&lt;&gt;"",SUM(IF(WEEKDAY(-1+ROW(INDIRECT("1:"&amp;(RD70-RC70)+1)),2)={4},1,0)),0),0)</f>
        <v>0</v>
      </c>
      <c r="RI70" s="39">
        <f t="array" aca="1" ref="RI70" ca="1">IFERROR(IF($L70&lt;&gt;"",SUM(IF(WEEKDAY(-1+ROW(INDIRECT("1:"&amp;(RD70-RC70)+1)),2)={5},1,0)),0),0)</f>
        <v>0</v>
      </c>
      <c r="RJ70" s="39">
        <f t="array" aca="1" ref="RJ70" ca="1">IFERROR(IF($M70&lt;&gt;"",SUM(IF(WEEKDAY(-1+ROW(INDIRECT("1:"&amp;(RD70-RC70)+1)),2)={6},1,0)),0),0)</f>
        <v>0</v>
      </c>
      <c r="RK70" s="39">
        <f t="array" aca="1" ref="RK70" ca="1">IFERROR(IF($N70&lt;&gt;"",SUM(IF(WEEKDAY(-1+ROW(INDIRECT("1:"&amp;(RD70-RC70)+1)),2)={7},1,0)),0),0)</f>
        <v>0</v>
      </c>
      <c r="RL70" s="39">
        <f t="shared" ca="1" si="139"/>
        <v>0</v>
      </c>
      <c r="RM70" s="39">
        <f t="shared" si="140"/>
        <v>0</v>
      </c>
      <c r="RN70" s="39">
        <f t="shared" si="141"/>
        <v>0</v>
      </c>
      <c r="RO70" s="39">
        <f t="shared" si="142"/>
        <v>0</v>
      </c>
      <c r="RP70" s="39">
        <f t="shared" si="143"/>
        <v>0</v>
      </c>
      <c r="RQ70" s="39">
        <f t="shared" si="144"/>
        <v>0</v>
      </c>
      <c r="RR70" s="39">
        <f t="shared" si="145"/>
        <v>0</v>
      </c>
      <c r="RS70" s="39">
        <f t="shared" si="146"/>
        <v>0</v>
      </c>
      <c r="RT70" s="39">
        <f t="shared" si="147"/>
        <v>0</v>
      </c>
      <c r="RU70" s="39">
        <f t="shared" ca="1" si="148"/>
        <v>0</v>
      </c>
      <c r="RV70" s="41">
        <f t="shared" si="149"/>
        <v>0</v>
      </c>
      <c r="RW70" s="40">
        <f t="shared" si="150"/>
        <v>45017</v>
      </c>
      <c r="RX70" s="40">
        <f t="shared" si="151"/>
        <v>45046</v>
      </c>
      <c r="RY70" s="39">
        <f t="array" aca="1" ref="RY70" ca="1">IFERROR(IF($H70&lt;&gt;"",SUM(IF(WEEKDAY(-1+ROW(INDIRECT("1:"&amp;(RX70-RW70)+1)),2)={1},1,0)),0),0)</f>
        <v>0</v>
      </c>
      <c r="RZ70" s="39">
        <f t="array" aca="1" ref="RZ70" ca="1">IFERROR(IF($I70&lt;&gt;"",SUM(IF(WEEKDAY(-1+ROW(INDIRECT("1:"&amp;(RX70-RW70)+1)),2)={2},1,0)),0),0)</f>
        <v>0</v>
      </c>
      <c r="SA70" s="39">
        <f t="array" aca="1" ref="SA70" ca="1">IFERROR(IF($J70&lt;&gt;"",SUM(IF(WEEKDAY(-1+ROW(INDIRECT("1:"&amp;(RX70-RW70)+1)),2)={3},1,0)),0),0)</f>
        <v>0</v>
      </c>
      <c r="SB70" s="39">
        <f t="array" aca="1" ref="SB70" ca="1">IFERROR(IF($K70&lt;&gt;"",SUM(IF(WEEKDAY(-1+ROW(INDIRECT("1:"&amp;(RX70-RW70)+1)),2)={4},1,0)),0),0)</f>
        <v>0</v>
      </c>
      <c r="SC70" s="39">
        <f t="array" aca="1" ref="SC70" ca="1">IFERROR(IF($L70&lt;&gt;"",SUM(IF(WEEKDAY(-1+ROW(INDIRECT("1:"&amp;(RX70-RW70)+1)),2)={5},1,0)),0),0)</f>
        <v>0</v>
      </c>
      <c r="SD70" s="39">
        <f t="array" aca="1" ref="SD70" ca="1">IFERROR(IF($M70&lt;&gt;"",SUM(IF(WEEKDAY(-1+ROW(INDIRECT("1:"&amp;(RX70-RW70)+1)),2)={6},1,0)),0),0)</f>
        <v>0</v>
      </c>
      <c r="SE70" s="39">
        <f t="array" aca="1" ref="SE70" ca="1">IFERROR(IF($N70&lt;&gt;"",SUM(IF(WEEKDAY(-1+ROW(INDIRECT("1:"&amp;(RX70-RW70)+1)),2)={7},1,0)),0),0)</f>
        <v>0</v>
      </c>
      <c r="SF70" s="39">
        <f t="shared" ca="1" si="152"/>
        <v>0</v>
      </c>
      <c r="SG70" s="39">
        <f t="shared" si="153"/>
        <v>0</v>
      </c>
      <c r="SH70" s="39">
        <f t="shared" si="154"/>
        <v>0</v>
      </c>
      <c r="SI70" s="39">
        <f t="shared" si="155"/>
        <v>0</v>
      </c>
      <c r="SJ70" s="39">
        <f t="shared" si="156"/>
        <v>0</v>
      </c>
      <c r="SK70" s="39">
        <f t="shared" si="157"/>
        <v>0</v>
      </c>
      <c r="SL70" s="39">
        <f t="shared" si="158"/>
        <v>0</v>
      </c>
      <c r="SM70" s="39">
        <f t="shared" si="159"/>
        <v>0</v>
      </c>
      <c r="SN70" s="39">
        <f t="shared" si="160"/>
        <v>0</v>
      </c>
      <c r="SO70" s="39">
        <f t="shared" ca="1" si="161"/>
        <v>0</v>
      </c>
      <c r="SP70" s="41">
        <f t="shared" si="162"/>
        <v>0</v>
      </c>
      <c r="SQ70" s="40">
        <f t="shared" si="163"/>
        <v>45047</v>
      </c>
      <c r="SR70" s="40">
        <f t="shared" si="164"/>
        <v>45077</v>
      </c>
      <c r="SS70" s="39">
        <f t="array" aca="1" ref="SS70" ca="1">IFERROR(IF($H70&lt;&gt;"",SUM(IF(WEEKDAY(-1+ROW(INDIRECT("1:"&amp;(SR70-SQ70)+1)),2)={1},1,0)),0),0)</f>
        <v>0</v>
      </c>
      <c r="ST70" s="39">
        <f t="array" aca="1" ref="ST70" ca="1">IFERROR(IF($I70&lt;&gt;"",SUM(IF(WEEKDAY(-1+ROW(INDIRECT("1:"&amp;(SR70-SQ70)+1)),2)={2},1,0)),0),0)</f>
        <v>0</v>
      </c>
      <c r="SU70" s="39">
        <f t="array" aca="1" ref="SU70" ca="1">IFERROR(IF($J70&lt;&gt;"",SUM(IF(WEEKDAY(-1+ROW(INDIRECT("1:"&amp;(SR70-SQ70)+1)),2)={3},1,0)),0),0)</f>
        <v>0</v>
      </c>
      <c r="SV70" s="39">
        <f t="array" aca="1" ref="SV70" ca="1">IFERROR(IF($K70&lt;&gt;"",SUM(IF(WEEKDAY(-1+ROW(INDIRECT("1:"&amp;(SR70-SQ70)+1)),2)={4},1,0)),0),0)</f>
        <v>0</v>
      </c>
      <c r="SW70" s="39">
        <f t="array" aca="1" ref="SW70" ca="1">IFERROR(IF($L70&lt;&gt;"",SUM(IF(WEEKDAY(-1+ROW(INDIRECT("1:"&amp;(SR70-SQ70)+1)),2)={5},1,0)),0),0)</f>
        <v>0</v>
      </c>
      <c r="SX70" s="39">
        <f t="array" aca="1" ref="SX70" ca="1">IFERROR(IF($M70&lt;&gt;"",SUM(IF(WEEKDAY(-1+ROW(INDIRECT("1:"&amp;(SR70-SQ70)+1)),2)={6},1,0)),0),0)</f>
        <v>0</v>
      </c>
      <c r="SY70" s="39">
        <f t="array" aca="1" ref="SY70" ca="1">IFERROR(IF($N70&lt;&gt;"",SUM(IF(WEEKDAY(-1+ROW(INDIRECT("1:"&amp;(SR70-SQ70)+1)),2)={7},1,0)),0),0)</f>
        <v>0</v>
      </c>
      <c r="SZ70" s="39">
        <f t="shared" ca="1" si="165"/>
        <v>0</v>
      </c>
      <c r="TA70" s="39">
        <f t="shared" si="166"/>
        <v>0</v>
      </c>
      <c r="TB70" s="39">
        <f t="shared" si="167"/>
        <v>0</v>
      </c>
      <c r="TC70" s="39">
        <f t="shared" si="168"/>
        <v>0</v>
      </c>
      <c r="TD70" s="39">
        <f t="shared" si="169"/>
        <v>0</v>
      </c>
      <c r="TE70" s="39">
        <f t="shared" si="170"/>
        <v>0</v>
      </c>
      <c r="TF70" s="39">
        <f t="shared" si="171"/>
        <v>0</v>
      </c>
      <c r="TG70" s="39">
        <f t="shared" si="172"/>
        <v>0</v>
      </c>
      <c r="TH70" s="39">
        <f t="shared" si="173"/>
        <v>0</v>
      </c>
      <c r="TI70" s="39">
        <f t="shared" ca="1" si="174"/>
        <v>0</v>
      </c>
      <c r="TJ70" s="41">
        <f t="shared" si="175"/>
        <v>0</v>
      </c>
      <c r="TK70" s="40">
        <f t="shared" si="176"/>
        <v>45078</v>
      </c>
      <c r="TL70" s="40">
        <f t="shared" si="177"/>
        <v>45107</v>
      </c>
      <c r="TM70" s="39">
        <f t="array" aca="1" ref="TM70" ca="1">IFERROR(IF($H70&lt;&gt;"",SUM(IF(WEEKDAY(-1+ROW(INDIRECT("1:"&amp;(TL70-TK70)+1)),2)={1},1,0)),0),0)</f>
        <v>0</v>
      </c>
      <c r="TN70" s="39">
        <f t="array" aca="1" ref="TN70" ca="1">IFERROR(IF($I70&lt;&gt;"",SUM(IF(WEEKDAY(-1+ROW(INDIRECT("1:"&amp;(TL70-TK70)+1)),2)={2},1,0)),0),0)</f>
        <v>0</v>
      </c>
      <c r="TO70" s="39">
        <f t="array" aca="1" ref="TO70" ca="1">IFERROR(IF($J70&lt;&gt;"",SUM(IF(WEEKDAY(-1+ROW(INDIRECT("1:"&amp;(TL70-TK70)+1)),2)={3},1,0)),0),0)</f>
        <v>0</v>
      </c>
      <c r="TP70" s="39">
        <f t="array" aca="1" ref="TP70" ca="1">IFERROR(IF($K70&lt;&gt;"",SUM(IF(WEEKDAY(-1+ROW(INDIRECT("1:"&amp;(TL70-TK70)+1)),2)={4},1,0)),0),0)</f>
        <v>0</v>
      </c>
      <c r="TQ70" s="39">
        <f t="array" aca="1" ref="TQ70" ca="1">IFERROR(IF($L70&lt;&gt;"",SUM(IF(WEEKDAY(-1+ROW(INDIRECT("1:"&amp;(TL70-TK70)+1)),2)={5},1,0)),0),0)</f>
        <v>0</v>
      </c>
      <c r="TR70" s="39">
        <f t="array" aca="1" ref="TR70" ca="1">IFERROR(IF($M70&lt;&gt;"",SUM(IF(WEEKDAY(-1+ROW(INDIRECT("1:"&amp;(TL70-TK70)+1)),2)={6},1,0)),0),0)</f>
        <v>0</v>
      </c>
      <c r="TS70" s="39">
        <f t="array" aca="1" ref="TS70" ca="1">IFERROR(IF($N70&lt;&gt;"",SUM(IF(WEEKDAY(-1+ROW(INDIRECT("1:"&amp;(TL70-TK70)+1)),2)={7},1,0)),0),0)</f>
        <v>0</v>
      </c>
      <c r="TT70" s="39">
        <f t="shared" ca="1" si="178"/>
        <v>0</v>
      </c>
      <c r="TU70" s="39">
        <f t="shared" si="179"/>
        <v>0</v>
      </c>
      <c r="TV70" s="39">
        <f t="shared" si="180"/>
        <v>0</v>
      </c>
      <c r="TW70" s="39">
        <f t="shared" si="181"/>
        <v>0</v>
      </c>
      <c r="TX70" s="39">
        <f t="shared" si="182"/>
        <v>0</v>
      </c>
      <c r="TY70" s="39">
        <f t="shared" si="183"/>
        <v>0</v>
      </c>
      <c r="TZ70" s="39">
        <f t="shared" si="184"/>
        <v>0</v>
      </c>
      <c r="UA70" s="39">
        <f t="shared" si="185"/>
        <v>0</v>
      </c>
      <c r="UB70" s="39">
        <f t="shared" si="186"/>
        <v>0</v>
      </c>
      <c r="UC70" s="39">
        <f t="shared" ca="1" si="187"/>
        <v>0</v>
      </c>
      <c r="UD70" s="41">
        <f t="shared" si="188"/>
        <v>0</v>
      </c>
      <c r="UE70" s="40">
        <f t="shared" si="189"/>
        <v>45108</v>
      </c>
      <c r="UF70" s="40">
        <f t="shared" si="190"/>
        <v>45138</v>
      </c>
      <c r="UG70" s="39">
        <f t="array" aca="1" ref="UG70" ca="1">IFERROR(IF($H70&lt;&gt;"",SUM(IF(WEEKDAY(-1+ROW(INDIRECT("1:"&amp;(UF70-UE70)+1)),2)={1},1,0)),0),0)</f>
        <v>0</v>
      </c>
      <c r="UH70" s="39">
        <f t="array" aca="1" ref="UH70" ca="1">IFERROR(IF($I70&lt;&gt;"",SUM(IF(WEEKDAY(-1+ROW(INDIRECT("1:"&amp;(UF70-UE70)+1)),2)={2},1,0)),0),0)</f>
        <v>0</v>
      </c>
      <c r="UI70" s="39">
        <f t="array" aca="1" ref="UI70" ca="1">IFERROR(IF($J70&lt;&gt;"",SUM(IF(WEEKDAY(-1+ROW(INDIRECT("1:"&amp;(UF70-UE70)+1)),2)={3},1,0)),0),0)</f>
        <v>0</v>
      </c>
      <c r="UJ70" s="39">
        <f t="array" aca="1" ref="UJ70" ca="1">IFERROR(IF($K70&lt;&gt;"",SUM(IF(WEEKDAY(-1+ROW(INDIRECT("1:"&amp;(UF70-UE70)+1)),2)={4},1,0)),0),0)</f>
        <v>0</v>
      </c>
      <c r="UK70" s="39">
        <f t="array" aca="1" ref="UK70" ca="1">IFERROR(IF($L70&lt;&gt;"",SUM(IF(WEEKDAY(-1+ROW(INDIRECT("1:"&amp;(UF70-UE70)+1)),2)={5},1,0)),0),0)</f>
        <v>0</v>
      </c>
      <c r="UL70" s="39">
        <f t="array" aca="1" ref="UL70" ca="1">IFERROR(IF($M70&lt;&gt;"",SUM(IF(WEEKDAY(-1+ROW(INDIRECT("1:"&amp;(UF70-UE70)+1)),2)={6},1,0)),0),0)</f>
        <v>0</v>
      </c>
      <c r="UM70" s="39">
        <f t="array" aca="1" ref="UM70" ca="1">IFERROR(IF($N70&lt;&gt;"",SUM(IF(WEEKDAY(-1+ROW(INDIRECT("1:"&amp;(UF70-UE70)+1)),2)={7},1,0)),0),0)</f>
        <v>0</v>
      </c>
      <c r="UN70" s="39">
        <f t="shared" ca="1" si="191"/>
        <v>0</v>
      </c>
      <c r="UO70" s="39">
        <f t="shared" si="192"/>
        <v>0</v>
      </c>
      <c r="UP70" s="39">
        <f t="shared" si="193"/>
        <v>0</v>
      </c>
      <c r="UQ70" s="39">
        <f t="shared" si="194"/>
        <v>0</v>
      </c>
      <c r="UR70" s="39">
        <f t="shared" si="195"/>
        <v>0</v>
      </c>
      <c r="US70" s="39">
        <f t="shared" si="196"/>
        <v>0</v>
      </c>
      <c r="UT70" s="39">
        <f t="shared" si="197"/>
        <v>0</v>
      </c>
      <c r="UU70" s="39">
        <f t="shared" si="198"/>
        <v>0</v>
      </c>
      <c r="UV70" s="39">
        <f t="shared" si="199"/>
        <v>0</v>
      </c>
      <c r="UW70" s="39">
        <f t="shared" ca="1" si="200"/>
        <v>0</v>
      </c>
      <c r="UX70" s="41">
        <f t="shared" si="201"/>
        <v>0</v>
      </c>
      <c r="UY70" s="40">
        <f t="shared" si="202"/>
        <v>45139</v>
      </c>
      <c r="UZ70" s="40">
        <f t="shared" si="203"/>
        <v>45169</v>
      </c>
      <c r="VA70" s="39">
        <f t="array" aca="1" ref="VA70" ca="1">IFERROR(IF($H70&lt;&gt;"",SUM(IF(WEEKDAY(-1+ROW(INDIRECT("1:"&amp;(UZ70-UY70)+1)),2)={1},1,0)),0),0)</f>
        <v>0</v>
      </c>
      <c r="VB70" s="39">
        <f t="array" aca="1" ref="VB70" ca="1">IFERROR(IF($I70&lt;&gt;"",SUM(IF(WEEKDAY(-1+ROW(INDIRECT("1:"&amp;(UZ70-UY70)+1)),2)={2},1,0)),0),0)</f>
        <v>0</v>
      </c>
      <c r="VC70" s="39">
        <f t="array" aca="1" ref="VC70" ca="1">IFERROR(IF($J70&lt;&gt;"",SUM(IF(WEEKDAY(-1+ROW(INDIRECT("1:"&amp;(UZ70-UY70)+1)),2)={3},1,0)),0),0)</f>
        <v>0</v>
      </c>
      <c r="VD70" s="39">
        <f t="array" aca="1" ref="VD70" ca="1">IFERROR(IF($K70&lt;&gt;"",SUM(IF(WEEKDAY(-1+ROW(INDIRECT("1:"&amp;(UZ70-UY70)+1)),2)={4},1,0)),0),0)</f>
        <v>0</v>
      </c>
      <c r="VE70" s="39">
        <f t="array" aca="1" ref="VE70" ca="1">IFERROR(IF($L70&lt;&gt;"",SUM(IF(WEEKDAY(-1+ROW(INDIRECT("1:"&amp;(UZ70-UY70)+1)),2)={5},1,0)),0),0)</f>
        <v>0</v>
      </c>
      <c r="VF70" s="39">
        <f t="array" aca="1" ref="VF70" ca="1">IFERROR(IF($M70&lt;&gt;"",SUM(IF(WEEKDAY(-1+ROW(INDIRECT("1:"&amp;(UZ70-UY70)+1)),2)={6},1,0)),0),0)</f>
        <v>0</v>
      </c>
      <c r="VG70" s="39">
        <f t="array" aca="1" ref="VG70" ca="1">IFERROR(IF($N70&lt;&gt;"",SUM(IF(WEEKDAY(-1+ROW(INDIRECT("1:"&amp;(UZ70-UY70)+1)),2)={7},1,0)),0),0)</f>
        <v>0</v>
      </c>
      <c r="VH70" s="39">
        <f t="shared" ca="1" si="204"/>
        <v>0</v>
      </c>
      <c r="VI70" s="39">
        <f t="shared" si="205"/>
        <v>0</v>
      </c>
      <c r="VJ70" s="39">
        <f t="shared" si="206"/>
        <v>0</v>
      </c>
      <c r="VK70" s="39">
        <f t="shared" si="207"/>
        <v>0</v>
      </c>
      <c r="VL70" s="39">
        <f t="shared" si="208"/>
        <v>0</v>
      </c>
      <c r="VM70" s="39">
        <f t="shared" si="209"/>
        <v>0</v>
      </c>
      <c r="VN70" s="39">
        <f t="shared" si="210"/>
        <v>0</v>
      </c>
      <c r="VO70" s="39">
        <f t="shared" si="211"/>
        <v>0</v>
      </c>
      <c r="VP70" s="39">
        <f t="shared" si="212"/>
        <v>0</v>
      </c>
      <c r="VQ70" s="39">
        <f t="shared" ca="1" si="213"/>
        <v>0</v>
      </c>
      <c r="VR70" s="41">
        <f t="shared" si="214"/>
        <v>0</v>
      </c>
      <c r="VS70" s="40">
        <f t="shared" si="215"/>
        <v>45170</v>
      </c>
      <c r="VT70" s="40">
        <f t="shared" si="216"/>
        <v>45199</v>
      </c>
      <c r="VU70" s="39">
        <f t="array" aca="1" ref="VU70" ca="1">IFERROR(IF($H70&lt;&gt;"",SUM(IF(WEEKDAY(-1+ROW(INDIRECT("1:"&amp;(VT70-VS70)+1)),2)={1},1,0)),0),0)</f>
        <v>0</v>
      </c>
      <c r="VV70" s="39">
        <f t="array" aca="1" ref="VV70" ca="1">IFERROR(IF($I70&lt;&gt;"",SUM(IF(WEEKDAY(-1+ROW(INDIRECT("1:"&amp;(VT70-VS70)+1)),2)={2},1,0)),0),0)</f>
        <v>0</v>
      </c>
      <c r="VW70" s="39">
        <f t="array" aca="1" ref="VW70" ca="1">IFERROR(IF($J70&lt;&gt;"",SUM(IF(WEEKDAY(-1+ROW(INDIRECT("1:"&amp;(VT70-VS70)+1)),2)={3},1,0)),0),0)</f>
        <v>0</v>
      </c>
      <c r="VX70" s="39">
        <f t="array" aca="1" ref="VX70" ca="1">IFERROR(IF($K70&lt;&gt;"",SUM(IF(WEEKDAY(-1+ROW(INDIRECT("1:"&amp;(VT70-VS70)+1)),2)={4},1,0)),0),0)</f>
        <v>0</v>
      </c>
      <c r="VY70" s="39">
        <f t="array" aca="1" ref="VY70" ca="1">IFERROR(IF($L70&lt;&gt;"",SUM(IF(WEEKDAY(-1+ROW(INDIRECT("1:"&amp;(VT70-VS70)+1)),2)={5},1,0)),0),0)</f>
        <v>0</v>
      </c>
      <c r="VZ70" s="39">
        <f t="array" aca="1" ref="VZ70" ca="1">IFERROR(IF($M70&lt;&gt;"",SUM(IF(WEEKDAY(-1+ROW(INDIRECT("1:"&amp;(VT70-VS70)+1)),2)={6},1,0)),0),0)</f>
        <v>0</v>
      </c>
      <c r="WA70" s="39">
        <f t="array" aca="1" ref="WA70" ca="1">IFERROR(IF($N70&lt;&gt;"",SUM(IF(WEEKDAY(-1+ROW(INDIRECT("1:"&amp;(VT70-VS70)+1)),2)={7},1,0)),0),0)</f>
        <v>0</v>
      </c>
      <c r="WB70" s="39">
        <f t="shared" ca="1" si="217"/>
        <v>0</v>
      </c>
      <c r="WC70" s="39">
        <f t="shared" si="218"/>
        <v>0</v>
      </c>
      <c r="WD70" s="39">
        <f t="shared" si="219"/>
        <v>0</v>
      </c>
      <c r="WE70" s="39">
        <f t="shared" si="220"/>
        <v>0</v>
      </c>
      <c r="WF70" s="39">
        <f t="shared" si="221"/>
        <v>0</v>
      </c>
      <c r="WG70" s="39">
        <f t="shared" si="222"/>
        <v>0</v>
      </c>
      <c r="WH70" s="39">
        <f t="shared" si="223"/>
        <v>0</v>
      </c>
      <c r="WI70" s="39">
        <f t="shared" si="224"/>
        <v>0</v>
      </c>
      <c r="WJ70" s="39">
        <f t="shared" si="225"/>
        <v>0</v>
      </c>
      <c r="WK70" s="39">
        <f t="shared" ca="1" si="226"/>
        <v>0</v>
      </c>
      <c r="WL70" s="41">
        <f t="shared" si="227"/>
        <v>0</v>
      </c>
      <c r="WM70" s="40">
        <f t="shared" si="228"/>
        <v>45200</v>
      </c>
      <c r="WN70" s="40">
        <f t="shared" si="229"/>
        <v>45230</v>
      </c>
      <c r="WO70" s="39">
        <f t="array" aca="1" ref="WO70" ca="1">IFERROR(IF($H70&lt;&gt;"",SUM(IF(WEEKDAY(-1+ROW(INDIRECT("1:"&amp;(WN70-WM70)+1)),2)={1},1,0)),0),0)</f>
        <v>0</v>
      </c>
      <c r="WP70" s="39">
        <f t="array" aca="1" ref="WP70" ca="1">IFERROR(IF($I70&lt;&gt;"",SUM(IF(WEEKDAY(-1+ROW(INDIRECT("1:"&amp;(WN70-WM70)+1)),2)={2},1,0)),0),0)</f>
        <v>0</v>
      </c>
      <c r="WQ70" s="39">
        <f t="array" aca="1" ref="WQ70" ca="1">IFERROR(IF($J70&lt;&gt;"",SUM(IF(WEEKDAY(-1+ROW(INDIRECT("1:"&amp;(WN70-WM70)+1)),2)={3},1,0)),0),0)</f>
        <v>0</v>
      </c>
      <c r="WR70" s="39">
        <f t="array" aca="1" ref="WR70" ca="1">IFERROR(IF($K70&lt;&gt;"",SUM(IF(WEEKDAY(-1+ROW(INDIRECT("1:"&amp;(WN70-WM70)+1)),2)={4},1,0)),0),0)</f>
        <v>0</v>
      </c>
      <c r="WS70" s="39">
        <f t="array" aca="1" ref="WS70" ca="1">IFERROR(IF($L70&lt;&gt;"",SUM(IF(WEEKDAY(-1+ROW(INDIRECT("1:"&amp;(WN70-WM70)+1)),2)={5},1,0)),0),0)</f>
        <v>0</v>
      </c>
      <c r="WT70" s="39">
        <f t="array" aca="1" ref="WT70" ca="1">IFERROR(IF($M70&lt;&gt;"",SUM(IF(WEEKDAY(-1+ROW(INDIRECT("1:"&amp;(WN70-WM70)+1)),2)={6},1,0)),0),0)</f>
        <v>0</v>
      </c>
      <c r="WU70" s="39">
        <f t="array" aca="1" ref="WU70" ca="1">IFERROR(IF($N70&lt;&gt;"",SUM(IF(WEEKDAY(-1+ROW(INDIRECT("1:"&amp;(WN70-WM70)+1)),2)={7},1,0)),0),0)</f>
        <v>0</v>
      </c>
      <c r="WV70" s="39">
        <f t="shared" ca="1" si="230"/>
        <v>0</v>
      </c>
      <c r="WW70" s="39">
        <f t="shared" si="231"/>
        <v>0</v>
      </c>
      <c r="WX70" s="39">
        <f t="shared" si="232"/>
        <v>0</v>
      </c>
      <c r="WY70" s="39">
        <f t="shared" si="233"/>
        <v>0</v>
      </c>
      <c r="WZ70" s="39">
        <f t="shared" si="234"/>
        <v>0</v>
      </c>
      <c r="XA70" s="39">
        <f t="shared" si="235"/>
        <v>0</v>
      </c>
      <c r="XB70" s="39">
        <f t="shared" si="236"/>
        <v>0</v>
      </c>
      <c r="XC70" s="39">
        <f t="shared" si="237"/>
        <v>0</v>
      </c>
      <c r="XD70" s="39">
        <f t="shared" si="238"/>
        <v>0</v>
      </c>
      <c r="XE70" s="39">
        <f t="shared" ca="1" si="239"/>
        <v>0</v>
      </c>
      <c r="XF70" s="41">
        <f t="shared" si="240"/>
        <v>0</v>
      </c>
      <c r="XG70" s="40">
        <f t="shared" si="241"/>
        <v>45231</v>
      </c>
      <c r="XH70" s="40">
        <f t="shared" si="242"/>
        <v>45260</v>
      </c>
      <c r="XI70" s="39">
        <f t="array" aca="1" ref="XI70" ca="1">IFERROR(IF($H70&lt;&gt;"",SUM(IF(WEEKDAY(-1+ROW(INDIRECT("1:"&amp;(XH70-XG70)+1)),2)={1},1,0)),0),0)</f>
        <v>0</v>
      </c>
      <c r="XJ70" s="39">
        <f t="array" aca="1" ref="XJ70" ca="1">IFERROR(IF($I70&lt;&gt;"",SUM(IF(WEEKDAY(-1+ROW(INDIRECT("1:"&amp;(XH70-XG70)+1)),2)={2},1,0)),0),0)</f>
        <v>0</v>
      </c>
      <c r="XK70" s="39">
        <f t="array" aca="1" ref="XK70" ca="1">IFERROR(IF($J70&lt;&gt;"",SUM(IF(WEEKDAY(-1+ROW(INDIRECT("1:"&amp;(XH70-XG70)+1)),2)={3},1,0)),0),0)</f>
        <v>0</v>
      </c>
      <c r="XL70" s="39">
        <f t="array" aca="1" ref="XL70" ca="1">IFERROR(IF($K70&lt;&gt;"",SUM(IF(WEEKDAY(-1+ROW(INDIRECT("1:"&amp;(XH70-XG70)+1)),2)={4},1,0)),0),0)</f>
        <v>0</v>
      </c>
      <c r="XM70" s="39">
        <f t="array" aca="1" ref="XM70" ca="1">IFERROR(IF($L70&lt;&gt;"",SUM(IF(WEEKDAY(-1+ROW(INDIRECT("1:"&amp;(XH70-XG70)+1)),2)={5},1,0)),0),0)</f>
        <v>0</v>
      </c>
      <c r="XN70" s="39">
        <f t="array" aca="1" ref="XN70" ca="1">IFERROR(IF($M70&lt;&gt;"",SUM(IF(WEEKDAY(-1+ROW(INDIRECT("1:"&amp;(XH70-XG70)+1)),2)={6},1,0)),0),0)</f>
        <v>0</v>
      </c>
      <c r="XO70" s="39">
        <f t="array" aca="1" ref="XO70" ca="1">IFERROR(IF($N70&lt;&gt;"",SUM(IF(WEEKDAY(-1+ROW(INDIRECT("1:"&amp;(XH70-XG70)+1)),2)={7},1,0)),0),0)</f>
        <v>0</v>
      </c>
      <c r="XP70" s="39">
        <f t="shared" ca="1" si="243"/>
        <v>0</v>
      </c>
      <c r="XQ70" s="39">
        <f t="shared" si="244"/>
        <v>0</v>
      </c>
      <c r="XR70" s="39">
        <f t="shared" si="245"/>
        <v>0</v>
      </c>
      <c r="XS70" s="39">
        <f t="shared" si="246"/>
        <v>0</v>
      </c>
      <c r="XT70" s="39">
        <f t="shared" si="247"/>
        <v>0</v>
      </c>
      <c r="XU70" s="39">
        <f t="shared" si="248"/>
        <v>0</v>
      </c>
      <c r="XV70" s="39">
        <f t="shared" si="249"/>
        <v>0</v>
      </c>
      <c r="XW70" s="39">
        <f t="shared" si="250"/>
        <v>0</v>
      </c>
      <c r="XX70" s="39">
        <f t="shared" si="251"/>
        <v>0</v>
      </c>
      <c r="XY70" s="39">
        <f t="shared" ca="1" si="252"/>
        <v>0</v>
      </c>
      <c r="XZ70" s="41">
        <f t="shared" si="253"/>
        <v>0</v>
      </c>
      <c r="YA70" s="40">
        <f t="shared" si="254"/>
        <v>45261</v>
      </c>
      <c r="YB70" s="40">
        <f t="shared" si="255"/>
        <v>45291</v>
      </c>
      <c r="YC70" s="39">
        <f t="array" aca="1" ref="YC70" ca="1">IFERROR(IF($H70&lt;&gt;"",SUM(IF(WEEKDAY(-1+ROW(INDIRECT("1:"&amp;(YB70-YA70)+1)),2)={1},1,0)),0),0)</f>
        <v>0</v>
      </c>
      <c r="YD70" s="39">
        <f t="array" aca="1" ref="YD70" ca="1">IFERROR(IF($I70&lt;&gt;"",SUM(IF(WEEKDAY(-1+ROW(INDIRECT("1:"&amp;(YB70-YA70)+1)),2)={2},1,0)),0),0)</f>
        <v>0</v>
      </c>
      <c r="YE70" s="39">
        <f t="array" aca="1" ref="YE70" ca="1">IFERROR(IF($J70&lt;&gt;"",SUM(IF(WEEKDAY(-1+ROW(INDIRECT("1:"&amp;(YB70-YA70)+1)),2)={3},1,0)),0),0)</f>
        <v>0</v>
      </c>
      <c r="YF70" s="39">
        <f t="array" aca="1" ref="YF70" ca="1">IFERROR(IF($K70&lt;&gt;"",SUM(IF(WEEKDAY(-1+ROW(INDIRECT("1:"&amp;(YB70-YA70)+1)),2)={4},1,0)),0),0)</f>
        <v>0</v>
      </c>
      <c r="YG70" s="39">
        <f t="array" aca="1" ref="YG70" ca="1">IFERROR(IF($L70&lt;&gt;"",SUM(IF(WEEKDAY(-1+ROW(INDIRECT("1:"&amp;(YB70-YA70)+1)),2)={5},1,0)),0),0)</f>
        <v>0</v>
      </c>
      <c r="YH70" s="39">
        <f t="array" aca="1" ref="YH70" ca="1">IFERROR(IF($M70&lt;&gt;"",SUM(IF(WEEKDAY(-1+ROW(INDIRECT("1:"&amp;(YB70-YA70)+1)),2)={6},1,0)),0),0)</f>
        <v>0</v>
      </c>
      <c r="YI70" s="39">
        <f t="array" aca="1" ref="YI70" ca="1">IFERROR(IF($N70&lt;&gt;"",SUM(IF(WEEKDAY(-1+ROW(INDIRECT("1:"&amp;(YB70-YA70)+1)),2)={7},1,0)),0),0)</f>
        <v>0</v>
      </c>
      <c r="YJ70" s="39">
        <f t="shared" ca="1" si="256"/>
        <v>0</v>
      </c>
      <c r="YK70" s="39">
        <f t="shared" si="257"/>
        <v>0</v>
      </c>
      <c r="YL70" s="39">
        <f t="shared" si="258"/>
        <v>0</v>
      </c>
      <c r="YM70" s="39">
        <f t="shared" si="259"/>
        <v>0</v>
      </c>
      <c r="YN70" s="39">
        <f t="shared" si="260"/>
        <v>0</v>
      </c>
      <c r="YO70" s="39">
        <f t="shared" si="261"/>
        <v>0</v>
      </c>
      <c r="YP70" s="39">
        <f t="shared" si="262"/>
        <v>0</v>
      </c>
      <c r="YQ70" s="39">
        <f t="shared" si="263"/>
        <v>0</v>
      </c>
      <c r="YR70" s="39">
        <f t="shared" si="264"/>
        <v>0</v>
      </c>
      <c r="YS70" s="39">
        <f t="shared" ca="1" si="265"/>
        <v>0</v>
      </c>
    </row>
    <row r="71" spans="2:669" x14ac:dyDescent="0.25">
      <c r="B71" s="71">
        <v>61</v>
      </c>
      <c r="C71" s="71"/>
      <c r="D71" s="72"/>
      <c r="E71" s="71"/>
      <c r="F71" s="71"/>
      <c r="G71" s="73"/>
      <c r="H71" s="74"/>
      <c r="I71" s="75"/>
      <c r="J71" s="75"/>
      <c r="K71" s="75"/>
      <c r="L71" s="75"/>
      <c r="M71" s="75"/>
      <c r="N71" s="73"/>
      <c r="O71" s="74"/>
      <c r="P71" s="75"/>
      <c r="Q71" s="75"/>
      <c r="R71" s="75"/>
      <c r="S71" s="75"/>
      <c r="T71" s="75"/>
      <c r="U71" s="75"/>
      <c r="V71" s="73"/>
      <c r="W71" s="95"/>
      <c r="X71" s="96"/>
      <c r="Y71" s="96"/>
      <c r="Z71" s="96"/>
      <c r="AA71" s="96"/>
      <c r="AB71" s="96"/>
      <c r="AC71" s="96"/>
      <c r="AD71" s="96"/>
      <c r="AE71" s="96"/>
      <c r="AF71" s="96"/>
      <c r="AG71" s="96"/>
      <c r="AH71" s="96"/>
      <c r="AI71" s="96"/>
      <c r="AJ71" s="96"/>
      <c r="AK71" s="96"/>
      <c r="AL71" s="96"/>
      <c r="AM71" s="96"/>
      <c r="AN71" s="96"/>
      <c r="AO71" s="96"/>
      <c r="AP71" s="96"/>
      <c r="AQ71" s="96"/>
      <c r="AR71" s="96"/>
      <c r="AS71" s="96"/>
      <c r="AT71" s="96"/>
      <c r="AU71" s="96"/>
      <c r="AV71" s="96"/>
      <c r="AW71" s="96"/>
      <c r="AX71" s="96"/>
      <c r="AY71" s="96"/>
      <c r="AZ71" s="96"/>
      <c r="BA71" s="96"/>
      <c r="BB71" s="96"/>
      <c r="BC71" s="96"/>
      <c r="BD71" s="96"/>
      <c r="BE71" s="96"/>
      <c r="BF71" s="96"/>
      <c r="BG71" s="96"/>
      <c r="BH71" s="96"/>
      <c r="BI71" s="96"/>
      <c r="BJ71" s="96"/>
      <c r="BK71" s="96"/>
      <c r="BL71" s="96"/>
      <c r="BM71" s="96"/>
      <c r="BN71" s="96"/>
      <c r="BO71" s="96"/>
      <c r="BP71" s="96"/>
      <c r="BQ71" s="96"/>
      <c r="BR71" s="96"/>
      <c r="BS71" s="96"/>
      <c r="BT71" s="96"/>
      <c r="BU71" s="96"/>
      <c r="BV71" s="96"/>
      <c r="BW71" s="96"/>
      <c r="BX71" s="96"/>
      <c r="BY71" s="96"/>
      <c r="BZ71" s="96"/>
      <c r="CA71" s="96"/>
      <c r="CB71" s="96"/>
      <c r="CC71" s="96"/>
      <c r="CD71" s="96"/>
      <c r="CE71" s="96"/>
      <c r="CF71" s="96"/>
      <c r="CG71" s="96"/>
      <c r="CH71" s="96"/>
      <c r="CI71" s="96"/>
      <c r="CJ71" s="96"/>
      <c r="CK71" s="96"/>
      <c r="CL71" s="96"/>
      <c r="CM71" s="96"/>
      <c r="CN71" s="96"/>
      <c r="CO71" s="96"/>
      <c r="CP71" s="96"/>
      <c r="CQ71" s="96"/>
      <c r="CR71" s="96"/>
      <c r="CS71" s="96"/>
      <c r="CT71" s="96"/>
      <c r="CU71" s="96"/>
      <c r="CV71" s="96"/>
      <c r="CW71" s="96"/>
      <c r="CX71" s="96"/>
      <c r="CY71" s="96"/>
      <c r="CZ71" s="96"/>
      <c r="DA71" s="96"/>
      <c r="DB71" s="96"/>
      <c r="DC71" s="96"/>
      <c r="DD71" s="96"/>
      <c r="DE71" s="96"/>
      <c r="DF71" s="96"/>
      <c r="DG71" s="96"/>
      <c r="DH71" s="96"/>
      <c r="DI71" s="96"/>
      <c r="DJ71" s="96"/>
      <c r="DK71" s="96"/>
      <c r="DL71" s="96"/>
      <c r="DM71" s="96"/>
      <c r="DN71" s="96"/>
      <c r="DO71" s="96"/>
      <c r="DP71" s="96"/>
      <c r="DQ71" s="96"/>
      <c r="DR71" s="96"/>
      <c r="DS71" s="96"/>
      <c r="DT71" s="96"/>
      <c r="DU71" s="96"/>
      <c r="DV71" s="96"/>
      <c r="DW71" s="96"/>
      <c r="DX71" s="96"/>
      <c r="DY71" s="96"/>
      <c r="DZ71" s="96"/>
      <c r="EA71" s="96"/>
      <c r="EB71" s="96"/>
      <c r="EC71" s="96"/>
      <c r="ED71" s="96"/>
      <c r="EE71" s="96"/>
      <c r="EF71" s="96"/>
      <c r="EG71" s="96"/>
      <c r="EH71" s="96"/>
      <c r="EI71" s="96"/>
      <c r="EJ71" s="96"/>
      <c r="EK71" s="96"/>
      <c r="EL71" s="96"/>
      <c r="EM71" s="96"/>
      <c r="EN71" s="96"/>
      <c r="EO71" s="96"/>
      <c r="EP71" s="96"/>
      <c r="EQ71" s="96"/>
      <c r="ER71" s="96"/>
      <c r="ES71" s="96"/>
      <c r="ET71" s="96"/>
      <c r="EU71" s="96"/>
      <c r="EV71" s="96"/>
      <c r="EW71" s="96"/>
      <c r="EX71" s="96"/>
      <c r="EY71" s="96"/>
      <c r="EZ71" s="96"/>
      <c r="FA71" s="96"/>
      <c r="FB71" s="96"/>
      <c r="FC71" s="96"/>
      <c r="FD71" s="96"/>
      <c r="FE71" s="96"/>
      <c r="FF71" s="96"/>
      <c r="FG71" s="96"/>
      <c r="FH71" s="96"/>
      <c r="FI71" s="96"/>
      <c r="FJ71" s="96"/>
      <c r="FK71" s="96"/>
      <c r="FL71" s="96"/>
      <c r="FM71" s="96"/>
      <c r="FN71" s="96"/>
      <c r="FO71" s="96"/>
      <c r="FP71" s="96"/>
      <c r="FQ71" s="96"/>
      <c r="FR71" s="96"/>
      <c r="FS71" s="96"/>
      <c r="FT71" s="96"/>
      <c r="FU71" s="96"/>
      <c r="FV71" s="96"/>
      <c r="FW71" s="96"/>
      <c r="FX71" s="96"/>
      <c r="FY71" s="96"/>
      <c r="FZ71" s="96"/>
      <c r="GA71" s="96"/>
      <c r="GB71" s="96"/>
      <c r="GC71" s="96"/>
      <c r="GD71" s="96"/>
      <c r="GE71" s="96"/>
      <c r="GF71" s="96"/>
      <c r="GG71" s="96"/>
      <c r="GH71" s="96"/>
      <c r="GI71" s="96"/>
      <c r="GJ71" s="96"/>
      <c r="GK71" s="96"/>
      <c r="GL71" s="96"/>
      <c r="GM71" s="96"/>
      <c r="GN71" s="96"/>
      <c r="GO71" s="96"/>
      <c r="GP71" s="96"/>
      <c r="GQ71" s="96"/>
      <c r="GR71" s="96"/>
      <c r="GS71" s="96"/>
      <c r="GT71" s="96"/>
      <c r="GU71" s="96"/>
      <c r="GV71" s="96"/>
      <c r="GW71" s="96"/>
      <c r="GX71" s="96"/>
      <c r="GY71" s="96"/>
      <c r="GZ71" s="96"/>
      <c r="HA71" s="96"/>
      <c r="HB71" s="96"/>
      <c r="HC71" s="96"/>
      <c r="HD71" s="96"/>
      <c r="HE71" s="96"/>
      <c r="HF71" s="96"/>
      <c r="HG71" s="96"/>
      <c r="HH71" s="96"/>
      <c r="HI71" s="96"/>
      <c r="HJ71" s="96"/>
      <c r="HK71" s="96"/>
      <c r="HL71" s="96"/>
      <c r="HM71" s="96"/>
      <c r="HN71" s="96"/>
      <c r="HO71" s="96"/>
      <c r="HP71" s="96"/>
      <c r="HQ71" s="96"/>
      <c r="HR71" s="96"/>
      <c r="HS71" s="96"/>
      <c r="HT71" s="96"/>
      <c r="HU71" s="96"/>
      <c r="HV71" s="96"/>
      <c r="HW71" s="96"/>
      <c r="HX71" s="96"/>
      <c r="HY71" s="96"/>
      <c r="HZ71" s="96"/>
      <c r="IA71" s="96"/>
      <c r="IB71" s="96"/>
      <c r="IC71" s="96"/>
      <c r="ID71" s="96"/>
      <c r="IE71" s="96"/>
      <c r="IF71" s="96"/>
      <c r="IG71" s="96"/>
      <c r="IH71" s="96"/>
      <c r="II71" s="96"/>
      <c r="IJ71" s="96"/>
      <c r="IK71" s="96"/>
      <c r="IL71" s="96"/>
      <c r="IM71" s="96"/>
      <c r="IN71" s="96"/>
      <c r="IO71" s="96"/>
      <c r="IP71" s="96"/>
      <c r="IQ71" s="96"/>
      <c r="IR71" s="96"/>
      <c r="IS71" s="96"/>
      <c r="IT71" s="96"/>
      <c r="IU71" s="96"/>
      <c r="IV71" s="96"/>
      <c r="IW71" s="96"/>
      <c r="IX71" s="96"/>
      <c r="IY71" s="96"/>
      <c r="IZ71" s="96"/>
      <c r="JA71" s="96"/>
      <c r="JB71" s="96"/>
      <c r="JC71" s="96"/>
      <c r="JD71" s="96"/>
      <c r="JE71" s="96"/>
      <c r="JF71" s="96"/>
      <c r="JG71" s="96"/>
      <c r="JH71" s="96"/>
      <c r="JI71" s="96"/>
      <c r="JJ71" s="96"/>
      <c r="JK71" s="96"/>
      <c r="JL71" s="96"/>
      <c r="JM71" s="96"/>
      <c r="JN71" s="96"/>
      <c r="JO71" s="96"/>
      <c r="JP71" s="96"/>
      <c r="JQ71" s="96"/>
      <c r="JR71" s="96"/>
      <c r="JS71" s="96"/>
      <c r="JT71" s="96"/>
      <c r="JU71" s="96"/>
      <c r="JV71" s="96"/>
      <c r="JW71" s="96"/>
      <c r="JX71" s="96"/>
      <c r="JY71" s="96"/>
      <c r="JZ71" s="96"/>
      <c r="KA71" s="96"/>
      <c r="KB71" s="96"/>
      <c r="KC71" s="96"/>
      <c r="KD71" s="96"/>
      <c r="KE71" s="96"/>
      <c r="KF71" s="96"/>
      <c r="KG71" s="96"/>
      <c r="KH71" s="96"/>
      <c r="KI71" s="96"/>
      <c r="KJ71" s="96"/>
      <c r="KK71" s="96"/>
      <c r="KL71" s="96"/>
      <c r="KM71" s="96"/>
      <c r="KN71" s="96"/>
      <c r="KO71" s="96"/>
      <c r="KP71" s="96"/>
      <c r="KQ71" s="96"/>
      <c r="KR71" s="96"/>
      <c r="KS71" s="96"/>
      <c r="KT71" s="96"/>
      <c r="KU71" s="96"/>
      <c r="KV71" s="96"/>
      <c r="KW71" s="96"/>
      <c r="KX71" s="96"/>
      <c r="KY71" s="96"/>
      <c r="KZ71" s="96"/>
      <c r="LA71" s="96"/>
      <c r="LB71" s="96"/>
      <c r="LC71" s="96"/>
      <c r="LD71" s="96"/>
      <c r="LE71" s="96"/>
      <c r="LF71" s="96"/>
      <c r="LG71" s="96"/>
      <c r="LH71" s="96"/>
      <c r="LI71" s="96"/>
      <c r="LJ71" s="96"/>
      <c r="LK71" s="96"/>
      <c r="LL71" s="96"/>
      <c r="LM71" s="96"/>
      <c r="LN71" s="96"/>
      <c r="LO71" s="96"/>
      <c r="LP71" s="96"/>
      <c r="LQ71" s="96"/>
      <c r="LR71" s="96"/>
      <c r="LS71" s="96"/>
      <c r="LT71" s="96"/>
      <c r="LU71" s="96"/>
      <c r="LV71" s="96"/>
      <c r="LW71" s="96"/>
      <c r="LX71" s="96"/>
      <c r="LY71" s="96"/>
      <c r="LZ71" s="96"/>
      <c r="MA71" s="96"/>
      <c r="MB71" s="96"/>
      <c r="MC71" s="96"/>
      <c r="MD71" s="96"/>
      <c r="ME71" s="96"/>
      <c r="MF71" s="96"/>
      <c r="MG71" s="96"/>
      <c r="MH71" s="96"/>
      <c r="MI71" s="96"/>
      <c r="MJ71" s="96"/>
      <c r="MK71" s="96"/>
      <c r="ML71" s="96"/>
      <c r="MM71" s="96"/>
      <c r="MN71" s="96"/>
      <c r="MO71" s="96"/>
      <c r="MP71" s="96"/>
      <c r="MQ71" s="96"/>
      <c r="MR71" s="96"/>
      <c r="MS71" s="96"/>
      <c r="MT71" s="96"/>
      <c r="MU71" s="96"/>
      <c r="MV71" s="96"/>
      <c r="MW71" s="96"/>
      <c r="MX71" s="96"/>
      <c r="MY71" s="96"/>
      <c r="MZ71" s="96"/>
      <c r="NA71" s="96"/>
      <c r="NB71" s="96"/>
      <c r="NC71" s="96"/>
      <c r="ND71" s="96"/>
      <c r="NE71" s="96"/>
      <c r="NF71" s="96"/>
      <c r="NG71" s="96"/>
      <c r="NH71" s="96"/>
      <c r="NI71" s="96"/>
      <c r="NJ71" s="96"/>
      <c r="NK71" s="96"/>
      <c r="NL71" s="96"/>
      <c r="NM71" s="96"/>
      <c r="NN71" s="96"/>
      <c r="NO71" s="96"/>
      <c r="NP71" s="96"/>
      <c r="NQ71" s="96"/>
      <c r="NR71" s="96"/>
      <c r="NS71" s="96"/>
      <c r="NT71" s="96"/>
      <c r="NU71" s="96"/>
      <c r="NV71" s="96"/>
      <c r="NW71" s="96"/>
      <c r="NX71" s="97"/>
      <c r="NY71" s="96">
        <f t="shared" si="268"/>
        <v>0</v>
      </c>
      <c r="NZ71" s="96">
        <f t="shared" si="267"/>
        <v>0</v>
      </c>
      <c r="OA71" s="96">
        <f t="shared" si="267"/>
        <v>0</v>
      </c>
      <c r="OB71" s="96">
        <f t="shared" si="267"/>
        <v>0</v>
      </c>
      <c r="OC71" s="96">
        <f t="shared" si="267"/>
        <v>0</v>
      </c>
      <c r="OD71" s="96">
        <f t="shared" si="267"/>
        <v>0</v>
      </c>
      <c r="OE71" s="96">
        <f t="shared" si="267"/>
        <v>0</v>
      </c>
      <c r="OF71" s="96">
        <f t="shared" si="267"/>
        <v>0</v>
      </c>
      <c r="OG71" s="96">
        <f t="shared" si="87"/>
        <v>0</v>
      </c>
      <c r="OH71" s="96">
        <f t="shared" si="88"/>
        <v>0</v>
      </c>
      <c r="OI71" s="96">
        <f t="shared" si="89"/>
        <v>0</v>
      </c>
      <c r="OJ71" s="96">
        <f t="shared" si="90"/>
        <v>0</v>
      </c>
      <c r="OK71" s="96">
        <f t="shared" si="91"/>
        <v>0</v>
      </c>
      <c r="OL71" s="96">
        <f t="shared" si="92"/>
        <v>0</v>
      </c>
      <c r="OM71" s="96">
        <f t="shared" si="93"/>
        <v>0</v>
      </c>
      <c r="ON71" s="96">
        <f t="shared" si="94"/>
        <v>0</v>
      </c>
      <c r="OO71" s="96">
        <f t="shared" ca="1" si="98"/>
        <v>0</v>
      </c>
      <c r="OP71" s="96">
        <f t="shared" ca="1" si="99"/>
        <v>0</v>
      </c>
      <c r="PB71" s="41">
        <f t="shared" ca="1" si="100"/>
        <v>0</v>
      </c>
      <c r="PC71" s="40">
        <f t="shared" si="101"/>
        <v>44927</v>
      </c>
      <c r="PD71" s="39">
        <f t="shared" ca="1" si="95"/>
        <v>45488</v>
      </c>
      <c r="PE71" s="39">
        <f t="shared" si="102"/>
        <v>0</v>
      </c>
      <c r="PF71" s="39">
        <f t="shared" si="103"/>
        <v>0</v>
      </c>
      <c r="PG71" s="39">
        <f t="shared" si="104"/>
        <v>0</v>
      </c>
      <c r="PH71" s="39">
        <f t="shared" si="105"/>
        <v>0</v>
      </c>
      <c r="PI71" s="39">
        <f t="shared" si="106"/>
        <v>0</v>
      </c>
      <c r="PJ71" s="39">
        <f t="shared" si="107"/>
        <v>0</v>
      </c>
      <c r="PK71" s="39">
        <f t="shared" si="108"/>
        <v>0</v>
      </c>
      <c r="PL71" s="39">
        <f t="shared" ca="1" si="109"/>
        <v>0</v>
      </c>
      <c r="PM71" s="39">
        <f t="shared" ca="1" si="96"/>
        <v>0</v>
      </c>
      <c r="PN71" s="41">
        <f t="shared" si="110"/>
        <v>0</v>
      </c>
      <c r="PO71" s="40">
        <f t="shared" si="111"/>
        <v>44927</v>
      </c>
      <c r="PP71" s="40">
        <f t="shared" si="112"/>
        <v>44957</v>
      </c>
      <c r="PQ71" s="39">
        <f t="array" aca="1" ref="PQ71" ca="1">IFERROR(IF($H71&lt;&gt;"",SUM(IF(WEEKDAY(-1+ROW(INDIRECT("1:"&amp;(PP71-PO71)+1)),2)={1},1,0)),0),0)</f>
        <v>0</v>
      </c>
      <c r="PR71" s="39">
        <f t="array" aca="1" ref="PR71" ca="1">IFERROR(IF($I71&lt;&gt;"",SUM(IF(WEEKDAY(-1+ROW(INDIRECT("1:"&amp;(PP71-PO71)+1)),2)={2},1,0)),0),0)</f>
        <v>0</v>
      </c>
      <c r="PS71" s="39">
        <f t="array" aca="1" ref="PS71" ca="1">IFERROR(IF($J71&lt;&gt;"",SUM(IF(WEEKDAY(-1+ROW(INDIRECT("1:"&amp;(PP71-PO71)+1)),2)={3},1,0)),0),0)</f>
        <v>0</v>
      </c>
      <c r="PT71" s="39">
        <f t="array" aca="1" ref="PT71" ca="1">IFERROR(IF($K71&lt;&gt;"",SUM(IF(WEEKDAY(-1+ROW(INDIRECT("1:"&amp;(PP71-PO71)+1)),2)={4},1,0)),0),0)</f>
        <v>0</v>
      </c>
      <c r="PU71" s="39">
        <f t="array" aca="1" ref="PU71" ca="1">IFERROR(IF($L71&lt;&gt;"",SUM(IF(WEEKDAY(-1+ROW(INDIRECT("1:"&amp;(PP71-PO71)+1)),2)={5},1,0)),0),0)</f>
        <v>0</v>
      </c>
      <c r="PV71" s="39">
        <f t="array" aca="1" ref="PV71" ca="1">IFERROR(IF($M71&lt;&gt;"",SUM(IF(WEEKDAY(-1+ROW(INDIRECT("1:"&amp;(PP71-PO71)+1)),2)={6},1,0)),0),0)</f>
        <v>0</v>
      </c>
      <c r="PW71" s="39">
        <f t="array" aca="1" ref="PW71" ca="1">IFERROR(IF($N71&lt;&gt;"",SUM(IF(WEEKDAY(-1+ROW(INDIRECT("1:"&amp;(PP71-PO71)+1)),2)={7},1,0)),0),0)</f>
        <v>0</v>
      </c>
      <c r="PX71" s="39">
        <f t="shared" ca="1" si="113"/>
        <v>0</v>
      </c>
      <c r="PY71" s="39">
        <f t="shared" si="114"/>
        <v>0</v>
      </c>
      <c r="PZ71" s="39">
        <f t="shared" si="115"/>
        <v>0</v>
      </c>
      <c r="QA71" s="39">
        <f t="shared" si="116"/>
        <v>0</v>
      </c>
      <c r="QB71" s="39">
        <f t="shared" si="117"/>
        <v>0</v>
      </c>
      <c r="QC71" s="39">
        <f t="shared" si="118"/>
        <v>0</v>
      </c>
      <c r="QD71" s="39">
        <f t="shared" si="119"/>
        <v>0</v>
      </c>
      <c r="QE71" s="39">
        <f t="shared" si="120"/>
        <v>0</v>
      </c>
      <c r="QF71" s="39">
        <f t="shared" si="121"/>
        <v>0</v>
      </c>
      <c r="QG71" s="39">
        <f t="shared" ca="1" si="122"/>
        <v>0</v>
      </c>
      <c r="QH71" s="41">
        <f t="shared" si="123"/>
        <v>0</v>
      </c>
      <c r="QI71" s="40">
        <f t="shared" si="124"/>
        <v>44958</v>
      </c>
      <c r="QJ71" s="40">
        <f t="shared" si="125"/>
        <v>44985</v>
      </c>
      <c r="QK71" s="39">
        <f t="array" aca="1" ref="QK71" ca="1">IFERROR(IF($H71&lt;&gt;"",SUM(IF(WEEKDAY(-1+ROW(INDIRECT("1:"&amp;(QJ71-QI71)+1)),2)={1},1,0)),0),0)</f>
        <v>0</v>
      </c>
      <c r="QL71" s="39">
        <f t="array" aca="1" ref="QL71" ca="1">IFERROR(IF($I71&lt;&gt;"",SUM(IF(WEEKDAY(-1+ROW(INDIRECT("1:"&amp;(QJ71-QI71)+1)),2)={2},1,0)),0),0)</f>
        <v>0</v>
      </c>
      <c r="QM71" s="39">
        <f t="array" aca="1" ref="QM71" ca="1">IFERROR(IF($J71&lt;&gt;"",SUM(IF(WEEKDAY(-1+ROW(INDIRECT("1:"&amp;(QJ71-QI71)+1)),2)={3},1,0)),0),0)</f>
        <v>0</v>
      </c>
      <c r="QN71" s="39">
        <f t="array" aca="1" ref="QN71" ca="1">IFERROR(IF($K71&lt;&gt;"",SUM(IF(WEEKDAY(-1+ROW(INDIRECT("1:"&amp;(QJ71-QI71)+1)),2)={4},1,0)),0),0)</f>
        <v>0</v>
      </c>
      <c r="QO71" s="39">
        <f t="array" aca="1" ref="QO71" ca="1">IFERROR(IF($L71&lt;&gt;"",SUM(IF(WEEKDAY(-1+ROW(INDIRECT("1:"&amp;(QJ71-QI71)+1)),2)={5},1,0)),0),0)</f>
        <v>0</v>
      </c>
      <c r="QP71" s="39">
        <f t="array" aca="1" ref="QP71" ca="1">IFERROR(IF($M71&lt;&gt;"",SUM(IF(WEEKDAY(-1+ROW(INDIRECT("1:"&amp;(QJ71-QI71)+1)),2)={6},1,0)),0),0)</f>
        <v>0</v>
      </c>
      <c r="QQ71" s="39">
        <f t="array" aca="1" ref="QQ71" ca="1">IFERROR(IF($N71&lt;&gt;"",SUM(IF(WEEKDAY(-1+ROW(INDIRECT("1:"&amp;(QJ71-QI71)+1)),2)={7},1,0)),0),0)</f>
        <v>0</v>
      </c>
      <c r="QR71" s="39">
        <f t="shared" ca="1" si="126"/>
        <v>0</v>
      </c>
      <c r="QS71" s="39">
        <f t="shared" si="127"/>
        <v>0</v>
      </c>
      <c r="QT71" s="39">
        <f t="shared" si="128"/>
        <v>0</v>
      </c>
      <c r="QU71" s="39">
        <f t="shared" si="129"/>
        <v>0</v>
      </c>
      <c r="QV71" s="39">
        <f t="shared" si="130"/>
        <v>0</v>
      </c>
      <c r="QW71" s="39">
        <f t="shared" si="131"/>
        <v>0</v>
      </c>
      <c r="QX71" s="39">
        <f t="shared" si="132"/>
        <v>0</v>
      </c>
      <c r="QY71" s="39">
        <f t="shared" si="133"/>
        <v>0</v>
      </c>
      <c r="QZ71" s="39">
        <f t="shared" si="134"/>
        <v>0</v>
      </c>
      <c r="RA71" s="39">
        <f t="shared" ca="1" si="135"/>
        <v>0</v>
      </c>
      <c r="RB71" s="41">
        <f t="shared" si="136"/>
        <v>0</v>
      </c>
      <c r="RC71" s="40">
        <f t="shared" si="137"/>
        <v>44986</v>
      </c>
      <c r="RD71" s="40">
        <f t="shared" si="138"/>
        <v>45016</v>
      </c>
      <c r="RE71" s="39">
        <f t="array" aca="1" ref="RE71" ca="1">IFERROR(IF($H71&lt;&gt;"",SUM(IF(WEEKDAY(-1+ROW(INDIRECT("1:"&amp;(RD71-RC71)+1)),2)={1},1,0)),0),0)</f>
        <v>0</v>
      </c>
      <c r="RF71" s="39">
        <f t="array" aca="1" ref="RF71" ca="1">IFERROR(IF($I71&lt;&gt;"",SUM(IF(WEEKDAY(-1+ROW(INDIRECT("1:"&amp;(RD71-RC71)+1)),2)={2},1,0)),0),0)</f>
        <v>0</v>
      </c>
      <c r="RG71" s="39">
        <f t="array" aca="1" ref="RG71" ca="1">IFERROR(IF($J71&lt;&gt;"",SUM(IF(WEEKDAY(-1+ROW(INDIRECT("1:"&amp;(RD71-RC71)+1)),2)={3},1,0)),0),0)</f>
        <v>0</v>
      </c>
      <c r="RH71" s="39">
        <f t="array" aca="1" ref="RH71" ca="1">IFERROR(IF($K71&lt;&gt;"",SUM(IF(WEEKDAY(-1+ROW(INDIRECT("1:"&amp;(RD71-RC71)+1)),2)={4},1,0)),0),0)</f>
        <v>0</v>
      </c>
      <c r="RI71" s="39">
        <f t="array" aca="1" ref="RI71" ca="1">IFERROR(IF($L71&lt;&gt;"",SUM(IF(WEEKDAY(-1+ROW(INDIRECT("1:"&amp;(RD71-RC71)+1)),2)={5},1,0)),0),0)</f>
        <v>0</v>
      </c>
      <c r="RJ71" s="39">
        <f t="array" aca="1" ref="RJ71" ca="1">IFERROR(IF($M71&lt;&gt;"",SUM(IF(WEEKDAY(-1+ROW(INDIRECT("1:"&amp;(RD71-RC71)+1)),2)={6},1,0)),0),0)</f>
        <v>0</v>
      </c>
      <c r="RK71" s="39">
        <f t="array" aca="1" ref="RK71" ca="1">IFERROR(IF($N71&lt;&gt;"",SUM(IF(WEEKDAY(-1+ROW(INDIRECT("1:"&amp;(RD71-RC71)+1)),2)={7},1,0)),0),0)</f>
        <v>0</v>
      </c>
      <c r="RL71" s="39">
        <f t="shared" ca="1" si="139"/>
        <v>0</v>
      </c>
      <c r="RM71" s="39">
        <f t="shared" si="140"/>
        <v>0</v>
      </c>
      <c r="RN71" s="39">
        <f t="shared" si="141"/>
        <v>0</v>
      </c>
      <c r="RO71" s="39">
        <f t="shared" si="142"/>
        <v>0</v>
      </c>
      <c r="RP71" s="39">
        <f t="shared" si="143"/>
        <v>0</v>
      </c>
      <c r="RQ71" s="39">
        <f t="shared" si="144"/>
        <v>0</v>
      </c>
      <c r="RR71" s="39">
        <f t="shared" si="145"/>
        <v>0</v>
      </c>
      <c r="RS71" s="39">
        <f t="shared" si="146"/>
        <v>0</v>
      </c>
      <c r="RT71" s="39">
        <f t="shared" si="147"/>
        <v>0</v>
      </c>
      <c r="RU71" s="39">
        <f t="shared" ca="1" si="148"/>
        <v>0</v>
      </c>
      <c r="RV71" s="41">
        <f t="shared" si="149"/>
        <v>0</v>
      </c>
      <c r="RW71" s="40">
        <f t="shared" si="150"/>
        <v>45017</v>
      </c>
      <c r="RX71" s="40">
        <f t="shared" si="151"/>
        <v>45046</v>
      </c>
      <c r="RY71" s="39">
        <f t="array" aca="1" ref="RY71" ca="1">IFERROR(IF($H71&lt;&gt;"",SUM(IF(WEEKDAY(-1+ROW(INDIRECT("1:"&amp;(RX71-RW71)+1)),2)={1},1,0)),0),0)</f>
        <v>0</v>
      </c>
      <c r="RZ71" s="39">
        <f t="array" aca="1" ref="RZ71" ca="1">IFERROR(IF($I71&lt;&gt;"",SUM(IF(WEEKDAY(-1+ROW(INDIRECT("1:"&amp;(RX71-RW71)+1)),2)={2},1,0)),0),0)</f>
        <v>0</v>
      </c>
      <c r="SA71" s="39">
        <f t="array" aca="1" ref="SA71" ca="1">IFERROR(IF($J71&lt;&gt;"",SUM(IF(WEEKDAY(-1+ROW(INDIRECT("1:"&amp;(RX71-RW71)+1)),2)={3},1,0)),0),0)</f>
        <v>0</v>
      </c>
      <c r="SB71" s="39">
        <f t="array" aca="1" ref="SB71" ca="1">IFERROR(IF($K71&lt;&gt;"",SUM(IF(WEEKDAY(-1+ROW(INDIRECT("1:"&amp;(RX71-RW71)+1)),2)={4},1,0)),0),0)</f>
        <v>0</v>
      </c>
      <c r="SC71" s="39">
        <f t="array" aca="1" ref="SC71" ca="1">IFERROR(IF($L71&lt;&gt;"",SUM(IF(WEEKDAY(-1+ROW(INDIRECT("1:"&amp;(RX71-RW71)+1)),2)={5},1,0)),0),0)</f>
        <v>0</v>
      </c>
      <c r="SD71" s="39">
        <f t="array" aca="1" ref="SD71" ca="1">IFERROR(IF($M71&lt;&gt;"",SUM(IF(WEEKDAY(-1+ROW(INDIRECT("1:"&amp;(RX71-RW71)+1)),2)={6},1,0)),0),0)</f>
        <v>0</v>
      </c>
      <c r="SE71" s="39">
        <f t="array" aca="1" ref="SE71" ca="1">IFERROR(IF($N71&lt;&gt;"",SUM(IF(WEEKDAY(-1+ROW(INDIRECT("1:"&amp;(RX71-RW71)+1)),2)={7},1,0)),0),0)</f>
        <v>0</v>
      </c>
      <c r="SF71" s="39">
        <f t="shared" ca="1" si="152"/>
        <v>0</v>
      </c>
      <c r="SG71" s="39">
        <f t="shared" si="153"/>
        <v>0</v>
      </c>
      <c r="SH71" s="39">
        <f t="shared" si="154"/>
        <v>0</v>
      </c>
      <c r="SI71" s="39">
        <f t="shared" si="155"/>
        <v>0</v>
      </c>
      <c r="SJ71" s="39">
        <f t="shared" si="156"/>
        <v>0</v>
      </c>
      <c r="SK71" s="39">
        <f t="shared" si="157"/>
        <v>0</v>
      </c>
      <c r="SL71" s="39">
        <f t="shared" si="158"/>
        <v>0</v>
      </c>
      <c r="SM71" s="39">
        <f t="shared" si="159"/>
        <v>0</v>
      </c>
      <c r="SN71" s="39">
        <f t="shared" si="160"/>
        <v>0</v>
      </c>
      <c r="SO71" s="39">
        <f t="shared" ca="1" si="161"/>
        <v>0</v>
      </c>
      <c r="SP71" s="41">
        <f t="shared" si="162"/>
        <v>0</v>
      </c>
      <c r="SQ71" s="40">
        <f t="shared" si="163"/>
        <v>45047</v>
      </c>
      <c r="SR71" s="40">
        <f t="shared" si="164"/>
        <v>45077</v>
      </c>
      <c r="SS71" s="39">
        <f t="array" aca="1" ref="SS71" ca="1">IFERROR(IF($H71&lt;&gt;"",SUM(IF(WEEKDAY(-1+ROW(INDIRECT("1:"&amp;(SR71-SQ71)+1)),2)={1},1,0)),0),0)</f>
        <v>0</v>
      </c>
      <c r="ST71" s="39">
        <f t="array" aca="1" ref="ST71" ca="1">IFERROR(IF($I71&lt;&gt;"",SUM(IF(WEEKDAY(-1+ROW(INDIRECT("1:"&amp;(SR71-SQ71)+1)),2)={2},1,0)),0),0)</f>
        <v>0</v>
      </c>
      <c r="SU71" s="39">
        <f t="array" aca="1" ref="SU71" ca="1">IFERROR(IF($J71&lt;&gt;"",SUM(IF(WEEKDAY(-1+ROW(INDIRECT("1:"&amp;(SR71-SQ71)+1)),2)={3},1,0)),0),0)</f>
        <v>0</v>
      </c>
      <c r="SV71" s="39">
        <f t="array" aca="1" ref="SV71" ca="1">IFERROR(IF($K71&lt;&gt;"",SUM(IF(WEEKDAY(-1+ROW(INDIRECT("1:"&amp;(SR71-SQ71)+1)),2)={4},1,0)),0),0)</f>
        <v>0</v>
      </c>
      <c r="SW71" s="39">
        <f t="array" aca="1" ref="SW71" ca="1">IFERROR(IF($L71&lt;&gt;"",SUM(IF(WEEKDAY(-1+ROW(INDIRECT("1:"&amp;(SR71-SQ71)+1)),2)={5},1,0)),0),0)</f>
        <v>0</v>
      </c>
      <c r="SX71" s="39">
        <f t="array" aca="1" ref="SX71" ca="1">IFERROR(IF($M71&lt;&gt;"",SUM(IF(WEEKDAY(-1+ROW(INDIRECT("1:"&amp;(SR71-SQ71)+1)),2)={6},1,0)),0),0)</f>
        <v>0</v>
      </c>
      <c r="SY71" s="39">
        <f t="array" aca="1" ref="SY71" ca="1">IFERROR(IF($N71&lt;&gt;"",SUM(IF(WEEKDAY(-1+ROW(INDIRECT("1:"&amp;(SR71-SQ71)+1)),2)={7},1,0)),0),0)</f>
        <v>0</v>
      </c>
      <c r="SZ71" s="39">
        <f t="shared" ca="1" si="165"/>
        <v>0</v>
      </c>
      <c r="TA71" s="39">
        <f t="shared" si="166"/>
        <v>0</v>
      </c>
      <c r="TB71" s="39">
        <f t="shared" si="167"/>
        <v>0</v>
      </c>
      <c r="TC71" s="39">
        <f t="shared" si="168"/>
        <v>0</v>
      </c>
      <c r="TD71" s="39">
        <f t="shared" si="169"/>
        <v>0</v>
      </c>
      <c r="TE71" s="39">
        <f t="shared" si="170"/>
        <v>0</v>
      </c>
      <c r="TF71" s="39">
        <f t="shared" si="171"/>
        <v>0</v>
      </c>
      <c r="TG71" s="39">
        <f t="shared" si="172"/>
        <v>0</v>
      </c>
      <c r="TH71" s="39">
        <f t="shared" si="173"/>
        <v>0</v>
      </c>
      <c r="TI71" s="39">
        <f t="shared" ca="1" si="174"/>
        <v>0</v>
      </c>
      <c r="TJ71" s="41">
        <f t="shared" si="175"/>
        <v>0</v>
      </c>
      <c r="TK71" s="40">
        <f t="shared" si="176"/>
        <v>45078</v>
      </c>
      <c r="TL71" s="40">
        <f t="shared" si="177"/>
        <v>45107</v>
      </c>
      <c r="TM71" s="39">
        <f t="array" aca="1" ref="TM71" ca="1">IFERROR(IF($H71&lt;&gt;"",SUM(IF(WEEKDAY(-1+ROW(INDIRECT("1:"&amp;(TL71-TK71)+1)),2)={1},1,0)),0),0)</f>
        <v>0</v>
      </c>
      <c r="TN71" s="39">
        <f t="array" aca="1" ref="TN71" ca="1">IFERROR(IF($I71&lt;&gt;"",SUM(IF(WEEKDAY(-1+ROW(INDIRECT("1:"&amp;(TL71-TK71)+1)),2)={2},1,0)),0),0)</f>
        <v>0</v>
      </c>
      <c r="TO71" s="39">
        <f t="array" aca="1" ref="TO71" ca="1">IFERROR(IF($J71&lt;&gt;"",SUM(IF(WEEKDAY(-1+ROW(INDIRECT("1:"&amp;(TL71-TK71)+1)),2)={3},1,0)),0),0)</f>
        <v>0</v>
      </c>
      <c r="TP71" s="39">
        <f t="array" aca="1" ref="TP71" ca="1">IFERROR(IF($K71&lt;&gt;"",SUM(IF(WEEKDAY(-1+ROW(INDIRECT("1:"&amp;(TL71-TK71)+1)),2)={4},1,0)),0),0)</f>
        <v>0</v>
      </c>
      <c r="TQ71" s="39">
        <f t="array" aca="1" ref="TQ71" ca="1">IFERROR(IF($L71&lt;&gt;"",SUM(IF(WEEKDAY(-1+ROW(INDIRECT("1:"&amp;(TL71-TK71)+1)),2)={5},1,0)),0),0)</f>
        <v>0</v>
      </c>
      <c r="TR71" s="39">
        <f t="array" aca="1" ref="TR71" ca="1">IFERROR(IF($M71&lt;&gt;"",SUM(IF(WEEKDAY(-1+ROW(INDIRECT("1:"&amp;(TL71-TK71)+1)),2)={6},1,0)),0),0)</f>
        <v>0</v>
      </c>
      <c r="TS71" s="39">
        <f t="array" aca="1" ref="TS71" ca="1">IFERROR(IF($N71&lt;&gt;"",SUM(IF(WEEKDAY(-1+ROW(INDIRECT("1:"&amp;(TL71-TK71)+1)),2)={7},1,0)),0),0)</f>
        <v>0</v>
      </c>
      <c r="TT71" s="39">
        <f t="shared" ca="1" si="178"/>
        <v>0</v>
      </c>
      <c r="TU71" s="39">
        <f t="shared" si="179"/>
        <v>0</v>
      </c>
      <c r="TV71" s="39">
        <f t="shared" si="180"/>
        <v>0</v>
      </c>
      <c r="TW71" s="39">
        <f t="shared" si="181"/>
        <v>0</v>
      </c>
      <c r="TX71" s="39">
        <f t="shared" si="182"/>
        <v>0</v>
      </c>
      <c r="TY71" s="39">
        <f t="shared" si="183"/>
        <v>0</v>
      </c>
      <c r="TZ71" s="39">
        <f t="shared" si="184"/>
        <v>0</v>
      </c>
      <c r="UA71" s="39">
        <f t="shared" si="185"/>
        <v>0</v>
      </c>
      <c r="UB71" s="39">
        <f t="shared" si="186"/>
        <v>0</v>
      </c>
      <c r="UC71" s="39">
        <f t="shared" ca="1" si="187"/>
        <v>0</v>
      </c>
      <c r="UD71" s="41">
        <f t="shared" si="188"/>
        <v>0</v>
      </c>
      <c r="UE71" s="40">
        <f t="shared" si="189"/>
        <v>45108</v>
      </c>
      <c r="UF71" s="40">
        <f t="shared" si="190"/>
        <v>45138</v>
      </c>
      <c r="UG71" s="39">
        <f t="array" aca="1" ref="UG71" ca="1">IFERROR(IF($H71&lt;&gt;"",SUM(IF(WEEKDAY(-1+ROW(INDIRECT("1:"&amp;(UF71-UE71)+1)),2)={1},1,0)),0),0)</f>
        <v>0</v>
      </c>
      <c r="UH71" s="39">
        <f t="array" aca="1" ref="UH71" ca="1">IFERROR(IF($I71&lt;&gt;"",SUM(IF(WEEKDAY(-1+ROW(INDIRECT("1:"&amp;(UF71-UE71)+1)),2)={2},1,0)),0),0)</f>
        <v>0</v>
      </c>
      <c r="UI71" s="39">
        <f t="array" aca="1" ref="UI71" ca="1">IFERROR(IF($J71&lt;&gt;"",SUM(IF(WEEKDAY(-1+ROW(INDIRECT("1:"&amp;(UF71-UE71)+1)),2)={3},1,0)),0),0)</f>
        <v>0</v>
      </c>
      <c r="UJ71" s="39">
        <f t="array" aca="1" ref="UJ71" ca="1">IFERROR(IF($K71&lt;&gt;"",SUM(IF(WEEKDAY(-1+ROW(INDIRECT("1:"&amp;(UF71-UE71)+1)),2)={4},1,0)),0),0)</f>
        <v>0</v>
      </c>
      <c r="UK71" s="39">
        <f t="array" aca="1" ref="UK71" ca="1">IFERROR(IF($L71&lt;&gt;"",SUM(IF(WEEKDAY(-1+ROW(INDIRECT("1:"&amp;(UF71-UE71)+1)),2)={5},1,0)),0),0)</f>
        <v>0</v>
      </c>
      <c r="UL71" s="39">
        <f t="array" aca="1" ref="UL71" ca="1">IFERROR(IF($M71&lt;&gt;"",SUM(IF(WEEKDAY(-1+ROW(INDIRECT("1:"&amp;(UF71-UE71)+1)),2)={6},1,0)),0),0)</f>
        <v>0</v>
      </c>
      <c r="UM71" s="39">
        <f t="array" aca="1" ref="UM71" ca="1">IFERROR(IF($N71&lt;&gt;"",SUM(IF(WEEKDAY(-1+ROW(INDIRECT("1:"&amp;(UF71-UE71)+1)),2)={7},1,0)),0),0)</f>
        <v>0</v>
      </c>
      <c r="UN71" s="39">
        <f t="shared" ca="1" si="191"/>
        <v>0</v>
      </c>
      <c r="UO71" s="39">
        <f t="shared" si="192"/>
        <v>0</v>
      </c>
      <c r="UP71" s="39">
        <f t="shared" si="193"/>
        <v>0</v>
      </c>
      <c r="UQ71" s="39">
        <f t="shared" si="194"/>
        <v>0</v>
      </c>
      <c r="UR71" s="39">
        <f t="shared" si="195"/>
        <v>0</v>
      </c>
      <c r="US71" s="39">
        <f t="shared" si="196"/>
        <v>0</v>
      </c>
      <c r="UT71" s="39">
        <f t="shared" si="197"/>
        <v>0</v>
      </c>
      <c r="UU71" s="39">
        <f t="shared" si="198"/>
        <v>0</v>
      </c>
      <c r="UV71" s="39">
        <f t="shared" si="199"/>
        <v>0</v>
      </c>
      <c r="UW71" s="39">
        <f t="shared" ca="1" si="200"/>
        <v>0</v>
      </c>
      <c r="UX71" s="41">
        <f t="shared" si="201"/>
        <v>0</v>
      </c>
      <c r="UY71" s="40">
        <f t="shared" si="202"/>
        <v>45139</v>
      </c>
      <c r="UZ71" s="40">
        <f t="shared" si="203"/>
        <v>45169</v>
      </c>
      <c r="VA71" s="39">
        <f t="array" aca="1" ref="VA71" ca="1">IFERROR(IF($H71&lt;&gt;"",SUM(IF(WEEKDAY(-1+ROW(INDIRECT("1:"&amp;(UZ71-UY71)+1)),2)={1},1,0)),0),0)</f>
        <v>0</v>
      </c>
      <c r="VB71" s="39">
        <f t="array" aca="1" ref="VB71" ca="1">IFERROR(IF($I71&lt;&gt;"",SUM(IF(WEEKDAY(-1+ROW(INDIRECT("1:"&amp;(UZ71-UY71)+1)),2)={2},1,0)),0),0)</f>
        <v>0</v>
      </c>
      <c r="VC71" s="39">
        <f t="array" aca="1" ref="VC71" ca="1">IFERROR(IF($J71&lt;&gt;"",SUM(IF(WEEKDAY(-1+ROW(INDIRECT("1:"&amp;(UZ71-UY71)+1)),2)={3},1,0)),0),0)</f>
        <v>0</v>
      </c>
      <c r="VD71" s="39">
        <f t="array" aca="1" ref="VD71" ca="1">IFERROR(IF($K71&lt;&gt;"",SUM(IF(WEEKDAY(-1+ROW(INDIRECT("1:"&amp;(UZ71-UY71)+1)),2)={4},1,0)),0),0)</f>
        <v>0</v>
      </c>
      <c r="VE71" s="39">
        <f t="array" aca="1" ref="VE71" ca="1">IFERROR(IF($L71&lt;&gt;"",SUM(IF(WEEKDAY(-1+ROW(INDIRECT("1:"&amp;(UZ71-UY71)+1)),2)={5},1,0)),0),0)</f>
        <v>0</v>
      </c>
      <c r="VF71" s="39">
        <f t="array" aca="1" ref="VF71" ca="1">IFERROR(IF($M71&lt;&gt;"",SUM(IF(WEEKDAY(-1+ROW(INDIRECT("1:"&amp;(UZ71-UY71)+1)),2)={6},1,0)),0),0)</f>
        <v>0</v>
      </c>
      <c r="VG71" s="39">
        <f t="array" aca="1" ref="VG71" ca="1">IFERROR(IF($N71&lt;&gt;"",SUM(IF(WEEKDAY(-1+ROW(INDIRECT("1:"&amp;(UZ71-UY71)+1)),2)={7},1,0)),0),0)</f>
        <v>0</v>
      </c>
      <c r="VH71" s="39">
        <f t="shared" ca="1" si="204"/>
        <v>0</v>
      </c>
      <c r="VI71" s="39">
        <f t="shared" si="205"/>
        <v>0</v>
      </c>
      <c r="VJ71" s="39">
        <f t="shared" si="206"/>
        <v>0</v>
      </c>
      <c r="VK71" s="39">
        <f t="shared" si="207"/>
        <v>0</v>
      </c>
      <c r="VL71" s="39">
        <f t="shared" si="208"/>
        <v>0</v>
      </c>
      <c r="VM71" s="39">
        <f t="shared" si="209"/>
        <v>0</v>
      </c>
      <c r="VN71" s="39">
        <f t="shared" si="210"/>
        <v>0</v>
      </c>
      <c r="VO71" s="39">
        <f t="shared" si="211"/>
        <v>0</v>
      </c>
      <c r="VP71" s="39">
        <f t="shared" si="212"/>
        <v>0</v>
      </c>
      <c r="VQ71" s="39">
        <f t="shared" ca="1" si="213"/>
        <v>0</v>
      </c>
      <c r="VR71" s="41">
        <f t="shared" si="214"/>
        <v>0</v>
      </c>
      <c r="VS71" s="40">
        <f t="shared" si="215"/>
        <v>45170</v>
      </c>
      <c r="VT71" s="40">
        <f t="shared" si="216"/>
        <v>45199</v>
      </c>
      <c r="VU71" s="39">
        <f t="array" aca="1" ref="VU71" ca="1">IFERROR(IF($H71&lt;&gt;"",SUM(IF(WEEKDAY(-1+ROW(INDIRECT("1:"&amp;(VT71-VS71)+1)),2)={1},1,0)),0),0)</f>
        <v>0</v>
      </c>
      <c r="VV71" s="39">
        <f t="array" aca="1" ref="VV71" ca="1">IFERROR(IF($I71&lt;&gt;"",SUM(IF(WEEKDAY(-1+ROW(INDIRECT("1:"&amp;(VT71-VS71)+1)),2)={2},1,0)),0),0)</f>
        <v>0</v>
      </c>
      <c r="VW71" s="39">
        <f t="array" aca="1" ref="VW71" ca="1">IFERROR(IF($J71&lt;&gt;"",SUM(IF(WEEKDAY(-1+ROW(INDIRECT("1:"&amp;(VT71-VS71)+1)),2)={3},1,0)),0),0)</f>
        <v>0</v>
      </c>
      <c r="VX71" s="39">
        <f t="array" aca="1" ref="VX71" ca="1">IFERROR(IF($K71&lt;&gt;"",SUM(IF(WEEKDAY(-1+ROW(INDIRECT("1:"&amp;(VT71-VS71)+1)),2)={4},1,0)),0),0)</f>
        <v>0</v>
      </c>
      <c r="VY71" s="39">
        <f t="array" aca="1" ref="VY71" ca="1">IFERROR(IF($L71&lt;&gt;"",SUM(IF(WEEKDAY(-1+ROW(INDIRECT("1:"&amp;(VT71-VS71)+1)),2)={5},1,0)),0),0)</f>
        <v>0</v>
      </c>
      <c r="VZ71" s="39">
        <f t="array" aca="1" ref="VZ71" ca="1">IFERROR(IF($M71&lt;&gt;"",SUM(IF(WEEKDAY(-1+ROW(INDIRECT("1:"&amp;(VT71-VS71)+1)),2)={6},1,0)),0),0)</f>
        <v>0</v>
      </c>
      <c r="WA71" s="39">
        <f t="array" aca="1" ref="WA71" ca="1">IFERROR(IF($N71&lt;&gt;"",SUM(IF(WEEKDAY(-1+ROW(INDIRECT("1:"&amp;(VT71-VS71)+1)),2)={7},1,0)),0),0)</f>
        <v>0</v>
      </c>
      <c r="WB71" s="39">
        <f t="shared" ca="1" si="217"/>
        <v>0</v>
      </c>
      <c r="WC71" s="39">
        <f t="shared" si="218"/>
        <v>0</v>
      </c>
      <c r="WD71" s="39">
        <f t="shared" si="219"/>
        <v>0</v>
      </c>
      <c r="WE71" s="39">
        <f t="shared" si="220"/>
        <v>0</v>
      </c>
      <c r="WF71" s="39">
        <f t="shared" si="221"/>
        <v>0</v>
      </c>
      <c r="WG71" s="39">
        <f t="shared" si="222"/>
        <v>0</v>
      </c>
      <c r="WH71" s="39">
        <f t="shared" si="223"/>
        <v>0</v>
      </c>
      <c r="WI71" s="39">
        <f t="shared" si="224"/>
        <v>0</v>
      </c>
      <c r="WJ71" s="39">
        <f t="shared" si="225"/>
        <v>0</v>
      </c>
      <c r="WK71" s="39">
        <f t="shared" ca="1" si="226"/>
        <v>0</v>
      </c>
      <c r="WL71" s="41">
        <f t="shared" si="227"/>
        <v>0</v>
      </c>
      <c r="WM71" s="40">
        <f t="shared" si="228"/>
        <v>45200</v>
      </c>
      <c r="WN71" s="40">
        <f t="shared" si="229"/>
        <v>45230</v>
      </c>
      <c r="WO71" s="39">
        <f t="array" aca="1" ref="WO71" ca="1">IFERROR(IF($H71&lt;&gt;"",SUM(IF(WEEKDAY(-1+ROW(INDIRECT("1:"&amp;(WN71-WM71)+1)),2)={1},1,0)),0),0)</f>
        <v>0</v>
      </c>
      <c r="WP71" s="39">
        <f t="array" aca="1" ref="WP71" ca="1">IFERROR(IF($I71&lt;&gt;"",SUM(IF(WEEKDAY(-1+ROW(INDIRECT("1:"&amp;(WN71-WM71)+1)),2)={2},1,0)),0),0)</f>
        <v>0</v>
      </c>
      <c r="WQ71" s="39">
        <f t="array" aca="1" ref="WQ71" ca="1">IFERROR(IF($J71&lt;&gt;"",SUM(IF(WEEKDAY(-1+ROW(INDIRECT("1:"&amp;(WN71-WM71)+1)),2)={3},1,0)),0),0)</f>
        <v>0</v>
      </c>
      <c r="WR71" s="39">
        <f t="array" aca="1" ref="WR71" ca="1">IFERROR(IF($K71&lt;&gt;"",SUM(IF(WEEKDAY(-1+ROW(INDIRECT("1:"&amp;(WN71-WM71)+1)),2)={4},1,0)),0),0)</f>
        <v>0</v>
      </c>
      <c r="WS71" s="39">
        <f t="array" aca="1" ref="WS71" ca="1">IFERROR(IF($L71&lt;&gt;"",SUM(IF(WEEKDAY(-1+ROW(INDIRECT("1:"&amp;(WN71-WM71)+1)),2)={5},1,0)),0),0)</f>
        <v>0</v>
      </c>
      <c r="WT71" s="39">
        <f t="array" aca="1" ref="WT71" ca="1">IFERROR(IF($M71&lt;&gt;"",SUM(IF(WEEKDAY(-1+ROW(INDIRECT("1:"&amp;(WN71-WM71)+1)),2)={6},1,0)),0),0)</f>
        <v>0</v>
      </c>
      <c r="WU71" s="39">
        <f t="array" aca="1" ref="WU71" ca="1">IFERROR(IF($N71&lt;&gt;"",SUM(IF(WEEKDAY(-1+ROW(INDIRECT("1:"&amp;(WN71-WM71)+1)),2)={7},1,0)),0),0)</f>
        <v>0</v>
      </c>
      <c r="WV71" s="39">
        <f t="shared" ca="1" si="230"/>
        <v>0</v>
      </c>
      <c r="WW71" s="39">
        <f t="shared" si="231"/>
        <v>0</v>
      </c>
      <c r="WX71" s="39">
        <f t="shared" si="232"/>
        <v>0</v>
      </c>
      <c r="WY71" s="39">
        <f t="shared" si="233"/>
        <v>0</v>
      </c>
      <c r="WZ71" s="39">
        <f t="shared" si="234"/>
        <v>0</v>
      </c>
      <c r="XA71" s="39">
        <f t="shared" si="235"/>
        <v>0</v>
      </c>
      <c r="XB71" s="39">
        <f t="shared" si="236"/>
        <v>0</v>
      </c>
      <c r="XC71" s="39">
        <f t="shared" si="237"/>
        <v>0</v>
      </c>
      <c r="XD71" s="39">
        <f t="shared" si="238"/>
        <v>0</v>
      </c>
      <c r="XE71" s="39">
        <f t="shared" ca="1" si="239"/>
        <v>0</v>
      </c>
      <c r="XF71" s="41">
        <f t="shared" si="240"/>
        <v>0</v>
      </c>
      <c r="XG71" s="40">
        <f t="shared" si="241"/>
        <v>45231</v>
      </c>
      <c r="XH71" s="40">
        <f t="shared" si="242"/>
        <v>45260</v>
      </c>
      <c r="XI71" s="39">
        <f t="array" aca="1" ref="XI71" ca="1">IFERROR(IF($H71&lt;&gt;"",SUM(IF(WEEKDAY(-1+ROW(INDIRECT("1:"&amp;(XH71-XG71)+1)),2)={1},1,0)),0),0)</f>
        <v>0</v>
      </c>
      <c r="XJ71" s="39">
        <f t="array" aca="1" ref="XJ71" ca="1">IFERROR(IF($I71&lt;&gt;"",SUM(IF(WEEKDAY(-1+ROW(INDIRECT("1:"&amp;(XH71-XG71)+1)),2)={2},1,0)),0),0)</f>
        <v>0</v>
      </c>
      <c r="XK71" s="39">
        <f t="array" aca="1" ref="XK71" ca="1">IFERROR(IF($J71&lt;&gt;"",SUM(IF(WEEKDAY(-1+ROW(INDIRECT("1:"&amp;(XH71-XG71)+1)),2)={3},1,0)),0),0)</f>
        <v>0</v>
      </c>
      <c r="XL71" s="39">
        <f t="array" aca="1" ref="XL71" ca="1">IFERROR(IF($K71&lt;&gt;"",SUM(IF(WEEKDAY(-1+ROW(INDIRECT("1:"&amp;(XH71-XG71)+1)),2)={4},1,0)),0),0)</f>
        <v>0</v>
      </c>
      <c r="XM71" s="39">
        <f t="array" aca="1" ref="XM71" ca="1">IFERROR(IF($L71&lt;&gt;"",SUM(IF(WEEKDAY(-1+ROW(INDIRECT("1:"&amp;(XH71-XG71)+1)),2)={5},1,0)),0),0)</f>
        <v>0</v>
      </c>
      <c r="XN71" s="39">
        <f t="array" aca="1" ref="XN71" ca="1">IFERROR(IF($M71&lt;&gt;"",SUM(IF(WEEKDAY(-1+ROW(INDIRECT("1:"&amp;(XH71-XG71)+1)),2)={6},1,0)),0),0)</f>
        <v>0</v>
      </c>
      <c r="XO71" s="39">
        <f t="array" aca="1" ref="XO71" ca="1">IFERROR(IF($N71&lt;&gt;"",SUM(IF(WEEKDAY(-1+ROW(INDIRECT("1:"&amp;(XH71-XG71)+1)),2)={7},1,0)),0),0)</f>
        <v>0</v>
      </c>
      <c r="XP71" s="39">
        <f t="shared" ca="1" si="243"/>
        <v>0</v>
      </c>
      <c r="XQ71" s="39">
        <f t="shared" si="244"/>
        <v>0</v>
      </c>
      <c r="XR71" s="39">
        <f t="shared" si="245"/>
        <v>0</v>
      </c>
      <c r="XS71" s="39">
        <f t="shared" si="246"/>
        <v>0</v>
      </c>
      <c r="XT71" s="39">
        <f t="shared" si="247"/>
        <v>0</v>
      </c>
      <c r="XU71" s="39">
        <f t="shared" si="248"/>
        <v>0</v>
      </c>
      <c r="XV71" s="39">
        <f t="shared" si="249"/>
        <v>0</v>
      </c>
      <c r="XW71" s="39">
        <f t="shared" si="250"/>
        <v>0</v>
      </c>
      <c r="XX71" s="39">
        <f t="shared" si="251"/>
        <v>0</v>
      </c>
      <c r="XY71" s="39">
        <f t="shared" ca="1" si="252"/>
        <v>0</v>
      </c>
      <c r="XZ71" s="41">
        <f t="shared" si="253"/>
        <v>0</v>
      </c>
      <c r="YA71" s="40">
        <f t="shared" si="254"/>
        <v>45261</v>
      </c>
      <c r="YB71" s="40">
        <f t="shared" si="255"/>
        <v>45291</v>
      </c>
      <c r="YC71" s="39">
        <f t="array" aca="1" ref="YC71" ca="1">IFERROR(IF($H71&lt;&gt;"",SUM(IF(WEEKDAY(-1+ROW(INDIRECT("1:"&amp;(YB71-YA71)+1)),2)={1},1,0)),0),0)</f>
        <v>0</v>
      </c>
      <c r="YD71" s="39">
        <f t="array" aca="1" ref="YD71" ca="1">IFERROR(IF($I71&lt;&gt;"",SUM(IF(WEEKDAY(-1+ROW(INDIRECT("1:"&amp;(YB71-YA71)+1)),2)={2},1,0)),0),0)</f>
        <v>0</v>
      </c>
      <c r="YE71" s="39">
        <f t="array" aca="1" ref="YE71" ca="1">IFERROR(IF($J71&lt;&gt;"",SUM(IF(WEEKDAY(-1+ROW(INDIRECT("1:"&amp;(YB71-YA71)+1)),2)={3},1,0)),0),0)</f>
        <v>0</v>
      </c>
      <c r="YF71" s="39">
        <f t="array" aca="1" ref="YF71" ca="1">IFERROR(IF($K71&lt;&gt;"",SUM(IF(WEEKDAY(-1+ROW(INDIRECT("1:"&amp;(YB71-YA71)+1)),2)={4},1,0)),0),0)</f>
        <v>0</v>
      </c>
      <c r="YG71" s="39">
        <f t="array" aca="1" ref="YG71" ca="1">IFERROR(IF($L71&lt;&gt;"",SUM(IF(WEEKDAY(-1+ROW(INDIRECT("1:"&amp;(YB71-YA71)+1)),2)={5},1,0)),0),0)</f>
        <v>0</v>
      </c>
      <c r="YH71" s="39">
        <f t="array" aca="1" ref="YH71" ca="1">IFERROR(IF($M71&lt;&gt;"",SUM(IF(WEEKDAY(-1+ROW(INDIRECT("1:"&amp;(YB71-YA71)+1)),2)={6},1,0)),0),0)</f>
        <v>0</v>
      </c>
      <c r="YI71" s="39">
        <f t="array" aca="1" ref="YI71" ca="1">IFERROR(IF($N71&lt;&gt;"",SUM(IF(WEEKDAY(-1+ROW(INDIRECT("1:"&amp;(YB71-YA71)+1)),2)={7},1,0)),0),0)</f>
        <v>0</v>
      </c>
      <c r="YJ71" s="39">
        <f t="shared" ca="1" si="256"/>
        <v>0</v>
      </c>
      <c r="YK71" s="39">
        <f t="shared" si="257"/>
        <v>0</v>
      </c>
      <c r="YL71" s="39">
        <f t="shared" si="258"/>
        <v>0</v>
      </c>
      <c r="YM71" s="39">
        <f t="shared" si="259"/>
        <v>0</v>
      </c>
      <c r="YN71" s="39">
        <f t="shared" si="260"/>
        <v>0</v>
      </c>
      <c r="YO71" s="39">
        <f t="shared" si="261"/>
        <v>0</v>
      </c>
      <c r="YP71" s="39">
        <f t="shared" si="262"/>
        <v>0</v>
      </c>
      <c r="YQ71" s="39">
        <f t="shared" si="263"/>
        <v>0</v>
      </c>
      <c r="YR71" s="39">
        <f t="shared" si="264"/>
        <v>0</v>
      </c>
      <c r="YS71" s="39">
        <f t="shared" ca="1" si="265"/>
        <v>0</v>
      </c>
    </row>
    <row r="72" spans="2:669" x14ac:dyDescent="0.25">
      <c r="B72" s="71">
        <v>62</v>
      </c>
      <c r="C72" s="71"/>
      <c r="D72" s="72"/>
      <c r="E72" s="71"/>
      <c r="F72" s="71"/>
      <c r="G72" s="73"/>
      <c r="H72" s="74"/>
      <c r="I72" s="75"/>
      <c r="J72" s="75"/>
      <c r="K72" s="75"/>
      <c r="L72" s="75"/>
      <c r="M72" s="75"/>
      <c r="N72" s="73"/>
      <c r="O72" s="74"/>
      <c r="P72" s="75"/>
      <c r="Q72" s="75"/>
      <c r="R72" s="75"/>
      <c r="S72" s="75"/>
      <c r="T72" s="75"/>
      <c r="U72" s="75"/>
      <c r="V72" s="73"/>
      <c r="W72" s="95"/>
      <c r="X72" s="96"/>
      <c r="Y72" s="96"/>
      <c r="Z72" s="96"/>
      <c r="AA72" s="96"/>
      <c r="AB72" s="96"/>
      <c r="AC72" s="96"/>
      <c r="AD72" s="96"/>
      <c r="AE72" s="96"/>
      <c r="AF72" s="96"/>
      <c r="AG72" s="96"/>
      <c r="AH72" s="96"/>
      <c r="AI72" s="96"/>
      <c r="AJ72" s="96"/>
      <c r="AK72" s="96"/>
      <c r="AL72" s="96"/>
      <c r="AM72" s="96"/>
      <c r="AN72" s="96"/>
      <c r="AO72" s="96"/>
      <c r="AP72" s="96"/>
      <c r="AQ72" s="96"/>
      <c r="AR72" s="96"/>
      <c r="AS72" s="96"/>
      <c r="AT72" s="96"/>
      <c r="AU72" s="96"/>
      <c r="AV72" s="96"/>
      <c r="AW72" s="96"/>
      <c r="AX72" s="96"/>
      <c r="AY72" s="96"/>
      <c r="AZ72" s="96"/>
      <c r="BA72" s="96"/>
      <c r="BB72" s="96"/>
      <c r="BC72" s="96"/>
      <c r="BD72" s="96"/>
      <c r="BE72" s="96"/>
      <c r="BF72" s="96"/>
      <c r="BG72" s="96"/>
      <c r="BH72" s="96"/>
      <c r="BI72" s="96"/>
      <c r="BJ72" s="96"/>
      <c r="BK72" s="96"/>
      <c r="BL72" s="96"/>
      <c r="BM72" s="96"/>
      <c r="BN72" s="96"/>
      <c r="BO72" s="96"/>
      <c r="BP72" s="96"/>
      <c r="BQ72" s="96"/>
      <c r="BR72" s="96"/>
      <c r="BS72" s="96"/>
      <c r="BT72" s="96"/>
      <c r="BU72" s="96"/>
      <c r="BV72" s="96"/>
      <c r="BW72" s="96"/>
      <c r="BX72" s="96"/>
      <c r="BY72" s="96"/>
      <c r="BZ72" s="96"/>
      <c r="CA72" s="96"/>
      <c r="CB72" s="96"/>
      <c r="CC72" s="96"/>
      <c r="CD72" s="96"/>
      <c r="CE72" s="96"/>
      <c r="CF72" s="96"/>
      <c r="CG72" s="96"/>
      <c r="CH72" s="96"/>
      <c r="CI72" s="96"/>
      <c r="CJ72" s="96"/>
      <c r="CK72" s="96"/>
      <c r="CL72" s="96"/>
      <c r="CM72" s="96"/>
      <c r="CN72" s="96"/>
      <c r="CO72" s="96"/>
      <c r="CP72" s="96"/>
      <c r="CQ72" s="96"/>
      <c r="CR72" s="96"/>
      <c r="CS72" s="96"/>
      <c r="CT72" s="96"/>
      <c r="CU72" s="96"/>
      <c r="CV72" s="96"/>
      <c r="CW72" s="96"/>
      <c r="CX72" s="96"/>
      <c r="CY72" s="96"/>
      <c r="CZ72" s="96"/>
      <c r="DA72" s="96"/>
      <c r="DB72" s="96"/>
      <c r="DC72" s="96"/>
      <c r="DD72" s="96"/>
      <c r="DE72" s="96"/>
      <c r="DF72" s="96"/>
      <c r="DG72" s="96"/>
      <c r="DH72" s="96"/>
      <c r="DI72" s="96"/>
      <c r="DJ72" s="96"/>
      <c r="DK72" s="96"/>
      <c r="DL72" s="96"/>
      <c r="DM72" s="96"/>
      <c r="DN72" s="96"/>
      <c r="DO72" s="96"/>
      <c r="DP72" s="96"/>
      <c r="DQ72" s="96"/>
      <c r="DR72" s="96"/>
      <c r="DS72" s="96"/>
      <c r="DT72" s="96"/>
      <c r="DU72" s="96"/>
      <c r="DV72" s="96"/>
      <c r="DW72" s="96"/>
      <c r="DX72" s="96"/>
      <c r="DY72" s="96"/>
      <c r="DZ72" s="96"/>
      <c r="EA72" s="96"/>
      <c r="EB72" s="96"/>
      <c r="EC72" s="96"/>
      <c r="ED72" s="96"/>
      <c r="EE72" s="96"/>
      <c r="EF72" s="96"/>
      <c r="EG72" s="96"/>
      <c r="EH72" s="96"/>
      <c r="EI72" s="96"/>
      <c r="EJ72" s="96"/>
      <c r="EK72" s="96"/>
      <c r="EL72" s="96"/>
      <c r="EM72" s="96"/>
      <c r="EN72" s="96"/>
      <c r="EO72" s="96"/>
      <c r="EP72" s="96"/>
      <c r="EQ72" s="96"/>
      <c r="ER72" s="96"/>
      <c r="ES72" s="96"/>
      <c r="ET72" s="96"/>
      <c r="EU72" s="96"/>
      <c r="EV72" s="96"/>
      <c r="EW72" s="96"/>
      <c r="EX72" s="96"/>
      <c r="EY72" s="96"/>
      <c r="EZ72" s="96"/>
      <c r="FA72" s="96"/>
      <c r="FB72" s="96"/>
      <c r="FC72" s="96"/>
      <c r="FD72" s="96"/>
      <c r="FE72" s="96"/>
      <c r="FF72" s="96"/>
      <c r="FG72" s="96"/>
      <c r="FH72" s="96"/>
      <c r="FI72" s="96"/>
      <c r="FJ72" s="96"/>
      <c r="FK72" s="96"/>
      <c r="FL72" s="96"/>
      <c r="FM72" s="96"/>
      <c r="FN72" s="96"/>
      <c r="FO72" s="96"/>
      <c r="FP72" s="96"/>
      <c r="FQ72" s="96"/>
      <c r="FR72" s="96"/>
      <c r="FS72" s="96"/>
      <c r="FT72" s="96"/>
      <c r="FU72" s="96"/>
      <c r="FV72" s="96"/>
      <c r="FW72" s="96"/>
      <c r="FX72" s="96"/>
      <c r="FY72" s="96"/>
      <c r="FZ72" s="96"/>
      <c r="GA72" s="96"/>
      <c r="GB72" s="96"/>
      <c r="GC72" s="96"/>
      <c r="GD72" s="96"/>
      <c r="GE72" s="96"/>
      <c r="GF72" s="96"/>
      <c r="GG72" s="96"/>
      <c r="GH72" s="96"/>
      <c r="GI72" s="96"/>
      <c r="GJ72" s="96"/>
      <c r="GK72" s="96"/>
      <c r="GL72" s="96"/>
      <c r="GM72" s="96"/>
      <c r="GN72" s="96"/>
      <c r="GO72" s="96"/>
      <c r="GP72" s="96"/>
      <c r="GQ72" s="96"/>
      <c r="GR72" s="96"/>
      <c r="GS72" s="96"/>
      <c r="GT72" s="96"/>
      <c r="GU72" s="96"/>
      <c r="GV72" s="96"/>
      <c r="GW72" s="96"/>
      <c r="GX72" s="96"/>
      <c r="GY72" s="96"/>
      <c r="GZ72" s="96"/>
      <c r="HA72" s="96"/>
      <c r="HB72" s="96"/>
      <c r="HC72" s="96"/>
      <c r="HD72" s="96"/>
      <c r="HE72" s="96"/>
      <c r="HF72" s="96"/>
      <c r="HG72" s="96"/>
      <c r="HH72" s="96"/>
      <c r="HI72" s="96"/>
      <c r="HJ72" s="96"/>
      <c r="HK72" s="96"/>
      <c r="HL72" s="96"/>
      <c r="HM72" s="96"/>
      <c r="HN72" s="96"/>
      <c r="HO72" s="96"/>
      <c r="HP72" s="96"/>
      <c r="HQ72" s="96"/>
      <c r="HR72" s="96"/>
      <c r="HS72" s="96"/>
      <c r="HT72" s="96"/>
      <c r="HU72" s="96"/>
      <c r="HV72" s="96"/>
      <c r="HW72" s="96"/>
      <c r="HX72" s="96"/>
      <c r="HY72" s="96"/>
      <c r="HZ72" s="96"/>
      <c r="IA72" s="96"/>
      <c r="IB72" s="96"/>
      <c r="IC72" s="96"/>
      <c r="ID72" s="96"/>
      <c r="IE72" s="96"/>
      <c r="IF72" s="96"/>
      <c r="IG72" s="96"/>
      <c r="IH72" s="96"/>
      <c r="II72" s="96"/>
      <c r="IJ72" s="96"/>
      <c r="IK72" s="96"/>
      <c r="IL72" s="96"/>
      <c r="IM72" s="96"/>
      <c r="IN72" s="96"/>
      <c r="IO72" s="96"/>
      <c r="IP72" s="96"/>
      <c r="IQ72" s="96"/>
      <c r="IR72" s="96"/>
      <c r="IS72" s="96"/>
      <c r="IT72" s="96"/>
      <c r="IU72" s="96"/>
      <c r="IV72" s="96"/>
      <c r="IW72" s="96"/>
      <c r="IX72" s="96"/>
      <c r="IY72" s="96"/>
      <c r="IZ72" s="96"/>
      <c r="JA72" s="96"/>
      <c r="JB72" s="96"/>
      <c r="JC72" s="96"/>
      <c r="JD72" s="96"/>
      <c r="JE72" s="96"/>
      <c r="JF72" s="96"/>
      <c r="JG72" s="96"/>
      <c r="JH72" s="96"/>
      <c r="JI72" s="96"/>
      <c r="JJ72" s="96"/>
      <c r="JK72" s="96"/>
      <c r="JL72" s="96"/>
      <c r="JM72" s="96"/>
      <c r="JN72" s="96"/>
      <c r="JO72" s="96"/>
      <c r="JP72" s="96"/>
      <c r="JQ72" s="96"/>
      <c r="JR72" s="96"/>
      <c r="JS72" s="96"/>
      <c r="JT72" s="96"/>
      <c r="JU72" s="96"/>
      <c r="JV72" s="96"/>
      <c r="JW72" s="96"/>
      <c r="JX72" s="96"/>
      <c r="JY72" s="96"/>
      <c r="JZ72" s="96"/>
      <c r="KA72" s="96"/>
      <c r="KB72" s="96"/>
      <c r="KC72" s="96"/>
      <c r="KD72" s="96"/>
      <c r="KE72" s="96"/>
      <c r="KF72" s="96"/>
      <c r="KG72" s="96"/>
      <c r="KH72" s="96"/>
      <c r="KI72" s="96"/>
      <c r="KJ72" s="96"/>
      <c r="KK72" s="96"/>
      <c r="KL72" s="96"/>
      <c r="KM72" s="96"/>
      <c r="KN72" s="96"/>
      <c r="KO72" s="96"/>
      <c r="KP72" s="96"/>
      <c r="KQ72" s="96"/>
      <c r="KR72" s="96"/>
      <c r="KS72" s="96"/>
      <c r="KT72" s="96"/>
      <c r="KU72" s="96"/>
      <c r="KV72" s="96"/>
      <c r="KW72" s="96"/>
      <c r="KX72" s="96"/>
      <c r="KY72" s="96"/>
      <c r="KZ72" s="96"/>
      <c r="LA72" s="96"/>
      <c r="LB72" s="96"/>
      <c r="LC72" s="96"/>
      <c r="LD72" s="96"/>
      <c r="LE72" s="96"/>
      <c r="LF72" s="96"/>
      <c r="LG72" s="96"/>
      <c r="LH72" s="96"/>
      <c r="LI72" s="96"/>
      <c r="LJ72" s="96"/>
      <c r="LK72" s="96"/>
      <c r="LL72" s="96"/>
      <c r="LM72" s="96"/>
      <c r="LN72" s="96"/>
      <c r="LO72" s="96"/>
      <c r="LP72" s="96"/>
      <c r="LQ72" s="96"/>
      <c r="LR72" s="96"/>
      <c r="LS72" s="96"/>
      <c r="LT72" s="96"/>
      <c r="LU72" s="96"/>
      <c r="LV72" s="96"/>
      <c r="LW72" s="96"/>
      <c r="LX72" s="96"/>
      <c r="LY72" s="96"/>
      <c r="LZ72" s="96"/>
      <c r="MA72" s="96"/>
      <c r="MB72" s="96"/>
      <c r="MC72" s="96"/>
      <c r="MD72" s="96"/>
      <c r="ME72" s="96"/>
      <c r="MF72" s="96"/>
      <c r="MG72" s="96"/>
      <c r="MH72" s="96"/>
      <c r="MI72" s="96"/>
      <c r="MJ72" s="96"/>
      <c r="MK72" s="96"/>
      <c r="ML72" s="96"/>
      <c r="MM72" s="96"/>
      <c r="MN72" s="96"/>
      <c r="MO72" s="96"/>
      <c r="MP72" s="96"/>
      <c r="MQ72" s="96"/>
      <c r="MR72" s="96"/>
      <c r="MS72" s="96"/>
      <c r="MT72" s="96"/>
      <c r="MU72" s="96"/>
      <c r="MV72" s="96"/>
      <c r="MW72" s="96"/>
      <c r="MX72" s="96"/>
      <c r="MY72" s="96"/>
      <c r="MZ72" s="96"/>
      <c r="NA72" s="96"/>
      <c r="NB72" s="96"/>
      <c r="NC72" s="96"/>
      <c r="ND72" s="96"/>
      <c r="NE72" s="96"/>
      <c r="NF72" s="96"/>
      <c r="NG72" s="96"/>
      <c r="NH72" s="96"/>
      <c r="NI72" s="96"/>
      <c r="NJ72" s="96"/>
      <c r="NK72" s="96"/>
      <c r="NL72" s="96"/>
      <c r="NM72" s="96"/>
      <c r="NN72" s="96"/>
      <c r="NO72" s="96"/>
      <c r="NP72" s="96"/>
      <c r="NQ72" s="96"/>
      <c r="NR72" s="96"/>
      <c r="NS72" s="96"/>
      <c r="NT72" s="96"/>
      <c r="NU72" s="96"/>
      <c r="NV72" s="96"/>
      <c r="NW72" s="96"/>
      <c r="NX72" s="97"/>
      <c r="NY72" s="96">
        <f t="shared" si="268"/>
        <v>0</v>
      </c>
      <c r="NZ72" s="96">
        <f t="shared" si="267"/>
        <v>0</v>
      </c>
      <c r="OA72" s="96">
        <f t="shared" si="267"/>
        <v>0</v>
      </c>
      <c r="OB72" s="96">
        <f t="shared" si="267"/>
        <v>0</v>
      </c>
      <c r="OC72" s="96">
        <f t="shared" si="267"/>
        <v>0</v>
      </c>
      <c r="OD72" s="96">
        <f t="shared" si="267"/>
        <v>0</v>
      </c>
      <c r="OE72" s="96">
        <f t="shared" si="267"/>
        <v>0</v>
      </c>
      <c r="OF72" s="96">
        <f t="shared" si="267"/>
        <v>0</v>
      </c>
      <c r="OG72" s="96">
        <f t="shared" si="87"/>
        <v>0</v>
      </c>
      <c r="OH72" s="96">
        <f t="shared" si="88"/>
        <v>0</v>
      </c>
      <c r="OI72" s="96">
        <f t="shared" si="89"/>
        <v>0</v>
      </c>
      <c r="OJ72" s="96">
        <f t="shared" si="90"/>
        <v>0</v>
      </c>
      <c r="OK72" s="96">
        <f t="shared" si="91"/>
        <v>0</v>
      </c>
      <c r="OL72" s="96">
        <f t="shared" si="92"/>
        <v>0</v>
      </c>
      <c r="OM72" s="96">
        <f t="shared" si="93"/>
        <v>0</v>
      </c>
      <c r="ON72" s="96">
        <f t="shared" si="94"/>
        <v>0</v>
      </c>
      <c r="OO72" s="96">
        <f t="shared" ca="1" si="98"/>
        <v>0</v>
      </c>
      <c r="OP72" s="96">
        <f t="shared" ca="1" si="99"/>
        <v>0</v>
      </c>
      <c r="PB72" s="41">
        <f t="shared" ca="1" si="100"/>
        <v>0</v>
      </c>
      <c r="PC72" s="40">
        <f t="shared" si="101"/>
        <v>44927</v>
      </c>
      <c r="PD72" s="39">
        <f t="shared" ca="1" si="95"/>
        <v>45488</v>
      </c>
      <c r="PE72" s="39">
        <f t="shared" si="102"/>
        <v>0</v>
      </c>
      <c r="PF72" s="39">
        <f t="shared" si="103"/>
        <v>0</v>
      </c>
      <c r="PG72" s="39">
        <f t="shared" si="104"/>
        <v>0</v>
      </c>
      <c r="PH72" s="39">
        <f t="shared" si="105"/>
        <v>0</v>
      </c>
      <c r="PI72" s="39">
        <f t="shared" si="106"/>
        <v>0</v>
      </c>
      <c r="PJ72" s="39">
        <f t="shared" si="107"/>
        <v>0</v>
      </c>
      <c r="PK72" s="39">
        <f t="shared" si="108"/>
        <v>0</v>
      </c>
      <c r="PL72" s="39">
        <f t="shared" ca="1" si="109"/>
        <v>0</v>
      </c>
      <c r="PM72" s="39">
        <f t="shared" ca="1" si="96"/>
        <v>0</v>
      </c>
      <c r="PN72" s="41">
        <f t="shared" si="110"/>
        <v>0</v>
      </c>
      <c r="PO72" s="40">
        <f t="shared" si="111"/>
        <v>44927</v>
      </c>
      <c r="PP72" s="40">
        <f t="shared" si="112"/>
        <v>44957</v>
      </c>
      <c r="PQ72" s="39">
        <f t="array" aca="1" ref="PQ72" ca="1">IFERROR(IF($H72&lt;&gt;"",SUM(IF(WEEKDAY(-1+ROW(INDIRECT("1:"&amp;(PP72-PO72)+1)),2)={1},1,0)),0),0)</f>
        <v>0</v>
      </c>
      <c r="PR72" s="39">
        <f t="array" aca="1" ref="PR72" ca="1">IFERROR(IF($I72&lt;&gt;"",SUM(IF(WEEKDAY(-1+ROW(INDIRECT("1:"&amp;(PP72-PO72)+1)),2)={2},1,0)),0),0)</f>
        <v>0</v>
      </c>
      <c r="PS72" s="39">
        <f t="array" aca="1" ref="PS72" ca="1">IFERROR(IF($J72&lt;&gt;"",SUM(IF(WEEKDAY(-1+ROW(INDIRECT("1:"&amp;(PP72-PO72)+1)),2)={3},1,0)),0),0)</f>
        <v>0</v>
      </c>
      <c r="PT72" s="39">
        <f t="array" aca="1" ref="PT72" ca="1">IFERROR(IF($K72&lt;&gt;"",SUM(IF(WEEKDAY(-1+ROW(INDIRECT("1:"&amp;(PP72-PO72)+1)),2)={4},1,0)),0),0)</f>
        <v>0</v>
      </c>
      <c r="PU72" s="39">
        <f t="array" aca="1" ref="PU72" ca="1">IFERROR(IF($L72&lt;&gt;"",SUM(IF(WEEKDAY(-1+ROW(INDIRECT("1:"&amp;(PP72-PO72)+1)),2)={5},1,0)),0),0)</f>
        <v>0</v>
      </c>
      <c r="PV72" s="39">
        <f t="array" aca="1" ref="PV72" ca="1">IFERROR(IF($M72&lt;&gt;"",SUM(IF(WEEKDAY(-1+ROW(INDIRECT("1:"&amp;(PP72-PO72)+1)),2)={6},1,0)),0),0)</f>
        <v>0</v>
      </c>
      <c r="PW72" s="39">
        <f t="array" aca="1" ref="PW72" ca="1">IFERROR(IF($N72&lt;&gt;"",SUM(IF(WEEKDAY(-1+ROW(INDIRECT("1:"&amp;(PP72-PO72)+1)),2)={7},1,0)),0),0)</f>
        <v>0</v>
      </c>
      <c r="PX72" s="39">
        <f t="shared" ca="1" si="113"/>
        <v>0</v>
      </c>
      <c r="PY72" s="39">
        <f t="shared" si="114"/>
        <v>0</v>
      </c>
      <c r="PZ72" s="39">
        <f t="shared" si="115"/>
        <v>0</v>
      </c>
      <c r="QA72" s="39">
        <f t="shared" si="116"/>
        <v>0</v>
      </c>
      <c r="QB72" s="39">
        <f t="shared" si="117"/>
        <v>0</v>
      </c>
      <c r="QC72" s="39">
        <f t="shared" si="118"/>
        <v>0</v>
      </c>
      <c r="QD72" s="39">
        <f t="shared" si="119"/>
        <v>0</v>
      </c>
      <c r="QE72" s="39">
        <f t="shared" si="120"/>
        <v>0</v>
      </c>
      <c r="QF72" s="39">
        <f t="shared" si="121"/>
        <v>0</v>
      </c>
      <c r="QG72" s="39">
        <f t="shared" ca="1" si="122"/>
        <v>0</v>
      </c>
      <c r="QH72" s="41">
        <f t="shared" si="123"/>
        <v>0</v>
      </c>
      <c r="QI72" s="40">
        <f t="shared" si="124"/>
        <v>44958</v>
      </c>
      <c r="QJ72" s="40">
        <f t="shared" si="125"/>
        <v>44985</v>
      </c>
      <c r="QK72" s="39">
        <f t="array" aca="1" ref="QK72" ca="1">IFERROR(IF($H72&lt;&gt;"",SUM(IF(WEEKDAY(-1+ROW(INDIRECT("1:"&amp;(QJ72-QI72)+1)),2)={1},1,0)),0),0)</f>
        <v>0</v>
      </c>
      <c r="QL72" s="39">
        <f t="array" aca="1" ref="QL72" ca="1">IFERROR(IF($I72&lt;&gt;"",SUM(IF(WEEKDAY(-1+ROW(INDIRECT("1:"&amp;(QJ72-QI72)+1)),2)={2},1,0)),0),0)</f>
        <v>0</v>
      </c>
      <c r="QM72" s="39">
        <f t="array" aca="1" ref="QM72" ca="1">IFERROR(IF($J72&lt;&gt;"",SUM(IF(WEEKDAY(-1+ROW(INDIRECT("1:"&amp;(QJ72-QI72)+1)),2)={3},1,0)),0),0)</f>
        <v>0</v>
      </c>
      <c r="QN72" s="39">
        <f t="array" aca="1" ref="QN72" ca="1">IFERROR(IF($K72&lt;&gt;"",SUM(IF(WEEKDAY(-1+ROW(INDIRECT("1:"&amp;(QJ72-QI72)+1)),2)={4},1,0)),0),0)</f>
        <v>0</v>
      </c>
      <c r="QO72" s="39">
        <f t="array" aca="1" ref="QO72" ca="1">IFERROR(IF($L72&lt;&gt;"",SUM(IF(WEEKDAY(-1+ROW(INDIRECT("1:"&amp;(QJ72-QI72)+1)),2)={5},1,0)),0),0)</f>
        <v>0</v>
      </c>
      <c r="QP72" s="39">
        <f t="array" aca="1" ref="QP72" ca="1">IFERROR(IF($M72&lt;&gt;"",SUM(IF(WEEKDAY(-1+ROW(INDIRECT("1:"&amp;(QJ72-QI72)+1)),2)={6},1,0)),0),0)</f>
        <v>0</v>
      </c>
      <c r="QQ72" s="39">
        <f t="array" aca="1" ref="QQ72" ca="1">IFERROR(IF($N72&lt;&gt;"",SUM(IF(WEEKDAY(-1+ROW(INDIRECT("1:"&amp;(QJ72-QI72)+1)),2)={7},1,0)),0),0)</f>
        <v>0</v>
      </c>
      <c r="QR72" s="39">
        <f t="shared" ca="1" si="126"/>
        <v>0</v>
      </c>
      <c r="QS72" s="39">
        <f t="shared" si="127"/>
        <v>0</v>
      </c>
      <c r="QT72" s="39">
        <f t="shared" si="128"/>
        <v>0</v>
      </c>
      <c r="QU72" s="39">
        <f t="shared" si="129"/>
        <v>0</v>
      </c>
      <c r="QV72" s="39">
        <f t="shared" si="130"/>
        <v>0</v>
      </c>
      <c r="QW72" s="39">
        <f t="shared" si="131"/>
        <v>0</v>
      </c>
      <c r="QX72" s="39">
        <f t="shared" si="132"/>
        <v>0</v>
      </c>
      <c r="QY72" s="39">
        <f t="shared" si="133"/>
        <v>0</v>
      </c>
      <c r="QZ72" s="39">
        <f t="shared" si="134"/>
        <v>0</v>
      </c>
      <c r="RA72" s="39">
        <f t="shared" ca="1" si="135"/>
        <v>0</v>
      </c>
      <c r="RB72" s="41">
        <f t="shared" si="136"/>
        <v>0</v>
      </c>
      <c r="RC72" s="40">
        <f t="shared" si="137"/>
        <v>44986</v>
      </c>
      <c r="RD72" s="40">
        <f t="shared" si="138"/>
        <v>45016</v>
      </c>
      <c r="RE72" s="39">
        <f t="array" aca="1" ref="RE72" ca="1">IFERROR(IF($H72&lt;&gt;"",SUM(IF(WEEKDAY(-1+ROW(INDIRECT("1:"&amp;(RD72-RC72)+1)),2)={1},1,0)),0),0)</f>
        <v>0</v>
      </c>
      <c r="RF72" s="39">
        <f t="array" aca="1" ref="RF72" ca="1">IFERROR(IF($I72&lt;&gt;"",SUM(IF(WEEKDAY(-1+ROW(INDIRECT("1:"&amp;(RD72-RC72)+1)),2)={2},1,0)),0),0)</f>
        <v>0</v>
      </c>
      <c r="RG72" s="39">
        <f t="array" aca="1" ref="RG72" ca="1">IFERROR(IF($J72&lt;&gt;"",SUM(IF(WEEKDAY(-1+ROW(INDIRECT("1:"&amp;(RD72-RC72)+1)),2)={3},1,0)),0),0)</f>
        <v>0</v>
      </c>
      <c r="RH72" s="39">
        <f t="array" aca="1" ref="RH72" ca="1">IFERROR(IF($K72&lt;&gt;"",SUM(IF(WEEKDAY(-1+ROW(INDIRECT("1:"&amp;(RD72-RC72)+1)),2)={4},1,0)),0),0)</f>
        <v>0</v>
      </c>
      <c r="RI72" s="39">
        <f t="array" aca="1" ref="RI72" ca="1">IFERROR(IF($L72&lt;&gt;"",SUM(IF(WEEKDAY(-1+ROW(INDIRECT("1:"&amp;(RD72-RC72)+1)),2)={5},1,0)),0),0)</f>
        <v>0</v>
      </c>
      <c r="RJ72" s="39">
        <f t="array" aca="1" ref="RJ72" ca="1">IFERROR(IF($M72&lt;&gt;"",SUM(IF(WEEKDAY(-1+ROW(INDIRECT("1:"&amp;(RD72-RC72)+1)),2)={6},1,0)),0),0)</f>
        <v>0</v>
      </c>
      <c r="RK72" s="39">
        <f t="array" aca="1" ref="RK72" ca="1">IFERROR(IF($N72&lt;&gt;"",SUM(IF(WEEKDAY(-1+ROW(INDIRECT("1:"&amp;(RD72-RC72)+1)),2)={7},1,0)),0),0)</f>
        <v>0</v>
      </c>
      <c r="RL72" s="39">
        <f t="shared" ca="1" si="139"/>
        <v>0</v>
      </c>
      <c r="RM72" s="39">
        <f t="shared" si="140"/>
        <v>0</v>
      </c>
      <c r="RN72" s="39">
        <f t="shared" si="141"/>
        <v>0</v>
      </c>
      <c r="RO72" s="39">
        <f t="shared" si="142"/>
        <v>0</v>
      </c>
      <c r="RP72" s="39">
        <f t="shared" si="143"/>
        <v>0</v>
      </c>
      <c r="RQ72" s="39">
        <f t="shared" si="144"/>
        <v>0</v>
      </c>
      <c r="RR72" s="39">
        <f t="shared" si="145"/>
        <v>0</v>
      </c>
      <c r="RS72" s="39">
        <f t="shared" si="146"/>
        <v>0</v>
      </c>
      <c r="RT72" s="39">
        <f t="shared" si="147"/>
        <v>0</v>
      </c>
      <c r="RU72" s="39">
        <f t="shared" ca="1" si="148"/>
        <v>0</v>
      </c>
      <c r="RV72" s="41">
        <f t="shared" si="149"/>
        <v>0</v>
      </c>
      <c r="RW72" s="40">
        <f t="shared" si="150"/>
        <v>45017</v>
      </c>
      <c r="RX72" s="40">
        <f t="shared" si="151"/>
        <v>45046</v>
      </c>
      <c r="RY72" s="39">
        <f t="array" aca="1" ref="RY72" ca="1">IFERROR(IF($H72&lt;&gt;"",SUM(IF(WEEKDAY(-1+ROW(INDIRECT("1:"&amp;(RX72-RW72)+1)),2)={1},1,0)),0),0)</f>
        <v>0</v>
      </c>
      <c r="RZ72" s="39">
        <f t="array" aca="1" ref="RZ72" ca="1">IFERROR(IF($I72&lt;&gt;"",SUM(IF(WEEKDAY(-1+ROW(INDIRECT("1:"&amp;(RX72-RW72)+1)),2)={2},1,0)),0),0)</f>
        <v>0</v>
      </c>
      <c r="SA72" s="39">
        <f t="array" aca="1" ref="SA72" ca="1">IFERROR(IF($J72&lt;&gt;"",SUM(IF(WEEKDAY(-1+ROW(INDIRECT("1:"&amp;(RX72-RW72)+1)),2)={3},1,0)),0),0)</f>
        <v>0</v>
      </c>
      <c r="SB72" s="39">
        <f t="array" aca="1" ref="SB72" ca="1">IFERROR(IF($K72&lt;&gt;"",SUM(IF(WEEKDAY(-1+ROW(INDIRECT("1:"&amp;(RX72-RW72)+1)),2)={4},1,0)),0),0)</f>
        <v>0</v>
      </c>
      <c r="SC72" s="39">
        <f t="array" aca="1" ref="SC72" ca="1">IFERROR(IF($L72&lt;&gt;"",SUM(IF(WEEKDAY(-1+ROW(INDIRECT("1:"&amp;(RX72-RW72)+1)),2)={5},1,0)),0),0)</f>
        <v>0</v>
      </c>
      <c r="SD72" s="39">
        <f t="array" aca="1" ref="SD72" ca="1">IFERROR(IF($M72&lt;&gt;"",SUM(IF(WEEKDAY(-1+ROW(INDIRECT("1:"&amp;(RX72-RW72)+1)),2)={6},1,0)),0),0)</f>
        <v>0</v>
      </c>
      <c r="SE72" s="39">
        <f t="array" aca="1" ref="SE72" ca="1">IFERROR(IF($N72&lt;&gt;"",SUM(IF(WEEKDAY(-1+ROW(INDIRECT("1:"&amp;(RX72-RW72)+1)),2)={7},1,0)),0),0)</f>
        <v>0</v>
      </c>
      <c r="SF72" s="39">
        <f t="shared" ca="1" si="152"/>
        <v>0</v>
      </c>
      <c r="SG72" s="39">
        <f t="shared" si="153"/>
        <v>0</v>
      </c>
      <c r="SH72" s="39">
        <f t="shared" si="154"/>
        <v>0</v>
      </c>
      <c r="SI72" s="39">
        <f t="shared" si="155"/>
        <v>0</v>
      </c>
      <c r="SJ72" s="39">
        <f t="shared" si="156"/>
        <v>0</v>
      </c>
      <c r="SK72" s="39">
        <f t="shared" si="157"/>
        <v>0</v>
      </c>
      <c r="SL72" s="39">
        <f t="shared" si="158"/>
        <v>0</v>
      </c>
      <c r="SM72" s="39">
        <f t="shared" si="159"/>
        <v>0</v>
      </c>
      <c r="SN72" s="39">
        <f t="shared" si="160"/>
        <v>0</v>
      </c>
      <c r="SO72" s="39">
        <f t="shared" ca="1" si="161"/>
        <v>0</v>
      </c>
      <c r="SP72" s="41">
        <f t="shared" si="162"/>
        <v>0</v>
      </c>
      <c r="SQ72" s="40">
        <f t="shared" si="163"/>
        <v>45047</v>
      </c>
      <c r="SR72" s="40">
        <f t="shared" si="164"/>
        <v>45077</v>
      </c>
      <c r="SS72" s="39">
        <f t="array" aca="1" ref="SS72" ca="1">IFERROR(IF($H72&lt;&gt;"",SUM(IF(WEEKDAY(-1+ROW(INDIRECT("1:"&amp;(SR72-SQ72)+1)),2)={1},1,0)),0),0)</f>
        <v>0</v>
      </c>
      <c r="ST72" s="39">
        <f t="array" aca="1" ref="ST72" ca="1">IFERROR(IF($I72&lt;&gt;"",SUM(IF(WEEKDAY(-1+ROW(INDIRECT("1:"&amp;(SR72-SQ72)+1)),2)={2},1,0)),0),0)</f>
        <v>0</v>
      </c>
      <c r="SU72" s="39">
        <f t="array" aca="1" ref="SU72" ca="1">IFERROR(IF($J72&lt;&gt;"",SUM(IF(WEEKDAY(-1+ROW(INDIRECT("1:"&amp;(SR72-SQ72)+1)),2)={3},1,0)),0),0)</f>
        <v>0</v>
      </c>
      <c r="SV72" s="39">
        <f t="array" aca="1" ref="SV72" ca="1">IFERROR(IF($K72&lt;&gt;"",SUM(IF(WEEKDAY(-1+ROW(INDIRECT("1:"&amp;(SR72-SQ72)+1)),2)={4},1,0)),0),0)</f>
        <v>0</v>
      </c>
      <c r="SW72" s="39">
        <f t="array" aca="1" ref="SW72" ca="1">IFERROR(IF($L72&lt;&gt;"",SUM(IF(WEEKDAY(-1+ROW(INDIRECT("1:"&amp;(SR72-SQ72)+1)),2)={5},1,0)),0),0)</f>
        <v>0</v>
      </c>
      <c r="SX72" s="39">
        <f t="array" aca="1" ref="SX72" ca="1">IFERROR(IF($M72&lt;&gt;"",SUM(IF(WEEKDAY(-1+ROW(INDIRECT("1:"&amp;(SR72-SQ72)+1)),2)={6},1,0)),0),0)</f>
        <v>0</v>
      </c>
      <c r="SY72" s="39">
        <f t="array" aca="1" ref="SY72" ca="1">IFERROR(IF($N72&lt;&gt;"",SUM(IF(WEEKDAY(-1+ROW(INDIRECT("1:"&amp;(SR72-SQ72)+1)),2)={7},1,0)),0),0)</f>
        <v>0</v>
      </c>
      <c r="SZ72" s="39">
        <f t="shared" ca="1" si="165"/>
        <v>0</v>
      </c>
      <c r="TA72" s="39">
        <f t="shared" si="166"/>
        <v>0</v>
      </c>
      <c r="TB72" s="39">
        <f t="shared" si="167"/>
        <v>0</v>
      </c>
      <c r="TC72" s="39">
        <f t="shared" si="168"/>
        <v>0</v>
      </c>
      <c r="TD72" s="39">
        <f t="shared" si="169"/>
        <v>0</v>
      </c>
      <c r="TE72" s="39">
        <f t="shared" si="170"/>
        <v>0</v>
      </c>
      <c r="TF72" s="39">
        <f t="shared" si="171"/>
        <v>0</v>
      </c>
      <c r="TG72" s="39">
        <f t="shared" si="172"/>
        <v>0</v>
      </c>
      <c r="TH72" s="39">
        <f t="shared" si="173"/>
        <v>0</v>
      </c>
      <c r="TI72" s="39">
        <f t="shared" ca="1" si="174"/>
        <v>0</v>
      </c>
      <c r="TJ72" s="41">
        <f t="shared" si="175"/>
        <v>0</v>
      </c>
      <c r="TK72" s="40">
        <f t="shared" si="176"/>
        <v>45078</v>
      </c>
      <c r="TL72" s="40">
        <f t="shared" si="177"/>
        <v>45107</v>
      </c>
      <c r="TM72" s="39">
        <f t="array" aca="1" ref="TM72" ca="1">IFERROR(IF($H72&lt;&gt;"",SUM(IF(WEEKDAY(-1+ROW(INDIRECT("1:"&amp;(TL72-TK72)+1)),2)={1},1,0)),0),0)</f>
        <v>0</v>
      </c>
      <c r="TN72" s="39">
        <f t="array" aca="1" ref="TN72" ca="1">IFERROR(IF($I72&lt;&gt;"",SUM(IF(WEEKDAY(-1+ROW(INDIRECT("1:"&amp;(TL72-TK72)+1)),2)={2},1,0)),0),0)</f>
        <v>0</v>
      </c>
      <c r="TO72" s="39">
        <f t="array" aca="1" ref="TO72" ca="1">IFERROR(IF($J72&lt;&gt;"",SUM(IF(WEEKDAY(-1+ROW(INDIRECT("1:"&amp;(TL72-TK72)+1)),2)={3},1,0)),0),0)</f>
        <v>0</v>
      </c>
      <c r="TP72" s="39">
        <f t="array" aca="1" ref="TP72" ca="1">IFERROR(IF($K72&lt;&gt;"",SUM(IF(WEEKDAY(-1+ROW(INDIRECT("1:"&amp;(TL72-TK72)+1)),2)={4},1,0)),0),0)</f>
        <v>0</v>
      </c>
      <c r="TQ72" s="39">
        <f t="array" aca="1" ref="TQ72" ca="1">IFERROR(IF($L72&lt;&gt;"",SUM(IF(WEEKDAY(-1+ROW(INDIRECT("1:"&amp;(TL72-TK72)+1)),2)={5},1,0)),0),0)</f>
        <v>0</v>
      </c>
      <c r="TR72" s="39">
        <f t="array" aca="1" ref="TR72" ca="1">IFERROR(IF($M72&lt;&gt;"",SUM(IF(WEEKDAY(-1+ROW(INDIRECT("1:"&amp;(TL72-TK72)+1)),2)={6},1,0)),0),0)</f>
        <v>0</v>
      </c>
      <c r="TS72" s="39">
        <f t="array" aca="1" ref="TS72" ca="1">IFERROR(IF($N72&lt;&gt;"",SUM(IF(WEEKDAY(-1+ROW(INDIRECT("1:"&amp;(TL72-TK72)+1)),2)={7},1,0)),0),0)</f>
        <v>0</v>
      </c>
      <c r="TT72" s="39">
        <f t="shared" ca="1" si="178"/>
        <v>0</v>
      </c>
      <c r="TU72" s="39">
        <f t="shared" si="179"/>
        <v>0</v>
      </c>
      <c r="TV72" s="39">
        <f t="shared" si="180"/>
        <v>0</v>
      </c>
      <c r="TW72" s="39">
        <f t="shared" si="181"/>
        <v>0</v>
      </c>
      <c r="TX72" s="39">
        <f t="shared" si="182"/>
        <v>0</v>
      </c>
      <c r="TY72" s="39">
        <f t="shared" si="183"/>
        <v>0</v>
      </c>
      <c r="TZ72" s="39">
        <f t="shared" si="184"/>
        <v>0</v>
      </c>
      <c r="UA72" s="39">
        <f t="shared" si="185"/>
        <v>0</v>
      </c>
      <c r="UB72" s="39">
        <f t="shared" si="186"/>
        <v>0</v>
      </c>
      <c r="UC72" s="39">
        <f t="shared" ca="1" si="187"/>
        <v>0</v>
      </c>
      <c r="UD72" s="41">
        <f t="shared" si="188"/>
        <v>0</v>
      </c>
      <c r="UE72" s="40">
        <f t="shared" si="189"/>
        <v>45108</v>
      </c>
      <c r="UF72" s="40">
        <f t="shared" si="190"/>
        <v>45138</v>
      </c>
      <c r="UG72" s="39">
        <f t="array" aca="1" ref="UG72" ca="1">IFERROR(IF($H72&lt;&gt;"",SUM(IF(WEEKDAY(-1+ROW(INDIRECT("1:"&amp;(UF72-UE72)+1)),2)={1},1,0)),0),0)</f>
        <v>0</v>
      </c>
      <c r="UH72" s="39">
        <f t="array" aca="1" ref="UH72" ca="1">IFERROR(IF($I72&lt;&gt;"",SUM(IF(WEEKDAY(-1+ROW(INDIRECT("1:"&amp;(UF72-UE72)+1)),2)={2},1,0)),0),0)</f>
        <v>0</v>
      </c>
      <c r="UI72" s="39">
        <f t="array" aca="1" ref="UI72" ca="1">IFERROR(IF($J72&lt;&gt;"",SUM(IF(WEEKDAY(-1+ROW(INDIRECT("1:"&amp;(UF72-UE72)+1)),2)={3},1,0)),0),0)</f>
        <v>0</v>
      </c>
      <c r="UJ72" s="39">
        <f t="array" aca="1" ref="UJ72" ca="1">IFERROR(IF($K72&lt;&gt;"",SUM(IF(WEEKDAY(-1+ROW(INDIRECT("1:"&amp;(UF72-UE72)+1)),2)={4},1,0)),0),0)</f>
        <v>0</v>
      </c>
      <c r="UK72" s="39">
        <f t="array" aca="1" ref="UK72" ca="1">IFERROR(IF($L72&lt;&gt;"",SUM(IF(WEEKDAY(-1+ROW(INDIRECT("1:"&amp;(UF72-UE72)+1)),2)={5},1,0)),0),0)</f>
        <v>0</v>
      </c>
      <c r="UL72" s="39">
        <f t="array" aca="1" ref="UL72" ca="1">IFERROR(IF($M72&lt;&gt;"",SUM(IF(WEEKDAY(-1+ROW(INDIRECT("1:"&amp;(UF72-UE72)+1)),2)={6},1,0)),0),0)</f>
        <v>0</v>
      </c>
      <c r="UM72" s="39">
        <f t="array" aca="1" ref="UM72" ca="1">IFERROR(IF($N72&lt;&gt;"",SUM(IF(WEEKDAY(-1+ROW(INDIRECT("1:"&amp;(UF72-UE72)+1)),2)={7},1,0)),0),0)</f>
        <v>0</v>
      </c>
      <c r="UN72" s="39">
        <f t="shared" ca="1" si="191"/>
        <v>0</v>
      </c>
      <c r="UO72" s="39">
        <f t="shared" si="192"/>
        <v>0</v>
      </c>
      <c r="UP72" s="39">
        <f t="shared" si="193"/>
        <v>0</v>
      </c>
      <c r="UQ72" s="39">
        <f t="shared" si="194"/>
        <v>0</v>
      </c>
      <c r="UR72" s="39">
        <f t="shared" si="195"/>
        <v>0</v>
      </c>
      <c r="US72" s="39">
        <f t="shared" si="196"/>
        <v>0</v>
      </c>
      <c r="UT72" s="39">
        <f t="shared" si="197"/>
        <v>0</v>
      </c>
      <c r="UU72" s="39">
        <f t="shared" si="198"/>
        <v>0</v>
      </c>
      <c r="UV72" s="39">
        <f t="shared" si="199"/>
        <v>0</v>
      </c>
      <c r="UW72" s="39">
        <f t="shared" ca="1" si="200"/>
        <v>0</v>
      </c>
      <c r="UX72" s="41">
        <f t="shared" si="201"/>
        <v>0</v>
      </c>
      <c r="UY72" s="40">
        <f t="shared" si="202"/>
        <v>45139</v>
      </c>
      <c r="UZ72" s="40">
        <f t="shared" si="203"/>
        <v>45169</v>
      </c>
      <c r="VA72" s="39">
        <f t="array" aca="1" ref="VA72" ca="1">IFERROR(IF($H72&lt;&gt;"",SUM(IF(WEEKDAY(-1+ROW(INDIRECT("1:"&amp;(UZ72-UY72)+1)),2)={1},1,0)),0),0)</f>
        <v>0</v>
      </c>
      <c r="VB72" s="39">
        <f t="array" aca="1" ref="VB72" ca="1">IFERROR(IF($I72&lt;&gt;"",SUM(IF(WEEKDAY(-1+ROW(INDIRECT("1:"&amp;(UZ72-UY72)+1)),2)={2},1,0)),0),0)</f>
        <v>0</v>
      </c>
      <c r="VC72" s="39">
        <f t="array" aca="1" ref="VC72" ca="1">IFERROR(IF($J72&lt;&gt;"",SUM(IF(WEEKDAY(-1+ROW(INDIRECT("1:"&amp;(UZ72-UY72)+1)),2)={3},1,0)),0),0)</f>
        <v>0</v>
      </c>
      <c r="VD72" s="39">
        <f t="array" aca="1" ref="VD72" ca="1">IFERROR(IF($K72&lt;&gt;"",SUM(IF(WEEKDAY(-1+ROW(INDIRECT("1:"&amp;(UZ72-UY72)+1)),2)={4},1,0)),0),0)</f>
        <v>0</v>
      </c>
      <c r="VE72" s="39">
        <f t="array" aca="1" ref="VE72" ca="1">IFERROR(IF($L72&lt;&gt;"",SUM(IF(WEEKDAY(-1+ROW(INDIRECT("1:"&amp;(UZ72-UY72)+1)),2)={5},1,0)),0),0)</f>
        <v>0</v>
      </c>
      <c r="VF72" s="39">
        <f t="array" aca="1" ref="VF72" ca="1">IFERROR(IF($M72&lt;&gt;"",SUM(IF(WEEKDAY(-1+ROW(INDIRECT("1:"&amp;(UZ72-UY72)+1)),2)={6},1,0)),0),0)</f>
        <v>0</v>
      </c>
      <c r="VG72" s="39">
        <f t="array" aca="1" ref="VG72" ca="1">IFERROR(IF($N72&lt;&gt;"",SUM(IF(WEEKDAY(-1+ROW(INDIRECT("1:"&amp;(UZ72-UY72)+1)),2)={7},1,0)),0),0)</f>
        <v>0</v>
      </c>
      <c r="VH72" s="39">
        <f t="shared" ca="1" si="204"/>
        <v>0</v>
      </c>
      <c r="VI72" s="39">
        <f t="shared" si="205"/>
        <v>0</v>
      </c>
      <c r="VJ72" s="39">
        <f t="shared" si="206"/>
        <v>0</v>
      </c>
      <c r="VK72" s="39">
        <f t="shared" si="207"/>
        <v>0</v>
      </c>
      <c r="VL72" s="39">
        <f t="shared" si="208"/>
        <v>0</v>
      </c>
      <c r="VM72" s="39">
        <f t="shared" si="209"/>
        <v>0</v>
      </c>
      <c r="VN72" s="39">
        <f t="shared" si="210"/>
        <v>0</v>
      </c>
      <c r="VO72" s="39">
        <f t="shared" si="211"/>
        <v>0</v>
      </c>
      <c r="VP72" s="39">
        <f t="shared" si="212"/>
        <v>0</v>
      </c>
      <c r="VQ72" s="39">
        <f t="shared" ca="1" si="213"/>
        <v>0</v>
      </c>
      <c r="VR72" s="41">
        <f t="shared" si="214"/>
        <v>0</v>
      </c>
      <c r="VS72" s="40">
        <f t="shared" si="215"/>
        <v>45170</v>
      </c>
      <c r="VT72" s="40">
        <f t="shared" si="216"/>
        <v>45199</v>
      </c>
      <c r="VU72" s="39">
        <f t="array" aca="1" ref="VU72" ca="1">IFERROR(IF($H72&lt;&gt;"",SUM(IF(WEEKDAY(-1+ROW(INDIRECT("1:"&amp;(VT72-VS72)+1)),2)={1},1,0)),0),0)</f>
        <v>0</v>
      </c>
      <c r="VV72" s="39">
        <f t="array" aca="1" ref="VV72" ca="1">IFERROR(IF($I72&lt;&gt;"",SUM(IF(WEEKDAY(-1+ROW(INDIRECT("1:"&amp;(VT72-VS72)+1)),2)={2},1,0)),0),0)</f>
        <v>0</v>
      </c>
      <c r="VW72" s="39">
        <f t="array" aca="1" ref="VW72" ca="1">IFERROR(IF($J72&lt;&gt;"",SUM(IF(WEEKDAY(-1+ROW(INDIRECT("1:"&amp;(VT72-VS72)+1)),2)={3},1,0)),0),0)</f>
        <v>0</v>
      </c>
      <c r="VX72" s="39">
        <f t="array" aca="1" ref="VX72" ca="1">IFERROR(IF($K72&lt;&gt;"",SUM(IF(WEEKDAY(-1+ROW(INDIRECT("1:"&amp;(VT72-VS72)+1)),2)={4},1,0)),0),0)</f>
        <v>0</v>
      </c>
      <c r="VY72" s="39">
        <f t="array" aca="1" ref="VY72" ca="1">IFERROR(IF($L72&lt;&gt;"",SUM(IF(WEEKDAY(-1+ROW(INDIRECT("1:"&amp;(VT72-VS72)+1)),2)={5},1,0)),0),0)</f>
        <v>0</v>
      </c>
      <c r="VZ72" s="39">
        <f t="array" aca="1" ref="VZ72" ca="1">IFERROR(IF($M72&lt;&gt;"",SUM(IF(WEEKDAY(-1+ROW(INDIRECT("1:"&amp;(VT72-VS72)+1)),2)={6},1,0)),0),0)</f>
        <v>0</v>
      </c>
      <c r="WA72" s="39">
        <f t="array" aca="1" ref="WA72" ca="1">IFERROR(IF($N72&lt;&gt;"",SUM(IF(WEEKDAY(-1+ROW(INDIRECT("1:"&amp;(VT72-VS72)+1)),2)={7},1,0)),0),0)</f>
        <v>0</v>
      </c>
      <c r="WB72" s="39">
        <f t="shared" ca="1" si="217"/>
        <v>0</v>
      </c>
      <c r="WC72" s="39">
        <f t="shared" si="218"/>
        <v>0</v>
      </c>
      <c r="WD72" s="39">
        <f t="shared" si="219"/>
        <v>0</v>
      </c>
      <c r="WE72" s="39">
        <f t="shared" si="220"/>
        <v>0</v>
      </c>
      <c r="WF72" s="39">
        <f t="shared" si="221"/>
        <v>0</v>
      </c>
      <c r="WG72" s="39">
        <f t="shared" si="222"/>
        <v>0</v>
      </c>
      <c r="WH72" s="39">
        <f t="shared" si="223"/>
        <v>0</v>
      </c>
      <c r="WI72" s="39">
        <f t="shared" si="224"/>
        <v>0</v>
      </c>
      <c r="WJ72" s="39">
        <f t="shared" si="225"/>
        <v>0</v>
      </c>
      <c r="WK72" s="39">
        <f t="shared" ca="1" si="226"/>
        <v>0</v>
      </c>
      <c r="WL72" s="41">
        <f t="shared" si="227"/>
        <v>0</v>
      </c>
      <c r="WM72" s="40">
        <f t="shared" si="228"/>
        <v>45200</v>
      </c>
      <c r="WN72" s="40">
        <f t="shared" si="229"/>
        <v>45230</v>
      </c>
      <c r="WO72" s="39">
        <f t="array" aca="1" ref="WO72" ca="1">IFERROR(IF($H72&lt;&gt;"",SUM(IF(WEEKDAY(-1+ROW(INDIRECT("1:"&amp;(WN72-WM72)+1)),2)={1},1,0)),0),0)</f>
        <v>0</v>
      </c>
      <c r="WP72" s="39">
        <f t="array" aca="1" ref="WP72" ca="1">IFERROR(IF($I72&lt;&gt;"",SUM(IF(WEEKDAY(-1+ROW(INDIRECT("1:"&amp;(WN72-WM72)+1)),2)={2},1,0)),0),0)</f>
        <v>0</v>
      </c>
      <c r="WQ72" s="39">
        <f t="array" aca="1" ref="WQ72" ca="1">IFERROR(IF($J72&lt;&gt;"",SUM(IF(WEEKDAY(-1+ROW(INDIRECT("1:"&amp;(WN72-WM72)+1)),2)={3},1,0)),0),0)</f>
        <v>0</v>
      </c>
      <c r="WR72" s="39">
        <f t="array" aca="1" ref="WR72" ca="1">IFERROR(IF($K72&lt;&gt;"",SUM(IF(WEEKDAY(-1+ROW(INDIRECT("1:"&amp;(WN72-WM72)+1)),2)={4},1,0)),0),0)</f>
        <v>0</v>
      </c>
      <c r="WS72" s="39">
        <f t="array" aca="1" ref="WS72" ca="1">IFERROR(IF($L72&lt;&gt;"",SUM(IF(WEEKDAY(-1+ROW(INDIRECT("1:"&amp;(WN72-WM72)+1)),2)={5},1,0)),0),0)</f>
        <v>0</v>
      </c>
      <c r="WT72" s="39">
        <f t="array" aca="1" ref="WT72" ca="1">IFERROR(IF($M72&lt;&gt;"",SUM(IF(WEEKDAY(-1+ROW(INDIRECT("1:"&amp;(WN72-WM72)+1)),2)={6},1,0)),0),0)</f>
        <v>0</v>
      </c>
      <c r="WU72" s="39">
        <f t="array" aca="1" ref="WU72" ca="1">IFERROR(IF($N72&lt;&gt;"",SUM(IF(WEEKDAY(-1+ROW(INDIRECT("1:"&amp;(WN72-WM72)+1)),2)={7},1,0)),0),0)</f>
        <v>0</v>
      </c>
      <c r="WV72" s="39">
        <f t="shared" ca="1" si="230"/>
        <v>0</v>
      </c>
      <c r="WW72" s="39">
        <f t="shared" si="231"/>
        <v>0</v>
      </c>
      <c r="WX72" s="39">
        <f t="shared" si="232"/>
        <v>0</v>
      </c>
      <c r="WY72" s="39">
        <f t="shared" si="233"/>
        <v>0</v>
      </c>
      <c r="WZ72" s="39">
        <f t="shared" si="234"/>
        <v>0</v>
      </c>
      <c r="XA72" s="39">
        <f t="shared" si="235"/>
        <v>0</v>
      </c>
      <c r="XB72" s="39">
        <f t="shared" si="236"/>
        <v>0</v>
      </c>
      <c r="XC72" s="39">
        <f t="shared" si="237"/>
        <v>0</v>
      </c>
      <c r="XD72" s="39">
        <f t="shared" si="238"/>
        <v>0</v>
      </c>
      <c r="XE72" s="39">
        <f t="shared" ca="1" si="239"/>
        <v>0</v>
      </c>
      <c r="XF72" s="41">
        <f t="shared" si="240"/>
        <v>0</v>
      </c>
      <c r="XG72" s="40">
        <f t="shared" si="241"/>
        <v>45231</v>
      </c>
      <c r="XH72" s="40">
        <f t="shared" si="242"/>
        <v>45260</v>
      </c>
      <c r="XI72" s="39">
        <f t="array" aca="1" ref="XI72" ca="1">IFERROR(IF($H72&lt;&gt;"",SUM(IF(WEEKDAY(-1+ROW(INDIRECT("1:"&amp;(XH72-XG72)+1)),2)={1},1,0)),0),0)</f>
        <v>0</v>
      </c>
      <c r="XJ72" s="39">
        <f t="array" aca="1" ref="XJ72" ca="1">IFERROR(IF($I72&lt;&gt;"",SUM(IF(WEEKDAY(-1+ROW(INDIRECT("1:"&amp;(XH72-XG72)+1)),2)={2},1,0)),0),0)</f>
        <v>0</v>
      </c>
      <c r="XK72" s="39">
        <f t="array" aca="1" ref="XK72" ca="1">IFERROR(IF($J72&lt;&gt;"",SUM(IF(WEEKDAY(-1+ROW(INDIRECT("1:"&amp;(XH72-XG72)+1)),2)={3},1,0)),0),0)</f>
        <v>0</v>
      </c>
      <c r="XL72" s="39">
        <f t="array" aca="1" ref="XL72" ca="1">IFERROR(IF($K72&lt;&gt;"",SUM(IF(WEEKDAY(-1+ROW(INDIRECT("1:"&amp;(XH72-XG72)+1)),2)={4},1,0)),0),0)</f>
        <v>0</v>
      </c>
      <c r="XM72" s="39">
        <f t="array" aca="1" ref="XM72" ca="1">IFERROR(IF($L72&lt;&gt;"",SUM(IF(WEEKDAY(-1+ROW(INDIRECT("1:"&amp;(XH72-XG72)+1)),2)={5},1,0)),0),0)</f>
        <v>0</v>
      </c>
      <c r="XN72" s="39">
        <f t="array" aca="1" ref="XN72" ca="1">IFERROR(IF($M72&lt;&gt;"",SUM(IF(WEEKDAY(-1+ROW(INDIRECT("1:"&amp;(XH72-XG72)+1)),2)={6},1,0)),0),0)</f>
        <v>0</v>
      </c>
      <c r="XO72" s="39">
        <f t="array" aca="1" ref="XO72" ca="1">IFERROR(IF($N72&lt;&gt;"",SUM(IF(WEEKDAY(-1+ROW(INDIRECT("1:"&amp;(XH72-XG72)+1)),2)={7},1,0)),0),0)</f>
        <v>0</v>
      </c>
      <c r="XP72" s="39">
        <f t="shared" ca="1" si="243"/>
        <v>0</v>
      </c>
      <c r="XQ72" s="39">
        <f t="shared" si="244"/>
        <v>0</v>
      </c>
      <c r="XR72" s="39">
        <f t="shared" si="245"/>
        <v>0</v>
      </c>
      <c r="XS72" s="39">
        <f t="shared" si="246"/>
        <v>0</v>
      </c>
      <c r="XT72" s="39">
        <f t="shared" si="247"/>
        <v>0</v>
      </c>
      <c r="XU72" s="39">
        <f t="shared" si="248"/>
        <v>0</v>
      </c>
      <c r="XV72" s="39">
        <f t="shared" si="249"/>
        <v>0</v>
      </c>
      <c r="XW72" s="39">
        <f t="shared" si="250"/>
        <v>0</v>
      </c>
      <c r="XX72" s="39">
        <f t="shared" si="251"/>
        <v>0</v>
      </c>
      <c r="XY72" s="39">
        <f t="shared" ca="1" si="252"/>
        <v>0</v>
      </c>
      <c r="XZ72" s="41">
        <f t="shared" si="253"/>
        <v>0</v>
      </c>
      <c r="YA72" s="40">
        <f t="shared" si="254"/>
        <v>45261</v>
      </c>
      <c r="YB72" s="40">
        <f t="shared" si="255"/>
        <v>45291</v>
      </c>
      <c r="YC72" s="39">
        <f t="array" aca="1" ref="YC72" ca="1">IFERROR(IF($H72&lt;&gt;"",SUM(IF(WEEKDAY(-1+ROW(INDIRECT("1:"&amp;(YB72-YA72)+1)),2)={1},1,0)),0),0)</f>
        <v>0</v>
      </c>
      <c r="YD72" s="39">
        <f t="array" aca="1" ref="YD72" ca="1">IFERROR(IF($I72&lt;&gt;"",SUM(IF(WEEKDAY(-1+ROW(INDIRECT("1:"&amp;(YB72-YA72)+1)),2)={2},1,0)),0),0)</f>
        <v>0</v>
      </c>
      <c r="YE72" s="39">
        <f t="array" aca="1" ref="YE72" ca="1">IFERROR(IF($J72&lt;&gt;"",SUM(IF(WEEKDAY(-1+ROW(INDIRECT("1:"&amp;(YB72-YA72)+1)),2)={3},1,0)),0),0)</f>
        <v>0</v>
      </c>
      <c r="YF72" s="39">
        <f t="array" aca="1" ref="YF72" ca="1">IFERROR(IF($K72&lt;&gt;"",SUM(IF(WEEKDAY(-1+ROW(INDIRECT("1:"&amp;(YB72-YA72)+1)),2)={4},1,0)),0),0)</f>
        <v>0</v>
      </c>
      <c r="YG72" s="39">
        <f t="array" aca="1" ref="YG72" ca="1">IFERROR(IF($L72&lt;&gt;"",SUM(IF(WEEKDAY(-1+ROW(INDIRECT("1:"&amp;(YB72-YA72)+1)),2)={5},1,0)),0),0)</f>
        <v>0</v>
      </c>
      <c r="YH72" s="39">
        <f t="array" aca="1" ref="YH72" ca="1">IFERROR(IF($M72&lt;&gt;"",SUM(IF(WEEKDAY(-1+ROW(INDIRECT("1:"&amp;(YB72-YA72)+1)),2)={6},1,0)),0),0)</f>
        <v>0</v>
      </c>
      <c r="YI72" s="39">
        <f t="array" aca="1" ref="YI72" ca="1">IFERROR(IF($N72&lt;&gt;"",SUM(IF(WEEKDAY(-1+ROW(INDIRECT("1:"&amp;(YB72-YA72)+1)),2)={7},1,0)),0),0)</f>
        <v>0</v>
      </c>
      <c r="YJ72" s="39">
        <f t="shared" ca="1" si="256"/>
        <v>0</v>
      </c>
      <c r="YK72" s="39">
        <f t="shared" si="257"/>
        <v>0</v>
      </c>
      <c r="YL72" s="39">
        <f t="shared" si="258"/>
        <v>0</v>
      </c>
      <c r="YM72" s="39">
        <f t="shared" si="259"/>
        <v>0</v>
      </c>
      <c r="YN72" s="39">
        <f t="shared" si="260"/>
        <v>0</v>
      </c>
      <c r="YO72" s="39">
        <f t="shared" si="261"/>
        <v>0</v>
      </c>
      <c r="YP72" s="39">
        <f t="shared" si="262"/>
        <v>0</v>
      </c>
      <c r="YQ72" s="39">
        <f t="shared" si="263"/>
        <v>0</v>
      </c>
      <c r="YR72" s="39">
        <f t="shared" si="264"/>
        <v>0</v>
      </c>
      <c r="YS72" s="39">
        <f t="shared" ca="1" si="265"/>
        <v>0</v>
      </c>
    </row>
    <row r="73" spans="2:669" x14ac:dyDescent="0.25">
      <c r="B73" s="71">
        <v>63</v>
      </c>
      <c r="C73" s="71"/>
      <c r="D73" s="72"/>
      <c r="E73" s="71"/>
      <c r="F73" s="71"/>
      <c r="G73" s="73"/>
      <c r="H73" s="74"/>
      <c r="I73" s="75"/>
      <c r="J73" s="75"/>
      <c r="K73" s="75"/>
      <c r="L73" s="75"/>
      <c r="M73" s="75"/>
      <c r="N73" s="73"/>
      <c r="O73" s="74"/>
      <c r="P73" s="75"/>
      <c r="Q73" s="75"/>
      <c r="R73" s="75"/>
      <c r="S73" s="75"/>
      <c r="T73" s="75"/>
      <c r="U73" s="75"/>
      <c r="V73" s="73"/>
      <c r="W73" s="95"/>
      <c r="X73" s="96"/>
      <c r="Y73" s="96"/>
      <c r="Z73" s="96"/>
      <c r="AA73" s="96"/>
      <c r="AB73" s="96"/>
      <c r="AC73" s="96"/>
      <c r="AD73" s="96"/>
      <c r="AE73" s="96"/>
      <c r="AF73" s="96"/>
      <c r="AG73" s="96"/>
      <c r="AH73" s="96"/>
      <c r="AI73" s="96"/>
      <c r="AJ73" s="96"/>
      <c r="AK73" s="96"/>
      <c r="AL73" s="96"/>
      <c r="AM73" s="96"/>
      <c r="AN73" s="96"/>
      <c r="AO73" s="96"/>
      <c r="AP73" s="96"/>
      <c r="AQ73" s="96"/>
      <c r="AR73" s="96"/>
      <c r="AS73" s="96"/>
      <c r="AT73" s="96"/>
      <c r="AU73" s="96"/>
      <c r="AV73" s="96"/>
      <c r="AW73" s="96"/>
      <c r="AX73" s="96"/>
      <c r="AY73" s="96"/>
      <c r="AZ73" s="96"/>
      <c r="BA73" s="96"/>
      <c r="BB73" s="96"/>
      <c r="BC73" s="96"/>
      <c r="BD73" s="96"/>
      <c r="BE73" s="96"/>
      <c r="BF73" s="96"/>
      <c r="BG73" s="96"/>
      <c r="BH73" s="96"/>
      <c r="BI73" s="96"/>
      <c r="BJ73" s="96"/>
      <c r="BK73" s="96"/>
      <c r="BL73" s="96"/>
      <c r="BM73" s="96"/>
      <c r="BN73" s="96"/>
      <c r="BO73" s="96"/>
      <c r="BP73" s="96"/>
      <c r="BQ73" s="96"/>
      <c r="BR73" s="96"/>
      <c r="BS73" s="96"/>
      <c r="BT73" s="96"/>
      <c r="BU73" s="96"/>
      <c r="BV73" s="96"/>
      <c r="BW73" s="96"/>
      <c r="BX73" s="96"/>
      <c r="BY73" s="96"/>
      <c r="BZ73" s="96"/>
      <c r="CA73" s="96"/>
      <c r="CB73" s="96"/>
      <c r="CC73" s="96"/>
      <c r="CD73" s="96"/>
      <c r="CE73" s="96"/>
      <c r="CF73" s="96"/>
      <c r="CG73" s="96"/>
      <c r="CH73" s="96"/>
      <c r="CI73" s="96"/>
      <c r="CJ73" s="96"/>
      <c r="CK73" s="96"/>
      <c r="CL73" s="96"/>
      <c r="CM73" s="96"/>
      <c r="CN73" s="96"/>
      <c r="CO73" s="96"/>
      <c r="CP73" s="96"/>
      <c r="CQ73" s="96"/>
      <c r="CR73" s="96"/>
      <c r="CS73" s="96"/>
      <c r="CT73" s="96"/>
      <c r="CU73" s="96"/>
      <c r="CV73" s="96"/>
      <c r="CW73" s="96"/>
      <c r="CX73" s="96"/>
      <c r="CY73" s="96"/>
      <c r="CZ73" s="96"/>
      <c r="DA73" s="96"/>
      <c r="DB73" s="96"/>
      <c r="DC73" s="96"/>
      <c r="DD73" s="96"/>
      <c r="DE73" s="96"/>
      <c r="DF73" s="96"/>
      <c r="DG73" s="96"/>
      <c r="DH73" s="96"/>
      <c r="DI73" s="96"/>
      <c r="DJ73" s="96"/>
      <c r="DK73" s="96"/>
      <c r="DL73" s="96"/>
      <c r="DM73" s="96"/>
      <c r="DN73" s="96"/>
      <c r="DO73" s="96"/>
      <c r="DP73" s="96"/>
      <c r="DQ73" s="96"/>
      <c r="DR73" s="96"/>
      <c r="DS73" s="96"/>
      <c r="DT73" s="96"/>
      <c r="DU73" s="96"/>
      <c r="DV73" s="96"/>
      <c r="DW73" s="96"/>
      <c r="DX73" s="96"/>
      <c r="DY73" s="96"/>
      <c r="DZ73" s="96"/>
      <c r="EA73" s="96"/>
      <c r="EB73" s="96"/>
      <c r="EC73" s="96"/>
      <c r="ED73" s="96"/>
      <c r="EE73" s="96"/>
      <c r="EF73" s="96"/>
      <c r="EG73" s="96"/>
      <c r="EH73" s="96"/>
      <c r="EI73" s="96"/>
      <c r="EJ73" s="96"/>
      <c r="EK73" s="96"/>
      <c r="EL73" s="96"/>
      <c r="EM73" s="96"/>
      <c r="EN73" s="96"/>
      <c r="EO73" s="96"/>
      <c r="EP73" s="96"/>
      <c r="EQ73" s="96"/>
      <c r="ER73" s="96"/>
      <c r="ES73" s="96"/>
      <c r="ET73" s="96"/>
      <c r="EU73" s="96"/>
      <c r="EV73" s="96"/>
      <c r="EW73" s="96"/>
      <c r="EX73" s="96"/>
      <c r="EY73" s="96"/>
      <c r="EZ73" s="96"/>
      <c r="FA73" s="96"/>
      <c r="FB73" s="96"/>
      <c r="FC73" s="96"/>
      <c r="FD73" s="96"/>
      <c r="FE73" s="96"/>
      <c r="FF73" s="96"/>
      <c r="FG73" s="96"/>
      <c r="FH73" s="96"/>
      <c r="FI73" s="96"/>
      <c r="FJ73" s="96"/>
      <c r="FK73" s="96"/>
      <c r="FL73" s="96"/>
      <c r="FM73" s="96"/>
      <c r="FN73" s="96"/>
      <c r="FO73" s="96"/>
      <c r="FP73" s="96"/>
      <c r="FQ73" s="96"/>
      <c r="FR73" s="96"/>
      <c r="FS73" s="96"/>
      <c r="FT73" s="96"/>
      <c r="FU73" s="96"/>
      <c r="FV73" s="96"/>
      <c r="FW73" s="96"/>
      <c r="FX73" s="96"/>
      <c r="FY73" s="96"/>
      <c r="FZ73" s="96"/>
      <c r="GA73" s="96"/>
      <c r="GB73" s="96"/>
      <c r="GC73" s="96"/>
      <c r="GD73" s="96"/>
      <c r="GE73" s="96"/>
      <c r="GF73" s="96"/>
      <c r="GG73" s="96"/>
      <c r="GH73" s="96"/>
      <c r="GI73" s="96"/>
      <c r="GJ73" s="96"/>
      <c r="GK73" s="96"/>
      <c r="GL73" s="96"/>
      <c r="GM73" s="96"/>
      <c r="GN73" s="96"/>
      <c r="GO73" s="96"/>
      <c r="GP73" s="96"/>
      <c r="GQ73" s="96"/>
      <c r="GR73" s="96"/>
      <c r="GS73" s="96"/>
      <c r="GT73" s="96"/>
      <c r="GU73" s="96"/>
      <c r="GV73" s="96"/>
      <c r="GW73" s="96"/>
      <c r="GX73" s="96"/>
      <c r="GY73" s="96"/>
      <c r="GZ73" s="96"/>
      <c r="HA73" s="96"/>
      <c r="HB73" s="96"/>
      <c r="HC73" s="96"/>
      <c r="HD73" s="96"/>
      <c r="HE73" s="96"/>
      <c r="HF73" s="96"/>
      <c r="HG73" s="96"/>
      <c r="HH73" s="96"/>
      <c r="HI73" s="96"/>
      <c r="HJ73" s="96"/>
      <c r="HK73" s="96"/>
      <c r="HL73" s="96"/>
      <c r="HM73" s="96"/>
      <c r="HN73" s="96"/>
      <c r="HO73" s="96"/>
      <c r="HP73" s="96"/>
      <c r="HQ73" s="96"/>
      <c r="HR73" s="96"/>
      <c r="HS73" s="96"/>
      <c r="HT73" s="96"/>
      <c r="HU73" s="96"/>
      <c r="HV73" s="96"/>
      <c r="HW73" s="96"/>
      <c r="HX73" s="96"/>
      <c r="HY73" s="96"/>
      <c r="HZ73" s="96"/>
      <c r="IA73" s="96"/>
      <c r="IB73" s="96"/>
      <c r="IC73" s="96"/>
      <c r="ID73" s="96"/>
      <c r="IE73" s="96"/>
      <c r="IF73" s="96"/>
      <c r="IG73" s="96"/>
      <c r="IH73" s="96"/>
      <c r="II73" s="96"/>
      <c r="IJ73" s="96"/>
      <c r="IK73" s="96"/>
      <c r="IL73" s="96"/>
      <c r="IM73" s="96"/>
      <c r="IN73" s="96"/>
      <c r="IO73" s="96"/>
      <c r="IP73" s="96"/>
      <c r="IQ73" s="96"/>
      <c r="IR73" s="96"/>
      <c r="IS73" s="96"/>
      <c r="IT73" s="96"/>
      <c r="IU73" s="96"/>
      <c r="IV73" s="96"/>
      <c r="IW73" s="96"/>
      <c r="IX73" s="96"/>
      <c r="IY73" s="96"/>
      <c r="IZ73" s="96"/>
      <c r="JA73" s="96"/>
      <c r="JB73" s="96"/>
      <c r="JC73" s="96"/>
      <c r="JD73" s="96"/>
      <c r="JE73" s="96"/>
      <c r="JF73" s="96"/>
      <c r="JG73" s="96"/>
      <c r="JH73" s="96"/>
      <c r="JI73" s="96"/>
      <c r="JJ73" s="96"/>
      <c r="JK73" s="96"/>
      <c r="JL73" s="96"/>
      <c r="JM73" s="96"/>
      <c r="JN73" s="96"/>
      <c r="JO73" s="96"/>
      <c r="JP73" s="96"/>
      <c r="JQ73" s="96"/>
      <c r="JR73" s="96"/>
      <c r="JS73" s="96"/>
      <c r="JT73" s="96"/>
      <c r="JU73" s="96"/>
      <c r="JV73" s="96"/>
      <c r="JW73" s="96"/>
      <c r="JX73" s="96"/>
      <c r="JY73" s="96"/>
      <c r="JZ73" s="96"/>
      <c r="KA73" s="96"/>
      <c r="KB73" s="96"/>
      <c r="KC73" s="96"/>
      <c r="KD73" s="96"/>
      <c r="KE73" s="96"/>
      <c r="KF73" s="96"/>
      <c r="KG73" s="96"/>
      <c r="KH73" s="96"/>
      <c r="KI73" s="96"/>
      <c r="KJ73" s="96"/>
      <c r="KK73" s="96"/>
      <c r="KL73" s="96"/>
      <c r="KM73" s="96"/>
      <c r="KN73" s="96"/>
      <c r="KO73" s="96"/>
      <c r="KP73" s="96"/>
      <c r="KQ73" s="96"/>
      <c r="KR73" s="96"/>
      <c r="KS73" s="96"/>
      <c r="KT73" s="96"/>
      <c r="KU73" s="96"/>
      <c r="KV73" s="96"/>
      <c r="KW73" s="96"/>
      <c r="KX73" s="96"/>
      <c r="KY73" s="96"/>
      <c r="KZ73" s="96"/>
      <c r="LA73" s="96"/>
      <c r="LB73" s="96"/>
      <c r="LC73" s="96"/>
      <c r="LD73" s="96"/>
      <c r="LE73" s="96"/>
      <c r="LF73" s="96"/>
      <c r="LG73" s="96"/>
      <c r="LH73" s="96"/>
      <c r="LI73" s="96"/>
      <c r="LJ73" s="96"/>
      <c r="LK73" s="96"/>
      <c r="LL73" s="96"/>
      <c r="LM73" s="96"/>
      <c r="LN73" s="96"/>
      <c r="LO73" s="96"/>
      <c r="LP73" s="96"/>
      <c r="LQ73" s="96"/>
      <c r="LR73" s="96"/>
      <c r="LS73" s="96"/>
      <c r="LT73" s="96"/>
      <c r="LU73" s="96"/>
      <c r="LV73" s="96"/>
      <c r="LW73" s="96"/>
      <c r="LX73" s="96"/>
      <c r="LY73" s="96"/>
      <c r="LZ73" s="96"/>
      <c r="MA73" s="96"/>
      <c r="MB73" s="96"/>
      <c r="MC73" s="96"/>
      <c r="MD73" s="96"/>
      <c r="ME73" s="96"/>
      <c r="MF73" s="96"/>
      <c r="MG73" s="96"/>
      <c r="MH73" s="96"/>
      <c r="MI73" s="96"/>
      <c r="MJ73" s="96"/>
      <c r="MK73" s="96"/>
      <c r="ML73" s="96"/>
      <c r="MM73" s="96"/>
      <c r="MN73" s="96"/>
      <c r="MO73" s="96"/>
      <c r="MP73" s="96"/>
      <c r="MQ73" s="96"/>
      <c r="MR73" s="96"/>
      <c r="MS73" s="96"/>
      <c r="MT73" s="96"/>
      <c r="MU73" s="96"/>
      <c r="MV73" s="96"/>
      <c r="MW73" s="96"/>
      <c r="MX73" s="96"/>
      <c r="MY73" s="96"/>
      <c r="MZ73" s="96"/>
      <c r="NA73" s="96"/>
      <c r="NB73" s="96"/>
      <c r="NC73" s="96"/>
      <c r="ND73" s="96"/>
      <c r="NE73" s="96"/>
      <c r="NF73" s="96"/>
      <c r="NG73" s="96"/>
      <c r="NH73" s="96"/>
      <c r="NI73" s="96"/>
      <c r="NJ73" s="96"/>
      <c r="NK73" s="96"/>
      <c r="NL73" s="96"/>
      <c r="NM73" s="96"/>
      <c r="NN73" s="96"/>
      <c r="NO73" s="96"/>
      <c r="NP73" s="96"/>
      <c r="NQ73" s="96"/>
      <c r="NR73" s="96"/>
      <c r="NS73" s="96"/>
      <c r="NT73" s="96"/>
      <c r="NU73" s="96"/>
      <c r="NV73" s="96"/>
      <c r="NW73" s="96"/>
      <c r="NX73" s="97"/>
      <c r="NY73" s="96">
        <f t="shared" si="268"/>
        <v>0</v>
      </c>
      <c r="NZ73" s="96">
        <f t="shared" si="267"/>
        <v>0</v>
      </c>
      <c r="OA73" s="96">
        <f t="shared" si="267"/>
        <v>0</v>
      </c>
      <c r="OB73" s="96">
        <f t="shared" si="267"/>
        <v>0</v>
      </c>
      <c r="OC73" s="96">
        <f t="shared" si="267"/>
        <v>0</v>
      </c>
      <c r="OD73" s="96">
        <f t="shared" si="267"/>
        <v>0</v>
      </c>
      <c r="OE73" s="96">
        <f t="shared" si="267"/>
        <v>0</v>
      </c>
      <c r="OF73" s="96">
        <f t="shared" si="267"/>
        <v>0</v>
      </c>
      <c r="OG73" s="96">
        <f t="shared" si="87"/>
        <v>0</v>
      </c>
      <c r="OH73" s="96">
        <f t="shared" si="88"/>
        <v>0</v>
      </c>
      <c r="OI73" s="96">
        <f t="shared" si="89"/>
        <v>0</v>
      </c>
      <c r="OJ73" s="96">
        <f t="shared" si="90"/>
        <v>0</v>
      </c>
      <c r="OK73" s="96">
        <f t="shared" si="91"/>
        <v>0</v>
      </c>
      <c r="OL73" s="96">
        <f t="shared" si="92"/>
        <v>0</v>
      </c>
      <c r="OM73" s="96">
        <f t="shared" si="93"/>
        <v>0</v>
      </c>
      <c r="ON73" s="96">
        <f t="shared" si="94"/>
        <v>0</v>
      </c>
      <c r="OO73" s="96">
        <f t="shared" ca="1" si="98"/>
        <v>0</v>
      </c>
      <c r="OP73" s="96">
        <f t="shared" ca="1" si="99"/>
        <v>0</v>
      </c>
      <c r="PB73" s="41">
        <f t="shared" ca="1" si="100"/>
        <v>0</v>
      </c>
      <c r="PC73" s="40">
        <f t="shared" si="101"/>
        <v>44927</v>
      </c>
      <c r="PD73" s="39">
        <f t="shared" ca="1" si="95"/>
        <v>45488</v>
      </c>
      <c r="PE73" s="39">
        <f t="shared" si="102"/>
        <v>0</v>
      </c>
      <c r="PF73" s="39">
        <f t="shared" si="103"/>
        <v>0</v>
      </c>
      <c r="PG73" s="39">
        <f t="shared" si="104"/>
        <v>0</v>
      </c>
      <c r="PH73" s="39">
        <f t="shared" si="105"/>
        <v>0</v>
      </c>
      <c r="PI73" s="39">
        <f t="shared" si="106"/>
        <v>0</v>
      </c>
      <c r="PJ73" s="39">
        <f t="shared" si="107"/>
        <v>0</v>
      </c>
      <c r="PK73" s="39">
        <f t="shared" si="108"/>
        <v>0</v>
      </c>
      <c r="PL73" s="39">
        <f t="shared" ca="1" si="109"/>
        <v>0</v>
      </c>
      <c r="PM73" s="39">
        <f t="shared" ca="1" si="96"/>
        <v>0</v>
      </c>
      <c r="PN73" s="41">
        <f t="shared" si="110"/>
        <v>0</v>
      </c>
      <c r="PO73" s="40">
        <f t="shared" si="111"/>
        <v>44927</v>
      </c>
      <c r="PP73" s="40">
        <f t="shared" si="112"/>
        <v>44957</v>
      </c>
      <c r="PQ73" s="39">
        <f t="array" aca="1" ref="PQ73" ca="1">IFERROR(IF($H73&lt;&gt;"",SUM(IF(WEEKDAY(-1+ROW(INDIRECT("1:"&amp;(PP73-PO73)+1)),2)={1},1,0)),0),0)</f>
        <v>0</v>
      </c>
      <c r="PR73" s="39">
        <f t="array" aca="1" ref="PR73" ca="1">IFERROR(IF($I73&lt;&gt;"",SUM(IF(WEEKDAY(-1+ROW(INDIRECT("1:"&amp;(PP73-PO73)+1)),2)={2},1,0)),0),0)</f>
        <v>0</v>
      </c>
      <c r="PS73" s="39">
        <f t="array" aca="1" ref="PS73" ca="1">IFERROR(IF($J73&lt;&gt;"",SUM(IF(WEEKDAY(-1+ROW(INDIRECT("1:"&amp;(PP73-PO73)+1)),2)={3},1,0)),0),0)</f>
        <v>0</v>
      </c>
      <c r="PT73" s="39">
        <f t="array" aca="1" ref="PT73" ca="1">IFERROR(IF($K73&lt;&gt;"",SUM(IF(WEEKDAY(-1+ROW(INDIRECT("1:"&amp;(PP73-PO73)+1)),2)={4},1,0)),0),0)</f>
        <v>0</v>
      </c>
      <c r="PU73" s="39">
        <f t="array" aca="1" ref="PU73" ca="1">IFERROR(IF($L73&lt;&gt;"",SUM(IF(WEEKDAY(-1+ROW(INDIRECT("1:"&amp;(PP73-PO73)+1)),2)={5},1,0)),0),0)</f>
        <v>0</v>
      </c>
      <c r="PV73" s="39">
        <f t="array" aca="1" ref="PV73" ca="1">IFERROR(IF($M73&lt;&gt;"",SUM(IF(WEEKDAY(-1+ROW(INDIRECT("1:"&amp;(PP73-PO73)+1)),2)={6},1,0)),0),0)</f>
        <v>0</v>
      </c>
      <c r="PW73" s="39">
        <f t="array" aca="1" ref="PW73" ca="1">IFERROR(IF($N73&lt;&gt;"",SUM(IF(WEEKDAY(-1+ROW(INDIRECT("1:"&amp;(PP73-PO73)+1)),2)={7},1,0)),0),0)</f>
        <v>0</v>
      </c>
      <c r="PX73" s="39">
        <f t="shared" ca="1" si="113"/>
        <v>0</v>
      </c>
      <c r="PY73" s="39">
        <f t="shared" si="114"/>
        <v>0</v>
      </c>
      <c r="PZ73" s="39">
        <f t="shared" si="115"/>
        <v>0</v>
      </c>
      <c r="QA73" s="39">
        <f t="shared" si="116"/>
        <v>0</v>
      </c>
      <c r="QB73" s="39">
        <f t="shared" si="117"/>
        <v>0</v>
      </c>
      <c r="QC73" s="39">
        <f t="shared" si="118"/>
        <v>0</v>
      </c>
      <c r="QD73" s="39">
        <f t="shared" si="119"/>
        <v>0</v>
      </c>
      <c r="QE73" s="39">
        <f t="shared" si="120"/>
        <v>0</v>
      </c>
      <c r="QF73" s="39">
        <f t="shared" si="121"/>
        <v>0</v>
      </c>
      <c r="QG73" s="39">
        <f t="shared" ca="1" si="122"/>
        <v>0</v>
      </c>
      <c r="QH73" s="41">
        <f t="shared" si="123"/>
        <v>0</v>
      </c>
      <c r="QI73" s="40">
        <f t="shared" si="124"/>
        <v>44958</v>
      </c>
      <c r="QJ73" s="40">
        <f t="shared" si="125"/>
        <v>44985</v>
      </c>
      <c r="QK73" s="39">
        <f t="array" aca="1" ref="QK73" ca="1">IFERROR(IF($H73&lt;&gt;"",SUM(IF(WEEKDAY(-1+ROW(INDIRECT("1:"&amp;(QJ73-QI73)+1)),2)={1},1,0)),0),0)</f>
        <v>0</v>
      </c>
      <c r="QL73" s="39">
        <f t="array" aca="1" ref="QL73" ca="1">IFERROR(IF($I73&lt;&gt;"",SUM(IF(WEEKDAY(-1+ROW(INDIRECT("1:"&amp;(QJ73-QI73)+1)),2)={2},1,0)),0),0)</f>
        <v>0</v>
      </c>
      <c r="QM73" s="39">
        <f t="array" aca="1" ref="QM73" ca="1">IFERROR(IF($J73&lt;&gt;"",SUM(IF(WEEKDAY(-1+ROW(INDIRECT("1:"&amp;(QJ73-QI73)+1)),2)={3},1,0)),0),0)</f>
        <v>0</v>
      </c>
      <c r="QN73" s="39">
        <f t="array" aca="1" ref="QN73" ca="1">IFERROR(IF($K73&lt;&gt;"",SUM(IF(WEEKDAY(-1+ROW(INDIRECT("1:"&amp;(QJ73-QI73)+1)),2)={4},1,0)),0),0)</f>
        <v>0</v>
      </c>
      <c r="QO73" s="39">
        <f t="array" aca="1" ref="QO73" ca="1">IFERROR(IF($L73&lt;&gt;"",SUM(IF(WEEKDAY(-1+ROW(INDIRECT("1:"&amp;(QJ73-QI73)+1)),2)={5},1,0)),0),0)</f>
        <v>0</v>
      </c>
      <c r="QP73" s="39">
        <f t="array" aca="1" ref="QP73" ca="1">IFERROR(IF($M73&lt;&gt;"",SUM(IF(WEEKDAY(-1+ROW(INDIRECT("1:"&amp;(QJ73-QI73)+1)),2)={6},1,0)),0),0)</f>
        <v>0</v>
      </c>
      <c r="QQ73" s="39">
        <f t="array" aca="1" ref="QQ73" ca="1">IFERROR(IF($N73&lt;&gt;"",SUM(IF(WEEKDAY(-1+ROW(INDIRECT("1:"&amp;(QJ73-QI73)+1)),2)={7},1,0)),0),0)</f>
        <v>0</v>
      </c>
      <c r="QR73" s="39">
        <f t="shared" ca="1" si="126"/>
        <v>0</v>
      </c>
      <c r="QS73" s="39">
        <f t="shared" si="127"/>
        <v>0</v>
      </c>
      <c r="QT73" s="39">
        <f t="shared" si="128"/>
        <v>0</v>
      </c>
      <c r="QU73" s="39">
        <f t="shared" si="129"/>
        <v>0</v>
      </c>
      <c r="QV73" s="39">
        <f t="shared" si="130"/>
        <v>0</v>
      </c>
      <c r="QW73" s="39">
        <f t="shared" si="131"/>
        <v>0</v>
      </c>
      <c r="QX73" s="39">
        <f t="shared" si="132"/>
        <v>0</v>
      </c>
      <c r="QY73" s="39">
        <f t="shared" si="133"/>
        <v>0</v>
      </c>
      <c r="QZ73" s="39">
        <f t="shared" si="134"/>
        <v>0</v>
      </c>
      <c r="RA73" s="39">
        <f t="shared" ca="1" si="135"/>
        <v>0</v>
      </c>
      <c r="RB73" s="41">
        <f t="shared" si="136"/>
        <v>0</v>
      </c>
      <c r="RC73" s="40">
        <f t="shared" si="137"/>
        <v>44986</v>
      </c>
      <c r="RD73" s="40">
        <f t="shared" si="138"/>
        <v>45016</v>
      </c>
      <c r="RE73" s="39">
        <f t="array" aca="1" ref="RE73" ca="1">IFERROR(IF($H73&lt;&gt;"",SUM(IF(WEEKDAY(-1+ROW(INDIRECT("1:"&amp;(RD73-RC73)+1)),2)={1},1,0)),0),0)</f>
        <v>0</v>
      </c>
      <c r="RF73" s="39">
        <f t="array" aca="1" ref="RF73" ca="1">IFERROR(IF($I73&lt;&gt;"",SUM(IF(WEEKDAY(-1+ROW(INDIRECT("1:"&amp;(RD73-RC73)+1)),2)={2},1,0)),0),0)</f>
        <v>0</v>
      </c>
      <c r="RG73" s="39">
        <f t="array" aca="1" ref="RG73" ca="1">IFERROR(IF($J73&lt;&gt;"",SUM(IF(WEEKDAY(-1+ROW(INDIRECT("1:"&amp;(RD73-RC73)+1)),2)={3},1,0)),0),0)</f>
        <v>0</v>
      </c>
      <c r="RH73" s="39">
        <f t="array" aca="1" ref="RH73" ca="1">IFERROR(IF($K73&lt;&gt;"",SUM(IF(WEEKDAY(-1+ROW(INDIRECT("1:"&amp;(RD73-RC73)+1)),2)={4},1,0)),0),0)</f>
        <v>0</v>
      </c>
      <c r="RI73" s="39">
        <f t="array" aca="1" ref="RI73" ca="1">IFERROR(IF($L73&lt;&gt;"",SUM(IF(WEEKDAY(-1+ROW(INDIRECT("1:"&amp;(RD73-RC73)+1)),2)={5},1,0)),0),0)</f>
        <v>0</v>
      </c>
      <c r="RJ73" s="39">
        <f t="array" aca="1" ref="RJ73" ca="1">IFERROR(IF($M73&lt;&gt;"",SUM(IF(WEEKDAY(-1+ROW(INDIRECT("1:"&amp;(RD73-RC73)+1)),2)={6},1,0)),0),0)</f>
        <v>0</v>
      </c>
      <c r="RK73" s="39">
        <f t="array" aca="1" ref="RK73" ca="1">IFERROR(IF($N73&lt;&gt;"",SUM(IF(WEEKDAY(-1+ROW(INDIRECT("1:"&amp;(RD73-RC73)+1)),2)={7},1,0)),0),0)</f>
        <v>0</v>
      </c>
      <c r="RL73" s="39">
        <f t="shared" ca="1" si="139"/>
        <v>0</v>
      </c>
      <c r="RM73" s="39">
        <f t="shared" si="140"/>
        <v>0</v>
      </c>
      <c r="RN73" s="39">
        <f t="shared" si="141"/>
        <v>0</v>
      </c>
      <c r="RO73" s="39">
        <f t="shared" si="142"/>
        <v>0</v>
      </c>
      <c r="RP73" s="39">
        <f t="shared" si="143"/>
        <v>0</v>
      </c>
      <c r="RQ73" s="39">
        <f t="shared" si="144"/>
        <v>0</v>
      </c>
      <c r="RR73" s="39">
        <f t="shared" si="145"/>
        <v>0</v>
      </c>
      <c r="RS73" s="39">
        <f t="shared" si="146"/>
        <v>0</v>
      </c>
      <c r="RT73" s="39">
        <f t="shared" si="147"/>
        <v>0</v>
      </c>
      <c r="RU73" s="39">
        <f t="shared" ca="1" si="148"/>
        <v>0</v>
      </c>
      <c r="RV73" s="41">
        <f t="shared" si="149"/>
        <v>0</v>
      </c>
      <c r="RW73" s="40">
        <f t="shared" si="150"/>
        <v>45017</v>
      </c>
      <c r="RX73" s="40">
        <f t="shared" si="151"/>
        <v>45046</v>
      </c>
      <c r="RY73" s="39">
        <f t="array" aca="1" ref="RY73" ca="1">IFERROR(IF($H73&lt;&gt;"",SUM(IF(WEEKDAY(-1+ROW(INDIRECT("1:"&amp;(RX73-RW73)+1)),2)={1},1,0)),0),0)</f>
        <v>0</v>
      </c>
      <c r="RZ73" s="39">
        <f t="array" aca="1" ref="RZ73" ca="1">IFERROR(IF($I73&lt;&gt;"",SUM(IF(WEEKDAY(-1+ROW(INDIRECT("1:"&amp;(RX73-RW73)+1)),2)={2},1,0)),0),0)</f>
        <v>0</v>
      </c>
      <c r="SA73" s="39">
        <f t="array" aca="1" ref="SA73" ca="1">IFERROR(IF($J73&lt;&gt;"",SUM(IF(WEEKDAY(-1+ROW(INDIRECT("1:"&amp;(RX73-RW73)+1)),2)={3},1,0)),0),0)</f>
        <v>0</v>
      </c>
      <c r="SB73" s="39">
        <f t="array" aca="1" ref="SB73" ca="1">IFERROR(IF($K73&lt;&gt;"",SUM(IF(WEEKDAY(-1+ROW(INDIRECT("1:"&amp;(RX73-RW73)+1)),2)={4},1,0)),0),0)</f>
        <v>0</v>
      </c>
      <c r="SC73" s="39">
        <f t="array" aca="1" ref="SC73" ca="1">IFERROR(IF($L73&lt;&gt;"",SUM(IF(WEEKDAY(-1+ROW(INDIRECT("1:"&amp;(RX73-RW73)+1)),2)={5},1,0)),0),0)</f>
        <v>0</v>
      </c>
      <c r="SD73" s="39">
        <f t="array" aca="1" ref="SD73" ca="1">IFERROR(IF($M73&lt;&gt;"",SUM(IF(WEEKDAY(-1+ROW(INDIRECT("1:"&amp;(RX73-RW73)+1)),2)={6},1,0)),0),0)</f>
        <v>0</v>
      </c>
      <c r="SE73" s="39">
        <f t="array" aca="1" ref="SE73" ca="1">IFERROR(IF($N73&lt;&gt;"",SUM(IF(WEEKDAY(-1+ROW(INDIRECT("1:"&amp;(RX73-RW73)+1)),2)={7},1,0)),0),0)</f>
        <v>0</v>
      </c>
      <c r="SF73" s="39">
        <f t="shared" ca="1" si="152"/>
        <v>0</v>
      </c>
      <c r="SG73" s="39">
        <f t="shared" si="153"/>
        <v>0</v>
      </c>
      <c r="SH73" s="39">
        <f t="shared" si="154"/>
        <v>0</v>
      </c>
      <c r="SI73" s="39">
        <f t="shared" si="155"/>
        <v>0</v>
      </c>
      <c r="SJ73" s="39">
        <f t="shared" si="156"/>
        <v>0</v>
      </c>
      <c r="SK73" s="39">
        <f t="shared" si="157"/>
        <v>0</v>
      </c>
      <c r="SL73" s="39">
        <f t="shared" si="158"/>
        <v>0</v>
      </c>
      <c r="SM73" s="39">
        <f t="shared" si="159"/>
        <v>0</v>
      </c>
      <c r="SN73" s="39">
        <f t="shared" si="160"/>
        <v>0</v>
      </c>
      <c r="SO73" s="39">
        <f t="shared" ca="1" si="161"/>
        <v>0</v>
      </c>
      <c r="SP73" s="41">
        <f t="shared" si="162"/>
        <v>0</v>
      </c>
      <c r="SQ73" s="40">
        <f t="shared" si="163"/>
        <v>45047</v>
      </c>
      <c r="SR73" s="40">
        <f t="shared" si="164"/>
        <v>45077</v>
      </c>
      <c r="SS73" s="39">
        <f t="array" aca="1" ref="SS73" ca="1">IFERROR(IF($H73&lt;&gt;"",SUM(IF(WEEKDAY(-1+ROW(INDIRECT("1:"&amp;(SR73-SQ73)+1)),2)={1},1,0)),0),0)</f>
        <v>0</v>
      </c>
      <c r="ST73" s="39">
        <f t="array" aca="1" ref="ST73" ca="1">IFERROR(IF($I73&lt;&gt;"",SUM(IF(WEEKDAY(-1+ROW(INDIRECT("1:"&amp;(SR73-SQ73)+1)),2)={2},1,0)),0),0)</f>
        <v>0</v>
      </c>
      <c r="SU73" s="39">
        <f t="array" aca="1" ref="SU73" ca="1">IFERROR(IF($J73&lt;&gt;"",SUM(IF(WEEKDAY(-1+ROW(INDIRECT("1:"&amp;(SR73-SQ73)+1)),2)={3},1,0)),0),0)</f>
        <v>0</v>
      </c>
      <c r="SV73" s="39">
        <f t="array" aca="1" ref="SV73" ca="1">IFERROR(IF($K73&lt;&gt;"",SUM(IF(WEEKDAY(-1+ROW(INDIRECT("1:"&amp;(SR73-SQ73)+1)),2)={4},1,0)),0),0)</f>
        <v>0</v>
      </c>
      <c r="SW73" s="39">
        <f t="array" aca="1" ref="SW73" ca="1">IFERROR(IF($L73&lt;&gt;"",SUM(IF(WEEKDAY(-1+ROW(INDIRECT("1:"&amp;(SR73-SQ73)+1)),2)={5},1,0)),0),0)</f>
        <v>0</v>
      </c>
      <c r="SX73" s="39">
        <f t="array" aca="1" ref="SX73" ca="1">IFERROR(IF($M73&lt;&gt;"",SUM(IF(WEEKDAY(-1+ROW(INDIRECT("1:"&amp;(SR73-SQ73)+1)),2)={6},1,0)),0),0)</f>
        <v>0</v>
      </c>
      <c r="SY73" s="39">
        <f t="array" aca="1" ref="SY73" ca="1">IFERROR(IF($N73&lt;&gt;"",SUM(IF(WEEKDAY(-1+ROW(INDIRECT("1:"&amp;(SR73-SQ73)+1)),2)={7},1,0)),0),0)</f>
        <v>0</v>
      </c>
      <c r="SZ73" s="39">
        <f t="shared" ca="1" si="165"/>
        <v>0</v>
      </c>
      <c r="TA73" s="39">
        <f t="shared" si="166"/>
        <v>0</v>
      </c>
      <c r="TB73" s="39">
        <f t="shared" si="167"/>
        <v>0</v>
      </c>
      <c r="TC73" s="39">
        <f t="shared" si="168"/>
        <v>0</v>
      </c>
      <c r="TD73" s="39">
        <f t="shared" si="169"/>
        <v>0</v>
      </c>
      <c r="TE73" s="39">
        <f t="shared" si="170"/>
        <v>0</v>
      </c>
      <c r="TF73" s="39">
        <f t="shared" si="171"/>
        <v>0</v>
      </c>
      <c r="TG73" s="39">
        <f t="shared" si="172"/>
        <v>0</v>
      </c>
      <c r="TH73" s="39">
        <f t="shared" si="173"/>
        <v>0</v>
      </c>
      <c r="TI73" s="39">
        <f t="shared" ca="1" si="174"/>
        <v>0</v>
      </c>
      <c r="TJ73" s="41">
        <f t="shared" si="175"/>
        <v>0</v>
      </c>
      <c r="TK73" s="40">
        <f t="shared" si="176"/>
        <v>45078</v>
      </c>
      <c r="TL73" s="40">
        <f t="shared" si="177"/>
        <v>45107</v>
      </c>
      <c r="TM73" s="39">
        <f t="array" aca="1" ref="TM73" ca="1">IFERROR(IF($H73&lt;&gt;"",SUM(IF(WEEKDAY(-1+ROW(INDIRECT("1:"&amp;(TL73-TK73)+1)),2)={1},1,0)),0),0)</f>
        <v>0</v>
      </c>
      <c r="TN73" s="39">
        <f t="array" aca="1" ref="TN73" ca="1">IFERROR(IF($I73&lt;&gt;"",SUM(IF(WEEKDAY(-1+ROW(INDIRECT("1:"&amp;(TL73-TK73)+1)),2)={2},1,0)),0),0)</f>
        <v>0</v>
      </c>
      <c r="TO73" s="39">
        <f t="array" aca="1" ref="TO73" ca="1">IFERROR(IF($J73&lt;&gt;"",SUM(IF(WEEKDAY(-1+ROW(INDIRECT("1:"&amp;(TL73-TK73)+1)),2)={3},1,0)),0),0)</f>
        <v>0</v>
      </c>
      <c r="TP73" s="39">
        <f t="array" aca="1" ref="TP73" ca="1">IFERROR(IF($K73&lt;&gt;"",SUM(IF(WEEKDAY(-1+ROW(INDIRECT("1:"&amp;(TL73-TK73)+1)),2)={4},1,0)),0),0)</f>
        <v>0</v>
      </c>
      <c r="TQ73" s="39">
        <f t="array" aca="1" ref="TQ73" ca="1">IFERROR(IF($L73&lt;&gt;"",SUM(IF(WEEKDAY(-1+ROW(INDIRECT("1:"&amp;(TL73-TK73)+1)),2)={5},1,0)),0),0)</f>
        <v>0</v>
      </c>
      <c r="TR73" s="39">
        <f t="array" aca="1" ref="TR73" ca="1">IFERROR(IF($M73&lt;&gt;"",SUM(IF(WEEKDAY(-1+ROW(INDIRECT("1:"&amp;(TL73-TK73)+1)),2)={6},1,0)),0),0)</f>
        <v>0</v>
      </c>
      <c r="TS73" s="39">
        <f t="array" aca="1" ref="TS73" ca="1">IFERROR(IF($N73&lt;&gt;"",SUM(IF(WEEKDAY(-1+ROW(INDIRECT("1:"&amp;(TL73-TK73)+1)),2)={7},1,0)),0),0)</f>
        <v>0</v>
      </c>
      <c r="TT73" s="39">
        <f t="shared" ca="1" si="178"/>
        <v>0</v>
      </c>
      <c r="TU73" s="39">
        <f t="shared" si="179"/>
        <v>0</v>
      </c>
      <c r="TV73" s="39">
        <f t="shared" si="180"/>
        <v>0</v>
      </c>
      <c r="TW73" s="39">
        <f t="shared" si="181"/>
        <v>0</v>
      </c>
      <c r="TX73" s="39">
        <f t="shared" si="182"/>
        <v>0</v>
      </c>
      <c r="TY73" s="39">
        <f t="shared" si="183"/>
        <v>0</v>
      </c>
      <c r="TZ73" s="39">
        <f t="shared" si="184"/>
        <v>0</v>
      </c>
      <c r="UA73" s="39">
        <f t="shared" si="185"/>
        <v>0</v>
      </c>
      <c r="UB73" s="39">
        <f t="shared" si="186"/>
        <v>0</v>
      </c>
      <c r="UC73" s="39">
        <f t="shared" ca="1" si="187"/>
        <v>0</v>
      </c>
      <c r="UD73" s="41">
        <f t="shared" si="188"/>
        <v>0</v>
      </c>
      <c r="UE73" s="40">
        <f t="shared" si="189"/>
        <v>45108</v>
      </c>
      <c r="UF73" s="40">
        <f t="shared" si="190"/>
        <v>45138</v>
      </c>
      <c r="UG73" s="39">
        <f t="array" aca="1" ref="UG73" ca="1">IFERROR(IF($H73&lt;&gt;"",SUM(IF(WEEKDAY(-1+ROW(INDIRECT("1:"&amp;(UF73-UE73)+1)),2)={1},1,0)),0),0)</f>
        <v>0</v>
      </c>
      <c r="UH73" s="39">
        <f t="array" aca="1" ref="UH73" ca="1">IFERROR(IF($I73&lt;&gt;"",SUM(IF(WEEKDAY(-1+ROW(INDIRECT("1:"&amp;(UF73-UE73)+1)),2)={2},1,0)),0),0)</f>
        <v>0</v>
      </c>
      <c r="UI73" s="39">
        <f t="array" aca="1" ref="UI73" ca="1">IFERROR(IF($J73&lt;&gt;"",SUM(IF(WEEKDAY(-1+ROW(INDIRECT("1:"&amp;(UF73-UE73)+1)),2)={3},1,0)),0),0)</f>
        <v>0</v>
      </c>
      <c r="UJ73" s="39">
        <f t="array" aca="1" ref="UJ73" ca="1">IFERROR(IF($K73&lt;&gt;"",SUM(IF(WEEKDAY(-1+ROW(INDIRECT("1:"&amp;(UF73-UE73)+1)),2)={4},1,0)),0),0)</f>
        <v>0</v>
      </c>
      <c r="UK73" s="39">
        <f t="array" aca="1" ref="UK73" ca="1">IFERROR(IF($L73&lt;&gt;"",SUM(IF(WEEKDAY(-1+ROW(INDIRECT("1:"&amp;(UF73-UE73)+1)),2)={5},1,0)),0),0)</f>
        <v>0</v>
      </c>
      <c r="UL73" s="39">
        <f t="array" aca="1" ref="UL73" ca="1">IFERROR(IF($M73&lt;&gt;"",SUM(IF(WEEKDAY(-1+ROW(INDIRECT("1:"&amp;(UF73-UE73)+1)),2)={6},1,0)),0),0)</f>
        <v>0</v>
      </c>
      <c r="UM73" s="39">
        <f t="array" aca="1" ref="UM73" ca="1">IFERROR(IF($N73&lt;&gt;"",SUM(IF(WEEKDAY(-1+ROW(INDIRECT("1:"&amp;(UF73-UE73)+1)),2)={7},1,0)),0),0)</f>
        <v>0</v>
      </c>
      <c r="UN73" s="39">
        <f t="shared" ca="1" si="191"/>
        <v>0</v>
      </c>
      <c r="UO73" s="39">
        <f t="shared" si="192"/>
        <v>0</v>
      </c>
      <c r="UP73" s="39">
        <f t="shared" si="193"/>
        <v>0</v>
      </c>
      <c r="UQ73" s="39">
        <f t="shared" si="194"/>
        <v>0</v>
      </c>
      <c r="UR73" s="39">
        <f t="shared" si="195"/>
        <v>0</v>
      </c>
      <c r="US73" s="39">
        <f t="shared" si="196"/>
        <v>0</v>
      </c>
      <c r="UT73" s="39">
        <f t="shared" si="197"/>
        <v>0</v>
      </c>
      <c r="UU73" s="39">
        <f t="shared" si="198"/>
        <v>0</v>
      </c>
      <c r="UV73" s="39">
        <f t="shared" si="199"/>
        <v>0</v>
      </c>
      <c r="UW73" s="39">
        <f t="shared" ca="1" si="200"/>
        <v>0</v>
      </c>
      <c r="UX73" s="41">
        <f t="shared" si="201"/>
        <v>0</v>
      </c>
      <c r="UY73" s="40">
        <f t="shared" si="202"/>
        <v>45139</v>
      </c>
      <c r="UZ73" s="40">
        <f t="shared" si="203"/>
        <v>45169</v>
      </c>
      <c r="VA73" s="39">
        <f t="array" aca="1" ref="VA73" ca="1">IFERROR(IF($H73&lt;&gt;"",SUM(IF(WEEKDAY(-1+ROW(INDIRECT("1:"&amp;(UZ73-UY73)+1)),2)={1},1,0)),0),0)</f>
        <v>0</v>
      </c>
      <c r="VB73" s="39">
        <f t="array" aca="1" ref="VB73" ca="1">IFERROR(IF($I73&lt;&gt;"",SUM(IF(WEEKDAY(-1+ROW(INDIRECT("1:"&amp;(UZ73-UY73)+1)),2)={2},1,0)),0),0)</f>
        <v>0</v>
      </c>
      <c r="VC73" s="39">
        <f t="array" aca="1" ref="VC73" ca="1">IFERROR(IF($J73&lt;&gt;"",SUM(IF(WEEKDAY(-1+ROW(INDIRECT("1:"&amp;(UZ73-UY73)+1)),2)={3},1,0)),0),0)</f>
        <v>0</v>
      </c>
      <c r="VD73" s="39">
        <f t="array" aca="1" ref="VD73" ca="1">IFERROR(IF($K73&lt;&gt;"",SUM(IF(WEEKDAY(-1+ROW(INDIRECT("1:"&amp;(UZ73-UY73)+1)),2)={4},1,0)),0),0)</f>
        <v>0</v>
      </c>
      <c r="VE73" s="39">
        <f t="array" aca="1" ref="VE73" ca="1">IFERROR(IF($L73&lt;&gt;"",SUM(IF(WEEKDAY(-1+ROW(INDIRECT("1:"&amp;(UZ73-UY73)+1)),2)={5},1,0)),0),0)</f>
        <v>0</v>
      </c>
      <c r="VF73" s="39">
        <f t="array" aca="1" ref="VF73" ca="1">IFERROR(IF($M73&lt;&gt;"",SUM(IF(WEEKDAY(-1+ROW(INDIRECT("1:"&amp;(UZ73-UY73)+1)),2)={6},1,0)),0),0)</f>
        <v>0</v>
      </c>
      <c r="VG73" s="39">
        <f t="array" aca="1" ref="VG73" ca="1">IFERROR(IF($N73&lt;&gt;"",SUM(IF(WEEKDAY(-1+ROW(INDIRECT("1:"&amp;(UZ73-UY73)+1)),2)={7},1,0)),0),0)</f>
        <v>0</v>
      </c>
      <c r="VH73" s="39">
        <f t="shared" ca="1" si="204"/>
        <v>0</v>
      </c>
      <c r="VI73" s="39">
        <f t="shared" si="205"/>
        <v>0</v>
      </c>
      <c r="VJ73" s="39">
        <f t="shared" si="206"/>
        <v>0</v>
      </c>
      <c r="VK73" s="39">
        <f t="shared" si="207"/>
        <v>0</v>
      </c>
      <c r="VL73" s="39">
        <f t="shared" si="208"/>
        <v>0</v>
      </c>
      <c r="VM73" s="39">
        <f t="shared" si="209"/>
        <v>0</v>
      </c>
      <c r="VN73" s="39">
        <f t="shared" si="210"/>
        <v>0</v>
      </c>
      <c r="VO73" s="39">
        <f t="shared" si="211"/>
        <v>0</v>
      </c>
      <c r="VP73" s="39">
        <f t="shared" si="212"/>
        <v>0</v>
      </c>
      <c r="VQ73" s="39">
        <f t="shared" ca="1" si="213"/>
        <v>0</v>
      </c>
      <c r="VR73" s="41">
        <f t="shared" si="214"/>
        <v>0</v>
      </c>
      <c r="VS73" s="40">
        <f t="shared" si="215"/>
        <v>45170</v>
      </c>
      <c r="VT73" s="40">
        <f t="shared" si="216"/>
        <v>45199</v>
      </c>
      <c r="VU73" s="39">
        <f t="array" aca="1" ref="VU73" ca="1">IFERROR(IF($H73&lt;&gt;"",SUM(IF(WEEKDAY(-1+ROW(INDIRECT("1:"&amp;(VT73-VS73)+1)),2)={1},1,0)),0),0)</f>
        <v>0</v>
      </c>
      <c r="VV73" s="39">
        <f t="array" aca="1" ref="VV73" ca="1">IFERROR(IF($I73&lt;&gt;"",SUM(IF(WEEKDAY(-1+ROW(INDIRECT("1:"&amp;(VT73-VS73)+1)),2)={2},1,0)),0),0)</f>
        <v>0</v>
      </c>
      <c r="VW73" s="39">
        <f t="array" aca="1" ref="VW73" ca="1">IFERROR(IF($J73&lt;&gt;"",SUM(IF(WEEKDAY(-1+ROW(INDIRECT("1:"&amp;(VT73-VS73)+1)),2)={3},1,0)),0),0)</f>
        <v>0</v>
      </c>
      <c r="VX73" s="39">
        <f t="array" aca="1" ref="VX73" ca="1">IFERROR(IF($K73&lt;&gt;"",SUM(IF(WEEKDAY(-1+ROW(INDIRECT("1:"&amp;(VT73-VS73)+1)),2)={4},1,0)),0),0)</f>
        <v>0</v>
      </c>
      <c r="VY73" s="39">
        <f t="array" aca="1" ref="VY73" ca="1">IFERROR(IF($L73&lt;&gt;"",SUM(IF(WEEKDAY(-1+ROW(INDIRECT("1:"&amp;(VT73-VS73)+1)),2)={5},1,0)),0),0)</f>
        <v>0</v>
      </c>
      <c r="VZ73" s="39">
        <f t="array" aca="1" ref="VZ73" ca="1">IFERROR(IF($M73&lt;&gt;"",SUM(IF(WEEKDAY(-1+ROW(INDIRECT("1:"&amp;(VT73-VS73)+1)),2)={6},1,0)),0),0)</f>
        <v>0</v>
      </c>
      <c r="WA73" s="39">
        <f t="array" aca="1" ref="WA73" ca="1">IFERROR(IF($N73&lt;&gt;"",SUM(IF(WEEKDAY(-1+ROW(INDIRECT("1:"&amp;(VT73-VS73)+1)),2)={7},1,0)),0),0)</f>
        <v>0</v>
      </c>
      <c r="WB73" s="39">
        <f t="shared" ca="1" si="217"/>
        <v>0</v>
      </c>
      <c r="WC73" s="39">
        <f t="shared" si="218"/>
        <v>0</v>
      </c>
      <c r="WD73" s="39">
        <f t="shared" si="219"/>
        <v>0</v>
      </c>
      <c r="WE73" s="39">
        <f t="shared" si="220"/>
        <v>0</v>
      </c>
      <c r="WF73" s="39">
        <f t="shared" si="221"/>
        <v>0</v>
      </c>
      <c r="WG73" s="39">
        <f t="shared" si="222"/>
        <v>0</v>
      </c>
      <c r="WH73" s="39">
        <f t="shared" si="223"/>
        <v>0</v>
      </c>
      <c r="WI73" s="39">
        <f t="shared" si="224"/>
        <v>0</v>
      </c>
      <c r="WJ73" s="39">
        <f t="shared" si="225"/>
        <v>0</v>
      </c>
      <c r="WK73" s="39">
        <f t="shared" ca="1" si="226"/>
        <v>0</v>
      </c>
      <c r="WL73" s="41">
        <f t="shared" si="227"/>
        <v>0</v>
      </c>
      <c r="WM73" s="40">
        <f t="shared" si="228"/>
        <v>45200</v>
      </c>
      <c r="WN73" s="40">
        <f t="shared" si="229"/>
        <v>45230</v>
      </c>
      <c r="WO73" s="39">
        <f t="array" aca="1" ref="WO73" ca="1">IFERROR(IF($H73&lt;&gt;"",SUM(IF(WEEKDAY(-1+ROW(INDIRECT("1:"&amp;(WN73-WM73)+1)),2)={1},1,0)),0),0)</f>
        <v>0</v>
      </c>
      <c r="WP73" s="39">
        <f t="array" aca="1" ref="WP73" ca="1">IFERROR(IF($I73&lt;&gt;"",SUM(IF(WEEKDAY(-1+ROW(INDIRECT("1:"&amp;(WN73-WM73)+1)),2)={2},1,0)),0),0)</f>
        <v>0</v>
      </c>
      <c r="WQ73" s="39">
        <f t="array" aca="1" ref="WQ73" ca="1">IFERROR(IF($J73&lt;&gt;"",SUM(IF(WEEKDAY(-1+ROW(INDIRECT("1:"&amp;(WN73-WM73)+1)),2)={3},1,0)),0),0)</f>
        <v>0</v>
      </c>
      <c r="WR73" s="39">
        <f t="array" aca="1" ref="WR73" ca="1">IFERROR(IF($K73&lt;&gt;"",SUM(IF(WEEKDAY(-1+ROW(INDIRECT("1:"&amp;(WN73-WM73)+1)),2)={4},1,0)),0),0)</f>
        <v>0</v>
      </c>
      <c r="WS73" s="39">
        <f t="array" aca="1" ref="WS73" ca="1">IFERROR(IF($L73&lt;&gt;"",SUM(IF(WEEKDAY(-1+ROW(INDIRECT("1:"&amp;(WN73-WM73)+1)),2)={5},1,0)),0),0)</f>
        <v>0</v>
      </c>
      <c r="WT73" s="39">
        <f t="array" aca="1" ref="WT73" ca="1">IFERROR(IF($M73&lt;&gt;"",SUM(IF(WEEKDAY(-1+ROW(INDIRECT("1:"&amp;(WN73-WM73)+1)),2)={6},1,0)),0),0)</f>
        <v>0</v>
      </c>
      <c r="WU73" s="39">
        <f t="array" aca="1" ref="WU73" ca="1">IFERROR(IF($N73&lt;&gt;"",SUM(IF(WEEKDAY(-1+ROW(INDIRECT("1:"&amp;(WN73-WM73)+1)),2)={7},1,0)),0),0)</f>
        <v>0</v>
      </c>
      <c r="WV73" s="39">
        <f t="shared" ca="1" si="230"/>
        <v>0</v>
      </c>
      <c r="WW73" s="39">
        <f t="shared" si="231"/>
        <v>0</v>
      </c>
      <c r="WX73" s="39">
        <f t="shared" si="232"/>
        <v>0</v>
      </c>
      <c r="WY73" s="39">
        <f t="shared" si="233"/>
        <v>0</v>
      </c>
      <c r="WZ73" s="39">
        <f t="shared" si="234"/>
        <v>0</v>
      </c>
      <c r="XA73" s="39">
        <f t="shared" si="235"/>
        <v>0</v>
      </c>
      <c r="XB73" s="39">
        <f t="shared" si="236"/>
        <v>0</v>
      </c>
      <c r="XC73" s="39">
        <f t="shared" si="237"/>
        <v>0</v>
      </c>
      <c r="XD73" s="39">
        <f t="shared" si="238"/>
        <v>0</v>
      </c>
      <c r="XE73" s="39">
        <f t="shared" ca="1" si="239"/>
        <v>0</v>
      </c>
      <c r="XF73" s="41">
        <f t="shared" si="240"/>
        <v>0</v>
      </c>
      <c r="XG73" s="40">
        <f t="shared" si="241"/>
        <v>45231</v>
      </c>
      <c r="XH73" s="40">
        <f t="shared" si="242"/>
        <v>45260</v>
      </c>
      <c r="XI73" s="39">
        <f t="array" aca="1" ref="XI73" ca="1">IFERROR(IF($H73&lt;&gt;"",SUM(IF(WEEKDAY(-1+ROW(INDIRECT("1:"&amp;(XH73-XG73)+1)),2)={1},1,0)),0),0)</f>
        <v>0</v>
      </c>
      <c r="XJ73" s="39">
        <f t="array" aca="1" ref="XJ73" ca="1">IFERROR(IF($I73&lt;&gt;"",SUM(IF(WEEKDAY(-1+ROW(INDIRECT("1:"&amp;(XH73-XG73)+1)),2)={2},1,0)),0),0)</f>
        <v>0</v>
      </c>
      <c r="XK73" s="39">
        <f t="array" aca="1" ref="XK73" ca="1">IFERROR(IF($J73&lt;&gt;"",SUM(IF(WEEKDAY(-1+ROW(INDIRECT("1:"&amp;(XH73-XG73)+1)),2)={3},1,0)),0),0)</f>
        <v>0</v>
      </c>
      <c r="XL73" s="39">
        <f t="array" aca="1" ref="XL73" ca="1">IFERROR(IF($K73&lt;&gt;"",SUM(IF(WEEKDAY(-1+ROW(INDIRECT("1:"&amp;(XH73-XG73)+1)),2)={4},1,0)),0),0)</f>
        <v>0</v>
      </c>
      <c r="XM73" s="39">
        <f t="array" aca="1" ref="XM73" ca="1">IFERROR(IF($L73&lt;&gt;"",SUM(IF(WEEKDAY(-1+ROW(INDIRECT("1:"&amp;(XH73-XG73)+1)),2)={5},1,0)),0),0)</f>
        <v>0</v>
      </c>
      <c r="XN73" s="39">
        <f t="array" aca="1" ref="XN73" ca="1">IFERROR(IF($M73&lt;&gt;"",SUM(IF(WEEKDAY(-1+ROW(INDIRECT("1:"&amp;(XH73-XG73)+1)),2)={6},1,0)),0),0)</f>
        <v>0</v>
      </c>
      <c r="XO73" s="39">
        <f t="array" aca="1" ref="XO73" ca="1">IFERROR(IF($N73&lt;&gt;"",SUM(IF(WEEKDAY(-1+ROW(INDIRECT("1:"&amp;(XH73-XG73)+1)),2)={7},1,0)),0),0)</f>
        <v>0</v>
      </c>
      <c r="XP73" s="39">
        <f t="shared" ca="1" si="243"/>
        <v>0</v>
      </c>
      <c r="XQ73" s="39">
        <f t="shared" si="244"/>
        <v>0</v>
      </c>
      <c r="XR73" s="39">
        <f t="shared" si="245"/>
        <v>0</v>
      </c>
      <c r="XS73" s="39">
        <f t="shared" si="246"/>
        <v>0</v>
      </c>
      <c r="XT73" s="39">
        <f t="shared" si="247"/>
        <v>0</v>
      </c>
      <c r="XU73" s="39">
        <f t="shared" si="248"/>
        <v>0</v>
      </c>
      <c r="XV73" s="39">
        <f t="shared" si="249"/>
        <v>0</v>
      </c>
      <c r="XW73" s="39">
        <f t="shared" si="250"/>
        <v>0</v>
      </c>
      <c r="XX73" s="39">
        <f t="shared" si="251"/>
        <v>0</v>
      </c>
      <c r="XY73" s="39">
        <f t="shared" ca="1" si="252"/>
        <v>0</v>
      </c>
      <c r="XZ73" s="41">
        <f t="shared" si="253"/>
        <v>0</v>
      </c>
      <c r="YA73" s="40">
        <f t="shared" si="254"/>
        <v>45261</v>
      </c>
      <c r="YB73" s="40">
        <f t="shared" si="255"/>
        <v>45291</v>
      </c>
      <c r="YC73" s="39">
        <f t="array" aca="1" ref="YC73" ca="1">IFERROR(IF($H73&lt;&gt;"",SUM(IF(WEEKDAY(-1+ROW(INDIRECT("1:"&amp;(YB73-YA73)+1)),2)={1},1,0)),0),0)</f>
        <v>0</v>
      </c>
      <c r="YD73" s="39">
        <f t="array" aca="1" ref="YD73" ca="1">IFERROR(IF($I73&lt;&gt;"",SUM(IF(WEEKDAY(-1+ROW(INDIRECT("1:"&amp;(YB73-YA73)+1)),2)={2},1,0)),0),0)</f>
        <v>0</v>
      </c>
      <c r="YE73" s="39">
        <f t="array" aca="1" ref="YE73" ca="1">IFERROR(IF($J73&lt;&gt;"",SUM(IF(WEEKDAY(-1+ROW(INDIRECT("1:"&amp;(YB73-YA73)+1)),2)={3},1,0)),0),0)</f>
        <v>0</v>
      </c>
      <c r="YF73" s="39">
        <f t="array" aca="1" ref="YF73" ca="1">IFERROR(IF($K73&lt;&gt;"",SUM(IF(WEEKDAY(-1+ROW(INDIRECT("1:"&amp;(YB73-YA73)+1)),2)={4},1,0)),0),0)</f>
        <v>0</v>
      </c>
      <c r="YG73" s="39">
        <f t="array" aca="1" ref="YG73" ca="1">IFERROR(IF($L73&lt;&gt;"",SUM(IF(WEEKDAY(-1+ROW(INDIRECT("1:"&amp;(YB73-YA73)+1)),2)={5},1,0)),0),0)</f>
        <v>0</v>
      </c>
      <c r="YH73" s="39">
        <f t="array" aca="1" ref="YH73" ca="1">IFERROR(IF($M73&lt;&gt;"",SUM(IF(WEEKDAY(-1+ROW(INDIRECT("1:"&amp;(YB73-YA73)+1)),2)={6},1,0)),0),0)</f>
        <v>0</v>
      </c>
      <c r="YI73" s="39">
        <f t="array" aca="1" ref="YI73" ca="1">IFERROR(IF($N73&lt;&gt;"",SUM(IF(WEEKDAY(-1+ROW(INDIRECT("1:"&amp;(YB73-YA73)+1)),2)={7},1,0)),0),0)</f>
        <v>0</v>
      </c>
      <c r="YJ73" s="39">
        <f t="shared" ca="1" si="256"/>
        <v>0</v>
      </c>
      <c r="YK73" s="39">
        <f t="shared" si="257"/>
        <v>0</v>
      </c>
      <c r="YL73" s="39">
        <f t="shared" si="258"/>
        <v>0</v>
      </c>
      <c r="YM73" s="39">
        <f t="shared" si="259"/>
        <v>0</v>
      </c>
      <c r="YN73" s="39">
        <f t="shared" si="260"/>
        <v>0</v>
      </c>
      <c r="YO73" s="39">
        <f t="shared" si="261"/>
        <v>0</v>
      </c>
      <c r="YP73" s="39">
        <f t="shared" si="262"/>
        <v>0</v>
      </c>
      <c r="YQ73" s="39">
        <f t="shared" si="263"/>
        <v>0</v>
      </c>
      <c r="YR73" s="39">
        <f t="shared" si="264"/>
        <v>0</v>
      </c>
      <c r="YS73" s="39">
        <f t="shared" ca="1" si="265"/>
        <v>0</v>
      </c>
    </row>
    <row r="74" spans="2:669" x14ac:dyDescent="0.25">
      <c r="B74" s="71">
        <v>64</v>
      </c>
      <c r="C74" s="71"/>
      <c r="D74" s="72"/>
      <c r="E74" s="71"/>
      <c r="F74" s="71"/>
      <c r="G74" s="73"/>
      <c r="H74" s="74"/>
      <c r="I74" s="75"/>
      <c r="J74" s="75"/>
      <c r="K74" s="75"/>
      <c r="L74" s="75"/>
      <c r="M74" s="75"/>
      <c r="N74" s="73"/>
      <c r="O74" s="74"/>
      <c r="P74" s="75"/>
      <c r="Q74" s="75"/>
      <c r="R74" s="75"/>
      <c r="S74" s="75"/>
      <c r="T74" s="75"/>
      <c r="U74" s="75"/>
      <c r="V74" s="73"/>
      <c r="W74" s="95"/>
      <c r="X74" s="96"/>
      <c r="Y74" s="96"/>
      <c r="Z74" s="96"/>
      <c r="AA74" s="96"/>
      <c r="AB74" s="96"/>
      <c r="AC74" s="96"/>
      <c r="AD74" s="96"/>
      <c r="AE74" s="96"/>
      <c r="AF74" s="96"/>
      <c r="AG74" s="96"/>
      <c r="AH74" s="96"/>
      <c r="AI74" s="96"/>
      <c r="AJ74" s="96"/>
      <c r="AK74" s="96"/>
      <c r="AL74" s="96"/>
      <c r="AM74" s="96"/>
      <c r="AN74" s="96"/>
      <c r="AO74" s="96"/>
      <c r="AP74" s="96"/>
      <c r="AQ74" s="96"/>
      <c r="AR74" s="96"/>
      <c r="AS74" s="96"/>
      <c r="AT74" s="96"/>
      <c r="AU74" s="96"/>
      <c r="AV74" s="96"/>
      <c r="AW74" s="96"/>
      <c r="AX74" s="96"/>
      <c r="AY74" s="96"/>
      <c r="AZ74" s="96"/>
      <c r="BA74" s="96"/>
      <c r="BB74" s="96"/>
      <c r="BC74" s="96"/>
      <c r="BD74" s="96"/>
      <c r="BE74" s="96"/>
      <c r="BF74" s="96"/>
      <c r="BG74" s="96"/>
      <c r="BH74" s="96"/>
      <c r="BI74" s="96"/>
      <c r="BJ74" s="96"/>
      <c r="BK74" s="96"/>
      <c r="BL74" s="96"/>
      <c r="BM74" s="96"/>
      <c r="BN74" s="96"/>
      <c r="BO74" s="96"/>
      <c r="BP74" s="96"/>
      <c r="BQ74" s="96"/>
      <c r="BR74" s="96"/>
      <c r="BS74" s="96"/>
      <c r="BT74" s="96"/>
      <c r="BU74" s="96"/>
      <c r="BV74" s="96"/>
      <c r="BW74" s="96"/>
      <c r="BX74" s="96"/>
      <c r="BY74" s="96"/>
      <c r="BZ74" s="96"/>
      <c r="CA74" s="96"/>
      <c r="CB74" s="96"/>
      <c r="CC74" s="96"/>
      <c r="CD74" s="96"/>
      <c r="CE74" s="96"/>
      <c r="CF74" s="96"/>
      <c r="CG74" s="96"/>
      <c r="CH74" s="96"/>
      <c r="CI74" s="96"/>
      <c r="CJ74" s="96"/>
      <c r="CK74" s="96"/>
      <c r="CL74" s="96"/>
      <c r="CM74" s="96"/>
      <c r="CN74" s="96"/>
      <c r="CO74" s="96"/>
      <c r="CP74" s="96"/>
      <c r="CQ74" s="96"/>
      <c r="CR74" s="96"/>
      <c r="CS74" s="96"/>
      <c r="CT74" s="96"/>
      <c r="CU74" s="96"/>
      <c r="CV74" s="96"/>
      <c r="CW74" s="96"/>
      <c r="CX74" s="96"/>
      <c r="CY74" s="96"/>
      <c r="CZ74" s="96"/>
      <c r="DA74" s="96"/>
      <c r="DB74" s="96"/>
      <c r="DC74" s="96"/>
      <c r="DD74" s="96"/>
      <c r="DE74" s="96"/>
      <c r="DF74" s="96"/>
      <c r="DG74" s="96"/>
      <c r="DH74" s="96"/>
      <c r="DI74" s="96"/>
      <c r="DJ74" s="96"/>
      <c r="DK74" s="96"/>
      <c r="DL74" s="96"/>
      <c r="DM74" s="96"/>
      <c r="DN74" s="96"/>
      <c r="DO74" s="96"/>
      <c r="DP74" s="96"/>
      <c r="DQ74" s="96"/>
      <c r="DR74" s="96"/>
      <c r="DS74" s="96"/>
      <c r="DT74" s="96"/>
      <c r="DU74" s="96"/>
      <c r="DV74" s="96"/>
      <c r="DW74" s="96"/>
      <c r="DX74" s="96"/>
      <c r="DY74" s="96"/>
      <c r="DZ74" s="96"/>
      <c r="EA74" s="96"/>
      <c r="EB74" s="96"/>
      <c r="EC74" s="96"/>
      <c r="ED74" s="96"/>
      <c r="EE74" s="96"/>
      <c r="EF74" s="96"/>
      <c r="EG74" s="96"/>
      <c r="EH74" s="96"/>
      <c r="EI74" s="96"/>
      <c r="EJ74" s="96"/>
      <c r="EK74" s="96"/>
      <c r="EL74" s="96"/>
      <c r="EM74" s="96"/>
      <c r="EN74" s="96"/>
      <c r="EO74" s="96"/>
      <c r="EP74" s="96"/>
      <c r="EQ74" s="96"/>
      <c r="ER74" s="96"/>
      <c r="ES74" s="96"/>
      <c r="ET74" s="96"/>
      <c r="EU74" s="96"/>
      <c r="EV74" s="96"/>
      <c r="EW74" s="96"/>
      <c r="EX74" s="96"/>
      <c r="EY74" s="96"/>
      <c r="EZ74" s="96"/>
      <c r="FA74" s="96"/>
      <c r="FB74" s="96"/>
      <c r="FC74" s="96"/>
      <c r="FD74" s="96"/>
      <c r="FE74" s="96"/>
      <c r="FF74" s="96"/>
      <c r="FG74" s="96"/>
      <c r="FH74" s="96"/>
      <c r="FI74" s="96"/>
      <c r="FJ74" s="96"/>
      <c r="FK74" s="96"/>
      <c r="FL74" s="96"/>
      <c r="FM74" s="96"/>
      <c r="FN74" s="96"/>
      <c r="FO74" s="96"/>
      <c r="FP74" s="96"/>
      <c r="FQ74" s="96"/>
      <c r="FR74" s="96"/>
      <c r="FS74" s="96"/>
      <c r="FT74" s="96"/>
      <c r="FU74" s="96"/>
      <c r="FV74" s="96"/>
      <c r="FW74" s="96"/>
      <c r="FX74" s="96"/>
      <c r="FY74" s="96"/>
      <c r="FZ74" s="96"/>
      <c r="GA74" s="96"/>
      <c r="GB74" s="96"/>
      <c r="GC74" s="96"/>
      <c r="GD74" s="96"/>
      <c r="GE74" s="96"/>
      <c r="GF74" s="96"/>
      <c r="GG74" s="96"/>
      <c r="GH74" s="96"/>
      <c r="GI74" s="96"/>
      <c r="GJ74" s="96"/>
      <c r="GK74" s="96"/>
      <c r="GL74" s="96"/>
      <c r="GM74" s="96"/>
      <c r="GN74" s="96"/>
      <c r="GO74" s="96"/>
      <c r="GP74" s="96"/>
      <c r="GQ74" s="96"/>
      <c r="GR74" s="96"/>
      <c r="GS74" s="96"/>
      <c r="GT74" s="96"/>
      <c r="GU74" s="96"/>
      <c r="GV74" s="96"/>
      <c r="GW74" s="96"/>
      <c r="GX74" s="96"/>
      <c r="GY74" s="96"/>
      <c r="GZ74" s="96"/>
      <c r="HA74" s="96"/>
      <c r="HB74" s="96"/>
      <c r="HC74" s="96"/>
      <c r="HD74" s="96"/>
      <c r="HE74" s="96"/>
      <c r="HF74" s="96"/>
      <c r="HG74" s="96"/>
      <c r="HH74" s="96"/>
      <c r="HI74" s="96"/>
      <c r="HJ74" s="96"/>
      <c r="HK74" s="96"/>
      <c r="HL74" s="96"/>
      <c r="HM74" s="96"/>
      <c r="HN74" s="96"/>
      <c r="HO74" s="96"/>
      <c r="HP74" s="96"/>
      <c r="HQ74" s="96"/>
      <c r="HR74" s="96"/>
      <c r="HS74" s="96"/>
      <c r="HT74" s="96"/>
      <c r="HU74" s="96"/>
      <c r="HV74" s="96"/>
      <c r="HW74" s="96"/>
      <c r="HX74" s="96"/>
      <c r="HY74" s="96"/>
      <c r="HZ74" s="96"/>
      <c r="IA74" s="96"/>
      <c r="IB74" s="96"/>
      <c r="IC74" s="96"/>
      <c r="ID74" s="96"/>
      <c r="IE74" s="96"/>
      <c r="IF74" s="96"/>
      <c r="IG74" s="96"/>
      <c r="IH74" s="96"/>
      <c r="II74" s="96"/>
      <c r="IJ74" s="96"/>
      <c r="IK74" s="96"/>
      <c r="IL74" s="96"/>
      <c r="IM74" s="96"/>
      <c r="IN74" s="96"/>
      <c r="IO74" s="96"/>
      <c r="IP74" s="96"/>
      <c r="IQ74" s="96"/>
      <c r="IR74" s="96"/>
      <c r="IS74" s="96"/>
      <c r="IT74" s="96"/>
      <c r="IU74" s="96"/>
      <c r="IV74" s="96"/>
      <c r="IW74" s="96"/>
      <c r="IX74" s="96"/>
      <c r="IY74" s="96"/>
      <c r="IZ74" s="96"/>
      <c r="JA74" s="96"/>
      <c r="JB74" s="96"/>
      <c r="JC74" s="96"/>
      <c r="JD74" s="96"/>
      <c r="JE74" s="96"/>
      <c r="JF74" s="96"/>
      <c r="JG74" s="96"/>
      <c r="JH74" s="96"/>
      <c r="JI74" s="96"/>
      <c r="JJ74" s="96"/>
      <c r="JK74" s="96"/>
      <c r="JL74" s="96"/>
      <c r="JM74" s="96"/>
      <c r="JN74" s="96"/>
      <c r="JO74" s="96"/>
      <c r="JP74" s="96"/>
      <c r="JQ74" s="96"/>
      <c r="JR74" s="96"/>
      <c r="JS74" s="96"/>
      <c r="JT74" s="96"/>
      <c r="JU74" s="96"/>
      <c r="JV74" s="96"/>
      <c r="JW74" s="96"/>
      <c r="JX74" s="96"/>
      <c r="JY74" s="96"/>
      <c r="JZ74" s="96"/>
      <c r="KA74" s="96"/>
      <c r="KB74" s="96"/>
      <c r="KC74" s="96"/>
      <c r="KD74" s="96"/>
      <c r="KE74" s="96"/>
      <c r="KF74" s="96"/>
      <c r="KG74" s="96"/>
      <c r="KH74" s="96"/>
      <c r="KI74" s="96"/>
      <c r="KJ74" s="96"/>
      <c r="KK74" s="96"/>
      <c r="KL74" s="96"/>
      <c r="KM74" s="96"/>
      <c r="KN74" s="96"/>
      <c r="KO74" s="96"/>
      <c r="KP74" s="96"/>
      <c r="KQ74" s="96"/>
      <c r="KR74" s="96"/>
      <c r="KS74" s="96"/>
      <c r="KT74" s="96"/>
      <c r="KU74" s="96"/>
      <c r="KV74" s="96"/>
      <c r="KW74" s="96"/>
      <c r="KX74" s="96"/>
      <c r="KY74" s="96"/>
      <c r="KZ74" s="96"/>
      <c r="LA74" s="96"/>
      <c r="LB74" s="96"/>
      <c r="LC74" s="96"/>
      <c r="LD74" s="96"/>
      <c r="LE74" s="96"/>
      <c r="LF74" s="96"/>
      <c r="LG74" s="96"/>
      <c r="LH74" s="96"/>
      <c r="LI74" s="96"/>
      <c r="LJ74" s="96"/>
      <c r="LK74" s="96"/>
      <c r="LL74" s="96"/>
      <c r="LM74" s="96"/>
      <c r="LN74" s="96"/>
      <c r="LO74" s="96"/>
      <c r="LP74" s="96"/>
      <c r="LQ74" s="96"/>
      <c r="LR74" s="96"/>
      <c r="LS74" s="96"/>
      <c r="LT74" s="96"/>
      <c r="LU74" s="96"/>
      <c r="LV74" s="96"/>
      <c r="LW74" s="96"/>
      <c r="LX74" s="96"/>
      <c r="LY74" s="96"/>
      <c r="LZ74" s="96"/>
      <c r="MA74" s="96"/>
      <c r="MB74" s="96"/>
      <c r="MC74" s="96"/>
      <c r="MD74" s="96"/>
      <c r="ME74" s="96"/>
      <c r="MF74" s="96"/>
      <c r="MG74" s="96"/>
      <c r="MH74" s="96"/>
      <c r="MI74" s="96"/>
      <c r="MJ74" s="96"/>
      <c r="MK74" s="96"/>
      <c r="ML74" s="96"/>
      <c r="MM74" s="96"/>
      <c r="MN74" s="96"/>
      <c r="MO74" s="96"/>
      <c r="MP74" s="96"/>
      <c r="MQ74" s="96"/>
      <c r="MR74" s="96"/>
      <c r="MS74" s="96"/>
      <c r="MT74" s="96"/>
      <c r="MU74" s="96"/>
      <c r="MV74" s="96"/>
      <c r="MW74" s="96"/>
      <c r="MX74" s="96"/>
      <c r="MY74" s="96"/>
      <c r="MZ74" s="96"/>
      <c r="NA74" s="96"/>
      <c r="NB74" s="96"/>
      <c r="NC74" s="96"/>
      <c r="ND74" s="96"/>
      <c r="NE74" s="96"/>
      <c r="NF74" s="96"/>
      <c r="NG74" s="96"/>
      <c r="NH74" s="96"/>
      <c r="NI74" s="96"/>
      <c r="NJ74" s="96"/>
      <c r="NK74" s="96"/>
      <c r="NL74" s="96"/>
      <c r="NM74" s="96"/>
      <c r="NN74" s="96"/>
      <c r="NO74" s="96"/>
      <c r="NP74" s="96"/>
      <c r="NQ74" s="96"/>
      <c r="NR74" s="96"/>
      <c r="NS74" s="96"/>
      <c r="NT74" s="96"/>
      <c r="NU74" s="96"/>
      <c r="NV74" s="96"/>
      <c r="NW74" s="96"/>
      <c r="NX74" s="97"/>
      <c r="NY74" s="96">
        <f t="shared" si="268"/>
        <v>0</v>
      </c>
      <c r="NZ74" s="96">
        <f t="shared" si="267"/>
        <v>0</v>
      </c>
      <c r="OA74" s="96">
        <f t="shared" si="267"/>
        <v>0</v>
      </c>
      <c r="OB74" s="96">
        <f t="shared" si="267"/>
        <v>0</v>
      </c>
      <c r="OC74" s="96">
        <f t="shared" si="267"/>
        <v>0</v>
      </c>
      <c r="OD74" s="96">
        <f t="shared" si="267"/>
        <v>0</v>
      </c>
      <c r="OE74" s="96">
        <f t="shared" si="267"/>
        <v>0</v>
      </c>
      <c r="OF74" s="96">
        <f t="shared" si="267"/>
        <v>0</v>
      </c>
      <c r="OG74" s="96">
        <f t="shared" si="87"/>
        <v>0</v>
      </c>
      <c r="OH74" s="96">
        <f t="shared" si="88"/>
        <v>0</v>
      </c>
      <c r="OI74" s="96">
        <f t="shared" si="89"/>
        <v>0</v>
      </c>
      <c r="OJ74" s="96">
        <f t="shared" si="90"/>
        <v>0</v>
      </c>
      <c r="OK74" s="96">
        <f t="shared" si="91"/>
        <v>0</v>
      </c>
      <c r="OL74" s="96">
        <f t="shared" si="92"/>
        <v>0</v>
      </c>
      <c r="OM74" s="96">
        <f t="shared" si="93"/>
        <v>0</v>
      </c>
      <c r="ON74" s="96">
        <f t="shared" si="94"/>
        <v>0</v>
      </c>
      <c r="OO74" s="96">
        <f t="shared" ca="1" si="98"/>
        <v>0</v>
      </c>
      <c r="OP74" s="96">
        <f t="shared" ca="1" si="99"/>
        <v>0</v>
      </c>
      <c r="PB74" s="41">
        <f t="shared" ca="1" si="100"/>
        <v>0</v>
      </c>
      <c r="PC74" s="40">
        <f t="shared" si="101"/>
        <v>44927</v>
      </c>
      <c r="PD74" s="39">
        <f t="shared" ca="1" si="95"/>
        <v>45488</v>
      </c>
      <c r="PE74" s="39">
        <f t="shared" si="102"/>
        <v>0</v>
      </c>
      <c r="PF74" s="39">
        <f t="shared" si="103"/>
        <v>0</v>
      </c>
      <c r="PG74" s="39">
        <f t="shared" si="104"/>
        <v>0</v>
      </c>
      <c r="PH74" s="39">
        <f t="shared" si="105"/>
        <v>0</v>
      </c>
      <c r="PI74" s="39">
        <f t="shared" si="106"/>
        <v>0</v>
      </c>
      <c r="PJ74" s="39">
        <f t="shared" si="107"/>
        <v>0</v>
      </c>
      <c r="PK74" s="39">
        <f t="shared" si="108"/>
        <v>0</v>
      </c>
      <c r="PL74" s="39">
        <f t="shared" ca="1" si="109"/>
        <v>0</v>
      </c>
      <c r="PM74" s="39">
        <f t="shared" ca="1" si="96"/>
        <v>0</v>
      </c>
      <c r="PN74" s="41">
        <f t="shared" si="110"/>
        <v>0</v>
      </c>
      <c r="PO74" s="40">
        <f t="shared" si="111"/>
        <v>44927</v>
      </c>
      <c r="PP74" s="40">
        <f t="shared" si="112"/>
        <v>44957</v>
      </c>
      <c r="PQ74" s="39">
        <f t="array" aca="1" ref="PQ74" ca="1">IFERROR(IF($H74&lt;&gt;"",SUM(IF(WEEKDAY(-1+ROW(INDIRECT("1:"&amp;(PP74-PO74)+1)),2)={1},1,0)),0),0)</f>
        <v>0</v>
      </c>
      <c r="PR74" s="39">
        <f t="array" aca="1" ref="PR74" ca="1">IFERROR(IF($I74&lt;&gt;"",SUM(IF(WEEKDAY(-1+ROW(INDIRECT("1:"&amp;(PP74-PO74)+1)),2)={2},1,0)),0),0)</f>
        <v>0</v>
      </c>
      <c r="PS74" s="39">
        <f t="array" aca="1" ref="PS74" ca="1">IFERROR(IF($J74&lt;&gt;"",SUM(IF(WEEKDAY(-1+ROW(INDIRECT("1:"&amp;(PP74-PO74)+1)),2)={3},1,0)),0),0)</f>
        <v>0</v>
      </c>
      <c r="PT74" s="39">
        <f t="array" aca="1" ref="PT74" ca="1">IFERROR(IF($K74&lt;&gt;"",SUM(IF(WEEKDAY(-1+ROW(INDIRECT("1:"&amp;(PP74-PO74)+1)),2)={4},1,0)),0),0)</f>
        <v>0</v>
      </c>
      <c r="PU74" s="39">
        <f t="array" aca="1" ref="PU74" ca="1">IFERROR(IF($L74&lt;&gt;"",SUM(IF(WEEKDAY(-1+ROW(INDIRECT("1:"&amp;(PP74-PO74)+1)),2)={5},1,0)),0),0)</f>
        <v>0</v>
      </c>
      <c r="PV74" s="39">
        <f t="array" aca="1" ref="PV74" ca="1">IFERROR(IF($M74&lt;&gt;"",SUM(IF(WEEKDAY(-1+ROW(INDIRECT("1:"&amp;(PP74-PO74)+1)),2)={6},1,0)),0),0)</f>
        <v>0</v>
      </c>
      <c r="PW74" s="39">
        <f t="array" aca="1" ref="PW74" ca="1">IFERROR(IF($N74&lt;&gt;"",SUM(IF(WEEKDAY(-1+ROW(INDIRECT("1:"&amp;(PP74-PO74)+1)),2)={7},1,0)),0),0)</f>
        <v>0</v>
      </c>
      <c r="PX74" s="39">
        <f t="shared" ca="1" si="113"/>
        <v>0</v>
      </c>
      <c r="PY74" s="39">
        <f t="shared" si="114"/>
        <v>0</v>
      </c>
      <c r="PZ74" s="39">
        <f t="shared" si="115"/>
        <v>0</v>
      </c>
      <c r="QA74" s="39">
        <f t="shared" si="116"/>
        <v>0</v>
      </c>
      <c r="QB74" s="39">
        <f t="shared" si="117"/>
        <v>0</v>
      </c>
      <c r="QC74" s="39">
        <f t="shared" si="118"/>
        <v>0</v>
      </c>
      <c r="QD74" s="39">
        <f t="shared" si="119"/>
        <v>0</v>
      </c>
      <c r="QE74" s="39">
        <f t="shared" si="120"/>
        <v>0</v>
      </c>
      <c r="QF74" s="39">
        <f t="shared" si="121"/>
        <v>0</v>
      </c>
      <c r="QG74" s="39">
        <f t="shared" ca="1" si="122"/>
        <v>0</v>
      </c>
      <c r="QH74" s="41">
        <f t="shared" si="123"/>
        <v>0</v>
      </c>
      <c r="QI74" s="40">
        <f t="shared" si="124"/>
        <v>44958</v>
      </c>
      <c r="QJ74" s="40">
        <f t="shared" si="125"/>
        <v>44985</v>
      </c>
      <c r="QK74" s="39">
        <f t="array" aca="1" ref="QK74" ca="1">IFERROR(IF($H74&lt;&gt;"",SUM(IF(WEEKDAY(-1+ROW(INDIRECT("1:"&amp;(QJ74-QI74)+1)),2)={1},1,0)),0),0)</f>
        <v>0</v>
      </c>
      <c r="QL74" s="39">
        <f t="array" aca="1" ref="QL74" ca="1">IFERROR(IF($I74&lt;&gt;"",SUM(IF(WEEKDAY(-1+ROW(INDIRECT("1:"&amp;(QJ74-QI74)+1)),2)={2},1,0)),0),0)</f>
        <v>0</v>
      </c>
      <c r="QM74" s="39">
        <f t="array" aca="1" ref="QM74" ca="1">IFERROR(IF($J74&lt;&gt;"",SUM(IF(WEEKDAY(-1+ROW(INDIRECT("1:"&amp;(QJ74-QI74)+1)),2)={3},1,0)),0),0)</f>
        <v>0</v>
      </c>
      <c r="QN74" s="39">
        <f t="array" aca="1" ref="QN74" ca="1">IFERROR(IF($K74&lt;&gt;"",SUM(IF(WEEKDAY(-1+ROW(INDIRECT("1:"&amp;(QJ74-QI74)+1)),2)={4},1,0)),0),0)</f>
        <v>0</v>
      </c>
      <c r="QO74" s="39">
        <f t="array" aca="1" ref="QO74" ca="1">IFERROR(IF($L74&lt;&gt;"",SUM(IF(WEEKDAY(-1+ROW(INDIRECT("1:"&amp;(QJ74-QI74)+1)),2)={5},1,0)),0),0)</f>
        <v>0</v>
      </c>
      <c r="QP74" s="39">
        <f t="array" aca="1" ref="QP74" ca="1">IFERROR(IF($M74&lt;&gt;"",SUM(IF(WEEKDAY(-1+ROW(INDIRECT("1:"&amp;(QJ74-QI74)+1)),2)={6},1,0)),0),0)</f>
        <v>0</v>
      </c>
      <c r="QQ74" s="39">
        <f t="array" aca="1" ref="QQ74" ca="1">IFERROR(IF($N74&lt;&gt;"",SUM(IF(WEEKDAY(-1+ROW(INDIRECT("1:"&amp;(QJ74-QI74)+1)),2)={7},1,0)),0),0)</f>
        <v>0</v>
      </c>
      <c r="QR74" s="39">
        <f t="shared" ca="1" si="126"/>
        <v>0</v>
      </c>
      <c r="QS74" s="39">
        <f t="shared" si="127"/>
        <v>0</v>
      </c>
      <c r="QT74" s="39">
        <f t="shared" si="128"/>
        <v>0</v>
      </c>
      <c r="QU74" s="39">
        <f t="shared" si="129"/>
        <v>0</v>
      </c>
      <c r="QV74" s="39">
        <f t="shared" si="130"/>
        <v>0</v>
      </c>
      <c r="QW74" s="39">
        <f t="shared" si="131"/>
        <v>0</v>
      </c>
      <c r="QX74" s="39">
        <f t="shared" si="132"/>
        <v>0</v>
      </c>
      <c r="QY74" s="39">
        <f t="shared" si="133"/>
        <v>0</v>
      </c>
      <c r="QZ74" s="39">
        <f t="shared" si="134"/>
        <v>0</v>
      </c>
      <c r="RA74" s="39">
        <f t="shared" ca="1" si="135"/>
        <v>0</v>
      </c>
      <c r="RB74" s="41">
        <f t="shared" si="136"/>
        <v>0</v>
      </c>
      <c r="RC74" s="40">
        <f t="shared" si="137"/>
        <v>44986</v>
      </c>
      <c r="RD74" s="40">
        <f t="shared" si="138"/>
        <v>45016</v>
      </c>
      <c r="RE74" s="39">
        <f t="array" aca="1" ref="RE74" ca="1">IFERROR(IF($H74&lt;&gt;"",SUM(IF(WEEKDAY(-1+ROW(INDIRECT("1:"&amp;(RD74-RC74)+1)),2)={1},1,0)),0),0)</f>
        <v>0</v>
      </c>
      <c r="RF74" s="39">
        <f t="array" aca="1" ref="RF74" ca="1">IFERROR(IF($I74&lt;&gt;"",SUM(IF(WEEKDAY(-1+ROW(INDIRECT("1:"&amp;(RD74-RC74)+1)),2)={2},1,0)),0),0)</f>
        <v>0</v>
      </c>
      <c r="RG74" s="39">
        <f t="array" aca="1" ref="RG74" ca="1">IFERROR(IF($J74&lt;&gt;"",SUM(IF(WEEKDAY(-1+ROW(INDIRECT("1:"&amp;(RD74-RC74)+1)),2)={3},1,0)),0),0)</f>
        <v>0</v>
      </c>
      <c r="RH74" s="39">
        <f t="array" aca="1" ref="RH74" ca="1">IFERROR(IF($K74&lt;&gt;"",SUM(IF(WEEKDAY(-1+ROW(INDIRECT("1:"&amp;(RD74-RC74)+1)),2)={4},1,0)),0),0)</f>
        <v>0</v>
      </c>
      <c r="RI74" s="39">
        <f t="array" aca="1" ref="RI74" ca="1">IFERROR(IF($L74&lt;&gt;"",SUM(IF(WEEKDAY(-1+ROW(INDIRECT("1:"&amp;(RD74-RC74)+1)),2)={5},1,0)),0),0)</f>
        <v>0</v>
      </c>
      <c r="RJ74" s="39">
        <f t="array" aca="1" ref="RJ74" ca="1">IFERROR(IF($M74&lt;&gt;"",SUM(IF(WEEKDAY(-1+ROW(INDIRECT("1:"&amp;(RD74-RC74)+1)),2)={6},1,0)),0),0)</f>
        <v>0</v>
      </c>
      <c r="RK74" s="39">
        <f t="array" aca="1" ref="RK74" ca="1">IFERROR(IF($N74&lt;&gt;"",SUM(IF(WEEKDAY(-1+ROW(INDIRECT("1:"&amp;(RD74-RC74)+1)),2)={7},1,0)),0),0)</f>
        <v>0</v>
      </c>
      <c r="RL74" s="39">
        <f t="shared" ca="1" si="139"/>
        <v>0</v>
      </c>
      <c r="RM74" s="39">
        <f t="shared" si="140"/>
        <v>0</v>
      </c>
      <c r="RN74" s="39">
        <f t="shared" si="141"/>
        <v>0</v>
      </c>
      <c r="RO74" s="39">
        <f t="shared" si="142"/>
        <v>0</v>
      </c>
      <c r="RP74" s="39">
        <f t="shared" si="143"/>
        <v>0</v>
      </c>
      <c r="RQ74" s="39">
        <f t="shared" si="144"/>
        <v>0</v>
      </c>
      <c r="RR74" s="39">
        <f t="shared" si="145"/>
        <v>0</v>
      </c>
      <c r="RS74" s="39">
        <f t="shared" si="146"/>
        <v>0</v>
      </c>
      <c r="RT74" s="39">
        <f t="shared" si="147"/>
        <v>0</v>
      </c>
      <c r="RU74" s="39">
        <f t="shared" ca="1" si="148"/>
        <v>0</v>
      </c>
      <c r="RV74" s="41">
        <f t="shared" si="149"/>
        <v>0</v>
      </c>
      <c r="RW74" s="40">
        <f t="shared" si="150"/>
        <v>45017</v>
      </c>
      <c r="RX74" s="40">
        <f t="shared" si="151"/>
        <v>45046</v>
      </c>
      <c r="RY74" s="39">
        <f t="array" aca="1" ref="RY74" ca="1">IFERROR(IF($H74&lt;&gt;"",SUM(IF(WEEKDAY(-1+ROW(INDIRECT("1:"&amp;(RX74-RW74)+1)),2)={1},1,0)),0),0)</f>
        <v>0</v>
      </c>
      <c r="RZ74" s="39">
        <f t="array" aca="1" ref="RZ74" ca="1">IFERROR(IF($I74&lt;&gt;"",SUM(IF(WEEKDAY(-1+ROW(INDIRECT("1:"&amp;(RX74-RW74)+1)),2)={2},1,0)),0),0)</f>
        <v>0</v>
      </c>
      <c r="SA74" s="39">
        <f t="array" aca="1" ref="SA74" ca="1">IFERROR(IF($J74&lt;&gt;"",SUM(IF(WEEKDAY(-1+ROW(INDIRECT("1:"&amp;(RX74-RW74)+1)),2)={3},1,0)),0),0)</f>
        <v>0</v>
      </c>
      <c r="SB74" s="39">
        <f t="array" aca="1" ref="SB74" ca="1">IFERROR(IF($K74&lt;&gt;"",SUM(IF(WEEKDAY(-1+ROW(INDIRECT("1:"&amp;(RX74-RW74)+1)),2)={4},1,0)),0),0)</f>
        <v>0</v>
      </c>
      <c r="SC74" s="39">
        <f t="array" aca="1" ref="SC74" ca="1">IFERROR(IF($L74&lt;&gt;"",SUM(IF(WEEKDAY(-1+ROW(INDIRECT("1:"&amp;(RX74-RW74)+1)),2)={5},1,0)),0),0)</f>
        <v>0</v>
      </c>
      <c r="SD74" s="39">
        <f t="array" aca="1" ref="SD74" ca="1">IFERROR(IF($M74&lt;&gt;"",SUM(IF(WEEKDAY(-1+ROW(INDIRECT("1:"&amp;(RX74-RW74)+1)),2)={6},1,0)),0),0)</f>
        <v>0</v>
      </c>
      <c r="SE74" s="39">
        <f t="array" aca="1" ref="SE74" ca="1">IFERROR(IF($N74&lt;&gt;"",SUM(IF(WEEKDAY(-1+ROW(INDIRECT("1:"&amp;(RX74-RW74)+1)),2)={7},1,0)),0),0)</f>
        <v>0</v>
      </c>
      <c r="SF74" s="39">
        <f t="shared" ca="1" si="152"/>
        <v>0</v>
      </c>
      <c r="SG74" s="39">
        <f t="shared" si="153"/>
        <v>0</v>
      </c>
      <c r="SH74" s="39">
        <f t="shared" si="154"/>
        <v>0</v>
      </c>
      <c r="SI74" s="39">
        <f t="shared" si="155"/>
        <v>0</v>
      </c>
      <c r="SJ74" s="39">
        <f t="shared" si="156"/>
        <v>0</v>
      </c>
      <c r="SK74" s="39">
        <f t="shared" si="157"/>
        <v>0</v>
      </c>
      <c r="SL74" s="39">
        <f t="shared" si="158"/>
        <v>0</v>
      </c>
      <c r="SM74" s="39">
        <f t="shared" si="159"/>
        <v>0</v>
      </c>
      <c r="SN74" s="39">
        <f t="shared" si="160"/>
        <v>0</v>
      </c>
      <c r="SO74" s="39">
        <f t="shared" ca="1" si="161"/>
        <v>0</v>
      </c>
      <c r="SP74" s="41">
        <f t="shared" si="162"/>
        <v>0</v>
      </c>
      <c r="SQ74" s="40">
        <f t="shared" si="163"/>
        <v>45047</v>
      </c>
      <c r="SR74" s="40">
        <f t="shared" si="164"/>
        <v>45077</v>
      </c>
      <c r="SS74" s="39">
        <f t="array" aca="1" ref="SS74" ca="1">IFERROR(IF($H74&lt;&gt;"",SUM(IF(WEEKDAY(-1+ROW(INDIRECT("1:"&amp;(SR74-SQ74)+1)),2)={1},1,0)),0),0)</f>
        <v>0</v>
      </c>
      <c r="ST74" s="39">
        <f t="array" aca="1" ref="ST74" ca="1">IFERROR(IF($I74&lt;&gt;"",SUM(IF(WEEKDAY(-1+ROW(INDIRECT("1:"&amp;(SR74-SQ74)+1)),2)={2},1,0)),0),0)</f>
        <v>0</v>
      </c>
      <c r="SU74" s="39">
        <f t="array" aca="1" ref="SU74" ca="1">IFERROR(IF($J74&lt;&gt;"",SUM(IF(WEEKDAY(-1+ROW(INDIRECT("1:"&amp;(SR74-SQ74)+1)),2)={3},1,0)),0),0)</f>
        <v>0</v>
      </c>
      <c r="SV74" s="39">
        <f t="array" aca="1" ref="SV74" ca="1">IFERROR(IF($K74&lt;&gt;"",SUM(IF(WEEKDAY(-1+ROW(INDIRECT("1:"&amp;(SR74-SQ74)+1)),2)={4},1,0)),0),0)</f>
        <v>0</v>
      </c>
      <c r="SW74" s="39">
        <f t="array" aca="1" ref="SW74" ca="1">IFERROR(IF($L74&lt;&gt;"",SUM(IF(WEEKDAY(-1+ROW(INDIRECT("1:"&amp;(SR74-SQ74)+1)),2)={5},1,0)),0),0)</f>
        <v>0</v>
      </c>
      <c r="SX74" s="39">
        <f t="array" aca="1" ref="SX74" ca="1">IFERROR(IF($M74&lt;&gt;"",SUM(IF(WEEKDAY(-1+ROW(INDIRECT("1:"&amp;(SR74-SQ74)+1)),2)={6},1,0)),0),0)</f>
        <v>0</v>
      </c>
      <c r="SY74" s="39">
        <f t="array" aca="1" ref="SY74" ca="1">IFERROR(IF($N74&lt;&gt;"",SUM(IF(WEEKDAY(-1+ROW(INDIRECT("1:"&amp;(SR74-SQ74)+1)),2)={7},1,0)),0),0)</f>
        <v>0</v>
      </c>
      <c r="SZ74" s="39">
        <f t="shared" ca="1" si="165"/>
        <v>0</v>
      </c>
      <c r="TA74" s="39">
        <f t="shared" si="166"/>
        <v>0</v>
      </c>
      <c r="TB74" s="39">
        <f t="shared" si="167"/>
        <v>0</v>
      </c>
      <c r="TC74" s="39">
        <f t="shared" si="168"/>
        <v>0</v>
      </c>
      <c r="TD74" s="39">
        <f t="shared" si="169"/>
        <v>0</v>
      </c>
      <c r="TE74" s="39">
        <f t="shared" si="170"/>
        <v>0</v>
      </c>
      <c r="TF74" s="39">
        <f t="shared" si="171"/>
        <v>0</v>
      </c>
      <c r="TG74" s="39">
        <f t="shared" si="172"/>
        <v>0</v>
      </c>
      <c r="TH74" s="39">
        <f t="shared" si="173"/>
        <v>0</v>
      </c>
      <c r="TI74" s="39">
        <f t="shared" ca="1" si="174"/>
        <v>0</v>
      </c>
      <c r="TJ74" s="41">
        <f t="shared" si="175"/>
        <v>0</v>
      </c>
      <c r="TK74" s="40">
        <f t="shared" si="176"/>
        <v>45078</v>
      </c>
      <c r="TL74" s="40">
        <f t="shared" si="177"/>
        <v>45107</v>
      </c>
      <c r="TM74" s="39">
        <f t="array" aca="1" ref="TM74" ca="1">IFERROR(IF($H74&lt;&gt;"",SUM(IF(WEEKDAY(-1+ROW(INDIRECT("1:"&amp;(TL74-TK74)+1)),2)={1},1,0)),0),0)</f>
        <v>0</v>
      </c>
      <c r="TN74" s="39">
        <f t="array" aca="1" ref="TN74" ca="1">IFERROR(IF($I74&lt;&gt;"",SUM(IF(WEEKDAY(-1+ROW(INDIRECT("1:"&amp;(TL74-TK74)+1)),2)={2},1,0)),0),0)</f>
        <v>0</v>
      </c>
      <c r="TO74" s="39">
        <f t="array" aca="1" ref="TO74" ca="1">IFERROR(IF($J74&lt;&gt;"",SUM(IF(WEEKDAY(-1+ROW(INDIRECT("1:"&amp;(TL74-TK74)+1)),2)={3},1,0)),0),0)</f>
        <v>0</v>
      </c>
      <c r="TP74" s="39">
        <f t="array" aca="1" ref="TP74" ca="1">IFERROR(IF($K74&lt;&gt;"",SUM(IF(WEEKDAY(-1+ROW(INDIRECT("1:"&amp;(TL74-TK74)+1)),2)={4},1,0)),0),0)</f>
        <v>0</v>
      </c>
      <c r="TQ74" s="39">
        <f t="array" aca="1" ref="TQ74" ca="1">IFERROR(IF($L74&lt;&gt;"",SUM(IF(WEEKDAY(-1+ROW(INDIRECT("1:"&amp;(TL74-TK74)+1)),2)={5},1,0)),0),0)</f>
        <v>0</v>
      </c>
      <c r="TR74" s="39">
        <f t="array" aca="1" ref="TR74" ca="1">IFERROR(IF($M74&lt;&gt;"",SUM(IF(WEEKDAY(-1+ROW(INDIRECT("1:"&amp;(TL74-TK74)+1)),2)={6},1,0)),0),0)</f>
        <v>0</v>
      </c>
      <c r="TS74" s="39">
        <f t="array" aca="1" ref="TS74" ca="1">IFERROR(IF($N74&lt;&gt;"",SUM(IF(WEEKDAY(-1+ROW(INDIRECT("1:"&amp;(TL74-TK74)+1)),2)={7},1,0)),0),0)</f>
        <v>0</v>
      </c>
      <c r="TT74" s="39">
        <f t="shared" ca="1" si="178"/>
        <v>0</v>
      </c>
      <c r="TU74" s="39">
        <f t="shared" si="179"/>
        <v>0</v>
      </c>
      <c r="TV74" s="39">
        <f t="shared" si="180"/>
        <v>0</v>
      </c>
      <c r="TW74" s="39">
        <f t="shared" si="181"/>
        <v>0</v>
      </c>
      <c r="TX74" s="39">
        <f t="shared" si="182"/>
        <v>0</v>
      </c>
      <c r="TY74" s="39">
        <f t="shared" si="183"/>
        <v>0</v>
      </c>
      <c r="TZ74" s="39">
        <f t="shared" si="184"/>
        <v>0</v>
      </c>
      <c r="UA74" s="39">
        <f t="shared" si="185"/>
        <v>0</v>
      </c>
      <c r="UB74" s="39">
        <f t="shared" si="186"/>
        <v>0</v>
      </c>
      <c r="UC74" s="39">
        <f t="shared" ca="1" si="187"/>
        <v>0</v>
      </c>
      <c r="UD74" s="41">
        <f t="shared" si="188"/>
        <v>0</v>
      </c>
      <c r="UE74" s="40">
        <f t="shared" si="189"/>
        <v>45108</v>
      </c>
      <c r="UF74" s="40">
        <f t="shared" si="190"/>
        <v>45138</v>
      </c>
      <c r="UG74" s="39">
        <f t="array" aca="1" ref="UG74" ca="1">IFERROR(IF($H74&lt;&gt;"",SUM(IF(WEEKDAY(-1+ROW(INDIRECT("1:"&amp;(UF74-UE74)+1)),2)={1},1,0)),0),0)</f>
        <v>0</v>
      </c>
      <c r="UH74" s="39">
        <f t="array" aca="1" ref="UH74" ca="1">IFERROR(IF($I74&lt;&gt;"",SUM(IF(WEEKDAY(-1+ROW(INDIRECT("1:"&amp;(UF74-UE74)+1)),2)={2},1,0)),0),0)</f>
        <v>0</v>
      </c>
      <c r="UI74" s="39">
        <f t="array" aca="1" ref="UI74" ca="1">IFERROR(IF($J74&lt;&gt;"",SUM(IF(WEEKDAY(-1+ROW(INDIRECT("1:"&amp;(UF74-UE74)+1)),2)={3},1,0)),0),0)</f>
        <v>0</v>
      </c>
      <c r="UJ74" s="39">
        <f t="array" aca="1" ref="UJ74" ca="1">IFERROR(IF($K74&lt;&gt;"",SUM(IF(WEEKDAY(-1+ROW(INDIRECT("1:"&amp;(UF74-UE74)+1)),2)={4},1,0)),0),0)</f>
        <v>0</v>
      </c>
      <c r="UK74" s="39">
        <f t="array" aca="1" ref="UK74" ca="1">IFERROR(IF($L74&lt;&gt;"",SUM(IF(WEEKDAY(-1+ROW(INDIRECT("1:"&amp;(UF74-UE74)+1)),2)={5},1,0)),0),0)</f>
        <v>0</v>
      </c>
      <c r="UL74" s="39">
        <f t="array" aca="1" ref="UL74" ca="1">IFERROR(IF($M74&lt;&gt;"",SUM(IF(WEEKDAY(-1+ROW(INDIRECT("1:"&amp;(UF74-UE74)+1)),2)={6},1,0)),0),0)</f>
        <v>0</v>
      </c>
      <c r="UM74" s="39">
        <f t="array" aca="1" ref="UM74" ca="1">IFERROR(IF($N74&lt;&gt;"",SUM(IF(WEEKDAY(-1+ROW(INDIRECT("1:"&amp;(UF74-UE74)+1)),2)={7},1,0)),0),0)</f>
        <v>0</v>
      </c>
      <c r="UN74" s="39">
        <f t="shared" ca="1" si="191"/>
        <v>0</v>
      </c>
      <c r="UO74" s="39">
        <f t="shared" si="192"/>
        <v>0</v>
      </c>
      <c r="UP74" s="39">
        <f t="shared" si="193"/>
        <v>0</v>
      </c>
      <c r="UQ74" s="39">
        <f t="shared" si="194"/>
        <v>0</v>
      </c>
      <c r="UR74" s="39">
        <f t="shared" si="195"/>
        <v>0</v>
      </c>
      <c r="US74" s="39">
        <f t="shared" si="196"/>
        <v>0</v>
      </c>
      <c r="UT74" s="39">
        <f t="shared" si="197"/>
        <v>0</v>
      </c>
      <c r="UU74" s="39">
        <f t="shared" si="198"/>
        <v>0</v>
      </c>
      <c r="UV74" s="39">
        <f t="shared" si="199"/>
        <v>0</v>
      </c>
      <c r="UW74" s="39">
        <f t="shared" ca="1" si="200"/>
        <v>0</v>
      </c>
      <c r="UX74" s="41">
        <f t="shared" si="201"/>
        <v>0</v>
      </c>
      <c r="UY74" s="40">
        <f t="shared" si="202"/>
        <v>45139</v>
      </c>
      <c r="UZ74" s="40">
        <f t="shared" si="203"/>
        <v>45169</v>
      </c>
      <c r="VA74" s="39">
        <f t="array" aca="1" ref="VA74" ca="1">IFERROR(IF($H74&lt;&gt;"",SUM(IF(WEEKDAY(-1+ROW(INDIRECT("1:"&amp;(UZ74-UY74)+1)),2)={1},1,0)),0),0)</f>
        <v>0</v>
      </c>
      <c r="VB74" s="39">
        <f t="array" aca="1" ref="VB74" ca="1">IFERROR(IF($I74&lt;&gt;"",SUM(IF(WEEKDAY(-1+ROW(INDIRECT("1:"&amp;(UZ74-UY74)+1)),2)={2},1,0)),0),0)</f>
        <v>0</v>
      </c>
      <c r="VC74" s="39">
        <f t="array" aca="1" ref="VC74" ca="1">IFERROR(IF($J74&lt;&gt;"",SUM(IF(WEEKDAY(-1+ROW(INDIRECT("1:"&amp;(UZ74-UY74)+1)),2)={3},1,0)),0),0)</f>
        <v>0</v>
      </c>
      <c r="VD74" s="39">
        <f t="array" aca="1" ref="VD74" ca="1">IFERROR(IF($K74&lt;&gt;"",SUM(IF(WEEKDAY(-1+ROW(INDIRECT("1:"&amp;(UZ74-UY74)+1)),2)={4},1,0)),0),0)</f>
        <v>0</v>
      </c>
      <c r="VE74" s="39">
        <f t="array" aca="1" ref="VE74" ca="1">IFERROR(IF($L74&lt;&gt;"",SUM(IF(WEEKDAY(-1+ROW(INDIRECT("1:"&amp;(UZ74-UY74)+1)),2)={5},1,0)),0),0)</f>
        <v>0</v>
      </c>
      <c r="VF74" s="39">
        <f t="array" aca="1" ref="VF74" ca="1">IFERROR(IF($M74&lt;&gt;"",SUM(IF(WEEKDAY(-1+ROW(INDIRECT("1:"&amp;(UZ74-UY74)+1)),2)={6},1,0)),0),0)</f>
        <v>0</v>
      </c>
      <c r="VG74" s="39">
        <f t="array" aca="1" ref="VG74" ca="1">IFERROR(IF($N74&lt;&gt;"",SUM(IF(WEEKDAY(-1+ROW(INDIRECT("1:"&amp;(UZ74-UY74)+1)),2)={7},1,0)),0),0)</f>
        <v>0</v>
      </c>
      <c r="VH74" s="39">
        <f t="shared" ca="1" si="204"/>
        <v>0</v>
      </c>
      <c r="VI74" s="39">
        <f t="shared" si="205"/>
        <v>0</v>
      </c>
      <c r="VJ74" s="39">
        <f t="shared" si="206"/>
        <v>0</v>
      </c>
      <c r="VK74" s="39">
        <f t="shared" si="207"/>
        <v>0</v>
      </c>
      <c r="VL74" s="39">
        <f t="shared" si="208"/>
        <v>0</v>
      </c>
      <c r="VM74" s="39">
        <f t="shared" si="209"/>
        <v>0</v>
      </c>
      <c r="VN74" s="39">
        <f t="shared" si="210"/>
        <v>0</v>
      </c>
      <c r="VO74" s="39">
        <f t="shared" si="211"/>
        <v>0</v>
      </c>
      <c r="VP74" s="39">
        <f t="shared" si="212"/>
        <v>0</v>
      </c>
      <c r="VQ74" s="39">
        <f t="shared" ca="1" si="213"/>
        <v>0</v>
      </c>
      <c r="VR74" s="41">
        <f t="shared" si="214"/>
        <v>0</v>
      </c>
      <c r="VS74" s="40">
        <f t="shared" si="215"/>
        <v>45170</v>
      </c>
      <c r="VT74" s="40">
        <f t="shared" si="216"/>
        <v>45199</v>
      </c>
      <c r="VU74" s="39">
        <f t="array" aca="1" ref="VU74" ca="1">IFERROR(IF($H74&lt;&gt;"",SUM(IF(WEEKDAY(-1+ROW(INDIRECT("1:"&amp;(VT74-VS74)+1)),2)={1},1,0)),0),0)</f>
        <v>0</v>
      </c>
      <c r="VV74" s="39">
        <f t="array" aca="1" ref="VV74" ca="1">IFERROR(IF($I74&lt;&gt;"",SUM(IF(WEEKDAY(-1+ROW(INDIRECT("1:"&amp;(VT74-VS74)+1)),2)={2},1,0)),0),0)</f>
        <v>0</v>
      </c>
      <c r="VW74" s="39">
        <f t="array" aca="1" ref="VW74" ca="1">IFERROR(IF($J74&lt;&gt;"",SUM(IF(WEEKDAY(-1+ROW(INDIRECT("1:"&amp;(VT74-VS74)+1)),2)={3},1,0)),0),0)</f>
        <v>0</v>
      </c>
      <c r="VX74" s="39">
        <f t="array" aca="1" ref="VX74" ca="1">IFERROR(IF($K74&lt;&gt;"",SUM(IF(WEEKDAY(-1+ROW(INDIRECT("1:"&amp;(VT74-VS74)+1)),2)={4},1,0)),0),0)</f>
        <v>0</v>
      </c>
      <c r="VY74" s="39">
        <f t="array" aca="1" ref="VY74" ca="1">IFERROR(IF($L74&lt;&gt;"",SUM(IF(WEEKDAY(-1+ROW(INDIRECT("1:"&amp;(VT74-VS74)+1)),2)={5},1,0)),0),0)</f>
        <v>0</v>
      </c>
      <c r="VZ74" s="39">
        <f t="array" aca="1" ref="VZ74" ca="1">IFERROR(IF($M74&lt;&gt;"",SUM(IF(WEEKDAY(-1+ROW(INDIRECT("1:"&amp;(VT74-VS74)+1)),2)={6},1,0)),0),0)</f>
        <v>0</v>
      </c>
      <c r="WA74" s="39">
        <f t="array" aca="1" ref="WA74" ca="1">IFERROR(IF($N74&lt;&gt;"",SUM(IF(WEEKDAY(-1+ROW(INDIRECT("1:"&amp;(VT74-VS74)+1)),2)={7},1,0)),0),0)</f>
        <v>0</v>
      </c>
      <c r="WB74" s="39">
        <f t="shared" ca="1" si="217"/>
        <v>0</v>
      </c>
      <c r="WC74" s="39">
        <f t="shared" si="218"/>
        <v>0</v>
      </c>
      <c r="WD74" s="39">
        <f t="shared" si="219"/>
        <v>0</v>
      </c>
      <c r="WE74" s="39">
        <f t="shared" si="220"/>
        <v>0</v>
      </c>
      <c r="WF74" s="39">
        <f t="shared" si="221"/>
        <v>0</v>
      </c>
      <c r="WG74" s="39">
        <f t="shared" si="222"/>
        <v>0</v>
      </c>
      <c r="WH74" s="39">
        <f t="shared" si="223"/>
        <v>0</v>
      </c>
      <c r="WI74" s="39">
        <f t="shared" si="224"/>
        <v>0</v>
      </c>
      <c r="WJ74" s="39">
        <f t="shared" si="225"/>
        <v>0</v>
      </c>
      <c r="WK74" s="39">
        <f t="shared" ca="1" si="226"/>
        <v>0</v>
      </c>
      <c r="WL74" s="41">
        <f t="shared" si="227"/>
        <v>0</v>
      </c>
      <c r="WM74" s="40">
        <f t="shared" si="228"/>
        <v>45200</v>
      </c>
      <c r="WN74" s="40">
        <f t="shared" si="229"/>
        <v>45230</v>
      </c>
      <c r="WO74" s="39">
        <f t="array" aca="1" ref="WO74" ca="1">IFERROR(IF($H74&lt;&gt;"",SUM(IF(WEEKDAY(-1+ROW(INDIRECT("1:"&amp;(WN74-WM74)+1)),2)={1},1,0)),0),0)</f>
        <v>0</v>
      </c>
      <c r="WP74" s="39">
        <f t="array" aca="1" ref="WP74" ca="1">IFERROR(IF($I74&lt;&gt;"",SUM(IF(WEEKDAY(-1+ROW(INDIRECT("1:"&amp;(WN74-WM74)+1)),2)={2},1,0)),0),0)</f>
        <v>0</v>
      </c>
      <c r="WQ74" s="39">
        <f t="array" aca="1" ref="WQ74" ca="1">IFERROR(IF($J74&lt;&gt;"",SUM(IF(WEEKDAY(-1+ROW(INDIRECT("1:"&amp;(WN74-WM74)+1)),2)={3},1,0)),0),0)</f>
        <v>0</v>
      </c>
      <c r="WR74" s="39">
        <f t="array" aca="1" ref="WR74" ca="1">IFERROR(IF($K74&lt;&gt;"",SUM(IF(WEEKDAY(-1+ROW(INDIRECT("1:"&amp;(WN74-WM74)+1)),2)={4},1,0)),0),0)</f>
        <v>0</v>
      </c>
      <c r="WS74" s="39">
        <f t="array" aca="1" ref="WS74" ca="1">IFERROR(IF($L74&lt;&gt;"",SUM(IF(WEEKDAY(-1+ROW(INDIRECT("1:"&amp;(WN74-WM74)+1)),2)={5},1,0)),0),0)</f>
        <v>0</v>
      </c>
      <c r="WT74" s="39">
        <f t="array" aca="1" ref="WT74" ca="1">IFERROR(IF($M74&lt;&gt;"",SUM(IF(WEEKDAY(-1+ROW(INDIRECT("1:"&amp;(WN74-WM74)+1)),2)={6},1,0)),0),0)</f>
        <v>0</v>
      </c>
      <c r="WU74" s="39">
        <f t="array" aca="1" ref="WU74" ca="1">IFERROR(IF($N74&lt;&gt;"",SUM(IF(WEEKDAY(-1+ROW(INDIRECT("1:"&amp;(WN74-WM74)+1)),2)={7},1,0)),0),0)</f>
        <v>0</v>
      </c>
      <c r="WV74" s="39">
        <f t="shared" ca="1" si="230"/>
        <v>0</v>
      </c>
      <c r="WW74" s="39">
        <f t="shared" si="231"/>
        <v>0</v>
      </c>
      <c r="WX74" s="39">
        <f t="shared" si="232"/>
        <v>0</v>
      </c>
      <c r="WY74" s="39">
        <f t="shared" si="233"/>
        <v>0</v>
      </c>
      <c r="WZ74" s="39">
        <f t="shared" si="234"/>
        <v>0</v>
      </c>
      <c r="XA74" s="39">
        <f t="shared" si="235"/>
        <v>0</v>
      </c>
      <c r="XB74" s="39">
        <f t="shared" si="236"/>
        <v>0</v>
      </c>
      <c r="XC74" s="39">
        <f t="shared" si="237"/>
        <v>0</v>
      </c>
      <c r="XD74" s="39">
        <f t="shared" si="238"/>
        <v>0</v>
      </c>
      <c r="XE74" s="39">
        <f t="shared" ca="1" si="239"/>
        <v>0</v>
      </c>
      <c r="XF74" s="41">
        <f t="shared" si="240"/>
        <v>0</v>
      </c>
      <c r="XG74" s="40">
        <f t="shared" si="241"/>
        <v>45231</v>
      </c>
      <c r="XH74" s="40">
        <f t="shared" si="242"/>
        <v>45260</v>
      </c>
      <c r="XI74" s="39">
        <f t="array" aca="1" ref="XI74" ca="1">IFERROR(IF($H74&lt;&gt;"",SUM(IF(WEEKDAY(-1+ROW(INDIRECT("1:"&amp;(XH74-XG74)+1)),2)={1},1,0)),0),0)</f>
        <v>0</v>
      </c>
      <c r="XJ74" s="39">
        <f t="array" aca="1" ref="XJ74" ca="1">IFERROR(IF($I74&lt;&gt;"",SUM(IF(WEEKDAY(-1+ROW(INDIRECT("1:"&amp;(XH74-XG74)+1)),2)={2},1,0)),0),0)</f>
        <v>0</v>
      </c>
      <c r="XK74" s="39">
        <f t="array" aca="1" ref="XK74" ca="1">IFERROR(IF($J74&lt;&gt;"",SUM(IF(WEEKDAY(-1+ROW(INDIRECT("1:"&amp;(XH74-XG74)+1)),2)={3},1,0)),0),0)</f>
        <v>0</v>
      </c>
      <c r="XL74" s="39">
        <f t="array" aca="1" ref="XL74" ca="1">IFERROR(IF($K74&lt;&gt;"",SUM(IF(WEEKDAY(-1+ROW(INDIRECT("1:"&amp;(XH74-XG74)+1)),2)={4},1,0)),0),0)</f>
        <v>0</v>
      </c>
      <c r="XM74" s="39">
        <f t="array" aca="1" ref="XM74" ca="1">IFERROR(IF($L74&lt;&gt;"",SUM(IF(WEEKDAY(-1+ROW(INDIRECT("1:"&amp;(XH74-XG74)+1)),2)={5},1,0)),0),0)</f>
        <v>0</v>
      </c>
      <c r="XN74" s="39">
        <f t="array" aca="1" ref="XN74" ca="1">IFERROR(IF($M74&lt;&gt;"",SUM(IF(WEEKDAY(-1+ROW(INDIRECT("1:"&amp;(XH74-XG74)+1)),2)={6},1,0)),0),0)</f>
        <v>0</v>
      </c>
      <c r="XO74" s="39">
        <f t="array" aca="1" ref="XO74" ca="1">IFERROR(IF($N74&lt;&gt;"",SUM(IF(WEEKDAY(-1+ROW(INDIRECT("1:"&amp;(XH74-XG74)+1)),2)={7},1,0)),0),0)</f>
        <v>0</v>
      </c>
      <c r="XP74" s="39">
        <f t="shared" ca="1" si="243"/>
        <v>0</v>
      </c>
      <c r="XQ74" s="39">
        <f t="shared" si="244"/>
        <v>0</v>
      </c>
      <c r="XR74" s="39">
        <f t="shared" si="245"/>
        <v>0</v>
      </c>
      <c r="XS74" s="39">
        <f t="shared" si="246"/>
        <v>0</v>
      </c>
      <c r="XT74" s="39">
        <f t="shared" si="247"/>
        <v>0</v>
      </c>
      <c r="XU74" s="39">
        <f t="shared" si="248"/>
        <v>0</v>
      </c>
      <c r="XV74" s="39">
        <f t="shared" si="249"/>
        <v>0</v>
      </c>
      <c r="XW74" s="39">
        <f t="shared" si="250"/>
        <v>0</v>
      </c>
      <c r="XX74" s="39">
        <f t="shared" si="251"/>
        <v>0</v>
      </c>
      <c r="XY74" s="39">
        <f t="shared" ca="1" si="252"/>
        <v>0</v>
      </c>
      <c r="XZ74" s="41">
        <f t="shared" si="253"/>
        <v>0</v>
      </c>
      <c r="YA74" s="40">
        <f t="shared" si="254"/>
        <v>45261</v>
      </c>
      <c r="YB74" s="40">
        <f t="shared" si="255"/>
        <v>45291</v>
      </c>
      <c r="YC74" s="39">
        <f t="array" aca="1" ref="YC74" ca="1">IFERROR(IF($H74&lt;&gt;"",SUM(IF(WEEKDAY(-1+ROW(INDIRECT("1:"&amp;(YB74-YA74)+1)),2)={1},1,0)),0),0)</f>
        <v>0</v>
      </c>
      <c r="YD74" s="39">
        <f t="array" aca="1" ref="YD74" ca="1">IFERROR(IF($I74&lt;&gt;"",SUM(IF(WEEKDAY(-1+ROW(INDIRECT("1:"&amp;(YB74-YA74)+1)),2)={2},1,0)),0),0)</f>
        <v>0</v>
      </c>
      <c r="YE74" s="39">
        <f t="array" aca="1" ref="YE74" ca="1">IFERROR(IF($J74&lt;&gt;"",SUM(IF(WEEKDAY(-1+ROW(INDIRECT("1:"&amp;(YB74-YA74)+1)),2)={3},1,0)),0),0)</f>
        <v>0</v>
      </c>
      <c r="YF74" s="39">
        <f t="array" aca="1" ref="YF74" ca="1">IFERROR(IF($K74&lt;&gt;"",SUM(IF(WEEKDAY(-1+ROW(INDIRECT("1:"&amp;(YB74-YA74)+1)),2)={4},1,0)),0),0)</f>
        <v>0</v>
      </c>
      <c r="YG74" s="39">
        <f t="array" aca="1" ref="YG74" ca="1">IFERROR(IF($L74&lt;&gt;"",SUM(IF(WEEKDAY(-1+ROW(INDIRECT("1:"&amp;(YB74-YA74)+1)),2)={5},1,0)),0),0)</f>
        <v>0</v>
      </c>
      <c r="YH74" s="39">
        <f t="array" aca="1" ref="YH74" ca="1">IFERROR(IF($M74&lt;&gt;"",SUM(IF(WEEKDAY(-1+ROW(INDIRECT("1:"&amp;(YB74-YA74)+1)),2)={6},1,0)),0),0)</f>
        <v>0</v>
      </c>
      <c r="YI74" s="39">
        <f t="array" aca="1" ref="YI74" ca="1">IFERROR(IF($N74&lt;&gt;"",SUM(IF(WEEKDAY(-1+ROW(INDIRECT("1:"&amp;(YB74-YA74)+1)),2)={7},1,0)),0),0)</f>
        <v>0</v>
      </c>
      <c r="YJ74" s="39">
        <f t="shared" ca="1" si="256"/>
        <v>0</v>
      </c>
      <c r="YK74" s="39">
        <f t="shared" si="257"/>
        <v>0</v>
      </c>
      <c r="YL74" s="39">
        <f t="shared" si="258"/>
        <v>0</v>
      </c>
      <c r="YM74" s="39">
        <f t="shared" si="259"/>
        <v>0</v>
      </c>
      <c r="YN74" s="39">
        <f t="shared" si="260"/>
        <v>0</v>
      </c>
      <c r="YO74" s="39">
        <f t="shared" si="261"/>
        <v>0</v>
      </c>
      <c r="YP74" s="39">
        <f t="shared" si="262"/>
        <v>0</v>
      </c>
      <c r="YQ74" s="39">
        <f t="shared" si="263"/>
        <v>0</v>
      </c>
      <c r="YR74" s="39">
        <f t="shared" si="264"/>
        <v>0</v>
      </c>
      <c r="YS74" s="39">
        <f t="shared" ca="1" si="265"/>
        <v>0</v>
      </c>
    </row>
    <row r="75" spans="2:669" x14ac:dyDescent="0.25">
      <c r="B75" s="71">
        <v>65</v>
      </c>
      <c r="C75" s="71"/>
      <c r="D75" s="72"/>
      <c r="E75" s="71"/>
      <c r="F75" s="71"/>
      <c r="G75" s="73"/>
      <c r="H75" s="74"/>
      <c r="I75" s="75"/>
      <c r="J75" s="75"/>
      <c r="K75" s="75"/>
      <c r="L75" s="75"/>
      <c r="M75" s="75"/>
      <c r="N75" s="73"/>
      <c r="O75" s="74"/>
      <c r="P75" s="75"/>
      <c r="Q75" s="75"/>
      <c r="R75" s="75"/>
      <c r="S75" s="75"/>
      <c r="T75" s="75"/>
      <c r="U75" s="75"/>
      <c r="V75" s="73"/>
      <c r="W75" s="95"/>
      <c r="X75" s="96"/>
      <c r="Y75" s="96"/>
      <c r="Z75" s="96"/>
      <c r="AA75" s="96"/>
      <c r="AB75" s="96"/>
      <c r="AC75" s="96"/>
      <c r="AD75" s="96"/>
      <c r="AE75" s="96"/>
      <c r="AF75" s="96"/>
      <c r="AG75" s="96"/>
      <c r="AH75" s="96"/>
      <c r="AI75" s="96"/>
      <c r="AJ75" s="96"/>
      <c r="AK75" s="96"/>
      <c r="AL75" s="96"/>
      <c r="AM75" s="96"/>
      <c r="AN75" s="96"/>
      <c r="AO75" s="96"/>
      <c r="AP75" s="96"/>
      <c r="AQ75" s="96"/>
      <c r="AR75" s="96"/>
      <c r="AS75" s="96"/>
      <c r="AT75" s="96"/>
      <c r="AU75" s="96"/>
      <c r="AV75" s="96"/>
      <c r="AW75" s="96"/>
      <c r="AX75" s="96"/>
      <c r="AY75" s="96"/>
      <c r="AZ75" s="96"/>
      <c r="BA75" s="96"/>
      <c r="BB75" s="96"/>
      <c r="BC75" s="96"/>
      <c r="BD75" s="96"/>
      <c r="BE75" s="96"/>
      <c r="BF75" s="96"/>
      <c r="BG75" s="96"/>
      <c r="BH75" s="96"/>
      <c r="BI75" s="96"/>
      <c r="BJ75" s="96"/>
      <c r="BK75" s="96"/>
      <c r="BL75" s="96"/>
      <c r="BM75" s="96"/>
      <c r="BN75" s="96"/>
      <c r="BO75" s="96"/>
      <c r="BP75" s="96"/>
      <c r="BQ75" s="96"/>
      <c r="BR75" s="96"/>
      <c r="BS75" s="96"/>
      <c r="BT75" s="96"/>
      <c r="BU75" s="96"/>
      <c r="BV75" s="96"/>
      <c r="BW75" s="96"/>
      <c r="BX75" s="96"/>
      <c r="BY75" s="96"/>
      <c r="BZ75" s="96"/>
      <c r="CA75" s="96"/>
      <c r="CB75" s="96"/>
      <c r="CC75" s="96"/>
      <c r="CD75" s="96"/>
      <c r="CE75" s="96"/>
      <c r="CF75" s="96"/>
      <c r="CG75" s="96"/>
      <c r="CH75" s="96"/>
      <c r="CI75" s="96"/>
      <c r="CJ75" s="96"/>
      <c r="CK75" s="96"/>
      <c r="CL75" s="96"/>
      <c r="CM75" s="96"/>
      <c r="CN75" s="96"/>
      <c r="CO75" s="96"/>
      <c r="CP75" s="96"/>
      <c r="CQ75" s="96"/>
      <c r="CR75" s="96"/>
      <c r="CS75" s="96"/>
      <c r="CT75" s="96"/>
      <c r="CU75" s="96"/>
      <c r="CV75" s="96"/>
      <c r="CW75" s="96"/>
      <c r="CX75" s="96"/>
      <c r="CY75" s="96"/>
      <c r="CZ75" s="96"/>
      <c r="DA75" s="96"/>
      <c r="DB75" s="96"/>
      <c r="DC75" s="96"/>
      <c r="DD75" s="96"/>
      <c r="DE75" s="96"/>
      <c r="DF75" s="96"/>
      <c r="DG75" s="96"/>
      <c r="DH75" s="96"/>
      <c r="DI75" s="96"/>
      <c r="DJ75" s="96"/>
      <c r="DK75" s="96"/>
      <c r="DL75" s="96"/>
      <c r="DM75" s="96"/>
      <c r="DN75" s="96"/>
      <c r="DO75" s="96"/>
      <c r="DP75" s="96"/>
      <c r="DQ75" s="96"/>
      <c r="DR75" s="96"/>
      <c r="DS75" s="96"/>
      <c r="DT75" s="96"/>
      <c r="DU75" s="96"/>
      <c r="DV75" s="96"/>
      <c r="DW75" s="96"/>
      <c r="DX75" s="96"/>
      <c r="DY75" s="96"/>
      <c r="DZ75" s="96"/>
      <c r="EA75" s="96"/>
      <c r="EB75" s="96"/>
      <c r="EC75" s="96"/>
      <c r="ED75" s="96"/>
      <c r="EE75" s="96"/>
      <c r="EF75" s="96"/>
      <c r="EG75" s="96"/>
      <c r="EH75" s="96"/>
      <c r="EI75" s="96"/>
      <c r="EJ75" s="96"/>
      <c r="EK75" s="96"/>
      <c r="EL75" s="96"/>
      <c r="EM75" s="96"/>
      <c r="EN75" s="96"/>
      <c r="EO75" s="96"/>
      <c r="EP75" s="96"/>
      <c r="EQ75" s="96"/>
      <c r="ER75" s="96"/>
      <c r="ES75" s="96"/>
      <c r="ET75" s="96"/>
      <c r="EU75" s="96"/>
      <c r="EV75" s="96"/>
      <c r="EW75" s="96"/>
      <c r="EX75" s="96"/>
      <c r="EY75" s="96"/>
      <c r="EZ75" s="96"/>
      <c r="FA75" s="96"/>
      <c r="FB75" s="96"/>
      <c r="FC75" s="96"/>
      <c r="FD75" s="96"/>
      <c r="FE75" s="96"/>
      <c r="FF75" s="96"/>
      <c r="FG75" s="96"/>
      <c r="FH75" s="96"/>
      <c r="FI75" s="96"/>
      <c r="FJ75" s="96"/>
      <c r="FK75" s="96"/>
      <c r="FL75" s="96"/>
      <c r="FM75" s="96"/>
      <c r="FN75" s="96"/>
      <c r="FO75" s="96"/>
      <c r="FP75" s="96"/>
      <c r="FQ75" s="96"/>
      <c r="FR75" s="96"/>
      <c r="FS75" s="96"/>
      <c r="FT75" s="96"/>
      <c r="FU75" s="96"/>
      <c r="FV75" s="96"/>
      <c r="FW75" s="96"/>
      <c r="FX75" s="96"/>
      <c r="FY75" s="96"/>
      <c r="FZ75" s="96"/>
      <c r="GA75" s="96"/>
      <c r="GB75" s="96"/>
      <c r="GC75" s="96"/>
      <c r="GD75" s="96"/>
      <c r="GE75" s="96"/>
      <c r="GF75" s="96"/>
      <c r="GG75" s="96"/>
      <c r="GH75" s="96"/>
      <c r="GI75" s="96"/>
      <c r="GJ75" s="96"/>
      <c r="GK75" s="96"/>
      <c r="GL75" s="96"/>
      <c r="GM75" s="96"/>
      <c r="GN75" s="96"/>
      <c r="GO75" s="96"/>
      <c r="GP75" s="96"/>
      <c r="GQ75" s="96"/>
      <c r="GR75" s="96"/>
      <c r="GS75" s="96"/>
      <c r="GT75" s="96"/>
      <c r="GU75" s="96"/>
      <c r="GV75" s="96"/>
      <c r="GW75" s="96"/>
      <c r="GX75" s="96"/>
      <c r="GY75" s="96"/>
      <c r="GZ75" s="96"/>
      <c r="HA75" s="96"/>
      <c r="HB75" s="96"/>
      <c r="HC75" s="96"/>
      <c r="HD75" s="96"/>
      <c r="HE75" s="96"/>
      <c r="HF75" s="96"/>
      <c r="HG75" s="96"/>
      <c r="HH75" s="96"/>
      <c r="HI75" s="96"/>
      <c r="HJ75" s="96"/>
      <c r="HK75" s="96"/>
      <c r="HL75" s="96"/>
      <c r="HM75" s="96"/>
      <c r="HN75" s="96"/>
      <c r="HO75" s="96"/>
      <c r="HP75" s="96"/>
      <c r="HQ75" s="96"/>
      <c r="HR75" s="96"/>
      <c r="HS75" s="96"/>
      <c r="HT75" s="96"/>
      <c r="HU75" s="96"/>
      <c r="HV75" s="96"/>
      <c r="HW75" s="96"/>
      <c r="HX75" s="96"/>
      <c r="HY75" s="96"/>
      <c r="HZ75" s="96"/>
      <c r="IA75" s="96"/>
      <c r="IB75" s="96"/>
      <c r="IC75" s="96"/>
      <c r="ID75" s="96"/>
      <c r="IE75" s="96"/>
      <c r="IF75" s="96"/>
      <c r="IG75" s="96"/>
      <c r="IH75" s="96"/>
      <c r="II75" s="96"/>
      <c r="IJ75" s="96"/>
      <c r="IK75" s="96"/>
      <c r="IL75" s="96"/>
      <c r="IM75" s="96"/>
      <c r="IN75" s="96"/>
      <c r="IO75" s="96"/>
      <c r="IP75" s="96"/>
      <c r="IQ75" s="96"/>
      <c r="IR75" s="96"/>
      <c r="IS75" s="96"/>
      <c r="IT75" s="96"/>
      <c r="IU75" s="96"/>
      <c r="IV75" s="96"/>
      <c r="IW75" s="96"/>
      <c r="IX75" s="96"/>
      <c r="IY75" s="96"/>
      <c r="IZ75" s="96"/>
      <c r="JA75" s="96"/>
      <c r="JB75" s="96"/>
      <c r="JC75" s="96"/>
      <c r="JD75" s="96"/>
      <c r="JE75" s="96"/>
      <c r="JF75" s="96"/>
      <c r="JG75" s="96"/>
      <c r="JH75" s="96"/>
      <c r="JI75" s="96"/>
      <c r="JJ75" s="96"/>
      <c r="JK75" s="96"/>
      <c r="JL75" s="96"/>
      <c r="JM75" s="96"/>
      <c r="JN75" s="96"/>
      <c r="JO75" s="96"/>
      <c r="JP75" s="96"/>
      <c r="JQ75" s="96"/>
      <c r="JR75" s="96"/>
      <c r="JS75" s="96"/>
      <c r="JT75" s="96"/>
      <c r="JU75" s="96"/>
      <c r="JV75" s="96"/>
      <c r="JW75" s="96"/>
      <c r="JX75" s="96"/>
      <c r="JY75" s="96"/>
      <c r="JZ75" s="96"/>
      <c r="KA75" s="96"/>
      <c r="KB75" s="96"/>
      <c r="KC75" s="96"/>
      <c r="KD75" s="96"/>
      <c r="KE75" s="96"/>
      <c r="KF75" s="96"/>
      <c r="KG75" s="96"/>
      <c r="KH75" s="96"/>
      <c r="KI75" s="96"/>
      <c r="KJ75" s="96"/>
      <c r="KK75" s="96"/>
      <c r="KL75" s="96"/>
      <c r="KM75" s="96"/>
      <c r="KN75" s="96"/>
      <c r="KO75" s="96"/>
      <c r="KP75" s="96"/>
      <c r="KQ75" s="96"/>
      <c r="KR75" s="96"/>
      <c r="KS75" s="96"/>
      <c r="KT75" s="96"/>
      <c r="KU75" s="96"/>
      <c r="KV75" s="96"/>
      <c r="KW75" s="96"/>
      <c r="KX75" s="96"/>
      <c r="KY75" s="96"/>
      <c r="KZ75" s="96"/>
      <c r="LA75" s="96"/>
      <c r="LB75" s="96"/>
      <c r="LC75" s="96"/>
      <c r="LD75" s="96"/>
      <c r="LE75" s="96"/>
      <c r="LF75" s="96"/>
      <c r="LG75" s="96"/>
      <c r="LH75" s="96"/>
      <c r="LI75" s="96"/>
      <c r="LJ75" s="96"/>
      <c r="LK75" s="96"/>
      <c r="LL75" s="96"/>
      <c r="LM75" s="96"/>
      <c r="LN75" s="96"/>
      <c r="LO75" s="96"/>
      <c r="LP75" s="96"/>
      <c r="LQ75" s="96"/>
      <c r="LR75" s="96"/>
      <c r="LS75" s="96"/>
      <c r="LT75" s="96"/>
      <c r="LU75" s="96"/>
      <c r="LV75" s="96"/>
      <c r="LW75" s="96"/>
      <c r="LX75" s="96"/>
      <c r="LY75" s="96"/>
      <c r="LZ75" s="96"/>
      <c r="MA75" s="96"/>
      <c r="MB75" s="96"/>
      <c r="MC75" s="96"/>
      <c r="MD75" s="96"/>
      <c r="ME75" s="96"/>
      <c r="MF75" s="96"/>
      <c r="MG75" s="96"/>
      <c r="MH75" s="96"/>
      <c r="MI75" s="96"/>
      <c r="MJ75" s="96"/>
      <c r="MK75" s="96"/>
      <c r="ML75" s="96"/>
      <c r="MM75" s="96"/>
      <c r="MN75" s="96"/>
      <c r="MO75" s="96"/>
      <c r="MP75" s="96"/>
      <c r="MQ75" s="96"/>
      <c r="MR75" s="96"/>
      <c r="MS75" s="96"/>
      <c r="MT75" s="96"/>
      <c r="MU75" s="96"/>
      <c r="MV75" s="96"/>
      <c r="MW75" s="96"/>
      <c r="MX75" s="96"/>
      <c r="MY75" s="96"/>
      <c r="MZ75" s="96"/>
      <c r="NA75" s="96"/>
      <c r="NB75" s="96"/>
      <c r="NC75" s="96"/>
      <c r="ND75" s="96"/>
      <c r="NE75" s="96"/>
      <c r="NF75" s="96"/>
      <c r="NG75" s="96"/>
      <c r="NH75" s="96"/>
      <c r="NI75" s="96"/>
      <c r="NJ75" s="96"/>
      <c r="NK75" s="96"/>
      <c r="NL75" s="96"/>
      <c r="NM75" s="96"/>
      <c r="NN75" s="96"/>
      <c r="NO75" s="96"/>
      <c r="NP75" s="96"/>
      <c r="NQ75" s="96"/>
      <c r="NR75" s="96"/>
      <c r="NS75" s="96"/>
      <c r="NT75" s="96"/>
      <c r="NU75" s="96"/>
      <c r="NV75" s="96"/>
      <c r="NW75" s="96"/>
      <c r="NX75" s="97"/>
      <c r="NY75" s="96">
        <f t="shared" si="268"/>
        <v>0</v>
      </c>
      <c r="NZ75" s="96">
        <f t="shared" si="267"/>
        <v>0</v>
      </c>
      <c r="OA75" s="96">
        <f t="shared" si="267"/>
        <v>0</v>
      </c>
      <c r="OB75" s="96">
        <f t="shared" si="267"/>
        <v>0</v>
      </c>
      <c r="OC75" s="96">
        <f t="shared" si="267"/>
        <v>0</v>
      </c>
      <c r="OD75" s="96">
        <f t="shared" si="267"/>
        <v>0</v>
      </c>
      <c r="OE75" s="96">
        <f t="shared" si="267"/>
        <v>0</v>
      </c>
      <c r="OF75" s="96">
        <f t="shared" si="267"/>
        <v>0</v>
      </c>
      <c r="OG75" s="96">
        <f t="shared" ref="OG75:OG138" si="269">O75-NY75</f>
        <v>0</v>
      </c>
      <c r="OH75" s="96">
        <f t="shared" ref="OH75:OH138" si="270">P75-NZ75</f>
        <v>0</v>
      </c>
      <c r="OI75" s="96">
        <f t="shared" ref="OI75:OI138" si="271">Q75-OA75</f>
        <v>0</v>
      </c>
      <c r="OJ75" s="96">
        <f t="shared" ref="OJ75:OJ138" si="272">R75-OB75</f>
        <v>0</v>
      </c>
      <c r="OK75" s="96">
        <f t="shared" ref="OK75:OK138" si="273">S75-OC75</f>
        <v>0</v>
      </c>
      <c r="OL75" s="96">
        <f t="shared" ref="OL75:OL138" si="274">T75-OD75</f>
        <v>0</v>
      </c>
      <c r="OM75" s="96">
        <f t="shared" ref="OM75:OM138" si="275">U75-OE75</f>
        <v>0</v>
      </c>
      <c r="ON75" s="96">
        <f t="shared" ref="ON75:ON138" si="276">V75-OF75</f>
        <v>0</v>
      </c>
      <c r="OO75" s="96">
        <f t="shared" ca="1" si="98"/>
        <v>0</v>
      </c>
      <c r="OP75" s="96">
        <f t="shared" ca="1" si="99"/>
        <v>0</v>
      </c>
      <c r="PB75" s="41">
        <f t="shared" ca="1" si="100"/>
        <v>0</v>
      </c>
      <c r="PC75" s="40">
        <f t="shared" si="101"/>
        <v>44927</v>
      </c>
      <c r="PD75" s="39">
        <f t="shared" ref="PD75:PD138" ca="1" si="277">IF(E75&lt;&gt;"",IF(E75&lt;$OP$10,E75,$OP$10),$OP$10)</f>
        <v>45488</v>
      </c>
      <c r="PE75" s="39">
        <f t="shared" si="102"/>
        <v>0</v>
      </c>
      <c r="PF75" s="39">
        <f t="shared" si="103"/>
        <v>0</v>
      </c>
      <c r="PG75" s="39">
        <f t="shared" si="104"/>
        <v>0</v>
      </c>
      <c r="PH75" s="39">
        <f t="shared" si="105"/>
        <v>0</v>
      </c>
      <c r="PI75" s="39">
        <f t="shared" si="106"/>
        <v>0</v>
      </c>
      <c r="PJ75" s="39">
        <f t="shared" si="107"/>
        <v>0</v>
      </c>
      <c r="PK75" s="39">
        <f t="shared" si="108"/>
        <v>0</v>
      </c>
      <c r="PL75" s="39">
        <f t="shared" ca="1" si="109"/>
        <v>0</v>
      </c>
      <c r="PM75" s="39">
        <f t="shared" ref="PM75:PM138" ca="1" si="278">PL75-SUM(NY75:OF75)</f>
        <v>0</v>
      </c>
      <c r="PN75" s="41">
        <f t="shared" si="110"/>
        <v>0</v>
      </c>
      <c r="PO75" s="40">
        <f t="shared" si="111"/>
        <v>44927</v>
      </c>
      <c r="PP75" s="40">
        <f t="shared" si="112"/>
        <v>44957</v>
      </c>
      <c r="PQ75" s="39">
        <f t="array" aca="1" ref="PQ75" ca="1">IFERROR(IF($H75&lt;&gt;"",SUM(IF(WEEKDAY(-1+ROW(INDIRECT("1:"&amp;(PP75-PO75)+1)),2)={1},1,0)),0),0)</f>
        <v>0</v>
      </c>
      <c r="PR75" s="39">
        <f t="array" aca="1" ref="PR75" ca="1">IFERROR(IF($I75&lt;&gt;"",SUM(IF(WEEKDAY(-1+ROW(INDIRECT("1:"&amp;(PP75-PO75)+1)),2)={2},1,0)),0),0)</f>
        <v>0</v>
      </c>
      <c r="PS75" s="39">
        <f t="array" aca="1" ref="PS75" ca="1">IFERROR(IF($J75&lt;&gt;"",SUM(IF(WEEKDAY(-1+ROW(INDIRECT("1:"&amp;(PP75-PO75)+1)),2)={3},1,0)),0),0)</f>
        <v>0</v>
      </c>
      <c r="PT75" s="39">
        <f t="array" aca="1" ref="PT75" ca="1">IFERROR(IF($K75&lt;&gt;"",SUM(IF(WEEKDAY(-1+ROW(INDIRECT("1:"&amp;(PP75-PO75)+1)),2)={4},1,0)),0),0)</f>
        <v>0</v>
      </c>
      <c r="PU75" s="39">
        <f t="array" aca="1" ref="PU75" ca="1">IFERROR(IF($L75&lt;&gt;"",SUM(IF(WEEKDAY(-1+ROW(INDIRECT("1:"&amp;(PP75-PO75)+1)),2)={5},1,0)),0),0)</f>
        <v>0</v>
      </c>
      <c r="PV75" s="39">
        <f t="array" aca="1" ref="PV75" ca="1">IFERROR(IF($M75&lt;&gt;"",SUM(IF(WEEKDAY(-1+ROW(INDIRECT("1:"&amp;(PP75-PO75)+1)),2)={6},1,0)),0),0)</f>
        <v>0</v>
      </c>
      <c r="PW75" s="39">
        <f t="array" aca="1" ref="PW75" ca="1">IFERROR(IF($N75&lt;&gt;"",SUM(IF(WEEKDAY(-1+ROW(INDIRECT("1:"&amp;(PP75-PO75)+1)),2)={7},1,0)),0),0)</f>
        <v>0</v>
      </c>
      <c r="PX75" s="39">
        <f t="shared" ca="1" si="113"/>
        <v>0</v>
      </c>
      <c r="PY75" s="39">
        <f t="shared" si="114"/>
        <v>0</v>
      </c>
      <c r="PZ75" s="39">
        <f t="shared" si="115"/>
        <v>0</v>
      </c>
      <c r="QA75" s="39">
        <f t="shared" si="116"/>
        <v>0</v>
      </c>
      <c r="QB75" s="39">
        <f t="shared" si="117"/>
        <v>0</v>
      </c>
      <c r="QC75" s="39">
        <f t="shared" si="118"/>
        <v>0</v>
      </c>
      <c r="QD75" s="39">
        <f t="shared" si="119"/>
        <v>0</v>
      </c>
      <c r="QE75" s="39">
        <f t="shared" si="120"/>
        <v>0</v>
      </c>
      <c r="QF75" s="39">
        <f t="shared" si="121"/>
        <v>0</v>
      </c>
      <c r="QG75" s="39">
        <f t="shared" ca="1" si="122"/>
        <v>0</v>
      </c>
      <c r="QH75" s="41">
        <f t="shared" si="123"/>
        <v>0</v>
      </c>
      <c r="QI75" s="40">
        <f t="shared" si="124"/>
        <v>44958</v>
      </c>
      <c r="QJ75" s="40">
        <f t="shared" si="125"/>
        <v>44985</v>
      </c>
      <c r="QK75" s="39">
        <f t="array" aca="1" ref="QK75" ca="1">IFERROR(IF($H75&lt;&gt;"",SUM(IF(WEEKDAY(-1+ROW(INDIRECT("1:"&amp;(QJ75-QI75)+1)),2)={1},1,0)),0),0)</f>
        <v>0</v>
      </c>
      <c r="QL75" s="39">
        <f t="array" aca="1" ref="QL75" ca="1">IFERROR(IF($I75&lt;&gt;"",SUM(IF(WEEKDAY(-1+ROW(INDIRECT("1:"&amp;(QJ75-QI75)+1)),2)={2},1,0)),0),0)</f>
        <v>0</v>
      </c>
      <c r="QM75" s="39">
        <f t="array" aca="1" ref="QM75" ca="1">IFERROR(IF($J75&lt;&gt;"",SUM(IF(WEEKDAY(-1+ROW(INDIRECT("1:"&amp;(QJ75-QI75)+1)),2)={3},1,0)),0),0)</f>
        <v>0</v>
      </c>
      <c r="QN75" s="39">
        <f t="array" aca="1" ref="QN75" ca="1">IFERROR(IF($K75&lt;&gt;"",SUM(IF(WEEKDAY(-1+ROW(INDIRECT("1:"&amp;(QJ75-QI75)+1)),2)={4},1,0)),0),0)</f>
        <v>0</v>
      </c>
      <c r="QO75" s="39">
        <f t="array" aca="1" ref="QO75" ca="1">IFERROR(IF($L75&lt;&gt;"",SUM(IF(WEEKDAY(-1+ROW(INDIRECT("1:"&amp;(QJ75-QI75)+1)),2)={5},1,0)),0),0)</f>
        <v>0</v>
      </c>
      <c r="QP75" s="39">
        <f t="array" aca="1" ref="QP75" ca="1">IFERROR(IF($M75&lt;&gt;"",SUM(IF(WEEKDAY(-1+ROW(INDIRECT("1:"&amp;(QJ75-QI75)+1)),2)={6},1,0)),0),0)</f>
        <v>0</v>
      </c>
      <c r="QQ75" s="39">
        <f t="array" aca="1" ref="QQ75" ca="1">IFERROR(IF($N75&lt;&gt;"",SUM(IF(WEEKDAY(-1+ROW(INDIRECT("1:"&amp;(QJ75-QI75)+1)),2)={7},1,0)),0),0)</f>
        <v>0</v>
      </c>
      <c r="QR75" s="39">
        <f t="shared" ca="1" si="126"/>
        <v>0</v>
      </c>
      <c r="QS75" s="39">
        <f t="shared" si="127"/>
        <v>0</v>
      </c>
      <c r="QT75" s="39">
        <f t="shared" si="128"/>
        <v>0</v>
      </c>
      <c r="QU75" s="39">
        <f t="shared" si="129"/>
        <v>0</v>
      </c>
      <c r="QV75" s="39">
        <f t="shared" si="130"/>
        <v>0</v>
      </c>
      <c r="QW75" s="39">
        <f t="shared" si="131"/>
        <v>0</v>
      </c>
      <c r="QX75" s="39">
        <f t="shared" si="132"/>
        <v>0</v>
      </c>
      <c r="QY75" s="39">
        <f t="shared" si="133"/>
        <v>0</v>
      </c>
      <c r="QZ75" s="39">
        <f t="shared" si="134"/>
        <v>0</v>
      </c>
      <c r="RA75" s="39">
        <f t="shared" ca="1" si="135"/>
        <v>0</v>
      </c>
      <c r="RB75" s="41">
        <f t="shared" si="136"/>
        <v>0</v>
      </c>
      <c r="RC75" s="40">
        <f t="shared" si="137"/>
        <v>44986</v>
      </c>
      <c r="RD75" s="40">
        <f t="shared" si="138"/>
        <v>45016</v>
      </c>
      <c r="RE75" s="39">
        <f t="array" aca="1" ref="RE75" ca="1">IFERROR(IF($H75&lt;&gt;"",SUM(IF(WEEKDAY(-1+ROW(INDIRECT("1:"&amp;(RD75-RC75)+1)),2)={1},1,0)),0),0)</f>
        <v>0</v>
      </c>
      <c r="RF75" s="39">
        <f t="array" aca="1" ref="RF75" ca="1">IFERROR(IF($I75&lt;&gt;"",SUM(IF(WEEKDAY(-1+ROW(INDIRECT("1:"&amp;(RD75-RC75)+1)),2)={2},1,0)),0),0)</f>
        <v>0</v>
      </c>
      <c r="RG75" s="39">
        <f t="array" aca="1" ref="RG75" ca="1">IFERROR(IF($J75&lt;&gt;"",SUM(IF(WEEKDAY(-1+ROW(INDIRECT("1:"&amp;(RD75-RC75)+1)),2)={3},1,0)),0),0)</f>
        <v>0</v>
      </c>
      <c r="RH75" s="39">
        <f t="array" aca="1" ref="RH75" ca="1">IFERROR(IF($K75&lt;&gt;"",SUM(IF(WEEKDAY(-1+ROW(INDIRECT("1:"&amp;(RD75-RC75)+1)),2)={4},1,0)),0),0)</f>
        <v>0</v>
      </c>
      <c r="RI75" s="39">
        <f t="array" aca="1" ref="RI75" ca="1">IFERROR(IF($L75&lt;&gt;"",SUM(IF(WEEKDAY(-1+ROW(INDIRECT("1:"&amp;(RD75-RC75)+1)),2)={5},1,0)),0),0)</f>
        <v>0</v>
      </c>
      <c r="RJ75" s="39">
        <f t="array" aca="1" ref="RJ75" ca="1">IFERROR(IF($M75&lt;&gt;"",SUM(IF(WEEKDAY(-1+ROW(INDIRECT("1:"&amp;(RD75-RC75)+1)),2)={6},1,0)),0),0)</f>
        <v>0</v>
      </c>
      <c r="RK75" s="39">
        <f t="array" aca="1" ref="RK75" ca="1">IFERROR(IF($N75&lt;&gt;"",SUM(IF(WEEKDAY(-1+ROW(INDIRECT("1:"&amp;(RD75-RC75)+1)),2)={7},1,0)),0),0)</f>
        <v>0</v>
      </c>
      <c r="RL75" s="39">
        <f t="shared" ca="1" si="139"/>
        <v>0</v>
      </c>
      <c r="RM75" s="39">
        <f t="shared" si="140"/>
        <v>0</v>
      </c>
      <c r="RN75" s="39">
        <f t="shared" si="141"/>
        <v>0</v>
      </c>
      <c r="RO75" s="39">
        <f t="shared" si="142"/>
        <v>0</v>
      </c>
      <c r="RP75" s="39">
        <f t="shared" si="143"/>
        <v>0</v>
      </c>
      <c r="RQ75" s="39">
        <f t="shared" si="144"/>
        <v>0</v>
      </c>
      <c r="RR75" s="39">
        <f t="shared" si="145"/>
        <v>0</v>
      </c>
      <c r="RS75" s="39">
        <f t="shared" si="146"/>
        <v>0</v>
      </c>
      <c r="RT75" s="39">
        <f t="shared" si="147"/>
        <v>0</v>
      </c>
      <c r="RU75" s="39">
        <f t="shared" ca="1" si="148"/>
        <v>0</v>
      </c>
      <c r="RV75" s="41">
        <f t="shared" si="149"/>
        <v>0</v>
      </c>
      <c r="RW75" s="40">
        <f t="shared" si="150"/>
        <v>45017</v>
      </c>
      <c r="RX75" s="40">
        <f t="shared" si="151"/>
        <v>45046</v>
      </c>
      <c r="RY75" s="39">
        <f t="array" aca="1" ref="RY75" ca="1">IFERROR(IF($H75&lt;&gt;"",SUM(IF(WEEKDAY(-1+ROW(INDIRECT("1:"&amp;(RX75-RW75)+1)),2)={1},1,0)),0),0)</f>
        <v>0</v>
      </c>
      <c r="RZ75" s="39">
        <f t="array" aca="1" ref="RZ75" ca="1">IFERROR(IF($I75&lt;&gt;"",SUM(IF(WEEKDAY(-1+ROW(INDIRECT("1:"&amp;(RX75-RW75)+1)),2)={2},1,0)),0),0)</f>
        <v>0</v>
      </c>
      <c r="SA75" s="39">
        <f t="array" aca="1" ref="SA75" ca="1">IFERROR(IF($J75&lt;&gt;"",SUM(IF(WEEKDAY(-1+ROW(INDIRECT("1:"&amp;(RX75-RW75)+1)),2)={3},1,0)),0),0)</f>
        <v>0</v>
      </c>
      <c r="SB75" s="39">
        <f t="array" aca="1" ref="SB75" ca="1">IFERROR(IF($K75&lt;&gt;"",SUM(IF(WEEKDAY(-1+ROW(INDIRECT("1:"&amp;(RX75-RW75)+1)),2)={4},1,0)),0),0)</f>
        <v>0</v>
      </c>
      <c r="SC75" s="39">
        <f t="array" aca="1" ref="SC75" ca="1">IFERROR(IF($L75&lt;&gt;"",SUM(IF(WEEKDAY(-1+ROW(INDIRECT("1:"&amp;(RX75-RW75)+1)),2)={5},1,0)),0),0)</f>
        <v>0</v>
      </c>
      <c r="SD75" s="39">
        <f t="array" aca="1" ref="SD75" ca="1">IFERROR(IF($M75&lt;&gt;"",SUM(IF(WEEKDAY(-1+ROW(INDIRECT("1:"&amp;(RX75-RW75)+1)),2)={6},1,0)),0),0)</f>
        <v>0</v>
      </c>
      <c r="SE75" s="39">
        <f t="array" aca="1" ref="SE75" ca="1">IFERROR(IF($N75&lt;&gt;"",SUM(IF(WEEKDAY(-1+ROW(INDIRECT("1:"&amp;(RX75-RW75)+1)),2)={7},1,0)),0),0)</f>
        <v>0</v>
      </c>
      <c r="SF75" s="39">
        <f t="shared" ca="1" si="152"/>
        <v>0</v>
      </c>
      <c r="SG75" s="39">
        <f t="shared" si="153"/>
        <v>0</v>
      </c>
      <c r="SH75" s="39">
        <f t="shared" si="154"/>
        <v>0</v>
      </c>
      <c r="SI75" s="39">
        <f t="shared" si="155"/>
        <v>0</v>
      </c>
      <c r="SJ75" s="39">
        <f t="shared" si="156"/>
        <v>0</v>
      </c>
      <c r="SK75" s="39">
        <f t="shared" si="157"/>
        <v>0</v>
      </c>
      <c r="SL75" s="39">
        <f t="shared" si="158"/>
        <v>0</v>
      </c>
      <c r="SM75" s="39">
        <f t="shared" si="159"/>
        <v>0</v>
      </c>
      <c r="SN75" s="39">
        <f t="shared" si="160"/>
        <v>0</v>
      </c>
      <c r="SO75" s="39">
        <f t="shared" ca="1" si="161"/>
        <v>0</v>
      </c>
      <c r="SP75" s="41">
        <f t="shared" si="162"/>
        <v>0</v>
      </c>
      <c r="SQ75" s="40">
        <f t="shared" si="163"/>
        <v>45047</v>
      </c>
      <c r="SR75" s="40">
        <f t="shared" si="164"/>
        <v>45077</v>
      </c>
      <c r="SS75" s="39">
        <f t="array" aca="1" ref="SS75" ca="1">IFERROR(IF($H75&lt;&gt;"",SUM(IF(WEEKDAY(-1+ROW(INDIRECT("1:"&amp;(SR75-SQ75)+1)),2)={1},1,0)),0),0)</f>
        <v>0</v>
      </c>
      <c r="ST75" s="39">
        <f t="array" aca="1" ref="ST75" ca="1">IFERROR(IF($I75&lt;&gt;"",SUM(IF(WEEKDAY(-1+ROW(INDIRECT("1:"&amp;(SR75-SQ75)+1)),2)={2},1,0)),0),0)</f>
        <v>0</v>
      </c>
      <c r="SU75" s="39">
        <f t="array" aca="1" ref="SU75" ca="1">IFERROR(IF($J75&lt;&gt;"",SUM(IF(WEEKDAY(-1+ROW(INDIRECT("1:"&amp;(SR75-SQ75)+1)),2)={3},1,0)),0),0)</f>
        <v>0</v>
      </c>
      <c r="SV75" s="39">
        <f t="array" aca="1" ref="SV75" ca="1">IFERROR(IF($K75&lt;&gt;"",SUM(IF(WEEKDAY(-1+ROW(INDIRECT("1:"&amp;(SR75-SQ75)+1)),2)={4},1,0)),0),0)</f>
        <v>0</v>
      </c>
      <c r="SW75" s="39">
        <f t="array" aca="1" ref="SW75" ca="1">IFERROR(IF($L75&lt;&gt;"",SUM(IF(WEEKDAY(-1+ROW(INDIRECT("1:"&amp;(SR75-SQ75)+1)),2)={5},1,0)),0),0)</f>
        <v>0</v>
      </c>
      <c r="SX75" s="39">
        <f t="array" aca="1" ref="SX75" ca="1">IFERROR(IF($M75&lt;&gt;"",SUM(IF(WEEKDAY(-1+ROW(INDIRECT("1:"&amp;(SR75-SQ75)+1)),2)={6},1,0)),0),0)</f>
        <v>0</v>
      </c>
      <c r="SY75" s="39">
        <f t="array" aca="1" ref="SY75" ca="1">IFERROR(IF($N75&lt;&gt;"",SUM(IF(WEEKDAY(-1+ROW(INDIRECT("1:"&amp;(SR75-SQ75)+1)),2)={7},1,0)),0),0)</f>
        <v>0</v>
      </c>
      <c r="SZ75" s="39">
        <f t="shared" ca="1" si="165"/>
        <v>0</v>
      </c>
      <c r="TA75" s="39">
        <f t="shared" si="166"/>
        <v>0</v>
      </c>
      <c r="TB75" s="39">
        <f t="shared" si="167"/>
        <v>0</v>
      </c>
      <c r="TC75" s="39">
        <f t="shared" si="168"/>
        <v>0</v>
      </c>
      <c r="TD75" s="39">
        <f t="shared" si="169"/>
        <v>0</v>
      </c>
      <c r="TE75" s="39">
        <f t="shared" si="170"/>
        <v>0</v>
      </c>
      <c r="TF75" s="39">
        <f t="shared" si="171"/>
        <v>0</v>
      </c>
      <c r="TG75" s="39">
        <f t="shared" si="172"/>
        <v>0</v>
      </c>
      <c r="TH75" s="39">
        <f t="shared" si="173"/>
        <v>0</v>
      </c>
      <c r="TI75" s="39">
        <f t="shared" ca="1" si="174"/>
        <v>0</v>
      </c>
      <c r="TJ75" s="41">
        <f t="shared" si="175"/>
        <v>0</v>
      </c>
      <c r="TK75" s="40">
        <f t="shared" si="176"/>
        <v>45078</v>
      </c>
      <c r="TL75" s="40">
        <f t="shared" si="177"/>
        <v>45107</v>
      </c>
      <c r="TM75" s="39">
        <f t="array" aca="1" ref="TM75" ca="1">IFERROR(IF($H75&lt;&gt;"",SUM(IF(WEEKDAY(-1+ROW(INDIRECT("1:"&amp;(TL75-TK75)+1)),2)={1},1,0)),0),0)</f>
        <v>0</v>
      </c>
      <c r="TN75" s="39">
        <f t="array" aca="1" ref="TN75" ca="1">IFERROR(IF($I75&lt;&gt;"",SUM(IF(WEEKDAY(-1+ROW(INDIRECT("1:"&amp;(TL75-TK75)+1)),2)={2},1,0)),0),0)</f>
        <v>0</v>
      </c>
      <c r="TO75" s="39">
        <f t="array" aca="1" ref="TO75" ca="1">IFERROR(IF($J75&lt;&gt;"",SUM(IF(WEEKDAY(-1+ROW(INDIRECT("1:"&amp;(TL75-TK75)+1)),2)={3},1,0)),0),0)</f>
        <v>0</v>
      </c>
      <c r="TP75" s="39">
        <f t="array" aca="1" ref="TP75" ca="1">IFERROR(IF($K75&lt;&gt;"",SUM(IF(WEEKDAY(-1+ROW(INDIRECT("1:"&amp;(TL75-TK75)+1)),2)={4},1,0)),0),0)</f>
        <v>0</v>
      </c>
      <c r="TQ75" s="39">
        <f t="array" aca="1" ref="TQ75" ca="1">IFERROR(IF($L75&lt;&gt;"",SUM(IF(WEEKDAY(-1+ROW(INDIRECT("1:"&amp;(TL75-TK75)+1)),2)={5},1,0)),0),0)</f>
        <v>0</v>
      </c>
      <c r="TR75" s="39">
        <f t="array" aca="1" ref="TR75" ca="1">IFERROR(IF($M75&lt;&gt;"",SUM(IF(WEEKDAY(-1+ROW(INDIRECT("1:"&amp;(TL75-TK75)+1)),2)={6},1,0)),0),0)</f>
        <v>0</v>
      </c>
      <c r="TS75" s="39">
        <f t="array" aca="1" ref="TS75" ca="1">IFERROR(IF($N75&lt;&gt;"",SUM(IF(WEEKDAY(-1+ROW(INDIRECT("1:"&amp;(TL75-TK75)+1)),2)={7},1,0)),0),0)</f>
        <v>0</v>
      </c>
      <c r="TT75" s="39">
        <f t="shared" ca="1" si="178"/>
        <v>0</v>
      </c>
      <c r="TU75" s="39">
        <f t="shared" si="179"/>
        <v>0</v>
      </c>
      <c r="TV75" s="39">
        <f t="shared" si="180"/>
        <v>0</v>
      </c>
      <c r="TW75" s="39">
        <f t="shared" si="181"/>
        <v>0</v>
      </c>
      <c r="TX75" s="39">
        <f t="shared" si="182"/>
        <v>0</v>
      </c>
      <c r="TY75" s="39">
        <f t="shared" si="183"/>
        <v>0</v>
      </c>
      <c r="TZ75" s="39">
        <f t="shared" si="184"/>
        <v>0</v>
      </c>
      <c r="UA75" s="39">
        <f t="shared" si="185"/>
        <v>0</v>
      </c>
      <c r="UB75" s="39">
        <f t="shared" si="186"/>
        <v>0</v>
      </c>
      <c r="UC75" s="39">
        <f t="shared" ca="1" si="187"/>
        <v>0</v>
      </c>
      <c r="UD75" s="41">
        <f t="shared" si="188"/>
        <v>0</v>
      </c>
      <c r="UE75" s="40">
        <f t="shared" si="189"/>
        <v>45108</v>
      </c>
      <c r="UF75" s="40">
        <f t="shared" si="190"/>
        <v>45138</v>
      </c>
      <c r="UG75" s="39">
        <f t="array" aca="1" ref="UG75" ca="1">IFERROR(IF($H75&lt;&gt;"",SUM(IF(WEEKDAY(-1+ROW(INDIRECT("1:"&amp;(UF75-UE75)+1)),2)={1},1,0)),0),0)</f>
        <v>0</v>
      </c>
      <c r="UH75" s="39">
        <f t="array" aca="1" ref="UH75" ca="1">IFERROR(IF($I75&lt;&gt;"",SUM(IF(WEEKDAY(-1+ROW(INDIRECT("1:"&amp;(UF75-UE75)+1)),2)={2},1,0)),0),0)</f>
        <v>0</v>
      </c>
      <c r="UI75" s="39">
        <f t="array" aca="1" ref="UI75" ca="1">IFERROR(IF($J75&lt;&gt;"",SUM(IF(WEEKDAY(-1+ROW(INDIRECT("1:"&amp;(UF75-UE75)+1)),2)={3},1,0)),0),0)</f>
        <v>0</v>
      </c>
      <c r="UJ75" s="39">
        <f t="array" aca="1" ref="UJ75" ca="1">IFERROR(IF($K75&lt;&gt;"",SUM(IF(WEEKDAY(-1+ROW(INDIRECT("1:"&amp;(UF75-UE75)+1)),2)={4},1,0)),0),0)</f>
        <v>0</v>
      </c>
      <c r="UK75" s="39">
        <f t="array" aca="1" ref="UK75" ca="1">IFERROR(IF($L75&lt;&gt;"",SUM(IF(WEEKDAY(-1+ROW(INDIRECT("1:"&amp;(UF75-UE75)+1)),2)={5},1,0)),0),0)</f>
        <v>0</v>
      </c>
      <c r="UL75" s="39">
        <f t="array" aca="1" ref="UL75" ca="1">IFERROR(IF($M75&lt;&gt;"",SUM(IF(WEEKDAY(-1+ROW(INDIRECT("1:"&amp;(UF75-UE75)+1)),2)={6},1,0)),0),0)</f>
        <v>0</v>
      </c>
      <c r="UM75" s="39">
        <f t="array" aca="1" ref="UM75" ca="1">IFERROR(IF($N75&lt;&gt;"",SUM(IF(WEEKDAY(-1+ROW(INDIRECT("1:"&amp;(UF75-UE75)+1)),2)={7},1,0)),0),0)</f>
        <v>0</v>
      </c>
      <c r="UN75" s="39">
        <f t="shared" ca="1" si="191"/>
        <v>0</v>
      </c>
      <c r="UO75" s="39">
        <f t="shared" si="192"/>
        <v>0</v>
      </c>
      <c r="UP75" s="39">
        <f t="shared" si="193"/>
        <v>0</v>
      </c>
      <c r="UQ75" s="39">
        <f t="shared" si="194"/>
        <v>0</v>
      </c>
      <c r="UR75" s="39">
        <f t="shared" si="195"/>
        <v>0</v>
      </c>
      <c r="US75" s="39">
        <f t="shared" si="196"/>
        <v>0</v>
      </c>
      <c r="UT75" s="39">
        <f t="shared" si="197"/>
        <v>0</v>
      </c>
      <c r="UU75" s="39">
        <f t="shared" si="198"/>
        <v>0</v>
      </c>
      <c r="UV75" s="39">
        <f t="shared" si="199"/>
        <v>0</v>
      </c>
      <c r="UW75" s="39">
        <f t="shared" ca="1" si="200"/>
        <v>0</v>
      </c>
      <c r="UX75" s="41">
        <f t="shared" si="201"/>
        <v>0</v>
      </c>
      <c r="UY75" s="40">
        <f t="shared" si="202"/>
        <v>45139</v>
      </c>
      <c r="UZ75" s="40">
        <f t="shared" si="203"/>
        <v>45169</v>
      </c>
      <c r="VA75" s="39">
        <f t="array" aca="1" ref="VA75" ca="1">IFERROR(IF($H75&lt;&gt;"",SUM(IF(WEEKDAY(-1+ROW(INDIRECT("1:"&amp;(UZ75-UY75)+1)),2)={1},1,0)),0),0)</f>
        <v>0</v>
      </c>
      <c r="VB75" s="39">
        <f t="array" aca="1" ref="VB75" ca="1">IFERROR(IF($I75&lt;&gt;"",SUM(IF(WEEKDAY(-1+ROW(INDIRECT("1:"&amp;(UZ75-UY75)+1)),2)={2},1,0)),0),0)</f>
        <v>0</v>
      </c>
      <c r="VC75" s="39">
        <f t="array" aca="1" ref="VC75" ca="1">IFERROR(IF($J75&lt;&gt;"",SUM(IF(WEEKDAY(-1+ROW(INDIRECT("1:"&amp;(UZ75-UY75)+1)),2)={3},1,0)),0),0)</f>
        <v>0</v>
      </c>
      <c r="VD75" s="39">
        <f t="array" aca="1" ref="VD75" ca="1">IFERROR(IF($K75&lt;&gt;"",SUM(IF(WEEKDAY(-1+ROW(INDIRECT("1:"&amp;(UZ75-UY75)+1)),2)={4},1,0)),0),0)</f>
        <v>0</v>
      </c>
      <c r="VE75" s="39">
        <f t="array" aca="1" ref="VE75" ca="1">IFERROR(IF($L75&lt;&gt;"",SUM(IF(WEEKDAY(-1+ROW(INDIRECT("1:"&amp;(UZ75-UY75)+1)),2)={5},1,0)),0),0)</f>
        <v>0</v>
      </c>
      <c r="VF75" s="39">
        <f t="array" aca="1" ref="VF75" ca="1">IFERROR(IF($M75&lt;&gt;"",SUM(IF(WEEKDAY(-1+ROW(INDIRECT("1:"&amp;(UZ75-UY75)+1)),2)={6},1,0)),0),0)</f>
        <v>0</v>
      </c>
      <c r="VG75" s="39">
        <f t="array" aca="1" ref="VG75" ca="1">IFERROR(IF($N75&lt;&gt;"",SUM(IF(WEEKDAY(-1+ROW(INDIRECT("1:"&amp;(UZ75-UY75)+1)),2)={7},1,0)),0),0)</f>
        <v>0</v>
      </c>
      <c r="VH75" s="39">
        <f t="shared" ca="1" si="204"/>
        <v>0</v>
      </c>
      <c r="VI75" s="39">
        <f t="shared" si="205"/>
        <v>0</v>
      </c>
      <c r="VJ75" s="39">
        <f t="shared" si="206"/>
        <v>0</v>
      </c>
      <c r="VK75" s="39">
        <f t="shared" si="207"/>
        <v>0</v>
      </c>
      <c r="VL75" s="39">
        <f t="shared" si="208"/>
        <v>0</v>
      </c>
      <c r="VM75" s="39">
        <f t="shared" si="209"/>
        <v>0</v>
      </c>
      <c r="VN75" s="39">
        <f t="shared" si="210"/>
        <v>0</v>
      </c>
      <c r="VO75" s="39">
        <f t="shared" si="211"/>
        <v>0</v>
      </c>
      <c r="VP75" s="39">
        <f t="shared" si="212"/>
        <v>0</v>
      </c>
      <c r="VQ75" s="39">
        <f t="shared" ca="1" si="213"/>
        <v>0</v>
      </c>
      <c r="VR75" s="41">
        <f t="shared" si="214"/>
        <v>0</v>
      </c>
      <c r="VS75" s="40">
        <f t="shared" si="215"/>
        <v>45170</v>
      </c>
      <c r="VT75" s="40">
        <f t="shared" si="216"/>
        <v>45199</v>
      </c>
      <c r="VU75" s="39">
        <f t="array" aca="1" ref="VU75" ca="1">IFERROR(IF($H75&lt;&gt;"",SUM(IF(WEEKDAY(-1+ROW(INDIRECT("1:"&amp;(VT75-VS75)+1)),2)={1},1,0)),0),0)</f>
        <v>0</v>
      </c>
      <c r="VV75" s="39">
        <f t="array" aca="1" ref="VV75" ca="1">IFERROR(IF($I75&lt;&gt;"",SUM(IF(WEEKDAY(-1+ROW(INDIRECT("1:"&amp;(VT75-VS75)+1)),2)={2},1,0)),0),0)</f>
        <v>0</v>
      </c>
      <c r="VW75" s="39">
        <f t="array" aca="1" ref="VW75" ca="1">IFERROR(IF($J75&lt;&gt;"",SUM(IF(WEEKDAY(-1+ROW(INDIRECT("1:"&amp;(VT75-VS75)+1)),2)={3},1,0)),0),0)</f>
        <v>0</v>
      </c>
      <c r="VX75" s="39">
        <f t="array" aca="1" ref="VX75" ca="1">IFERROR(IF($K75&lt;&gt;"",SUM(IF(WEEKDAY(-1+ROW(INDIRECT("1:"&amp;(VT75-VS75)+1)),2)={4},1,0)),0),0)</f>
        <v>0</v>
      </c>
      <c r="VY75" s="39">
        <f t="array" aca="1" ref="VY75" ca="1">IFERROR(IF($L75&lt;&gt;"",SUM(IF(WEEKDAY(-1+ROW(INDIRECT("1:"&amp;(VT75-VS75)+1)),2)={5},1,0)),0),0)</f>
        <v>0</v>
      </c>
      <c r="VZ75" s="39">
        <f t="array" aca="1" ref="VZ75" ca="1">IFERROR(IF($M75&lt;&gt;"",SUM(IF(WEEKDAY(-1+ROW(INDIRECT("1:"&amp;(VT75-VS75)+1)),2)={6},1,0)),0),0)</f>
        <v>0</v>
      </c>
      <c r="WA75" s="39">
        <f t="array" aca="1" ref="WA75" ca="1">IFERROR(IF($N75&lt;&gt;"",SUM(IF(WEEKDAY(-1+ROW(INDIRECT("1:"&amp;(VT75-VS75)+1)),2)={7},1,0)),0),0)</f>
        <v>0</v>
      </c>
      <c r="WB75" s="39">
        <f t="shared" ca="1" si="217"/>
        <v>0</v>
      </c>
      <c r="WC75" s="39">
        <f t="shared" si="218"/>
        <v>0</v>
      </c>
      <c r="WD75" s="39">
        <f t="shared" si="219"/>
        <v>0</v>
      </c>
      <c r="WE75" s="39">
        <f t="shared" si="220"/>
        <v>0</v>
      </c>
      <c r="WF75" s="39">
        <f t="shared" si="221"/>
        <v>0</v>
      </c>
      <c r="WG75" s="39">
        <f t="shared" si="222"/>
        <v>0</v>
      </c>
      <c r="WH75" s="39">
        <f t="shared" si="223"/>
        <v>0</v>
      </c>
      <c r="WI75" s="39">
        <f t="shared" si="224"/>
        <v>0</v>
      </c>
      <c r="WJ75" s="39">
        <f t="shared" si="225"/>
        <v>0</v>
      </c>
      <c r="WK75" s="39">
        <f t="shared" ca="1" si="226"/>
        <v>0</v>
      </c>
      <c r="WL75" s="41">
        <f t="shared" si="227"/>
        <v>0</v>
      </c>
      <c r="WM75" s="40">
        <f t="shared" si="228"/>
        <v>45200</v>
      </c>
      <c r="WN75" s="40">
        <f t="shared" si="229"/>
        <v>45230</v>
      </c>
      <c r="WO75" s="39">
        <f t="array" aca="1" ref="WO75" ca="1">IFERROR(IF($H75&lt;&gt;"",SUM(IF(WEEKDAY(-1+ROW(INDIRECT("1:"&amp;(WN75-WM75)+1)),2)={1},1,0)),0),0)</f>
        <v>0</v>
      </c>
      <c r="WP75" s="39">
        <f t="array" aca="1" ref="WP75" ca="1">IFERROR(IF($I75&lt;&gt;"",SUM(IF(WEEKDAY(-1+ROW(INDIRECT("1:"&amp;(WN75-WM75)+1)),2)={2},1,0)),0),0)</f>
        <v>0</v>
      </c>
      <c r="WQ75" s="39">
        <f t="array" aca="1" ref="WQ75" ca="1">IFERROR(IF($J75&lt;&gt;"",SUM(IF(WEEKDAY(-1+ROW(INDIRECT("1:"&amp;(WN75-WM75)+1)),2)={3},1,0)),0),0)</f>
        <v>0</v>
      </c>
      <c r="WR75" s="39">
        <f t="array" aca="1" ref="WR75" ca="1">IFERROR(IF($K75&lt;&gt;"",SUM(IF(WEEKDAY(-1+ROW(INDIRECT("1:"&amp;(WN75-WM75)+1)),2)={4},1,0)),0),0)</f>
        <v>0</v>
      </c>
      <c r="WS75" s="39">
        <f t="array" aca="1" ref="WS75" ca="1">IFERROR(IF($L75&lt;&gt;"",SUM(IF(WEEKDAY(-1+ROW(INDIRECT("1:"&amp;(WN75-WM75)+1)),2)={5},1,0)),0),0)</f>
        <v>0</v>
      </c>
      <c r="WT75" s="39">
        <f t="array" aca="1" ref="WT75" ca="1">IFERROR(IF($M75&lt;&gt;"",SUM(IF(WEEKDAY(-1+ROW(INDIRECT("1:"&amp;(WN75-WM75)+1)),2)={6},1,0)),0),0)</f>
        <v>0</v>
      </c>
      <c r="WU75" s="39">
        <f t="array" aca="1" ref="WU75" ca="1">IFERROR(IF($N75&lt;&gt;"",SUM(IF(WEEKDAY(-1+ROW(INDIRECT("1:"&amp;(WN75-WM75)+1)),2)={7},1,0)),0),0)</f>
        <v>0</v>
      </c>
      <c r="WV75" s="39">
        <f t="shared" ca="1" si="230"/>
        <v>0</v>
      </c>
      <c r="WW75" s="39">
        <f t="shared" si="231"/>
        <v>0</v>
      </c>
      <c r="WX75" s="39">
        <f t="shared" si="232"/>
        <v>0</v>
      </c>
      <c r="WY75" s="39">
        <f t="shared" si="233"/>
        <v>0</v>
      </c>
      <c r="WZ75" s="39">
        <f t="shared" si="234"/>
        <v>0</v>
      </c>
      <c r="XA75" s="39">
        <f t="shared" si="235"/>
        <v>0</v>
      </c>
      <c r="XB75" s="39">
        <f t="shared" si="236"/>
        <v>0</v>
      </c>
      <c r="XC75" s="39">
        <f t="shared" si="237"/>
        <v>0</v>
      </c>
      <c r="XD75" s="39">
        <f t="shared" si="238"/>
        <v>0</v>
      </c>
      <c r="XE75" s="39">
        <f t="shared" ca="1" si="239"/>
        <v>0</v>
      </c>
      <c r="XF75" s="41">
        <f t="shared" si="240"/>
        <v>0</v>
      </c>
      <c r="XG75" s="40">
        <f t="shared" si="241"/>
        <v>45231</v>
      </c>
      <c r="XH75" s="40">
        <f t="shared" si="242"/>
        <v>45260</v>
      </c>
      <c r="XI75" s="39">
        <f t="array" aca="1" ref="XI75" ca="1">IFERROR(IF($H75&lt;&gt;"",SUM(IF(WEEKDAY(-1+ROW(INDIRECT("1:"&amp;(XH75-XG75)+1)),2)={1},1,0)),0),0)</f>
        <v>0</v>
      </c>
      <c r="XJ75" s="39">
        <f t="array" aca="1" ref="XJ75" ca="1">IFERROR(IF($I75&lt;&gt;"",SUM(IF(WEEKDAY(-1+ROW(INDIRECT("1:"&amp;(XH75-XG75)+1)),2)={2},1,0)),0),0)</f>
        <v>0</v>
      </c>
      <c r="XK75" s="39">
        <f t="array" aca="1" ref="XK75" ca="1">IFERROR(IF($J75&lt;&gt;"",SUM(IF(WEEKDAY(-1+ROW(INDIRECT("1:"&amp;(XH75-XG75)+1)),2)={3},1,0)),0),0)</f>
        <v>0</v>
      </c>
      <c r="XL75" s="39">
        <f t="array" aca="1" ref="XL75" ca="1">IFERROR(IF($K75&lt;&gt;"",SUM(IF(WEEKDAY(-1+ROW(INDIRECT("1:"&amp;(XH75-XG75)+1)),2)={4},1,0)),0),0)</f>
        <v>0</v>
      </c>
      <c r="XM75" s="39">
        <f t="array" aca="1" ref="XM75" ca="1">IFERROR(IF($L75&lt;&gt;"",SUM(IF(WEEKDAY(-1+ROW(INDIRECT("1:"&amp;(XH75-XG75)+1)),2)={5},1,0)),0),0)</f>
        <v>0</v>
      </c>
      <c r="XN75" s="39">
        <f t="array" aca="1" ref="XN75" ca="1">IFERROR(IF($M75&lt;&gt;"",SUM(IF(WEEKDAY(-1+ROW(INDIRECT("1:"&amp;(XH75-XG75)+1)),2)={6},1,0)),0),0)</f>
        <v>0</v>
      </c>
      <c r="XO75" s="39">
        <f t="array" aca="1" ref="XO75" ca="1">IFERROR(IF($N75&lt;&gt;"",SUM(IF(WEEKDAY(-1+ROW(INDIRECT("1:"&amp;(XH75-XG75)+1)),2)={7},1,0)),0),0)</f>
        <v>0</v>
      </c>
      <c r="XP75" s="39">
        <f t="shared" ca="1" si="243"/>
        <v>0</v>
      </c>
      <c r="XQ75" s="39">
        <f t="shared" si="244"/>
        <v>0</v>
      </c>
      <c r="XR75" s="39">
        <f t="shared" si="245"/>
        <v>0</v>
      </c>
      <c r="XS75" s="39">
        <f t="shared" si="246"/>
        <v>0</v>
      </c>
      <c r="XT75" s="39">
        <f t="shared" si="247"/>
        <v>0</v>
      </c>
      <c r="XU75" s="39">
        <f t="shared" si="248"/>
        <v>0</v>
      </c>
      <c r="XV75" s="39">
        <f t="shared" si="249"/>
        <v>0</v>
      </c>
      <c r="XW75" s="39">
        <f t="shared" si="250"/>
        <v>0</v>
      </c>
      <c r="XX75" s="39">
        <f t="shared" si="251"/>
        <v>0</v>
      </c>
      <c r="XY75" s="39">
        <f t="shared" ca="1" si="252"/>
        <v>0</v>
      </c>
      <c r="XZ75" s="41">
        <f t="shared" si="253"/>
        <v>0</v>
      </c>
      <c r="YA75" s="40">
        <f t="shared" si="254"/>
        <v>45261</v>
      </c>
      <c r="YB75" s="40">
        <f t="shared" si="255"/>
        <v>45291</v>
      </c>
      <c r="YC75" s="39">
        <f t="array" aca="1" ref="YC75" ca="1">IFERROR(IF($H75&lt;&gt;"",SUM(IF(WEEKDAY(-1+ROW(INDIRECT("1:"&amp;(YB75-YA75)+1)),2)={1},1,0)),0),0)</f>
        <v>0</v>
      </c>
      <c r="YD75" s="39">
        <f t="array" aca="1" ref="YD75" ca="1">IFERROR(IF($I75&lt;&gt;"",SUM(IF(WEEKDAY(-1+ROW(INDIRECT("1:"&amp;(YB75-YA75)+1)),2)={2},1,0)),0),0)</f>
        <v>0</v>
      </c>
      <c r="YE75" s="39">
        <f t="array" aca="1" ref="YE75" ca="1">IFERROR(IF($J75&lt;&gt;"",SUM(IF(WEEKDAY(-1+ROW(INDIRECT("1:"&amp;(YB75-YA75)+1)),2)={3},1,0)),0),0)</f>
        <v>0</v>
      </c>
      <c r="YF75" s="39">
        <f t="array" aca="1" ref="YF75" ca="1">IFERROR(IF($K75&lt;&gt;"",SUM(IF(WEEKDAY(-1+ROW(INDIRECT("1:"&amp;(YB75-YA75)+1)),2)={4},1,0)),0),0)</f>
        <v>0</v>
      </c>
      <c r="YG75" s="39">
        <f t="array" aca="1" ref="YG75" ca="1">IFERROR(IF($L75&lt;&gt;"",SUM(IF(WEEKDAY(-1+ROW(INDIRECT("1:"&amp;(YB75-YA75)+1)),2)={5},1,0)),0),0)</f>
        <v>0</v>
      </c>
      <c r="YH75" s="39">
        <f t="array" aca="1" ref="YH75" ca="1">IFERROR(IF($M75&lt;&gt;"",SUM(IF(WEEKDAY(-1+ROW(INDIRECT("1:"&amp;(YB75-YA75)+1)),2)={6},1,0)),0),0)</f>
        <v>0</v>
      </c>
      <c r="YI75" s="39">
        <f t="array" aca="1" ref="YI75" ca="1">IFERROR(IF($N75&lt;&gt;"",SUM(IF(WEEKDAY(-1+ROW(INDIRECT("1:"&amp;(YB75-YA75)+1)),2)={7},1,0)),0),0)</f>
        <v>0</v>
      </c>
      <c r="YJ75" s="39">
        <f t="shared" ca="1" si="256"/>
        <v>0</v>
      </c>
      <c r="YK75" s="39">
        <f t="shared" si="257"/>
        <v>0</v>
      </c>
      <c r="YL75" s="39">
        <f t="shared" si="258"/>
        <v>0</v>
      </c>
      <c r="YM75" s="39">
        <f t="shared" si="259"/>
        <v>0</v>
      </c>
      <c r="YN75" s="39">
        <f t="shared" si="260"/>
        <v>0</v>
      </c>
      <c r="YO75" s="39">
        <f t="shared" si="261"/>
        <v>0</v>
      </c>
      <c r="YP75" s="39">
        <f t="shared" si="262"/>
        <v>0</v>
      </c>
      <c r="YQ75" s="39">
        <f t="shared" si="263"/>
        <v>0</v>
      </c>
      <c r="YR75" s="39">
        <f t="shared" si="264"/>
        <v>0</v>
      </c>
      <c r="YS75" s="39">
        <f t="shared" ca="1" si="265"/>
        <v>0</v>
      </c>
    </row>
    <row r="76" spans="2:669" x14ac:dyDescent="0.25">
      <c r="B76" s="71">
        <v>66</v>
      </c>
      <c r="C76" s="71"/>
      <c r="D76" s="72"/>
      <c r="E76" s="71"/>
      <c r="F76" s="71"/>
      <c r="G76" s="73"/>
      <c r="H76" s="74"/>
      <c r="I76" s="75"/>
      <c r="J76" s="75"/>
      <c r="K76" s="75"/>
      <c r="L76" s="75"/>
      <c r="M76" s="75"/>
      <c r="N76" s="73"/>
      <c r="O76" s="74"/>
      <c r="P76" s="75"/>
      <c r="Q76" s="75"/>
      <c r="R76" s="75"/>
      <c r="S76" s="75"/>
      <c r="T76" s="75"/>
      <c r="U76" s="75"/>
      <c r="V76" s="73"/>
      <c r="W76" s="95"/>
      <c r="X76" s="96"/>
      <c r="Y76" s="96"/>
      <c r="Z76" s="96"/>
      <c r="AA76" s="96"/>
      <c r="AB76" s="96"/>
      <c r="AC76" s="96"/>
      <c r="AD76" s="96"/>
      <c r="AE76" s="96"/>
      <c r="AF76" s="96"/>
      <c r="AG76" s="96"/>
      <c r="AH76" s="96"/>
      <c r="AI76" s="96"/>
      <c r="AJ76" s="96"/>
      <c r="AK76" s="96"/>
      <c r="AL76" s="96"/>
      <c r="AM76" s="96"/>
      <c r="AN76" s="96"/>
      <c r="AO76" s="96"/>
      <c r="AP76" s="96"/>
      <c r="AQ76" s="96"/>
      <c r="AR76" s="96"/>
      <c r="AS76" s="96"/>
      <c r="AT76" s="96"/>
      <c r="AU76" s="96"/>
      <c r="AV76" s="96"/>
      <c r="AW76" s="96"/>
      <c r="AX76" s="96"/>
      <c r="AY76" s="96"/>
      <c r="AZ76" s="96"/>
      <c r="BA76" s="96"/>
      <c r="BB76" s="96"/>
      <c r="BC76" s="96"/>
      <c r="BD76" s="96"/>
      <c r="BE76" s="96"/>
      <c r="BF76" s="96"/>
      <c r="BG76" s="96"/>
      <c r="BH76" s="96"/>
      <c r="BI76" s="96"/>
      <c r="BJ76" s="96"/>
      <c r="BK76" s="96"/>
      <c r="BL76" s="96"/>
      <c r="BM76" s="96"/>
      <c r="BN76" s="96"/>
      <c r="BO76" s="96"/>
      <c r="BP76" s="96"/>
      <c r="BQ76" s="96"/>
      <c r="BR76" s="96"/>
      <c r="BS76" s="96"/>
      <c r="BT76" s="96"/>
      <c r="BU76" s="96"/>
      <c r="BV76" s="96"/>
      <c r="BW76" s="96"/>
      <c r="BX76" s="96"/>
      <c r="BY76" s="96"/>
      <c r="BZ76" s="96"/>
      <c r="CA76" s="96"/>
      <c r="CB76" s="96"/>
      <c r="CC76" s="96"/>
      <c r="CD76" s="96"/>
      <c r="CE76" s="96"/>
      <c r="CF76" s="96"/>
      <c r="CG76" s="96"/>
      <c r="CH76" s="96"/>
      <c r="CI76" s="96"/>
      <c r="CJ76" s="96"/>
      <c r="CK76" s="96"/>
      <c r="CL76" s="96"/>
      <c r="CM76" s="96"/>
      <c r="CN76" s="96"/>
      <c r="CO76" s="96"/>
      <c r="CP76" s="96"/>
      <c r="CQ76" s="96"/>
      <c r="CR76" s="96"/>
      <c r="CS76" s="96"/>
      <c r="CT76" s="96"/>
      <c r="CU76" s="96"/>
      <c r="CV76" s="96"/>
      <c r="CW76" s="96"/>
      <c r="CX76" s="96"/>
      <c r="CY76" s="96"/>
      <c r="CZ76" s="96"/>
      <c r="DA76" s="96"/>
      <c r="DB76" s="96"/>
      <c r="DC76" s="96"/>
      <c r="DD76" s="96"/>
      <c r="DE76" s="96"/>
      <c r="DF76" s="96"/>
      <c r="DG76" s="96"/>
      <c r="DH76" s="96"/>
      <c r="DI76" s="96"/>
      <c r="DJ76" s="96"/>
      <c r="DK76" s="96"/>
      <c r="DL76" s="96"/>
      <c r="DM76" s="96"/>
      <c r="DN76" s="96"/>
      <c r="DO76" s="96"/>
      <c r="DP76" s="96"/>
      <c r="DQ76" s="96"/>
      <c r="DR76" s="96"/>
      <c r="DS76" s="96"/>
      <c r="DT76" s="96"/>
      <c r="DU76" s="96"/>
      <c r="DV76" s="96"/>
      <c r="DW76" s="96"/>
      <c r="DX76" s="96"/>
      <c r="DY76" s="96"/>
      <c r="DZ76" s="96"/>
      <c r="EA76" s="96"/>
      <c r="EB76" s="96"/>
      <c r="EC76" s="96"/>
      <c r="ED76" s="96"/>
      <c r="EE76" s="96"/>
      <c r="EF76" s="96"/>
      <c r="EG76" s="96"/>
      <c r="EH76" s="96"/>
      <c r="EI76" s="96"/>
      <c r="EJ76" s="96"/>
      <c r="EK76" s="96"/>
      <c r="EL76" s="96"/>
      <c r="EM76" s="96"/>
      <c r="EN76" s="96"/>
      <c r="EO76" s="96"/>
      <c r="EP76" s="96"/>
      <c r="EQ76" s="96"/>
      <c r="ER76" s="96"/>
      <c r="ES76" s="96"/>
      <c r="ET76" s="96"/>
      <c r="EU76" s="96"/>
      <c r="EV76" s="96"/>
      <c r="EW76" s="96"/>
      <c r="EX76" s="96"/>
      <c r="EY76" s="96"/>
      <c r="EZ76" s="96"/>
      <c r="FA76" s="96"/>
      <c r="FB76" s="96"/>
      <c r="FC76" s="96"/>
      <c r="FD76" s="96"/>
      <c r="FE76" s="96"/>
      <c r="FF76" s="96"/>
      <c r="FG76" s="96"/>
      <c r="FH76" s="96"/>
      <c r="FI76" s="96"/>
      <c r="FJ76" s="96"/>
      <c r="FK76" s="96"/>
      <c r="FL76" s="96"/>
      <c r="FM76" s="96"/>
      <c r="FN76" s="96"/>
      <c r="FO76" s="96"/>
      <c r="FP76" s="96"/>
      <c r="FQ76" s="96"/>
      <c r="FR76" s="96"/>
      <c r="FS76" s="96"/>
      <c r="FT76" s="96"/>
      <c r="FU76" s="96"/>
      <c r="FV76" s="96"/>
      <c r="FW76" s="96"/>
      <c r="FX76" s="96"/>
      <c r="FY76" s="96"/>
      <c r="FZ76" s="96"/>
      <c r="GA76" s="96"/>
      <c r="GB76" s="96"/>
      <c r="GC76" s="96"/>
      <c r="GD76" s="96"/>
      <c r="GE76" s="96"/>
      <c r="GF76" s="96"/>
      <c r="GG76" s="96"/>
      <c r="GH76" s="96"/>
      <c r="GI76" s="96"/>
      <c r="GJ76" s="96"/>
      <c r="GK76" s="96"/>
      <c r="GL76" s="96"/>
      <c r="GM76" s="96"/>
      <c r="GN76" s="96"/>
      <c r="GO76" s="96"/>
      <c r="GP76" s="96"/>
      <c r="GQ76" s="96"/>
      <c r="GR76" s="96"/>
      <c r="GS76" s="96"/>
      <c r="GT76" s="96"/>
      <c r="GU76" s="96"/>
      <c r="GV76" s="96"/>
      <c r="GW76" s="96"/>
      <c r="GX76" s="96"/>
      <c r="GY76" s="96"/>
      <c r="GZ76" s="96"/>
      <c r="HA76" s="96"/>
      <c r="HB76" s="96"/>
      <c r="HC76" s="96"/>
      <c r="HD76" s="96"/>
      <c r="HE76" s="96"/>
      <c r="HF76" s="96"/>
      <c r="HG76" s="96"/>
      <c r="HH76" s="96"/>
      <c r="HI76" s="96"/>
      <c r="HJ76" s="96"/>
      <c r="HK76" s="96"/>
      <c r="HL76" s="96"/>
      <c r="HM76" s="96"/>
      <c r="HN76" s="96"/>
      <c r="HO76" s="96"/>
      <c r="HP76" s="96"/>
      <c r="HQ76" s="96"/>
      <c r="HR76" s="96"/>
      <c r="HS76" s="96"/>
      <c r="HT76" s="96"/>
      <c r="HU76" s="96"/>
      <c r="HV76" s="96"/>
      <c r="HW76" s="96"/>
      <c r="HX76" s="96"/>
      <c r="HY76" s="96"/>
      <c r="HZ76" s="96"/>
      <c r="IA76" s="96"/>
      <c r="IB76" s="96"/>
      <c r="IC76" s="96"/>
      <c r="ID76" s="96"/>
      <c r="IE76" s="96"/>
      <c r="IF76" s="96"/>
      <c r="IG76" s="96"/>
      <c r="IH76" s="96"/>
      <c r="II76" s="96"/>
      <c r="IJ76" s="96"/>
      <c r="IK76" s="96"/>
      <c r="IL76" s="96"/>
      <c r="IM76" s="96"/>
      <c r="IN76" s="96"/>
      <c r="IO76" s="96"/>
      <c r="IP76" s="96"/>
      <c r="IQ76" s="96"/>
      <c r="IR76" s="96"/>
      <c r="IS76" s="96"/>
      <c r="IT76" s="96"/>
      <c r="IU76" s="96"/>
      <c r="IV76" s="96"/>
      <c r="IW76" s="96"/>
      <c r="IX76" s="96"/>
      <c r="IY76" s="96"/>
      <c r="IZ76" s="96"/>
      <c r="JA76" s="96"/>
      <c r="JB76" s="96"/>
      <c r="JC76" s="96"/>
      <c r="JD76" s="96"/>
      <c r="JE76" s="96"/>
      <c r="JF76" s="96"/>
      <c r="JG76" s="96"/>
      <c r="JH76" s="96"/>
      <c r="JI76" s="96"/>
      <c r="JJ76" s="96"/>
      <c r="JK76" s="96"/>
      <c r="JL76" s="96"/>
      <c r="JM76" s="96"/>
      <c r="JN76" s="96"/>
      <c r="JO76" s="96"/>
      <c r="JP76" s="96"/>
      <c r="JQ76" s="96"/>
      <c r="JR76" s="96"/>
      <c r="JS76" s="96"/>
      <c r="JT76" s="96"/>
      <c r="JU76" s="96"/>
      <c r="JV76" s="96"/>
      <c r="JW76" s="96"/>
      <c r="JX76" s="96"/>
      <c r="JY76" s="96"/>
      <c r="JZ76" s="96"/>
      <c r="KA76" s="96"/>
      <c r="KB76" s="96"/>
      <c r="KC76" s="96"/>
      <c r="KD76" s="96"/>
      <c r="KE76" s="96"/>
      <c r="KF76" s="96"/>
      <c r="KG76" s="96"/>
      <c r="KH76" s="96"/>
      <c r="KI76" s="96"/>
      <c r="KJ76" s="96"/>
      <c r="KK76" s="96"/>
      <c r="KL76" s="96"/>
      <c r="KM76" s="96"/>
      <c r="KN76" s="96"/>
      <c r="KO76" s="96"/>
      <c r="KP76" s="96"/>
      <c r="KQ76" s="96"/>
      <c r="KR76" s="96"/>
      <c r="KS76" s="96"/>
      <c r="KT76" s="96"/>
      <c r="KU76" s="96"/>
      <c r="KV76" s="96"/>
      <c r="KW76" s="96"/>
      <c r="KX76" s="96"/>
      <c r="KY76" s="96"/>
      <c r="KZ76" s="96"/>
      <c r="LA76" s="96"/>
      <c r="LB76" s="96"/>
      <c r="LC76" s="96"/>
      <c r="LD76" s="96"/>
      <c r="LE76" s="96"/>
      <c r="LF76" s="96"/>
      <c r="LG76" s="96"/>
      <c r="LH76" s="96"/>
      <c r="LI76" s="96"/>
      <c r="LJ76" s="96"/>
      <c r="LK76" s="96"/>
      <c r="LL76" s="96"/>
      <c r="LM76" s="96"/>
      <c r="LN76" s="96"/>
      <c r="LO76" s="96"/>
      <c r="LP76" s="96"/>
      <c r="LQ76" s="96"/>
      <c r="LR76" s="96"/>
      <c r="LS76" s="96"/>
      <c r="LT76" s="96"/>
      <c r="LU76" s="96"/>
      <c r="LV76" s="96"/>
      <c r="LW76" s="96"/>
      <c r="LX76" s="96"/>
      <c r="LY76" s="96"/>
      <c r="LZ76" s="96"/>
      <c r="MA76" s="96"/>
      <c r="MB76" s="96"/>
      <c r="MC76" s="96"/>
      <c r="MD76" s="96"/>
      <c r="ME76" s="96"/>
      <c r="MF76" s="96"/>
      <c r="MG76" s="96"/>
      <c r="MH76" s="96"/>
      <c r="MI76" s="96"/>
      <c r="MJ76" s="96"/>
      <c r="MK76" s="96"/>
      <c r="ML76" s="96"/>
      <c r="MM76" s="96"/>
      <c r="MN76" s="96"/>
      <c r="MO76" s="96"/>
      <c r="MP76" s="96"/>
      <c r="MQ76" s="96"/>
      <c r="MR76" s="96"/>
      <c r="MS76" s="96"/>
      <c r="MT76" s="96"/>
      <c r="MU76" s="96"/>
      <c r="MV76" s="96"/>
      <c r="MW76" s="96"/>
      <c r="MX76" s="96"/>
      <c r="MY76" s="96"/>
      <c r="MZ76" s="96"/>
      <c r="NA76" s="96"/>
      <c r="NB76" s="96"/>
      <c r="NC76" s="96"/>
      <c r="ND76" s="96"/>
      <c r="NE76" s="96"/>
      <c r="NF76" s="96"/>
      <c r="NG76" s="96"/>
      <c r="NH76" s="96"/>
      <c r="NI76" s="96"/>
      <c r="NJ76" s="96"/>
      <c r="NK76" s="96"/>
      <c r="NL76" s="96"/>
      <c r="NM76" s="96"/>
      <c r="NN76" s="96"/>
      <c r="NO76" s="96"/>
      <c r="NP76" s="96"/>
      <c r="NQ76" s="96"/>
      <c r="NR76" s="96"/>
      <c r="NS76" s="96"/>
      <c r="NT76" s="96"/>
      <c r="NU76" s="96"/>
      <c r="NV76" s="96"/>
      <c r="NW76" s="96"/>
      <c r="NX76" s="97"/>
      <c r="NY76" s="96">
        <f t="shared" si="268"/>
        <v>0</v>
      </c>
      <c r="NZ76" s="96">
        <f t="shared" si="267"/>
        <v>0</v>
      </c>
      <c r="OA76" s="96">
        <f t="shared" si="267"/>
        <v>0</v>
      </c>
      <c r="OB76" s="96">
        <f t="shared" si="267"/>
        <v>0</v>
      </c>
      <c r="OC76" s="96">
        <f t="shared" si="267"/>
        <v>0</v>
      </c>
      <c r="OD76" s="96">
        <f t="shared" si="267"/>
        <v>0</v>
      </c>
      <c r="OE76" s="96">
        <f t="shared" si="267"/>
        <v>0</v>
      </c>
      <c r="OF76" s="96">
        <f t="shared" si="267"/>
        <v>0</v>
      </c>
      <c r="OG76" s="96">
        <f t="shared" si="269"/>
        <v>0</v>
      </c>
      <c r="OH76" s="96">
        <f t="shared" si="270"/>
        <v>0</v>
      </c>
      <c r="OI76" s="96">
        <f t="shared" si="271"/>
        <v>0</v>
      </c>
      <c r="OJ76" s="96">
        <f t="shared" si="272"/>
        <v>0</v>
      </c>
      <c r="OK76" s="96">
        <f t="shared" si="273"/>
        <v>0</v>
      </c>
      <c r="OL76" s="96">
        <f t="shared" si="274"/>
        <v>0</v>
      </c>
      <c r="OM76" s="96">
        <f t="shared" si="275"/>
        <v>0</v>
      </c>
      <c r="ON76" s="96">
        <f t="shared" si="276"/>
        <v>0</v>
      </c>
      <c r="OO76" s="96">
        <f t="shared" ref="OO76:OO139" ca="1" si="279">PL76</f>
        <v>0</v>
      </c>
      <c r="OP76" s="96">
        <f t="shared" ref="OP76:OP139" ca="1" si="280">OO76-SUM(NY76:OF76)</f>
        <v>0</v>
      </c>
      <c r="PB76" s="41">
        <f t="shared" ref="PB76:PB139" ca="1" si="281">SUMPRODUCT(($W$10:$NO$10&gt;=PC76)*($W$10:$NO$10&lt;=PD76)*($W76:$NO76=$V$4))</f>
        <v>0</v>
      </c>
      <c r="PC76" s="40">
        <f t="shared" ref="PC76:PC139" si="282">IF(D76&lt;&gt;"",IF(D76&lt;$W$10,$W$10,D76),$W$10)</f>
        <v>44927</v>
      </c>
      <c r="PD76" s="39">
        <f t="shared" ca="1" si="277"/>
        <v>45488</v>
      </c>
      <c r="PE76" s="39">
        <f t="shared" ref="PE76:PE139" si="283">IFERROR(IF(H76&lt;&gt;"",SUMPRODUCT(($W$9:$NW$9&gt;=$PC76)*($W$9:$NW$9&lt;=$PD76)*(WEEKDAY($W$9:$NW$9)=2)),0),0)</f>
        <v>0</v>
      </c>
      <c r="PF76" s="39">
        <f t="shared" ref="PF76:PF139" si="284">IFERROR(IF(I76&lt;&gt;"",SUMPRODUCT(($W$9:$NW$9&gt;=$PC76)*($W$9:$NW$9&lt;=$PD76)*(WEEKDAY($W$9:$NW$9)=3)),0),0)</f>
        <v>0</v>
      </c>
      <c r="PG76" s="39">
        <f t="shared" ref="PG76:PG139" si="285">IFERROR(IF(J76&lt;&gt;"",SUMPRODUCT(($W$9:$NW$9&gt;=$PC76)*($W$9:$NW$9&lt;=$PD76)*(WEEKDAY($W$9:$NW$9)=4)),0),0)</f>
        <v>0</v>
      </c>
      <c r="PH76" s="39">
        <f t="shared" ref="PH76:PH139" si="286">IFERROR(IF(K76&lt;&gt;"",SUMPRODUCT(($W$9:$NW$9&gt;=$PC76)*($W$9:$NW$9&lt;=$PD76)*(WEEKDAY($W$9:$NW$9)=5)),0),0)</f>
        <v>0</v>
      </c>
      <c r="PI76" s="39">
        <f t="shared" ref="PI76:PI139" si="287">IFERROR(IF(L76&lt;&gt;"",SUMPRODUCT(($W$9:$NW$9&gt;=$PC76)*($W$9:$NW$9&lt;=$PD76)*(WEEKDAY($W$9:$NW$9)=6)),0),0)</f>
        <v>0</v>
      </c>
      <c r="PJ76" s="39">
        <f t="shared" ref="PJ76:PJ139" si="288">IFERROR(IF(M76&lt;&gt;"",SUMPRODUCT(($W$9:$NW$9&gt;=$PC76)*($W$9:$NW$9&lt;=$PD76)*(WEEKDAY($W$9:$NW$9)=7)),0),0)</f>
        <v>0</v>
      </c>
      <c r="PK76" s="39">
        <f t="shared" ref="PK76:PK139" si="289">IFERROR(IF(N76&lt;&gt;"",SUMPRODUCT(($W$9:$NW$9&gt;=$PC76)*($W$9:$NW$9&lt;=$PD76)*(WEEKDAY($W$9:$NW$9)=8)),0),0)</f>
        <v>0</v>
      </c>
      <c r="PL76" s="39">
        <f t="shared" ref="PL76:PL139" ca="1" si="290">SUM(PE76:PK76)-PB76</f>
        <v>0</v>
      </c>
      <c r="PM76" s="39">
        <f t="shared" ca="1" si="278"/>
        <v>0</v>
      </c>
      <c r="PN76" s="41">
        <f t="shared" ref="PN76:PN139" si="291">SUMPRODUCT(($W$10:$NO$10&gt;=PO76)*($W$10:$NO$10&lt;=PP76)*($W76:$NO76=$V$4))</f>
        <v>0</v>
      </c>
      <c r="PO76" s="40">
        <f t="shared" ref="PO76:PO139" si="292">IF($D76&lt;&gt;"",IF($D76&lt;PO$9,PO$9,$D76),PO$9)</f>
        <v>44927</v>
      </c>
      <c r="PP76" s="40">
        <f t="shared" ref="PP76:PP139" si="293">IF($E76&lt;&gt;"",IF($E76&lt;PP$9,$E76,PP$9),PP$9)</f>
        <v>44957</v>
      </c>
      <c r="PQ76" s="39">
        <f t="array" aca="1" ref="PQ76" ca="1">IFERROR(IF($H76&lt;&gt;"",SUM(IF(WEEKDAY(-1+ROW(INDIRECT("1:"&amp;(PP76-PO76)+1)),2)={1},1,0)),0),0)</f>
        <v>0</v>
      </c>
      <c r="PR76" s="39">
        <f t="array" aca="1" ref="PR76" ca="1">IFERROR(IF($I76&lt;&gt;"",SUM(IF(WEEKDAY(-1+ROW(INDIRECT("1:"&amp;(PP76-PO76)+1)),2)={2},1,0)),0),0)</f>
        <v>0</v>
      </c>
      <c r="PS76" s="39">
        <f t="array" aca="1" ref="PS76" ca="1">IFERROR(IF($J76&lt;&gt;"",SUM(IF(WEEKDAY(-1+ROW(INDIRECT("1:"&amp;(PP76-PO76)+1)),2)={3},1,0)),0),0)</f>
        <v>0</v>
      </c>
      <c r="PT76" s="39">
        <f t="array" aca="1" ref="PT76" ca="1">IFERROR(IF($K76&lt;&gt;"",SUM(IF(WEEKDAY(-1+ROW(INDIRECT("1:"&amp;(PP76-PO76)+1)),2)={4},1,0)),0),0)</f>
        <v>0</v>
      </c>
      <c r="PU76" s="39">
        <f t="array" aca="1" ref="PU76" ca="1">IFERROR(IF($L76&lt;&gt;"",SUM(IF(WEEKDAY(-1+ROW(INDIRECT("1:"&amp;(PP76-PO76)+1)),2)={5},1,0)),0),0)</f>
        <v>0</v>
      </c>
      <c r="PV76" s="39">
        <f t="array" aca="1" ref="PV76" ca="1">IFERROR(IF($M76&lt;&gt;"",SUM(IF(WEEKDAY(-1+ROW(INDIRECT("1:"&amp;(PP76-PO76)+1)),2)={6},1,0)),0),0)</f>
        <v>0</v>
      </c>
      <c r="PW76" s="39">
        <f t="array" aca="1" ref="PW76" ca="1">IFERROR(IF($N76&lt;&gt;"",SUM(IF(WEEKDAY(-1+ROW(INDIRECT("1:"&amp;(PP76-PO76)+1)),2)={7},1,0)),0),0)</f>
        <v>0</v>
      </c>
      <c r="PX76" s="39">
        <f t="shared" ref="PX76:PX139" ca="1" si="294">SUM(PQ76:PW76)-PN76</f>
        <v>0</v>
      </c>
      <c r="PY76" s="39">
        <f t="shared" ref="PY76:PY139" si="295">SUMPRODUCT(($W$10:$NO$10&gt;=PO76)*($W$10:$NO$10&lt;=PP76)*($W76:$NO76="1/8"&amp;PY$10))*0.125+SUMPRODUCT(($W$10:$NO$10&gt;=PO76)*($W$10:$NO$10&lt;=PP76)*($W76:$NO76="1/4"&amp;PY$10))*0.25+SUMPRODUCT(($W$10:$NO$10&gt;=PO76)*($W$10:$NO$10&lt;=PP76)*($W76:$NO76="1/2"&amp;PY$10))*0.5+SUMPRODUCT(($W$10:$NO$10&gt;=PO76)*($W$10:$NO$10&lt;=PP76)*($W76:$NO76=PY$10))</f>
        <v>0</v>
      </c>
      <c r="PZ76" s="39">
        <f t="shared" ref="PZ76:PZ139" si="296">SUMPRODUCT(($W$10:$NO$10&gt;=PO76)*($W$10:$NO$10&lt;=PP76)*($W76:$NO76="1/8"&amp;PZ$10))*0.125+SUMPRODUCT(($W$10:$NO$10&gt;=PO76)*($W$10:$NO$10&lt;=PP76)*($W76:$NO76="1/4"&amp;PZ$10))*0.25+SUMPRODUCT(($W$10:$NO$10&gt;=PO76)*($W$10:$NO$10&lt;=PP76)*($W76:$NO76="1/2"&amp;PZ$10))*0.5+SUMPRODUCT(($W$10:$NO$10&gt;=PO76)*($W$10:$NO$10&lt;=PP76)*($W76:$NO76=PZ$10))</f>
        <v>0</v>
      </c>
      <c r="QA76" s="39">
        <f t="shared" ref="QA76:QA139" si="297">SUMPRODUCT(($W$10:$NO$10&gt;=PO76)*($W$10:$NO$10&lt;=PP76)*($W76:$NO76="1/8"&amp;QA$10))*0.125+SUMPRODUCT(($W$10:$NO$10&gt;=PO76)*($W$10:$NO$10&lt;=PP76)*($W76:$NO76="1/4"&amp;QA$10))*0.25+SUMPRODUCT(($W$10:$NO$10&gt;=PO76)*($W$10:$NO$10&lt;=PP76)*($W76:$NO76="1/2"&amp;QA$10))*0.5+SUMPRODUCT(($W$10:$NO$10&gt;=PO76)*($W$10:$NO$10&lt;=PP76)*($W76:$NO76=QA$10))</f>
        <v>0</v>
      </c>
      <c r="QB76" s="39">
        <f t="shared" ref="QB76:QB139" si="298">SUMPRODUCT(($W$10:$NO$10&gt;=PO76)*($W$10:$NO$10&lt;=PP76)*($W76:$NO76="1/8"&amp;QB$10))*0.125+SUMPRODUCT(($W$10:$NO$10&gt;=PO76)*($W$10:$NO$10&lt;=PP76)*($W76:$NO76="1/4"&amp;QB$10))*0.25+SUMPRODUCT(($W$10:$NO$10&gt;=PO76)*($W$10:$NO$10&lt;=PP76)*($W76:$NO76="1/2"&amp;QB$10))*0.5+SUMPRODUCT(($W$10:$NO$10&gt;=PO76)*($W$10:$NO$10&lt;=PP76)*($W76:$NO76=QB$10))</f>
        <v>0</v>
      </c>
      <c r="QC76" s="39">
        <f t="shared" ref="QC76:QC139" si="299">SUMPRODUCT(($W$10:$NO$10&gt;=PO76)*($W$10:$NO$10&lt;=PP76)*($W76:$NO76="1/8"&amp;QC$10))*0.125+SUMPRODUCT(($W$10:$NO$10&gt;=PO76)*($W$10:$NO$10&lt;=PP76)*($W76:$NO76="1/4"&amp;QC$10))*0.25+SUMPRODUCT(($W$10:$NO$10&gt;=PO76)*($W$10:$NO$10&lt;=PP76)*($W76:$NO76="1/2"&amp;QC$10))*0.5+SUMPRODUCT(($W$10:$NO$10&gt;=PO76)*($W$10:$NO$10&lt;=PP76)*($W76:$NO76=QC$10))</f>
        <v>0</v>
      </c>
      <c r="QD76" s="39">
        <f t="shared" ref="QD76:QD139" si="300">SUMPRODUCT(($W$10:$NO$10&gt;=PO76)*($W$10:$NO$10&lt;=PP76)*($W76:$NO76="1/8"&amp;QD$10))*0.125+SUMPRODUCT(($W$10:$NO$10&gt;=PO76)*($W$10:$NO$10&lt;=PP76)*($W76:$NO76="1/4"&amp;QD$10))*0.25+SUMPRODUCT(($W$10:$NO$10&gt;=PO76)*($W$10:$NO$10&lt;=PP76)*($W76:$NO76="1/2"&amp;QD$10))*0.5+SUMPRODUCT(($W$10:$NO$10&gt;=PO76)*($W$10:$NO$10&lt;=PP76)*($W76:$NO76=QD$10))</f>
        <v>0</v>
      </c>
      <c r="QE76" s="39">
        <f t="shared" ref="QE76:QE139" si="301">SUMPRODUCT(($W$10:$NO$10&gt;=PO76)*($W$10:$NO$10&lt;=PP76)*($W76:$NO76="1/8"&amp;QE$10))*0.125+SUMPRODUCT(($W$10:$NO$10&gt;=PO76)*($W$10:$NO$10&lt;=PP76)*($W76:$NO76="1/4"&amp;QE$10))*0.25+SUMPRODUCT(($W$10:$NO$10&gt;=PO76)*($W$10:$NO$10&lt;=PP76)*($W76:$NO76="1/2"&amp;QE$10))*0.5+SUMPRODUCT(($W$10:$NO$10&gt;=PO76)*($W$10:$NO$10&lt;=PP76)*($W76:$NO76=QE$10))</f>
        <v>0</v>
      </c>
      <c r="QF76" s="39">
        <f t="shared" ref="QF76:QF139" si="302">SUMPRODUCT(($W$10:$NO$10&gt;=PO76)*($W$10:$NO$10&lt;=PP76)*($W76:$NO76="1/8"&amp;QF$10))*0.125+SUMPRODUCT(($W$10:$NO$10&gt;=PO76)*($W$10:$NO$10&lt;=PP76)*($W76:$NO76="1/4"&amp;QF$10))*0.25+SUMPRODUCT(($W$10:$NO$10&gt;=PO76)*($W$10:$NO$10&lt;=PP76)*($W76:$NO76="1/2"&amp;QF$10))*0.5+SUMPRODUCT(($W$10:$NO$10&gt;=PO76)*($W$10:$NO$10&lt;=PP76)*($W76:$NO76=QF$10))</f>
        <v>0</v>
      </c>
      <c r="QG76" s="39">
        <f t="shared" ref="QG76:QG139" ca="1" si="303">PX76-SUM(PY76:QF76)</f>
        <v>0</v>
      </c>
      <c r="QH76" s="41">
        <f t="shared" ref="QH76:QH139" si="304">SUMPRODUCT(($W$10:$NO$10&gt;=QI76)*($W$10:$NO$10&lt;=QJ76)*($W76:$NO76=$V$4))</f>
        <v>0</v>
      </c>
      <c r="QI76" s="40">
        <f t="shared" ref="QI76:QI139" si="305">IF($D76&lt;&gt;"",IF($D76&lt;QI$9,QI$9,$D76),QI$9)</f>
        <v>44958</v>
      </c>
      <c r="QJ76" s="40">
        <f t="shared" ref="QJ76:QJ139" si="306">IF($E76&lt;&gt;"",IF($E76&lt;QJ$9,$E76,QJ$9),QJ$9)</f>
        <v>44985</v>
      </c>
      <c r="QK76" s="39">
        <f t="array" aca="1" ref="QK76" ca="1">IFERROR(IF($H76&lt;&gt;"",SUM(IF(WEEKDAY(-1+ROW(INDIRECT("1:"&amp;(QJ76-QI76)+1)),2)={1},1,0)),0),0)</f>
        <v>0</v>
      </c>
      <c r="QL76" s="39">
        <f t="array" aca="1" ref="QL76" ca="1">IFERROR(IF($I76&lt;&gt;"",SUM(IF(WEEKDAY(-1+ROW(INDIRECT("1:"&amp;(QJ76-QI76)+1)),2)={2},1,0)),0),0)</f>
        <v>0</v>
      </c>
      <c r="QM76" s="39">
        <f t="array" aca="1" ref="QM76" ca="1">IFERROR(IF($J76&lt;&gt;"",SUM(IF(WEEKDAY(-1+ROW(INDIRECT("1:"&amp;(QJ76-QI76)+1)),2)={3},1,0)),0),0)</f>
        <v>0</v>
      </c>
      <c r="QN76" s="39">
        <f t="array" aca="1" ref="QN76" ca="1">IFERROR(IF($K76&lt;&gt;"",SUM(IF(WEEKDAY(-1+ROW(INDIRECT("1:"&amp;(QJ76-QI76)+1)),2)={4},1,0)),0),0)</f>
        <v>0</v>
      </c>
      <c r="QO76" s="39">
        <f t="array" aca="1" ref="QO76" ca="1">IFERROR(IF($L76&lt;&gt;"",SUM(IF(WEEKDAY(-1+ROW(INDIRECT("1:"&amp;(QJ76-QI76)+1)),2)={5},1,0)),0),0)</f>
        <v>0</v>
      </c>
      <c r="QP76" s="39">
        <f t="array" aca="1" ref="QP76" ca="1">IFERROR(IF($M76&lt;&gt;"",SUM(IF(WEEKDAY(-1+ROW(INDIRECT("1:"&amp;(QJ76-QI76)+1)),2)={6},1,0)),0),0)</f>
        <v>0</v>
      </c>
      <c r="QQ76" s="39">
        <f t="array" aca="1" ref="QQ76" ca="1">IFERROR(IF($N76&lt;&gt;"",SUM(IF(WEEKDAY(-1+ROW(INDIRECT("1:"&amp;(QJ76-QI76)+1)),2)={7},1,0)),0),0)</f>
        <v>0</v>
      </c>
      <c r="QR76" s="39">
        <f t="shared" ref="QR76:QR139" ca="1" si="307">SUM(QK76:QQ76)-QH76</f>
        <v>0</v>
      </c>
      <c r="QS76" s="39">
        <f t="shared" ref="QS76:QS139" si="308">SUMPRODUCT(($W$10:$NO$10&gt;=QI76)*($W$10:$NO$10&lt;=QJ76)*($W76:$NO76="1/8"&amp;QS$10))*0.125+SUMPRODUCT(($W$10:$NO$10&gt;=QI76)*($W$10:$NO$10&lt;=QJ76)*($W76:$NO76="1/4"&amp;QS$10))*0.25+SUMPRODUCT(($W$10:$NO$10&gt;=QI76)*($W$10:$NO$10&lt;=QJ76)*($W76:$NO76="1/2"&amp;QS$10))*0.5+SUMPRODUCT(($W$10:$NO$10&gt;=QI76)*($W$10:$NO$10&lt;=QJ76)*($W76:$NO76=QS$10))</f>
        <v>0</v>
      </c>
      <c r="QT76" s="39">
        <f t="shared" ref="QT76:QT139" si="309">SUMPRODUCT(($W$10:$NO$10&gt;=QI76)*($W$10:$NO$10&lt;=QJ76)*($W76:$NO76="1/8"&amp;QT$10))*0.125+SUMPRODUCT(($W$10:$NO$10&gt;=QI76)*($W$10:$NO$10&lt;=QJ76)*($W76:$NO76="1/4"&amp;QT$10))*0.25+SUMPRODUCT(($W$10:$NO$10&gt;=QI76)*($W$10:$NO$10&lt;=QJ76)*($W76:$NO76="1/2"&amp;QT$10))*0.5+SUMPRODUCT(($W$10:$NO$10&gt;=QI76)*($W$10:$NO$10&lt;=QJ76)*($W76:$NO76=QT$10))</f>
        <v>0</v>
      </c>
      <c r="QU76" s="39">
        <f t="shared" ref="QU76:QU139" si="310">SUMPRODUCT(($W$10:$NO$10&gt;=QI76)*($W$10:$NO$10&lt;=QJ76)*($W76:$NO76="1/8"&amp;QU$10))*0.125+SUMPRODUCT(($W$10:$NO$10&gt;=QI76)*($W$10:$NO$10&lt;=QJ76)*($W76:$NO76="1/4"&amp;QU$10))*0.25+SUMPRODUCT(($W$10:$NO$10&gt;=QI76)*($W$10:$NO$10&lt;=QJ76)*($W76:$NO76="1/2"&amp;QU$10))*0.5+SUMPRODUCT(($W$10:$NO$10&gt;=QI76)*($W$10:$NO$10&lt;=QJ76)*($W76:$NO76=QU$10))</f>
        <v>0</v>
      </c>
      <c r="QV76" s="39">
        <f t="shared" ref="QV76:QV139" si="311">SUMPRODUCT(($W$10:$NO$10&gt;=QI76)*($W$10:$NO$10&lt;=QJ76)*($W76:$NO76="1/8"&amp;QV$10))*0.125+SUMPRODUCT(($W$10:$NO$10&gt;=QI76)*($W$10:$NO$10&lt;=QJ76)*($W76:$NO76="1/4"&amp;QV$10))*0.25+SUMPRODUCT(($W$10:$NO$10&gt;=QI76)*($W$10:$NO$10&lt;=QJ76)*($W76:$NO76="1/2"&amp;QV$10))*0.5+SUMPRODUCT(($W$10:$NO$10&gt;=QI76)*($W$10:$NO$10&lt;=QJ76)*($W76:$NO76=QV$10))</f>
        <v>0</v>
      </c>
      <c r="QW76" s="39">
        <f t="shared" ref="QW76:QW139" si="312">SUMPRODUCT(($W$10:$NO$10&gt;=QI76)*($W$10:$NO$10&lt;=QJ76)*($W76:$NO76="1/8"&amp;QW$10))*0.125+SUMPRODUCT(($W$10:$NO$10&gt;=QI76)*($W$10:$NO$10&lt;=QJ76)*($W76:$NO76="1/4"&amp;QW$10))*0.25+SUMPRODUCT(($W$10:$NO$10&gt;=QI76)*($W$10:$NO$10&lt;=QJ76)*($W76:$NO76="1/2"&amp;QW$10))*0.5+SUMPRODUCT(($W$10:$NO$10&gt;=QI76)*($W$10:$NO$10&lt;=QJ76)*($W76:$NO76=QW$10))</f>
        <v>0</v>
      </c>
      <c r="QX76" s="39">
        <f t="shared" ref="QX76:QX139" si="313">SUMPRODUCT(($W$10:$NO$10&gt;=QI76)*($W$10:$NO$10&lt;=QJ76)*($W76:$NO76="1/8"&amp;QX$10))*0.125+SUMPRODUCT(($W$10:$NO$10&gt;=QI76)*($W$10:$NO$10&lt;=QJ76)*($W76:$NO76="1/4"&amp;QX$10))*0.25+SUMPRODUCT(($W$10:$NO$10&gt;=QI76)*($W$10:$NO$10&lt;=QJ76)*($W76:$NO76="1/2"&amp;QX$10))*0.5+SUMPRODUCT(($W$10:$NO$10&gt;=QI76)*($W$10:$NO$10&lt;=QJ76)*($W76:$NO76=QX$10))</f>
        <v>0</v>
      </c>
      <c r="QY76" s="39">
        <f t="shared" ref="QY76:QY139" si="314">SUMPRODUCT(($W$10:$NO$10&gt;=QI76)*($W$10:$NO$10&lt;=QJ76)*($W76:$NO76="1/8"&amp;QY$10))*0.125+SUMPRODUCT(($W$10:$NO$10&gt;=QI76)*($W$10:$NO$10&lt;=QJ76)*($W76:$NO76="1/4"&amp;QY$10))*0.25+SUMPRODUCT(($W$10:$NO$10&gt;=QI76)*($W$10:$NO$10&lt;=QJ76)*($W76:$NO76="1/2"&amp;QY$10))*0.5+SUMPRODUCT(($W$10:$NO$10&gt;=QI76)*($W$10:$NO$10&lt;=QJ76)*($W76:$NO76=QY$10))</f>
        <v>0</v>
      </c>
      <c r="QZ76" s="39">
        <f t="shared" ref="QZ76:QZ139" si="315">SUMPRODUCT(($W$10:$NO$10&gt;=QI76)*($W$10:$NO$10&lt;=QJ76)*($W76:$NO76="1/8"&amp;QZ$10))*0.125+SUMPRODUCT(($W$10:$NO$10&gt;=QI76)*($W$10:$NO$10&lt;=QJ76)*($W76:$NO76="1/4"&amp;QZ$10))*0.25+SUMPRODUCT(($W$10:$NO$10&gt;=QI76)*($W$10:$NO$10&lt;=QJ76)*($W76:$NO76="1/2"&amp;QZ$10))*0.5+SUMPRODUCT(($W$10:$NO$10&gt;=QI76)*($W$10:$NO$10&lt;=QJ76)*($W76:$NO76=QZ$10))</f>
        <v>0</v>
      </c>
      <c r="RA76" s="39">
        <f t="shared" ref="RA76:RA139" ca="1" si="316">QR76-SUM(QS76:QZ76)</f>
        <v>0</v>
      </c>
      <c r="RB76" s="41">
        <f t="shared" ref="RB76:RB139" si="317">SUMPRODUCT(($W$10:$NO$10&gt;=RC76)*($W$10:$NO$10&lt;=RD76)*($W76:$NO76=$V$4))</f>
        <v>0</v>
      </c>
      <c r="RC76" s="40">
        <f t="shared" ref="RC76:RC139" si="318">IF($D76&lt;&gt;"",IF($D76&lt;RC$9,RC$9,$D76),RC$9)</f>
        <v>44986</v>
      </c>
      <c r="RD76" s="40">
        <f t="shared" ref="RD76:RD139" si="319">IF($E76&lt;&gt;"",IF($E76&lt;RD$9,$E76,RD$9),RD$9)</f>
        <v>45016</v>
      </c>
      <c r="RE76" s="39">
        <f t="array" aca="1" ref="RE76" ca="1">IFERROR(IF($H76&lt;&gt;"",SUM(IF(WEEKDAY(-1+ROW(INDIRECT("1:"&amp;(RD76-RC76)+1)),2)={1},1,0)),0),0)</f>
        <v>0</v>
      </c>
      <c r="RF76" s="39">
        <f t="array" aca="1" ref="RF76" ca="1">IFERROR(IF($I76&lt;&gt;"",SUM(IF(WEEKDAY(-1+ROW(INDIRECT("1:"&amp;(RD76-RC76)+1)),2)={2},1,0)),0),0)</f>
        <v>0</v>
      </c>
      <c r="RG76" s="39">
        <f t="array" aca="1" ref="RG76" ca="1">IFERROR(IF($J76&lt;&gt;"",SUM(IF(WEEKDAY(-1+ROW(INDIRECT("1:"&amp;(RD76-RC76)+1)),2)={3},1,0)),0),0)</f>
        <v>0</v>
      </c>
      <c r="RH76" s="39">
        <f t="array" aca="1" ref="RH76" ca="1">IFERROR(IF($K76&lt;&gt;"",SUM(IF(WEEKDAY(-1+ROW(INDIRECT("1:"&amp;(RD76-RC76)+1)),2)={4},1,0)),0),0)</f>
        <v>0</v>
      </c>
      <c r="RI76" s="39">
        <f t="array" aca="1" ref="RI76" ca="1">IFERROR(IF($L76&lt;&gt;"",SUM(IF(WEEKDAY(-1+ROW(INDIRECT("1:"&amp;(RD76-RC76)+1)),2)={5},1,0)),0),0)</f>
        <v>0</v>
      </c>
      <c r="RJ76" s="39">
        <f t="array" aca="1" ref="RJ76" ca="1">IFERROR(IF($M76&lt;&gt;"",SUM(IF(WEEKDAY(-1+ROW(INDIRECT("1:"&amp;(RD76-RC76)+1)),2)={6},1,0)),0),0)</f>
        <v>0</v>
      </c>
      <c r="RK76" s="39">
        <f t="array" aca="1" ref="RK76" ca="1">IFERROR(IF($N76&lt;&gt;"",SUM(IF(WEEKDAY(-1+ROW(INDIRECT("1:"&amp;(RD76-RC76)+1)),2)={7},1,0)),0),0)</f>
        <v>0</v>
      </c>
      <c r="RL76" s="39">
        <f t="shared" ref="RL76:RL139" ca="1" si="320">SUM(RE76:RK76)-RB76</f>
        <v>0</v>
      </c>
      <c r="RM76" s="39">
        <f t="shared" ref="RM76:RM139" si="321">SUMPRODUCT(($W$10:$NO$10&gt;=RC76)*($W$10:$NO$10&lt;=RD76)*($W76:$NO76="1/8"&amp;RM$10))*0.125+SUMPRODUCT(($W$10:$NO$10&gt;=RC76)*($W$10:$NO$10&lt;=RD76)*($W76:$NO76="1/4"&amp;RM$10))*0.25+SUMPRODUCT(($W$10:$NO$10&gt;=RC76)*($W$10:$NO$10&lt;=RD76)*($W76:$NO76="1/2"&amp;RM$10))*0.5+SUMPRODUCT(($W$10:$NO$10&gt;=RC76)*($W$10:$NO$10&lt;=RD76)*($W76:$NO76=RM$10))</f>
        <v>0</v>
      </c>
      <c r="RN76" s="39">
        <f t="shared" ref="RN76:RN139" si="322">SUMPRODUCT(($W$10:$NO$10&gt;=RC76)*($W$10:$NO$10&lt;=RD76)*($W76:$NO76="1/8"&amp;RN$10))*0.125+SUMPRODUCT(($W$10:$NO$10&gt;=RC76)*($W$10:$NO$10&lt;=RD76)*($W76:$NO76="1/4"&amp;RN$10))*0.25+SUMPRODUCT(($W$10:$NO$10&gt;=RC76)*($W$10:$NO$10&lt;=RD76)*($W76:$NO76="1/2"&amp;RN$10))*0.5+SUMPRODUCT(($W$10:$NO$10&gt;=RC76)*($W$10:$NO$10&lt;=RD76)*($W76:$NO76=RN$10))</f>
        <v>0</v>
      </c>
      <c r="RO76" s="39">
        <f t="shared" ref="RO76:RO139" si="323">SUMPRODUCT(($W$10:$NO$10&gt;=RC76)*($W$10:$NO$10&lt;=RD76)*($W76:$NO76="1/8"&amp;RO$10))*0.125+SUMPRODUCT(($W$10:$NO$10&gt;=RC76)*($W$10:$NO$10&lt;=RD76)*($W76:$NO76="1/4"&amp;RO$10))*0.25+SUMPRODUCT(($W$10:$NO$10&gt;=RC76)*($W$10:$NO$10&lt;=RD76)*($W76:$NO76="1/2"&amp;RO$10))*0.5+SUMPRODUCT(($W$10:$NO$10&gt;=RC76)*($W$10:$NO$10&lt;=RD76)*($W76:$NO76=RO$10))</f>
        <v>0</v>
      </c>
      <c r="RP76" s="39">
        <f t="shared" ref="RP76:RP139" si="324">SUMPRODUCT(($W$10:$NO$10&gt;=RC76)*($W$10:$NO$10&lt;=RD76)*($W76:$NO76="1/8"&amp;RP$10))*0.125+SUMPRODUCT(($W$10:$NO$10&gt;=RC76)*($W$10:$NO$10&lt;=RD76)*($W76:$NO76="1/4"&amp;RP$10))*0.25+SUMPRODUCT(($W$10:$NO$10&gt;=RC76)*($W$10:$NO$10&lt;=RD76)*($W76:$NO76="1/2"&amp;RP$10))*0.5+SUMPRODUCT(($W$10:$NO$10&gt;=RC76)*($W$10:$NO$10&lt;=RD76)*($W76:$NO76=RP$10))</f>
        <v>0</v>
      </c>
      <c r="RQ76" s="39">
        <f t="shared" ref="RQ76:RQ139" si="325">SUMPRODUCT(($W$10:$NO$10&gt;=RC76)*($W$10:$NO$10&lt;=RD76)*($W76:$NO76="1/8"&amp;RQ$10))*0.125+SUMPRODUCT(($W$10:$NO$10&gt;=RC76)*($W$10:$NO$10&lt;=RD76)*($W76:$NO76="1/4"&amp;RQ$10))*0.25+SUMPRODUCT(($W$10:$NO$10&gt;=RC76)*($W$10:$NO$10&lt;=RD76)*($W76:$NO76="1/2"&amp;RQ$10))*0.5+SUMPRODUCT(($W$10:$NO$10&gt;=RC76)*($W$10:$NO$10&lt;=RD76)*($W76:$NO76=RQ$10))</f>
        <v>0</v>
      </c>
      <c r="RR76" s="39">
        <f t="shared" ref="RR76:RR139" si="326">SUMPRODUCT(($W$10:$NO$10&gt;=RC76)*($W$10:$NO$10&lt;=RD76)*($W76:$NO76="1/8"&amp;RR$10))*0.125+SUMPRODUCT(($W$10:$NO$10&gt;=RC76)*($W$10:$NO$10&lt;=RD76)*($W76:$NO76="1/4"&amp;RR$10))*0.25+SUMPRODUCT(($W$10:$NO$10&gt;=RC76)*($W$10:$NO$10&lt;=RD76)*($W76:$NO76="1/2"&amp;RR$10))*0.5+SUMPRODUCT(($W$10:$NO$10&gt;=RC76)*($W$10:$NO$10&lt;=RD76)*($W76:$NO76=RR$10))</f>
        <v>0</v>
      </c>
      <c r="RS76" s="39">
        <f t="shared" ref="RS76:RS139" si="327">SUMPRODUCT(($W$10:$NO$10&gt;=RC76)*($W$10:$NO$10&lt;=RD76)*($W76:$NO76="1/8"&amp;RS$10))*0.125+SUMPRODUCT(($W$10:$NO$10&gt;=RC76)*($W$10:$NO$10&lt;=RD76)*($W76:$NO76="1/4"&amp;RS$10))*0.25+SUMPRODUCT(($W$10:$NO$10&gt;=RC76)*($W$10:$NO$10&lt;=RD76)*($W76:$NO76="1/2"&amp;RS$10))*0.5+SUMPRODUCT(($W$10:$NO$10&gt;=RC76)*($W$10:$NO$10&lt;=RD76)*($W76:$NO76=RS$10))</f>
        <v>0</v>
      </c>
      <c r="RT76" s="39">
        <f t="shared" ref="RT76:RT139" si="328">SUMPRODUCT(($W$10:$NO$10&gt;=RC76)*($W$10:$NO$10&lt;=RD76)*($W76:$NO76="1/8"&amp;RT$10))*0.125+SUMPRODUCT(($W$10:$NO$10&gt;=RC76)*($W$10:$NO$10&lt;=RD76)*($W76:$NO76="1/4"&amp;RT$10))*0.25+SUMPRODUCT(($W$10:$NO$10&gt;=RC76)*($W$10:$NO$10&lt;=RD76)*($W76:$NO76="1/2"&amp;RT$10))*0.5+SUMPRODUCT(($W$10:$NO$10&gt;=RC76)*($W$10:$NO$10&lt;=RD76)*($W76:$NO76=RT$10))</f>
        <v>0</v>
      </c>
      <c r="RU76" s="39">
        <f t="shared" ref="RU76:RU139" ca="1" si="329">RL76-SUM(RM76:RT76)</f>
        <v>0</v>
      </c>
      <c r="RV76" s="41">
        <f t="shared" ref="RV76:RV139" si="330">SUMPRODUCT(($W$10:$NO$10&gt;=RW76)*($W$10:$NO$10&lt;=RX76)*($W76:$NO76=$V$4))</f>
        <v>0</v>
      </c>
      <c r="RW76" s="40">
        <f t="shared" ref="RW76:RW139" si="331">IF($D76&lt;&gt;"",IF($D76&lt;RW$9,RW$9,$D76),RW$9)</f>
        <v>45017</v>
      </c>
      <c r="RX76" s="40">
        <f t="shared" ref="RX76:RX139" si="332">IF($E76&lt;&gt;"",IF($E76&lt;RX$9,$E76,RX$9),RX$9)</f>
        <v>45046</v>
      </c>
      <c r="RY76" s="39">
        <f t="array" aca="1" ref="RY76" ca="1">IFERROR(IF($H76&lt;&gt;"",SUM(IF(WEEKDAY(-1+ROW(INDIRECT("1:"&amp;(RX76-RW76)+1)),2)={1},1,0)),0),0)</f>
        <v>0</v>
      </c>
      <c r="RZ76" s="39">
        <f t="array" aca="1" ref="RZ76" ca="1">IFERROR(IF($I76&lt;&gt;"",SUM(IF(WEEKDAY(-1+ROW(INDIRECT("1:"&amp;(RX76-RW76)+1)),2)={2},1,0)),0),0)</f>
        <v>0</v>
      </c>
      <c r="SA76" s="39">
        <f t="array" aca="1" ref="SA76" ca="1">IFERROR(IF($J76&lt;&gt;"",SUM(IF(WEEKDAY(-1+ROW(INDIRECT("1:"&amp;(RX76-RW76)+1)),2)={3},1,0)),0),0)</f>
        <v>0</v>
      </c>
      <c r="SB76" s="39">
        <f t="array" aca="1" ref="SB76" ca="1">IFERROR(IF($K76&lt;&gt;"",SUM(IF(WEEKDAY(-1+ROW(INDIRECT("1:"&amp;(RX76-RW76)+1)),2)={4},1,0)),0),0)</f>
        <v>0</v>
      </c>
      <c r="SC76" s="39">
        <f t="array" aca="1" ref="SC76" ca="1">IFERROR(IF($L76&lt;&gt;"",SUM(IF(WEEKDAY(-1+ROW(INDIRECT("1:"&amp;(RX76-RW76)+1)),2)={5},1,0)),0),0)</f>
        <v>0</v>
      </c>
      <c r="SD76" s="39">
        <f t="array" aca="1" ref="SD76" ca="1">IFERROR(IF($M76&lt;&gt;"",SUM(IF(WEEKDAY(-1+ROW(INDIRECT("1:"&amp;(RX76-RW76)+1)),2)={6},1,0)),0),0)</f>
        <v>0</v>
      </c>
      <c r="SE76" s="39">
        <f t="array" aca="1" ref="SE76" ca="1">IFERROR(IF($N76&lt;&gt;"",SUM(IF(WEEKDAY(-1+ROW(INDIRECT("1:"&amp;(RX76-RW76)+1)),2)={7},1,0)),0),0)</f>
        <v>0</v>
      </c>
      <c r="SF76" s="39">
        <f t="shared" ref="SF76:SF139" ca="1" si="333">SUM(RY76:SE76)-RV76</f>
        <v>0</v>
      </c>
      <c r="SG76" s="39">
        <f t="shared" ref="SG76:SG139" si="334">SUMPRODUCT(($W$10:$NO$10&gt;=RW76)*($W$10:$NO$10&lt;=RX76)*($W76:$NO76="1/8"&amp;SG$10))*0.125+SUMPRODUCT(($W$10:$NO$10&gt;=RW76)*($W$10:$NO$10&lt;=RX76)*($W76:$NO76="1/4"&amp;SG$10))*0.25+SUMPRODUCT(($W$10:$NO$10&gt;=RW76)*($W$10:$NO$10&lt;=RX76)*($W76:$NO76="1/2"&amp;SG$10))*0.5+SUMPRODUCT(($W$10:$NO$10&gt;=RW76)*($W$10:$NO$10&lt;=RX76)*($W76:$NO76=SG$10))</f>
        <v>0</v>
      </c>
      <c r="SH76" s="39">
        <f t="shared" ref="SH76:SH139" si="335">SUMPRODUCT(($W$10:$NO$10&gt;=RW76)*($W$10:$NO$10&lt;=RX76)*($W76:$NO76="1/8"&amp;SH$10))*0.125+SUMPRODUCT(($W$10:$NO$10&gt;=RW76)*($W$10:$NO$10&lt;=RX76)*($W76:$NO76="1/4"&amp;SH$10))*0.25+SUMPRODUCT(($W$10:$NO$10&gt;=RW76)*($W$10:$NO$10&lt;=RX76)*($W76:$NO76="1/2"&amp;SH$10))*0.5+SUMPRODUCT(($W$10:$NO$10&gt;=RW76)*($W$10:$NO$10&lt;=RX76)*($W76:$NO76=SH$10))</f>
        <v>0</v>
      </c>
      <c r="SI76" s="39">
        <f t="shared" ref="SI76:SI139" si="336">SUMPRODUCT(($W$10:$NO$10&gt;=RW76)*($W$10:$NO$10&lt;=RX76)*($W76:$NO76="1/8"&amp;SI$10))*0.125+SUMPRODUCT(($W$10:$NO$10&gt;=RW76)*($W$10:$NO$10&lt;=RX76)*($W76:$NO76="1/4"&amp;SI$10))*0.25+SUMPRODUCT(($W$10:$NO$10&gt;=RW76)*($W$10:$NO$10&lt;=RX76)*($W76:$NO76="1/2"&amp;SI$10))*0.5+SUMPRODUCT(($W$10:$NO$10&gt;=RW76)*($W$10:$NO$10&lt;=RX76)*($W76:$NO76=SI$10))</f>
        <v>0</v>
      </c>
      <c r="SJ76" s="39">
        <f t="shared" ref="SJ76:SJ139" si="337">SUMPRODUCT(($W$10:$NO$10&gt;=RW76)*($W$10:$NO$10&lt;=RX76)*($W76:$NO76="1/8"&amp;SJ$10))*0.125+SUMPRODUCT(($W$10:$NO$10&gt;=RW76)*($W$10:$NO$10&lt;=RX76)*($W76:$NO76="1/4"&amp;SJ$10))*0.25+SUMPRODUCT(($W$10:$NO$10&gt;=RW76)*($W$10:$NO$10&lt;=RX76)*($W76:$NO76="1/2"&amp;SJ$10))*0.5+SUMPRODUCT(($W$10:$NO$10&gt;=RW76)*($W$10:$NO$10&lt;=RX76)*($W76:$NO76=SJ$10))</f>
        <v>0</v>
      </c>
      <c r="SK76" s="39">
        <f t="shared" ref="SK76:SK139" si="338">SUMPRODUCT(($W$10:$NO$10&gt;=RW76)*($W$10:$NO$10&lt;=RX76)*($W76:$NO76="1/8"&amp;SK$10))*0.125+SUMPRODUCT(($W$10:$NO$10&gt;=RW76)*($W$10:$NO$10&lt;=RX76)*($W76:$NO76="1/4"&amp;SK$10))*0.25+SUMPRODUCT(($W$10:$NO$10&gt;=RW76)*($W$10:$NO$10&lt;=RX76)*($W76:$NO76="1/2"&amp;SK$10))*0.5+SUMPRODUCT(($W$10:$NO$10&gt;=RW76)*($W$10:$NO$10&lt;=RX76)*($W76:$NO76=SK$10))</f>
        <v>0</v>
      </c>
      <c r="SL76" s="39">
        <f t="shared" ref="SL76:SL139" si="339">SUMPRODUCT(($W$10:$NO$10&gt;=RW76)*($W$10:$NO$10&lt;=RX76)*($W76:$NO76="1/8"&amp;SL$10))*0.125+SUMPRODUCT(($W$10:$NO$10&gt;=RW76)*($W$10:$NO$10&lt;=RX76)*($W76:$NO76="1/4"&amp;SL$10))*0.25+SUMPRODUCT(($W$10:$NO$10&gt;=RW76)*($W$10:$NO$10&lt;=RX76)*($W76:$NO76="1/2"&amp;SL$10))*0.5+SUMPRODUCT(($W$10:$NO$10&gt;=RW76)*($W$10:$NO$10&lt;=RX76)*($W76:$NO76=SL$10))</f>
        <v>0</v>
      </c>
      <c r="SM76" s="39">
        <f t="shared" ref="SM76:SM139" si="340">SUMPRODUCT(($W$10:$NO$10&gt;=RW76)*($W$10:$NO$10&lt;=RX76)*($W76:$NO76="1/8"&amp;SM$10))*0.125+SUMPRODUCT(($W$10:$NO$10&gt;=RW76)*($W$10:$NO$10&lt;=RX76)*($W76:$NO76="1/4"&amp;SM$10))*0.25+SUMPRODUCT(($W$10:$NO$10&gt;=RW76)*($W$10:$NO$10&lt;=RX76)*($W76:$NO76="1/2"&amp;SM$10))*0.5+SUMPRODUCT(($W$10:$NO$10&gt;=RW76)*($W$10:$NO$10&lt;=RX76)*($W76:$NO76=SM$10))</f>
        <v>0</v>
      </c>
      <c r="SN76" s="39">
        <f t="shared" ref="SN76:SN139" si="341">SUMPRODUCT(($W$10:$NO$10&gt;=RW76)*($W$10:$NO$10&lt;=RX76)*($W76:$NO76="1/8"&amp;SN$10))*0.125+SUMPRODUCT(($W$10:$NO$10&gt;=RW76)*($W$10:$NO$10&lt;=RX76)*($W76:$NO76="1/4"&amp;SN$10))*0.25+SUMPRODUCT(($W$10:$NO$10&gt;=RW76)*($W$10:$NO$10&lt;=RX76)*($W76:$NO76="1/2"&amp;SN$10))*0.5+SUMPRODUCT(($W$10:$NO$10&gt;=RW76)*($W$10:$NO$10&lt;=RX76)*($W76:$NO76=SN$10))</f>
        <v>0</v>
      </c>
      <c r="SO76" s="39">
        <f t="shared" ref="SO76:SO139" ca="1" si="342">SF76-SUM(SG76:SN76)</f>
        <v>0</v>
      </c>
      <c r="SP76" s="41">
        <f t="shared" ref="SP76:SP139" si="343">SUMPRODUCT(($W$10:$NO$10&gt;=SQ76)*($W$10:$NO$10&lt;=SR76)*($W76:$NO76=$V$4))</f>
        <v>0</v>
      </c>
      <c r="SQ76" s="40">
        <f t="shared" ref="SQ76:SQ139" si="344">IF($D76&lt;&gt;"",IF($D76&lt;SQ$9,SQ$9,$D76),SQ$9)</f>
        <v>45047</v>
      </c>
      <c r="SR76" s="40">
        <f t="shared" ref="SR76:SR139" si="345">IF($E76&lt;&gt;"",IF($E76&lt;SR$9,$E76,SR$9),SR$9)</f>
        <v>45077</v>
      </c>
      <c r="SS76" s="39">
        <f t="array" aca="1" ref="SS76" ca="1">IFERROR(IF($H76&lt;&gt;"",SUM(IF(WEEKDAY(-1+ROW(INDIRECT("1:"&amp;(SR76-SQ76)+1)),2)={1},1,0)),0),0)</f>
        <v>0</v>
      </c>
      <c r="ST76" s="39">
        <f t="array" aca="1" ref="ST76" ca="1">IFERROR(IF($I76&lt;&gt;"",SUM(IF(WEEKDAY(-1+ROW(INDIRECT("1:"&amp;(SR76-SQ76)+1)),2)={2},1,0)),0),0)</f>
        <v>0</v>
      </c>
      <c r="SU76" s="39">
        <f t="array" aca="1" ref="SU76" ca="1">IFERROR(IF($J76&lt;&gt;"",SUM(IF(WEEKDAY(-1+ROW(INDIRECT("1:"&amp;(SR76-SQ76)+1)),2)={3},1,0)),0),0)</f>
        <v>0</v>
      </c>
      <c r="SV76" s="39">
        <f t="array" aca="1" ref="SV76" ca="1">IFERROR(IF($K76&lt;&gt;"",SUM(IF(WEEKDAY(-1+ROW(INDIRECT("1:"&amp;(SR76-SQ76)+1)),2)={4},1,0)),0),0)</f>
        <v>0</v>
      </c>
      <c r="SW76" s="39">
        <f t="array" aca="1" ref="SW76" ca="1">IFERROR(IF($L76&lt;&gt;"",SUM(IF(WEEKDAY(-1+ROW(INDIRECT("1:"&amp;(SR76-SQ76)+1)),2)={5},1,0)),0),0)</f>
        <v>0</v>
      </c>
      <c r="SX76" s="39">
        <f t="array" aca="1" ref="SX76" ca="1">IFERROR(IF($M76&lt;&gt;"",SUM(IF(WEEKDAY(-1+ROW(INDIRECT("1:"&amp;(SR76-SQ76)+1)),2)={6},1,0)),0),0)</f>
        <v>0</v>
      </c>
      <c r="SY76" s="39">
        <f t="array" aca="1" ref="SY76" ca="1">IFERROR(IF($N76&lt;&gt;"",SUM(IF(WEEKDAY(-1+ROW(INDIRECT("1:"&amp;(SR76-SQ76)+1)),2)={7},1,0)),0),0)</f>
        <v>0</v>
      </c>
      <c r="SZ76" s="39">
        <f t="shared" ref="SZ76:SZ139" ca="1" si="346">SUM(SS76:SY76)-SP76</f>
        <v>0</v>
      </c>
      <c r="TA76" s="39">
        <f t="shared" ref="TA76:TA139" si="347">SUMPRODUCT(($W$10:$NO$10&gt;=SQ76)*($W$10:$NO$10&lt;=SR76)*($W76:$NO76="1/8"&amp;TA$10))*0.125+SUMPRODUCT(($W$10:$NO$10&gt;=SQ76)*($W$10:$NO$10&lt;=SR76)*($W76:$NO76="1/4"&amp;TA$10))*0.25+SUMPRODUCT(($W$10:$NO$10&gt;=SQ76)*($W$10:$NO$10&lt;=SR76)*($W76:$NO76="1/2"&amp;TA$10))*0.5+SUMPRODUCT(($W$10:$NO$10&gt;=SQ76)*($W$10:$NO$10&lt;=SR76)*($W76:$NO76=TA$10))</f>
        <v>0</v>
      </c>
      <c r="TB76" s="39">
        <f t="shared" ref="TB76:TB139" si="348">SUMPRODUCT(($W$10:$NO$10&gt;=SQ76)*($W$10:$NO$10&lt;=SR76)*($W76:$NO76="1/8"&amp;TB$10))*0.125+SUMPRODUCT(($W$10:$NO$10&gt;=SQ76)*($W$10:$NO$10&lt;=SR76)*($W76:$NO76="1/4"&amp;TB$10))*0.25+SUMPRODUCT(($W$10:$NO$10&gt;=SQ76)*($W$10:$NO$10&lt;=SR76)*($W76:$NO76="1/2"&amp;TB$10))*0.5+SUMPRODUCT(($W$10:$NO$10&gt;=SQ76)*($W$10:$NO$10&lt;=SR76)*($W76:$NO76=TB$10))</f>
        <v>0</v>
      </c>
      <c r="TC76" s="39">
        <f t="shared" ref="TC76:TC139" si="349">SUMPRODUCT(($W$10:$NO$10&gt;=SQ76)*($W$10:$NO$10&lt;=SR76)*($W76:$NO76="1/8"&amp;TC$10))*0.125+SUMPRODUCT(($W$10:$NO$10&gt;=SQ76)*($W$10:$NO$10&lt;=SR76)*($W76:$NO76="1/4"&amp;TC$10))*0.25+SUMPRODUCT(($W$10:$NO$10&gt;=SQ76)*($W$10:$NO$10&lt;=SR76)*($W76:$NO76="1/2"&amp;TC$10))*0.5+SUMPRODUCT(($W$10:$NO$10&gt;=SQ76)*($W$10:$NO$10&lt;=SR76)*($W76:$NO76=TC$10))</f>
        <v>0</v>
      </c>
      <c r="TD76" s="39">
        <f t="shared" ref="TD76:TD139" si="350">SUMPRODUCT(($W$10:$NO$10&gt;=SQ76)*($W$10:$NO$10&lt;=SR76)*($W76:$NO76="1/8"&amp;TD$10))*0.125+SUMPRODUCT(($W$10:$NO$10&gt;=SQ76)*($W$10:$NO$10&lt;=SR76)*($W76:$NO76="1/4"&amp;TD$10))*0.25+SUMPRODUCT(($W$10:$NO$10&gt;=SQ76)*($W$10:$NO$10&lt;=SR76)*($W76:$NO76="1/2"&amp;TD$10))*0.5+SUMPRODUCT(($W$10:$NO$10&gt;=SQ76)*($W$10:$NO$10&lt;=SR76)*($W76:$NO76=TD$10))</f>
        <v>0</v>
      </c>
      <c r="TE76" s="39">
        <f t="shared" ref="TE76:TE139" si="351">SUMPRODUCT(($W$10:$NO$10&gt;=SQ76)*($W$10:$NO$10&lt;=SR76)*($W76:$NO76="1/8"&amp;TE$10))*0.125+SUMPRODUCT(($W$10:$NO$10&gt;=SQ76)*($W$10:$NO$10&lt;=SR76)*($W76:$NO76="1/4"&amp;TE$10))*0.25+SUMPRODUCT(($W$10:$NO$10&gt;=SQ76)*($W$10:$NO$10&lt;=SR76)*($W76:$NO76="1/2"&amp;TE$10))*0.5+SUMPRODUCT(($W$10:$NO$10&gt;=SQ76)*($W$10:$NO$10&lt;=SR76)*($W76:$NO76=TE$10))</f>
        <v>0</v>
      </c>
      <c r="TF76" s="39">
        <f t="shared" ref="TF76:TF139" si="352">SUMPRODUCT(($W$10:$NO$10&gt;=SQ76)*($W$10:$NO$10&lt;=SR76)*($W76:$NO76="1/8"&amp;TF$10))*0.125+SUMPRODUCT(($W$10:$NO$10&gt;=SQ76)*($W$10:$NO$10&lt;=SR76)*($W76:$NO76="1/4"&amp;TF$10))*0.25+SUMPRODUCT(($W$10:$NO$10&gt;=SQ76)*($W$10:$NO$10&lt;=SR76)*($W76:$NO76="1/2"&amp;TF$10))*0.5+SUMPRODUCT(($W$10:$NO$10&gt;=SQ76)*($W$10:$NO$10&lt;=SR76)*($W76:$NO76=TF$10))</f>
        <v>0</v>
      </c>
      <c r="TG76" s="39">
        <f t="shared" ref="TG76:TG139" si="353">SUMPRODUCT(($W$10:$NO$10&gt;=SQ76)*($W$10:$NO$10&lt;=SR76)*($W76:$NO76="1/8"&amp;TG$10))*0.125+SUMPRODUCT(($W$10:$NO$10&gt;=SQ76)*($W$10:$NO$10&lt;=SR76)*($W76:$NO76="1/4"&amp;TG$10))*0.25+SUMPRODUCT(($W$10:$NO$10&gt;=SQ76)*($W$10:$NO$10&lt;=SR76)*($W76:$NO76="1/2"&amp;TG$10))*0.5+SUMPRODUCT(($W$10:$NO$10&gt;=SQ76)*($W$10:$NO$10&lt;=SR76)*($W76:$NO76=TG$10))</f>
        <v>0</v>
      </c>
      <c r="TH76" s="39">
        <f t="shared" ref="TH76:TH139" si="354">SUMPRODUCT(($W$10:$NO$10&gt;=SQ76)*($W$10:$NO$10&lt;=SR76)*($W76:$NO76="1/8"&amp;TH$10))*0.125+SUMPRODUCT(($W$10:$NO$10&gt;=SQ76)*($W$10:$NO$10&lt;=SR76)*($W76:$NO76="1/4"&amp;TH$10))*0.25+SUMPRODUCT(($W$10:$NO$10&gt;=SQ76)*($W$10:$NO$10&lt;=SR76)*($W76:$NO76="1/2"&amp;TH$10))*0.5+SUMPRODUCT(($W$10:$NO$10&gt;=SQ76)*($W$10:$NO$10&lt;=SR76)*($W76:$NO76=TH$10))</f>
        <v>0</v>
      </c>
      <c r="TI76" s="39">
        <f t="shared" ref="TI76:TI139" ca="1" si="355">SZ76-SUM(TA76:TH76)</f>
        <v>0</v>
      </c>
      <c r="TJ76" s="41">
        <f t="shared" ref="TJ76:TJ139" si="356">SUMPRODUCT(($W$10:$NO$10&gt;=TK76)*($W$10:$NO$10&lt;=TL76)*($W76:$NO76=$V$4))</f>
        <v>0</v>
      </c>
      <c r="TK76" s="40">
        <f t="shared" ref="TK76:TK139" si="357">IF($D76&lt;&gt;"",IF($D76&lt;TK$9,TK$9,$D76),TK$9)</f>
        <v>45078</v>
      </c>
      <c r="TL76" s="40">
        <f t="shared" ref="TL76:TL139" si="358">IF($E76&lt;&gt;"",IF($E76&lt;TL$9,$E76,TL$9),TL$9)</f>
        <v>45107</v>
      </c>
      <c r="TM76" s="39">
        <f t="array" aca="1" ref="TM76" ca="1">IFERROR(IF($H76&lt;&gt;"",SUM(IF(WEEKDAY(-1+ROW(INDIRECT("1:"&amp;(TL76-TK76)+1)),2)={1},1,0)),0),0)</f>
        <v>0</v>
      </c>
      <c r="TN76" s="39">
        <f t="array" aca="1" ref="TN76" ca="1">IFERROR(IF($I76&lt;&gt;"",SUM(IF(WEEKDAY(-1+ROW(INDIRECT("1:"&amp;(TL76-TK76)+1)),2)={2},1,0)),0),0)</f>
        <v>0</v>
      </c>
      <c r="TO76" s="39">
        <f t="array" aca="1" ref="TO76" ca="1">IFERROR(IF($J76&lt;&gt;"",SUM(IF(WEEKDAY(-1+ROW(INDIRECT("1:"&amp;(TL76-TK76)+1)),2)={3},1,0)),0),0)</f>
        <v>0</v>
      </c>
      <c r="TP76" s="39">
        <f t="array" aca="1" ref="TP76" ca="1">IFERROR(IF($K76&lt;&gt;"",SUM(IF(WEEKDAY(-1+ROW(INDIRECT("1:"&amp;(TL76-TK76)+1)),2)={4},1,0)),0),0)</f>
        <v>0</v>
      </c>
      <c r="TQ76" s="39">
        <f t="array" aca="1" ref="TQ76" ca="1">IFERROR(IF($L76&lt;&gt;"",SUM(IF(WEEKDAY(-1+ROW(INDIRECT("1:"&amp;(TL76-TK76)+1)),2)={5},1,0)),0),0)</f>
        <v>0</v>
      </c>
      <c r="TR76" s="39">
        <f t="array" aca="1" ref="TR76" ca="1">IFERROR(IF($M76&lt;&gt;"",SUM(IF(WEEKDAY(-1+ROW(INDIRECT("1:"&amp;(TL76-TK76)+1)),2)={6},1,0)),0),0)</f>
        <v>0</v>
      </c>
      <c r="TS76" s="39">
        <f t="array" aca="1" ref="TS76" ca="1">IFERROR(IF($N76&lt;&gt;"",SUM(IF(WEEKDAY(-1+ROW(INDIRECT("1:"&amp;(TL76-TK76)+1)),2)={7},1,0)),0),0)</f>
        <v>0</v>
      </c>
      <c r="TT76" s="39">
        <f t="shared" ref="TT76:TT139" ca="1" si="359">SUM(TM76:TS76)-TJ76</f>
        <v>0</v>
      </c>
      <c r="TU76" s="39">
        <f t="shared" ref="TU76:TU139" si="360">SUMPRODUCT(($W$10:$NO$10&gt;=TK76)*($W$10:$NO$10&lt;=TL76)*($W76:$NO76="1/8"&amp;TU$10))*0.125+SUMPRODUCT(($W$10:$NO$10&gt;=TK76)*($W$10:$NO$10&lt;=TL76)*($W76:$NO76="1/4"&amp;TU$10))*0.25+SUMPRODUCT(($W$10:$NO$10&gt;=TK76)*($W$10:$NO$10&lt;=TL76)*($W76:$NO76="1/2"&amp;TU$10))*0.5+SUMPRODUCT(($W$10:$NO$10&gt;=TK76)*($W$10:$NO$10&lt;=TL76)*($W76:$NO76=TU$10))</f>
        <v>0</v>
      </c>
      <c r="TV76" s="39">
        <f t="shared" ref="TV76:TV139" si="361">SUMPRODUCT(($W$10:$NO$10&gt;=TK76)*($W$10:$NO$10&lt;=TL76)*($W76:$NO76="1/8"&amp;TV$10))*0.125+SUMPRODUCT(($W$10:$NO$10&gt;=TK76)*($W$10:$NO$10&lt;=TL76)*($W76:$NO76="1/4"&amp;TV$10))*0.25+SUMPRODUCT(($W$10:$NO$10&gt;=TK76)*($W$10:$NO$10&lt;=TL76)*($W76:$NO76="1/2"&amp;TV$10))*0.5+SUMPRODUCT(($W$10:$NO$10&gt;=TK76)*($W$10:$NO$10&lt;=TL76)*($W76:$NO76=TV$10))</f>
        <v>0</v>
      </c>
      <c r="TW76" s="39">
        <f t="shared" ref="TW76:TW139" si="362">SUMPRODUCT(($W$10:$NO$10&gt;=TK76)*($W$10:$NO$10&lt;=TL76)*($W76:$NO76="1/8"&amp;TW$10))*0.125+SUMPRODUCT(($W$10:$NO$10&gt;=TK76)*($W$10:$NO$10&lt;=TL76)*($W76:$NO76="1/4"&amp;TW$10))*0.25+SUMPRODUCT(($W$10:$NO$10&gt;=TK76)*($W$10:$NO$10&lt;=TL76)*($W76:$NO76="1/2"&amp;TW$10))*0.5+SUMPRODUCT(($W$10:$NO$10&gt;=TK76)*($W$10:$NO$10&lt;=TL76)*($W76:$NO76=TW$10))</f>
        <v>0</v>
      </c>
      <c r="TX76" s="39">
        <f t="shared" ref="TX76:TX139" si="363">SUMPRODUCT(($W$10:$NO$10&gt;=TK76)*($W$10:$NO$10&lt;=TL76)*($W76:$NO76="1/8"&amp;TX$10))*0.125+SUMPRODUCT(($W$10:$NO$10&gt;=TK76)*($W$10:$NO$10&lt;=TL76)*($W76:$NO76="1/4"&amp;TX$10))*0.25+SUMPRODUCT(($W$10:$NO$10&gt;=TK76)*($W$10:$NO$10&lt;=TL76)*($W76:$NO76="1/2"&amp;TX$10))*0.5+SUMPRODUCT(($W$10:$NO$10&gt;=TK76)*($W$10:$NO$10&lt;=TL76)*($W76:$NO76=TX$10))</f>
        <v>0</v>
      </c>
      <c r="TY76" s="39">
        <f t="shared" ref="TY76:TY139" si="364">SUMPRODUCT(($W$10:$NO$10&gt;=TK76)*($W$10:$NO$10&lt;=TL76)*($W76:$NO76="1/8"&amp;TY$10))*0.125+SUMPRODUCT(($W$10:$NO$10&gt;=TK76)*($W$10:$NO$10&lt;=TL76)*($W76:$NO76="1/4"&amp;TY$10))*0.25+SUMPRODUCT(($W$10:$NO$10&gt;=TK76)*($W$10:$NO$10&lt;=TL76)*($W76:$NO76="1/2"&amp;TY$10))*0.5+SUMPRODUCT(($W$10:$NO$10&gt;=TK76)*($W$10:$NO$10&lt;=TL76)*($W76:$NO76=TY$10))</f>
        <v>0</v>
      </c>
      <c r="TZ76" s="39">
        <f t="shared" ref="TZ76:TZ139" si="365">SUMPRODUCT(($W$10:$NO$10&gt;=TK76)*($W$10:$NO$10&lt;=TL76)*($W76:$NO76="1/8"&amp;TZ$10))*0.125+SUMPRODUCT(($W$10:$NO$10&gt;=TK76)*($W$10:$NO$10&lt;=TL76)*($W76:$NO76="1/4"&amp;TZ$10))*0.25+SUMPRODUCT(($W$10:$NO$10&gt;=TK76)*($W$10:$NO$10&lt;=TL76)*($W76:$NO76="1/2"&amp;TZ$10))*0.5+SUMPRODUCT(($W$10:$NO$10&gt;=TK76)*($W$10:$NO$10&lt;=TL76)*($W76:$NO76=TZ$10))</f>
        <v>0</v>
      </c>
      <c r="UA76" s="39">
        <f t="shared" ref="UA76:UA139" si="366">SUMPRODUCT(($W$10:$NO$10&gt;=TK76)*($W$10:$NO$10&lt;=TL76)*($W76:$NO76="1/8"&amp;UA$10))*0.125+SUMPRODUCT(($W$10:$NO$10&gt;=TK76)*($W$10:$NO$10&lt;=TL76)*($W76:$NO76="1/4"&amp;UA$10))*0.25+SUMPRODUCT(($W$10:$NO$10&gt;=TK76)*($W$10:$NO$10&lt;=TL76)*($W76:$NO76="1/2"&amp;UA$10))*0.5+SUMPRODUCT(($W$10:$NO$10&gt;=TK76)*($W$10:$NO$10&lt;=TL76)*($W76:$NO76=UA$10))</f>
        <v>0</v>
      </c>
      <c r="UB76" s="39">
        <f t="shared" ref="UB76:UB139" si="367">SUMPRODUCT(($W$10:$NO$10&gt;=TK76)*($W$10:$NO$10&lt;=TL76)*($W76:$NO76="1/8"&amp;UB$10))*0.125+SUMPRODUCT(($W$10:$NO$10&gt;=TK76)*($W$10:$NO$10&lt;=TL76)*($W76:$NO76="1/4"&amp;UB$10))*0.25+SUMPRODUCT(($W$10:$NO$10&gt;=TK76)*($W$10:$NO$10&lt;=TL76)*($W76:$NO76="1/2"&amp;UB$10))*0.5+SUMPRODUCT(($W$10:$NO$10&gt;=TK76)*($W$10:$NO$10&lt;=TL76)*($W76:$NO76=UB$10))</f>
        <v>0</v>
      </c>
      <c r="UC76" s="39">
        <f t="shared" ref="UC76:UC139" ca="1" si="368">TT76-SUM(TU76:UB76)</f>
        <v>0</v>
      </c>
      <c r="UD76" s="41">
        <f t="shared" ref="UD76:UD139" si="369">SUMPRODUCT(($W$10:$NO$10&gt;=UE76)*($W$10:$NO$10&lt;=UF76)*($W76:$NO76=$V$4))</f>
        <v>0</v>
      </c>
      <c r="UE76" s="40">
        <f t="shared" ref="UE76:UE139" si="370">IF($D76&lt;&gt;"",IF($D76&lt;UE$9,UE$9,$D76),UE$9)</f>
        <v>45108</v>
      </c>
      <c r="UF76" s="40">
        <f t="shared" ref="UF76:UF139" si="371">IF($E76&lt;&gt;"",IF($E76&lt;UF$9,$E76,UF$9),UF$9)</f>
        <v>45138</v>
      </c>
      <c r="UG76" s="39">
        <f t="array" aca="1" ref="UG76" ca="1">IFERROR(IF($H76&lt;&gt;"",SUM(IF(WEEKDAY(-1+ROW(INDIRECT("1:"&amp;(UF76-UE76)+1)),2)={1},1,0)),0),0)</f>
        <v>0</v>
      </c>
      <c r="UH76" s="39">
        <f t="array" aca="1" ref="UH76" ca="1">IFERROR(IF($I76&lt;&gt;"",SUM(IF(WEEKDAY(-1+ROW(INDIRECT("1:"&amp;(UF76-UE76)+1)),2)={2},1,0)),0),0)</f>
        <v>0</v>
      </c>
      <c r="UI76" s="39">
        <f t="array" aca="1" ref="UI76" ca="1">IFERROR(IF($J76&lt;&gt;"",SUM(IF(WEEKDAY(-1+ROW(INDIRECT("1:"&amp;(UF76-UE76)+1)),2)={3},1,0)),0),0)</f>
        <v>0</v>
      </c>
      <c r="UJ76" s="39">
        <f t="array" aca="1" ref="UJ76" ca="1">IFERROR(IF($K76&lt;&gt;"",SUM(IF(WEEKDAY(-1+ROW(INDIRECT("1:"&amp;(UF76-UE76)+1)),2)={4},1,0)),0),0)</f>
        <v>0</v>
      </c>
      <c r="UK76" s="39">
        <f t="array" aca="1" ref="UK76" ca="1">IFERROR(IF($L76&lt;&gt;"",SUM(IF(WEEKDAY(-1+ROW(INDIRECT("1:"&amp;(UF76-UE76)+1)),2)={5},1,0)),0),0)</f>
        <v>0</v>
      </c>
      <c r="UL76" s="39">
        <f t="array" aca="1" ref="UL76" ca="1">IFERROR(IF($M76&lt;&gt;"",SUM(IF(WEEKDAY(-1+ROW(INDIRECT("1:"&amp;(UF76-UE76)+1)),2)={6},1,0)),0),0)</f>
        <v>0</v>
      </c>
      <c r="UM76" s="39">
        <f t="array" aca="1" ref="UM76" ca="1">IFERROR(IF($N76&lt;&gt;"",SUM(IF(WEEKDAY(-1+ROW(INDIRECT("1:"&amp;(UF76-UE76)+1)),2)={7},1,0)),0),0)</f>
        <v>0</v>
      </c>
      <c r="UN76" s="39">
        <f t="shared" ref="UN76:UN139" ca="1" si="372">SUM(UG76:UM76)-UD76</f>
        <v>0</v>
      </c>
      <c r="UO76" s="39">
        <f t="shared" ref="UO76:UO139" si="373">SUMPRODUCT(($W$10:$NO$10&gt;=UE76)*($W$10:$NO$10&lt;=UF76)*($W76:$NO76="1/8"&amp;UO$10))*0.125+SUMPRODUCT(($W$10:$NO$10&gt;=UE76)*($W$10:$NO$10&lt;=UF76)*($W76:$NO76="1/4"&amp;UO$10))*0.25+SUMPRODUCT(($W$10:$NO$10&gt;=UE76)*($W$10:$NO$10&lt;=UF76)*($W76:$NO76="1/2"&amp;UO$10))*0.5+SUMPRODUCT(($W$10:$NO$10&gt;=UE76)*($W$10:$NO$10&lt;=UF76)*($W76:$NO76=UO$10))</f>
        <v>0</v>
      </c>
      <c r="UP76" s="39">
        <f t="shared" ref="UP76:UP139" si="374">SUMPRODUCT(($W$10:$NO$10&gt;=UE76)*($W$10:$NO$10&lt;=UF76)*($W76:$NO76="1/8"&amp;UP$10))*0.125+SUMPRODUCT(($W$10:$NO$10&gt;=UE76)*($W$10:$NO$10&lt;=UF76)*($W76:$NO76="1/4"&amp;UP$10))*0.25+SUMPRODUCT(($W$10:$NO$10&gt;=UE76)*($W$10:$NO$10&lt;=UF76)*($W76:$NO76="1/2"&amp;UP$10))*0.5+SUMPRODUCT(($W$10:$NO$10&gt;=UE76)*($W$10:$NO$10&lt;=UF76)*($W76:$NO76=UP$10))</f>
        <v>0</v>
      </c>
      <c r="UQ76" s="39">
        <f t="shared" ref="UQ76:UQ139" si="375">SUMPRODUCT(($W$10:$NO$10&gt;=UE76)*($W$10:$NO$10&lt;=UF76)*($W76:$NO76="1/8"&amp;UQ$10))*0.125+SUMPRODUCT(($W$10:$NO$10&gt;=UE76)*($W$10:$NO$10&lt;=UF76)*($W76:$NO76="1/4"&amp;UQ$10))*0.25+SUMPRODUCT(($W$10:$NO$10&gt;=UE76)*($W$10:$NO$10&lt;=UF76)*($W76:$NO76="1/2"&amp;UQ$10))*0.5+SUMPRODUCT(($W$10:$NO$10&gt;=UE76)*($W$10:$NO$10&lt;=UF76)*($W76:$NO76=UQ$10))</f>
        <v>0</v>
      </c>
      <c r="UR76" s="39">
        <f t="shared" ref="UR76:UR139" si="376">SUMPRODUCT(($W$10:$NO$10&gt;=UE76)*($W$10:$NO$10&lt;=UF76)*($W76:$NO76="1/8"&amp;UR$10))*0.125+SUMPRODUCT(($W$10:$NO$10&gt;=UE76)*($W$10:$NO$10&lt;=UF76)*($W76:$NO76="1/4"&amp;UR$10))*0.25+SUMPRODUCT(($W$10:$NO$10&gt;=UE76)*($W$10:$NO$10&lt;=UF76)*($W76:$NO76="1/2"&amp;UR$10))*0.5+SUMPRODUCT(($W$10:$NO$10&gt;=UE76)*($W$10:$NO$10&lt;=UF76)*($W76:$NO76=UR$10))</f>
        <v>0</v>
      </c>
      <c r="US76" s="39">
        <f t="shared" ref="US76:US139" si="377">SUMPRODUCT(($W$10:$NO$10&gt;=UE76)*($W$10:$NO$10&lt;=UF76)*($W76:$NO76="1/8"&amp;US$10))*0.125+SUMPRODUCT(($W$10:$NO$10&gt;=UE76)*($W$10:$NO$10&lt;=UF76)*($W76:$NO76="1/4"&amp;US$10))*0.25+SUMPRODUCT(($W$10:$NO$10&gt;=UE76)*($W$10:$NO$10&lt;=UF76)*($W76:$NO76="1/2"&amp;US$10))*0.5+SUMPRODUCT(($W$10:$NO$10&gt;=UE76)*($W$10:$NO$10&lt;=UF76)*($W76:$NO76=US$10))</f>
        <v>0</v>
      </c>
      <c r="UT76" s="39">
        <f t="shared" ref="UT76:UT139" si="378">SUMPRODUCT(($W$10:$NO$10&gt;=UE76)*($W$10:$NO$10&lt;=UF76)*($W76:$NO76="1/8"&amp;UT$10))*0.125+SUMPRODUCT(($W$10:$NO$10&gt;=UE76)*($W$10:$NO$10&lt;=UF76)*($W76:$NO76="1/4"&amp;UT$10))*0.25+SUMPRODUCT(($W$10:$NO$10&gt;=UE76)*($W$10:$NO$10&lt;=UF76)*($W76:$NO76="1/2"&amp;UT$10))*0.5+SUMPRODUCT(($W$10:$NO$10&gt;=UE76)*($W$10:$NO$10&lt;=UF76)*($W76:$NO76=UT$10))</f>
        <v>0</v>
      </c>
      <c r="UU76" s="39">
        <f t="shared" ref="UU76:UU139" si="379">SUMPRODUCT(($W$10:$NO$10&gt;=UE76)*($W$10:$NO$10&lt;=UF76)*($W76:$NO76="1/8"&amp;UU$10))*0.125+SUMPRODUCT(($W$10:$NO$10&gt;=UE76)*($W$10:$NO$10&lt;=UF76)*($W76:$NO76="1/4"&amp;UU$10))*0.25+SUMPRODUCT(($W$10:$NO$10&gt;=UE76)*($W$10:$NO$10&lt;=UF76)*($W76:$NO76="1/2"&amp;UU$10))*0.5+SUMPRODUCT(($W$10:$NO$10&gt;=UE76)*($W$10:$NO$10&lt;=UF76)*($W76:$NO76=UU$10))</f>
        <v>0</v>
      </c>
      <c r="UV76" s="39">
        <f t="shared" ref="UV76:UV139" si="380">SUMPRODUCT(($W$10:$NO$10&gt;=UE76)*($W$10:$NO$10&lt;=UF76)*($W76:$NO76="1/8"&amp;UV$10))*0.125+SUMPRODUCT(($W$10:$NO$10&gt;=UE76)*($W$10:$NO$10&lt;=UF76)*($W76:$NO76="1/4"&amp;UV$10))*0.25+SUMPRODUCT(($W$10:$NO$10&gt;=UE76)*($W$10:$NO$10&lt;=UF76)*($W76:$NO76="1/2"&amp;UV$10))*0.5+SUMPRODUCT(($W$10:$NO$10&gt;=UE76)*($W$10:$NO$10&lt;=UF76)*($W76:$NO76=UV$10))</f>
        <v>0</v>
      </c>
      <c r="UW76" s="39">
        <f t="shared" ref="UW76:UW139" ca="1" si="381">UN76-SUM(UO76:UV76)</f>
        <v>0</v>
      </c>
      <c r="UX76" s="41">
        <f t="shared" ref="UX76:UX139" si="382">SUMPRODUCT(($W$10:$NO$10&gt;=UY76)*($W$10:$NO$10&lt;=UZ76)*($W76:$NO76=$V$4))</f>
        <v>0</v>
      </c>
      <c r="UY76" s="40">
        <f t="shared" ref="UY76:UY139" si="383">IF($D76&lt;&gt;"",IF($D76&lt;UY$9,UY$9,$D76),UY$9)</f>
        <v>45139</v>
      </c>
      <c r="UZ76" s="40">
        <f t="shared" ref="UZ76:UZ139" si="384">IF($E76&lt;&gt;"",IF($E76&lt;UZ$9,$E76,UZ$9),UZ$9)</f>
        <v>45169</v>
      </c>
      <c r="VA76" s="39">
        <f t="array" aca="1" ref="VA76" ca="1">IFERROR(IF($H76&lt;&gt;"",SUM(IF(WEEKDAY(-1+ROW(INDIRECT("1:"&amp;(UZ76-UY76)+1)),2)={1},1,0)),0),0)</f>
        <v>0</v>
      </c>
      <c r="VB76" s="39">
        <f t="array" aca="1" ref="VB76" ca="1">IFERROR(IF($I76&lt;&gt;"",SUM(IF(WEEKDAY(-1+ROW(INDIRECT("1:"&amp;(UZ76-UY76)+1)),2)={2},1,0)),0),0)</f>
        <v>0</v>
      </c>
      <c r="VC76" s="39">
        <f t="array" aca="1" ref="VC76" ca="1">IFERROR(IF($J76&lt;&gt;"",SUM(IF(WEEKDAY(-1+ROW(INDIRECT("1:"&amp;(UZ76-UY76)+1)),2)={3},1,0)),0),0)</f>
        <v>0</v>
      </c>
      <c r="VD76" s="39">
        <f t="array" aca="1" ref="VD76" ca="1">IFERROR(IF($K76&lt;&gt;"",SUM(IF(WEEKDAY(-1+ROW(INDIRECT("1:"&amp;(UZ76-UY76)+1)),2)={4},1,0)),0),0)</f>
        <v>0</v>
      </c>
      <c r="VE76" s="39">
        <f t="array" aca="1" ref="VE76" ca="1">IFERROR(IF($L76&lt;&gt;"",SUM(IF(WEEKDAY(-1+ROW(INDIRECT("1:"&amp;(UZ76-UY76)+1)),2)={5},1,0)),0),0)</f>
        <v>0</v>
      </c>
      <c r="VF76" s="39">
        <f t="array" aca="1" ref="VF76" ca="1">IFERROR(IF($M76&lt;&gt;"",SUM(IF(WEEKDAY(-1+ROW(INDIRECT("1:"&amp;(UZ76-UY76)+1)),2)={6},1,0)),0),0)</f>
        <v>0</v>
      </c>
      <c r="VG76" s="39">
        <f t="array" aca="1" ref="VG76" ca="1">IFERROR(IF($N76&lt;&gt;"",SUM(IF(WEEKDAY(-1+ROW(INDIRECT("1:"&amp;(UZ76-UY76)+1)),2)={7},1,0)),0),0)</f>
        <v>0</v>
      </c>
      <c r="VH76" s="39">
        <f t="shared" ref="VH76:VH139" ca="1" si="385">SUM(VA76:VG76)-UX76</f>
        <v>0</v>
      </c>
      <c r="VI76" s="39">
        <f t="shared" ref="VI76:VI139" si="386">SUMPRODUCT(($W$10:$NO$10&gt;=UY76)*($W$10:$NO$10&lt;=UZ76)*($W76:$NO76="1/8"&amp;VI$10))*0.125+SUMPRODUCT(($W$10:$NO$10&gt;=UY76)*($W$10:$NO$10&lt;=UZ76)*($W76:$NO76="1/4"&amp;VI$10))*0.25+SUMPRODUCT(($W$10:$NO$10&gt;=UY76)*($W$10:$NO$10&lt;=UZ76)*($W76:$NO76="1/2"&amp;VI$10))*0.5+SUMPRODUCT(($W$10:$NO$10&gt;=UY76)*($W$10:$NO$10&lt;=UZ76)*($W76:$NO76=VI$10))</f>
        <v>0</v>
      </c>
      <c r="VJ76" s="39">
        <f t="shared" ref="VJ76:VJ139" si="387">SUMPRODUCT(($W$10:$NO$10&gt;=UY76)*($W$10:$NO$10&lt;=UZ76)*($W76:$NO76="1/8"&amp;VJ$10))*0.125+SUMPRODUCT(($W$10:$NO$10&gt;=UY76)*($W$10:$NO$10&lt;=UZ76)*($W76:$NO76="1/4"&amp;VJ$10))*0.25+SUMPRODUCT(($W$10:$NO$10&gt;=UY76)*($W$10:$NO$10&lt;=UZ76)*($W76:$NO76="1/2"&amp;VJ$10))*0.5+SUMPRODUCT(($W$10:$NO$10&gt;=UY76)*($W$10:$NO$10&lt;=UZ76)*($W76:$NO76=VJ$10))</f>
        <v>0</v>
      </c>
      <c r="VK76" s="39">
        <f t="shared" ref="VK76:VK139" si="388">SUMPRODUCT(($W$10:$NO$10&gt;=UY76)*($W$10:$NO$10&lt;=UZ76)*($W76:$NO76="1/8"&amp;VK$10))*0.125+SUMPRODUCT(($W$10:$NO$10&gt;=UY76)*($W$10:$NO$10&lt;=UZ76)*($W76:$NO76="1/4"&amp;VK$10))*0.25+SUMPRODUCT(($W$10:$NO$10&gt;=UY76)*($W$10:$NO$10&lt;=UZ76)*($W76:$NO76="1/2"&amp;VK$10))*0.5+SUMPRODUCT(($W$10:$NO$10&gt;=UY76)*($W$10:$NO$10&lt;=UZ76)*($W76:$NO76=VK$10))</f>
        <v>0</v>
      </c>
      <c r="VL76" s="39">
        <f t="shared" ref="VL76:VL139" si="389">SUMPRODUCT(($W$10:$NO$10&gt;=UY76)*($W$10:$NO$10&lt;=UZ76)*($W76:$NO76="1/8"&amp;VL$10))*0.125+SUMPRODUCT(($W$10:$NO$10&gt;=UY76)*($W$10:$NO$10&lt;=UZ76)*($W76:$NO76="1/4"&amp;VL$10))*0.25+SUMPRODUCT(($W$10:$NO$10&gt;=UY76)*($W$10:$NO$10&lt;=UZ76)*($W76:$NO76="1/2"&amp;VL$10))*0.5+SUMPRODUCT(($W$10:$NO$10&gt;=UY76)*($W$10:$NO$10&lt;=UZ76)*($W76:$NO76=VL$10))</f>
        <v>0</v>
      </c>
      <c r="VM76" s="39">
        <f t="shared" ref="VM76:VM139" si="390">SUMPRODUCT(($W$10:$NO$10&gt;=UY76)*($W$10:$NO$10&lt;=UZ76)*($W76:$NO76="1/8"&amp;VM$10))*0.125+SUMPRODUCT(($W$10:$NO$10&gt;=UY76)*($W$10:$NO$10&lt;=UZ76)*($W76:$NO76="1/4"&amp;VM$10))*0.25+SUMPRODUCT(($W$10:$NO$10&gt;=UY76)*($W$10:$NO$10&lt;=UZ76)*($W76:$NO76="1/2"&amp;VM$10))*0.5+SUMPRODUCT(($W$10:$NO$10&gt;=UY76)*($W$10:$NO$10&lt;=UZ76)*($W76:$NO76=VM$10))</f>
        <v>0</v>
      </c>
      <c r="VN76" s="39">
        <f t="shared" ref="VN76:VN139" si="391">SUMPRODUCT(($W$10:$NO$10&gt;=UY76)*($W$10:$NO$10&lt;=UZ76)*($W76:$NO76="1/8"&amp;VN$10))*0.125+SUMPRODUCT(($W$10:$NO$10&gt;=UY76)*($W$10:$NO$10&lt;=UZ76)*($W76:$NO76="1/4"&amp;VN$10))*0.25+SUMPRODUCT(($W$10:$NO$10&gt;=UY76)*($W$10:$NO$10&lt;=UZ76)*($W76:$NO76="1/2"&amp;VN$10))*0.5+SUMPRODUCT(($W$10:$NO$10&gt;=UY76)*($W$10:$NO$10&lt;=UZ76)*($W76:$NO76=VN$10))</f>
        <v>0</v>
      </c>
      <c r="VO76" s="39">
        <f t="shared" ref="VO76:VO139" si="392">SUMPRODUCT(($W$10:$NO$10&gt;=UY76)*($W$10:$NO$10&lt;=UZ76)*($W76:$NO76="1/8"&amp;VO$10))*0.125+SUMPRODUCT(($W$10:$NO$10&gt;=UY76)*($W$10:$NO$10&lt;=UZ76)*($W76:$NO76="1/4"&amp;VO$10))*0.25+SUMPRODUCT(($W$10:$NO$10&gt;=UY76)*($W$10:$NO$10&lt;=UZ76)*($W76:$NO76="1/2"&amp;VO$10))*0.5+SUMPRODUCT(($W$10:$NO$10&gt;=UY76)*($W$10:$NO$10&lt;=UZ76)*($W76:$NO76=VO$10))</f>
        <v>0</v>
      </c>
      <c r="VP76" s="39">
        <f t="shared" ref="VP76:VP139" si="393">SUMPRODUCT(($W$10:$NO$10&gt;=UY76)*($W$10:$NO$10&lt;=UZ76)*($W76:$NO76="1/8"&amp;VP$10))*0.125+SUMPRODUCT(($W$10:$NO$10&gt;=UY76)*($W$10:$NO$10&lt;=UZ76)*($W76:$NO76="1/4"&amp;VP$10))*0.25+SUMPRODUCT(($W$10:$NO$10&gt;=UY76)*($W$10:$NO$10&lt;=UZ76)*($W76:$NO76="1/2"&amp;VP$10))*0.5+SUMPRODUCT(($W$10:$NO$10&gt;=UY76)*($W$10:$NO$10&lt;=UZ76)*($W76:$NO76=VP$10))</f>
        <v>0</v>
      </c>
      <c r="VQ76" s="39">
        <f t="shared" ref="VQ76:VQ139" ca="1" si="394">VH76-SUM(VI76:VP76)</f>
        <v>0</v>
      </c>
      <c r="VR76" s="41">
        <f t="shared" ref="VR76:VR139" si="395">SUMPRODUCT(($W$10:$NO$10&gt;=VS76)*($W$10:$NO$10&lt;=VT76)*($W76:$NO76=$V$4))</f>
        <v>0</v>
      </c>
      <c r="VS76" s="40">
        <f t="shared" ref="VS76:VS139" si="396">IF($D76&lt;&gt;"",IF($D76&lt;VS$9,VS$9,$D76),VS$9)</f>
        <v>45170</v>
      </c>
      <c r="VT76" s="40">
        <f t="shared" ref="VT76:VT139" si="397">IF($E76&lt;&gt;"",IF($E76&lt;VT$9,$E76,VT$9),VT$9)</f>
        <v>45199</v>
      </c>
      <c r="VU76" s="39">
        <f t="array" aca="1" ref="VU76" ca="1">IFERROR(IF($H76&lt;&gt;"",SUM(IF(WEEKDAY(-1+ROW(INDIRECT("1:"&amp;(VT76-VS76)+1)),2)={1},1,0)),0),0)</f>
        <v>0</v>
      </c>
      <c r="VV76" s="39">
        <f t="array" aca="1" ref="VV76" ca="1">IFERROR(IF($I76&lt;&gt;"",SUM(IF(WEEKDAY(-1+ROW(INDIRECT("1:"&amp;(VT76-VS76)+1)),2)={2},1,0)),0),0)</f>
        <v>0</v>
      </c>
      <c r="VW76" s="39">
        <f t="array" aca="1" ref="VW76" ca="1">IFERROR(IF($J76&lt;&gt;"",SUM(IF(WEEKDAY(-1+ROW(INDIRECT("1:"&amp;(VT76-VS76)+1)),2)={3},1,0)),0),0)</f>
        <v>0</v>
      </c>
      <c r="VX76" s="39">
        <f t="array" aca="1" ref="VX76" ca="1">IFERROR(IF($K76&lt;&gt;"",SUM(IF(WEEKDAY(-1+ROW(INDIRECT("1:"&amp;(VT76-VS76)+1)),2)={4},1,0)),0),0)</f>
        <v>0</v>
      </c>
      <c r="VY76" s="39">
        <f t="array" aca="1" ref="VY76" ca="1">IFERROR(IF($L76&lt;&gt;"",SUM(IF(WEEKDAY(-1+ROW(INDIRECT("1:"&amp;(VT76-VS76)+1)),2)={5},1,0)),0),0)</f>
        <v>0</v>
      </c>
      <c r="VZ76" s="39">
        <f t="array" aca="1" ref="VZ76" ca="1">IFERROR(IF($M76&lt;&gt;"",SUM(IF(WEEKDAY(-1+ROW(INDIRECT("1:"&amp;(VT76-VS76)+1)),2)={6},1,0)),0),0)</f>
        <v>0</v>
      </c>
      <c r="WA76" s="39">
        <f t="array" aca="1" ref="WA76" ca="1">IFERROR(IF($N76&lt;&gt;"",SUM(IF(WEEKDAY(-1+ROW(INDIRECT("1:"&amp;(VT76-VS76)+1)),2)={7},1,0)),0),0)</f>
        <v>0</v>
      </c>
      <c r="WB76" s="39">
        <f t="shared" ref="WB76:WB139" ca="1" si="398">SUM(VU76:WA76)-VR76</f>
        <v>0</v>
      </c>
      <c r="WC76" s="39">
        <f t="shared" ref="WC76:WC139" si="399">SUMPRODUCT(($W$10:$NO$10&gt;=VS76)*($W$10:$NO$10&lt;=VT76)*($W76:$NO76="1/8"&amp;WC$10))*0.125+SUMPRODUCT(($W$10:$NO$10&gt;=VS76)*($W$10:$NO$10&lt;=VT76)*($W76:$NO76="1/4"&amp;WC$10))*0.25+SUMPRODUCT(($W$10:$NO$10&gt;=VS76)*($W$10:$NO$10&lt;=VT76)*($W76:$NO76="1/2"&amp;WC$10))*0.5+SUMPRODUCT(($W$10:$NO$10&gt;=VS76)*($W$10:$NO$10&lt;=VT76)*($W76:$NO76=WC$10))</f>
        <v>0</v>
      </c>
      <c r="WD76" s="39">
        <f t="shared" ref="WD76:WD139" si="400">SUMPRODUCT(($W$10:$NO$10&gt;=VS76)*($W$10:$NO$10&lt;=VT76)*($W76:$NO76="1/8"&amp;WD$10))*0.125+SUMPRODUCT(($W$10:$NO$10&gt;=VS76)*($W$10:$NO$10&lt;=VT76)*($W76:$NO76="1/4"&amp;WD$10))*0.25+SUMPRODUCT(($W$10:$NO$10&gt;=VS76)*($W$10:$NO$10&lt;=VT76)*($W76:$NO76="1/2"&amp;WD$10))*0.5+SUMPRODUCT(($W$10:$NO$10&gt;=VS76)*($W$10:$NO$10&lt;=VT76)*($W76:$NO76=WD$10))</f>
        <v>0</v>
      </c>
      <c r="WE76" s="39">
        <f t="shared" ref="WE76:WE139" si="401">SUMPRODUCT(($W$10:$NO$10&gt;=VS76)*($W$10:$NO$10&lt;=VT76)*($W76:$NO76="1/8"&amp;WE$10))*0.125+SUMPRODUCT(($W$10:$NO$10&gt;=VS76)*($W$10:$NO$10&lt;=VT76)*($W76:$NO76="1/4"&amp;WE$10))*0.25+SUMPRODUCT(($W$10:$NO$10&gt;=VS76)*($W$10:$NO$10&lt;=VT76)*($W76:$NO76="1/2"&amp;WE$10))*0.5+SUMPRODUCT(($W$10:$NO$10&gt;=VS76)*($W$10:$NO$10&lt;=VT76)*($W76:$NO76=WE$10))</f>
        <v>0</v>
      </c>
      <c r="WF76" s="39">
        <f t="shared" ref="WF76:WF139" si="402">SUMPRODUCT(($W$10:$NO$10&gt;=VS76)*($W$10:$NO$10&lt;=VT76)*($W76:$NO76="1/8"&amp;WF$10))*0.125+SUMPRODUCT(($W$10:$NO$10&gt;=VS76)*($W$10:$NO$10&lt;=VT76)*($W76:$NO76="1/4"&amp;WF$10))*0.25+SUMPRODUCT(($W$10:$NO$10&gt;=VS76)*($W$10:$NO$10&lt;=VT76)*($W76:$NO76="1/2"&amp;WF$10))*0.5+SUMPRODUCT(($W$10:$NO$10&gt;=VS76)*($W$10:$NO$10&lt;=VT76)*($W76:$NO76=WF$10))</f>
        <v>0</v>
      </c>
      <c r="WG76" s="39">
        <f t="shared" ref="WG76:WG139" si="403">SUMPRODUCT(($W$10:$NO$10&gt;=VS76)*($W$10:$NO$10&lt;=VT76)*($W76:$NO76="1/8"&amp;WG$10))*0.125+SUMPRODUCT(($W$10:$NO$10&gt;=VS76)*($W$10:$NO$10&lt;=VT76)*($W76:$NO76="1/4"&amp;WG$10))*0.25+SUMPRODUCT(($W$10:$NO$10&gt;=VS76)*($W$10:$NO$10&lt;=VT76)*($W76:$NO76="1/2"&amp;WG$10))*0.5+SUMPRODUCT(($W$10:$NO$10&gt;=VS76)*($W$10:$NO$10&lt;=VT76)*($W76:$NO76=WG$10))</f>
        <v>0</v>
      </c>
      <c r="WH76" s="39">
        <f t="shared" ref="WH76:WH139" si="404">SUMPRODUCT(($W$10:$NO$10&gt;=VS76)*($W$10:$NO$10&lt;=VT76)*($W76:$NO76="1/8"&amp;WH$10))*0.125+SUMPRODUCT(($W$10:$NO$10&gt;=VS76)*($W$10:$NO$10&lt;=VT76)*($W76:$NO76="1/4"&amp;WH$10))*0.25+SUMPRODUCT(($W$10:$NO$10&gt;=VS76)*($W$10:$NO$10&lt;=VT76)*($W76:$NO76="1/2"&amp;WH$10))*0.5+SUMPRODUCT(($W$10:$NO$10&gt;=VS76)*($W$10:$NO$10&lt;=VT76)*($W76:$NO76=WH$10))</f>
        <v>0</v>
      </c>
      <c r="WI76" s="39">
        <f t="shared" ref="WI76:WI139" si="405">SUMPRODUCT(($W$10:$NO$10&gt;=VS76)*($W$10:$NO$10&lt;=VT76)*($W76:$NO76="1/8"&amp;WI$10))*0.125+SUMPRODUCT(($W$10:$NO$10&gt;=VS76)*($W$10:$NO$10&lt;=VT76)*($W76:$NO76="1/4"&amp;WI$10))*0.25+SUMPRODUCT(($W$10:$NO$10&gt;=VS76)*($W$10:$NO$10&lt;=VT76)*($W76:$NO76="1/2"&amp;WI$10))*0.5+SUMPRODUCT(($W$10:$NO$10&gt;=VS76)*($W$10:$NO$10&lt;=VT76)*($W76:$NO76=WI$10))</f>
        <v>0</v>
      </c>
      <c r="WJ76" s="39">
        <f t="shared" ref="WJ76:WJ139" si="406">SUMPRODUCT(($W$10:$NO$10&gt;=VS76)*($W$10:$NO$10&lt;=VT76)*($W76:$NO76="1/8"&amp;WJ$10))*0.125+SUMPRODUCT(($W$10:$NO$10&gt;=VS76)*($W$10:$NO$10&lt;=VT76)*($W76:$NO76="1/4"&amp;WJ$10))*0.25+SUMPRODUCT(($W$10:$NO$10&gt;=VS76)*($W$10:$NO$10&lt;=VT76)*($W76:$NO76="1/2"&amp;WJ$10))*0.5+SUMPRODUCT(($W$10:$NO$10&gt;=VS76)*($W$10:$NO$10&lt;=VT76)*($W76:$NO76=WJ$10))</f>
        <v>0</v>
      </c>
      <c r="WK76" s="39">
        <f t="shared" ref="WK76:WK139" ca="1" si="407">WB76-SUM(WC76:WJ76)</f>
        <v>0</v>
      </c>
      <c r="WL76" s="41">
        <f t="shared" ref="WL76:WL139" si="408">SUMPRODUCT(($W$10:$NO$10&gt;=WM76)*($W$10:$NO$10&lt;=WN76)*($W76:$NO76=$V$4))</f>
        <v>0</v>
      </c>
      <c r="WM76" s="40">
        <f t="shared" ref="WM76:WM139" si="409">IF($D76&lt;&gt;"",IF($D76&lt;WM$9,WM$9,$D76),WM$9)</f>
        <v>45200</v>
      </c>
      <c r="WN76" s="40">
        <f t="shared" ref="WN76:WN139" si="410">IF($E76&lt;&gt;"",IF($E76&lt;WN$9,$E76,WN$9),WN$9)</f>
        <v>45230</v>
      </c>
      <c r="WO76" s="39">
        <f t="array" aca="1" ref="WO76" ca="1">IFERROR(IF($H76&lt;&gt;"",SUM(IF(WEEKDAY(-1+ROW(INDIRECT("1:"&amp;(WN76-WM76)+1)),2)={1},1,0)),0),0)</f>
        <v>0</v>
      </c>
      <c r="WP76" s="39">
        <f t="array" aca="1" ref="WP76" ca="1">IFERROR(IF($I76&lt;&gt;"",SUM(IF(WEEKDAY(-1+ROW(INDIRECT("1:"&amp;(WN76-WM76)+1)),2)={2},1,0)),0),0)</f>
        <v>0</v>
      </c>
      <c r="WQ76" s="39">
        <f t="array" aca="1" ref="WQ76" ca="1">IFERROR(IF($J76&lt;&gt;"",SUM(IF(WEEKDAY(-1+ROW(INDIRECT("1:"&amp;(WN76-WM76)+1)),2)={3},1,0)),0),0)</f>
        <v>0</v>
      </c>
      <c r="WR76" s="39">
        <f t="array" aca="1" ref="WR76" ca="1">IFERROR(IF($K76&lt;&gt;"",SUM(IF(WEEKDAY(-1+ROW(INDIRECT("1:"&amp;(WN76-WM76)+1)),2)={4},1,0)),0),0)</f>
        <v>0</v>
      </c>
      <c r="WS76" s="39">
        <f t="array" aca="1" ref="WS76" ca="1">IFERROR(IF($L76&lt;&gt;"",SUM(IF(WEEKDAY(-1+ROW(INDIRECT("1:"&amp;(WN76-WM76)+1)),2)={5},1,0)),0),0)</f>
        <v>0</v>
      </c>
      <c r="WT76" s="39">
        <f t="array" aca="1" ref="WT76" ca="1">IFERROR(IF($M76&lt;&gt;"",SUM(IF(WEEKDAY(-1+ROW(INDIRECT("1:"&amp;(WN76-WM76)+1)),2)={6},1,0)),0),0)</f>
        <v>0</v>
      </c>
      <c r="WU76" s="39">
        <f t="array" aca="1" ref="WU76" ca="1">IFERROR(IF($N76&lt;&gt;"",SUM(IF(WEEKDAY(-1+ROW(INDIRECT("1:"&amp;(WN76-WM76)+1)),2)={7},1,0)),0),0)</f>
        <v>0</v>
      </c>
      <c r="WV76" s="39">
        <f t="shared" ref="WV76:WV139" ca="1" si="411">SUM(WO76:WU76)-WL76</f>
        <v>0</v>
      </c>
      <c r="WW76" s="39">
        <f t="shared" ref="WW76:WW139" si="412">SUMPRODUCT(($W$10:$NO$10&gt;=WM76)*($W$10:$NO$10&lt;=WN76)*($W76:$NO76="1/8"&amp;WW$10))*0.125+SUMPRODUCT(($W$10:$NO$10&gt;=WM76)*($W$10:$NO$10&lt;=WN76)*($W76:$NO76="1/4"&amp;WW$10))*0.25+SUMPRODUCT(($W$10:$NO$10&gt;=WM76)*($W$10:$NO$10&lt;=WN76)*($W76:$NO76="1/2"&amp;WW$10))*0.5+SUMPRODUCT(($W$10:$NO$10&gt;=WM76)*($W$10:$NO$10&lt;=WN76)*($W76:$NO76=WW$10))</f>
        <v>0</v>
      </c>
      <c r="WX76" s="39">
        <f t="shared" ref="WX76:WX139" si="413">SUMPRODUCT(($W$10:$NO$10&gt;=WM76)*($W$10:$NO$10&lt;=WN76)*($W76:$NO76="1/8"&amp;WX$10))*0.125+SUMPRODUCT(($W$10:$NO$10&gt;=WM76)*($W$10:$NO$10&lt;=WN76)*($W76:$NO76="1/4"&amp;WX$10))*0.25+SUMPRODUCT(($W$10:$NO$10&gt;=WM76)*($W$10:$NO$10&lt;=WN76)*($W76:$NO76="1/2"&amp;WX$10))*0.5+SUMPRODUCT(($W$10:$NO$10&gt;=WM76)*($W$10:$NO$10&lt;=WN76)*($W76:$NO76=WX$10))</f>
        <v>0</v>
      </c>
      <c r="WY76" s="39">
        <f t="shared" ref="WY76:WY139" si="414">SUMPRODUCT(($W$10:$NO$10&gt;=WM76)*($W$10:$NO$10&lt;=WN76)*($W76:$NO76="1/8"&amp;WY$10))*0.125+SUMPRODUCT(($W$10:$NO$10&gt;=WM76)*($W$10:$NO$10&lt;=WN76)*($W76:$NO76="1/4"&amp;WY$10))*0.25+SUMPRODUCT(($W$10:$NO$10&gt;=WM76)*($W$10:$NO$10&lt;=WN76)*($W76:$NO76="1/2"&amp;WY$10))*0.5+SUMPRODUCT(($W$10:$NO$10&gt;=WM76)*($W$10:$NO$10&lt;=WN76)*($W76:$NO76=WY$10))</f>
        <v>0</v>
      </c>
      <c r="WZ76" s="39">
        <f t="shared" ref="WZ76:WZ139" si="415">SUMPRODUCT(($W$10:$NO$10&gt;=WM76)*($W$10:$NO$10&lt;=WN76)*($W76:$NO76="1/8"&amp;WZ$10))*0.125+SUMPRODUCT(($W$10:$NO$10&gt;=WM76)*($W$10:$NO$10&lt;=WN76)*($W76:$NO76="1/4"&amp;WZ$10))*0.25+SUMPRODUCT(($W$10:$NO$10&gt;=WM76)*($W$10:$NO$10&lt;=WN76)*($W76:$NO76="1/2"&amp;WZ$10))*0.5+SUMPRODUCT(($W$10:$NO$10&gt;=WM76)*($W$10:$NO$10&lt;=WN76)*($W76:$NO76=WZ$10))</f>
        <v>0</v>
      </c>
      <c r="XA76" s="39">
        <f t="shared" ref="XA76:XA139" si="416">SUMPRODUCT(($W$10:$NO$10&gt;=WM76)*($W$10:$NO$10&lt;=WN76)*($W76:$NO76="1/8"&amp;XA$10))*0.125+SUMPRODUCT(($W$10:$NO$10&gt;=WM76)*($W$10:$NO$10&lt;=WN76)*($W76:$NO76="1/4"&amp;XA$10))*0.25+SUMPRODUCT(($W$10:$NO$10&gt;=WM76)*($W$10:$NO$10&lt;=WN76)*($W76:$NO76="1/2"&amp;XA$10))*0.5+SUMPRODUCT(($W$10:$NO$10&gt;=WM76)*($W$10:$NO$10&lt;=WN76)*($W76:$NO76=XA$10))</f>
        <v>0</v>
      </c>
      <c r="XB76" s="39">
        <f t="shared" ref="XB76:XB139" si="417">SUMPRODUCT(($W$10:$NO$10&gt;=WM76)*($W$10:$NO$10&lt;=WN76)*($W76:$NO76="1/8"&amp;XB$10))*0.125+SUMPRODUCT(($W$10:$NO$10&gt;=WM76)*($W$10:$NO$10&lt;=WN76)*($W76:$NO76="1/4"&amp;XB$10))*0.25+SUMPRODUCT(($W$10:$NO$10&gt;=WM76)*($W$10:$NO$10&lt;=WN76)*($W76:$NO76="1/2"&amp;XB$10))*0.5+SUMPRODUCT(($W$10:$NO$10&gt;=WM76)*($W$10:$NO$10&lt;=WN76)*($W76:$NO76=XB$10))</f>
        <v>0</v>
      </c>
      <c r="XC76" s="39">
        <f t="shared" ref="XC76:XC139" si="418">SUMPRODUCT(($W$10:$NO$10&gt;=WM76)*($W$10:$NO$10&lt;=WN76)*($W76:$NO76="1/8"&amp;XC$10))*0.125+SUMPRODUCT(($W$10:$NO$10&gt;=WM76)*($W$10:$NO$10&lt;=WN76)*($W76:$NO76="1/4"&amp;XC$10))*0.25+SUMPRODUCT(($W$10:$NO$10&gt;=WM76)*($W$10:$NO$10&lt;=WN76)*($W76:$NO76="1/2"&amp;XC$10))*0.5+SUMPRODUCT(($W$10:$NO$10&gt;=WM76)*($W$10:$NO$10&lt;=WN76)*($W76:$NO76=XC$10))</f>
        <v>0</v>
      </c>
      <c r="XD76" s="39">
        <f t="shared" ref="XD76:XD139" si="419">SUMPRODUCT(($W$10:$NO$10&gt;=WM76)*($W$10:$NO$10&lt;=WN76)*($W76:$NO76="1/8"&amp;XD$10))*0.125+SUMPRODUCT(($W$10:$NO$10&gt;=WM76)*($W$10:$NO$10&lt;=WN76)*($W76:$NO76="1/4"&amp;XD$10))*0.25+SUMPRODUCT(($W$10:$NO$10&gt;=WM76)*($W$10:$NO$10&lt;=WN76)*($W76:$NO76="1/2"&amp;XD$10))*0.5+SUMPRODUCT(($W$10:$NO$10&gt;=WM76)*($W$10:$NO$10&lt;=WN76)*($W76:$NO76=XD$10))</f>
        <v>0</v>
      </c>
      <c r="XE76" s="39">
        <f t="shared" ref="XE76:XE139" ca="1" si="420">WV76-SUM(WW76:XD76)</f>
        <v>0</v>
      </c>
      <c r="XF76" s="41">
        <f t="shared" ref="XF76:XF139" si="421">SUMPRODUCT(($W$10:$NO$10&gt;=XG76)*($W$10:$NO$10&lt;=XH76)*($W76:$NO76=$V$4))</f>
        <v>0</v>
      </c>
      <c r="XG76" s="40">
        <f t="shared" ref="XG76:XG139" si="422">IF($D76&lt;&gt;"",IF($D76&lt;XG$9,XG$9,$D76),XG$9)</f>
        <v>45231</v>
      </c>
      <c r="XH76" s="40">
        <f t="shared" ref="XH76:XH139" si="423">IF($E76&lt;&gt;"",IF($E76&lt;XH$9,$E76,XH$9),XH$9)</f>
        <v>45260</v>
      </c>
      <c r="XI76" s="39">
        <f t="array" aca="1" ref="XI76" ca="1">IFERROR(IF($H76&lt;&gt;"",SUM(IF(WEEKDAY(-1+ROW(INDIRECT("1:"&amp;(XH76-XG76)+1)),2)={1},1,0)),0),0)</f>
        <v>0</v>
      </c>
      <c r="XJ76" s="39">
        <f t="array" aca="1" ref="XJ76" ca="1">IFERROR(IF($I76&lt;&gt;"",SUM(IF(WEEKDAY(-1+ROW(INDIRECT("1:"&amp;(XH76-XG76)+1)),2)={2},1,0)),0),0)</f>
        <v>0</v>
      </c>
      <c r="XK76" s="39">
        <f t="array" aca="1" ref="XK76" ca="1">IFERROR(IF($J76&lt;&gt;"",SUM(IF(WEEKDAY(-1+ROW(INDIRECT("1:"&amp;(XH76-XG76)+1)),2)={3},1,0)),0),0)</f>
        <v>0</v>
      </c>
      <c r="XL76" s="39">
        <f t="array" aca="1" ref="XL76" ca="1">IFERROR(IF($K76&lt;&gt;"",SUM(IF(WEEKDAY(-1+ROW(INDIRECT("1:"&amp;(XH76-XG76)+1)),2)={4},1,0)),0),0)</f>
        <v>0</v>
      </c>
      <c r="XM76" s="39">
        <f t="array" aca="1" ref="XM76" ca="1">IFERROR(IF($L76&lt;&gt;"",SUM(IF(WEEKDAY(-1+ROW(INDIRECT("1:"&amp;(XH76-XG76)+1)),2)={5},1,0)),0),0)</f>
        <v>0</v>
      </c>
      <c r="XN76" s="39">
        <f t="array" aca="1" ref="XN76" ca="1">IFERROR(IF($M76&lt;&gt;"",SUM(IF(WEEKDAY(-1+ROW(INDIRECT("1:"&amp;(XH76-XG76)+1)),2)={6},1,0)),0),0)</f>
        <v>0</v>
      </c>
      <c r="XO76" s="39">
        <f t="array" aca="1" ref="XO76" ca="1">IFERROR(IF($N76&lt;&gt;"",SUM(IF(WEEKDAY(-1+ROW(INDIRECT("1:"&amp;(XH76-XG76)+1)),2)={7},1,0)),0),0)</f>
        <v>0</v>
      </c>
      <c r="XP76" s="39">
        <f t="shared" ref="XP76:XP139" ca="1" si="424">SUM(XI76:XO76)-XF76</f>
        <v>0</v>
      </c>
      <c r="XQ76" s="39">
        <f t="shared" ref="XQ76:XQ139" si="425">SUMPRODUCT(($W$10:$NO$10&gt;=XG76)*($W$10:$NO$10&lt;=XH76)*($W76:$NO76="1/8"&amp;XQ$10))*0.125+SUMPRODUCT(($W$10:$NO$10&gt;=XG76)*($W$10:$NO$10&lt;=XH76)*($W76:$NO76="1/4"&amp;XQ$10))*0.25+SUMPRODUCT(($W$10:$NO$10&gt;=XG76)*($W$10:$NO$10&lt;=XH76)*($W76:$NO76="1/2"&amp;XQ$10))*0.5+SUMPRODUCT(($W$10:$NO$10&gt;=XG76)*($W$10:$NO$10&lt;=XH76)*($W76:$NO76=XQ$10))</f>
        <v>0</v>
      </c>
      <c r="XR76" s="39">
        <f t="shared" ref="XR76:XR139" si="426">SUMPRODUCT(($W$10:$NO$10&gt;=XG76)*($W$10:$NO$10&lt;=XH76)*($W76:$NO76="1/8"&amp;XR$10))*0.125+SUMPRODUCT(($W$10:$NO$10&gt;=XG76)*($W$10:$NO$10&lt;=XH76)*($W76:$NO76="1/4"&amp;XR$10))*0.25+SUMPRODUCT(($W$10:$NO$10&gt;=XG76)*($W$10:$NO$10&lt;=XH76)*($W76:$NO76="1/2"&amp;XR$10))*0.5+SUMPRODUCT(($W$10:$NO$10&gt;=XG76)*($W$10:$NO$10&lt;=XH76)*($W76:$NO76=XR$10))</f>
        <v>0</v>
      </c>
      <c r="XS76" s="39">
        <f t="shared" ref="XS76:XS139" si="427">SUMPRODUCT(($W$10:$NO$10&gt;=XG76)*($W$10:$NO$10&lt;=XH76)*($W76:$NO76="1/8"&amp;XS$10))*0.125+SUMPRODUCT(($W$10:$NO$10&gt;=XG76)*($W$10:$NO$10&lt;=XH76)*($W76:$NO76="1/4"&amp;XS$10))*0.25+SUMPRODUCT(($W$10:$NO$10&gt;=XG76)*($W$10:$NO$10&lt;=XH76)*($W76:$NO76="1/2"&amp;XS$10))*0.5+SUMPRODUCT(($W$10:$NO$10&gt;=XG76)*($W$10:$NO$10&lt;=XH76)*($W76:$NO76=XS$10))</f>
        <v>0</v>
      </c>
      <c r="XT76" s="39">
        <f t="shared" ref="XT76:XT139" si="428">SUMPRODUCT(($W$10:$NO$10&gt;=XG76)*($W$10:$NO$10&lt;=XH76)*($W76:$NO76="1/8"&amp;XT$10))*0.125+SUMPRODUCT(($W$10:$NO$10&gt;=XG76)*($W$10:$NO$10&lt;=XH76)*($W76:$NO76="1/4"&amp;XT$10))*0.25+SUMPRODUCT(($W$10:$NO$10&gt;=XG76)*($W$10:$NO$10&lt;=XH76)*($W76:$NO76="1/2"&amp;XT$10))*0.5+SUMPRODUCT(($W$10:$NO$10&gt;=XG76)*($W$10:$NO$10&lt;=XH76)*($W76:$NO76=XT$10))</f>
        <v>0</v>
      </c>
      <c r="XU76" s="39">
        <f t="shared" ref="XU76:XU139" si="429">SUMPRODUCT(($W$10:$NO$10&gt;=XG76)*($W$10:$NO$10&lt;=XH76)*($W76:$NO76="1/8"&amp;XU$10))*0.125+SUMPRODUCT(($W$10:$NO$10&gt;=XG76)*($W$10:$NO$10&lt;=XH76)*($W76:$NO76="1/4"&amp;XU$10))*0.25+SUMPRODUCT(($W$10:$NO$10&gt;=XG76)*($W$10:$NO$10&lt;=XH76)*($W76:$NO76="1/2"&amp;XU$10))*0.5+SUMPRODUCT(($W$10:$NO$10&gt;=XG76)*($W$10:$NO$10&lt;=XH76)*($W76:$NO76=XU$10))</f>
        <v>0</v>
      </c>
      <c r="XV76" s="39">
        <f t="shared" ref="XV76:XV139" si="430">SUMPRODUCT(($W$10:$NO$10&gt;=XG76)*($W$10:$NO$10&lt;=XH76)*($W76:$NO76="1/8"&amp;XV$10))*0.125+SUMPRODUCT(($W$10:$NO$10&gt;=XG76)*($W$10:$NO$10&lt;=XH76)*($W76:$NO76="1/4"&amp;XV$10))*0.25+SUMPRODUCT(($W$10:$NO$10&gt;=XG76)*($W$10:$NO$10&lt;=XH76)*($W76:$NO76="1/2"&amp;XV$10))*0.5+SUMPRODUCT(($W$10:$NO$10&gt;=XG76)*($W$10:$NO$10&lt;=XH76)*($W76:$NO76=XV$10))</f>
        <v>0</v>
      </c>
      <c r="XW76" s="39">
        <f t="shared" ref="XW76:XW139" si="431">SUMPRODUCT(($W$10:$NO$10&gt;=XG76)*($W$10:$NO$10&lt;=XH76)*($W76:$NO76="1/8"&amp;XW$10))*0.125+SUMPRODUCT(($W$10:$NO$10&gt;=XG76)*($W$10:$NO$10&lt;=XH76)*($W76:$NO76="1/4"&amp;XW$10))*0.25+SUMPRODUCT(($W$10:$NO$10&gt;=XG76)*($W$10:$NO$10&lt;=XH76)*($W76:$NO76="1/2"&amp;XW$10))*0.5+SUMPRODUCT(($W$10:$NO$10&gt;=XG76)*($W$10:$NO$10&lt;=XH76)*($W76:$NO76=XW$10))</f>
        <v>0</v>
      </c>
      <c r="XX76" s="39">
        <f t="shared" ref="XX76:XX139" si="432">SUMPRODUCT(($W$10:$NO$10&gt;=XG76)*($W$10:$NO$10&lt;=XH76)*($W76:$NO76="1/8"&amp;XX$10))*0.125+SUMPRODUCT(($W$10:$NO$10&gt;=XG76)*($W$10:$NO$10&lt;=XH76)*($W76:$NO76="1/4"&amp;XX$10))*0.25+SUMPRODUCT(($W$10:$NO$10&gt;=XG76)*($W$10:$NO$10&lt;=XH76)*($W76:$NO76="1/2"&amp;XX$10))*0.5+SUMPRODUCT(($W$10:$NO$10&gt;=XG76)*($W$10:$NO$10&lt;=XH76)*($W76:$NO76=XX$10))</f>
        <v>0</v>
      </c>
      <c r="XY76" s="39">
        <f t="shared" ref="XY76:XY139" ca="1" si="433">XP76-SUM(XQ76:XX76)</f>
        <v>0</v>
      </c>
      <c r="XZ76" s="41">
        <f t="shared" ref="XZ76:XZ139" si="434">SUMPRODUCT(($W$10:$NO$10&gt;=YA76)*($W$10:$NO$10&lt;=YB76)*($W76:$NO76=$V$4))</f>
        <v>0</v>
      </c>
      <c r="YA76" s="40">
        <f t="shared" ref="YA76:YA139" si="435">IF($D76&lt;&gt;"",IF($D76&lt;YA$9,YA$9,$D76),YA$9)</f>
        <v>45261</v>
      </c>
      <c r="YB76" s="40">
        <f t="shared" ref="YB76:YB139" si="436">IF($E76&lt;&gt;"",IF($E76&lt;YB$9,$E76,YB$9),YB$9)</f>
        <v>45291</v>
      </c>
      <c r="YC76" s="39">
        <f t="array" aca="1" ref="YC76" ca="1">IFERROR(IF($H76&lt;&gt;"",SUM(IF(WEEKDAY(-1+ROW(INDIRECT("1:"&amp;(YB76-YA76)+1)),2)={1},1,0)),0),0)</f>
        <v>0</v>
      </c>
      <c r="YD76" s="39">
        <f t="array" aca="1" ref="YD76" ca="1">IFERROR(IF($I76&lt;&gt;"",SUM(IF(WEEKDAY(-1+ROW(INDIRECT("1:"&amp;(YB76-YA76)+1)),2)={2},1,0)),0),0)</f>
        <v>0</v>
      </c>
      <c r="YE76" s="39">
        <f t="array" aca="1" ref="YE76" ca="1">IFERROR(IF($J76&lt;&gt;"",SUM(IF(WEEKDAY(-1+ROW(INDIRECT("1:"&amp;(YB76-YA76)+1)),2)={3},1,0)),0),0)</f>
        <v>0</v>
      </c>
      <c r="YF76" s="39">
        <f t="array" aca="1" ref="YF76" ca="1">IFERROR(IF($K76&lt;&gt;"",SUM(IF(WEEKDAY(-1+ROW(INDIRECT("1:"&amp;(YB76-YA76)+1)),2)={4},1,0)),0),0)</f>
        <v>0</v>
      </c>
      <c r="YG76" s="39">
        <f t="array" aca="1" ref="YG76" ca="1">IFERROR(IF($L76&lt;&gt;"",SUM(IF(WEEKDAY(-1+ROW(INDIRECT("1:"&amp;(YB76-YA76)+1)),2)={5},1,0)),0),0)</f>
        <v>0</v>
      </c>
      <c r="YH76" s="39">
        <f t="array" aca="1" ref="YH76" ca="1">IFERROR(IF($M76&lt;&gt;"",SUM(IF(WEEKDAY(-1+ROW(INDIRECT("1:"&amp;(YB76-YA76)+1)),2)={6},1,0)),0),0)</f>
        <v>0</v>
      </c>
      <c r="YI76" s="39">
        <f t="array" aca="1" ref="YI76" ca="1">IFERROR(IF($N76&lt;&gt;"",SUM(IF(WEEKDAY(-1+ROW(INDIRECT("1:"&amp;(YB76-YA76)+1)),2)={7},1,0)),0),0)</f>
        <v>0</v>
      </c>
      <c r="YJ76" s="39">
        <f t="shared" ref="YJ76:YJ139" ca="1" si="437">SUM(YC76:YI76)-XZ76</f>
        <v>0</v>
      </c>
      <c r="YK76" s="39">
        <f t="shared" ref="YK76:YK139" si="438">SUMPRODUCT(($W$10:$NO$10&gt;=YA76)*($W$10:$NO$10&lt;=YB76)*($W76:$NO76="1/8"&amp;YK$10))*0.125+SUMPRODUCT(($W$10:$NO$10&gt;=YA76)*($W$10:$NO$10&lt;=YB76)*($W76:$NO76="1/4"&amp;YK$10))*0.25+SUMPRODUCT(($W$10:$NO$10&gt;=YA76)*($W$10:$NO$10&lt;=YB76)*($W76:$NO76="1/2"&amp;YK$10))*0.5+SUMPRODUCT(($W$10:$NO$10&gt;=YA76)*($W$10:$NO$10&lt;=YB76)*($W76:$NO76=YK$10))</f>
        <v>0</v>
      </c>
      <c r="YL76" s="39">
        <f t="shared" ref="YL76:YL139" si="439">SUMPRODUCT(($W$10:$NO$10&gt;=YA76)*($W$10:$NO$10&lt;=YB76)*($W76:$NO76="1/8"&amp;YL$10))*0.125+SUMPRODUCT(($W$10:$NO$10&gt;=YA76)*($W$10:$NO$10&lt;=YB76)*($W76:$NO76="1/4"&amp;YL$10))*0.25+SUMPRODUCT(($W$10:$NO$10&gt;=YA76)*($W$10:$NO$10&lt;=YB76)*($W76:$NO76="1/2"&amp;YL$10))*0.5+SUMPRODUCT(($W$10:$NO$10&gt;=YA76)*($W$10:$NO$10&lt;=YB76)*($W76:$NO76=YL$10))</f>
        <v>0</v>
      </c>
      <c r="YM76" s="39">
        <f t="shared" ref="YM76:YM139" si="440">SUMPRODUCT(($W$10:$NO$10&gt;=YA76)*($W$10:$NO$10&lt;=YB76)*($W76:$NO76="1/8"&amp;YM$10))*0.125+SUMPRODUCT(($W$10:$NO$10&gt;=YA76)*($W$10:$NO$10&lt;=YB76)*($W76:$NO76="1/4"&amp;YM$10))*0.25+SUMPRODUCT(($W$10:$NO$10&gt;=YA76)*($W$10:$NO$10&lt;=YB76)*($W76:$NO76="1/2"&amp;YM$10))*0.5+SUMPRODUCT(($W$10:$NO$10&gt;=YA76)*($W$10:$NO$10&lt;=YB76)*($W76:$NO76=YM$10))</f>
        <v>0</v>
      </c>
      <c r="YN76" s="39">
        <f t="shared" ref="YN76:YN139" si="441">SUMPRODUCT(($W$10:$NO$10&gt;=YA76)*($W$10:$NO$10&lt;=YB76)*($W76:$NO76="1/8"&amp;YN$10))*0.125+SUMPRODUCT(($W$10:$NO$10&gt;=YA76)*($W$10:$NO$10&lt;=YB76)*($W76:$NO76="1/4"&amp;YN$10))*0.25+SUMPRODUCT(($W$10:$NO$10&gt;=YA76)*($W$10:$NO$10&lt;=YB76)*($W76:$NO76="1/2"&amp;YN$10))*0.5+SUMPRODUCT(($W$10:$NO$10&gt;=YA76)*($W$10:$NO$10&lt;=YB76)*($W76:$NO76=YN$10))</f>
        <v>0</v>
      </c>
      <c r="YO76" s="39">
        <f t="shared" ref="YO76:YO139" si="442">SUMPRODUCT(($W$10:$NO$10&gt;=YA76)*($W$10:$NO$10&lt;=YB76)*($W76:$NO76="1/8"&amp;YO$10))*0.125+SUMPRODUCT(($W$10:$NO$10&gt;=YA76)*($W$10:$NO$10&lt;=YB76)*($W76:$NO76="1/4"&amp;YO$10))*0.25+SUMPRODUCT(($W$10:$NO$10&gt;=YA76)*($W$10:$NO$10&lt;=YB76)*($W76:$NO76="1/2"&amp;YO$10))*0.5+SUMPRODUCT(($W$10:$NO$10&gt;=YA76)*($W$10:$NO$10&lt;=YB76)*($W76:$NO76=YO$10))</f>
        <v>0</v>
      </c>
      <c r="YP76" s="39">
        <f t="shared" ref="YP76:YP139" si="443">SUMPRODUCT(($W$10:$NO$10&gt;=YA76)*($W$10:$NO$10&lt;=YB76)*($W76:$NO76="1/8"&amp;YP$10))*0.125+SUMPRODUCT(($W$10:$NO$10&gt;=YA76)*($W$10:$NO$10&lt;=YB76)*($W76:$NO76="1/4"&amp;YP$10))*0.25+SUMPRODUCT(($W$10:$NO$10&gt;=YA76)*($W$10:$NO$10&lt;=YB76)*($W76:$NO76="1/2"&amp;YP$10))*0.5+SUMPRODUCT(($W$10:$NO$10&gt;=YA76)*($W$10:$NO$10&lt;=YB76)*($W76:$NO76=YP$10))</f>
        <v>0</v>
      </c>
      <c r="YQ76" s="39">
        <f t="shared" ref="YQ76:YQ139" si="444">SUMPRODUCT(($W$10:$NO$10&gt;=YA76)*($W$10:$NO$10&lt;=YB76)*($W76:$NO76="1/8"&amp;YQ$10))*0.125+SUMPRODUCT(($W$10:$NO$10&gt;=YA76)*($W$10:$NO$10&lt;=YB76)*($W76:$NO76="1/4"&amp;YQ$10))*0.25+SUMPRODUCT(($W$10:$NO$10&gt;=YA76)*($W$10:$NO$10&lt;=YB76)*($W76:$NO76="1/2"&amp;YQ$10))*0.5+SUMPRODUCT(($W$10:$NO$10&gt;=YA76)*($W$10:$NO$10&lt;=YB76)*($W76:$NO76=YQ$10))</f>
        <v>0</v>
      </c>
      <c r="YR76" s="39">
        <f t="shared" ref="YR76:YR139" si="445">SUMPRODUCT(($W$10:$NO$10&gt;=YA76)*($W$10:$NO$10&lt;=YB76)*($W76:$NO76="1/8"&amp;YR$10))*0.125+SUMPRODUCT(($W$10:$NO$10&gt;=YA76)*($W$10:$NO$10&lt;=YB76)*($W76:$NO76="1/4"&amp;YR$10))*0.25+SUMPRODUCT(($W$10:$NO$10&gt;=YA76)*($W$10:$NO$10&lt;=YB76)*($W76:$NO76="1/2"&amp;YR$10))*0.5+SUMPRODUCT(($W$10:$NO$10&gt;=YA76)*($W$10:$NO$10&lt;=YB76)*($W76:$NO76=YR$10))</f>
        <v>0</v>
      </c>
      <c r="YS76" s="39">
        <f t="shared" ref="YS76:YS139" ca="1" si="446">YJ76-SUM(YK76:YR76)</f>
        <v>0</v>
      </c>
    </row>
    <row r="77" spans="2:669" x14ac:dyDescent="0.25">
      <c r="B77" s="71">
        <v>67</v>
      </c>
      <c r="C77" s="71"/>
      <c r="D77" s="72"/>
      <c r="E77" s="71"/>
      <c r="F77" s="71"/>
      <c r="G77" s="73"/>
      <c r="H77" s="74"/>
      <c r="I77" s="75"/>
      <c r="J77" s="75"/>
      <c r="K77" s="75"/>
      <c r="L77" s="75"/>
      <c r="M77" s="75"/>
      <c r="N77" s="73"/>
      <c r="O77" s="74"/>
      <c r="P77" s="75"/>
      <c r="Q77" s="75"/>
      <c r="R77" s="75"/>
      <c r="S77" s="75"/>
      <c r="T77" s="75"/>
      <c r="U77" s="75"/>
      <c r="V77" s="73"/>
      <c r="W77" s="95"/>
      <c r="X77" s="96"/>
      <c r="Y77" s="96"/>
      <c r="Z77" s="96"/>
      <c r="AA77" s="96"/>
      <c r="AB77" s="96"/>
      <c r="AC77" s="96"/>
      <c r="AD77" s="96"/>
      <c r="AE77" s="96"/>
      <c r="AF77" s="96"/>
      <c r="AG77" s="96"/>
      <c r="AH77" s="96"/>
      <c r="AI77" s="96"/>
      <c r="AJ77" s="96"/>
      <c r="AK77" s="96"/>
      <c r="AL77" s="96"/>
      <c r="AM77" s="96"/>
      <c r="AN77" s="96"/>
      <c r="AO77" s="96"/>
      <c r="AP77" s="96"/>
      <c r="AQ77" s="96"/>
      <c r="AR77" s="96"/>
      <c r="AS77" s="96"/>
      <c r="AT77" s="96"/>
      <c r="AU77" s="96"/>
      <c r="AV77" s="96"/>
      <c r="AW77" s="96"/>
      <c r="AX77" s="96"/>
      <c r="AY77" s="96"/>
      <c r="AZ77" s="96"/>
      <c r="BA77" s="96"/>
      <c r="BB77" s="96"/>
      <c r="BC77" s="96"/>
      <c r="BD77" s="96"/>
      <c r="BE77" s="96"/>
      <c r="BF77" s="96"/>
      <c r="BG77" s="96"/>
      <c r="BH77" s="96"/>
      <c r="BI77" s="96"/>
      <c r="BJ77" s="96"/>
      <c r="BK77" s="96"/>
      <c r="BL77" s="96"/>
      <c r="BM77" s="96"/>
      <c r="BN77" s="96"/>
      <c r="BO77" s="96"/>
      <c r="BP77" s="96"/>
      <c r="BQ77" s="96"/>
      <c r="BR77" s="96"/>
      <c r="BS77" s="96"/>
      <c r="BT77" s="96"/>
      <c r="BU77" s="96"/>
      <c r="BV77" s="96"/>
      <c r="BW77" s="96"/>
      <c r="BX77" s="96"/>
      <c r="BY77" s="96"/>
      <c r="BZ77" s="96"/>
      <c r="CA77" s="96"/>
      <c r="CB77" s="96"/>
      <c r="CC77" s="96"/>
      <c r="CD77" s="96"/>
      <c r="CE77" s="96"/>
      <c r="CF77" s="96"/>
      <c r="CG77" s="96"/>
      <c r="CH77" s="96"/>
      <c r="CI77" s="96"/>
      <c r="CJ77" s="96"/>
      <c r="CK77" s="96"/>
      <c r="CL77" s="96"/>
      <c r="CM77" s="96"/>
      <c r="CN77" s="96"/>
      <c r="CO77" s="96"/>
      <c r="CP77" s="96"/>
      <c r="CQ77" s="96"/>
      <c r="CR77" s="96"/>
      <c r="CS77" s="96"/>
      <c r="CT77" s="96"/>
      <c r="CU77" s="96"/>
      <c r="CV77" s="96"/>
      <c r="CW77" s="96"/>
      <c r="CX77" s="96"/>
      <c r="CY77" s="96"/>
      <c r="CZ77" s="96"/>
      <c r="DA77" s="96"/>
      <c r="DB77" s="96"/>
      <c r="DC77" s="96"/>
      <c r="DD77" s="96"/>
      <c r="DE77" s="96"/>
      <c r="DF77" s="96"/>
      <c r="DG77" s="96"/>
      <c r="DH77" s="96"/>
      <c r="DI77" s="96"/>
      <c r="DJ77" s="96"/>
      <c r="DK77" s="96"/>
      <c r="DL77" s="96"/>
      <c r="DM77" s="96"/>
      <c r="DN77" s="96"/>
      <c r="DO77" s="96"/>
      <c r="DP77" s="96"/>
      <c r="DQ77" s="96"/>
      <c r="DR77" s="96"/>
      <c r="DS77" s="96"/>
      <c r="DT77" s="96"/>
      <c r="DU77" s="96"/>
      <c r="DV77" s="96"/>
      <c r="DW77" s="96"/>
      <c r="DX77" s="96"/>
      <c r="DY77" s="96"/>
      <c r="DZ77" s="96"/>
      <c r="EA77" s="96"/>
      <c r="EB77" s="96"/>
      <c r="EC77" s="96"/>
      <c r="ED77" s="96"/>
      <c r="EE77" s="96"/>
      <c r="EF77" s="96"/>
      <c r="EG77" s="96"/>
      <c r="EH77" s="96"/>
      <c r="EI77" s="96"/>
      <c r="EJ77" s="96"/>
      <c r="EK77" s="96"/>
      <c r="EL77" s="96"/>
      <c r="EM77" s="96"/>
      <c r="EN77" s="96"/>
      <c r="EO77" s="96"/>
      <c r="EP77" s="96"/>
      <c r="EQ77" s="96"/>
      <c r="ER77" s="96"/>
      <c r="ES77" s="96"/>
      <c r="ET77" s="96"/>
      <c r="EU77" s="96"/>
      <c r="EV77" s="96"/>
      <c r="EW77" s="96"/>
      <c r="EX77" s="96"/>
      <c r="EY77" s="96"/>
      <c r="EZ77" s="96"/>
      <c r="FA77" s="96"/>
      <c r="FB77" s="96"/>
      <c r="FC77" s="96"/>
      <c r="FD77" s="96"/>
      <c r="FE77" s="96"/>
      <c r="FF77" s="96"/>
      <c r="FG77" s="96"/>
      <c r="FH77" s="96"/>
      <c r="FI77" s="96"/>
      <c r="FJ77" s="96"/>
      <c r="FK77" s="96"/>
      <c r="FL77" s="96"/>
      <c r="FM77" s="96"/>
      <c r="FN77" s="96"/>
      <c r="FO77" s="96"/>
      <c r="FP77" s="96"/>
      <c r="FQ77" s="96"/>
      <c r="FR77" s="96"/>
      <c r="FS77" s="96"/>
      <c r="FT77" s="96"/>
      <c r="FU77" s="96"/>
      <c r="FV77" s="96"/>
      <c r="FW77" s="96"/>
      <c r="FX77" s="96"/>
      <c r="FY77" s="96"/>
      <c r="FZ77" s="96"/>
      <c r="GA77" s="96"/>
      <c r="GB77" s="96"/>
      <c r="GC77" s="96"/>
      <c r="GD77" s="96"/>
      <c r="GE77" s="96"/>
      <c r="GF77" s="96"/>
      <c r="GG77" s="96"/>
      <c r="GH77" s="96"/>
      <c r="GI77" s="96"/>
      <c r="GJ77" s="96"/>
      <c r="GK77" s="96"/>
      <c r="GL77" s="96"/>
      <c r="GM77" s="96"/>
      <c r="GN77" s="96"/>
      <c r="GO77" s="96"/>
      <c r="GP77" s="96"/>
      <c r="GQ77" s="96"/>
      <c r="GR77" s="96"/>
      <c r="GS77" s="96"/>
      <c r="GT77" s="96"/>
      <c r="GU77" s="96"/>
      <c r="GV77" s="96"/>
      <c r="GW77" s="96"/>
      <c r="GX77" s="96"/>
      <c r="GY77" s="96"/>
      <c r="GZ77" s="96"/>
      <c r="HA77" s="96"/>
      <c r="HB77" s="96"/>
      <c r="HC77" s="96"/>
      <c r="HD77" s="96"/>
      <c r="HE77" s="96"/>
      <c r="HF77" s="96"/>
      <c r="HG77" s="96"/>
      <c r="HH77" s="96"/>
      <c r="HI77" s="96"/>
      <c r="HJ77" s="96"/>
      <c r="HK77" s="96"/>
      <c r="HL77" s="96"/>
      <c r="HM77" s="96"/>
      <c r="HN77" s="96"/>
      <c r="HO77" s="96"/>
      <c r="HP77" s="96"/>
      <c r="HQ77" s="96"/>
      <c r="HR77" s="96"/>
      <c r="HS77" s="96"/>
      <c r="HT77" s="96"/>
      <c r="HU77" s="96"/>
      <c r="HV77" s="96"/>
      <c r="HW77" s="96"/>
      <c r="HX77" s="96"/>
      <c r="HY77" s="96"/>
      <c r="HZ77" s="96"/>
      <c r="IA77" s="96"/>
      <c r="IB77" s="96"/>
      <c r="IC77" s="96"/>
      <c r="ID77" s="96"/>
      <c r="IE77" s="96"/>
      <c r="IF77" s="96"/>
      <c r="IG77" s="96"/>
      <c r="IH77" s="96"/>
      <c r="II77" s="96"/>
      <c r="IJ77" s="96"/>
      <c r="IK77" s="96"/>
      <c r="IL77" s="96"/>
      <c r="IM77" s="96"/>
      <c r="IN77" s="96"/>
      <c r="IO77" s="96"/>
      <c r="IP77" s="96"/>
      <c r="IQ77" s="96"/>
      <c r="IR77" s="96"/>
      <c r="IS77" s="96"/>
      <c r="IT77" s="96"/>
      <c r="IU77" s="96"/>
      <c r="IV77" s="96"/>
      <c r="IW77" s="96"/>
      <c r="IX77" s="96"/>
      <c r="IY77" s="96"/>
      <c r="IZ77" s="96"/>
      <c r="JA77" s="96"/>
      <c r="JB77" s="96"/>
      <c r="JC77" s="96"/>
      <c r="JD77" s="96"/>
      <c r="JE77" s="96"/>
      <c r="JF77" s="96"/>
      <c r="JG77" s="96"/>
      <c r="JH77" s="96"/>
      <c r="JI77" s="96"/>
      <c r="JJ77" s="96"/>
      <c r="JK77" s="96"/>
      <c r="JL77" s="96"/>
      <c r="JM77" s="96"/>
      <c r="JN77" s="96"/>
      <c r="JO77" s="96"/>
      <c r="JP77" s="96"/>
      <c r="JQ77" s="96"/>
      <c r="JR77" s="96"/>
      <c r="JS77" s="96"/>
      <c r="JT77" s="96"/>
      <c r="JU77" s="96"/>
      <c r="JV77" s="96"/>
      <c r="JW77" s="96"/>
      <c r="JX77" s="96"/>
      <c r="JY77" s="96"/>
      <c r="JZ77" s="96"/>
      <c r="KA77" s="96"/>
      <c r="KB77" s="96"/>
      <c r="KC77" s="96"/>
      <c r="KD77" s="96"/>
      <c r="KE77" s="96"/>
      <c r="KF77" s="96"/>
      <c r="KG77" s="96"/>
      <c r="KH77" s="96"/>
      <c r="KI77" s="96"/>
      <c r="KJ77" s="96"/>
      <c r="KK77" s="96"/>
      <c r="KL77" s="96"/>
      <c r="KM77" s="96"/>
      <c r="KN77" s="96"/>
      <c r="KO77" s="96"/>
      <c r="KP77" s="96"/>
      <c r="KQ77" s="96"/>
      <c r="KR77" s="96"/>
      <c r="KS77" s="96"/>
      <c r="KT77" s="96"/>
      <c r="KU77" s="96"/>
      <c r="KV77" s="96"/>
      <c r="KW77" s="96"/>
      <c r="KX77" s="96"/>
      <c r="KY77" s="96"/>
      <c r="KZ77" s="96"/>
      <c r="LA77" s="96"/>
      <c r="LB77" s="96"/>
      <c r="LC77" s="96"/>
      <c r="LD77" s="96"/>
      <c r="LE77" s="96"/>
      <c r="LF77" s="96"/>
      <c r="LG77" s="96"/>
      <c r="LH77" s="96"/>
      <c r="LI77" s="96"/>
      <c r="LJ77" s="96"/>
      <c r="LK77" s="96"/>
      <c r="LL77" s="96"/>
      <c r="LM77" s="96"/>
      <c r="LN77" s="96"/>
      <c r="LO77" s="96"/>
      <c r="LP77" s="96"/>
      <c r="LQ77" s="96"/>
      <c r="LR77" s="96"/>
      <c r="LS77" s="96"/>
      <c r="LT77" s="96"/>
      <c r="LU77" s="96"/>
      <c r="LV77" s="96"/>
      <c r="LW77" s="96"/>
      <c r="LX77" s="96"/>
      <c r="LY77" s="96"/>
      <c r="LZ77" s="96"/>
      <c r="MA77" s="96"/>
      <c r="MB77" s="96"/>
      <c r="MC77" s="96"/>
      <c r="MD77" s="96"/>
      <c r="ME77" s="96"/>
      <c r="MF77" s="96"/>
      <c r="MG77" s="96"/>
      <c r="MH77" s="96"/>
      <c r="MI77" s="96"/>
      <c r="MJ77" s="96"/>
      <c r="MK77" s="96"/>
      <c r="ML77" s="96"/>
      <c r="MM77" s="96"/>
      <c r="MN77" s="96"/>
      <c r="MO77" s="96"/>
      <c r="MP77" s="96"/>
      <c r="MQ77" s="96"/>
      <c r="MR77" s="96"/>
      <c r="MS77" s="96"/>
      <c r="MT77" s="96"/>
      <c r="MU77" s="96"/>
      <c r="MV77" s="96"/>
      <c r="MW77" s="96"/>
      <c r="MX77" s="96"/>
      <c r="MY77" s="96"/>
      <c r="MZ77" s="96"/>
      <c r="NA77" s="96"/>
      <c r="NB77" s="96"/>
      <c r="NC77" s="96"/>
      <c r="ND77" s="96"/>
      <c r="NE77" s="96"/>
      <c r="NF77" s="96"/>
      <c r="NG77" s="96"/>
      <c r="NH77" s="96"/>
      <c r="NI77" s="96"/>
      <c r="NJ77" s="96"/>
      <c r="NK77" s="96"/>
      <c r="NL77" s="96"/>
      <c r="NM77" s="96"/>
      <c r="NN77" s="96"/>
      <c r="NO77" s="96"/>
      <c r="NP77" s="96"/>
      <c r="NQ77" s="96"/>
      <c r="NR77" s="96"/>
      <c r="NS77" s="96"/>
      <c r="NT77" s="96"/>
      <c r="NU77" s="96"/>
      <c r="NV77" s="96"/>
      <c r="NW77" s="96"/>
      <c r="NX77" s="97"/>
      <c r="NY77" s="96">
        <f t="shared" si="268"/>
        <v>0</v>
      </c>
      <c r="NZ77" s="96">
        <f t="shared" si="267"/>
        <v>0</v>
      </c>
      <c r="OA77" s="96">
        <f t="shared" si="267"/>
        <v>0</v>
      </c>
      <c r="OB77" s="96">
        <f t="shared" si="267"/>
        <v>0</v>
      </c>
      <c r="OC77" s="96">
        <f t="shared" si="267"/>
        <v>0</v>
      </c>
      <c r="OD77" s="96">
        <f t="shared" si="267"/>
        <v>0</v>
      </c>
      <c r="OE77" s="96">
        <f t="shared" si="267"/>
        <v>0</v>
      </c>
      <c r="OF77" s="96">
        <f t="shared" si="267"/>
        <v>0</v>
      </c>
      <c r="OG77" s="96">
        <f t="shared" si="269"/>
        <v>0</v>
      </c>
      <c r="OH77" s="96">
        <f t="shared" si="270"/>
        <v>0</v>
      </c>
      <c r="OI77" s="96">
        <f t="shared" si="271"/>
        <v>0</v>
      </c>
      <c r="OJ77" s="96">
        <f t="shared" si="272"/>
        <v>0</v>
      </c>
      <c r="OK77" s="96">
        <f t="shared" si="273"/>
        <v>0</v>
      </c>
      <c r="OL77" s="96">
        <f t="shared" si="274"/>
        <v>0</v>
      </c>
      <c r="OM77" s="96">
        <f t="shared" si="275"/>
        <v>0</v>
      </c>
      <c r="ON77" s="96">
        <f t="shared" si="276"/>
        <v>0</v>
      </c>
      <c r="OO77" s="96">
        <f t="shared" ca="1" si="279"/>
        <v>0</v>
      </c>
      <c r="OP77" s="96">
        <f t="shared" ca="1" si="280"/>
        <v>0</v>
      </c>
      <c r="PB77" s="41">
        <f t="shared" ca="1" si="281"/>
        <v>0</v>
      </c>
      <c r="PC77" s="40">
        <f t="shared" si="282"/>
        <v>44927</v>
      </c>
      <c r="PD77" s="39">
        <f t="shared" ca="1" si="277"/>
        <v>45488</v>
      </c>
      <c r="PE77" s="39">
        <f t="shared" si="283"/>
        <v>0</v>
      </c>
      <c r="PF77" s="39">
        <f t="shared" si="284"/>
        <v>0</v>
      </c>
      <c r="PG77" s="39">
        <f t="shared" si="285"/>
        <v>0</v>
      </c>
      <c r="PH77" s="39">
        <f t="shared" si="286"/>
        <v>0</v>
      </c>
      <c r="PI77" s="39">
        <f t="shared" si="287"/>
        <v>0</v>
      </c>
      <c r="PJ77" s="39">
        <f t="shared" si="288"/>
        <v>0</v>
      </c>
      <c r="PK77" s="39">
        <f t="shared" si="289"/>
        <v>0</v>
      </c>
      <c r="PL77" s="39">
        <f t="shared" ca="1" si="290"/>
        <v>0</v>
      </c>
      <c r="PM77" s="39">
        <f t="shared" ca="1" si="278"/>
        <v>0</v>
      </c>
      <c r="PN77" s="41">
        <f t="shared" si="291"/>
        <v>0</v>
      </c>
      <c r="PO77" s="40">
        <f t="shared" si="292"/>
        <v>44927</v>
      </c>
      <c r="PP77" s="40">
        <f t="shared" si="293"/>
        <v>44957</v>
      </c>
      <c r="PQ77" s="39">
        <f t="array" aca="1" ref="PQ77" ca="1">IFERROR(IF($H77&lt;&gt;"",SUM(IF(WEEKDAY(-1+ROW(INDIRECT("1:"&amp;(PP77-PO77)+1)),2)={1},1,0)),0),0)</f>
        <v>0</v>
      </c>
      <c r="PR77" s="39">
        <f t="array" aca="1" ref="PR77" ca="1">IFERROR(IF($I77&lt;&gt;"",SUM(IF(WEEKDAY(-1+ROW(INDIRECT("1:"&amp;(PP77-PO77)+1)),2)={2},1,0)),0),0)</f>
        <v>0</v>
      </c>
      <c r="PS77" s="39">
        <f t="array" aca="1" ref="PS77" ca="1">IFERROR(IF($J77&lt;&gt;"",SUM(IF(WEEKDAY(-1+ROW(INDIRECT("1:"&amp;(PP77-PO77)+1)),2)={3},1,0)),0),0)</f>
        <v>0</v>
      </c>
      <c r="PT77" s="39">
        <f t="array" aca="1" ref="PT77" ca="1">IFERROR(IF($K77&lt;&gt;"",SUM(IF(WEEKDAY(-1+ROW(INDIRECT("1:"&amp;(PP77-PO77)+1)),2)={4},1,0)),0),0)</f>
        <v>0</v>
      </c>
      <c r="PU77" s="39">
        <f t="array" aca="1" ref="PU77" ca="1">IFERROR(IF($L77&lt;&gt;"",SUM(IF(WEEKDAY(-1+ROW(INDIRECT("1:"&amp;(PP77-PO77)+1)),2)={5},1,0)),0),0)</f>
        <v>0</v>
      </c>
      <c r="PV77" s="39">
        <f t="array" aca="1" ref="PV77" ca="1">IFERROR(IF($M77&lt;&gt;"",SUM(IF(WEEKDAY(-1+ROW(INDIRECT("1:"&amp;(PP77-PO77)+1)),2)={6},1,0)),0),0)</f>
        <v>0</v>
      </c>
      <c r="PW77" s="39">
        <f t="array" aca="1" ref="PW77" ca="1">IFERROR(IF($N77&lt;&gt;"",SUM(IF(WEEKDAY(-1+ROW(INDIRECT("1:"&amp;(PP77-PO77)+1)),2)={7},1,0)),0),0)</f>
        <v>0</v>
      </c>
      <c r="PX77" s="39">
        <f t="shared" ca="1" si="294"/>
        <v>0</v>
      </c>
      <c r="PY77" s="39">
        <f t="shared" si="295"/>
        <v>0</v>
      </c>
      <c r="PZ77" s="39">
        <f t="shared" si="296"/>
        <v>0</v>
      </c>
      <c r="QA77" s="39">
        <f t="shared" si="297"/>
        <v>0</v>
      </c>
      <c r="QB77" s="39">
        <f t="shared" si="298"/>
        <v>0</v>
      </c>
      <c r="QC77" s="39">
        <f t="shared" si="299"/>
        <v>0</v>
      </c>
      <c r="QD77" s="39">
        <f t="shared" si="300"/>
        <v>0</v>
      </c>
      <c r="QE77" s="39">
        <f t="shared" si="301"/>
        <v>0</v>
      </c>
      <c r="QF77" s="39">
        <f t="shared" si="302"/>
        <v>0</v>
      </c>
      <c r="QG77" s="39">
        <f t="shared" ca="1" si="303"/>
        <v>0</v>
      </c>
      <c r="QH77" s="41">
        <f t="shared" si="304"/>
        <v>0</v>
      </c>
      <c r="QI77" s="40">
        <f t="shared" si="305"/>
        <v>44958</v>
      </c>
      <c r="QJ77" s="40">
        <f t="shared" si="306"/>
        <v>44985</v>
      </c>
      <c r="QK77" s="39">
        <f t="array" aca="1" ref="QK77" ca="1">IFERROR(IF($H77&lt;&gt;"",SUM(IF(WEEKDAY(-1+ROW(INDIRECT("1:"&amp;(QJ77-QI77)+1)),2)={1},1,0)),0),0)</f>
        <v>0</v>
      </c>
      <c r="QL77" s="39">
        <f t="array" aca="1" ref="QL77" ca="1">IFERROR(IF($I77&lt;&gt;"",SUM(IF(WEEKDAY(-1+ROW(INDIRECT("1:"&amp;(QJ77-QI77)+1)),2)={2},1,0)),0),0)</f>
        <v>0</v>
      </c>
      <c r="QM77" s="39">
        <f t="array" aca="1" ref="QM77" ca="1">IFERROR(IF($J77&lt;&gt;"",SUM(IF(WEEKDAY(-1+ROW(INDIRECT("1:"&amp;(QJ77-QI77)+1)),2)={3},1,0)),0),0)</f>
        <v>0</v>
      </c>
      <c r="QN77" s="39">
        <f t="array" aca="1" ref="QN77" ca="1">IFERROR(IF($K77&lt;&gt;"",SUM(IF(WEEKDAY(-1+ROW(INDIRECT("1:"&amp;(QJ77-QI77)+1)),2)={4},1,0)),0),0)</f>
        <v>0</v>
      </c>
      <c r="QO77" s="39">
        <f t="array" aca="1" ref="QO77" ca="1">IFERROR(IF($L77&lt;&gt;"",SUM(IF(WEEKDAY(-1+ROW(INDIRECT("1:"&amp;(QJ77-QI77)+1)),2)={5},1,0)),0),0)</f>
        <v>0</v>
      </c>
      <c r="QP77" s="39">
        <f t="array" aca="1" ref="QP77" ca="1">IFERROR(IF($M77&lt;&gt;"",SUM(IF(WEEKDAY(-1+ROW(INDIRECT("1:"&amp;(QJ77-QI77)+1)),2)={6},1,0)),0),0)</f>
        <v>0</v>
      </c>
      <c r="QQ77" s="39">
        <f t="array" aca="1" ref="QQ77" ca="1">IFERROR(IF($N77&lt;&gt;"",SUM(IF(WEEKDAY(-1+ROW(INDIRECT("1:"&amp;(QJ77-QI77)+1)),2)={7},1,0)),0),0)</f>
        <v>0</v>
      </c>
      <c r="QR77" s="39">
        <f t="shared" ca="1" si="307"/>
        <v>0</v>
      </c>
      <c r="QS77" s="39">
        <f t="shared" si="308"/>
        <v>0</v>
      </c>
      <c r="QT77" s="39">
        <f t="shared" si="309"/>
        <v>0</v>
      </c>
      <c r="QU77" s="39">
        <f t="shared" si="310"/>
        <v>0</v>
      </c>
      <c r="QV77" s="39">
        <f t="shared" si="311"/>
        <v>0</v>
      </c>
      <c r="QW77" s="39">
        <f t="shared" si="312"/>
        <v>0</v>
      </c>
      <c r="QX77" s="39">
        <f t="shared" si="313"/>
        <v>0</v>
      </c>
      <c r="QY77" s="39">
        <f t="shared" si="314"/>
        <v>0</v>
      </c>
      <c r="QZ77" s="39">
        <f t="shared" si="315"/>
        <v>0</v>
      </c>
      <c r="RA77" s="39">
        <f t="shared" ca="1" si="316"/>
        <v>0</v>
      </c>
      <c r="RB77" s="41">
        <f t="shared" si="317"/>
        <v>0</v>
      </c>
      <c r="RC77" s="40">
        <f t="shared" si="318"/>
        <v>44986</v>
      </c>
      <c r="RD77" s="40">
        <f t="shared" si="319"/>
        <v>45016</v>
      </c>
      <c r="RE77" s="39">
        <f t="array" aca="1" ref="RE77" ca="1">IFERROR(IF($H77&lt;&gt;"",SUM(IF(WEEKDAY(-1+ROW(INDIRECT("1:"&amp;(RD77-RC77)+1)),2)={1},1,0)),0),0)</f>
        <v>0</v>
      </c>
      <c r="RF77" s="39">
        <f t="array" aca="1" ref="RF77" ca="1">IFERROR(IF($I77&lt;&gt;"",SUM(IF(WEEKDAY(-1+ROW(INDIRECT("1:"&amp;(RD77-RC77)+1)),2)={2},1,0)),0),0)</f>
        <v>0</v>
      </c>
      <c r="RG77" s="39">
        <f t="array" aca="1" ref="RG77" ca="1">IFERROR(IF($J77&lt;&gt;"",SUM(IF(WEEKDAY(-1+ROW(INDIRECT("1:"&amp;(RD77-RC77)+1)),2)={3},1,0)),0),0)</f>
        <v>0</v>
      </c>
      <c r="RH77" s="39">
        <f t="array" aca="1" ref="RH77" ca="1">IFERROR(IF($K77&lt;&gt;"",SUM(IF(WEEKDAY(-1+ROW(INDIRECT("1:"&amp;(RD77-RC77)+1)),2)={4},1,0)),0),0)</f>
        <v>0</v>
      </c>
      <c r="RI77" s="39">
        <f t="array" aca="1" ref="RI77" ca="1">IFERROR(IF($L77&lt;&gt;"",SUM(IF(WEEKDAY(-1+ROW(INDIRECT("1:"&amp;(RD77-RC77)+1)),2)={5},1,0)),0),0)</f>
        <v>0</v>
      </c>
      <c r="RJ77" s="39">
        <f t="array" aca="1" ref="RJ77" ca="1">IFERROR(IF($M77&lt;&gt;"",SUM(IF(WEEKDAY(-1+ROW(INDIRECT("1:"&amp;(RD77-RC77)+1)),2)={6},1,0)),0),0)</f>
        <v>0</v>
      </c>
      <c r="RK77" s="39">
        <f t="array" aca="1" ref="RK77" ca="1">IFERROR(IF($N77&lt;&gt;"",SUM(IF(WEEKDAY(-1+ROW(INDIRECT("1:"&amp;(RD77-RC77)+1)),2)={7},1,0)),0),0)</f>
        <v>0</v>
      </c>
      <c r="RL77" s="39">
        <f t="shared" ca="1" si="320"/>
        <v>0</v>
      </c>
      <c r="RM77" s="39">
        <f t="shared" si="321"/>
        <v>0</v>
      </c>
      <c r="RN77" s="39">
        <f t="shared" si="322"/>
        <v>0</v>
      </c>
      <c r="RO77" s="39">
        <f t="shared" si="323"/>
        <v>0</v>
      </c>
      <c r="RP77" s="39">
        <f t="shared" si="324"/>
        <v>0</v>
      </c>
      <c r="RQ77" s="39">
        <f t="shared" si="325"/>
        <v>0</v>
      </c>
      <c r="RR77" s="39">
        <f t="shared" si="326"/>
        <v>0</v>
      </c>
      <c r="RS77" s="39">
        <f t="shared" si="327"/>
        <v>0</v>
      </c>
      <c r="RT77" s="39">
        <f t="shared" si="328"/>
        <v>0</v>
      </c>
      <c r="RU77" s="39">
        <f t="shared" ca="1" si="329"/>
        <v>0</v>
      </c>
      <c r="RV77" s="41">
        <f t="shared" si="330"/>
        <v>0</v>
      </c>
      <c r="RW77" s="40">
        <f t="shared" si="331"/>
        <v>45017</v>
      </c>
      <c r="RX77" s="40">
        <f t="shared" si="332"/>
        <v>45046</v>
      </c>
      <c r="RY77" s="39">
        <f t="array" aca="1" ref="RY77" ca="1">IFERROR(IF($H77&lt;&gt;"",SUM(IF(WEEKDAY(-1+ROW(INDIRECT("1:"&amp;(RX77-RW77)+1)),2)={1},1,0)),0),0)</f>
        <v>0</v>
      </c>
      <c r="RZ77" s="39">
        <f t="array" aca="1" ref="RZ77" ca="1">IFERROR(IF($I77&lt;&gt;"",SUM(IF(WEEKDAY(-1+ROW(INDIRECT("1:"&amp;(RX77-RW77)+1)),2)={2},1,0)),0),0)</f>
        <v>0</v>
      </c>
      <c r="SA77" s="39">
        <f t="array" aca="1" ref="SA77" ca="1">IFERROR(IF($J77&lt;&gt;"",SUM(IF(WEEKDAY(-1+ROW(INDIRECT("1:"&amp;(RX77-RW77)+1)),2)={3},1,0)),0),0)</f>
        <v>0</v>
      </c>
      <c r="SB77" s="39">
        <f t="array" aca="1" ref="SB77" ca="1">IFERROR(IF($K77&lt;&gt;"",SUM(IF(WEEKDAY(-1+ROW(INDIRECT("1:"&amp;(RX77-RW77)+1)),2)={4},1,0)),0),0)</f>
        <v>0</v>
      </c>
      <c r="SC77" s="39">
        <f t="array" aca="1" ref="SC77" ca="1">IFERROR(IF($L77&lt;&gt;"",SUM(IF(WEEKDAY(-1+ROW(INDIRECT("1:"&amp;(RX77-RW77)+1)),2)={5},1,0)),0),0)</f>
        <v>0</v>
      </c>
      <c r="SD77" s="39">
        <f t="array" aca="1" ref="SD77" ca="1">IFERROR(IF($M77&lt;&gt;"",SUM(IF(WEEKDAY(-1+ROW(INDIRECT("1:"&amp;(RX77-RW77)+1)),2)={6},1,0)),0),0)</f>
        <v>0</v>
      </c>
      <c r="SE77" s="39">
        <f t="array" aca="1" ref="SE77" ca="1">IFERROR(IF($N77&lt;&gt;"",SUM(IF(WEEKDAY(-1+ROW(INDIRECT("1:"&amp;(RX77-RW77)+1)),2)={7},1,0)),0),0)</f>
        <v>0</v>
      </c>
      <c r="SF77" s="39">
        <f t="shared" ca="1" si="333"/>
        <v>0</v>
      </c>
      <c r="SG77" s="39">
        <f t="shared" si="334"/>
        <v>0</v>
      </c>
      <c r="SH77" s="39">
        <f t="shared" si="335"/>
        <v>0</v>
      </c>
      <c r="SI77" s="39">
        <f t="shared" si="336"/>
        <v>0</v>
      </c>
      <c r="SJ77" s="39">
        <f t="shared" si="337"/>
        <v>0</v>
      </c>
      <c r="SK77" s="39">
        <f t="shared" si="338"/>
        <v>0</v>
      </c>
      <c r="SL77" s="39">
        <f t="shared" si="339"/>
        <v>0</v>
      </c>
      <c r="SM77" s="39">
        <f t="shared" si="340"/>
        <v>0</v>
      </c>
      <c r="SN77" s="39">
        <f t="shared" si="341"/>
        <v>0</v>
      </c>
      <c r="SO77" s="39">
        <f t="shared" ca="1" si="342"/>
        <v>0</v>
      </c>
      <c r="SP77" s="41">
        <f t="shared" si="343"/>
        <v>0</v>
      </c>
      <c r="SQ77" s="40">
        <f t="shared" si="344"/>
        <v>45047</v>
      </c>
      <c r="SR77" s="40">
        <f t="shared" si="345"/>
        <v>45077</v>
      </c>
      <c r="SS77" s="39">
        <f t="array" aca="1" ref="SS77" ca="1">IFERROR(IF($H77&lt;&gt;"",SUM(IF(WEEKDAY(-1+ROW(INDIRECT("1:"&amp;(SR77-SQ77)+1)),2)={1},1,0)),0),0)</f>
        <v>0</v>
      </c>
      <c r="ST77" s="39">
        <f t="array" aca="1" ref="ST77" ca="1">IFERROR(IF($I77&lt;&gt;"",SUM(IF(WEEKDAY(-1+ROW(INDIRECT("1:"&amp;(SR77-SQ77)+1)),2)={2},1,0)),0),0)</f>
        <v>0</v>
      </c>
      <c r="SU77" s="39">
        <f t="array" aca="1" ref="SU77" ca="1">IFERROR(IF($J77&lt;&gt;"",SUM(IF(WEEKDAY(-1+ROW(INDIRECT("1:"&amp;(SR77-SQ77)+1)),2)={3},1,0)),0),0)</f>
        <v>0</v>
      </c>
      <c r="SV77" s="39">
        <f t="array" aca="1" ref="SV77" ca="1">IFERROR(IF($K77&lt;&gt;"",SUM(IF(WEEKDAY(-1+ROW(INDIRECT("1:"&amp;(SR77-SQ77)+1)),2)={4},1,0)),0),0)</f>
        <v>0</v>
      </c>
      <c r="SW77" s="39">
        <f t="array" aca="1" ref="SW77" ca="1">IFERROR(IF($L77&lt;&gt;"",SUM(IF(WEEKDAY(-1+ROW(INDIRECT("1:"&amp;(SR77-SQ77)+1)),2)={5},1,0)),0),0)</f>
        <v>0</v>
      </c>
      <c r="SX77" s="39">
        <f t="array" aca="1" ref="SX77" ca="1">IFERROR(IF($M77&lt;&gt;"",SUM(IF(WEEKDAY(-1+ROW(INDIRECT("1:"&amp;(SR77-SQ77)+1)),2)={6},1,0)),0),0)</f>
        <v>0</v>
      </c>
      <c r="SY77" s="39">
        <f t="array" aca="1" ref="SY77" ca="1">IFERROR(IF($N77&lt;&gt;"",SUM(IF(WEEKDAY(-1+ROW(INDIRECT("1:"&amp;(SR77-SQ77)+1)),2)={7},1,0)),0),0)</f>
        <v>0</v>
      </c>
      <c r="SZ77" s="39">
        <f t="shared" ca="1" si="346"/>
        <v>0</v>
      </c>
      <c r="TA77" s="39">
        <f t="shared" si="347"/>
        <v>0</v>
      </c>
      <c r="TB77" s="39">
        <f t="shared" si="348"/>
        <v>0</v>
      </c>
      <c r="TC77" s="39">
        <f t="shared" si="349"/>
        <v>0</v>
      </c>
      <c r="TD77" s="39">
        <f t="shared" si="350"/>
        <v>0</v>
      </c>
      <c r="TE77" s="39">
        <f t="shared" si="351"/>
        <v>0</v>
      </c>
      <c r="TF77" s="39">
        <f t="shared" si="352"/>
        <v>0</v>
      </c>
      <c r="TG77" s="39">
        <f t="shared" si="353"/>
        <v>0</v>
      </c>
      <c r="TH77" s="39">
        <f t="shared" si="354"/>
        <v>0</v>
      </c>
      <c r="TI77" s="39">
        <f t="shared" ca="1" si="355"/>
        <v>0</v>
      </c>
      <c r="TJ77" s="41">
        <f t="shared" si="356"/>
        <v>0</v>
      </c>
      <c r="TK77" s="40">
        <f t="shared" si="357"/>
        <v>45078</v>
      </c>
      <c r="TL77" s="40">
        <f t="shared" si="358"/>
        <v>45107</v>
      </c>
      <c r="TM77" s="39">
        <f t="array" aca="1" ref="TM77" ca="1">IFERROR(IF($H77&lt;&gt;"",SUM(IF(WEEKDAY(-1+ROW(INDIRECT("1:"&amp;(TL77-TK77)+1)),2)={1},1,0)),0),0)</f>
        <v>0</v>
      </c>
      <c r="TN77" s="39">
        <f t="array" aca="1" ref="TN77" ca="1">IFERROR(IF($I77&lt;&gt;"",SUM(IF(WEEKDAY(-1+ROW(INDIRECT("1:"&amp;(TL77-TK77)+1)),2)={2},1,0)),0),0)</f>
        <v>0</v>
      </c>
      <c r="TO77" s="39">
        <f t="array" aca="1" ref="TO77" ca="1">IFERROR(IF($J77&lt;&gt;"",SUM(IF(WEEKDAY(-1+ROW(INDIRECT("1:"&amp;(TL77-TK77)+1)),2)={3},1,0)),0),0)</f>
        <v>0</v>
      </c>
      <c r="TP77" s="39">
        <f t="array" aca="1" ref="TP77" ca="1">IFERROR(IF($K77&lt;&gt;"",SUM(IF(WEEKDAY(-1+ROW(INDIRECT("1:"&amp;(TL77-TK77)+1)),2)={4},1,0)),0),0)</f>
        <v>0</v>
      </c>
      <c r="TQ77" s="39">
        <f t="array" aca="1" ref="TQ77" ca="1">IFERROR(IF($L77&lt;&gt;"",SUM(IF(WEEKDAY(-1+ROW(INDIRECT("1:"&amp;(TL77-TK77)+1)),2)={5},1,0)),0),0)</f>
        <v>0</v>
      </c>
      <c r="TR77" s="39">
        <f t="array" aca="1" ref="TR77" ca="1">IFERROR(IF($M77&lt;&gt;"",SUM(IF(WEEKDAY(-1+ROW(INDIRECT("1:"&amp;(TL77-TK77)+1)),2)={6},1,0)),0),0)</f>
        <v>0</v>
      </c>
      <c r="TS77" s="39">
        <f t="array" aca="1" ref="TS77" ca="1">IFERROR(IF($N77&lt;&gt;"",SUM(IF(WEEKDAY(-1+ROW(INDIRECT("1:"&amp;(TL77-TK77)+1)),2)={7},1,0)),0),0)</f>
        <v>0</v>
      </c>
      <c r="TT77" s="39">
        <f t="shared" ca="1" si="359"/>
        <v>0</v>
      </c>
      <c r="TU77" s="39">
        <f t="shared" si="360"/>
        <v>0</v>
      </c>
      <c r="TV77" s="39">
        <f t="shared" si="361"/>
        <v>0</v>
      </c>
      <c r="TW77" s="39">
        <f t="shared" si="362"/>
        <v>0</v>
      </c>
      <c r="TX77" s="39">
        <f t="shared" si="363"/>
        <v>0</v>
      </c>
      <c r="TY77" s="39">
        <f t="shared" si="364"/>
        <v>0</v>
      </c>
      <c r="TZ77" s="39">
        <f t="shared" si="365"/>
        <v>0</v>
      </c>
      <c r="UA77" s="39">
        <f t="shared" si="366"/>
        <v>0</v>
      </c>
      <c r="UB77" s="39">
        <f t="shared" si="367"/>
        <v>0</v>
      </c>
      <c r="UC77" s="39">
        <f t="shared" ca="1" si="368"/>
        <v>0</v>
      </c>
      <c r="UD77" s="41">
        <f t="shared" si="369"/>
        <v>0</v>
      </c>
      <c r="UE77" s="40">
        <f t="shared" si="370"/>
        <v>45108</v>
      </c>
      <c r="UF77" s="40">
        <f t="shared" si="371"/>
        <v>45138</v>
      </c>
      <c r="UG77" s="39">
        <f t="array" aca="1" ref="UG77" ca="1">IFERROR(IF($H77&lt;&gt;"",SUM(IF(WEEKDAY(-1+ROW(INDIRECT("1:"&amp;(UF77-UE77)+1)),2)={1},1,0)),0),0)</f>
        <v>0</v>
      </c>
      <c r="UH77" s="39">
        <f t="array" aca="1" ref="UH77" ca="1">IFERROR(IF($I77&lt;&gt;"",SUM(IF(WEEKDAY(-1+ROW(INDIRECT("1:"&amp;(UF77-UE77)+1)),2)={2},1,0)),0),0)</f>
        <v>0</v>
      </c>
      <c r="UI77" s="39">
        <f t="array" aca="1" ref="UI77" ca="1">IFERROR(IF($J77&lt;&gt;"",SUM(IF(WEEKDAY(-1+ROW(INDIRECT("1:"&amp;(UF77-UE77)+1)),2)={3},1,0)),0),0)</f>
        <v>0</v>
      </c>
      <c r="UJ77" s="39">
        <f t="array" aca="1" ref="UJ77" ca="1">IFERROR(IF($K77&lt;&gt;"",SUM(IF(WEEKDAY(-1+ROW(INDIRECT("1:"&amp;(UF77-UE77)+1)),2)={4},1,0)),0),0)</f>
        <v>0</v>
      </c>
      <c r="UK77" s="39">
        <f t="array" aca="1" ref="UK77" ca="1">IFERROR(IF($L77&lt;&gt;"",SUM(IF(WEEKDAY(-1+ROW(INDIRECT("1:"&amp;(UF77-UE77)+1)),2)={5},1,0)),0),0)</f>
        <v>0</v>
      </c>
      <c r="UL77" s="39">
        <f t="array" aca="1" ref="UL77" ca="1">IFERROR(IF($M77&lt;&gt;"",SUM(IF(WEEKDAY(-1+ROW(INDIRECT("1:"&amp;(UF77-UE77)+1)),2)={6},1,0)),0),0)</f>
        <v>0</v>
      </c>
      <c r="UM77" s="39">
        <f t="array" aca="1" ref="UM77" ca="1">IFERROR(IF($N77&lt;&gt;"",SUM(IF(WEEKDAY(-1+ROW(INDIRECT("1:"&amp;(UF77-UE77)+1)),2)={7},1,0)),0),0)</f>
        <v>0</v>
      </c>
      <c r="UN77" s="39">
        <f t="shared" ca="1" si="372"/>
        <v>0</v>
      </c>
      <c r="UO77" s="39">
        <f t="shared" si="373"/>
        <v>0</v>
      </c>
      <c r="UP77" s="39">
        <f t="shared" si="374"/>
        <v>0</v>
      </c>
      <c r="UQ77" s="39">
        <f t="shared" si="375"/>
        <v>0</v>
      </c>
      <c r="UR77" s="39">
        <f t="shared" si="376"/>
        <v>0</v>
      </c>
      <c r="US77" s="39">
        <f t="shared" si="377"/>
        <v>0</v>
      </c>
      <c r="UT77" s="39">
        <f t="shared" si="378"/>
        <v>0</v>
      </c>
      <c r="UU77" s="39">
        <f t="shared" si="379"/>
        <v>0</v>
      </c>
      <c r="UV77" s="39">
        <f t="shared" si="380"/>
        <v>0</v>
      </c>
      <c r="UW77" s="39">
        <f t="shared" ca="1" si="381"/>
        <v>0</v>
      </c>
      <c r="UX77" s="41">
        <f t="shared" si="382"/>
        <v>0</v>
      </c>
      <c r="UY77" s="40">
        <f t="shared" si="383"/>
        <v>45139</v>
      </c>
      <c r="UZ77" s="40">
        <f t="shared" si="384"/>
        <v>45169</v>
      </c>
      <c r="VA77" s="39">
        <f t="array" aca="1" ref="VA77" ca="1">IFERROR(IF($H77&lt;&gt;"",SUM(IF(WEEKDAY(-1+ROW(INDIRECT("1:"&amp;(UZ77-UY77)+1)),2)={1},1,0)),0),0)</f>
        <v>0</v>
      </c>
      <c r="VB77" s="39">
        <f t="array" aca="1" ref="VB77" ca="1">IFERROR(IF($I77&lt;&gt;"",SUM(IF(WEEKDAY(-1+ROW(INDIRECT("1:"&amp;(UZ77-UY77)+1)),2)={2},1,0)),0),0)</f>
        <v>0</v>
      </c>
      <c r="VC77" s="39">
        <f t="array" aca="1" ref="VC77" ca="1">IFERROR(IF($J77&lt;&gt;"",SUM(IF(WEEKDAY(-1+ROW(INDIRECT("1:"&amp;(UZ77-UY77)+1)),2)={3},1,0)),0),0)</f>
        <v>0</v>
      </c>
      <c r="VD77" s="39">
        <f t="array" aca="1" ref="VD77" ca="1">IFERROR(IF($K77&lt;&gt;"",SUM(IF(WEEKDAY(-1+ROW(INDIRECT("1:"&amp;(UZ77-UY77)+1)),2)={4},1,0)),0),0)</f>
        <v>0</v>
      </c>
      <c r="VE77" s="39">
        <f t="array" aca="1" ref="VE77" ca="1">IFERROR(IF($L77&lt;&gt;"",SUM(IF(WEEKDAY(-1+ROW(INDIRECT("1:"&amp;(UZ77-UY77)+1)),2)={5},1,0)),0),0)</f>
        <v>0</v>
      </c>
      <c r="VF77" s="39">
        <f t="array" aca="1" ref="VF77" ca="1">IFERROR(IF($M77&lt;&gt;"",SUM(IF(WEEKDAY(-1+ROW(INDIRECT("1:"&amp;(UZ77-UY77)+1)),2)={6},1,0)),0),0)</f>
        <v>0</v>
      </c>
      <c r="VG77" s="39">
        <f t="array" aca="1" ref="VG77" ca="1">IFERROR(IF($N77&lt;&gt;"",SUM(IF(WEEKDAY(-1+ROW(INDIRECT("1:"&amp;(UZ77-UY77)+1)),2)={7},1,0)),0),0)</f>
        <v>0</v>
      </c>
      <c r="VH77" s="39">
        <f t="shared" ca="1" si="385"/>
        <v>0</v>
      </c>
      <c r="VI77" s="39">
        <f t="shared" si="386"/>
        <v>0</v>
      </c>
      <c r="VJ77" s="39">
        <f t="shared" si="387"/>
        <v>0</v>
      </c>
      <c r="VK77" s="39">
        <f t="shared" si="388"/>
        <v>0</v>
      </c>
      <c r="VL77" s="39">
        <f t="shared" si="389"/>
        <v>0</v>
      </c>
      <c r="VM77" s="39">
        <f t="shared" si="390"/>
        <v>0</v>
      </c>
      <c r="VN77" s="39">
        <f t="shared" si="391"/>
        <v>0</v>
      </c>
      <c r="VO77" s="39">
        <f t="shared" si="392"/>
        <v>0</v>
      </c>
      <c r="VP77" s="39">
        <f t="shared" si="393"/>
        <v>0</v>
      </c>
      <c r="VQ77" s="39">
        <f t="shared" ca="1" si="394"/>
        <v>0</v>
      </c>
      <c r="VR77" s="41">
        <f t="shared" si="395"/>
        <v>0</v>
      </c>
      <c r="VS77" s="40">
        <f t="shared" si="396"/>
        <v>45170</v>
      </c>
      <c r="VT77" s="40">
        <f t="shared" si="397"/>
        <v>45199</v>
      </c>
      <c r="VU77" s="39">
        <f t="array" aca="1" ref="VU77" ca="1">IFERROR(IF($H77&lt;&gt;"",SUM(IF(WEEKDAY(-1+ROW(INDIRECT("1:"&amp;(VT77-VS77)+1)),2)={1},1,0)),0),0)</f>
        <v>0</v>
      </c>
      <c r="VV77" s="39">
        <f t="array" aca="1" ref="VV77" ca="1">IFERROR(IF($I77&lt;&gt;"",SUM(IF(WEEKDAY(-1+ROW(INDIRECT("1:"&amp;(VT77-VS77)+1)),2)={2},1,0)),0),0)</f>
        <v>0</v>
      </c>
      <c r="VW77" s="39">
        <f t="array" aca="1" ref="VW77" ca="1">IFERROR(IF($J77&lt;&gt;"",SUM(IF(WEEKDAY(-1+ROW(INDIRECT("1:"&amp;(VT77-VS77)+1)),2)={3},1,0)),0),0)</f>
        <v>0</v>
      </c>
      <c r="VX77" s="39">
        <f t="array" aca="1" ref="VX77" ca="1">IFERROR(IF($K77&lt;&gt;"",SUM(IF(WEEKDAY(-1+ROW(INDIRECT("1:"&amp;(VT77-VS77)+1)),2)={4},1,0)),0),0)</f>
        <v>0</v>
      </c>
      <c r="VY77" s="39">
        <f t="array" aca="1" ref="VY77" ca="1">IFERROR(IF($L77&lt;&gt;"",SUM(IF(WEEKDAY(-1+ROW(INDIRECT("1:"&amp;(VT77-VS77)+1)),2)={5},1,0)),0),0)</f>
        <v>0</v>
      </c>
      <c r="VZ77" s="39">
        <f t="array" aca="1" ref="VZ77" ca="1">IFERROR(IF($M77&lt;&gt;"",SUM(IF(WEEKDAY(-1+ROW(INDIRECT("1:"&amp;(VT77-VS77)+1)),2)={6},1,0)),0),0)</f>
        <v>0</v>
      </c>
      <c r="WA77" s="39">
        <f t="array" aca="1" ref="WA77" ca="1">IFERROR(IF($N77&lt;&gt;"",SUM(IF(WEEKDAY(-1+ROW(INDIRECT("1:"&amp;(VT77-VS77)+1)),2)={7},1,0)),0),0)</f>
        <v>0</v>
      </c>
      <c r="WB77" s="39">
        <f t="shared" ca="1" si="398"/>
        <v>0</v>
      </c>
      <c r="WC77" s="39">
        <f t="shared" si="399"/>
        <v>0</v>
      </c>
      <c r="WD77" s="39">
        <f t="shared" si="400"/>
        <v>0</v>
      </c>
      <c r="WE77" s="39">
        <f t="shared" si="401"/>
        <v>0</v>
      </c>
      <c r="WF77" s="39">
        <f t="shared" si="402"/>
        <v>0</v>
      </c>
      <c r="WG77" s="39">
        <f t="shared" si="403"/>
        <v>0</v>
      </c>
      <c r="WH77" s="39">
        <f t="shared" si="404"/>
        <v>0</v>
      </c>
      <c r="WI77" s="39">
        <f t="shared" si="405"/>
        <v>0</v>
      </c>
      <c r="WJ77" s="39">
        <f t="shared" si="406"/>
        <v>0</v>
      </c>
      <c r="WK77" s="39">
        <f t="shared" ca="1" si="407"/>
        <v>0</v>
      </c>
      <c r="WL77" s="41">
        <f t="shared" si="408"/>
        <v>0</v>
      </c>
      <c r="WM77" s="40">
        <f t="shared" si="409"/>
        <v>45200</v>
      </c>
      <c r="WN77" s="40">
        <f t="shared" si="410"/>
        <v>45230</v>
      </c>
      <c r="WO77" s="39">
        <f t="array" aca="1" ref="WO77" ca="1">IFERROR(IF($H77&lt;&gt;"",SUM(IF(WEEKDAY(-1+ROW(INDIRECT("1:"&amp;(WN77-WM77)+1)),2)={1},1,0)),0),0)</f>
        <v>0</v>
      </c>
      <c r="WP77" s="39">
        <f t="array" aca="1" ref="WP77" ca="1">IFERROR(IF($I77&lt;&gt;"",SUM(IF(WEEKDAY(-1+ROW(INDIRECT("1:"&amp;(WN77-WM77)+1)),2)={2},1,0)),0),0)</f>
        <v>0</v>
      </c>
      <c r="WQ77" s="39">
        <f t="array" aca="1" ref="WQ77" ca="1">IFERROR(IF($J77&lt;&gt;"",SUM(IF(WEEKDAY(-1+ROW(INDIRECT("1:"&amp;(WN77-WM77)+1)),2)={3},1,0)),0),0)</f>
        <v>0</v>
      </c>
      <c r="WR77" s="39">
        <f t="array" aca="1" ref="WR77" ca="1">IFERROR(IF($K77&lt;&gt;"",SUM(IF(WEEKDAY(-1+ROW(INDIRECT("1:"&amp;(WN77-WM77)+1)),2)={4},1,0)),0),0)</f>
        <v>0</v>
      </c>
      <c r="WS77" s="39">
        <f t="array" aca="1" ref="WS77" ca="1">IFERROR(IF($L77&lt;&gt;"",SUM(IF(WEEKDAY(-1+ROW(INDIRECT("1:"&amp;(WN77-WM77)+1)),2)={5},1,0)),0),0)</f>
        <v>0</v>
      </c>
      <c r="WT77" s="39">
        <f t="array" aca="1" ref="WT77" ca="1">IFERROR(IF($M77&lt;&gt;"",SUM(IF(WEEKDAY(-1+ROW(INDIRECT("1:"&amp;(WN77-WM77)+1)),2)={6},1,0)),0),0)</f>
        <v>0</v>
      </c>
      <c r="WU77" s="39">
        <f t="array" aca="1" ref="WU77" ca="1">IFERROR(IF($N77&lt;&gt;"",SUM(IF(WEEKDAY(-1+ROW(INDIRECT("1:"&amp;(WN77-WM77)+1)),2)={7},1,0)),0),0)</f>
        <v>0</v>
      </c>
      <c r="WV77" s="39">
        <f t="shared" ca="1" si="411"/>
        <v>0</v>
      </c>
      <c r="WW77" s="39">
        <f t="shared" si="412"/>
        <v>0</v>
      </c>
      <c r="WX77" s="39">
        <f t="shared" si="413"/>
        <v>0</v>
      </c>
      <c r="WY77" s="39">
        <f t="shared" si="414"/>
        <v>0</v>
      </c>
      <c r="WZ77" s="39">
        <f t="shared" si="415"/>
        <v>0</v>
      </c>
      <c r="XA77" s="39">
        <f t="shared" si="416"/>
        <v>0</v>
      </c>
      <c r="XB77" s="39">
        <f t="shared" si="417"/>
        <v>0</v>
      </c>
      <c r="XC77" s="39">
        <f t="shared" si="418"/>
        <v>0</v>
      </c>
      <c r="XD77" s="39">
        <f t="shared" si="419"/>
        <v>0</v>
      </c>
      <c r="XE77" s="39">
        <f t="shared" ca="1" si="420"/>
        <v>0</v>
      </c>
      <c r="XF77" s="41">
        <f t="shared" si="421"/>
        <v>0</v>
      </c>
      <c r="XG77" s="40">
        <f t="shared" si="422"/>
        <v>45231</v>
      </c>
      <c r="XH77" s="40">
        <f t="shared" si="423"/>
        <v>45260</v>
      </c>
      <c r="XI77" s="39">
        <f t="array" aca="1" ref="XI77" ca="1">IFERROR(IF($H77&lt;&gt;"",SUM(IF(WEEKDAY(-1+ROW(INDIRECT("1:"&amp;(XH77-XG77)+1)),2)={1},1,0)),0),0)</f>
        <v>0</v>
      </c>
      <c r="XJ77" s="39">
        <f t="array" aca="1" ref="XJ77" ca="1">IFERROR(IF($I77&lt;&gt;"",SUM(IF(WEEKDAY(-1+ROW(INDIRECT("1:"&amp;(XH77-XG77)+1)),2)={2},1,0)),0),0)</f>
        <v>0</v>
      </c>
      <c r="XK77" s="39">
        <f t="array" aca="1" ref="XK77" ca="1">IFERROR(IF($J77&lt;&gt;"",SUM(IF(WEEKDAY(-1+ROW(INDIRECT("1:"&amp;(XH77-XG77)+1)),2)={3},1,0)),0),0)</f>
        <v>0</v>
      </c>
      <c r="XL77" s="39">
        <f t="array" aca="1" ref="XL77" ca="1">IFERROR(IF($K77&lt;&gt;"",SUM(IF(WEEKDAY(-1+ROW(INDIRECT("1:"&amp;(XH77-XG77)+1)),2)={4},1,0)),0),0)</f>
        <v>0</v>
      </c>
      <c r="XM77" s="39">
        <f t="array" aca="1" ref="XM77" ca="1">IFERROR(IF($L77&lt;&gt;"",SUM(IF(WEEKDAY(-1+ROW(INDIRECT("1:"&amp;(XH77-XG77)+1)),2)={5},1,0)),0),0)</f>
        <v>0</v>
      </c>
      <c r="XN77" s="39">
        <f t="array" aca="1" ref="XN77" ca="1">IFERROR(IF($M77&lt;&gt;"",SUM(IF(WEEKDAY(-1+ROW(INDIRECT("1:"&amp;(XH77-XG77)+1)),2)={6},1,0)),0),0)</f>
        <v>0</v>
      </c>
      <c r="XO77" s="39">
        <f t="array" aca="1" ref="XO77" ca="1">IFERROR(IF($N77&lt;&gt;"",SUM(IF(WEEKDAY(-1+ROW(INDIRECT("1:"&amp;(XH77-XG77)+1)),2)={7},1,0)),0),0)</f>
        <v>0</v>
      </c>
      <c r="XP77" s="39">
        <f t="shared" ca="1" si="424"/>
        <v>0</v>
      </c>
      <c r="XQ77" s="39">
        <f t="shared" si="425"/>
        <v>0</v>
      </c>
      <c r="XR77" s="39">
        <f t="shared" si="426"/>
        <v>0</v>
      </c>
      <c r="XS77" s="39">
        <f t="shared" si="427"/>
        <v>0</v>
      </c>
      <c r="XT77" s="39">
        <f t="shared" si="428"/>
        <v>0</v>
      </c>
      <c r="XU77" s="39">
        <f t="shared" si="429"/>
        <v>0</v>
      </c>
      <c r="XV77" s="39">
        <f t="shared" si="430"/>
        <v>0</v>
      </c>
      <c r="XW77" s="39">
        <f t="shared" si="431"/>
        <v>0</v>
      </c>
      <c r="XX77" s="39">
        <f t="shared" si="432"/>
        <v>0</v>
      </c>
      <c r="XY77" s="39">
        <f t="shared" ca="1" si="433"/>
        <v>0</v>
      </c>
      <c r="XZ77" s="41">
        <f t="shared" si="434"/>
        <v>0</v>
      </c>
      <c r="YA77" s="40">
        <f t="shared" si="435"/>
        <v>45261</v>
      </c>
      <c r="YB77" s="40">
        <f t="shared" si="436"/>
        <v>45291</v>
      </c>
      <c r="YC77" s="39">
        <f t="array" aca="1" ref="YC77" ca="1">IFERROR(IF($H77&lt;&gt;"",SUM(IF(WEEKDAY(-1+ROW(INDIRECT("1:"&amp;(YB77-YA77)+1)),2)={1},1,0)),0),0)</f>
        <v>0</v>
      </c>
      <c r="YD77" s="39">
        <f t="array" aca="1" ref="YD77" ca="1">IFERROR(IF($I77&lt;&gt;"",SUM(IF(WEEKDAY(-1+ROW(INDIRECT("1:"&amp;(YB77-YA77)+1)),2)={2},1,0)),0),0)</f>
        <v>0</v>
      </c>
      <c r="YE77" s="39">
        <f t="array" aca="1" ref="YE77" ca="1">IFERROR(IF($J77&lt;&gt;"",SUM(IF(WEEKDAY(-1+ROW(INDIRECT("1:"&amp;(YB77-YA77)+1)),2)={3},1,0)),0),0)</f>
        <v>0</v>
      </c>
      <c r="YF77" s="39">
        <f t="array" aca="1" ref="YF77" ca="1">IFERROR(IF($K77&lt;&gt;"",SUM(IF(WEEKDAY(-1+ROW(INDIRECT("1:"&amp;(YB77-YA77)+1)),2)={4},1,0)),0),0)</f>
        <v>0</v>
      </c>
      <c r="YG77" s="39">
        <f t="array" aca="1" ref="YG77" ca="1">IFERROR(IF($L77&lt;&gt;"",SUM(IF(WEEKDAY(-1+ROW(INDIRECT("1:"&amp;(YB77-YA77)+1)),2)={5},1,0)),0),0)</f>
        <v>0</v>
      </c>
      <c r="YH77" s="39">
        <f t="array" aca="1" ref="YH77" ca="1">IFERROR(IF($M77&lt;&gt;"",SUM(IF(WEEKDAY(-1+ROW(INDIRECT("1:"&amp;(YB77-YA77)+1)),2)={6},1,0)),0),0)</f>
        <v>0</v>
      </c>
      <c r="YI77" s="39">
        <f t="array" aca="1" ref="YI77" ca="1">IFERROR(IF($N77&lt;&gt;"",SUM(IF(WEEKDAY(-1+ROW(INDIRECT("1:"&amp;(YB77-YA77)+1)),2)={7},1,0)),0),0)</f>
        <v>0</v>
      </c>
      <c r="YJ77" s="39">
        <f t="shared" ca="1" si="437"/>
        <v>0</v>
      </c>
      <c r="YK77" s="39">
        <f t="shared" si="438"/>
        <v>0</v>
      </c>
      <c r="YL77" s="39">
        <f t="shared" si="439"/>
        <v>0</v>
      </c>
      <c r="YM77" s="39">
        <f t="shared" si="440"/>
        <v>0</v>
      </c>
      <c r="YN77" s="39">
        <f t="shared" si="441"/>
        <v>0</v>
      </c>
      <c r="YO77" s="39">
        <f t="shared" si="442"/>
        <v>0</v>
      </c>
      <c r="YP77" s="39">
        <f t="shared" si="443"/>
        <v>0</v>
      </c>
      <c r="YQ77" s="39">
        <f t="shared" si="444"/>
        <v>0</v>
      </c>
      <c r="YR77" s="39">
        <f t="shared" si="445"/>
        <v>0</v>
      </c>
      <c r="YS77" s="39">
        <f t="shared" ca="1" si="446"/>
        <v>0</v>
      </c>
    </row>
    <row r="78" spans="2:669" x14ac:dyDescent="0.25">
      <c r="B78" s="71">
        <v>68</v>
      </c>
      <c r="C78" s="71"/>
      <c r="D78" s="72"/>
      <c r="E78" s="71"/>
      <c r="F78" s="71"/>
      <c r="G78" s="73"/>
      <c r="H78" s="74"/>
      <c r="I78" s="75"/>
      <c r="J78" s="75"/>
      <c r="K78" s="75"/>
      <c r="L78" s="75"/>
      <c r="M78" s="75"/>
      <c r="N78" s="73"/>
      <c r="O78" s="74"/>
      <c r="P78" s="75"/>
      <c r="Q78" s="75"/>
      <c r="R78" s="75"/>
      <c r="S78" s="75"/>
      <c r="T78" s="75"/>
      <c r="U78" s="75"/>
      <c r="V78" s="73"/>
      <c r="W78" s="95"/>
      <c r="X78" s="96"/>
      <c r="Y78" s="96"/>
      <c r="Z78" s="96"/>
      <c r="AA78" s="96"/>
      <c r="AB78" s="96"/>
      <c r="AC78" s="96"/>
      <c r="AD78" s="96"/>
      <c r="AE78" s="96"/>
      <c r="AF78" s="96"/>
      <c r="AG78" s="96"/>
      <c r="AH78" s="96"/>
      <c r="AI78" s="96"/>
      <c r="AJ78" s="96"/>
      <c r="AK78" s="96"/>
      <c r="AL78" s="96"/>
      <c r="AM78" s="96"/>
      <c r="AN78" s="96"/>
      <c r="AO78" s="96"/>
      <c r="AP78" s="96"/>
      <c r="AQ78" s="96"/>
      <c r="AR78" s="96"/>
      <c r="AS78" s="96"/>
      <c r="AT78" s="96"/>
      <c r="AU78" s="96"/>
      <c r="AV78" s="96"/>
      <c r="AW78" s="96"/>
      <c r="AX78" s="96"/>
      <c r="AY78" s="96"/>
      <c r="AZ78" s="96"/>
      <c r="BA78" s="96"/>
      <c r="BB78" s="96"/>
      <c r="BC78" s="96"/>
      <c r="BD78" s="96"/>
      <c r="BE78" s="96"/>
      <c r="BF78" s="96"/>
      <c r="BG78" s="96"/>
      <c r="BH78" s="96"/>
      <c r="BI78" s="96"/>
      <c r="BJ78" s="96"/>
      <c r="BK78" s="96"/>
      <c r="BL78" s="96"/>
      <c r="BM78" s="96"/>
      <c r="BN78" s="96"/>
      <c r="BO78" s="96"/>
      <c r="BP78" s="96"/>
      <c r="BQ78" s="96"/>
      <c r="BR78" s="96"/>
      <c r="BS78" s="96"/>
      <c r="BT78" s="96"/>
      <c r="BU78" s="96"/>
      <c r="BV78" s="96"/>
      <c r="BW78" s="96"/>
      <c r="BX78" s="96"/>
      <c r="BY78" s="96"/>
      <c r="BZ78" s="96"/>
      <c r="CA78" s="96"/>
      <c r="CB78" s="96"/>
      <c r="CC78" s="96"/>
      <c r="CD78" s="96"/>
      <c r="CE78" s="96"/>
      <c r="CF78" s="96"/>
      <c r="CG78" s="96"/>
      <c r="CH78" s="96"/>
      <c r="CI78" s="96"/>
      <c r="CJ78" s="96"/>
      <c r="CK78" s="96"/>
      <c r="CL78" s="96"/>
      <c r="CM78" s="96"/>
      <c r="CN78" s="96"/>
      <c r="CO78" s="96"/>
      <c r="CP78" s="96"/>
      <c r="CQ78" s="96"/>
      <c r="CR78" s="96"/>
      <c r="CS78" s="96"/>
      <c r="CT78" s="96"/>
      <c r="CU78" s="96"/>
      <c r="CV78" s="96"/>
      <c r="CW78" s="96"/>
      <c r="CX78" s="96"/>
      <c r="CY78" s="96"/>
      <c r="CZ78" s="96"/>
      <c r="DA78" s="96"/>
      <c r="DB78" s="96"/>
      <c r="DC78" s="96"/>
      <c r="DD78" s="96"/>
      <c r="DE78" s="96"/>
      <c r="DF78" s="96"/>
      <c r="DG78" s="96"/>
      <c r="DH78" s="96"/>
      <c r="DI78" s="96"/>
      <c r="DJ78" s="96"/>
      <c r="DK78" s="96"/>
      <c r="DL78" s="96"/>
      <c r="DM78" s="96"/>
      <c r="DN78" s="96"/>
      <c r="DO78" s="96"/>
      <c r="DP78" s="96"/>
      <c r="DQ78" s="96"/>
      <c r="DR78" s="96"/>
      <c r="DS78" s="96"/>
      <c r="DT78" s="96"/>
      <c r="DU78" s="96"/>
      <c r="DV78" s="96"/>
      <c r="DW78" s="96"/>
      <c r="DX78" s="96"/>
      <c r="DY78" s="96"/>
      <c r="DZ78" s="96"/>
      <c r="EA78" s="96"/>
      <c r="EB78" s="96"/>
      <c r="EC78" s="96"/>
      <c r="ED78" s="96"/>
      <c r="EE78" s="96"/>
      <c r="EF78" s="96"/>
      <c r="EG78" s="96"/>
      <c r="EH78" s="96"/>
      <c r="EI78" s="96"/>
      <c r="EJ78" s="96"/>
      <c r="EK78" s="96"/>
      <c r="EL78" s="96"/>
      <c r="EM78" s="96"/>
      <c r="EN78" s="96"/>
      <c r="EO78" s="96"/>
      <c r="EP78" s="96"/>
      <c r="EQ78" s="96"/>
      <c r="ER78" s="96"/>
      <c r="ES78" s="96"/>
      <c r="ET78" s="96"/>
      <c r="EU78" s="96"/>
      <c r="EV78" s="96"/>
      <c r="EW78" s="96"/>
      <c r="EX78" s="96"/>
      <c r="EY78" s="96"/>
      <c r="EZ78" s="96"/>
      <c r="FA78" s="96"/>
      <c r="FB78" s="96"/>
      <c r="FC78" s="96"/>
      <c r="FD78" s="96"/>
      <c r="FE78" s="96"/>
      <c r="FF78" s="96"/>
      <c r="FG78" s="96"/>
      <c r="FH78" s="96"/>
      <c r="FI78" s="96"/>
      <c r="FJ78" s="96"/>
      <c r="FK78" s="96"/>
      <c r="FL78" s="96"/>
      <c r="FM78" s="96"/>
      <c r="FN78" s="96"/>
      <c r="FO78" s="96"/>
      <c r="FP78" s="96"/>
      <c r="FQ78" s="96"/>
      <c r="FR78" s="96"/>
      <c r="FS78" s="96"/>
      <c r="FT78" s="96"/>
      <c r="FU78" s="96"/>
      <c r="FV78" s="96"/>
      <c r="FW78" s="96"/>
      <c r="FX78" s="96"/>
      <c r="FY78" s="96"/>
      <c r="FZ78" s="96"/>
      <c r="GA78" s="96"/>
      <c r="GB78" s="96"/>
      <c r="GC78" s="96"/>
      <c r="GD78" s="96"/>
      <c r="GE78" s="96"/>
      <c r="GF78" s="96"/>
      <c r="GG78" s="96"/>
      <c r="GH78" s="96"/>
      <c r="GI78" s="96"/>
      <c r="GJ78" s="96"/>
      <c r="GK78" s="96"/>
      <c r="GL78" s="96"/>
      <c r="GM78" s="96"/>
      <c r="GN78" s="96"/>
      <c r="GO78" s="96"/>
      <c r="GP78" s="96"/>
      <c r="GQ78" s="96"/>
      <c r="GR78" s="96"/>
      <c r="GS78" s="96"/>
      <c r="GT78" s="96"/>
      <c r="GU78" s="96"/>
      <c r="GV78" s="96"/>
      <c r="GW78" s="96"/>
      <c r="GX78" s="96"/>
      <c r="GY78" s="96"/>
      <c r="GZ78" s="96"/>
      <c r="HA78" s="96"/>
      <c r="HB78" s="96"/>
      <c r="HC78" s="96"/>
      <c r="HD78" s="96"/>
      <c r="HE78" s="96"/>
      <c r="HF78" s="96"/>
      <c r="HG78" s="96"/>
      <c r="HH78" s="96"/>
      <c r="HI78" s="96"/>
      <c r="HJ78" s="96"/>
      <c r="HK78" s="96"/>
      <c r="HL78" s="96"/>
      <c r="HM78" s="96"/>
      <c r="HN78" s="96"/>
      <c r="HO78" s="96"/>
      <c r="HP78" s="96"/>
      <c r="HQ78" s="96"/>
      <c r="HR78" s="96"/>
      <c r="HS78" s="96"/>
      <c r="HT78" s="96"/>
      <c r="HU78" s="96"/>
      <c r="HV78" s="96"/>
      <c r="HW78" s="96"/>
      <c r="HX78" s="96"/>
      <c r="HY78" s="96"/>
      <c r="HZ78" s="96"/>
      <c r="IA78" s="96"/>
      <c r="IB78" s="96"/>
      <c r="IC78" s="96"/>
      <c r="ID78" s="96"/>
      <c r="IE78" s="96"/>
      <c r="IF78" s="96"/>
      <c r="IG78" s="96"/>
      <c r="IH78" s="96"/>
      <c r="II78" s="96"/>
      <c r="IJ78" s="96"/>
      <c r="IK78" s="96"/>
      <c r="IL78" s="96"/>
      <c r="IM78" s="96"/>
      <c r="IN78" s="96"/>
      <c r="IO78" s="96"/>
      <c r="IP78" s="96"/>
      <c r="IQ78" s="96"/>
      <c r="IR78" s="96"/>
      <c r="IS78" s="96"/>
      <c r="IT78" s="96"/>
      <c r="IU78" s="96"/>
      <c r="IV78" s="96"/>
      <c r="IW78" s="96"/>
      <c r="IX78" s="96"/>
      <c r="IY78" s="96"/>
      <c r="IZ78" s="96"/>
      <c r="JA78" s="96"/>
      <c r="JB78" s="96"/>
      <c r="JC78" s="96"/>
      <c r="JD78" s="96"/>
      <c r="JE78" s="96"/>
      <c r="JF78" s="96"/>
      <c r="JG78" s="96"/>
      <c r="JH78" s="96"/>
      <c r="JI78" s="96"/>
      <c r="JJ78" s="96"/>
      <c r="JK78" s="96"/>
      <c r="JL78" s="96"/>
      <c r="JM78" s="96"/>
      <c r="JN78" s="96"/>
      <c r="JO78" s="96"/>
      <c r="JP78" s="96"/>
      <c r="JQ78" s="96"/>
      <c r="JR78" s="96"/>
      <c r="JS78" s="96"/>
      <c r="JT78" s="96"/>
      <c r="JU78" s="96"/>
      <c r="JV78" s="96"/>
      <c r="JW78" s="96"/>
      <c r="JX78" s="96"/>
      <c r="JY78" s="96"/>
      <c r="JZ78" s="96"/>
      <c r="KA78" s="96"/>
      <c r="KB78" s="96"/>
      <c r="KC78" s="96"/>
      <c r="KD78" s="96"/>
      <c r="KE78" s="96"/>
      <c r="KF78" s="96"/>
      <c r="KG78" s="96"/>
      <c r="KH78" s="96"/>
      <c r="KI78" s="96"/>
      <c r="KJ78" s="96"/>
      <c r="KK78" s="96"/>
      <c r="KL78" s="96"/>
      <c r="KM78" s="96"/>
      <c r="KN78" s="96"/>
      <c r="KO78" s="96"/>
      <c r="KP78" s="96"/>
      <c r="KQ78" s="96"/>
      <c r="KR78" s="96"/>
      <c r="KS78" s="96"/>
      <c r="KT78" s="96"/>
      <c r="KU78" s="96"/>
      <c r="KV78" s="96"/>
      <c r="KW78" s="96"/>
      <c r="KX78" s="96"/>
      <c r="KY78" s="96"/>
      <c r="KZ78" s="96"/>
      <c r="LA78" s="96"/>
      <c r="LB78" s="96"/>
      <c r="LC78" s="96"/>
      <c r="LD78" s="96"/>
      <c r="LE78" s="96"/>
      <c r="LF78" s="96"/>
      <c r="LG78" s="96"/>
      <c r="LH78" s="96"/>
      <c r="LI78" s="96"/>
      <c r="LJ78" s="96"/>
      <c r="LK78" s="96"/>
      <c r="LL78" s="96"/>
      <c r="LM78" s="96"/>
      <c r="LN78" s="96"/>
      <c r="LO78" s="96"/>
      <c r="LP78" s="96"/>
      <c r="LQ78" s="96"/>
      <c r="LR78" s="96"/>
      <c r="LS78" s="96"/>
      <c r="LT78" s="96"/>
      <c r="LU78" s="96"/>
      <c r="LV78" s="96"/>
      <c r="LW78" s="96"/>
      <c r="LX78" s="96"/>
      <c r="LY78" s="96"/>
      <c r="LZ78" s="96"/>
      <c r="MA78" s="96"/>
      <c r="MB78" s="96"/>
      <c r="MC78" s="96"/>
      <c r="MD78" s="96"/>
      <c r="ME78" s="96"/>
      <c r="MF78" s="96"/>
      <c r="MG78" s="96"/>
      <c r="MH78" s="96"/>
      <c r="MI78" s="96"/>
      <c r="MJ78" s="96"/>
      <c r="MK78" s="96"/>
      <c r="ML78" s="96"/>
      <c r="MM78" s="96"/>
      <c r="MN78" s="96"/>
      <c r="MO78" s="96"/>
      <c r="MP78" s="96"/>
      <c r="MQ78" s="96"/>
      <c r="MR78" s="96"/>
      <c r="MS78" s="96"/>
      <c r="MT78" s="96"/>
      <c r="MU78" s="96"/>
      <c r="MV78" s="96"/>
      <c r="MW78" s="96"/>
      <c r="MX78" s="96"/>
      <c r="MY78" s="96"/>
      <c r="MZ78" s="96"/>
      <c r="NA78" s="96"/>
      <c r="NB78" s="96"/>
      <c r="NC78" s="96"/>
      <c r="ND78" s="96"/>
      <c r="NE78" s="96"/>
      <c r="NF78" s="96"/>
      <c r="NG78" s="96"/>
      <c r="NH78" s="96"/>
      <c r="NI78" s="96"/>
      <c r="NJ78" s="96"/>
      <c r="NK78" s="96"/>
      <c r="NL78" s="96"/>
      <c r="NM78" s="96"/>
      <c r="NN78" s="96"/>
      <c r="NO78" s="96"/>
      <c r="NP78" s="96"/>
      <c r="NQ78" s="96"/>
      <c r="NR78" s="96"/>
      <c r="NS78" s="96"/>
      <c r="NT78" s="96"/>
      <c r="NU78" s="96"/>
      <c r="NV78" s="96"/>
      <c r="NW78" s="96"/>
      <c r="NX78" s="97"/>
      <c r="NY78" s="96">
        <f t="shared" si="268"/>
        <v>0</v>
      </c>
      <c r="NZ78" s="96">
        <f t="shared" si="267"/>
        <v>0</v>
      </c>
      <c r="OA78" s="96">
        <f t="shared" si="267"/>
        <v>0</v>
      </c>
      <c r="OB78" s="96">
        <f t="shared" si="267"/>
        <v>0</v>
      </c>
      <c r="OC78" s="96">
        <f t="shared" si="267"/>
        <v>0</v>
      </c>
      <c r="OD78" s="96">
        <f t="shared" si="267"/>
        <v>0</v>
      </c>
      <c r="OE78" s="96">
        <f t="shared" si="267"/>
        <v>0</v>
      </c>
      <c r="OF78" s="96">
        <f t="shared" si="267"/>
        <v>0</v>
      </c>
      <c r="OG78" s="96">
        <f t="shared" si="269"/>
        <v>0</v>
      </c>
      <c r="OH78" s="96">
        <f t="shared" si="270"/>
        <v>0</v>
      </c>
      <c r="OI78" s="96">
        <f t="shared" si="271"/>
        <v>0</v>
      </c>
      <c r="OJ78" s="96">
        <f t="shared" si="272"/>
        <v>0</v>
      </c>
      <c r="OK78" s="96">
        <f t="shared" si="273"/>
        <v>0</v>
      </c>
      <c r="OL78" s="96">
        <f t="shared" si="274"/>
        <v>0</v>
      </c>
      <c r="OM78" s="96">
        <f t="shared" si="275"/>
        <v>0</v>
      </c>
      <c r="ON78" s="96">
        <f t="shared" si="276"/>
        <v>0</v>
      </c>
      <c r="OO78" s="96">
        <f t="shared" ca="1" si="279"/>
        <v>0</v>
      </c>
      <c r="OP78" s="96">
        <f t="shared" ca="1" si="280"/>
        <v>0</v>
      </c>
      <c r="PB78" s="41">
        <f t="shared" ca="1" si="281"/>
        <v>0</v>
      </c>
      <c r="PC78" s="40">
        <f t="shared" si="282"/>
        <v>44927</v>
      </c>
      <c r="PD78" s="39">
        <f t="shared" ca="1" si="277"/>
        <v>45488</v>
      </c>
      <c r="PE78" s="39">
        <f t="shared" si="283"/>
        <v>0</v>
      </c>
      <c r="PF78" s="39">
        <f t="shared" si="284"/>
        <v>0</v>
      </c>
      <c r="PG78" s="39">
        <f t="shared" si="285"/>
        <v>0</v>
      </c>
      <c r="PH78" s="39">
        <f t="shared" si="286"/>
        <v>0</v>
      </c>
      <c r="PI78" s="39">
        <f t="shared" si="287"/>
        <v>0</v>
      </c>
      <c r="PJ78" s="39">
        <f t="shared" si="288"/>
        <v>0</v>
      </c>
      <c r="PK78" s="39">
        <f t="shared" si="289"/>
        <v>0</v>
      </c>
      <c r="PL78" s="39">
        <f t="shared" ca="1" si="290"/>
        <v>0</v>
      </c>
      <c r="PM78" s="39">
        <f t="shared" ca="1" si="278"/>
        <v>0</v>
      </c>
      <c r="PN78" s="41">
        <f t="shared" si="291"/>
        <v>0</v>
      </c>
      <c r="PO78" s="40">
        <f t="shared" si="292"/>
        <v>44927</v>
      </c>
      <c r="PP78" s="40">
        <f t="shared" si="293"/>
        <v>44957</v>
      </c>
      <c r="PQ78" s="39">
        <f t="array" aca="1" ref="PQ78" ca="1">IFERROR(IF($H78&lt;&gt;"",SUM(IF(WEEKDAY(-1+ROW(INDIRECT("1:"&amp;(PP78-PO78)+1)),2)={1},1,0)),0),0)</f>
        <v>0</v>
      </c>
      <c r="PR78" s="39">
        <f t="array" aca="1" ref="PR78" ca="1">IFERROR(IF($I78&lt;&gt;"",SUM(IF(WEEKDAY(-1+ROW(INDIRECT("1:"&amp;(PP78-PO78)+1)),2)={2},1,0)),0),0)</f>
        <v>0</v>
      </c>
      <c r="PS78" s="39">
        <f t="array" aca="1" ref="PS78" ca="1">IFERROR(IF($J78&lt;&gt;"",SUM(IF(WEEKDAY(-1+ROW(INDIRECT("1:"&amp;(PP78-PO78)+1)),2)={3},1,0)),0),0)</f>
        <v>0</v>
      </c>
      <c r="PT78" s="39">
        <f t="array" aca="1" ref="PT78" ca="1">IFERROR(IF($K78&lt;&gt;"",SUM(IF(WEEKDAY(-1+ROW(INDIRECT("1:"&amp;(PP78-PO78)+1)),2)={4},1,0)),0),0)</f>
        <v>0</v>
      </c>
      <c r="PU78" s="39">
        <f t="array" aca="1" ref="PU78" ca="1">IFERROR(IF($L78&lt;&gt;"",SUM(IF(WEEKDAY(-1+ROW(INDIRECT("1:"&amp;(PP78-PO78)+1)),2)={5},1,0)),0),0)</f>
        <v>0</v>
      </c>
      <c r="PV78" s="39">
        <f t="array" aca="1" ref="PV78" ca="1">IFERROR(IF($M78&lt;&gt;"",SUM(IF(WEEKDAY(-1+ROW(INDIRECT("1:"&amp;(PP78-PO78)+1)),2)={6},1,0)),0),0)</f>
        <v>0</v>
      </c>
      <c r="PW78" s="39">
        <f t="array" aca="1" ref="PW78" ca="1">IFERROR(IF($N78&lt;&gt;"",SUM(IF(WEEKDAY(-1+ROW(INDIRECT("1:"&amp;(PP78-PO78)+1)),2)={7},1,0)),0),0)</f>
        <v>0</v>
      </c>
      <c r="PX78" s="39">
        <f t="shared" ca="1" si="294"/>
        <v>0</v>
      </c>
      <c r="PY78" s="39">
        <f t="shared" si="295"/>
        <v>0</v>
      </c>
      <c r="PZ78" s="39">
        <f t="shared" si="296"/>
        <v>0</v>
      </c>
      <c r="QA78" s="39">
        <f t="shared" si="297"/>
        <v>0</v>
      </c>
      <c r="QB78" s="39">
        <f t="shared" si="298"/>
        <v>0</v>
      </c>
      <c r="QC78" s="39">
        <f t="shared" si="299"/>
        <v>0</v>
      </c>
      <c r="QD78" s="39">
        <f t="shared" si="300"/>
        <v>0</v>
      </c>
      <c r="QE78" s="39">
        <f t="shared" si="301"/>
        <v>0</v>
      </c>
      <c r="QF78" s="39">
        <f t="shared" si="302"/>
        <v>0</v>
      </c>
      <c r="QG78" s="39">
        <f t="shared" ca="1" si="303"/>
        <v>0</v>
      </c>
      <c r="QH78" s="41">
        <f t="shared" si="304"/>
        <v>0</v>
      </c>
      <c r="QI78" s="40">
        <f t="shared" si="305"/>
        <v>44958</v>
      </c>
      <c r="QJ78" s="40">
        <f t="shared" si="306"/>
        <v>44985</v>
      </c>
      <c r="QK78" s="39">
        <f t="array" aca="1" ref="QK78" ca="1">IFERROR(IF($H78&lt;&gt;"",SUM(IF(WEEKDAY(-1+ROW(INDIRECT("1:"&amp;(QJ78-QI78)+1)),2)={1},1,0)),0),0)</f>
        <v>0</v>
      </c>
      <c r="QL78" s="39">
        <f t="array" aca="1" ref="QL78" ca="1">IFERROR(IF($I78&lt;&gt;"",SUM(IF(WEEKDAY(-1+ROW(INDIRECT("1:"&amp;(QJ78-QI78)+1)),2)={2},1,0)),0),0)</f>
        <v>0</v>
      </c>
      <c r="QM78" s="39">
        <f t="array" aca="1" ref="QM78" ca="1">IFERROR(IF($J78&lt;&gt;"",SUM(IF(WEEKDAY(-1+ROW(INDIRECT("1:"&amp;(QJ78-QI78)+1)),2)={3},1,0)),0),0)</f>
        <v>0</v>
      </c>
      <c r="QN78" s="39">
        <f t="array" aca="1" ref="QN78" ca="1">IFERROR(IF($K78&lt;&gt;"",SUM(IF(WEEKDAY(-1+ROW(INDIRECT("1:"&amp;(QJ78-QI78)+1)),2)={4},1,0)),0),0)</f>
        <v>0</v>
      </c>
      <c r="QO78" s="39">
        <f t="array" aca="1" ref="QO78" ca="1">IFERROR(IF($L78&lt;&gt;"",SUM(IF(WEEKDAY(-1+ROW(INDIRECT("1:"&amp;(QJ78-QI78)+1)),2)={5},1,0)),0),0)</f>
        <v>0</v>
      </c>
      <c r="QP78" s="39">
        <f t="array" aca="1" ref="QP78" ca="1">IFERROR(IF($M78&lt;&gt;"",SUM(IF(WEEKDAY(-1+ROW(INDIRECT("1:"&amp;(QJ78-QI78)+1)),2)={6},1,0)),0),0)</f>
        <v>0</v>
      </c>
      <c r="QQ78" s="39">
        <f t="array" aca="1" ref="QQ78" ca="1">IFERROR(IF($N78&lt;&gt;"",SUM(IF(WEEKDAY(-1+ROW(INDIRECT("1:"&amp;(QJ78-QI78)+1)),2)={7},1,0)),0),0)</f>
        <v>0</v>
      </c>
      <c r="QR78" s="39">
        <f t="shared" ca="1" si="307"/>
        <v>0</v>
      </c>
      <c r="QS78" s="39">
        <f t="shared" si="308"/>
        <v>0</v>
      </c>
      <c r="QT78" s="39">
        <f t="shared" si="309"/>
        <v>0</v>
      </c>
      <c r="QU78" s="39">
        <f t="shared" si="310"/>
        <v>0</v>
      </c>
      <c r="QV78" s="39">
        <f t="shared" si="311"/>
        <v>0</v>
      </c>
      <c r="QW78" s="39">
        <f t="shared" si="312"/>
        <v>0</v>
      </c>
      <c r="QX78" s="39">
        <f t="shared" si="313"/>
        <v>0</v>
      </c>
      <c r="QY78" s="39">
        <f t="shared" si="314"/>
        <v>0</v>
      </c>
      <c r="QZ78" s="39">
        <f t="shared" si="315"/>
        <v>0</v>
      </c>
      <c r="RA78" s="39">
        <f t="shared" ca="1" si="316"/>
        <v>0</v>
      </c>
      <c r="RB78" s="41">
        <f t="shared" si="317"/>
        <v>0</v>
      </c>
      <c r="RC78" s="40">
        <f t="shared" si="318"/>
        <v>44986</v>
      </c>
      <c r="RD78" s="40">
        <f t="shared" si="319"/>
        <v>45016</v>
      </c>
      <c r="RE78" s="39">
        <f t="array" aca="1" ref="RE78" ca="1">IFERROR(IF($H78&lt;&gt;"",SUM(IF(WEEKDAY(-1+ROW(INDIRECT("1:"&amp;(RD78-RC78)+1)),2)={1},1,0)),0),0)</f>
        <v>0</v>
      </c>
      <c r="RF78" s="39">
        <f t="array" aca="1" ref="RF78" ca="1">IFERROR(IF($I78&lt;&gt;"",SUM(IF(WEEKDAY(-1+ROW(INDIRECT("1:"&amp;(RD78-RC78)+1)),2)={2},1,0)),0),0)</f>
        <v>0</v>
      </c>
      <c r="RG78" s="39">
        <f t="array" aca="1" ref="RG78" ca="1">IFERROR(IF($J78&lt;&gt;"",SUM(IF(WEEKDAY(-1+ROW(INDIRECT("1:"&amp;(RD78-RC78)+1)),2)={3},1,0)),0),0)</f>
        <v>0</v>
      </c>
      <c r="RH78" s="39">
        <f t="array" aca="1" ref="RH78" ca="1">IFERROR(IF($K78&lt;&gt;"",SUM(IF(WEEKDAY(-1+ROW(INDIRECT("1:"&amp;(RD78-RC78)+1)),2)={4},1,0)),0),0)</f>
        <v>0</v>
      </c>
      <c r="RI78" s="39">
        <f t="array" aca="1" ref="RI78" ca="1">IFERROR(IF($L78&lt;&gt;"",SUM(IF(WEEKDAY(-1+ROW(INDIRECT("1:"&amp;(RD78-RC78)+1)),2)={5},1,0)),0),0)</f>
        <v>0</v>
      </c>
      <c r="RJ78" s="39">
        <f t="array" aca="1" ref="RJ78" ca="1">IFERROR(IF($M78&lt;&gt;"",SUM(IF(WEEKDAY(-1+ROW(INDIRECT("1:"&amp;(RD78-RC78)+1)),2)={6},1,0)),0),0)</f>
        <v>0</v>
      </c>
      <c r="RK78" s="39">
        <f t="array" aca="1" ref="RK78" ca="1">IFERROR(IF($N78&lt;&gt;"",SUM(IF(WEEKDAY(-1+ROW(INDIRECT("1:"&amp;(RD78-RC78)+1)),2)={7},1,0)),0),0)</f>
        <v>0</v>
      </c>
      <c r="RL78" s="39">
        <f t="shared" ca="1" si="320"/>
        <v>0</v>
      </c>
      <c r="RM78" s="39">
        <f t="shared" si="321"/>
        <v>0</v>
      </c>
      <c r="RN78" s="39">
        <f t="shared" si="322"/>
        <v>0</v>
      </c>
      <c r="RO78" s="39">
        <f t="shared" si="323"/>
        <v>0</v>
      </c>
      <c r="RP78" s="39">
        <f t="shared" si="324"/>
        <v>0</v>
      </c>
      <c r="RQ78" s="39">
        <f t="shared" si="325"/>
        <v>0</v>
      </c>
      <c r="RR78" s="39">
        <f t="shared" si="326"/>
        <v>0</v>
      </c>
      <c r="RS78" s="39">
        <f t="shared" si="327"/>
        <v>0</v>
      </c>
      <c r="RT78" s="39">
        <f t="shared" si="328"/>
        <v>0</v>
      </c>
      <c r="RU78" s="39">
        <f t="shared" ca="1" si="329"/>
        <v>0</v>
      </c>
      <c r="RV78" s="41">
        <f t="shared" si="330"/>
        <v>0</v>
      </c>
      <c r="RW78" s="40">
        <f t="shared" si="331"/>
        <v>45017</v>
      </c>
      <c r="RX78" s="40">
        <f t="shared" si="332"/>
        <v>45046</v>
      </c>
      <c r="RY78" s="39">
        <f t="array" aca="1" ref="RY78" ca="1">IFERROR(IF($H78&lt;&gt;"",SUM(IF(WEEKDAY(-1+ROW(INDIRECT("1:"&amp;(RX78-RW78)+1)),2)={1},1,0)),0),0)</f>
        <v>0</v>
      </c>
      <c r="RZ78" s="39">
        <f t="array" aca="1" ref="RZ78" ca="1">IFERROR(IF($I78&lt;&gt;"",SUM(IF(WEEKDAY(-1+ROW(INDIRECT("1:"&amp;(RX78-RW78)+1)),2)={2},1,0)),0),0)</f>
        <v>0</v>
      </c>
      <c r="SA78" s="39">
        <f t="array" aca="1" ref="SA78" ca="1">IFERROR(IF($J78&lt;&gt;"",SUM(IF(WEEKDAY(-1+ROW(INDIRECT("1:"&amp;(RX78-RW78)+1)),2)={3},1,0)),0),0)</f>
        <v>0</v>
      </c>
      <c r="SB78" s="39">
        <f t="array" aca="1" ref="SB78" ca="1">IFERROR(IF($K78&lt;&gt;"",SUM(IF(WEEKDAY(-1+ROW(INDIRECT("1:"&amp;(RX78-RW78)+1)),2)={4},1,0)),0),0)</f>
        <v>0</v>
      </c>
      <c r="SC78" s="39">
        <f t="array" aca="1" ref="SC78" ca="1">IFERROR(IF($L78&lt;&gt;"",SUM(IF(WEEKDAY(-1+ROW(INDIRECT("1:"&amp;(RX78-RW78)+1)),2)={5},1,0)),0),0)</f>
        <v>0</v>
      </c>
      <c r="SD78" s="39">
        <f t="array" aca="1" ref="SD78" ca="1">IFERROR(IF($M78&lt;&gt;"",SUM(IF(WEEKDAY(-1+ROW(INDIRECT("1:"&amp;(RX78-RW78)+1)),2)={6},1,0)),0),0)</f>
        <v>0</v>
      </c>
      <c r="SE78" s="39">
        <f t="array" aca="1" ref="SE78" ca="1">IFERROR(IF($N78&lt;&gt;"",SUM(IF(WEEKDAY(-1+ROW(INDIRECT("1:"&amp;(RX78-RW78)+1)),2)={7},1,0)),0),0)</f>
        <v>0</v>
      </c>
      <c r="SF78" s="39">
        <f t="shared" ca="1" si="333"/>
        <v>0</v>
      </c>
      <c r="SG78" s="39">
        <f t="shared" si="334"/>
        <v>0</v>
      </c>
      <c r="SH78" s="39">
        <f t="shared" si="335"/>
        <v>0</v>
      </c>
      <c r="SI78" s="39">
        <f t="shared" si="336"/>
        <v>0</v>
      </c>
      <c r="SJ78" s="39">
        <f t="shared" si="337"/>
        <v>0</v>
      </c>
      <c r="SK78" s="39">
        <f t="shared" si="338"/>
        <v>0</v>
      </c>
      <c r="SL78" s="39">
        <f t="shared" si="339"/>
        <v>0</v>
      </c>
      <c r="SM78" s="39">
        <f t="shared" si="340"/>
        <v>0</v>
      </c>
      <c r="SN78" s="39">
        <f t="shared" si="341"/>
        <v>0</v>
      </c>
      <c r="SO78" s="39">
        <f t="shared" ca="1" si="342"/>
        <v>0</v>
      </c>
      <c r="SP78" s="41">
        <f t="shared" si="343"/>
        <v>0</v>
      </c>
      <c r="SQ78" s="40">
        <f t="shared" si="344"/>
        <v>45047</v>
      </c>
      <c r="SR78" s="40">
        <f t="shared" si="345"/>
        <v>45077</v>
      </c>
      <c r="SS78" s="39">
        <f t="array" aca="1" ref="SS78" ca="1">IFERROR(IF($H78&lt;&gt;"",SUM(IF(WEEKDAY(-1+ROW(INDIRECT("1:"&amp;(SR78-SQ78)+1)),2)={1},1,0)),0),0)</f>
        <v>0</v>
      </c>
      <c r="ST78" s="39">
        <f t="array" aca="1" ref="ST78" ca="1">IFERROR(IF($I78&lt;&gt;"",SUM(IF(WEEKDAY(-1+ROW(INDIRECT("1:"&amp;(SR78-SQ78)+1)),2)={2},1,0)),0),0)</f>
        <v>0</v>
      </c>
      <c r="SU78" s="39">
        <f t="array" aca="1" ref="SU78" ca="1">IFERROR(IF($J78&lt;&gt;"",SUM(IF(WEEKDAY(-1+ROW(INDIRECT("1:"&amp;(SR78-SQ78)+1)),2)={3},1,0)),0),0)</f>
        <v>0</v>
      </c>
      <c r="SV78" s="39">
        <f t="array" aca="1" ref="SV78" ca="1">IFERROR(IF($K78&lt;&gt;"",SUM(IF(WEEKDAY(-1+ROW(INDIRECT("1:"&amp;(SR78-SQ78)+1)),2)={4},1,0)),0),0)</f>
        <v>0</v>
      </c>
      <c r="SW78" s="39">
        <f t="array" aca="1" ref="SW78" ca="1">IFERROR(IF($L78&lt;&gt;"",SUM(IF(WEEKDAY(-1+ROW(INDIRECT("1:"&amp;(SR78-SQ78)+1)),2)={5},1,0)),0),0)</f>
        <v>0</v>
      </c>
      <c r="SX78" s="39">
        <f t="array" aca="1" ref="SX78" ca="1">IFERROR(IF($M78&lt;&gt;"",SUM(IF(WEEKDAY(-1+ROW(INDIRECT("1:"&amp;(SR78-SQ78)+1)),2)={6},1,0)),0),0)</f>
        <v>0</v>
      </c>
      <c r="SY78" s="39">
        <f t="array" aca="1" ref="SY78" ca="1">IFERROR(IF($N78&lt;&gt;"",SUM(IF(WEEKDAY(-1+ROW(INDIRECT("1:"&amp;(SR78-SQ78)+1)),2)={7},1,0)),0),0)</f>
        <v>0</v>
      </c>
      <c r="SZ78" s="39">
        <f t="shared" ca="1" si="346"/>
        <v>0</v>
      </c>
      <c r="TA78" s="39">
        <f t="shared" si="347"/>
        <v>0</v>
      </c>
      <c r="TB78" s="39">
        <f t="shared" si="348"/>
        <v>0</v>
      </c>
      <c r="TC78" s="39">
        <f t="shared" si="349"/>
        <v>0</v>
      </c>
      <c r="TD78" s="39">
        <f t="shared" si="350"/>
        <v>0</v>
      </c>
      <c r="TE78" s="39">
        <f t="shared" si="351"/>
        <v>0</v>
      </c>
      <c r="TF78" s="39">
        <f t="shared" si="352"/>
        <v>0</v>
      </c>
      <c r="TG78" s="39">
        <f t="shared" si="353"/>
        <v>0</v>
      </c>
      <c r="TH78" s="39">
        <f t="shared" si="354"/>
        <v>0</v>
      </c>
      <c r="TI78" s="39">
        <f t="shared" ca="1" si="355"/>
        <v>0</v>
      </c>
      <c r="TJ78" s="41">
        <f t="shared" si="356"/>
        <v>0</v>
      </c>
      <c r="TK78" s="40">
        <f t="shared" si="357"/>
        <v>45078</v>
      </c>
      <c r="TL78" s="40">
        <f t="shared" si="358"/>
        <v>45107</v>
      </c>
      <c r="TM78" s="39">
        <f t="array" aca="1" ref="TM78" ca="1">IFERROR(IF($H78&lt;&gt;"",SUM(IF(WEEKDAY(-1+ROW(INDIRECT("1:"&amp;(TL78-TK78)+1)),2)={1},1,0)),0),0)</f>
        <v>0</v>
      </c>
      <c r="TN78" s="39">
        <f t="array" aca="1" ref="TN78" ca="1">IFERROR(IF($I78&lt;&gt;"",SUM(IF(WEEKDAY(-1+ROW(INDIRECT("1:"&amp;(TL78-TK78)+1)),2)={2},1,0)),0),0)</f>
        <v>0</v>
      </c>
      <c r="TO78" s="39">
        <f t="array" aca="1" ref="TO78" ca="1">IFERROR(IF($J78&lt;&gt;"",SUM(IF(WEEKDAY(-1+ROW(INDIRECT("1:"&amp;(TL78-TK78)+1)),2)={3},1,0)),0),0)</f>
        <v>0</v>
      </c>
      <c r="TP78" s="39">
        <f t="array" aca="1" ref="TP78" ca="1">IFERROR(IF($K78&lt;&gt;"",SUM(IF(WEEKDAY(-1+ROW(INDIRECT("1:"&amp;(TL78-TK78)+1)),2)={4},1,0)),0),0)</f>
        <v>0</v>
      </c>
      <c r="TQ78" s="39">
        <f t="array" aca="1" ref="TQ78" ca="1">IFERROR(IF($L78&lt;&gt;"",SUM(IF(WEEKDAY(-1+ROW(INDIRECT("1:"&amp;(TL78-TK78)+1)),2)={5},1,0)),0),0)</f>
        <v>0</v>
      </c>
      <c r="TR78" s="39">
        <f t="array" aca="1" ref="TR78" ca="1">IFERROR(IF($M78&lt;&gt;"",SUM(IF(WEEKDAY(-1+ROW(INDIRECT("1:"&amp;(TL78-TK78)+1)),2)={6},1,0)),0),0)</f>
        <v>0</v>
      </c>
      <c r="TS78" s="39">
        <f t="array" aca="1" ref="TS78" ca="1">IFERROR(IF($N78&lt;&gt;"",SUM(IF(WEEKDAY(-1+ROW(INDIRECT("1:"&amp;(TL78-TK78)+1)),2)={7},1,0)),0),0)</f>
        <v>0</v>
      </c>
      <c r="TT78" s="39">
        <f t="shared" ca="1" si="359"/>
        <v>0</v>
      </c>
      <c r="TU78" s="39">
        <f t="shared" si="360"/>
        <v>0</v>
      </c>
      <c r="TV78" s="39">
        <f t="shared" si="361"/>
        <v>0</v>
      </c>
      <c r="TW78" s="39">
        <f t="shared" si="362"/>
        <v>0</v>
      </c>
      <c r="TX78" s="39">
        <f t="shared" si="363"/>
        <v>0</v>
      </c>
      <c r="TY78" s="39">
        <f t="shared" si="364"/>
        <v>0</v>
      </c>
      <c r="TZ78" s="39">
        <f t="shared" si="365"/>
        <v>0</v>
      </c>
      <c r="UA78" s="39">
        <f t="shared" si="366"/>
        <v>0</v>
      </c>
      <c r="UB78" s="39">
        <f t="shared" si="367"/>
        <v>0</v>
      </c>
      <c r="UC78" s="39">
        <f t="shared" ca="1" si="368"/>
        <v>0</v>
      </c>
      <c r="UD78" s="41">
        <f t="shared" si="369"/>
        <v>0</v>
      </c>
      <c r="UE78" s="40">
        <f t="shared" si="370"/>
        <v>45108</v>
      </c>
      <c r="UF78" s="40">
        <f t="shared" si="371"/>
        <v>45138</v>
      </c>
      <c r="UG78" s="39">
        <f t="array" aca="1" ref="UG78" ca="1">IFERROR(IF($H78&lt;&gt;"",SUM(IF(WEEKDAY(-1+ROW(INDIRECT("1:"&amp;(UF78-UE78)+1)),2)={1},1,0)),0),0)</f>
        <v>0</v>
      </c>
      <c r="UH78" s="39">
        <f t="array" aca="1" ref="UH78" ca="1">IFERROR(IF($I78&lt;&gt;"",SUM(IF(WEEKDAY(-1+ROW(INDIRECT("1:"&amp;(UF78-UE78)+1)),2)={2},1,0)),0),0)</f>
        <v>0</v>
      </c>
      <c r="UI78" s="39">
        <f t="array" aca="1" ref="UI78" ca="1">IFERROR(IF($J78&lt;&gt;"",SUM(IF(WEEKDAY(-1+ROW(INDIRECT("1:"&amp;(UF78-UE78)+1)),2)={3},1,0)),0),0)</f>
        <v>0</v>
      </c>
      <c r="UJ78" s="39">
        <f t="array" aca="1" ref="UJ78" ca="1">IFERROR(IF($K78&lt;&gt;"",SUM(IF(WEEKDAY(-1+ROW(INDIRECT("1:"&amp;(UF78-UE78)+1)),2)={4},1,0)),0),0)</f>
        <v>0</v>
      </c>
      <c r="UK78" s="39">
        <f t="array" aca="1" ref="UK78" ca="1">IFERROR(IF($L78&lt;&gt;"",SUM(IF(WEEKDAY(-1+ROW(INDIRECT("1:"&amp;(UF78-UE78)+1)),2)={5},1,0)),0),0)</f>
        <v>0</v>
      </c>
      <c r="UL78" s="39">
        <f t="array" aca="1" ref="UL78" ca="1">IFERROR(IF($M78&lt;&gt;"",SUM(IF(WEEKDAY(-1+ROW(INDIRECT("1:"&amp;(UF78-UE78)+1)),2)={6},1,0)),0),0)</f>
        <v>0</v>
      </c>
      <c r="UM78" s="39">
        <f t="array" aca="1" ref="UM78" ca="1">IFERROR(IF($N78&lt;&gt;"",SUM(IF(WEEKDAY(-1+ROW(INDIRECT("1:"&amp;(UF78-UE78)+1)),2)={7},1,0)),0),0)</f>
        <v>0</v>
      </c>
      <c r="UN78" s="39">
        <f t="shared" ca="1" si="372"/>
        <v>0</v>
      </c>
      <c r="UO78" s="39">
        <f t="shared" si="373"/>
        <v>0</v>
      </c>
      <c r="UP78" s="39">
        <f t="shared" si="374"/>
        <v>0</v>
      </c>
      <c r="UQ78" s="39">
        <f t="shared" si="375"/>
        <v>0</v>
      </c>
      <c r="UR78" s="39">
        <f t="shared" si="376"/>
        <v>0</v>
      </c>
      <c r="US78" s="39">
        <f t="shared" si="377"/>
        <v>0</v>
      </c>
      <c r="UT78" s="39">
        <f t="shared" si="378"/>
        <v>0</v>
      </c>
      <c r="UU78" s="39">
        <f t="shared" si="379"/>
        <v>0</v>
      </c>
      <c r="UV78" s="39">
        <f t="shared" si="380"/>
        <v>0</v>
      </c>
      <c r="UW78" s="39">
        <f t="shared" ca="1" si="381"/>
        <v>0</v>
      </c>
      <c r="UX78" s="41">
        <f t="shared" si="382"/>
        <v>0</v>
      </c>
      <c r="UY78" s="40">
        <f t="shared" si="383"/>
        <v>45139</v>
      </c>
      <c r="UZ78" s="40">
        <f t="shared" si="384"/>
        <v>45169</v>
      </c>
      <c r="VA78" s="39">
        <f t="array" aca="1" ref="VA78" ca="1">IFERROR(IF($H78&lt;&gt;"",SUM(IF(WEEKDAY(-1+ROW(INDIRECT("1:"&amp;(UZ78-UY78)+1)),2)={1},1,0)),0),0)</f>
        <v>0</v>
      </c>
      <c r="VB78" s="39">
        <f t="array" aca="1" ref="VB78" ca="1">IFERROR(IF($I78&lt;&gt;"",SUM(IF(WEEKDAY(-1+ROW(INDIRECT("1:"&amp;(UZ78-UY78)+1)),2)={2},1,0)),0),0)</f>
        <v>0</v>
      </c>
      <c r="VC78" s="39">
        <f t="array" aca="1" ref="VC78" ca="1">IFERROR(IF($J78&lt;&gt;"",SUM(IF(WEEKDAY(-1+ROW(INDIRECT("1:"&amp;(UZ78-UY78)+1)),2)={3},1,0)),0),0)</f>
        <v>0</v>
      </c>
      <c r="VD78" s="39">
        <f t="array" aca="1" ref="VD78" ca="1">IFERROR(IF($K78&lt;&gt;"",SUM(IF(WEEKDAY(-1+ROW(INDIRECT("1:"&amp;(UZ78-UY78)+1)),2)={4},1,0)),0),0)</f>
        <v>0</v>
      </c>
      <c r="VE78" s="39">
        <f t="array" aca="1" ref="VE78" ca="1">IFERROR(IF($L78&lt;&gt;"",SUM(IF(WEEKDAY(-1+ROW(INDIRECT("1:"&amp;(UZ78-UY78)+1)),2)={5},1,0)),0),0)</f>
        <v>0</v>
      </c>
      <c r="VF78" s="39">
        <f t="array" aca="1" ref="VF78" ca="1">IFERROR(IF($M78&lt;&gt;"",SUM(IF(WEEKDAY(-1+ROW(INDIRECT("1:"&amp;(UZ78-UY78)+1)),2)={6},1,0)),0),0)</f>
        <v>0</v>
      </c>
      <c r="VG78" s="39">
        <f t="array" aca="1" ref="VG78" ca="1">IFERROR(IF($N78&lt;&gt;"",SUM(IF(WEEKDAY(-1+ROW(INDIRECT("1:"&amp;(UZ78-UY78)+1)),2)={7},1,0)),0),0)</f>
        <v>0</v>
      </c>
      <c r="VH78" s="39">
        <f t="shared" ca="1" si="385"/>
        <v>0</v>
      </c>
      <c r="VI78" s="39">
        <f t="shared" si="386"/>
        <v>0</v>
      </c>
      <c r="VJ78" s="39">
        <f t="shared" si="387"/>
        <v>0</v>
      </c>
      <c r="VK78" s="39">
        <f t="shared" si="388"/>
        <v>0</v>
      </c>
      <c r="VL78" s="39">
        <f t="shared" si="389"/>
        <v>0</v>
      </c>
      <c r="VM78" s="39">
        <f t="shared" si="390"/>
        <v>0</v>
      </c>
      <c r="VN78" s="39">
        <f t="shared" si="391"/>
        <v>0</v>
      </c>
      <c r="VO78" s="39">
        <f t="shared" si="392"/>
        <v>0</v>
      </c>
      <c r="VP78" s="39">
        <f t="shared" si="393"/>
        <v>0</v>
      </c>
      <c r="VQ78" s="39">
        <f t="shared" ca="1" si="394"/>
        <v>0</v>
      </c>
      <c r="VR78" s="41">
        <f t="shared" si="395"/>
        <v>0</v>
      </c>
      <c r="VS78" s="40">
        <f t="shared" si="396"/>
        <v>45170</v>
      </c>
      <c r="VT78" s="40">
        <f t="shared" si="397"/>
        <v>45199</v>
      </c>
      <c r="VU78" s="39">
        <f t="array" aca="1" ref="VU78" ca="1">IFERROR(IF($H78&lt;&gt;"",SUM(IF(WEEKDAY(-1+ROW(INDIRECT("1:"&amp;(VT78-VS78)+1)),2)={1},1,0)),0),0)</f>
        <v>0</v>
      </c>
      <c r="VV78" s="39">
        <f t="array" aca="1" ref="VV78" ca="1">IFERROR(IF($I78&lt;&gt;"",SUM(IF(WEEKDAY(-1+ROW(INDIRECT("1:"&amp;(VT78-VS78)+1)),2)={2},1,0)),0),0)</f>
        <v>0</v>
      </c>
      <c r="VW78" s="39">
        <f t="array" aca="1" ref="VW78" ca="1">IFERROR(IF($J78&lt;&gt;"",SUM(IF(WEEKDAY(-1+ROW(INDIRECT("1:"&amp;(VT78-VS78)+1)),2)={3},1,0)),0),0)</f>
        <v>0</v>
      </c>
      <c r="VX78" s="39">
        <f t="array" aca="1" ref="VX78" ca="1">IFERROR(IF($K78&lt;&gt;"",SUM(IF(WEEKDAY(-1+ROW(INDIRECT("1:"&amp;(VT78-VS78)+1)),2)={4},1,0)),0),0)</f>
        <v>0</v>
      </c>
      <c r="VY78" s="39">
        <f t="array" aca="1" ref="VY78" ca="1">IFERROR(IF($L78&lt;&gt;"",SUM(IF(WEEKDAY(-1+ROW(INDIRECT("1:"&amp;(VT78-VS78)+1)),2)={5},1,0)),0),0)</f>
        <v>0</v>
      </c>
      <c r="VZ78" s="39">
        <f t="array" aca="1" ref="VZ78" ca="1">IFERROR(IF($M78&lt;&gt;"",SUM(IF(WEEKDAY(-1+ROW(INDIRECT("1:"&amp;(VT78-VS78)+1)),2)={6},1,0)),0),0)</f>
        <v>0</v>
      </c>
      <c r="WA78" s="39">
        <f t="array" aca="1" ref="WA78" ca="1">IFERROR(IF($N78&lt;&gt;"",SUM(IF(WEEKDAY(-1+ROW(INDIRECT("1:"&amp;(VT78-VS78)+1)),2)={7},1,0)),0),0)</f>
        <v>0</v>
      </c>
      <c r="WB78" s="39">
        <f t="shared" ca="1" si="398"/>
        <v>0</v>
      </c>
      <c r="WC78" s="39">
        <f t="shared" si="399"/>
        <v>0</v>
      </c>
      <c r="WD78" s="39">
        <f t="shared" si="400"/>
        <v>0</v>
      </c>
      <c r="WE78" s="39">
        <f t="shared" si="401"/>
        <v>0</v>
      </c>
      <c r="WF78" s="39">
        <f t="shared" si="402"/>
        <v>0</v>
      </c>
      <c r="WG78" s="39">
        <f t="shared" si="403"/>
        <v>0</v>
      </c>
      <c r="WH78" s="39">
        <f t="shared" si="404"/>
        <v>0</v>
      </c>
      <c r="WI78" s="39">
        <f t="shared" si="405"/>
        <v>0</v>
      </c>
      <c r="WJ78" s="39">
        <f t="shared" si="406"/>
        <v>0</v>
      </c>
      <c r="WK78" s="39">
        <f t="shared" ca="1" si="407"/>
        <v>0</v>
      </c>
      <c r="WL78" s="41">
        <f t="shared" si="408"/>
        <v>0</v>
      </c>
      <c r="WM78" s="40">
        <f t="shared" si="409"/>
        <v>45200</v>
      </c>
      <c r="WN78" s="40">
        <f t="shared" si="410"/>
        <v>45230</v>
      </c>
      <c r="WO78" s="39">
        <f t="array" aca="1" ref="WO78" ca="1">IFERROR(IF($H78&lt;&gt;"",SUM(IF(WEEKDAY(-1+ROW(INDIRECT("1:"&amp;(WN78-WM78)+1)),2)={1},1,0)),0),0)</f>
        <v>0</v>
      </c>
      <c r="WP78" s="39">
        <f t="array" aca="1" ref="WP78" ca="1">IFERROR(IF($I78&lt;&gt;"",SUM(IF(WEEKDAY(-1+ROW(INDIRECT("1:"&amp;(WN78-WM78)+1)),2)={2},1,0)),0),0)</f>
        <v>0</v>
      </c>
      <c r="WQ78" s="39">
        <f t="array" aca="1" ref="WQ78" ca="1">IFERROR(IF($J78&lt;&gt;"",SUM(IF(WEEKDAY(-1+ROW(INDIRECT("1:"&amp;(WN78-WM78)+1)),2)={3},1,0)),0),0)</f>
        <v>0</v>
      </c>
      <c r="WR78" s="39">
        <f t="array" aca="1" ref="WR78" ca="1">IFERROR(IF($K78&lt;&gt;"",SUM(IF(WEEKDAY(-1+ROW(INDIRECT("1:"&amp;(WN78-WM78)+1)),2)={4},1,0)),0),0)</f>
        <v>0</v>
      </c>
      <c r="WS78" s="39">
        <f t="array" aca="1" ref="WS78" ca="1">IFERROR(IF($L78&lt;&gt;"",SUM(IF(WEEKDAY(-1+ROW(INDIRECT("1:"&amp;(WN78-WM78)+1)),2)={5},1,0)),0),0)</f>
        <v>0</v>
      </c>
      <c r="WT78" s="39">
        <f t="array" aca="1" ref="WT78" ca="1">IFERROR(IF($M78&lt;&gt;"",SUM(IF(WEEKDAY(-1+ROW(INDIRECT("1:"&amp;(WN78-WM78)+1)),2)={6},1,0)),0),0)</f>
        <v>0</v>
      </c>
      <c r="WU78" s="39">
        <f t="array" aca="1" ref="WU78" ca="1">IFERROR(IF($N78&lt;&gt;"",SUM(IF(WEEKDAY(-1+ROW(INDIRECT("1:"&amp;(WN78-WM78)+1)),2)={7},1,0)),0),0)</f>
        <v>0</v>
      </c>
      <c r="WV78" s="39">
        <f t="shared" ca="1" si="411"/>
        <v>0</v>
      </c>
      <c r="WW78" s="39">
        <f t="shared" si="412"/>
        <v>0</v>
      </c>
      <c r="WX78" s="39">
        <f t="shared" si="413"/>
        <v>0</v>
      </c>
      <c r="WY78" s="39">
        <f t="shared" si="414"/>
        <v>0</v>
      </c>
      <c r="WZ78" s="39">
        <f t="shared" si="415"/>
        <v>0</v>
      </c>
      <c r="XA78" s="39">
        <f t="shared" si="416"/>
        <v>0</v>
      </c>
      <c r="XB78" s="39">
        <f t="shared" si="417"/>
        <v>0</v>
      </c>
      <c r="XC78" s="39">
        <f t="shared" si="418"/>
        <v>0</v>
      </c>
      <c r="XD78" s="39">
        <f t="shared" si="419"/>
        <v>0</v>
      </c>
      <c r="XE78" s="39">
        <f t="shared" ca="1" si="420"/>
        <v>0</v>
      </c>
      <c r="XF78" s="41">
        <f t="shared" si="421"/>
        <v>0</v>
      </c>
      <c r="XG78" s="40">
        <f t="shared" si="422"/>
        <v>45231</v>
      </c>
      <c r="XH78" s="40">
        <f t="shared" si="423"/>
        <v>45260</v>
      </c>
      <c r="XI78" s="39">
        <f t="array" aca="1" ref="XI78" ca="1">IFERROR(IF($H78&lt;&gt;"",SUM(IF(WEEKDAY(-1+ROW(INDIRECT("1:"&amp;(XH78-XG78)+1)),2)={1},1,0)),0),0)</f>
        <v>0</v>
      </c>
      <c r="XJ78" s="39">
        <f t="array" aca="1" ref="XJ78" ca="1">IFERROR(IF($I78&lt;&gt;"",SUM(IF(WEEKDAY(-1+ROW(INDIRECT("1:"&amp;(XH78-XG78)+1)),2)={2},1,0)),0),0)</f>
        <v>0</v>
      </c>
      <c r="XK78" s="39">
        <f t="array" aca="1" ref="XK78" ca="1">IFERROR(IF($J78&lt;&gt;"",SUM(IF(WEEKDAY(-1+ROW(INDIRECT("1:"&amp;(XH78-XG78)+1)),2)={3},1,0)),0),0)</f>
        <v>0</v>
      </c>
      <c r="XL78" s="39">
        <f t="array" aca="1" ref="XL78" ca="1">IFERROR(IF($K78&lt;&gt;"",SUM(IF(WEEKDAY(-1+ROW(INDIRECT("1:"&amp;(XH78-XG78)+1)),2)={4},1,0)),0),0)</f>
        <v>0</v>
      </c>
      <c r="XM78" s="39">
        <f t="array" aca="1" ref="XM78" ca="1">IFERROR(IF($L78&lt;&gt;"",SUM(IF(WEEKDAY(-1+ROW(INDIRECT("1:"&amp;(XH78-XG78)+1)),2)={5},1,0)),0),0)</f>
        <v>0</v>
      </c>
      <c r="XN78" s="39">
        <f t="array" aca="1" ref="XN78" ca="1">IFERROR(IF($M78&lt;&gt;"",SUM(IF(WEEKDAY(-1+ROW(INDIRECT("1:"&amp;(XH78-XG78)+1)),2)={6},1,0)),0),0)</f>
        <v>0</v>
      </c>
      <c r="XO78" s="39">
        <f t="array" aca="1" ref="XO78" ca="1">IFERROR(IF($N78&lt;&gt;"",SUM(IF(WEEKDAY(-1+ROW(INDIRECT("1:"&amp;(XH78-XG78)+1)),2)={7},1,0)),0),0)</f>
        <v>0</v>
      </c>
      <c r="XP78" s="39">
        <f t="shared" ca="1" si="424"/>
        <v>0</v>
      </c>
      <c r="XQ78" s="39">
        <f t="shared" si="425"/>
        <v>0</v>
      </c>
      <c r="XR78" s="39">
        <f t="shared" si="426"/>
        <v>0</v>
      </c>
      <c r="XS78" s="39">
        <f t="shared" si="427"/>
        <v>0</v>
      </c>
      <c r="XT78" s="39">
        <f t="shared" si="428"/>
        <v>0</v>
      </c>
      <c r="XU78" s="39">
        <f t="shared" si="429"/>
        <v>0</v>
      </c>
      <c r="XV78" s="39">
        <f t="shared" si="430"/>
        <v>0</v>
      </c>
      <c r="XW78" s="39">
        <f t="shared" si="431"/>
        <v>0</v>
      </c>
      <c r="XX78" s="39">
        <f t="shared" si="432"/>
        <v>0</v>
      </c>
      <c r="XY78" s="39">
        <f t="shared" ca="1" si="433"/>
        <v>0</v>
      </c>
      <c r="XZ78" s="41">
        <f t="shared" si="434"/>
        <v>0</v>
      </c>
      <c r="YA78" s="40">
        <f t="shared" si="435"/>
        <v>45261</v>
      </c>
      <c r="YB78" s="40">
        <f t="shared" si="436"/>
        <v>45291</v>
      </c>
      <c r="YC78" s="39">
        <f t="array" aca="1" ref="YC78" ca="1">IFERROR(IF($H78&lt;&gt;"",SUM(IF(WEEKDAY(-1+ROW(INDIRECT("1:"&amp;(YB78-YA78)+1)),2)={1},1,0)),0),0)</f>
        <v>0</v>
      </c>
      <c r="YD78" s="39">
        <f t="array" aca="1" ref="YD78" ca="1">IFERROR(IF($I78&lt;&gt;"",SUM(IF(WEEKDAY(-1+ROW(INDIRECT("1:"&amp;(YB78-YA78)+1)),2)={2},1,0)),0),0)</f>
        <v>0</v>
      </c>
      <c r="YE78" s="39">
        <f t="array" aca="1" ref="YE78" ca="1">IFERROR(IF($J78&lt;&gt;"",SUM(IF(WEEKDAY(-1+ROW(INDIRECT("1:"&amp;(YB78-YA78)+1)),2)={3},1,0)),0),0)</f>
        <v>0</v>
      </c>
      <c r="YF78" s="39">
        <f t="array" aca="1" ref="YF78" ca="1">IFERROR(IF($K78&lt;&gt;"",SUM(IF(WEEKDAY(-1+ROW(INDIRECT("1:"&amp;(YB78-YA78)+1)),2)={4},1,0)),0),0)</f>
        <v>0</v>
      </c>
      <c r="YG78" s="39">
        <f t="array" aca="1" ref="YG78" ca="1">IFERROR(IF($L78&lt;&gt;"",SUM(IF(WEEKDAY(-1+ROW(INDIRECT("1:"&amp;(YB78-YA78)+1)),2)={5},1,0)),0),0)</f>
        <v>0</v>
      </c>
      <c r="YH78" s="39">
        <f t="array" aca="1" ref="YH78" ca="1">IFERROR(IF($M78&lt;&gt;"",SUM(IF(WEEKDAY(-1+ROW(INDIRECT("1:"&amp;(YB78-YA78)+1)),2)={6},1,0)),0),0)</f>
        <v>0</v>
      </c>
      <c r="YI78" s="39">
        <f t="array" aca="1" ref="YI78" ca="1">IFERROR(IF($N78&lt;&gt;"",SUM(IF(WEEKDAY(-1+ROW(INDIRECT("1:"&amp;(YB78-YA78)+1)),2)={7},1,0)),0),0)</f>
        <v>0</v>
      </c>
      <c r="YJ78" s="39">
        <f t="shared" ca="1" si="437"/>
        <v>0</v>
      </c>
      <c r="YK78" s="39">
        <f t="shared" si="438"/>
        <v>0</v>
      </c>
      <c r="YL78" s="39">
        <f t="shared" si="439"/>
        <v>0</v>
      </c>
      <c r="YM78" s="39">
        <f t="shared" si="440"/>
        <v>0</v>
      </c>
      <c r="YN78" s="39">
        <f t="shared" si="441"/>
        <v>0</v>
      </c>
      <c r="YO78" s="39">
        <f t="shared" si="442"/>
        <v>0</v>
      </c>
      <c r="YP78" s="39">
        <f t="shared" si="443"/>
        <v>0</v>
      </c>
      <c r="YQ78" s="39">
        <f t="shared" si="444"/>
        <v>0</v>
      </c>
      <c r="YR78" s="39">
        <f t="shared" si="445"/>
        <v>0</v>
      </c>
      <c r="YS78" s="39">
        <f t="shared" ca="1" si="446"/>
        <v>0</v>
      </c>
    </row>
    <row r="79" spans="2:669" x14ac:dyDescent="0.25">
      <c r="B79" s="71">
        <v>69</v>
      </c>
      <c r="C79" s="71"/>
      <c r="D79" s="72"/>
      <c r="E79" s="71"/>
      <c r="F79" s="71"/>
      <c r="G79" s="73"/>
      <c r="H79" s="74"/>
      <c r="I79" s="75"/>
      <c r="J79" s="75"/>
      <c r="K79" s="75"/>
      <c r="L79" s="75"/>
      <c r="M79" s="75"/>
      <c r="N79" s="73"/>
      <c r="O79" s="74"/>
      <c r="P79" s="75"/>
      <c r="Q79" s="75"/>
      <c r="R79" s="75"/>
      <c r="S79" s="75"/>
      <c r="T79" s="75"/>
      <c r="U79" s="75"/>
      <c r="V79" s="73"/>
      <c r="W79" s="95"/>
      <c r="X79" s="96"/>
      <c r="Y79" s="96"/>
      <c r="Z79" s="96"/>
      <c r="AA79" s="96"/>
      <c r="AB79" s="96"/>
      <c r="AC79" s="96"/>
      <c r="AD79" s="96"/>
      <c r="AE79" s="96"/>
      <c r="AF79" s="96"/>
      <c r="AG79" s="96"/>
      <c r="AH79" s="96"/>
      <c r="AI79" s="96"/>
      <c r="AJ79" s="96"/>
      <c r="AK79" s="96"/>
      <c r="AL79" s="96"/>
      <c r="AM79" s="96"/>
      <c r="AN79" s="96"/>
      <c r="AO79" s="96"/>
      <c r="AP79" s="96"/>
      <c r="AQ79" s="96"/>
      <c r="AR79" s="96"/>
      <c r="AS79" s="96"/>
      <c r="AT79" s="96"/>
      <c r="AU79" s="96"/>
      <c r="AV79" s="96"/>
      <c r="AW79" s="96"/>
      <c r="AX79" s="96"/>
      <c r="AY79" s="96"/>
      <c r="AZ79" s="96"/>
      <c r="BA79" s="96"/>
      <c r="BB79" s="96"/>
      <c r="BC79" s="96"/>
      <c r="BD79" s="96"/>
      <c r="BE79" s="96"/>
      <c r="BF79" s="96"/>
      <c r="BG79" s="96"/>
      <c r="BH79" s="96"/>
      <c r="BI79" s="96"/>
      <c r="BJ79" s="96"/>
      <c r="BK79" s="96"/>
      <c r="BL79" s="96"/>
      <c r="BM79" s="96"/>
      <c r="BN79" s="96"/>
      <c r="BO79" s="96"/>
      <c r="BP79" s="96"/>
      <c r="BQ79" s="96"/>
      <c r="BR79" s="96"/>
      <c r="BS79" s="96"/>
      <c r="BT79" s="96"/>
      <c r="BU79" s="96"/>
      <c r="BV79" s="96"/>
      <c r="BW79" s="96"/>
      <c r="BX79" s="96"/>
      <c r="BY79" s="96"/>
      <c r="BZ79" s="96"/>
      <c r="CA79" s="96"/>
      <c r="CB79" s="96"/>
      <c r="CC79" s="96"/>
      <c r="CD79" s="96"/>
      <c r="CE79" s="96"/>
      <c r="CF79" s="96"/>
      <c r="CG79" s="96"/>
      <c r="CH79" s="96"/>
      <c r="CI79" s="96"/>
      <c r="CJ79" s="96"/>
      <c r="CK79" s="96"/>
      <c r="CL79" s="96"/>
      <c r="CM79" s="96"/>
      <c r="CN79" s="96"/>
      <c r="CO79" s="96"/>
      <c r="CP79" s="96"/>
      <c r="CQ79" s="96"/>
      <c r="CR79" s="96"/>
      <c r="CS79" s="96"/>
      <c r="CT79" s="96"/>
      <c r="CU79" s="96"/>
      <c r="CV79" s="96"/>
      <c r="CW79" s="96"/>
      <c r="CX79" s="96"/>
      <c r="CY79" s="96"/>
      <c r="CZ79" s="96"/>
      <c r="DA79" s="96"/>
      <c r="DB79" s="96"/>
      <c r="DC79" s="96"/>
      <c r="DD79" s="96"/>
      <c r="DE79" s="96"/>
      <c r="DF79" s="96"/>
      <c r="DG79" s="96"/>
      <c r="DH79" s="96"/>
      <c r="DI79" s="96"/>
      <c r="DJ79" s="96"/>
      <c r="DK79" s="96"/>
      <c r="DL79" s="96"/>
      <c r="DM79" s="96"/>
      <c r="DN79" s="96"/>
      <c r="DO79" s="96"/>
      <c r="DP79" s="96"/>
      <c r="DQ79" s="96"/>
      <c r="DR79" s="96"/>
      <c r="DS79" s="96"/>
      <c r="DT79" s="96"/>
      <c r="DU79" s="96"/>
      <c r="DV79" s="96"/>
      <c r="DW79" s="96"/>
      <c r="DX79" s="96"/>
      <c r="DY79" s="96"/>
      <c r="DZ79" s="96"/>
      <c r="EA79" s="96"/>
      <c r="EB79" s="96"/>
      <c r="EC79" s="96"/>
      <c r="ED79" s="96"/>
      <c r="EE79" s="96"/>
      <c r="EF79" s="96"/>
      <c r="EG79" s="96"/>
      <c r="EH79" s="96"/>
      <c r="EI79" s="96"/>
      <c r="EJ79" s="96"/>
      <c r="EK79" s="96"/>
      <c r="EL79" s="96"/>
      <c r="EM79" s="96"/>
      <c r="EN79" s="96"/>
      <c r="EO79" s="96"/>
      <c r="EP79" s="96"/>
      <c r="EQ79" s="96"/>
      <c r="ER79" s="96"/>
      <c r="ES79" s="96"/>
      <c r="ET79" s="96"/>
      <c r="EU79" s="96"/>
      <c r="EV79" s="96"/>
      <c r="EW79" s="96"/>
      <c r="EX79" s="96"/>
      <c r="EY79" s="96"/>
      <c r="EZ79" s="96"/>
      <c r="FA79" s="96"/>
      <c r="FB79" s="96"/>
      <c r="FC79" s="96"/>
      <c r="FD79" s="96"/>
      <c r="FE79" s="96"/>
      <c r="FF79" s="96"/>
      <c r="FG79" s="96"/>
      <c r="FH79" s="96"/>
      <c r="FI79" s="96"/>
      <c r="FJ79" s="96"/>
      <c r="FK79" s="96"/>
      <c r="FL79" s="96"/>
      <c r="FM79" s="96"/>
      <c r="FN79" s="96"/>
      <c r="FO79" s="96"/>
      <c r="FP79" s="96"/>
      <c r="FQ79" s="96"/>
      <c r="FR79" s="96"/>
      <c r="FS79" s="96"/>
      <c r="FT79" s="96"/>
      <c r="FU79" s="96"/>
      <c r="FV79" s="96"/>
      <c r="FW79" s="96"/>
      <c r="FX79" s="96"/>
      <c r="FY79" s="96"/>
      <c r="FZ79" s="96"/>
      <c r="GA79" s="96"/>
      <c r="GB79" s="96"/>
      <c r="GC79" s="96"/>
      <c r="GD79" s="96"/>
      <c r="GE79" s="96"/>
      <c r="GF79" s="96"/>
      <c r="GG79" s="96"/>
      <c r="GH79" s="96"/>
      <c r="GI79" s="96"/>
      <c r="GJ79" s="96"/>
      <c r="GK79" s="96"/>
      <c r="GL79" s="96"/>
      <c r="GM79" s="96"/>
      <c r="GN79" s="96"/>
      <c r="GO79" s="96"/>
      <c r="GP79" s="96"/>
      <c r="GQ79" s="96"/>
      <c r="GR79" s="96"/>
      <c r="GS79" s="96"/>
      <c r="GT79" s="96"/>
      <c r="GU79" s="96"/>
      <c r="GV79" s="96"/>
      <c r="GW79" s="96"/>
      <c r="GX79" s="96"/>
      <c r="GY79" s="96"/>
      <c r="GZ79" s="96"/>
      <c r="HA79" s="96"/>
      <c r="HB79" s="96"/>
      <c r="HC79" s="96"/>
      <c r="HD79" s="96"/>
      <c r="HE79" s="96"/>
      <c r="HF79" s="96"/>
      <c r="HG79" s="96"/>
      <c r="HH79" s="96"/>
      <c r="HI79" s="96"/>
      <c r="HJ79" s="96"/>
      <c r="HK79" s="96"/>
      <c r="HL79" s="96"/>
      <c r="HM79" s="96"/>
      <c r="HN79" s="96"/>
      <c r="HO79" s="96"/>
      <c r="HP79" s="96"/>
      <c r="HQ79" s="96"/>
      <c r="HR79" s="96"/>
      <c r="HS79" s="96"/>
      <c r="HT79" s="96"/>
      <c r="HU79" s="96"/>
      <c r="HV79" s="96"/>
      <c r="HW79" s="96"/>
      <c r="HX79" s="96"/>
      <c r="HY79" s="96"/>
      <c r="HZ79" s="96"/>
      <c r="IA79" s="96"/>
      <c r="IB79" s="96"/>
      <c r="IC79" s="96"/>
      <c r="ID79" s="96"/>
      <c r="IE79" s="96"/>
      <c r="IF79" s="96"/>
      <c r="IG79" s="96"/>
      <c r="IH79" s="96"/>
      <c r="II79" s="96"/>
      <c r="IJ79" s="96"/>
      <c r="IK79" s="96"/>
      <c r="IL79" s="96"/>
      <c r="IM79" s="96"/>
      <c r="IN79" s="96"/>
      <c r="IO79" s="96"/>
      <c r="IP79" s="96"/>
      <c r="IQ79" s="96"/>
      <c r="IR79" s="96"/>
      <c r="IS79" s="96"/>
      <c r="IT79" s="96"/>
      <c r="IU79" s="96"/>
      <c r="IV79" s="96"/>
      <c r="IW79" s="96"/>
      <c r="IX79" s="96"/>
      <c r="IY79" s="96"/>
      <c r="IZ79" s="96"/>
      <c r="JA79" s="96"/>
      <c r="JB79" s="96"/>
      <c r="JC79" s="96"/>
      <c r="JD79" s="96"/>
      <c r="JE79" s="96"/>
      <c r="JF79" s="96"/>
      <c r="JG79" s="96"/>
      <c r="JH79" s="96"/>
      <c r="JI79" s="96"/>
      <c r="JJ79" s="96"/>
      <c r="JK79" s="96"/>
      <c r="JL79" s="96"/>
      <c r="JM79" s="96"/>
      <c r="JN79" s="96"/>
      <c r="JO79" s="96"/>
      <c r="JP79" s="96"/>
      <c r="JQ79" s="96"/>
      <c r="JR79" s="96"/>
      <c r="JS79" s="96"/>
      <c r="JT79" s="96"/>
      <c r="JU79" s="96"/>
      <c r="JV79" s="96"/>
      <c r="JW79" s="96"/>
      <c r="JX79" s="96"/>
      <c r="JY79" s="96"/>
      <c r="JZ79" s="96"/>
      <c r="KA79" s="96"/>
      <c r="KB79" s="96"/>
      <c r="KC79" s="96"/>
      <c r="KD79" s="96"/>
      <c r="KE79" s="96"/>
      <c r="KF79" s="96"/>
      <c r="KG79" s="96"/>
      <c r="KH79" s="96"/>
      <c r="KI79" s="96"/>
      <c r="KJ79" s="96"/>
      <c r="KK79" s="96"/>
      <c r="KL79" s="96"/>
      <c r="KM79" s="96"/>
      <c r="KN79" s="96"/>
      <c r="KO79" s="96"/>
      <c r="KP79" s="96"/>
      <c r="KQ79" s="96"/>
      <c r="KR79" s="96"/>
      <c r="KS79" s="96"/>
      <c r="KT79" s="96"/>
      <c r="KU79" s="96"/>
      <c r="KV79" s="96"/>
      <c r="KW79" s="96"/>
      <c r="KX79" s="96"/>
      <c r="KY79" s="96"/>
      <c r="KZ79" s="96"/>
      <c r="LA79" s="96"/>
      <c r="LB79" s="96"/>
      <c r="LC79" s="96"/>
      <c r="LD79" s="96"/>
      <c r="LE79" s="96"/>
      <c r="LF79" s="96"/>
      <c r="LG79" s="96"/>
      <c r="LH79" s="96"/>
      <c r="LI79" s="96"/>
      <c r="LJ79" s="96"/>
      <c r="LK79" s="96"/>
      <c r="LL79" s="96"/>
      <c r="LM79" s="96"/>
      <c r="LN79" s="96"/>
      <c r="LO79" s="96"/>
      <c r="LP79" s="96"/>
      <c r="LQ79" s="96"/>
      <c r="LR79" s="96"/>
      <c r="LS79" s="96"/>
      <c r="LT79" s="96"/>
      <c r="LU79" s="96"/>
      <c r="LV79" s="96"/>
      <c r="LW79" s="96"/>
      <c r="LX79" s="96"/>
      <c r="LY79" s="96"/>
      <c r="LZ79" s="96"/>
      <c r="MA79" s="96"/>
      <c r="MB79" s="96"/>
      <c r="MC79" s="96"/>
      <c r="MD79" s="96"/>
      <c r="ME79" s="96"/>
      <c r="MF79" s="96"/>
      <c r="MG79" s="96"/>
      <c r="MH79" s="96"/>
      <c r="MI79" s="96"/>
      <c r="MJ79" s="96"/>
      <c r="MK79" s="96"/>
      <c r="ML79" s="96"/>
      <c r="MM79" s="96"/>
      <c r="MN79" s="96"/>
      <c r="MO79" s="96"/>
      <c r="MP79" s="96"/>
      <c r="MQ79" s="96"/>
      <c r="MR79" s="96"/>
      <c r="MS79" s="96"/>
      <c r="MT79" s="96"/>
      <c r="MU79" s="96"/>
      <c r="MV79" s="96"/>
      <c r="MW79" s="96"/>
      <c r="MX79" s="96"/>
      <c r="MY79" s="96"/>
      <c r="MZ79" s="96"/>
      <c r="NA79" s="96"/>
      <c r="NB79" s="96"/>
      <c r="NC79" s="96"/>
      <c r="ND79" s="96"/>
      <c r="NE79" s="96"/>
      <c r="NF79" s="96"/>
      <c r="NG79" s="96"/>
      <c r="NH79" s="96"/>
      <c r="NI79" s="96"/>
      <c r="NJ79" s="96"/>
      <c r="NK79" s="96"/>
      <c r="NL79" s="96"/>
      <c r="NM79" s="96"/>
      <c r="NN79" s="96"/>
      <c r="NO79" s="96"/>
      <c r="NP79" s="96"/>
      <c r="NQ79" s="96"/>
      <c r="NR79" s="96"/>
      <c r="NS79" s="96"/>
      <c r="NT79" s="96"/>
      <c r="NU79" s="96"/>
      <c r="NV79" s="96"/>
      <c r="NW79" s="96"/>
      <c r="NX79" s="97"/>
      <c r="NY79" s="96">
        <f t="shared" si="268"/>
        <v>0</v>
      </c>
      <c r="NZ79" s="96">
        <f t="shared" si="267"/>
        <v>0</v>
      </c>
      <c r="OA79" s="96">
        <f t="shared" si="267"/>
        <v>0</v>
      </c>
      <c r="OB79" s="96">
        <f t="shared" si="267"/>
        <v>0</v>
      </c>
      <c r="OC79" s="96">
        <f t="shared" si="267"/>
        <v>0</v>
      </c>
      <c r="OD79" s="96">
        <f t="shared" si="267"/>
        <v>0</v>
      </c>
      <c r="OE79" s="96">
        <f t="shared" si="267"/>
        <v>0</v>
      </c>
      <c r="OF79" s="96">
        <f t="shared" si="267"/>
        <v>0</v>
      </c>
      <c r="OG79" s="96">
        <f t="shared" si="269"/>
        <v>0</v>
      </c>
      <c r="OH79" s="96">
        <f t="shared" si="270"/>
        <v>0</v>
      </c>
      <c r="OI79" s="96">
        <f t="shared" si="271"/>
        <v>0</v>
      </c>
      <c r="OJ79" s="96">
        <f t="shared" si="272"/>
        <v>0</v>
      </c>
      <c r="OK79" s="96">
        <f t="shared" si="273"/>
        <v>0</v>
      </c>
      <c r="OL79" s="96">
        <f t="shared" si="274"/>
        <v>0</v>
      </c>
      <c r="OM79" s="96">
        <f t="shared" si="275"/>
        <v>0</v>
      </c>
      <c r="ON79" s="96">
        <f t="shared" si="276"/>
        <v>0</v>
      </c>
      <c r="OO79" s="96">
        <f t="shared" ca="1" si="279"/>
        <v>0</v>
      </c>
      <c r="OP79" s="96">
        <f t="shared" ca="1" si="280"/>
        <v>0</v>
      </c>
      <c r="PB79" s="41">
        <f t="shared" ca="1" si="281"/>
        <v>0</v>
      </c>
      <c r="PC79" s="40">
        <f t="shared" si="282"/>
        <v>44927</v>
      </c>
      <c r="PD79" s="39">
        <f t="shared" ca="1" si="277"/>
        <v>45488</v>
      </c>
      <c r="PE79" s="39">
        <f t="shared" si="283"/>
        <v>0</v>
      </c>
      <c r="PF79" s="39">
        <f t="shared" si="284"/>
        <v>0</v>
      </c>
      <c r="PG79" s="39">
        <f t="shared" si="285"/>
        <v>0</v>
      </c>
      <c r="PH79" s="39">
        <f t="shared" si="286"/>
        <v>0</v>
      </c>
      <c r="PI79" s="39">
        <f t="shared" si="287"/>
        <v>0</v>
      </c>
      <c r="PJ79" s="39">
        <f t="shared" si="288"/>
        <v>0</v>
      </c>
      <c r="PK79" s="39">
        <f t="shared" si="289"/>
        <v>0</v>
      </c>
      <c r="PL79" s="39">
        <f t="shared" ca="1" si="290"/>
        <v>0</v>
      </c>
      <c r="PM79" s="39">
        <f t="shared" ca="1" si="278"/>
        <v>0</v>
      </c>
      <c r="PN79" s="41">
        <f t="shared" si="291"/>
        <v>0</v>
      </c>
      <c r="PO79" s="40">
        <f t="shared" si="292"/>
        <v>44927</v>
      </c>
      <c r="PP79" s="40">
        <f t="shared" si="293"/>
        <v>44957</v>
      </c>
      <c r="PQ79" s="39">
        <f t="array" aca="1" ref="PQ79" ca="1">IFERROR(IF($H79&lt;&gt;"",SUM(IF(WEEKDAY(-1+ROW(INDIRECT("1:"&amp;(PP79-PO79)+1)),2)={1},1,0)),0),0)</f>
        <v>0</v>
      </c>
      <c r="PR79" s="39">
        <f t="array" aca="1" ref="PR79" ca="1">IFERROR(IF($I79&lt;&gt;"",SUM(IF(WEEKDAY(-1+ROW(INDIRECT("1:"&amp;(PP79-PO79)+1)),2)={2},1,0)),0),0)</f>
        <v>0</v>
      </c>
      <c r="PS79" s="39">
        <f t="array" aca="1" ref="PS79" ca="1">IFERROR(IF($J79&lt;&gt;"",SUM(IF(WEEKDAY(-1+ROW(INDIRECT("1:"&amp;(PP79-PO79)+1)),2)={3},1,0)),0),0)</f>
        <v>0</v>
      </c>
      <c r="PT79" s="39">
        <f t="array" aca="1" ref="PT79" ca="1">IFERROR(IF($K79&lt;&gt;"",SUM(IF(WEEKDAY(-1+ROW(INDIRECT("1:"&amp;(PP79-PO79)+1)),2)={4},1,0)),0),0)</f>
        <v>0</v>
      </c>
      <c r="PU79" s="39">
        <f t="array" aca="1" ref="PU79" ca="1">IFERROR(IF($L79&lt;&gt;"",SUM(IF(WEEKDAY(-1+ROW(INDIRECT("1:"&amp;(PP79-PO79)+1)),2)={5},1,0)),0),0)</f>
        <v>0</v>
      </c>
      <c r="PV79" s="39">
        <f t="array" aca="1" ref="PV79" ca="1">IFERROR(IF($M79&lt;&gt;"",SUM(IF(WEEKDAY(-1+ROW(INDIRECT("1:"&amp;(PP79-PO79)+1)),2)={6},1,0)),0),0)</f>
        <v>0</v>
      </c>
      <c r="PW79" s="39">
        <f t="array" aca="1" ref="PW79" ca="1">IFERROR(IF($N79&lt;&gt;"",SUM(IF(WEEKDAY(-1+ROW(INDIRECT("1:"&amp;(PP79-PO79)+1)),2)={7},1,0)),0),0)</f>
        <v>0</v>
      </c>
      <c r="PX79" s="39">
        <f t="shared" ca="1" si="294"/>
        <v>0</v>
      </c>
      <c r="PY79" s="39">
        <f t="shared" si="295"/>
        <v>0</v>
      </c>
      <c r="PZ79" s="39">
        <f t="shared" si="296"/>
        <v>0</v>
      </c>
      <c r="QA79" s="39">
        <f t="shared" si="297"/>
        <v>0</v>
      </c>
      <c r="QB79" s="39">
        <f t="shared" si="298"/>
        <v>0</v>
      </c>
      <c r="QC79" s="39">
        <f t="shared" si="299"/>
        <v>0</v>
      </c>
      <c r="QD79" s="39">
        <f t="shared" si="300"/>
        <v>0</v>
      </c>
      <c r="QE79" s="39">
        <f t="shared" si="301"/>
        <v>0</v>
      </c>
      <c r="QF79" s="39">
        <f t="shared" si="302"/>
        <v>0</v>
      </c>
      <c r="QG79" s="39">
        <f t="shared" ca="1" si="303"/>
        <v>0</v>
      </c>
      <c r="QH79" s="41">
        <f t="shared" si="304"/>
        <v>0</v>
      </c>
      <c r="QI79" s="40">
        <f t="shared" si="305"/>
        <v>44958</v>
      </c>
      <c r="QJ79" s="40">
        <f t="shared" si="306"/>
        <v>44985</v>
      </c>
      <c r="QK79" s="39">
        <f t="array" aca="1" ref="QK79" ca="1">IFERROR(IF($H79&lt;&gt;"",SUM(IF(WEEKDAY(-1+ROW(INDIRECT("1:"&amp;(QJ79-QI79)+1)),2)={1},1,0)),0),0)</f>
        <v>0</v>
      </c>
      <c r="QL79" s="39">
        <f t="array" aca="1" ref="QL79" ca="1">IFERROR(IF($I79&lt;&gt;"",SUM(IF(WEEKDAY(-1+ROW(INDIRECT("1:"&amp;(QJ79-QI79)+1)),2)={2},1,0)),0),0)</f>
        <v>0</v>
      </c>
      <c r="QM79" s="39">
        <f t="array" aca="1" ref="QM79" ca="1">IFERROR(IF($J79&lt;&gt;"",SUM(IF(WEEKDAY(-1+ROW(INDIRECT("1:"&amp;(QJ79-QI79)+1)),2)={3},1,0)),0),0)</f>
        <v>0</v>
      </c>
      <c r="QN79" s="39">
        <f t="array" aca="1" ref="QN79" ca="1">IFERROR(IF($K79&lt;&gt;"",SUM(IF(WEEKDAY(-1+ROW(INDIRECT("1:"&amp;(QJ79-QI79)+1)),2)={4},1,0)),0),0)</f>
        <v>0</v>
      </c>
      <c r="QO79" s="39">
        <f t="array" aca="1" ref="QO79" ca="1">IFERROR(IF($L79&lt;&gt;"",SUM(IF(WEEKDAY(-1+ROW(INDIRECT("1:"&amp;(QJ79-QI79)+1)),2)={5},1,0)),0),0)</f>
        <v>0</v>
      </c>
      <c r="QP79" s="39">
        <f t="array" aca="1" ref="QP79" ca="1">IFERROR(IF($M79&lt;&gt;"",SUM(IF(WEEKDAY(-1+ROW(INDIRECT("1:"&amp;(QJ79-QI79)+1)),2)={6},1,0)),0),0)</f>
        <v>0</v>
      </c>
      <c r="QQ79" s="39">
        <f t="array" aca="1" ref="QQ79" ca="1">IFERROR(IF($N79&lt;&gt;"",SUM(IF(WEEKDAY(-1+ROW(INDIRECT("1:"&amp;(QJ79-QI79)+1)),2)={7},1,0)),0),0)</f>
        <v>0</v>
      </c>
      <c r="QR79" s="39">
        <f t="shared" ca="1" si="307"/>
        <v>0</v>
      </c>
      <c r="QS79" s="39">
        <f t="shared" si="308"/>
        <v>0</v>
      </c>
      <c r="QT79" s="39">
        <f t="shared" si="309"/>
        <v>0</v>
      </c>
      <c r="QU79" s="39">
        <f t="shared" si="310"/>
        <v>0</v>
      </c>
      <c r="QV79" s="39">
        <f t="shared" si="311"/>
        <v>0</v>
      </c>
      <c r="QW79" s="39">
        <f t="shared" si="312"/>
        <v>0</v>
      </c>
      <c r="QX79" s="39">
        <f t="shared" si="313"/>
        <v>0</v>
      </c>
      <c r="QY79" s="39">
        <f t="shared" si="314"/>
        <v>0</v>
      </c>
      <c r="QZ79" s="39">
        <f t="shared" si="315"/>
        <v>0</v>
      </c>
      <c r="RA79" s="39">
        <f t="shared" ca="1" si="316"/>
        <v>0</v>
      </c>
      <c r="RB79" s="41">
        <f t="shared" si="317"/>
        <v>0</v>
      </c>
      <c r="RC79" s="40">
        <f t="shared" si="318"/>
        <v>44986</v>
      </c>
      <c r="RD79" s="40">
        <f t="shared" si="319"/>
        <v>45016</v>
      </c>
      <c r="RE79" s="39">
        <f t="array" aca="1" ref="RE79" ca="1">IFERROR(IF($H79&lt;&gt;"",SUM(IF(WEEKDAY(-1+ROW(INDIRECT("1:"&amp;(RD79-RC79)+1)),2)={1},1,0)),0),0)</f>
        <v>0</v>
      </c>
      <c r="RF79" s="39">
        <f t="array" aca="1" ref="RF79" ca="1">IFERROR(IF($I79&lt;&gt;"",SUM(IF(WEEKDAY(-1+ROW(INDIRECT("1:"&amp;(RD79-RC79)+1)),2)={2},1,0)),0),0)</f>
        <v>0</v>
      </c>
      <c r="RG79" s="39">
        <f t="array" aca="1" ref="RG79" ca="1">IFERROR(IF($J79&lt;&gt;"",SUM(IF(WEEKDAY(-1+ROW(INDIRECT("1:"&amp;(RD79-RC79)+1)),2)={3},1,0)),0),0)</f>
        <v>0</v>
      </c>
      <c r="RH79" s="39">
        <f t="array" aca="1" ref="RH79" ca="1">IFERROR(IF($K79&lt;&gt;"",SUM(IF(WEEKDAY(-1+ROW(INDIRECT("1:"&amp;(RD79-RC79)+1)),2)={4},1,0)),0),0)</f>
        <v>0</v>
      </c>
      <c r="RI79" s="39">
        <f t="array" aca="1" ref="RI79" ca="1">IFERROR(IF($L79&lt;&gt;"",SUM(IF(WEEKDAY(-1+ROW(INDIRECT("1:"&amp;(RD79-RC79)+1)),2)={5},1,0)),0),0)</f>
        <v>0</v>
      </c>
      <c r="RJ79" s="39">
        <f t="array" aca="1" ref="RJ79" ca="1">IFERROR(IF($M79&lt;&gt;"",SUM(IF(WEEKDAY(-1+ROW(INDIRECT("1:"&amp;(RD79-RC79)+1)),2)={6},1,0)),0),0)</f>
        <v>0</v>
      </c>
      <c r="RK79" s="39">
        <f t="array" aca="1" ref="RK79" ca="1">IFERROR(IF($N79&lt;&gt;"",SUM(IF(WEEKDAY(-1+ROW(INDIRECT("1:"&amp;(RD79-RC79)+1)),2)={7},1,0)),0),0)</f>
        <v>0</v>
      </c>
      <c r="RL79" s="39">
        <f t="shared" ca="1" si="320"/>
        <v>0</v>
      </c>
      <c r="RM79" s="39">
        <f t="shared" si="321"/>
        <v>0</v>
      </c>
      <c r="RN79" s="39">
        <f t="shared" si="322"/>
        <v>0</v>
      </c>
      <c r="RO79" s="39">
        <f t="shared" si="323"/>
        <v>0</v>
      </c>
      <c r="RP79" s="39">
        <f t="shared" si="324"/>
        <v>0</v>
      </c>
      <c r="RQ79" s="39">
        <f t="shared" si="325"/>
        <v>0</v>
      </c>
      <c r="RR79" s="39">
        <f t="shared" si="326"/>
        <v>0</v>
      </c>
      <c r="RS79" s="39">
        <f t="shared" si="327"/>
        <v>0</v>
      </c>
      <c r="RT79" s="39">
        <f t="shared" si="328"/>
        <v>0</v>
      </c>
      <c r="RU79" s="39">
        <f t="shared" ca="1" si="329"/>
        <v>0</v>
      </c>
      <c r="RV79" s="41">
        <f t="shared" si="330"/>
        <v>0</v>
      </c>
      <c r="RW79" s="40">
        <f t="shared" si="331"/>
        <v>45017</v>
      </c>
      <c r="RX79" s="40">
        <f t="shared" si="332"/>
        <v>45046</v>
      </c>
      <c r="RY79" s="39">
        <f t="array" aca="1" ref="RY79" ca="1">IFERROR(IF($H79&lt;&gt;"",SUM(IF(WEEKDAY(-1+ROW(INDIRECT("1:"&amp;(RX79-RW79)+1)),2)={1},1,0)),0),0)</f>
        <v>0</v>
      </c>
      <c r="RZ79" s="39">
        <f t="array" aca="1" ref="RZ79" ca="1">IFERROR(IF($I79&lt;&gt;"",SUM(IF(WEEKDAY(-1+ROW(INDIRECT("1:"&amp;(RX79-RW79)+1)),2)={2},1,0)),0),0)</f>
        <v>0</v>
      </c>
      <c r="SA79" s="39">
        <f t="array" aca="1" ref="SA79" ca="1">IFERROR(IF($J79&lt;&gt;"",SUM(IF(WEEKDAY(-1+ROW(INDIRECT("1:"&amp;(RX79-RW79)+1)),2)={3},1,0)),0),0)</f>
        <v>0</v>
      </c>
      <c r="SB79" s="39">
        <f t="array" aca="1" ref="SB79" ca="1">IFERROR(IF($K79&lt;&gt;"",SUM(IF(WEEKDAY(-1+ROW(INDIRECT("1:"&amp;(RX79-RW79)+1)),2)={4},1,0)),0),0)</f>
        <v>0</v>
      </c>
      <c r="SC79" s="39">
        <f t="array" aca="1" ref="SC79" ca="1">IFERROR(IF($L79&lt;&gt;"",SUM(IF(WEEKDAY(-1+ROW(INDIRECT("1:"&amp;(RX79-RW79)+1)),2)={5},1,0)),0),0)</f>
        <v>0</v>
      </c>
      <c r="SD79" s="39">
        <f t="array" aca="1" ref="SD79" ca="1">IFERROR(IF($M79&lt;&gt;"",SUM(IF(WEEKDAY(-1+ROW(INDIRECT("1:"&amp;(RX79-RW79)+1)),2)={6},1,0)),0),0)</f>
        <v>0</v>
      </c>
      <c r="SE79" s="39">
        <f t="array" aca="1" ref="SE79" ca="1">IFERROR(IF($N79&lt;&gt;"",SUM(IF(WEEKDAY(-1+ROW(INDIRECT("1:"&amp;(RX79-RW79)+1)),2)={7},1,0)),0),0)</f>
        <v>0</v>
      </c>
      <c r="SF79" s="39">
        <f t="shared" ca="1" si="333"/>
        <v>0</v>
      </c>
      <c r="SG79" s="39">
        <f t="shared" si="334"/>
        <v>0</v>
      </c>
      <c r="SH79" s="39">
        <f t="shared" si="335"/>
        <v>0</v>
      </c>
      <c r="SI79" s="39">
        <f t="shared" si="336"/>
        <v>0</v>
      </c>
      <c r="SJ79" s="39">
        <f t="shared" si="337"/>
        <v>0</v>
      </c>
      <c r="SK79" s="39">
        <f t="shared" si="338"/>
        <v>0</v>
      </c>
      <c r="SL79" s="39">
        <f t="shared" si="339"/>
        <v>0</v>
      </c>
      <c r="SM79" s="39">
        <f t="shared" si="340"/>
        <v>0</v>
      </c>
      <c r="SN79" s="39">
        <f t="shared" si="341"/>
        <v>0</v>
      </c>
      <c r="SO79" s="39">
        <f t="shared" ca="1" si="342"/>
        <v>0</v>
      </c>
      <c r="SP79" s="41">
        <f t="shared" si="343"/>
        <v>0</v>
      </c>
      <c r="SQ79" s="40">
        <f t="shared" si="344"/>
        <v>45047</v>
      </c>
      <c r="SR79" s="40">
        <f t="shared" si="345"/>
        <v>45077</v>
      </c>
      <c r="SS79" s="39">
        <f t="array" aca="1" ref="SS79" ca="1">IFERROR(IF($H79&lt;&gt;"",SUM(IF(WEEKDAY(-1+ROW(INDIRECT("1:"&amp;(SR79-SQ79)+1)),2)={1},1,0)),0),0)</f>
        <v>0</v>
      </c>
      <c r="ST79" s="39">
        <f t="array" aca="1" ref="ST79" ca="1">IFERROR(IF($I79&lt;&gt;"",SUM(IF(WEEKDAY(-1+ROW(INDIRECT("1:"&amp;(SR79-SQ79)+1)),2)={2},1,0)),0),0)</f>
        <v>0</v>
      </c>
      <c r="SU79" s="39">
        <f t="array" aca="1" ref="SU79" ca="1">IFERROR(IF($J79&lt;&gt;"",SUM(IF(WEEKDAY(-1+ROW(INDIRECT("1:"&amp;(SR79-SQ79)+1)),2)={3},1,0)),0),0)</f>
        <v>0</v>
      </c>
      <c r="SV79" s="39">
        <f t="array" aca="1" ref="SV79" ca="1">IFERROR(IF($K79&lt;&gt;"",SUM(IF(WEEKDAY(-1+ROW(INDIRECT("1:"&amp;(SR79-SQ79)+1)),2)={4},1,0)),0),0)</f>
        <v>0</v>
      </c>
      <c r="SW79" s="39">
        <f t="array" aca="1" ref="SW79" ca="1">IFERROR(IF($L79&lt;&gt;"",SUM(IF(WEEKDAY(-1+ROW(INDIRECT("1:"&amp;(SR79-SQ79)+1)),2)={5},1,0)),0),0)</f>
        <v>0</v>
      </c>
      <c r="SX79" s="39">
        <f t="array" aca="1" ref="SX79" ca="1">IFERROR(IF($M79&lt;&gt;"",SUM(IF(WEEKDAY(-1+ROW(INDIRECT("1:"&amp;(SR79-SQ79)+1)),2)={6},1,0)),0),0)</f>
        <v>0</v>
      </c>
      <c r="SY79" s="39">
        <f t="array" aca="1" ref="SY79" ca="1">IFERROR(IF($N79&lt;&gt;"",SUM(IF(WEEKDAY(-1+ROW(INDIRECT("1:"&amp;(SR79-SQ79)+1)),2)={7},1,0)),0),0)</f>
        <v>0</v>
      </c>
      <c r="SZ79" s="39">
        <f t="shared" ca="1" si="346"/>
        <v>0</v>
      </c>
      <c r="TA79" s="39">
        <f t="shared" si="347"/>
        <v>0</v>
      </c>
      <c r="TB79" s="39">
        <f t="shared" si="348"/>
        <v>0</v>
      </c>
      <c r="TC79" s="39">
        <f t="shared" si="349"/>
        <v>0</v>
      </c>
      <c r="TD79" s="39">
        <f t="shared" si="350"/>
        <v>0</v>
      </c>
      <c r="TE79" s="39">
        <f t="shared" si="351"/>
        <v>0</v>
      </c>
      <c r="TF79" s="39">
        <f t="shared" si="352"/>
        <v>0</v>
      </c>
      <c r="TG79" s="39">
        <f t="shared" si="353"/>
        <v>0</v>
      </c>
      <c r="TH79" s="39">
        <f t="shared" si="354"/>
        <v>0</v>
      </c>
      <c r="TI79" s="39">
        <f t="shared" ca="1" si="355"/>
        <v>0</v>
      </c>
      <c r="TJ79" s="41">
        <f t="shared" si="356"/>
        <v>0</v>
      </c>
      <c r="TK79" s="40">
        <f t="shared" si="357"/>
        <v>45078</v>
      </c>
      <c r="TL79" s="40">
        <f t="shared" si="358"/>
        <v>45107</v>
      </c>
      <c r="TM79" s="39">
        <f t="array" aca="1" ref="TM79" ca="1">IFERROR(IF($H79&lt;&gt;"",SUM(IF(WEEKDAY(-1+ROW(INDIRECT("1:"&amp;(TL79-TK79)+1)),2)={1},1,0)),0),0)</f>
        <v>0</v>
      </c>
      <c r="TN79" s="39">
        <f t="array" aca="1" ref="TN79" ca="1">IFERROR(IF($I79&lt;&gt;"",SUM(IF(WEEKDAY(-1+ROW(INDIRECT("1:"&amp;(TL79-TK79)+1)),2)={2},1,0)),0),0)</f>
        <v>0</v>
      </c>
      <c r="TO79" s="39">
        <f t="array" aca="1" ref="TO79" ca="1">IFERROR(IF($J79&lt;&gt;"",SUM(IF(WEEKDAY(-1+ROW(INDIRECT("1:"&amp;(TL79-TK79)+1)),2)={3},1,0)),0),0)</f>
        <v>0</v>
      </c>
      <c r="TP79" s="39">
        <f t="array" aca="1" ref="TP79" ca="1">IFERROR(IF($K79&lt;&gt;"",SUM(IF(WEEKDAY(-1+ROW(INDIRECT("1:"&amp;(TL79-TK79)+1)),2)={4},1,0)),0),0)</f>
        <v>0</v>
      </c>
      <c r="TQ79" s="39">
        <f t="array" aca="1" ref="TQ79" ca="1">IFERROR(IF($L79&lt;&gt;"",SUM(IF(WEEKDAY(-1+ROW(INDIRECT("1:"&amp;(TL79-TK79)+1)),2)={5},1,0)),0),0)</f>
        <v>0</v>
      </c>
      <c r="TR79" s="39">
        <f t="array" aca="1" ref="TR79" ca="1">IFERROR(IF($M79&lt;&gt;"",SUM(IF(WEEKDAY(-1+ROW(INDIRECT("1:"&amp;(TL79-TK79)+1)),2)={6},1,0)),0),0)</f>
        <v>0</v>
      </c>
      <c r="TS79" s="39">
        <f t="array" aca="1" ref="TS79" ca="1">IFERROR(IF($N79&lt;&gt;"",SUM(IF(WEEKDAY(-1+ROW(INDIRECT("1:"&amp;(TL79-TK79)+1)),2)={7},1,0)),0),0)</f>
        <v>0</v>
      </c>
      <c r="TT79" s="39">
        <f t="shared" ca="1" si="359"/>
        <v>0</v>
      </c>
      <c r="TU79" s="39">
        <f t="shared" si="360"/>
        <v>0</v>
      </c>
      <c r="TV79" s="39">
        <f t="shared" si="361"/>
        <v>0</v>
      </c>
      <c r="TW79" s="39">
        <f t="shared" si="362"/>
        <v>0</v>
      </c>
      <c r="TX79" s="39">
        <f t="shared" si="363"/>
        <v>0</v>
      </c>
      <c r="TY79" s="39">
        <f t="shared" si="364"/>
        <v>0</v>
      </c>
      <c r="TZ79" s="39">
        <f t="shared" si="365"/>
        <v>0</v>
      </c>
      <c r="UA79" s="39">
        <f t="shared" si="366"/>
        <v>0</v>
      </c>
      <c r="UB79" s="39">
        <f t="shared" si="367"/>
        <v>0</v>
      </c>
      <c r="UC79" s="39">
        <f t="shared" ca="1" si="368"/>
        <v>0</v>
      </c>
      <c r="UD79" s="41">
        <f t="shared" si="369"/>
        <v>0</v>
      </c>
      <c r="UE79" s="40">
        <f t="shared" si="370"/>
        <v>45108</v>
      </c>
      <c r="UF79" s="40">
        <f t="shared" si="371"/>
        <v>45138</v>
      </c>
      <c r="UG79" s="39">
        <f t="array" aca="1" ref="UG79" ca="1">IFERROR(IF($H79&lt;&gt;"",SUM(IF(WEEKDAY(-1+ROW(INDIRECT("1:"&amp;(UF79-UE79)+1)),2)={1},1,0)),0),0)</f>
        <v>0</v>
      </c>
      <c r="UH79" s="39">
        <f t="array" aca="1" ref="UH79" ca="1">IFERROR(IF($I79&lt;&gt;"",SUM(IF(WEEKDAY(-1+ROW(INDIRECT("1:"&amp;(UF79-UE79)+1)),2)={2},1,0)),0),0)</f>
        <v>0</v>
      </c>
      <c r="UI79" s="39">
        <f t="array" aca="1" ref="UI79" ca="1">IFERROR(IF($J79&lt;&gt;"",SUM(IF(WEEKDAY(-1+ROW(INDIRECT("1:"&amp;(UF79-UE79)+1)),2)={3},1,0)),0),0)</f>
        <v>0</v>
      </c>
      <c r="UJ79" s="39">
        <f t="array" aca="1" ref="UJ79" ca="1">IFERROR(IF($K79&lt;&gt;"",SUM(IF(WEEKDAY(-1+ROW(INDIRECT("1:"&amp;(UF79-UE79)+1)),2)={4},1,0)),0),0)</f>
        <v>0</v>
      </c>
      <c r="UK79" s="39">
        <f t="array" aca="1" ref="UK79" ca="1">IFERROR(IF($L79&lt;&gt;"",SUM(IF(WEEKDAY(-1+ROW(INDIRECT("1:"&amp;(UF79-UE79)+1)),2)={5},1,0)),0),0)</f>
        <v>0</v>
      </c>
      <c r="UL79" s="39">
        <f t="array" aca="1" ref="UL79" ca="1">IFERROR(IF($M79&lt;&gt;"",SUM(IF(WEEKDAY(-1+ROW(INDIRECT("1:"&amp;(UF79-UE79)+1)),2)={6},1,0)),0),0)</f>
        <v>0</v>
      </c>
      <c r="UM79" s="39">
        <f t="array" aca="1" ref="UM79" ca="1">IFERROR(IF($N79&lt;&gt;"",SUM(IF(WEEKDAY(-1+ROW(INDIRECT("1:"&amp;(UF79-UE79)+1)),2)={7},1,0)),0),0)</f>
        <v>0</v>
      </c>
      <c r="UN79" s="39">
        <f t="shared" ca="1" si="372"/>
        <v>0</v>
      </c>
      <c r="UO79" s="39">
        <f t="shared" si="373"/>
        <v>0</v>
      </c>
      <c r="UP79" s="39">
        <f t="shared" si="374"/>
        <v>0</v>
      </c>
      <c r="UQ79" s="39">
        <f t="shared" si="375"/>
        <v>0</v>
      </c>
      <c r="UR79" s="39">
        <f t="shared" si="376"/>
        <v>0</v>
      </c>
      <c r="US79" s="39">
        <f t="shared" si="377"/>
        <v>0</v>
      </c>
      <c r="UT79" s="39">
        <f t="shared" si="378"/>
        <v>0</v>
      </c>
      <c r="UU79" s="39">
        <f t="shared" si="379"/>
        <v>0</v>
      </c>
      <c r="UV79" s="39">
        <f t="shared" si="380"/>
        <v>0</v>
      </c>
      <c r="UW79" s="39">
        <f t="shared" ca="1" si="381"/>
        <v>0</v>
      </c>
      <c r="UX79" s="41">
        <f t="shared" si="382"/>
        <v>0</v>
      </c>
      <c r="UY79" s="40">
        <f t="shared" si="383"/>
        <v>45139</v>
      </c>
      <c r="UZ79" s="40">
        <f t="shared" si="384"/>
        <v>45169</v>
      </c>
      <c r="VA79" s="39">
        <f t="array" aca="1" ref="VA79" ca="1">IFERROR(IF($H79&lt;&gt;"",SUM(IF(WEEKDAY(-1+ROW(INDIRECT("1:"&amp;(UZ79-UY79)+1)),2)={1},1,0)),0),0)</f>
        <v>0</v>
      </c>
      <c r="VB79" s="39">
        <f t="array" aca="1" ref="VB79" ca="1">IFERROR(IF($I79&lt;&gt;"",SUM(IF(WEEKDAY(-1+ROW(INDIRECT("1:"&amp;(UZ79-UY79)+1)),2)={2},1,0)),0),0)</f>
        <v>0</v>
      </c>
      <c r="VC79" s="39">
        <f t="array" aca="1" ref="VC79" ca="1">IFERROR(IF($J79&lt;&gt;"",SUM(IF(WEEKDAY(-1+ROW(INDIRECT("1:"&amp;(UZ79-UY79)+1)),2)={3},1,0)),0),0)</f>
        <v>0</v>
      </c>
      <c r="VD79" s="39">
        <f t="array" aca="1" ref="VD79" ca="1">IFERROR(IF($K79&lt;&gt;"",SUM(IF(WEEKDAY(-1+ROW(INDIRECT("1:"&amp;(UZ79-UY79)+1)),2)={4},1,0)),0),0)</f>
        <v>0</v>
      </c>
      <c r="VE79" s="39">
        <f t="array" aca="1" ref="VE79" ca="1">IFERROR(IF($L79&lt;&gt;"",SUM(IF(WEEKDAY(-1+ROW(INDIRECT("1:"&amp;(UZ79-UY79)+1)),2)={5},1,0)),0),0)</f>
        <v>0</v>
      </c>
      <c r="VF79" s="39">
        <f t="array" aca="1" ref="VF79" ca="1">IFERROR(IF($M79&lt;&gt;"",SUM(IF(WEEKDAY(-1+ROW(INDIRECT("1:"&amp;(UZ79-UY79)+1)),2)={6},1,0)),0),0)</f>
        <v>0</v>
      </c>
      <c r="VG79" s="39">
        <f t="array" aca="1" ref="VG79" ca="1">IFERROR(IF($N79&lt;&gt;"",SUM(IF(WEEKDAY(-1+ROW(INDIRECT("1:"&amp;(UZ79-UY79)+1)),2)={7},1,0)),0),0)</f>
        <v>0</v>
      </c>
      <c r="VH79" s="39">
        <f t="shared" ca="1" si="385"/>
        <v>0</v>
      </c>
      <c r="VI79" s="39">
        <f t="shared" si="386"/>
        <v>0</v>
      </c>
      <c r="VJ79" s="39">
        <f t="shared" si="387"/>
        <v>0</v>
      </c>
      <c r="VK79" s="39">
        <f t="shared" si="388"/>
        <v>0</v>
      </c>
      <c r="VL79" s="39">
        <f t="shared" si="389"/>
        <v>0</v>
      </c>
      <c r="VM79" s="39">
        <f t="shared" si="390"/>
        <v>0</v>
      </c>
      <c r="VN79" s="39">
        <f t="shared" si="391"/>
        <v>0</v>
      </c>
      <c r="VO79" s="39">
        <f t="shared" si="392"/>
        <v>0</v>
      </c>
      <c r="VP79" s="39">
        <f t="shared" si="393"/>
        <v>0</v>
      </c>
      <c r="VQ79" s="39">
        <f t="shared" ca="1" si="394"/>
        <v>0</v>
      </c>
      <c r="VR79" s="41">
        <f t="shared" si="395"/>
        <v>0</v>
      </c>
      <c r="VS79" s="40">
        <f t="shared" si="396"/>
        <v>45170</v>
      </c>
      <c r="VT79" s="40">
        <f t="shared" si="397"/>
        <v>45199</v>
      </c>
      <c r="VU79" s="39">
        <f t="array" aca="1" ref="VU79" ca="1">IFERROR(IF($H79&lt;&gt;"",SUM(IF(WEEKDAY(-1+ROW(INDIRECT("1:"&amp;(VT79-VS79)+1)),2)={1},1,0)),0),0)</f>
        <v>0</v>
      </c>
      <c r="VV79" s="39">
        <f t="array" aca="1" ref="VV79" ca="1">IFERROR(IF($I79&lt;&gt;"",SUM(IF(WEEKDAY(-1+ROW(INDIRECT("1:"&amp;(VT79-VS79)+1)),2)={2},1,0)),0),0)</f>
        <v>0</v>
      </c>
      <c r="VW79" s="39">
        <f t="array" aca="1" ref="VW79" ca="1">IFERROR(IF($J79&lt;&gt;"",SUM(IF(WEEKDAY(-1+ROW(INDIRECT("1:"&amp;(VT79-VS79)+1)),2)={3},1,0)),0),0)</f>
        <v>0</v>
      </c>
      <c r="VX79" s="39">
        <f t="array" aca="1" ref="VX79" ca="1">IFERROR(IF($K79&lt;&gt;"",SUM(IF(WEEKDAY(-1+ROW(INDIRECT("1:"&amp;(VT79-VS79)+1)),2)={4},1,0)),0),0)</f>
        <v>0</v>
      </c>
      <c r="VY79" s="39">
        <f t="array" aca="1" ref="VY79" ca="1">IFERROR(IF($L79&lt;&gt;"",SUM(IF(WEEKDAY(-1+ROW(INDIRECT("1:"&amp;(VT79-VS79)+1)),2)={5},1,0)),0),0)</f>
        <v>0</v>
      </c>
      <c r="VZ79" s="39">
        <f t="array" aca="1" ref="VZ79" ca="1">IFERROR(IF($M79&lt;&gt;"",SUM(IF(WEEKDAY(-1+ROW(INDIRECT("1:"&amp;(VT79-VS79)+1)),2)={6},1,0)),0),0)</f>
        <v>0</v>
      </c>
      <c r="WA79" s="39">
        <f t="array" aca="1" ref="WA79" ca="1">IFERROR(IF($N79&lt;&gt;"",SUM(IF(WEEKDAY(-1+ROW(INDIRECT("1:"&amp;(VT79-VS79)+1)),2)={7},1,0)),0),0)</f>
        <v>0</v>
      </c>
      <c r="WB79" s="39">
        <f t="shared" ca="1" si="398"/>
        <v>0</v>
      </c>
      <c r="WC79" s="39">
        <f t="shared" si="399"/>
        <v>0</v>
      </c>
      <c r="WD79" s="39">
        <f t="shared" si="400"/>
        <v>0</v>
      </c>
      <c r="WE79" s="39">
        <f t="shared" si="401"/>
        <v>0</v>
      </c>
      <c r="WF79" s="39">
        <f t="shared" si="402"/>
        <v>0</v>
      </c>
      <c r="WG79" s="39">
        <f t="shared" si="403"/>
        <v>0</v>
      </c>
      <c r="WH79" s="39">
        <f t="shared" si="404"/>
        <v>0</v>
      </c>
      <c r="WI79" s="39">
        <f t="shared" si="405"/>
        <v>0</v>
      </c>
      <c r="WJ79" s="39">
        <f t="shared" si="406"/>
        <v>0</v>
      </c>
      <c r="WK79" s="39">
        <f t="shared" ca="1" si="407"/>
        <v>0</v>
      </c>
      <c r="WL79" s="41">
        <f t="shared" si="408"/>
        <v>0</v>
      </c>
      <c r="WM79" s="40">
        <f t="shared" si="409"/>
        <v>45200</v>
      </c>
      <c r="WN79" s="40">
        <f t="shared" si="410"/>
        <v>45230</v>
      </c>
      <c r="WO79" s="39">
        <f t="array" aca="1" ref="WO79" ca="1">IFERROR(IF($H79&lt;&gt;"",SUM(IF(WEEKDAY(-1+ROW(INDIRECT("1:"&amp;(WN79-WM79)+1)),2)={1},1,0)),0),0)</f>
        <v>0</v>
      </c>
      <c r="WP79" s="39">
        <f t="array" aca="1" ref="WP79" ca="1">IFERROR(IF($I79&lt;&gt;"",SUM(IF(WEEKDAY(-1+ROW(INDIRECT("1:"&amp;(WN79-WM79)+1)),2)={2},1,0)),0),0)</f>
        <v>0</v>
      </c>
      <c r="WQ79" s="39">
        <f t="array" aca="1" ref="WQ79" ca="1">IFERROR(IF($J79&lt;&gt;"",SUM(IF(WEEKDAY(-1+ROW(INDIRECT("1:"&amp;(WN79-WM79)+1)),2)={3},1,0)),0),0)</f>
        <v>0</v>
      </c>
      <c r="WR79" s="39">
        <f t="array" aca="1" ref="WR79" ca="1">IFERROR(IF($K79&lt;&gt;"",SUM(IF(WEEKDAY(-1+ROW(INDIRECT("1:"&amp;(WN79-WM79)+1)),2)={4},1,0)),0),0)</f>
        <v>0</v>
      </c>
      <c r="WS79" s="39">
        <f t="array" aca="1" ref="WS79" ca="1">IFERROR(IF($L79&lt;&gt;"",SUM(IF(WEEKDAY(-1+ROW(INDIRECT("1:"&amp;(WN79-WM79)+1)),2)={5},1,0)),0),0)</f>
        <v>0</v>
      </c>
      <c r="WT79" s="39">
        <f t="array" aca="1" ref="WT79" ca="1">IFERROR(IF($M79&lt;&gt;"",SUM(IF(WEEKDAY(-1+ROW(INDIRECT("1:"&amp;(WN79-WM79)+1)),2)={6},1,0)),0),0)</f>
        <v>0</v>
      </c>
      <c r="WU79" s="39">
        <f t="array" aca="1" ref="WU79" ca="1">IFERROR(IF($N79&lt;&gt;"",SUM(IF(WEEKDAY(-1+ROW(INDIRECT("1:"&amp;(WN79-WM79)+1)),2)={7},1,0)),0),0)</f>
        <v>0</v>
      </c>
      <c r="WV79" s="39">
        <f t="shared" ca="1" si="411"/>
        <v>0</v>
      </c>
      <c r="WW79" s="39">
        <f t="shared" si="412"/>
        <v>0</v>
      </c>
      <c r="WX79" s="39">
        <f t="shared" si="413"/>
        <v>0</v>
      </c>
      <c r="WY79" s="39">
        <f t="shared" si="414"/>
        <v>0</v>
      </c>
      <c r="WZ79" s="39">
        <f t="shared" si="415"/>
        <v>0</v>
      </c>
      <c r="XA79" s="39">
        <f t="shared" si="416"/>
        <v>0</v>
      </c>
      <c r="XB79" s="39">
        <f t="shared" si="417"/>
        <v>0</v>
      </c>
      <c r="XC79" s="39">
        <f t="shared" si="418"/>
        <v>0</v>
      </c>
      <c r="XD79" s="39">
        <f t="shared" si="419"/>
        <v>0</v>
      </c>
      <c r="XE79" s="39">
        <f t="shared" ca="1" si="420"/>
        <v>0</v>
      </c>
      <c r="XF79" s="41">
        <f t="shared" si="421"/>
        <v>0</v>
      </c>
      <c r="XG79" s="40">
        <f t="shared" si="422"/>
        <v>45231</v>
      </c>
      <c r="XH79" s="40">
        <f t="shared" si="423"/>
        <v>45260</v>
      </c>
      <c r="XI79" s="39">
        <f t="array" aca="1" ref="XI79" ca="1">IFERROR(IF($H79&lt;&gt;"",SUM(IF(WEEKDAY(-1+ROW(INDIRECT("1:"&amp;(XH79-XG79)+1)),2)={1},1,0)),0),0)</f>
        <v>0</v>
      </c>
      <c r="XJ79" s="39">
        <f t="array" aca="1" ref="XJ79" ca="1">IFERROR(IF($I79&lt;&gt;"",SUM(IF(WEEKDAY(-1+ROW(INDIRECT("1:"&amp;(XH79-XG79)+1)),2)={2},1,0)),0),0)</f>
        <v>0</v>
      </c>
      <c r="XK79" s="39">
        <f t="array" aca="1" ref="XK79" ca="1">IFERROR(IF($J79&lt;&gt;"",SUM(IF(WEEKDAY(-1+ROW(INDIRECT("1:"&amp;(XH79-XG79)+1)),2)={3},1,0)),0),0)</f>
        <v>0</v>
      </c>
      <c r="XL79" s="39">
        <f t="array" aca="1" ref="XL79" ca="1">IFERROR(IF($K79&lt;&gt;"",SUM(IF(WEEKDAY(-1+ROW(INDIRECT("1:"&amp;(XH79-XG79)+1)),2)={4},1,0)),0),0)</f>
        <v>0</v>
      </c>
      <c r="XM79" s="39">
        <f t="array" aca="1" ref="XM79" ca="1">IFERROR(IF($L79&lt;&gt;"",SUM(IF(WEEKDAY(-1+ROW(INDIRECT("1:"&amp;(XH79-XG79)+1)),2)={5},1,0)),0),0)</f>
        <v>0</v>
      </c>
      <c r="XN79" s="39">
        <f t="array" aca="1" ref="XN79" ca="1">IFERROR(IF($M79&lt;&gt;"",SUM(IF(WEEKDAY(-1+ROW(INDIRECT("1:"&amp;(XH79-XG79)+1)),2)={6},1,0)),0),0)</f>
        <v>0</v>
      </c>
      <c r="XO79" s="39">
        <f t="array" aca="1" ref="XO79" ca="1">IFERROR(IF($N79&lt;&gt;"",SUM(IF(WEEKDAY(-1+ROW(INDIRECT("1:"&amp;(XH79-XG79)+1)),2)={7},1,0)),0),0)</f>
        <v>0</v>
      </c>
      <c r="XP79" s="39">
        <f t="shared" ca="1" si="424"/>
        <v>0</v>
      </c>
      <c r="XQ79" s="39">
        <f t="shared" si="425"/>
        <v>0</v>
      </c>
      <c r="XR79" s="39">
        <f t="shared" si="426"/>
        <v>0</v>
      </c>
      <c r="XS79" s="39">
        <f t="shared" si="427"/>
        <v>0</v>
      </c>
      <c r="XT79" s="39">
        <f t="shared" si="428"/>
        <v>0</v>
      </c>
      <c r="XU79" s="39">
        <f t="shared" si="429"/>
        <v>0</v>
      </c>
      <c r="XV79" s="39">
        <f t="shared" si="430"/>
        <v>0</v>
      </c>
      <c r="XW79" s="39">
        <f t="shared" si="431"/>
        <v>0</v>
      </c>
      <c r="XX79" s="39">
        <f t="shared" si="432"/>
        <v>0</v>
      </c>
      <c r="XY79" s="39">
        <f t="shared" ca="1" si="433"/>
        <v>0</v>
      </c>
      <c r="XZ79" s="41">
        <f t="shared" si="434"/>
        <v>0</v>
      </c>
      <c r="YA79" s="40">
        <f t="shared" si="435"/>
        <v>45261</v>
      </c>
      <c r="YB79" s="40">
        <f t="shared" si="436"/>
        <v>45291</v>
      </c>
      <c r="YC79" s="39">
        <f t="array" aca="1" ref="YC79" ca="1">IFERROR(IF($H79&lt;&gt;"",SUM(IF(WEEKDAY(-1+ROW(INDIRECT("1:"&amp;(YB79-YA79)+1)),2)={1},1,0)),0),0)</f>
        <v>0</v>
      </c>
      <c r="YD79" s="39">
        <f t="array" aca="1" ref="YD79" ca="1">IFERROR(IF($I79&lt;&gt;"",SUM(IF(WEEKDAY(-1+ROW(INDIRECT("1:"&amp;(YB79-YA79)+1)),2)={2},1,0)),0),0)</f>
        <v>0</v>
      </c>
      <c r="YE79" s="39">
        <f t="array" aca="1" ref="YE79" ca="1">IFERROR(IF($J79&lt;&gt;"",SUM(IF(WEEKDAY(-1+ROW(INDIRECT("1:"&amp;(YB79-YA79)+1)),2)={3},1,0)),0),0)</f>
        <v>0</v>
      </c>
      <c r="YF79" s="39">
        <f t="array" aca="1" ref="YF79" ca="1">IFERROR(IF($K79&lt;&gt;"",SUM(IF(WEEKDAY(-1+ROW(INDIRECT("1:"&amp;(YB79-YA79)+1)),2)={4},1,0)),0),0)</f>
        <v>0</v>
      </c>
      <c r="YG79" s="39">
        <f t="array" aca="1" ref="YG79" ca="1">IFERROR(IF($L79&lt;&gt;"",SUM(IF(WEEKDAY(-1+ROW(INDIRECT("1:"&amp;(YB79-YA79)+1)),2)={5},1,0)),0),0)</f>
        <v>0</v>
      </c>
      <c r="YH79" s="39">
        <f t="array" aca="1" ref="YH79" ca="1">IFERROR(IF($M79&lt;&gt;"",SUM(IF(WEEKDAY(-1+ROW(INDIRECT("1:"&amp;(YB79-YA79)+1)),2)={6},1,0)),0),0)</f>
        <v>0</v>
      </c>
      <c r="YI79" s="39">
        <f t="array" aca="1" ref="YI79" ca="1">IFERROR(IF($N79&lt;&gt;"",SUM(IF(WEEKDAY(-1+ROW(INDIRECT("1:"&amp;(YB79-YA79)+1)),2)={7},1,0)),0),0)</f>
        <v>0</v>
      </c>
      <c r="YJ79" s="39">
        <f t="shared" ca="1" si="437"/>
        <v>0</v>
      </c>
      <c r="YK79" s="39">
        <f t="shared" si="438"/>
        <v>0</v>
      </c>
      <c r="YL79" s="39">
        <f t="shared" si="439"/>
        <v>0</v>
      </c>
      <c r="YM79" s="39">
        <f t="shared" si="440"/>
        <v>0</v>
      </c>
      <c r="YN79" s="39">
        <f t="shared" si="441"/>
        <v>0</v>
      </c>
      <c r="YO79" s="39">
        <f t="shared" si="442"/>
        <v>0</v>
      </c>
      <c r="YP79" s="39">
        <f t="shared" si="443"/>
        <v>0</v>
      </c>
      <c r="YQ79" s="39">
        <f t="shared" si="444"/>
        <v>0</v>
      </c>
      <c r="YR79" s="39">
        <f t="shared" si="445"/>
        <v>0</v>
      </c>
      <c r="YS79" s="39">
        <f t="shared" ca="1" si="446"/>
        <v>0</v>
      </c>
    </row>
    <row r="80" spans="2:669" x14ac:dyDescent="0.25">
      <c r="B80" s="71">
        <v>70</v>
      </c>
      <c r="C80" s="71"/>
      <c r="D80" s="72"/>
      <c r="E80" s="71"/>
      <c r="F80" s="71"/>
      <c r="G80" s="73"/>
      <c r="H80" s="74"/>
      <c r="I80" s="75"/>
      <c r="J80" s="75"/>
      <c r="K80" s="75"/>
      <c r="L80" s="75"/>
      <c r="M80" s="75"/>
      <c r="N80" s="73"/>
      <c r="O80" s="74"/>
      <c r="P80" s="75"/>
      <c r="Q80" s="75"/>
      <c r="R80" s="75"/>
      <c r="S80" s="75"/>
      <c r="T80" s="75"/>
      <c r="U80" s="75"/>
      <c r="V80" s="73"/>
      <c r="W80" s="95"/>
      <c r="X80" s="96"/>
      <c r="Y80" s="96"/>
      <c r="Z80" s="96"/>
      <c r="AA80" s="96"/>
      <c r="AB80" s="96"/>
      <c r="AC80" s="96"/>
      <c r="AD80" s="96"/>
      <c r="AE80" s="96"/>
      <c r="AF80" s="96"/>
      <c r="AG80" s="96"/>
      <c r="AH80" s="96"/>
      <c r="AI80" s="96"/>
      <c r="AJ80" s="96"/>
      <c r="AK80" s="96"/>
      <c r="AL80" s="96"/>
      <c r="AM80" s="96"/>
      <c r="AN80" s="96"/>
      <c r="AO80" s="96"/>
      <c r="AP80" s="96"/>
      <c r="AQ80" s="96"/>
      <c r="AR80" s="96"/>
      <c r="AS80" s="96"/>
      <c r="AT80" s="96"/>
      <c r="AU80" s="96"/>
      <c r="AV80" s="96"/>
      <c r="AW80" s="96"/>
      <c r="AX80" s="96"/>
      <c r="AY80" s="96"/>
      <c r="AZ80" s="96"/>
      <c r="BA80" s="96"/>
      <c r="BB80" s="96"/>
      <c r="BC80" s="96"/>
      <c r="BD80" s="96"/>
      <c r="BE80" s="96"/>
      <c r="BF80" s="96"/>
      <c r="BG80" s="96"/>
      <c r="BH80" s="96"/>
      <c r="BI80" s="96"/>
      <c r="BJ80" s="96"/>
      <c r="BK80" s="96"/>
      <c r="BL80" s="96"/>
      <c r="BM80" s="96"/>
      <c r="BN80" s="96"/>
      <c r="BO80" s="96"/>
      <c r="BP80" s="96"/>
      <c r="BQ80" s="96"/>
      <c r="BR80" s="96"/>
      <c r="BS80" s="96"/>
      <c r="BT80" s="96"/>
      <c r="BU80" s="96"/>
      <c r="BV80" s="96"/>
      <c r="BW80" s="96"/>
      <c r="BX80" s="96"/>
      <c r="BY80" s="96"/>
      <c r="BZ80" s="96"/>
      <c r="CA80" s="96"/>
      <c r="CB80" s="96"/>
      <c r="CC80" s="96"/>
      <c r="CD80" s="96"/>
      <c r="CE80" s="96"/>
      <c r="CF80" s="96"/>
      <c r="CG80" s="96"/>
      <c r="CH80" s="96"/>
      <c r="CI80" s="96"/>
      <c r="CJ80" s="96"/>
      <c r="CK80" s="96"/>
      <c r="CL80" s="96"/>
      <c r="CM80" s="96"/>
      <c r="CN80" s="96"/>
      <c r="CO80" s="96"/>
      <c r="CP80" s="96"/>
      <c r="CQ80" s="96"/>
      <c r="CR80" s="96"/>
      <c r="CS80" s="96"/>
      <c r="CT80" s="96"/>
      <c r="CU80" s="96"/>
      <c r="CV80" s="96"/>
      <c r="CW80" s="96"/>
      <c r="CX80" s="96"/>
      <c r="CY80" s="96"/>
      <c r="CZ80" s="96"/>
      <c r="DA80" s="96"/>
      <c r="DB80" s="96"/>
      <c r="DC80" s="96"/>
      <c r="DD80" s="96"/>
      <c r="DE80" s="96"/>
      <c r="DF80" s="96"/>
      <c r="DG80" s="96"/>
      <c r="DH80" s="96"/>
      <c r="DI80" s="96"/>
      <c r="DJ80" s="96"/>
      <c r="DK80" s="96"/>
      <c r="DL80" s="96"/>
      <c r="DM80" s="96"/>
      <c r="DN80" s="96"/>
      <c r="DO80" s="96"/>
      <c r="DP80" s="96"/>
      <c r="DQ80" s="96"/>
      <c r="DR80" s="96"/>
      <c r="DS80" s="96"/>
      <c r="DT80" s="96"/>
      <c r="DU80" s="96"/>
      <c r="DV80" s="96"/>
      <c r="DW80" s="96"/>
      <c r="DX80" s="96"/>
      <c r="DY80" s="96"/>
      <c r="DZ80" s="96"/>
      <c r="EA80" s="96"/>
      <c r="EB80" s="96"/>
      <c r="EC80" s="96"/>
      <c r="ED80" s="96"/>
      <c r="EE80" s="96"/>
      <c r="EF80" s="96"/>
      <c r="EG80" s="96"/>
      <c r="EH80" s="96"/>
      <c r="EI80" s="96"/>
      <c r="EJ80" s="96"/>
      <c r="EK80" s="96"/>
      <c r="EL80" s="96"/>
      <c r="EM80" s="96"/>
      <c r="EN80" s="96"/>
      <c r="EO80" s="96"/>
      <c r="EP80" s="96"/>
      <c r="EQ80" s="96"/>
      <c r="ER80" s="96"/>
      <c r="ES80" s="96"/>
      <c r="ET80" s="96"/>
      <c r="EU80" s="96"/>
      <c r="EV80" s="96"/>
      <c r="EW80" s="96"/>
      <c r="EX80" s="96"/>
      <c r="EY80" s="96"/>
      <c r="EZ80" s="96"/>
      <c r="FA80" s="96"/>
      <c r="FB80" s="96"/>
      <c r="FC80" s="96"/>
      <c r="FD80" s="96"/>
      <c r="FE80" s="96"/>
      <c r="FF80" s="96"/>
      <c r="FG80" s="96"/>
      <c r="FH80" s="96"/>
      <c r="FI80" s="96"/>
      <c r="FJ80" s="96"/>
      <c r="FK80" s="96"/>
      <c r="FL80" s="96"/>
      <c r="FM80" s="96"/>
      <c r="FN80" s="96"/>
      <c r="FO80" s="96"/>
      <c r="FP80" s="96"/>
      <c r="FQ80" s="96"/>
      <c r="FR80" s="96"/>
      <c r="FS80" s="96"/>
      <c r="FT80" s="96"/>
      <c r="FU80" s="96"/>
      <c r="FV80" s="96"/>
      <c r="FW80" s="96"/>
      <c r="FX80" s="96"/>
      <c r="FY80" s="96"/>
      <c r="FZ80" s="96"/>
      <c r="GA80" s="96"/>
      <c r="GB80" s="96"/>
      <c r="GC80" s="96"/>
      <c r="GD80" s="96"/>
      <c r="GE80" s="96"/>
      <c r="GF80" s="96"/>
      <c r="GG80" s="96"/>
      <c r="GH80" s="96"/>
      <c r="GI80" s="96"/>
      <c r="GJ80" s="96"/>
      <c r="GK80" s="96"/>
      <c r="GL80" s="96"/>
      <c r="GM80" s="96"/>
      <c r="GN80" s="96"/>
      <c r="GO80" s="96"/>
      <c r="GP80" s="96"/>
      <c r="GQ80" s="96"/>
      <c r="GR80" s="96"/>
      <c r="GS80" s="96"/>
      <c r="GT80" s="96"/>
      <c r="GU80" s="96"/>
      <c r="GV80" s="96"/>
      <c r="GW80" s="96"/>
      <c r="GX80" s="96"/>
      <c r="GY80" s="96"/>
      <c r="GZ80" s="96"/>
      <c r="HA80" s="96"/>
      <c r="HB80" s="96"/>
      <c r="HC80" s="96"/>
      <c r="HD80" s="96"/>
      <c r="HE80" s="96"/>
      <c r="HF80" s="96"/>
      <c r="HG80" s="96"/>
      <c r="HH80" s="96"/>
      <c r="HI80" s="96"/>
      <c r="HJ80" s="96"/>
      <c r="HK80" s="96"/>
      <c r="HL80" s="96"/>
      <c r="HM80" s="96"/>
      <c r="HN80" s="96"/>
      <c r="HO80" s="96"/>
      <c r="HP80" s="96"/>
      <c r="HQ80" s="96"/>
      <c r="HR80" s="96"/>
      <c r="HS80" s="96"/>
      <c r="HT80" s="96"/>
      <c r="HU80" s="96"/>
      <c r="HV80" s="96"/>
      <c r="HW80" s="96"/>
      <c r="HX80" s="96"/>
      <c r="HY80" s="96"/>
      <c r="HZ80" s="96"/>
      <c r="IA80" s="96"/>
      <c r="IB80" s="96"/>
      <c r="IC80" s="96"/>
      <c r="ID80" s="96"/>
      <c r="IE80" s="96"/>
      <c r="IF80" s="96"/>
      <c r="IG80" s="96"/>
      <c r="IH80" s="96"/>
      <c r="II80" s="96"/>
      <c r="IJ80" s="96"/>
      <c r="IK80" s="96"/>
      <c r="IL80" s="96"/>
      <c r="IM80" s="96"/>
      <c r="IN80" s="96"/>
      <c r="IO80" s="96"/>
      <c r="IP80" s="96"/>
      <c r="IQ80" s="96"/>
      <c r="IR80" s="96"/>
      <c r="IS80" s="96"/>
      <c r="IT80" s="96"/>
      <c r="IU80" s="96"/>
      <c r="IV80" s="96"/>
      <c r="IW80" s="96"/>
      <c r="IX80" s="96"/>
      <c r="IY80" s="96"/>
      <c r="IZ80" s="96"/>
      <c r="JA80" s="96"/>
      <c r="JB80" s="96"/>
      <c r="JC80" s="96"/>
      <c r="JD80" s="96"/>
      <c r="JE80" s="96"/>
      <c r="JF80" s="96"/>
      <c r="JG80" s="96"/>
      <c r="JH80" s="96"/>
      <c r="JI80" s="96"/>
      <c r="JJ80" s="96"/>
      <c r="JK80" s="96"/>
      <c r="JL80" s="96"/>
      <c r="JM80" s="96"/>
      <c r="JN80" s="96"/>
      <c r="JO80" s="96"/>
      <c r="JP80" s="96"/>
      <c r="JQ80" s="96"/>
      <c r="JR80" s="96"/>
      <c r="JS80" s="96"/>
      <c r="JT80" s="96"/>
      <c r="JU80" s="96"/>
      <c r="JV80" s="96"/>
      <c r="JW80" s="96"/>
      <c r="JX80" s="96"/>
      <c r="JY80" s="96"/>
      <c r="JZ80" s="96"/>
      <c r="KA80" s="96"/>
      <c r="KB80" s="96"/>
      <c r="KC80" s="96"/>
      <c r="KD80" s="96"/>
      <c r="KE80" s="96"/>
      <c r="KF80" s="96"/>
      <c r="KG80" s="96"/>
      <c r="KH80" s="96"/>
      <c r="KI80" s="96"/>
      <c r="KJ80" s="96"/>
      <c r="KK80" s="96"/>
      <c r="KL80" s="96"/>
      <c r="KM80" s="96"/>
      <c r="KN80" s="96"/>
      <c r="KO80" s="96"/>
      <c r="KP80" s="96"/>
      <c r="KQ80" s="96"/>
      <c r="KR80" s="96"/>
      <c r="KS80" s="96"/>
      <c r="KT80" s="96"/>
      <c r="KU80" s="96"/>
      <c r="KV80" s="96"/>
      <c r="KW80" s="96"/>
      <c r="KX80" s="96"/>
      <c r="KY80" s="96"/>
      <c r="KZ80" s="96"/>
      <c r="LA80" s="96"/>
      <c r="LB80" s="96"/>
      <c r="LC80" s="96"/>
      <c r="LD80" s="96"/>
      <c r="LE80" s="96"/>
      <c r="LF80" s="96"/>
      <c r="LG80" s="96"/>
      <c r="LH80" s="96"/>
      <c r="LI80" s="96"/>
      <c r="LJ80" s="96"/>
      <c r="LK80" s="96"/>
      <c r="LL80" s="96"/>
      <c r="LM80" s="96"/>
      <c r="LN80" s="96"/>
      <c r="LO80" s="96"/>
      <c r="LP80" s="96"/>
      <c r="LQ80" s="96"/>
      <c r="LR80" s="96"/>
      <c r="LS80" s="96"/>
      <c r="LT80" s="96"/>
      <c r="LU80" s="96"/>
      <c r="LV80" s="96"/>
      <c r="LW80" s="96"/>
      <c r="LX80" s="96"/>
      <c r="LY80" s="96"/>
      <c r="LZ80" s="96"/>
      <c r="MA80" s="96"/>
      <c r="MB80" s="96"/>
      <c r="MC80" s="96"/>
      <c r="MD80" s="96"/>
      <c r="ME80" s="96"/>
      <c r="MF80" s="96"/>
      <c r="MG80" s="96"/>
      <c r="MH80" s="96"/>
      <c r="MI80" s="96"/>
      <c r="MJ80" s="96"/>
      <c r="MK80" s="96"/>
      <c r="ML80" s="96"/>
      <c r="MM80" s="96"/>
      <c r="MN80" s="96"/>
      <c r="MO80" s="96"/>
      <c r="MP80" s="96"/>
      <c r="MQ80" s="96"/>
      <c r="MR80" s="96"/>
      <c r="MS80" s="96"/>
      <c r="MT80" s="96"/>
      <c r="MU80" s="96"/>
      <c r="MV80" s="96"/>
      <c r="MW80" s="96"/>
      <c r="MX80" s="96"/>
      <c r="MY80" s="96"/>
      <c r="MZ80" s="96"/>
      <c r="NA80" s="96"/>
      <c r="NB80" s="96"/>
      <c r="NC80" s="96"/>
      <c r="ND80" s="96"/>
      <c r="NE80" s="96"/>
      <c r="NF80" s="96"/>
      <c r="NG80" s="96"/>
      <c r="NH80" s="96"/>
      <c r="NI80" s="96"/>
      <c r="NJ80" s="96"/>
      <c r="NK80" s="96"/>
      <c r="NL80" s="96"/>
      <c r="NM80" s="96"/>
      <c r="NN80" s="96"/>
      <c r="NO80" s="96"/>
      <c r="NP80" s="96"/>
      <c r="NQ80" s="96"/>
      <c r="NR80" s="96"/>
      <c r="NS80" s="96"/>
      <c r="NT80" s="96"/>
      <c r="NU80" s="96"/>
      <c r="NV80" s="96"/>
      <c r="NW80" s="96"/>
      <c r="NX80" s="97"/>
      <c r="NY80" s="96">
        <f t="shared" si="268"/>
        <v>0</v>
      </c>
      <c r="NZ80" s="96">
        <f t="shared" si="267"/>
        <v>0</v>
      </c>
      <c r="OA80" s="96">
        <f t="shared" si="267"/>
        <v>0</v>
      </c>
      <c r="OB80" s="96">
        <f t="shared" si="267"/>
        <v>0</v>
      </c>
      <c r="OC80" s="96">
        <f t="shared" si="267"/>
        <v>0</v>
      </c>
      <c r="OD80" s="96">
        <f t="shared" si="267"/>
        <v>0</v>
      </c>
      <c r="OE80" s="96">
        <f t="shared" si="267"/>
        <v>0</v>
      </c>
      <c r="OF80" s="96">
        <f t="shared" si="267"/>
        <v>0</v>
      </c>
      <c r="OG80" s="96">
        <f t="shared" si="269"/>
        <v>0</v>
      </c>
      <c r="OH80" s="96">
        <f t="shared" si="270"/>
        <v>0</v>
      </c>
      <c r="OI80" s="96">
        <f t="shared" si="271"/>
        <v>0</v>
      </c>
      <c r="OJ80" s="96">
        <f t="shared" si="272"/>
        <v>0</v>
      </c>
      <c r="OK80" s="96">
        <f t="shared" si="273"/>
        <v>0</v>
      </c>
      <c r="OL80" s="96">
        <f t="shared" si="274"/>
        <v>0</v>
      </c>
      <c r="OM80" s="96">
        <f t="shared" si="275"/>
        <v>0</v>
      </c>
      <c r="ON80" s="96">
        <f t="shared" si="276"/>
        <v>0</v>
      </c>
      <c r="OO80" s="96">
        <f t="shared" ca="1" si="279"/>
        <v>0</v>
      </c>
      <c r="OP80" s="96">
        <f t="shared" ca="1" si="280"/>
        <v>0</v>
      </c>
      <c r="PB80" s="41">
        <f t="shared" ca="1" si="281"/>
        <v>0</v>
      </c>
      <c r="PC80" s="40">
        <f t="shared" si="282"/>
        <v>44927</v>
      </c>
      <c r="PD80" s="39">
        <f t="shared" ca="1" si="277"/>
        <v>45488</v>
      </c>
      <c r="PE80" s="39">
        <f t="shared" si="283"/>
        <v>0</v>
      </c>
      <c r="PF80" s="39">
        <f t="shared" si="284"/>
        <v>0</v>
      </c>
      <c r="PG80" s="39">
        <f t="shared" si="285"/>
        <v>0</v>
      </c>
      <c r="PH80" s="39">
        <f t="shared" si="286"/>
        <v>0</v>
      </c>
      <c r="PI80" s="39">
        <f t="shared" si="287"/>
        <v>0</v>
      </c>
      <c r="PJ80" s="39">
        <f t="shared" si="288"/>
        <v>0</v>
      </c>
      <c r="PK80" s="39">
        <f t="shared" si="289"/>
        <v>0</v>
      </c>
      <c r="PL80" s="39">
        <f t="shared" ca="1" si="290"/>
        <v>0</v>
      </c>
      <c r="PM80" s="39">
        <f t="shared" ca="1" si="278"/>
        <v>0</v>
      </c>
      <c r="PN80" s="41">
        <f t="shared" si="291"/>
        <v>0</v>
      </c>
      <c r="PO80" s="40">
        <f t="shared" si="292"/>
        <v>44927</v>
      </c>
      <c r="PP80" s="40">
        <f t="shared" si="293"/>
        <v>44957</v>
      </c>
      <c r="PQ80" s="39">
        <f t="array" aca="1" ref="PQ80" ca="1">IFERROR(IF($H80&lt;&gt;"",SUM(IF(WEEKDAY(-1+ROW(INDIRECT("1:"&amp;(PP80-PO80)+1)),2)={1},1,0)),0),0)</f>
        <v>0</v>
      </c>
      <c r="PR80" s="39">
        <f t="array" aca="1" ref="PR80" ca="1">IFERROR(IF($I80&lt;&gt;"",SUM(IF(WEEKDAY(-1+ROW(INDIRECT("1:"&amp;(PP80-PO80)+1)),2)={2},1,0)),0),0)</f>
        <v>0</v>
      </c>
      <c r="PS80" s="39">
        <f t="array" aca="1" ref="PS80" ca="1">IFERROR(IF($J80&lt;&gt;"",SUM(IF(WEEKDAY(-1+ROW(INDIRECT("1:"&amp;(PP80-PO80)+1)),2)={3},1,0)),0),0)</f>
        <v>0</v>
      </c>
      <c r="PT80" s="39">
        <f t="array" aca="1" ref="PT80" ca="1">IFERROR(IF($K80&lt;&gt;"",SUM(IF(WEEKDAY(-1+ROW(INDIRECT("1:"&amp;(PP80-PO80)+1)),2)={4},1,0)),0),0)</f>
        <v>0</v>
      </c>
      <c r="PU80" s="39">
        <f t="array" aca="1" ref="PU80" ca="1">IFERROR(IF($L80&lt;&gt;"",SUM(IF(WEEKDAY(-1+ROW(INDIRECT("1:"&amp;(PP80-PO80)+1)),2)={5},1,0)),0),0)</f>
        <v>0</v>
      </c>
      <c r="PV80" s="39">
        <f t="array" aca="1" ref="PV80" ca="1">IFERROR(IF($M80&lt;&gt;"",SUM(IF(WEEKDAY(-1+ROW(INDIRECT("1:"&amp;(PP80-PO80)+1)),2)={6},1,0)),0),0)</f>
        <v>0</v>
      </c>
      <c r="PW80" s="39">
        <f t="array" aca="1" ref="PW80" ca="1">IFERROR(IF($N80&lt;&gt;"",SUM(IF(WEEKDAY(-1+ROW(INDIRECT("1:"&amp;(PP80-PO80)+1)),2)={7},1,0)),0),0)</f>
        <v>0</v>
      </c>
      <c r="PX80" s="39">
        <f t="shared" ca="1" si="294"/>
        <v>0</v>
      </c>
      <c r="PY80" s="39">
        <f t="shared" si="295"/>
        <v>0</v>
      </c>
      <c r="PZ80" s="39">
        <f t="shared" si="296"/>
        <v>0</v>
      </c>
      <c r="QA80" s="39">
        <f t="shared" si="297"/>
        <v>0</v>
      </c>
      <c r="QB80" s="39">
        <f t="shared" si="298"/>
        <v>0</v>
      </c>
      <c r="QC80" s="39">
        <f t="shared" si="299"/>
        <v>0</v>
      </c>
      <c r="QD80" s="39">
        <f t="shared" si="300"/>
        <v>0</v>
      </c>
      <c r="QE80" s="39">
        <f t="shared" si="301"/>
        <v>0</v>
      </c>
      <c r="QF80" s="39">
        <f t="shared" si="302"/>
        <v>0</v>
      </c>
      <c r="QG80" s="39">
        <f t="shared" ca="1" si="303"/>
        <v>0</v>
      </c>
      <c r="QH80" s="41">
        <f t="shared" si="304"/>
        <v>0</v>
      </c>
      <c r="QI80" s="40">
        <f t="shared" si="305"/>
        <v>44958</v>
      </c>
      <c r="QJ80" s="40">
        <f t="shared" si="306"/>
        <v>44985</v>
      </c>
      <c r="QK80" s="39">
        <f t="array" aca="1" ref="QK80" ca="1">IFERROR(IF($H80&lt;&gt;"",SUM(IF(WEEKDAY(-1+ROW(INDIRECT("1:"&amp;(QJ80-QI80)+1)),2)={1},1,0)),0),0)</f>
        <v>0</v>
      </c>
      <c r="QL80" s="39">
        <f t="array" aca="1" ref="QL80" ca="1">IFERROR(IF($I80&lt;&gt;"",SUM(IF(WEEKDAY(-1+ROW(INDIRECT("1:"&amp;(QJ80-QI80)+1)),2)={2},1,0)),0),0)</f>
        <v>0</v>
      </c>
      <c r="QM80" s="39">
        <f t="array" aca="1" ref="QM80" ca="1">IFERROR(IF($J80&lt;&gt;"",SUM(IF(WEEKDAY(-1+ROW(INDIRECT("1:"&amp;(QJ80-QI80)+1)),2)={3},1,0)),0),0)</f>
        <v>0</v>
      </c>
      <c r="QN80" s="39">
        <f t="array" aca="1" ref="QN80" ca="1">IFERROR(IF($K80&lt;&gt;"",SUM(IF(WEEKDAY(-1+ROW(INDIRECT("1:"&amp;(QJ80-QI80)+1)),2)={4},1,0)),0),0)</f>
        <v>0</v>
      </c>
      <c r="QO80" s="39">
        <f t="array" aca="1" ref="QO80" ca="1">IFERROR(IF($L80&lt;&gt;"",SUM(IF(WEEKDAY(-1+ROW(INDIRECT("1:"&amp;(QJ80-QI80)+1)),2)={5},1,0)),0),0)</f>
        <v>0</v>
      </c>
      <c r="QP80" s="39">
        <f t="array" aca="1" ref="QP80" ca="1">IFERROR(IF($M80&lt;&gt;"",SUM(IF(WEEKDAY(-1+ROW(INDIRECT("1:"&amp;(QJ80-QI80)+1)),2)={6},1,0)),0),0)</f>
        <v>0</v>
      </c>
      <c r="QQ80" s="39">
        <f t="array" aca="1" ref="QQ80" ca="1">IFERROR(IF($N80&lt;&gt;"",SUM(IF(WEEKDAY(-1+ROW(INDIRECT("1:"&amp;(QJ80-QI80)+1)),2)={7},1,0)),0),0)</f>
        <v>0</v>
      </c>
      <c r="QR80" s="39">
        <f t="shared" ca="1" si="307"/>
        <v>0</v>
      </c>
      <c r="QS80" s="39">
        <f t="shared" si="308"/>
        <v>0</v>
      </c>
      <c r="QT80" s="39">
        <f t="shared" si="309"/>
        <v>0</v>
      </c>
      <c r="QU80" s="39">
        <f t="shared" si="310"/>
        <v>0</v>
      </c>
      <c r="QV80" s="39">
        <f t="shared" si="311"/>
        <v>0</v>
      </c>
      <c r="QW80" s="39">
        <f t="shared" si="312"/>
        <v>0</v>
      </c>
      <c r="QX80" s="39">
        <f t="shared" si="313"/>
        <v>0</v>
      </c>
      <c r="QY80" s="39">
        <f t="shared" si="314"/>
        <v>0</v>
      </c>
      <c r="QZ80" s="39">
        <f t="shared" si="315"/>
        <v>0</v>
      </c>
      <c r="RA80" s="39">
        <f t="shared" ca="1" si="316"/>
        <v>0</v>
      </c>
      <c r="RB80" s="41">
        <f t="shared" si="317"/>
        <v>0</v>
      </c>
      <c r="RC80" s="40">
        <f t="shared" si="318"/>
        <v>44986</v>
      </c>
      <c r="RD80" s="40">
        <f t="shared" si="319"/>
        <v>45016</v>
      </c>
      <c r="RE80" s="39">
        <f t="array" aca="1" ref="RE80" ca="1">IFERROR(IF($H80&lt;&gt;"",SUM(IF(WEEKDAY(-1+ROW(INDIRECT("1:"&amp;(RD80-RC80)+1)),2)={1},1,0)),0),0)</f>
        <v>0</v>
      </c>
      <c r="RF80" s="39">
        <f t="array" aca="1" ref="RF80" ca="1">IFERROR(IF($I80&lt;&gt;"",SUM(IF(WEEKDAY(-1+ROW(INDIRECT("1:"&amp;(RD80-RC80)+1)),2)={2},1,0)),0),0)</f>
        <v>0</v>
      </c>
      <c r="RG80" s="39">
        <f t="array" aca="1" ref="RG80" ca="1">IFERROR(IF($J80&lt;&gt;"",SUM(IF(WEEKDAY(-1+ROW(INDIRECT("1:"&amp;(RD80-RC80)+1)),2)={3},1,0)),0),0)</f>
        <v>0</v>
      </c>
      <c r="RH80" s="39">
        <f t="array" aca="1" ref="RH80" ca="1">IFERROR(IF($K80&lt;&gt;"",SUM(IF(WEEKDAY(-1+ROW(INDIRECT("1:"&amp;(RD80-RC80)+1)),2)={4},1,0)),0),0)</f>
        <v>0</v>
      </c>
      <c r="RI80" s="39">
        <f t="array" aca="1" ref="RI80" ca="1">IFERROR(IF($L80&lt;&gt;"",SUM(IF(WEEKDAY(-1+ROW(INDIRECT("1:"&amp;(RD80-RC80)+1)),2)={5},1,0)),0),0)</f>
        <v>0</v>
      </c>
      <c r="RJ80" s="39">
        <f t="array" aca="1" ref="RJ80" ca="1">IFERROR(IF($M80&lt;&gt;"",SUM(IF(WEEKDAY(-1+ROW(INDIRECT("1:"&amp;(RD80-RC80)+1)),2)={6},1,0)),0),0)</f>
        <v>0</v>
      </c>
      <c r="RK80" s="39">
        <f t="array" aca="1" ref="RK80" ca="1">IFERROR(IF($N80&lt;&gt;"",SUM(IF(WEEKDAY(-1+ROW(INDIRECT("1:"&amp;(RD80-RC80)+1)),2)={7},1,0)),0),0)</f>
        <v>0</v>
      </c>
      <c r="RL80" s="39">
        <f t="shared" ca="1" si="320"/>
        <v>0</v>
      </c>
      <c r="RM80" s="39">
        <f t="shared" si="321"/>
        <v>0</v>
      </c>
      <c r="RN80" s="39">
        <f t="shared" si="322"/>
        <v>0</v>
      </c>
      <c r="RO80" s="39">
        <f t="shared" si="323"/>
        <v>0</v>
      </c>
      <c r="RP80" s="39">
        <f t="shared" si="324"/>
        <v>0</v>
      </c>
      <c r="RQ80" s="39">
        <f t="shared" si="325"/>
        <v>0</v>
      </c>
      <c r="RR80" s="39">
        <f t="shared" si="326"/>
        <v>0</v>
      </c>
      <c r="RS80" s="39">
        <f t="shared" si="327"/>
        <v>0</v>
      </c>
      <c r="RT80" s="39">
        <f t="shared" si="328"/>
        <v>0</v>
      </c>
      <c r="RU80" s="39">
        <f t="shared" ca="1" si="329"/>
        <v>0</v>
      </c>
      <c r="RV80" s="41">
        <f t="shared" si="330"/>
        <v>0</v>
      </c>
      <c r="RW80" s="40">
        <f t="shared" si="331"/>
        <v>45017</v>
      </c>
      <c r="RX80" s="40">
        <f t="shared" si="332"/>
        <v>45046</v>
      </c>
      <c r="RY80" s="39">
        <f t="array" aca="1" ref="RY80" ca="1">IFERROR(IF($H80&lt;&gt;"",SUM(IF(WEEKDAY(-1+ROW(INDIRECT("1:"&amp;(RX80-RW80)+1)),2)={1},1,0)),0),0)</f>
        <v>0</v>
      </c>
      <c r="RZ80" s="39">
        <f t="array" aca="1" ref="RZ80" ca="1">IFERROR(IF($I80&lt;&gt;"",SUM(IF(WEEKDAY(-1+ROW(INDIRECT("1:"&amp;(RX80-RW80)+1)),2)={2},1,0)),0),0)</f>
        <v>0</v>
      </c>
      <c r="SA80" s="39">
        <f t="array" aca="1" ref="SA80" ca="1">IFERROR(IF($J80&lt;&gt;"",SUM(IF(WEEKDAY(-1+ROW(INDIRECT("1:"&amp;(RX80-RW80)+1)),2)={3},1,0)),0),0)</f>
        <v>0</v>
      </c>
      <c r="SB80" s="39">
        <f t="array" aca="1" ref="SB80" ca="1">IFERROR(IF($K80&lt;&gt;"",SUM(IF(WEEKDAY(-1+ROW(INDIRECT("1:"&amp;(RX80-RW80)+1)),2)={4},1,0)),0),0)</f>
        <v>0</v>
      </c>
      <c r="SC80" s="39">
        <f t="array" aca="1" ref="SC80" ca="1">IFERROR(IF($L80&lt;&gt;"",SUM(IF(WEEKDAY(-1+ROW(INDIRECT("1:"&amp;(RX80-RW80)+1)),2)={5},1,0)),0),0)</f>
        <v>0</v>
      </c>
      <c r="SD80" s="39">
        <f t="array" aca="1" ref="SD80" ca="1">IFERROR(IF($M80&lt;&gt;"",SUM(IF(WEEKDAY(-1+ROW(INDIRECT("1:"&amp;(RX80-RW80)+1)),2)={6},1,0)),0),0)</f>
        <v>0</v>
      </c>
      <c r="SE80" s="39">
        <f t="array" aca="1" ref="SE80" ca="1">IFERROR(IF($N80&lt;&gt;"",SUM(IF(WEEKDAY(-1+ROW(INDIRECT("1:"&amp;(RX80-RW80)+1)),2)={7},1,0)),0),0)</f>
        <v>0</v>
      </c>
      <c r="SF80" s="39">
        <f t="shared" ca="1" si="333"/>
        <v>0</v>
      </c>
      <c r="SG80" s="39">
        <f t="shared" si="334"/>
        <v>0</v>
      </c>
      <c r="SH80" s="39">
        <f t="shared" si="335"/>
        <v>0</v>
      </c>
      <c r="SI80" s="39">
        <f t="shared" si="336"/>
        <v>0</v>
      </c>
      <c r="SJ80" s="39">
        <f t="shared" si="337"/>
        <v>0</v>
      </c>
      <c r="SK80" s="39">
        <f t="shared" si="338"/>
        <v>0</v>
      </c>
      <c r="SL80" s="39">
        <f t="shared" si="339"/>
        <v>0</v>
      </c>
      <c r="SM80" s="39">
        <f t="shared" si="340"/>
        <v>0</v>
      </c>
      <c r="SN80" s="39">
        <f t="shared" si="341"/>
        <v>0</v>
      </c>
      <c r="SO80" s="39">
        <f t="shared" ca="1" si="342"/>
        <v>0</v>
      </c>
      <c r="SP80" s="41">
        <f t="shared" si="343"/>
        <v>0</v>
      </c>
      <c r="SQ80" s="40">
        <f t="shared" si="344"/>
        <v>45047</v>
      </c>
      <c r="SR80" s="40">
        <f t="shared" si="345"/>
        <v>45077</v>
      </c>
      <c r="SS80" s="39">
        <f t="array" aca="1" ref="SS80" ca="1">IFERROR(IF($H80&lt;&gt;"",SUM(IF(WEEKDAY(-1+ROW(INDIRECT("1:"&amp;(SR80-SQ80)+1)),2)={1},1,0)),0),0)</f>
        <v>0</v>
      </c>
      <c r="ST80" s="39">
        <f t="array" aca="1" ref="ST80" ca="1">IFERROR(IF($I80&lt;&gt;"",SUM(IF(WEEKDAY(-1+ROW(INDIRECT("1:"&amp;(SR80-SQ80)+1)),2)={2},1,0)),0),0)</f>
        <v>0</v>
      </c>
      <c r="SU80" s="39">
        <f t="array" aca="1" ref="SU80" ca="1">IFERROR(IF($J80&lt;&gt;"",SUM(IF(WEEKDAY(-1+ROW(INDIRECT("1:"&amp;(SR80-SQ80)+1)),2)={3},1,0)),0),0)</f>
        <v>0</v>
      </c>
      <c r="SV80" s="39">
        <f t="array" aca="1" ref="SV80" ca="1">IFERROR(IF($K80&lt;&gt;"",SUM(IF(WEEKDAY(-1+ROW(INDIRECT("1:"&amp;(SR80-SQ80)+1)),2)={4},1,0)),0),0)</f>
        <v>0</v>
      </c>
      <c r="SW80" s="39">
        <f t="array" aca="1" ref="SW80" ca="1">IFERROR(IF($L80&lt;&gt;"",SUM(IF(WEEKDAY(-1+ROW(INDIRECT("1:"&amp;(SR80-SQ80)+1)),2)={5},1,0)),0),0)</f>
        <v>0</v>
      </c>
      <c r="SX80" s="39">
        <f t="array" aca="1" ref="SX80" ca="1">IFERROR(IF($M80&lt;&gt;"",SUM(IF(WEEKDAY(-1+ROW(INDIRECT("1:"&amp;(SR80-SQ80)+1)),2)={6},1,0)),0),0)</f>
        <v>0</v>
      </c>
      <c r="SY80" s="39">
        <f t="array" aca="1" ref="SY80" ca="1">IFERROR(IF($N80&lt;&gt;"",SUM(IF(WEEKDAY(-1+ROW(INDIRECT("1:"&amp;(SR80-SQ80)+1)),2)={7},1,0)),0),0)</f>
        <v>0</v>
      </c>
      <c r="SZ80" s="39">
        <f t="shared" ca="1" si="346"/>
        <v>0</v>
      </c>
      <c r="TA80" s="39">
        <f t="shared" si="347"/>
        <v>0</v>
      </c>
      <c r="TB80" s="39">
        <f t="shared" si="348"/>
        <v>0</v>
      </c>
      <c r="TC80" s="39">
        <f t="shared" si="349"/>
        <v>0</v>
      </c>
      <c r="TD80" s="39">
        <f t="shared" si="350"/>
        <v>0</v>
      </c>
      <c r="TE80" s="39">
        <f t="shared" si="351"/>
        <v>0</v>
      </c>
      <c r="TF80" s="39">
        <f t="shared" si="352"/>
        <v>0</v>
      </c>
      <c r="TG80" s="39">
        <f t="shared" si="353"/>
        <v>0</v>
      </c>
      <c r="TH80" s="39">
        <f t="shared" si="354"/>
        <v>0</v>
      </c>
      <c r="TI80" s="39">
        <f t="shared" ca="1" si="355"/>
        <v>0</v>
      </c>
      <c r="TJ80" s="41">
        <f t="shared" si="356"/>
        <v>0</v>
      </c>
      <c r="TK80" s="40">
        <f t="shared" si="357"/>
        <v>45078</v>
      </c>
      <c r="TL80" s="40">
        <f t="shared" si="358"/>
        <v>45107</v>
      </c>
      <c r="TM80" s="39">
        <f t="array" aca="1" ref="TM80" ca="1">IFERROR(IF($H80&lt;&gt;"",SUM(IF(WEEKDAY(-1+ROW(INDIRECT("1:"&amp;(TL80-TK80)+1)),2)={1},1,0)),0),0)</f>
        <v>0</v>
      </c>
      <c r="TN80" s="39">
        <f t="array" aca="1" ref="TN80" ca="1">IFERROR(IF($I80&lt;&gt;"",SUM(IF(WEEKDAY(-1+ROW(INDIRECT("1:"&amp;(TL80-TK80)+1)),2)={2},1,0)),0),0)</f>
        <v>0</v>
      </c>
      <c r="TO80" s="39">
        <f t="array" aca="1" ref="TO80" ca="1">IFERROR(IF($J80&lt;&gt;"",SUM(IF(WEEKDAY(-1+ROW(INDIRECT("1:"&amp;(TL80-TK80)+1)),2)={3},1,0)),0),0)</f>
        <v>0</v>
      </c>
      <c r="TP80" s="39">
        <f t="array" aca="1" ref="TP80" ca="1">IFERROR(IF($K80&lt;&gt;"",SUM(IF(WEEKDAY(-1+ROW(INDIRECT("1:"&amp;(TL80-TK80)+1)),2)={4},1,0)),0),0)</f>
        <v>0</v>
      </c>
      <c r="TQ80" s="39">
        <f t="array" aca="1" ref="TQ80" ca="1">IFERROR(IF($L80&lt;&gt;"",SUM(IF(WEEKDAY(-1+ROW(INDIRECT("1:"&amp;(TL80-TK80)+1)),2)={5},1,0)),0),0)</f>
        <v>0</v>
      </c>
      <c r="TR80" s="39">
        <f t="array" aca="1" ref="TR80" ca="1">IFERROR(IF($M80&lt;&gt;"",SUM(IF(WEEKDAY(-1+ROW(INDIRECT("1:"&amp;(TL80-TK80)+1)),2)={6},1,0)),0),0)</f>
        <v>0</v>
      </c>
      <c r="TS80" s="39">
        <f t="array" aca="1" ref="TS80" ca="1">IFERROR(IF($N80&lt;&gt;"",SUM(IF(WEEKDAY(-1+ROW(INDIRECT("1:"&amp;(TL80-TK80)+1)),2)={7},1,0)),0),0)</f>
        <v>0</v>
      </c>
      <c r="TT80" s="39">
        <f t="shared" ca="1" si="359"/>
        <v>0</v>
      </c>
      <c r="TU80" s="39">
        <f t="shared" si="360"/>
        <v>0</v>
      </c>
      <c r="TV80" s="39">
        <f t="shared" si="361"/>
        <v>0</v>
      </c>
      <c r="TW80" s="39">
        <f t="shared" si="362"/>
        <v>0</v>
      </c>
      <c r="TX80" s="39">
        <f t="shared" si="363"/>
        <v>0</v>
      </c>
      <c r="TY80" s="39">
        <f t="shared" si="364"/>
        <v>0</v>
      </c>
      <c r="TZ80" s="39">
        <f t="shared" si="365"/>
        <v>0</v>
      </c>
      <c r="UA80" s="39">
        <f t="shared" si="366"/>
        <v>0</v>
      </c>
      <c r="UB80" s="39">
        <f t="shared" si="367"/>
        <v>0</v>
      </c>
      <c r="UC80" s="39">
        <f t="shared" ca="1" si="368"/>
        <v>0</v>
      </c>
      <c r="UD80" s="41">
        <f t="shared" si="369"/>
        <v>0</v>
      </c>
      <c r="UE80" s="40">
        <f t="shared" si="370"/>
        <v>45108</v>
      </c>
      <c r="UF80" s="40">
        <f t="shared" si="371"/>
        <v>45138</v>
      </c>
      <c r="UG80" s="39">
        <f t="array" aca="1" ref="UG80" ca="1">IFERROR(IF($H80&lt;&gt;"",SUM(IF(WEEKDAY(-1+ROW(INDIRECT("1:"&amp;(UF80-UE80)+1)),2)={1},1,0)),0),0)</f>
        <v>0</v>
      </c>
      <c r="UH80" s="39">
        <f t="array" aca="1" ref="UH80" ca="1">IFERROR(IF($I80&lt;&gt;"",SUM(IF(WEEKDAY(-1+ROW(INDIRECT("1:"&amp;(UF80-UE80)+1)),2)={2},1,0)),0),0)</f>
        <v>0</v>
      </c>
      <c r="UI80" s="39">
        <f t="array" aca="1" ref="UI80" ca="1">IFERROR(IF($J80&lt;&gt;"",SUM(IF(WEEKDAY(-1+ROW(INDIRECT("1:"&amp;(UF80-UE80)+1)),2)={3},1,0)),0),0)</f>
        <v>0</v>
      </c>
      <c r="UJ80" s="39">
        <f t="array" aca="1" ref="UJ80" ca="1">IFERROR(IF($K80&lt;&gt;"",SUM(IF(WEEKDAY(-1+ROW(INDIRECT("1:"&amp;(UF80-UE80)+1)),2)={4},1,0)),0),0)</f>
        <v>0</v>
      </c>
      <c r="UK80" s="39">
        <f t="array" aca="1" ref="UK80" ca="1">IFERROR(IF($L80&lt;&gt;"",SUM(IF(WEEKDAY(-1+ROW(INDIRECT("1:"&amp;(UF80-UE80)+1)),2)={5},1,0)),0),0)</f>
        <v>0</v>
      </c>
      <c r="UL80" s="39">
        <f t="array" aca="1" ref="UL80" ca="1">IFERROR(IF($M80&lt;&gt;"",SUM(IF(WEEKDAY(-1+ROW(INDIRECT("1:"&amp;(UF80-UE80)+1)),2)={6},1,0)),0),0)</f>
        <v>0</v>
      </c>
      <c r="UM80" s="39">
        <f t="array" aca="1" ref="UM80" ca="1">IFERROR(IF($N80&lt;&gt;"",SUM(IF(WEEKDAY(-1+ROW(INDIRECT("1:"&amp;(UF80-UE80)+1)),2)={7},1,0)),0),0)</f>
        <v>0</v>
      </c>
      <c r="UN80" s="39">
        <f t="shared" ca="1" si="372"/>
        <v>0</v>
      </c>
      <c r="UO80" s="39">
        <f t="shared" si="373"/>
        <v>0</v>
      </c>
      <c r="UP80" s="39">
        <f t="shared" si="374"/>
        <v>0</v>
      </c>
      <c r="UQ80" s="39">
        <f t="shared" si="375"/>
        <v>0</v>
      </c>
      <c r="UR80" s="39">
        <f t="shared" si="376"/>
        <v>0</v>
      </c>
      <c r="US80" s="39">
        <f t="shared" si="377"/>
        <v>0</v>
      </c>
      <c r="UT80" s="39">
        <f t="shared" si="378"/>
        <v>0</v>
      </c>
      <c r="UU80" s="39">
        <f t="shared" si="379"/>
        <v>0</v>
      </c>
      <c r="UV80" s="39">
        <f t="shared" si="380"/>
        <v>0</v>
      </c>
      <c r="UW80" s="39">
        <f t="shared" ca="1" si="381"/>
        <v>0</v>
      </c>
      <c r="UX80" s="41">
        <f t="shared" si="382"/>
        <v>0</v>
      </c>
      <c r="UY80" s="40">
        <f t="shared" si="383"/>
        <v>45139</v>
      </c>
      <c r="UZ80" s="40">
        <f t="shared" si="384"/>
        <v>45169</v>
      </c>
      <c r="VA80" s="39">
        <f t="array" aca="1" ref="VA80" ca="1">IFERROR(IF($H80&lt;&gt;"",SUM(IF(WEEKDAY(-1+ROW(INDIRECT("1:"&amp;(UZ80-UY80)+1)),2)={1},1,0)),0),0)</f>
        <v>0</v>
      </c>
      <c r="VB80" s="39">
        <f t="array" aca="1" ref="VB80" ca="1">IFERROR(IF($I80&lt;&gt;"",SUM(IF(WEEKDAY(-1+ROW(INDIRECT("1:"&amp;(UZ80-UY80)+1)),2)={2},1,0)),0),0)</f>
        <v>0</v>
      </c>
      <c r="VC80" s="39">
        <f t="array" aca="1" ref="VC80" ca="1">IFERROR(IF($J80&lt;&gt;"",SUM(IF(WEEKDAY(-1+ROW(INDIRECT("1:"&amp;(UZ80-UY80)+1)),2)={3},1,0)),0),0)</f>
        <v>0</v>
      </c>
      <c r="VD80" s="39">
        <f t="array" aca="1" ref="VD80" ca="1">IFERROR(IF($K80&lt;&gt;"",SUM(IF(WEEKDAY(-1+ROW(INDIRECT("1:"&amp;(UZ80-UY80)+1)),2)={4},1,0)),0),0)</f>
        <v>0</v>
      </c>
      <c r="VE80" s="39">
        <f t="array" aca="1" ref="VE80" ca="1">IFERROR(IF($L80&lt;&gt;"",SUM(IF(WEEKDAY(-1+ROW(INDIRECT("1:"&amp;(UZ80-UY80)+1)),2)={5},1,0)),0),0)</f>
        <v>0</v>
      </c>
      <c r="VF80" s="39">
        <f t="array" aca="1" ref="VF80" ca="1">IFERROR(IF($M80&lt;&gt;"",SUM(IF(WEEKDAY(-1+ROW(INDIRECT("1:"&amp;(UZ80-UY80)+1)),2)={6},1,0)),0),0)</f>
        <v>0</v>
      </c>
      <c r="VG80" s="39">
        <f t="array" aca="1" ref="VG80" ca="1">IFERROR(IF($N80&lt;&gt;"",SUM(IF(WEEKDAY(-1+ROW(INDIRECT("1:"&amp;(UZ80-UY80)+1)),2)={7},1,0)),0),0)</f>
        <v>0</v>
      </c>
      <c r="VH80" s="39">
        <f t="shared" ca="1" si="385"/>
        <v>0</v>
      </c>
      <c r="VI80" s="39">
        <f t="shared" si="386"/>
        <v>0</v>
      </c>
      <c r="VJ80" s="39">
        <f t="shared" si="387"/>
        <v>0</v>
      </c>
      <c r="VK80" s="39">
        <f t="shared" si="388"/>
        <v>0</v>
      </c>
      <c r="VL80" s="39">
        <f t="shared" si="389"/>
        <v>0</v>
      </c>
      <c r="VM80" s="39">
        <f t="shared" si="390"/>
        <v>0</v>
      </c>
      <c r="VN80" s="39">
        <f t="shared" si="391"/>
        <v>0</v>
      </c>
      <c r="VO80" s="39">
        <f t="shared" si="392"/>
        <v>0</v>
      </c>
      <c r="VP80" s="39">
        <f t="shared" si="393"/>
        <v>0</v>
      </c>
      <c r="VQ80" s="39">
        <f t="shared" ca="1" si="394"/>
        <v>0</v>
      </c>
      <c r="VR80" s="41">
        <f t="shared" si="395"/>
        <v>0</v>
      </c>
      <c r="VS80" s="40">
        <f t="shared" si="396"/>
        <v>45170</v>
      </c>
      <c r="VT80" s="40">
        <f t="shared" si="397"/>
        <v>45199</v>
      </c>
      <c r="VU80" s="39">
        <f t="array" aca="1" ref="VU80" ca="1">IFERROR(IF($H80&lt;&gt;"",SUM(IF(WEEKDAY(-1+ROW(INDIRECT("1:"&amp;(VT80-VS80)+1)),2)={1},1,0)),0),0)</f>
        <v>0</v>
      </c>
      <c r="VV80" s="39">
        <f t="array" aca="1" ref="VV80" ca="1">IFERROR(IF($I80&lt;&gt;"",SUM(IF(WEEKDAY(-1+ROW(INDIRECT("1:"&amp;(VT80-VS80)+1)),2)={2},1,0)),0),0)</f>
        <v>0</v>
      </c>
      <c r="VW80" s="39">
        <f t="array" aca="1" ref="VW80" ca="1">IFERROR(IF($J80&lt;&gt;"",SUM(IF(WEEKDAY(-1+ROW(INDIRECT("1:"&amp;(VT80-VS80)+1)),2)={3},1,0)),0),0)</f>
        <v>0</v>
      </c>
      <c r="VX80" s="39">
        <f t="array" aca="1" ref="VX80" ca="1">IFERROR(IF($K80&lt;&gt;"",SUM(IF(WEEKDAY(-1+ROW(INDIRECT("1:"&amp;(VT80-VS80)+1)),2)={4},1,0)),0),0)</f>
        <v>0</v>
      </c>
      <c r="VY80" s="39">
        <f t="array" aca="1" ref="VY80" ca="1">IFERROR(IF($L80&lt;&gt;"",SUM(IF(WEEKDAY(-1+ROW(INDIRECT("1:"&amp;(VT80-VS80)+1)),2)={5},1,0)),0),0)</f>
        <v>0</v>
      </c>
      <c r="VZ80" s="39">
        <f t="array" aca="1" ref="VZ80" ca="1">IFERROR(IF($M80&lt;&gt;"",SUM(IF(WEEKDAY(-1+ROW(INDIRECT("1:"&amp;(VT80-VS80)+1)),2)={6},1,0)),0),0)</f>
        <v>0</v>
      </c>
      <c r="WA80" s="39">
        <f t="array" aca="1" ref="WA80" ca="1">IFERROR(IF($N80&lt;&gt;"",SUM(IF(WEEKDAY(-1+ROW(INDIRECT("1:"&amp;(VT80-VS80)+1)),2)={7},1,0)),0),0)</f>
        <v>0</v>
      </c>
      <c r="WB80" s="39">
        <f t="shared" ca="1" si="398"/>
        <v>0</v>
      </c>
      <c r="WC80" s="39">
        <f t="shared" si="399"/>
        <v>0</v>
      </c>
      <c r="WD80" s="39">
        <f t="shared" si="400"/>
        <v>0</v>
      </c>
      <c r="WE80" s="39">
        <f t="shared" si="401"/>
        <v>0</v>
      </c>
      <c r="WF80" s="39">
        <f t="shared" si="402"/>
        <v>0</v>
      </c>
      <c r="WG80" s="39">
        <f t="shared" si="403"/>
        <v>0</v>
      </c>
      <c r="WH80" s="39">
        <f t="shared" si="404"/>
        <v>0</v>
      </c>
      <c r="WI80" s="39">
        <f t="shared" si="405"/>
        <v>0</v>
      </c>
      <c r="WJ80" s="39">
        <f t="shared" si="406"/>
        <v>0</v>
      </c>
      <c r="WK80" s="39">
        <f t="shared" ca="1" si="407"/>
        <v>0</v>
      </c>
      <c r="WL80" s="41">
        <f t="shared" si="408"/>
        <v>0</v>
      </c>
      <c r="WM80" s="40">
        <f t="shared" si="409"/>
        <v>45200</v>
      </c>
      <c r="WN80" s="40">
        <f t="shared" si="410"/>
        <v>45230</v>
      </c>
      <c r="WO80" s="39">
        <f t="array" aca="1" ref="WO80" ca="1">IFERROR(IF($H80&lt;&gt;"",SUM(IF(WEEKDAY(-1+ROW(INDIRECT("1:"&amp;(WN80-WM80)+1)),2)={1},1,0)),0),0)</f>
        <v>0</v>
      </c>
      <c r="WP80" s="39">
        <f t="array" aca="1" ref="WP80" ca="1">IFERROR(IF($I80&lt;&gt;"",SUM(IF(WEEKDAY(-1+ROW(INDIRECT("1:"&amp;(WN80-WM80)+1)),2)={2},1,0)),0),0)</f>
        <v>0</v>
      </c>
      <c r="WQ80" s="39">
        <f t="array" aca="1" ref="WQ80" ca="1">IFERROR(IF($J80&lt;&gt;"",SUM(IF(WEEKDAY(-1+ROW(INDIRECT("1:"&amp;(WN80-WM80)+1)),2)={3},1,0)),0),0)</f>
        <v>0</v>
      </c>
      <c r="WR80" s="39">
        <f t="array" aca="1" ref="WR80" ca="1">IFERROR(IF($K80&lt;&gt;"",SUM(IF(WEEKDAY(-1+ROW(INDIRECT("1:"&amp;(WN80-WM80)+1)),2)={4},1,0)),0),0)</f>
        <v>0</v>
      </c>
      <c r="WS80" s="39">
        <f t="array" aca="1" ref="WS80" ca="1">IFERROR(IF($L80&lt;&gt;"",SUM(IF(WEEKDAY(-1+ROW(INDIRECT("1:"&amp;(WN80-WM80)+1)),2)={5},1,0)),0),0)</f>
        <v>0</v>
      </c>
      <c r="WT80" s="39">
        <f t="array" aca="1" ref="WT80" ca="1">IFERROR(IF($M80&lt;&gt;"",SUM(IF(WEEKDAY(-1+ROW(INDIRECT("1:"&amp;(WN80-WM80)+1)),2)={6},1,0)),0),0)</f>
        <v>0</v>
      </c>
      <c r="WU80" s="39">
        <f t="array" aca="1" ref="WU80" ca="1">IFERROR(IF($N80&lt;&gt;"",SUM(IF(WEEKDAY(-1+ROW(INDIRECT("1:"&amp;(WN80-WM80)+1)),2)={7},1,0)),0),0)</f>
        <v>0</v>
      </c>
      <c r="WV80" s="39">
        <f t="shared" ca="1" si="411"/>
        <v>0</v>
      </c>
      <c r="WW80" s="39">
        <f t="shared" si="412"/>
        <v>0</v>
      </c>
      <c r="WX80" s="39">
        <f t="shared" si="413"/>
        <v>0</v>
      </c>
      <c r="WY80" s="39">
        <f t="shared" si="414"/>
        <v>0</v>
      </c>
      <c r="WZ80" s="39">
        <f t="shared" si="415"/>
        <v>0</v>
      </c>
      <c r="XA80" s="39">
        <f t="shared" si="416"/>
        <v>0</v>
      </c>
      <c r="XB80" s="39">
        <f t="shared" si="417"/>
        <v>0</v>
      </c>
      <c r="XC80" s="39">
        <f t="shared" si="418"/>
        <v>0</v>
      </c>
      <c r="XD80" s="39">
        <f t="shared" si="419"/>
        <v>0</v>
      </c>
      <c r="XE80" s="39">
        <f t="shared" ca="1" si="420"/>
        <v>0</v>
      </c>
      <c r="XF80" s="41">
        <f t="shared" si="421"/>
        <v>0</v>
      </c>
      <c r="XG80" s="40">
        <f t="shared" si="422"/>
        <v>45231</v>
      </c>
      <c r="XH80" s="40">
        <f t="shared" si="423"/>
        <v>45260</v>
      </c>
      <c r="XI80" s="39">
        <f t="array" aca="1" ref="XI80" ca="1">IFERROR(IF($H80&lt;&gt;"",SUM(IF(WEEKDAY(-1+ROW(INDIRECT("1:"&amp;(XH80-XG80)+1)),2)={1},1,0)),0),0)</f>
        <v>0</v>
      </c>
      <c r="XJ80" s="39">
        <f t="array" aca="1" ref="XJ80" ca="1">IFERROR(IF($I80&lt;&gt;"",SUM(IF(WEEKDAY(-1+ROW(INDIRECT("1:"&amp;(XH80-XG80)+1)),2)={2},1,0)),0),0)</f>
        <v>0</v>
      </c>
      <c r="XK80" s="39">
        <f t="array" aca="1" ref="XK80" ca="1">IFERROR(IF($J80&lt;&gt;"",SUM(IF(WEEKDAY(-1+ROW(INDIRECT("1:"&amp;(XH80-XG80)+1)),2)={3},1,0)),0),0)</f>
        <v>0</v>
      </c>
      <c r="XL80" s="39">
        <f t="array" aca="1" ref="XL80" ca="1">IFERROR(IF($K80&lt;&gt;"",SUM(IF(WEEKDAY(-1+ROW(INDIRECT("1:"&amp;(XH80-XG80)+1)),2)={4},1,0)),0),0)</f>
        <v>0</v>
      </c>
      <c r="XM80" s="39">
        <f t="array" aca="1" ref="XM80" ca="1">IFERROR(IF($L80&lt;&gt;"",SUM(IF(WEEKDAY(-1+ROW(INDIRECT("1:"&amp;(XH80-XG80)+1)),2)={5},1,0)),0),0)</f>
        <v>0</v>
      </c>
      <c r="XN80" s="39">
        <f t="array" aca="1" ref="XN80" ca="1">IFERROR(IF($M80&lt;&gt;"",SUM(IF(WEEKDAY(-1+ROW(INDIRECT("1:"&amp;(XH80-XG80)+1)),2)={6},1,0)),0),0)</f>
        <v>0</v>
      </c>
      <c r="XO80" s="39">
        <f t="array" aca="1" ref="XO80" ca="1">IFERROR(IF($N80&lt;&gt;"",SUM(IF(WEEKDAY(-1+ROW(INDIRECT("1:"&amp;(XH80-XG80)+1)),2)={7},1,0)),0),0)</f>
        <v>0</v>
      </c>
      <c r="XP80" s="39">
        <f t="shared" ca="1" si="424"/>
        <v>0</v>
      </c>
      <c r="XQ80" s="39">
        <f t="shared" si="425"/>
        <v>0</v>
      </c>
      <c r="XR80" s="39">
        <f t="shared" si="426"/>
        <v>0</v>
      </c>
      <c r="XS80" s="39">
        <f t="shared" si="427"/>
        <v>0</v>
      </c>
      <c r="XT80" s="39">
        <f t="shared" si="428"/>
        <v>0</v>
      </c>
      <c r="XU80" s="39">
        <f t="shared" si="429"/>
        <v>0</v>
      </c>
      <c r="XV80" s="39">
        <f t="shared" si="430"/>
        <v>0</v>
      </c>
      <c r="XW80" s="39">
        <f t="shared" si="431"/>
        <v>0</v>
      </c>
      <c r="XX80" s="39">
        <f t="shared" si="432"/>
        <v>0</v>
      </c>
      <c r="XY80" s="39">
        <f t="shared" ca="1" si="433"/>
        <v>0</v>
      </c>
      <c r="XZ80" s="41">
        <f t="shared" si="434"/>
        <v>0</v>
      </c>
      <c r="YA80" s="40">
        <f t="shared" si="435"/>
        <v>45261</v>
      </c>
      <c r="YB80" s="40">
        <f t="shared" si="436"/>
        <v>45291</v>
      </c>
      <c r="YC80" s="39">
        <f t="array" aca="1" ref="YC80" ca="1">IFERROR(IF($H80&lt;&gt;"",SUM(IF(WEEKDAY(-1+ROW(INDIRECT("1:"&amp;(YB80-YA80)+1)),2)={1},1,0)),0),0)</f>
        <v>0</v>
      </c>
      <c r="YD80" s="39">
        <f t="array" aca="1" ref="YD80" ca="1">IFERROR(IF($I80&lt;&gt;"",SUM(IF(WEEKDAY(-1+ROW(INDIRECT("1:"&amp;(YB80-YA80)+1)),2)={2},1,0)),0),0)</f>
        <v>0</v>
      </c>
      <c r="YE80" s="39">
        <f t="array" aca="1" ref="YE80" ca="1">IFERROR(IF($J80&lt;&gt;"",SUM(IF(WEEKDAY(-1+ROW(INDIRECT("1:"&amp;(YB80-YA80)+1)),2)={3},1,0)),0),0)</f>
        <v>0</v>
      </c>
      <c r="YF80" s="39">
        <f t="array" aca="1" ref="YF80" ca="1">IFERROR(IF($K80&lt;&gt;"",SUM(IF(WEEKDAY(-1+ROW(INDIRECT("1:"&amp;(YB80-YA80)+1)),2)={4},1,0)),0),0)</f>
        <v>0</v>
      </c>
      <c r="YG80" s="39">
        <f t="array" aca="1" ref="YG80" ca="1">IFERROR(IF($L80&lt;&gt;"",SUM(IF(WEEKDAY(-1+ROW(INDIRECT("1:"&amp;(YB80-YA80)+1)),2)={5},1,0)),0),0)</f>
        <v>0</v>
      </c>
      <c r="YH80" s="39">
        <f t="array" aca="1" ref="YH80" ca="1">IFERROR(IF($M80&lt;&gt;"",SUM(IF(WEEKDAY(-1+ROW(INDIRECT("1:"&amp;(YB80-YA80)+1)),2)={6},1,0)),0),0)</f>
        <v>0</v>
      </c>
      <c r="YI80" s="39">
        <f t="array" aca="1" ref="YI80" ca="1">IFERROR(IF($N80&lt;&gt;"",SUM(IF(WEEKDAY(-1+ROW(INDIRECT("1:"&amp;(YB80-YA80)+1)),2)={7},1,0)),0),0)</f>
        <v>0</v>
      </c>
      <c r="YJ80" s="39">
        <f t="shared" ca="1" si="437"/>
        <v>0</v>
      </c>
      <c r="YK80" s="39">
        <f t="shared" si="438"/>
        <v>0</v>
      </c>
      <c r="YL80" s="39">
        <f t="shared" si="439"/>
        <v>0</v>
      </c>
      <c r="YM80" s="39">
        <f t="shared" si="440"/>
        <v>0</v>
      </c>
      <c r="YN80" s="39">
        <f t="shared" si="441"/>
        <v>0</v>
      </c>
      <c r="YO80" s="39">
        <f t="shared" si="442"/>
        <v>0</v>
      </c>
      <c r="YP80" s="39">
        <f t="shared" si="443"/>
        <v>0</v>
      </c>
      <c r="YQ80" s="39">
        <f t="shared" si="444"/>
        <v>0</v>
      </c>
      <c r="YR80" s="39">
        <f t="shared" si="445"/>
        <v>0</v>
      </c>
      <c r="YS80" s="39">
        <f t="shared" ca="1" si="446"/>
        <v>0</v>
      </c>
    </row>
    <row r="81" spans="2:669" x14ac:dyDescent="0.25">
      <c r="B81" s="71">
        <v>71</v>
      </c>
      <c r="C81" s="71"/>
      <c r="D81" s="72"/>
      <c r="E81" s="71"/>
      <c r="F81" s="71"/>
      <c r="G81" s="73"/>
      <c r="H81" s="74"/>
      <c r="I81" s="75"/>
      <c r="J81" s="75"/>
      <c r="K81" s="75"/>
      <c r="L81" s="75"/>
      <c r="M81" s="75"/>
      <c r="N81" s="73"/>
      <c r="O81" s="74"/>
      <c r="P81" s="75"/>
      <c r="Q81" s="75"/>
      <c r="R81" s="75"/>
      <c r="S81" s="75"/>
      <c r="T81" s="75"/>
      <c r="U81" s="75"/>
      <c r="V81" s="73"/>
      <c r="W81" s="95"/>
      <c r="X81" s="96"/>
      <c r="Y81" s="96"/>
      <c r="Z81" s="96"/>
      <c r="AA81" s="96"/>
      <c r="AB81" s="96"/>
      <c r="AC81" s="96"/>
      <c r="AD81" s="96"/>
      <c r="AE81" s="96"/>
      <c r="AF81" s="96"/>
      <c r="AG81" s="96"/>
      <c r="AH81" s="96"/>
      <c r="AI81" s="96"/>
      <c r="AJ81" s="96"/>
      <c r="AK81" s="96"/>
      <c r="AL81" s="96"/>
      <c r="AM81" s="96"/>
      <c r="AN81" s="96"/>
      <c r="AO81" s="96"/>
      <c r="AP81" s="96"/>
      <c r="AQ81" s="96"/>
      <c r="AR81" s="96"/>
      <c r="AS81" s="96"/>
      <c r="AT81" s="96"/>
      <c r="AU81" s="96"/>
      <c r="AV81" s="96"/>
      <c r="AW81" s="96"/>
      <c r="AX81" s="96"/>
      <c r="AY81" s="96"/>
      <c r="AZ81" s="96"/>
      <c r="BA81" s="96"/>
      <c r="BB81" s="96"/>
      <c r="BC81" s="96"/>
      <c r="BD81" s="96"/>
      <c r="BE81" s="96"/>
      <c r="BF81" s="96"/>
      <c r="BG81" s="96"/>
      <c r="BH81" s="96"/>
      <c r="BI81" s="96"/>
      <c r="BJ81" s="96"/>
      <c r="BK81" s="96"/>
      <c r="BL81" s="96"/>
      <c r="BM81" s="96"/>
      <c r="BN81" s="96"/>
      <c r="BO81" s="96"/>
      <c r="BP81" s="96"/>
      <c r="BQ81" s="96"/>
      <c r="BR81" s="96"/>
      <c r="BS81" s="96"/>
      <c r="BT81" s="96"/>
      <c r="BU81" s="96"/>
      <c r="BV81" s="96"/>
      <c r="BW81" s="96"/>
      <c r="BX81" s="96"/>
      <c r="BY81" s="96"/>
      <c r="BZ81" s="96"/>
      <c r="CA81" s="96"/>
      <c r="CB81" s="96"/>
      <c r="CC81" s="96"/>
      <c r="CD81" s="96"/>
      <c r="CE81" s="96"/>
      <c r="CF81" s="96"/>
      <c r="CG81" s="96"/>
      <c r="CH81" s="96"/>
      <c r="CI81" s="96"/>
      <c r="CJ81" s="96"/>
      <c r="CK81" s="96"/>
      <c r="CL81" s="96"/>
      <c r="CM81" s="96"/>
      <c r="CN81" s="96"/>
      <c r="CO81" s="96"/>
      <c r="CP81" s="96"/>
      <c r="CQ81" s="96"/>
      <c r="CR81" s="96"/>
      <c r="CS81" s="96"/>
      <c r="CT81" s="96"/>
      <c r="CU81" s="96"/>
      <c r="CV81" s="96"/>
      <c r="CW81" s="96"/>
      <c r="CX81" s="96"/>
      <c r="CY81" s="96"/>
      <c r="CZ81" s="96"/>
      <c r="DA81" s="96"/>
      <c r="DB81" s="96"/>
      <c r="DC81" s="96"/>
      <c r="DD81" s="96"/>
      <c r="DE81" s="96"/>
      <c r="DF81" s="96"/>
      <c r="DG81" s="96"/>
      <c r="DH81" s="96"/>
      <c r="DI81" s="96"/>
      <c r="DJ81" s="96"/>
      <c r="DK81" s="96"/>
      <c r="DL81" s="96"/>
      <c r="DM81" s="96"/>
      <c r="DN81" s="96"/>
      <c r="DO81" s="96"/>
      <c r="DP81" s="96"/>
      <c r="DQ81" s="96"/>
      <c r="DR81" s="96"/>
      <c r="DS81" s="96"/>
      <c r="DT81" s="96"/>
      <c r="DU81" s="96"/>
      <c r="DV81" s="96"/>
      <c r="DW81" s="96"/>
      <c r="DX81" s="96"/>
      <c r="DY81" s="96"/>
      <c r="DZ81" s="96"/>
      <c r="EA81" s="96"/>
      <c r="EB81" s="96"/>
      <c r="EC81" s="96"/>
      <c r="ED81" s="96"/>
      <c r="EE81" s="96"/>
      <c r="EF81" s="96"/>
      <c r="EG81" s="96"/>
      <c r="EH81" s="96"/>
      <c r="EI81" s="96"/>
      <c r="EJ81" s="96"/>
      <c r="EK81" s="96"/>
      <c r="EL81" s="96"/>
      <c r="EM81" s="96"/>
      <c r="EN81" s="96"/>
      <c r="EO81" s="96"/>
      <c r="EP81" s="96"/>
      <c r="EQ81" s="96"/>
      <c r="ER81" s="96"/>
      <c r="ES81" s="96"/>
      <c r="ET81" s="96"/>
      <c r="EU81" s="96"/>
      <c r="EV81" s="96"/>
      <c r="EW81" s="96"/>
      <c r="EX81" s="96"/>
      <c r="EY81" s="96"/>
      <c r="EZ81" s="96"/>
      <c r="FA81" s="96"/>
      <c r="FB81" s="96"/>
      <c r="FC81" s="96"/>
      <c r="FD81" s="96"/>
      <c r="FE81" s="96"/>
      <c r="FF81" s="96"/>
      <c r="FG81" s="96"/>
      <c r="FH81" s="96"/>
      <c r="FI81" s="96"/>
      <c r="FJ81" s="96"/>
      <c r="FK81" s="96"/>
      <c r="FL81" s="96"/>
      <c r="FM81" s="96"/>
      <c r="FN81" s="96"/>
      <c r="FO81" s="96"/>
      <c r="FP81" s="96"/>
      <c r="FQ81" s="96"/>
      <c r="FR81" s="96"/>
      <c r="FS81" s="96"/>
      <c r="FT81" s="96"/>
      <c r="FU81" s="96"/>
      <c r="FV81" s="96"/>
      <c r="FW81" s="96"/>
      <c r="FX81" s="96"/>
      <c r="FY81" s="96"/>
      <c r="FZ81" s="96"/>
      <c r="GA81" s="96"/>
      <c r="GB81" s="96"/>
      <c r="GC81" s="96"/>
      <c r="GD81" s="96"/>
      <c r="GE81" s="96"/>
      <c r="GF81" s="96"/>
      <c r="GG81" s="96"/>
      <c r="GH81" s="96"/>
      <c r="GI81" s="96"/>
      <c r="GJ81" s="96"/>
      <c r="GK81" s="96"/>
      <c r="GL81" s="96"/>
      <c r="GM81" s="96"/>
      <c r="GN81" s="96"/>
      <c r="GO81" s="96"/>
      <c r="GP81" s="96"/>
      <c r="GQ81" s="96"/>
      <c r="GR81" s="96"/>
      <c r="GS81" s="96"/>
      <c r="GT81" s="96"/>
      <c r="GU81" s="96"/>
      <c r="GV81" s="96"/>
      <c r="GW81" s="96"/>
      <c r="GX81" s="96"/>
      <c r="GY81" s="96"/>
      <c r="GZ81" s="96"/>
      <c r="HA81" s="96"/>
      <c r="HB81" s="96"/>
      <c r="HC81" s="96"/>
      <c r="HD81" s="96"/>
      <c r="HE81" s="96"/>
      <c r="HF81" s="96"/>
      <c r="HG81" s="96"/>
      <c r="HH81" s="96"/>
      <c r="HI81" s="96"/>
      <c r="HJ81" s="96"/>
      <c r="HK81" s="96"/>
      <c r="HL81" s="96"/>
      <c r="HM81" s="96"/>
      <c r="HN81" s="96"/>
      <c r="HO81" s="96"/>
      <c r="HP81" s="96"/>
      <c r="HQ81" s="96"/>
      <c r="HR81" s="96"/>
      <c r="HS81" s="96"/>
      <c r="HT81" s="96"/>
      <c r="HU81" s="96"/>
      <c r="HV81" s="96"/>
      <c r="HW81" s="96"/>
      <c r="HX81" s="96"/>
      <c r="HY81" s="96"/>
      <c r="HZ81" s="96"/>
      <c r="IA81" s="96"/>
      <c r="IB81" s="96"/>
      <c r="IC81" s="96"/>
      <c r="ID81" s="96"/>
      <c r="IE81" s="96"/>
      <c r="IF81" s="96"/>
      <c r="IG81" s="96"/>
      <c r="IH81" s="96"/>
      <c r="II81" s="96"/>
      <c r="IJ81" s="96"/>
      <c r="IK81" s="96"/>
      <c r="IL81" s="96"/>
      <c r="IM81" s="96"/>
      <c r="IN81" s="96"/>
      <c r="IO81" s="96"/>
      <c r="IP81" s="96"/>
      <c r="IQ81" s="96"/>
      <c r="IR81" s="96"/>
      <c r="IS81" s="96"/>
      <c r="IT81" s="96"/>
      <c r="IU81" s="96"/>
      <c r="IV81" s="96"/>
      <c r="IW81" s="96"/>
      <c r="IX81" s="96"/>
      <c r="IY81" s="96"/>
      <c r="IZ81" s="96"/>
      <c r="JA81" s="96"/>
      <c r="JB81" s="96"/>
      <c r="JC81" s="96"/>
      <c r="JD81" s="96"/>
      <c r="JE81" s="96"/>
      <c r="JF81" s="96"/>
      <c r="JG81" s="96"/>
      <c r="JH81" s="96"/>
      <c r="JI81" s="96"/>
      <c r="JJ81" s="96"/>
      <c r="JK81" s="96"/>
      <c r="JL81" s="96"/>
      <c r="JM81" s="96"/>
      <c r="JN81" s="96"/>
      <c r="JO81" s="96"/>
      <c r="JP81" s="96"/>
      <c r="JQ81" s="96"/>
      <c r="JR81" s="96"/>
      <c r="JS81" s="96"/>
      <c r="JT81" s="96"/>
      <c r="JU81" s="96"/>
      <c r="JV81" s="96"/>
      <c r="JW81" s="96"/>
      <c r="JX81" s="96"/>
      <c r="JY81" s="96"/>
      <c r="JZ81" s="96"/>
      <c r="KA81" s="96"/>
      <c r="KB81" s="96"/>
      <c r="KC81" s="96"/>
      <c r="KD81" s="96"/>
      <c r="KE81" s="96"/>
      <c r="KF81" s="96"/>
      <c r="KG81" s="96"/>
      <c r="KH81" s="96"/>
      <c r="KI81" s="96"/>
      <c r="KJ81" s="96"/>
      <c r="KK81" s="96"/>
      <c r="KL81" s="96"/>
      <c r="KM81" s="96"/>
      <c r="KN81" s="96"/>
      <c r="KO81" s="96"/>
      <c r="KP81" s="96"/>
      <c r="KQ81" s="96"/>
      <c r="KR81" s="96"/>
      <c r="KS81" s="96"/>
      <c r="KT81" s="96"/>
      <c r="KU81" s="96"/>
      <c r="KV81" s="96"/>
      <c r="KW81" s="96"/>
      <c r="KX81" s="96"/>
      <c r="KY81" s="96"/>
      <c r="KZ81" s="96"/>
      <c r="LA81" s="96"/>
      <c r="LB81" s="96"/>
      <c r="LC81" s="96"/>
      <c r="LD81" s="96"/>
      <c r="LE81" s="96"/>
      <c r="LF81" s="96"/>
      <c r="LG81" s="96"/>
      <c r="LH81" s="96"/>
      <c r="LI81" s="96"/>
      <c r="LJ81" s="96"/>
      <c r="LK81" s="96"/>
      <c r="LL81" s="96"/>
      <c r="LM81" s="96"/>
      <c r="LN81" s="96"/>
      <c r="LO81" s="96"/>
      <c r="LP81" s="96"/>
      <c r="LQ81" s="96"/>
      <c r="LR81" s="96"/>
      <c r="LS81" s="96"/>
      <c r="LT81" s="96"/>
      <c r="LU81" s="96"/>
      <c r="LV81" s="96"/>
      <c r="LW81" s="96"/>
      <c r="LX81" s="96"/>
      <c r="LY81" s="96"/>
      <c r="LZ81" s="96"/>
      <c r="MA81" s="96"/>
      <c r="MB81" s="96"/>
      <c r="MC81" s="96"/>
      <c r="MD81" s="96"/>
      <c r="ME81" s="96"/>
      <c r="MF81" s="96"/>
      <c r="MG81" s="96"/>
      <c r="MH81" s="96"/>
      <c r="MI81" s="96"/>
      <c r="MJ81" s="96"/>
      <c r="MK81" s="96"/>
      <c r="ML81" s="96"/>
      <c r="MM81" s="96"/>
      <c r="MN81" s="96"/>
      <c r="MO81" s="96"/>
      <c r="MP81" s="96"/>
      <c r="MQ81" s="96"/>
      <c r="MR81" s="96"/>
      <c r="MS81" s="96"/>
      <c r="MT81" s="96"/>
      <c r="MU81" s="96"/>
      <c r="MV81" s="96"/>
      <c r="MW81" s="96"/>
      <c r="MX81" s="96"/>
      <c r="MY81" s="96"/>
      <c r="MZ81" s="96"/>
      <c r="NA81" s="96"/>
      <c r="NB81" s="96"/>
      <c r="NC81" s="96"/>
      <c r="ND81" s="96"/>
      <c r="NE81" s="96"/>
      <c r="NF81" s="96"/>
      <c r="NG81" s="96"/>
      <c r="NH81" s="96"/>
      <c r="NI81" s="96"/>
      <c r="NJ81" s="96"/>
      <c r="NK81" s="96"/>
      <c r="NL81" s="96"/>
      <c r="NM81" s="96"/>
      <c r="NN81" s="96"/>
      <c r="NO81" s="96"/>
      <c r="NP81" s="96"/>
      <c r="NQ81" s="96"/>
      <c r="NR81" s="96"/>
      <c r="NS81" s="96"/>
      <c r="NT81" s="96"/>
      <c r="NU81" s="96"/>
      <c r="NV81" s="96"/>
      <c r="NW81" s="96"/>
      <c r="NX81" s="97"/>
      <c r="NY81" s="96">
        <f t="shared" si="268"/>
        <v>0</v>
      </c>
      <c r="NZ81" s="96">
        <f t="shared" si="267"/>
        <v>0</v>
      </c>
      <c r="OA81" s="96">
        <f t="shared" si="267"/>
        <v>0</v>
      </c>
      <c r="OB81" s="96">
        <f t="shared" si="267"/>
        <v>0</v>
      </c>
      <c r="OC81" s="96">
        <f t="shared" si="267"/>
        <v>0</v>
      </c>
      <c r="OD81" s="96">
        <f t="shared" si="267"/>
        <v>0</v>
      </c>
      <c r="OE81" s="96">
        <f t="shared" si="267"/>
        <v>0</v>
      </c>
      <c r="OF81" s="96">
        <f t="shared" si="267"/>
        <v>0</v>
      </c>
      <c r="OG81" s="96">
        <f t="shared" si="269"/>
        <v>0</v>
      </c>
      <c r="OH81" s="96">
        <f t="shared" si="270"/>
        <v>0</v>
      </c>
      <c r="OI81" s="96">
        <f t="shared" si="271"/>
        <v>0</v>
      </c>
      <c r="OJ81" s="96">
        <f t="shared" si="272"/>
        <v>0</v>
      </c>
      <c r="OK81" s="96">
        <f t="shared" si="273"/>
        <v>0</v>
      </c>
      <c r="OL81" s="96">
        <f t="shared" si="274"/>
        <v>0</v>
      </c>
      <c r="OM81" s="96">
        <f t="shared" si="275"/>
        <v>0</v>
      </c>
      <c r="ON81" s="96">
        <f t="shared" si="276"/>
        <v>0</v>
      </c>
      <c r="OO81" s="96">
        <f t="shared" ca="1" si="279"/>
        <v>0</v>
      </c>
      <c r="OP81" s="96">
        <f t="shared" ca="1" si="280"/>
        <v>0</v>
      </c>
      <c r="PB81" s="41">
        <f t="shared" ca="1" si="281"/>
        <v>0</v>
      </c>
      <c r="PC81" s="40">
        <f t="shared" si="282"/>
        <v>44927</v>
      </c>
      <c r="PD81" s="39">
        <f t="shared" ca="1" si="277"/>
        <v>45488</v>
      </c>
      <c r="PE81" s="39">
        <f t="shared" si="283"/>
        <v>0</v>
      </c>
      <c r="PF81" s="39">
        <f t="shared" si="284"/>
        <v>0</v>
      </c>
      <c r="PG81" s="39">
        <f t="shared" si="285"/>
        <v>0</v>
      </c>
      <c r="PH81" s="39">
        <f t="shared" si="286"/>
        <v>0</v>
      </c>
      <c r="PI81" s="39">
        <f t="shared" si="287"/>
        <v>0</v>
      </c>
      <c r="PJ81" s="39">
        <f t="shared" si="288"/>
        <v>0</v>
      </c>
      <c r="PK81" s="39">
        <f t="shared" si="289"/>
        <v>0</v>
      </c>
      <c r="PL81" s="39">
        <f t="shared" ca="1" si="290"/>
        <v>0</v>
      </c>
      <c r="PM81" s="39">
        <f t="shared" ca="1" si="278"/>
        <v>0</v>
      </c>
      <c r="PN81" s="41">
        <f t="shared" si="291"/>
        <v>0</v>
      </c>
      <c r="PO81" s="40">
        <f t="shared" si="292"/>
        <v>44927</v>
      </c>
      <c r="PP81" s="40">
        <f t="shared" si="293"/>
        <v>44957</v>
      </c>
      <c r="PQ81" s="39">
        <f t="array" aca="1" ref="PQ81" ca="1">IFERROR(IF($H81&lt;&gt;"",SUM(IF(WEEKDAY(-1+ROW(INDIRECT("1:"&amp;(PP81-PO81)+1)),2)={1},1,0)),0),0)</f>
        <v>0</v>
      </c>
      <c r="PR81" s="39">
        <f t="array" aca="1" ref="PR81" ca="1">IFERROR(IF($I81&lt;&gt;"",SUM(IF(WEEKDAY(-1+ROW(INDIRECT("1:"&amp;(PP81-PO81)+1)),2)={2},1,0)),0),0)</f>
        <v>0</v>
      </c>
      <c r="PS81" s="39">
        <f t="array" aca="1" ref="PS81" ca="1">IFERROR(IF($J81&lt;&gt;"",SUM(IF(WEEKDAY(-1+ROW(INDIRECT("1:"&amp;(PP81-PO81)+1)),2)={3},1,0)),0),0)</f>
        <v>0</v>
      </c>
      <c r="PT81" s="39">
        <f t="array" aca="1" ref="PT81" ca="1">IFERROR(IF($K81&lt;&gt;"",SUM(IF(WEEKDAY(-1+ROW(INDIRECT("1:"&amp;(PP81-PO81)+1)),2)={4},1,0)),0),0)</f>
        <v>0</v>
      </c>
      <c r="PU81" s="39">
        <f t="array" aca="1" ref="PU81" ca="1">IFERROR(IF($L81&lt;&gt;"",SUM(IF(WEEKDAY(-1+ROW(INDIRECT("1:"&amp;(PP81-PO81)+1)),2)={5},1,0)),0),0)</f>
        <v>0</v>
      </c>
      <c r="PV81" s="39">
        <f t="array" aca="1" ref="PV81" ca="1">IFERROR(IF($M81&lt;&gt;"",SUM(IF(WEEKDAY(-1+ROW(INDIRECT("1:"&amp;(PP81-PO81)+1)),2)={6},1,0)),0),0)</f>
        <v>0</v>
      </c>
      <c r="PW81" s="39">
        <f t="array" aca="1" ref="PW81" ca="1">IFERROR(IF($N81&lt;&gt;"",SUM(IF(WEEKDAY(-1+ROW(INDIRECT("1:"&amp;(PP81-PO81)+1)),2)={7},1,0)),0),0)</f>
        <v>0</v>
      </c>
      <c r="PX81" s="39">
        <f t="shared" ca="1" si="294"/>
        <v>0</v>
      </c>
      <c r="PY81" s="39">
        <f t="shared" si="295"/>
        <v>0</v>
      </c>
      <c r="PZ81" s="39">
        <f t="shared" si="296"/>
        <v>0</v>
      </c>
      <c r="QA81" s="39">
        <f t="shared" si="297"/>
        <v>0</v>
      </c>
      <c r="QB81" s="39">
        <f t="shared" si="298"/>
        <v>0</v>
      </c>
      <c r="QC81" s="39">
        <f t="shared" si="299"/>
        <v>0</v>
      </c>
      <c r="QD81" s="39">
        <f t="shared" si="300"/>
        <v>0</v>
      </c>
      <c r="QE81" s="39">
        <f t="shared" si="301"/>
        <v>0</v>
      </c>
      <c r="QF81" s="39">
        <f t="shared" si="302"/>
        <v>0</v>
      </c>
      <c r="QG81" s="39">
        <f t="shared" ca="1" si="303"/>
        <v>0</v>
      </c>
      <c r="QH81" s="41">
        <f t="shared" si="304"/>
        <v>0</v>
      </c>
      <c r="QI81" s="40">
        <f t="shared" si="305"/>
        <v>44958</v>
      </c>
      <c r="QJ81" s="40">
        <f t="shared" si="306"/>
        <v>44985</v>
      </c>
      <c r="QK81" s="39">
        <f t="array" aca="1" ref="QK81" ca="1">IFERROR(IF($H81&lt;&gt;"",SUM(IF(WEEKDAY(-1+ROW(INDIRECT("1:"&amp;(QJ81-QI81)+1)),2)={1},1,0)),0),0)</f>
        <v>0</v>
      </c>
      <c r="QL81" s="39">
        <f t="array" aca="1" ref="QL81" ca="1">IFERROR(IF($I81&lt;&gt;"",SUM(IF(WEEKDAY(-1+ROW(INDIRECT("1:"&amp;(QJ81-QI81)+1)),2)={2},1,0)),0),0)</f>
        <v>0</v>
      </c>
      <c r="QM81" s="39">
        <f t="array" aca="1" ref="QM81" ca="1">IFERROR(IF($J81&lt;&gt;"",SUM(IF(WEEKDAY(-1+ROW(INDIRECT("1:"&amp;(QJ81-QI81)+1)),2)={3},1,0)),0),0)</f>
        <v>0</v>
      </c>
      <c r="QN81" s="39">
        <f t="array" aca="1" ref="QN81" ca="1">IFERROR(IF($K81&lt;&gt;"",SUM(IF(WEEKDAY(-1+ROW(INDIRECT("1:"&amp;(QJ81-QI81)+1)),2)={4},1,0)),0),0)</f>
        <v>0</v>
      </c>
      <c r="QO81" s="39">
        <f t="array" aca="1" ref="QO81" ca="1">IFERROR(IF($L81&lt;&gt;"",SUM(IF(WEEKDAY(-1+ROW(INDIRECT("1:"&amp;(QJ81-QI81)+1)),2)={5},1,0)),0),0)</f>
        <v>0</v>
      </c>
      <c r="QP81" s="39">
        <f t="array" aca="1" ref="QP81" ca="1">IFERROR(IF($M81&lt;&gt;"",SUM(IF(WEEKDAY(-1+ROW(INDIRECT("1:"&amp;(QJ81-QI81)+1)),2)={6},1,0)),0),0)</f>
        <v>0</v>
      </c>
      <c r="QQ81" s="39">
        <f t="array" aca="1" ref="QQ81" ca="1">IFERROR(IF($N81&lt;&gt;"",SUM(IF(WEEKDAY(-1+ROW(INDIRECT("1:"&amp;(QJ81-QI81)+1)),2)={7},1,0)),0),0)</f>
        <v>0</v>
      </c>
      <c r="QR81" s="39">
        <f t="shared" ca="1" si="307"/>
        <v>0</v>
      </c>
      <c r="QS81" s="39">
        <f t="shared" si="308"/>
        <v>0</v>
      </c>
      <c r="QT81" s="39">
        <f t="shared" si="309"/>
        <v>0</v>
      </c>
      <c r="QU81" s="39">
        <f t="shared" si="310"/>
        <v>0</v>
      </c>
      <c r="QV81" s="39">
        <f t="shared" si="311"/>
        <v>0</v>
      </c>
      <c r="QW81" s="39">
        <f t="shared" si="312"/>
        <v>0</v>
      </c>
      <c r="QX81" s="39">
        <f t="shared" si="313"/>
        <v>0</v>
      </c>
      <c r="QY81" s="39">
        <f t="shared" si="314"/>
        <v>0</v>
      </c>
      <c r="QZ81" s="39">
        <f t="shared" si="315"/>
        <v>0</v>
      </c>
      <c r="RA81" s="39">
        <f t="shared" ca="1" si="316"/>
        <v>0</v>
      </c>
      <c r="RB81" s="41">
        <f t="shared" si="317"/>
        <v>0</v>
      </c>
      <c r="RC81" s="40">
        <f t="shared" si="318"/>
        <v>44986</v>
      </c>
      <c r="RD81" s="40">
        <f t="shared" si="319"/>
        <v>45016</v>
      </c>
      <c r="RE81" s="39">
        <f t="array" aca="1" ref="RE81" ca="1">IFERROR(IF($H81&lt;&gt;"",SUM(IF(WEEKDAY(-1+ROW(INDIRECT("1:"&amp;(RD81-RC81)+1)),2)={1},1,0)),0),0)</f>
        <v>0</v>
      </c>
      <c r="RF81" s="39">
        <f t="array" aca="1" ref="RF81" ca="1">IFERROR(IF($I81&lt;&gt;"",SUM(IF(WEEKDAY(-1+ROW(INDIRECT("1:"&amp;(RD81-RC81)+1)),2)={2},1,0)),0),0)</f>
        <v>0</v>
      </c>
      <c r="RG81" s="39">
        <f t="array" aca="1" ref="RG81" ca="1">IFERROR(IF($J81&lt;&gt;"",SUM(IF(WEEKDAY(-1+ROW(INDIRECT("1:"&amp;(RD81-RC81)+1)),2)={3},1,0)),0),0)</f>
        <v>0</v>
      </c>
      <c r="RH81" s="39">
        <f t="array" aca="1" ref="RH81" ca="1">IFERROR(IF($K81&lt;&gt;"",SUM(IF(WEEKDAY(-1+ROW(INDIRECT("1:"&amp;(RD81-RC81)+1)),2)={4},1,0)),0),0)</f>
        <v>0</v>
      </c>
      <c r="RI81" s="39">
        <f t="array" aca="1" ref="RI81" ca="1">IFERROR(IF($L81&lt;&gt;"",SUM(IF(WEEKDAY(-1+ROW(INDIRECT("1:"&amp;(RD81-RC81)+1)),2)={5},1,0)),0),0)</f>
        <v>0</v>
      </c>
      <c r="RJ81" s="39">
        <f t="array" aca="1" ref="RJ81" ca="1">IFERROR(IF($M81&lt;&gt;"",SUM(IF(WEEKDAY(-1+ROW(INDIRECT("1:"&amp;(RD81-RC81)+1)),2)={6},1,0)),0),0)</f>
        <v>0</v>
      </c>
      <c r="RK81" s="39">
        <f t="array" aca="1" ref="RK81" ca="1">IFERROR(IF($N81&lt;&gt;"",SUM(IF(WEEKDAY(-1+ROW(INDIRECT("1:"&amp;(RD81-RC81)+1)),2)={7},1,0)),0),0)</f>
        <v>0</v>
      </c>
      <c r="RL81" s="39">
        <f t="shared" ca="1" si="320"/>
        <v>0</v>
      </c>
      <c r="RM81" s="39">
        <f t="shared" si="321"/>
        <v>0</v>
      </c>
      <c r="RN81" s="39">
        <f t="shared" si="322"/>
        <v>0</v>
      </c>
      <c r="RO81" s="39">
        <f t="shared" si="323"/>
        <v>0</v>
      </c>
      <c r="RP81" s="39">
        <f t="shared" si="324"/>
        <v>0</v>
      </c>
      <c r="RQ81" s="39">
        <f t="shared" si="325"/>
        <v>0</v>
      </c>
      <c r="RR81" s="39">
        <f t="shared" si="326"/>
        <v>0</v>
      </c>
      <c r="RS81" s="39">
        <f t="shared" si="327"/>
        <v>0</v>
      </c>
      <c r="RT81" s="39">
        <f t="shared" si="328"/>
        <v>0</v>
      </c>
      <c r="RU81" s="39">
        <f t="shared" ca="1" si="329"/>
        <v>0</v>
      </c>
      <c r="RV81" s="41">
        <f t="shared" si="330"/>
        <v>0</v>
      </c>
      <c r="RW81" s="40">
        <f t="shared" si="331"/>
        <v>45017</v>
      </c>
      <c r="RX81" s="40">
        <f t="shared" si="332"/>
        <v>45046</v>
      </c>
      <c r="RY81" s="39">
        <f t="array" aca="1" ref="RY81" ca="1">IFERROR(IF($H81&lt;&gt;"",SUM(IF(WEEKDAY(-1+ROW(INDIRECT("1:"&amp;(RX81-RW81)+1)),2)={1},1,0)),0),0)</f>
        <v>0</v>
      </c>
      <c r="RZ81" s="39">
        <f t="array" aca="1" ref="RZ81" ca="1">IFERROR(IF($I81&lt;&gt;"",SUM(IF(WEEKDAY(-1+ROW(INDIRECT("1:"&amp;(RX81-RW81)+1)),2)={2},1,0)),0),0)</f>
        <v>0</v>
      </c>
      <c r="SA81" s="39">
        <f t="array" aca="1" ref="SA81" ca="1">IFERROR(IF($J81&lt;&gt;"",SUM(IF(WEEKDAY(-1+ROW(INDIRECT("1:"&amp;(RX81-RW81)+1)),2)={3},1,0)),0),0)</f>
        <v>0</v>
      </c>
      <c r="SB81" s="39">
        <f t="array" aca="1" ref="SB81" ca="1">IFERROR(IF($K81&lt;&gt;"",SUM(IF(WEEKDAY(-1+ROW(INDIRECT("1:"&amp;(RX81-RW81)+1)),2)={4},1,0)),0),0)</f>
        <v>0</v>
      </c>
      <c r="SC81" s="39">
        <f t="array" aca="1" ref="SC81" ca="1">IFERROR(IF($L81&lt;&gt;"",SUM(IF(WEEKDAY(-1+ROW(INDIRECT("1:"&amp;(RX81-RW81)+1)),2)={5},1,0)),0),0)</f>
        <v>0</v>
      </c>
      <c r="SD81" s="39">
        <f t="array" aca="1" ref="SD81" ca="1">IFERROR(IF($M81&lt;&gt;"",SUM(IF(WEEKDAY(-1+ROW(INDIRECT("1:"&amp;(RX81-RW81)+1)),2)={6},1,0)),0),0)</f>
        <v>0</v>
      </c>
      <c r="SE81" s="39">
        <f t="array" aca="1" ref="SE81" ca="1">IFERROR(IF($N81&lt;&gt;"",SUM(IF(WEEKDAY(-1+ROW(INDIRECT("1:"&amp;(RX81-RW81)+1)),2)={7},1,0)),0),0)</f>
        <v>0</v>
      </c>
      <c r="SF81" s="39">
        <f t="shared" ca="1" si="333"/>
        <v>0</v>
      </c>
      <c r="SG81" s="39">
        <f t="shared" si="334"/>
        <v>0</v>
      </c>
      <c r="SH81" s="39">
        <f t="shared" si="335"/>
        <v>0</v>
      </c>
      <c r="SI81" s="39">
        <f t="shared" si="336"/>
        <v>0</v>
      </c>
      <c r="SJ81" s="39">
        <f t="shared" si="337"/>
        <v>0</v>
      </c>
      <c r="SK81" s="39">
        <f t="shared" si="338"/>
        <v>0</v>
      </c>
      <c r="SL81" s="39">
        <f t="shared" si="339"/>
        <v>0</v>
      </c>
      <c r="SM81" s="39">
        <f t="shared" si="340"/>
        <v>0</v>
      </c>
      <c r="SN81" s="39">
        <f t="shared" si="341"/>
        <v>0</v>
      </c>
      <c r="SO81" s="39">
        <f t="shared" ca="1" si="342"/>
        <v>0</v>
      </c>
      <c r="SP81" s="41">
        <f t="shared" si="343"/>
        <v>0</v>
      </c>
      <c r="SQ81" s="40">
        <f t="shared" si="344"/>
        <v>45047</v>
      </c>
      <c r="SR81" s="40">
        <f t="shared" si="345"/>
        <v>45077</v>
      </c>
      <c r="SS81" s="39">
        <f t="array" aca="1" ref="SS81" ca="1">IFERROR(IF($H81&lt;&gt;"",SUM(IF(WEEKDAY(-1+ROW(INDIRECT("1:"&amp;(SR81-SQ81)+1)),2)={1},1,0)),0),0)</f>
        <v>0</v>
      </c>
      <c r="ST81" s="39">
        <f t="array" aca="1" ref="ST81" ca="1">IFERROR(IF($I81&lt;&gt;"",SUM(IF(WEEKDAY(-1+ROW(INDIRECT("1:"&amp;(SR81-SQ81)+1)),2)={2},1,0)),0),0)</f>
        <v>0</v>
      </c>
      <c r="SU81" s="39">
        <f t="array" aca="1" ref="SU81" ca="1">IFERROR(IF($J81&lt;&gt;"",SUM(IF(WEEKDAY(-1+ROW(INDIRECT("1:"&amp;(SR81-SQ81)+1)),2)={3},1,0)),0),0)</f>
        <v>0</v>
      </c>
      <c r="SV81" s="39">
        <f t="array" aca="1" ref="SV81" ca="1">IFERROR(IF($K81&lt;&gt;"",SUM(IF(WEEKDAY(-1+ROW(INDIRECT("1:"&amp;(SR81-SQ81)+1)),2)={4},1,0)),0),0)</f>
        <v>0</v>
      </c>
      <c r="SW81" s="39">
        <f t="array" aca="1" ref="SW81" ca="1">IFERROR(IF($L81&lt;&gt;"",SUM(IF(WEEKDAY(-1+ROW(INDIRECT("1:"&amp;(SR81-SQ81)+1)),2)={5},1,0)),0),0)</f>
        <v>0</v>
      </c>
      <c r="SX81" s="39">
        <f t="array" aca="1" ref="SX81" ca="1">IFERROR(IF($M81&lt;&gt;"",SUM(IF(WEEKDAY(-1+ROW(INDIRECT("1:"&amp;(SR81-SQ81)+1)),2)={6},1,0)),0),0)</f>
        <v>0</v>
      </c>
      <c r="SY81" s="39">
        <f t="array" aca="1" ref="SY81" ca="1">IFERROR(IF($N81&lt;&gt;"",SUM(IF(WEEKDAY(-1+ROW(INDIRECT("1:"&amp;(SR81-SQ81)+1)),2)={7},1,0)),0),0)</f>
        <v>0</v>
      </c>
      <c r="SZ81" s="39">
        <f t="shared" ca="1" si="346"/>
        <v>0</v>
      </c>
      <c r="TA81" s="39">
        <f t="shared" si="347"/>
        <v>0</v>
      </c>
      <c r="TB81" s="39">
        <f t="shared" si="348"/>
        <v>0</v>
      </c>
      <c r="TC81" s="39">
        <f t="shared" si="349"/>
        <v>0</v>
      </c>
      <c r="TD81" s="39">
        <f t="shared" si="350"/>
        <v>0</v>
      </c>
      <c r="TE81" s="39">
        <f t="shared" si="351"/>
        <v>0</v>
      </c>
      <c r="TF81" s="39">
        <f t="shared" si="352"/>
        <v>0</v>
      </c>
      <c r="TG81" s="39">
        <f t="shared" si="353"/>
        <v>0</v>
      </c>
      <c r="TH81" s="39">
        <f t="shared" si="354"/>
        <v>0</v>
      </c>
      <c r="TI81" s="39">
        <f t="shared" ca="1" si="355"/>
        <v>0</v>
      </c>
      <c r="TJ81" s="41">
        <f t="shared" si="356"/>
        <v>0</v>
      </c>
      <c r="TK81" s="40">
        <f t="shared" si="357"/>
        <v>45078</v>
      </c>
      <c r="TL81" s="40">
        <f t="shared" si="358"/>
        <v>45107</v>
      </c>
      <c r="TM81" s="39">
        <f t="array" aca="1" ref="TM81" ca="1">IFERROR(IF($H81&lt;&gt;"",SUM(IF(WEEKDAY(-1+ROW(INDIRECT("1:"&amp;(TL81-TK81)+1)),2)={1},1,0)),0),0)</f>
        <v>0</v>
      </c>
      <c r="TN81" s="39">
        <f t="array" aca="1" ref="TN81" ca="1">IFERROR(IF($I81&lt;&gt;"",SUM(IF(WEEKDAY(-1+ROW(INDIRECT("1:"&amp;(TL81-TK81)+1)),2)={2},1,0)),0),0)</f>
        <v>0</v>
      </c>
      <c r="TO81" s="39">
        <f t="array" aca="1" ref="TO81" ca="1">IFERROR(IF($J81&lt;&gt;"",SUM(IF(WEEKDAY(-1+ROW(INDIRECT("1:"&amp;(TL81-TK81)+1)),2)={3},1,0)),0),0)</f>
        <v>0</v>
      </c>
      <c r="TP81" s="39">
        <f t="array" aca="1" ref="TP81" ca="1">IFERROR(IF($K81&lt;&gt;"",SUM(IF(WEEKDAY(-1+ROW(INDIRECT("1:"&amp;(TL81-TK81)+1)),2)={4},1,0)),0),0)</f>
        <v>0</v>
      </c>
      <c r="TQ81" s="39">
        <f t="array" aca="1" ref="TQ81" ca="1">IFERROR(IF($L81&lt;&gt;"",SUM(IF(WEEKDAY(-1+ROW(INDIRECT("1:"&amp;(TL81-TK81)+1)),2)={5},1,0)),0),0)</f>
        <v>0</v>
      </c>
      <c r="TR81" s="39">
        <f t="array" aca="1" ref="TR81" ca="1">IFERROR(IF($M81&lt;&gt;"",SUM(IF(WEEKDAY(-1+ROW(INDIRECT("1:"&amp;(TL81-TK81)+1)),2)={6},1,0)),0),0)</f>
        <v>0</v>
      </c>
      <c r="TS81" s="39">
        <f t="array" aca="1" ref="TS81" ca="1">IFERROR(IF($N81&lt;&gt;"",SUM(IF(WEEKDAY(-1+ROW(INDIRECT("1:"&amp;(TL81-TK81)+1)),2)={7},1,0)),0),0)</f>
        <v>0</v>
      </c>
      <c r="TT81" s="39">
        <f t="shared" ca="1" si="359"/>
        <v>0</v>
      </c>
      <c r="TU81" s="39">
        <f t="shared" si="360"/>
        <v>0</v>
      </c>
      <c r="TV81" s="39">
        <f t="shared" si="361"/>
        <v>0</v>
      </c>
      <c r="TW81" s="39">
        <f t="shared" si="362"/>
        <v>0</v>
      </c>
      <c r="TX81" s="39">
        <f t="shared" si="363"/>
        <v>0</v>
      </c>
      <c r="TY81" s="39">
        <f t="shared" si="364"/>
        <v>0</v>
      </c>
      <c r="TZ81" s="39">
        <f t="shared" si="365"/>
        <v>0</v>
      </c>
      <c r="UA81" s="39">
        <f t="shared" si="366"/>
        <v>0</v>
      </c>
      <c r="UB81" s="39">
        <f t="shared" si="367"/>
        <v>0</v>
      </c>
      <c r="UC81" s="39">
        <f t="shared" ca="1" si="368"/>
        <v>0</v>
      </c>
      <c r="UD81" s="41">
        <f t="shared" si="369"/>
        <v>0</v>
      </c>
      <c r="UE81" s="40">
        <f t="shared" si="370"/>
        <v>45108</v>
      </c>
      <c r="UF81" s="40">
        <f t="shared" si="371"/>
        <v>45138</v>
      </c>
      <c r="UG81" s="39">
        <f t="array" aca="1" ref="UG81" ca="1">IFERROR(IF($H81&lt;&gt;"",SUM(IF(WEEKDAY(-1+ROW(INDIRECT("1:"&amp;(UF81-UE81)+1)),2)={1},1,0)),0),0)</f>
        <v>0</v>
      </c>
      <c r="UH81" s="39">
        <f t="array" aca="1" ref="UH81" ca="1">IFERROR(IF($I81&lt;&gt;"",SUM(IF(WEEKDAY(-1+ROW(INDIRECT("1:"&amp;(UF81-UE81)+1)),2)={2},1,0)),0),0)</f>
        <v>0</v>
      </c>
      <c r="UI81" s="39">
        <f t="array" aca="1" ref="UI81" ca="1">IFERROR(IF($J81&lt;&gt;"",SUM(IF(WEEKDAY(-1+ROW(INDIRECT("1:"&amp;(UF81-UE81)+1)),2)={3},1,0)),0),0)</f>
        <v>0</v>
      </c>
      <c r="UJ81" s="39">
        <f t="array" aca="1" ref="UJ81" ca="1">IFERROR(IF($K81&lt;&gt;"",SUM(IF(WEEKDAY(-1+ROW(INDIRECT("1:"&amp;(UF81-UE81)+1)),2)={4},1,0)),0),0)</f>
        <v>0</v>
      </c>
      <c r="UK81" s="39">
        <f t="array" aca="1" ref="UK81" ca="1">IFERROR(IF($L81&lt;&gt;"",SUM(IF(WEEKDAY(-1+ROW(INDIRECT("1:"&amp;(UF81-UE81)+1)),2)={5},1,0)),0),0)</f>
        <v>0</v>
      </c>
      <c r="UL81" s="39">
        <f t="array" aca="1" ref="UL81" ca="1">IFERROR(IF($M81&lt;&gt;"",SUM(IF(WEEKDAY(-1+ROW(INDIRECT("1:"&amp;(UF81-UE81)+1)),2)={6},1,0)),0),0)</f>
        <v>0</v>
      </c>
      <c r="UM81" s="39">
        <f t="array" aca="1" ref="UM81" ca="1">IFERROR(IF($N81&lt;&gt;"",SUM(IF(WEEKDAY(-1+ROW(INDIRECT("1:"&amp;(UF81-UE81)+1)),2)={7},1,0)),0),0)</f>
        <v>0</v>
      </c>
      <c r="UN81" s="39">
        <f t="shared" ca="1" si="372"/>
        <v>0</v>
      </c>
      <c r="UO81" s="39">
        <f t="shared" si="373"/>
        <v>0</v>
      </c>
      <c r="UP81" s="39">
        <f t="shared" si="374"/>
        <v>0</v>
      </c>
      <c r="UQ81" s="39">
        <f t="shared" si="375"/>
        <v>0</v>
      </c>
      <c r="UR81" s="39">
        <f t="shared" si="376"/>
        <v>0</v>
      </c>
      <c r="US81" s="39">
        <f t="shared" si="377"/>
        <v>0</v>
      </c>
      <c r="UT81" s="39">
        <f t="shared" si="378"/>
        <v>0</v>
      </c>
      <c r="UU81" s="39">
        <f t="shared" si="379"/>
        <v>0</v>
      </c>
      <c r="UV81" s="39">
        <f t="shared" si="380"/>
        <v>0</v>
      </c>
      <c r="UW81" s="39">
        <f t="shared" ca="1" si="381"/>
        <v>0</v>
      </c>
      <c r="UX81" s="41">
        <f t="shared" si="382"/>
        <v>0</v>
      </c>
      <c r="UY81" s="40">
        <f t="shared" si="383"/>
        <v>45139</v>
      </c>
      <c r="UZ81" s="40">
        <f t="shared" si="384"/>
        <v>45169</v>
      </c>
      <c r="VA81" s="39">
        <f t="array" aca="1" ref="VA81" ca="1">IFERROR(IF($H81&lt;&gt;"",SUM(IF(WEEKDAY(-1+ROW(INDIRECT("1:"&amp;(UZ81-UY81)+1)),2)={1},1,0)),0),0)</f>
        <v>0</v>
      </c>
      <c r="VB81" s="39">
        <f t="array" aca="1" ref="VB81" ca="1">IFERROR(IF($I81&lt;&gt;"",SUM(IF(WEEKDAY(-1+ROW(INDIRECT("1:"&amp;(UZ81-UY81)+1)),2)={2},1,0)),0),0)</f>
        <v>0</v>
      </c>
      <c r="VC81" s="39">
        <f t="array" aca="1" ref="VC81" ca="1">IFERROR(IF($J81&lt;&gt;"",SUM(IF(WEEKDAY(-1+ROW(INDIRECT("1:"&amp;(UZ81-UY81)+1)),2)={3},1,0)),0),0)</f>
        <v>0</v>
      </c>
      <c r="VD81" s="39">
        <f t="array" aca="1" ref="VD81" ca="1">IFERROR(IF($K81&lt;&gt;"",SUM(IF(WEEKDAY(-1+ROW(INDIRECT("1:"&amp;(UZ81-UY81)+1)),2)={4},1,0)),0),0)</f>
        <v>0</v>
      </c>
      <c r="VE81" s="39">
        <f t="array" aca="1" ref="VE81" ca="1">IFERROR(IF($L81&lt;&gt;"",SUM(IF(WEEKDAY(-1+ROW(INDIRECT("1:"&amp;(UZ81-UY81)+1)),2)={5},1,0)),0),0)</f>
        <v>0</v>
      </c>
      <c r="VF81" s="39">
        <f t="array" aca="1" ref="VF81" ca="1">IFERROR(IF($M81&lt;&gt;"",SUM(IF(WEEKDAY(-1+ROW(INDIRECT("1:"&amp;(UZ81-UY81)+1)),2)={6},1,0)),0),0)</f>
        <v>0</v>
      </c>
      <c r="VG81" s="39">
        <f t="array" aca="1" ref="VG81" ca="1">IFERROR(IF($N81&lt;&gt;"",SUM(IF(WEEKDAY(-1+ROW(INDIRECT("1:"&amp;(UZ81-UY81)+1)),2)={7},1,0)),0),0)</f>
        <v>0</v>
      </c>
      <c r="VH81" s="39">
        <f t="shared" ca="1" si="385"/>
        <v>0</v>
      </c>
      <c r="VI81" s="39">
        <f t="shared" si="386"/>
        <v>0</v>
      </c>
      <c r="VJ81" s="39">
        <f t="shared" si="387"/>
        <v>0</v>
      </c>
      <c r="VK81" s="39">
        <f t="shared" si="388"/>
        <v>0</v>
      </c>
      <c r="VL81" s="39">
        <f t="shared" si="389"/>
        <v>0</v>
      </c>
      <c r="VM81" s="39">
        <f t="shared" si="390"/>
        <v>0</v>
      </c>
      <c r="VN81" s="39">
        <f t="shared" si="391"/>
        <v>0</v>
      </c>
      <c r="VO81" s="39">
        <f t="shared" si="392"/>
        <v>0</v>
      </c>
      <c r="VP81" s="39">
        <f t="shared" si="393"/>
        <v>0</v>
      </c>
      <c r="VQ81" s="39">
        <f t="shared" ca="1" si="394"/>
        <v>0</v>
      </c>
      <c r="VR81" s="41">
        <f t="shared" si="395"/>
        <v>0</v>
      </c>
      <c r="VS81" s="40">
        <f t="shared" si="396"/>
        <v>45170</v>
      </c>
      <c r="VT81" s="40">
        <f t="shared" si="397"/>
        <v>45199</v>
      </c>
      <c r="VU81" s="39">
        <f t="array" aca="1" ref="VU81" ca="1">IFERROR(IF($H81&lt;&gt;"",SUM(IF(WEEKDAY(-1+ROW(INDIRECT("1:"&amp;(VT81-VS81)+1)),2)={1},1,0)),0),0)</f>
        <v>0</v>
      </c>
      <c r="VV81" s="39">
        <f t="array" aca="1" ref="VV81" ca="1">IFERROR(IF($I81&lt;&gt;"",SUM(IF(WEEKDAY(-1+ROW(INDIRECT("1:"&amp;(VT81-VS81)+1)),2)={2},1,0)),0),0)</f>
        <v>0</v>
      </c>
      <c r="VW81" s="39">
        <f t="array" aca="1" ref="VW81" ca="1">IFERROR(IF($J81&lt;&gt;"",SUM(IF(WEEKDAY(-1+ROW(INDIRECT("1:"&amp;(VT81-VS81)+1)),2)={3},1,0)),0),0)</f>
        <v>0</v>
      </c>
      <c r="VX81" s="39">
        <f t="array" aca="1" ref="VX81" ca="1">IFERROR(IF($K81&lt;&gt;"",SUM(IF(WEEKDAY(-1+ROW(INDIRECT("1:"&amp;(VT81-VS81)+1)),2)={4},1,0)),0),0)</f>
        <v>0</v>
      </c>
      <c r="VY81" s="39">
        <f t="array" aca="1" ref="VY81" ca="1">IFERROR(IF($L81&lt;&gt;"",SUM(IF(WEEKDAY(-1+ROW(INDIRECT("1:"&amp;(VT81-VS81)+1)),2)={5},1,0)),0),0)</f>
        <v>0</v>
      </c>
      <c r="VZ81" s="39">
        <f t="array" aca="1" ref="VZ81" ca="1">IFERROR(IF($M81&lt;&gt;"",SUM(IF(WEEKDAY(-1+ROW(INDIRECT("1:"&amp;(VT81-VS81)+1)),2)={6},1,0)),0),0)</f>
        <v>0</v>
      </c>
      <c r="WA81" s="39">
        <f t="array" aca="1" ref="WA81" ca="1">IFERROR(IF($N81&lt;&gt;"",SUM(IF(WEEKDAY(-1+ROW(INDIRECT("1:"&amp;(VT81-VS81)+1)),2)={7},1,0)),0),0)</f>
        <v>0</v>
      </c>
      <c r="WB81" s="39">
        <f t="shared" ca="1" si="398"/>
        <v>0</v>
      </c>
      <c r="WC81" s="39">
        <f t="shared" si="399"/>
        <v>0</v>
      </c>
      <c r="WD81" s="39">
        <f t="shared" si="400"/>
        <v>0</v>
      </c>
      <c r="WE81" s="39">
        <f t="shared" si="401"/>
        <v>0</v>
      </c>
      <c r="WF81" s="39">
        <f t="shared" si="402"/>
        <v>0</v>
      </c>
      <c r="WG81" s="39">
        <f t="shared" si="403"/>
        <v>0</v>
      </c>
      <c r="WH81" s="39">
        <f t="shared" si="404"/>
        <v>0</v>
      </c>
      <c r="WI81" s="39">
        <f t="shared" si="405"/>
        <v>0</v>
      </c>
      <c r="WJ81" s="39">
        <f t="shared" si="406"/>
        <v>0</v>
      </c>
      <c r="WK81" s="39">
        <f t="shared" ca="1" si="407"/>
        <v>0</v>
      </c>
      <c r="WL81" s="41">
        <f t="shared" si="408"/>
        <v>0</v>
      </c>
      <c r="WM81" s="40">
        <f t="shared" si="409"/>
        <v>45200</v>
      </c>
      <c r="WN81" s="40">
        <f t="shared" si="410"/>
        <v>45230</v>
      </c>
      <c r="WO81" s="39">
        <f t="array" aca="1" ref="WO81" ca="1">IFERROR(IF($H81&lt;&gt;"",SUM(IF(WEEKDAY(-1+ROW(INDIRECT("1:"&amp;(WN81-WM81)+1)),2)={1},1,0)),0),0)</f>
        <v>0</v>
      </c>
      <c r="WP81" s="39">
        <f t="array" aca="1" ref="WP81" ca="1">IFERROR(IF($I81&lt;&gt;"",SUM(IF(WEEKDAY(-1+ROW(INDIRECT("1:"&amp;(WN81-WM81)+1)),2)={2},1,0)),0),0)</f>
        <v>0</v>
      </c>
      <c r="WQ81" s="39">
        <f t="array" aca="1" ref="WQ81" ca="1">IFERROR(IF($J81&lt;&gt;"",SUM(IF(WEEKDAY(-1+ROW(INDIRECT("1:"&amp;(WN81-WM81)+1)),2)={3},1,0)),0),0)</f>
        <v>0</v>
      </c>
      <c r="WR81" s="39">
        <f t="array" aca="1" ref="WR81" ca="1">IFERROR(IF($K81&lt;&gt;"",SUM(IF(WEEKDAY(-1+ROW(INDIRECT("1:"&amp;(WN81-WM81)+1)),2)={4},1,0)),0),0)</f>
        <v>0</v>
      </c>
      <c r="WS81" s="39">
        <f t="array" aca="1" ref="WS81" ca="1">IFERROR(IF($L81&lt;&gt;"",SUM(IF(WEEKDAY(-1+ROW(INDIRECT("1:"&amp;(WN81-WM81)+1)),2)={5},1,0)),0),0)</f>
        <v>0</v>
      </c>
      <c r="WT81" s="39">
        <f t="array" aca="1" ref="WT81" ca="1">IFERROR(IF($M81&lt;&gt;"",SUM(IF(WEEKDAY(-1+ROW(INDIRECT("1:"&amp;(WN81-WM81)+1)),2)={6},1,0)),0),0)</f>
        <v>0</v>
      </c>
      <c r="WU81" s="39">
        <f t="array" aca="1" ref="WU81" ca="1">IFERROR(IF($N81&lt;&gt;"",SUM(IF(WEEKDAY(-1+ROW(INDIRECT("1:"&amp;(WN81-WM81)+1)),2)={7},1,0)),0),0)</f>
        <v>0</v>
      </c>
      <c r="WV81" s="39">
        <f t="shared" ca="1" si="411"/>
        <v>0</v>
      </c>
      <c r="WW81" s="39">
        <f t="shared" si="412"/>
        <v>0</v>
      </c>
      <c r="WX81" s="39">
        <f t="shared" si="413"/>
        <v>0</v>
      </c>
      <c r="WY81" s="39">
        <f t="shared" si="414"/>
        <v>0</v>
      </c>
      <c r="WZ81" s="39">
        <f t="shared" si="415"/>
        <v>0</v>
      </c>
      <c r="XA81" s="39">
        <f t="shared" si="416"/>
        <v>0</v>
      </c>
      <c r="XB81" s="39">
        <f t="shared" si="417"/>
        <v>0</v>
      </c>
      <c r="XC81" s="39">
        <f t="shared" si="418"/>
        <v>0</v>
      </c>
      <c r="XD81" s="39">
        <f t="shared" si="419"/>
        <v>0</v>
      </c>
      <c r="XE81" s="39">
        <f t="shared" ca="1" si="420"/>
        <v>0</v>
      </c>
      <c r="XF81" s="41">
        <f t="shared" si="421"/>
        <v>0</v>
      </c>
      <c r="XG81" s="40">
        <f t="shared" si="422"/>
        <v>45231</v>
      </c>
      <c r="XH81" s="40">
        <f t="shared" si="423"/>
        <v>45260</v>
      </c>
      <c r="XI81" s="39">
        <f t="array" aca="1" ref="XI81" ca="1">IFERROR(IF($H81&lt;&gt;"",SUM(IF(WEEKDAY(-1+ROW(INDIRECT("1:"&amp;(XH81-XG81)+1)),2)={1},1,0)),0),0)</f>
        <v>0</v>
      </c>
      <c r="XJ81" s="39">
        <f t="array" aca="1" ref="XJ81" ca="1">IFERROR(IF($I81&lt;&gt;"",SUM(IF(WEEKDAY(-1+ROW(INDIRECT("1:"&amp;(XH81-XG81)+1)),2)={2},1,0)),0),0)</f>
        <v>0</v>
      </c>
      <c r="XK81" s="39">
        <f t="array" aca="1" ref="XK81" ca="1">IFERROR(IF($J81&lt;&gt;"",SUM(IF(WEEKDAY(-1+ROW(INDIRECT("1:"&amp;(XH81-XG81)+1)),2)={3},1,0)),0),0)</f>
        <v>0</v>
      </c>
      <c r="XL81" s="39">
        <f t="array" aca="1" ref="XL81" ca="1">IFERROR(IF($K81&lt;&gt;"",SUM(IF(WEEKDAY(-1+ROW(INDIRECT("1:"&amp;(XH81-XG81)+1)),2)={4},1,0)),0),0)</f>
        <v>0</v>
      </c>
      <c r="XM81" s="39">
        <f t="array" aca="1" ref="XM81" ca="1">IFERROR(IF($L81&lt;&gt;"",SUM(IF(WEEKDAY(-1+ROW(INDIRECT("1:"&amp;(XH81-XG81)+1)),2)={5},1,0)),0),0)</f>
        <v>0</v>
      </c>
      <c r="XN81" s="39">
        <f t="array" aca="1" ref="XN81" ca="1">IFERROR(IF($M81&lt;&gt;"",SUM(IF(WEEKDAY(-1+ROW(INDIRECT("1:"&amp;(XH81-XG81)+1)),2)={6},1,0)),0),0)</f>
        <v>0</v>
      </c>
      <c r="XO81" s="39">
        <f t="array" aca="1" ref="XO81" ca="1">IFERROR(IF($N81&lt;&gt;"",SUM(IF(WEEKDAY(-1+ROW(INDIRECT("1:"&amp;(XH81-XG81)+1)),2)={7},1,0)),0),0)</f>
        <v>0</v>
      </c>
      <c r="XP81" s="39">
        <f t="shared" ca="1" si="424"/>
        <v>0</v>
      </c>
      <c r="XQ81" s="39">
        <f t="shared" si="425"/>
        <v>0</v>
      </c>
      <c r="XR81" s="39">
        <f t="shared" si="426"/>
        <v>0</v>
      </c>
      <c r="XS81" s="39">
        <f t="shared" si="427"/>
        <v>0</v>
      </c>
      <c r="XT81" s="39">
        <f t="shared" si="428"/>
        <v>0</v>
      </c>
      <c r="XU81" s="39">
        <f t="shared" si="429"/>
        <v>0</v>
      </c>
      <c r="XV81" s="39">
        <f t="shared" si="430"/>
        <v>0</v>
      </c>
      <c r="XW81" s="39">
        <f t="shared" si="431"/>
        <v>0</v>
      </c>
      <c r="XX81" s="39">
        <f t="shared" si="432"/>
        <v>0</v>
      </c>
      <c r="XY81" s="39">
        <f t="shared" ca="1" si="433"/>
        <v>0</v>
      </c>
      <c r="XZ81" s="41">
        <f t="shared" si="434"/>
        <v>0</v>
      </c>
      <c r="YA81" s="40">
        <f t="shared" si="435"/>
        <v>45261</v>
      </c>
      <c r="YB81" s="40">
        <f t="shared" si="436"/>
        <v>45291</v>
      </c>
      <c r="YC81" s="39">
        <f t="array" aca="1" ref="YC81" ca="1">IFERROR(IF($H81&lt;&gt;"",SUM(IF(WEEKDAY(-1+ROW(INDIRECT("1:"&amp;(YB81-YA81)+1)),2)={1},1,0)),0),0)</f>
        <v>0</v>
      </c>
      <c r="YD81" s="39">
        <f t="array" aca="1" ref="YD81" ca="1">IFERROR(IF($I81&lt;&gt;"",SUM(IF(WEEKDAY(-1+ROW(INDIRECT("1:"&amp;(YB81-YA81)+1)),2)={2},1,0)),0),0)</f>
        <v>0</v>
      </c>
      <c r="YE81" s="39">
        <f t="array" aca="1" ref="YE81" ca="1">IFERROR(IF($J81&lt;&gt;"",SUM(IF(WEEKDAY(-1+ROW(INDIRECT("1:"&amp;(YB81-YA81)+1)),2)={3},1,0)),0),0)</f>
        <v>0</v>
      </c>
      <c r="YF81" s="39">
        <f t="array" aca="1" ref="YF81" ca="1">IFERROR(IF($K81&lt;&gt;"",SUM(IF(WEEKDAY(-1+ROW(INDIRECT("1:"&amp;(YB81-YA81)+1)),2)={4},1,0)),0),0)</f>
        <v>0</v>
      </c>
      <c r="YG81" s="39">
        <f t="array" aca="1" ref="YG81" ca="1">IFERROR(IF($L81&lt;&gt;"",SUM(IF(WEEKDAY(-1+ROW(INDIRECT("1:"&amp;(YB81-YA81)+1)),2)={5},1,0)),0),0)</f>
        <v>0</v>
      </c>
      <c r="YH81" s="39">
        <f t="array" aca="1" ref="YH81" ca="1">IFERROR(IF($M81&lt;&gt;"",SUM(IF(WEEKDAY(-1+ROW(INDIRECT("1:"&amp;(YB81-YA81)+1)),2)={6},1,0)),0),0)</f>
        <v>0</v>
      </c>
      <c r="YI81" s="39">
        <f t="array" aca="1" ref="YI81" ca="1">IFERROR(IF($N81&lt;&gt;"",SUM(IF(WEEKDAY(-1+ROW(INDIRECT("1:"&amp;(YB81-YA81)+1)),2)={7},1,0)),0),0)</f>
        <v>0</v>
      </c>
      <c r="YJ81" s="39">
        <f t="shared" ca="1" si="437"/>
        <v>0</v>
      </c>
      <c r="YK81" s="39">
        <f t="shared" si="438"/>
        <v>0</v>
      </c>
      <c r="YL81" s="39">
        <f t="shared" si="439"/>
        <v>0</v>
      </c>
      <c r="YM81" s="39">
        <f t="shared" si="440"/>
        <v>0</v>
      </c>
      <c r="YN81" s="39">
        <f t="shared" si="441"/>
        <v>0</v>
      </c>
      <c r="YO81" s="39">
        <f t="shared" si="442"/>
        <v>0</v>
      </c>
      <c r="YP81" s="39">
        <f t="shared" si="443"/>
        <v>0</v>
      </c>
      <c r="YQ81" s="39">
        <f t="shared" si="444"/>
        <v>0</v>
      </c>
      <c r="YR81" s="39">
        <f t="shared" si="445"/>
        <v>0</v>
      </c>
      <c r="YS81" s="39">
        <f t="shared" ca="1" si="446"/>
        <v>0</v>
      </c>
    </row>
    <row r="82" spans="2:669" x14ac:dyDescent="0.25">
      <c r="B82" s="71">
        <v>72</v>
      </c>
      <c r="C82" s="71"/>
      <c r="D82" s="72"/>
      <c r="E82" s="71"/>
      <c r="F82" s="71"/>
      <c r="G82" s="73"/>
      <c r="H82" s="74"/>
      <c r="I82" s="75"/>
      <c r="J82" s="75"/>
      <c r="K82" s="75"/>
      <c r="L82" s="75"/>
      <c r="M82" s="75"/>
      <c r="N82" s="73"/>
      <c r="O82" s="74"/>
      <c r="P82" s="75"/>
      <c r="Q82" s="75"/>
      <c r="R82" s="75"/>
      <c r="S82" s="75"/>
      <c r="T82" s="75"/>
      <c r="U82" s="75"/>
      <c r="V82" s="73"/>
      <c r="W82" s="95"/>
      <c r="X82" s="96"/>
      <c r="Y82" s="96"/>
      <c r="Z82" s="96"/>
      <c r="AA82" s="96"/>
      <c r="AB82" s="96"/>
      <c r="AC82" s="96"/>
      <c r="AD82" s="96"/>
      <c r="AE82" s="96"/>
      <c r="AF82" s="96"/>
      <c r="AG82" s="96"/>
      <c r="AH82" s="96"/>
      <c r="AI82" s="96"/>
      <c r="AJ82" s="96"/>
      <c r="AK82" s="96"/>
      <c r="AL82" s="96"/>
      <c r="AM82" s="96"/>
      <c r="AN82" s="96"/>
      <c r="AO82" s="96"/>
      <c r="AP82" s="96"/>
      <c r="AQ82" s="96"/>
      <c r="AR82" s="96"/>
      <c r="AS82" s="96"/>
      <c r="AT82" s="96"/>
      <c r="AU82" s="96"/>
      <c r="AV82" s="96"/>
      <c r="AW82" s="96"/>
      <c r="AX82" s="96"/>
      <c r="AY82" s="96"/>
      <c r="AZ82" s="96"/>
      <c r="BA82" s="96"/>
      <c r="BB82" s="96"/>
      <c r="BC82" s="96"/>
      <c r="BD82" s="96"/>
      <c r="BE82" s="96"/>
      <c r="BF82" s="96"/>
      <c r="BG82" s="96"/>
      <c r="BH82" s="96"/>
      <c r="BI82" s="96"/>
      <c r="BJ82" s="96"/>
      <c r="BK82" s="96"/>
      <c r="BL82" s="96"/>
      <c r="BM82" s="96"/>
      <c r="BN82" s="96"/>
      <c r="BO82" s="96"/>
      <c r="BP82" s="96"/>
      <c r="BQ82" s="96"/>
      <c r="BR82" s="96"/>
      <c r="BS82" s="96"/>
      <c r="BT82" s="96"/>
      <c r="BU82" s="96"/>
      <c r="BV82" s="96"/>
      <c r="BW82" s="96"/>
      <c r="BX82" s="96"/>
      <c r="BY82" s="96"/>
      <c r="BZ82" s="96"/>
      <c r="CA82" s="96"/>
      <c r="CB82" s="96"/>
      <c r="CC82" s="96"/>
      <c r="CD82" s="96"/>
      <c r="CE82" s="96"/>
      <c r="CF82" s="96"/>
      <c r="CG82" s="96"/>
      <c r="CH82" s="96"/>
      <c r="CI82" s="96"/>
      <c r="CJ82" s="96"/>
      <c r="CK82" s="96"/>
      <c r="CL82" s="96"/>
      <c r="CM82" s="96"/>
      <c r="CN82" s="96"/>
      <c r="CO82" s="96"/>
      <c r="CP82" s="96"/>
      <c r="CQ82" s="96"/>
      <c r="CR82" s="96"/>
      <c r="CS82" s="96"/>
      <c r="CT82" s="96"/>
      <c r="CU82" s="96"/>
      <c r="CV82" s="96"/>
      <c r="CW82" s="96"/>
      <c r="CX82" s="96"/>
      <c r="CY82" s="96"/>
      <c r="CZ82" s="96"/>
      <c r="DA82" s="96"/>
      <c r="DB82" s="96"/>
      <c r="DC82" s="96"/>
      <c r="DD82" s="96"/>
      <c r="DE82" s="96"/>
      <c r="DF82" s="96"/>
      <c r="DG82" s="96"/>
      <c r="DH82" s="96"/>
      <c r="DI82" s="96"/>
      <c r="DJ82" s="96"/>
      <c r="DK82" s="96"/>
      <c r="DL82" s="96"/>
      <c r="DM82" s="96"/>
      <c r="DN82" s="96"/>
      <c r="DO82" s="96"/>
      <c r="DP82" s="96"/>
      <c r="DQ82" s="96"/>
      <c r="DR82" s="96"/>
      <c r="DS82" s="96"/>
      <c r="DT82" s="96"/>
      <c r="DU82" s="96"/>
      <c r="DV82" s="96"/>
      <c r="DW82" s="96"/>
      <c r="DX82" s="96"/>
      <c r="DY82" s="96"/>
      <c r="DZ82" s="96"/>
      <c r="EA82" s="96"/>
      <c r="EB82" s="96"/>
      <c r="EC82" s="96"/>
      <c r="ED82" s="96"/>
      <c r="EE82" s="96"/>
      <c r="EF82" s="96"/>
      <c r="EG82" s="96"/>
      <c r="EH82" s="96"/>
      <c r="EI82" s="96"/>
      <c r="EJ82" s="96"/>
      <c r="EK82" s="96"/>
      <c r="EL82" s="96"/>
      <c r="EM82" s="96"/>
      <c r="EN82" s="96"/>
      <c r="EO82" s="96"/>
      <c r="EP82" s="96"/>
      <c r="EQ82" s="96"/>
      <c r="ER82" s="96"/>
      <c r="ES82" s="96"/>
      <c r="ET82" s="96"/>
      <c r="EU82" s="96"/>
      <c r="EV82" s="96"/>
      <c r="EW82" s="96"/>
      <c r="EX82" s="96"/>
      <c r="EY82" s="96"/>
      <c r="EZ82" s="96"/>
      <c r="FA82" s="96"/>
      <c r="FB82" s="96"/>
      <c r="FC82" s="96"/>
      <c r="FD82" s="96"/>
      <c r="FE82" s="96"/>
      <c r="FF82" s="96"/>
      <c r="FG82" s="96"/>
      <c r="FH82" s="96"/>
      <c r="FI82" s="96"/>
      <c r="FJ82" s="96"/>
      <c r="FK82" s="96"/>
      <c r="FL82" s="96"/>
      <c r="FM82" s="96"/>
      <c r="FN82" s="96"/>
      <c r="FO82" s="96"/>
      <c r="FP82" s="96"/>
      <c r="FQ82" s="96"/>
      <c r="FR82" s="96"/>
      <c r="FS82" s="96"/>
      <c r="FT82" s="96"/>
      <c r="FU82" s="96"/>
      <c r="FV82" s="96"/>
      <c r="FW82" s="96"/>
      <c r="FX82" s="96"/>
      <c r="FY82" s="96"/>
      <c r="FZ82" s="96"/>
      <c r="GA82" s="96"/>
      <c r="GB82" s="96"/>
      <c r="GC82" s="96"/>
      <c r="GD82" s="96"/>
      <c r="GE82" s="96"/>
      <c r="GF82" s="96"/>
      <c r="GG82" s="96"/>
      <c r="GH82" s="96"/>
      <c r="GI82" s="96"/>
      <c r="GJ82" s="96"/>
      <c r="GK82" s="96"/>
      <c r="GL82" s="96"/>
      <c r="GM82" s="96"/>
      <c r="GN82" s="96"/>
      <c r="GO82" s="96"/>
      <c r="GP82" s="96"/>
      <c r="GQ82" s="96"/>
      <c r="GR82" s="96"/>
      <c r="GS82" s="96"/>
      <c r="GT82" s="96"/>
      <c r="GU82" s="96"/>
      <c r="GV82" s="96"/>
      <c r="GW82" s="96"/>
      <c r="GX82" s="96"/>
      <c r="GY82" s="96"/>
      <c r="GZ82" s="96"/>
      <c r="HA82" s="96"/>
      <c r="HB82" s="96"/>
      <c r="HC82" s="96"/>
      <c r="HD82" s="96"/>
      <c r="HE82" s="96"/>
      <c r="HF82" s="96"/>
      <c r="HG82" s="96"/>
      <c r="HH82" s="96"/>
      <c r="HI82" s="96"/>
      <c r="HJ82" s="96"/>
      <c r="HK82" s="96"/>
      <c r="HL82" s="96"/>
      <c r="HM82" s="96"/>
      <c r="HN82" s="96"/>
      <c r="HO82" s="96"/>
      <c r="HP82" s="96"/>
      <c r="HQ82" s="96"/>
      <c r="HR82" s="96"/>
      <c r="HS82" s="96"/>
      <c r="HT82" s="96"/>
      <c r="HU82" s="96"/>
      <c r="HV82" s="96"/>
      <c r="HW82" s="96"/>
      <c r="HX82" s="96"/>
      <c r="HY82" s="96"/>
      <c r="HZ82" s="96"/>
      <c r="IA82" s="96"/>
      <c r="IB82" s="96"/>
      <c r="IC82" s="96"/>
      <c r="ID82" s="96"/>
      <c r="IE82" s="96"/>
      <c r="IF82" s="96"/>
      <c r="IG82" s="96"/>
      <c r="IH82" s="96"/>
      <c r="II82" s="96"/>
      <c r="IJ82" s="96"/>
      <c r="IK82" s="96"/>
      <c r="IL82" s="96"/>
      <c r="IM82" s="96"/>
      <c r="IN82" s="96"/>
      <c r="IO82" s="96"/>
      <c r="IP82" s="96"/>
      <c r="IQ82" s="96"/>
      <c r="IR82" s="96"/>
      <c r="IS82" s="96"/>
      <c r="IT82" s="96"/>
      <c r="IU82" s="96"/>
      <c r="IV82" s="96"/>
      <c r="IW82" s="96"/>
      <c r="IX82" s="96"/>
      <c r="IY82" s="96"/>
      <c r="IZ82" s="96"/>
      <c r="JA82" s="96"/>
      <c r="JB82" s="96"/>
      <c r="JC82" s="96"/>
      <c r="JD82" s="96"/>
      <c r="JE82" s="96"/>
      <c r="JF82" s="96"/>
      <c r="JG82" s="96"/>
      <c r="JH82" s="96"/>
      <c r="JI82" s="96"/>
      <c r="JJ82" s="96"/>
      <c r="JK82" s="96"/>
      <c r="JL82" s="96"/>
      <c r="JM82" s="96"/>
      <c r="JN82" s="96"/>
      <c r="JO82" s="96"/>
      <c r="JP82" s="96"/>
      <c r="JQ82" s="96"/>
      <c r="JR82" s="96"/>
      <c r="JS82" s="96"/>
      <c r="JT82" s="96"/>
      <c r="JU82" s="96"/>
      <c r="JV82" s="96"/>
      <c r="JW82" s="96"/>
      <c r="JX82" s="96"/>
      <c r="JY82" s="96"/>
      <c r="JZ82" s="96"/>
      <c r="KA82" s="96"/>
      <c r="KB82" s="96"/>
      <c r="KC82" s="96"/>
      <c r="KD82" s="96"/>
      <c r="KE82" s="96"/>
      <c r="KF82" s="96"/>
      <c r="KG82" s="96"/>
      <c r="KH82" s="96"/>
      <c r="KI82" s="96"/>
      <c r="KJ82" s="96"/>
      <c r="KK82" s="96"/>
      <c r="KL82" s="96"/>
      <c r="KM82" s="96"/>
      <c r="KN82" s="96"/>
      <c r="KO82" s="96"/>
      <c r="KP82" s="96"/>
      <c r="KQ82" s="96"/>
      <c r="KR82" s="96"/>
      <c r="KS82" s="96"/>
      <c r="KT82" s="96"/>
      <c r="KU82" s="96"/>
      <c r="KV82" s="96"/>
      <c r="KW82" s="96"/>
      <c r="KX82" s="96"/>
      <c r="KY82" s="96"/>
      <c r="KZ82" s="96"/>
      <c r="LA82" s="96"/>
      <c r="LB82" s="96"/>
      <c r="LC82" s="96"/>
      <c r="LD82" s="96"/>
      <c r="LE82" s="96"/>
      <c r="LF82" s="96"/>
      <c r="LG82" s="96"/>
      <c r="LH82" s="96"/>
      <c r="LI82" s="96"/>
      <c r="LJ82" s="96"/>
      <c r="LK82" s="96"/>
      <c r="LL82" s="96"/>
      <c r="LM82" s="96"/>
      <c r="LN82" s="96"/>
      <c r="LO82" s="96"/>
      <c r="LP82" s="96"/>
      <c r="LQ82" s="96"/>
      <c r="LR82" s="96"/>
      <c r="LS82" s="96"/>
      <c r="LT82" s="96"/>
      <c r="LU82" s="96"/>
      <c r="LV82" s="96"/>
      <c r="LW82" s="96"/>
      <c r="LX82" s="96"/>
      <c r="LY82" s="96"/>
      <c r="LZ82" s="96"/>
      <c r="MA82" s="96"/>
      <c r="MB82" s="96"/>
      <c r="MC82" s="96"/>
      <c r="MD82" s="96"/>
      <c r="ME82" s="96"/>
      <c r="MF82" s="96"/>
      <c r="MG82" s="96"/>
      <c r="MH82" s="96"/>
      <c r="MI82" s="96"/>
      <c r="MJ82" s="96"/>
      <c r="MK82" s="96"/>
      <c r="ML82" s="96"/>
      <c r="MM82" s="96"/>
      <c r="MN82" s="96"/>
      <c r="MO82" s="96"/>
      <c r="MP82" s="96"/>
      <c r="MQ82" s="96"/>
      <c r="MR82" s="96"/>
      <c r="MS82" s="96"/>
      <c r="MT82" s="96"/>
      <c r="MU82" s="96"/>
      <c r="MV82" s="96"/>
      <c r="MW82" s="96"/>
      <c r="MX82" s="96"/>
      <c r="MY82" s="96"/>
      <c r="MZ82" s="96"/>
      <c r="NA82" s="96"/>
      <c r="NB82" s="96"/>
      <c r="NC82" s="96"/>
      <c r="ND82" s="96"/>
      <c r="NE82" s="96"/>
      <c r="NF82" s="96"/>
      <c r="NG82" s="96"/>
      <c r="NH82" s="96"/>
      <c r="NI82" s="96"/>
      <c r="NJ82" s="96"/>
      <c r="NK82" s="96"/>
      <c r="NL82" s="96"/>
      <c r="NM82" s="96"/>
      <c r="NN82" s="96"/>
      <c r="NO82" s="96"/>
      <c r="NP82" s="96"/>
      <c r="NQ82" s="96"/>
      <c r="NR82" s="96"/>
      <c r="NS82" s="96"/>
      <c r="NT82" s="96"/>
      <c r="NU82" s="96"/>
      <c r="NV82" s="96"/>
      <c r="NW82" s="96"/>
      <c r="NX82" s="97"/>
      <c r="NY82" s="96">
        <f t="shared" si="268"/>
        <v>0</v>
      </c>
      <c r="NZ82" s="96">
        <f t="shared" si="267"/>
        <v>0</v>
      </c>
      <c r="OA82" s="96">
        <f t="shared" si="267"/>
        <v>0</v>
      </c>
      <c r="OB82" s="96">
        <f t="shared" si="267"/>
        <v>0</v>
      </c>
      <c r="OC82" s="96">
        <f t="shared" si="267"/>
        <v>0</v>
      </c>
      <c r="OD82" s="96">
        <f t="shared" si="267"/>
        <v>0</v>
      </c>
      <c r="OE82" s="96">
        <f t="shared" si="267"/>
        <v>0</v>
      </c>
      <c r="OF82" s="96">
        <f t="shared" si="267"/>
        <v>0</v>
      </c>
      <c r="OG82" s="96">
        <f t="shared" si="269"/>
        <v>0</v>
      </c>
      <c r="OH82" s="96">
        <f t="shared" si="270"/>
        <v>0</v>
      </c>
      <c r="OI82" s="96">
        <f t="shared" si="271"/>
        <v>0</v>
      </c>
      <c r="OJ82" s="96">
        <f t="shared" si="272"/>
        <v>0</v>
      </c>
      <c r="OK82" s="96">
        <f t="shared" si="273"/>
        <v>0</v>
      </c>
      <c r="OL82" s="96">
        <f t="shared" si="274"/>
        <v>0</v>
      </c>
      <c r="OM82" s="96">
        <f t="shared" si="275"/>
        <v>0</v>
      </c>
      <c r="ON82" s="96">
        <f t="shared" si="276"/>
        <v>0</v>
      </c>
      <c r="OO82" s="96">
        <f t="shared" ca="1" si="279"/>
        <v>0</v>
      </c>
      <c r="OP82" s="96">
        <f t="shared" ca="1" si="280"/>
        <v>0</v>
      </c>
      <c r="PB82" s="41">
        <f t="shared" ca="1" si="281"/>
        <v>0</v>
      </c>
      <c r="PC82" s="40">
        <f t="shared" si="282"/>
        <v>44927</v>
      </c>
      <c r="PD82" s="39">
        <f t="shared" ca="1" si="277"/>
        <v>45488</v>
      </c>
      <c r="PE82" s="39">
        <f t="shared" si="283"/>
        <v>0</v>
      </c>
      <c r="PF82" s="39">
        <f t="shared" si="284"/>
        <v>0</v>
      </c>
      <c r="PG82" s="39">
        <f t="shared" si="285"/>
        <v>0</v>
      </c>
      <c r="PH82" s="39">
        <f t="shared" si="286"/>
        <v>0</v>
      </c>
      <c r="PI82" s="39">
        <f t="shared" si="287"/>
        <v>0</v>
      </c>
      <c r="PJ82" s="39">
        <f t="shared" si="288"/>
        <v>0</v>
      </c>
      <c r="PK82" s="39">
        <f t="shared" si="289"/>
        <v>0</v>
      </c>
      <c r="PL82" s="39">
        <f t="shared" ca="1" si="290"/>
        <v>0</v>
      </c>
      <c r="PM82" s="39">
        <f t="shared" ca="1" si="278"/>
        <v>0</v>
      </c>
      <c r="PN82" s="41">
        <f t="shared" si="291"/>
        <v>0</v>
      </c>
      <c r="PO82" s="40">
        <f t="shared" si="292"/>
        <v>44927</v>
      </c>
      <c r="PP82" s="40">
        <f t="shared" si="293"/>
        <v>44957</v>
      </c>
      <c r="PQ82" s="39">
        <f t="array" aca="1" ref="PQ82" ca="1">IFERROR(IF($H82&lt;&gt;"",SUM(IF(WEEKDAY(-1+ROW(INDIRECT("1:"&amp;(PP82-PO82)+1)),2)={1},1,0)),0),0)</f>
        <v>0</v>
      </c>
      <c r="PR82" s="39">
        <f t="array" aca="1" ref="PR82" ca="1">IFERROR(IF($I82&lt;&gt;"",SUM(IF(WEEKDAY(-1+ROW(INDIRECT("1:"&amp;(PP82-PO82)+1)),2)={2},1,0)),0),0)</f>
        <v>0</v>
      </c>
      <c r="PS82" s="39">
        <f t="array" aca="1" ref="PS82" ca="1">IFERROR(IF($J82&lt;&gt;"",SUM(IF(WEEKDAY(-1+ROW(INDIRECT("1:"&amp;(PP82-PO82)+1)),2)={3},1,0)),0),0)</f>
        <v>0</v>
      </c>
      <c r="PT82" s="39">
        <f t="array" aca="1" ref="PT82" ca="1">IFERROR(IF($K82&lt;&gt;"",SUM(IF(WEEKDAY(-1+ROW(INDIRECT("1:"&amp;(PP82-PO82)+1)),2)={4},1,0)),0),0)</f>
        <v>0</v>
      </c>
      <c r="PU82" s="39">
        <f t="array" aca="1" ref="PU82" ca="1">IFERROR(IF($L82&lt;&gt;"",SUM(IF(WEEKDAY(-1+ROW(INDIRECT("1:"&amp;(PP82-PO82)+1)),2)={5},1,0)),0),0)</f>
        <v>0</v>
      </c>
      <c r="PV82" s="39">
        <f t="array" aca="1" ref="PV82" ca="1">IFERROR(IF($M82&lt;&gt;"",SUM(IF(WEEKDAY(-1+ROW(INDIRECT("1:"&amp;(PP82-PO82)+1)),2)={6},1,0)),0),0)</f>
        <v>0</v>
      </c>
      <c r="PW82" s="39">
        <f t="array" aca="1" ref="PW82" ca="1">IFERROR(IF($N82&lt;&gt;"",SUM(IF(WEEKDAY(-1+ROW(INDIRECT("1:"&amp;(PP82-PO82)+1)),2)={7},1,0)),0),0)</f>
        <v>0</v>
      </c>
      <c r="PX82" s="39">
        <f t="shared" ca="1" si="294"/>
        <v>0</v>
      </c>
      <c r="PY82" s="39">
        <f t="shared" si="295"/>
        <v>0</v>
      </c>
      <c r="PZ82" s="39">
        <f t="shared" si="296"/>
        <v>0</v>
      </c>
      <c r="QA82" s="39">
        <f t="shared" si="297"/>
        <v>0</v>
      </c>
      <c r="QB82" s="39">
        <f t="shared" si="298"/>
        <v>0</v>
      </c>
      <c r="QC82" s="39">
        <f t="shared" si="299"/>
        <v>0</v>
      </c>
      <c r="QD82" s="39">
        <f t="shared" si="300"/>
        <v>0</v>
      </c>
      <c r="QE82" s="39">
        <f t="shared" si="301"/>
        <v>0</v>
      </c>
      <c r="QF82" s="39">
        <f t="shared" si="302"/>
        <v>0</v>
      </c>
      <c r="QG82" s="39">
        <f t="shared" ca="1" si="303"/>
        <v>0</v>
      </c>
      <c r="QH82" s="41">
        <f t="shared" si="304"/>
        <v>0</v>
      </c>
      <c r="QI82" s="40">
        <f t="shared" si="305"/>
        <v>44958</v>
      </c>
      <c r="QJ82" s="40">
        <f t="shared" si="306"/>
        <v>44985</v>
      </c>
      <c r="QK82" s="39">
        <f t="array" aca="1" ref="QK82" ca="1">IFERROR(IF($H82&lt;&gt;"",SUM(IF(WEEKDAY(-1+ROW(INDIRECT("1:"&amp;(QJ82-QI82)+1)),2)={1},1,0)),0),0)</f>
        <v>0</v>
      </c>
      <c r="QL82" s="39">
        <f t="array" aca="1" ref="QL82" ca="1">IFERROR(IF($I82&lt;&gt;"",SUM(IF(WEEKDAY(-1+ROW(INDIRECT("1:"&amp;(QJ82-QI82)+1)),2)={2},1,0)),0),0)</f>
        <v>0</v>
      </c>
      <c r="QM82" s="39">
        <f t="array" aca="1" ref="QM82" ca="1">IFERROR(IF($J82&lt;&gt;"",SUM(IF(WEEKDAY(-1+ROW(INDIRECT("1:"&amp;(QJ82-QI82)+1)),2)={3},1,0)),0),0)</f>
        <v>0</v>
      </c>
      <c r="QN82" s="39">
        <f t="array" aca="1" ref="QN82" ca="1">IFERROR(IF($K82&lt;&gt;"",SUM(IF(WEEKDAY(-1+ROW(INDIRECT("1:"&amp;(QJ82-QI82)+1)),2)={4},1,0)),0),0)</f>
        <v>0</v>
      </c>
      <c r="QO82" s="39">
        <f t="array" aca="1" ref="QO82" ca="1">IFERROR(IF($L82&lt;&gt;"",SUM(IF(WEEKDAY(-1+ROW(INDIRECT("1:"&amp;(QJ82-QI82)+1)),2)={5},1,0)),0),0)</f>
        <v>0</v>
      </c>
      <c r="QP82" s="39">
        <f t="array" aca="1" ref="QP82" ca="1">IFERROR(IF($M82&lt;&gt;"",SUM(IF(WEEKDAY(-1+ROW(INDIRECT("1:"&amp;(QJ82-QI82)+1)),2)={6},1,0)),0),0)</f>
        <v>0</v>
      </c>
      <c r="QQ82" s="39">
        <f t="array" aca="1" ref="QQ82" ca="1">IFERROR(IF($N82&lt;&gt;"",SUM(IF(WEEKDAY(-1+ROW(INDIRECT("1:"&amp;(QJ82-QI82)+1)),2)={7},1,0)),0),0)</f>
        <v>0</v>
      </c>
      <c r="QR82" s="39">
        <f t="shared" ca="1" si="307"/>
        <v>0</v>
      </c>
      <c r="QS82" s="39">
        <f t="shared" si="308"/>
        <v>0</v>
      </c>
      <c r="QT82" s="39">
        <f t="shared" si="309"/>
        <v>0</v>
      </c>
      <c r="QU82" s="39">
        <f t="shared" si="310"/>
        <v>0</v>
      </c>
      <c r="QV82" s="39">
        <f t="shared" si="311"/>
        <v>0</v>
      </c>
      <c r="QW82" s="39">
        <f t="shared" si="312"/>
        <v>0</v>
      </c>
      <c r="QX82" s="39">
        <f t="shared" si="313"/>
        <v>0</v>
      </c>
      <c r="QY82" s="39">
        <f t="shared" si="314"/>
        <v>0</v>
      </c>
      <c r="QZ82" s="39">
        <f t="shared" si="315"/>
        <v>0</v>
      </c>
      <c r="RA82" s="39">
        <f t="shared" ca="1" si="316"/>
        <v>0</v>
      </c>
      <c r="RB82" s="41">
        <f t="shared" si="317"/>
        <v>0</v>
      </c>
      <c r="RC82" s="40">
        <f t="shared" si="318"/>
        <v>44986</v>
      </c>
      <c r="RD82" s="40">
        <f t="shared" si="319"/>
        <v>45016</v>
      </c>
      <c r="RE82" s="39">
        <f t="array" aca="1" ref="RE82" ca="1">IFERROR(IF($H82&lt;&gt;"",SUM(IF(WEEKDAY(-1+ROW(INDIRECT("1:"&amp;(RD82-RC82)+1)),2)={1},1,0)),0),0)</f>
        <v>0</v>
      </c>
      <c r="RF82" s="39">
        <f t="array" aca="1" ref="RF82" ca="1">IFERROR(IF($I82&lt;&gt;"",SUM(IF(WEEKDAY(-1+ROW(INDIRECT("1:"&amp;(RD82-RC82)+1)),2)={2},1,0)),0),0)</f>
        <v>0</v>
      </c>
      <c r="RG82" s="39">
        <f t="array" aca="1" ref="RG82" ca="1">IFERROR(IF($J82&lt;&gt;"",SUM(IF(WEEKDAY(-1+ROW(INDIRECT("1:"&amp;(RD82-RC82)+1)),2)={3},1,0)),0),0)</f>
        <v>0</v>
      </c>
      <c r="RH82" s="39">
        <f t="array" aca="1" ref="RH82" ca="1">IFERROR(IF($K82&lt;&gt;"",SUM(IF(WEEKDAY(-1+ROW(INDIRECT("1:"&amp;(RD82-RC82)+1)),2)={4},1,0)),0),0)</f>
        <v>0</v>
      </c>
      <c r="RI82" s="39">
        <f t="array" aca="1" ref="RI82" ca="1">IFERROR(IF($L82&lt;&gt;"",SUM(IF(WEEKDAY(-1+ROW(INDIRECT("1:"&amp;(RD82-RC82)+1)),2)={5},1,0)),0),0)</f>
        <v>0</v>
      </c>
      <c r="RJ82" s="39">
        <f t="array" aca="1" ref="RJ82" ca="1">IFERROR(IF($M82&lt;&gt;"",SUM(IF(WEEKDAY(-1+ROW(INDIRECT("1:"&amp;(RD82-RC82)+1)),2)={6},1,0)),0),0)</f>
        <v>0</v>
      </c>
      <c r="RK82" s="39">
        <f t="array" aca="1" ref="RK82" ca="1">IFERROR(IF($N82&lt;&gt;"",SUM(IF(WEEKDAY(-1+ROW(INDIRECT("1:"&amp;(RD82-RC82)+1)),2)={7},1,0)),0),0)</f>
        <v>0</v>
      </c>
      <c r="RL82" s="39">
        <f t="shared" ca="1" si="320"/>
        <v>0</v>
      </c>
      <c r="RM82" s="39">
        <f t="shared" si="321"/>
        <v>0</v>
      </c>
      <c r="RN82" s="39">
        <f t="shared" si="322"/>
        <v>0</v>
      </c>
      <c r="RO82" s="39">
        <f t="shared" si="323"/>
        <v>0</v>
      </c>
      <c r="RP82" s="39">
        <f t="shared" si="324"/>
        <v>0</v>
      </c>
      <c r="RQ82" s="39">
        <f t="shared" si="325"/>
        <v>0</v>
      </c>
      <c r="RR82" s="39">
        <f t="shared" si="326"/>
        <v>0</v>
      </c>
      <c r="RS82" s="39">
        <f t="shared" si="327"/>
        <v>0</v>
      </c>
      <c r="RT82" s="39">
        <f t="shared" si="328"/>
        <v>0</v>
      </c>
      <c r="RU82" s="39">
        <f t="shared" ca="1" si="329"/>
        <v>0</v>
      </c>
      <c r="RV82" s="41">
        <f t="shared" si="330"/>
        <v>0</v>
      </c>
      <c r="RW82" s="40">
        <f t="shared" si="331"/>
        <v>45017</v>
      </c>
      <c r="RX82" s="40">
        <f t="shared" si="332"/>
        <v>45046</v>
      </c>
      <c r="RY82" s="39">
        <f t="array" aca="1" ref="RY82" ca="1">IFERROR(IF($H82&lt;&gt;"",SUM(IF(WEEKDAY(-1+ROW(INDIRECT("1:"&amp;(RX82-RW82)+1)),2)={1},1,0)),0),0)</f>
        <v>0</v>
      </c>
      <c r="RZ82" s="39">
        <f t="array" aca="1" ref="RZ82" ca="1">IFERROR(IF($I82&lt;&gt;"",SUM(IF(WEEKDAY(-1+ROW(INDIRECT("1:"&amp;(RX82-RW82)+1)),2)={2},1,0)),0),0)</f>
        <v>0</v>
      </c>
      <c r="SA82" s="39">
        <f t="array" aca="1" ref="SA82" ca="1">IFERROR(IF($J82&lt;&gt;"",SUM(IF(WEEKDAY(-1+ROW(INDIRECT("1:"&amp;(RX82-RW82)+1)),2)={3},1,0)),0),0)</f>
        <v>0</v>
      </c>
      <c r="SB82" s="39">
        <f t="array" aca="1" ref="SB82" ca="1">IFERROR(IF($K82&lt;&gt;"",SUM(IF(WEEKDAY(-1+ROW(INDIRECT("1:"&amp;(RX82-RW82)+1)),2)={4},1,0)),0),0)</f>
        <v>0</v>
      </c>
      <c r="SC82" s="39">
        <f t="array" aca="1" ref="SC82" ca="1">IFERROR(IF($L82&lt;&gt;"",SUM(IF(WEEKDAY(-1+ROW(INDIRECT("1:"&amp;(RX82-RW82)+1)),2)={5},1,0)),0),0)</f>
        <v>0</v>
      </c>
      <c r="SD82" s="39">
        <f t="array" aca="1" ref="SD82" ca="1">IFERROR(IF($M82&lt;&gt;"",SUM(IF(WEEKDAY(-1+ROW(INDIRECT("1:"&amp;(RX82-RW82)+1)),2)={6},1,0)),0),0)</f>
        <v>0</v>
      </c>
      <c r="SE82" s="39">
        <f t="array" aca="1" ref="SE82" ca="1">IFERROR(IF($N82&lt;&gt;"",SUM(IF(WEEKDAY(-1+ROW(INDIRECT("1:"&amp;(RX82-RW82)+1)),2)={7},1,0)),0),0)</f>
        <v>0</v>
      </c>
      <c r="SF82" s="39">
        <f t="shared" ca="1" si="333"/>
        <v>0</v>
      </c>
      <c r="SG82" s="39">
        <f t="shared" si="334"/>
        <v>0</v>
      </c>
      <c r="SH82" s="39">
        <f t="shared" si="335"/>
        <v>0</v>
      </c>
      <c r="SI82" s="39">
        <f t="shared" si="336"/>
        <v>0</v>
      </c>
      <c r="SJ82" s="39">
        <f t="shared" si="337"/>
        <v>0</v>
      </c>
      <c r="SK82" s="39">
        <f t="shared" si="338"/>
        <v>0</v>
      </c>
      <c r="SL82" s="39">
        <f t="shared" si="339"/>
        <v>0</v>
      </c>
      <c r="SM82" s="39">
        <f t="shared" si="340"/>
        <v>0</v>
      </c>
      <c r="SN82" s="39">
        <f t="shared" si="341"/>
        <v>0</v>
      </c>
      <c r="SO82" s="39">
        <f t="shared" ca="1" si="342"/>
        <v>0</v>
      </c>
      <c r="SP82" s="41">
        <f t="shared" si="343"/>
        <v>0</v>
      </c>
      <c r="SQ82" s="40">
        <f t="shared" si="344"/>
        <v>45047</v>
      </c>
      <c r="SR82" s="40">
        <f t="shared" si="345"/>
        <v>45077</v>
      </c>
      <c r="SS82" s="39">
        <f t="array" aca="1" ref="SS82" ca="1">IFERROR(IF($H82&lt;&gt;"",SUM(IF(WEEKDAY(-1+ROW(INDIRECT("1:"&amp;(SR82-SQ82)+1)),2)={1},1,0)),0),0)</f>
        <v>0</v>
      </c>
      <c r="ST82" s="39">
        <f t="array" aca="1" ref="ST82" ca="1">IFERROR(IF($I82&lt;&gt;"",SUM(IF(WEEKDAY(-1+ROW(INDIRECT("1:"&amp;(SR82-SQ82)+1)),2)={2},1,0)),0),0)</f>
        <v>0</v>
      </c>
      <c r="SU82" s="39">
        <f t="array" aca="1" ref="SU82" ca="1">IFERROR(IF($J82&lt;&gt;"",SUM(IF(WEEKDAY(-1+ROW(INDIRECT("1:"&amp;(SR82-SQ82)+1)),2)={3},1,0)),0),0)</f>
        <v>0</v>
      </c>
      <c r="SV82" s="39">
        <f t="array" aca="1" ref="SV82" ca="1">IFERROR(IF($K82&lt;&gt;"",SUM(IF(WEEKDAY(-1+ROW(INDIRECT("1:"&amp;(SR82-SQ82)+1)),2)={4},1,0)),0),0)</f>
        <v>0</v>
      </c>
      <c r="SW82" s="39">
        <f t="array" aca="1" ref="SW82" ca="1">IFERROR(IF($L82&lt;&gt;"",SUM(IF(WEEKDAY(-1+ROW(INDIRECT("1:"&amp;(SR82-SQ82)+1)),2)={5},1,0)),0),0)</f>
        <v>0</v>
      </c>
      <c r="SX82" s="39">
        <f t="array" aca="1" ref="SX82" ca="1">IFERROR(IF($M82&lt;&gt;"",SUM(IF(WEEKDAY(-1+ROW(INDIRECT("1:"&amp;(SR82-SQ82)+1)),2)={6},1,0)),0),0)</f>
        <v>0</v>
      </c>
      <c r="SY82" s="39">
        <f t="array" aca="1" ref="SY82" ca="1">IFERROR(IF($N82&lt;&gt;"",SUM(IF(WEEKDAY(-1+ROW(INDIRECT("1:"&amp;(SR82-SQ82)+1)),2)={7},1,0)),0),0)</f>
        <v>0</v>
      </c>
      <c r="SZ82" s="39">
        <f t="shared" ca="1" si="346"/>
        <v>0</v>
      </c>
      <c r="TA82" s="39">
        <f t="shared" si="347"/>
        <v>0</v>
      </c>
      <c r="TB82" s="39">
        <f t="shared" si="348"/>
        <v>0</v>
      </c>
      <c r="TC82" s="39">
        <f t="shared" si="349"/>
        <v>0</v>
      </c>
      <c r="TD82" s="39">
        <f t="shared" si="350"/>
        <v>0</v>
      </c>
      <c r="TE82" s="39">
        <f t="shared" si="351"/>
        <v>0</v>
      </c>
      <c r="TF82" s="39">
        <f t="shared" si="352"/>
        <v>0</v>
      </c>
      <c r="TG82" s="39">
        <f t="shared" si="353"/>
        <v>0</v>
      </c>
      <c r="TH82" s="39">
        <f t="shared" si="354"/>
        <v>0</v>
      </c>
      <c r="TI82" s="39">
        <f t="shared" ca="1" si="355"/>
        <v>0</v>
      </c>
      <c r="TJ82" s="41">
        <f t="shared" si="356"/>
        <v>0</v>
      </c>
      <c r="TK82" s="40">
        <f t="shared" si="357"/>
        <v>45078</v>
      </c>
      <c r="TL82" s="40">
        <f t="shared" si="358"/>
        <v>45107</v>
      </c>
      <c r="TM82" s="39">
        <f t="array" aca="1" ref="TM82" ca="1">IFERROR(IF($H82&lt;&gt;"",SUM(IF(WEEKDAY(-1+ROW(INDIRECT("1:"&amp;(TL82-TK82)+1)),2)={1},1,0)),0),0)</f>
        <v>0</v>
      </c>
      <c r="TN82" s="39">
        <f t="array" aca="1" ref="TN82" ca="1">IFERROR(IF($I82&lt;&gt;"",SUM(IF(WEEKDAY(-1+ROW(INDIRECT("1:"&amp;(TL82-TK82)+1)),2)={2},1,0)),0),0)</f>
        <v>0</v>
      </c>
      <c r="TO82" s="39">
        <f t="array" aca="1" ref="TO82" ca="1">IFERROR(IF($J82&lt;&gt;"",SUM(IF(WEEKDAY(-1+ROW(INDIRECT("1:"&amp;(TL82-TK82)+1)),2)={3},1,0)),0),0)</f>
        <v>0</v>
      </c>
      <c r="TP82" s="39">
        <f t="array" aca="1" ref="TP82" ca="1">IFERROR(IF($K82&lt;&gt;"",SUM(IF(WEEKDAY(-1+ROW(INDIRECT("1:"&amp;(TL82-TK82)+1)),2)={4},1,0)),0),0)</f>
        <v>0</v>
      </c>
      <c r="TQ82" s="39">
        <f t="array" aca="1" ref="TQ82" ca="1">IFERROR(IF($L82&lt;&gt;"",SUM(IF(WEEKDAY(-1+ROW(INDIRECT("1:"&amp;(TL82-TK82)+1)),2)={5},1,0)),0),0)</f>
        <v>0</v>
      </c>
      <c r="TR82" s="39">
        <f t="array" aca="1" ref="TR82" ca="1">IFERROR(IF($M82&lt;&gt;"",SUM(IF(WEEKDAY(-1+ROW(INDIRECT("1:"&amp;(TL82-TK82)+1)),2)={6},1,0)),0),0)</f>
        <v>0</v>
      </c>
      <c r="TS82" s="39">
        <f t="array" aca="1" ref="TS82" ca="1">IFERROR(IF($N82&lt;&gt;"",SUM(IF(WEEKDAY(-1+ROW(INDIRECT("1:"&amp;(TL82-TK82)+1)),2)={7},1,0)),0),0)</f>
        <v>0</v>
      </c>
      <c r="TT82" s="39">
        <f t="shared" ca="1" si="359"/>
        <v>0</v>
      </c>
      <c r="TU82" s="39">
        <f t="shared" si="360"/>
        <v>0</v>
      </c>
      <c r="TV82" s="39">
        <f t="shared" si="361"/>
        <v>0</v>
      </c>
      <c r="TW82" s="39">
        <f t="shared" si="362"/>
        <v>0</v>
      </c>
      <c r="TX82" s="39">
        <f t="shared" si="363"/>
        <v>0</v>
      </c>
      <c r="TY82" s="39">
        <f t="shared" si="364"/>
        <v>0</v>
      </c>
      <c r="TZ82" s="39">
        <f t="shared" si="365"/>
        <v>0</v>
      </c>
      <c r="UA82" s="39">
        <f t="shared" si="366"/>
        <v>0</v>
      </c>
      <c r="UB82" s="39">
        <f t="shared" si="367"/>
        <v>0</v>
      </c>
      <c r="UC82" s="39">
        <f t="shared" ca="1" si="368"/>
        <v>0</v>
      </c>
      <c r="UD82" s="41">
        <f t="shared" si="369"/>
        <v>0</v>
      </c>
      <c r="UE82" s="40">
        <f t="shared" si="370"/>
        <v>45108</v>
      </c>
      <c r="UF82" s="40">
        <f t="shared" si="371"/>
        <v>45138</v>
      </c>
      <c r="UG82" s="39">
        <f t="array" aca="1" ref="UG82" ca="1">IFERROR(IF($H82&lt;&gt;"",SUM(IF(WEEKDAY(-1+ROW(INDIRECT("1:"&amp;(UF82-UE82)+1)),2)={1},1,0)),0),0)</f>
        <v>0</v>
      </c>
      <c r="UH82" s="39">
        <f t="array" aca="1" ref="UH82" ca="1">IFERROR(IF($I82&lt;&gt;"",SUM(IF(WEEKDAY(-1+ROW(INDIRECT("1:"&amp;(UF82-UE82)+1)),2)={2},1,0)),0),0)</f>
        <v>0</v>
      </c>
      <c r="UI82" s="39">
        <f t="array" aca="1" ref="UI82" ca="1">IFERROR(IF($J82&lt;&gt;"",SUM(IF(WEEKDAY(-1+ROW(INDIRECT("1:"&amp;(UF82-UE82)+1)),2)={3},1,0)),0),0)</f>
        <v>0</v>
      </c>
      <c r="UJ82" s="39">
        <f t="array" aca="1" ref="UJ82" ca="1">IFERROR(IF($K82&lt;&gt;"",SUM(IF(WEEKDAY(-1+ROW(INDIRECT("1:"&amp;(UF82-UE82)+1)),2)={4},1,0)),0),0)</f>
        <v>0</v>
      </c>
      <c r="UK82" s="39">
        <f t="array" aca="1" ref="UK82" ca="1">IFERROR(IF($L82&lt;&gt;"",SUM(IF(WEEKDAY(-1+ROW(INDIRECT("1:"&amp;(UF82-UE82)+1)),2)={5},1,0)),0),0)</f>
        <v>0</v>
      </c>
      <c r="UL82" s="39">
        <f t="array" aca="1" ref="UL82" ca="1">IFERROR(IF($M82&lt;&gt;"",SUM(IF(WEEKDAY(-1+ROW(INDIRECT("1:"&amp;(UF82-UE82)+1)),2)={6},1,0)),0),0)</f>
        <v>0</v>
      </c>
      <c r="UM82" s="39">
        <f t="array" aca="1" ref="UM82" ca="1">IFERROR(IF($N82&lt;&gt;"",SUM(IF(WEEKDAY(-1+ROW(INDIRECT("1:"&amp;(UF82-UE82)+1)),2)={7},1,0)),0),0)</f>
        <v>0</v>
      </c>
      <c r="UN82" s="39">
        <f t="shared" ca="1" si="372"/>
        <v>0</v>
      </c>
      <c r="UO82" s="39">
        <f t="shared" si="373"/>
        <v>0</v>
      </c>
      <c r="UP82" s="39">
        <f t="shared" si="374"/>
        <v>0</v>
      </c>
      <c r="UQ82" s="39">
        <f t="shared" si="375"/>
        <v>0</v>
      </c>
      <c r="UR82" s="39">
        <f t="shared" si="376"/>
        <v>0</v>
      </c>
      <c r="US82" s="39">
        <f t="shared" si="377"/>
        <v>0</v>
      </c>
      <c r="UT82" s="39">
        <f t="shared" si="378"/>
        <v>0</v>
      </c>
      <c r="UU82" s="39">
        <f t="shared" si="379"/>
        <v>0</v>
      </c>
      <c r="UV82" s="39">
        <f t="shared" si="380"/>
        <v>0</v>
      </c>
      <c r="UW82" s="39">
        <f t="shared" ca="1" si="381"/>
        <v>0</v>
      </c>
      <c r="UX82" s="41">
        <f t="shared" si="382"/>
        <v>0</v>
      </c>
      <c r="UY82" s="40">
        <f t="shared" si="383"/>
        <v>45139</v>
      </c>
      <c r="UZ82" s="40">
        <f t="shared" si="384"/>
        <v>45169</v>
      </c>
      <c r="VA82" s="39">
        <f t="array" aca="1" ref="VA82" ca="1">IFERROR(IF($H82&lt;&gt;"",SUM(IF(WEEKDAY(-1+ROW(INDIRECT("1:"&amp;(UZ82-UY82)+1)),2)={1},1,0)),0),0)</f>
        <v>0</v>
      </c>
      <c r="VB82" s="39">
        <f t="array" aca="1" ref="VB82" ca="1">IFERROR(IF($I82&lt;&gt;"",SUM(IF(WEEKDAY(-1+ROW(INDIRECT("1:"&amp;(UZ82-UY82)+1)),2)={2},1,0)),0),0)</f>
        <v>0</v>
      </c>
      <c r="VC82" s="39">
        <f t="array" aca="1" ref="VC82" ca="1">IFERROR(IF($J82&lt;&gt;"",SUM(IF(WEEKDAY(-1+ROW(INDIRECT("1:"&amp;(UZ82-UY82)+1)),2)={3},1,0)),0),0)</f>
        <v>0</v>
      </c>
      <c r="VD82" s="39">
        <f t="array" aca="1" ref="VD82" ca="1">IFERROR(IF($K82&lt;&gt;"",SUM(IF(WEEKDAY(-1+ROW(INDIRECT("1:"&amp;(UZ82-UY82)+1)),2)={4},1,0)),0),0)</f>
        <v>0</v>
      </c>
      <c r="VE82" s="39">
        <f t="array" aca="1" ref="VE82" ca="1">IFERROR(IF($L82&lt;&gt;"",SUM(IF(WEEKDAY(-1+ROW(INDIRECT("1:"&amp;(UZ82-UY82)+1)),2)={5},1,0)),0),0)</f>
        <v>0</v>
      </c>
      <c r="VF82" s="39">
        <f t="array" aca="1" ref="VF82" ca="1">IFERROR(IF($M82&lt;&gt;"",SUM(IF(WEEKDAY(-1+ROW(INDIRECT("1:"&amp;(UZ82-UY82)+1)),2)={6},1,0)),0),0)</f>
        <v>0</v>
      </c>
      <c r="VG82" s="39">
        <f t="array" aca="1" ref="VG82" ca="1">IFERROR(IF($N82&lt;&gt;"",SUM(IF(WEEKDAY(-1+ROW(INDIRECT("1:"&amp;(UZ82-UY82)+1)),2)={7},1,0)),0),0)</f>
        <v>0</v>
      </c>
      <c r="VH82" s="39">
        <f t="shared" ca="1" si="385"/>
        <v>0</v>
      </c>
      <c r="VI82" s="39">
        <f t="shared" si="386"/>
        <v>0</v>
      </c>
      <c r="VJ82" s="39">
        <f t="shared" si="387"/>
        <v>0</v>
      </c>
      <c r="VK82" s="39">
        <f t="shared" si="388"/>
        <v>0</v>
      </c>
      <c r="VL82" s="39">
        <f t="shared" si="389"/>
        <v>0</v>
      </c>
      <c r="VM82" s="39">
        <f t="shared" si="390"/>
        <v>0</v>
      </c>
      <c r="VN82" s="39">
        <f t="shared" si="391"/>
        <v>0</v>
      </c>
      <c r="VO82" s="39">
        <f t="shared" si="392"/>
        <v>0</v>
      </c>
      <c r="VP82" s="39">
        <f t="shared" si="393"/>
        <v>0</v>
      </c>
      <c r="VQ82" s="39">
        <f t="shared" ca="1" si="394"/>
        <v>0</v>
      </c>
      <c r="VR82" s="41">
        <f t="shared" si="395"/>
        <v>0</v>
      </c>
      <c r="VS82" s="40">
        <f t="shared" si="396"/>
        <v>45170</v>
      </c>
      <c r="VT82" s="40">
        <f t="shared" si="397"/>
        <v>45199</v>
      </c>
      <c r="VU82" s="39">
        <f t="array" aca="1" ref="VU82" ca="1">IFERROR(IF($H82&lt;&gt;"",SUM(IF(WEEKDAY(-1+ROW(INDIRECT("1:"&amp;(VT82-VS82)+1)),2)={1},1,0)),0),0)</f>
        <v>0</v>
      </c>
      <c r="VV82" s="39">
        <f t="array" aca="1" ref="VV82" ca="1">IFERROR(IF($I82&lt;&gt;"",SUM(IF(WEEKDAY(-1+ROW(INDIRECT("1:"&amp;(VT82-VS82)+1)),2)={2},1,0)),0),0)</f>
        <v>0</v>
      </c>
      <c r="VW82" s="39">
        <f t="array" aca="1" ref="VW82" ca="1">IFERROR(IF($J82&lt;&gt;"",SUM(IF(WEEKDAY(-1+ROW(INDIRECT("1:"&amp;(VT82-VS82)+1)),2)={3},1,0)),0),0)</f>
        <v>0</v>
      </c>
      <c r="VX82" s="39">
        <f t="array" aca="1" ref="VX82" ca="1">IFERROR(IF($K82&lt;&gt;"",SUM(IF(WEEKDAY(-1+ROW(INDIRECT("1:"&amp;(VT82-VS82)+1)),2)={4},1,0)),0),0)</f>
        <v>0</v>
      </c>
      <c r="VY82" s="39">
        <f t="array" aca="1" ref="VY82" ca="1">IFERROR(IF($L82&lt;&gt;"",SUM(IF(WEEKDAY(-1+ROW(INDIRECT("1:"&amp;(VT82-VS82)+1)),2)={5},1,0)),0),0)</f>
        <v>0</v>
      </c>
      <c r="VZ82" s="39">
        <f t="array" aca="1" ref="VZ82" ca="1">IFERROR(IF($M82&lt;&gt;"",SUM(IF(WEEKDAY(-1+ROW(INDIRECT("1:"&amp;(VT82-VS82)+1)),2)={6},1,0)),0),0)</f>
        <v>0</v>
      </c>
      <c r="WA82" s="39">
        <f t="array" aca="1" ref="WA82" ca="1">IFERROR(IF($N82&lt;&gt;"",SUM(IF(WEEKDAY(-1+ROW(INDIRECT("1:"&amp;(VT82-VS82)+1)),2)={7},1,0)),0),0)</f>
        <v>0</v>
      </c>
      <c r="WB82" s="39">
        <f t="shared" ca="1" si="398"/>
        <v>0</v>
      </c>
      <c r="WC82" s="39">
        <f t="shared" si="399"/>
        <v>0</v>
      </c>
      <c r="WD82" s="39">
        <f t="shared" si="400"/>
        <v>0</v>
      </c>
      <c r="WE82" s="39">
        <f t="shared" si="401"/>
        <v>0</v>
      </c>
      <c r="WF82" s="39">
        <f t="shared" si="402"/>
        <v>0</v>
      </c>
      <c r="WG82" s="39">
        <f t="shared" si="403"/>
        <v>0</v>
      </c>
      <c r="WH82" s="39">
        <f t="shared" si="404"/>
        <v>0</v>
      </c>
      <c r="WI82" s="39">
        <f t="shared" si="405"/>
        <v>0</v>
      </c>
      <c r="WJ82" s="39">
        <f t="shared" si="406"/>
        <v>0</v>
      </c>
      <c r="WK82" s="39">
        <f t="shared" ca="1" si="407"/>
        <v>0</v>
      </c>
      <c r="WL82" s="41">
        <f t="shared" si="408"/>
        <v>0</v>
      </c>
      <c r="WM82" s="40">
        <f t="shared" si="409"/>
        <v>45200</v>
      </c>
      <c r="WN82" s="40">
        <f t="shared" si="410"/>
        <v>45230</v>
      </c>
      <c r="WO82" s="39">
        <f t="array" aca="1" ref="WO82" ca="1">IFERROR(IF($H82&lt;&gt;"",SUM(IF(WEEKDAY(-1+ROW(INDIRECT("1:"&amp;(WN82-WM82)+1)),2)={1},1,0)),0),0)</f>
        <v>0</v>
      </c>
      <c r="WP82" s="39">
        <f t="array" aca="1" ref="WP82" ca="1">IFERROR(IF($I82&lt;&gt;"",SUM(IF(WEEKDAY(-1+ROW(INDIRECT("1:"&amp;(WN82-WM82)+1)),2)={2},1,0)),0),0)</f>
        <v>0</v>
      </c>
      <c r="WQ82" s="39">
        <f t="array" aca="1" ref="WQ82" ca="1">IFERROR(IF($J82&lt;&gt;"",SUM(IF(WEEKDAY(-1+ROW(INDIRECT("1:"&amp;(WN82-WM82)+1)),2)={3},1,0)),0),0)</f>
        <v>0</v>
      </c>
      <c r="WR82" s="39">
        <f t="array" aca="1" ref="WR82" ca="1">IFERROR(IF($K82&lt;&gt;"",SUM(IF(WEEKDAY(-1+ROW(INDIRECT("1:"&amp;(WN82-WM82)+1)),2)={4},1,0)),0),0)</f>
        <v>0</v>
      </c>
      <c r="WS82" s="39">
        <f t="array" aca="1" ref="WS82" ca="1">IFERROR(IF($L82&lt;&gt;"",SUM(IF(WEEKDAY(-1+ROW(INDIRECT("1:"&amp;(WN82-WM82)+1)),2)={5},1,0)),0),0)</f>
        <v>0</v>
      </c>
      <c r="WT82" s="39">
        <f t="array" aca="1" ref="WT82" ca="1">IFERROR(IF($M82&lt;&gt;"",SUM(IF(WEEKDAY(-1+ROW(INDIRECT("1:"&amp;(WN82-WM82)+1)),2)={6},1,0)),0),0)</f>
        <v>0</v>
      </c>
      <c r="WU82" s="39">
        <f t="array" aca="1" ref="WU82" ca="1">IFERROR(IF($N82&lt;&gt;"",SUM(IF(WEEKDAY(-1+ROW(INDIRECT("1:"&amp;(WN82-WM82)+1)),2)={7},1,0)),0),0)</f>
        <v>0</v>
      </c>
      <c r="WV82" s="39">
        <f t="shared" ca="1" si="411"/>
        <v>0</v>
      </c>
      <c r="WW82" s="39">
        <f t="shared" si="412"/>
        <v>0</v>
      </c>
      <c r="WX82" s="39">
        <f t="shared" si="413"/>
        <v>0</v>
      </c>
      <c r="WY82" s="39">
        <f t="shared" si="414"/>
        <v>0</v>
      </c>
      <c r="WZ82" s="39">
        <f t="shared" si="415"/>
        <v>0</v>
      </c>
      <c r="XA82" s="39">
        <f t="shared" si="416"/>
        <v>0</v>
      </c>
      <c r="XB82" s="39">
        <f t="shared" si="417"/>
        <v>0</v>
      </c>
      <c r="XC82" s="39">
        <f t="shared" si="418"/>
        <v>0</v>
      </c>
      <c r="XD82" s="39">
        <f t="shared" si="419"/>
        <v>0</v>
      </c>
      <c r="XE82" s="39">
        <f t="shared" ca="1" si="420"/>
        <v>0</v>
      </c>
      <c r="XF82" s="41">
        <f t="shared" si="421"/>
        <v>0</v>
      </c>
      <c r="XG82" s="40">
        <f t="shared" si="422"/>
        <v>45231</v>
      </c>
      <c r="XH82" s="40">
        <f t="shared" si="423"/>
        <v>45260</v>
      </c>
      <c r="XI82" s="39">
        <f t="array" aca="1" ref="XI82" ca="1">IFERROR(IF($H82&lt;&gt;"",SUM(IF(WEEKDAY(-1+ROW(INDIRECT("1:"&amp;(XH82-XG82)+1)),2)={1},1,0)),0),0)</f>
        <v>0</v>
      </c>
      <c r="XJ82" s="39">
        <f t="array" aca="1" ref="XJ82" ca="1">IFERROR(IF($I82&lt;&gt;"",SUM(IF(WEEKDAY(-1+ROW(INDIRECT("1:"&amp;(XH82-XG82)+1)),2)={2},1,0)),0),0)</f>
        <v>0</v>
      </c>
      <c r="XK82" s="39">
        <f t="array" aca="1" ref="XK82" ca="1">IFERROR(IF($J82&lt;&gt;"",SUM(IF(WEEKDAY(-1+ROW(INDIRECT("1:"&amp;(XH82-XG82)+1)),2)={3},1,0)),0),0)</f>
        <v>0</v>
      </c>
      <c r="XL82" s="39">
        <f t="array" aca="1" ref="XL82" ca="1">IFERROR(IF($K82&lt;&gt;"",SUM(IF(WEEKDAY(-1+ROW(INDIRECT("1:"&amp;(XH82-XG82)+1)),2)={4},1,0)),0),0)</f>
        <v>0</v>
      </c>
      <c r="XM82" s="39">
        <f t="array" aca="1" ref="XM82" ca="1">IFERROR(IF($L82&lt;&gt;"",SUM(IF(WEEKDAY(-1+ROW(INDIRECT("1:"&amp;(XH82-XG82)+1)),2)={5},1,0)),0),0)</f>
        <v>0</v>
      </c>
      <c r="XN82" s="39">
        <f t="array" aca="1" ref="XN82" ca="1">IFERROR(IF($M82&lt;&gt;"",SUM(IF(WEEKDAY(-1+ROW(INDIRECT("1:"&amp;(XH82-XG82)+1)),2)={6},1,0)),0),0)</f>
        <v>0</v>
      </c>
      <c r="XO82" s="39">
        <f t="array" aca="1" ref="XO82" ca="1">IFERROR(IF($N82&lt;&gt;"",SUM(IF(WEEKDAY(-1+ROW(INDIRECT("1:"&amp;(XH82-XG82)+1)),2)={7},1,0)),0),0)</f>
        <v>0</v>
      </c>
      <c r="XP82" s="39">
        <f t="shared" ca="1" si="424"/>
        <v>0</v>
      </c>
      <c r="XQ82" s="39">
        <f t="shared" si="425"/>
        <v>0</v>
      </c>
      <c r="XR82" s="39">
        <f t="shared" si="426"/>
        <v>0</v>
      </c>
      <c r="XS82" s="39">
        <f t="shared" si="427"/>
        <v>0</v>
      </c>
      <c r="XT82" s="39">
        <f t="shared" si="428"/>
        <v>0</v>
      </c>
      <c r="XU82" s="39">
        <f t="shared" si="429"/>
        <v>0</v>
      </c>
      <c r="XV82" s="39">
        <f t="shared" si="430"/>
        <v>0</v>
      </c>
      <c r="XW82" s="39">
        <f t="shared" si="431"/>
        <v>0</v>
      </c>
      <c r="XX82" s="39">
        <f t="shared" si="432"/>
        <v>0</v>
      </c>
      <c r="XY82" s="39">
        <f t="shared" ca="1" si="433"/>
        <v>0</v>
      </c>
      <c r="XZ82" s="41">
        <f t="shared" si="434"/>
        <v>0</v>
      </c>
      <c r="YA82" s="40">
        <f t="shared" si="435"/>
        <v>45261</v>
      </c>
      <c r="YB82" s="40">
        <f t="shared" si="436"/>
        <v>45291</v>
      </c>
      <c r="YC82" s="39">
        <f t="array" aca="1" ref="YC82" ca="1">IFERROR(IF($H82&lt;&gt;"",SUM(IF(WEEKDAY(-1+ROW(INDIRECT("1:"&amp;(YB82-YA82)+1)),2)={1},1,0)),0),0)</f>
        <v>0</v>
      </c>
      <c r="YD82" s="39">
        <f t="array" aca="1" ref="YD82" ca="1">IFERROR(IF($I82&lt;&gt;"",SUM(IF(WEEKDAY(-1+ROW(INDIRECT("1:"&amp;(YB82-YA82)+1)),2)={2},1,0)),0),0)</f>
        <v>0</v>
      </c>
      <c r="YE82" s="39">
        <f t="array" aca="1" ref="YE82" ca="1">IFERROR(IF($J82&lt;&gt;"",SUM(IF(WEEKDAY(-1+ROW(INDIRECT("1:"&amp;(YB82-YA82)+1)),2)={3},1,0)),0),0)</f>
        <v>0</v>
      </c>
      <c r="YF82" s="39">
        <f t="array" aca="1" ref="YF82" ca="1">IFERROR(IF($K82&lt;&gt;"",SUM(IF(WEEKDAY(-1+ROW(INDIRECT("1:"&amp;(YB82-YA82)+1)),2)={4},1,0)),0),0)</f>
        <v>0</v>
      </c>
      <c r="YG82" s="39">
        <f t="array" aca="1" ref="YG82" ca="1">IFERROR(IF($L82&lt;&gt;"",SUM(IF(WEEKDAY(-1+ROW(INDIRECT("1:"&amp;(YB82-YA82)+1)),2)={5},1,0)),0),0)</f>
        <v>0</v>
      </c>
      <c r="YH82" s="39">
        <f t="array" aca="1" ref="YH82" ca="1">IFERROR(IF($M82&lt;&gt;"",SUM(IF(WEEKDAY(-1+ROW(INDIRECT("1:"&amp;(YB82-YA82)+1)),2)={6},1,0)),0),0)</f>
        <v>0</v>
      </c>
      <c r="YI82" s="39">
        <f t="array" aca="1" ref="YI82" ca="1">IFERROR(IF($N82&lt;&gt;"",SUM(IF(WEEKDAY(-1+ROW(INDIRECT("1:"&amp;(YB82-YA82)+1)),2)={7},1,0)),0),0)</f>
        <v>0</v>
      </c>
      <c r="YJ82" s="39">
        <f t="shared" ca="1" si="437"/>
        <v>0</v>
      </c>
      <c r="YK82" s="39">
        <f t="shared" si="438"/>
        <v>0</v>
      </c>
      <c r="YL82" s="39">
        <f t="shared" si="439"/>
        <v>0</v>
      </c>
      <c r="YM82" s="39">
        <f t="shared" si="440"/>
        <v>0</v>
      </c>
      <c r="YN82" s="39">
        <f t="shared" si="441"/>
        <v>0</v>
      </c>
      <c r="YO82" s="39">
        <f t="shared" si="442"/>
        <v>0</v>
      </c>
      <c r="YP82" s="39">
        <f t="shared" si="443"/>
        <v>0</v>
      </c>
      <c r="YQ82" s="39">
        <f t="shared" si="444"/>
        <v>0</v>
      </c>
      <c r="YR82" s="39">
        <f t="shared" si="445"/>
        <v>0</v>
      </c>
      <c r="YS82" s="39">
        <f t="shared" ca="1" si="446"/>
        <v>0</v>
      </c>
    </row>
    <row r="83" spans="2:669" x14ac:dyDescent="0.25">
      <c r="B83" s="71">
        <v>73</v>
      </c>
      <c r="C83" s="71"/>
      <c r="D83" s="72"/>
      <c r="E83" s="71"/>
      <c r="F83" s="71"/>
      <c r="G83" s="73"/>
      <c r="H83" s="74"/>
      <c r="I83" s="75"/>
      <c r="J83" s="75"/>
      <c r="K83" s="75"/>
      <c r="L83" s="75"/>
      <c r="M83" s="75"/>
      <c r="N83" s="73"/>
      <c r="O83" s="74"/>
      <c r="P83" s="75"/>
      <c r="Q83" s="75"/>
      <c r="R83" s="75"/>
      <c r="S83" s="75"/>
      <c r="T83" s="75"/>
      <c r="U83" s="75"/>
      <c r="V83" s="73"/>
      <c r="W83" s="95"/>
      <c r="X83" s="96"/>
      <c r="Y83" s="96"/>
      <c r="Z83" s="96"/>
      <c r="AA83" s="96"/>
      <c r="AB83" s="96"/>
      <c r="AC83" s="96"/>
      <c r="AD83" s="96"/>
      <c r="AE83" s="96"/>
      <c r="AF83" s="96"/>
      <c r="AG83" s="96"/>
      <c r="AH83" s="96"/>
      <c r="AI83" s="96"/>
      <c r="AJ83" s="96"/>
      <c r="AK83" s="96"/>
      <c r="AL83" s="96"/>
      <c r="AM83" s="96"/>
      <c r="AN83" s="96"/>
      <c r="AO83" s="96"/>
      <c r="AP83" s="96"/>
      <c r="AQ83" s="96"/>
      <c r="AR83" s="96"/>
      <c r="AS83" s="96"/>
      <c r="AT83" s="96"/>
      <c r="AU83" s="96"/>
      <c r="AV83" s="96"/>
      <c r="AW83" s="96"/>
      <c r="AX83" s="96"/>
      <c r="AY83" s="96"/>
      <c r="AZ83" s="96"/>
      <c r="BA83" s="96"/>
      <c r="BB83" s="96"/>
      <c r="BC83" s="96"/>
      <c r="BD83" s="96"/>
      <c r="BE83" s="96"/>
      <c r="BF83" s="96"/>
      <c r="BG83" s="96"/>
      <c r="BH83" s="96"/>
      <c r="BI83" s="96"/>
      <c r="BJ83" s="96"/>
      <c r="BK83" s="96"/>
      <c r="BL83" s="96"/>
      <c r="BM83" s="96"/>
      <c r="BN83" s="96"/>
      <c r="BO83" s="96"/>
      <c r="BP83" s="96"/>
      <c r="BQ83" s="96"/>
      <c r="BR83" s="96"/>
      <c r="BS83" s="96"/>
      <c r="BT83" s="96"/>
      <c r="BU83" s="96"/>
      <c r="BV83" s="96"/>
      <c r="BW83" s="96"/>
      <c r="BX83" s="96"/>
      <c r="BY83" s="96"/>
      <c r="BZ83" s="96"/>
      <c r="CA83" s="96"/>
      <c r="CB83" s="96"/>
      <c r="CC83" s="96"/>
      <c r="CD83" s="96"/>
      <c r="CE83" s="96"/>
      <c r="CF83" s="96"/>
      <c r="CG83" s="96"/>
      <c r="CH83" s="96"/>
      <c r="CI83" s="96"/>
      <c r="CJ83" s="96"/>
      <c r="CK83" s="96"/>
      <c r="CL83" s="96"/>
      <c r="CM83" s="96"/>
      <c r="CN83" s="96"/>
      <c r="CO83" s="96"/>
      <c r="CP83" s="96"/>
      <c r="CQ83" s="96"/>
      <c r="CR83" s="96"/>
      <c r="CS83" s="96"/>
      <c r="CT83" s="96"/>
      <c r="CU83" s="96"/>
      <c r="CV83" s="96"/>
      <c r="CW83" s="96"/>
      <c r="CX83" s="96"/>
      <c r="CY83" s="96"/>
      <c r="CZ83" s="96"/>
      <c r="DA83" s="96"/>
      <c r="DB83" s="96"/>
      <c r="DC83" s="96"/>
      <c r="DD83" s="96"/>
      <c r="DE83" s="96"/>
      <c r="DF83" s="96"/>
      <c r="DG83" s="96"/>
      <c r="DH83" s="96"/>
      <c r="DI83" s="96"/>
      <c r="DJ83" s="96"/>
      <c r="DK83" s="96"/>
      <c r="DL83" s="96"/>
      <c r="DM83" s="96"/>
      <c r="DN83" s="96"/>
      <c r="DO83" s="96"/>
      <c r="DP83" s="96"/>
      <c r="DQ83" s="96"/>
      <c r="DR83" s="96"/>
      <c r="DS83" s="96"/>
      <c r="DT83" s="96"/>
      <c r="DU83" s="96"/>
      <c r="DV83" s="96"/>
      <c r="DW83" s="96"/>
      <c r="DX83" s="96"/>
      <c r="DY83" s="96"/>
      <c r="DZ83" s="96"/>
      <c r="EA83" s="96"/>
      <c r="EB83" s="96"/>
      <c r="EC83" s="96"/>
      <c r="ED83" s="96"/>
      <c r="EE83" s="96"/>
      <c r="EF83" s="96"/>
      <c r="EG83" s="96"/>
      <c r="EH83" s="96"/>
      <c r="EI83" s="96"/>
      <c r="EJ83" s="96"/>
      <c r="EK83" s="96"/>
      <c r="EL83" s="96"/>
      <c r="EM83" s="96"/>
      <c r="EN83" s="96"/>
      <c r="EO83" s="96"/>
      <c r="EP83" s="96"/>
      <c r="EQ83" s="96"/>
      <c r="ER83" s="96"/>
      <c r="ES83" s="96"/>
      <c r="ET83" s="96"/>
      <c r="EU83" s="96"/>
      <c r="EV83" s="96"/>
      <c r="EW83" s="96"/>
      <c r="EX83" s="96"/>
      <c r="EY83" s="96"/>
      <c r="EZ83" s="96"/>
      <c r="FA83" s="96"/>
      <c r="FB83" s="96"/>
      <c r="FC83" s="96"/>
      <c r="FD83" s="96"/>
      <c r="FE83" s="96"/>
      <c r="FF83" s="96"/>
      <c r="FG83" s="96"/>
      <c r="FH83" s="96"/>
      <c r="FI83" s="96"/>
      <c r="FJ83" s="96"/>
      <c r="FK83" s="96"/>
      <c r="FL83" s="96"/>
      <c r="FM83" s="96"/>
      <c r="FN83" s="96"/>
      <c r="FO83" s="96"/>
      <c r="FP83" s="96"/>
      <c r="FQ83" s="96"/>
      <c r="FR83" s="96"/>
      <c r="FS83" s="96"/>
      <c r="FT83" s="96"/>
      <c r="FU83" s="96"/>
      <c r="FV83" s="96"/>
      <c r="FW83" s="96"/>
      <c r="FX83" s="96"/>
      <c r="FY83" s="96"/>
      <c r="FZ83" s="96"/>
      <c r="GA83" s="96"/>
      <c r="GB83" s="96"/>
      <c r="GC83" s="96"/>
      <c r="GD83" s="96"/>
      <c r="GE83" s="96"/>
      <c r="GF83" s="96"/>
      <c r="GG83" s="96"/>
      <c r="GH83" s="96"/>
      <c r="GI83" s="96"/>
      <c r="GJ83" s="96"/>
      <c r="GK83" s="96"/>
      <c r="GL83" s="96"/>
      <c r="GM83" s="96"/>
      <c r="GN83" s="96"/>
      <c r="GO83" s="96"/>
      <c r="GP83" s="96"/>
      <c r="GQ83" s="96"/>
      <c r="GR83" s="96"/>
      <c r="GS83" s="96"/>
      <c r="GT83" s="96"/>
      <c r="GU83" s="96"/>
      <c r="GV83" s="96"/>
      <c r="GW83" s="96"/>
      <c r="GX83" s="96"/>
      <c r="GY83" s="96"/>
      <c r="GZ83" s="96"/>
      <c r="HA83" s="96"/>
      <c r="HB83" s="96"/>
      <c r="HC83" s="96"/>
      <c r="HD83" s="96"/>
      <c r="HE83" s="96"/>
      <c r="HF83" s="96"/>
      <c r="HG83" s="96"/>
      <c r="HH83" s="96"/>
      <c r="HI83" s="96"/>
      <c r="HJ83" s="96"/>
      <c r="HK83" s="96"/>
      <c r="HL83" s="96"/>
      <c r="HM83" s="96"/>
      <c r="HN83" s="96"/>
      <c r="HO83" s="96"/>
      <c r="HP83" s="96"/>
      <c r="HQ83" s="96"/>
      <c r="HR83" s="96"/>
      <c r="HS83" s="96"/>
      <c r="HT83" s="96"/>
      <c r="HU83" s="96"/>
      <c r="HV83" s="96"/>
      <c r="HW83" s="96"/>
      <c r="HX83" s="96"/>
      <c r="HY83" s="96"/>
      <c r="HZ83" s="96"/>
      <c r="IA83" s="96"/>
      <c r="IB83" s="96"/>
      <c r="IC83" s="96"/>
      <c r="ID83" s="96"/>
      <c r="IE83" s="96"/>
      <c r="IF83" s="96"/>
      <c r="IG83" s="96"/>
      <c r="IH83" s="96"/>
      <c r="II83" s="96"/>
      <c r="IJ83" s="96"/>
      <c r="IK83" s="96"/>
      <c r="IL83" s="96"/>
      <c r="IM83" s="96"/>
      <c r="IN83" s="96"/>
      <c r="IO83" s="96"/>
      <c r="IP83" s="96"/>
      <c r="IQ83" s="96"/>
      <c r="IR83" s="96"/>
      <c r="IS83" s="96"/>
      <c r="IT83" s="96"/>
      <c r="IU83" s="96"/>
      <c r="IV83" s="96"/>
      <c r="IW83" s="96"/>
      <c r="IX83" s="96"/>
      <c r="IY83" s="96"/>
      <c r="IZ83" s="96"/>
      <c r="JA83" s="96"/>
      <c r="JB83" s="96"/>
      <c r="JC83" s="96"/>
      <c r="JD83" s="96"/>
      <c r="JE83" s="96"/>
      <c r="JF83" s="96"/>
      <c r="JG83" s="96"/>
      <c r="JH83" s="96"/>
      <c r="JI83" s="96"/>
      <c r="JJ83" s="96"/>
      <c r="JK83" s="96"/>
      <c r="JL83" s="96"/>
      <c r="JM83" s="96"/>
      <c r="JN83" s="96"/>
      <c r="JO83" s="96"/>
      <c r="JP83" s="96"/>
      <c r="JQ83" s="96"/>
      <c r="JR83" s="96"/>
      <c r="JS83" s="96"/>
      <c r="JT83" s="96"/>
      <c r="JU83" s="96"/>
      <c r="JV83" s="96"/>
      <c r="JW83" s="96"/>
      <c r="JX83" s="96"/>
      <c r="JY83" s="96"/>
      <c r="JZ83" s="96"/>
      <c r="KA83" s="96"/>
      <c r="KB83" s="96"/>
      <c r="KC83" s="96"/>
      <c r="KD83" s="96"/>
      <c r="KE83" s="96"/>
      <c r="KF83" s="96"/>
      <c r="KG83" s="96"/>
      <c r="KH83" s="96"/>
      <c r="KI83" s="96"/>
      <c r="KJ83" s="96"/>
      <c r="KK83" s="96"/>
      <c r="KL83" s="96"/>
      <c r="KM83" s="96"/>
      <c r="KN83" s="96"/>
      <c r="KO83" s="96"/>
      <c r="KP83" s="96"/>
      <c r="KQ83" s="96"/>
      <c r="KR83" s="96"/>
      <c r="KS83" s="96"/>
      <c r="KT83" s="96"/>
      <c r="KU83" s="96"/>
      <c r="KV83" s="96"/>
      <c r="KW83" s="96"/>
      <c r="KX83" s="96"/>
      <c r="KY83" s="96"/>
      <c r="KZ83" s="96"/>
      <c r="LA83" s="96"/>
      <c r="LB83" s="96"/>
      <c r="LC83" s="96"/>
      <c r="LD83" s="96"/>
      <c r="LE83" s="96"/>
      <c r="LF83" s="96"/>
      <c r="LG83" s="96"/>
      <c r="LH83" s="96"/>
      <c r="LI83" s="96"/>
      <c r="LJ83" s="96"/>
      <c r="LK83" s="96"/>
      <c r="LL83" s="96"/>
      <c r="LM83" s="96"/>
      <c r="LN83" s="96"/>
      <c r="LO83" s="96"/>
      <c r="LP83" s="96"/>
      <c r="LQ83" s="96"/>
      <c r="LR83" s="96"/>
      <c r="LS83" s="96"/>
      <c r="LT83" s="96"/>
      <c r="LU83" s="96"/>
      <c r="LV83" s="96"/>
      <c r="LW83" s="96"/>
      <c r="LX83" s="96"/>
      <c r="LY83" s="96"/>
      <c r="LZ83" s="96"/>
      <c r="MA83" s="96"/>
      <c r="MB83" s="96"/>
      <c r="MC83" s="96"/>
      <c r="MD83" s="96"/>
      <c r="ME83" s="96"/>
      <c r="MF83" s="96"/>
      <c r="MG83" s="96"/>
      <c r="MH83" s="96"/>
      <c r="MI83" s="96"/>
      <c r="MJ83" s="96"/>
      <c r="MK83" s="96"/>
      <c r="ML83" s="96"/>
      <c r="MM83" s="96"/>
      <c r="MN83" s="96"/>
      <c r="MO83" s="96"/>
      <c r="MP83" s="96"/>
      <c r="MQ83" s="96"/>
      <c r="MR83" s="96"/>
      <c r="MS83" s="96"/>
      <c r="MT83" s="96"/>
      <c r="MU83" s="96"/>
      <c r="MV83" s="96"/>
      <c r="MW83" s="96"/>
      <c r="MX83" s="96"/>
      <c r="MY83" s="96"/>
      <c r="MZ83" s="96"/>
      <c r="NA83" s="96"/>
      <c r="NB83" s="96"/>
      <c r="NC83" s="96"/>
      <c r="ND83" s="96"/>
      <c r="NE83" s="96"/>
      <c r="NF83" s="96"/>
      <c r="NG83" s="96"/>
      <c r="NH83" s="96"/>
      <c r="NI83" s="96"/>
      <c r="NJ83" s="96"/>
      <c r="NK83" s="96"/>
      <c r="NL83" s="96"/>
      <c r="NM83" s="96"/>
      <c r="NN83" s="96"/>
      <c r="NO83" s="96"/>
      <c r="NP83" s="96"/>
      <c r="NQ83" s="96"/>
      <c r="NR83" s="96"/>
      <c r="NS83" s="96"/>
      <c r="NT83" s="96"/>
      <c r="NU83" s="96"/>
      <c r="NV83" s="96"/>
      <c r="NW83" s="96"/>
      <c r="NX83" s="97"/>
      <c r="NY83" s="96">
        <f t="shared" si="268"/>
        <v>0</v>
      </c>
      <c r="NZ83" s="96">
        <f t="shared" si="267"/>
        <v>0</v>
      </c>
      <c r="OA83" s="96">
        <f t="shared" si="267"/>
        <v>0</v>
      </c>
      <c r="OB83" s="96">
        <f t="shared" si="267"/>
        <v>0</v>
      </c>
      <c r="OC83" s="96">
        <f t="shared" si="267"/>
        <v>0</v>
      </c>
      <c r="OD83" s="96">
        <f t="shared" si="267"/>
        <v>0</v>
      </c>
      <c r="OE83" s="96">
        <f t="shared" si="267"/>
        <v>0</v>
      </c>
      <c r="OF83" s="96">
        <f t="shared" si="267"/>
        <v>0</v>
      </c>
      <c r="OG83" s="96">
        <f t="shared" si="269"/>
        <v>0</v>
      </c>
      <c r="OH83" s="96">
        <f t="shared" si="270"/>
        <v>0</v>
      </c>
      <c r="OI83" s="96">
        <f t="shared" si="271"/>
        <v>0</v>
      </c>
      <c r="OJ83" s="96">
        <f t="shared" si="272"/>
        <v>0</v>
      </c>
      <c r="OK83" s="96">
        <f t="shared" si="273"/>
        <v>0</v>
      </c>
      <c r="OL83" s="96">
        <f t="shared" si="274"/>
        <v>0</v>
      </c>
      <c r="OM83" s="96">
        <f t="shared" si="275"/>
        <v>0</v>
      </c>
      <c r="ON83" s="96">
        <f t="shared" si="276"/>
        <v>0</v>
      </c>
      <c r="OO83" s="96">
        <f t="shared" ca="1" si="279"/>
        <v>0</v>
      </c>
      <c r="OP83" s="96">
        <f t="shared" ca="1" si="280"/>
        <v>0</v>
      </c>
      <c r="PB83" s="41">
        <f t="shared" ca="1" si="281"/>
        <v>0</v>
      </c>
      <c r="PC83" s="40">
        <f t="shared" si="282"/>
        <v>44927</v>
      </c>
      <c r="PD83" s="39">
        <f t="shared" ca="1" si="277"/>
        <v>45488</v>
      </c>
      <c r="PE83" s="39">
        <f t="shared" si="283"/>
        <v>0</v>
      </c>
      <c r="PF83" s="39">
        <f t="shared" si="284"/>
        <v>0</v>
      </c>
      <c r="PG83" s="39">
        <f t="shared" si="285"/>
        <v>0</v>
      </c>
      <c r="PH83" s="39">
        <f t="shared" si="286"/>
        <v>0</v>
      </c>
      <c r="PI83" s="39">
        <f t="shared" si="287"/>
        <v>0</v>
      </c>
      <c r="PJ83" s="39">
        <f t="shared" si="288"/>
        <v>0</v>
      </c>
      <c r="PK83" s="39">
        <f t="shared" si="289"/>
        <v>0</v>
      </c>
      <c r="PL83" s="39">
        <f t="shared" ca="1" si="290"/>
        <v>0</v>
      </c>
      <c r="PM83" s="39">
        <f t="shared" ca="1" si="278"/>
        <v>0</v>
      </c>
      <c r="PN83" s="41">
        <f t="shared" si="291"/>
        <v>0</v>
      </c>
      <c r="PO83" s="40">
        <f t="shared" si="292"/>
        <v>44927</v>
      </c>
      <c r="PP83" s="40">
        <f t="shared" si="293"/>
        <v>44957</v>
      </c>
      <c r="PQ83" s="39">
        <f t="array" aca="1" ref="PQ83" ca="1">IFERROR(IF($H83&lt;&gt;"",SUM(IF(WEEKDAY(-1+ROW(INDIRECT("1:"&amp;(PP83-PO83)+1)),2)={1},1,0)),0),0)</f>
        <v>0</v>
      </c>
      <c r="PR83" s="39">
        <f t="array" aca="1" ref="PR83" ca="1">IFERROR(IF($I83&lt;&gt;"",SUM(IF(WEEKDAY(-1+ROW(INDIRECT("1:"&amp;(PP83-PO83)+1)),2)={2},1,0)),0),0)</f>
        <v>0</v>
      </c>
      <c r="PS83" s="39">
        <f t="array" aca="1" ref="PS83" ca="1">IFERROR(IF($J83&lt;&gt;"",SUM(IF(WEEKDAY(-1+ROW(INDIRECT("1:"&amp;(PP83-PO83)+1)),2)={3},1,0)),0),0)</f>
        <v>0</v>
      </c>
      <c r="PT83" s="39">
        <f t="array" aca="1" ref="PT83" ca="1">IFERROR(IF($K83&lt;&gt;"",SUM(IF(WEEKDAY(-1+ROW(INDIRECT("1:"&amp;(PP83-PO83)+1)),2)={4},1,0)),0),0)</f>
        <v>0</v>
      </c>
      <c r="PU83" s="39">
        <f t="array" aca="1" ref="PU83" ca="1">IFERROR(IF($L83&lt;&gt;"",SUM(IF(WEEKDAY(-1+ROW(INDIRECT("1:"&amp;(PP83-PO83)+1)),2)={5},1,0)),0),0)</f>
        <v>0</v>
      </c>
      <c r="PV83" s="39">
        <f t="array" aca="1" ref="PV83" ca="1">IFERROR(IF($M83&lt;&gt;"",SUM(IF(WEEKDAY(-1+ROW(INDIRECT("1:"&amp;(PP83-PO83)+1)),2)={6},1,0)),0),0)</f>
        <v>0</v>
      </c>
      <c r="PW83" s="39">
        <f t="array" aca="1" ref="PW83" ca="1">IFERROR(IF($N83&lt;&gt;"",SUM(IF(WEEKDAY(-1+ROW(INDIRECT("1:"&amp;(PP83-PO83)+1)),2)={7},1,0)),0),0)</f>
        <v>0</v>
      </c>
      <c r="PX83" s="39">
        <f t="shared" ca="1" si="294"/>
        <v>0</v>
      </c>
      <c r="PY83" s="39">
        <f t="shared" si="295"/>
        <v>0</v>
      </c>
      <c r="PZ83" s="39">
        <f t="shared" si="296"/>
        <v>0</v>
      </c>
      <c r="QA83" s="39">
        <f t="shared" si="297"/>
        <v>0</v>
      </c>
      <c r="QB83" s="39">
        <f t="shared" si="298"/>
        <v>0</v>
      </c>
      <c r="QC83" s="39">
        <f t="shared" si="299"/>
        <v>0</v>
      </c>
      <c r="QD83" s="39">
        <f t="shared" si="300"/>
        <v>0</v>
      </c>
      <c r="QE83" s="39">
        <f t="shared" si="301"/>
        <v>0</v>
      </c>
      <c r="QF83" s="39">
        <f t="shared" si="302"/>
        <v>0</v>
      </c>
      <c r="QG83" s="39">
        <f t="shared" ca="1" si="303"/>
        <v>0</v>
      </c>
      <c r="QH83" s="41">
        <f t="shared" si="304"/>
        <v>0</v>
      </c>
      <c r="QI83" s="40">
        <f t="shared" si="305"/>
        <v>44958</v>
      </c>
      <c r="QJ83" s="40">
        <f t="shared" si="306"/>
        <v>44985</v>
      </c>
      <c r="QK83" s="39">
        <f t="array" aca="1" ref="QK83" ca="1">IFERROR(IF($H83&lt;&gt;"",SUM(IF(WEEKDAY(-1+ROW(INDIRECT("1:"&amp;(QJ83-QI83)+1)),2)={1},1,0)),0),0)</f>
        <v>0</v>
      </c>
      <c r="QL83" s="39">
        <f t="array" aca="1" ref="QL83" ca="1">IFERROR(IF($I83&lt;&gt;"",SUM(IF(WEEKDAY(-1+ROW(INDIRECT("1:"&amp;(QJ83-QI83)+1)),2)={2},1,0)),0),0)</f>
        <v>0</v>
      </c>
      <c r="QM83" s="39">
        <f t="array" aca="1" ref="QM83" ca="1">IFERROR(IF($J83&lt;&gt;"",SUM(IF(WEEKDAY(-1+ROW(INDIRECT("1:"&amp;(QJ83-QI83)+1)),2)={3},1,0)),0),0)</f>
        <v>0</v>
      </c>
      <c r="QN83" s="39">
        <f t="array" aca="1" ref="QN83" ca="1">IFERROR(IF($K83&lt;&gt;"",SUM(IF(WEEKDAY(-1+ROW(INDIRECT("1:"&amp;(QJ83-QI83)+1)),2)={4},1,0)),0),0)</f>
        <v>0</v>
      </c>
      <c r="QO83" s="39">
        <f t="array" aca="1" ref="QO83" ca="1">IFERROR(IF($L83&lt;&gt;"",SUM(IF(WEEKDAY(-1+ROW(INDIRECT("1:"&amp;(QJ83-QI83)+1)),2)={5},1,0)),0),0)</f>
        <v>0</v>
      </c>
      <c r="QP83" s="39">
        <f t="array" aca="1" ref="QP83" ca="1">IFERROR(IF($M83&lt;&gt;"",SUM(IF(WEEKDAY(-1+ROW(INDIRECT("1:"&amp;(QJ83-QI83)+1)),2)={6},1,0)),0),0)</f>
        <v>0</v>
      </c>
      <c r="QQ83" s="39">
        <f t="array" aca="1" ref="QQ83" ca="1">IFERROR(IF($N83&lt;&gt;"",SUM(IF(WEEKDAY(-1+ROW(INDIRECT("1:"&amp;(QJ83-QI83)+1)),2)={7},1,0)),0),0)</f>
        <v>0</v>
      </c>
      <c r="QR83" s="39">
        <f t="shared" ca="1" si="307"/>
        <v>0</v>
      </c>
      <c r="QS83" s="39">
        <f t="shared" si="308"/>
        <v>0</v>
      </c>
      <c r="QT83" s="39">
        <f t="shared" si="309"/>
        <v>0</v>
      </c>
      <c r="QU83" s="39">
        <f t="shared" si="310"/>
        <v>0</v>
      </c>
      <c r="QV83" s="39">
        <f t="shared" si="311"/>
        <v>0</v>
      </c>
      <c r="QW83" s="39">
        <f t="shared" si="312"/>
        <v>0</v>
      </c>
      <c r="QX83" s="39">
        <f t="shared" si="313"/>
        <v>0</v>
      </c>
      <c r="QY83" s="39">
        <f t="shared" si="314"/>
        <v>0</v>
      </c>
      <c r="QZ83" s="39">
        <f t="shared" si="315"/>
        <v>0</v>
      </c>
      <c r="RA83" s="39">
        <f t="shared" ca="1" si="316"/>
        <v>0</v>
      </c>
      <c r="RB83" s="41">
        <f t="shared" si="317"/>
        <v>0</v>
      </c>
      <c r="RC83" s="40">
        <f t="shared" si="318"/>
        <v>44986</v>
      </c>
      <c r="RD83" s="40">
        <f t="shared" si="319"/>
        <v>45016</v>
      </c>
      <c r="RE83" s="39">
        <f t="array" aca="1" ref="RE83" ca="1">IFERROR(IF($H83&lt;&gt;"",SUM(IF(WEEKDAY(-1+ROW(INDIRECT("1:"&amp;(RD83-RC83)+1)),2)={1},1,0)),0),0)</f>
        <v>0</v>
      </c>
      <c r="RF83" s="39">
        <f t="array" aca="1" ref="RF83" ca="1">IFERROR(IF($I83&lt;&gt;"",SUM(IF(WEEKDAY(-1+ROW(INDIRECT("1:"&amp;(RD83-RC83)+1)),2)={2},1,0)),0),0)</f>
        <v>0</v>
      </c>
      <c r="RG83" s="39">
        <f t="array" aca="1" ref="RG83" ca="1">IFERROR(IF($J83&lt;&gt;"",SUM(IF(WEEKDAY(-1+ROW(INDIRECT("1:"&amp;(RD83-RC83)+1)),2)={3},1,0)),0),0)</f>
        <v>0</v>
      </c>
      <c r="RH83" s="39">
        <f t="array" aca="1" ref="RH83" ca="1">IFERROR(IF($K83&lt;&gt;"",SUM(IF(WEEKDAY(-1+ROW(INDIRECT("1:"&amp;(RD83-RC83)+1)),2)={4},1,0)),0),0)</f>
        <v>0</v>
      </c>
      <c r="RI83" s="39">
        <f t="array" aca="1" ref="RI83" ca="1">IFERROR(IF($L83&lt;&gt;"",SUM(IF(WEEKDAY(-1+ROW(INDIRECT("1:"&amp;(RD83-RC83)+1)),2)={5},1,0)),0),0)</f>
        <v>0</v>
      </c>
      <c r="RJ83" s="39">
        <f t="array" aca="1" ref="RJ83" ca="1">IFERROR(IF($M83&lt;&gt;"",SUM(IF(WEEKDAY(-1+ROW(INDIRECT("1:"&amp;(RD83-RC83)+1)),2)={6},1,0)),0),0)</f>
        <v>0</v>
      </c>
      <c r="RK83" s="39">
        <f t="array" aca="1" ref="RK83" ca="1">IFERROR(IF($N83&lt;&gt;"",SUM(IF(WEEKDAY(-1+ROW(INDIRECT("1:"&amp;(RD83-RC83)+1)),2)={7},1,0)),0),0)</f>
        <v>0</v>
      </c>
      <c r="RL83" s="39">
        <f t="shared" ca="1" si="320"/>
        <v>0</v>
      </c>
      <c r="RM83" s="39">
        <f t="shared" si="321"/>
        <v>0</v>
      </c>
      <c r="RN83" s="39">
        <f t="shared" si="322"/>
        <v>0</v>
      </c>
      <c r="RO83" s="39">
        <f t="shared" si="323"/>
        <v>0</v>
      </c>
      <c r="RP83" s="39">
        <f t="shared" si="324"/>
        <v>0</v>
      </c>
      <c r="RQ83" s="39">
        <f t="shared" si="325"/>
        <v>0</v>
      </c>
      <c r="RR83" s="39">
        <f t="shared" si="326"/>
        <v>0</v>
      </c>
      <c r="RS83" s="39">
        <f t="shared" si="327"/>
        <v>0</v>
      </c>
      <c r="RT83" s="39">
        <f t="shared" si="328"/>
        <v>0</v>
      </c>
      <c r="RU83" s="39">
        <f t="shared" ca="1" si="329"/>
        <v>0</v>
      </c>
      <c r="RV83" s="41">
        <f t="shared" si="330"/>
        <v>0</v>
      </c>
      <c r="RW83" s="40">
        <f t="shared" si="331"/>
        <v>45017</v>
      </c>
      <c r="RX83" s="40">
        <f t="shared" si="332"/>
        <v>45046</v>
      </c>
      <c r="RY83" s="39">
        <f t="array" aca="1" ref="RY83" ca="1">IFERROR(IF($H83&lt;&gt;"",SUM(IF(WEEKDAY(-1+ROW(INDIRECT("1:"&amp;(RX83-RW83)+1)),2)={1},1,0)),0),0)</f>
        <v>0</v>
      </c>
      <c r="RZ83" s="39">
        <f t="array" aca="1" ref="RZ83" ca="1">IFERROR(IF($I83&lt;&gt;"",SUM(IF(WEEKDAY(-1+ROW(INDIRECT("1:"&amp;(RX83-RW83)+1)),2)={2},1,0)),0),0)</f>
        <v>0</v>
      </c>
      <c r="SA83" s="39">
        <f t="array" aca="1" ref="SA83" ca="1">IFERROR(IF($J83&lt;&gt;"",SUM(IF(WEEKDAY(-1+ROW(INDIRECT("1:"&amp;(RX83-RW83)+1)),2)={3},1,0)),0),0)</f>
        <v>0</v>
      </c>
      <c r="SB83" s="39">
        <f t="array" aca="1" ref="SB83" ca="1">IFERROR(IF($K83&lt;&gt;"",SUM(IF(WEEKDAY(-1+ROW(INDIRECT("1:"&amp;(RX83-RW83)+1)),2)={4},1,0)),0),0)</f>
        <v>0</v>
      </c>
      <c r="SC83" s="39">
        <f t="array" aca="1" ref="SC83" ca="1">IFERROR(IF($L83&lt;&gt;"",SUM(IF(WEEKDAY(-1+ROW(INDIRECT("1:"&amp;(RX83-RW83)+1)),2)={5},1,0)),0),0)</f>
        <v>0</v>
      </c>
      <c r="SD83" s="39">
        <f t="array" aca="1" ref="SD83" ca="1">IFERROR(IF($M83&lt;&gt;"",SUM(IF(WEEKDAY(-1+ROW(INDIRECT("1:"&amp;(RX83-RW83)+1)),2)={6},1,0)),0),0)</f>
        <v>0</v>
      </c>
      <c r="SE83" s="39">
        <f t="array" aca="1" ref="SE83" ca="1">IFERROR(IF($N83&lt;&gt;"",SUM(IF(WEEKDAY(-1+ROW(INDIRECT("1:"&amp;(RX83-RW83)+1)),2)={7},1,0)),0),0)</f>
        <v>0</v>
      </c>
      <c r="SF83" s="39">
        <f t="shared" ca="1" si="333"/>
        <v>0</v>
      </c>
      <c r="SG83" s="39">
        <f t="shared" si="334"/>
        <v>0</v>
      </c>
      <c r="SH83" s="39">
        <f t="shared" si="335"/>
        <v>0</v>
      </c>
      <c r="SI83" s="39">
        <f t="shared" si="336"/>
        <v>0</v>
      </c>
      <c r="SJ83" s="39">
        <f t="shared" si="337"/>
        <v>0</v>
      </c>
      <c r="SK83" s="39">
        <f t="shared" si="338"/>
        <v>0</v>
      </c>
      <c r="SL83" s="39">
        <f t="shared" si="339"/>
        <v>0</v>
      </c>
      <c r="SM83" s="39">
        <f t="shared" si="340"/>
        <v>0</v>
      </c>
      <c r="SN83" s="39">
        <f t="shared" si="341"/>
        <v>0</v>
      </c>
      <c r="SO83" s="39">
        <f t="shared" ca="1" si="342"/>
        <v>0</v>
      </c>
      <c r="SP83" s="41">
        <f t="shared" si="343"/>
        <v>0</v>
      </c>
      <c r="SQ83" s="40">
        <f t="shared" si="344"/>
        <v>45047</v>
      </c>
      <c r="SR83" s="40">
        <f t="shared" si="345"/>
        <v>45077</v>
      </c>
      <c r="SS83" s="39">
        <f t="array" aca="1" ref="SS83" ca="1">IFERROR(IF($H83&lt;&gt;"",SUM(IF(WEEKDAY(-1+ROW(INDIRECT("1:"&amp;(SR83-SQ83)+1)),2)={1},1,0)),0),0)</f>
        <v>0</v>
      </c>
      <c r="ST83" s="39">
        <f t="array" aca="1" ref="ST83" ca="1">IFERROR(IF($I83&lt;&gt;"",SUM(IF(WEEKDAY(-1+ROW(INDIRECT("1:"&amp;(SR83-SQ83)+1)),2)={2},1,0)),0),0)</f>
        <v>0</v>
      </c>
      <c r="SU83" s="39">
        <f t="array" aca="1" ref="SU83" ca="1">IFERROR(IF($J83&lt;&gt;"",SUM(IF(WEEKDAY(-1+ROW(INDIRECT("1:"&amp;(SR83-SQ83)+1)),2)={3},1,0)),0),0)</f>
        <v>0</v>
      </c>
      <c r="SV83" s="39">
        <f t="array" aca="1" ref="SV83" ca="1">IFERROR(IF($K83&lt;&gt;"",SUM(IF(WEEKDAY(-1+ROW(INDIRECT("1:"&amp;(SR83-SQ83)+1)),2)={4},1,0)),0),0)</f>
        <v>0</v>
      </c>
      <c r="SW83" s="39">
        <f t="array" aca="1" ref="SW83" ca="1">IFERROR(IF($L83&lt;&gt;"",SUM(IF(WEEKDAY(-1+ROW(INDIRECT("1:"&amp;(SR83-SQ83)+1)),2)={5},1,0)),0),0)</f>
        <v>0</v>
      </c>
      <c r="SX83" s="39">
        <f t="array" aca="1" ref="SX83" ca="1">IFERROR(IF($M83&lt;&gt;"",SUM(IF(WEEKDAY(-1+ROW(INDIRECT("1:"&amp;(SR83-SQ83)+1)),2)={6},1,0)),0),0)</f>
        <v>0</v>
      </c>
      <c r="SY83" s="39">
        <f t="array" aca="1" ref="SY83" ca="1">IFERROR(IF($N83&lt;&gt;"",SUM(IF(WEEKDAY(-1+ROW(INDIRECT("1:"&amp;(SR83-SQ83)+1)),2)={7},1,0)),0),0)</f>
        <v>0</v>
      </c>
      <c r="SZ83" s="39">
        <f t="shared" ca="1" si="346"/>
        <v>0</v>
      </c>
      <c r="TA83" s="39">
        <f t="shared" si="347"/>
        <v>0</v>
      </c>
      <c r="TB83" s="39">
        <f t="shared" si="348"/>
        <v>0</v>
      </c>
      <c r="TC83" s="39">
        <f t="shared" si="349"/>
        <v>0</v>
      </c>
      <c r="TD83" s="39">
        <f t="shared" si="350"/>
        <v>0</v>
      </c>
      <c r="TE83" s="39">
        <f t="shared" si="351"/>
        <v>0</v>
      </c>
      <c r="TF83" s="39">
        <f t="shared" si="352"/>
        <v>0</v>
      </c>
      <c r="TG83" s="39">
        <f t="shared" si="353"/>
        <v>0</v>
      </c>
      <c r="TH83" s="39">
        <f t="shared" si="354"/>
        <v>0</v>
      </c>
      <c r="TI83" s="39">
        <f t="shared" ca="1" si="355"/>
        <v>0</v>
      </c>
      <c r="TJ83" s="41">
        <f t="shared" si="356"/>
        <v>0</v>
      </c>
      <c r="TK83" s="40">
        <f t="shared" si="357"/>
        <v>45078</v>
      </c>
      <c r="TL83" s="40">
        <f t="shared" si="358"/>
        <v>45107</v>
      </c>
      <c r="TM83" s="39">
        <f t="array" aca="1" ref="TM83" ca="1">IFERROR(IF($H83&lt;&gt;"",SUM(IF(WEEKDAY(-1+ROW(INDIRECT("1:"&amp;(TL83-TK83)+1)),2)={1},1,0)),0),0)</f>
        <v>0</v>
      </c>
      <c r="TN83" s="39">
        <f t="array" aca="1" ref="TN83" ca="1">IFERROR(IF($I83&lt;&gt;"",SUM(IF(WEEKDAY(-1+ROW(INDIRECT("1:"&amp;(TL83-TK83)+1)),2)={2},1,0)),0),0)</f>
        <v>0</v>
      </c>
      <c r="TO83" s="39">
        <f t="array" aca="1" ref="TO83" ca="1">IFERROR(IF($J83&lt;&gt;"",SUM(IF(WEEKDAY(-1+ROW(INDIRECT("1:"&amp;(TL83-TK83)+1)),2)={3},1,0)),0),0)</f>
        <v>0</v>
      </c>
      <c r="TP83" s="39">
        <f t="array" aca="1" ref="TP83" ca="1">IFERROR(IF($K83&lt;&gt;"",SUM(IF(WEEKDAY(-1+ROW(INDIRECT("1:"&amp;(TL83-TK83)+1)),2)={4},1,0)),0),0)</f>
        <v>0</v>
      </c>
      <c r="TQ83" s="39">
        <f t="array" aca="1" ref="TQ83" ca="1">IFERROR(IF($L83&lt;&gt;"",SUM(IF(WEEKDAY(-1+ROW(INDIRECT("1:"&amp;(TL83-TK83)+1)),2)={5},1,0)),0),0)</f>
        <v>0</v>
      </c>
      <c r="TR83" s="39">
        <f t="array" aca="1" ref="TR83" ca="1">IFERROR(IF($M83&lt;&gt;"",SUM(IF(WEEKDAY(-1+ROW(INDIRECT("1:"&amp;(TL83-TK83)+1)),2)={6},1,0)),0),0)</f>
        <v>0</v>
      </c>
      <c r="TS83" s="39">
        <f t="array" aca="1" ref="TS83" ca="1">IFERROR(IF($N83&lt;&gt;"",SUM(IF(WEEKDAY(-1+ROW(INDIRECT("1:"&amp;(TL83-TK83)+1)),2)={7},1,0)),0),0)</f>
        <v>0</v>
      </c>
      <c r="TT83" s="39">
        <f t="shared" ca="1" si="359"/>
        <v>0</v>
      </c>
      <c r="TU83" s="39">
        <f t="shared" si="360"/>
        <v>0</v>
      </c>
      <c r="TV83" s="39">
        <f t="shared" si="361"/>
        <v>0</v>
      </c>
      <c r="TW83" s="39">
        <f t="shared" si="362"/>
        <v>0</v>
      </c>
      <c r="TX83" s="39">
        <f t="shared" si="363"/>
        <v>0</v>
      </c>
      <c r="TY83" s="39">
        <f t="shared" si="364"/>
        <v>0</v>
      </c>
      <c r="TZ83" s="39">
        <f t="shared" si="365"/>
        <v>0</v>
      </c>
      <c r="UA83" s="39">
        <f t="shared" si="366"/>
        <v>0</v>
      </c>
      <c r="UB83" s="39">
        <f t="shared" si="367"/>
        <v>0</v>
      </c>
      <c r="UC83" s="39">
        <f t="shared" ca="1" si="368"/>
        <v>0</v>
      </c>
      <c r="UD83" s="41">
        <f t="shared" si="369"/>
        <v>0</v>
      </c>
      <c r="UE83" s="40">
        <f t="shared" si="370"/>
        <v>45108</v>
      </c>
      <c r="UF83" s="40">
        <f t="shared" si="371"/>
        <v>45138</v>
      </c>
      <c r="UG83" s="39">
        <f t="array" aca="1" ref="UG83" ca="1">IFERROR(IF($H83&lt;&gt;"",SUM(IF(WEEKDAY(-1+ROW(INDIRECT("1:"&amp;(UF83-UE83)+1)),2)={1},1,0)),0),0)</f>
        <v>0</v>
      </c>
      <c r="UH83" s="39">
        <f t="array" aca="1" ref="UH83" ca="1">IFERROR(IF($I83&lt;&gt;"",SUM(IF(WEEKDAY(-1+ROW(INDIRECT("1:"&amp;(UF83-UE83)+1)),2)={2},1,0)),0),0)</f>
        <v>0</v>
      </c>
      <c r="UI83" s="39">
        <f t="array" aca="1" ref="UI83" ca="1">IFERROR(IF($J83&lt;&gt;"",SUM(IF(WEEKDAY(-1+ROW(INDIRECT("1:"&amp;(UF83-UE83)+1)),2)={3},1,0)),0),0)</f>
        <v>0</v>
      </c>
      <c r="UJ83" s="39">
        <f t="array" aca="1" ref="UJ83" ca="1">IFERROR(IF($K83&lt;&gt;"",SUM(IF(WEEKDAY(-1+ROW(INDIRECT("1:"&amp;(UF83-UE83)+1)),2)={4},1,0)),0),0)</f>
        <v>0</v>
      </c>
      <c r="UK83" s="39">
        <f t="array" aca="1" ref="UK83" ca="1">IFERROR(IF($L83&lt;&gt;"",SUM(IF(WEEKDAY(-1+ROW(INDIRECT("1:"&amp;(UF83-UE83)+1)),2)={5},1,0)),0),0)</f>
        <v>0</v>
      </c>
      <c r="UL83" s="39">
        <f t="array" aca="1" ref="UL83" ca="1">IFERROR(IF($M83&lt;&gt;"",SUM(IF(WEEKDAY(-1+ROW(INDIRECT("1:"&amp;(UF83-UE83)+1)),2)={6},1,0)),0),0)</f>
        <v>0</v>
      </c>
      <c r="UM83" s="39">
        <f t="array" aca="1" ref="UM83" ca="1">IFERROR(IF($N83&lt;&gt;"",SUM(IF(WEEKDAY(-1+ROW(INDIRECT("1:"&amp;(UF83-UE83)+1)),2)={7},1,0)),0),0)</f>
        <v>0</v>
      </c>
      <c r="UN83" s="39">
        <f t="shared" ca="1" si="372"/>
        <v>0</v>
      </c>
      <c r="UO83" s="39">
        <f t="shared" si="373"/>
        <v>0</v>
      </c>
      <c r="UP83" s="39">
        <f t="shared" si="374"/>
        <v>0</v>
      </c>
      <c r="UQ83" s="39">
        <f t="shared" si="375"/>
        <v>0</v>
      </c>
      <c r="UR83" s="39">
        <f t="shared" si="376"/>
        <v>0</v>
      </c>
      <c r="US83" s="39">
        <f t="shared" si="377"/>
        <v>0</v>
      </c>
      <c r="UT83" s="39">
        <f t="shared" si="378"/>
        <v>0</v>
      </c>
      <c r="UU83" s="39">
        <f t="shared" si="379"/>
        <v>0</v>
      </c>
      <c r="UV83" s="39">
        <f t="shared" si="380"/>
        <v>0</v>
      </c>
      <c r="UW83" s="39">
        <f t="shared" ca="1" si="381"/>
        <v>0</v>
      </c>
      <c r="UX83" s="41">
        <f t="shared" si="382"/>
        <v>0</v>
      </c>
      <c r="UY83" s="40">
        <f t="shared" si="383"/>
        <v>45139</v>
      </c>
      <c r="UZ83" s="40">
        <f t="shared" si="384"/>
        <v>45169</v>
      </c>
      <c r="VA83" s="39">
        <f t="array" aca="1" ref="VA83" ca="1">IFERROR(IF($H83&lt;&gt;"",SUM(IF(WEEKDAY(-1+ROW(INDIRECT("1:"&amp;(UZ83-UY83)+1)),2)={1},1,0)),0),0)</f>
        <v>0</v>
      </c>
      <c r="VB83" s="39">
        <f t="array" aca="1" ref="VB83" ca="1">IFERROR(IF($I83&lt;&gt;"",SUM(IF(WEEKDAY(-1+ROW(INDIRECT("1:"&amp;(UZ83-UY83)+1)),2)={2},1,0)),0),0)</f>
        <v>0</v>
      </c>
      <c r="VC83" s="39">
        <f t="array" aca="1" ref="VC83" ca="1">IFERROR(IF($J83&lt;&gt;"",SUM(IF(WEEKDAY(-1+ROW(INDIRECT("1:"&amp;(UZ83-UY83)+1)),2)={3},1,0)),0),0)</f>
        <v>0</v>
      </c>
      <c r="VD83" s="39">
        <f t="array" aca="1" ref="VD83" ca="1">IFERROR(IF($K83&lt;&gt;"",SUM(IF(WEEKDAY(-1+ROW(INDIRECT("1:"&amp;(UZ83-UY83)+1)),2)={4},1,0)),0),0)</f>
        <v>0</v>
      </c>
      <c r="VE83" s="39">
        <f t="array" aca="1" ref="VE83" ca="1">IFERROR(IF($L83&lt;&gt;"",SUM(IF(WEEKDAY(-1+ROW(INDIRECT("1:"&amp;(UZ83-UY83)+1)),2)={5},1,0)),0),0)</f>
        <v>0</v>
      </c>
      <c r="VF83" s="39">
        <f t="array" aca="1" ref="VF83" ca="1">IFERROR(IF($M83&lt;&gt;"",SUM(IF(WEEKDAY(-1+ROW(INDIRECT("1:"&amp;(UZ83-UY83)+1)),2)={6},1,0)),0),0)</f>
        <v>0</v>
      </c>
      <c r="VG83" s="39">
        <f t="array" aca="1" ref="VG83" ca="1">IFERROR(IF($N83&lt;&gt;"",SUM(IF(WEEKDAY(-1+ROW(INDIRECT("1:"&amp;(UZ83-UY83)+1)),2)={7},1,0)),0),0)</f>
        <v>0</v>
      </c>
      <c r="VH83" s="39">
        <f t="shared" ca="1" si="385"/>
        <v>0</v>
      </c>
      <c r="VI83" s="39">
        <f t="shared" si="386"/>
        <v>0</v>
      </c>
      <c r="VJ83" s="39">
        <f t="shared" si="387"/>
        <v>0</v>
      </c>
      <c r="VK83" s="39">
        <f t="shared" si="388"/>
        <v>0</v>
      </c>
      <c r="VL83" s="39">
        <f t="shared" si="389"/>
        <v>0</v>
      </c>
      <c r="VM83" s="39">
        <f t="shared" si="390"/>
        <v>0</v>
      </c>
      <c r="VN83" s="39">
        <f t="shared" si="391"/>
        <v>0</v>
      </c>
      <c r="VO83" s="39">
        <f t="shared" si="392"/>
        <v>0</v>
      </c>
      <c r="VP83" s="39">
        <f t="shared" si="393"/>
        <v>0</v>
      </c>
      <c r="VQ83" s="39">
        <f t="shared" ca="1" si="394"/>
        <v>0</v>
      </c>
      <c r="VR83" s="41">
        <f t="shared" si="395"/>
        <v>0</v>
      </c>
      <c r="VS83" s="40">
        <f t="shared" si="396"/>
        <v>45170</v>
      </c>
      <c r="VT83" s="40">
        <f t="shared" si="397"/>
        <v>45199</v>
      </c>
      <c r="VU83" s="39">
        <f t="array" aca="1" ref="VU83" ca="1">IFERROR(IF($H83&lt;&gt;"",SUM(IF(WEEKDAY(-1+ROW(INDIRECT("1:"&amp;(VT83-VS83)+1)),2)={1},1,0)),0),0)</f>
        <v>0</v>
      </c>
      <c r="VV83" s="39">
        <f t="array" aca="1" ref="VV83" ca="1">IFERROR(IF($I83&lt;&gt;"",SUM(IF(WEEKDAY(-1+ROW(INDIRECT("1:"&amp;(VT83-VS83)+1)),2)={2},1,0)),0),0)</f>
        <v>0</v>
      </c>
      <c r="VW83" s="39">
        <f t="array" aca="1" ref="VW83" ca="1">IFERROR(IF($J83&lt;&gt;"",SUM(IF(WEEKDAY(-1+ROW(INDIRECT("1:"&amp;(VT83-VS83)+1)),2)={3},1,0)),0),0)</f>
        <v>0</v>
      </c>
      <c r="VX83" s="39">
        <f t="array" aca="1" ref="VX83" ca="1">IFERROR(IF($K83&lt;&gt;"",SUM(IF(WEEKDAY(-1+ROW(INDIRECT("1:"&amp;(VT83-VS83)+1)),2)={4},1,0)),0),0)</f>
        <v>0</v>
      </c>
      <c r="VY83" s="39">
        <f t="array" aca="1" ref="VY83" ca="1">IFERROR(IF($L83&lt;&gt;"",SUM(IF(WEEKDAY(-1+ROW(INDIRECT("1:"&amp;(VT83-VS83)+1)),2)={5},1,0)),0),0)</f>
        <v>0</v>
      </c>
      <c r="VZ83" s="39">
        <f t="array" aca="1" ref="VZ83" ca="1">IFERROR(IF($M83&lt;&gt;"",SUM(IF(WEEKDAY(-1+ROW(INDIRECT("1:"&amp;(VT83-VS83)+1)),2)={6},1,0)),0),0)</f>
        <v>0</v>
      </c>
      <c r="WA83" s="39">
        <f t="array" aca="1" ref="WA83" ca="1">IFERROR(IF($N83&lt;&gt;"",SUM(IF(WEEKDAY(-1+ROW(INDIRECT("1:"&amp;(VT83-VS83)+1)),2)={7},1,0)),0),0)</f>
        <v>0</v>
      </c>
      <c r="WB83" s="39">
        <f t="shared" ca="1" si="398"/>
        <v>0</v>
      </c>
      <c r="WC83" s="39">
        <f t="shared" si="399"/>
        <v>0</v>
      </c>
      <c r="WD83" s="39">
        <f t="shared" si="400"/>
        <v>0</v>
      </c>
      <c r="WE83" s="39">
        <f t="shared" si="401"/>
        <v>0</v>
      </c>
      <c r="WF83" s="39">
        <f t="shared" si="402"/>
        <v>0</v>
      </c>
      <c r="WG83" s="39">
        <f t="shared" si="403"/>
        <v>0</v>
      </c>
      <c r="WH83" s="39">
        <f t="shared" si="404"/>
        <v>0</v>
      </c>
      <c r="WI83" s="39">
        <f t="shared" si="405"/>
        <v>0</v>
      </c>
      <c r="WJ83" s="39">
        <f t="shared" si="406"/>
        <v>0</v>
      </c>
      <c r="WK83" s="39">
        <f t="shared" ca="1" si="407"/>
        <v>0</v>
      </c>
      <c r="WL83" s="41">
        <f t="shared" si="408"/>
        <v>0</v>
      </c>
      <c r="WM83" s="40">
        <f t="shared" si="409"/>
        <v>45200</v>
      </c>
      <c r="WN83" s="40">
        <f t="shared" si="410"/>
        <v>45230</v>
      </c>
      <c r="WO83" s="39">
        <f t="array" aca="1" ref="WO83" ca="1">IFERROR(IF($H83&lt;&gt;"",SUM(IF(WEEKDAY(-1+ROW(INDIRECT("1:"&amp;(WN83-WM83)+1)),2)={1},1,0)),0),0)</f>
        <v>0</v>
      </c>
      <c r="WP83" s="39">
        <f t="array" aca="1" ref="WP83" ca="1">IFERROR(IF($I83&lt;&gt;"",SUM(IF(WEEKDAY(-1+ROW(INDIRECT("1:"&amp;(WN83-WM83)+1)),2)={2},1,0)),0),0)</f>
        <v>0</v>
      </c>
      <c r="WQ83" s="39">
        <f t="array" aca="1" ref="WQ83" ca="1">IFERROR(IF($J83&lt;&gt;"",SUM(IF(WEEKDAY(-1+ROW(INDIRECT("1:"&amp;(WN83-WM83)+1)),2)={3},1,0)),0),0)</f>
        <v>0</v>
      </c>
      <c r="WR83" s="39">
        <f t="array" aca="1" ref="WR83" ca="1">IFERROR(IF($K83&lt;&gt;"",SUM(IF(WEEKDAY(-1+ROW(INDIRECT("1:"&amp;(WN83-WM83)+1)),2)={4},1,0)),0),0)</f>
        <v>0</v>
      </c>
      <c r="WS83" s="39">
        <f t="array" aca="1" ref="WS83" ca="1">IFERROR(IF($L83&lt;&gt;"",SUM(IF(WEEKDAY(-1+ROW(INDIRECT("1:"&amp;(WN83-WM83)+1)),2)={5},1,0)),0),0)</f>
        <v>0</v>
      </c>
      <c r="WT83" s="39">
        <f t="array" aca="1" ref="WT83" ca="1">IFERROR(IF($M83&lt;&gt;"",SUM(IF(WEEKDAY(-1+ROW(INDIRECT("1:"&amp;(WN83-WM83)+1)),2)={6},1,0)),0),0)</f>
        <v>0</v>
      </c>
      <c r="WU83" s="39">
        <f t="array" aca="1" ref="WU83" ca="1">IFERROR(IF($N83&lt;&gt;"",SUM(IF(WEEKDAY(-1+ROW(INDIRECT("1:"&amp;(WN83-WM83)+1)),2)={7},1,0)),0),0)</f>
        <v>0</v>
      </c>
      <c r="WV83" s="39">
        <f t="shared" ca="1" si="411"/>
        <v>0</v>
      </c>
      <c r="WW83" s="39">
        <f t="shared" si="412"/>
        <v>0</v>
      </c>
      <c r="WX83" s="39">
        <f t="shared" si="413"/>
        <v>0</v>
      </c>
      <c r="WY83" s="39">
        <f t="shared" si="414"/>
        <v>0</v>
      </c>
      <c r="WZ83" s="39">
        <f t="shared" si="415"/>
        <v>0</v>
      </c>
      <c r="XA83" s="39">
        <f t="shared" si="416"/>
        <v>0</v>
      </c>
      <c r="XB83" s="39">
        <f t="shared" si="417"/>
        <v>0</v>
      </c>
      <c r="XC83" s="39">
        <f t="shared" si="418"/>
        <v>0</v>
      </c>
      <c r="XD83" s="39">
        <f t="shared" si="419"/>
        <v>0</v>
      </c>
      <c r="XE83" s="39">
        <f t="shared" ca="1" si="420"/>
        <v>0</v>
      </c>
      <c r="XF83" s="41">
        <f t="shared" si="421"/>
        <v>0</v>
      </c>
      <c r="XG83" s="40">
        <f t="shared" si="422"/>
        <v>45231</v>
      </c>
      <c r="XH83" s="40">
        <f t="shared" si="423"/>
        <v>45260</v>
      </c>
      <c r="XI83" s="39">
        <f t="array" aca="1" ref="XI83" ca="1">IFERROR(IF($H83&lt;&gt;"",SUM(IF(WEEKDAY(-1+ROW(INDIRECT("1:"&amp;(XH83-XG83)+1)),2)={1},1,0)),0),0)</f>
        <v>0</v>
      </c>
      <c r="XJ83" s="39">
        <f t="array" aca="1" ref="XJ83" ca="1">IFERROR(IF($I83&lt;&gt;"",SUM(IF(WEEKDAY(-1+ROW(INDIRECT("1:"&amp;(XH83-XG83)+1)),2)={2},1,0)),0),0)</f>
        <v>0</v>
      </c>
      <c r="XK83" s="39">
        <f t="array" aca="1" ref="XK83" ca="1">IFERROR(IF($J83&lt;&gt;"",SUM(IF(WEEKDAY(-1+ROW(INDIRECT("1:"&amp;(XH83-XG83)+1)),2)={3},1,0)),0),0)</f>
        <v>0</v>
      </c>
      <c r="XL83" s="39">
        <f t="array" aca="1" ref="XL83" ca="1">IFERROR(IF($K83&lt;&gt;"",SUM(IF(WEEKDAY(-1+ROW(INDIRECT("1:"&amp;(XH83-XG83)+1)),2)={4},1,0)),0),0)</f>
        <v>0</v>
      </c>
      <c r="XM83" s="39">
        <f t="array" aca="1" ref="XM83" ca="1">IFERROR(IF($L83&lt;&gt;"",SUM(IF(WEEKDAY(-1+ROW(INDIRECT("1:"&amp;(XH83-XG83)+1)),2)={5},1,0)),0),0)</f>
        <v>0</v>
      </c>
      <c r="XN83" s="39">
        <f t="array" aca="1" ref="XN83" ca="1">IFERROR(IF($M83&lt;&gt;"",SUM(IF(WEEKDAY(-1+ROW(INDIRECT("1:"&amp;(XH83-XG83)+1)),2)={6},1,0)),0),0)</f>
        <v>0</v>
      </c>
      <c r="XO83" s="39">
        <f t="array" aca="1" ref="XO83" ca="1">IFERROR(IF($N83&lt;&gt;"",SUM(IF(WEEKDAY(-1+ROW(INDIRECT("1:"&amp;(XH83-XG83)+1)),2)={7},1,0)),0),0)</f>
        <v>0</v>
      </c>
      <c r="XP83" s="39">
        <f t="shared" ca="1" si="424"/>
        <v>0</v>
      </c>
      <c r="XQ83" s="39">
        <f t="shared" si="425"/>
        <v>0</v>
      </c>
      <c r="XR83" s="39">
        <f t="shared" si="426"/>
        <v>0</v>
      </c>
      <c r="XS83" s="39">
        <f t="shared" si="427"/>
        <v>0</v>
      </c>
      <c r="XT83" s="39">
        <f t="shared" si="428"/>
        <v>0</v>
      </c>
      <c r="XU83" s="39">
        <f t="shared" si="429"/>
        <v>0</v>
      </c>
      <c r="XV83" s="39">
        <f t="shared" si="430"/>
        <v>0</v>
      </c>
      <c r="XW83" s="39">
        <f t="shared" si="431"/>
        <v>0</v>
      </c>
      <c r="XX83" s="39">
        <f t="shared" si="432"/>
        <v>0</v>
      </c>
      <c r="XY83" s="39">
        <f t="shared" ca="1" si="433"/>
        <v>0</v>
      </c>
      <c r="XZ83" s="41">
        <f t="shared" si="434"/>
        <v>0</v>
      </c>
      <c r="YA83" s="40">
        <f t="shared" si="435"/>
        <v>45261</v>
      </c>
      <c r="YB83" s="40">
        <f t="shared" si="436"/>
        <v>45291</v>
      </c>
      <c r="YC83" s="39">
        <f t="array" aca="1" ref="YC83" ca="1">IFERROR(IF($H83&lt;&gt;"",SUM(IF(WEEKDAY(-1+ROW(INDIRECT("1:"&amp;(YB83-YA83)+1)),2)={1},1,0)),0),0)</f>
        <v>0</v>
      </c>
      <c r="YD83" s="39">
        <f t="array" aca="1" ref="YD83" ca="1">IFERROR(IF($I83&lt;&gt;"",SUM(IF(WEEKDAY(-1+ROW(INDIRECT("1:"&amp;(YB83-YA83)+1)),2)={2},1,0)),0),0)</f>
        <v>0</v>
      </c>
      <c r="YE83" s="39">
        <f t="array" aca="1" ref="YE83" ca="1">IFERROR(IF($J83&lt;&gt;"",SUM(IF(WEEKDAY(-1+ROW(INDIRECT("1:"&amp;(YB83-YA83)+1)),2)={3},1,0)),0),0)</f>
        <v>0</v>
      </c>
      <c r="YF83" s="39">
        <f t="array" aca="1" ref="YF83" ca="1">IFERROR(IF($K83&lt;&gt;"",SUM(IF(WEEKDAY(-1+ROW(INDIRECT("1:"&amp;(YB83-YA83)+1)),2)={4},1,0)),0),0)</f>
        <v>0</v>
      </c>
      <c r="YG83" s="39">
        <f t="array" aca="1" ref="YG83" ca="1">IFERROR(IF($L83&lt;&gt;"",SUM(IF(WEEKDAY(-1+ROW(INDIRECT("1:"&amp;(YB83-YA83)+1)),2)={5},1,0)),0),0)</f>
        <v>0</v>
      </c>
      <c r="YH83" s="39">
        <f t="array" aca="1" ref="YH83" ca="1">IFERROR(IF($M83&lt;&gt;"",SUM(IF(WEEKDAY(-1+ROW(INDIRECT("1:"&amp;(YB83-YA83)+1)),2)={6},1,0)),0),0)</f>
        <v>0</v>
      </c>
      <c r="YI83" s="39">
        <f t="array" aca="1" ref="YI83" ca="1">IFERROR(IF($N83&lt;&gt;"",SUM(IF(WEEKDAY(-1+ROW(INDIRECT("1:"&amp;(YB83-YA83)+1)),2)={7},1,0)),0),0)</f>
        <v>0</v>
      </c>
      <c r="YJ83" s="39">
        <f t="shared" ca="1" si="437"/>
        <v>0</v>
      </c>
      <c r="YK83" s="39">
        <f t="shared" si="438"/>
        <v>0</v>
      </c>
      <c r="YL83" s="39">
        <f t="shared" si="439"/>
        <v>0</v>
      </c>
      <c r="YM83" s="39">
        <f t="shared" si="440"/>
        <v>0</v>
      </c>
      <c r="YN83" s="39">
        <f t="shared" si="441"/>
        <v>0</v>
      </c>
      <c r="YO83" s="39">
        <f t="shared" si="442"/>
        <v>0</v>
      </c>
      <c r="YP83" s="39">
        <f t="shared" si="443"/>
        <v>0</v>
      </c>
      <c r="YQ83" s="39">
        <f t="shared" si="444"/>
        <v>0</v>
      </c>
      <c r="YR83" s="39">
        <f t="shared" si="445"/>
        <v>0</v>
      </c>
      <c r="YS83" s="39">
        <f t="shared" ca="1" si="446"/>
        <v>0</v>
      </c>
    </row>
    <row r="84" spans="2:669" x14ac:dyDescent="0.25">
      <c r="B84" s="71">
        <v>74</v>
      </c>
      <c r="C84" s="71"/>
      <c r="D84" s="72"/>
      <c r="E84" s="71"/>
      <c r="F84" s="71"/>
      <c r="G84" s="73"/>
      <c r="H84" s="74"/>
      <c r="I84" s="75"/>
      <c r="J84" s="75"/>
      <c r="K84" s="75"/>
      <c r="L84" s="75"/>
      <c r="M84" s="75"/>
      <c r="N84" s="73"/>
      <c r="O84" s="74"/>
      <c r="P84" s="75"/>
      <c r="Q84" s="75"/>
      <c r="R84" s="75"/>
      <c r="S84" s="75"/>
      <c r="T84" s="75"/>
      <c r="U84" s="75"/>
      <c r="V84" s="73"/>
      <c r="W84" s="95"/>
      <c r="X84" s="96"/>
      <c r="Y84" s="96"/>
      <c r="Z84" s="96"/>
      <c r="AA84" s="96"/>
      <c r="AB84" s="96"/>
      <c r="AC84" s="96"/>
      <c r="AD84" s="96"/>
      <c r="AE84" s="96"/>
      <c r="AF84" s="96"/>
      <c r="AG84" s="96"/>
      <c r="AH84" s="96"/>
      <c r="AI84" s="96"/>
      <c r="AJ84" s="96"/>
      <c r="AK84" s="96"/>
      <c r="AL84" s="96"/>
      <c r="AM84" s="96"/>
      <c r="AN84" s="96"/>
      <c r="AO84" s="96"/>
      <c r="AP84" s="96"/>
      <c r="AQ84" s="96"/>
      <c r="AR84" s="96"/>
      <c r="AS84" s="96"/>
      <c r="AT84" s="96"/>
      <c r="AU84" s="96"/>
      <c r="AV84" s="96"/>
      <c r="AW84" s="96"/>
      <c r="AX84" s="96"/>
      <c r="AY84" s="96"/>
      <c r="AZ84" s="96"/>
      <c r="BA84" s="96"/>
      <c r="BB84" s="96"/>
      <c r="BC84" s="96"/>
      <c r="BD84" s="96"/>
      <c r="BE84" s="96"/>
      <c r="BF84" s="96"/>
      <c r="BG84" s="96"/>
      <c r="BH84" s="96"/>
      <c r="BI84" s="96"/>
      <c r="BJ84" s="96"/>
      <c r="BK84" s="96"/>
      <c r="BL84" s="96"/>
      <c r="BM84" s="96"/>
      <c r="BN84" s="96"/>
      <c r="BO84" s="96"/>
      <c r="BP84" s="96"/>
      <c r="BQ84" s="96"/>
      <c r="BR84" s="96"/>
      <c r="BS84" s="96"/>
      <c r="BT84" s="96"/>
      <c r="BU84" s="96"/>
      <c r="BV84" s="96"/>
      <c r="BW84" s="96"/>
      <c r="BX84" s="96"/>
      <c r="BY84" s="96"/>
      <c r="BZ84" s="96"/>
      <c r="CA84" s="96"/>
      <c r="CB84" s="96"/>
      <c r="CC84" s="96"/>
      <c r="CD84" s="96"/>
      <c r="CE84" s="96"/>
      <c r="CF84" s="96"/>
      <c r="CG84" s="96"/>
      <c r="CH84" s="96"/>
      <c r="CI84" s="96"/>
      <c r="CJ84" s="96"/>
      <c r="CK84" s="96"/>
      <c r="CL84" s="96"/>
      <c r="CM84" s="96"/>
      <c r="CN84" s="96"/>
      <c r="CO84" s="96"/>
      <c r="CP84" s="96"/>
      <c r="CQ84" s="96"/>
      <c r="CR84" s="96"/>
      <c r="CS84" s="96"/>
      <c r="CT84" s="96"/>
      <c r="CU84" s="96"/>
      <c r="CV84" s="96"/>
      <c r="CW84" s="96"/>
      <c r="CX84" s="96"/>
      <c r="CY84" s="96"/>
      <c r="CZ84" s="96"/>
      <c r="DA84" s="96"/>
      <c r="DB84" s="96"/>
      <c r="DC84" s="96"/>
      <c r="DD84" s="96"/>
      <c r="DE84" s="96"/>
      <c r="DF84" s="96"/>
      <c r="DG84" s="96"/>
      <c r="DH84" s="96"/>
      <c r="DI84" s="96"/>
      <c r="DJ84" s="96"/>
      <c r="DK84" s="96"/>
      <c r="DL84" s="96"/>
      <c r="DM84" s="96"/>
      <c r="DN84" s="96"/>
      <c r="DO84" s="96"/>
      <c r="DP84" s="96"/>
      <c r="DQ84" s="96"/>
      <c r="DR84" s="96"/>
      <c r="DS84" s="96"/>
      <c r="DT84" s="96"/>
      <c r="DU84" s="96"/>
      <c r="DV84" s="96"/>
      <c r="DW84" s="96"/>
      <c r="DX84" s="96"/>
      <c r="DY84" s="96"/>
      <c r="DZ84" s="96"/>
      <c r="EA84" s="96"/>
      <c r="EB84" s="96"/>
      <c r="EC84" s="96"/>
      <c r="ED84" s="96"/>
      <c r="EE84" s="96"/>
      <c r="EF84" s="96"/>
      <c r="EG84" s="96"/>
      <c r="EH84" s="96"/>
      <c r="EI84" s="96"/>
      <c r="EJ84" s="96"/>
      <c r="EK84" s="96"/>
      <c r="EL84" s="96"/>
      <c r="EM84" s="96"/>
      <c r="EN84" s="96"/>
      <c r="EO84" s="96"/>
      <c r="EP84" s="96"/>
      <c r="EQ84" s="96"/>
      <c r="ER84" s="96"/>
      <c r="ES84" s="96"/>
      <c r="ET84" s="96"/>
      <c r="EU84" s="96"/>
      <c r="EV84" s="96"/>
      <c r="EW84" s="96"/>
      <c r="EX84" s="96"/>
      <c r="EY84" s="96"/>
      <c r="EZ84" s="96"/>
      <c r="FA84" s="96"/>
      <c r="FB84" s="96"/>
      <c r="FC84" s="96"/>
      <c r="FD84" s="96"/>
      <c r="FE84" s="96"/>
      <c r="FF84" s="96"/>
      <c r="FG84" s="96"/>
      <c r="FH84" s="96"/>
      <c r="FI84" s="96"/>
      <c r="FJ84" s="96"/>
      <c r="FK84" s="96"/>
      <c r="FL84" s="96"/>
      <c r="FM84" s="96"/>
      <c r="FN84" s="96"/>
      <c r="FO84" s="96"/>
      <c r="FP84" s="96"/>
      <c r="FQ84" s="96"/>
      <c r="FR84" s="96"/>
      <c r="FS84" s="96"/>
      <c r="FT84" s="96"/>
      <c r="FU84" s="96"/>
      <c r="FV84" s="96"/>
      <c r="FW84" s="96"/>
      <c r="FX84" s="96"/>
      <c r="FY84" s="96"/>
      <c r="FZ84" s="96"/>
      <c r="GA84" s="96"/>
      <c r="GB84" s="96"/>
      <c r="GC84" s="96"/>
      <c r="GD84" s="96"/>
      <c r="GE84" s="96"/>
      <c r="GF84" s="96"/>
      <c r="GG84" s="96"/>
      <c r="GH84" s="96"/>
      <c r="GI84" s="96"/>
      <c r="GJ84" s="96"/>
      <c r="GK84" s="96"/>
      <c r="GL84" s="96"/>
      <c r="GM84" s="96"/>
      <c r="GN84" s="96"/>
      <c r="GO84" s="96"/>
      <c r="GP84" s="96"/>
      <c r="GQ84" s="96"/>
      <c r="GR84" s="96"/>
      <c r="GS84" s="96"/>
      <c r="GT84" s="96"/>
      <c r="GU84" s="96"/>
      <c r="GV84" s="96"/>
      <c r="GW84" s="96"/>
      <c r="GX84" s="96"/>
      <c r="GY84" s="96"/>
      <c r="GZ84" s="96"/>
      <c r="HA84" s="96"/>
      <c r="HB84" s="96"/>
      <c r="HC84" s="96"/>
      <c r="HD84" s="96"/>
      <c r="HE84" s="96"/>
      <c r="HF84" s="96"/>
      <c r="HG84" s="96"/>
      <c r="HH84" s="96"/>
      <c r="HI84" s="96"/>
      <c r="HJ84" s="96"/>
      <c r="HK84" s="96"/>
      <c r="HL84" s="96"/>
      <c r="HM84" s="96"/>
      <c r="HN84" s="96"/>
      <c r="HO84" s="96"/>
      <c r="HP84" s="96"/>
      <c r="HQ84" s="96"/>
      <c r="HR84" s="96"/>
      <c r="HS84" s="96"/>
      <c r="HT84" s="96"/>
      <c r="HU84" s="96"/>
      <c r="HV84" s="96"/>
      <c r="HW84" s="96"/>
      <c r="HX84" s="96"/>
      <c r="HY84" s="96"/>
      <c r="HZ84" s="96"/>
      <c r="IA84" s="96"/>
      <c r="IB84" s="96"/>
      <c r="IC84" s="96"/>
      <c r="ID84" s="96"/>
      <c r="IE84" s="96"/>
      <c r="IF84" s="96"/>
      <c r="IG84" s="96"/>
      <c r="IH84" s="96"/>
      <c r="II84" s="96"/>
      <c r="IJ84" s="96"/>
      <c r="IK84" s="96"/>
      <c r="IL84" s="96"/>
      <c r="IM84" s="96"/>
      <c r="IN84" s="96"/>
      <c r="IO84" s="96"/>
      <c r="IP84" s="96"/>
      <c r="IQ84" s="96"/>
      <c r="IR84" s="96"/>
      <c r="IS84" s="96"/>
      <c r="IT84" s="96"/>
      <c r="IU84" s="96"/>
      <c r="IV84" s="96"/>
      <c r="IW84" s="96"/>
      <c r="IX84" s="96"/>
      <c r="IY84" s="96"/>
      <c r="IZ84" s="96"/>
      <c r="JA84" s="96"/>
      <c r="JB84" s="96"/>
      <c r="JC84" s="96"/>
      <c r="JD84" s="96"/>
      <c r="JE84" s="96"/>
      <c r="JF84" s="96"/>
      <c r="JG84" s="96"/>
      <c r="JH84" s="96"/>
      <c r="JI84" s="96"/>
      <c r="JJ84" s="96"/>
      <c r="JK84" s="96"/>
      <c r="JL84" s="96"/>
      <c r="JM84" s="96"/>
      <c r="JN84" s="96"/>
      <c r="JO84" s="96"/>
      <c r="JP84" s="96"/>
      <c r="JQ84" s="96"/>
      <c r="JR84" s="96"/>
      <c r="JS84" s="96"/>
      <c r="JT84" s="96"/>
      <c r="JU84" s="96"/>
      <c r="JV84" s="96"/>
      <c r="JW84" s="96"/>
      <c r="JX84" s="96"/>
      <c r="JY84" s="96"/>
      <c r="JZ84" s="96"/>
      <c r="KA84" s="96"/>
      <c r="KB84" s="96"/>
      <c r="KC84" s="96"/>
      <c r="KD84" s="96"/>
      <c r="KE84" s="96"/>
      <c r="KF84" s="96"/>
      <c r="KG84" s="96"/>
      <c r="KH84" s="96"/>
      <c r="KI84" s="96"/>
      <c r="KJ84" s="96"/>
      <c r="KK84" s="96"/>
      <c r="KL84" s="96"/>
      <c r="KM84" s="96"/>
      <c r="KN84" s="96"/>
      <c r="KO84" s="96"/>
      <c r="KP84" s="96"/>
      <c r="KQ84" s="96"/>
      <c r="KR84" s="96"/>
      <c r="KS84" s="96"/>
      <c r="KT84" s="96"/>
      <c r="KU84" s="96"/>
      <c r="KV84" s="96"/>
      <c r="KW84" s="96"/>
      <c r="KX84" s="96"/>
      <c r="KY84" s="96"/>
      <c r="KZ84" s="96"/>
      <c r="LA84" s="96"/>
      <c r="LB84" s="96"/>
      <c r="LC84" s="96"/>
      <c r="LD84" s="96"/>
      <c r="LE84" s="96"/>
      <c r="LF84" s="96"/>
      <c r="LG84" s="96"/>
      <c r="LH84" s="96"/>
      <c r="LI84" s="96"/>
      <c r="LJ84" s="96"/>
      <c r="LK84" s="96"/>
      <c r="LL84" s="96"/>
      <c r="LM84" s="96"/>
      <c r="LN84" s="96"/>
      <c r="LO84" s="96"/>
      <c r="LP84" s="96"/>
      <c r="LQ84" s="96"/>
      <c r="LR84" s="96"/>
      <c r="LS84" s="96"/>
      <c r="LT84" s="96"/>
      <c r="LU84" s="96"/>
      <c r="LV84" s="96"/>
      <c r="LW84" s="96"/>
      <c r="LX84" s="96"/>
      <c r="LY84" s="96"/>
      <c r="LZ84" s="96"/>
      <c r="MA84" s="96"/>
      <c r="MB84" s="96"/>
      <c r="MC84" s="96"/>
      <c r="MD84" s="96"/>
      <c r="ME84" s="96"/>
      <c r="MF84" s="96"/>
      <c r="MG84" s="96"/>
      <c r="MH84" s="96"/>
      <c r="MI84" s="96"/>
      <c r="MJ84" s="96"/>
      <c r="MK84" s="96"/>
      <c r="ML84" s="96"/>
      <c r="MM84" s="96"/>
      <c r="MN84" s="96"/>
      <c r="MO84" s="96"/>
      <c r="MP84" s="96"/>
      <c r="MQ84" s="96"/>
      <c r="MR84" s="96"/>
      <c r="MS84" s="96"/>
      <c r="MT84" s="96"/>
      <c r="MU84" s="96"/>
      <c r="MV84" s="96"/>
      <c r="MW84" s="96"/>
      <c r="MX84" s="96"/>
      <c r="MY84" s="96"/>
      <c r="MZ84" s="96"/>
      <c r="NA84" s="96"/>
      <c r="NB84" s="96"/>
      <c r="NC84" s="96"/>
      <c r="ND84" s="96"/>
      <c r="NE84" s="96"/>
      <c r="NF84" s="96"/>
      <c r="NG84" s="96"/>
      <c r="NH84" s="96"/>
      <c r="NI84" s="96"/>
      <c r="NJ84" s="96"/>
      <c r="NK84" s="96"/>
      <c r="NL84" s="96"/>
      <c r="NM84" s="96"/>
      <c r="NN84" s="96"/>
      <c r="NO84" s="96"/>
      <c r="NP84" s="96"/>
      <c r="NQ84" s="96"/>
      <c r="NR84" s="96"/>
      <c r="NS84" s="96"/>
      <c r="NT84" s="96"/>
      <c r="NU84" s="96"/>
      <c r="NV84" s="96"/>
      <c r="NW84" s="96"/>
      <c r="NX84" s="97"/>
      <c r="NY84" s="96">
        <f t="shared" si="268"/>
        <v>0</v>
      </c>
      <c r="NZ84" s="96">
        <f t="shared" si="267"/>
        <v>0</v>
      </c>
      <c r="OA84" s="96">
        <f t="shared" si="267"/>
        <v>0</v>
      </c>
      <c r="OB84" s="96">
        <f t="shared" si="267"/>
        <v>0</v>
      </c>
      <c r="OC84" s="96">
        <f t="shared" si="267"/>
        <v>0</v>
      </c>
      <c r="OD84" s="96">
        <f t="shared" si="267"/>
        <v>0</v>
      </c>
      <c r="OE84" s="96">
        <f t="shared" si="267"/>
        <v>0</v>
      </c>
      <c r="OF84" s="96">
        <f t="shared" si="267"/>
        <v>0</v>
      </c>
      <c r="OG84" s="96">
        <f t="shared" si="269"/>
        <v>0</v>
      </c>
      <c r="OH84" s="96">
        <f t="shared" si="270"/>
        <v>0</v>
      </c>
      <c r="OI84" s="96">
        <f t="shared" si="271"/>
        <v>0</v>
      </c>
      <c r="OJ84" s="96">
        <f t="shared" si="272"/>
        <v>0</v>
      </c>
      <c r="OK84" s="96">
        <f t="shared" si="273"/>
        <v>0</v>
      </c>
      <c r="OL84" s="96">
        <f t="shared" si="274"/>
        <v>0</v>
      </c>
      <c r="OM84" s="96">
        <f t="shared" si="275"/>
        <v>0</v>
      </c>
      <c r="ON84" s="96">
        <f t="shared" si="276"/>
        <v>0</v>
      </c>
      <c r="OO84" s="96">
        <f t="shared" ca="1" si="279"/>
        <v>0</v>
      </c>
      <c r="OP84" s="96">
        <f t="shared" ca="1" si="280"/>
        <v>0</v>
      </c>
      <c r="PB84" s="41">
        <f t="shared" ca="1" si="281"/>
        <v>0</v>
      </c>
      <c r="PC84" s="40">
        <f t="shared" si="282"/>
        <v>44927</v>
      </c>
      <c r="PD84" s="39">
        <f t="shared" ca="1" si="277"/>
        <v>45488</v>
      </c>
      <c r="PE84" s="39">
        <f t="shared" si="283"/>
        <v>0</v>
      </c>
      <c r="PF84" s="39">
        <f t="shared" si="284"/>
        <v>0</v>
      </c>
      <c r="PG84" s="39">
        <f t="shared" si="285"/>
        <v>0</v>
      </c>
      <c r="PH84" s="39">
        <f t="shared" si="286"/>
        <v>0</v>
      </c>
      <c r="PI84" s="39">
        <f t="shared" si="287"/>
        <v>0</v>
      </c>
      <c r="PJ84" s="39">
        <f t="shared" si="288"/>
        <v>0</v>
      </c>
      <c r="PK84" s="39">
        <f t="shared" si="289"/>
        <v>0</v>
      </c>
      <c r="PL84" s="39">
        <f t="shared" ca="1" si="290"/>
        <v>0</v>
      </c>
      <c r="PM84" s="39">
        <f t="shared" ca="1" si="278"/>
        <v>0</v>
      </c>
      <c r="PN84" s="41">
        <f t="shared" si="291"/>
        <v>0</v>
      </c>
      <c r="PO84" s="40">
        <f t="shared" si="292"/>
        <v>44927</v>
      </c>
      <c r="PP84" s="40">
        <f t="shared" si="293"/>
        <v>44957</v>
      </c>
      <c r="PQ84" s="39">
        <f t="array" aca="1" ref="PQ84" ca="1">IFERROR(IF($H84&lt;&gt;"",SUM(IF(WEEKDAY(-1+ROW(INDIRECT("1:"&amp;(PP84-PO84)+1)),2)={1},1,0)),0),0)</f>
        <v>0</v>
      </c>
      <c r="PR84" s="39">
        <f t="array" aca="1" ref="PR84" ca="1">IFERROR(IF($I84&lt;&gt;"",SUM(IF(WEEKDAY(-1+ROW(INDIRECT("1:"&amp;(PP84-PO84)+1)),2)={2},1,0)),0),0)</f>
        <v>0</v>
      </c>
      <c r="PS84" s="39">
        <f t="array" aca="1" ref="PS84" ca="1">IFERROR(IF($J84&lt;&gt;"",SUM(IF(WEEKDAY(-1+ROW(INDIRECT("1:"&amp;(PP84-PO84)+1)),2)={3},1,0)),0),0)</f>
        <v>0</v>
      </c>
      <c r="PT84" s="39">
        <f t="array" aca="1" ref="PT84" ca="1">IFERROR(IF($K84&lt;&gt;"",SUM(IF(WEEKDAY(-1+ROW(INDIRECT("1:"&amp;(PP84-PO84)+1)),2)={4},1,0)),0),0)</f>
        <v>0</v>
      </c>
      <c r="PU84" s="39">
        <f t="array" aca="1" ref="PU84" ca="1">IFERROR(IF($L84&lt;&gt;"",SUM(IF(WEEKDAY(-1+ROW(INDIRECT("1:"&amp;(PP84-PO84)+1)),2)={5},1,0)),0),0)</f>
        <v>0</v>
      </c>
      <c r="PV84" s="39">
        <f t="array" aca="1" ref="PV84" ca="1">IFERROR(IF($M84&lt;&gt;"",SUM(IF(WEEKDAY(-1+ROW(INDIRECT("1:"&amp;(PP84-PO84)+1)),2)={6},1,0)),0),0)</f>
        <v>0</v>
      </c>
      <c r="PW84" s="39">
        <f t="array" aca="1" ref="PW84" ca="1">IFERROR(IF($N84&lt;&gt;"",SUM(IF(WEEKDAY(-1+ROW(INDIRECT("1:"&amp;(PP84-PO84)+1)),2)={7},1,0)),0),0)</f>
        <v>0</v>
      </c>
      <c r="PX84" s="39">
        <f t="shared" ca="1" si="294"/>
        <v>0</v>
      </c>
      <c r="PY84" s="39">
        <f t="shared" si="295"/>
        <v>0</v>
      </c>
      <c r="PZ84" s="39">
        <f t="shared" si="296"/>
        <v>0</v>
      </c>
      <c r="QA84" s="39">
        <f t="shared" si="297"/>
        <v>0</v>
      </c>
      <c r="QB84" s="39">
        <f t="shared" si="298"/>
        <v>0</v>
      </c>
      <c r="QC84" s="39">
        <f t="shared" si="299"/>
        <v>0</v>
      </c>
      <c r="QD84" s="39">
        <f t="shared" si="300"/>
        <v>0</v>
      </c>
      <c r="QE84" s="39">
        <f t="shared" si="301"/>
        <v>0</v>
      </c>
      <c r="QF84" s="39">
        <f t="shared" si="302"/>
        <v>0</v>
      </c>
      <c r="QG84" s="39">
        <f t="shared" ca="1" si="303"/>
        <v>0</v>
      </c>
      <c r="QH84" s="41">
        <f t="shared" si="304"/>
        <v>0</v>
      </c>
      <c r="QI84" s="40">
        <f t="shared" si="305"/>
        <v>44958</v>
      </c>
      <c r="QJ84" s="40">
        <f t="shared" si="306"/>
        <v>44985</v>
      </c>
      <c r="QK84" s="39">
        <f t="array" aca="1" ref="QK84" ca="1">IFERROR(IF($H84&lt;&gt;"",SUM(IF(WEEKDAY(-1+ROW(INDIRECT("1:"&amp;(QJ84-QI84)+1)),2)={1},1,0)),0),0)</f>
        <v>0</v>
      </c>
      <c r="QL84" s="39">
        <f t="array" aca="1" ref="QL84" ca="1">IFERROR(IF($I84&lt;&gt;"",SUM(IF(WEEKDAY(-1+ROW(INDIRECT("1:"&amp;(QJ84-QI84)+1)),2)={2},1,0)),0),0)</f>
        <v>0</v>
      </c>
      <c r="QM84" s="39">
        <f t="array" aca="1" ref="QM84" ca="1">IFERROR(IF($J84&lt;&gt;"",SUM(IF(WEEKDAY(-1+ROW(INDIRECT("1:"&amp;(QJ84-QI84)+1)),2)={3},1,0)),0),0)</f>
        <v>0</v>
      </c>
      <c r="QN84" s="39">
        <f t="array" aca="1" ref="QN84" ca="1">IFERROR(IF($K84&lt;&gt;"",SUM(IF(WEEKDAY(-1+ROW(INDIRECT("1:"&amp;(QJ84-QI84)+1)),2)={4},1,0)),0),0)</f>
        <v>0</v>
      </c>
      <c r="QO84" s="39">
        <f t="array" aca="1" ref="QO84" ca="1">IFERROR(IF($L84&lt;&gt;"",SUM(IF(WEEKDAY(-1+ROW(INDIRECT("1:"&amp;(QJ84-QI84)+1)),2)={5},1,0)),0),0)</f>
        <v>0</v>
      </c>
      <c r="QP84" s="39">
        <f t="array" aca="1" ref="QP84" ca="1">IFERROR(IF($M84&lt;&gt;"",SUM(IF(WEEKDAY(-1+ROW(INDIRECT("1:"&amp;(QJ84-QI84)+1)),2)={6},1,0)),0),0)</f>
        <v>0</v>
      </c>
      <c r="QQ84" s="39">
        <f t="array" aca="1" ref="QQ84" ca="1">IFERROR(IF($N84&lt;&gt;"",SUM(IF(WEEKDAY(-1+ROW(INDIRECT("1:"&amp;(QJ84-QI84)+1)),2)={7},1,0)),0),0)</f>
        <v>0</v>
      </c>
      <c r="QR84" s="39">
        <f t="shared" ca="1" si="307"/>
        <v>0</v>
      </c>
      <c r="QS84" s="39">
        <f t="shared" si="308"/>
        <v>0</v>
      </c>
      <c r="QT84" s="39">
        <f t="shared" si="309"/>
        <v>0</v>
      </c>
      <c r="QU84" s="39">
        <f t="shared" si="310"/>
        <v>0</v>
      </c>
      <c r="QV84" s="39">
        <f t="shared" si="311"/>
        <v>0</v>
      </c>
      <c r="QW84" s="39">
        <f t="shared" si="312"/>
        <v>0</v>
      </c>
      <c r="QX84" s="39">
        <f t="shared" si="313"/>
        <v>0</v>
      </c>
      <c r="QY84" s="39">
        <f t="shared" si="314"/>
        <v>0</v>
      </c>
      <c r="QZ84" s="39">
        <f t="shared" si="315"/>
        <v>0</v>
      </c>
      <c r="RA84" s="39">
        <f t="shared" ca="1" si="316"/>
        <v>0</v>
      </c>
      <c r="RB84" s="41">
        <f t="shared" si="317"/>
        <v>0</v>
      </c>
      <c r="RC84" s="40">
        <f t="shared" si="318"/>
        <v>44986</v>
      </c>
      <c r="RD84" s="40">
        <f t="shared" si="319"/>
        <v>45016</v>
      </c>
      <c r="RE84" s="39">
        <f t="array" aca="1" ref="RE84" ca="1">IFERROR(IF($H84&lt;&gt;"",SUM(IF(WEEKDAY(-1+ROW(INDIRECT("1:"&amp;(RD84-RC84)+1)),2)={1},1,0)),0),0)</f>
        <v>0</v>
      </c>
      <c r="RF84" s="39">
        <f t="array" aca="1" ref="RF84" ca="1">IFERROR(IF($I84&lt;&gt;"",SUM(IF(WEEKDAY(-1+ROW(INDIRECT("1:"&amp;(RD84-RC84)+1)),2)={2},1,0)),0),0)</f>
        <v>0</v>
      </c>
      <c r="RG84" s="39">
        <f t="array" aca="1" ref="RG84" ca="1">IFERROR(IF($J84&lt;&gt;"",SUM(IF(WEEKDAY(-1+ROW(INDIRECT("1:"&amp;(RD84-RC84)+1)),2)={3},1,0)),0),0)</f>
        <v>0</v>
      </c>
      <c r="RH84" s="39">
        <f t="array" aca="1" ref="RH84" ca="1">IFERROR(IF($K84&lt;&gt;"",SUM(IF(WEEKDAY(-1+ROW(INDIRECT("1:"&amp;(RD84-RC84)+1)),2)={4},1,0)),0),0)</f>
        <v>0</v>
      </c>
      <c r="RI84" s="39">
        <f t="array" aca="1" ref="RI84" ca="1">IFERROR(IF($L84&lt;&gt;"",SUM(IF(WEEKDAY(-1+ROW(INDIRECT("1:"&amp;(RD84-RC84)+1)),2)={5},1,0)),0),0)</f>
        <v>0</v>
      </c>
      <c r="RJ84" s="39">
        <f t="array" aca="1" ref="RJ84" ca="1">IFERROR(IF($M84&lt;&gt;"",SUM(IF(WEEKDAY(-1+ROW(INDIRECT("1:"&amp;(RD84-RC84)+1)),2)={6},1,0)),0),0)</f>
        <v>0</v>
      </c>
      <c r="RK84" s="39">
        <f t="array" aca="1" ref="RK84" ca="1">IFERROR(IF($N84&lt;&gt;"",SUM(IF(WEEKDAY(-1+ROW(INDIRECT("1:"&amp;(RD84-RC84)+1)),2)={7},1,0)),0),0)</f>
        <v>0</v>
      </c>
      <c r="RL84" s="39">
        <f t="shared" ca="1" si="320"/>
        <v>0</v>
      </c>
      <c r="RM84" s="39">
        <f t="shared" si="321"/>
        <v>0</v>
      </c>
      <c r="RN84" s="39">
        <f t="shared" si="322"/>
        <v>0</v>
      </c>
      <c r="RO84" s="39">
        <f t="shared" si="323"/>
        <v>0</v>
      </c>
      <c r="RP84" s="39">
        <f t="shared" si="324"/>
        <v>0</v>
      </c>
      <c r="RQ84" s="39">
        <f t="shared" si="325"/>
        <v>0</v>
      </c>
      <c r="RR84" s="39">
        <f t="shared" si="326"/>
        <v>0</v>
      </c>
      <c r="RS84" s="39">
        <f t="shared" si="327"/>
        <v>0</v>
      </c>
      <c r="RT84" s="39">
        <f t="shared" si="328"/>
        <v>0</v>
      </c>
      <c r="RU84" s="39">
        <f t="shared" ca="1" si="329"/>
        <v>0</v>
      </c>
      <c r="RV84" s="41">
        <f t="shared" si="330"/>
        <v>0</v>
      </c>
      <c r="RW84" s="40">
        <f t="shared" si="331"/>
        <v>45017</v>
      </c>
      <c r="RX84" s="40">
        <f t="shared" si="332"/>
        <v>45046</v>
      </c>
      <c r="RY84" s="39">
        <f t="array" aca="1" ref="RY84" ca="1">IFERROR(IF($H84&lt;&gt;"",SUM(IF(WEEKDAY(-1+ROW(INDIRECT("1:"&amp;(RX84-RW84)+1)),2)={1},1,0)),0),0)</f>
        <v>0</v>
      </c>
      <c r="RZ84" s="39">
        <f t="array" aca="1" ref="RZ84" ca="1">IFERROR(IF($I84&lt;&gt;"",SUM(IF(WEEKDAY(-1+ROW(INDIRECT("1:"&amp;(RX84-RW84)+1)),2)={2},1,0)),0),0)</f>
        <v>0</v>
      </c>
      <c r="SA84" s="39">
        <f t="array" aca="1" ref="SA84" ca="1">IFERROR(IF($J84&lt;&gt;"",SUM(IF(WEEKDAY(-1+ROW(INDIRECT("1:"&amp;(RX84-RW84)+1)),2)={3},1,0)),0),0)</f>
        <v>0</v>
      </c>
      <c r="SB84" s="39">
        <f t="array" aca="1" ref="SB84" ca="1">IFERROR(IF($K84&lt;&gt;"",SUM(IF(WEEKDAY(-1+ROW(INDIRECT("1:"&amp;(RX84-RW84)+1)),2)={4},1,0)),0),0)</f>
        <v>0</v>
      </c>
      <c r="SC84" s="39">
        <f t="array" aca="1" ref="SC84" ca="1">IFERROR(IF($L84&lt;&gt;"",SUM(IF(WEEKDAY(-1+ROW(INDIRECT("1:"&amp;(RX84-RW84)+1)),2)={5},1,0)),0),0)</f>
        <v>0</v>
      </c>
      <c r="SD84" s="39">
        <f t="array" aca="1" ref="SD84" ca="1">IFERROR(IF($M84&lt;&gt;"",SUM(IF(WEEKDAY(-1+ROW(INDIRECT("1:"&amp;(RX84-RW84)+1)),2)={6},1,0)),0),0)</f>
        <v>0</v>
      </c>
      <c r="SE84" s="39">
        <f t="array" aca="1" ref="SE84" ca="1">IFERROR(IF($N84&lt;&gt;"",SUM(IF(WEEKDAY(-1+ROW(INDIRECT("1:"&amp;(RX84-RW84)+1)),2)={7},1,0)),0),0)</f>
        <v>0</v>
      </c>
      <c r="SF84" s="39">
        <f t="shared" ca="1" si="333"/>
        <v>0</v>
      </c>
      <c r="SG84" s="39">
        <f t="shared" si="334"/>
        <v>0</v>
      </c>
      <c r="SH84" s="39">
        <f t="shared" si="335"/>
        <v>0</v>
      </c>
      <c r="SI84" s="39">
        <f t="shared" si="336"/>
        <v>0</v>
      </c>
      <c r="SJ84" s="39">
        <f t="shared" si="337"/>
        <v>0</v>
      </c>
      <c r="SK84" s="39">
        <f t="shared" si="338"/>
        <v>0</v>
      </c>
      <c r="SL84" s="39">
        <f t="shared" si="339"/>
        <v>0</v>
      </c>
      <c r="SM84" s="39">
        <f t="shared" si="340"/>
        <v>0</v>
      </c>
      <c r="SN84" s="39">
        <f t="shared" si="341"/>
        <v>0</v>
      </c>
      <c r="SO84" s="39">
        <f t="shared" ca="1" si="342"/>
        <v>0</v>
      </c>
      <c r="SP84" s="41">
        <f t="shared" si="343"/>
        <v>0</v>
      </c>
      <c r="SQ84" s="40">
        <f t="shared" si="344"/>
        <v>45047</v>
      </c>
      <c r="SR84" s="40">
        <f t="shared" si="345"/>
        <v>45077</v>
      </c>
      <c r="SS84" s="39">
        <f t="array" aca="1" ref="SS84" ca="1">IFERROR(IF($H84&lt;&gt;"",SUM(IF(WEEKDAY(-1+ROW(INDIRECT("1:"&amp;(SR84-SQ84)+1)),2)={1},1,0)),0),0)</f>
        <v>0</v>
      </c>
      <c r="ST84" s="39">
        <f t="array" aca="1" ref="ST84" ca="1">IFERROR(IF($I84&lt;&gt;"",SUM(IF(WEEKDAY(-1+ROW(INDIRECT("1:"&amp;(SR84-SQ84)+1)),2)={2},1,0)),0),0)</f>
        <v>0</v>
      </c>
      <c r="SU84" s="39">
        <f t="array" aca="1" ref="SU84" ca="1">IFERROR(IF($J84&lt;&gt;"",SUM(IF(WEEKDAY(-1+ROW(INDIRECT("1:"&amp;(SR84-SQ84)+1)),2)={3},1,0)),0),0)</f>
        <v>0</v>
      </c>
      <c r="SV84" s="39">
        <f t="array" aca="1" ref="SV84" ca="1">IFERROR(IF($K84&lt;&gt;"",SUM(IF(WEEKDAY(-1+ROW(INDIRECT("1:"&amp;(SR84-SQ84)+1)),2)={4},1,0)),0),0)</f>
        <v>0</v>
      </c>
      <c r="SW84" s="39">
        <f t="array" aca="1" ref="SW84" ca="1">IFERROR(IF($L84&lt;&gt;"",SUM(IF(WEEKDAY(-1+ROW(INDIRECT("1:"&amp;(SR84-SQ84)+1)),2)={5},1,0)),0),0)</f>
        <v>0</v>
      </c>
      <c r="SX84" s="39">
        <f t="array" aca="1" ref="SX84" ca="1">IFERROR(IF($M84&lt;&gt;"",SUM(IF(WEEKDAY(-1+ROW(INDIRECT("1:"&amp;(SR84-SQ84)+1)),2)={6},1,0)),0),0)</f>
        <v>0</v>
      </c>
      <c r="SY84" s="39">
        <f t="array" aca="1" ref="SY84" ca="1">IFERROR(IF($N84&lt;&gt;"",SUM(IF(WEEKDAY(-1+ROW(INDIRECT("1:"&amp;(SR84-SQ84)+1)),2)={7},1,0)),0),0)</f>
        <v>0</v>
      </c>
      <c r="SZ84" s="39">
        <f t="shared" ca="1" si="346"/>
        <v>0</v>
      </c>
      <c r="TA84" s="39">
        <f t="shared" si="347"/>
        <v>0</v>
      </c>
      <c r="TB84" s="39">
        <f t="shared" si="348"/>
        <v>0</v>
      </c>
      <c r="TC84" s="39">
        <f t="shared" si="349"/>
        <v>0</v>
      </c>
      <c r="TD84" s="39">
        <f t="shared" si="350"/>
        <v>0</v>
      </c>
      <c r="TE84" s="39">
        <f t="shared" si="351"/>
        <v>0</v>
      </c>
      <c r="TF84" s="39">
        <f t="shared" si="352"/>
        <v>0</v>
      </c>
      <c r="TG84" s="39">
        <f t="shared" si="353"/>
        <v>0</v>
      </c>
      <c r="TH84" s="39">
        <f t="shared" si="354"/>
        <v>0</v>
      </c>
      <c r="TI84" s="39">
        <f t="shared" ca="1" si="355"/>
        <v>0</v>
      </c>
      <c r="TJ84" s="41">
        <f t="shared" si="356"/>
        <v>0</v>
      </c>
      <c r="TK84" s="40">
        <f t="shared" si="357"/>
        <v>45078</v>
      </c>
      <c r="TL84" s="40">
        <f t="shared" si="358"/>
        <v>45107</v>
      </c>
      <c r="TM84" s="39">
        <f t="array" aca="1" ref="TM84" ca="1">IFERROR(IF($H84&lt;&gt;"",SUM(IF(WEEKDAY(-1+ROW(INDIRECT("1:"&amp;(TL84-TK84)+1)),2)={1},1,0)),0),0)</f>
        <v>0</v>
      </c>
      <c r="TN84" s="39">
        <f t="array" aca="1" ref="TN84" ca="1">IFERROR(IF($I84&lt;&gt;"",SUM(IF(WEEKDAY(-1+ROW(INDIRECT("1:"&amp;(TL84-TK84)+1)),2)={2},1,0)),0),0)</f>
        <v>0</v>
      </c>
      <c r="TO84" s="39">
        <f t="array" aca="1" ref="TO84" ca="1">IFERROR(IF($J84&lt;&gt;"",SUM(IF(WEEKDAY(-1+ROW(INDIRECT("1:"&amp;(TL84-TK84)+1)),2)={3},1,0)),0),0)</f>
        <v>0</v>
      </c>
      <c r="TP84" s="39">
        <f t="array" aca="1" ref="TP84" ca="1">IFERROR(IF($K84&lt;&gt;"",SUM(IF(WEEKDAY(-1+ROW(INDIRECT("1:"&amp;(TL84-TK84)+1)),2)={4},1,0)),0),0)</f>
        <v>0</v>
      </c>
      <c r="TQ84" s="39">
        <f t="array" aca="1" ref="TQ84" ca="1">IFERROR(IF($L84&lt;&gt;"",SUM(IF(WEEKDAY(-1+ROW(INDIRECT("1:"&amp;(TL84-TK84)+1)),2)={5},1,0)),0),0)</f>
        <v>0</v>
      </c>
      <c r="TR84" s="39">
        <f t="array" aca="1" ref="TR84" ca="1">IFERROR(IF($M84&lt;&gt;"",SUM(IF(WEEKDAY(-1+ROW(INDIRECT("1:"&amp;(TL84-TK84)+1)),2)={6},1,0)),0),0)</f>
        <v>0</v>
      </c>
      <c r="TS84" s="39">
        <f t="array" aca="1" ref="TS84" ca="1">IFERROR(IF($N84&lt;&gt;"",SUM(IF(WEEKDAY(-1+ROW(INDIRECT("1:"&amp;(TL84-TK84)+1)),2)={7},1,0)),0),0)</f>
        <v>0</v>
      </c>
      <c r="TT84" s="39">
        <f t="shared" ca="1" si="359"/>
        <v>0</v>
      </c>
      <c r="TU84" s="39">
        <f t="shared" si="360"/>
        <v>0</v>
      </c>
      <c r="TV84" s="39">
        <f t="shared" si="361"/>
        <v>0</v>
      </c>
      <c r="TW84" s="39">
        <f t="shared" si="362"/>
        <v>0</v>
      </c>
      <c r="TX84" s="39">
        <f t="shared" si="363"/>
        <v>0</v>
      </c>
      <c r="TY84" s="39">
        <f t="shared" si="364"/>
        <v>0</v>
      </c>
      <c r="TZ84" s="39">
        <f t="shared" si="365"/>
        <v>0</v>
      </c>
      <c r="UA84" s="39">
        <f t="shared" si="366"/>
        <v>0</v>
      </c>
      <c r="UB84" s="39">
        <f t="shared" si="367"/>
        <v>0</v>
      </c>
      <c r="UC84" s="39">
        <f t="shared" ca="1" si="368"/>
        <v>0</v>
      </c>
      <c r="UD84" s="41">
        <f t="shared" si="369"/>
        <v>0</v>
      </c>
      <c r="UE84" s="40">
        <f t="shared" si="370"/>
        <v>45108</v>
      </c>
      <c r="UF84" s="40">
        <f t="shared" si="371"/>
        <v>45138</v>
      </c>
      <c r="UG84" s="39">
        <f t="array" aca="1" ref="UG84" ca="1">IFERROR(IF($H84&lt;&gt;"",SUM(IF(WEEKDAY(-1+ROW(INDIRECT("1:"&amp;(UF84-UE84)+1)),2)={1},1,0)),0),0)</f>
        <v>0</v>
      </c>
      <c r="UH84" s="39">
        <f t="array" aca="1" ref="UH84" ca="1">IFERROR(IF($I84&lt;&gt;"",SUM(IF(WEEKDAY(-1+ROW(INDIRECT("1:"&amp;(UF84-UE84)+1)),2)={2},1,0)),0),0)</f>
        <v>0</v>
      </c>
      <c r="UI84" s="39">
        <f t="array" aca="1" ref="UI84" ca="1">IFERROR(IF($J84&lt;&gt;"",SUM(IF(WEEKDAY(-1+ROW(INDIRECT("1:"&amp;(UF84-UE84)+1)),2)={3},1,0)),0),0)</f>
        <v>0</v>
      </c>
      <c r="UJ84" s="39">
        <f t="array" aca="1" ref="UJ84" ca="1">IFERROR(IF($K84&lt;&gt;"",SUM(IF(WEEKDAY(-1+ROW(INDIRECT("1:"&amp;(UF84-UE84)+1)),2)={4},1,0)),0),0)</f>
        <v>0</v>
      </c>
      <c r="UK84" s="39">
        <f t="array" aca="1" ref="UK84" ca="1">IFERROR(IF($L84&lt;&gt;"",SUM(IF(WEEKDAY(-1+ROW(INDIRECT("1:"&amp;(UF84-UE84)+1)),2)={5},1,0)),0),0)</f>
        <v>0</v>
      </c>
      <c r="UL84" s="39">
        <f t="array" aca="1" ref="UL84" ca="1">IFERROR(IF($M84&lt;&gt;"",SUM(IF(WEEKDAY(-1+ROW(INDIRECT("1:"&amp;(UF84-UE84)+1)),2)={6},1,0)),0),0)</f>
        <v>0</v>
      </c>
      <c r="UM84" s="39">
        <f t="array" aca="1" ref="UM84" ca="1">IFERROR(IF($N84&lt;&gt;"",SUM(IF(WEEKDAY(-1+ROW(INDIRECT("1:"&amp;(UF84-UE84)+1)),2)={7},1,0)),0),0)</f>
        <v>0</v>
      </c>
      <c r="UN84" s="39">
        <f t="shared" ca="1" si="372"/>
        <v>0</v>
      </c>
      <c r="UO84" s="39">
        <f t="shared" si="373"/>
        <v>0</v>
      </c>
      <c r="UP84" s="39">
        <f t="shared" si="374"/>
        <v>0</v>
      </c>
      <c r="UQ84" s="39">
        <f t="shared" si="375"/>
        <v>0</v>
      </c>
      <c r="UR84" s="39">
        <f t="shared" si="376"/>
        <v>0</v>
      </c>
      <c r="US84" s="39">
        <f t="shared" si="377"/>
        <v>0</v>
      </c>
      <c r="UT84" s="39">
        <f t="shared" si="378"/>
        <v>0</v>
      </c>
      <c r="UU84" s="39">
        <f t="shared" si="379"/>
        <v>0</v>
      </c>
      <c r="UV84" s="39">
        <f t="shared" si="380"/>
        <v>0</v>
      </c>
      <c r="UW84" s="39">
        <f t="shared" ca="1" si="381"/>
        <v>0</v>
      </c>
      <c r="UX84" s="41">
        <f t="shared" si="382"/>
        <v>0</v>
      </c>
      <c r="UY84" s="40">
        <f t="shared" si="383"/>
        <v>45139</v>
      </c>
      <c r="UZ84" s="40">
        <f t="shared" si="384"/>
        <v>45169</v>
      </c>
      <c r="VA84" s="39">
        <f t="array" aca="1" ref="VA84" ca="1">IFERROR(IF($H84&lt;&gt;"",SUM(IF(WEEKDAY(-1+ROW(INDIRECT("1:"&amp;(UZ84-UY84)+1)),2)={1},1,0)),0),0)</f>
        <v>0</v>
      </c>
      <c r="VB84" s="39">
        <f t="array" aca="1" ref="VB84" ca="1">IFERROR(IF($I84&lt;&gt;"",SUM(IF(WEEKDAY(-1+ROW(INDIRECT("1:"&amp;(UZ84-UY84)+1)),2)={2},1,0)),0),0)</f>
        <v>0</v>
      </c>
      <c r="VC84" s="39">
        <f t="array" aca="1" ref="VC84" ca="1">IFERROR(IF($J84&lt;&gt;"",SUM(IF(WEEKDAY(-1+ROW(INDIRECT("1:"&amp;(UZ84-UY84)+1)),2)={3},1,0)),0),0)</f>
        <v>0</v>
      </c>
      <c r="VD84" s="39">
        <f t="array" aca="1" ref="VD84" ca="1">IFERROR(IF($K84&lt;&gt;"",SUM(IF(WEEKDAY(-1+ROW(INDIRECT("1:"&amp;(UZ84-UY84)+1)),2)={4},1,0)),0),0)</f>
        <v>0</v>
      </c>
      <c r="VE84" s="39">
        <f t="array" aca="1" ref="VE84" ca="1">IFERROR(IF($L84&lt;&gt;"",SUM(IF(WEEKDAY(-1+ROW(INDIRECT("1:"&amp;(UZ84-UY84)+1)),2)={5},1,0)),0),0)</f>
        <v>0</v>
      </c>
      <c r="VF84" s="39">
        <f t="array" aca="1" ref="VF84" ca="1">IFERROR(IF($M84&lt;&gt;"",SUM(IF(WEEKDAY(-1+ROW(INDIRECT("1:"&amp;(UZ84-UY84)+1)),2)={6},1,0)),0),0)</f>
        <v>0</v>
      </c>
      <c r="VG84" s="39">
        <f t="array" aca="1" ref="VG84" ca="1">IFERROR(IF($N84&lt;&gt;"",SUM(IF(WEEKDAY(-1+ROW(INDIRECT("1:"&amp;(UZ84-UY84)+1)),2)={7},1,0)),0),0)</f>
        <v>0</v>
      </c>
      <c r="VH84" s="39">
        <f t="shared" ca="1" si="385"/>
        <v>0</v>
      </c>
      <c r="VI84" s="39">
        <f t="shared" si="386"/>
        <v>0</v>
      </c>
      <c r="VJ84" s="39">
        <f t="shared" si="387"/>
        <v>0</v>
      </c>
      <c r="VK84" s="39">
        <f t="shared" si="388"/>
        <v>0</v>
      </c>
      <c r="VL84" s="39">
        <f t="shared" si="389"/>
        <v>0</v>
      </c>
      <c r="VM84" s="39">
        <f t="shared" si="390"/>
        <v>0</v>
      </c>
      <c r="VN84" s="39">
        <f t="shared" si="391"/>
        <v>0</v>
      </c>
      <c r="VO84" s="39">
        <f t="shared" si="392"/>
        <v>0</v>
      </c>
      <c r="VP84" s="39">
        <f t="shared" si="393"/>
        <v>0</v>
      </c>
      <c r="VQ84" s="39">
        <f t="shared" ca="1" si="394"/>
        <v>0</v>
      </c>
      <c r="VR84" s="41">
        <f t="shared" si="395"/>
        <v>0</v>
      </c>
      <c r="VS84" s="40">
        <f t="shared" si="396"/>
        <v>45170</v>
      </c>
      <c r="VT84" s="40">
        <f t="shared" si="397"/>
        <v>45199</v>
      </c>
      <c r="VU84" s="39">
        <f t="array" aca="1" ref="VU84" ca="1">IFERROR(IF($H84&lt;&gt;"",SUM(IF(WEEKDAY(-1+ROW(INDIRECT("1:"&amp;(VT84-VS84)+1)),2)={1},1,0)),0),0)</f>
        <v>0</v>
      </c>
      <c r="VV84" s="39">
        <f t="array" aca="1" ref="VV84" ca="1">IFERROR(IF($I84&lt;&gt;"",SUM(IF(WEEKDAY(-1+ROW(INDIRECT("1:"&amp;(VT84-VS84)+1)),2)={2},1,0)),0),0)</f>
        <v>0</v>
      </c>
      <c r="VW84" s="39">
        <f t="array" aca="1" ref="VW84" ca="1">IFERROR(IF($J84&lt;&gt;"",SUM(IF(WEEKDAY(-1+ROW(INDIRECT("1:"&amp;(VT84-VS84)+1)),2)={3},1,0)),0),0)</f>
        <v>0</v>
      </c>
      <c r="VX84" s="39">
        <f t="array" aca="1" ref="VX84" ca="1">IFERROR(IF($K84&lt;&gt;"",SUM(IF(WEEKDAY(-1+ROW(INDIRECT("1:"&amp;(VT84-VS84)+1)),2)={4},1,0)),0),0)</f>
        <v>0</v>
      </c>
      <c r="VY84" s="39">
        <f t="array" aca="1" ref="VY84" ca="1">IFERROR(IF($L84&lt;&gt;"",SUM(IF(WEEKDAY(-1+ROW(INDIRECT("1:"&amp;(VT84-VS84)+1)),2)={5},1,0)),0),0)</f>
        <v>0</v>
      </c>
      <c r="VZ84" s="39">
        <f t="array" aca="1" ref="VZ84" ca="1">IFERROR(IF($M84&lt;&gt;"",SUM(IF(WEEKDAY(-1+ROW(INDIRECT("1:"&amp;(VT84-VS84)+1)),2)={6},1,0)),0),0)</f>
        <v>0</v>
      </c>
      <c r="WA84" s="39">
        <f t="array" aca="1" ref="WA84" ca="1">IFERROR(IF($N84&lt;&gt;"",SUM(IF(WEEKDAY(-1+ROW(INDIRECT("1:"&amp;(VT84-VS84)+1)),2)={7},1,0)),0),0)</f>
        <v>0</v>
      </c>
      <c r="WB84" s="39">
        <f t="shared" ca="1" si="398"/>
        <v>0</v>
      </c>
      <c r="WC84" s="39">
        <f t="shared" si="399"/>
        <v>0</v>
      </c>
      <c r="WD84" s="39">
        <f t="shared" si="400"/>
        <v>0</v>
      </c>
      <c r="WE84" s="39">
        <f t="shared" si="401"/>
        <v>0</v>
      </c>
      <c r="WF84" s="39">
        <f t="shared" si="402"/>
        <v>0</v>
      </c>
      <c r="WG84" s="39">
        <f t="shared" si="403"/>
        <v>0</v>
      </c>
      <c r="WH84" s="39">
        <f t="shared" si="404"/>
        <v>0</v>
      </c>
      <c r="WI84" s="39">
        <f t="shared" si="405"/>
        <v>0</v>
      </c>
      <c r="WJ84" s="39">
        <f t="shared" si="406"/>
        <v>0</v>
      </c>
      <c r="WK84" s="39">
        <f t="shared" ca="1" si="407"/>
        <v>0</v>
      </c>
      <c r="WL84" s="41">
        <f t="shared" si="408"/>
        <v>0</v>
      </c>
      <c r="WM84" s="40">
        <f t="shared" si="409"/>
        <v>45200</v>
      </c>
      <c r="WN84" s="40">
        <f t="shared" si="410"/>
        <v>45230</v>
      </c>
      <c r="WO84" s="39">
        <f t="array" aca="1" ref="WO84" ca="1">IFERROR(IF($H84&lt;&gt;"",SUM(IF(WEEKDAY(-1+ROW(INDIRECT("1:"&amp;(WN84-WM84)+1)),2)={1},1,0)),0),0)</f>
        <v>0</v>
      </c>
      <c r="WP84" s="39">
        <f t="array" aca="1" ref="WP84" ca="1">IFERROR(IF($I84&lt;&gt;"",SUM(IF(WEEKDAY(-1+ROW(INDIRECT("1:"&amp;(WN84-WM84)+1)),2)={2},1,0)),0),0)</f>
        <v>0</v>
      </c>
      <c r="WQ84" s="39">
        <f t="array" aca="1" ref="WQ84" ca="1">IFERROR(IF($J84&lt;&gt;"",SUM(IF(WEEKDAY(-1+ROW(INDIRECT("1:"&amp;(WN84-WM84)+1)),2)={3},1,0)),0),0)</f>
        <v>0</v>
      </c>
      <c r="WR84" s="39">
        <f t="array" aca="1" ref="WR84" ca="1">IFERROR(IF($K84&lt;&gt;"",SUM(IF(WEEKDAY(-1+ROW(INDIRECT("1:"&amp;(WN84-WM84)+1)),2)={4},1,0)),0),0)</f>
        <v>0</v>
      </c>
      <c r="WS84" s="39">
        <f t="array" aca="1" ref="WS84" ca="1">IFERROR(IF($L84&lt;&gt;"",SUM(IF(WEEKDAY(-1+ROW(INDIRECT("1:"&amp;(WN84-WM84)+1)),2)={5},1,0)),0),0)</f>
        <v>0</v>
      </c>
      <c r="WT84" s="39">
        <f t="array" aca="1" ref="WT84" ca="1">IFERROR(IF($M84&lt;&gt;"",SUM(IF(WEEKDAY(-1+ROW(INDIRECT("1:"&amp;(WN84-WM84)+1)),2)={6},1,0)),0),0)</f>
        <v>0</v>
      </c>
      <c r="WU84" s="39">
        <f t="array" aca="1" ref="WU84" ca="1">IFERROR(IF($N84&lt;&gt;"",SUM(IF(WEEKDAY(-1+ROW(INDIRECT("1:"&amp;(WN84-WM84)+1)),2)={7},1,0)),0),0)</f>
        <v>0</v>
      </c>
      <c r="WV84" s="39">
        <f t="shared" ca="1" si="411"/>
        <v>0</v>
      </c>
      <c r="WW84" s="39">
        <f t="shared" si="412"/>
        <v>0</v>
      </c>
      <c r="WX84" s="39">
        <f t="shared" si="413"/>
        <v>0</v>
      </c>
      <c r="WY84" s="39">
        <f t="shared" si="414"/>
        <v>0</v>
      </c>
      <c r="WZ84" s="39">
        <f t="shared" si="415"/>
        <v>0</v>
      </c>
      <c r="XA84" s="39">
        <f t="shared" si="416"/>
        <v>0</v>
      </c>
      <c r="XB84" s="39">
        <f t="shared" si="417"/>
        <v>0</v>
      </c>
      <c r="XC84" s="39">
        <f t="shared" si="418"/>
        <v>0</v>
      </c>
      <c r="XD84" s="39">
        <f t="shared" si="419"/>
        <v>0</v>
      </c>
      <c r="XE84" s="39">
        <f t="shared" ca="1" si="420"/>
        <v>0</v>
      </c>
      <c r="XF84" s="41">
        <f t="shared" si="421"/>
        <v>0</v>
      </c>
      <c r="XG84" s="40">
        <f t="shared" si="422"/>
        <v>45231</v>
      </c>
      <c r="XH84" s="40">
        <f t="shared" si="423"/>
        <v>45260</v>
      </c>
      <c r="XI84" s="39">
        <f t="array" aca="1" ref="XI84" ca="1">IFERROR(IF($H84&lt;&gt;"",SUM(IF(WEEKDAY(-1+ROW(INDIRECT("1:"&amp;(XH84-XG84)+1)),2)={1},1,0)),0),0)</f>
        <v>0</v>
      </c>
      <c r="XJ84" s="39">
        <f t="array" aca="1" ref="XJ84" ca="1">IFERROR(IF($I84&lt;&gt;"",SUM(IF(WEEKDAY(-1+ROW(INDIRECT("1:"&amp;(XH84-XG84)+1)),2)={2},1,0)),0),0)</f>
        <v>0</v>
      </c>
      <c r="XK84" s="39">
        <f t="array" aca="1" ref="XK84" ca="1">IFERROR(IF($J84&lt;&gt;"",SUM(IF(WEEKDAY(-1+ROW(INDIRECT("1:"&amp;(XH84-XG84)+1)),2)={3},1,0)),0),0)</f>
        <v>0</v>
      </c>
      <c r="XL84" s="39">
        <f t="array" aca="1" ref="XL84" ca="1">IFERROR(IF($K84&lt;&gt;"",SUM(IF(WEEKDAY(-1+ROW(INDIRECT("1:"&amp;(XH84-XG84)+1)),2)={4},1,0)),0),0)</f>
        <v>0</v>
      </c>
      <c r="XM84" s="39">
        <f t="array" aca="1" ref="XM84" ca="1">IFERROR(IF($L84&lt;&gt;"",SUM(IF(WEEKDAY(-1+ROW(INDIRECT("1:"&amp;(XH84-XG84)+1)),2)={5},1,0)),0),0)</f>
        <v>0</v>
      </c>
      <c r="XN84" s="39">
        <f t="array" aca="1" ref="XN84" ca="1">IFERROR(IF($M84&lt;&gt;"",SUM(IF(WEEKDAY(-1+ROW(INDIRECT("1:"&amp;(XH84-XG84)+1)),2)={6},1,0)),0),0)</f>
        <v>0</v>
      </c>
      <c r="XO84" s="39">
        <f t="array" aca="1" ref="XO84" ca="1">IFERROR(IF($N84&lt;&gt;"",SUM(IF(WEEKDAY(-1+ROW(INDIRECT("1:"&amp;(XH84-XG84)+1)),2)={7},1,0)),0),0)</f>
        <v>0</v>
      </c>
      <c r="XP84" s="39">
        <f t="shared" ca="1" si="424"/>
        <v>0</v>
      </c>
      <c r="XQ84" s="39">
        <f t="shared" si="425"/>
        <v>0</v>
      </c>
      <c r="XR84" s="39">
        <f t="shared" si="426"/>
        <v>0</v>
      </c>
      <c r="XS84" s="39">
        <f t="shared" si="427"/>
        <v>0</v>
      </c>
      <c r="XT84" s="39">
        <f t="shared" si="428"/>
        <v>0</v>
      </c>
      <c r="XU84" s="39">
        <f t="shared" si="429"/>
        <v>0</v>
      </c>
      <c r="XV84" s="39">
        <f t="shared" si="430"/>
        <v>0</v>
      </c>
      <c r="XW84" s="39">
        <f t="shared" si="431"/>
        <v>0</v>
      </c>
      <c r="XX84" s="39">
        <f t="shared" si="432"/>
        <v>0</v>
      </c>
      <c r="XY84" s="39">
        <f t="shared" ca="1" si="433"/>
        <v>0</v>
      </c>
      <c r="XZ84" s="41">
        <f t="shared" si="434"/>
        <v>0</v>
      </c>
      <c r="YA84" s="40">
        <f t="shared" si="435"/>
        <v>45261</v>
      </c>
      <c r="YB84" s="40">
        <f t="shared" si="436"/>
        <v>45291</v>
      </c>
      <c r="YC84" s="39">
        <f t="array" aca="1" ref="YC84" ca="1">IFERROR(IF($H84&lt;&gt;"",SUM(IF(WEEKDAY(-1+ROW(INDIRECT("1:"&amp;(YB84-YA84)+1)),2)={1},1,0)),0),0)</f>
        <v>0</v>
      </c>
      <c r="YD84" s="39">
        <f t="array" aca="1" ref="YD84" ca="1">IFERROR(IF($I84&lt;&gt;"",SUM(IF(WEEKDAY(-1+ROW(INDIRECT("1:"&amp;(YB84-YA84)+1)),2)={2},1,0)),0),0)</f>
        <v>0</v>
      </c>
      <c r="YE84" s="39">
        <f t="array" aca="1" ref="YE84" ca="1">IFERROR(IF($J84&lt;&gt;"",SUM(IF(WEEKDAY(-1+ROW(INDIRECT("1:"&amp;(YB84-YA84)+1)),2)={3},1,0)),0),0)</f>
        <v>0</v>
      </c>
      <c r="YF84" s="39">
        <f t="array" aca="1" ref="YF84" ca="1">IFERROR(IF($K84&lt;&gt;"",SUM(IF(WEEKDAY(-1+ROW(INDIRECT("1:"&amp;(YB84-YA84)+1)),2)={4},1,0)),0),0)</f>
        <v>0</v>
      </c>
      <c r="YG84" s="39">
        <f t="array" aca="1" ref="YG84" ca="1">IFERROR(IF($L84&lt;&gt;"",SUM(IF(WEEKDAY(-1+ROW(INDIRECT("1:"&amp;(YB84-YA84)+1)),2)={5},1,0)),0),0)</f>
        <v>0</v>
      </c>
      <c r="YH84" s="39">
        <f t="array" aca="1" ref="YH84" ca="1">IFERROR(IF($M84&lt;&gt;"",SUM(IF(WEEKDAY(-1+ROW(INDIRECT("1:"&amp;(YB84-YA84)+1)),2)={6},1,0)),0),0)</f>
        <v>0</v>
      </c>
      <c r="YI84" s="39">
        <f t="array" aca="1" ref="YI84" ca="1">IFERROR(IF($N84&lt;&gt;"",SUM(IF(WEEKDAY(-1+ROW(INDIRECT("1:"&amp;(YB84-YA84)+1)),2)={7},1,0)),0),0)</f>
        <v>0</v>
      </c>
      <c r="YJ84" s="39">
        <f t="shared" ca="1" si="437"/>
        <v>0</v>
      </c>
      <c r="YK84" s="39">
        <f t="shared" si="438"/>
        <v>0</v>
      </c>
      <c r="YL84" s="39">
        <f t="shared" si="439"/>
        <v>0</v>
      </c>
      <c r="YM84" s="39">
        <f t="shared" si="440"/>
        <v>0</v>
      </c>
      <c r="YN84" s="39">
        <f t="shared" si="441"/>
        <v>0</v>
      </c>
      <c r="YO84" s="39">
        <f t="shared" si="442"/>
        <v>0</v>
      </c>
      <c r="YP84" s="39">
        <f t="shared" si="443"/>
        <v>0</v>
      </c>
      <c r="YQ84" s="39">
        <f t="shared" si="444"/>
        <v>0</v>
      </c>
      <c r="YR84" s="39">
        <f t="shared" si="445"/>
        <v>0</v>
      </c>
      <c r="YS84" s="39">
        <f t="shared" ca="1" si="446"/>
        <v>0</v>
      </c>
    </row>
    <row r="85" spans="2:669" x14ac:dyDescent="0.25">
      <c r="B85" s="71">
        <v>75</v>
      </c>
      <c r="C85" s="71"/>
      <c r="D85" s="72"/>
      <c r="E85" s="71"/>
      <c r="F85" s="71"/>
      <c r="G85" s="73"/>
      <c r="H85" s="74"/>
      <c r="I85" s="75"/>
      <c r="J85" s="75"/>
      <c r="K85" s="75"/>
      <c r="L85" s="75"/>
      <c r="M85" s="75"/>
      <c r="N85" s="73"/>
      <c r="O85" s="74"/>
      <c r="P85" s="75"/>
      <c r="Q85" s="75"/>
      <c r="R85" s="75"/>
      <c r="S85" s="75"/>
      <c r="T85" s="75"/>
      <c r="U85" s="75"/>
      <c r="V85" s="73"/>
      <c r="W85" s="95"/>
      <c r="X85" s="96"/>
      <c r="Y85" s="96"/>
      <c r="Z85" s="96"/>
      <c r="AA85" s="96"/>
      <c r="AB85" s="96"/>
      <c r="AC85" s="96"/>
      <c r="AD85" s="96"/>
      <c r="AE85" s="96"/>
      <c r="AF85" s="96"/>
      <c r="AG85" s="96"/>
      <c r="AH85" s="96"/>
      <c r="AI85" s="96"/>
      <c r="AJ85" s="96"/>
      <c r="AK85" s="96"/>
      <c r="AL85" s="96"/>
      <c r="AM85" s="96"/>
      <c r="AN85" s="96"/>
      <c r="AO85" s="96"/>
      <c r="AP85" s="96"/>
      <c r="AQ85" s="96"/>
      <c r="AR85" s="96"/>
      <c r="AS85" s="96"/>
      <c r="AT85" s="96"/>
      <c r="AU85" s="96"/>
      <c r="AV85" s="96"/>
      <c r="AW85" s="96"/>
      <c r="AX85" s="96"/>
      <c r="AY85" s="96"/>
      <c r="AZ85" s="96"/>
      <c r="BA85" s="96"/>
      <c r="BB85" s="96"/>
      <c r="BC85" s="96"/>
      <c r="BD85" s="96"/>
      <c r="BE85" s="96"/>
      <c r="BF85" s="96"/>
      <c r="BG85" s="96"/>
      <c r="BH85" s="96"/>
      <c r="BI85" s="96"/>
      <c r="BJ85" s="96"/>
      <c r="BK85" s="96"/>
      <c r="BL85" s="96"/>
      <c r="BM85" s="96"/>
      <c r="BN85" s="96"/>
      <c r="BO85" s="96"/>
      <c r="BP85" s="96"/>
      <c r="BQ85" s="96"/>
      <c r="BR85" s="96"/>
      <c r="BS85" s="96"/>
      <c r="BT85" s="96"/>
      <c r="BU85" s="96"/>
      <c r="BV85" s="96"/>
      <c r="BW85" s="96"/>
      <c r="BX85" s="96"/>
      <c r="BY85" s="96"/>
      <c r="BZ85" s="96"/>
      <c r="CA85" s="96"/>
      <c r="CB85" s="96"/>
      <c r="CC85" s="96"/>
      <c r="CD85" s="96"/>
      <c r="CE85" s="96"/>
      <c r="CF85" s="96"/>
      <c r="CG85" s="96"/>
      <c r="CH85" s="96"/>
      <c r="CI85" s="96"/>
      <c r="CJ85" s="96"/>
      <c r="CK85" s="96"/>
      <c r="CL85" s="96"/>
      <c r="CM85" s="96"/>
      <c r="CN85" s="96"/>
      <c r="CO85" s="96"/>
      <c r="CP85" s="96"/>
      <c r="CQ85" s="96"/>
      <c r="CR85" s="96"/>
      <c r="CS85" s="96"/>
      <c r="CT85" s="96"/>
      <c r="CU85" s="96"/>
      <c r="CV85" s="96"/>
      <c r="CW85" s="96"/>
      <c r="CX85" s="96"/>
      <c r="CY85" s="96"/>
      <c r="CZ85" s="96"/>
      <c r="DA85" s="96"/>
      <c r="DB85" s="96"/>
      <c r="DC85" s="96"/>
      <c r="DD85" s="96"/>
      <c r="DE85" s="96"/>
      <c r="DF85" s="96"/>
      <c r="DG85" s="96"/>
      <c r="DH85" s="96"/>
      <c r="DI85" s="96"/>
      <c r="DJ85" s="96"/>
      <c r="DK85" s="96"/>
      <c r="DL85" s="96"/>
      <c r="DM85" s="96"/>
      <c r="DN85" s="96"/>
      <c r="DO85" s="96"/>
      <c r="DP85" s="96"/>
      <c r="DQ85" s="96"/>
      <c r="DR85" s="96"/>
      <c r="DS85" s="96"/>
      <c r="DT85" s="96"/>
      <c r="DU85" s="96"/>
      <c r="DV85" s="96"/>
      <c r="DW85" s="96"/>
      <c r="DX85" s="96"/>
      <c r="DY85" s="96"/>
      <c r="DZ85" s="96"/>
      <c r="EA85" s="96"/>
      <c r="EB85" s="96"/>
      <c r="EC85" s="96"/>
      <c r="ED85" s="96"/>
      <c r="EE85" s="96"/>
      <c r="EF85" s="96"/>
      <c r="EG85" s="96"/>
      <c r="EH85" s="96"/>
      <c r="EI85" s="96"/>
      <c r="EJ85" s="96"/>
      <c r="EK85" s="96"/>
      <c r="EL85" s="96"/>
      <c r="EM85" s="96"/>
      <c r="EN85" s="96"/>
      <c r="EO85" s="96"/>
      <c r="EP85" s="96"/>
      <c r="EQ85" s="96"/>
      <c r="ER85" s="96"/>
      <c r="ES85" s="96"/>
      <c r="ET85" s="96"/>
      <c r="EU85" s="96"/>
      <c r="EV85" s="96"/>
      <c r="EW85" s="96"/>
      <c r="EX85" s="96"/>
      <c r="EY85" s="96"/>
      <c r="EZ85" s="96"/>
      <c r="FA85" s="96"/>
      <c r="FB85" s="96"/>
      <c r="FC85" s="96"/>
      <c r="FD85" s="96"/>
      <c r="FE85" s="96"/>
      <c r="FF85" s="96"/>
      <c r="FG85" s="96"/>
      <c r="FH85" s="96"/>
      <c r="FI85" s="96"/>
      <c r="FJ85" s="96"/>
      <c r="FK85" s="96"/>
      <c r="FL85" s="96"/>
      <c r="FM85" s="96"/>
      <c r="FN85" s="96"/>
      <c r="FO85" s="96"/>
      <c r="FP85" s="96"/>
      <c r="FQ85" s="96"/>
      <c r="FR85" s="96"/>
      <c r="FS85" s="96"/>
      <c r="FT85" s="96"/>
      <c r="FU85" s="96"/>
      <c r="FV85" s="96"/>
      <c r="FW85" s="96"/>
      <c r="FX85" s="96"/>
      <c r="FY85" s="96"/>
      <c r="FZ85" s="96"/>
      <c r="GA85" s="96"/>
      <c r="GB85" s="96"/>
      <c r="GC85" s="96"/>
      <c r="GD85" s="96"/>
      <c r="GE85" s="96"/>
      <c r="GF85" s="96"/>
      <c r="GG85" s="96"/>
      <c r="GH85" s="96"/>
      <c r="GI85" s="96"/>
      <c r="GJ85" s="96"/>
      <c r="GK85" s="96"/>
      <c r="GL85" s="96"/>
      <c r="GM85" s="96"/>
      <c r="GN85" s="96"/>
      <c r="GO85" s="96"/>
      <c r="GP85" s="96"/>
      <c r="GQ85" s="96"/>
      <c r="GR85" s="96"/>
      <c r="GS85" s="96"/>
      <c r="GT85" s="96"/>
      <c r="GU85" s="96"/>
      <c r="GV85" s="96"/>
      <c r="GW85" s="96"/>
      <c r="GX85" s="96"/>
      <c r="GY85" s="96"/>
      <c r="GZ85" s="96"/>
      <c r="HA85" s="96"/>
      <c r="HB85" s="96"/>
      <c r="HC85" s="96"/>
      <c r="HD85" s="96"/>
      <c r="HE85" s="96"/>
      <c r="HF85" s="96"/>
      <c r="HG85" s="96"/>
      <c r="HH85" s="96"/>
      <c r="HI85" s="96"/>
      <c r="HJ85" s="96"/>
      <c r="HK85" s="96"/>
      <c r="HL85" s="96"/>
      <c r="HM85" s="96"/>
      <c r="HN85" s="96"/>
      <c r="HO85" s="96"/>
      <c r="HP85" s="96"/>
      <c r="HQ85" s="96"/>
      <c r="HR85" s="96"/>
      <c r="HS85" s="96"/>
      <c r="HT85" s="96"/>
      <c r="HU85" s="96"/>
      <c r="HV85" s="96"/>
      <c r="HW85" s="96"/>
      <c r="HX85" s="96"/>
      <c r="HY85" s="96"/>
      <c r="HZ85" s="96"/>
      <c r="IA85" s="96"/>
      <c r="IB85" s="96"/>
      <c r="IC85" s="96"/>
      <c r="ID85" s="96"/>
      <c r="IE85" s="96"/>
      <c r="IF85" s="96"/>
      <c r="IG85" s="96"/>
      <c r="IH85" s="96"/>
      <c r="II85" s="96"/>
      <c r="IJ85" s="96"/>
      <c r="IK85" s="96"/>
      <c r="IL85" s="96"/>
      <c r="IM85" s="96"/>
      <c r="IN85" s="96"/>
      <c r="IO85" s="96"/>
      <c r="IP85" s="96"/>
      <c r="IQ85" s="96"/>
      <c r="IR85" s="96"/>
      <c r="IS85" s="96"/>
      <c r="IT85" s="96"/>
      <c r="IU85" s="96"/>
      <c r="IV85" s="96"/>
      <c r="IW85" s="96"/>
      <c r="IX85" s="96"/>
      <c r="IY85" s="96"/>
      <c r="IZ85" s="96"/>
      <c r="JA85" s="96"/>
      <c r="JB85" s="96"/>
      <c r="JC85" s="96"/>
      <c r="JD85" s="96"/>
      <c r="JE85" s="96"/>
      <c r="JF85" s="96"/>
      <c r="JG85" s="96"/>
      <c r="JH85" s="96"/>
      <c r="JI85" s="96"/>
      <c r="JJ85" s="96"/>
      <c r="JK85" s="96"/>
      <c r="JL85" s="96"/>
      <c r="JM85" s="96"/>
      <c r="JN85" s="96"/>
      <c r="JO85" s="96"/>
      <c r="JP85" s="96"/>
      <c r="JQ85" s="96"/>
      <c r="JR85" s="96"/>
      <c r="JS85" s="96"/>
      <c r="JT85" s="96"/>
      <c r="JU85" s="96"/>
      <c r="JV85" s="96"/>
      <c r="JW85" s="96"/>
      <c r="JX85" s="96"/>
      <c r="JY85" s="96"/>
      <c r="JZ85" s="96"/>
      <c r="KA85" s="96"/>
      <c r="KB85" s="96"/>
      <c r="KC85" s="96"/>
      <c r="KD85" s="96"/>
      <c r="KE85" s="96"/>
      <c r="KF85" s="96"/>
      <c r="KG85" s="96"/>
      <c r="KH85" s="96"/>
      <c r="KI85" s="96"/>
      <c r="KJ85" s="96"/>
      <c r="KK85" s="96"/>
      <c r="KL85" s="96"/>
      <c r="KM85" s="96"/>
      <c r="KN85" s="96"/>
      <c r="KO85" s="96"/>
      <c r="KP85" s="96"/>
      <c r="KQ85" s="96"/>
      <c r="KR85" s="96"/>
      <c r="KS85" s="96"/>
      <c r="KT85" s="96"/>
      <c r="KU85" s="96"/>
      <c r="KV85" s="96"/>
      <c r="KW85" s="96"/>
      <c r="KX85" s="96"/>
      <c r="KY85" s="96"/>
      <c r="KZ85" s="96"/>
      <c r="LA85" s="96"/>
      <c r="LB85" s="96"/>
      <c r="LC85" s="96"/>
      <c r="LD85" s="96"/>
      <c r="LE85" s="96"/>
      <c r="LF85" s="96"/>
      <c r="LG85" s="96"/>
      <c r="LH85" s="96"/>
      <c r="LI85" s="96"/>
      <c r="LJ85" s="96"/>
      <c r="LK85" s="96"/>
      <c r="LL85" s="96"/>
      <c r="LM85" s="96"/>
      <c r="LN85" s="96"/>
      <c r="LO85" s="96"/>
      <c r="LP85" s="96"/>
      <c r="LQ85" s="96"/>
      <c r="LR85" s="96"/>
      <c r="LS85" s="96"/>
      <c r="LT85" s="96"/>
      <c r="LU85" s="96"/>
      <c r="LV85" s="96"/>
      <c r="LW85" s="96"/>
      <c r="LX85" s="96"/>
      <c r="LY85" s="96"/>
      <c r="LZ85" s="96"/>
      <c r="MA85" s="96"/>
      <c r="MB85" s="96"/>
      <c r="MC85" s="96"/>
      <c r="MD85" s="96"/>
      <c r="ME85" s="96"/>
      <c r="MF85" s="96"/>
      <c r="MG85" s="96"/>
      <c r="MH85" s="96"/>
      <c r="MI85" s="96"/>
      <c r="MJ85" s="96"/>
      <c r="MK85" s="96"/>
      <c r="ML85" s="96"/>
      <c r="MM85" s="96"/>
      <c r="MN85" s="96"/>
      <c r="MO85" s="96"/>
      <c r="MP85" s="96"/>
      <c r="MQ85" s="96"/>
      <c r="MR85" s="96"/>
      <c r="MS85" s="96"/>
      <c r="MT85" s="96"/>
      <c r="MU85" s="96"/>
      <c r="MV85" s="96"/>
      <c r="MW85" s="96"/>
      <c r="MX85" s="96"/>
      <c r="MY85" s="96"/>
      <c r="MZ85" s="96"/>
      <c r="NA85" s="96"/>
      <c r="NB85" s="96"/>
      <c r="NC85" s="96"/>
      <c r="ND85" s="96"/>
      <c r="NE85" s="96"/>
      <c r="NF85" s="96"/>
      <c r="NG85" s="96"/>
      <c r="NH85" s="96"/>
      <c r="NI85" s="96"/>
      <c r="NJ85" s="96"/>
      <c r="NK85" s="96"/>
      <c r="NL85" s="96"/>
      <c r="NM85" s="96"/>
      <c r="NN85" s="96"/>
      <c r="NO85" s="96"/>
      <c r="NP85" s="96"/>
      <c r="NQ85" s="96"/>
      <c r="NR85" s="96"/>
      <c r="NS85" s="96"/>
      <c r="NT85" s="96"/>
      <c r="NU85" s="96"/>
      <c r="NV85" s="96"/>
      <c r="NW85" s="96"/>
      <c r="NX85" s="97"/>
      <c r="NY85" s="96">
        <f t="shared" si="268"/>
        <v>0</v>
      </c>
      <c r="NZ85" s="96">
        <f t="shared" si="267"/>
        <v>0</v>
      </c>
      <c r="OA85" s="96">
        <f t="shared" si="267"/>
        <v>0</v>
      </c>
      <c r="OB85" s="96">
        <f t="shared" si="267"/>
        <v>0</v>
      </c>
      <c r="OC85" s="96">
        <f t="shared" si="267"/>
        <v>0</v>
      </c>
      <c r="OD85" s="96">
        <f t="shared" si="267"/>
        <v>0</v>
      </c>
      <c r="OE85" s="96">
        <f t="shared" si="267"/>
        <v>0</v>
      </c>
      <c r="OF85" s="96">
        <f t="shared" si="267"/>
        <v>0</v>
      </c>
      <c r="OG85" s="96">
        <f t="shared" si="269"/>
        <v>0</v>
      </c>
      <c r="OH85" s="96">
        <f t="shared" si="270"/>
        <v>0</v>
      </c>
      <c r="OI85" s="96">
        <f t="shared" si="271"/>
        <v>0</v>
      </c>
      <c r="OJ85" s="96">
        <f t="shared" si="272"/>
        <v>0</v>
      </c>
      <c r="OK85" s="96">
        <f t="shared" si="273"/>
        <v>0</v>
      </c>
      <c r="OL85" s="96">
        <f t="shared" si="274"/>
        <v>0</v>
      </c>
      <c r="OM85" s="96">
        <f t="shared" si="275"/>
        <v>0</v>
      </c>
      <c r="ON85" s="96">
        <f t="shared" si="276"/>
        <v>0</v>
      </c>
      <c r="OO85" s="96">
        <f t="shared" ca="1" si="279"/>
        <v>0</v>
      </c>
      <c r="OP85" s="96">
        <f t="shared" ca="1" si="280"/>
        <v>0</v>
      </c>
      <c r="PB85" s="41">
        <f t="shared" ca="1" si="281"/>
        <v>0</v>
      </c>
      <c r="PC85" s="40">
        <f t="shared" si="282"/>
        <v>44927</v>
      </c>
      <c r="PD85" s="39">
        <f t="shared" ca="1" si="277"/>
        <v>45488</v>
      </c>
      <c r="PE85" s="39">
        <f t="shared" si="283"/>
        <v>0</v>
      </c>
      <c r="PF85" s="39">
        <f t="shared" si="284"/>
        <v>0</v>
      </c>
      <c r="PG85" s="39">
        <f t="shared" si="285"/>
        <v>0</v>
      </c>
      <c r="PH85" s="39">
        <f t="shared" si="286"/>
        <v>0</v>
      </c>
      <c r="PI85" s="39">
        <f t="shared" si="287"/>
        <v>0</v>
      </c>
      <c r="PJ85" s="39">
        <f t="shared" si="288"/>
        <v>0</v>
      </c>
      <c r="PK85" s="39">
        <f t="shared" si="289"/>
        <v>0</v>
      </c>
      <c r="PL85" s="39">
        <f t="shared" ca="1" si="290"/>
        <v>0</v>
      </c>
      <c r="PM85" s="39">
        <f t="shared" ca="1" si="278"/>
        <v>0</v>
      </c>
      <c r="PN85" s="41">
        <f t="shared" si="291"/>
        <v>0</v>
      </c>
      <c r="PO85" s="40">
        <f t="shared" si="292"/>
        <v>44927</v>
      </c>
      <c r="PP85" s="40">
        <f t="shared" si="293"/>
        <v>44957</v>
      </c>
      <c r="PQ85" s="39">
        <f t="array" aca="1" ref="PQ85" ca="1">IFERROR(IF($H85&lt;&gt;"",SUM(IF(WEEKDAY(-1+ROW(INDIRECT("1:"&amp;(PP85-PO85)+1)),2)={1},1,0)),0),0)</f>
        <v>0</v>
      </c>
      <c r="PR85" s="39">
        <f t="array" aca="1" ref="PR85" ca="1">IFERROR(IF($I85&lt;&gt;"",SUM(IF(WEEKDAY(-1+ROW(INDIRECT("1:"&amp;(PP85-PO85)+1)),2)={2},1,0)),0),0)</f>
        <v>0</v>
      </c>
      <c r="PS85" s="39">
        <f t="array" aca="1" ref="PS85" ca="1">IFERROR(IF($J85&lt;&gt;"",SUM(IF(WEEKDAY(-1+ROW(INDIRECT("1:"&amp;(PP85-PO85)+1)),2)={3},1,0)),0),0)</f>
        <v>0</v>
      </c>
      <c r="PT85" s="39">
        <f t="array" aca="1" ref="PT85" ca="1">IFERROR(IF($K85&lt;&gt;"",SUM(IF(WEEKDAY(-1+ROW(INDIRECT("1:"&amp;(PP85-PO85)+1)),2)={4},1,0)),0),0)</f>
        <v>0</v>
      </c>
      <c r="PU85" s="39">
        <f t="array" aca="1" ref="PU85" ca="1">IFERROR(IF($L85&lt;&gt;"",SUM(IF(WEEKDAY(-1+ROW(INDIRECT("1:"&amp;(PP85-PO85)+1)),2)={5},1,0)),0),0)</f>
        <v>0</v>
      </c>
      <c r="PV85" s="39">
        <f t="array" aca="1" ref="PV85" ca="1">IFERROR(IF($M85&lt;&gt;"",SUM(IF(WEEKDAY(-1+ROW(INDIRECT("1:"&amp;(PP85-PO85)+1)),2)={6},1,0)),0),0)</f>
        <v>0</v>
      </c>
      <c r="PW85" s="39">
        <f t="array" aca="1" ref="PW85" ca="1">IFERROR(IF($N85&lt;&gt;"",SUM(IF(WEEKDAY(-1+ROW(INDIRECT("1:"&amp;(PP85-PO85)+1)),2)={7},1,0)),0),0)</f>
        <v>0</v>
      </c>
      <c r="PX85" s="39">
        <f t="shared" ca="1" si="294"/>
        <v>0</v>
      </c>
      <c r="PY85" s="39">
        <f t="shared" si="295"/>
        <v>0</v>
      </c>
      <c r="PZ85" s="39">
        <f t="shared" si="296"/>
        <v>0</v>
      </c>
      <c r="QA85" s="39">
        <f t="shared" si="297"/>
        <v>0</v>
      </c>
      <c r="QB85" s="39">
        <f t="shared" si="298"/>
        <v>0</v>
      </c>
      <c r="QC85" s="39">
        <f t="shared" si="299"/>
        <v>0</v>
      </c>
      <c r="QD85" s="39">
        <f t="shared" si="300"/>
        <v>0</v>
      </c>
      <c r="QE85" s="39">
        <f t="shared" si="301"/>
        <v>0</v>
      </c>
      <c r="QF85" s="39">
        <f t="shared" si="302"/>
        <v>0</v>
      </c>
      <c r="QG85" s="39">
        <f t="shared" ca="1" si="303"/>
        <v>0</v>
      </c>
      <c r="QH85" s="41">
        <f t="shared" si="304"/>
        <v>0</v>
      </c>
      <c r="QI85" s="40">
        <f t="shared" si="305"/>
        <v>44958</v>
      </c>
      <c r="QJ85" s="40">
        <f t="shared" si="306"/>
        <v>44985</v>
      </c>
      <c r="QK85" s="39">
        <f t="array" aca="1" ref="QK85" ca="1">IFERROR(IF($H85&lt;&gt;"",SUM(IF(WEEKDAY(-1+ROW(INDIRECT("1:"&amp;(QJ85-QI85)+1)),2)={1},1,0)),0),0)</f>
        <v>0</v>
      </c>
      <c r="QL85" s="39">
        <f t="array" aca="1" ref="QL85" ca="1">IFERROR(IF($I85&lt;&gt;"",SUM(IF(WEEKDAY(-1+ROW(INDIRECT("1:"&amp;(QJ85-QI85)+1)),2)={2},1,0)),0),0)</f>
        <v>0</v>
      </c>
      <c r="QM85" s="39">
        <f t="array" aca="1" ref="QM85" ca="1">IFERROR(IF($J85&lt;&gt;"",SUM(IF(WEEKDAY(-1+ROW(INDIRECT("1:"&amp;(QJ85-QI85)+1)),2)={3},1,0)),0),0)</f>
        <v>0</v>
      </c>
      <c r="QN85" s="39">
        <f t="array" aca="1" ref="QN85" ca="1">IFERROR(IF($K85&lt;&gt;"",SUM(IF(WEEKDAY(-1+ROW(INDIRECT("1:"&amp;(QJ85-QI85)+1)),2)={4},1,0)),0),0)</f>
        <v>0</v>
      </c>
      <c r="QO85" s="39">
        <f t="array" aca="1" ref="QO85" ca="1">IFERROR(IF($L85&lt;&gt;"",SUM(IF(WEEKDAY(-1+ROW(INDIRECT("1:"&amp;(QJ85-QI85)+1)),2)={5},1,0)),0),0)</f>
        <v>0</v>
      </c>
      <c r="QP85" s="39">
        <f t="array" aca="1" ref="QP85" ca="1">IFERROR(IF($M85&lt;&gt;"",SUM(IF(WEEKDAY(-1+ROW(INDIRECT("1:"&amp;(QJ85-QI85)+1)),2)={6},1,0)),0),0)</f>
        <v>0</v>
      </c>
      <c r="QQ85" s="39">
        <f t="array" aca="1" ref="QQ85" ca="1">IFERROR(IF($N85&lt;&gt;"",SUM(IF(WEEKDAY(-1+ROW(INDIRECT("1:"&amp;(QJ85-QI85)+1)),2)={7},1,0)),0),0)</f>
        <v>0</v>
      </c>
      <c r="QR85" s="39">
        <f t="shared" ca="1" si="307"/>
        <v>0</v>
      </c>
      <c r="QS85" s="39">
        <f t="shared" si="308"/>
        <v>0</v>
      </c>
      <c r="QT85" s="39">
        <f t="shared" si="309"/>
        <v>0</v>
      </c>
      <c r="QU85" s="39">
        <f t="shared" si="310"/>
        <v>0</v>
      </c>
      <c r="QV85" s="39">
        <f t="shared" si="311"/>
        <v>0</v>
      </c>
      <c r="QW85" s="39">
        <f t="shared" si="312"/>
        <v>0</v>
      </c>
      <c r="QX85" s="39">
        <f t="shared" si="313"/>
        <v>0</v>
      </c>
      <c r="QY85" s="39">
        <f t="shared" si="314"/>
        <v>0</v>
      </c>
      <c r="QZ85" s="39">
        <f t="shared" si="315"/>
        <v>0</v>
      </c>
      <c r="RA85" s="39">
        <f t="shared" ca="1" si="316"/>
        <v>0</v>
      </c>
      <c r="RB85" s="41">
        <f t="shared" si="317"/>
        <v>0</v>
      </c>
      <c r="RC85" s="40">
        <f t="shared" si="318"/>
        <v>44986</v>
      </c>
      <c r="RD85" s="40">
        <f t="shared" si="319"/>
        <v>45016</v>
      </c>
      <c r="RE85" s="39">
        <f t="array" aca="1" ref="RE85" ca="1">IFERROR(IF($H85&lt;&gt;"",SUM(IF(WEEKDAY(-1+ROW(INDIRECT("1:"&amp;(RD85-RC85)+1)),2)={1},1,0)),0),0)</f>
        <v>0</v>
      </c>
      <c r="RF85" s="39">
        <f t="array" aca="1" ref="RF85" ca="1">IFERROR(IF($I85&lt;&gt;"",SUM(IF(WEEKDAY(-1+ROW(INDIRECT("1:"&amp;(RD85-RC85)+1)),2)={2},1,0)),0),0)</f>
        <v>0</v>
      </c>
      <c r="RG85" s="39">
        <f t="array" aca="1" ref="RG85" ca="1">IFERROR(IF($J85&lt;&gt;"",SUM(IF(WEEKDAY(-1+ROW(INDIRECT("1:"&amp;(RD85-RC85)+1)),2)={3},1,0)),0),0)</f>
        <v>0</v>
      </c>
      <c r="RH85" s="39">
        <f t="array" aca="1" ref="RH85" ca="1">IFERROR(IF($K85&lt;&gt;"",SUM(IF(WEEKDAY(-1+ROW(INDIRECT("1:"&amp;(RD85-RC85)+1)),2)={4},1,0)),0),0)</f>
        <v>0</v>
      </c>
      <c r="RI85" s="39">
        <f t="array" aca="1" ref="RI85" ca="1">IFERROR(IF($L85&lt;&gt;"",SUM(IF(WEEKDAY(-1+ROW(INDIRECT("1:"&amp;(RD85-RC85)+1)),2)={5},1,0)),0),0)</f>
        <v>0</v>
      </c>
      <c r="RJ85" s="39">
        <f t="array" aca="1" ref="RJ85" ca="1">IFERROR(IF($M85&lt;&gt;"",SUM(IF(WEEKDAY(-1+ROW(INDIRECT("1:"&amp;(RD85-RC85)+1)),2)={6},1,0)),0),0)</f>
        <v>0</v>
      </c>
      <c r="RK85" s="39">
        <f t="array" aca="1" ref="RK85" ca="1">IFERROR(IF($N85&lt;&gt;"",SUM(IF(WEEKDAY(-1+ROW(INDIRECT("1:"&amp;(RD85-RC85)+1)),2)={7},1,0)),0),0)</f>
        <v>0</v>
      </c>
      <c r="RL85" s="39">
        <f t="shared" ca="1" si="320"/>
        <v>0</v>
      </c>
      <c r="RM85" s="39">
        <f t="shared" si="321"/>
        <v>0</v>
      </c>
      <c r="RN85" s="39">
        <f t="shared" si="322"/>
        <v>0</v>
      </c>
      <c r="RO85" s="39">
        <f t="shared" si="323"/>
        <v>0</v>
      </c>
      <c r="RP85" s="39">
        <f t="shared" si="324"/>
        <v>0</v>
      </c>
      <c r="RQ85" s="39">
        <f t="shared" si="325"/>
        <v>0</v>
      </c>
      <c r="RR85" s="39">
        <f t="shared" si="326"/>
        <v>0</v>
      </c>
      <c r="RS85" s="39">
        <f t="shared" si="327"/>
        <v>0</v>
      </c>
      <c r="RT85" s="39">
        <f t="shared" si="328"/>
        <v>0</v>
      </c>
      <c r="RU85" s="39">
        <f t="shared" ca="1" si="329"/>
        <v>0</v>
      </c>
      <c r="RV85" s="41">
        <f t="shared" si="330"/>
        <v>0</v>
      </c>
      <c r="RW85" s="40">
        <f t="shared" si="331"/>
        <v>45017</v>
      </c>
      <c r="RX85" s="40">
        <f t="shared" si="332"/>
        <v>45046</v>
      </c>
      <c r="RY85" s="39">
        <f t="array" aca="1" ref="RY85" ca="1">IFERROR(IF($H85&lt;&gt;"",SUM(IF(WEEKDAY(-1+ROW(INDIRECT("1:"&amp;(RX85-RW85)+1)),2)={1},1,0)),0),0)</f>
        <v>0</v>
      </c>
      <c r="RZ85" s="39">
        <f t="array" aca="1" ref="RZ85" ca="1">IFERROR(IF($I85&lt;&gt;"",SUM(IF(WEEKDAY(-1+ROW(INDIRECT("1:"&amp;(RX85-RW85)+1)),2)={2},1,0)),0),0)</f>
        <v>0</v>
      </c>
      <c r="SA85" s="39">
        <f t="array" aca="1" ref="SA85" ca="1">IFERROR(IF($J85&lt;&gt;"",SUM(IF(WEEKDAY(-1+ROW(INDIRECT("1:"&amp;(RX85-RW85)+1)),2)={3},1,0)),0),0)</f>
        <v>0</v>
      </c>
      <c r="SB85" s="39">
        <f t="array" aca="1" ref="SB85" ca="1">IFERROR(IF($K85&lt;&gt;"",SUM(IF(WEEKDAY(-1+ROW(INDIRECT("1:"&amp;(RX85-RW85)+1)),2)={4},1,0)),0),0)</f>
        <v>0</v>
      </c>
      <c r="SC85" s="39">
        <f t="array" aca="1" ref="SC85" ca="1">IFERROR(IF($L85&lt;&gt;"",SUM(IF(WEEKDAY(-1+ROW(INDIRECT("1:"&amp;(RX85-RW85)+1)),2)={5},1,0)),0),0)</f>
        <v>0</v>
      </c>
      <c r="SD85" s="39">
        <f t="array" aca="1" ref="SD85" ca="1">IFERROR(IF($M85&lt;&gt;"",SUM(IF(WEEKDAY(-1+ROW(INDIRECT("1:"&amp;(RX85-RW85)+1)),2)={6},1,0)),0),0)</f>
        <v>0</v>
      </c>
      <c r="SE85" s="39">
        <f t="array" aca="1" ref="SE85" ca="1">IFERROR(IF($N85&lt;&gt;"",SUM(IF(WEEKDAY(-1+ROW(INDIRECT("1:"&amp;(RX85-RW85)+1)),2)={7},1,0)),0),0)</f>
        <v>0</v>
      </c>
      <c r="SF85" s="39">
        <f t="shared" ca="1" si="333"/>
        <v>0</v>
      </c>
      <c r="SG85" s="39">
        <f t="shared" si="334"/>
        <v>0</v>
      </c>
      <c r="SH85" s="39">
        <f t="shared" si="335"/>
        <v>0</v>
      </c>
      <c r="SI85" s="39">
        <f t="shared" si="336"/>
        <v>0</v>
      </c>
      <c r="SJ85" s="39">
        <f t="shared" si="337"/>
        <v>0</v>
      </c>
      <c r="SK85" s="39">
        <f t="shared" si="338"/>
        <v>0</v>
      </c>
      <c r="SL85" s="39">
        <f t="shared" si="339"/>
        <v>0</v>
      </c>
      <c r="SM85" s="39">
        <f t="shared" si="340"/>
        <v>0</v>
      </c>
      <c r="SN85" s="39">
        <f t="shared" si="341"/>
        <v>0</v>
      </c>
      <c r="SO85" s="39">
        <f t="shared" ca="1" si="342"/>
        <v>0</v>
      </c>
      <c r="SP85" s="41">
        <f t="shared" si="343"/>
        <v>0</v>
      </c>
      <c r="SQ85" s="40">
        <f t="shared" si="344"/>
        <v>45047</v>
      </c>
      <c r="SR85" s="40">
        <f t="shared" si="345"/>
        <v>45077</v>
      </c>
      <c r="SS85" s="39">
        <f t="array" aca="1" ref="SS85" ca="1">IFERROR(IF($H85&lt;&gt;"",SUM(IF(WEEKDAY(-1+ROW(INDIRECT("1:"&amp;(SR85-SQ85)+1)),2)={1},1,0)),0),0)</f>
        <v>0</v>
      </c>
      <c r="ST85" s="39">
        <f t="array" aca="1" ref="ST85" ca="1">IFERROR(IF($I85&lt;&gt;"",SUM(IF(WEEKDAY(-1+ROW(INDIRECT("1:"&amp;(SR85-SQ85)+1)),2)={2},1,0)),0),0)</f>
        <v>0</v>
      </c>
      <c r="SU85" s="39">
        <f t="array" aca="1" ref="SU85" ca="1">IFERROR(IF($J85&lt;&gt;"",SUM(IF(WEEKDAY(-1+ROW(INDIRECT("1:"&amp;(SR85-SQ85)+1)),2)={3},1,0)),0),0)</f>
        <v>0</v>
      </c>
      <c r="SV85" s="39">
        <f t="array" aca="1" ref="SV85" ca="1">IFERROR(IF($K85&lt;&gt;"",SUM(IF(WEEKDAY(-1+ROW(INDIRECT("1:"&amp;(SR85-SQ85)+1)),2)={4},1,0)),0),0)</f>
        <v>0</v>
      </c>
      <c r="SW85" s="39">
        <f t="array" aca="1" ref="SW85" ca="1">IFERROR(IF($L85&lt;&gt;"",SUM(IF(WEEKDAY(-1+ROW(INDIRECT("1:"&amp;(SR85-SQ85)+1)),2)={5},1,0)),0),0)</f>
        <v>0</v>
      </c>
      <c r="SX85" s="39">
        <f t="array" aca="1" ref="SX85" ca="1">IFERROR(IF($M85&lt;&gt;"",SUM(IF(WEEKDAY(-1+ROW(INDIRECT("1:"&amp;(SR85-SQ85)+1)),2)={6},1,0)),0),0)</f>
        <v>0</v>
      </c>
      <c r="SY85" s="39">
        <f t="array" aca="1" ref="SY85" ca="1">IFERROR(IF($N85&lt;&gt;"",SUM(IF(WEEKDAY(-1+ROW(INDIRECT("1:"&amp;(SR85-SQ85)+1)),2)={7},1,0)),0),0)</f>
        <v>0</v>
      </c>
      <c r="SZ85" s="39">
        <f t="shared" ca="1" si="346"/>
        <v>0</v>
      </c>
      <c r="TA85" s="39">
        <f t="shared" si="347"/>
        <v>0</v>
      </c>
      <c r="TB85" s="39">
        <f t="shared" si="348"/>
        <v>0</v>
      </c>
      <c r="TC85" s="39">
        <f t="shared" si="349"/>
        <v>0</v>
      </c>
      <c r="TD85" s="39">
        <f t="shared" si="350"/>
        <v>0</v>
      </c>
      <c r="TE85" s="39">
        <f t="shared" si="351"/>
        <v>0</v>
      </c>
      <c r="TF85" s="39">
        <f t="shared" si="352"/>
        <v>0</v>
      </c>
      <c r="TG85" s="39">
        <f t="shared" si="353"/>
        <v>0</v>
      </c>
      <c r="TH85" s="39">
        <f t="shared" si="354"/>
        <v>0</v>
      </c>
      <c r="TI85" s="39">
        <f t="shared" ca="1" si="355"/>
        <v>0</v>
      </c>
      <c r="TJ85" s="41">
        <f t="shared" si="356"/>
        <v>0</v>
      </c>
      <c r="TK85" s="40">
        <f t="shared" si="357"/>
        <v>45078</v>
      </c>
      <c r="TL85" s="40">
        <f t="shared" si="358"/>
        <v>45107</v>
      </c>
      <c r="TM85" s="39">
        <f t="array" aca="1" ref="TM85" ca="1">IFERROR(IF($H85&lt;&gt;"",SUM(IF(WEEKDAY(-1+ROW(INDIRECT("1:"&amp;(TL85-TK85)+1)),2)={1},1,0)),0),0)</f>
        <v>0</v>
      </c>
      <c r="TN85" s="39">
        <f t="array" aca="1" ref="TN85" ca="1">IFERROR(IF($I85&lt;&gt;"",SUM(IF(WEEKDAY(-1+ROW(INDIRECT("1:"&amp;(TL85-TK85)+1)),2)={2},1,0)),0),0)</f>
        <v>0</v>
      </c>
      <c r="TO85" s="39">
        <f t="array" aca="1" ref="TO85" ca="1">IFERROR(IF($J85&lt;&gt;"",SUM(IF(WEEKDAY(-1+ROW(INDIRECT("1:"&amp;(TL85-TK85)+1)),2)={3},1,0)),0),0)</f>
        <v>0</v>
      </c>
      <c r="TP85" s="39">
        <f t="array" aca="1" ref="TP85" ca="1">IFERROR(IF($K85&lt;&gt;"",SUM(IF(WEEKDAY(-1+ROW(INDIRECT("1:"&amp;(TL85-TK85)+1)),2)={4},1,0)),0),0)</f>
        <v>0</v>
      </c>
      <c r="TQ85" s="39">
        <f t="array" aca="1" ref="TQ85" ca="1">IFERROR(IF($L85&lt;&gt;"",SUM(IF(WEEKDAY(-1+ROW(INDIRECT("1:"&amp;(TL85-TK85)+1)),2)={5},1,0)),0),0)</f>
        <v>0</v>
      </c>
      <c r="TR85" s="39">
        <f t="array" aca="1" ref="TR85" ca="1">IFERROR(IF($M85&lt;&gt;"",SUM(IF(WEEKDAY(-1+ROW(INDIRECT("1:"&amp;(TL85-TK85)+1)),2)={6},1,0)),0),0)</f>
        <v>0</v>
      </c>
      <c r="TS85" s="39">
        <f t="array" aca="1" ref="TS85" ca="1">IFERROR(IF($N85&lt;&gt;"",SUM(IF(WEEKDAY(-1+ROW(INDIRECT("1:"&amp;(TL85-TK85)+1)),2)={7},1,0)),0),0)</f>
        <v>0</v>
      </c>
      <c r="TT85" s="39">
        <f t="shared" ca="1" si="359"/>
        <v>0</v>
      </c>
      <c r="TU85" s="39">
        <f t="shared" si="360"/>
        <v>0</v>
      </c>
      <c r="TV85" s="39">
        <f t="shared" si="361"/>
        <v>0</v>
      </c>
      <c r="TW85" s="39">
        <f t="shared" si="362"/>
        <v>0</v>
      </c>
      <c r="TX85" s="39">
        <f t="shared" si="363"/>
        <v>0</v>
      </c>
      <c r="TY85" s="39">
        <f t="shared" si="364"/>
        <v>0</v>
      </c>
      <c r="TZ85" s="39">
        <f t="shared" si="365"/>
        <v>0</v>
      </c>
      <c r="UA85" s="39">
        <f t="shared" si="366"/>
        <v>0</v>
      </c>
      <c r="UB85" s="39">
        <f t="shared" si="367"/>
        <v>0</v>
      </c>
      <c r="UC85" s="39">
        <f t="shared" ca="1" si="368"/>
        <v>0</v>
      </c>
      <c r="UD85" s="41">
        <f t="shared" si="369"/>
        <v>0</v>
      </c>
      <c r="UE85" s="40">
        <f t="shared" si="370"/>
        <v>45108</v>
      </c>
      <c r="UF85" s="40">
        <f t="shared" si="371"/>
        <v>45138</v>
      </c>
      <c r="UG85" s="39">
        <f t="array" aca="1" ref="UG85" ca="1">IFERROR(IF($H85&lt;&gt;"",SUM(IF(WEEKDAY(-1+ROW(INDIRECT("1:"&amp;(UF85-UE85)+1)),2)={1},1,0)),0),0)</f>
        <v>0</v>
      </c>
      <c r="UH85" s="39">
        <f t="array" aca="1" ref="UH85" ca="1">IFERROR(IF($I85&lt;&gt;"",SUM(IF(WEEKDAY(-1+ROW(INDIRECT("1:"&amp;(UF85-UE85)+1)),2)={2},1,0)),0),0)</f>
        <v>0</v>
      </c>
      <c r="UI85" s="39">
        <f t="array" aca="1" ref="UI85" ca="1">IFERROR(IF($J85&lt;&gt;"",SUM(IF(WEEKDAY(-1+ROW(INDIRECT("1:"&amp;(UF85-UE85)+1)),2)={3},1,0)),0),0)</f>
        <v>0</v>
      </c>
      <c r="UJ85" s="39">
        <f t="array" aca="1" ref="UJ85" ca="1">IFERROR(IF($K85&lt;&gt;"",SUM(IF(WEEKDAY(-1+ROW(INDIRECT("1:"&amp;(UF85-UE85)+1)),2)={4},1,0)),0),0)</f>
        <v>0</v>
      </c>
      <c r="UK85" s="39">
        <f t="array" aca="1" ref="UK85" ca="1">IFERROR(IF($L85&lt;&gt;"",SUM(IF(WEEKDAY(-1+ROW(INDIRECT("1:"&amp;(UF85-UE85)+1)),2)={5},1,0)),0),0)</f>
        <v>0</v>
      </c>
      <c r="UL85" s="39">
        <f t="array" aca="1" ref="UL85" ca="1">IFERROR(IF($M85&lt;&gt;"",SUM(IF(WEEKDAY(-1+ROW(INDIRECT("1:"&amp;(UF85-UE85)+1)),2)={6},1,0)),0),0)</f>
        <v>0</v>
      </c>
      <c r="UM85" s="39">
        <f t="array" aca="1" ref="UM85" ca="1">IFERROR(IF($N85&lt;&gt;"",SUM(IF(WEEKDAY(-1+ROW(INDIRECT("1:"&amp;(UF85-UE85)+1)),2)={7},1,0)),0),0)</f>
        <v>0</v>
      </c>
      <c r="UN85" s="39">
        <f t="shared" ca="1" si="372"/>
        <v>0</v>
      </c>
      <c r="UO85" s="39">
        <f t="shared" si="373"/>
        <v>0</v>
      </c>
      <c r="UP85" s="39">
        <f t="shared" si="374"/>
        <v>0</v>
      </c>
      <c r="UQ85" s="39">
        <f t="shared" si="375"/>
        <v>0</v>
      </c>
      <c r="UR85" s="39">
        <f t="shared" si="376"/>
        <v>0</v>
      </c>
      <c r="US85" s="39">
        <f t="shared" si="377"/>
        <v>0</v>
      </c>
      <c r="UT85" s="39">
        <f t="shared" si="378"/>
        <v>0</v>
      </c>
      <c r="UU85" s="39">
        <f t="shared" si="379"/>
        <v>0</v>
      </c>
      <c r="UV85" s="39">
        <f t="shared" si="380"/>
        <v>0</v>
      </c>
      <c r="UW85" s="39">
        <f t="shared" ca="1" si="381"/>
        <v>0</v>
      </c>
      <c r="UX85" s="41">
        <f t="shared" si="382"/>
        <v>0</v>
      </c>
      <c r="UY85" s="40">
        <f t="shared" si="383"/>
        <v>45139</v>
      </c>
      <c r="UZ85" s="40">
        <f t="shared" si="384"/>
        <v>45169</v>
      </c>
      <c r="VA85" s="39">
        <f t="array" aca="1" ref="VA85" ca="1">IFERROR(IF($H85&lt;&gt;"",SUM(IF(WEEKDAY(-1+ROW(INDIRECT("1:"&amp;(UZ85-UY85)+1)),2)={1},1,0)),0),0)</f>
        <v>0</v>
      </c>
      <c r="VB85" s="39">
        <f t="array" aca="1" ref="VB85" ca="1">IFERROR(IF($I85&lt;&gt;"",SUM(IF(WEEKDAY(-1+ROW(INDIRECT("1:"&amp;(UZ85-UY85)+1)),2)={2},1,0)),0),0)</f>
        <v>0</v>
      </c>
      <c r="VC85" s="39">
        <f t="array" aca="1" ref="VC85" ca="1">IFERROR(IF($J85&lt;&gt;"",SUM(IF(WEEKDAY(-1+ROW(INDIRECT("1:"&amp;(UZ85-UY85)+1)),2)={3},1,0)),0),0)</f>
        <v>0</v>
      </c>
      <c r="VD85" s="39">
        <f t="array" aca="1" ref="VD85" ca="1">IFERROR(IF($K85&lt;&gt;"",SUM(IF(WEEKDAY(-1+ROW(INDIRECT("1:"&amp;(UZ85-UY85)+1)),2)={4},1,0)),0),0)</f>
        <v>0</v>
      </c>
      <c r="VE85" s="39">
        <f t="array" aca="1" ref="VE85" ca="1">IFERROR(IF($L85&lt;&gt;"",SUM(IF(WEEKDAY(-1+ROW(INDIRECT("1:"&amp;(UZ85-UY85)+1)),2)={5},1,0)),0),0)</f>
        <v>0</v>
      </c>
      <c r="VF85" s="39">
        <f t="array" aca="1" ref="VF85" ca="1">IFERROR(IF($M85&lt;&gt;"",SUM(IF(WEEKDAY(-1+ROW(INDIRECT("1:"&amp;(UZ85-UY85)+1)),2)={6},1,0)),0),0)</f>
        <v>0</v>
      </c>
      <c r="VG85" s="39">
        <f t="array" aca="1" ref="VG85" ca="1">IFERROR(IF($N85&lt;&gt;"",SUM(IF(WEEKDAY(-1+ROW(INDIRECT("1:"&amp;(UZ85-UY85)+1)),2)={7},1,0)),0),0)</f>
        <v>0</v>
      </c>
      <c r="VH85" s="39">
        <f t="shared" ca="1" si="385"/>
        <v>0</v>
      </c>
      <c r="VI85" s="39">
        <f t="shared" si="386"/>
        <v>0</v>
      </c>
      <c r="VJ85" s="39">
        <f t="shared" si="387"/>
        <v>0</v>
      </c>
      <c r="VK85" s="39">
        <f t="shared" si="388"/>
        <v>0</v>
      </c>
      <c r="VL85" s="39">
        <f t="shared" si="389"/>
        <v>0</v>
      </c>
      <c r="VM85" s="39">
        <f t="shared" si="390"/>
        <v>0</v>
      </c>
      <c r="VN85" s="39">
        <f t="shared" si="391"/>
        <v>0</v>
      </c>
      <c r="VO85" s="39">
        <f t="shared" si="392"/>
        <v>0</v>
      </c>
      <c r="VP85" s="39">
        <f t="shared" si="393"/>
        <v>0</v>
      </c>
      <c r="VQ85" s="39">
        <f t="shared" ca="1" si="394"/>
        <v>0</v>
      </c>
      <c r="VR85" s="41">
        <f t="shared" si="395"/>
        <v>0</v>
      </c>
      <c r="VS85" s="40">
        <f t="shared" si="396"/>
        <v>45170</v>
      </c>
      <c r="VT85" s="40">
        <f t="shared" si="397"/>
        <v>45199</v>
      </c>
      <c r="VU85" s="39">
        <f t="array" aca="1" ref="VU85" ca="1">IFERROR(IF($H85&lt;&gt;"",SUM(IF(WEEKDAY(-1+ROW(INDIRECT("1:"&amp;(VT85-VS85)+1)),2)={1},1,0)),0),0)</f>
        <v>0</v>
      </c>
      <c r="VV85" s="39">
        <f t="array" aca="1" ref="VV85" ca="1">IFERROR(IF($I85&lt;&gt;"",SUM(IF(WEEKDAY(-1+ROW(INDIRECT("1:"&amp;(VT85-VS85)+1)),2)={2},1,0)),0),0)</f>
        <v>0</v>
      </c>
      <c r="VW85" s="39">
        <f t="array" aca="1" ref="VW85" ca="1">IFERROR(IF($J85&lt;&gt;"",SUM(IF(WEEKDAY(-1+ROW(INDIRECT("1:"&amp;(VT85-VS85)+1)),2)={3},1,0)),0),0)</f>
        <v>0</v>
      </c>
      <c r="VX85" s="39">
        <f t="array" aca="1" ref="VX85" ca="1">IFERROR(IF($K85&lt;&gt;"",SUM(IF(WEEKDAY(-1+ROW(INDIRECT("1:"&amp;(VT85-VS85)+1)),2)={4},1,0)),0),0)</f>
        <v>0</v>
      </c>
      <c r="VY85" s="39">
        <f t="array" aca="1" ref="VY85" ca="1">IFERROR(IF($L85&lt;&gt;"",SUM(IF(WEEKDAY(-1+ROW(INDIRECT("1:"&amp;(VT85-VS85)+1)),2)={5},1,0)),0),0)</f>
        <v>0</v>
      </c>
      <c r="VZ85" s="39">
        <f t="array" aca="1" ref="VZ85" ca="1">IFERROR(IF($M85&lt;&gt;"",SUM(IF(WEEKDAY(-1+ROW(INDIRECT("1:"&amp;(VT85-VS85)+1)),2)={6},1,0)),0),0)</f>
        <v>0</v>
      </c>
      <c r="WA85" s="39">
        <f t="array" aca="1" ref="WA85" ca="1">IFERROR(IF($N85&lt;&gt;"",SUM(IF(WEEKDAY(-1+ROW(INDIRECT("1:"&amp;(VT85-VS85)+1)),2)={7},1,0)),0),0)</f>
        <v>0</v>
      </c>
      <c r="WB85" s="39">
        <f t="shared" ca="1" si="398"/>
        <v>0</v>
      </c>
      <c r="WC85" s="39">
        <f t="shared" si="399"/>
        <v>0</v>
      </c>
      <c r="WD85" s="39">
        <f t="shared" si="400"/>
        <v>0</v>
      </c>
      <c r="WE85" s="39">
        <f t="shared" si="401"/>
        <v>0</v>
      </c>
      <c r="WF85" s="39">
        <f t="shared" si="402"/>
        <v>0</v>
      </c>
      <c r="WG85" s="39">
        <f t="shared" si="403"/>
        <v>0</v>
      </c>
      <c r="WH85" s="39">
        <f t="shared" si="404"/>
        <v>0</v>
      </c>
      <c r="WI85" s="39">
        <f t="shared" si="405"/>
        <v>0</v>
      </c>
      <c r="WJ85" s="39">
        <f t="shared" si="406"/>
        <v>0</v>
      </c>
      <c r="WK85" s="39">
        <f t="shared" ca="1" si="407"/>
        <v>0</v>
      </c>
      <c r="WL85" s="41">
        <f t="shared" si="408"/>
        <v>0</v>
      </c>
      <c r="WM85" s="40">
        <f t="shared" si="409"/>
        <v>45200</v>
      </c>
      <c r="WN85" s="40">
        <f t="shared" si="410"/>
        <v>45230</v>
      </c>
      <c r="WO85" s="39">
        <f t="array" aca="1" ref="WO85" ca="1">IFERROR(IF($H85&lt;&gt;"",SUM(IF(WEEKDAY(-1+ROW(INDIRECT("1:"&amp;(WN85-WM85)+1)),2)={1},1,0)),0),0)</f>
        <v>0</v>
      </c>
      <c r="WP85" s="39">
        <f t="array" aca="1" ref="WP85" ca="1">IFERROR(IF($I85&lt;&gt;"",SUM(IF(WEEKDAY(-1+ROW(INDIRECT("1:"&amp;(WN85-WM85)+1)),2)={2},1,0)),0),0)</f>
        <v>0</v>
      </c>
      <c r="WQ85" s="39">
        <f t="array" aca="1" ref="WQ85" ca="1">IFERROR(IF($J85&lt;&gt;"",SUM(IF(WEEKDAY(-1+ROW(INDIRECT("1:"&amp;(WN85-WM85)+1)),2)={3},1,0)),0),0)</f>
        <v>0</v>
      </c>
      <c r="WR85" s="39">
        <f t="array" aca="1" ref="WR85" ca="1">IFERROR(IF($K85&lt;&gt;"",SUM(IF(WEEKDAY(-1+ROW(INDIRECT("1:"&amp;(WN85-WM85)+1)),2)={4},1,0)),0),0)</f>
        <v>0</v>
      </c>
      <c r="WS85" s="39">
        <f t="array" aca="1" ref="WS85" ca="1">IFERROR(IF($L85&lt;&gt;"",SUM(IF(WEEKDAY(-1+ROW(INDIRECT("1:"&amp;(WN85-WM85)+1)),2)={5},1,0)),0),0)</f>
        <v>0</v>
      </c>
      <c r="WT85" s="39">
        <f t="array" aca="1" ref="WT85" ca="1">IFERROR(IF($M85&lt;&gt;"",SUM(IF(WEEKDAY(-1+ROW(INDIRECT("1:"&amp;(WN85-WM85)+1)),2)={6},1,0)),0),0)</f>
        <v>0</v>
      </c>
      <c r="WU85" s="39">
        <f t="array" aca="1" ref="WU85" ca="1">IFERROR(IF($N85&lt;&gt;"",SUM(IF(WEEKDAY(-1+ROW(INDIRECT("1:"&amp;(WN85-WM85)+1)),2)={7},1,0)),0),0)</f>
        <v>0</v>
      </c>
      <c r="WV85" s="39">
        <f t="shared" ca="1" si="411"/>
        <v>0</v>
      </c>
      <c r="WW85" s="39">
        <f t="shared" si="412"/>
        <v>0</v>
      </c>
      <c r="WX85" s="39">
        <f t="shared" si="413"/>
        <v>0</v>
      </c>
      <c r="WY85" s="39">
        <f t="shared" si="414"/>
        <v>0</v>
      </c>
      <c r="WZ85" s="39">
        <f t="shared" si="415"/>
        <v>0</v>
      </c>
      <c r="XA85" s="39">
        <f t="shared" si="416"/>
        <v>0</v>
      </c>
      <c r="XB85" s="39">
        <f t="shared" si="417"/>
        <v>0</v>
      </c>
      <c r="XC85" s="39">
        <f t="shared" si="418"/>
        <v>0</v>
      </c>
      <c r="XD85" s="39">
        <f t="shared" si="419"/>
        <v>0</v>
      </c>
      <c r="XE85" s="39">
        <f t="shared" ca="1" si="420"/>
        <v>0</v>
      </c>
      <c r="XF85" s="41">
        <f t="shared" si="421"/>
        <v>0</v>
      </c>
      <c r="XG85" s="40">
        <f t="shared" si="422"/>
        <v>45231</v>
      </c>
      <c r="XH85" s="40">
        <f t="shared" si="423"/>
        <v>45260</v>
      </c>
      <c r="XI85" s="39">
        <f t="array" aca="1" ref="XI85" ca="1">IFERROR(IF($H85&lt;&gt;"",SUM(IF(WEEKDAY(-1+ROW(INDIRECT("1:"&amp;(XH85-XG85)+1)),2)={1},1,0)),0),0)</f>
        <v>0</v>
      </c>
      <c r="XJ85" s="39">
        <f t="array" aca="1" ref="XJ85" ca="1">IFERROR(IF($I85&lt;&gt;"",SUM(IF(WEEKDAY(-1+ROW(INDIRECT("1:"&amp;(XH85-XG85)+1)),2)={2},1,0)),0),0)</f>
        <v>0</v>
      </c>
      <c r="XK85" s="39">
        <f t="array" aca="1" ref="XK85" ca="1">IFERROR(IF($J85&lt;&gt;"",SUM(IF(WEEKDAY(-1+ROW(INDIRECT("1:"&amp;(XH85-XG85)+1)),2)={3},1,0)),0),0)</f>
        <v>0</v>
      </c>
      <c r="XL85" s="39">
        <f t="array" aca="1" ref="XL85" ca="1">IFERROR(IF($K85&lt;&gt;"",SUM(IF(WEEKDAY(-1+ROW(INDIRECT("1:"&amp;(XH85-XG85)+1)),2)={4},1,0)),0),0)</f>
        <v>0</v>
      </c>
      <c r="XM85" s="39">
        <f t="array" aca="1" ref="XM85" ca="1">IFERROR(IF($L85&lt;&gt;"",SUM(IF(WEEKDAY(-1+ROW(INDIRECT("1:"&amp;(XH85-XG85)+1)),2)={5},1,0)),0),0)</f>
        <v>0</v>
      </c>
      <c r="XN85" s="39">
        <f t="array" aca="1" ref="XN85" ca="1">IFERROR(IF($M85&lt;&gt;"",SUM(IF(WEEKDAY(-1+ROW(INDIRECT("1:"&amp;(XH85-XG85)+1)),2)={6},1,0)),0),0)</f>
        <v>0</v>
      </c>
      <c r="XO85" s="39">
        <f t="array" aca="1" ref="XO85" ca="1">IFERROR(IF($N85&lt;&gt;"",SUM(IF(WEEKDAY(-1+ROW(INDIRECT("1:"&amp;(XH85-XG85)+1)),2)={7},1,0)),0),0)</f>
        <v>0</v>
      </c>
      <c r="XP85" s="39">
        <f t="shared" ca="1" si="424"/>
        <v>0</v>
      </c>
      <c r="XQ85" s="39">
        <f t="shared" si="425"/>
        <v>0</v>
      </c>
      <c r="XR85" s="39">
        <f t="shared" si="426"/>
        <v>0</v>
      </c>
      <c r="XS85" s="39">
        <f t="shared" si="427"/>
        <v>0</v>
      </c>
      <c r="XT85" s="39">
        <f t="shared" si="428"/>
        <v>0</v>
      </c>
      <c r="XU85" s="39">
        <f t="shared" si="429"/>
        <v>0</v>
      </c>
      <c r="XV85" s="39">
        <f t="shared" si="430"/>
        <v>0</v>
      </c>
      <c r="XW85" s="39">
        <f t="shared" si="431"/>
        <v>0</v>
      </c>
      <c r="XX85" s="39">
        <f t="shared" si="432"/>
        <v>0</v>
      </c>
      <c r="XY85" s="39">
        <f t="shared" ca="1" si="433"/>
        <v>0</v>
      </c>
      <c r="XZ85" s="41">
        <f t="shared" si="434"/>
        <v>0</v>
      </c>
      <c r="YA85" s="40">
        <f t="shared" si="435"/>
        <v>45261</v>
      </c>
      <c r="YB85" s="40">
        <f t="shared" si="436"/>
        <v>45291</v>
      </c>
      <c r="YC85" s="39">
        <f t="array" aca="1" ref="YC85" ca="1">IFERROR(IF($H85&lt;&gt;"",SUM(IF(WEEKDAY(-1+ROW(INDIRECT("1:"&amp;(YB85-YA85)+1)),2)={1},1,0)),0),0)</f>
        <v>0</v>
      </c>
      <c r="YD85" s="39">
        <f t="array" aca="1" ref="YD85" ca="1">IFERROR(IF($I85&lt;&gt;"",SUM(IF(WEEKDAY(-1+ROW(INDIRECT("1:"&amp;(YB85-YA85)+1)),2)={2},1,0)),0),0)</f>
        <v>0</v>
      </c>
      <c r="YE85" s="39">
        <f t="array" aca="1" ref="YE85" ca="1">IFERROR(IF($J85&lt;&gt;"",SUM(IF(WEEKDAY(-1+ROW(INDIRECT("1:"&amp;(YB85-YA85)+1)),2)={3},1,0)),0),0)</f>
        <v>0</v>
      </c>
      <c r="YF85" s="39">
        <f t="array" aca="1" ref="YF85" ca="1">IFERROR(IF($K85&lt;&gt;"",SUM(IF(WEEKDAY(-1+ROW(INDIRECT("1:"&amp;(YB85-YA85)+1)),2)={4},1,0)),0),0)</f>
        <v>0</v>
      </c>
      <c r="YG85" s="39">
        <f t="array" aca="1" ref="YG85" ca="1">IFERROR(IF($L85&lt;&gt;"",SUM(IF(WEEKDAY(-1+ROW(INDIRECT("1:"&amp;(YB85-YA85)+1)),2)={5},1,0)),0),0)</f>
        <v>0</v>
      </c>
      <c r="YH85" s="39">
        <f t="array" aca="1" ref="YH85" ca="1">IFERROR(IF($M85&lt;&gt;"",SUM(IF(WEEKDAY(-1+ROW(INDIRECT("1:"&amp;(YB85-YA85)+1)),2)={6},1,0)),0),0)</f>
        <v>0</v>
      </c>
      <c r="YI85" s="39">
        <f t="array" aca="1" ref="YI85" ca="1">IFERROR(IF($N85&lt;&gt;"",SUM(IF(WEEKDAY(-1+ROW(INDIRECT("1:"&amp;(YB85-YA85)+1)),2)={7},1,0)),0),0)</f>
        <v>0</v>
      </c>
      <c r="YJ85" s="39">
        <f t="shared" ca="1" si="437"/>
        <v>0</v>
      </c>
      <c r="YK85" s="39">
        <f t="shared" si="438"/>
        <v>0</v>
      </c>
      <c r="YL85" s="39">
        <f t="shared" si="439"/>
        <v>0</v>
      </c>
      <c r="YM85" s="39">
        <f t="shared" si="440"/>
        <v>0</v>
      </c>
      <c r="YN85" s="39">
        <f t="shared" si="441"/>
        <v>0</v>
      </c>
      <c r="YO85" s="39">
        <f t="shared" si="442"/>
        <v>0</v>
      </c>
      <c r="YP85" s="39">
        <f t="shared" si="443"/>
        <v>0</v>
      </c>
      <c r="YQ85" s="39">
        <f t="shared" si="444"/>
        <v>0</v>
      </c>
      <c r="YR85" s="39">
        <f t="shared" si="445"/>
        <v>0</v>
      </c>
      <c r="YS85" s="39">
        <f t="shared" ca="1" si="446"/>
        <v>0</v>
      </c>
    </row>
    <row r="86" spans="2:669" x14ac:dyDescent="0.25">
      <c r="B86" s="71">
        <v>76</v>
      </c>
      <c r="C86" s="71"/>
      <c r="D86" s="72"/>
      <c r="E86" s="71"/>
      <c r="F86" s="71"/>
      <c r="G86" s="73"/>
      <c r="H86" s="74"/>
      <c r="I86" s="75"/>
      <c r="J86" s="75"/>
      <c r="K86" s="75"/>
      <c r="L86" s="75"/>
      <c r="M86" s="75"/>
      <c r="N86" s="73"/>
      <c r="O86" s="74"/>
      <c r="P86" s="75"/>
      <c r="Q86" s="75"/>
      <c r="R86" s="75"/>
      <c r="S86" s="75"/>
      <c r="T86" s="75"/>
      <c r="U86" s="75"/>
      <c r="V86" s="73"/>
      <c r="W86" s="95"/>
      <c r="X86" s="96"/>
      <c r="Y86" s="96"/>
      <c r="Z86" s="96"/>
      <c r="AA86" s="96"/>
      <c r="AB86" s="96"/>
      <c r="AC86" s="96"/>
      <c r="AD86" s="96"/>
      <c r="AE86" s="96"/>
      <c r="AF86" s="96"/>
      <c r="AG86" s="96"/>
      <c r="AH86" s="96"/>
      <c r="AI86" s="96"/>
      <c r="AJ86" s="96"/>
      <c r="AK86" s="96"/>
      <c r="AL86" s="96"/>
      <c r="AM86" s="96"/>
      <c r="AN86" s="96"/>
      <c r="AO86" s="96"/>
      <c r="AP86" s="96"/>
      <c r="AQ86" s="96"/>
      <c r="AR86" s="96"/>
      <c r="AS86" s="96"/>
      <c r="AT86" s="96"/>
      <c r="AU86" s="96"/>
      <c r="AV86" s="96"/>
      <c r="AW86" s="96"/>
      <c r="AX86" s="96"/>
      <c r="AY86" s="96"/>
      <c r="AZ86" s="96"/>
      <c r="BA86" s="96"/>
      <c r="BB86" s="96"/>
      <c r="BC86" s="96"/>
      <c r="BD86" s="96"/>
      <c r="BE86" s="96"/>
      <c r="BF86" s="96"/>
      <c r="BG86" s="96"/>
      <c r="BH86" s="96"/>
      <c r="BI86" s="96"/>
      <c r="BJ86" s="96"/>
      <c r="BK86" s="96"/>
      <c r="BL86" s="96"/>
      <c r="BM86" s="96"/>
      <c r="BN86" s="96"/>
      <c r="BO86" s="96"/>
      <c r="BP86" s="96"/>
      <c r="BQ86" s="96"/>
      <c r="BR86" s="96"/>
      <c r="BS86" s="96"/>
      <c r="BT86" s="96"/>
      <c r="BU86" s="96"/>
      <c r="BV86" s="96"/>
      <c r="BW86" s="96"/>
      <c r="BX86" s="96"/>
      <c r="BY86" s="96"/>
      <c r="BZ86" s="96"/>
      <c r="CA86" s="96"/>
      <c r="CB86" s="96"/>
      <c r="CC86" s="96"/>
      <c r="CD86" s="96"/>
      <c r="CE86" s="96"/>
      <c r="CF86" s="96"/>
      <c r="CG86" s="96"/>
      <c r="CH86" s="96"/>
      <c r="CI86" s="96"/>
      <c r="CJ86" s="96"/>
      <c r="CK86" s="96"/>
      <c r="CL86" s="96"/>
      <c r="CM86" s="96"/>
      <c r="CN86" s="96"/>
      <c r="CO86" s="96"/>
      <c r="CP86" s="96"/>
      <c r="CQ86" s="96"/>
      <c r="CR86" s="96"/>
      <c r="CS86" s="96"/>
      <c r="CT86" s="96"/>
      <c r="CU86" s="96"/>
      <c r="CV86" s="96"/>
      <c r="CW86" s="96"/>
      <c r="CX86" s="96"/>
      <c r="CY86" s="96"/>
      <c r="CZ86" s="96"/>
      <c r="DA86" s="96"/>
      <c r="DB86" s="96"/>
      <c r="DC86" s="96"/>
      <c r="DD86" s="96"/>
      <c r="DE86" s="96"/>
      <c r="DF86" s="96"/>
      <c r="DG86" s="96"/>
      <c r="DH86" s="96"/>
      <c r="DI86" s="96"/>
      <c r="DJ86" s="96"/>
      <c r="DK86" s="96"/>
      <c r="DL86" s="96"/>
      <c r="DM86" s="96"/>
      <c r="DN86" s="96"/>
      <c r="DO86" s="96"/>
      <c r="DP86" s="96"/>
      <c r="DQ86" s="96"/>
      <c r="DR86" s="96"/>
      <c r="DS86" s="96"/>
      <c r="DT86" s="96"/>
      <c r="DU86" s="96"/>
      <c r="DV86" s="96"/>
      <c r="DW86" s="96"/>
      <c r="DX86" s="96"/>
      <c r="DY86" s="96"/>
      <c r="DZ86" s="96"/>
      <c r="EA86" s="96"/>
      <c r="EB86" s="96"/>
      <c r="EC86" s="96"/>
      <c r="ED86" s="96"/>
      <c r="EE86" s="96"/>
      <c r="EF86" s="96"/>
      <c r="EG86" s="96"/>
      <c r="EH86" s="96"/>
      <c r="EI86" s="96"/>
      <c r="EJ86" s="96"/>
      <c r="EK86" s="96"/>
      <c r="EL86" s="96"/>
      <c r="EM86" s="96"/>
      <c r="EN86" s="96"/>
      <c r="EO86" s="96"/>
      <c r="EP86" s="96"/>
      <c r="EQ86" s="96"/>
      <c r="ER86" s="96"/>
      <c r="ES86" s="96"/>
      <c r="ET86" s="96"/>
      <c r="EU86" s="96"/>
      <c r="EV86" s="96"/>
      <c r="EW86" s="96"/>
      <c r="EX86" s="96"/>
      <c r="EY86" s="96"/>
      <c r="EZ86" s="96"/>
      <c r="FA86" s="96"/>
      <c r="FB86" s="96"/>
      <c r="FC86" s="96"/>
      <c r="FD86" s="96"/>
      <c r="FE86" s="96"/>
      <c r="FF86" s="96"/>
      <c r="FG86" s="96"/>
      <c r="FH86" s="96"/>
      <c r="FI86" s="96"/>
      <c r="FJ86" s="96"/>
      <c r="FK86" s="96"/>
      <c r="FL86" s="96"/>
      <c r="FM86" s="96"/>
      <c r="FN86" s="96"/>
      <c r="FO86" s="96"/>
      <c r="FP86" s="96"/>
      <c r="FQ86" s="96"/>
      <c r="FR86" s="96"/>
      <c r="FS86" s="96"/>
      <c r="FT86" s="96"/>
      <c r="FU86" s="96"/>
      <c r="FV86" s="96"/>
      <c r="FW86" s="96"/>
      <c r="FX86" s="96"/>
      <c r="FY86" s="96"/>
      <c r="FZ86" s="96"/>
      <c r="GA86" s="96"/>
      <c r="GB86" s="96"/>
      <c r="GC86" s="96"/>
      <c r="GD86" s="96"/>
      <c r="GE86" s="96"/>
      <c r="GF86" s="96"/>
      <c r="GG86" s="96"/>
      <c r="GH86" s="96"/>
      <c r="GI86" s="96"/>
      <c r="GJ86" s="96"/>
      <c r="GK86" s="96"/>
      <c r="GL86" s="96"/>
      <c r="GM86" s="96"/>
      <c r="GN86" s="96"/>
      <c r="GO86" s="96"/>
      <c r="GP86" s="96"/>
      <c r="GQ86" s="96"/>
      <c r="GR86" s="96"/>
      <c r="GS86" s="96"/>
      <c r="GT86" s="96"/>
      <c r="GU86" s="96"/>
      <c r="GV86" s="96"/>
      <c r="GW86" s="96"/>
      <c r="GX86" s="96"/>
      <c r="GY86" s="96"/>
      <c r="GZ86" s="96"/>
      <c r="HA86" s="96"/>
      <c r="HB86" s="96"/>
      <c r="HC86" s="96"/>
      <c r="HD86" s="96"/>
      <c r="HE86" s="96"/>
      <c r="HF86" s="96"/>
      <c r="HG86" s="96"/>
      <c r="HH86" s="96"/>
      <c r="HI86" s="96"/>
      <c r="HJ86" s="96"/>
      <c r="HK86" s="96"/>
      <c r="HL86" s="96"/>
      <c r="HM86" s="96"/>
      <c r="HN86" s="96"/>
      <c r="HO86" s="96"/>
      <c r="HP86" s="96"/>
      <c r="HQ86" s="96"/>
      <c r="HR86" s="96"/>
      <c r="HS86" s="96"/>
      <c r="HT86" s="96"/>
      <c r="HU86" s="96"/>
      <c r="HV86" s="96"/>
      <c r="HW86" s="96"/>
      <c r="HX86" s="96"/>
      <c r="HY86" s="96"/>
      <c r="HZ86" s="96"/>
      <c r="IA86" s="96"/>
      <c r="IB86" s="96"/>
      <c r="IC86" s="96"/>
      <c r="ID86" s="96"/>
      <c r="IE86" s="96"/>
      <c r="IF86" s="96"/>
      <c r="IG86" s="96"/>
      <c r="IH86" s="96"/>
      <c r="II86" s="96"/>
      <c r="IJ86" s="96"/>
      <c r="IK86" s="96"/>
      <c r="IL86" s="96"/>
      <c r="IM86" s="96"/>
      <c r="IN86" s="96"/>
      <c r="IO86" s="96"/>
      <c r="IP86" s="96"/>
      <c r="IQ86" s="96"/>
      <c r="IR86" s="96"/>
      <c r="IS86" s="96"/>
      <c r="IT86" s="96"/>
      <c r="IU86" s="96"/>
      <c r="IV86" s="96"/>
      <c r="IW86" s="96"/>
      <c r="IX86" s="96"/>
      <c r="IY86" s="96"/>
      <c r="IZ86" s="96"/>
      <c r="JA86" s="96"/>
      <c r="JB86" s="96"/>
      <c r="JC86" s="96"/>
      <c r="JD86" s="96"/>
      <c r="JE86" s="96"/>
      <c r="JF86" s="96"/>
      <c r="JG86" s="96"/>
      <c r="JH86" s="96"/>
      <c r="JI86" s="96"/>
      <c r="JJ86" s="96"/>
      <c r="JK86" s="96"/>
      <c r="JL86" s="96"/>
      <c r="JM86" s="96"/>
      <c r="JN86" s="96"/>
      <c r="JO86" s="96"/>
      <c r="JP86" s="96"/>
      <c r="JQ86" s="96"/>
      <c r="JR86" s="96"/>
      <c r="JS86" s="96"/>
      <c r="JT86" s="96"/>
      <c r="JU86" s="96"/>
      <c r="JV86" s="96"/>
      <c r="JW86" s="96"/>
      <c r="JX86" s="96"/>
      <c r="JY86" s="96"/>
      <c r="JZ86" s="96"/>
      <c r="KA86" s="96"/>
      <c r="KB86" s="96"/>
      <c r="KC86" s="96"/>
      <c r="KD86" s="96"/>
      <c r="KE86" s="96"/>
      <c r="KF86" s="96"/>
      <c r="KG86" s="96"/>
      <c r="KH86" s="96"/>
      <c r="KI86" s="96"/>
      <c r="KJ86" s="96"/>
      <c r="KK86" s="96"/>
      <c r="KL86" s="96"/>
      <c r="KM86" s="96"/>
      <c r="KN86" s="96"/>
      <c r="KO86" s="96"/>
      <c r="KP86" s="96"/>
      <c r="KQ86" s="96"/>
      <c r="KR86" s="96"/>
      <c r="KS86" s="96"/>
      <c r="KT86" s="96"/>
      <c r="KU86" s="96"/>
      <c r="KV86" s="96"/>
      <c r="KW86" s="96"/>
      <c r="KX86" s="96"/>
      <c r="KY86" s="96"/>
      <c r="KZ86" s="96"/>
      <c r="LA86" s="96"/>
      <c r="LB86" s="96"/>
      <c r="LC86" s="96"/>
      <c r="LD86" s="96"/>
      <c r="LE86" s="96"/>
      <c r="LF86" s="96"/>
      <c r="LG86" s="96"/>
      <c r="LH86" s="96"/>
      <c r="LI86" s="96"/>
      <c r="LJ86" s="96"/>
      <c r="LK86" s="96"/>
      <c r="LL86" s="96"/>
      <c r="LM86" s="96"/>
      <c r="LN86" s="96"/>
      <c r="LO86" s="96"/>
      <c r="LP86" s="96"/>
      <c r="LQ86" s="96"/>
      <c r="LR86" s="96"/>
      <c r="LS86" s="96"/>
      <c r="LT86" s="96"/>
      <c r="LU86" s="96"/>
      <c r="LV86" s="96"/>
      <c r="LW86" s="96"/>
      <c r="LX86" s="96"/>
      <c r="LY86" s="96"/>
      <c r="LZ86" s="96"/>
      <c r="MA86" s="96"/>
      <c r="MB86" s="96"/>
      <c r="MC86" s="96"/>
      <c r="MD86" s="96"/>
      <c r="ME86" s="96"/>
      <c r="MF86" s="96"/>
      <c r="MG86" s="96"/>
      <c r="MH86" s="96"/>
      <c r="MI86" s="96"/>
      <c r="MJ86" s="96"/>
      <c r="MK86" s="96"/>
      <c r="ML86" s="96"/>
      <c r="MM86" s="96"/>
      <c r="MN86" s="96"/>
      <c r="MO86" s="96"/>
      <c r="MP86" s="96"/>
      <c r="MQ86" s="96"/>
      <c r="MR86" s="96"/>
      <c r="MS86" s="96"/>
      <c r="MT86" s="96"/>
      <c r="MU86" s="96"/>
      <c r="MV86" s="96"/>
      <c r="MW86" s="96"/>
      <c r="MX86" s="96"/>
      <c r="MY86" s="96"/>
      <c r="MZ86" s="96"/>
      <c r="NA86" s="96"/>
      <c r="NB86" s="96"/>
      <c r="NC86" s="96"/>
      <c r="ND86" s="96"/>
      <c r="NE86" s="96"/>
      <c r="NF86" s="96"/>
      <c r="NG86" s="96"/>
      <c r="NH86" s="96"/>
      <c r="NI86" s="96"/>
      <c r="NJ86" s="96"/>
      <c r="NK86" s="96"/>
      <c r="NL86" s="96"/>
      <c r="NM86" s="96"/>
      <c r="NN86" s="96"/>
      <c r="NO86" s="96"/>
      <c r="NP86" s="96"/>
      <c r="NQ86" s="96"/>
      <c r="NR86" s="96"/>
      <c r="NS86" s="96"/>
      <c r="NT86" s="96"/>
      <c r="NU86" s="96"/>
      <c r="NV86" s="96"/>
      <c r="NW86" s="96"/>
      <c r="NX86" s="97"/>
      <c r="NY86" s="96">
        <f t="shared" si="268"/>
        <v>0</v>
      </c>
      <c r="NZ86" s="96">
        <f t="shared" si="267"/>
        <v>0</v>
      </c>
      <c r="OA86" s="96">
        <f t="shared" si="267"/>
        <v>0</v>
      </c>
      <c r="OB86" s="96">
        <f t="shared" si="267"/>
        <v>0</v>
      </c>
      <c r="OC86" s="96">
        <f t="shared" si="267"/>
        <v>0</v>
      </c>
      <c r="OD86" s="96">
        <f t="shared" si="267"/>
        <v>0</v>
      </c>
      <c r="OE86" s="96">
        <f t="shared" si="267"/>
        <v>0</v>
      </c>
      <c r="OF86" s="96">
        <f t="shared" si="267"/>
        <v>0</v>
      </c>
      <c r="OG86" s="96">
        <f t="shared" si="269"/>
        <v>0</v>
      </c>
      <c r="OH86" s="96">
        <f t="shared" si="270"/>
        <v>0</v>
      </c>
      <c r="OI86" s="96">
        <f t="shared" si="271"/>
        <v>0</v>
      </c>
      <c r="OJ86" s="96">
        <f t="shared" si="272"/>
        <v>0</v>
      </c>
      <c r="OK86" s="96">
        <f t="shared" si="273"/>
        <v>0</v>
      </c>
      <c r="OL86" s="96">
        <f t="shared" si="274"/>
        <v>0</v>
      </c>
      <c r="OM86" s="96">
        <f t="shared" si="275"/>
        <v>0</v>
      </c>
      <c r="ON86" s="96">
        <f t="shared" si="276"/>
        <v>0</v>
      </c>
      <c r="OO86" s="96">
        <f t="shared" ca="1" si="279"/>
        <v>0</v>
      </c>
      <c r="OP86" s="96">
        <f t="shared" ca="1" si="280"/>
        <v>0</v>
      </c>
      <c r="PB86" s="41">
        <f t="shared" ca="1" si="281"/>
        <v>0</v>
      </c>
      <c r="PC86" s="40">
        <f t="shared" si="282"/>
        <v>44927</v>
      </c>
      <c r="PD86" s="39">
        <f t="shared" ca="1" si="277"/>
        <v>45488</v>
      </c>
      <c r="PE86" s="39">
        <f t="shared" si="283"/>
        <v>0</v>
      </c>
      <c r="PF86" s="39">
        <f t="shared" si="284"/>
        <v>0</v>
      </c>
      <c r="PG86" s="39">
        <f t="shared" si="285"/>
        <v>0</v>
      </c>
      <c r="PH86" s="39">
        <f t="shared" si="286"/>
        <v>0</v>
      </c>
      <c r="PI86" s="39">
        <f t="shared" si="287"/>
        <v>0</v>
      </c>
      <c r="PJ86" s="39">
        <f t="shared" si="288"/>
        <v>0</v>
      </c>
      <c r="PK86" s="39">
        <f t="shared" si="289"/>
        <v>0</v>
      </c>
      <c r="PL86" s="39">
        <f t="shared" ca="1" si="290"/>
        <v>0</v>
      </c>
      <c r="PM86" s="39">
        <f t="shared" ca="1" si="278"/>
        <v>0</v>
      </c>
      <c r="PN86" s="41">
        <f t="shared" si="291"/>
        <v>0</v>
      </c>
      <c r="PO86" s="40">
        <f t="shared" si="292"/>
        <v>44927</v>
      </c>
      <c r="PP86" s="40">
        <f t="shared" si="293"/>
        <v>44957</v>
      </c>
      <c r="PQ86" s="39">
        <f t="array" aca="1" ref="PQ86" ca="1">IFERROR(IF($H86&lt;&gt;"",SUM(IF(WEEKDAY(-1+ROW(INDIRECT("1:"&amp;(PP86-PO86)+1)),2)={1},1,0)),0),0)</f>
        <v>0</v>
      </c>
      <c r="PR86" s="39">
        <f t="array" aca="1" ref="PR86" ca="1">IFERROR(IF($I86&lt;&gt;"",SUM(IF(WEEKDAY(-1+ROW(INDIRECT("1:"&amp;(PP86-PO86)+1)),2)={2},1,0)),0),0)</f>
        <v>0</v>
      </c>
      <c r="PS86" s="39">
        <f t="array" aca="1" ref="PS86" ca="1">IFERROR(IF($J86&lt;&gt;"",SUM(IF(WEEKDAY(-1+ROW(INDIRECT("1:"&amp;(PP86-PO86)+1)),2)={3},1,0)),0),0)</f>
        <v>0</v>
      </c>
      <c r="PT86" s="39">
        <f t="array" aca="1" ref="PT86" ca="1">IFERROR(IF($K86&lt;&gt;"",SUM(IF(WEEKDAY(-1+ROW(INDIRECT("1:"&amp;(PP86-PO86)+1)),2)={4},1,0)),0),0)</f>
        <v>0</v>
      </c>
      <c r="PU86" s="39">
        <f t="array" aca="1" ref="PU86" ca="1">IFERROR(IF($L86&lt;&gt;"",SUM(IF(WEEKDAY(-1+ROW(INDIRECT("1:"&amp;(PP86-PO86)+1)),2)={5},1,0)),0),0)</f>
        <v>0</v>
      </c>
      <c r="PV86" s="39">
        <f t="array" aca="1" ref="PV86" ca="1">IFERROR(IF($M86&lt;&gt;"",SUM(IF(WEEKDAY(-1+ROW(INDIRECT("1:"&amp;(PP86-PO86)+1)),2)={6},1,0)),0),0)</f>
        <v>0</v>
      </c>
      <c r="PW86" s="39">
        <f t="array" aca="1" ref="PW86" ca="1">IFERROR(IF($N86&lt;&gt;"",SUM(IF(WEEKDAY(-1+ROW(INDIRECT("1:"&amp;(PP86-PO86)+1)),2)={7},1,0)),0),0)</f>
        <v>0</v>
      </c>
      <c r="PX86" s="39">
        <f t="shared" ca="1" si="294"/>
        <v>0</v>
      </c>
      <c r="PY86" s="39">
        <f t="shared" si="295"/>
        <v>0</v>
      </c>
      <c r="PZ86" s="39">
        <f t="shared" si="296"/>
        <v>0</v>
      </c>
      <c r="QA86" s="39">
        <f t="shared" si="297"/>
        <v>0</v>
      </c>
      <c r="QB86" s="39">
        <f t="shared" si="298"/>
        <v>0</v>
      </c>
      <c r="QC86" s="39">
        <f t="shared" si="299"/>
        <v>0</v>
      </c>
      <c r="QD86" s="39">
        <f t="shared" si="300"/>
        <v>0</v>
      </c>
      <c r="QE86" s="39">
        <f t="shared" si="301"/>
        <v>0</v>
      </c>
      <c r="QF86" s="39">
        <f t="shared" si="302"/>
        <v>0</v>
      </c>
      <c r="QG86" s="39">
        <f t="shared" ca="1" si="303"/>
        <v>0</v>
      </c>
      <c r="QH86" s="41">
        <f t="shared" si="304"/>
        <v>0</v>
      </c>
      <c r="QI86" s="40">
        <f t="shared" si="305"/>
        <v>44958</v>
      </c>
      <c r="QJ86" s="40">
        <f t="shared" si="306"/>
        <v>44985</v>
      </c>
      <c r="QK86" s="39">
        <f t="array" aca="1" ref="QK86" ca="1">IFERROR(IF($H86&lt;&gt;"",SUM(IF(WEEKDAY(-1+ROW(INDIRECT("1:"&amp;(QJ86-QI86)+1)),2)={1},1,0)),0),0)</f>
        <v>0</v>
      </c>
      <c r="QL86" s="39">
        <f t="array" aca="1" ref="QL86" ca="1">IFERROR(IF($I86&lt;&gt;"",SUM(IF(WEEKDAY(-1+ROW(INDIRECT("1:"&amp;(QJ86-QI86)+1)),2)={2},1,0)),0),0)</f>
        <v>0</v>
      </c>
      <c r="QM86" s="39">
        <f t="array" aca="1" ref="QM86" ca="1">IFERROR(IF($J86&lt;&gt;"",SUM(IF(WEEKDAY(-1+ROW(INDIRECT("1:"&amp;(QJ86-QI86)+1)),2)={3},1,0)),0),0)</f>
        <v>0</v>
      </c>
      <c r="QN86" s="39">
        <f t="array" aca="1" ref="QN86" ca="1">IFERROR(IF($K86&lt;&gt;"",SUM(IF(WEEKDAY(-1+ROW(INDIRECT("1:"&amp;(QJ86-QI86)+1)),2)={4},1,0)),0),0)</f>
        <v>0</v>
      </c>
      <c r="QO86" s="39">
        <f t="array" aca="1" ref="QO86" ca="1">IFERROR(IF($L86&lt;&gt;"",SUM(IF(WEEKDAY(-1+ROW(INDIRECT("1:"&amp;(QJ86-QI86)+1)),2)={5},1,0)),0),0)</f>
        <v>0</v>
      </c>
      <c r="QP86" s="39">
        <f t="array" aca="1" ref="QP86" ca="1">IFERROR(IF($M86&lt;&gt;"",SUM(IF(WEEKDAY(-1+ROW(INDIRECT("1:"&amp;(QJ86-QI86)+1)),2)={6},1,0)),0),0)</f>
        <v>0</v>
      </c>
      <c r="QQ86" s="39">
        <f t="array" aca="1" ref="QQ86" ca="1">IFERROR(IF($N86&lt;&gt;"",SUM(IF(WEEKDAY(-1+ROW(INDIRECT("1:"&amp;(QJ86-QI86)+1)),2)={7},1,0)),0),0)</f>
        <v>0</v>
      </c>
      <c r="QR86" s="39">
        <f t="shared" ca="1" si="307"/>
        <v>0</v>
      </c>
      <c r="QS86" s="39">
        <f t="shared" si="308"/>
        <v>0</v>
      </c>
      <c r="QT86" s="39">
        <f t="shared" si="309"/>
        <v>0</v>
      </c>
      <c r="QU86" s="39">
        <f t="shared" si="310"/>
        <v>0</v>
      </c>
      <c r="QV86" s="39">
        <f t="shared" si="311"/>
        <v>0</v>
      </c>
      <c r="QW86" s="39">
        <f t="shared" si="312"/>
        <v>0</v>
      </c>
      <c r="QX86" s="39">
        <f t="shared" si="313"/>
        <v>0</v>
      </c>
      <c r="QY86" s="39">
        <f t="shared" si="314"/>
        <v>0</v>
      </c>
      <c r="QZ86" s="39">
        <f t="shared" si="315"/>
        <v>0</v>
      </c>
      <c r="RA86" s="39">
        <f t="shared" ca="1" si="316"/>
        <v>0</v>
      </c>
      <c r="RB86" s="41">
        <f t="shared" si="317"/>
        <v>0</v>
      </c>
      <c r="RC86" s="40">
        <f t="shared" si="318"/>
        <v>44986</v>
      </c>
      <c r="RD86" s="40">
        <f t="shared" si="319"/>
        <v>45016</v>
      </c>
      <c r="RE86" s="39">
        <f t="array" aca="1" ref="RE86" ca="1">IFERROR(IF($H86&lt;&gt;"",SUM(IF(WEEKDAY(-1+ROW(INDIRECT("1:"&amp;(RD86-RC86)+1)),2)={1},1,0)),0),0)</f>
        <v>0</v>
      </c>
      <c r="RF86" s="39">
        <f t="array" aca="1" ref="RF86" ca="1">IFERROR(IF($I86&lt;&gt;"",SUM(IF(WEEKDAY(-1+ROW(INDIRECT("1:"&amp;(RD86-RC86)+1)),2)={2},1,0)),0),0)</f>
        <v>0</v>
      </c>
      <c r="RG86" s="39">
        <f t="array" aca="1" ref="RG86" ca="1">IFERROR(IF($J86&lt;&gt;"",SUM(IF(WEEKDAY(-1+ROW(INDIRECT("1:"&amp;(RD86-RC86)+1)),2)={3},1,0)),0),0)</f>
        <v>0</v>
      </c>
      <c r="RH86" s="39">
        <f t="array" aca="1" ref="RH86" ca="1">IFERROR(IF($K86&lt;&gt;"",SUM(IF(WEEKDAY(-1+ROW(INDIRECT("1:"&amp;(RD86-RC86)+1)),2)={4},1,0)),0),0)</f>
        <v>0</v>
      </c>
      <c r="RI86" s="39">
        <f t="array" aca="1" ref="RI86" ca="1">IFERROR(IF($L86&lt;&gt;"",SUM(IF(WEEKDAY(-1+ROW(INDIRECT("1:"&amp;(RD86-RC86)+1)),2)={5},1,0)),0),0)</f>
        <v>0</v>
      </c>
      <c r="RJ86" s="39">
        <f t="array" aca="1" ref="RJ86" ca="1">IFERROR(IF($M86&lt;&gt;"",SUM(IF(WEEKDAY(-1+ROW(INDIRECT("1:"&amp;(RD86-RC86)+1)),2)={6},1,0)),0),0)</f>
        <v>0</v>
      </c>
      <c r="RK86" s="39">
        <f t="array" aca="1" ref="RK86" ca="1">IFERROR(IF($N86&lt;&gt;"",SUM(IF(WEEKDAY(-1+ROW(INDIRECT("1:"&amp;(RD86-RC86)+1)),2)={7},1,0)),0),0)</f>
        <v>0</v>
      </c>
      <c r="RL86" s="39">
        <f t="shared" ca="1" si="320"/>
        <v>0</v>
      </c>
      <c r="RM86" s="39">
        <f t="shared" si="321"/>
        <v>0</v>
      </c>
      <c r="RN86" s="39">
        <f t="shared" si="322"/>
        <v>0</v>
      </c>
      <c r="RO86" s="39">
        <f t="shared" si="323"/>
        <v>0</v>
      </c>
      <c r="RP86" s="39">
        <f t="shared" si="324"/>
        <v>0</v>
      </c>
      <c r="RQ86" s="39">
        <f t="shared" si="325"/>
        <v>0</v>
      </c>
      <c r="RR86" s="39">
        <f t="shared" si="326"/>
        <v>0</v>
      </c>
      <c r="RS86" s="39">
        <f t="shared" si="327"/>
        <v>0</v>
      </c>
      <c r="RT86" s="39">
        <f t="shared" si="328"/>
        <v>0</v>
      </c>
      <c r="RU86" s="39">
        <f t="shared" ca="1" si="329"/>
        <v>0</v>
      </c>
      <c r="RV86" s="41">
        <f t="shared" si="330"/>
        <v>0</v>
      </c>
      <c r="RW86" s="40">
        <f t="shared" si="331"/>
        <v>45017</v>
      </c>
      <c r="RX86" s="40">
        <f t="shared" si="332"/>
        <v>45046</v>
      </c>
      <c r="RY86" s="39">
        <f t="array" aca="1" ref="RY86" ca="1">IFERROR(IF($H86&lt;&gt;"",SUM(IF(WEEKDAY(-1+ROW(INDIRECT("1:"&amp;(RX86-RW86)+1)),2)={1},1,0)),0),0)</f>
        <v>0</v>
      </c>
      <c r="RZ86" s="39">
        <f t="array" aca="1" ref="RZ86" ca="1">IFERROR(IF($I86&lt;&gt;"",SUM(IF(WEEKDAY(-1+ROW(INDIRECT("1:"&amp;(RX86-RW86)+1)),2)={2},1,0)),0),0)</f>
        <v>0</v>
      </c>
      <c r="SA86" s="39">
        <f t="array" aca="1" ref="SA86" ca="1">IFERROR(IF($J86&lt;&gt;"",SUM(IF(WEEKDAY(-1+ROW(INDIRECT("1:"&amp;(RX86-RW86)+1)),2)={3},1,0)),0),0)</f>
        <v>0</v>
      </c>
      <c r="SB86" s="39">
        <f t="array" aca="1" ref="SB86" ca="1">IFERROR(IF($K86&lt;&gt;"",SUM(IF(WEEKDAY(-1+ROW(INDIRECT("1:"&amp;(RX86-RW86)+1)),2)={4},1,0)),0),0)</f>
        <v>0</v>
      </c>
      <c r="SC86" s="39">
        <f t="array" aca="1" ref="SC86" ca="1">IFERROR(IF($L86&lt;&gt;"",SUM(IF(WEEKDAY(-1+ROW(INDIRECT("1:"&amp;(RX86-RW86)+1)),2)={5},1,0)),0),0)</f>
        <v>0</v>
      </c>
      <c r="SD86" s="39">
        <f t="array" aca="1" ref="SD86" ca="1">IFERROR(IF($M86&lt;&gt;"",SUM(IF(WEEKDAY(-1+ROW(INDIRECT("1:"&amp;(RX86-RW86)+1)),2)={6},1,0)),0),0)</f>
        <v>0</v>
      </c>
      <c r="SE86" s="39">
        <f t="array" aca="1" ref="SE86" ca="1">IFERROR(IF($N86&lt;&gt;"",SUM(IF(WEEKDAY(-1+ROW(INDIRECT("1:"&amp;(RX86-RW86)+1)),2)={7},1,0)),0),0)</f>
        <v>0</v>
      </c>
      <c r="SF86" s="39">
        <f t="shared" ca="1" si="333"/>
        <v>0</v>
      </c>
      <c r="SG86" s="39">
        <f t="shared" si="334"/>
        <v>0</v>
      </c>
      <c r="SH86" s="39">
        <f t="shared" si="335"/>
        <v>0</v>
      </c>
      <c r="SI86" s="39">
        <f t="shared" si="336"/>
        <v>0</v>
      </c>
      <c r="SJ86" s="39">
        <f t="shared" si="337"/>
        <v>0</v>
      </c>
      <c r="SK86" s="39">
        <f t="shared" si="338"/>
        <v>0</v>
      </c>
      <c r="SL86" s="39">
        <f t="shared" si="339"/>
        <v>0</v>
      </c>
      <c r="SM86" s="39">
        <f t="shared" si="340"/>
        <v>0</v>
      </c>
      <c r="SN86" s="39">
        <f t="shared" si="341"/>
        <v>0</v>
      </c>
      <c r="SO86" s="39">
        <f t="shared" ca="1" si="342"/>
        <v>0</v>
      </c>
      <c r="SP86" s="41">
        <f t="shared" si="343"/>
        <v>0</v>
      </c>
      <c r="SQ86" s="40">
        <f t="shared" si="344"/>
        <v>45047</v>
      </c>
      <c r="SR86" s="40">
        <f t="shared" si="345"/>
        <v>45077</v>
      </c>
      <c r="SS86" s="39">
        <f t="array" aca="1" ref="SS86" ca="1">IFERROR(IF($H86&lt;&gt;"",SUM(IF(WEEKDAY(-1+ROW(INDIRECT("1:"&amp;(SR86-SQ86)+1)),2)={1},1,0)),0),0)</f>
        <v>0</v>
      </c>
      <c r="ST86" s="39">
        <f t="array" aca="1" ref="ST86" ca="1">IFERROR(IF($I86&lt;&gt;"",SUM(IF(WEEKDAY(-1+ROW(INDIRECT("1:"&amp;(SR86-SQ86)+1)),2)={2},1,0)),0),0)</f>
        <v>0</v>
      </c>
      <c r="SU86" s="39">
        <f t="array" aca="1" ref="SU86" ca="1">IFERROR(IF($J86&lt;&gt;"",SUM(IF(WEEKDAY(-1+ROW(INDIRECT("1:"&amp;(SR86-SQ86)+1)),2)={3},1,0)),0),0)</f>
        <v>0</v>
      </c>
      <c r="SV86" s="39">
        <f t="array" aca="1" ref="SV86" ca="1">IFERROR(IF($K86&lt;&gt;"",SUM(IF(WEEKDAY(-1+ROW(INDIRECT("1:"&amp;(SR86-SQ86)+1)),2)={4},1,0)),0),0)</f>
        <v>0</v>
      </c>
      <c r="SW86" s="39">
        <f t="array" aca="1" ref="SW86" ca="1">IFERROR(IF($L86&lt;&gt;"",SUM(IF(WEEKDAY(-1+ROW(INDIRECT("1:"&amp;(SR86-SQ86)+1)),2)={5},1,0)),0),0)</f>
        <v>0</v>
      </c>
      <c r="SX86" s="39">
        <f t="array" aca="1" ref="SX86" ca="1">IFERROR(IF($M86&lt;&gt;"",SUM(IF(WEEKDAY(-1+ROW(INDIRECT("1:"&amp;(SR86-SQ86)+1)),2)={6},1,0)),0),0)</f>
        <v>0</v>
      </c>
      <c r="SY86" s="39">
        <f t="array" aca="1" ref="SY86" ca="1">IFERROR(IF($N86&lt;&gt;"",SUM(IF(WEEKDAY(-1+ROW(INDIRECT("1:"&amp;(SR86-SQ86)+1)),2)={7},1,0)),0),0)</f>
        <v>0</v>
      </c>
      <c r="SZ86" s="39">
        <f t="shared" ca="1" si="346"/>
        <v>0</v>
      </c>
      <c r="TA86" s="39">
        <f t="shared" si="347"/>
        <v>0</v>
      </c>
      <c r="TB86" s="39">
        <f t="shared" si="348"/>
        <v>0</v>
      </c>
      <c r="TC86" s="39">
        <f t="shared" si="349"/>
        <v>0</v>
      </c>
      <c r="TD86" s="39">
        <f t="shared" si="350"/>
        <v>0</v>
      </c>
      <c r="TE86" s="39">
        <f t="shared" si="351"/>
        <v>0</v>
      </c>
      <c r="TF86" s="39">
        <f t="shared" si="352"/>
        <v>0</v>
      </c>
      <c r="TG86" s="39">
        <f t="shared" si="353"/>
        <v>0</v>
      </c>
      <c r="TH86" s="39">
        <f t="shared" si="354"/>
        <v>0</v>
      </c>
      <c r="TI86" s="39">
        <f t="shared" ca="1" si="355"/>
        <v>0</v>
      </c>
      <c r="TJ86" s="41">
        <f t="shared" si="356"/>
        <v>0</v>
      </c>
      <c r="TK86" s="40">
        <f t="shared" si="357"/>
        <v>45078</v>
      </c>
      <c r="TL86" s="40">
        <f t="shared" si="358"/>
        <v>45107</v>
      </c>
      <c r="TM86" s="39">
        <f t="array" aca="1" ref="TM86" ca="1">IFERROR(IF($H86&lt;&gt;"",SUM(IF(WEEKDAY(-1+ROW(INDIRECT("1:"&amp;(TL86-TK86)+1)),2)={1},1,0)),0),0)</f>
        <v>0</v>
      </c>
      <c r="TN86" s="39">
        <f t="array" aca="1" ref="TN86" ca="1">IFERROR(IF($I86&lt;&gt;"",SUM(IF(WEEKDAY(-1+ROW(INDIRECT("1:"&amp;(TL86-TK86)+1)),2)={2},1,0)),0),0)</f>
        <v>0</v>
      </c>
      <c r="TO86" s="39">
        <f t="array" aca="1" ref="TO86" ca="1">IFERROR(IF($J86&lt;&gt;"",SUM(IF(WEEKDAY(-1+ROW(INDIRECT("1:"&amp;(TL86-TK86)+1)),2)={3},1,0)),0),0)</f>
        <v>0</v>
      </c>
      <c r="TP86" s="39">
        <f t="array" aca="1" ref="TP86" ca="1">IFERROR(IF($K86&lt;&gt;"",SUM(IF(WEEKDAY(-1+ROW(INDIRECT("1:"&amp;(TL86-TK86)+1)),2)={4},1,0)),0),0)</f>
        <v>0</v>
      </c>
      <c r="TQ86" s="39">
        <f t="array" aca="1" ref="TQ86" ca="1">IFERROR(IF($L86&lt;&gt;"",SUM(IF(WEEKDAY(-1+ROW(INDIRECT("1:"&amp;(TL86-TK86)+1)),2)={5},1,0)),0),0)</f>
        <v>0</v>
      </c>
      <c r="TR86" s="39">
        <f t="array" aca="1" ref="TR86" ca="1">IFERROR(IF($M86&lt;&gt;"",SUM(IF(WEEKDAY(-1+ROW(INDIRECT("1:"&amp;(TL86-TK86)+1)),2)={6},1,0)),0),0)</f>
        <v>0</v>
      </c>
      <c r="TS86" s="39">
        <f t="array" aca="1" ref="TS86" ca="1">IFERROR(IF($N86&lt;&gt;"",SUM(IF(WEEKDAY(-1+ROW(INDIRECT("1:"&amp;(TL86-TK86)+1)),2)={7},1,0)),0),0)</f>
        <v>0</v>
      </c>
      <c r="TT86" s="39">
        <f t="shared" ca="1" si="359"/>
        <v>0</v>
      </c>
      <c r="TU86" s="39">
        <f t="shared" si="360"/>
        <v>0</v>
      </c>
      <c r="TV86" s="39">
        <f t="shared" si="361"/>
        <v>0</v>
      </c>
      <c r="TW86" s="39">
        <f t="shared" si="362"/>
        <v>0</v>
      </c>
      <c r="TX86" s="39">
        <f t="shared" si="363"/>
        <v>0</v>
      </c>
      <c r="TY86" s="39">
        <f t="shared" si="364"/>
        <v>0</v>
      </c>
      <c r="TZ86" s="39">
        <f t="shared" si="365"/>
        <v>0</v>
      </c>
      <c r="UA86" s="39">
        <f t="shared" si="366"/>
        <v>0</v>
      </c>
      <c r="UB86" s="39">
        <f t="shared" si="367"/>
        <v>0</v>
      </c>
      <c r="UC86" s="39">
        <f t="shared" ca="1" si="368"/>
        <v>0</v>
      </c>
      <c r="UD86" s="41">
        <f t="shared" si="369"/>
        <v>0</v>
      </c>
      <c r="UE86" s="40">
        <f t="shared" si="370"/>
        <v>45108</v>
      </c>
      <c r="UF86" s="40">
        <f t="shared" si="371"/>
        <v>45138</v>
      </c>
      <c r="UG86" s="39">
        <f t="array" aca="1" ref="UG86" ca="1">IFERROR(IF($H86&lt;&gt;"",SUM(IF(WEEKDAY(-1+ROW(INDIRECT("1:"&amp;(UF86-UE86)+1)),2)={1},1,0)),0),0)</f>
        <v>0</v>
      </c>
      <c r="UH86" s="39">
        <f t="array" aca="1" ref="UH86" ca="1">IFERROR(IF($I86&lt;&gt;"",SUM(IF(WEEKDAY(-1+ROW(INDIRECT("1:"&amp;(UF86-UE86)+1)),2)={2},1,0)),0),0)</f>
        <v>0</v>
      </c>
      <c r="UI86" s="39">
        <f t="array" aca="1" ref="UI86" ca="1">IFERROR(IF($J86&lt;&gt;"",SUM(IF(WEEKDAY(-1+ROW(INDIRECT("1:"&amp;(UF86-UE86)+1)),2)={3},1,0)),0),0)</f>
        <v>0</v>
      </c>
      <c r="UJ86" s="39">
        <f t="array" aca="1" ref="UJ86" ca="1">IFERROR(IF($K86&lt;&gt;"",SUM(IF(WEEKDAY(-1+ROW(INDIRECT("1:"&amp;(UF86-UE86)+1)),2)={4},1,0)),0),0)</f>
        <v>0</v>
      </c>
      <c r="UK86" s="39">
        <f t="array" aca="1" ref="UK86" ca="1">IFERROR(IF($L86&lt;&gt;"",SUM(IF(WEEKDAY(-1+ROW(INDIRECT("1:"&amp;(UF86-UE86)+1)),2)={5},1,0)),0),0)</f>
        <v>0</v>
      </c>
      <c r="UL86" s="39">
        <f t="array" aca="1" ref="UL86" ca="1">IFERROR(IF($M86&lt;&gt;"",SUM(IF(WEEKDAY(-1+ROW(INDIRECT("1:"&amp;(UF86-UE86)+1)),2)={6},1,0)),0),0)</f>
        <v>0</v>
      </c>
      <c r="UM86" s="39">
        <f t="array" aca="1" ref="UM86" ca="1">IFERROR(IF($N86&lt;&gt;"",SUM(IF(WEEKDAY(-1+ROW(INDIRECT("1:"&amp;(UF86-UE86)+1)),2)={7},1,0)),0),0)</f>
        <v>0</v>
      </c>
      <c r="UN86" s="39">
        <f t="shared" ca="1" si="372"/>
        <v>0</v>
      </c>
      <c r="UO86" s="39">
        <f t="shared" si="373"/>
        <v>0</v>
      </c>
      <c r="UP86" s="39">
        <f t="shared" si="374"/>
        <v>0</v>
      </c>
      <c r="UQ86" s="39">
        <f t="shared" si="375"/>
        <v>0</v>
      </c>
      <c r="UR86" s="39">
        <f t="shared" si="376"/>
        <v>0</v>
      </c>
      <c r="US86" s="39">
        <f t="shared" si="377"/>
        <v>0</v>
      </c>
      <c r="UT86" s="39">
        <f t="shared" si="378"/>
        <v>0</v>
      </c>
      <c r="UU86" s="39">
        <f t="shared" si="379"/>
        <v>0</v>
      </c>
      <c r="UV86" s="39">
        <f t="shared" si="380"/>
        <v>0</v>
      </c>
      <c r="UW86" s="39">
        <f t="shared" ca="1" si="381"/>
        <v>0</v>
      </c>
      <c r="UX86" s="41">
        <f t="shared" si="382"/>
        <v>0</v>
      </c>
      <c r="UY86" s="40">
        <f t="shared" si="383"/>
        <v>45139</v>
      </c>
      <c r="UZ86" s="40">
        <f t="shared" si="384"/>
        <v>45169</v>
      </c>
      <c r="VA86" s="39">
        <f t="array" aca="1" ref="VA86" ca="1">IFERROR(IF($H86&lt;&gt;"",SUM(IF(WEEKDAY(-1+ROW(INDIRECT("1:"&amp;(UZ86-UY86)+1)),2)={1},1,0)),0),0)</f>
        <v>0</v>
      </c>
      <c r="VB86" s="39">
        <f t="array" aca="1" ref="VB86" ca="1">IFERROR(IF($I86&lt;&gt;"",SUM(IF(WEEKDAY(-1+ROW(INDIRECT("1:"&amp;(UZ86-UY86)+1)),2)={2},1,0)),0),0)</f>
        <v>0</v>
      </c>
      <c r="VC86" s="39">
        <f t="array" aca="1" ref="VC86" ca="1">IFERROR(IF($J86&lt;&gt;"",SUM(IF(WEEKDAY(-1+ROW(INDIRECT("1:"&amp;(UZ86-UY86)+1)),2)={3},1,0)),0),0)</f>
        <v>0</v>
      </c>
      <c r="VD86" s="39">
        <f t="array" aca="1" ref="VD86" ca="1">IFERROR(IF($K86&lt;&gt;"",SUM(IF(WEEKDAY(-1+ROW(INDIRECT("1:"&amp;(UZ86-UY86)+1)),2)={4},1,0)),0),0)</f>
        <v>0</v>
      </c>
      <c r="VE86" s="39">
        <f t="array" aca="1" ref="VE86" ca="1">IFERROR(IF($L86&lt;&gt;"",SUM(IF(WEEKDAY(-1+ROW(INDIRECT("1:"&amp;(UZ86-UY86)+1)),2)={5},1,0)),0),0)</f>
        <v>0</v>
      </c>
      <c r="VF86" s="39">
        <f t="array" aca="1" ref="VF86" ca="1">IFERROR(IF($M86&lt;&gt;"",SUM(IF(WEEKDAY(-1+ROW(INDIRECT("1:"&amp;(UZ86-UY86)+1)),2)={6},1,0)),0),0)</f>
        <v>0</v>
      </c>
      <c r="VG86" s="39">
        <f t="array" aca="1" ref="VG86" ca="1">IFERROR(IF($N86&lt;&gt;"",SUM(IF(WEEKDAY(-1+ROW(INDIRECT("1:"&amp;(UZ86-UY86)+1)),2)={7},1,0)),0),0)</f>
        <v>0</v>
      </c>
      <c r="VH86" s="39">
        <f t="shared" ca="1" si="385"/>
        <v>0</v>
      </c>
      <c r="VI86" s="39">
        <f t="shared" si="386"/>
        <v>0</v>
      </c>
      <c r="VJ86" s="39">
        <f t="shared" si="387"/>
        <v>0</v>
      </c>
      <c r="VK86" s="39">
        <f t="shared" si="388"/>
        <v>0</v>
      </c>
      <c r="VL86" s="39">
        <f t="shared" si="389"/>
        <v>0</v>
      </c>
      <c r="VM86" s="39">
        <f t="shared" si="390"/>
        <v>0</v>
      </c>
      <c r="VN86" s="39">
        <f t="shared" si="391"/>
        <v>0</v>
      </c>
      <c r="VO86" s="39">
        <f t="shared" si="392"/>
        <v>0</v>
      </c>
      <c r="VP86" s="39">
        <f t="shared" si="393"/>
        <v>0</v>
      </c>
      <c r="VQ86" s="39">
        <f t="shared" ca="1" si="394"/>
        <v>0</v>
      </c>
      <c r="VR86" s="41">
        <f t="shared" si="395"/>
        <v>0</v>
      </c>
      <c r="VS86" s="40">
        <f t="shared" si="396"/>
        <v>45170</v>
      </c>
      <c r="VT86" s="40">
        <f t="shared" si="397"/>
        <v>45199</v>
      </c>
      <c r="VU86" s="39">
        <f t="array" aca="1" ref="VU86" ca="1">IFERROR(IF($H86&lt;&gt;"",SUM(IF(WEEKDAY(-1+ROW(INDIRECT("1:"&amp;(VT86-VS86)+1)),2)={1},1,0)),0),0)</f>
        <v>0</v>
      </c>
      <c r="VV86" s="39">
        <f t="array" aca="1" ref="VV86" ca="1">IFERROR(IF($I86&lt;&gt;"",SUM(IF(WEEKDAY(-1+ROW(INDIRECT("1:"&amp;(VT86-VS86)+1)),2)={2},1,0)),0),0)</f>
        <v>0</v>
      </c>
      <c r="VW86" s="39">
        <f t="array" aca="1" ref="VW86" ca="1">IFERROR(IF($J86&lt;&gt;"",SUM(IF(WEEKDAY(-1+ROW(INDIRECT("1:"&amp;(VT86-VS86)+1)),2)={3},1,0)),0),0)</f>
        <v>0</v>
      </c>
      <c r="VX86" s="39">
        <f t="array" aca="1" ref="VX86" ca="1">IFERROR(IF($K86&lt;&gt;"",SUM(IF(WEEKDAY(-1+ROW(INDIRECT("1:"&amp;(VT86-VS86)+1)),2)={4},1,0)),0),0)</f>
        <v>0</v>
      </c>
      <c r="VY86" s="39">
        <f t="array" aca="1" ref="VY86" ca="1">IFERROR(IF($L86&lt;&gt;"",SUM(IF(WEEKDAY(-1+ROW(INDIRECT("1:"&amp;(VT86-VS86)+1)),2)={5},1,0)),0),0)</f>
        <v>0</v>
      </c>
      <c r="VZ86" s="39">
        <f t="array" aca="1" ref="VZ86" ca="1">IFERROR(IF($M86&lt;&gt;"",SUM(IF(WEEKDAY(-1+ROW(INDIRECT("1:"&amp;(VT86-VS86)+1)),2)={6},1,0)),0),0)</f>
        <v>0</v>
      </c>
      <c r="WA86" s="39">
        <f t="array" aca="1" ref="WA86" ca="1">IFERROR(IF($N86&lt;&gt;"",SUM(IF(WEEKDAY(-1+ROW(INDIRECT("1:"&amp;(VT86-VS86)+1)),2)={7},1,0)),0),0)</f>
        <v>0</v>
      </c>
      <c r="WB86" s="39">
        <f t="shared" ca="1" si="398"/>
        <v>0</v>
      </c>
      <c r="WC86" s="39">
        <f t="shared" si="399"/>
        <v>0</v>
      </c>
      <c r="WD86" s="39">
        <f t="shared" si="400"/>
        <v>0</v>
      </c>
      <c r="WE86" s="39">
        <f t="shared" si="401"/>
        <v>0</v>
      </c>
      <c r="WF86" s="39">
        <f t="shared" si="402"/>
        <v>0</v>
      </c>
      <c r="WG86" s="39">
        <f t="shared" si="403"/>
        <v>0</v>
      </c>
      <c r="WH86" s="39">
        <f t="shared" si="404"/>
        <v>0</v>
      </c>
      <c r="WI86" s="39">
        <f t="shared" si="405"/>
        <v>0</v>
      </c>
      <c r="WJ86" s="39">
        <f t="shared" si="406"/>
        <v>0</v>
      </c>
      <c r="WK86" s="39">
        <f t="shared" ca="1" si="407"/>
        <v>0</v>
      </c>
      <c r="WL86" s="41">
        <f t="shared" si="408"/>
        <v>0</v>
      </c>
      <c r="WM86" s="40">
        <f t="shared" si="409"/>
        <v>45200</v>
      </c>
      <c r="WN86" s="40">
        <f t="shared" si="410"/>
        <v>45230</v>
      </c>
      <c r="WO86" s="39">
        <f t="array" aca="1" ref="WO86" ca="1">IFERROR(IF($H86&lt;&gt;"",SUM(IF(WEEKDAY(-1+ROW(INDIRECT("1:"&amp;(WN86-WM86)+1)),2)={1},1,0)),0),0)</f>
        <v>0</v>
      </c>
      <c r="WP86" s="39">
        <f t="array" aca="1" ref="WP86" ca="1">IFERROR(IF($I86&lt;&gt;"",SUM(IF(WEEKDAY(-1+ROW(INDIRECT("1:"&amp;(WN86-WM86)+1)),2)={2},1,0)),0),0)</f>
        <v>0</v>
      </c>
      <c r="WQ86" s="39">
        <f t="array" aca="1" ref="WQ86" ca="1">IFERROR(IF($J86&lt;&gt;"",SUM(IF(WEEKDAY(-1+ROW(INDIRECT("1:"&amp;(WN86-WM86)+1)),2)={3},1,0)),0),0)</f>
        <v>0</v>
      </c>
      <c r="WR86" s="39">
        <f t="array" aca="1" ref="WR86" ca="1">IFERROR(IF($K86&lt;&gt;"",SUM(IF(WEEKDAY(-1+ROW(INDIRECT("1:"&amp;(WN86-WM86)+1)),2)={4},1,0)),0),0)</f>
        <v>0</v>
      </c>
      <c r="WS86" s="39">
        <f t="array" aca="1" ref="WS86" ca="1">IFERROR(IF($L86&lt;&gt;"",SUM(IF(WEEKDAY(-1+ROW(INDIRECT("1:"&amp;(WN86-WM86)+1)),2)={5},1,0)),0),0)</f>
        <v>0</v>
      </c>
      <c r="WT86" s="39">
        <f t="array" aca="1" ref="WT86" ca="1">IFERROR(IF($M86&lt;&gt;"",SUM(IF(WEEKDAY(-1+ROW(INDIRECT("1:"&amp;(WN86-WM86)+1)),2)={6},1,0)),0),0)</f>
        <v>0</v>
      </c>
      <c r="WU86" s="39">
        <f t="array" aca="1" ref="WU86" ca="1">IFERROR(IF($N86&lt;&gt;"",SUM(IF(WEEKDAY(-1+ROW(INDIRECT("1:"&amp;(WN86-WM86)+1)),2)={7},1,0)),0),0)</f>
        <v>0</v>
      </c>
      <c r="WV86" s="39">
        <f t="shared" ca="1" si="411"/>
        <v>0</v>
      </c>
      <c r="WW86" s="39">
        <f t="shared" si="412"/>
        <v>0</v>
      </c>
      <c r="WX86" s="39">
        <f t="shared" si="413"/>
        <v>0</v>
      </c>
      <c r="WY86" s="39">
        <f t="shared" si="414"/>
        <v>0</v>
      </c>
      <c r="WZ86" s="39">
        <f t="shared" si="415"/>
        <v>0</v>
      </c>
      <c r="XA86" s="39">
        <f t="shared" si="416"/>
        <v>0</v>
      </c>
      <c r="XB86" s="39">
        <f t="shared" si="417"/>
        <v>0</v>
      </c>
      <c r="XC86" s="39">
        <f t="shared" si="418"/>
        <v>0</v>
      </c>
      <c r="XD86" s="39">
        <f t="shared" si="419"/>
        <v>0</v>
      </c>
      <c r="XE86" s="39">
        <f t="shared" ca="1" si="420"/>
        <v>0</v>
      </c>
      <c r="XF86" s="41">
        <f t="shared" si="421"/>
        <v>0</v>
      </c>
      <c r="XG86" s="40">
        <f t="shared" si="422"/>
        <v>45231</v>
      </c>
      <c r="XH86" s="40">
        <f t="shared" si="423"/>
        <v>45260</v>
      </c>
      <c r="XI86" s="39">
        <f t="array" aca="1" ref="XI86" ca="1">IFERROR(IF($H86&lt;&gt;"",SUM(IF(WEEKDAY(-1+ROW(INDIRECT("1:"&amp;(XH86-XG86)+1)),2)={1},1,0)),0),0)</f>
        <v>0</v>
      </c>
      <c r="XJ86" s="39">
        <f t="array" aca="1" ref="XJ86" ca="1">IFERROR(IF($I86&lt;&gt;"",SUM(IF(WEEKDAY(-1+ROW(INDIRECT("1:"&amp;(XH86-XG86)+1)),2)={2},1,0)),0),0)</f>
        <v>0</v>
      </c>
      <c r="XK86" s="39">
        <f t="array" aca="1" ref="XK86" ca="1">IFERROR(IF($J86&lt;&gt;"",SUM(IF(WEEKDAY(-1+ROW(INDIRECT("1:"&amp;(XH86-XG86)+1)),2)={3},1,0)),0),0)</f>
        <v>0</v>
      </c>
      <c r="XL86" s="39">
        <f t="array" aca="1" ref="XL86" ca="1">IFERROR(IF($K86&lt;&gt;"",SUM(IF(WEEKDAY(-1+ROW(INDIRECT("1:"&amp;(XH86-XG86)+1)),2)={4},1,0)),0),0)</f>
        <v>0</v>
      </c>
      <c r="XM86" s="39">
        <f t="array" aca="1" ref="XM86" ca="1">IFERROR(IF($L86&lt;&gt;"",SUM(IF(WEEKDAY(-1+ROW(INDIRECT("1:"&amp;(XH86-XG86)+1)),2)={5},1,0)),0),0)</f>
        <v>0</v>
      </c>
      <c r="XN86" s="39">
        <f t="array" aca="1" ref="XN86" ca="1">IFERROR(IF($M86&lt;&gt;"",SUM(IF(WEEKDAY(-1+ROW(INDIRECT("1:"&amp;(XH86-XG86)+1)),2)={6},1,0)),0),0)</f>
        <v>0</v>
      </c>
      <c r="XO86" s="39">
        <f t="array" aca="1" ref="XO86" ca="1">IFERROR(IF($N86&lt;&gt;"",SUM(IF(WEEKDAY(-1+ROW(INDIRECT("1:"&amp;(XH86-XG86)+1)),2)={7},1,0)),0),0)</f>
        <v>0</v>
      </c>
      <c r="XP86" s="39">
        <f t="shared" ca="1" si="424"/>
        <v>0</v>
      </c>
      <c r="XQ86" s="39">
        <f t="shared" si="425"/>
        <v>0</v>
      </c>
      <c r="XR86" s="39">
        <f t="shared" si="426"/>
        <v>0</v>
      </c>
      <c r="XS86" s="39">
        <f t="shared" si="427"/>
        <v>0</v>
      </c>
      <c r="XT86" s="39">
        <f t="shared" si="428"/>
        <v>0</v>
      </c>
      <c r="XU86" s="39">
        <f t="shared" si="429"/>
        <v>0</v>
      </c>
      <c r="XV86" s="39">
        <f t="shared" si="430"/>
        <v>0</v>
      </c>
      <c r="XW86" s="39">
        <f t="shared" si="431"/>
        <v>0</v>
      </c>
      <c r="XX86" s="39">
        <f t="shared" si="432"/>
        <v>0</v>
      </c>
      <c r="XY86" s="39">
        <f t="shared" ca="1" si="433"/>
        <v>0</v>
      </c>
      <c r="XZ86" s="41">
        <f t="shared" si="434"/>
        <v>0</v>
      </c>
      <c r="YA86" s="40">
        <f t="shared" si="435"/>
        <v>45261</v>
      </c>
      <c r="YB86" s="40">
        <f t="shared" si="436"/>
        <v>45291</v>
      </c>
      <c r="YC86" s="39">
        <f t="array" aca="1" ref="YC86" ca="1">IFERROR(IF($H86&lt;&gt;"",SUM(IF(WEEKDAY(-1+ROW(INDIRECT("1:"&amp;(YB86-YA86)+1)),2)={1},1,0)),0),0)</f>
        <v>0</v>
      </c>
      <c r="YD86" s="39">
        <f t="array" aca="1" ref="YD86" ca="1">IFERROR(IF($I86&lt;&gt;"",SUM(IF(WEEKDAY(-1+ROW(INDIRECT("1:"&amp;(YB86-YA86)+1)),2)={2},1,0)),0),0)</f>
        <v>0</v>
      </c>
      <c r="YE86" s="39">
        <f t="array" aca="1" ref="YE86" ca="1">IFERROR(IF($J86&lt;&gt;"",SUM(IF(WEEKDAY(-1+ROW(INDIRECT("1:"&amp;(YB86-YA86)+1)),2)={3},1,0)),0),0)</f>
        <v>0</v>
      </c>
      <c r="YF86" s="39">
        <f t="array" aca="1" ref="YF86" ca="1">IFERROR(IF($K86&lt;&gt;"",SUM(IF(WEEKDAY(-1+ROW(INDIRECT("1:"&amp;(YB86-YA86)+1)),2)={4},1,0)),0),0)</f>
        <v>0</v>
      </c>
      <c r="YG86" s="39">
        <f t="array" aca="1" ref="YG86" ca="1">IFERROR(IF($L86&lt;&gt;"",SUM(IF(WEEKDAY(-1+ROW(INDIRECT("1:"&amp;(YB86-YA86)+1)),2)={5},1,0)),0),0)</f>
        <v>0</v>
      </c>
      <c r="YH86" s="39">
        <f t="array" aca="1" ref="YH86" ca="1">IFERROR(IF($M86&lt;&gt;"",SUM(IF(WEEKDAY(-1+ROW(INDIRECT("1:"&amp;(YB86-YA86)+1)),2)={6},1,0)),0),0)</f>
        <v>0</v>
      </c>
      <c r="YI86" s="39">
        <f t="array" aca="1" ref="YI86" ca="1">IFERROR(IF($N86&lt;&gt;"",SUM(IF(WEEKDAY(-1+ROW(INDIRECT("1:"&amp;(YB86-YA86)+1)),2)={7},1,0)),0),0)</f>
        <v>0</v>
      </c>
      <c r="YJ86" s="39">
        <f t="shared" ca="1" si="437"/>
        <v>0</v>
      </c>
      <c r="YK86" s="39">
        <f t="shared" si="438"/>
        <v>0</v>
      </c>
      <c r="YL86" s="39">
        <f t="shared" si="439"/>
        <v>0</v>
      </c>
      <c r="YM86" s="39">
        <f t="shared" si="440"/>
        <v>0</v>
      </c>
      <c r="YN86" s="39">
        <f t="shared" si="441"/>
        <v>0</v>
      </c>
      <c r="YO86" s="39">
        <f t="shared" si="442"/>
        <v>0</v>
      </c>
      <c r="YP86" s="39">
        <f t="shared" si="443"/>
        <v>0</v>
      </c>
      <c r="YQ86" s="39">
        <f t="shared" si="444"/>
        <v>0</v>
      </c>
      <c r="YR86" s="39">
        <f t="shared" si="445"/>
        <v>0</v>
      </c>
      <c r="YS86" s="39">
        <f t="shared" ca="1" si="446"/>
        <v>0</v>
      </c>
    </row>
    <row r="87" spans="2:669" x14ac:dyDescent="0.25">
      <c r="B87" s="71">
        <v>77</v>
      </c>
      <c r="C87" s="71"/>
      <c r="D87" s="72"/>
      <c r="E87" s="71"/>
      <c r="F87" s="71"/>
      <c r="G87" s="73"/>
      <c r="H87" s="74"/>
      <c r="I87" s="75"/>
      <c r="J87" s="75"/>
      <c r="K87" s="75"/>
      <c r="L87" s="75"/>
      <c r="M87" s="75"/>
      <c r="N87" s="73"/>
      <c r="O87" s="74"/>
      <c r="P87" s="75"/>
      <c r="Q87" s="75"/>
      <c r="R87" s="75"/>
      <c r="S87" s="75"/>
      <c r="T87" s="75"/>
      <c r="U87" s="75"/>
      <c r="V87" s="73"/>
      <c r="W87" s="95"/>
      <c r="X87" s="96"/>
      <c r="Y87" s="96"/>
      <c r="Z87" s="96"/>
      <c r="AA87" s="96"/>
      <c r="AB87" s="96"/>
      <c r="AC87" s="96"/>
      <c r="AD87" s="96"/>
      <c r="AE87" s="96"/>
      <c r="AF87" s="96"/>
      <c r="AG87" s="96"/>
      <c r="AH87" s="96"/>
      <c r="AI87" s="96"/>
      <c r="AJ87" s="96"/>
      <c r="AK87" s="96"/>
      <c r="AL87" s="96"/>
      <c r="AM87" s="96"/>
      <c r="AN87" s="96"/>
      <c r="AO87" s="96"/>
      <c r="AP87" s="96"/>
      <c r="AQ87" s="96"/>
      <c r="AR87" s="96"/>
      <c r="AS87" s="96"/>
      <c r="AT87" s="96"/>
      <c r="AU87" s="96"/>
      <c r="AV87" s="96"/>
      <c r="AW87" s="96"/>
      <c r="AX87" s="96"/>
      <c r="AY87" s="96"/>
      <c r="AZ87" s="96"/>
      <c r="BA87" s="96"/>
      <c r="BB87" s="96"/>
      <c r="BC87" s="96"/>
      <c r="BD87" s="96"/>
      <c r="BE87" s="96"/>
      <c r="BF87" s="96"/>
      <c r="BG87" s="96"/>
      <c r="BH87" s="96"/>
      <c r="BI87" s="96"/>
      <c r="BJ87" s="96"/>
      <c r="BK87" s="96"/>
      <c r="BL87" s="96"/>
      <c r="BM87" s="96"/>
      <c r="BN87" s="96"/>
      <c r="BO87" s="96"/>
      <c r="BP87" s="96"/>
      <c r="BQ87" s="96"/>
      <c r="BR87" s="96"/>
      <c r="BS87" s="96"/>
      <c r="BT87" s="96"/>
      <c r="BU87" s="96"/>
      <c r="BV87" s="96"/>
      <c r="BW87" s="96"/>
      <c r="BX87" s="96"/>
      <c r="BY87" s="96"/>
      <c r="BZ87" s="96"/>
      <c r="CA87" s="96"/>
      <c r="CB87" s="96"/>
      <c r="CC87" s="96"/>
      <c r="CD87" s="96"/>
      <c r="CE87" s="96"/>
      <c r="CF87" s="96"/>
      <c r="CG87" s="96"/>
      <c r="CH87" s="96"/>
      <c r="CI87" s="96"/>
      <c r="CJ87" s="96"/>
      <c r="CK87" s="96"/>
      <c r="CL87" s="96"/>
      <c r="CM87" s="96"/>
      <c r="CN87" s="96"/>
      <c r="CO87" s="96"/>
      <c r="CP87" s="96"/>
      <c r="CQ87" s="96"/>
      <c r="CR87" s="96"/>
      <c r="CS87" s="96"/>
      <c r="CT87" s="96"/>
      <c r="CU87" s="96"/>
      <c r="CV87" s="96"/>
      <c r="CW87" s="96"/>
      <c r="CX87" s="96"/>
      <c r="CY87" s="96"/>
      <c r="CZ87" s="96"/>
      <c r="DA87" s="96"/>
      <c r="DB87" s="96"/>
      <c r="DC87" s="96"/>
      <c r="DD87" s="96"/>
      <c r="DE87" s="96"/>
      <c r="DF87" s="96"/>
      <c r="DG87" s="96"/>
      <c r="DH87" s="96"/>
      <c r="DI87" s="96"/>
      <c r="DJ87" s="96"/>
      <c r="DK87" s="96"/>
      <c r="DL87" s="96"/>
      <c r="DM87" s="96"/>
      <c r="DN87" s="96"/>
      <c r="DO87" s="96"/>
      <c r="DP87" s="96"/>
      <c r="DQ87" s="96"/>
      <c r="DR87" s="96"/>
      <c r="DS87" s="96"/>
      <c r="DT87" s="96"/>
      <c r="DU87" s="96"/>
      <c r="DV87" s="96"/>
      <c r="DW87" s="96"/>
      <c r="DX87" s="96"/>
      <c r="DY87" s="96"/>
      <c r="DZ87" s="96"/>
      <c r="EA87" s="96"/>
      <c r="EB87" s="96"/>
      <c r="EC87" s="96"/>
      <c r="ED87" s="96"/>
      <c r="EE87" s="96"/>
      <c r="EF87" s="96"/>
      <c r="EG87" s="96"/>
      <c r="EH87" s="96"/>
      <c r="EI87" s="96"/>
      <c r="EJ87" s="96"/>
      <c r="EK87" s="96"/>
      <c r="EL87" s="96"/>
      <c r="EM87" s="96"/>
      <c r="EN87" s="96"/>
      <c r="EO87" s="96"/>
      <c r="EP87" s="96"/>
      <c r="EQ87" s="96"/>
      <c r="ER87" s="96"/>
      <c r="ES87" s="96"/>
      <c r="ET87" s="96"/>
      <c r="EU87" s="96"/>
      <c r="EV87" s="96"/>
      <c r="EW87" s="96"/>
      <c r="EX87" s="96"/>
      <c r="EY87" s="96"/>
      <c r="EZ87" s="96"/>
      <c r="FA87" s="96"/>
      <c r="FB87" s="96"/>
      <c r="FC87" s="96"/>
      <c r="FD87" s="96"/>
      <c r="FE87" s="96"/>
      <c r="FF87" s="96"/>
      <c r="FG87" s="96"/>
      <c r="FH87" s="96"/>
      <c r="FI87" s="96"/>
      <c r="FJ87" s="96"/>
      <c r="FK87" s="96"/>
      <c r="FL87" s="96"/>
      <c r="FM87" s="96"/>
      <c r="FN87" s="96"/>
      <c r="FO87" s="96"/>
      <c r="FP87" s="96"/>
      <c r="FQ87" s="96"/>
      <c r="FR87" s="96"/>
      <c r="FS87" s="96"/>
      <c r="FT87" s="96"/>
      <c r="FU87" s="96"/>
      <c r="FV87" s="96"/>
      <c r="FW87" s="96"/>
      <c r="FX87" s="96"/>
      <c r="FY87" s="96"/>
      <c r="FZ87" s="96"/>
      <c r="GA87" s="96"/>
      <c r="GB87" s="96"/>
      <c r="GC87" s="96"/>
      <c r="GD87" s="96"/>
      <c r="GE87" s="96"/>
      <c r="GF87" s="96"/>
      <c r="GG87" s="96"/>
      <c r="GH87" s="96"/>
      <c r="GI87" s="96"/>
      <c r="GJ87" s="96"/>
      <c r="GK87" s="96"/>
      <c r="GL87" s="96"/>
      <c r="GM87" s="96"/>
      <c r="GN87" s="96"/>
      <c r="GO87" s="96"/>
      <c r="GP87" s="96"/>
      <c r="GQ87" s="96"/>
      <c r="GR87" s="96"/>
      <c r="GS87" s="96"/>
      <c r="GT87" s="96"/>
      <c r="GU87" s="96"/>
      <c r="GV87" s="96"/>
      <c r="GW87" s="96"/>
      <c r="GX87" s="96"/>
      <c r="GY87" s="96"/>
      <c r="GZ87" s="96"/>
      <c r="HA87" s="96"/>
      <c r="HB87" s="96"/>
      <c r="HC87" s="96"/>
      <c r="HD87" s="96"/>
      <c r="HE87" s="96"/>
      <c r="HF87" s="96"/>
      <c r="HG87" s="96"/>
      <c r="HH87" s="96"/>
      <c r="HI87" s="96"/>
      <c r="HJ87" s="96"/>
      <c r="HK87" s="96"/>
      <c r="HL87" s="96"/>
      <c r="HM87" s="96"/>
      <c r="HN87" s="96"/>
      <c r="HO87" s="96"/>
      <c r="HP87" s="96"/>
      <c r="HQ87" s="96"/>
      <c r="HR87" s="96"/>
      <c r="HS87" s="96"/>
      <c r="HT87" s="96"/>
      <c r="HU87" s="96"/>
      <c r="HV87" s="96"/>
      <c r="HW87" s="96"/>
      <c r="HX87" s="96"/>
      <c r="HY87" s="96"/>
      <c r="HZ87" s="96"/>
      <c r="IA87" s="96"/>
      <c r="IB87" s="96"/>
      <c r="IC87" s="96"/>
      <c r="ID87" s="96"/>
      <c r="IE87" s="96"/>
      <c r="IF87" s="96"/>
      <c r="IG87" s="96"/>
      <c r="IH87" s="96"/>
      <c r="II87" s="96"/>
      <c r="IJ87" s="96"/>
      <c r="IK87" s="96"/>
      <c r="IL87" s="96"/>
      <c r="IM87" s="96"/>
      <c r="IN87" s="96"/>
      <c r="IO87" s="96"/>
      <c r="IP87" s="96"/>
      <c r="IQ87" s="96"/>
      <c r="IR87" s="96"/>
      <c r="IS87" s="96"/>
      <c r="IT87" s="96"/>
      <c r="IU87" s="96"/>
      <c r="IV87" s="96"/>
      <c r="IW87" s="96"/>
      <c r="IX87" s="96"/>
      <c r="IY87" s="96"/>
      <c r="IZ87" s="96"/>
      <c r="JA87" s="96"/>
      <c r="JB87" s="96"/>
      <c r="JC87" s="96"/>
      <c r="JD87" s="96"/>
      <c r="JE87" s="96"/>
      <c r="JF87" s="96"/>
      <c r="JG87" s="96"/>
      <c r="JH87" s="96"/>
      <c r="JI87" s="96"/>
      <c r="JJ87" s="96"/>
      <c r="JK87" s="96"/>
      <c r="JL87" s="96"/>
      <c r="JM87" s="96"/>
      <c r="JN87" s="96"/>
      <c r="JO87" s="96"/>
      <c r="JP87" s="96"/>
      <c r="JQ87" s="96"/>
      <c r="JR87" s="96"/>
      <c r="JS87" s="96"/>
      <c r="JT87" s="96"/>
      <c r="JU87" s="96"/>
      <c r="JV87" s="96"/>
      <c r="JW87" s="96"/>
      <c r="JX87" s="96"/>
      <c r="JY87" s="96"/>
      <c r="JZ87" s="96"/>
      <c r="KA87" s="96"/>
      <c r="KB87" s="96"/>
      <c r="KC87" s="96"/>
      <c r="KD87" s="96"/>
      <c r="KE87" s="96"/>
      <c r="KF87" s="96"/>
      <c r="KG87" s="96"/>
      <c r="KH87" s="96"/>
      <c r="KI87" s="96"/>
      <c r="KJ87" s="96"/>
      <c r="KK87" s="96"/>
      <c r="KL87" s="96"/>
      <c r="KM87" s="96"/>
      <c r="KN87" s="96"/>
      <c r="KO87" s="96"/>
      <c r="KP87" s="96"/>
      <c r="KQ87" s="96"/>
      <c r="KR87" s="96"/>
      <c r="KS87" s="96"/>
      <c r="KT87" s="96"/>
      <c r="KU87" s="96"/>
      <c r="KV87" s="96"/>
      <c r="KW87" s="96"/>
      <c r="KX87" s="96"/>
      <c r="KY87" s="96"/>
      <c r="KZ87" s="96"/>
      <c r="LA87" s="96"/>
      <c r="LB87" s="96"/>
      <c r="LC87" s="96"/>
      <c r="LD87" s="96"/>
      <c r="LE87" s="96"/>
      <c r="LF87" s="96"/>
      <c r="LG87" s="96"/>
      <c r="LH87" s="96"/>
      <c r="LI87" s="96"/>
      <c r="LJ87" s="96"/>
      <c r="LK87" s="96"/>
      <c r="LL87" s="96"/>
      <c r="LM87" s="96"/>
      <c r="LN87" s="96"/>
      <c r="LO87" s="96"/>
      <c r="LP87" s="96"/>
      <c r="LQ87" s="96"/>
      <c r="LR87" s="96"/>
      <c r="LS87" s="96"/>
      <c r="LT87" s="96"/>
      <c r="LU87" s="96"/>
      <c r="LV87" s="96"/>
      <c r="LW87" s="96"/>
      <c r="LX87" s="96"/>
      <c r="LY87" s="96"/>
      <c r="LZ87" s="96"/>
      <c r="MA87" s="96"/>
      <c r="MB87" s="96"/>
      <c r="MC87" s="96"/>
      <c r="MD87" s="96"/>
      <c r="ME87" s="96"/>
      <c r="MF87" s="96"/>
      <c r="MG87" s="96"/>
      <c r="MH87" s="96"/>
      <c r="MI87" s="96"/>
      <c r="MJ87" s="96"/>
      <c r="MK87" s="96"/>
      <c r="ML87" s="96"/>
      <c r="MM87" s="96"/>
      <c r="MN87" s="96"/>
      <c r="MO87" s="96"/>
      <c r="MP87" s="96"/>
      <c r="MQ87" s="96"/>
      <c r="MR87" s="96"/>
      <c r="MS87" s="96"/>
      <c r="MT87" s="96"/>
      <c r="MU87" s="96"/>
      <c r="MV87" s="96"/>
      <c r="MW87" s="96"/>
      <c r="MX87" s="96"/>
      <c r="MY87" s="96"/>
      <c r="MZ87" s="96"/>
      <c r="NA87" s="96"/>
      <c r="NB87" s="96"/>
      <c r="NC87" s="96"/>
      <c r="ND87" s="96"/>
      <c r="NE87" s="96"/>
      <c r="NF87" s="96"/>
      <c r="NG87" s="96"/>
      <c r="NH87" s="96"/>
      <c r="NI87" s="96"/>
      <c r="NJ87" s="96"/>
      <c r="NK87" s="96"/>
      <c r="NL87" s="96"/>
      <c r="NM87" s="96"/>
      <c r="NN87" s="96"/>
      <c r="NO87" s="96"/>
      <c r="NP87" s="96"/>
      <c r="NQ87" s="96"/>
      <c r="NR87" s="96"/>
      <c r="NS87" s="96"/>
      <c r="NT87" s="96"/>
      <c r="NU87" s="96"/>
      <c r="NV87" s="96"/>
      <c r="NW87" s="96"/>
      <c r="NX87" s="97"/>
      <c r="NY87" s="96">
        <f t="shared" si="268"/>
        <v>0</v>
      </c>
      <c r="NZ87" s="96">
        <f t="shared" si="267"/>
        <v>0</v>
      </c>
      <c r="OA87" s="96">
        <f t="shared" si="267"/>
        <v>0</v>
      </c>
      <c r="OB87" s="96">
        <f t="shared" si="267"/>
        <v>0</v>
      </c>
      <c r="OC87" s="96">
        <f t="shared" si="267"/>
        <v>0</v>
      </c>
      <c r="OD87" s="96">
        <f t="shared" si="267"/>
        <v>0</v>
      </c>
      <c r="OE87" s="96">
        <f t="shared" si="267"/>
        <v>0</v>
      </c>
      <c r="OF87" s="96">
        <f t="shared" si="267"/>
        <v>0</v>
      </c>
      <c r="OG87" s="96">
        <f t="shared" si="269"/>
        <v>0</v>
      </c>
      <c r="OH87" s="96">
        <f t="shared" si="270"/>
        <v>0</v>
      </c>
      <c r="OI87" s="96">
        <f t="shared" si="271"/>
        <v>0</v>
      </c>
      <c r="OJ87" s="96">
        <f t="shared" si="272"/>
        <v>0</v>
      </c>
      <c r="OK87" s="96">
        <f t="shared" si="273"/>
        <v>0</v>
      </c>
      <c r="OL87" s="96">
        <f t="shared" si="274"/>
        <v>0</v>
      </c>
      <c r="OM87" s="96">
        <f t="shared" si="275"/>
        <v>0</v>
      </c>
      <c r="ON87" s="96">
        <f t="shared" si="276"/>
        <v>0</v>
      </c>
      <c r="OO87" s="96">
        <f t="shared" ca="1" si="279"/>
        <v>0</v>
      </c>
      <c r="OP87" s="96">
        <f t="shared" ca="1" si="280"/>
        <v>0</v>
      </c>
      <c r="PB87" s="41">
        <f t="shared" ca="1" si="281"/>
        <v>0</v>
      </c>
      <c r="PC87" s="40">
        <f t="shared" si="282"/>
        <v>44927</v>
      </c>
      <c r="PD87" s="39">
        <f t="shared" ca="1" si="277"/>
        <v>45488</v>
      </c>
      <c r="PE87" s="39">
        <f t="shared" si="283"/>
        <v>0</v>
      </c>
      <c r="PF87" s="39">
        <f t="shared" si="284"/>
        <v>0</v>
      </c>
      <c r="PG87" s="39">
        <f t="shared" si="285"/>
        <v>0</v>
      </c>
      <c r="PH87" s="39">
        <f t="shared" si="286"/>
        <v>0</v>
      </c>
      <c r="PI87" s="39">
        <f t="shared" si="287"/>
        <v>0</v>
      </c>
      <c r="PJ87" s="39">
        <f t="shared" si="288"/>
        <v>0</v>
      </c>
      <c r="PK87" s="39">
        <f t="shared" si="289"/>
        <v>0</v>
      </c>
      <c r="PL87" s="39">
        <f t="shared" ca="1" si="290"/>
        <v>0</v>
      </c>
      <c r="PM87" s="39">
        <f t="shared" ca="1" si="278"/>
        <v>0</v>
      </c>
      <c r="PN87" s="41">
        <f t="shared" si="291"/>
        <v>0</v>
      </c>
      <c r="PO87" s="40">
        <f t="shared" si="292"/>
        <v>44927</v>
      </c>
      <c r="PP87" s="40">
        <f t="shared" si="293"/>
        <v>44957</v>
      </c>
      <c r="PQ87" s="39">
        <f t="array" aca="1" ref="PQ87" ca="1">IFERROR(IF($H87&lt;&gt;"",SUM(IF(WEEKDAY(-1+ROW(INDIRECT("1:"&amp;(PP87-PO87)+1)),2)={1},1,0)),0),0)</f>
        <v>0</v>
      </c>
      <c r="PR87" s="39">
        <f t="array" aca="1" ref="PR87" ca="1">IFERROR(IF($I87&lt;&gt;"",SUM(IF(WEEKDAY(-1+ROW(INDIRECT("1:"&amp;(PP87-PO87)+1)),2)={2},1,0)),0),0)</f>
        <v>0</v>
      </c>
      <c r="PS87" s="39">
        <f t="array" aca="1" ref="PS87" ca="1">IFERROR(IF($J87&lt;&gt;"",SUM(IF(WEEKDAY(-1+ROW(INDIRECT("1:"&amp;(PP87-PO87)+1)),2)={3},1,0)),0),0)</f>
        <v>0</v>
      </c>
      <c r="PT87" s="39">
        <f t="array" aca="1" ref="PT87" ca="1">IFERROR(IF($K87&lt;&gt;"",SUM(IF(WEEKDAY(-1+ROW(INDIRECT("1:"&amp;(PP87-PO87)+1)),2)={4},1,0)),0),0)</f>
        <v>0</v>
      </c>
      <c r="PU87" s="39">
        <f t="array" aca="1" ref="PU87" ca="1">IFERROR(IF($L87&lt;&gt;"",SUM(IF(WEEKDAY(-1+ROW(INDIRECT("1:"&amp;(PP87-PO87)+1)),2)={5},1,0)),0),0)</f>
        <v>0</v>
      </c>
      <c r="PV87" s="39">
        <f t="array" aca="1" ref="PV87" ca="1">IFERROR(IF($M87&lt;&gt;"",SUM(IF(WEEKDAY(-1+ROW(INDIRECT("1:"&amp;(PP87-PO87)+1)),2)={6},1,0)),0),0)</f>
        <v>0</v>
      </c>
      <c r="PW87" s="39">
        <f t="array" aca="1" ref="PW87" ca="1">IFERROR(IF($N87&lt;&gt;"",SUM(IF(WEEKDAY(-1+ROW(INDIRECT("1:"&amp;(PP87-PO87)+1)),2)={7},1,0)),0),0)</f>
        <v>0</v>
      </c>
      <c r="PX87" s="39">
        <f t="shared" ca="1" si="294"/>
        <v>0</v>
      </c>
      <c r="PY87" s="39">
        <f t="shared" si="295"/>
        <v>0</v>
      </c>
      <c r="PZ87" s="39">
        <f t="shared" si="296"/>
        <v>0</v>
      </c>
      <c r="QA87" s="39">
        <f t="shared" si="297"/>
        <v>0</v>
      </c>
      <c r="QB87" s="39">
        <f t="shared" si="298"/>
        <v>0</v>
      </c>
      <c r="QC87" s="39">
        <f t="shared" si="299"/>
        <v>0</v>
      </c>
      <c r="QD87" s="39">
        <f t="shared" si="300"/>
        <v>0</v>
      </c>
      <c r="QE87" s="39">
        <f t="shared" si="301"/>
        <v>0</v>
      </c>
      <c r="QF87" s="39">
        <f t="shared" si="302"/>
        <v>0</v>
      </c>
      <c r="QG87" s="39">
        <f t="shared" ca="1" si="303"/>
        <v>0</v>
      </c>
      <c r="QH87" s="41">
        <f t="shared" si="304"/>
        <v>0</v>
      </c>
      <c r="QI87" s="40">
        <f t="shared" si="305"/>
        <v>44958</v>
      </c>
      <c r="QJ87" s="40">
        <f t="shared" si="306"/>
        <v>44985</v>
      </c>
      <c r="QK87" s="39">
        <f t="array" aca="1" ref="QK87" ca="1">IFERROR(IF($H87&lt;&gt;"",SUM(IF(WEEKDAY(-1+ROW(INDIRECT("1:"&amp;(QJ87-QI87)+1)),2)={1},1,0)),0),0)</f>
        <v>0</v>
      </c>
      <c r="QL87" s="39">
        <f t="array" aca="1" ref="QL87" ca="1">IFERROR(IF($I87&lt;&gt;"",SUM(IF(WEEKDAY(-1+ROW(INDIRECT("1:"&amp;(QJ87-QI87)+1)),2)={2},1,0)),0),0)</f>
        <v>0</v>
      </c>
      <c r="QM87" s="39">
        <f t="array" aca="1" ref="QM87" ca="1">IFERROR(IF($J87&lt;&gt;"",SUM(IF(WEEKDAY(-1+ROW(INDIRECT("1:"&amp;(QJ87-QI87)+1)),2)={3},1,0)),0),0)</f>
        <v>0</v>
      </c>
      <c r="QN87" s="39">
        <f t="array" aca="1" ref="QN87" ca="1">IFERROR(IF($K87&lt;&gt;"",SUM(IF(WEEKDAY(-1+ROW(INDIRECT("1:"&amp;(QJ87-QI87)+1)),2)={4},1,0)),0),0)</f>
        <v>0</v>
      </c>
      <c r="QO87" s="39">
        <f t="array" aca="1" ref="QO87" ca="1">IFERROR(IF($L87&lt;&gt;"",SUM(IF(WEEKDAY(-1+ROW(INDIRECT("1:"&amp;(QJ87-QI87)+1)),2)={5},1,0)),0),0)</f>
        <v>0</v>
      </c>
      <c r="QP87" s="39">
        <f t="array" aca="1" ref="QP87" ca="1">IFERROR(IF($M87&lt;&gt;"",SUM(IF(WEEKDAY(-1+ROW(INDIRECT("1:"&amp;(QJ87-QI87)+1)),2)={6},1,0)),0),0)</f>
        <v>0</v>
      </c>
      <c r="QQ87" s="39">
        <f t="array" aca="1" ref="QQ87" ca="1">IFERROR(IF($N87&lt;&gt;"",SUM(IF(WEEKDAY(-1+ROW(INDIRECT("1:"&amp;(QJ87-QI87)+1)),2)={7},1,0)),0),0)</f>
        <v>0</v>
      </c>
      <c r="QR87" s="39">
        <f t="shared" ca="1" si="307"/>
        <v>0</v>
      </c>
      <c r="QS87" s="39">
        <f t="shared" si="308"/>
        <v>0</v>
      </c>
      <c r="QT87" s="39">
        <f t="shared" si="309"/>
        <v>0</v>
      </c>
      <c r="QU87" s="39">
        <f t="shared" si="310"/>
        <v>0</v>
      </c>
      <c r="QV87" s="39">
        <f t="shared" si="311"/>
        <v>0</v>
      </c>
      <c r="QW87" s="39">
        <f t="shared" si="312"/>
        <v>0</v>
      </c>
      <c r="QX87" s="39">
        <f t="shared" si="313"/>
        <v>0</v>
      </c>
      <c r="QY87" s="39">
        <f t="shared" si="314"/>
        <v>0</v>
      </c>
      <c r="QZ87" s="39">
        <f t="shared" si="315"/>
        <v>0</v>
      </c>
      <c r="RA87" s="39">
        <f t="shared" ca="1" si="316"/>
        <v>0</v>
      </c>
      <c r="RB87" s="41">
        <f t="shared" si="317"/>
        <v>0</v>
      </c>
      <c r="RC87" s="40">
        <f t="shared" si="318"/>
        <v>44986</v>
      </c>
      <c r="RD87" s="40">
        <f t="shared" si="319"/>
        <v>45016</v>
      </c>
      <c r="RE87" s="39">
        <f t="array" aca="1" ref="RE87" ca="1">IFERROR(IF($H87&lt;&gt;"",SUM(IF(WEEKDAY(-1+ROW(INDIRECT("1:"&amp;(RD87-RC87)+1)),2)={1},1,0)),0),0)</f>
        <v>0</v>
      </c>
      <c r="RF87" s="39">
        <f t="array" aca="1" ref="RF87" ca="1">IFERROR(IF($I87&lt;&gt;"",SUM(IF(WEEKDAY(-1+ROW(INDIRECT("1:"&amp;(RD87-RC87)+1)),2)={2},1,0)),0),0)</f>
        <v>0</v>
      </c>
      <c r="RG87" s="39">
        <f t="array" aca="1" ref="RG87" ca="1">IFERROR(IF($J87&lt;&gt;"",SUM(IF(WEEKDAY(-1+ROW(INDIRECT("1:"&amp;(RD87-RC87)+1)),2)={3},1,0)),0),0)</f>
        <v>0</v>
      </c>
      <c r="RH87" s="39">
        <f t="array" aca="1" ref="RH87" ca="1">IFERROR(IF($K87&lt;&gt;"",SUM(IF(WEEKDAY(-1+ROW(INDIRECT("1:"&amp;(RD87-RC87)+1)),2)={4},1,0)),0),0)</f>
        <v>0</v>
      </c>
      <c r="RI87" s="39">
        <f t="array" aca="1" ref="RI87" ca="1">IFERROR(IF($L87&lt;&gt;"",SUM(IF(WEEKDAY(-1+ROW(INDIRECT("1:"&amp;(RD87-RC87)+1)),2)={5},1,0)),0),0)</f>
        <v>0</v>
      </c>
      <c r="RJ87" s="39">
        <f t="array" aca="1" ref="RJ87" ca="1">IFERROR(IF($M87&lt;&gt;"",SUM(IF(WEEKDAY(-1+ROW(INDIRECT("1:"&amp;(RD87-RC87)+1)),2)={6},1,0)),0),0)</f>
        <v>0</v>
      </c>
      <c r="RK87" s="39">
        <f t="array" aca="1" ref="RK87" ca="1">IFERROR(IF($N87&lt;&gt;"",SUM(IF(WEEKDAY(-1+ROW(INDIRECT("1:"&amp;(RD87-RC87)+1)),2)={7},1,0)),0),0)</f>
        <v>0</v>
      </c>
      <c r="RL87" s="39">
        <f t="shared" ca="1" si="320"/>
        <v>0</v>
      </c>
      <c r="RM87" s="39">
        <f t="shared" si="321"/>
        <v>0</v>
      </c>
      <c r="RN87" s="39">
        <f t="shared" si="322"/>
        <v>0</v>
      </c>
      <c r="RO87" s="39">
        <f t="shared" si="323"/>
        <v>0</v>
      </c>
      <c r="RP87" s="39">
        <f t="shared" si="324"/>
        <v>0</v>
      </c>
      <c r="RQ87" s="39">
        <f t="shared" si="325"/>
        <v>0</v>
      </c>
      <c r="RR87" s="39">
        <f t="shared" si="326"/>
        <v>0</v>
      </c>
      <c r="RS87" s="39">
        <f t="shared" si="327"/>
        <v>0</v>
      </c>
      <c r="RT87" s="39">
        <f t="shared" si="328"/>
        <v>0</v>
      </c>
      <c r="RU87" s="39">
        <f t="shared" ca="1" si="329"/>
        <v>0</v>
      </c>
      <c r="RV87" s="41">
        <f t="shared" si="330"/>
        <v>0</v>
      </c>
      <c r="RW87" s="40">
        <f t="shared" si="331"/>
        <v>45017</v>
      </c>
      <c r="RX87" s="40">
        <f t="shared" si="332"/>
        <v>45046</v>
      </c>
      <c r="RY87" s="39">
        <f t="array" aca="1" ref="RY87" ca="1">IFERROR(IF($H87&lt;&gt;"",SUM(IF(WEEKDAY(-1+ROW(INDIRECT("1:"&amp;(RX87-RW87)+1)),2)={1},1,0)),0),0)</f>
        <v>0</v>
      </c>
      <c r="RZ87" s="39">
        <f t="array" aca="1" ref="RZ87" ca="1">IFERROR(IF($I87&lt;&gt;"",SUM(IF(WEEKDAY(-1+ROW(INDIRECT("1:"&amp;(RX87-RW87)+1)),2)={2},1,0)),0),0)</f>
        <v>0</v>
      </c>
      <c r="SA87" s="39">
        <f t="array" aca="1" ref="SA87" ca="1">IFERROR(IF($J87&lt;&gt;"",SUM(IF(WEEKDAY(-1+ROW(INDIRECT("1:"&amp;(RX87-RW87)+1)),2)={3},1,0)),0),0)</f>
        <v>0</v>
      </c>
      <c r="SB87" s="39">
        <f t="array" aca="1" ref="SB87" ca="1">IFERROR(IF($K87&lt;&gt;"",SUM(IF(WEEKDAY(-1+ROW(INDIRECT("1:"&amp;(RX87-RW87)+1)),2)={4},1,0)),0),0)</f>
        <v>0</v>
      </c>
      <c r="SC87" s="39">
        <f t="array" aca="1" ref="SC87" ca="1">IFERROR(IF($L87&lt;&gt;"",SUM(IF(WEEKDAY(-1+ROW(INDIRECT("1:"&amp;(RX87-RW87)+1)),2)={5},1,0)),0),0)</f>
        <v>0</v>
      </c>
      <c r="SD87" s="39">
        <f t="array" aca="1" ref="SD87" ca="1">IFERROR(IF($M87&lt;&gt;"",SUM(IF(WEEKDAY(-1+ROW(INDIRECT("1:"&amp;(RX87-RW87)+1)),2)={6},1,0)),0),0)</f>
        <v>0</v>
      </c>
      <c r="SE87" s="39">
        <f t="array" aca="1" ref="SE87" ca="1">IFERROR(IF($N87&lt;&gt;"",SUM(IF(WEEKDAY(-1+ROW(INDIRECT("1:"&amp;(RX87-RW87)+1)),2)={7},1,0)),0),0)</f>
        <v>0</v>
      </c>
      <c r="SF87" s="39">
        <f t="shared" ca="1" si="333"/>
        <v>0</v>
      </c>
      <c r="SG87" s="39">
        <f t="shared" si="334"/>
        <v>0</v>
      </c>
      <c r="SH87" s="39">
        <f t="shared" si="335"/>
        <v>0</v>
      </c>
      <c r="SI87" s="39">
        <f t="shared" si="336"/>
        <v>0</v>
      </c>
      <c r="SJ87" s="39">
        <f t="shared" si="337"/>
        <v>0</v>
      </c>
      <c r="SK87" s="39">
        <f t="shared" si="338"/>
        <v>0</v>
      </c>
      <c r="SL87" s="39">
        <f t="shared" si="339"/>
        <v>0</v>
      </c>
      <c r="SM87" s="39">
        <f t="shared" si="340"/>
        <v>0</v>
      </c>
      <c r="SN87" s="39">
        <f t="shared" si="341"/>
        <v>0</v>
      </c>
      <c r="SO87" s="39">
        <f t="shared" ca="1" si="342"/>
        <v>0</v>
      </c>
      <c r="SP87" s="41">
        <f t="shared" si="343"/>
        <v>0</v>
      </c>
      <c r="SQ87" s="40">
        <f t="shared" si="344"/>
        <v>45047</v>
      </c>
      <c r="SR87" s="40">
        <f t="shared" si="345"/>
        <v>45077</v>
      </c>
      <c r="SS87" s="39">
        <f t="array" aca="1" ref="SS87" ca="1">IFERROR(IF($H87&lt;&gt;"",SUM(IF(WEEKDAY(-1+ROW(INDIRECT("1:"&amp;(SR87-SQ87)+1)),2)={1},1,0)),0),0)</f>
        <v>0</v>
      </c>
      <c r="ST87" s="39">
        <f t="array" aca="1" ref="ST87" ca="1">IFERROR(IF($I87&lt;&gt;"",SUM(IF(WEEKDAY(-1+ROW(INDIRECT("1:"&amp;(SR87-SQ87)+1)),2)={2},1,0)),0),0)</f>
        <v>0</v>
      </c>
      <c r="SU87" s="39">
        <f t="array" aca="1" ref="SU87" ca="1">IFERROR(IF($J87&lt;&gt;"",SUM(IF(WEEKDAY(-1+ROW(INDIRECT("1:"&amp;(SR87-SQ87)+1)),2)={3},1,0)),0),0)</f>
        <v>0</v>
      </c>
      <c r="SV87" s="39">
        <f t="array" aca="1" ref="SV87" ca="1">IFERROR(IF($K87&lt;&gt;"",SUM(IF(WEEKDAY(-1+ROW(INDIRECT("1:"&amp;(SR87-SQ87)+1)),2)={4},1,0)),0),0)</f>
        <v>0</v>
      </c>
      <c r="SW87" s="39">
        <f t="array" aca="1" ref="SW87" ca="1">IFERROR(IF($L87&lt;&gt;"",SUM(IF(WEEKDAY(-1+ROW(INDIRECT("1:"&amp;(SR87-SQ87)+1)),2)={5},1,0)),0),0)</f>
        <v>0</v>
      </c>
      <c r="SX87" s="39">
        <f t="array" aca="1" ref="SX87" ca="1">IFERROR(IF($M87&lt;&gt;"",SUM(IF(WEEKDAY(-1+ROW(INDIRECT("1:"&amp;(SR87-SQ87)+1)),2)={6},1,0)),0),0)</f>
        <v>0</v>
      </c>
      <c r="SY87" s="39">
        <f t="array" aca="1" ref="SY87" ca="1">IFERROR(IF($N87&lt;&gt;"",SUM(IF(WEEKDAY(-1+ROW(INDIRECT("1:"&amp;(SR87-SQ87)+1)),2)={7},1,0)),0),0)</f>
        <v>0</v>
      </c>
      <c r="SZ87" s="39">
        <f t="shared" ca="1" si="346"/>
        <v>0</v>
      </c>
      <c r="TA87" s="39">
        <f t="shared" si="347"/>
        <v>0</v>
      </c>
      <c r="TB87" s="39">
        <f t="shared" si="348"/>
        <v>0</v>
      </c>
      <c r="TC87" s="39">
        <f t="shared" si="349"/>
        <v>0</v>
      </c>
      <c r="TD87" s="39">
        <f t="shared" si="350"/>
        <v>0</v>
      </c>
      <c r="TE87" s="39">
        <f t="shared" si="351"/>
        <v>0</v>
      </c>
      <c r="TF87" s="39">
        <f t="shared" si="352"/>
        <v>0</v>
      </c>
      <c r="TG87" s="39">
        <f t="shared" si="353"/>
        <v>0</v>
      </c>
      <c r="TH87" s="39">
        <f t="shared" si="354"/>
        <v>0</v>
      </c>
      <c r="TI87" s="39">
        <f t="shared" ca="1" si="355"/>
        <v>0</v>
      </c>
      <c r="TJ87" s="41">
        <f t="shared" si="356"/>
        <v>0</v>
      </c>
      <c r="TK87" s="40">
        <f t="shared" si="357"/>
        <v>45078</v>
      </c>
      <c r="TL87" s="40">
        <f t="shared" si="358"/>
        <v>45107</v>
      </c>
      <c r="TM87" s="39">
        <f t="array" aca="1" ref="TM87" ca="1">IFERROR(IF($H87&lt;&gt;"",SUM(IF(WEEKDAY(-1+ROW(INDIRECT("1:"&amp;(TL87-TK87)+1)),2)={1},1,0)),0),0)</f>
        <v>0</v>
      </c>
      <c r="TN87" s="39">
        <f t="array" aca="1" ref="TN87" ca="1">IFERROR(IF($I87&lt;&gt;"",SUM(IF(WEEKDAY(-1+ROW(INDIRECT("1:"&amp;(TL87-TK87)+1)),2)={2},1,0)),0),0)</f>
        <v>0</v>
      </c>
      <c r="TO87" s="39">
        <f t="array" aca="1" ref="TO87" ca="1">IFERROR(IF($J87&lt;&gt;"",SUM(IF(WEEKDAY(-1+ROW(INDIRECT("1:"&amp;(TL87-TK87)+1)),2)={3},1,0)),0),0)</f>
        <v>0</v>
      </c>
      <c r="TP87" s="39">
        <f t="array" aca="1" ref="TP87" ca="1">IFERROR(IF($K87&lt;&gt;"",SUM(IF(WEEKDAY(-1+ROW(INDIRECT("1:"&amp;(TL87-TK87)+1)),2)={4},1,0)),0),0)</f>
        <v>0</v>
      </c>
      <c r="TQ87" s="39">
        <f t="array" aca="1" ref="TQ87" ca="1">IFERROR(IF($L87&lt;&gt;"",SUM(IF(WEEKDAY(-1+ROW(INDIRECT("1:"&amp;(TL87-TK87)+1)),2)={5},1,0)),0),0)</f>
        <v>0</v>
      </c>
      <c r="TR87" s="39">
        <f t="array" aca="1" ref="TR87" ca="1">IFERROR(IF($M87&lt;&gt;"",SUM(IF(WEEKDAY(-1+ROW(INDIRECT("1:"&amp;(TL87-TK87)+1)),2)={6},1,0)),0),0)</f>
        <v>0</v>
      </c>
      <c r="TS87" s="39">
        <f t="array" aca="1" ref="TS87" ca="1">IFERROR(IF($N87&lt;&gt;"",SUM(IF(WEEKDAY(-1+ROW(INDIRECT("1:"&amp;(TL87-TK87)+1)),2)={7},1,0)),0),0)</f>
        <v>0</v>
      </c>
      <c r="TT87" s="39">
        <f t="shared" ca="1" si="359"/>
        <v>0</v>
      </c>
      <c r="TU87" s="39">
        <f t="shared" si="360"/>
        <v>0</v>
      </c>
      <c r="TV87" s="39">
        <f t="shared" si="361"/>
        <v>0</v>
      </c>
      <c r="TW87" s="39">
        <f t="shared" si="362"/>
        <v>0</v>
      </c>
      <c r="TX87" s="39">
        <f t="shared" si="363"/>
        <v>0</v>
      </c>
      <c r="TY87" s="39">
        <f t="shared" si="364"/>
        <v>0</v>
      </c>
      <c r="TZ87" s="39">
        <f t="shared" si="365"/>
        <v>0</v>
      </c>
      <c r="UA87" s="39">
        <f t="shared" si="366"/>
        <v>0</v>
      </c>
      <c r="UB87" s="39">
        <f t="shared" si="367"/>
        <v>0</v>
      </c>
      <c r="UC87" s="39">
        <f t="shared" ca="1" si="368"/>
        <v>0</v>
      </c>
      <c r="UD87" s="41">
        <f t="shared" si="369"/>
        <v>0</v>
      </c>
      <c r="UE87" s="40">
        <f t="shared" si="370"/>
        <v>45108</v>
      </c>
      <c r="UF87" s="40">
        <f t="shared" si="371"/>
        <v>45138</v>
      </c>
      <c r="UG87" s="39">
        <f t="array" aca="1" ref="UG87" ca="1">IFERROR(IF($H87&lt;&gt;"",SUM(IF(WEEKDAY(-1+ROW(INDIRECT("1:"&amp;(UF87-UE87)+1)),2)={1},1,0)),0),0)</f>
        <v>0</v>
      </c>
      <c r="UH87" s="39">
        <f t="array" aca="1" ref="UH87" ca="1">IFERROR(IF($I87&lt;&gt;"",SUM(IF(WEEKDAY(-1+ROW(INDIRECT("1:"&amp;(UF87-UE87)+1)),2)={2},1,0)),0),0)</f>
        <v>0</v>
      </c>
      <c r="UI87" s="39">
        <f t="array" aca="1" ref="UI87" ca="1">IFERROR(IF($J87&lt;&gt;"",SUM(IF(WEEKDAY(-1+ROW(INDIRECT("1:"&amp;(UF87-UE87)+1)),2)={3},1,0)),0),0)</f>
        <v>0</v>
      </c>
      <c r="UJ87" s="39">
        <f t="array" aca="1" ref="UJ87" ca="1">IFERROR(IF($K87&lt;&gt;"",SUM(IF(WEEKDAY(-1+ROW(INDIRECT("1:"&amp;(UF87-UE87)+1)),2)={4},1,0)),0),0)</f>
        <v>0</v>
      </c>
      <c r="UK87" s="39">
        <f t="array" aca="1" ref="UK87" ca="1">IFERROR(IF($L87&lt;&gt;"",SUM(IF(WEEKDAY(-1+ROW(INDIRECT("1:"&amp;(UF87-UE87)+1)),2)={5},1,0)),0),0)</f>
        <v>0</v>
      </c>
      <c r="UL87" s="39">
        <f t="array" aca="1" ref="UL87" ca="1">IFERROR(IF($M87&lt;&gt;"",SUM(IF(WEEKDAY(-1+ROW(INDIRECT("1:"&amp;(UF87-UE87)+1)),2)={6},1,0)),0),0)</f>
        <v>0</v>
      </c>
      <c r="UM87" s="39">
        <f t="array" aca="1" ref="UM87" ca="1">IFERROR(IF($N87&lt;&gt;"",SUM(IF(WEEKDAY(-1+ROW(INDIRECT("1:"&amp;(UF87-UE87)+1)),2)={7},1,0)),0),0)</f>
        <v>0</v>
      </c>
      <c r="UN87" s="39">
        <f t="shared" ca="1" si="372"/>
        <v>0</v>
      </c>
      <c r="UO87" s="39">
        <f t="shared" si="373"/>
        <v>0</v>
      </c>
      <c r="UP87" s="39">
        <f t="shared" si="374"/>
        <v>0</v>
      </c>
      <c r="UQ87" s="39">
        <f t="shared" si="375"/>
        <v>0</v>
      </c>
      <c r="UR87" s="39">
        <f t="shared" si="376"/>
        <v>0</v>
      </c>
      <c r="US87" s="39">
        <f t="shared" si="377"/>
        <v>0</v>
      </c>
      <c r="UT87" s="39">
        <f t="shared" si="378"/>
        <v>0</v>
      </c>
      <c r="UU87" s="39">
        <f t="shared" si="379"/>
        <v>0</v>
      </c>
      <c r="UV87" s="39">
        <f t="shared" si="380"/>
        <v>0</v>
      </c>
      <c r="UW87" s="39">
        <f t="shared" ca="1" si="381"/>
        <v>0</v>
      </c>
      <c r="UX87" s="41">
        <f t="shared" si="382"/>
        <v>0</v>
      </c>
      <c r="UY87" s="40">
        <f t="shared" si="383"/>
        <v>45139</v>
      </c>
      <c r="UZ87" s="40">
        <f t="shared" si="384"/>
        <v>45169</v>
      </c>
      <c r="VA87" s="39">
        <f t="array" aca="1" ref="VA87" ca="1">IFERROR(IF($H87&lt;&gt;"",SUM(IF(WEEKDAY(-1+ROW(INDIRECT("1:"&amp;(UZ87-UY87)+1)),2)={1},1,0)),0),0)</f>
        <v>0</v>
      </c>
      <c r="VB87" s="39">
        <f t="array" aca="1" ref="VB87" ca="1">IFERROR(IF($I87&lt;&gt;"",SUM(IF(WEEKDAY(-1+ROW(INDIRECT("1:"&amp;(UZ87-UY87)+1)),2)={2},1,0)),0),0)</f>
        <v>0</v>
      </c>
      <c r="VC87" s="39">
        <f t="array" aca="1" ref="VC87" ca="1">IFERROR(IF($J87&lt;&gt;"",SUM(IF(WEEKDAY(-1+ROW(INDIRECT("1:"&amp;(UZ87-UY87)+1)),2)={3},1,0)),0),0)</f>
        <v>0</v>
      </c>
      <c r="VD87" s="39">
        <f t="array" aca="1" ref="VD87" ca="1">IFERROR(IF($K87&lt;&gt;"",SUM(IF(WEEKDAY(-1+ROW(INDIRECT("1:"&amp;(UZ87-UY87)+1)),2)={4},1,0)),0),0)</f>
        <v>0</v>
      </c>
      <c r="VE87" s="39">
        <f t="array" aca="1" ref="VE87" ca="1">IFERROR(IF($L87&lt;&gt;"",SUM(IF(WEEKDAY(-1+ROW(INDIRECT("1:"&amp;(UZ87-UY87)+1)),2)={5},1,0)),0),0)</f>
        <v>0</v>
      </c>
      <c r="VF87" s="39">
        <f t="array" aca="1" ref="VF87" ca="1">IFERROR(IF($M87&lt;&gt;"",SUM(IF(WEEKDAY(-1+ROW(INDIRECT("1:"&amp;(UZ87-UY87)+1)),2)={6},1,0)),0),0)</f>
        <v>0</v>
      </c>
      <c r="VG87" s="39">
        <f t="array" aca="1" ref="VG87" ca="1">IFERROR(IF($N87&lt;&gt;"",SUM(IF(WEEKDAY(-1+ROW(INDIRECT("1:"&amp;(UZ87-UY87)+1)),2)={7},1,0)),0),0)</f>
        <v>0</v>
      </c>
      <c r="VH87" s="39">
        <f t="shared" ca="1" si="385"/>
        <v>0</v>
      </c>
      <c r="VI87" s="39">
        <f t="shared" si="386"/>
        <v>0</v>
      </c>
      <c r="VJ87" s="39">
        <f t="shared" si="387"/>
        <v>0</v>
      </c>
      <c r="VK87" s="39">
        <f t="shared" si="388"/>
        <v>0</v>
      </c>
      <c r="VL87" s="39">
        <f t="shared" si="389"/>
        <v>0</v>
      </c>
      <c r="VM87" s="39">
        <f t="shared" si="390"/>
        <v>0</v>
      </c>
      <c r="VN87" s="39">
        <f t="shared" si="391"/>
        <v>0</v>
      </c>
      <c r="VO87" s="39">
        <f t="shared" si="392"/>
        <v>0</v>
      </c>
      <c r="VP87" s="39">
        <f t="shared" si="393"/>
        <v>0</v>
      </c>
      <c r="VQ87" s="39">
        <f t="shared" ca="1" si="394"/>
        <v>0</v>
      </c>
      <c r="VR87" s="41">
        <f t="shared" si="395"/>
        <v>0</v>
      </c>
      <c r="VS87" s="40">
        <f t="shared" si="396"/>
        <v>45170</v>
      </c>
      <c r="VT87" s="40">
        <f t="shared" si="397"/>
        <v>45199</v>
      </c>
      <c r="VU87" s="39">
        <f t="array" aca="1" ref="VU87" ca="1">IFERROR(IF($H87&lt;&gt;"",SUM(IF(WEEKDAY(-1+ROW(INDIRECT("1:"&amp;(VT87-VS87)+1)),2)={1},1,0)),0),0)</f>
        <v>0</v>
      </c>
      <c r="VV87" s="39">
        <f t="array" aca="1" ref="VV87" ca="1">IFERROR(IF($I87&lt;&gt;"",SUM(IF(WEEKDAY(-1+ROW(INDIRECT("1:"&amp;(VT87-VS87)+1)),2)={2},1,0)),0),0)</f>
        <v>0</v>
      </c>
      <c r="VW87" s="39">
        <f t="array" aca="1" ref="VW87" ca="1">IFERROR(IF($J87&lt;&gt;"",SUM(IF(WEEKDAY(-1+ROW(INDIRECT("1:"&amp;(VT87-VS87)+1)),2)={3},1,0)),0),0)</f>
        <v>0</v>
      </c>
      <c r="VX87" s="39">
        <f t="array" aca="1" ref="VX87" ca="1">IFERROR(IF($K87&lt;&gt;"",SUM(IF(WEEKDAY(-1+ROW(INDIRECT("1:"&amp;(VT87-VS87)+1)),2)={4},1,0)),0),0)</f>
        <v>0</v>
      </c>
      <c r="VY87" s="39">
        <f t="array" aca="1" ref="VY87" ca="1">IFERROR(IF($L87&lt;&gt;"",SUM(IF(WEEKDAY(-1+ROW(INDIRECT("1:"&amp;(VT87-VS87)+1)),2)={5},1,0)),0),0)</f>
        <v>0</v>
      </c>
      <c r="VZ87" s="39">
        <f t="array" aca="1" ref="VZ87" ca="1">IFERROR(IF($M87&lt;&gt;"",SUM(IF(WEEKDAY(-1+ROW(INDIRECT("1:"&amp;(VT87-VS87)+1)),2)={6},1,0)),0),0)</f>
        <v>0</v>
      </c>
      <c r="WA87" s="39">
        <f t="array" aca="1" ref="WA87" ca="1">IFERROR(IF($N87&lt;&gt;"",SUM(IF(WEEKDAY(-1+ROW(INDIRECT("1:"&amp;(VT87-VS87)+1)),2)={7},1,0)),0),0)</f>
        <v>0</v>
      </c>
      <c r="WB87" s="39">
        <f t="shared" ca="1" si="398"/>
        <v>0</v>
      </c>
      <c r="WC87" s="39">
        <f t="shared" si="399"/>
        <v>0</v>
      </c>
      <c r="WD87" s="39">
        <f t="shared" si="400"/>
        <v>0</v>
      </c>
      <c r="WE87" s="39">
        <f t="shared" si="401"/>
        <v>0</v>
      </c>
      <c r="WF87" s="39">
        <f t="shared" si="402"/>
        <v>0</v>
      </c>
      <c r="WG87" s="39">
        <f t="shared" si="403"/>
        <v>0</v>
      </c>
      <c r="WH87" s="39">
        <f t="shared" si="404"/>
        <v>0</v>
      </c>
      <c r="WI87" s="39">
        <f t="shared" si="405"/>
        <v>0</v>
      </c>
      <c r="WJ87" s="39">
        <f t="shared" si="406"/>
        <v>0</v>
      </c>
      <c r="WK87" s="39">
        <f t="shared" ca="1" si="407"/>
        <v>0</v>
      </c>
      <c r="WL87" s="41">
        <f t="shared" si="408"/>
        <v>0</v>
      </c>
      <c r="WM87" s="40">
        <f t="shared" si="409"/>
        <v>45200</v>
      </c>
      <c r="WN87" s="40">
        <f t="shared" si="410"/>
        <v>45230</v>
      </c>
      <c r="WO87" s="39">
        <f t="array" aca="1" ref="WO87" ca="1">IFERROR(IF($H87&lt;&gt;"",SUM(IF(WEEKDAY(-1+ROW(INDIRECT("1:"&amp;(WN87-WM87)+1)),2)={1},1,0)),0),0)</f>
        <v>0</v>
      </c>
      <c r="WP87" s="39">
        <f t="array" aca="1" ref="WP87" ca="1">IFERROR(IF($I87&lt;&gt;"",SUM(IF(WEEKDAY(-1+ROW(INDIRECT("1:"&amp;(WN87-WM87)+1)),2)={2},1,0)),0),0)</f>
        <v>0</v>
      </c>
      <c r="WQ87" s="39">
        <f t="array" aca="1" ref="WQ87" ca="1">IFERROR(IF($J87&lt;&gt;"",SUM(IF(WEEKDAY(-1+ROW(INDIRECT("1:"&amp;(WN87-WM87)+1)),2)={3},1,0)),0),0)</f>
        <v>0</v>
      </c>
      <c r="WR87" s="39">
        <f t="array" aca="1" ref="WR87" ca="1">IFERROR(IF($K87&lt;&gt;"",SUM(IF(WEEKDAY(-1+ROW(INDIRECT("1:"&amp;(WN87-WM87)+1)),2)={4},1,0)),0),0)</f>
        <v>0</v>
      </c>
      <c r="WS87" s="39">
        <f t="array" aca="1" ref="WS87" ca="1">IFERROR(IF($L87&lt;&gt;"",SUM(IF(WEEKDAY(-1+ROW(INDIRECT("1:"&amp;(WN87-WM87)+1)),2)={5},1,0)),0),0)</f>
        <v>0</v>
      </c>
      <c r="WT87" s="39">
        <f t="array" aca="1" ref="WT87" ca="1">IFERROR(IF($M87&lt;&gt;"",SUM(IF(WEEKDAY(-1+ROW(INDIRECT("1:"&amp;(WN87-WM87)+1)),2)={6},1,0)),0),0)</f>
        <v>0</v>
      </c>
      <c r="WU87" s="39">
        <f t="array" aca="1" ref="WU87" ca="1">IFERROR(IF($N87&lt;&gt;"",SUM(IF(WEEKDAY(-1+ROW(INDIRECT("1:"&amp;(WN87-WM87)+1)),2)={7},1,0)),0),0)</f>
        <v>0</v>
      </c>
      <c r="WV87" s="39">
        <f t="shared" ca="1" si="411"/>
        <v>0</v>
      </c>
      <c r="WW87" s="39">
        <f t="shared" si="412"/>
        <v>0</v>
      </c>
      <c r="WX87" s="39">
        <f t="shared" si="413"/>
        <v>0</v>
      </c>
      <c r="WY87" s="39">
        <f t="shared" si="414"/>
        <v>0</v>
      </c>
      <c r="WZ87" s="39">
        <f t="shared" si="415"/>
        <v>0</v>
      </c>
      <c r="XA87" s="39">
        <f t="shared" si="416"/>
        <v>0</v>
      </c>
      <c r="XB87" s="39">
        <f t="shared" si="417"/>
        <v>0</v>
      </c>
      <c r="XC87" s="39">
        <f t="shared" si="418"/>
        <v>0</v>
      </c>
      <c r="XD87" s="39">
        <f t="shared" si="419"/>
        <v>0</v>
      </c>
      <c r="XE87" s="39">
        <f t="shared" ca="1" si="420"/>
        <v>0</v>
      </c>
      <c r="XF87" s="41">
        <f t="shared" si="421"/>
        <v>0</v>
      </c>
      <c r="XG87" s="40">
        <f t="shared" si="422"/>
        <v>45231</v>
      </c>
      <c r="XH87" s="40">
        <f t="shared" si="423"/>
        <v>45260</v>
      </c>
      <c r="XI87" s="39">
        <f t="array" aca="1" ref="XI87" ca="1">IFERROR(IF($H87&lt;&gt;"",SUM(IF(WEEKDAY(-1+ROW(INDIRECT("1:"&amp;(XH87-XG87)+1)),2)={1},1,0)),0),0)</f>
        <v>0</v>
      </c>
      <c r="XJ87" s="39">
        <f t="array" aca="1" ref="XJ87" ca="1">IFERROR(IF($I87&lt;&gt;"",SUM(IF(WEEKDAY(-1+ROW(INDIRECT("1:"&amp;(XH87-XG87)+1)),2)={2},1,0)),0),0)</f>
        <v>0</v>
      </c>
      <c r="XK87" s="39">
        <f t="array" aca="1" ref="XK87" ca="1">IFERROR(IF($J87&lt;&gt;"",SUM(IF(WEEKDAY(-1+ROW(INDIRECT("1:"&amp;(XH87-XG87)+1)),2)={3},1,0)),0),0)</f>
        <v>0</v>
      </c>
      <c r="XL87" s="39">
        <f t="array" aca="1" ref="XL87" ca="1">IFERROR(IF($K87&lt;&gt;"",SUM(IF(WEEKDAY(-1+ROW(INDIRECT("1:"&amp;(XH87-XG87)+1)),2)={4},1,0)),0),0)</f>
        <v>0</v>
      </c>
      <c r="XM87" s="39">
        <f t="array" aca="1" ref="XM87" ca="1">IFERROR(IF($L87&lt;&gt;"",SUM(IF(WEEKDAY(-1+ROW(INDIRECT("1:"&amp;(XH87-XG87)+1)),2)={5},1,0)),0),0)</f>
        <v>0</v>
      </c>
      <c r="XN87" s="39">
        <f t="array" aca="1" ref="XN87" ca="1">IFERROR(IF($M87&lt;&gt;"",SUM(IF(WEEKDAY(-1+ROW(INDIRECT("1:"&amp;(XH87-XG87)+1)),2)={6},1,0)),0),0)</f>
        <v>0</v>
      </c>
      <c r="XO87" s="39">
        <f t="array" aca="1" ref="XO87" ca="1">IFERROR(IF($N87&lt;&gt;"",SUM(IF(WEEKDAY(-1+ROW(INDIRECT("1:"&amp;(XH87-XG87)+1)),2)={7},1,0)),0),0)</f>
        <v>0</v>
      </c>
      <c r="XP87" s="39">
        <f t="shared" ca="1" si="424"/>
        <v>0</v>
      </c>
      <c r="XQ87" s="39">
        <f t="shared" si="425"/>
        <v>0</v>
      </c>
      <c r="XR87" s="39">
        <f t="shared" si="426"/>
        <v>0</v>
      </c>
      <c r="XS87" s="39">
        <f t="shared" si="427"/>
        <v>0</v>
      </c>
      <c r="XT87" s="39">
        <f t="shared" si="428"/>
        <v>0</v>
      </c>
      <c r="XU87" s="39">
        <f t="shared" si="429"/>
        <v>0</v>
      </c>
      <c r="XV87" s="39">
        <f t="shared" si="430"/>
        <v>0</v>
      </c>
      <c r="XW87" s="39">
        <f t="shared" si="431"/>
        <v>0</v>
      </c>
      <c r="XX87" s="39">
        <f t="shared" si="432"/>
        <v>0</v>
      </c>
      <c r="XY87" s="39">
        <f t="shared" ca="1" si="433"/>
        <v>0</v>
      </c>
      <c r="XZ87" s="41">
        <f t="shared" si="434"/>
        <v>0</v>
      </c>
      <c r="YA87" s="40">
        <f t="shared" si="435"/>
        <v>45261</v>
      </c>
      <c r="YB87" s="40">
        <f t="shared" si="436"/>
        <v>45291</v>
      </c>
      <c r="YC87" s="39">
        <f t="array" aca="1" ref="YC87" ca="1">IFERROR(IF($H87&lt;&gt;"",SUM(IF(WEEKDAY(-1+ROW(INDIRECT("1:"&amp;(YB87-YA87)+1)),2)={1},1,0)),0),0)</f>
        <v>0</v>
      </c>
      <c r="YD87" s="39">
        <f t="array" aca="1" ref="YD87" ca="1">IFERROR(IF($I87&lt;&gt;"",SUM(IF(WEEKDAY(-1+ROW(INDIRECT("1:"&amp;(YB87-YA87)+1)),2)={2},1,0)),0),0)</f>
        <v>0</v>
      </c>
      <c r="YE87" s="39">
        <f t="array" aca="1" ref="YE87" ca="1">IFERROR(IF($J87&lt;&gt;"",SUM(IF(WEEKDAY(-1+ROW(INDIRECT("1:"&amp;(YB87-YA87)+1)),2)={3},1,0)),0),0)</f>
        <v>0</v>
      </c>
      <c r="YF87" s="39">
        <f t="array" aca="1" ref="YF87" ca="1">IFERROR(IF($K87&lt;&gt;"",SUM(IF(WEEKDAY(-1+ROW(INDIRECT("1:"&amp;(YB87-YA87)+1)),2)={4},1,0)),0),0)</f>
        <v>0</v>
      </c>
      <c r="YG87" s="39">
        <f t="array" aca="1" ref="YG87" ca="1">IFERROR(IF($L87&lt;&gt;"",SUM(IF(WEEKDAY(-1+ROW(INDIRECT("1:"&amp;(YB87-YA87)+1)),2)={5},1,0)),0),0)</f>
        <v>0</v>
      </c>
      <c r="YH87" s="39">
        <f t="array" aca="1" ref="YH87" ca="1">IFERROR(IF($M87&lt;&gt;"",SUM(IF(WEEKDAY(-1+ROW(INDIRECT("1:"&amp;(YB87-YA87)+1)),2)={6},1,0)),0),0)</f>
        <v>0</v>
      </c>
      <c r="YI87" s="39">
        <f t="array" aca="1" ref="YI87" ca="1">IFERROR(IF($N87&lt;&gt;"",SUM(IF(WEEKDAY(-1+ROW(INDIRECT("1:"&amp;(YB87-YA87)+1)),2)={7},1,0)),0),0)</f>
        <v>0</v>
      </c>
      <c r="YJ87" s="39">
        <f t="shared" ca="1" si="437"/>
        <v>0</v>
      </c>
      <c r="YK87" s="39">
        <f t="shared" si="438"/>
        <v>0</v>
      </c>
      <c r="YL87" s="39">
        <f t="shared" si="439"/>
        <v>0</v>
      </c>
      <c r="YM87" s="39">
        <f t="shared" si="440"/>
        <v>0</v>
      </c>
      <c r="YN87" s="39">
        <f t="shared" si="441"/>
        <v>0</v>
      </c>
      <c r="YO87" s="39">
        <f t="shared" si="442"/>
        <v>0</v>
      </c>
      <c r="YP87" s="39">
        <f t="shared" si="443"/>
        <v>0</v>
      </c>
      <c r="YQ87" s="39">
        <f t="shared" si="444"/>
        <v>0</v>
      </c>
      <c r="YR87" s="39">
        <f t="shared" si="445"/>
        <v>0</v>
      </c>
      <c r="YS87" s="39">
        <f t="shared" ca="1" si="446"/>
        <v>0</v>
      </c>
    </row>
    <row r="88" spans="2:669" x14ac:dyDescent="0.25">
      <c r="B88" s="71">
        <v>78</v>
      </c>
      <c r="C88" s="71"/>
      <c r="D88" s="72"/>
      <c r="E88" s="71"/>
      <c r="F88" s="71"/>
      <c r="G88" s="73"/>
      <c r="H88" s="74"/>
      <c r="I88" s="75"/>
      <c r="J88" s="75"/>
      <c r="K88" s="75"/>
      <c r="L88" s="75"/>
      <c r="M88" s="75"/>
      <c r="N88" s="73"/>
      <c r="O88" s="74"/>
      <c r="P88" s="75"/>
      <c r="Q88" s="75"/>
      <c r="R88" s="75"/>
      <c r="S88" s="75"/>
      <c r="T88" s="75"/>
      <c r="U88" s="75"/>
      <c r="V88" s="73"/>
      <c r="W88" s="95"/>
      <c r="X88" s="96"/>
      <c r="Y88" s="96"/>
      <c r="Z88" s="96"/>
      <c r="AA88" s="96"/>
      <c r="AB88" s="96"/>
      <c r="AC88" s="96"/>
      <c r="AD88" s="96"/>
      <c r="AE88" s="96"/>
      <c r="AF88" s="96"/>
      <c r="AG88" s="96"/>
      <c r="AH88" s="96"/>
      <c r="AI88" s="96"/>
      <c r="AJ88" s="96"/>
      <c r="AK88" s="96"/>
      <c r="AL88" s="96"/>
      <c r="AM88" s="96"/>
      <c r="AN88" s="96"/>
      <c r="AO88" s="96"/>
      <c r="AP88" s="96"/>
      <c r="AQ88" s="96"/>
      <c r="AR88" s="96"/>
      <c r="AS88" s="96"/>
      <c r="AT88" s="96"/>
      <c r="AU88" s="96"/>
      <c r="AV88" s="96"/>
      <c r="AW88" s="96"/>
      <c r="AX88" s="96"/>
      <c r="AY88" s="96"/>
      <c r="AZ88" s="96"/>
      <c r="BA88" s="96"/>
      <c r="BB88" s="96"/>
      <c r="BC88" s="96"/>
      <c r="BD88" s="96"/>
      <c r="BE88" s="96"/>
      <c r="BF88" s="96"/>
      <c r="BG88" s="96"/>
      <c r="BH88" s="96"/>
      <c r="BI88" s="96"/>
      <c r="BJ88" s="96"/>
      <c r="BK88" s="96"/>
      <c r="BL88" s="96"/>
      <c r="BM88" s="96"/>
      <c r="BN88" s="96"/>
      <c r="BO88" s="96"/>
      <c r="BP88" s="96"/>
      <c r="BQ88" s="96"/>
      <c r="BR88" s="96"/>
      <c r="BS88" s="96"/>
      <c r="BT88" s="96"/>
      <c r="BU88" s="96"/>
      <c r="BV88" s="96"/>
      <c r="BW88" s="96"/>
      <c r="BX88" s="96"/>
      <c r="BY88" s="96"/>
      <c r="BZ88" s="96"/>
      <c r="CA88" s="96"/>
      <c r="CB88" s="96"/>
      <c r="CC88" s="96"/>
      <c r="CD88" s="96"/>
      <c r="CE88" s="96"/>
      <c r="CF88" s="96"/>
      <c r="CG88" s="96"/>
      <c r="CH88" s="96"/>
      <c r="CI88" s="96"/>
      <c r="CJ88" s="96"/>
      <c r="CK88" s="96"/>
      <c r="CL88" s="96"/>
      <c r="CM88" s="96"/>
      <c r="CN88" s="96"/>
      <c r="CO88" s="96"/>
      <c r="CP88" s="96"/>
      <c r="CQ88" s="96"/>
      <c r="CR88" s="96"/>
      <c r="CS88" s="96"/>
      <c r="CT88" s="96"/>
      <c r="CU88" s="96"/>
      <c r="CV88" s="96"/>
      <c r="CW88" s="96"/>
      <c r="CX88" s="96"/>
      <c r="CY88" s="96"/>
      <c r="CZ88" s="96"/>
      <c r="DA88" s="96"/>
      <c r="DB88" s="96"/>
      <c r="DC88" s="96"/>
      <c r="DD88" s="96"/>
      <c r="DE88" s="96"/>
      <c r="DF88" s="96"/>
      <c r="DG88" s="96"/>
      <c r="DH88" s="96"/>
      <c r="DI88" s="96"/>
      <c r="DJ88" s="96"/>
      <c r="DK88" s="96"/>
      <c r="DL88" s="96"/>
      <c r="DM88" s="96"/>
      <c r="DN88" s="96"/>
      <c r="DO88" s="96"/>
      <c r="DP88" s="96"/>
      <c r="DQ88" s="96"/>
      <c r="DR88" s="96"/>
      <c r="DS88" s="96"/>
      <c r="DT88" s="96"/>
      <c r="DU88" s="96"/>
      <c r="DV88" s="96"/>
      <c r="DW88" s="96"/>
      <c r="DX88" s="96"/>
      <c r="DY88" s="96"/>
      <c r="DZ88" s="96"/>
      <c r="EA88" s="96"/>
      <c r="EB88" s="96"/>
      <c r="EC88" s="96"/>
      <c r="ED88" s="96"/>
      <c r="EE88" s="96"/>
      <c r="EF88" s="96"/>
      <c r="EG88" s="96"/>
      <c r="EH88" s="96"/>
      <c r="EI88" s="96"/>
      <c r="EJ88" s="96"/>
      <c r="EK88" s="96"/>
      <c r="EL88" s="96"/>
      <c r="EM88" s="96"/>
      <c r="EN88" s="96"/>
      <c r="EO88" s="96"/>
      <c r="EP88" s="96"/>
      <c r="EQ88" s="96"/>
      <c r="ER88" s="96"/>
      <c r="ES88" s="96"/>
      <c r="ET88" s="96"/>
      <c r="EU88" s="96"/>
      <c r="EV88" s="96"/>
      <c r="EW88" s="96"/>
      <c r="EX88" s="96"/>
      <c r="EY88" s="96"/>
      <c r="EZ88" s="96"/>
      <c r="FA88" s="96"/>
      <c r="FB88" s="96"/>
      <c r="FC88" s="96"/>
      <c r="FD88" s="96"/>
      <c r="FE88" s="96"/>
      <c r="FF88" s="96"/>
      <c r="FG88" s="96"/>
      <c r="FH88" s="96"/>
      <c r="FI88" s="96"/>
      <c r="FJ88" s="96"/>
      <c r="FK88" s="96"/>
      <c r="FL88" s="96"/>
      <c r="FM88" s="96"/>
      <c r="FN88" s="96"/>
      <c r="FO88" s="96"/>
      <c r="FP88" s="96"/>
      <c r="FQ88" s="96"/>
      <c r="FR88" s="96"/>
      <c r="FS88" s="96"/>
      <c r="FT88" s="96"/>
      <c r="FU88" s="96"/>
      <c r="FV88" s="96"/>
      <c r="FW88" s="96"/>
      <c r="FX88" s="96"/>
      <c r="FY88" s="96"/>
      <c r="FZ88" s="96"/>
      <c r="GA88" s="96"/>
      <c r="GB88" s="96"/>
      <c r="GC88" s="96"/>
      <c r="GD88" s="96"/>
      <c r="GE88" s="96"/>
      <c r="GF88" s="96"/>
      <c r="GG88" s="96"/>
      <c r="GH88" s="96"/>
      <c r="GI88" s="96"/>
      <c r="GJ88" s="96"/>
      <c r="GK88" s="96"/>
      <c r="GL88" s="96"/>
      <c r="GM88" s="96"/>
      <c r="GN88" s="96"/>
      <c r="GO88" s="96"/>
      <c r="GP88" s="96"/>
      <c r="GQ88" s="96"/>
      <c r="GR88" s="96"/>
      <c r="GS88" s="96"/>
      <c r="GT88" s="96"/>
      <c r="GU88" s="96"/>
      <c r="GV88" s="96"/>
      <c r="GW88" s="96"/>
      <c r="GX88" s="96"/>
      <c r="GY88" s="96"/>
      <c r="GZ88" s="96"/>
      <c r="HA88" s="96"/>
      <c r="HB88" s="96"/>
      <c r="HC88" s="96"/>
      <c r="HD88" s="96"/>
      <c r="HE88" s="96"/>
      <c r="HF88" s="96"/>
      <c r="HG88" s="96"/>
      <c r="HH88" s="96"/>
      <c r="HI88" s="96"/>
      <c r="HJ88" s="96"/>
      <c r="HK88" s="96"/>
      <c r="HL88" s="96"/>
      <c r="HM88" s="96"/>
      <c r="HN88" s="96"/>
      <c r="HO88" s="96"/>
      <c r="HP88" s="96"/>
      <c r="HQ88" s="96"/>
      <c r="HR88" s="96"/>
      <c r="HS88" s="96"/>
      <c r="HT88" s="96"/>
      <c r="HU88" s="96"/>
      <c r="HV88" s="96"/>
      <c r="HW88" s="96"/>
      <c r="HX88" s="96"/>
      <c r="HY88" s="96"/>
      <c r="HZ88" s="96"/>
      <c r="IA88" s="96"/>
      <c r="IB88" s="96"/>
      <c r="IC88" s="96"/>
      <c r="ID88" s="96"/>
      <c r="IE88" s="96"/>
      <c r="IF88" s="96"/>
      <c r="IG88" s="96"/>
      <c r="IH88" s="96"/>
      <c r="II88" s="96"/>
      <c r="IJ88" s="96"/>
      <c r="IK88" s="96"/>
      <c r="IL88" s="96"/>
      <c r="IM88" s="96"/>
      <c r="IN88" s="96"/>
      <c r="IO88" s="96"/>
      <c r="IP88" s="96"/>
      <c r="IQ88" s="96"/>
      <c r="IR88" s="96"/>
      <c r="IS88" s="96"/>
      <c r="IT88" s="96"/>
      <c r="IU88" s="96"/>
      <c r="IV88" s="96"/>
      <c r="IW88" s="96"/>
      <c r="IX88" s="96"/>
      <c r="IY88" s="96"/>
      <c r="IZ88" s="96"/>
      <c r="JA88" s="96"/>
      <c r="JB88" s="96"/>
      <c r="JC88" s="96"/>
      <c r="JD88" s="96"/>
      <c r="JE88" s="96"/>
      <c r="JF88" s="96"/>
      <c r="JG88" s="96"/>
      <c r="JH88" s="96"/>
      <c r="JI88" s="96"/>
      <c r="JJ88" s="96"/>
      <c r="JK88" s="96"/>
      <c r="JL88" s="96"/>
      <c r="JM88" s="96"/>
      <c r="JN88" s="96"/>
      <c r="JO88" s="96"/>
      <c r="JP88" s="96"/>
      <c r="JQ88" s="96"/>
      <c r="JR88" s="96"/>
      <c r="JS88" s="96"/>
      <c r="JT88" s="96"/>
      <c r="JU88" s="96"/>
      <c r="JV88" s="96"/>
      <c r="JW88" s="96"/>
      <c r="JX88" s="96"/>
      <c r="JY88" s="96"/>
      <c r="JZ88" s="96"/>
      <c r="KA88" s="96"/>
      <c r="KB88" s="96"/>
      <c r="KC88" s="96"/>
      <c r="KD88" s="96"/>
      <c r="KE88" s="96"/>
      <c r="KF88" s="96"/>
      <c r="KG88" s="96"/>
      <c r="KH88" s="96"/>
      <c r="KI88" s="96"/>
      <c r="KJ88" s="96"/>
      <c r="KK88" s="96"/>
      <c r="KL88" s="96"/>
      <c r="KM88" s="96"/>
      <c r="KN88" s="96"/>
      <c r="KO88" s="96"/>
      <c r="KP88" s="96"/>
      <c r="KQ88" s="96"/>
      <c r="KR88" s="96"/>
      <c r="KS88" s="96"/>
      <c r="KT88" s="96"/>
      <c r="KU88" s="96"/>
      <c r="KV88" s="96"/>
      <c r="KW88" s="96"/>
      <c r="KX88" s="96"/>
      <c r="KY88" s="96"/>
      <c r="KZ88" s="96"/>
      <c r="LA88" s="96"/>
      <c r="LB88" s="96"/>
      <c r="LC88" s="96"/>
      <c r="LD88" s="96"/>
      <c r="LE88" s="96"/>
      <c r="LF88" s="96"/>
      <c r="LG88" s="96"/>
      <c r="LH88" s="96"/>
      <c r="LI88" s="96"/>
      <c r="LJ88" s="96"/>
      <c r="LK88" s="96"/>
      <c r="LL88" s="96"/>
      <c r="LM88" s="96"/>
      <c r="LN88" s="96"/>
      <c r="LO88" s="96"/>
      <c r="LP88" s="96"/>
      <c r="LQ88" s="96"/>
      <c r="LR88" s="96"/>
      <c r="LS88" s="96"/>
      <c r="LT88" s="96"/>
      <c r="LU88" s="96"/>
      <c r="LV88" s="96"/>
      <c r="LW88" s="96"/>
      <c r="LX88" s="96"/>
      <c r="LY88" s="96"/>
      <c r="LZ88" s="96"/>
      <c r="MA88" s="96"/>
      <c r="MB88" s="96"/>
      <c r="MC88" s="96"/>
      <c r="MD88" s="96"/>
      <c r="ME88" s="96"/>
      <c r="MF88" s="96"/>
      <c r="MG88" s="96"/>
      <c r="MH88" s="96"/>
      <c r="MI88" s="96"/>
      <c r="MJ88" s="96"/>
      <c r="MK88" s="96"/>
      <c r="ML88" s="96"/>
      <c r="MM88" s="96"/>
      <c r="MN88" s="96"/>
      <c r="MO88" s="96"/>
      <c r="MP88" s="96"/>
      <c r="MQ88" s="96"/>
      <c r="MR88" s="96"/>
      <c r="MS88" s="96"/>
      <c r="MT88" s="96"/>
      <c r="MU88" s="96"/>
      <c r="MV88" s="96"/>
      <c r="MW88" s="96"/>
      <c r="MX88" s="96"/>
      <c r="MY88" s="96"/>
      <c r="MZ88" s="96"/>
      <c r="NA88" s="96"/>
      <c r="NB88" s="96"/>
      <c r="NC88" s="96"/>
      <c r="ND88" s="96"/>
      <c r="NE88" s="96"/>
      <c r="NF88" s="96"/>
      <c r="NG88" s="96"/>
      <c r="NH88" s="96"/>
      <c r="NI88" s="96"/>
      <c r="NJ88" s="96"/>
      <c r="NK88" s="96"/>
      <c r="NL88" s="96"/>
      <c r="NM88" s="96"/>
      <c r="NN88" s="96"/>
      <c r="NO88" s="96"/>
      <c r="NP88" s="96"/>
      <c r="NQ88" s="96"/>
      <c r="NR88" s="96"/>
      <c r="NS88" s="96"/>
      <c r="NT88" s="96"/>
      <c r="NU88" s="96"/>
      <c r="NV88" s="96"/>
      <c r="NW88" s="96"/>
      <c r="NX88" s="97"/>
      <c r="NY88" s="96">
        <f t="shared" si="268"/>
        <v>0</v>
      </c>
      <c r="NZ88" s="96">
        <f t="shared" si="267"/>
        <v>0</v>
      </c>
      <c r="OA88" s="96">
        <f t="shared" si="267"/>
        <v>0</v>
      </c>
      <c r="OB88" s="96">
        <f t="shared" si="267"/>
        <v>0</v>
      </c>
      <c r="OC88" s="96">
        <f t="shared" si="267"/>
        <v>0</v>
      </c>
      <c r="OD88" s="96">
        <f t="shared" si="267"/>
        <v>0</v>
      </c>
      <c r="OE88" s="96">
        <f t="shared" si="267"/>
        <v>0</v>
      </c>
      <c r="OF88" s="96">
        <f t="shared" si="267"/>
        <v>0</v>
      </c>
      <c r="OG88" s="96">
        <f t="shared" si="269"/>
        <v>0</v>
      </c>
      <c r="OH88" s="96">
        <f t="shared" si="270"/>
        <v>0</v>
      </c>
      <c r="OI88" s="96">
        <f t="shared" si="271"/>
        <v>0</v>
      </c>
      <c r="OJ88" s="96">
        <f t="shared" si="272"/>
        <v>0</v>
      </c>
      <c r="OK88" s="96">
        <f t="shared" si="273"/>
        <v>0</v>
      </c>
      <c r="OL88" s="96">
        <f t="shared" si="274"/>
        <v>0</v>
      </c>
      <c r="OM88" s="96">
        <f t="shared" si="275"/>
        <v>0</v>
      </c>
      <c r="ON88" s="96">
        <f t="shared" si="276"/>
        <v>0</v>
      </c>
      <c r="OO88" s="96">
        <f t="shared" ca="1" si="279"/>
        <v>0</v>
      </c>
      <c r="OP88" s="96">
        <f t="shared" ca="1" si="280"/>
        <v>0</v>
      </c>
      <c r="PB88" s="41">
        <f t="shared" ca="1" si="281"/>
        <v>0</v>
      </c>
      <c r="PC88" s="40">
        <f t="shared" si="282"/>
        <v>44927</v>
      </c>
      <c r="PD88" s="39">
        <f t="shared" ca="1" si="277"/>
        <v>45488</v>
      </c>
      <c r="PE88" s="39">
        <f t="shared" si="283"/>
        <v>0</v>
      </c>
      <c r="PF88" s="39">
        <f t="shared" si="284"/>
        <v>0</v>
      </c>
      <c r="PG88" s="39">
        <f t="shared" si="285"/>
        <v>0</v>
      </c>
      <c r="PH88" s="39">
        <f t="shared" si="286"/>
        <v>0</v>
      </c>
      <c r="PI88" s="39">
        <f t="shared" si="287"/>
        <v>0</v>
      </c>
      <c r="PJ88" s="39">
        <f t="shared" si="288"/>
        <v>0</v>
      </c>
      <c r="PK88" s="39">
        <f t="shared" si="289"/>
        <v>0</v>
      </c>
      <c r="PL88" s="39">
        <f t="shared" ca="1" si="290"/>
        <v>0</v>
      </c>
      <c r="PM88" s="39">
        <f t="shared" ca="1" si="278"/>
        <v>0</v>
      </c>
      <c r="PN88" s="41">
        <f t="shared" si="291"/>
        <v>0</v>
      </c>
      <c r="PO88" s="40">
        <f t="shared" si="292"/>
        <v>44927</v>
      </c>
      <c r="PP88" s="40">
        <f t="shared" si="293"/>
        <v>44957</v>
      </c>
      <c r="PQ88" s="39">
        <f t="array" aca="1" ref="PQ88" ca="1">IFERROR(IF($H88&lt;&gt;"",SUM(IF(WEEKDAY(-1+ROW(INDIRECT("1:"&amp;(PP88-PO88)+1)),2)={1},1,0)),0),0)</f>
        <v>0</v>
      </c>
      <c r="PR88" s="39">
        <f t="array" aca="1" ref="PR88" ca="1">IFERROR(IF($I88&lt;&gt;"",SUM(IF(WEEKDAY(-1+ROW(INDIRECT("1:"&amp;(PP88-PO88)+1)),2)={2},1,0)),0),0)</f>
        <v>0</v>
      </c>
      <c r="PS88" s="39">
        <f t="array" aca="1" ref="PS88" ca="1">IFERROR(IF($J88&lt;&gt;"",SUM(IF(WEEKDAY(-1+ROW(INDIRECT("1:"&amp;(PP88-PO88)+1)),2)={3},1,0)),0),0)</f>
        <v>0</v>
      </c>
      <c r="PT88" s="39">
        <f t="array" aca="1" ref="PT88" ca="1">IFERROR(IF($K88&lt;&gt;"",SUM(IF(WEEKDAY(-1+ROW(INDIRECT("1:"&amp;(PP88-PO88)+1)),2)={4},1,0)),0),0)</f>
        <v>0</v>
      </c>
      <c r="PU88" s="39">
        <f t="array" aca="1" ref="PU88" ca="1">IFERROR(IF($L88&lt;&gt;"",SUM(IF(WEEKDAY(-1+ROW(INDIRECT("1:"&amp;(PP88-PO88)+1)),2)={5},1,0)),0),0)</f>
        <v>0</v>
      </c>
      <c r="PV88" s="39">
        <f t="array" aca="1" ref="PV88" ca="1">IFERROR(IF($M88&lt;&gt;"",SUM(IF(WEEKDAY(-1+ROW(INDIRECT("1:"&amp;(PP88-PO88)+1)),2)={6},1,0)),0),0)</f>
        <v>0</v>
      </c>
      <c r="PW88" s="39">
        <f t="array" aca="1" ref="PW88" ca="1">IFERROR(IF($N88&lt;&gt;"",SUM(IF(WEEKDAY(-1+ROW(INDIRECT("1:"&amp;(PP88-PO88)+1)),2)={7},1,0)),0),0)</f>
        <v>0</v>
      </c>
      <c r="PX88" s="39">
        <f t="shared" ca="1" si="294"/>
        <v>0</v>
      </c>
      <c r="PY88" s="39">
        <f t="shared" si="295"/>
        <v>0</v>
      </c>
      <c r="PZ88" s="39">
        <f t="shared" si="296"/>
        <v>0</v>
      </c>
      <c r="QA88" s="39">
        <f t="shared" si="297"/>
        <v>0</v>
      </c>
      <c r="QB88" s="39">
        <f t="shared" si="298"/>
        <v>0</v>
      </c>
      <c r="QC88" s="39">
        <f t="shared" si="299"/>
        <v>0</v>
      </c>
      <c r="QD88" s="39">
        <f t="shared" si="300"/>
        <v>0</v>
      </c>
      <c r="QE88" s="39">
        <f t="shared" si="301"/>
        <v>0</v>
      </c>
      <c r="QF88" s="39">
        <f t="shared" si="302"/>
        <v>0</v>
      </c>
      <c r="QG88" s="39">
        <f t="shared" ca="1" si="303"/>
        <v>0</v>
      </c>
      <c r="QH88" s="41">
        <f t="shared" si="304"/>
        <v>0</v>
      </c>
      <c r="QI88" s="40">
        <f t="shared" si="305"/>
        <v>44958</v>
      </c>
      <c r="QJ88" s="40">
        <f t="shared" si="306"/>
        <v>44985</v>
      </c>
      <c r="QK88" s="39">
        <f t="array" aca="1" ref="QK88" ca="1">IFERROR(IF($H88&lt;&gt;"",SUM(IF(WEEKDAY(-1+ROW(INDIRECT("1:"&amp;(QJ88-QI88)+1)),2)={1},1,0)),0),0)</f>
        <v>0</v>
      </c>
      <c r="QL88" s="39">
        <f t="array" aca="1" ref="QL88" ca="1">IFERROR(IF($I88&lt;&gt;"",SUM(IF(WEEKDAY(-1+ROW(INDIRECT("1:"&amp;(QJ88-QI88)+1)),2)={2},1,0)),0),0)</f>
        <v>0</v>
      </c>
      <c r="QM88" s="39">
        <f t="array" aca="1" ref="QM88" ca="1">IFERROR(IF($J88&lt;&gt;"",SUM(IF(WEEKDAY(-1+ROW(INDIRECT("1:"&amp;(QJ88-QI88)+1)),2)={3},1,0)),0),0)</f>
        <v>0</v>
      </c>
      <c r="QN88" s="39">
        <f t="array" aca="1" ref="QN88" ca="1">IFERROR(IF($K88&lt;&gt;"",SUM(IF(WEEKDAY(-1+ROW(INDIRECT("1:"&amp;(QJ88-QI88)+1)),2)={4},1,0)),0),0)</f>
        <v>0</v>
      </c>
      <c r="QO88" s="39">
        <f t="array" aca="1" ref="QO88" ca="1">IFERROR(IF($L88&lt;&gt;"",SUM(IF(WEEKDAY(-1+ROW(INDIRECT("1:"&amp;(QJ88-QI88)+1)),2)={5},1,0)),0),0)</f>
        <v>0</v>
      </c>
      <c r="QP88" s="39">
        <f t="array" aca="1" ref="QP88" ca="1">IFERROR(IF($M88&lt;&gt;"",SUM(IF(WEEKDAY(-1+ROW(INDIRECT("1:"&amp;(QJ88-QI88)+1)),2)={6},1,0)),0),0)</f>
        <v>0</v>
      </c>
      <c r="QQ88" s="39">
        <f t="array" aca="1" ref="QQ88" ca="1">IFERROR(IF($N88&lt;&gt;"",SUM(IF(WEEKDAY(-1+ROW(INDIRECT("1:"&amp;(QJ88-QI88)+1)),2)={7},1,0)),0),0)</f>
        <v>0</v>
      </c>
      <c r="QR88" s="39">
        <f t="shared" ca="1" si="307"/>
        <v>0</v>
      </c>
      <c r="QS88" s="39">
        <f t="shared" si="308"/>
        <v>0</v>
      </c>
      <c r="QT88" s="39">
        <f t="shared" si="309"/>
        <v>0</v>
      </c>
      <c r="QU88" s="39">
        <f t="shared" si="310"/>
        <v>0</v>
      </c>
      <c r="QV88" s="39">
        <f t="shared" si="311"/>
        <v>0</v>
      </c>
      <c r="QW88" s="39">
        <f t="shared" si="312"/>
        <v>0</v>
      </c>
      <c r="QX88" s="39">
        <f t="shared" si="313"/>
        <v>0</v>
      </c>
      <c r="QY88" s="39">
        <f t="shared" si="314"/>
        <v>0</v>
      </c>
      <c r="QZ88" s="39">
        <f t="shared" si="315"/>
        <v>0</v>
      </c>
      <c r="RA88" s="39">
        <f t="shared" ca="1" si="316"/>
        <v>0</v>
      </c>
      <c r="RB88" s="41">
        <f t="shared" si="317"/>
        <v>0</v>
      </c>
      <c r="RC88" s="40">
        <f t="shared" si="318"/>
        <v>44986</v>
      </c>
      <c r="RD88" s="40">
        <f t="shared" si="319"/>
        <v>45016</v>
      </c>
      <c r="RE88" s="39">
        <f t="array" aca="1" ref="RE88" ca="1">IFERROR(IF($H88&lt;&gt;"",SUM(IF(WEEKDAY(-1+ROW(INDIRECT("1:"&amp;(RD88-RC88)+1)),2)={1},1,0)),0),0)</f>
        <v>0</v>
      </c>
      <c r="RF88" s="39">
        <f t="array" aca="1" ref="RF88" ca="1">IFERROR(IF($I88&lt;&gt;"",SUM(IF(WEEKDAY(-1+ROW(INDIRECT("1:"&amp;(RD88-RC88)+1)),2)={2},1,0)),0),0)</f>
        <v>0</v>
      </c>
      <c r="RG88" s="39">
        <f t="array" aca="1" ref="RG88" ca="1">IFERROR(IF($J88&lt;&gt;"",SUM(IF(WEEKDAY(-1+ROW(INDIRECT("1:"&amp;(RD88-RC88)+1)),2)={3},1,0)),0),0)</f>
        <v>0</v>
      </c>
      <c r="RH88" s="39">
        <f t="array" aca="1" ref="RH88" ca="1">IFERROR(IF($K88&lt;&gt;"",SUM(IF(WEEKDAY(-1+ROW(INDIRECT("1:"&amp;(RD88-RC88)+1)),2)={4},1,0)),0),0)</f>
        <v>0</v>
      </c>
      <c r="RI88" s="39">
        <f t="array" aca="1" ref="RI88" ca="1">IFERROR(IF($L88&lt;&gt;"",SUM(IF(WEEKDAY(-1+ROW(INDIRECT("1:"&amp;(RD88-RC88)+1)),2)={5},1,0)),0),0)</f>
        <v>0</v>
      </c>
      <c r="RJ88" s="39">
        <f t="array" aca="1" ref="RJ88" ca="1">IFERROR(IF($M88&lt;&gt;"",SUM(IF(WEEKDAY(-1+ROW(INDIRECT("1:"&amp;(RD88-RC88)+1)),2)={6},1,0)),0),0)</f>
        <v>0</v>
      </c>
      <c r="RK88" s="39">
        <f t="array" aca="1" ref="RK88" ca="1">IFERROR(IF($N88&lt;&gt;"",SUM(IF(WEEKDAY(-1+ROW(INDIRECT("1:"&amp;(RD88-RC88)+1)),2)={7},1,0)),0),0)</f>
        <v>0</v>
      </c>
      <c r="RL88" s="39">
        <f t="shared" ca="1" si="320"/>
        <v>0</v>
      </c>
      <c r="RM88" s="39">
        <f t="shared" si="321"/>
        <v>0</v>
      </c>
      <c r="RN88" s="39">
        <f t="shared" si="322"/>
        <v>0</v>
      </c>
      <c r="RO88" s="39">
        <f t="shared" si="323"/>
        <v>0</v>
      </c>
      <c r="RP88" s="39">
        <f t="shared" si="324"/>
        <v>0</v>
      </c>
      <c r="RQ88" s="39">
        <f t="shared" si="325"/>
        <v>0</v>
      </c>
      <c r="RR88" s="39">
        <f t="shared" si="326"/>
        <v>0</v>
      </c>
      <c r="RS88" s="39">
        <f t="shared" si="327"/>
        <v>0</v>
      </c>
      <c r="RT88" s="39">
        <f t="shared" si="328"/>
        <v>0</v>
      </c>
      <c r="RU88" s="39">
        <f t="shared" ca="1" si="329"/>
        <v>0</v>
      </c>
      <c r="RV88" s="41">
        <f t="shared" si="330"/>
        <v>0</v>
      </c>
      <c r="RW88" s="40">
        <f t="shared" si="331"/>
        <v>45017</v>
      </c>
      <c r="RX88" s="40">
        <f t="shared" si="332"/>
        <v>45046</v>
      </c>
      <c r="RY88" s="39">
        <f t="array" aca="1" ref="RY88" ca="1">IFERROR(IF($H88&lt;&gt;"",SUM(IF(WEEKDAY(-1+ROW(INDIRECT("1:"&amp;(RX88-RW88)+1)),2)={1},1,0)),0),0)</f>
        <v>0</v>
      </c>
      <c r="RZ88" s="39">
        <f t="array" aca="1" ref="RZ88" ca="1">IFERROR(IF($I88&lt;&gt;"",SUM(IF(WEEKDAY(-1+ROW(INDIRECT("1:"&amp;(RX88-RW88)+1)),2)={2},1,0)),0),0)</f>
        <v>0</v>
      </c>
      <c r="SA88" s="39">
        <f t="array" aca="1" ref="SA88" ca="1">IFERROR(IF($J88&lt;&gt;"",SUM(IF(WEEKDAY(-1+ROW(INDIRECT("1:"&amp;(RX88-RW88)+1)),2)={3},1,0)),0),0)</f>
        <v>0</v>
      </c>
      <c r="SB88" s="39">
        <f t="array" aca="1" ref="SB88" ca="1">IFERROR(IF($K88&lt;&gt;"",SUM(IF(WEEKDAY(-1+ROW(INDIRECT("1:"&amp;(RX88-RW88)+1)),2)={4},1,0)),0),0)</f>
        <v>0</v>
      </c>
      <c r="SC88" s="39">
        <f t="array" aca="1" ref="SC88" ca="1">IFERROR(IF($L88&lt;&gt;"",SUM(IF(WEEKDAY(-1+ROW(INDIRECT("1:"&amp;(RX88-RW88)+1)),2)={5},1,0)),0),0)</f>
        <v>0</v>
      </c>
      <c r="SD88" s="39">
        <f t="array" aca="1" ref="SD88" ca="1">IFERROR(IF($M88&lt;&gt;"",SUM(IF(WEEKDAY(-1+ROW(INDIRECT("1:"&amp;(RX88-RW88)+1)),2)={6},1,0)),0),0)</f>
        <v>0</v>
      </c>
      <c r="SE88" s="39">
        <f t="array" aca="1" ref="SE88" ca="1">IFERROR(IF($N88&lt;&gt;"",SUM(IF(WEEKDAY(-1+ROW(INDIRECT("1:"&amp;(RX88-RW88)+1)),2)={7},1,0)),0),0)</f>
        <v>0</v>
      </c>
      <c r="SF88" s="39">
        <f t="shared" ca="1" si="333"/>
        <v>0</v>
      </c>
      <c r="SG88" s="39">
        <f t="shared" si="334"/>
        <v>0</v>
      </c>
      <c r="SH88" s="39">
        <f t="shared" si="335"/>
        <v>0</v>
      </c>
      <c r="SI88" s="39">
        <f t="shared" si="336"/>
        <v>0</v>
      </c>
      <c r="SJ88" s="39">
        <f t="shared" si="337"/>
        <v>0</v>
      </c>
      <c r="SK88" s="39">
        <f t="shared" si="338"/>
        <v>0</v>
      </c>
      <c r="SL88" s="39">
        <f t="shared" si="339"/>
        <v>0</v>
      </c>
      <c r="SM88" s="39">
        <f t="shared" si="340"/>
        <v>0</v>
      </c>
      <c r="SN88" s="39">
        <f t="shared" si="341"/>
        <v>0</v>
      </c>
      <c r="SO88" s="39">
        <f t="shared" ca="1" si="342"/>
        <v>0</v>
      </c>
      <c r="SP88" s="41">
        <f t="shared" si="343"/>
        <v>0</v>
      </c>
      <c r="SQ88" s="40">
        <f t="shared" si="344"/>
        <v>45047</v>
      </c>
      <c r="SR88" s="40">
        <f t="shared" si="345"/>
        <v>45077</v>
      </c>
      <c r="SS88" s="39">
        <f t="array" aca="1" ref="SS88" ca="1">IFERROR(IF($H88&lt;&gt;"",SUM(IF(WEEKDAY(-1+ROW(INDIRECT("1:"&amp;(SR88-SQ88)+1)),2)={1},1,0)),0),0)</f>
        <v>0</v>
      </c>
      <c r="ST88" s="39">
        <f t="array" aca="1" ref="ST88" ca="1">IFERROR(IF($I88&lt;&gt;"",SUM(IF(WEEKDAY(-1+ROW(INDIRECT("1:"&amp;(SR88-SQ88)+1)),2)={2},1,0)),0),0)</f>
        <v>0</v>
      </c>
      <c r="SU88" s="39">
        <f t="array" aca="1" ref="SU88" ca="1">IFERROR(IF($J88&lt;&gt;"",SUM(IF(WEEKDAY(-1+ROW(INDIRECT("1:"&amp;(SR88-SQ88)+1)),2)={3},1,0)),0),0)</f>
        <v>0</v>
      </c>
      <c r="SV88" s="39">
        <f t="array" aca="1" ref="SV88" ca="1">IFERROR(IF($K88&lt;&gt;"",SUM(IF(WEEKDAY(-1+ROW(INDIRECT("1:"&amp;(SR88-SQ88)+1)),2)={4},1,0)),0),0)</f>
        <v>0</v>
      </c>
      <c r="SW88" s="39">
        <f t="array" aca="1" ref="SW88" ca="1">IFERROR(IF($L88&lt;&gt;"",SUM(IF(WEEKDAY(-1+ROW(INDIRECT("1:"&amp;(SR88-SQ88)+1)),2)={5},1,0)),0),0)</f>
        <v>0</v>
      </c>
      <c r="SX88" s="39">
        <f t="array" aca="1" ref="SX88" ca="1">IFERROR(IF($M88&lt;&gt;"",SUM(IF(WEEKDAY(-1+ROW(INDIRECT("1:"&amp;(SR88-SQ88)+1)),2)={6},1,0)),0),0)</f>
        <v>0</v>
      </c>
      <c r="SY88" s="39">
        <f t="array" aca="1" ref="SY88" ca="1">IFERROR(IF($N88&lt;&gt;"",SUM(IF(WEEKDAY(-1+ROW(INDIRECT("1:"&amp;(SR88-SQ88)+1)),2)={7},1,0)),0),0)</f>
        <v>0</v>
      </c>
      <c r="SZ88" s="39">
        <f t="shared" ca="1" si="346"/>
        <v>0</v>
      </c>
      <c r="TA88" s="39">
        <f t="shared" si="347"/>
        <v>0</v>
      </c>
      <c r="TB88" s="39">
        <f t="shared" si="348"/>
        <v>0</v>
      </c>
      <c r="TC88" s="39">
        <f t="shared" si="349"/>
        <v>0</v>
      </c>
      <c r="TD88" s="39">
        <f t="shared" si="350"/>
        <v>0</v>
      </c>
      <c r="TE88" s="39">
        <f t="shared" si="351"/>
        <v>0</v>
      </c>
      <c r="TF88" s="39">
        <f t="shared" si="352"/>
        <v>0</v>
      </c>
      <c r="TG88" s="39">
        <f t="shared" si="353"/>
        <v>0</v>
      </c>
      <c r="TH88" s="39">
        <f t="shared" si="354"/>
        <v>0</v>
      </c>
      <c r="TI88" s="39">
        <f t="shared" ca="1" si="355"/>
        <v>0</v>
      </c>
      <c r="TJ88" s="41">
        <f t="shared" si="356"/>
        <v>0</v>
      </c>
      <c r="TK88" s="40">
        <f t="shared" si="357"/>
        <v>45078</v>
      </c>
      <c r="TL88" s="40">
        <f t="shared" si="358"/>
        <v>45107</v>
      </c>
      <c r="TM88" s="39">
        <f t="array" aca="1" ref="TM88" ca="1">IFERROR(IF($H88&lt;&gt;"",SUM(IF(WEEKDAY(-1+ROW(INDIRECT("1:"&amp;(TL88-TK88)+1)),2)={1},1,0)),0),0)</f>
        <v>0</v>
      </c>
      <c r="TN88" s="39">
        <f t="array" aca="1" ref="TN88" ca="1">IFERROR(IF($I88&lt;&gt;"",SUM(IF(WEEKDAY(-1+ROW(INDIRECT("1:"&amp;(TL88-TK88)+1)),2)={2},1,0)),0),0)</f>
        <v>0</v>
      </c>
      <c r="TO88" s="39">
        <f t="array" aca="1" ref="TO88" ca="1">IFERROR(IF($J88&lt;&gt;"",SUM(IF(WEEKDAY(-1+ROW(INDIRECT("1:"&amp;(TL88-TK88)+1)),2)={3},1,0)),0),0)</f>
        <v>0</v>
      </c>
      <c r="TP88" s="39">
        <f t="array" aca="1" ref="TP88" ca="1">IFERROR(IF($K88&lt;&gt;"",SUM(IF(WEEKDAY(-1+ROW(INDIRECT("1:"&amp;(TL88-TK88)+1)),2)={4},1,0)),0),0)</f>
        <v>0</v>
      </c>
      <c r="TQ88" s="39">
        <f t="array" aca="1" ref="TQ88" ca="1">IFERROR(IF($L88&lt;&gt;"",SUM(IF(WEEKDAY(-1+ROW(INDIRECT("1:"&amp;(TL88-TK88)+1)),2)={5},1,0)),0),0)</f>
        <v>0</v>
      </c>
      <c r="TR88" s="39">
        <f t="array" aca="1" ref="TR88" ca="1">IFERROR(IF($M88&lt;&gt;"",SUM(IF(WEEKDAY(-1+ROW(INDIRECT("1:"&amp;(TL88-TK88)+1)),2)={6},1,0)),0),0)</f>
        <v>0</v>
      </c>
      <c r="TS88" s="39">
        <f t="array" aca="1" ref="TS88" ca="1">IFERROR(IF($N88&lt;&gt;"",SUM(IF(WEEKDAY(-1+ROW(INDIRECT("1:"&amp;(TL88-TK88)+1)),2)={7},1,0)),0),0)</f>
        <v>0</v>
      </c>
      <c r="TT88" s="39">
        <f t="shared" ca="1" si="359"/>
        <v>0</v>
      </c>
      <c r="TU88" s="39">
        <f t="shared" si="360"/>
        <v>0</v>
      </c>
      <c r="TV88" s="39">
        <f t="shared" si="361"/>
        <v>0</v>
      </c>
      <c r="TW88" s="39">
        <f t="shared" si="362"/>
        <v>0</v>
      </c>
      <c r="TX88" s="39">
        <f t="shared" si="363"/>
        <v>0</v>
      </c>
      <c r="TY88" s="39">
        <f t="shared" si="364"/>
        <v>0</v>
      </c>
      <c r="TZ88" s="39">
        <f t="shared" si="365"/>
        <v>0</v>
      </c>
      <c r="UA88" s="39">
        <f t="shared" si="366"/>
        <v>0</v>
      </c>
      <c r="UB88" s="39">
        <f t="shared" si="367"/>
        <v>0</v>
      </c>
      <c r="UC88" s="39">
        <f t="shared" ca="1" si="368"/>
        <v>0</v>
      </c>
      <c r="UD88" s="41">
        <f t="shared" si="369"/>
        <v>0</v>
      </c>
      <c r="UE88" s="40">
        <f t="shared" si="370"/>
        <v>45108</v>
      </c>
      <c r="UF88" s="40">
        <f t="shared" si="371"/>
        <v>45138</v>
      </c>
      <c r="UG88" s="39">
        <f t="array" aca="1" ref="UG88" ca="1">IFERROR(IF($H88&lt;&gt;"",SUM(IF(WEEKDAY(-1+ROW(INDIRECT("1:"&amp;(UF88-UE88)+1)),2)={1},1,0)),0),0)</f>
        <v>0</v>
      </c>
      <c r="UH88" s="39">
        <f t="array" aca="1" ref="UH88" ca="1">IFERROR(IF($I88&lt;&gt;"",SUM(IF(WEEKDAY(-1+ROW(INDIRECT("1:"&amp;(UF88-UE88)+1)),2)={2},1,0)),0),0)</f>
        <v>0</v>
      </c>
      <c r="UI88" s="39">
        <f t="array" aca="1" ref="UI88" ca="1">IFERROR(IF($J88&lt;&gt;"",SUM(IF(WEEKDAY(-1+ROW(INDIRECT("1:"&amp;(UF88-UE88)+1)),2)={3},1,0)),0),0)</f>
        <v>0</v>
      </c>
      <c r="UJ88" s="39">
        <f t="array" aca="1" ref="UJ88" ca="1">IFERROR(IF($K88&lt;&gt;"",SUM(IF(WEEKDAY(-1+ROW(INDIRECT("1:"&amp;(UF88-UE88)+1)),2)={4},1,0)),0),0)</f>
        <v>0</v>
      </c>
      <c r="UK88" s="39">
        <f t="array" aca="1" ref="UK88" ca="1">IFERROR(IF($L88&lt;&gt;"",SUM(IF(WEEKDAY(-1+ROW(INDIRECT("1:"&amp;(UF88-UE88)+1)),2)={5},1,0)),0),0)</f>
        <v>0</v>
      </c>
      <c r="UL88" s="39">
        <f t="array" aca="1" ref="UL88" ca="1">IFERROR(IF($M88&lt;&gt;"",SUM(IF(WEEKDAY(-1+ROW(INDIRECT("1:"&amp;(UF88-UE88)+1)),2)={6},1,0)),0),0)</f>
        <v>0</v>
      </c>
      <c r="UM88" s="39">
        <f t="array" aca="1" ref="UM88" ca="1">IFERROR(IF($N88&lt;&gt;"",SUM(IF(WEEKDAY(-1+ROW(INDIRECT("1:"&amp;(UF88-UE88)+1)),2)={7},1,0)),0),0)</f>
        <v>0</v>
      </c>
      <c r="UN88" s="39">
        <f t="shared" ca="1" si="372"/>
        <v>0</v>
      </c>
      <c r="UO88" s="39">
        <f t="shared" si="373"/>
        <v>0</v>
      </c>
      <c r="UP88" s="39">
        <f t="shared" si="374"/>
        <v>0</v>
      </c>
      <c r="UQ88" s="39">
        <f t="shared" si="375"/>
        <v>0</v>
      </c>
      <c r="UR88" s="39">
        <f t="shared" si="376"/>
        <v>0</v>
      </c>
      <c r="US88" s="39">
        <f t="shared" si="377"/>
        <v>0</v>
      </c>
      <c r="UT88" s="39">
        <f t="shared" si="378"/>
        <v>0</v>
      </c>
      <c r="UU88" s="39">
        <f t="shared" si="379"/>
        <v>0</v>
      </c>
      <c r="UV88" s="39">
        <f t="shared" si="380"/>
        <v>0</v>
      </c>
      <c r="UW88" s="39">
        <f t="shared" ca="1" si="381"/>
        <v>0</v>
      </c>
      <c r="UX88" s="41">
        <f t="shared" si="382"/>
        <v>0</v>
      </c>
      <c r="UY88" s="40">
        <f t="shared" si="383"/>
        <v>45139</v>
      </c>
      <c r="UZ88" s="40">
        <f t="shared" si="384"/>
        <v>45169</v>
      </c>
      <c r="VA88" s="39">
        <f t="array" aca="1" ref="VA88" ca="1">IFERROR(IF($H88&lt;&gt;"",SUM(IF(WEEKDAY(-1+ROW(INDIRECT("1:"&amp;(UZ88-UY88)+1)),2)={1},1,0)),0),0)</f>
        <v>0</v>
      </c>
      <c r="VB88" s="39">
        <f t="array" aca="1" ref="VB88" ca="1">IFERROR(IF($I88&lt;&gt;"",SUM(IF(WEEKDAY(-1+ROW(INDIRECT("1:"&amp;(UZ88-UY88)+1)),2)={2},1,0)),0),0)</f>
        <v>0</v>
      </c>
      <c r="VC88" s="39">
        <f t="array" aca="1" ref="VC88" ca="1">IFERROR(IF($J88&lt;&gt;"",SUM(IF(WEEKDAY(-1+ROW(INDIRECT("1:"&amp;(UZ88-UY88)+1)),2)={3},1,0)),0),0)</f>
        <v>0</v>
      </c>
      <c r="VD88" s="39">
        <f t="array" aca="1" ref="VD88" ca="1">IFERROR(IF($K88&lt;&gt;"",SUM(IF(WEEKDAY(-1+ROW(INDIRECT("1:"&amp;(UZ88-UY88)+1)),2)={4},1,0)),0),0)</f>
        <v>0</v>
      </c>
      <c r="VE88" s="39">
        <f t="array" aca="1" ref="VE88" ca="1">IFERROR(IF($L88&lt;&gt;"",SUM(IF(WEEKDAY(-1+ROW(INDIRECT("1:"&amp;(UZ88-UY88)+1)),2)={5},1,0)),0),0)</f>
        <v>0</v>
      </c>
      <c r="VF88" s="39">
        <f t="array" aca="1" ref="VF88" ca="1">IFERROR(IF($M88&lt;&gt;"",SUM(IF(WEEKDAY(-1+ROW(INDIRECT("1:"&amp;(UZ88-UY88)+1)),2)={6},1,0)),0),0)</f>
        <v>0</v>
      </c>
      <c r="VG88" s="39">
        <f t="array" aca="1" ref="VG88" ca="1">IFERROR(IF($N88&lt;&gt;"",SUM(IF(WEEKDAY(-1+ROW(INDIRECT("1:"&amp;(UZ88-UY88)+1)),2)={7},1,0)),0),0)</f>
        <v>0</v>
      </c>
      <c r="VH88" s="39">
        <f t="shared" ca="1" si="385"/>
        <v>0</v>
      </c>
      <c r="VI88" s="39">
        <f t="shared" si="386"/>
        <v>0</v>
      </c>
      <c r="VJ88" s="39">
        <f t="shared" si="387"/>
        <v>0</v>
      </c>
      <c r="VK88" s="39">
        <f t="shared" si="388"/>
        <v>0</v>
      </c>
      <c r="VL88" s="39">
        <f t="shared" si="389"/>
        <v>0</v>
      </c>
      <c r="VM88" s="39">
        <f t="shared" si="390"/>
        <v>0</v>
      </c>
      <c r="VN88" s="39">
        <f t="shared" si="391"/>
        <v>0</v>
      </c>
      <c r="VO88" s="39">
        <f t="shared" si="392"/>
        <v>0</v>
      </c>
      <c r="VP88" s="39">
        <f t="shared" si="393"/>
        <v>0</v>
      </c>
      <c r="VQ88" s="39">
        <f t="shared" ca="1" si="394"/>
        <v>0</v>
      </c>
      <c r="VR88" s="41">
        <f t="shared" si="395"/>
        <v>0</v>
      </c>
      <c r="VS88" s="40">
        <f t="shared" si="396"/>
        <v>45170</v>
      </c>
      <c r="VT88" s="40">
        <f t="shared" si="397"/>
        <v>45199</v>
      </c>
      <c r="VU88" s="39">
        <f t="array" aca="1" ref="VU88" ca="1">IFERROR(IF($H88&lt;&gt;"",SUM(IF(WEEKDAY(-1+ROW(INDIRECT("1:"&amp;(VT88-VS88)+1)),2)={1},1,0)),0),0)</f>
        <v>0</v>
      </c>
      <c r="VV88" s="39">
        <f t="array" aca="1" ref="VV88" ca="1">IFERROR(IF($I88&lt;&gt;"",SUM(IF(WEEKDAY(-1+ROW(INDIRECT("1:"&amp;(VT88-VS88)+1)),2)={2},1,0)),0),0)</f>
        <v>0</v>
      </c>
      <c r="VW88" s="39">
        <f t="array" aca="1" ref="VW88" ca="1">IFERROR(IF($J88&lt;&gt;"",SUM(IF(WEEKDAY(-1+ROW(INDIRECT("1:"&amp;(VT88-VS88)+1)),2)={3},1,0)),0),0)</f>
        <v>0</v>
      </c>
      <c r="VX88" s="39">
        <f t="array" aca="1" ref="VX88" ca="1">IFERROR(IF($K88&lt;&gt;"",SUM(IF(WEEKDAY(-1+ROW(INDIRECT("1:"&amp;(VT88-VS88)+1)),2)={4},1,0)),0),0)</f>
        <v>0</v>
      </c>
      <c r="VY88" s="39">
        <f t="array" aca="1" ref="VY88" ca="1">IFERROR(IF($L88&lt;&gt;"",SUM(IF(WEEKDAY(-1+ROW(INDIRECT("1:"&amp;(VT88-VS88)+1)),2)={5},1,0)),0),0)</f>
        <v>0</v>
      </c>
      <c r="VZ88" s="39">
        <f t="array" aca="1" ref="VZ88" ca="1">IFERROR(IF($M88&lt;&gt;"",SUM(IF(WEEKDAY(-1+ROW(INDIRECT("1:"&amp;(VT88-VS88)+1)),2)={6},1,0)),0),0)</f>
        <v>0</v>
      </c>
      <c r="WA88" s="39">
        <f t="array" aca="1" ref="WA88" ca="1">IFERROR(IF($N88&lt;&gt;"",SUM(IF(WEEKDAY(-1+ROW(INDIRECT("1:"&amp;(VT88-VS88)+1)),2)={7},1,0)),0),0)</f>
        <v>0</v>
      </c>
      <c r="WB88" s="39">
        <f t="shared" ca="1" si="398"/>
        <v>0</v>
      </c>
      <c r="WC88" s="39">
        <f t="shared" si="399"/>
        <v>0</v>
      </c>
      <c r="WD88" s="39">
        <f t="shared" si="400"/>
        <v>0</v>
      </c>
      <c r="WE88" s="39">
        <f t="shared" si="401"/>
        <v>0</v>
      </c>
      <c r="WF88" s="39">
        <f t="shared" si="402"/>
        <v>0</v>
      </c>
      <c r="WG88" s="39">
        <f t="shared" si="403"/>
        <v>0</v>
      </c>
      <c r="WH88" s="39">
        <f t="shared" si="404"/>
        <v>0</v>
      </c>
      <c r="WI88" s="39">
        <f t="shared" si="405"/>
        <v>0</v>
      </c>
      <c r="WJ88" s="39">
        <f t="shared" si="406"/>
        <v>0</v>
      </c>
      <c r="WK88" s="39">
        <f t="shared" ca="1" si="407"/>
        <v>0</v>
      </c>
      <c r="WL88" s="41">
        <f t="shared" si="408"/>
        <v>0</v>
      </c>
      <c r="WM88" s="40">
        <f t="shared" si="409"/>
        <v>45200</v>
      </c>
      <c r="WN88" s="40">
        <f t="shared" si="410"/>
        <v>45230</v>
      </c>
      <c r="WO88" s="39">
        <f t="array" aca="1" ref="WO88" ca="1">IFERROR(IF($H88&lt;&gt;"",SUM(IF(WEEKDAY(-1+ROW(INDIRECT("1:"&amp;(WN88-WM88)+1)),2)={1},1,0)),0),0)</f>
        <v>0</v>
      </c>
      <c r="WP88" s="39">
        <f t="array" aca="1" ref="WP88" ca="1">IFERROR(IF($I88&lt;&gt;"",SUM(IF(WEEKDAY(-1+ROW(INDIRECT("1:"&amp;(WN88-WM88)+1)),2)={2},1,0)),0),0)</f>
        <v>0</v>
      </c>
      <c r="WQ88" s="39">
        <f t="array" aca="1" ref="WQ88" ca="1">IFERROR(IF($J88&lt;&gt;"",SUM(IF(WEEKDAY(-1+ROW(INDIRECT("1:"&amp;(WN88-WM88)+1)),2)={3},1,0)),0),0)</f>
        <v>0</v>
      </c>
      <c r="WR88" s="39">
        <f t="array" aca="1" ref="WR88" ca="1">IFERROR(IF($K88&lt;&gt;"",SUM(IF(WEEKDAY(-1+ROW(INDIRECT("1:"&amp;(WN88-WM88)+1)),2)={4},1,0)),0),0)</f>
        <v>0</v>
      </c>
      <c r="WS88" s="39">
        <f t="array" aca="1" ref="WS88" ca="1">IFERROR(IF($L88&lt;&gt;"",SUM(IF(WEEKDAY(-1+ROW(INDIRECT("1:"&amp;(WN88-WM88)+1)),2)={5},1,0)),0),0)</f>
        <v>0</v>
      </c>
      <c r="WT88" s="39">
        <f t="array" aca="1" ref="WT88" ca="1">IFERROR(IF($M88&lt;&gt;"",SUM(IF(WEEKDAY(-1+ROW(INDIRECT("1:"&amp;(WN88-WM88)+1)),2)={6},1,0)),0),0)</f>
        <v>0</v>
      </c>
      <c r="WU88" s="39">
        <f t="array" aca="1" ref="WU88" ca="1">IFERROR(IF($N88&lt;&gt;"",SUM(IF(WEEKDAY(-1+ROW(INDIRECT("1:"&amp;(WN88-WM88)+1)),2)={7},1,0)),0),0)</f>
        <v>0</v>
      </c>
      <c r="WV88" s="39">
        <f t="shared" ca="1" si="411"/>
        <v>0</v>
      </c>
      <c r="WW88" s="39">
        <f t="shared" si="412"/>
        <v>0</v>
      </c>
      <c r="WX88" s="39">
        <f t="shared" si="413"/>
        <v>0</v>
      </c>
      <c r="WY88" s="39">
        <f t="shared" si="414"/>
        <v>0</v>
      </c>
      <c r="WZ88" s="39">
        <f t="shared" si="415"/>
        <v>0</v>
      </c>
      <c r="XA88" s="39">
        <f t="shared" si="416"/>
        <v>0</v>
      </c>
      <c r="XB88" s="39">
        <f t="shared" si="417"/>
        <v>0</v>
      </c>
      <c r="XC88" s="39">
        <f t="shared" si="418"/>
        <v>0</v>
      </c>
      <c r="XD88" s="39">
        <f t="shared" si="419"/>
        <v>0</v>
      </c>
      <c r="XE88" s="39">
        <f t="shared" ca="1" si="420"/>
        <v>0</v>
      </c>
      <c r="XF88" s="41">
        <f t="shared" si="421"/>
        <v>0</v>
      </c>
      <c r="XG88" s="40">
        <f t="shared" si="422"/>
        <v>45231</v>
      </c>
      <c r="XH88" s="40">
        <f t="shared" si="423"/>
        <v>45260</v>
      </c>
      <c r="XI88" s="39">
        <f t="array" aca="1" ref="XI88" ca="1">IFERROR(IF($H88&lt;&gt;"",SUM(IF(WEEKDAY(-1+ROW(INDIRECT("1:"&amp;(XH88-XG88)+1)),2)={1},1,0)),0),0)</f>
        <v>0</v>
      </c>
      <c r="XJ88" s="39">
        <f t="array" aca="1" ref="XJ88" ca="1">IFERROR(IF($I88&lt;&gt;"",SUM(IF(WEEKDAY(-1+ROW(INDIRECT("1:"&amp;(XH88-XG88)+1)),2)={2},1,0)),0),0)</f>
        <v>0</v>
      </c>
      <c r="XK88" s="39">
        <f t="array" aca="1" ref="XK88" ca="1">IFERROR(IF($J88&lt;&gt;"",SUM(IF(WEEKDAY(-1+ROW(INDIRECT("1:"&amp;(XH88-XG88)+1)),2)={3},1,0)),0),0)</f>
        <v>0</v>
      </c>
      <c r="XL88" s="39">
        <f t="array" aca="1" ref="XL88" ca="1">IFERROR(IF($K88&lt;&gt;"",SUM(IF(WEEKDAY(-1+ROW(INDIRECT("1:"&amp;(XH88-XG88)+1)),2)={4},1,0)),0),0)</f>
        <v>0</v>
      </c>
      <c r="XM88" s="39">
        <f t="array" aca="1" ref="XM88" ca="1">IFERROR(IF($L88&lt;&gt;"",SUM(IF(WEEKDAY(-1+ROW(INDIRECT("1:"&amp;(XH88-XG88)+1)),2)={5},1,0)),0),0)</f>
        <v>0</v>
      </c>
      <c r="XN88" s="39">
        <f t="array" aca="1" ref="XN88" ca="1">IFERROR(IF($M88&lt;&gt;"",SUM(IF(WEEKDAY(-1+ROW(INDIRECT("1:"&amp;(XH88-XG88)+1)),2)={6},1,0)),0),0)</f>
        <v>0</v>
      </c>
      <c r="XO88" s="39">
        <f t="array" aca="1" ref="XO88" ca="1">IFERROR(IF($N88&lt;&gt;"",SUM(IF(WEEKDAY(-1+ROW(INDIRECT("1:"&amp;(XH88-XG88)+1)),2)={7},1,0)),0),0)</f>
        <v>0</v>
      </c>
      <c r="XP88" s="39">
        <f t="shared" ca="1" si="424"/>
        <v>0</v>
      </c>
      <c r="XQ88" s="39">
        <f t="shared" si="425"/>
        <v>0</v>
      </c>
      <c r="XR88" s="39">
        <f t="shared" si="426"/>
        <v>0</v>
      </c>
      <c r="XS88" s="39">
        <f t="shared" si="427"/>
        <v>0</v>
      </c>
      <c r="XT88" s="39">
        <f t="shared" si="428"/>
        <v>0</v>
      </c>
      <c r="XU88" s="39">
        <f t="shared" si="429"/>
        <v>0</v>
      </c>
      <c r="XV88" s="39">
        <f t="shared" si="430"/>
        <v>0</v>
      </c>
      <c r="XW88" s="39">
        <f t="shared" si="431"/>
        <v>0</v>
      </c>
      <c r="XX88" s="39">
        <f t="shared" si="432"/>
        <v>0</v>
      </c>
      <c r="XY88" s="39">
        <f t="shared" ca="1" si="433"/>
        <v>0</v>
      </c>
      <c r="XZ88" s="41">
        <f t="shared" si="434"/>
        <v>0</v>
      </c>
      <c r="YA88" s="40">
        <f t="shared" si="435"/>
        <v>45261</v>
      </c>
      <c r="YB88" s="40">
        <f t="shared" si="436"/>
        <v>45291</v>
      </c>
      <c r="YC88" s="39">
        <f t="array" aca="1" ref="YC88" ca="1">IFERROR(IF($H88&lt;&gt;"",SUM(IF(WEEKDAY(-1+ROW(INDIRECT("1:"&amp;(YB88-YA88)+1)),2)={1},1,0)),0),0)</f>
        <v>0</v>
      </c>
      <c r="YD88" s="39">
        <f t="array" aca="1" ref="YD88" ca="1">IFERROR(IF($I88&lt;&gt;"",SUM(IF(WEEKDAY(-1+ROW(INDIRECT("1:"&amp;(YB88-YA88)+1)),2)={2},1,0)),0),0)</f>
        <v>0</v>
      </c>
      <c r="YE88" s="39">
        <f t="array" aca="1" ref="YE88" ca="1">IFERROR(IF($J88&lt;&gt;"",SUM(IF(WEEKDAY(-1+ROW(INDIRECT("1:"&amp;(YB88-YA88)+1)),2)={3},1,0)),0),0)</f>
        <v>0</v>
      </c>
      <c r="YF88" s="39">
        <f t="array" aca="1" ref="YF88" ca="1">IFERROR(IF($K88&lt;&gt;"",SUM(IF(WEEKDAY(-1+ROW(INDIRECT("1:"&amp;(YB88-YA88)+1)),2)={4},1,0)),0),0)</f>
        <v>0</v>
      </c>
      <c r="YG88" s="39">
        <f t="array" aca="1" ref="YG88" ca="1">IFERROR(IF($L88&lt;&gt;"",SUM(IF(WEEKDAY(-1+ROW(INDIRECT("1:"&amp;(YB88-YA88)+1)),2)={5},1,0)),0),0)</f>
        <v>0</v>
      </c>
      <c r="YH88" s="39">
        <f t="array" aca="1" ref="YH88" ca="1">IFERROR(IF($M88&lt;&gt;"",SUM(IF(WEEKDAY(-1+ROW(INDIRECT("1:"&amp;(YB88-YA88)+1)),2)={6},1,0)),0),0)</f>
        <v>0</v>
      </c>
      <c r="YI88" s="39">
        <f t="array" aca="1" ref="YI88" ca="1">IFERROR(IF($N88&lt;&gt;"",SUM(IF(WEEKDAY(-1+ROW(INDIRECT("1:"&amp;(YB88-YA88)+1)),2)={7},1,0)),0),0)</f>
        <v>0</v>
      </c>
      <c r="YJ88" s="39">
        <f t="shared" ca="1" si="437"/>
        <v>0</v>
      </c>
      <c r="YK88" s="39">
        <f t="shared" si="438"/>
        <v>0</v>
      </c>
      <c r="YL88" s="39">
        <f t="shared" si="439"/>
        <v>0</v>
      </c>
      <c r="YM88" s="39">
        <f t="shared" si="440"/>
        <v>0</v>
      </c>
      <c r="YN88" s="39">
        <f t="shared" si="441"/>
        <v>0</v>
      </c>
      <c r="YO88" s="39">
        <f t="shared" si="442"/>
        <v>0</v>
      </c>
      <c r="YP88" s="39">
        <f t="shared" si="443"/>
        <v>0</v>
      </c>
      <c r="YQ88" s="39">
        <f t="shared" si="444"/>
        <v>0</v>
      </c>
      <c r="YR88" s="39">
        <f t="shared" si="445"/>
        <v>0</v>
      </c>
      <c r="YS88" s="39">
        <f t="shared" ca="1" si="446"/>
        <v>0</v>
      </c>
    </row>
    <row r="89" spans="2:669" x14ac:dyDescent="0.25">
      <c r="B89" s="71">
        <v>79</v>
      </c>
      <c r="C89" s="71"/>
      <c r="D89" s="72"/>
      <c r="E89" s="71"/>
      <c r="F89" s="71"/>
      <c r="G89" s="73"/>
      <c r="H89" s="74"/>
      <c r="I89" s="75"/>
      <c r="J89" s="75"/>
      <c r="K89" s="75"/>
      <c r="L89" s="75"/>
      <c r="M89" s="75"/>
      <c r="N89" s="73"/>
      <c r="O89" s="74"/>
      <c r="P89" s="75"/>
      <c r="Q89" s="75"/>
      <c r="R89" s="75"/>
      <c r="S89" s="75"/>
      <c r="T89" s="75"/>
      <c r="U89" s="75"/>
      <c r="V89" s="73"/>
      <c r="W89" s="95"/>
      <c r="X89" s="96"/>
      <c r="Y89" s="96"/>
      <c r="Z89" s="96"/>
      <c r="AA89" s="96"/>
      <c r="AB89" s="96"/>
      <c r="AC89" s="96"/>
      <c r="AD89" s="96"/>
      <c r="AE89" s="96"/>
      <c r="AF89" s="96"/>
      <c r="AG89" s="96"/>
      <c r="AH89" s="96"/>
      <c r="AI89" s="96"/>
      <c r="AJ89" s="96"/>
      <c r="AK89" s="96"/>
      <c r="AL89" s="96"/>
      <c r="AM89" s="96"/>
      <c r="AN89" s="96"/>
      <c r="AO89" s="96"/>
      <c r="AP89" s="96"/>
      <c r="AQ89" s="96"/>
      <c r="AR89" s="96"/>
      <c r="AS89" s="96"/>
      <c r="AT89" s="96"/>
      <c r="AU89" s="96"/>
      <c r="AV89" s="96"/>
      <c r="AW89" s="96"/>
      <c r="AX89" s="96"/>
      <c r="AY89" s="96"/>
      <c r="AZ89" s="96"/>
      <c r="BA89" s="96"/>
      <c r="BB89" s="96"/>
      <c r="BC89" s="96"/>
      <c r="BD89" s="96"/>
      <c r="BE89" s="96"/>
      <c r="BF89" s="96"/>
      <c r="BG89" s="96"/>
      <c r="BH89" s="96"/>
      <c r="BI89" s="96"/>
      <c r="BJ89" s="96"/>
      <c r="BK89" s="96"/>
      <c r="BL89" s="96"/>
      <c r="BM89" s="96"/>
      <c r="BN89" s="96"/>
      <c r="BO89" s="96"/>
      <c r="BP89" s="96"/>
      <c r="BQ89" s="96"/>
      <c r="BR89" s="96"/>
      <c r="BS89" s="96"/>
      <c r="BT89" s="96"/>
      <c r="BU89" s="96"/>
      <c r="BV89" s="96"/>
      <c r="BW89" s="96"/>
      <c r="BX89" s="96"/>
      <c r="BY89" s="96"/>
      <c r="BZ89" s="96"/>
      <c r="CA89" s="96"/>
      <c r="CB89" s="96"/>
      <c r="CC89" s="96"/>
      <c r="CD89" s="96"/>
      <c r="CE89" s="96"/>
      <c r="CF89" s="96"/>
      <c r="CG89" s="96"/>
      <c r="CH89" s="96"/>
      <c r="CI89" s="96"/>
      <c r="CJ89" s="96"/>
      <c r="CK89" s="96"/>
      <c r="CL89" s="96"/>
      <c r="CM89" s="96"/>
      <c r="CN89" s="96"/>
      <c r="CO89" s="96"/>
      <c r="CP89" s="96"/>
      <c r="CQ89" s="96"/>
      <c r="CR89" s="96"/>
      <c r="CS89" s="96"/>
      <c r="CT89" s="96"/>
      <c r="CU89" s="96"/>
      <c r="CV89" s="96"/>
      <c r="CW89" s="96"/>
      <c r="CX89" s="96"/>
      <c r="CY89" s="96"/>
      <c r="CZ89" s="96"/>
      <c r="DA89" s="96"/>
      <c r="DB89" s="96"/>
      <c r="DC89" s="96"/>
      <c r="DD89" s="96"/>
      <c r="DE89" s="96"/>
      <c r="DF89" s="96"/>
      <c r="DG89" s="96"/>
      <c r="DH89" s="96"/>
      <c r="DI89" s="96"/>
      <c r="DJ89" s="96"/>
      <c r="DK89" s="96"/>
      <c r="DL89" s="96"/>
      <c r="DM89" s="96"/>
      <c r="DN89" s="96"/>
      <c r="DO89" s="96"/>
      <c r="DP89" s="96"/>
      <c r="DQ89" s="96"/>
      <c r="DR89" s="96"/>
      <c r="DS89" s="96"/>
      <c r="DT89" s="96"/>
      <c r="DU89" s="96"/>
      <c r="DV89" s="96"/>
      <c r="DW89" s="96"/>
      <c r="DX89" s="96"/>
      <c r="DY89" s="96"/>
      <c r="DZ89" s="96"/>
      <c r="EA89" s="96"/>
      <c r="EB89" s="96"/>
      <c r="EC89" s="96"/>
      <c r="ED89" s="96"/>
      <c r="EE89" s="96"/>
      <c r="EF89" s="96"/>
      <c r="EG89" s="96"/>
      <c r="EH89" s="96"/>
      <c r="EI89" s="96"/>
      <c r="EJ89" s="96"/>
      <c r="EK89" s="96"/>
      <c r="EL89" s="96"/>
      <c r="EM89" s="96"/>
      <c r="EN89" s="96"/>
      <c r="EO89" s="96"/>
      <c r="EP89" s="96"/>
      <c r="EQ89" s="96"/>
      <c r="ER89" s="96"/>
      <c r="ES89" s="96"/>
      <c r="ET89" s="96"/>
      <c r="EU89" s="96"/>
      <c r="EV89" s="96"/>
      <c r="EW89" s="96"/>
      <c r="EX89" s="96"/>
      <c r="EY89" s="96"/>
      <c r="EZ89" s="96"/>
      <c r="FA89" s="96"/>
      <c r="FB89" s="96"/>
      <c r="FC89" s="96"/>
      <c r="FD89" s="96"/>
      <c r="FE89" s="96"/>
      <c r="FF89" s="96"/>
      <c r="FG89" s="96"/>
      <c r="FH89" s="96"/>
      <c r="FI89" s="96"/>
      <c r="FJ89" s="96"/>
      <c r="FK89" s="96"/>
      <c r="FL89" s="96"/>
      <c r="FM89" s="96"/>
      <c r="FN89" s="96"/>
      <c r="FO89" s="96"/>
      <c r="FP89" s="96"/>
      <c r="FQ89" s="96"/>
      <c r="FR89" s="96"/>
      <c r="FS89" s="96"/>
      <c r="FT89" s="96"/>
      <c r="FU89" s="96"/>
      <c r="FV89" s="96"/>
      <c r="FW89" s="96"/>
      <c r="FX89" s="96"/>
      <c r="FY89" s="96"/>
      <c r="FZ89" s="96"/>
      <c r="GA89" s="96"/>
      <c r="GB89" s="96"/>
      <c r="GC89" s="96"/>
      <c r="GD89" s="96"/>
      <c r="GE89" s="96"/>
      <c r="GF89" s="96"/>
      <c r="GG89" s="96"/>
      <c r="GH89" s="96"/>
      <c r="GI89" s="96"/>
      <c r="GJ89" s="96"/>
      <c r="GK89" s="96"/>
      <c r="GL89" s="96"/>
      <c r="GM89" s="96"/>
      <c r="GN89" s="96"/>
      <c r="GO89" s="96"/>
      <c r="GP89" s="96"/>
      <c r="GQ89" s="96"/>
      <c r="GR89" s="96"/>
      <c r="GS89" s="96"/>
      <c r="GT89" s="96"/>
      <c r="GU89" s="96"/>
      <c r="GV89" s="96"/>
      <c r="GW89" s="96"/>
      <c r="GX89" s="96"/>
      <c r="GY89" s="96"/>
      <c r="GZ89" s="96"/>
      <c r="HA89" s="96"/>
      <c r="HB89" s="96"/>
      <c r="HC89" s="96"/>
      <c r="HD89" s="96"/>
      <c r="HE89" s="96"/>
      <c r="HF89" s="96"/>
      <c r="HG89" s="96"/>
      <c r="HH89" s="96"/>
      <c r="HI89" s="96"/>
      <c r="HJ89" s="96"/>
      <c r="HK89" s="96"/>
      <c r="HL89" s="96"/>
      <c r="HM89" s="96"/>
      <c r="HN89" s="96"/>
      <c r="HO89" s="96"/>
      <c r="HP89" s="96"/>
      <c r="HQ89" s="96"/>
      <c r="HR89" s="96"/>
      <c r="HS89" s="96"/>
      <c r="HT89" s="96"/>
      <c r="HU89" s="96"/>
      <c r="HV89" s="96"/>
      <c r="HW89" s="96"/>
      <c r="HX89" s="96"/>
      <c r="HY89" s="96"/>
      <c r="HZ89" s="96"/>
      <c r="IA89" s="96"/>
      <c r="IB89" s="96"/>
      <c r="IC89" s="96"/>
      <c r="ID89" s="96"/>
      <c r="IE89" s="96"/>
      <c r="IF89" s="96"/>
      <c r="IG89" s="96"/>
      <c r="IH89" s="96"/>
      <c r="II89" s="96"/>
      <c r="IJ89" s="96"/>
      <c r="IK89" s="96"/>
      <c r="IL89" s="96"/>
      <c r="IM89" s="96"/>
      <c r="IN89" s="96"/>
      <c r="IO89" s="96"/>
      <c r="IP89" s="96"/>
      <c r="IQ89" s="96"/>
      <c r="IR89" s="96"/>
      <c r="IS89" s="96"/>
      <c r="IT89" s="96"/>
      <c r="IU89" s="96"/>
      <c r="IV89" s="96"/>
      <c r="IW89" s="96"/>
      <c r="IX89" s="96"/>
      <c r="IY89" s="96"/>
      <c r="IZ89" s="96"/>
      <c r="JA89" s="96"/>
      <c r="JB89" s="96"/>
      <c r="JC89" s="96"/>
      <c r="JD89" s="96"/>
      <c r="JE89" s="96"/>
      <c r="JF89" s="96"/>
      <c r="JG89" s="96"/>
      <c r="JH89" s="96"/>
      <c r="JI89" s="96"/>
      <c r="JJ89" s="96"/>
      <c r="JK89" s="96"/>
      <c r="JL89" s="96"/>
      <c r="JM89" s="96"/>
      <c r="JN89" s="96"/>
      <c r="JO89" s="96"/>
      <c r="JP89" s="96"/>
      <c r="JQ89" s="96"/>
      <c r="JR89" s="96"/>
      <c r="JS89" s="96"/>
      <c r="JT89" s="96"/>
      <c r="JU89" s="96"/>
      <c r="JV89" s="96"/>
      <c r="JW89" s="96"/>
      <c r="JX89" s="96"/>
      <c r="JY89" s="96"/>
      <c r="JZ89" s="96"/>
      <c r="KA89" s="96"/>
      <c r="KB89" s="96"/>
      <c r="KC89" s="96"/>
      <c r="KD89" s="96"/>
      <c r="KE89" s="96"/>
      <c r="KF89" s="96"/>
      <c r="KG89" s="96"/>
      <c r="KH89" s="96"/>
      <c r="KI89" s="96"/>
      <c r="KJ89" s="96"/>
      <c r="KK89" s="96"/>
      <c r="KL89" s="96"/>
      <c r="KM89" s="96"/>
      <c r="KN89" s="96"/>
      <c r="KO89" s="96"/>
      <c r="KP89" s="96"/>
      <c r="KQ89" s="96"/>
      <c r="KR89" s="96"/>
      <c r="KS89" s="96"/>
      <c r="KT89" s="96"/>
      <c r="KU89" s="96"/>
      <c r="KV89" s="96"/>
      <c r="KW89" s="96"/>
      <c r="KX89" s="96"/>
      <c r="KY89" s="96"/>
      <c r="KZ89" s="96"/>
      <c r="LA89" s="96"/>
      <c r="LB89" s="96"/>
      <c r="LC89" s="96"/>
      <c r="LD89" s="96"/>
      <c r="LE89" s="96"/>
      <c r="LF89" s="96"/>
      <c r="LG89" s="96"/>
      <c r="LH89" s="96"/>
      <c r="LI89" s="96"/>
      <c r="LJ89" s="96"/>
      <c r="LK89" s="96"/>
      <c r="LL89" s="96"/>
      <c r="LM89" s="96"/>
      <c r="LN89" s="96"/>
      <c r="LO89" s="96"/>
      <c r="LP89" s="96"/>
      <c r="LQ89" s="96"/>
      <c r="LR89" s="96"/>
      <c r="LS89" s="96"/>
      <c r="LT89" s="96"/>
      <c r="LU89" s="96"/>
      <c r="LV89" s="96"/>
      <c r="LW89" s="96"/>
      <c r="LX89" s="96"/>
      <c r="LY89" s="96"/>
      <c r="LZ89" s="96"/>
      <c r="MA89" s="96"/>
      <c r="MB89" s="96"/>
      <c r="MC89" s="96"/>
      <c r="MD89" s="96"/>
      <c r="ME89" s="96"/>
      <c r="MF89" s="96"/>
      <c r="MG89" s="96"/>
      <c r="MH89" s="96"/>
      <c r="MI89" s="96"/>
      <c r="MJ89" s="96"/>
      <c r="MK89" s="96"/>
      <c r="ML89" s="96"/>
      <c r="MM89" s="96"/>
      <c r="MN89" s="96"/>
      <c r="MO89" s="96"/>
      <c r="MP89" s="96"/>
      <c r="MQ89" s="96"/>
      <c r="MR89" s="96"/>
      <c r="MS89" s="96"/>
      <c r="MT89" s="96"/>
      <c r="MU89" s="96"/>
      <c r="MV89" s="96"/>
      <c r="MW89" s="96"/>
      <c r="MX89" s="96"/>
      <c r="MY89" s="96"/>
      <c r="MZ89" s="96"/>
      <c r="NA89" s="96"/>
      <c r="NB89" s="96"/>
      <c r="NC89" s="96"/>
      <c r="ND89" s="96"/>
      <c r="NE89" s="96"/>
      <c r="NF89" s="96"/>
      <c r="NG89" s="96"/>
      <c r="NH89" s="96"/>
      <c r="NI89" s="96"/>
      <c r="NJ89" s="96"/>
      <c r="NK89" s="96"/>
      <c r="NL89" s="96"/>
      <c r="NM89" s="96"/>
      <c r="NN89" s="96"/>
      <c r="NO89" s="96"/>
      <c r="NP89" s="96"/>
      <c r="NQ89" s="96"/>
      <c r="NR89" s="96"/>
      <c r="NS89" s="96"/>
      <c r="NT89" s="96"/>
      <c r="NU89" s="96"/>
      <c r="NV89" s="96"/>
      <c r="NW89" s="96"/>
      <c r="NX89" s="97"/>
      <c r="NY89" s="96">
        <f t="shared" si="268"/>
        <v>0</v>
      </c>
      <c r="NZ89" s="96">
        <f t="shared" si="267"/>
        <v>0</v>
      </c>
      <c r="OA89" s="96">
        <f t="shared" si="267"/>
        <v>0</v>
      </c>
      <c r="OB89" s="96">
        <f t="shared" si="267"/>
        <v>0</v>
      </c>
      <c r="OC89" s="96">
        <f t="shared" si="267"/>
        <v>0</v>
      </c>
      <c r="OD89" s="96">
        <f t="shared" si="267"/>
        <v>0</v>
      </c>
      <c r="OE89" s="96">
        <f t="shared" si="267"/>
        <v>0</v>
      </c>
      <c r="OF89" s="96">
        <f t="shared" si="267"/>
        <v>0</v>
      </c>
      <c r="OG89" s="96">
        <f t="shared" si="269"/>
        <v>0</v>
      </c>
      <c r="OH89" s="96">
        <f t="shared" si="270"/>
        <v>0</v>
      </c>
      <c r="OI89" s="96">
        <f t="shared" si="271"/>
        <v>0</v>
      </c>
      <c r="OJ89" s="96">
        <f t="shared" si="272"/>
        <v>0</v>
      </c>
      <c r="OK89" s="96">
        <f t="shared" si="273"/>
        <v>0</v>
      </c>
      <c r="OL89" s="96">
        <f t="shared" si="274"/>
        <v>0</v>
      </c>
      <c r="OM89" s="96">
        <f t="shared" si="275"/>
        <v>0</v>
      </c>
      <c r="ON89" s="96">
        <f t="shared" si="276"/>
        <v>0</v>
      </c>
      <c r="OO89" s="96">
        <f t="shared" ca="1" si="279"/>
        <v>0</v>
      </c>
      <c r="OP89" s="96">
        <f t="shared" ca="1" si="280"/>
        <v>0</v>
      </c>
      <c r="PB89" s="41">
        <f t="shared" ca="1" si="281"/>
        <v>0</v>
      </c>
      <c r="PC89" s="40">
        <f t="shared" si="282"/>
        <v>44927</v>
      </c>
      <c r="PD89" s="39">
        <f t="shared" ca="1" si="277"/>
        <v>45488</v>
      </c>
      <c r="PE89" s="39">
        <f t="shared" si="283"/>
        <v>0</v>
      </c>
      <c r="PF89" s="39">
        <f t="shared" si="284"/>
        <v>0</v>
      </c>
      <c r="PG89" s="39">
        <f t="shared" si="285"/>
        <v>0</v>
      </c>
      <c r="PH89" s="39">
        <f t="shared" si="286"/>
        <v>0</v>
      </c>
      <c r="PI89" s="39">
        <f t="shared" si="287"/>
        <v>0</v>
      </c>
      <c r="PJ89" s="39">
        <f t="shared" si="288"/>
        <v>0</v>
      </c>
      <c r="PK89" s="39">
        <f t="shared" si="289"/>
        <v>0</v>
      </c>
      <c r="PL89" s="39">
        <f t="shared" ca="1" si="290"/>
        <v>0</v>
      </c>
      <c r="PM89" s="39">
        <f t="shared" ca="1" si="278"/>
        <v>0</v>
      </c>
      <c r="PN89" s="41">
        <f t="shared" si="291"/>
        <v>0</v>
      </c>
      <c r="PO89" s="40">
        <f t="shared" si="292"/>
        <v>44927</v>
      </c>
      <c r="PP89" s="40">
        <f t="shared" si="293"/>
        <v>44957</v>
      </c>
      <c r="PQ89" s="39">
        <f t="array" aca="1" ref="PQ89" ca="1">IFERROR(IF($H89&lt;&gt;"",SUM(IF(WEEKDAY(-1+ROW(INDIRECT("1:"&amp;(PP89-PO89)+1)),2)={1},1,0)),0),0)</f>
        <v>0</v>
      </c>
      <c r="PR89" s="39">
        <f t="array" aca="1" ref="PR89" ca="1">IFERROR(IF($I89&lt;&gt;"",SUM(IF(WEEKDAY(-1+ROW(INDIRECT("1:"&amp;(PP89-PO89)+1)),2)={2},1,0)),0),0)</f>
        <v>0</v>
      </c>
      <c r="PS89" s="39">
        <f t="array" aca="1" ref="PS89" ca="1">IFERROR(IF($J89&lt;&gt;"",SUM(IF(WEEKDAY(-1+ROW(INDIRECT("1:"&amp;(PP89-PO89)+1)),2)={3},1,0)),0),0)</f>
        <v>0</v>
      </c>
      <c r="PT89" s="39">
        <f t="array" aca="1" ref="PT89" ca="1">IFERROR(IF($K89&lt;&gt;"",SUM(IF(WEEKDAY(-1+ROW(INDIRECT("1:"&amp;(PP89-PO89)+1)),2)={4},1,0)),0),0)</f>
        <v>0</v>
      </c>
      <c r="PU89" s="39">
        <f t="array" aca="1" ref="PU89" ca="1">IFERROR(IF($L89&lt;&gt;"",SUM(IF(WEEKDAY(-1+ROW(INDIRECT("1:"&amp;(PP89-PO89)+1)),2)={5},1,0)),0),0)</f>
        <v>0</v>
      </c>
      <c r="PV89" s="39">
        <f t="array" aca="1" ref="PV89" ca="1">IFERROR(IF($M89&lt;&gt;"",SUM(IF(WEEKDAY(-1+ROW(INDIRECT("1:"&amp;(PP89-PO89)+1)),2)={6},1,0)),0),0)</f>
        <v>0</v>
      </c>
      <c r="PW89" s="39">
        <f t="array" aca="1" ref="PW89" ca="1">IFERROR(IF($N89&lt;&gt;"",SUM(IF(WEEKDAY(-1+ROW(INDIRECT("1:"&amp;(PP89-PO89)+1)),2)={7},1,0)),0),0)</f>
        <v>0</v>
      </c>
      <c r="PX89" s="39">
        <f t="shared" ca="1" si="294"/>
        <v>0</v>
      </c>
      <c r="PY89" s="39">
        <f t="shared" si="295"/>
        <v>0</v>
      </c>
      <c r="PZ89" s="39">
        <f t="shared" si="296"/>
        <v>0</v>
      </c>
      <c r="QA89" s="39">
        <f t="shared" si="297"/>
        <v>0</v>
      </c>
      <c r="QB89" s="39">
        <f t="shared" si="298"/>
        <v>0</v>
      </c>
      <c r="QC89" s="39">
        <f t="shared" si="299"/>
        <v>0</v>
      </c>
      <c r="QD89" s="39">
        <f t="shared" si="300"/>
        <v>0</v>
      </c>
      <c r="QE89" s="39">
        <f t="shared" si="301"/>
        <v>0</v>
      </c>
      <c r="QF89" s="39">
        <f t="shared" si="302"/>
        <v>0</v>
      </c>
      <c r="QG89" s="39">
        <f t="shared" ca="1" si="303"/>
        <v>0</v>
      </c>
      <c r="QH89" s="41">
        <f t="shared" si="304"/>
        <v>0</v>
      </c>
      <c r="QI89" s="40">
        <f t="shared" si="305"/>
        <v>44958</v>
      </c>
      <c r="QJ89" s="40">
        <f t="shared" si="306"/>
        <v>44985</v>
      </c>
      <c r="QK89" s="39">
        <f t="array" aca="1" ref="QK89" ca="1">IFERROR(IF($H89&lt;&gt;"",SUM(IF(WEEKDAY(-1+ROW(INDIRECT("1:"&amp;(QJ89-QI89)+1)),2)={1},1,0)),0),0)</f>
        <v>0</v>
      </c>
      <c r="QL89" s="39">
        <f t="array" aca="1" ref="QL89" ca="1">IFERROR(IF($I89&lt;&gt;"",SUM(IF(WEEKDAY(-1+ROW(INDIRECT("1:"&amp;(QJ89-QI89)+1)),2)={2},1,0)),0),0)</f>
        <v>0</v>
      </c>
      <c r="QM89" s="39">
        <f t="array" aca="1" ref="QM89" ca="1">IFERROR(IF($J89&lt;&gt;"",SUM(IF(WEEKDAY(-1+ROW(INDIRECT("1:"&amp;(QJ89-QI89)+1)),2)={3},1,0)),0),0)</f>
        <v>0</v>
      </c>
      <c r="QN89" s="39">
        <f t="array" aca="1" ref="QN89" ca="1">IFERROR(IF($K89&lt;&gt;"",SUM(IF(WEEKDAY(-1+ROW(INDIRECT("1:"&amp;(QJ89-QI89)+1)),2)={4},1,0)),0),0)</f>
        <v>0</v>
      </c>
      <c r="QO89" s="39">
        <f t="array" aca="1" ref="QO89" ca="1">IFERROR(IF($L89&lt;&gt;"",SUM(IF(WEEKDAY(-1+ROW(INDIRECT("1:"&amp;(QJ89-QI89)+1)),2)={5},1,0)),0),0)</f>
        <v>0</v>
      </c>
      <c r="QP89" s="39">
        <f t="array" aca="1" ref="QP89" ca="1">IFERROR(IF($M89&lt;&gt;"",SUM(IF(WEEKDAY(-1+ROW(INDIRECT("1:"&amp;(QJ89-QI89)+1)),2)={6},1,0)),0),0)</f>
        <v>0</v>
      </c>
      <c r="QQ89" s="39">
        <f t="array" aca="1" ref="QQ89" ca="1">IFERROR(IF($N89&lt;&gt;"",SUM(IF(WEEKDAY(-1+ROW(INDIRECT("1:"&amp;(QJ89-QI89)+1)),2)={7},1,0)),0),0)</f>
        <v>0</v>
      </c>
      <c r="QR89" s="39">
        <f t="shared" ca="1" si="307"/>
        <v>0</v>
      </c>
      <c r="QS89" s="39">
        <f t="shared" si="308"/>
        <v>0</v>
      </c>
      <c r="QT89" s="39">
        <f t="shared" si="309"/>
        <v>0</v>
      </c>
      <c r="QU89" s="39">
        <f t="shared" si="310"/>
        <v>0</v>
      </c>
      <c r="QV89" s="39">
        <f t="shared" si="311"/>
        <v>0</v>
      </c>
      <c r="QW89" s="39">
        <f t="shared" si="312"/>
        <v>0</v>
      </c>
      <c r="QX89" s="39">
        <f t="shared" si="313"/>
        <v>0</v>
      </c>
      <c r="QY89" s="39">
        <f t="shared" si="314"/>
        <v>0</v>
      </c>
      <c r="QZ89" s="39">
        <f t="shared" si="315"/>
        <v>0</v>
      </c>
      <c r="RA89" s="39">
        <f t="shared" ca="1" si="316"/>
        <v>0</v>
      </c>
      <c r="RB89" s="41">
        <f t="shared" si="317"/>
        <v>0</v>
      </c>
      <c r="RC89" s="40">
        <f t="shared" si="318"/>
        <v>44986</v>
      </c>
      <c r="RD89" s="40">
        <f t="shared" si="319"/>
        <v>45016</v>
      </c>
      <c r="RE89" s="39">
        <f t="array" aca="1" ref="RE89" ca="1">IFERROR(IF($H89&lt;&gt;"",SUM(IF(WEEKDAY(-1+ROW(INDIRECT("1:"&amp;(RD89-RC89)+1)),2)={1},1,0)),0),0)</f>
        <v>0</v>
      </c>
      <c r="RF89" s="39">
        <f t="array" aca="1" ref="RF89" ca="1">IFERROR(IF($I89&lt;&gt;"",SUM(IF(WEEKDAY(-1+ROW(INDIRECT("1:"&amp;(RD89-RC89)+1)),2)={2},1,0)),0),0)</f>
        <v>0</v>
      </c>
      <c r="RG89" s="39">
        <f t="array" aca="1" ref="RG89" ca="1">IFERROR(IF($J89&lt;&gt;"",SUM(IF(WEEKDAY(-1+ROW(INDIRECT("1:"&amp;(RD89-RC89)+1)),2)={3},1,0)),0),0)</f>
        <v>0</v>
      </c>
      <c r="RH89" s="39">
        <f t="array" aca="1" ref="RH89" ca="1">IFERROR(IF($K89&lt;&gt;"",SUM(IF(WEEKDAY(-1+ROW(INDIRECT("1:"&amp;(RD89-RC89)+1)),2)={4},1,0)),0),0)</f>
        <v>0</v>
      </c>
      <c r="RI89" s="39">
        <f t="array" aca="1" ref="RI89" ca="1">IFERROR(IF($L89&lt;&gt;"",SUM(IF(WEEKDAY(-1+ROW(INDIRECT("1:"&amp;(RD89-RC89)+1)),2)={5},1,0)),0),0)</f>
        <v>0</v>
      </c>
      <c r="RJ89" s="39">
        <f t="array" aca="1" ref="RJ89" ca="1">IFERROR(IF($M89&lt;&gt;"",SUM(IF(WEEKDAY(-1+ROW(INDIRECT("1:"&amp;(RD89-RC89)+1)),2)={6},1,0)),0),0)</f>
        <v>0</v>
      </c>
      <c r="RK89" s="39">
        <f t="array" aca="1" ref="RK89" ca="1">IFERROR(IF($N89&lt;&gt;"",SUM(IF(WEEKDAY(-1+ROW(INDIRECT("1:"&amp;(RD89-RC89)+1)),2)={7},1,0)),0),0)</f>
        <v>0</v>
      </c>
      <c r="RL89" s="39">
        <f t="shared" ca="1" si="320"/>
        <v>0</v>
      </c>
      <c r="RM89" s="39">
        <f t="shared" si="321"/>
        <v>0</v>
      </c>
      <c r="RN89" s="39">
        <f t="shared" si="322"/>
        <v>0</v>
      </c>
      <c r="RO89" s="39">
        <f t="shared" si="323"/>
        <v>0</v>
      </c>
      <c r="RP89" s="39">
        <f t="shared" si="324"/>
        <v>0</v>
      </c>
      <c r="RQ89" s="39">
        <f t="shared" si="325"/>
        <v>0</v>
      </c>
      <c r="RR89" s="39">
        <f t="shared" si="326"/>
        <v>0</v>
      </c>
      <c r="RS89" s="39">
        <f t="shared" si="327"/>
        <v>0</v>
      </c>
      <c r="RT89" s="39">
        <f t="shared" si="328"/>
        <v>0</v>
      </c>
      <c r="RU89" s="39">
        <f t="shared" ca="1" si="329"/>
        <v>0</v>
      </c>
      <c r="RV89" s="41">
        <f t="shared" si="330"/>
        <v>0</v>
      </c>
      <c r="RW89" s="40">
        <f t="shared" si="331"/>
        <v>45017</v>
      </c>
      <c r="RX89" s="40">
        <f t="shared" si="332"/>
        <v>45046</v>
      </c>
      <c r="RY89" s="39">
        <f t="array" aca="1" ref="RY89" ca="1">IFERROR(IF($H89&lt;&gt;"",SUM(IF(WEEKDAY(-1+ROW(INDIRECT("1:"&amp;(RX89-RW89)+1)),2)={1},1,0)),0),0)</f>
        <v>0</v>
      </c>
      <c r="RZ89" s="39">
        <f t="array" aca="1" ref="RZ89" ca="1">IFERROR(IF($I89&lt;&gt;"",SUM(IF(WEEKDAY(-1+ROW(INDIRECT("1:"&amp;(RX89-RW89)+1)),2)={2},1,0)),0),0)</f>
        <v>0</v>
      </c>
      <c r="SA89" s="39">
        <f t="array" aca="1" ref="SA89" ca="1">IFERROR(IF($J89&lt;&gt;"",SUM(IF(WEEKDAY(-1+ROW(INDIRECT("1:"&amp;(RX89-RW89)+1)),2)={3},1,0)),0),0)</f>
        <v>0</v>
      </c>
      <c r="SB89" s="39">
        <f t="array" aca="1" ref="SB89" ca="1">IFERROR(IF($K89&lt;&gt;"",SUM(IF(WEEKDAY(-1+ROW(INDIRECT("1:"&amp;(RX89-RW89)+1)),2)={4},1,0)),0),0)</f>
        <v>0</v>
      </c>
      <c r="SC89" s="39">
        <f t="array" aca="1" ref="SC89" ca="1">IFERROR(IF($L89&lt;&gt;"",SUM(IF(WEEKDAY(-1+ROW(INDIRECT("1:"&amp;(RX89-RW89)+1)),2)={5},1,0)),0),0)</f>
        <v>0</v>
      </c>
      <c r="SD89" s="39">
        <f t="array" aca="1" ref="SD89" ca="1">IFERROR(IF($M89&lt;&gt;"",SUM(IF(WEEKDAY(-1+ROW(INDIRECT("1:"&amp;(RX89-RW89)+1)),2)={6},1,0)),0),0)</f>
        <v>0</v>
      </c>
      <c r="SE89" s="39">
        <f t="array" aca="1" ref="SE89" ca="1">IFERROR(IF($N89&lt;&gt;"",SUM(IF(WEEKDAY(-1+ROW(INDIRECT("1:"&amp;(RX89-RW89)+1)),2)={7},1,0)),0),0)</f>
        <v>0</v>
      </c>
      <c r="SF89" s="39">
        <f t="shared" ca="1" si="333"/>
        <v>0</v>
      </c>
      <c r="SG89" s="39">
        <f t="shared" si="334"/>
        <v>0</v>
      </c>
      <c r="SH89" s="39">
        <f t="shared" si="335"/>
        <v>0</v>
      </c>
      <c r="SI89" s="39">
        <f t="shared" si="336"/>
        <v>0</v>
      </c>
      <c r="SJ89" s="39">
        <f t="shared" si="337"/>
        <v>0</v>
      </c>
      <c r="SK89" s="39">
        <f t="shared" si="338"/>
        <v>0</v>
      </c>
      <c r="SL89" s="39">
        <f t="shared" si="339"/>
        <v>0</v>
      </c>
      <c r="SM89" s="39">
        <f t="shared" si="340"/>
        <v>0</v>
      </c>
      <c r="SN89" s="39">
        <f t="shared" si="341"/>
        <v>0</v>
      </c>
      <c r="SO89" s="39">
        <f t="shared" ca="1" si="342"/>
        <v>0</v>
      </c>
      <c r="SP89" s="41">
        <f t="shared" si="343"/>
        <v>0</v>
      </c>
      <c r="SQ89" s="40">
        <f t="shared" si="344"/>
        <v>45047</v>
      </c>
      <c r="SR89" s="40">
        <f t="shared" si="345"/>
        <v>45077</v>
      </c>
      <c r="SS89" s="39">
        <f t="array" aca="1" ref="SS89" ca="1">IFERROR(IF($H89&lt;&gt;"",SUM(IF(WEEKDAY(-1+ROW(INDIRECT("1:"&amp;(SR89-SQ89)+1)),2)={1},1,0)),0),0)</f>
        <v>0</v>
      </c>
      <c r="ST89" s="39">
        <f t="array" aca="1" ref="ST89" ca="1">IFERROR(IF($I89&lt;&gt;"",SUM(IF(WEEKDAY(-1+ROW(INDIRECT("1:"&amp;(SR89-SQ89)+1)),2)={2},1,0)),0),0)</f>
        <v>0</v>
      </c>
      <c r="SU89" s="39">
        <f t="array" aca="1" ref="SU89" ca="1">IFERROR(IF($J89&lt;&gt;"",SUM(IF(WEEKDAY(-1+ROW(INDIRECT("1:"&amp;(SR89-SQ89)+1)),2)={3},1,0)),0),0)</f>
        <v>0</v>
      </c>
      <c r="SV89" s="39">
        <f t="array" aca="1" ref="SV89" ca="1">IFERROR(IF($K89&lt;&gt;"",SUM(IF(WEEKDAY(-1+ROW(INDIRECT("1:"&amp;(SR89-SQ89)+1)),2)={4},1,0)),0),0)</f>
        <v>0</v>
      </c>
      <c r="SW89" s="39">
        <f t="array" aca="1" ref="SW89" ca="1">IFERROR(IF($L89&lt;&gt;"",SUM(IF(WEEKDAY(-1+ROW(INDIRECT("1:"&amp;(SR89-SQ89)+1)),2)={5},1,0)),0),0)</f>
        <v>0</v>
      </c>
      <c r="SX89" s="39">
        <f t="array" aca="1" ref="SX89" ca="1">IFERROR(IF($M89&lt;&gt;"",SUM(IF(WEEKDAY(-1+ROW(INDIRECT("1:"&amp;(SR89-SQ89)+1)),2)={6},1,0)),0),0)</f>
        <v>0</v>
      </c>
      <c r="SY89" s="39">
        <f t="array" aca="1" ref="SY89" ca="1">IFERROR(IF($N89&lt;&gt;"",SUM(IF(WEEKDAY(-1+ROW(INDIRECT("1:"&amp;(SR89-SQ89)+1)),2)={7},1,0)),0),0)</f>
        <v>0</v>
      </c>
      <c r="SZ89" s="39">
        <f t="shared" ca="1" si="346"/>
        <v>0</v>
      </c>
      <c r="TA89" s="39">
        <f t="shared" si="347"/>
        <v>0</v>
      </c>
      <c r="TB89" s="39">
        <f t="shared" si="348"/>
        <v>0</v>
      </c>
      <c r="TC89" s="39">
        <f t="shared" si="349"/>
        <v>0</v>
      </c>
      <c r="TD89" s="39">
        <f t="shared" si="350"/>
        <v>0</v>
      </c>
      <c r="TE89" s="39">
        <f t="shared" si="351"/>
        <v>0</v>
      </c>
      <c r="TF89" s="39">
        <f t="shared" si="352"/>
        <v>0</v>
      </c>
      <c r="TG89" s="39">
        <f t="shared" si="353"/>
        <v>0</v>
      </c>
      <c r="TH89" s="39">
        <f t="shared" si="354"/>
        <v>0</v>
      </c>
      <c r="TI89" s="39">
        <f t="shared" ca="1" si="355"/>
        <v>0</v>
      </c>
      <c r="TJ89" s="41">
        <f t="shared" si="356"/>
        <v>0</v>
      </c>
      <c r="TK89" s="40">
        <f t="shared" si="357"/>
        <v>45078</v>
      </c>
      <c r="TL89" s="40">
        <f t="shared" si="358"/>
        <v>45107</v>
      </c>
      <c r="TM89" s="39">
        <f t="array" aca="1" ref="TM89" ca="1">IFERROR(IF($H89&lt;&gt;"",SUM(IF(WEEKDAY(-1+ROW(INDIRECT("1:"&amp;(TL89-TK89)+1)),2)={1},1,0)),0),0)</f>
        <v>0</v>
      </c>
      <c r="TN89" s="39">
        <f t="array" aca="1" ref="TN89" ca="1">IFERROR(IF($I89&lt;&gt;"",SUM(IF(WEEKDAY(-1+ROW(INDIRECT("1:"&amp;(TL89-TK89)+1)),2)={2},1,0)),0),0)</f>
        <v>0</v>
      </c>
      <c r="TO89" s="39">
        <f t="array" aca="1" ref="TO89" ca="1">IFERROR(IF($J89&lt;&gt;"",SUM(IF(WEEKDAY(-1+ROW(INDIRECT("1:"&amp;(TL89-TK89)+1)),2)={3},1,0)),0),0)</f>
        <v>0</v>
      </c>
      <c r="TP89" s="39">
        <f t="array" aca="1" ref="TP89" ca="1">IFERROR(IF($K89&lt;&gt;"",SUM(IF(WEEKDAY(-1+ROW(INDIRECT("1:"&amp;(TL89-TK89)+1)),2)={4},1,0)),0),0)</f>
        <v>0</v>
      </c>
      <c r="TQ89" s="39">
        <f t="array" aca="1" ref="TQ89" ca="1">IFERROR(IF($L89&lt;&gt;"",SUM(IF(WEEKDAY(-1+ROW(INDIRECT("1:"&amp;(TL89-TK89)+1)),2)={5},1,0)),0),0)</f>
        <v>0</v>
      </c>
      <c r="TR89" s="39">
        <f t="array" aca="1" ref="TR89" ca="1">IFERROR(IF($M89&lt;&gt;"",SUM(IF(WEEKDAY(-1+ROW(INDIRECT("1:"&amp;(TL89-TK89)+1)),2)={6},1,0)),0),0)</f>
        <v>0</v>
      </c>
      <c r="TS89" s="39">
        <f t="array" aca="1" ref="TS89" ca="1">IFERROR(IF($N89&lt;&gt;"",SUM(IF(WEEKDAY(-1+ROW(INDIRECT("1:"&amp;(TL89-TK89)+1)),2)={7},1,0)),0),0)</f>
        <v>0</v>
      </c>
      <c r="TT89" s="39">
        <f t="shared" ca="1" si="359"/>
        <v>0</v>
      </c>
      <c r="TU89" s="39">
        <f t="shared" si="360"/>
        <v>0</v>
      </c>
      <c r="TV89" s="39">
        <f t="shared" si="361"/>
        <v>0</v>
      </c>
      <c r="TW89" s="39">
        <f t="shared" si="362"/>
        <v>0</v>
      </c>
      <c r="TX89" s="39">
        <f t="shared" si="363"/>
        <v>0</v>
      </c>
      <c r="TY89" s="39">
        <f t="shared" si="364"/>
        <v>0</v>
      </c>
      <c r="TZ89" s="39">
        <f t="shared" si="365"/>
        <v>0</v>
      </c>
      <c r="UA89" s="39">
        <f t="shared" si="366"/>
        <v>0</v>
      </c>
      <c r="UB89" s="39">
        <f t="shared" si="367"/>
        <v>0</v>
      </c>
      <c r="UC89" s="39">
        <f t="shared" ca="1" si="368"/>
        <v>0</v>
      </c>
      <c r="UD89" s="41">
        <f t="shared" si="369"/>
        <v>0</v>
      </c>
      <c r="UE89" s="40">
        <f t="shared" si="370"/>
        <v>45108</v>
      </c>
      <c r="UF89" s="40">
        <f t="shared" si="371"/>
        <v>45138</v>
      </c>
      <c r="UG89" s="39">
        <f t="array" aca="1" ref="UG89" ca="1">IFERROR(IF($H89&lt;&gt;"",SUM(IF(WEEKDAY(-1+ROW(INDIRECT("1:"&amp;(UF89-UE89)+1)),2)={1},1,0)),0),0)</f>
        <v>0</v>
      </c>
      <c r="UH89" s="39">
        <f t="array" aca="1" ref="UH89" ca="1">IFERROR(IF($I89&lt;&gt;"",SUM(IF(WEEKDAY(-1+ROW(INDIRECT("1:"&amp;(UF89-UE89)+1)),2)={2},1,0)),0),0)</f>
        <v>0</v>
      </c>
      <c r="UI89" s="39">
        <f t="array" aca="1" ref="UI89" ca="1">IFERROR(IF($J89&lt;&gt;"",SUM(IF(WEEKDAY(-1+ROW(INDIRECT("1:"&amp;(UF89-UE89)+1)),2)={3},1,0)),0),0)</f>
        <v>0</v>
      </c>
      <c r="UJ89" s="39">
        <f t="array" aca="1" ref="UJ89" ca="1">IFERROR(IF($K89&lt;&gt;"",SUM(IF(WEEKDAY(-1+ROW(INDIRECT("1:"&amp;(UF89-UE89)+1)),2)={4},1,0)),0),0)</f>
        <v>0</v>
      </c>
      <c r="UK89" s="39">
        <f t="array" aca="1" ref="UK89" ca="1">IFERROR(IF($L89&lt;&gt;"",SUM(IF(WEEKDAY(-1+ROW(INDIRECT("1:"&amp;(UF89-UE89)+1)),2)={5},1,0)),0),0)</f>
        <v>0</v>
      </c>
      <c r="UL89" s="39">
        <f t="array" aca="1" ref="UL89" ca="1">IFERROR(IF($M89&lt;&gt;"",SUM(IF(WEEKDAY(-1+ROW(INDIRECT("1:"&amp;(UF89-UE89)+1)),2)={6},1,0)),0),0)</f>
        <v>0</v>
      </c>
      <c r="UM89" s="39">
        <f t="array" aca="1" ref="UM89" ca="1">IFERROR(IF($N89&lt;&gt;"",SUM(IF(WEEKDAY(-1+ROW(INDIRECT("1:"&amp;(UF89-UE89)+1)),2)={7},1,0)),0),0)</f>
        <v>0</v>
      </c>
      <c r="UN89" s="39">
        <f t="shared" ca="1" si="372"/>
        <v>0</v>
      </c>
      <c r="UO89" s="39">
        <f t="shared" si="373"/>
        <v>0</v>
      </c>
      <c r="UP89" s="39">
        <f t="shared" si="374"/>
        <v>0</v>
      </c>
      <c r="UQ89" s="39">
        <f t="shared" si="375"/>
        <v>0</v>
      </c>
      <c r="UR89" s="39">
        <f t="shared" si="376"/>
        <v>0</v>
      </c>
      <c r="US89" s="39">
        <f t="shared" si="377"/>
        <v>0</v>
      </c>
      <c r="UT89" s="39">
        <f t="shared" si="378"/>
        <v>0</v>
      </c>
      <c r="UU89" s="39">
        <f t="shared" si="379"/>
        <v>0</v>
      </c>
      <c r="UV89" s="39">
        <f t="shared" si="380"/>
        <v>0</v>
      </c>
      <c r="UW89" s="39">
        <f t="shared" ca="1" si="381"/>
        <v>0</v>
      </c>
      <c r="UX89" s="41">
        <f t="shared" si="382"/>
        <v>0</v>
      </c>
      <c r="UY89" s="40">
        <f t="shared" si="383"/>
        <v>45139</v>
      </c>
      <c r="UZ89" s="40">
        <f t="shared" si="384"/>
        <v>45169</v>
      </c>
      <c r="VA89" s="39">
        <f t="array" aca="1" ref="VA89" ca="1">IFERROR(IF($H89&lt;&gt;"",SUM(IF(WEEKDAY(-1+ROW(INDIRECT("1:"&amp;(UZ89-UY89)+1)),2)={1},1,0)),0),0)</f>
        <v>0</v>
      </c>
      <c r="VB89" s="39">
        <f t="array" aca="1" ref="VB89" ca="1">IFERROR(IF($I89&lt;&gt;"",SUM(IF(WEEKDAY(-1+ROW(INDIRECT("1:"&amp;(UZ89-UY89)+1)),2)={2},1,0)),0),0)</f>
        <v>0</v>
      </c>
      <c r="VC89" s="39">
        <f t="array" aca="1" ref="VC89" ca="1">IFERROR(IF($J89&lt;&gt;"",SUM(IF(WEEKDAY(-1+ROW(INDIRECT("1:"&amp;(UZ89-UY89)+1)),2)={3},1,0)),0),0)</f>
        <v>0</v>
      </c>
      <c r="VD89" s="39">
        <f t="array" aca="1" ref="VD89" ca="1">IFERROR(IF($K89&lt;&gt;"",SUM(IF(WEEKDAY(-1+ROW(INDIRECT("1:"&amp;(UZ89-UY89)+1)),2)={4},1,0)),0),0)</f>
        <v>0</v>
      </c>
      <c r="VE89" s="39">
        <f t="array" aca="1" ref="VE89" ca="1">IFERROR(IF($L89&lt;&gt;"",SUM(IF(WEEKDAY(-1+ROW(INDIRECT("1:"&amp;(UZ89-UY89)+1)),2)={5},1,0)),0),0)</f>
        <v>0</v>
      </c>
      <c r="VF89" s="39">
        <f t="array" aca="1" ref="VF89" ca="1">IFERROR(IF($M89&lt;&gt;"",SUM(IF(WEEKDAY(-1+ROW(INDIRECT("1:"&amp;(UZ89-UY89)+1)),2)={6},1,0)),0),0)</f>
        <v>0</v>
      </c>
      <c r="VG89" s="39">
        <f t="array" aca="1" ref="VG89" ca="1">IFERROR(IF($N89&lt;&gt;"",SUM(IF(WEEKDAY(-1+ROW(INDIRECT("1:"&amp;(UZ89-UY89)+1)),2)={7},1,0)),0),0)</f>
        <v>0</v>
      </c>
      <c r="VH89" s="39">
        <f t="shared" ca="1" si="385"/>
        <v>0</v>
      </c>
      <c r="VI89" s="39">
        <f t="shared" si="386"/>
        <v>0</v>
      </c>
      <c r="VJ89" s="39">
        <f t="shared" si="387"/>
        <v>0</v>
      </c>
      <c r="VK89" s="39">
        <f t="shared" si="388"/>
        <v>0</v>
      </c>
      <c r="VL89" s="39">
        <f t="shared" si="389"/>
        <v>0</v>
      </c>
      <c r="VM89" s="39">
        <f t="shared" si="390"/>
        <v>0</v>
      </c>
      <c r="VN89" s="39">
        <f t="shared" si="391"/>
        <v>0</v>
      </c>
      <c r="VO89" s="39">
        <f t="shared" si="392"/>
        <v>0</v>
      </c>
      <c r="VP89" s="39">
        <f t="shared" si="393"/>
        <v>0</v>
      </c>
      <c r="VQ89" s="39">
        <f t="shared" ca="1" si="394"/>
        <v>0</v>
      </c>
      <c r="VR89" s="41">
        <f t="shared" si="395"/>
        <v>0</v>
      </c>
      <c r="VS89" s="40">
        <f t="shared" si="396"/>
        <v>45170</v>
      </c>
      <c r="VT89" s="40">
        <f t="shared" si="397"/>
        <v>45199</v>
      </c>
      <c r="VU89" s="39">
        <f t="array" aca="1" ref="VU89" ca="1">IFERROR(IF($H89&lt;&gt;"",SUM(IF(WEEKDAY(-1+ROW(INDIRECT("1:"&amp;(VT89-VS89)+1)),2)={1},1,0)),0),0)</f>
        <v>0</v>
      </c>
      <c r="VV89" s="39">
        <f t="array" aca="1" ref="VV89" ca="1">IFERROR(IF($I89&lt;&gt;"",SUM(IF(WEEKDAY(-1+ROW(INDIRECT("1:"&amp;(VT89-VS89)+1)),2)={2},1,0)),0),0)</f>
        <v>0</v>
      </c>
      <c r="VW89" s="39">
        <f t="array" aca="1" ref="VW89" ca="1">IFERROR(IF($J89&lt;&gt;"",SUM(IF(WEEKDAY(-1+ROW(INDIRECT("1:"&amp;(VT89-VS89)+1)),2)={3},1,0)),0),0)</f>
        <v>0</v>
      </c>
      <c r="VX89" s="39">
        <f t="array" aca="1" ref="VX89" ca="1">IFERROR(IF($K89&lt;&gt;"",SUM(IF(WEEKDAY(-1+ROW(INDIRECT("1:"&amp;(VT89-VS89)+1)),2)={4},1,0)),0),0)</f>
        <v>0</v>
      </c>
      <c r="VY89" s="39">
        <f t="array" aca="1" ref="VY89" ca="1">IFERROR(IF($L89&lt;&gt;"",SUM(IF(WEEKDAY(-1+ROW(INDIRECT("1:"&amp;(VT89-VS89)+1)),2)={5},1,0)),0),0)</f>
        <v>0</v>
      </c>
      <c r="VZ89" s="39">
        <f t="array" aca="1" ref="VZ89" ca="1">IFERROR(IF($M89&lt;&gt;"",SUM(IF(WEEKDAY(-1+ROW(INDIRECT("1:"&amp;(VT89-VS89)+1)),2)={6},1,0)),0),0)</f>
        <v>0</v>
      </c>
      <c r="WA89" s="39">
        <f t="array" aca="1" ref="WA89" ca="1">IFERROR(IF($N89&lt;&gt;"",SUM(IF(WEEKDAY(-1+ROW(INDIRECT("1:"&amp;(VT89-VS89)+1)),2)={7},1,0)),0),0)</f>
        <v>0</v>
      </c>
      <c r="WB89" s="39">
        <f t="shared" ca="1" si="398"/>
        <v>0</v>
      </c>
      <c r="WC89" s="39">
        <f t="shared" si="399"/>
        <v>0</v>
      </c>
      <c r="WD89" s="39">
        <f t="shared" si="400"/>
        <v>0</v>
      </c>
      <c r="WE89" s="39">
        <f t="shared" si="401"/>
        <v>0</v>
      </c>
      <c r="WF89" s="39">
        <f t="shared" si="402"/>
        <v>0</v>
      </c>
      <c r="WG89" s="39">
        <f t="shared" si="403"/>
        <v>0</v>
      </c>
      <c r="WH89" s="39">
        <f t="shared" si="404"/>
        <v>0</v>
      </c>
      <c r="WI89" s="39">
        <f t="shared" si="405"/>
        <v>0</v>
      </c>
      <c r="WJ89" s="39">
        <f t="shared" si="406"/>
        <v>0</v>
      </c>
      <c r="WK89" s="39">
        <f t="shared" ca="1" si="407"/>
        <v>0</v>
      </c>
      <c r="WL89" s="41">
        <f t="shared" si="408"/>
        <v>0</v>
      </c>
      <c r="WM89" s="40">
        <f t="shared" si="409"/>
        <v>45200</v>
      </c>
      <c r="WN89" s="40">
        <f t="shared" si="410"/>
        <v>45230</v>
      </c>
      <c r="WO89" s="39">
        <f t="array" aca="1" ref="WO89" ca="1">IFERROR(IF($H89&lt;&gt;"",SUM(IF(WEEKDAY(-1+ROW(INDIRECT("1:"&amp;(WN89-WM89)+1)),2)={1},1,0)),0),0)</f>
        <v>0</v>
      </c>
      <c r="WP89" s="39">
        <f t="array" aca="1" ref="WP89" ca="1">IFERROR(IF($I89&lt;&gt;"",SUM(IF(WEEKDAY(-1+ROW(INDIRECT("1:"&amp;(WN89-WM89)+1)),2)={2},1,0)),0),0)</f>
        <v>0</v>
      </c>
      <c r="WQ89" s="39">
        <f t="array" aca="1" ref="WQ89" ca="1">IFERROR(IF($J89&lt;&gt;"",SUM(IF(WEEKDAY(-1+ROW(INDIRECT("1:"&amp;(WN89-WM89)+1)),2)={3},1,0)),0),0)</f>
        <v>0</v>
      </c>
      <c r="WR89" s="39">
        <f t="array" aca="1" ref="WR89" ca="1">IFERROR(IF($K89&lt;&gt;"",SUM(IF(WEEKDAY(-1+ROW(INDIRECT("1:"&amp;(WN89-WM89)+1)),2)={4},1,0)),0),0)</f>
        <v>0</v>
      </c>
      <c r="WS89" s="39">
        <f t="array" aca="1" ref="WS89" ca="1">IFERROR(IF($L89&lt;&gt;"",SUM(IF(WEEKDAY(-1+ROW(INDIRECT("1:"&amp;(WN89-WM89)+1)),2)={5},1,0)),0),0)</f>
        <v>0</v>
      </c>
      <c r="WT89" s="39">
        <f t="array" aca="1" ref="WT89" ca="1">IFERROR(IF($M89&lt;&gt;"",SUM(IF(WEEKDAY(-1+ROW(INDIRECT("1:"&amp;(WN89-WM89)+1)),2)={6},1,0)),0),0)</f>
        <v>0</v>
      </c>
      <c r="WU89" s="39">
        <f t="array" aca="1" ref="WU89" ca="1">IFERROR(IF($N89&lt;&gt;"",SUM(IF(WEEKDAY(-1+ROW(INDIRECT("1:"&amp;(WN89-WM89)+1)),2)={7},1,0)),0),0)</f>
        <v>0</v>
      </c>
      <c r="WV89" s="39">
        <f t="shared" ca="1" si="411"/>
        <v>0</v>
      </c>
      <c r="WW89" s="39">
        <f t="shared" si="412"/>
        <v>0</v>
      </c>
      <c r="WX89" s="39">
        <f t="shared" si="413"/>
        <v>0</v>
      </c>
      <c r="WY89" s="39">
        <f t="shared" si="414"/>
        <v>0</v>
      </c>
      <c r="WZ89" s="39">
        <f t="shared" si="415"/>
        <v>0</v>
      </c>
      <c r="XA89" s="39">
        <f t="shared" si="416"/>
        <v>0</v>
      </c>
      <c r="XB89" s="39">
        <f t="shared" si="417"/>
        <v>0</v>
      </c>
      <c r="XC89" s="39">
        <f t="shared" si="418"/>
        <v>0</v>
      </c>
      <c r="XD89" s="39">
        <f t="shared" si="419"/>
        <v>0</v>
      </c>
      <c r="XE89" s="39">
        <f t="shared" ca="1" si="420"/>
        <v>0</v>
      </c>
      <c r="XF89" s="41">
        <f t="shared" si="421"/>
        <v>0</v>
      </c>
      <c r="XG89" s="40">
        <f t="shared" si="422"/>
        <v>45231</v>
      </c>
      <c r="XH89" s="40">
        <f t="shared" si="423"/>
        <v>45260</v>
      </c>
      <c r="XI89" s="39">
        <f t="array" aca="1" ref="XI89" ca="1">IFERROR(IF($H89&lt;&gt;"",SUM(IF(WEEKDAY(-1+ROW(INDIRECT("1:"&amp;(XH89-XG89)+1)),2)={1},1,0)),0),0)</f>
        <v>0</v>
      </c>
      <c r="XJ89" s="39">
        <f t="array" aca="1" ref="XJ89" ca="1">IFERROR(IF($I89&lt;&gt;"",SUM(IF(WEEKDAY(-1+ROW(INDIRECT("1:"&amp;(XH89-XG89)+1)),2)={2},1,0)),0),0)</f>
        <v>0</v>
      </c>
      <c r="XK89" s="39">
        <f t="array" aca="1" ref="XK89" ca="1">IFERROR(IF($J89&lt;&gt;"",SUM(IF(WEEKDAY(-1+ROW(INDIRECT("1:"&amp;(XH89-XG89)+1)),2)={3},1,0)),0),0)</f>
        <v>0</v>
      </c>
      <c r="XL89" s="39">
        <f t="array" aca="1" ref="XL89" ca="1">IFERROR(IF($K89&lt;&gt;"",SUM(IF(WEEKDAY(-1+ROW(INDIRECT("1:"&amp;(XH89-XG89)+1)),2)={4},1,0)),0),0)</f>
        <v>0</v>
      </c>
      <c r="XM89" s="39">
        <f t="array" aca="1" ref="XM89" ca="1">IFERROR(IF($L89&lt;&gt;"",SUM(IF(WEEKDAY(-1+ROW(INDIRECT("1:"&amp;(XH89-XG89)+1)),2)={5},1,0)),0),0)</f>
        <v>0</v>
      </c>
      <c r="XN89" s="39">
        <f t="array" aca="1" ref="XN89" ca="1">IFERROR(IF($M89&lt;&gt;"",SUM(IF(WEEKDAY(-1+ROW(INDIRECT("1:"&amp;(XH89-XG89)+1)),2)={6},1,0)),0),0)</f>
        <v>0</v>
      </c>
      <c r="XO89" s="39">
        <f t="array" aca="1" ref="XO89" ca="1">IFERROR(IF($N89&lt;&gt;"",SUM(IF(WEEKDAY(-1+ROW(INDIRECT("1:"&amp;(XH89-XG89)+1)),2)={7},1,0)),0),0)</f>
        <v>0</v>
      </c>
      <c r="XP89" s="39">
        <f t="shared" ca="1" si="424"/>
        <v>0</v>
      </c>
      <c r="XQ89" s="39">
        <f t="shared" si="425"/>
        <v>0</v>
      </c>
      <c r="XR89" s="39">
        <f t="shared" si="426"/>
        <v>0</v>
      </c>
      <c r="XS89" s="39">
        <f t="shared" si="427"/>
        <v>0</v>
      </c>
      <c r="XT89" s="39">
        <f t="shared" si="428"/>
        <v>0</v>
      </c>
      <c r="XU89" s="39">
        <f t="shared" si="429"/>
        <v>0</v>
      </c>
      <c r="XV89" s="39">
        <f t="shared" si="430"/>
        <v>0</v>
      </c>
      <c r="XW89" s="39">
        <f t="shared" si="431"/>
        <v>0</v>
      </c>
      <c r="XX89" s="39">
        <f t="shared" si="432"/>
        <v>0</v>
      </c>
      <c r="XY89" s="39">
        <f t="shared" ca="1" si="433"/>
        <v>0</v>
      </c>
      <c r="XZ89" s="41">
        <f t="shared" si="434"/>
        <v>0</v>
      </c>
      <c r="YA89" s="40">
        <f t="shared" si="435"/>
        <v>45261</v>
      </c>
      <c r="YB89" s="40">
        <f t="shared" si="436"/>
        <v>45291</v>
      </c>
      <c r="YC89" s="39">
        <f t="array" aca="1" ref="YC89" ca="1">IFERROR(IF($H89&lt;&gt;"",SUM(IF(WEEKDAY(-1+ROW(INDIRECT("1:"&amp;(YB89-YA89)+1)),2)={1},1,0)),0),0)</f>
        <v>0</v>
      </c>
      <c r="YD89" s="39">
        <f t="array" aca="1" ref="YD89" ca="1">IFERROR(IF($I89&lt;&gt;"",SUM(IF(WEEKDAY(-1+ROW(INDIRECT("1:"&amp;(YB89-YA89)+1)),2)={2},1,0)),0),0)</f>
        <v>0</v>
      </c>
      <c r="YE89" s="39">
        <f t="array" aca="1" ref="YE89" ca="1">IFERROR(IF($J89&lt;&gt;"",SUM(IF(WEEKDAY(-1+ROW(INDIRECT("1:"&amp;(YB89-YA89)+1)),2)={3},1,0)),0),0)</f>
        <v>0</v>
      </c>
      <c r="YF89" s="39">
        <f t="array" aca="1" ref="YF89" ca="1">IFERROR(IF($K89&lt;&gt;"",SUM(IF(WEEKDAY(-1+ROW(INDIRECT("1:"&amp;(YB89-YA89)+1)),2)={4},1,0)),0),0)</f>
        <v>0</v>
      </c>
      <c r="YG89" s="39">
        <f t="array" aca="1" ref="YG89" ca="1">IFERROR(IF($L89&lt;&gt;"",SUM(IF(WEEKDAY(-1+ROW(INDIRECT("1:"&amp;(YB89-YA89)+1)),2)={5},1,0)),0),0)</f>
        <v>0</v>
      </c>
      <c r="YH89" s="39">
        <f t="array" aca="1" ref="YH89" ca="1">IFERROR(IF($M89&lt;&gt;"",SUM(IF(WEEKDAY(-1+ROW(INDIRECT("1:"&amp;(YB89-YA89)+1)),2)={6},1,0)),0),0)</f>
        <v>0</v>
      </c>
      <c r="YI89" s="39">
        <f t="array" aca="1" ref="YI89" ca="1">IFERROR(IF($N89&lt;&gt;"",SUM(IF(WEEKDAY(-1+ROW(INDIRECT("1:"&amp;(YB89-YA89)+1)),2)={7},1,0)),0),0)</f>
        <v>0</v>
      </c>
      <c r="YJ89" s="39">
        <f t="shared" ca="1" si="437"/>
        <v>0</v>
      </c>
      <c r="YK89" s="39">
        <f t="shared" si="438"/>
        <v>0</v>
      </c>
      <c r="YL89" s="39">
        <f t="shared" si="439"/>
        <v>0</v>
      </c>
      <c r="YM89" s="39">
        <f t="shared" si="440"/>
        <v>0</v>
      </c>
      <c r="YN89" s="39">
        <f t="shared" si="441"/>
        <v>0</v>
      </c>
      <c r="YO89" s="39">
        <f t="shared" si="442"/>
        <v>0</v>
      </c>
      <c r="YP89" s="39">
        <f t="shared" si="443"/>
        <v>0</v>
      </c>
      <c r="YQ89" s="39">
        <f t="shared" si="444"/>
        <v>0</v>
      </c>
      <c r="YR89" s="39">
        <f t="shared" si="445"/>
        <v>0</v>
      </c>
      <c r="YS89" s="39">
        <f t="shared" ca="1" si="446"/>
        <v>0</v>
      </c>
    </row>
    <row r="90" spans="2:669" x14ac:dyDescent="0.25">
      <c r="B90" s="71">
        <v>80</v>
      </c>
      <c r="C90" s="71"/>
      <c r="D90" s="72"/>
      <c r="E90" s="71"/>
      <c r="F90" s="71"/>
      <c r="G90" s="73"/>
      <c r="H90" s="74"/>
      <c r="I90" s="75"/>
      <c r="J90" s="75"/>
      <c r="K90" s="75"/>
      <c r="L90" s="75"/>
      <c r="M90" s="75"/>
      <c r="N90" s="73"/>
      <c r="O90" s="74"/>
      <c r="P90" s="75"/>
      <c r="Q90" s="75"/>
      <c r="R90" s="75"/>
      <c r="S90" s="75"/>
      <c r="T90" s="75"/>
      <c r="U90" s="75"/>
      <c r="V90" s="73"/>
      <c r="W90" s="95"/>
      <c r="X90" s="96"/>
      <c r="Y90" s="96"/>
      <c r="Z90" s="96"/>
      <c r="AA90" s="96"/>
      <c r="AB90" s="96"/>
      <c r="AC90" s="96"/>
      <c r="AD90" s="96"/>
      <c r="AE90" s="96"/>
      <c r="AF90" s="96"/>
      <c r="AG90" s="96"/>
      <c r="AH90" s="96"/>
      <c r="AI90" s="96"/>
      <c r="AJ90" s="96"/>
      <c r="AK90" s="96"/>
      <c r="AL90" s="96"/>
      <c r="AM90" s="96"/>
      <c r="AN90" s="96"/>
      <c r="AO90" s="96"/>
      <c r="AP90" s="96"/>
      <c r="AQ90" s="96"/>
      <c r="AR90" s="96"/>
      <c r="AS90" s="96"/>
      <c r="AT90" s="96"/>
      <c r="AU90" s="96"/>
      <c r="AV90" s="96"/>
      <c r="AW90" s="96"/>
      <c r="AX90" s="96"/>
      <c r="AY90" s="96"/>
      <c r="AZ90" s="96"/>
      <c r="BA90" s="96"/>
      <c r="BB90" s="96"/>
      <c r="BC90" s="96"/>
      <c r="BD90" s="96"/>
      <c r="BE90" s="96"/>
      <c r="BF90" s="96"/>
      <c r="BG90" s="96"/>
      <c r="BH90" s="96"/>
      <c r="BI90" s="96"/>
      <c r="BJ90" s="96"/>
      <c r="BK90" s="96"/>
      <c r="BL90" s="96"/>
      <c r="BM90" s="96"/>
      <c r="BN90" s="96"/>
      <c r="BO90" s="96"/>
      <c r="BP90" s="96"/>
      <c r="BQ90" s="96"/>
      <c r="BR90" s="96"/>
      <c r="BS90" s="96"/>
      <c r="BT90" s="96"/>
      <c r="BU90" s="96"/>
      <c r="BV90" s="96"/>
      <c r="BW90" s="96"/>
      <c r="BX90" s="96"/>
      <c r="BY90" s="96"/>
      <c r="BZ90" s="96"/>
      <c r="CA90" s="96"/>
      <c r="CB90" s="96"/>
      <c r="CC90" s="96"/>
      <c r="CD90" s="96"/>
      <c r="CE90" s="96"/>
      <c r="CF90" s="96"/>
      <c r="CG90" s="96"/>
      <c r="CH90" s="96"/>
      <c r="CI90" s="96"/>
      <c r="CJ90" s="96"/>
      <c r="CK90" s="96"/>
      <c r="CL90" s="96"/>
      <c r="CM90" s="96"/>
      <c r="CN90" s="96"/>
      <c r="CO90" s="96"/>
      <c r="CP90" s="96"/>
      <c r="CQ90" s="96"/>
      <c r="CR90" s="96"/>
      <c r="CS90" s="96"/>
      <c r="CT90" s="96"/>
      <c r="CU90" s="96"/>
      <c r="CV90" s="96"/>
      <c r="CW90" s="96"/>
      <c r="CX90" s="96"/>
      <c r="CY90" s="96"/>
      <c r="CZ90" s="96"/>
      <c r="DA90" s="96"/>
      <c r="DB90" s="96"/>
      <c r="DC90" s="96"/>
      <c r="DD90" s="96"/>
      <c r="DE90" s="96"/>
      <c r="DF90" s="96"/>
      <c r="DG90" s="96"/>
      <c r="DH90" s="96"/>
      <c r="DI90" s="96"/>
      <c r="DJ90" s="96"/>
      <c r="DK90" s="96"/>
      <c r="DL90" s="96"/>
      <c r="DM90" s="96"/>
      <c r="DN90" s="96"/>
      <c r="DO90" s="96"/>
      <c r="DP90" s="96"/>
      <c r="DQ90" s="96"/>
      <c r="DR90" s="96"/>
      <c r="DS90" s="96"/>
      <c r="DT90" s="96"/>
      <c r="DU90" s="96"/>
      <c r="DV90" s="96"/>
      <c r="DW90" s="96"/>
      <c r="DX90" s="96"/>
      <c r="DY90" s="96"/>
      <c r="DZ90" s="96"/>
      <c r="EA90" s="96"/>
      <c r="EB90" s="96"/>
      <c r="EC90" s="96"/>
      <c r="ED90" s="96"/>
      <c r="EE90" s="96"/>
      <c r="EF90" s="96"/>
      <c r="EG90" s="96"/>
      <c r="EH90" s="96"/>
      <c r="EI90" s="96"/>
      <c r="EJ90" s="96"/>
      <c r="EK90" s="96"/>
      <c r="EL90" s="96"/>
      <c r="EM90" s="96"/>
      <c r="EN90" s="96"/>
      <c r="EO90" s="96"/>
      <c r="EP90" s="96"/>
      <c r="EQ90" s="96"/>
      <c r="ER90" s="96"/>
      <c r="ES90" s="96"/>
      <c r="ET90" s="96"/>
      <c r="EU90" s="96"/>
      <c r="EV90" s="96"/>
      <c r="EW90" s="96"/>
      <c r="EX90" s="96"/>
      <c r="EY90" s="96"/>
      <c r="EZ90" s="96"/>
      <c r="FA90" s="96"/>
      <c r="FB90" s="96"/>
      <c r="FC90" s="96"/>
      <c r="FD90" s="96"/>
      <c r="FE90" s="96"/>
      <c r="FF90" s="96"/>
      <c r="FG90" s="96"/>
      <c r="FH90" s="96"/>
      <c r="FI90" s="96"/>
      <c r="FJ90" s="96"/>
      <c r="FK90" s="96"/>
      <c r="FL90" s="96"/>
      <c r="FM90" s="96"/>
      <c r="FN90" s="96"/>
      <c r="FO90" s="96"/>
      <c r="FP90" s="96"/>
      <c r="FQ90" s="96"/>
      <c r="FR90" s="96"/>
      <c r="FS90" s="96"/>
      <c r="FT90" s="96"/>
      <c r="FU90" s="96"/>
      <c r="FV90" s="96"/>
      <c r="FW90" s="96"/>
      <c r="FX90" s="96"/>
      <c r="FY90" s="96"/>
      <c r="FZ90" s="96"/>
      <c r="GA90" s="96"/>
      <c r="GB90" s="96"/>
      <c r="GC90" s="96"/>
      <c r="GD90" s="96"/>
      <c r="GE90" s="96"/>
      <c r="GF90" s="96"/>
      <c r="GG90" s="96"/>
      <c r="GH90" s="96"/>
      <c r="GI90" s="96"/>
      <c r="GJ90" s="96"/>
      <c r="GK90" s="96"/>
      <c r="GL90" s="96"/>
      <c r="GM90" s="96"/>
      <c r="GN90" s="96"/>
      <c r="GO90" s="96"/>
      <c r="GP90" s="96"/>
      <c r="GQ90" s="96"/>
      <c r="GR90" s="96"/>
      <c r="GS90" s="96"/>
      <c r="GT90" s="96"/>
      <c r="GU90" s="96"/>
      <c r="GV90" s="96"/>
      <c r="GW90" s="96"/>
      <c r="GX90" s="96"/>
      <c r="GY90" s="96"/>
      <c r="GZ90" s="96"/>
      <c r="HA90" s="96"/>
      <c r="HB90" s="96"/>
      <c r="HC90" s="96"/>
      <c r="HD90" s="96"/>
      <c r="HE90" s="96"/>
      <c r="HF90" s="96"/>
      <c r="HG90" s="96"/>
      <c r="HH90" s="96"/>
      <c r="HI90" s="96"/>
      <c r="HJ90" s="96"/>
      <c r="HK90" s="96"/>
      <c r="HL90" s="96"/>
      <c r="HM90" s="96"/>
      <c r="HN90" s="96"/>
      <c r="HO90" s="96"/>
      <c r="HP90" s="96"/>
      <c r="HQ90" s="96"/>
      <c r="HR90" s="96"/>
      <c r="HS90" s="96"/>
      <c r="HT90" s="96"/>
      <c r="HU90" s="96"/>
      <c r="HV90" s="96"/>
      <c r="HW90" s="96"/>
      <c r="HX90" s="96"/>
      <c r="HY90" s="96"/>
      <c r="HZ90" s="96"/>
      <c r="IA90" s="96"/>
      <c r="IB90" s="96"/>
      <c r="IC90" s="96"/>
      <c r="ID90" s="96"/>
      <c r="IE90" s="96"/>
      <c r="IF90" s="96"/>
      <c r="IG90" s="96"/>
      <c r="IH90" s="96"/>
      <c r="II90" s="96"/>
      <c r="IJ90" s="96"/>
      <c r="IK90" s="96"/>
      <c r="IL90" s="96"/>
      <c r="IM90" s="96"/>
      <c r="IN90" s="96"/>
      <c r="IO90" s="96"/>
      <c r="IP90" s="96"/>
      <c r="IQ90" s="96"/>
      <c r="IR90" s="96"/>
      <c r="IS90" s="96"/>
      <c r="IT90" s="96"/>
      <c r="IU90" s="96"/>
      <c r="IV90" s="96"/>
      <c r="IW90" s="96"/>
      <c r="IX90" s="96"/>
      <c r="IY90" s="96"/>
      <c r="IZ90" s="96"/>
      <c r="JA90" s="96"/>
      <c r="JB90" s="96"/>
      <c r="JC90" s="96"/>
      <c r="JD90" s="96"/>
      <c r="JE90" s="96"/>
      <c r="JF90" s="96"/>
      <c r="JG90" s="96"/>
      <c r="JH90" s="96"/>
      <c r="JI90" s="96"/>
      <c r="JJ90" s="96"/>
      <c r="JK90" s="96"/>
      <c r="JL90" s="96"/>
      <c r="JM90" s="96"/>
      <c r="JN90" s="96"/>
      <c r="JO90" s="96"/>
      <c r="JP90" s="96"/>
      <c r="JQ90" s="96"/>
      <c r="JR90" s="96"/>
      <c r="JS90" s="96"/>
      <c r="JT90" s="96"/>
      <c r="JU90" s="96"/>
      <c r="JV90" s="96"/>
      <c r="JW90" s="96"/>
      <c r="JX90" s="96"/>
      <c r="JY90" s="96"/>
      <c r="JZ90" s="96"/>
      <c r="KA90" s="96"/>
      <c r="KB90" s="96"/>
      <c r="KC90" s="96"/>
      <c r="KD90" s="96"/>
      <c r="KE90" s="96"/>
      <c r="KF90" s="96"/>
      <c r="KG90" s="96"/>
      <c r="KH90" s="96"/>
      <c r="KI90" s="96"/>
      <c r="KJ90" s="96"/>
      <c r="KK90" s="96"/>
      <c r="KL90" s="96"/>
      <c r="KM90" s="96"/>
      <c r="KN90" s="96"/>
      <c r="KO90" s="96"/>
      <c r="KP90" s="96"/>
      <c r="KQ90" s="96"/>
      <c r="KR90" s="96"/>
      <c r="KS90" s="96"/>
      <c r="KT90" s="96"/>
      <c r="KU90" s="96"/>
      <c r="KV90" s="96"/>
      <c r="KW90" s="96"/>
      <c r="KX90" s="96"/>
      <c r="KY90" s="96"/>
      <c r="KZ90" s="96"/>
      <c r="LA90" s="96"/>
      <c r="LB90" s="96"/>
      <c r="LC90" s="96"/>
      <c r="LD90" s="96"/>
      <c r="LE90" s="96"/>
      <c r="LF90" s="96"/>
      <c r="LG90" s="96"/>
      <c r="LH90" s="96"/>
      <c r="LI90" s="96"/>
      <c r="LJ90" s="96"/>
      <c r="LK90" s="96"/>
      <c r="LL90" s="96"/>
      <c r="LM90" s="96"/>
      <c r="LN90" s="96"/>
      <c r="LO90" s="96"/>
      <c r="LP90" s="96"/>
      <c r="LQ90" s="96"/>
      <c r="LR90" s="96"/>
      <c r="LS90" s="96"/>
      <c r="LT90" s="96"/>
      <c r="LU90" s="96"/>
      <c r="LV90" s="96"/>
      <c r="LW90" s="96"/>
      <c r="LX90" s="96"/>
      <c r="LY90" s="96"/>
      <c r="LZ90" s="96"/>
      <c r="MA90" s="96"/>
      <c r="MB90" s="96"/>
      <c r="MC90" s="96"/>
      <c r="MD90" s="96"/>
      <c r="ME90" s="96"/>
      <c r="MF90" s="96"/>
      <c r="MG90" s="96"/>
      <c r="MH90" s="96"/>
      <c r="MI90" s="96"/>
      <c r="MJ90" s="96"/>
      <c r="MK90" s="96"/>
      <c r="ML90" s="96"/>
      <c r="MM90" s="96"/>
      <c r="MN90" s="96"/>
      <c r="MO90" s="96"/>
      <c r="MP90" s="96"/>
      <c r="MQ90" s="96"/>
      <c r="MR90" s="96"/>
      <c r="MS90" s="96"/>
      <c r="MT90" s="96"/>
      <c r="MU90" s="96"/>
      <c r="MV90" s="96"/>
      <c r="MW90" s="96"/>
      <c r="MX90" s="96"/>
      <c r="MY90" s="96"/>
      <c r="MZ90" s="96"/>
      <c r="NA90" s="96"/>
      <c r="NB90" s="96"/>
      <c r="NC90" s="96"/>
      <c r="ND90" s="96"/>
      <c r="NE90" s="96"/>
      <c r="NF90" s="96"/>
      <c r="NG90" s="96"/>
      <c r="NH90" s="96"/>
      <c r="NI90" s="96"/>
      <c r="NJ90" s="96"/>
      <c r="NK90" s="96"/>
      <c r="NL90" s="96"/>
      <c r="NM90" s="96"/>
      <c r="NN90" s="96"/>
      <c r="NO90" s="96"/>
      <c r="NP90" s="96"/>
      <c r="NQ90" s="96"/>
      <c r="NR90" s="96"/>
      <c r="NS90" s="96"/>
      <c r="NT90" s="96"/>
      <c r="NU90" s="96"/>
      <c r="NV90" s="96"/>
      <c r="NW90" s="96"/>
      <c r="NX90" s="97"/>
      <c r="NY90" s="96">
        <f t="shared" si="268"/>
        <v>0</v>
      </c>
      <c r="NZ90" s="96">
        <f t="shared" si="267"/>
        <v>0</v>
      </c>
      <c r="OA90" s="96">
        <f t="shared" si="267"/>
        <v>0</v>
      </c>
      <c r="OB90" s="96">
        <f t="shared" si="267"/>
        <v>0</v>
      </c>
      <c r="OC90" s="96">
        <f t="shared" si="267"/>
        <v>0</v>
      </c>
      <c r="OD90" s="96">
        <f t="shared" si="267"/>
        <v>0</v>
      </c>
      <c r="OE90" s="96">
        <f t="shared" si="267"/>
        <v>0</v>
      </c>
      <c r="OF90" s="96">
        <f t="shared" si="267"/>
        <v>0</v>
      </c>
      <c r="OG90" s="96">
        <f t="shared" si="269"/>
        <v>0</v>
      </c>
      <c r="OH90" s="96">
        <f t="shared" si="270"/>
        <v>0</v>
      </c>
      <c r="OI90" s="96">
        <f t="shared" si="271"/>
        <v>0</v>
      </c>
      <c r="OJ90" s="96">
        <f t="shared" si="272"/>
        <v>0</v>
      </c>
      <c r="OK90" s="96">
        <f t="shared" si="273"/>
        <v>0</v>
      </c>
      <c r="OL90" s="96">
        <f t="shared" si="274"/>
        <v>0</v>
      </c>
      <c r="OM90" s="96">
        <f t="shared" si="275"/>
        <v>0</v>
      </c>
      <c r="ON90" s="96">
        <f t="shared" si="276"/>
        <v>0</v>
      </c>
      <c r="OO90" s="96">
        <f t="shared" ca="1" si="279"/>
        <v>0</v>
      </c>
      <c r="OP90" s="96">
        <f t="shared" ca="1" si="280"/>
        <v>0</v>
      </c>
      <c r="PB90" s="41">
        <f t="shared" ca="1" si="281"/>
        <v>0</v>
      </c>
      <c r="PC90" s="40">
        <f t="shared" si="282"/>
        <v>44927</v>
      </c>
      <c r="PD90" s="39">
        <f t="shared" ca="1" si="277"/>
        <v>45488</v>
      </c>
      <c r="PE90" s="39">
        <f t="shared" si="283"/>
        <v>0</v>
      </c>
      <c r="PF90" s="39">
        <f t="shared" si="284"/>
        <v>0</v>
      </c>
      <c r="PG90" s="39">
        <f t="shared" si="285"/>
        <v>0</v>
      </c>
      <c r="PH90" s="39">
        <f t="shared" si="286"/>
        <v>0</v>
      </c>
      <c r="PI90" s="39">
        <f t="shared" si="287"/>
        <v>0</v>
      </c>
      <c r="PJ90" s="39">
        <f t="shared" si="288"/>
        <v>0</v>
      </c>
      <c r="PK90" s="39">
        <f t="shared" si="289"/>
        <v>0</v>
      </c>
      <c r="PL90" s="39">
        <f t="shared" ca="1" si="290"/>
        <v>0</v>
      </c>
      <c r="PM90" s="39">
        <f t="shared" ca="1" si="278"/>
        <v>0</v>
      </c>
      <c r="PN90" s="41">
        <f t="shared" si="291"/>
        <v>0</v>
      </c>
      <c r="PO90" s="40">
        <f t="shared" si="292"/>
        <v>44927</v>
      </c>
      <c r="PP90" s="40">
        <f t="shared" si="293"/>
        <v>44957</v>
      </c>
      <c r="PQ90" s="39">
        <f t="array" aca="1" ref="PQ90" ca="1">IFERROR(IF($H90&lt;&gt;"",SUM(IF(WEEKDAY(-1+ROW(INDIRECT("1:"&amp;(PP90-PO90)+1)),2)={1},1,0)),0),0)</f>
        <v>0</v>
      </c>
      <c r="PR90" s="39">
        <f t="array" aca="1" ref="PR90" ca="1">IFERROR(IF($I90&lt;&gt;"",SUM(IF(WEEKDAY(-1+ROW(INDIRECT("1:"&amp;(PP90-PO90)+1)),2)={2},1,0)),0),0)</f>
        <v>0</v>
      </c>
      <c r="PS90" s="39">
        <f t="array" aca="1" ref="PS90" ca="1">IFERROR(IF($J90&lt;&gt;"",SUM(IF(WEEKDAY(-1+ROW(INDIRECT("1:"&amp;(PP90-PO90)+1)),2)={3},1,0)),0),0)</f>
        <v>0</v>
      </c>
      <c r="PT90" s="39">
        <f t="array" aca="1" ref="PT90" ca="1">IFERROR(IF($K90&lt;&gt;"",SUM(IF(WEEKDAY(-1+ROW(INDIRECT("1:"&amp;(PP90-PO90)+1)),2)={4},1,0)),0),0)</f>
        <v>0</v>
      </c>
      <c r="PU90" s="39">
        <f t="array" aca="1" ref="PU90" ca="1">IFERROR(IF($L90&lt;&gt;"",SUM(IF(WEEKDAY(-1+ROW(INDIRECT("1:"&amp;(PP90-PO90)+1)),2)={5},1,0)),0),0)</f>
        <v>0</v>
      </c>
      <c r="PV90" s="39">
        <f t="array" aca="1" ref="PV90" ca="1">IFERROR(IF($M90&lt;&gt;"",SUM(IF(WEEKDAY(-1+ROW(INDIRECT("1:"&amp;(PP90-PO90)+1)),2)={6},1,0)),0),0)</f>
        <v>0</v>
      </c>
      <c r="PW90" s="39">
        <f t="array" aca="1" ref="PW90" ca="1">IFERROR(IF($N90&lt;&gt;"",SUM(IF(WEEKDAY(-1+ROW(INDIRECT("1:"&amp;(PP90-PO90)+1)),2)={7},1,0)),0),0)</f>
        <v>0</v>
      </c>
      <c r="PX90" s="39">
        <f t="shared" ca="1" si="294"/>
        <v>0</v>
      </c>
      <c r="PY90" s="39">
        <f t="shared" si="295"/>
        <v>0</v>
      </c>
      <c r="PZ90" s="39">
        <f t="shared" si="296"/>
        <v>0</v>
      </c>
      <c r="QA90" s="39">
        <f t="shared" si="297"/>
        <v>0</v>
      </c>
      <c r="QB90" s="39">
        <f t="shared" si="298"/>
        <v>0</v>
      </c>
      <c r="QC90" s="39">
        <f t="shared" si="299"/>
        <v>0</v>
      </c>
      <c r="QD90" s="39">
        <f t="shared" si="300"/>
        <v>0</v>
      </c>
      <c r="QE90" s="39">
        <f t="shared" si="301"/>
        <v>0</v>
      </c>
      <c r="QF90" s="39">
        <f t="shared" si="302"/>
        <v>0</v>
      </c>
      <c r="QG90" s="39">
        <f t="shared" ca="1" si="303"/>
        <v>0</v>
      </c>
      <c r="QH90" s="41">
        <f t="shared" si="304"/>
        <v>0</v>
      </c>
      <c r="QI90" s="40">
        <f t="shared" si="305"/>
        <v>44958</v>
      </c>
      <c r="QJ90" s="40">
        <f t="shared" si="306"/>
        <v>44985</v>
      </c>
      <c r="QK90" s="39">
        <f t="array" aca="1" ref="QK90" ca="1">IFERROR(IF($H90&lt;&gt;"",SUM(IF(WEEKDAY(-1+ROW(INDIRECT("1:"&amp;(QJ90-QI90)+1)),2)={1},1,0)),0),0)</f>
        <v>0</v>
      </c>
      <c r="QL90" s="39">
        <f t="array" aca="1" ref="QL90" ca="1">IFERROR(IF($I90&lt;&gt;"",SUM(IF(WEEKDAY(-1+ROW(INDIRECT("1:"&amp;(QJ90-QI90)+1)),2)={2},1,0)),0),0)</f>
        <v>0</v>
      </c>
      <c r="QM90" s="39">
        <f t="array" aca="1" ref="QM90" ca="1">IFERROR(IF($J90&lt;&gt;"",SUM(IF(WEEKDAY(-1+ROW(INDIRECT("1:"&amp;(QJ90-QI90)+1)),2)={3},1,0)),0),0)</f>
        <v>0</v>
      </c>
      <c r="QN90" s="39">
        <f t="array" aca="1" ref="QN90" ca="1">IFERROR(IF($K90&lt;&gt;"",SUM(IF(WEEKDAY(-1+ROW(INDIRECT("1:"&amp;(QJ90-QI90)+1)),2)={4},1,0)),0),0)</f>
        <v>0</v>
      </c>
      <c r="QO90" s="39">
        <f t="array" aca="1" ref="QO90" ca="1">IFERROR(IF($L90&lt;&gt;"",SUM(IF(WEEKDAY(-1+ROW(INDIRECT("1:"&amp;(QJ90-QI90)+1)),2)={5},1,0)),0),0)</f>
        <v>0</v>
      </c>
      <c r="QP90" s="39">
        <f t="array" aca="1" ref="QP90" ca="1">IFERROR(IF($M90&lt;&gt;"",SUM(IF(WEEKDAY(-1+ROW(INDIRECT("1:"&amp;(QJ90-QI90)+1)),2)={6},1,0)),0),0)</f>
        <v>0</v>
      </c>
      <c r="QQ90" s="39">
        <f t="array" aca="1" ref="QQ90" ca="1">IFERROR(IF($N90&lt;&gt;"",SUM(IF(WEEKDAY(-1+ROW(INDIRECT("1:"&amp;(QJ90-QI90)+1)),2)={7},1,0)),0),0)</f>
        <v>0</v>
      </c>
      <c r="QR90" s="39">
        <f t="shared" ca="1" si="307"/>
        <v>0</v>
      </c>
      <c r="QS90" s="39">
        <f t="shared" si="308"/>
        <v>0</v>
      </c>
      <c r="QT90" s="39">
        <f t="shared" si="309"/>
        <v>0</v>
      </c>
      <c r="QU90" s="39">
        <f t="shared" si="310"/>
        <v>0</v>
      </c>
      <c r="QV90" s="39">
        <f t="shared" si="311"/>
        <v>0</v>
      </c>
      <c r="QW90" s="39">
        <f t="shared" si="312"/>
        <v>0</v>
      </c>
      <c r="QX90" s="39">
        <f t="shared" si="313"/>
        <v>0</v>
      </c>
      <c r="QY90" s="39">
        <f t="shared" si="314"/>
        <v>0</v>
      </c>
      <c r="QZ90" s="39">
        <f t="shared" si="315"/>
        <v>0</v>
      </c>
      <c r="RA90" s="39">
        <f t="shared" ca="1" si="316"/>
        <v>0</v>
      </c>
      <c r="RB90" s="41">
        <f t="shared" si="317"/>
        <v>0</v>
      </c>
      <c r="RC90" s="40">
        <f t="shared" si="318"/>
        <v>44986</v>
      </c>
      <c r="RD90" s="40">
        <f t="shared" si="319"/>
        <v>45016</v>
      </c>
      <c r="RE90" s="39">
        <f t="array" aca="1" ref="RE90" ca="1">IFERROR(IF($H90&lt;&gt;"",SUM(IF(WEEKDAY(-1+ROW(INDIRECT("1:"&amp;(RD90-RC90)+1)),2)={1},1,0)),0),0)</f>
        <v>0</v>
      </c>
      <c r="RF90" s="39">
        <f t="array" aca="1" ref="RF90" ca="1">IFERROR(IF($I90&lt;&gt;"",SUM(IF(WEEKDAY(-1+ROW(INDIRECT("1:"&amp;(RD90-RC90)+1)),2)={2},1,0)),0),0)</f>
        <v>0</v>
      </c>
      <c r="RG90" s="39">
        <f t="array" aca="1" ref="RG90" ca="1">IFERROR(IF($J90&lt;&gt;"",SUM(IF(WEEKDAY(-1+ROW(INDIRECT("1:"&amp;(RD90-RC90)+1)),2)={3},1,0)),0),0)</f>
        <v>0</v>
      </c>
      <c r="RH90" s="39">
        <f t="array" aca="1" ref="RH90" ca="1">IFERROR(IF($K90&lt;&gt;"",SUM(IF(WEEKDAY(-1+ROW(INDIRECT("1:"&amp;(RD90-RC90)+1)),2)={4},1,0)),0),0)</f>
        <v>0</v>
      </c>
      <c r="RI90" s="39">
        <f t="array" aca="1" ref="RI90" ca="1">IFERROR(IF($L90&lt;&gt;"",SUM(IF(WEEKDAY(-1+ROW(INDIRECT("1:"&amp;(RD90-RC90)+1)),2)={5},1,0)),0),0)</f>
        <v>0</v>
      </c>
      <c r="RJ90" s="39">
        <f t="array" aca="1" ref="RJ90" ca="1">IFERROR(IF($M90&lt;&gt;"",SUM(IF(WEEKDAY(-1+ROW(INDIRECT("1:"&amp;(RD90-RC90)+1)),2)={6},1,0)),0),0)</f>
        <v>0</v>
      </c>
      <c r="RK90" s="39">
        <f t="array" aca="1" ref="RK90" ca="1">IFERROR(IF($N90&lt;&gt;"",SUM(IF(WEEKDAY(-1+ROW(INDIRECT("1:"&amp;(RD90-RC90)+1)),2)={7},1,0)),0),0)</f>
        <v>0</v>
      </c>
      <c r="RL90" s="39">
        <f t="shared" ca="1" si="320"/>
        <v>0</v>
      </c>
      <c r="RM90" s="39">
        <f t="shared" si="321"/>
        <v>0</v>
      </c>
      <c r="RN90" s="39">
        <f t="shared" si="322"/>
        <v>0</v>
      </c>
      <c r="RO90" s="39">
        <f t="shared" si="323"/>
        <v>0</v>
      </c>
      <c r="RP90" s="39">
        <f t="shared" si="324"/>
        <v>0</v>
      </c>
      <c r="RQ90" s="39">
        <f t="shared" si="325"/>
        <v>0</v>
      </c>
      <c r="RR90" s="39">
        <f t="shared" si="326"/>
        <v>0</v>
      </c>
      <c r="RS90" s="39">
        <f t="shared" si="327"/>
        <v>0</v>
      </c>
      <c r="RT90" s="39">
        <f t="shared" si="328"/>
        <v>0</v>
      </c>
      <c r="RU90" s="39">
        <f t="shared" ca="1" si="329"/>
        <v>0</v>
      </c>
      <c r="RV90" s="41">
        <f t="shared" si="330"/>
        <v>0</v>
      </c>
      <c r="RW90" s="40">
        <f t="shared" si="331"/>
        <v>45017</v>
      </c>
      <c r="RX90" s="40">
        <f t="shared" si="332"/>
        <v>45046</v>
      </c>
      <c r="RY90" s="39">
        <f t="array" aca="1" ref="RY90" ca="1">IFERROR(IF($H90&lt;&gt;"",SUM(IF(WEEKDAY(-1+ROW(INDIRECT("1:"&amp;(RX90-RW90)+1)),2)={1},1,0)),0),0)</f>
        <v>0</v>
      </c>
      <c r="RZ90" s="39">
        <f t="array" aca="1" ref="RZ90" ca="1">IFERROR(IF($I90&lt;&gt;"",SUM(IF(WEEKDAY(-1+ROW(INDIRECT("1:"&amp;(RX90-RW90)+1)),2)={2},1,0)),0),0)</f>
        <v>0</v>
      </c>
      <c r="SA90" s="39">
        <f t="array" aca="1" ref="SA90" ca="1">IFERROR(IF($J90&lt;&gt;"",SUM(IF(WEEKDAY(-1+ROW(INDIRECT("1:"&amp;(RX90-RW90)+1)),2)={3},1,0)),0),0)</f>
        <v>0</v>
      </c>
      <c r="SB90" s="39">
        <f t="array" aca="1" ref="SB90" ca="1">IFERROR(IF($K90&lt;&gt;"",SUM(IF(WEEKDAY(-1+ROW(INDIRECT("1:"&amp;(RX90-RW90)+1)),2)={4},1,0)),0),0)</f>
        <v>0</v>
      </c>
      <c r="SC90" s="39">
        <f t="array" aca="1" ref="SC90" ca="1">IFERROR(IF($L90&lt;&gt;"",SUM(IF(WEEKDAY(-1+ROW(INDIRECT("1:"&amp;(RX90-RW90)+1)),2)={5},1,0)),0),0)</f>
        <v>0</v>
      </c>
      <c r="SD90" s="39">
        <f t="array" aca="1" ref="SD90" ca="1">IFERROR(IF($M90&lt;&gt;"",SUM(IF(WEEKDAY(-1+ROW(INDIRECT("1:"&amp;(RX90-RW90)+1)),2)={6},1,0)),0),0)</f>
        <v>0</v>
      </c>
      <c r="SE90" s="39">
        <f t="array" aca="1" ref="SE90" ca="1">IFERROR(IF($N90&lt;&gt;"",SUM(IF(WEEKDAY(-1+ROW(INDIRECT("1:"&amp;(RX90-RW90)+1)),2)={7},1,0)),0),0)</f>
        <v>0</v>
      </c>
      <c r="SF90" s="39">
        <f t="shared" ca="1" si="333"/>
        <v>0</v>
      </c>
      <c r="SG90" s="39">
        <f t="shared" si="334"/>
        <v>0</v>
      </c>
      <c r="SH90" s="39">
        <f t="shared" si="335"/>
        <v>0</v>
      </c>
      <c r="SI90" s="39">
        <f t="shared" si="336"/>
        <v>0</v>
      </c>
      <c r="SJ90" s="39">
        <f t="shared" si="337"/>
        <v>0</v>
      </c>
      <c r="SK90" s="39">
        <f t="shared" si="338"/>
        <v>0</v>
      </c>
      <c r="SL90" s="39">
        <f t="shared" si="339"/>
        <v>0</v>
      </c>
      <c r="SM90" s="39">
        <f t="shared" si="340"/>
        <v>0</v>
      </c>
      <c r="SN90" s="39">
        <f t="shared" si="341"/>
        <v>0</v>
      </c>
      <c r="SO90" s="39">
        <f t="shared" ca="1" si="342"/>
        <v>0</v>
      </c>
      <c r="SP90" s="41">
        <f t="shared" si="343"/>
        <v>0</v>
      </c>
      <c r="SQ90" s="40">
        <f t="shared" si="344"/>
        <v>45047</v>
      </c>
      <c r="SR90" s="40">
        <f t="shared" si="345"/>
        <v>45077</v>
      </c>
      <c r="SS90" s="39">
        <f t="array" aca="1" ref="SS90" ca="1">IFERROR(IF($H90&lt;&gt;"",SUM(IF(WEEKDAY(-1+ROW(INDIRECT("1:"&amp;(SR90-SQ90)+1)),2)={1},1,0)),0),0)</f>
        <v>0</v>
      </c>
      <c r="ST90" s="39">
        <f t="array" aca="1" ref="ST90" ca="1">IFERROR(IF($I90&lt;&gt;"",SUM(IF(WEEKDAY(-1+ROW(INDIRECT("1:"&amp;(SR90-SQ90)+1)),2)={2},1,0)),0),0)</f>
        <v>0</v>
      </c>
      <c r="SU90" s="39">
        <f t="array" aca="1" ref="SU90" ca="1">IFERROR(IF($J90&lt;&gt;"",SUM(IF(WEEKDAY(-1+ROW(INDIRECT("1:"&amp;(SR90-SQ90)+1)),2)={3},1,0)),0),0)</f>
        <v>0</v>
      </c>
      <c r="SV90" s="39">
        <f t="array" aca="1" ref="SV90" ca="1">IFERROR(IF($K90&lt;&gt;"",SUM(IF(WEEKDAY(-1+ROW(INDIRECT("1:"&amp;(SR90-SQ90)+1)),2)={4},1,0)),0),0)</f>
        <v>0</v>
      </c>
      <c r="SW90" s="39">
        <f t="array" aca="1" ref="SW90" ca="1">IFERROR(IF($L90&lt;&gt;"",SUM(IF(WEEKDAY(-1+ROW(INDIRECT("1:"&amp;(SR90-SQ90)+1)),2)={5},1,0)),0),0)</f>
        <v>0</v>
      </c>
      <c r="SX90" s="39">
        <f t="array" aca="1" ref="SX90" ca="1">IFERROR(IF($M90&lt;&gt;"",SUM(IF(WEEKDAY(-1+ROW(INDIRECT("1:"&amp;(SR90-SQ90)+1)),2)={6},1,0)),0),0)</f>
        <v>0</v>
      </c>
      <c r="SY90" s="39">
        <f t="array" aca="1" ref="SY90" ca="1">IFERROR(IF($N90&lt;&gt;"",SUM(IF(WEEKDAY(-1+ROW(INDIRECT("1:"&amp;(SR90-SQ90)+1)),2)={7},1,0)),0),0)</f>
        <v>0</v>
      </c>
      <c r="SZ90" s="39">
        <f t="shared" ca="1" si="346"/>
        <v>0</v>
      </c>
      <c r="TA90" s="39">
        <f t="shared" si="347"/>
        <v>0</v>
      </c>
      <c r="TB90" s="39">
        <f t="shared" si="348"/>
        <v>0</v>
      </c>
      <c r="TC90" s="39">
        <f t="shared" si="349"/>
        <v>0</v>
      </c>
      <c r="TD90" s="39">
        <f t="shared" si="350"/>
        <v>0</v>
      </c>
      <c r="TE90" s="39">
        <f t="shared" si="351"/>
        <v>0</v>
      </c>
      <c r="TF90" s="39">
        <f t="shared" si="352"/>
        <v>0</v>
      </c>
      <c r="TG90" s="39">
        <f t="shared" si="353"/>
        <v>0</v>
      </c>
      <c r="TH90" s="39">
        <f t="shared" si="354"/>
        <v>0</v>
      </c>
      <c r="TI90" s="39">
        <f t="shared" ca="1" si="355"/>
        <v>0</v>
      </c>
      <c r="TJ90" s="41">
        <f t="shared" si="356"/>
        <v>0</v>
      </c>
      <c r="TK90" s="40">
        <f t="shared" si="357"/>
        <v>45078</v>
      </c>
      <c r="TL90" s="40">
        <f t="shared" si="358"/>
        <v>45107</v>
      </c>
      <c r="TM90" s="39">
        <f t="array" aca="1" ref="TM90" ca="1">IFERROR(IF($H90&lt;&gt;"",SUM(IF(WEEKDAY(-1+ROW(INDIRECT("1:"&amp;(TL90-TK90)+1)),2)={1},1,0)),0),0)</f>
        <v>0</v>
      </c>
      <c r="TN90" s="39">
        <f t="array" aca="1" ref="TN90" ca="1">IFERROR(IF($I90&lt;&gt;"",SUM(IF(WEEKDAY(-1+ROW(INDIRECT("1:"&amp;(TL90-TK90)+1)),2)={2},1,0)),0),0)</f>
        <v>0</v>
      </c>
      <c r="TO90" s="39">
        <f t="array" aca="1" ref="TO90" ca="1">IFERROR(IF($J90&lt;&gt;"",SUM(IF(WEEKDAY(-1+ROW(INDIRECT("1:"&amp;(TL90-TK90)+1)),2)={3},1,0)),0),0)</f>
        <v>0</v>
      </c>
      <c r="TP90" s="39">
        <f t="array" aca="1" ref="TP90" ca="1">IFERROR(IF($K90&lt;&gt;"",SUM(IF(WEEKDAY(-1+ROW(INDIRECT("1:"&amp;(TL90-TK90)+1)),2)={4},1,0)),0),0)</f>
        <v>0</v>
      </c>
      <c r="TQ90" s="39">
        <f t="array" aca="1" ref="TQ90" ca="1">IFERROR(IF($L90&lt;&gt;"",SUM(IF(WEEKDAY(-1+ROW(INDIRECT("1:"&amp;(TL90-TK90)+1)),2)={5},1,0)),0),0)</f>
        <v>0</v>
      </c>
      <c r="TR90" s="39">
        <f t="array" aca="1" ref="TR90" ca="1">IFERROR(IF($M90&lt;&gt;"",SUM(IF(WEEKDAY(-1+ROW(INDIRECT("1:"&amp;(TL90-TK90)+1)),2)={6},1,0)),0),0)</f>
        <v>0</v>
      </c>
      <c r="TS90" s="39">
        <f t="array" aca="1" ref="TS90" ca="1">IFERROR(IF($N90&lt;&gt;"",SUM(IF(WEEKDAY(-1+ROW(INDIRECT("1:"&amp;(TL90-TK90)+1)),2)={7},1,0)),0),0)</f>
        <v>0</v>
      </c>
      <c r="TT90" s="39">
        <f t="shared" ca="1" si="359"/>
        <v>0</v>
      </c>
      <c r="TU90" s="39">
        <f t="shared" si="360"/>
        <v>0</v>
      </c>
      <c r="TV90" s="39">
        <f t="shared" si="361"/>
        <v>0</v>
      </c>
      <c r="TW90" s="39">
        <f t="shared" si="362"/>
        <v>0</v>
      </c>
      <c r="TX90" s="39">
        <f t="shared" si="363"/>
        <v>0</v>
      </c>
      <c r="TY90" s="39">
        <f t="shared" si="364"/>
        <v>0</v>
      </c>
      <c r="TZ90" s="39">
        <f t="shared" si="365"/>
        <v>0</v>
      </c>
      <c r="UA90" s="39">
        <f t="shared" si="366"/>
        <v>0</v>
      </c>
      <c r="UB90" s="39">
        <f t="shared" si="367"/>
        <v>0</v>
      </c>
      <c r="UC90" s="39">
        <f t="shared" ca="1" si="368"/>
        <v>0</v>
      </c>
      <c r="UD90" s="41">
        <f t="shared" si="369"/>
        <v>0</v>
      </c>
      <c r="UE90" s="40">
        <f t="shared" si="370"/>
        <v>45108</v>
      </c>
      <c r="UF90" s="40">
        <f t="shared" si="371"/>
        <v>45138</v>
      </c>
      <c r="UG90" s="39">
        <f t="array" aca="1" ref="UG90" ca="1">IFERROR(IF($H90&lt;&gt;"",SUM(IF(WEEKDAY(-1+ROW(INDIRECT("1:"&amp;(UF90-UE90)+1)),2)={1},1,0)),0),0)</f>
        <v>0</v>
      </c>
      <c r="UH90" s="39">
        <f t="array" aca="1" ref="UH90" ca="1">IFERROR(IF($I90&lt;&gt;"",SUM(IF(WEEKDAY(-1+ROW(INDIRECT("1:"&amp;(UF90-UE90)+1)),2)={2},1,0)),0),0)</f>
        <v>0</v>
      </c>
      <c r="UI90" s="39">
        <f t="array" aca="1" ref="UI90" ca="1">IFERROR(IF($J90&lt;&gt;"",SUM(IF(WEEKDAY(-1+ROW(INDIRECT("1:"&amp;(UF90-UE90)+1)),2)={3},1,0)),0),0)</f>
        <v>0</v>
      </c>
      <c r="UJ90" s="39">
        <f t="array" aca="1" ref="UJ90" ca="1">IFERROR(IF($K90&lt;&gt;"",SUM(IF(WEEKDAY(-1+ROW(INDIRECT("1:"&amp;(UF90-UE90)+1)),2)={4},1,0)),0),0)</f>
        <v>0</v>
      </c>
      <c r="UK90" s="39">
        <f t="array" aca="1" ref="UK90" ca="1">IFERROR(IF($L90&lt;&gt;"",SUM(IF(WEEKDAY(-1+ROW(INDIRECT("1:"&amp;(UF90-UE90)+1)),2)={5},1,0)),0),0)</f>
        <v>0</v>
      </c>
      <c r="UL90" s="39">
        <f t="array" aca="1" ref="UL90" ca="1">IFERROR(IF($M90&lt;&gt;"",SUM(IF(WEEKDAY(-1+ROW(INDIRECT("1:"&amp;(UF90-UE90)+1)),2)={6},1,0)),0),0)</f>
        <v>0</v>
      </c>
      <c r="UM90" s="39">
        <f t="array" aca="1" ref="UM90" ca="1">IFERROR(IF($N90&lt;&gt;"",SUM(IF(WEEKDAY(-1+ROW(INDIRECT("1:"&amp;(UF90-UE90)+1)),2)={7},1,0)),0),0)</f>
        <v>0</v>
      </c>
      <c r="UN90" s="39">
        <f t="shared" ca="1" si="372"/>
        <v>0</v>
      </c>
      <c r="UO90" s="39">
        <f t="shared" si="373"/>
        <v>0</v>
      </c>
      <c r="UP90" s="39">
        <f t="shared" si="374"/>
        <v>0</v>
      </c>
      <c r="UQ90" s="39">
        <f t="shared" si="375"/>
        <v>0</v>
      </c>
      <c r="UR90" s="39">
        <f t="shared" si="376"/>
        <v>0</v>
      </c>
      <c r="US90" s="39">
        <f t="shared" si="377"/>
        <v>0</v>
      </c>
      <c r="UT90" s="39">
        <f t="shared" si="378"/>
        <v>0</v>
      </c>
      <c r="UU90" s="39">
        <f t="shared" si="379"/>
        <v>0</v>
      </c>
      <c r="UV90" s="39">
        <f t="shared" si="380"/>
        <v>0</v>
      </c>
      <c r="UW90" s="39">
        <f t="shared" ca="1" si="381"/>
        <v>0</v>
      </c>
      <c r="UX90" s="41">
        <f t="shared" si="382"/>
        <v>0</v>
      </c>
      <c r="UY90" s="40">
        <f t="shared" si="383"/>
        <v>45139</v>
      </c>
      <c r="UZ90" s="40">
        <f t="shared" si="384"/>
        <v>45169</v>
      </c>
      <c r="VA90" s="39">
        <f t="array" aca="1" ref="VA90" ca="1">IFERROR(IF($H90&lt;&gt;"",SUM(IF(WEEKDAY(-1+ROW(INDIRECT("1:"&amp;(UZ90-UY90)+1)),2)={1},1,0)),0),0)</f>
        <v>0</v>
      </c>
      <c r="VB90" s="39">
        <f t="array" aca="1" ref="VB90" ca="1">IFERROR(IF($I90&lt;&gt;"",SUM(IF(WEEKDAY(-1+ROW(INDIRECT("1:"&amp;(UZ90-UY90)+1)),2)={2},1,0)),0),0)</f>
        <v>0</v>
      </c>
      <c r="VC90" s="39">
        <f t="array" aca="1" ref="VC90" ca="1">IFERROR(IF($J90&lt;&gt;"",SUM(IF(WEEKDAY(-1+ROW(INDIRECT("1:"&amp;(UZ90-UY90)+1)),2)={3},1,0)),0),0)</f>
        <v>0</v>
      </c>
      <c r="VD90" s="39">
        <f t="array" aca="1" ref="VD90" ca="1">IFERROR(IF($K90&lt;&gt;"",SUM(IF(WEEKDAY(-1+ROW(INDIRECT("1:"&amp;(UZ90-UY90)+1)),2)={4},1,0)),0),0)</f>
        <v>0</v>
      </c>
      <c r="VE90" s="39">
        <f t="array" aca="1" ref="VE90" ca="1">IFERROR(IF($L90&lt;&gt;"",SUM(IF(WEEKDAY(-1+ROW(INDIRECT("1:"&amp;(UZ90-UY90)+1)),2)={5},1,0)),0),0)</f>
        <v>0</v>
      </c>
      <c r="VF90" s="39">
        <f t="array" aca="1" ref="VF90" ca="1">IFERROR(IF($M90&lt;&gt;"",SUM(IF(WEEKDAY(-1+ROW(INDIRECT("1:"&amp;(UZ90-UY90)+1)),2)={6},1,0)),0),0)</f>
        <v>0</v>
      </c>
      <c r="VG90" s="39">
        <f t="array" aca="1" ref="VG90" ca="1">IFERROR(IF($N90&lt;&gt;"",SUM(IF(WEEKDAY(-1+ROW(INDIRECT("1:"&amp;(UZ90-UY90)+1)),2)={7},1,0)),0),0)</f>
        <v>0</v>
      </c>
      <c r="VH90" s="39">
        <f t="shared" ca="1" si="385"/>
        <v>0</v>
      </c>
      <c r="VI90" s="39">
        <f t="shared" si="386"/>
        <v>0</v>
      </c>
      <c r="VJ90" s="39">
        <f t="shared" si="387"/>
        <v>0</v>
      </c>
      <c r="VK90" s="39">
        <f t="shared" si="388"/>
        <v>0</v>
      </c>
      <c r="VL90" s="39">
        <f t="shared" si="389"/>
        <v>0</v>
      </c>
      <c r="VM90" s="39">
        <f t="shared" si="390"/>
        <v>0</v>
      </c>
      <c r="VN90" s="39">
        <f t="shared" si="391"/>
        <v>0</v>
      </c>
      <c r="VO90" s="39">
        <f t="shared" si="392"/>
        <v>0</v>
      </c>
      <c r="VP90" s="39">
        <f t="shared" si="393"/>
        <v>0</v>
      </c>
      <c r="VQ90" s="39">
        <f t="shared" ca="1" si="394"/>
        <v>0</v>
      </c>
      <c r="VR90" s="41">
        <f t="shared" si="395"/>
        <v>0</v>
      </c>
      <c r="VS90" s="40">
        <f t="shared" si="396"/>
        <v>45170</v>
      </c>
      <c r="VT90" s="40">
        <f t="shared" si="397"/>
        <v>45199</v>
      </c>
      <c r="VU90" s="39">
        <f t="array" aca="1" ref="VU90" ca="1">IFERROR(IF($H90&lt;&gt;"",SUM(IF(WEEKDAY(-1+ROW(INDIRECT("1:"&amp;(VT90-VS90)+1)),2)={1},1,0)),0),0)</f>
        <v>0</v>
      </c>
      <c r="VV90" s="39">
        <f t="array" aca="1" ref="VV90" ca="1">IFERROR(IF($I90&lt;&gt;"",SUM(IF(WEEKDAY(-1+ROW(INDIRECT("1:"&amp;(VT90-VS90)+1)),2)={2},1,0)),0),0)</f>
        <v>0</v>
      </c>
      <c r="VW90" s="39">
        <f t="array" aca="1" ref="VW90" ca="1">IFERROR(IF($J90&lt;&gt;"",SUM(IF(WEEKDAY(-1+ROW(INDIRECT("1:"&amp;(VT90-VS90)+1)),2)={3},1,0)),0),0)</f>
        <v>0</v>
      </c>
      <c r="VX90" s="39">
        <f t="array" aca="1" ref="VX90" ca="1">IFERROR(IF($K90&lt;&gt;"",SUM(IF(WEEKDAY(-1+ROW(INDIRECT("1:"&amp;(VT90-VS90)+1)),2)={4},1,0)),0),0)</f>
        <v>0</v>
      </c>
      <c r="VY90" s="39">
        <f t="array" aca="1" ref="VY90" ca="1">IFERROR(IF($L90&lt;&gt;"",SUM(IF(WEEKDAY(-1+ROW(INDIRECT("1:"&amp;(VT90-VS90)+1)),2)={5},1,0)),0),0)</f>
        <v>0</v>
      </c>
      <c r="VZ90" s="39">
        <f t="array" aca="1" ref="VZ90" ca="1">IFERROR(IF($M90&lt;&gt;"",SUM(IF(WEEKDAY(-1+ROW(INDIRECT("1:"&amp;(VT90-VS90)+1)),2)={6},1,0)),0),0)</f>
        <v>0</v>
      </c>
      <c r="WA90" s="39">
        <f t="array" aca="1" ref="WA90" ca="1">IFERROR(IF($N90&lt;&gt;"",SUM(IF(WEEKDAY(-1+ROW(INDIRECT("1:"&amp;(VT90-VS90)+1)),2)={7},1,0)),0),0)</f>
        <v>0</v>
      </c>
      <c r="WB90" s="39">
        <f t="shared" ca="1" si="398"/>
        <v>0</v>
      </c>
      <c r="WC90" s="39">
        <f t="shared" si="399"/>
        <v>0</v>
      </c>
      <c r="WD90" s="39">
        <f t="shared" si="400"/>
        <v>0</v>
      </c>
      <c r="WE90" s="39">
        <f t="shared" si="401"/>
        <v>0</v>
      </c>
      <c r="WF90" s="39">
        <f t="shared" si="402"/>
        <v>0</v>
      </c>
      <c r="WG90" s="39">
        <f t="shared" si="403"/>
        <v>0</v>
      </c>
      <c r="WH90" s="39">
        <f t="shared" si="404"/>
        <v>0</v>
      </c>
      <c r="WI90" s="39">
        <f t="shared" si="405"/>
        <v>0</v>
      </c>
      <c r="WJ90" s="39">
        <f t="shared" si="406"/>
        <v>0</v>
      </c>
      <c r="WK90" s="39">
        <f t="shared" ca="1" si="407"/>
        <v>0</v>
      </c>
      <c r="WL90" s="41">
        <f t="shared" si="408"/>
        <v>0</v>
      </c>
      <c r="WM90" s="40">
        <f t="shared" si="409"/>
        <v>45200</v>
      </c>
      <c r="WN90" s="40">
        <f t="shared" si="410"/>
        <v>45230</v>
      </c>
      <c r="WO90" s="39">
        <f t="array" aca="1" ref="WO90" ca="1">IFERROR(IF($H90&lt;&gt;"",SUM(IF(WEEKDAY(-1+ROW(INDIRECT("1:"&amp;(WN90-WM90)+1)),2)={1},1,0)),0),0)</f>
        <v>0</v>
      </c>
      <c r="WP90" s="39">
        <f t="array" aca="1" ref="WP90" ca="1">IFERROR(IF($I90&lt;&gt;"",SUM(IF(WEEKDAY(-1+ROW(INDIRECT("1:"&amp;(WN90-WM90)+1)),2)={2},1,0)),0),0)</f>
        <v>0</v>
      </c>
      <c r="WQ90" s="39">
        <f t="array" aca="1" ref="WQ90" ca="1">IFERROR(IF($J90&lt;&gt;"",SUM(IF(WEEKDAY(-1+ROW(INDIRECT("1:"&amp;(WN90-WM90)+1)),2)={3},1,0)),0),0)</f>
        <v>0</v>
      </c>
      <c r="WR90" s="39">
        <f t="array" aca="1" ref="WR90" ca="1">IFERROR(IF($K90&lt;&gt;"",SUM(IF(WEEKDAY(-1+ROW(INDIRECT("1:"&amp;(WN90-WM90)+1)),2)={4},1,0)),0),0)</f>
        <v>0</v>
      </c>
      <c r="WS90" s="39">
        <f t="array" aca="1" ref="WS90" ca="1">IFERROR(IF($L90&lt;&gt;"",SUM(IF(WEEKDAY(-1+ROW(INDIRECT("1:"&amp;(WN90-WM90)+1)),2)={5},1,0)),0),0)</f>
        <v>0</v>
      </c>
      <c r="WT90" s="39">
        <f t="array" aca="1" ref="WT90" ca="1">IFERROR(IF($M90&lt;&gt;"",SUM(IF(WEEKDAY(-1+ROW(INDIRECT("1:"&amp;(WN90-WM90)+1)),2)={6},1,0)),0),0)</f>
        <v>0</v>
      </c>
      <c r="WU90" s="39">
        <f t="array" aca="1" ref="WU90" ca="1">IFERROR(IF($N90&lt;&gt;"",SUM(IF(WEEKDAY(-1+ROW(INDIRECT("1:"&amp;(WN90-WM90)+1)),2)={7},1,0)),0),0)</f>
        <v>0</v>
      </c>
      <c r="WV90" s="39">
        <f t="shared" ca="1" si="411"/>
        <v>0</v>
      </c>
      <c r="WW90" s="39">
        <f t="shared" si="412"/>
        <v>0</v>
      </c>
      <c r="WX90" s="39">
        <f t="shared" si="413"/>
        <v>0</v>
      </c>
      <c r="WY90" s="39">
        <f t="shared" si="414"/>
        <v>0</v>
      </c>
      <c r="WZ90" s="39">
        <f t="shared" si="415"/>
        <v>0</v>
      </c>
      <c r="XA90" s="39">
        <f t="shared" si="416"/>
        <v>0</v>
      </c>
      <c r="XB90" s="39">
        <f t="shared" si="417"/>
        <v>0</v>
      </c>
      <c r="XC90" s="39">
        <f t="shared" si="418"/>
        <v>0</v>
      </c>
      <c r="XD90" s="39">
        <f t="shared" si="419"/>
        <v>0</v>
      </c>
      <c r="XE90" s="39">
        <f t="shared" ca="1" si="420"/>
        <v>0</v>
      </c>
      <c r="XF90" s="41">
        <f t="shared" si="421"/>
        <v>0</v>
      </c>
      <c r="XG90" s="40">
        <f t="shared" si="422"/>
        <v>45231</v>
      </c>
      <c r="XH90" s="40">
        <f t="shared" si="423"/>
        <v>45260</v>
      </c>
      <c r="XI90" s="39">
        <f t="array" aca="1" ref="XI90" ca="1">IFERROR(IF($H90&lt;&gt;"",SUM(IF(WEEKDAY(-1+ROW(INDIRECT("1:"&amp;(XH90-XG90)+1)),2)={1},1,0)),0),0)</f>
        <v>0</v>
      </c>
      <c r="XJ90" s="39">
        <f t="array" aca="1" ref="XJ90" ca="1">IFERROR(IF($I90&lt;&gt;"",SUM(IF(WEEKDAY(-1+ROW(INDIRECT("1:"&amp;(XH90-XG90)+1)),2)={2},1,0)),0),0)</f>
        <v>0</v>
      </c>
      <c r="XK90" s="39">
        <f t="array" aca="1" ref="XK90" ca="1">IFERROR(IF($J90&lt;&gt;"",SUM(IF(WEEKDAY(-1+ROW(INDIRECT("1:"&amp;(XH90-XG90)+1)),2)={3},1,0)),0),0)</f>
        <v>0</v>
      </c>
      <c r="XL90" s="39">
        <f t="array" aca="1" ref="XL90" ca="1">IFERROR(IF($K90&lt;&gt;"",SUM(IF(WEEKDAY(-1+ROW(INDIRECT("1:"&amp;(XH90-XG90)+1)),2)={4},1,0)),0),0)</f>
        <v>0</v>
      </c>
      <c r="XM90" s="39">
        <f t="array" aca="1" ref="XM90" ca="1">IFERROR(IF($L90&lt;&gt;"",SUM(IF(WEEKDAY(-1+ROW(INDIRECT("1:"&amp;(XH90-XG90)+1)),2)={5},1,0)),0),0)</f>
        <v>0</v>
      </c>
      <c r="XN90" s="39">
        <f t="array" aca="1" ref="XN90" ca="1">IFERROR(IF($M90&lt;&gt;"",SUM(IF(WEEKDAY(-1+ROW(INDIRECT("1:"&amp;(XH90-XG90)+1)),2)={6},1,0)),0),0)</f>
        <v>0</v>
      </c>
      <c r="XO90" s="39">
        <f t="array" aca="1" ref="XO90" ca="1">IFERROR(IF($N90&lt;&gt;"",SUM(IF(WEEKDAY(-1+ROW(INDIRECT("1:"&amp;(XH90-XG90)+1)),2)={7},1,0)),0),0)</f>
        <v>0</v>
      </c>
      <c r="XP90" s="39">
        <f t="shared" ca="1" si="424"/>
        <v>0</v>
      </c>
      <c r="XQ90" s="39">
        <f t="shared" si="425"/>
        <v>0</v>
      </c>
      <c r="XR90" s="39">
        <f t="shared" si="426"/>
        <v>0</v>
      </c>
      <c r="XS90" s="39">
        <f t="shared" si="427"/>
        <v>0</v>
      </c>
      <c r="XT90" s="39">
        <f t="shared" si="428"/>
        <v>0</v>
      </c>
      <c r="XU90" s="39">
        <f t="shared" si="429"/>
        <v>0</v>
      </c>
      <c r="XV90" s="39">
        <f t="shared" si="430"/>
        <v>0</v>
      </c>
      <c r="XW90" s="39">
        <f t="shared" si="431"/>
        <v>0</v>
      </c>
      <c r="XX90" s="39">
        <f t="shared" si="432"/>
        <v>0</v>
      </c>
      <c r="XY90" s="39">
        <f t="shared" ca="1" si="433"/>
        <v>0</v>
      </c>
      <c r="XZ90" s="41">
        <f t="shared" si="434"/>
        <v>0</v>
      </c>
      <c r="YA90" s="40">
        <f t="shared" si="435"/>
        <v>45261</v>
      </c>
      <c r="YB90" s="40">
        <f t="shared" si="436"/>
        <v>45291</v>
      </c>
      <c r="YC90" s="39">
        <f t="array" aca="1" ref="YC90" ca="1">IFERROR(IF($H90&lt;&gt;"",SUM(IF(WEEKDAY(-1+ROW(INDIRECT("1:"&amp;(YB90-YA90)+1)),2)={1},1,0)),0),0)</f>
        <v>0</v>
      </c>
      <c r="YD90" s="39">
        <f t="array" aca="1" ref="YD90" ca="1">IFERROR(IF($I90&lt;&gt;"",SUM(IF(WEEKDAY(-1+ROW(INDIRECT("1:"&amp;(YB90-YA90)+1)),2)={2},1,0)),0),0)</f>
        <v>0</v>
      </c>
      <c r="YE90" s="39">
        <f t="array" aca="1" ref="YE90" ca="1">IFERROR(IF($J90&lt;&gt;"",SUM(IF(WEEKDAY(-1+ROW(INDIRECT("1:"&amp;(YB90-YA90)+1)),2)={3},1,0)),0),0)</f>
        <v>0</v>
      </c>
      <c r="YF90" s="39">
        <f t="array" aca="1" ref="YF90" ca="1">IFERROR(IF($K90&lt;&gt;"",SUM(IF(WEEKDAY(-1+ROW(INDIRECT("1:"&amp;(YB90-YA90)+1)),2)={4},1,0)),0),0)</f>
        <v>0</v>
      </c>
      <c r="YG90" s="39">
        <f t="array" aca="1" ref="YG90" ca="1">IFERROR(IF($L90&lt;&gt;"",SUM(IF(WEEKDAY(-1+ROW(INDIRECT("1:"&amp;(YB90-YA90)+1)),2)={5},1,0)),0),0)</f>
        <v>0</v>
      </c>
      <c r="YH90" s="39">
        <f t="array" aca="1" ref="YH90" ca="1">IFERROR(IF($M90&lt;&gt;"",SUM(IF(WEEKDAY(-1+ROW(INDIRECT("1:"&amp;(YB90-YA90)+1)),2)={6},1,0)),0),0)</f>
        <v>0</v>
      </c>
      <c r="YI90" s="39">
        <f t="array" aca="1" ref="YI90" ca="1">IFERROR(IF($N90&lt;&gt;"",SUM(IF(WEEKDAY(-1+ROW(INDIRECT("1:"&amp;(YB90-YA90)+1)),2)={7},1,0)),0),0)</f>
        <v>0</v>
      </c>
      <c r="YJ90" s="39">
        <f t="shared" ca="1" si="437"/>
        <v>0</v>
      </c>
      <c r="YK90" s="39">
        <f t="shared" si="438"/>
        <v>0</v>
      </c>
      <c r="YL90" s="39">
        <f t="shared" si="439"/>
        <v>0</v>
      </c>
      <c r="YM90" s="39">
        <f t="shared" si="440"/>
        <v>0</v>
      </c>
      <c r="YN90" s="39">
        <f t="shared" si="441"/>
        <v>0</v>
      </c>
      <c r="YO90" s="39">
        <f t="shared" si="442"/>
        <v>0</v>
      </c>
      <c r="YP90" s="39">
        <f t="shared" si="443"/>
        <v>0</v>
      </c>
      <c r="YQ90" s="39">
        <f t="shared" si="444"/>
        <v>0</v>
      </c>
      <c r="YR90" s="39">
        <f t="shared" si="445"/>
        <v>0</v>
      </c>
      <c r="YS90" s="39">
        <f t="shared" ca="1" si="446"/>
        <v>0</v>
      </c>
    </row>
    <row r="91" spans="2:669" x14ac:dyDescent="0.25">
      <c r="B91" s="71">
        <v>81</v>
      </c>
      <c r="C91" s="71"/>
      <c r="D91" s="72"/>
      <c r="E91" s="71"/>
      <c r="F91" s="71"/>
      <c r="G91" s="73"/>
      <c r="H91" s="74"/>
      <c r="I91" s="75"/>
      <c r="J91" s="75"/>
      <c r="K91" s="75"/>
      <c r="L91" s="75"/>
      <c r="M91" s="75"/>
      <c r="N91" s="73"/>
      <c r="O91" s="74"/>
      <c r="P91" s="75"/>
      <c r="Q91" s="75"/>
      <c r="R91" s="75"/>
      <c r="S91" s="75"/>
      <c r="T91" s="75"/>
      <c r="U91" s="75"/>
      <c r="V91" s="73"/>
      <c r="W91" s="95"/>
      <c r="X91" s="96"/>
      <c r="Y91" s="96"/>
      <c r="Z91" s="96"/>
      <c r="AA91" s="96"/>
      <c r="AB91" s="96"/>
      <c r="AC91" s="96"/>
      <c r="AD91" s="96"/>
      <c r="AE91" s="96"/>
      <c r="AF91" s="96"/>
      <c r="AG91" s="96"/>
      <c r="AH91" s="96"/>
      <c r="AI91" s="96"/>
      <c r="AJ91" s="96"/>
      <c r="AK91" s="96"/>
      <c r="AL91" s="96"/>
      <c r="AM91" s="96"/>
      <c r="AN91" s="96"/>
      <c r="AO91" s="96"/>
      <c r="AP91" s="96"/>
      <c r="AQ91" s="96"/>
      <c r="AR91" s="96"/>
      <c r="AS91" s="96"/>
      <c r="AT91" s="96"/>
      <c r="AU91" s="96"/>
      <c r="AV91" s="96"/>
      <c r="AW91" s="96"/>
      <c r="AX91" s="96"/>
      <c r="AY91" s="96"/>
      <c r="AZ91" s="96"/>
      <c r="BA91" s="96"/>
      <c r="BB91" s="96"/>
      <c r="BC91" s="96"/>
      <c r="BD91" s="96"/>
      <c r="BE91" s="96"/>
      <c r="BF91" s="96"/>
      <c r="BG91" s="96"/>
      <c r="BH91" s="96"/>
      <c r="BI91" s="96"/>
      <c r="BJ91" s="96"/>
      <c r="BK91" s="96"/>
      <c r="BL91" s="96"/>
      <c r="BM91" s="96"/>
      <c r="BN91" s="96"/>
      <c r="BO91" s="96"/>
      <c r="BP91" s="96"/>
      <c r="BQ91" s="96"/>
      <c r="BR91" s="96"/>
      <c r="BS91" s="96"/>
      <c r="BT91" s="96"/>
      <c r="BU91" s="96"/>
      <c r="BV91" s="96"/>
      <c r="BW91" s="96"/>
      <c r="BX91" s="96"/>
      <c r="BY91" s="96"/>
      <c r="BZ91" s="96"/>
      <c r="CA91" s="96"/>
      <c r="CB91" s="96"/>
      <c r="CC91" s="96"/>
      <c r="CD91" s="96"/>
      <c r="CE91" s="96"/>
      <c r="CF91" s="96"/>
      <c r="CG91" s="96"/>
      <c r="CH91" s="96"/>
      <c r="CI91" s="96"/>
      <c r="CJ91" s="96"/>
      <c r="CK91" s="96"/>
      <c r="CL91" s="96"/>
      <c r="CM91" s="96"/>
      <c r="CN91" s="96"/>
      <c r="CO91" s="96"/>
      <c r="CP91" s="96"/>
      <c r="CQ91" s="96"/>
      <c r="CR91" s="96"/>
      <c r="CS91" s="96"/>
      <c r="CT91" s="96"/>
      <c r="CU91" s="96"/>
      <c r="CV91" s="96"/>
      <c r="CW91" s="96"/>
      <c r="CX91" s="96"/>
      <c r="CY91" s="96"/>
      <c r="CZ91" s="96"/>
      <c r="DA91" s="96"/>
      <c r="DB91" s="96"/>
      <c r="DC91" s="96"/>
      <c r="DD91" s="96"/>
      <c r="DE91" s="96"/>
      <c r="DF91" s="96"/>
      <c r="DG91" s="96"/>
      <c r="DH91" s="96"/>
      <c r="DI91" s="96"/>
      <c r="DJ91" s="96"/>
      <c r="DK91" s="96"/>
      <c r="DL91" s="96"/>
      <c r="DM91" s="96"/>
      <c r="DN91" s="96"/>
      <c r="DO91" s="96"/>
      <c r="DP91" s="96"/>
      <c r="DQ91" s="96"/>
      <c r="DR91" s="96"/>
      <c r="DS91" s="96"/>
      <c r="DT91" s="96"/>
      <c r="DU91" s="96"/>
      <c r="DV91" s="96"/>
      <c r="DW91" s="96"/>
      <c r="DX91" s="96"/>
      <c r="DY91" s="96"/>
      <c r="DZ91" s="96"/>
      <c r="EA91" s="96"/>
      <c r="EB91" s="96"/>
      <c r="EC91" s="96"/>
      <c r="ED91" s="96"/>
      <c r="EE91" s="96"/>
      <c r="EF91" s="96"/>
      <c r="EG91" s="96"/>
      <c r="EH91" s="96"/>
      <c r="EI91" s="96"/>
      <c r="EJ91" s="96"/>
      <c r="EK91" s="96"/>
      <c r="EL91" s="96"/>
      <c r="EM91" s="96"/>
      <c r="EN91" s="96"/>
      <c r="EO91" s="96"/>
      <c r="EP91" s="96"/>
      <c r="EQ91" s="96"/>
      <c r="ER91" s="96"/>
      <c r="ES91" s="96"/>
      <c r="ET91" s="96"/>
      <c r="EU91" s="96"/>
      <c r="EV91" s="96"/>
      <c r="EW91" s="96"/>
      <c r="EX91" s="96"/>
      <c r="EY91" s="96"/>
      <c r="EZ91" s="96"/>
      <c r="FA91" s="96"/>
      <c r="FB91" s="96"/>
      <c r="FC91" s="96"/>
      <c r="FD91" s="96"/>
      <c r="FE91" s="96"/>
      <c r="FF91" s="96"/>
      <c r="FG91" s="96"/>
      <c r="FH91" s="96"/>
      <c r="FI91" s="96"/>
      <c r="FJ91" s="96"/>
      <c r="FK91" s="96"/>
      <c r="FL91" s="96"/>
      <c r="FM91" s="96"/>
      <c r="FN91" s="96"/>
      <c r="FO91" s="96"/>
      <c r="FP91" s="96"/>
      <c r="FQ91" s="96"/>
      <c r="FR91" s="96"/>
      <c r="FS91" s="96"/>
      <c r="FT91" s="96"/>
      <c r="FU91" s="96"/>
      <c r="FV91" s="96"/>
      <c r="FW91" s="96"/>
      <c r="FX91" s="96"/>
      <c r="FY91" s="96"/>
      <c r="FZ91" s="96"/>
      <c r="GA91" s="96"/>
      <c r="GB91" s="96"/>
      <c r="GC91" s="96"/>
      <c r="GD91" s="96"/>
      <c r="GE91" s="96"/>
      <c r="GF91" s="96"/>
      <c r="GG91" s="96"/>
      <c r="GH91" s="96"/>
      <c r="GI91" s="96"/>
      <c r="GJ91" s="96"/>
      <c r="GK91" s="96"/>
      <c r="GL91" s="96"/>
      <c r="GM91" s="96"/>
      <c r="GN91" s="96"/>
      <c r="GO91" s="96"/>
      <c r="GP91" s="96"/>
      <c r="GQ91" s="96"/>
      <c r="GR91" s="96"/>
      <c r="GS91" s="96"/>
      <c r="GT91" s="96"/>
      <c r="GU91" s="96"/>
      <c r="GV91" s="96"/>
      <c r="GW91" s="96"/>
      <c r="GX91" s="96"/>
      <c r="GY91" s="96"/>
      <c r="GZ91" s="96"/>
      <c r="HA91" s="96"/>
      <c r="HB91" s="96"/>
      <c r="HC91" s="96"/>
      <c r="HD91" s="96"/>
      <c r="HE91" s="96"/>
      <c r="HF91" s="96"/>
      <c r="HG91" s="96"/>
      <c r="HH91" s="96"/>
      <c r="HI91" s="96"/>
      <c r="HJ91" s="96"/>
      <c r="HK91" s="96"/>
      <c r="HL91" s="96"/>
      <c r="HM91" s="96"/>
      <c r="HN91" s="96"/>
      <c r="HO91" s="96"/>
      <c r="HP91" s="96"/>
      <c r="HQ91" s="96"/>
      <c r="HR91" s="96"/>
      <c r="HS91" s="96"/>
      <c r="HT91" s="96"/>
      <c r="HU91" s="96"/>
      <c r="HV91" s="96"/>
      <c r="HW91" s="96"/>
      <c r="HX91" s="96"/>
      <c r="HY91" s="96"/>
      <c r="HZ91" s="96"/>
      <c r="IA91" s="96"/>
      <c r="IB91" s="96"/>
      <c r="IC91" s="96"/>
      <c r="ID91" s="96"/>
      <c r="IE91" s="96"/>
      <c r="IF91" s="96"/>
      <c r="IG91" s="96"/>
      <c r="IH91" s="96"/>
      <c r="II91" s="96"/>
      <c r="IJ91" s="96"/>
      <c r="IK91" s="96"/>
      <c r="IL91" s="96"/>
      <c r="IM91" s="96"/>
      <c r="IN91" s="96"/>
      <c r="IO91" s="96"/>
      <c r="IP91" s="96"/>
      <c r="IQ91" s="96"/>
      <c r="IR91" s="96"/>
      <c r="IS91" s="96"/>
      <c r="IT91" s="96"/>
      <c r="IU91" s="96"/>
      <c r="IV91" s="96"/>
      <c r="IW91" s="96"/>
      <c r="IX91" s="96"/>
      <c r="IY91" s="96"/>
      <c r="IZ91" s="96"/>
      <c r="JA91" s="96"/>
      <c r="JB91" s="96"/>
      <c r="JC91" s="96"/>
      <c r="JD91" s="96"/>
      <c r="JE91" s="96"/>
      <c r="JF91" s="96"/>
      <c r="JG91" s="96"/>
      <c r="JH91" s="96"/>
      <c r="JI91" s="96"/>
      <c r="JJ91" s="96"/>
      <c r="JK91" s="96"/>
      <c r="JL91" s="96"/>
      <c r="JM91" s="96"/>
      <c r="JN91" s="96"/>
      <c r="JO91" s="96"/>
      <c r="JP91" s="96"/>
      <c r="JQ91" s="96"/>
      <c r="JR91" s="96"/>
      <c r="JS91" s="96"/>
      <c r="JT91" s="96"/>
      <c r="JU91" s="96"/>
      <c r="JV91" s="96"/>
      <c r="JW91" s="96"/>
      <c r="JX91" s="96"/>
      <c r="JY91" s="96"/>
      <c r="JZ91" s="96"/>
      <c r="KA91" s="96"/>
      <c r="KB91" s="96"/>
      <c r="KC91" s="96"/>
      <c r="KD91" s="96"/>
      <c r="KE91" s="96"/>
      <c r="KF91" s="96"/>
      <c r="KG91" s="96"/>
      <c r="KH91" s="96"/>
      <c r="KI91" s="96"/>
      <c r="KJ91" s="96"/>
      <c r="KK91" s="96"/>
      <c r="KL91" s="96"/>
      <c r="KM91" s="96"/>
      <c r="KN91" s="96"/>
      <c r="KO91" s="96"/>
      <c r="KP91" s="96"/>
      <c r="KQ91" s="96"/>
      <c r="KR91" s="96"/>
      <c r="KS91" s="96"/>
      <c r="KT91" s="96"/>
      <c r="KU91" s="96"/>
      <c r="KV91" s="96"/>
      <c r="KW91" s="96"/>
      <c r="KX91" s="96"/>
      <c r="KY91" s="96"/>
      <c r="KZ91" s="96"/>
      <c r="LA91" s="96"/>
      <c r="LB91" s="96"/>
      <c r="LC91" s="96"/>
      <c r="LD91" s="96"/>
      <c r="LE91" s="96"/>
      <c r="LF91" s="96"/>
      <c r="LG91" s="96"/>
      <c r="LH91" s="96"/>
      <c r="LI91" s="96"/>
      <c r="LJ91" s="96"/>
      <c r="LK91" s="96"/>
      <c r="LL91" s="96"/>
      <c r="LM91" s="96"/>
      <c r="LN91" s="96"/>
      <c r="LO91" s="96"/>
      <c r="LP91" s="96"/>
      <c r="LQ91" s="96"/>
      <c r="LR91" s="96"/>
      <c r="LS91" s="96"/>
      <c r="LT91" s="96"/>
      <c r="LU91" s="96"/>
      <c r="LV91" s="96"/>
      <c r="LW91" s="96"/>
      <c r="LX91" s="96"/>
      <c r="LY91" s="96"/>
      <c r="LZ91" s="96"/>
      <c r="MA91" s="96"/>
      <c r="MB91" s="96"/>
      <c r="MC91" s="96"/>
      <c r="MD91" s="96"/>
      <c r="ME91" s="96"/>
      <c r="MF91" s="96"/>
      <c r="MG91" s="96"/>
      <c r="MH91" s="96"/>
      <c r="MI91" s="96"/>
      <c r="MJ91" s="96"/>
      <c r="MK91" s="96"/>
      <c r="ML91" s="96"/>
      <c r="MM91" s="96"/>
      <c r="MN91" s="96"/>
      <c r="MO91" s="96"/>
      <c r="MP91" s="96"/>
      <c r="MQ91" s="96"/>
      <c r="MR91" s="96"/>
      <c r="MS91" s="96"/>
      <c r="MT91" s="96"/>
      <c r="MU91" s="96"/>
      <c r="MV91" s="96"/>
      <c r="MW91" s="96"/>
      <c r="MX91" s="96"/>
      <c r="MY91" s="96"/>
      <c r="MZ91" s="96"/>
      <c r="NA91" s="96"/>
      <c r="NB91" s="96"/>
      <c r="NC91" s="96"/>
      <c r="ND91" s="96"/>
      <c r="NE91" s="96"/>
      <c r="NF91" s="96"/>
      <c r="NG91" s="96"/>
      <c r="NH91" s="96"/>
      <c r="NI91" s="96"/>
      <c r="NJ91" s="96"/>
      <c r="NK91" s="96"/>
      <c r="NL91" s="96"/>
      <c r="NM91" s="96"/>
      <c r="NN91" s="96"/>
      <c r="NO91" s="96"/>
      <c r="NP91" s="96"/>
      <c r="NQ91" s="96"/>
      <c r="NR91" s="96"/>
      <c r="NS91" s="96"/>
      <c r="NT91" s="96"/>
      <c r="NU91" s="96"/>
      <c r="NV91" s="96"/>
      <c r="NW91" s="96"/>
      <c r="NX91" s="97"/>
      <c r="NY91" s="96">
        <f t="shared" si="268"/>
        <v>0</v>
      </c>
      <c r="NZ91" s="96">
        <f t="shared" si="267"/>
        <v>0</v>
      </c>
      <c r="OA91" s="96">
        <f t="shared" si="267"/>
        <v>0</v>
      </c>
      <c r="OB91" s="96">
        <f t="shared" si="267"/>
        <v>0</v>
      </c>
      <c r="OC91" s="96">
        <f t="shared" si="267"/>
        <v>0</v>
      </c>
      <c r="OD91" s="96">
        <f t="shared" si="267"/>
        <v>0</v>
      </c>
      <c r="OE91" s="96">
        <f t="shared" si="267"/>
        <v>0</v>
      </c>
      <c r="OF91" s="96">
        <f t="shared" si="267"/>
        <v>0</v>
      </c>
      <c r="OG91" s="96">
        <f t="shared" si="269"/>
        <v>0</v>
      </c>
      <c r="OH91" s="96">
        <f t="shared" si="270"/>
        <v>0</v>
      </c>
      <c r="OI91" s="96">
        <f t="shared" si="271"/>
        <v>0</v>
      </c>
      <c r="OJ91" s="96">
        <f t="shared" si="272"/>
        <v>0</v>
      </c>
      <c r="OK91" s="96">
        <f t="shared" si="273"/>
        <v>0</v>
      </c>
      <c r="OL91" s="96">
        <f t="shared" si="274"/>
        <v>0</v>
      </c>
      <c r="OM91" s="96">
        <f t="shared" si="275"/>
        <v>0</v>
      </c>
      <c r="ON91" s="96">
        <f t="shared" si="276"/>
        <v>0</v>
      </c>
      <c r="OO91" s="96">
        <f t="shared" ca="1" si="279"/>
        <v>0</v>
      </c>
      <c r="OP91" s="96">
        <f t="shared" ca="1" si="280"/>
        <v>0</v>
      </c>
      <c r="PB91" s="41">
        <f t="shared" ca="1" si="281"/>
        <v>0</v>
      </c>
      <c r="PC91" s="40">
        <f t="shared" si="282"/>
        <v>44927</v>
      </c>
      <c r="PD91" s="39">
        <f t="shared" ca="1" si="277"/>
        <v>45488</v>
      </c>
      <c r="PE91" s="39">
        <f t="shared" si="283"/>
        <v>0</v>
      </c>
      <c r="PF91" s="39">
        <f t="shared" si="284"/>
        <v>0</v>
      </c>
      <c r="PG91" s="39">
        <f t="shared" si="285"/>
        <v>0</v>
      </c>
      <c r="PH91" s="39">
        <f t="shared" si="286"/>
        <v>0</v>
      </c>
      <c r="PI91" s="39">
        <f t="shared" si="287"/>
        <v>0</v>
      </c>
      <c r="PJ91" s="39">
        <f t="shared" si="288"/>
        <v>0</v>
      </c>
      <c r="PK91" s="39">
        <f t="shared" si="289"/>
        <v>0</v>
      </c>
      <c r="PL91" s="39">
        <f t="shared" ca="1" si="290"/>
        <v>0</v>
      </c>
      <c r="PM91" s="39">
        <f t="shared" ca="1" si="278"/>
        <v>0</v>
      </c>
      <c r="PN91" s="41">
        <f t="shared" si="291"/>
        <v>0</v>
      </c>
      <c r="PO91" s="40">
        <f t="shared" si="292"/>
        <v>44927</v>
      </c>
      <c r="PP91" s="40">
        <f t="shared" si="293"/>
        <v>44957</v>
      </c>
      <c r="PQ91" s="39">
        <f t="array" aca="1" ref="PQ91" ca="1">IFERROR(IF($H91&lt;&gt;"",SUM(IF(WEEKDAY(-1+ROW(INDIRECT("1:"&amp;(PP91-PO91)+1)),2)={1},1,0)),0),0)</f>
        <v>0</v>
      </c>
      <c r="PR91" s="39">
        <f t="array" aca="1" ref="PR91" ca="1">IFERROR(IF($I91&lt;&gt;"",SUM(IF(WEEKDAY(-1+ROW(INDIRECT("1:"&amp;(PP91-PO91)+1)),2)={2},1,0)),0),0)</f>
        <v>0</v>
      </c>
      <c r="PS91" s="39">
        <f t="array" aca="1" ref="PS91" ca="1">IFERROR(IF($J91&lt;&gt;"",SUM(IF(WEEKDAY(-1+ROW(INDIRECT("1:"&amp;(PP91-PO91)+1)),2)={3},1,0)),0),0)</f>
        <v>0</v>
      </c>
      <c r="PT91" s="39">
        <f t="array" aca="1" ref="PT91" ca="1">IFERROR(IF($K91&lt;&gt;"",SUM(IF(WEEKDAY(-1+ROW(INDIRECT("1:"&amp;(PP91-PO91)+1)),2)={4},1,0)),0),0)</f>
        <v>0</v>
      </c>
      <c r="PU91" s="39">
        <f t="array" aca="1" ref="PU91" ca="1">IFERROR(IF($L91&lt;&gt;"",SUM(IF(WEEKDAY(-1+ROW(INDIRECT("1:"&amp;(PP91-PO91)+1)),2)={5},1,0)),0),0)</f>
        <v>0</v>
      </c>
      <c r="PV91" s="39">
        <f t="array" aca="1" ref="PV91" ca="1">IFERROR(IF($M91&lt;&gt;"",SUM(IF(WEEKDAY(-1+ROW(INDIRECT("1:"&amp;(PP91-PO91)+1)),2)={6},1,0)),0),0)</f>
        <v>0</v>
      </c>
      <c r="PW91" s="39">
        <f t="array" aca="1" ref="PW91" ca="1">IFERROR(IF($N91&lt;&gt;"",SUM(IF(WEEKDAY(-1+ROW(INDIRECT("1:"&amp;(PP91-PO91)+1)),2)={7},1,0)),0),0)</f>
        <v>0</v>
      </c>
      <c r="PX91" s="39">
        <f t="shared" ca="1" si="294"/>
        <v>0</v>
      </c>
      <c r="PY91" s="39">
        <f t="shared" si="295"/>
        <v>0</v>
      </c>
      <c r="PZ91" s="39">
        <f t="shared" si="296"/>
        <v>0</v>
      </c>
      <c r="QA91" s="39">
        <f t="shared" si="297"/>
        <v>0</v>
      </c>
      <c r="QB91" s="39">
        <f t="shared" si="298"/>
        <v>0</v>
      </c>
      <c r="QC91" s="39">
        <f t="shared" si="299"/>
        <v>0</v>
      </c>
      <c r="QD91" s="39">
        <f t="shared" si="300"/>
        <v>0</v>
      </c>
      <c r="QE91" s="39">
        <f t="shared" si="301"/>
        <v>0</v>
      </c>
      <c r="QF91" s="39">
        <f t="shared" si="302"/>
        <v>0</v>
      </c>
      <c r="QG91" s="39">
        <f t="shared" ca="1" si="303"/>
        <v>0</v>
      </c>
      <c r="QH91" s="41">
        <f t="shared" si="304"/>
        <v>0</v>
      </c>
      <c r="QI91" s="40">
        <f t="shared" si="305"/>
        <v>44958</v>
      </c>
      <c r="QJ91" s="40">
        <f t="shared" si="306"/>
        <v>44985</v>
      </c>
      <c r="QK91" s="39">
        <f t="array" aca="1" ref="QK91" ca="1">IFERROR(IF($H91&lt;&gt;"",SUM(IF(WEEKDAY(-1+ROW(INDIRECT("1:"&amp;(QJ91-QI91)+1)),2)={1},1,0)),0),0)</f>
        <v>0</v>
      </c>
      <c r="QL91" s="39">
        <f t="array" aca="1" ref="QL91" ca="1">IFERROR(IF($I91&lt;&gt;"",SUM(IF(WEEKDAY(-1+ROW(INDIRECT("1:"&amp;(QJ91-QI91)+1)),2)={2},1,0)),0),0)</f>
        <v>0</v>
      </c>
      <c r="QM91" s="39">
        <f t="array" aca="1" ref="QM91" ca="1">IFERROR(IF($J91&lt;&gt;"",SUM(IF(WEEKDAY(-1+ROW(INDIRECT("1:"&amp;(QJ91-QI91)+1)),2)={3},1,0)),0),0)</f>
        <v>0</v>
      </c>
      <c r="QN91" s="39">
        <f t="array" aca="1" ref="QN91" ca="1">IFERROR(IF($K91&lt;&gt;"",SUM(IF(WEEKDAY(-1+ROW(INDIRECT("1:"&amp;(QJ91-QI91)+1)),2)={4},1,0)),0),0)</f>
        <v>0</v>
      </c>
      <c r="QO91" s="39">
        <f t="array" aca="1" ref="QO91" ca="1">IFERROR(IF($L91&lt;&gt;"",SUM(IF(WEEKDAY(-1+ROW(INDIRECT("1:"&amp;(QJ91-QI91)+1)),2)={5},1,0)),0),0)</f>
        <v>0</v>
      </c>
      <c r="QP91" s="39">
        <f t="array" aca="1" ref="QP91" ca="1">IFERROR(IF($M91&lt;&gt;"",SUM(IF(WEEKDAY(-1+ROW(INDIRECT("1:"&amp;(QJ91-QI91)+1)),2)={6},1,0)),0),0)</f>
        <v>0</v>
      </c>
      <c r="QQ91" s="39">
        <f t="array" aca="1" ref="QQ91" ca="1">IFERROR(IF($N91&lt;&gt;"",SUM(IF(WEEKDAY(-1+ROW(INDIRECT("1:"&amp;(QJ91-QI91)+1)),2)={7},1,0)),0),0)</f>
        <v>0</v>
      </c>
      <c r="QR91" s="39">
        <f t="shared" ca="1" si="307"/>
        <v>0</v>
      </c>
      <c r="QS91" s="39">
        <f t="shared" si="308"/>
        <v>0</v>
      </c>
      <c r="QT91" s="39">
        <f t="shared" si="309"/>
        <v>0</v>
      </c>
      <c r="QU91" s="39">
        <f t="shared" si="310"/>
        <v>0</v>
      </c>
      <c r="QV91" s="39">
        <f t="shared" si="311"/>
        <v>0</v>
      </c>
      <c r="QW91" s="39">
        <f t="shared" si="312"/>
        <v>0</v>
      </c>
      <c r="QX91" s="39">
        <f t="shared" si="313"/>
        <v>0</v>
      </c>
      <c r="QY91" s="39">
        <f t="shared" si="314"/>
        <v>0</v>
      </c>
      <c r="QZ91" s="39">
        <f t="shared" si="315"/>
        <v>0</v>
      </c>
      <c r="RA91" s="39">
        <f t="shared" ca="1" si="316"/>
        <v>0</v>
      </c>
      <c r="RB91" s="41">
        <f t="shared" si="317"/>
        <v>0</v>
      </c>
      <c r="RC91" s="40">
        <f t="shared" si="318"/>
        <v>44986</v>
      </c>
      <c r="RD91" s="40">
        <f t="shared" si="319"/>
        <v>45016</v>
      </c>
      <c r="RE91" s="39">
        <f t="array" aca="1" ref="RE91" ca="1">IFERROR(IF($H91&lt;&gt;"",SUM(IF(WEEKDAY(-1+ROW(INDIRECT("1:"&amp;(RD91-RC91)+1)),2)={1},1,0)),0),0)</f>
        <v>0</v>
      </c>
      <c r="RF91" s="39">
        <f t="array" aca="1" ref="RF91" ca="1">IFERROR(IF($I91&lt;&gt;"",SUM(IF(WEEKDAY(-1+ROW(INDIRECT("1:"&amp;(RD91-RC91)+1)),2)={2},1,0)),0),0)</f>
        <v>0</v>
      </c>
      <c r="RG91" s="39">
        <f t="array" aca="1" ref="RG91" ca="1">IFERROR(IF($J91&lt;&gt;"",SUM(IF(WEEKDAY(-1+ROW(INDIRECT("1:"&amp;(RD91-RC91)+1)),2)={3},1,0)),0),0)</f>
        <v>0</v>
      </c>
      <c r="RH91" s="39">
        <f t="array" aca="1" ref="RH91" ca="1">IFERROR(IF($K91&lt;&gt;"",SUM(IF(WEEKDAY(-1+ROW(INDIRECT("1:"&amp;(RD91-RC91)+1)),2)={4},1,0)),0),0)</f>
        <v>0</v>
      </c>
      <c r="RI91" s="39">
        <f t="array" aca="1" ref="RI91" ca="1">IFERROR(IF($L91&lt;&gt;"",SUM(IF(WEEKDAY(-1+ROW(INDIRECT("1:"&amp;(RD91-RC91)+1)),2)={5},1,0)),0),0)</f>
        <v>0</v>
      </c>
      <c r="RJ91" s="39">
        <f t="array" aca="1" ref="RJ91" ca="1">IFERROR(IF($M91&lt;&gt;"",SUM(IF(WEEKDAY(-1+ROW(INDIRECT("1:"&amp;(RD91-RC91)+1)),2)={6},1,0)),0),0)</f>
        <v>0</v>
      </c>
      <c r="RK91" s="39">
        <f t="array" aca="1" ref="RK91" ca="1">IFERROR(IF($N91&lt;&gt;"",SUM(IF(WEEKDAY(-1+ROW(INDIRECT("1:"&amp;(RD91-RC91)+1)),2)={7},1,0)),0),0)</f>
        <v>0</v>
      </c>
      <c r="RL91" s="39">
        <f t="shared" ca="1" si="320"/>
        <v>0</v>
      </c>
      <c r="RM91" s="39">
        <f t="shared" si="321"/>
        <v>0</v>
      </c>
      <c r="RN91" s="39">
        <f t="shared" si="322"/>
        <v>0</v>
      </c>
      <c r="RO91" s="39">
        <f t="shared" si="323"/>
        <v>0</v>
      </c>
      <c r="RP91" s="39">
        <f t="shared" si="324"/>
        <v>0</v>
      </c>
      <c r="RQ91" s="39">
        <f t="shared" si="325"/>
        <v>0</v>
      </c>
      <c r="RR91" s="39">
        <f t="shared" si="326"/>
        <v>0</v>
      </c>
      <c r="RS91" s="39">
        <f t="shared" si="327"/>
        <v>0</v>
      </c>
      <c r="RT91" s="39">
        <f t="shared" si="328"/>
        <v>0</v>
      </c>
      <c r="RU91" s="39">
        <f t="shared" ca="1" si="329"/>
        <v>0</v>
      </c>
      <c r="RV91" s="41">
        <f t="shared" si="330"/>
        <v>0</v>
      </c>
      <c r="RW91" s="40">
        <f t="shared" si="331"/>
        <v>45017</v>
      </c>
      <c r="RX91" s="40">
        <f t="shared" si="332"/>
        <v>45046</v>
      </c>
      <c r="RY91" s="39">
        <f t="array" aca="1" ref="RY91" ca="1">IFERROR(IF($H91&lt;&gt;"",SUM(IF(WEEKDAY(-1+ROW(INDIRECT("1:"&amp;(RX91-RW91)+1)),2)={1},1,0)),0),0)</f>
        <v>0</v>
      </c>
      <c r="RZ91" s="39">
        <f t="array" aca="1" ref="RZ91" ca="1">IFERROR(IF($I91&lt;&gt;"",SUM(IF(WEEKDAY(-1+ROW(INDIRECT("1:"&amp;(RX91-RW91)+1)),2)={2},1,0)),0),0)</f>
        <v>0</v>
      </c>
      <c r="SA91" s="39">
        <f t="array" aca="1" ref="SA91" ca="1">IFERROR(IF($J91&lt;&gt;"",SUM(IF(WEEKDAY(-1+ROW(INDIRECT("1:"&amp;(RX91-RW91)+1)),2)={3},1,0)),0),0)</f>
        <v>0</v>
      </c>
      <c r="SB91" s="39">
        <f t="array" aca="1" ref="SB91" ca="1">IFERROR(IF($K91&lt;&gt;"",SUM(IF(WEEKDAY(-1+ROW(INDIRECT("1:"&amp;(RX91-RW91)+1)),2)={4},1,0)),0),0)</f>
        <v>0</v>
      </c>
      <c r="SC91" s="39">
        <f t="array" aca="1" ref="SC91" ca="1">IFERROR(IF($L91&lt;&gt;"",SUM(IF(WEEKDAY(-1+ROW(INDIRECT("1:"&amp;(RX91-RW91)+1)),2)={5},1,0)),0),0)</f>
        <v>0</v>
      </c>
      <c r="SD91" s="39">
        <f t="array" aca="1" ref="SD91" ca="1">IFERROR(IF($M91&lt;&gt;"",SUM(IF(WEEKDAY(-1+ROW(INDIRECT("1:"&amp;(RX91-RW91)+1)),2)={6},1,0)),0),0)</f>
        <v>0</v>
      </c>
      <c r="SE91" s="39">
        <f t="array" aca="1" ref="SE91" ca="1">IFERROR(IF($N91&lt;&gt;"",SUM(IF(WEEKDAY(-1+ROW(INDIRECT("1:"&amp;(RX91-RW91)+1)),2)={7},1,0)),0),0)</f>
        <v>0</v>
      </c>
      <c r="SF91" s="39">
        <f t="shared" ca="1" si="333"/>
        <v>0</v>
      </c>
      <c r="SG91" s="39">
        <f t="shared" si="334"/>
        <v>0</v>
      </c>
      <c r="SH91" s="39">
        <f t="shared" si="335"/>
        <v>0</v>
      </c>
      <c r="SI91" s="39">
        <f t="shared" si="336"/>
        <v>0</v>
      </c>
      <c r="SJ91" s="39">
        <f t="shared" si="337"/>
        <v>0</v>
      </c>
      <c r="SK91" s="39">
        <f t="shared" si="338"/>
        <v>0</v>
      </c>
      <c r="SL91" s="39">
        <f t="shared" si="339"/>
        <v>0</v>
      </c>
      <c r="SM91" s="39">
        <f t="shared" si="340"/>
        <v>0</v>
      </c>
      <c r="SN91" s="39">
        <f t="shared" si="341"/>
        <v>0</v>
      </c>
      <c r="SO91" s="39">
        <f t="shared" ca="1" si="342"/>
        <v>0</v>
      </c>
      <c r="SP91" s="41">
        <f t="shared" si="343"/>
        <v>0</v>
      </c>
      <c r="SQ91" s="40">
        <f t="shared" si="344"/>
        <v>45047</v>
      </c>
      <c r="SR91" s="40">
        <f t="shared" si="345"/>
        <v>45077</v>
      </c>
      <c r="SS91" s="39">
        <f t="array" aca="1" ref="SS91" ca="1">IFERROR(IF($H91&lt;&gt;"",SUM(IF(WEEKDAY(-1+ROW(INDIRECT("1:"&amp;(SR91-SQ91)+1)),2)={1},1,0)),0),0)</f>
        <v>0</v>
      </c>
      <c r="ST91" s="39">
        <f t="array" aca="1" ref="ST91" ca="1">IFERROR(IF($I91&lt;&gt;"",SUM(IF(WEEKDAY(-1+ROW(INDIRECT("1:"&amp;(SR91-SQ91)+1)),2)={2},1,0)),0),0)</f>
        <v>0</v>
      </c>
      <c r="SU91" s="39">
        <f t="array" aca="1" ref="SU91" ca="1">IFERROR(IF($J91&lt;&gt;"",SUM(IF(WEEKDAY(-1+ROW(INDIRECT("1:"&amp;(SR91-SQ91)+1)),2)={3},1,0)),0),0)</f>
        <v>0</v>
      </c>
      <c r="SV91" s="39">
        <f t="array" aca="1" ref="SV91" ca="1">IFERROR(IF($K91&lt;&gt;"",SUM(IF(WEEKDAY(-1+ROW(INDIRECT("1:"&amp;(SR91-SQ91)+1)),2)={4},1,0)),0),0)</f>
        <v>0</v>
      </c>
      <c r="SW91" s="39">
        <f t="array" aca="1" ref="SW91" ca="1">IFERROR(IF($L91&lt;&gt;"",SUM(IF(WEEKDAY(-1+ROW(INDIRECT("1:"&amp;(SR91-SQ91)+1)),2)={5},1,0)),0),0)</f>
        <v>0</v>
      </c>
      <c r="SX91" s="39">
        <f t="array" aca="1" ref="SX91" ca="1">IFERROR(IF($M91&lt;&gt;"",SUM(IF(WEEKDAY(-1+ROW(INDIRECT("1:"&amp;(SR91-SQ91)+1)),2)={6},1,0)),0),0)</f>
        <v>0</v>
      </c>
      <c r="SY91" s="39">
        <f t="array" aca="1" ref="SY91" ca="1">IFERROR(IF($N91&lt;&gt;"",SUM(IF(WEEKDAY(-1+ROW(INDIRECT("1:"&amp;(SR91-SQ91)+1)),2)={7},1,0)),0),0)</f>
        <v>0</v>
      </c>
      <c r="SZ91" s="39">
        <f t="shared" ca="1" si="346"/>
        <v>0</v>
      </c>
      <c r="TA91" s="39">
        <f t="shared" si="347"/>
        <v>0</v>
      </c>
      <c r="TB91" s="39">
        <f t="shared" si="348"/>
        <v>0</v>
      </c>
      <c r="TC91" s="39">
        <f t="shared" si="349"/>
        <v>0</v>
      </c>
      <c r="TD91" s="39">
        <f t="shared" si="350"/>
        <v>0</v>
      </c>
      <c r="TE91" s="39">
        <f t="shared" si="351"/>
        <v>0</v>
      </c>
      <c r="TF91" s="39">
        <f t="shared" si="352"/>
        <v>0</v>
      </c>
      <c r="TG91" s="39">
        <f t="shared" si="353"/>
        <v>0</v>
      </c>
      <c r="TH91" s="39">
        <f t="shared" si="354"/>
        <v>0</v>
      </c>
      <c r="TI91" s="39">
        <f t="shared" ca="1" si="355"/>
        <v>0</v>
      </c>
      <c r="TJ91" s="41">
        <f t="shared" si="356"/>
        <v>0</v>
      </c>
      <c r="TK91" s="40">
        <f t="shared" si="357"/>
        <v>45078</v>
      </c>
      <c r="TL91" s="40">
        <f t="shared" si="358"/>
        <v>45107</v>
      </c>
      <c r="TM91" s="39">
        <f t="array" aca="1" ref="TM91" ca="1">IFERROR(IF($H91&lt;&gt;"",SUM(IF(WEEKDAY(-1+ROW(INDIRECT("1:"&amp;(TL91-TK91)+1)),2)={1},1,0)),0),0)</f>
        <v>0</v>
      </c>
      <c r="TN91" s="39">
        <f t="array" aca="1" ref="TN91" ca="1">IFERROR(IF($I91&lt;&gt;"",SUM(IF(WEEKDAY(-1+ROW(INDIRECT("1:"&amp;(TL91-TK91)+1)),2)={2},1,0)),0),0)</f>
        <v>0</v>
      </c>
      <c r="TO91" s="39">
        <f t="array" aca="1" ref="TO91" ca="1">IFERROR(IF($J91&lt;&gt;"",SUM(IF(WEEKDAY(-1+ROW(INDIRECT("1:"&amp;(TL91-TK91)+1)),2)={3},1,0)),0),0)</f>
        <v>0</v>
      </c>
      <c r="TP91" s="39">
        <f t="array" aca="1" ref="TP91" ca="1">IFERROR(IF($K91&lt;&gt;"",SUM(IF(WEEKDAY(-1+ROW(INDIRECT("1:"&amp;(TL91-TK91)+1)),2)={4},1,0)),0),0)</f>
        <v>0</v>
      </c>
      <c r="TQ91" s="39">
        <f t="array" aca="1" ref="TQ91" ca="1">IFERROR(IF($L91&lt;&gt;"",SUM(IF(WEEKDAY(-1+ROW(INDIRECT("1:"&amp;(TL91-TK91)+1)),2)={5},1,0)),0),0)</f>
        <v>0</v>
      </c>
      <c r="TR91" s="39">
        <f t="array" aca="1" ref="TR91" ca="1">IFERROR(IF($M91&lt;&gt;"",SUM(IF(WEEKDAY(-1+ROW(INDIRECT("1:"&amp;(TL91-TK91)+1)),2)={6},1,0)),0),0)</f>
        <v>0</v>
      </c>
      <c r="TS91" s="39">
        <f t="array" aca="1" ref="TS91" ca="1">IFERROR(IF($N91&lt;&gt;"",SUM(IF(WEEKDAY(-1+ROW(INDIRECT("1:"&amp;(TL91-TK91)+1)),2)={7},1,0)),0),0)</f>
        <v>0</v>
      </c>
      <c r="TT91" s="39">
        <f t="shared" ca="1" si="359"/>
        <v>0</v>
      </c>
      <c r="TU91" s="39">
        <f t="shared" si="360"/>
        <v>0</v>
      </c>
      <c r="TV91" s="39">
        <f t="shared" si="361"/>
        <v>0</v>
      </c>
      <c r="TW91" s="39">
        <f t="shared" si="362"/>
        <v>0</v>
      </c>
      <c r="TX91" s="39">
        <f t="shared" si="363"/>
        <v>0</v>
      </c>
      <c r="TY91" s="39">
        <f t="shared" si="364"/>
        <v>0</v>
      </c>
      <c r="TZ91" s="39">
        <f t="shared" si="365"/>
        <v>0</v>
      </c>
      <c r="UA91" s="39">
        <f t="shared" si="366"/>
        <v>0</v>
      </c>
      <c r="UB91" s="39">
        <f t="shared" si="367"/>
        <v>0</v>
      </c>
      <c r="UC91" s="39">
        <f t="shared" ca="1" si="368"/>
        <v>0</v>
      </c>
      <c r="UD91" s="41">
        <f t="shared" si="369"/>
        <v>0</v>
      </c>
      <c r="UE91" s="40">
        <f t="shared" si="370"/>
        <v>45108</v>
      </c>
      <c r="UF91" s="40">
        <f t="shared" si="371"/>
        <v>45138</v>
      </c>
      <c r="UG91" s="39">
        <f t="array" aca="1" ref="UG91" ca="1">IFERROR(IF($H91&lt;&gt;"",SUM(IF(WEEKDAY(-1+ROW(INDIRECT("1:"&amp;(UF91-UE91)+1)),2)={1},1,0)),0),0)</f>
        <v>0</v>
      </c>
      <c r="UH91" s="39">
        <f t="array" aca="1" ref="UH91" ca="1">IFERROR(IF($I91&lt;&gt;"",SUM(IF(WEEKDAY(-1+ROW(INDIRECT("1:"&amp;(UF91-UE91)+1)),2)={2},1,0)),0),0)</f>
        <v>0</v>
      </c>
      <c r="UI91" s="39">
        <f t="array" aca="1" ref="UI91" ca="1">IFERROR(IF($J91&lt;&gt;"",SUM(IF(WEEKDAY(-1+ROW(INDIRECT("1:"&amp;(UF91-UE91)+1)),2)={3},1,0)),0),0)</f>
        <v>0</v>
      </c>
      <c r="UJ91" s="39">
        <f t="array" aca="1" ref="UJ91" ca="1">IFERROR(IF($K91&lt;&gt;"",SUM(IF(WEEKDAY(-1+ROW(INDIRECT("1:"&amp;(UF91-UE91)+1)),2)={4},1,0)),0),0)</f>
        <v>0</v>
      </c>
      <c r="UK91" s="39">
        <f t="array" aca="1" ref="UK91" ca="1">IFERROR(IF($L91&lt;&gt;"",SUM(IF(WEEKDAY(-1+ROW(INDIRECT("1:"&amp;(UF91-UE91)+1)),2)={5},1,0)),0),0)</f>
        <v>0</v>
      </c>
      <c r="UL91" s="39">
        <f t="array" aca="1" ref="UL91" ca="1">IFERROR(IF($M91&lt;&gt;"",SUM(IF(WEEKDAY(-1+ROW(INDIRECT("1:"&amp;(UF91-UE91)+1)),2)={6},1,0)),0),0)</f>
        <v>0</v>
      </c>
      <c r="UM91" s="39">
        <f t="array" aca="1" ref="UM91" ca="1">IFERROR(IF($N91&lt;&gt;"",SUM(IF(WEEKDAY(-1+ROW(INDIRECT("1:"&amp;(UF91-UE91)+1)),2)={7},1,0)),0),0)</f>
        <v>0</v>
      </c>
      <c r="UN91" s="39">
        <f t="shared" ca="1" si="372"/>
        <v>0</v>
      </c>
      <c r="UO91" s="39">
        <f t="shared" si="373"/>
        <v>0</v>
      </c>
      <c r="UP91" s="39">
        <f t="shared" si="374"/>
        <v>0</v>
      </c>
      <c r="UQ91" s="39">
        <f t="shared" si="375"/>
        <v>0</v>
      </c>
      <c r="UR91" s="39">
        <f t="shared" si="376"/>
        <v>0</v>
      </c>
      <c r="US91" s="39">
        <f t="shared" si="377"/>
        <v>0</v>
      </c>
      <c r="UT91" s="39">
        <f t="shared" si="378"/>
        <v>0</v>
      </c>
      <c r="UU91" s="39">
        <f t="shared" si="379"/>
        <v>0</v>
      </c>
      <c r="UV91" s="39">
        <f t="shared" si="380"/>
        <v>0</v>
      </c>
      <c r="UW91" s="39">
        <f t="shared" ca="1" si="381"/>
        <v>0</v>
      </c>
      <c r="UX91" s="41">
        <f t="shared" si="382"/>
        <v>0</v>
      </c>
      <c r="UY91" s="40">
        <f t="shared" si="383"/>
        <v>45139</v>
      </c>
      <c r="UZ91" s="40">
        <f t="shared" si="384"/>
        <v>45169</v>
      </c>
      <c r="VA91" s="39">
        <f t="array" aca="1" ref="VA91" ca="1">IFERROR(IF($H91&lt;&gt;"",SUM(IF(WEEKDAY(-1+ROW(INDIRECT("1:"&amp;(UZ91-UY91)+1)),2)={1},1,0)),0),0)</f>
        <v>0</v>
      </c>
      <c r="VB91" s="39">
        <f t="array" aca="1" ref="VB91" ca="1">IFERROR(IF($I91&lt;&gt;"",SUM(IF(WEEKDAY(-1+ROW(INDIRECT("1:"&amp;(UZ91-UY91)+1)),2)={2},1,0)),0),0)</f>
        <v>0</v>
      </c>
      <c r="VC91" s="39">
        <f t="array" aca="1" ref="VC91" ca="1">IFERROR(IF($J91&lt;&gt;"",SUM(IF(WEEKDAY(-1+ROW(INDIRECT("1:"&amp;(UZ91-UY91)+1)),2)={3},1,0)),0),0)</f>
        <v>0</v>
      </c>
      <c r="VD91" s="39">
        <f t="array" aca="1" ref="VD91" ca="1">IFERROR(IF($K91&lt;&gt;"",SUM(IF(WEEKDAY(-1+ROW(INDIRECT("1:"&amp;(UZ91-UY91)+1)),2)={4},1,0)),0),0)</f>
        <v>0</v>
      </c>
      <c r="VE91" s="39">
        <f t="array" aca="1" ref="VE91" ca="1">IFERROR(IF($L91&lt;&gt;"",SUM(IF(WEEKDAY(-1+ROW(INDIRECT("1:"&amp;(UZ91-UY91)+1)),2)={5},1,0)),0),0)</f>
        <v>0</v>
      </c>
      <c r="VF91" s="39">
        <f t="array" aca="1" ref="VF91" ca="1">IFERROR(IF($M91&lt;&gt;"",SUM(IF(WEEKDAY(-1+ROW(INDIRECT("1:"&amp;(UZ91-UY91)+1)),2)={6},1,0)),0),0)</f>
        <v>0</v>
      </c>
      <c r="VG91" s="39">
        <f t="array" aca="1" ref="VG91" ca="1">IFERROR(IF($N91&lt;&gt;"",SUM(IF(WEEKDAY(-1+ROW(INDIRECT("1:"&amp;(UZ91-UY91)+1)),2)={7},1,0)),0),0)</f>
        <v>0</v>
      </c>
      <c r="VH91" s="39">
        <f t="shared" ca="1" si="385"/>
        <v>0</v>
      </c>
      <c r="VI91" s="39">
        <f t="shared" si="386"/>
        <v>0</v>
      </c>
      <c r="VJ91" s="39">
        <f t="shared" si="387"/>
        <v>0</v>
      </c>
      <c r="VK91" s="39">
        <f t="shared" si="388"/>
        <v>0</v>
      </c>
      <c r="VL91" s="39">
        <f t="shared" si="389"/>
        <v>0</v>
      </c>
      <c r="VM91" s="39">
        <f t="shared" si="390"/>
        <v>0</v>
      </c>
      <c r="VN91" s="39">
        <f t="shared" si="391"/>
        <v>0</v>
      </c>
      <c r="VO91" s="39">
        <f t="shared" si="392"/>
        <v>0</v>
      </c>
      <c r="VP91" s="39">
        <f t="shared" si="393"/>
        <v>0</v>
      </c>
      <c r="VQ91" s="39">
        <f t="shared" ca="1" si="394"/>
        <v>0</v>
      </c>
      <c r="VR91" s="41">
        <f t="shared" si="395"/>
        <v>0</v>
      </c>
      <c r="VS91" s="40">
        <f t="shared" si="396"/>
        <v>45170</v>
      </c>
      <c r="VT91" s="40">
        <f t="shared" si="397"/>
        <v>45199</v>
      </c>
      <c r="VU91" s="39">
        <f t="array" aca="1" ref="VU91" ca="1">IFERROR(IF($H91&lt;&gt;"",SUM(IF(WEEKDAY(-1+ROW(INDIRECT("1:"&amp;(VT91-VS91)+1)),2)={1},1,0)),0),0)</f>
        <v>0</v>
      </c>
      <c r="VV91" s="39">
        <f t="array" aca="1" ref="VV91" ca="1">IFERROR(IF($I91&lt;&gt;"",SUM(IF(WEEKDAY(-1+ROW(INDIRECT("1:"&amp;(VT91-VS91)+1)),2)={2},1,0)),0),0)</f>
        <v>0</v>
      </c>
      <c r="VW91" s="39">
        <f t="array" aca="1" ref="VW91" ca="1">IFERROR(IF($J91&lt;&gt;"",SUM(IF(WEEKDAY(-1+ROW(INDIRECT("1:"&amp;(VT91-VS91)+1)),2)={3},1,0)),0),0)</f>
        <v>0</v>
      </c>
      <c r="VX91" s="39">
        <f t="array" aca="1" ref="VX91" ca="1">IFERROR(IF($K91&lt;&gt;"",SUM(IF(WEEKDAY(-1+ROW(INDIRECT("1:"&amp;(VT91-VS91)+1)),2)={4},1,0)),0),0)</f>
        <v>0</v>
      </c>
      <c r="VY91" s="39">
        <f t="array" aca="1" ref="VY91" ca="1">IFERROR(IF($L91&lt;&gt;"",SUM(IF(WEEKDAY(-1+ROW(INDIRECT("1:"&amp;(VT91-VS91)+1)),2)={5},1,0)),0),0)</f>
        <v>0</v>
      </c>
      <c r="VZ91" s="39">
        <f t="array" aca="1" ref="VZ91" ca="1">IFERROR(IF($M91&lt;&gt;"",SUM(IF(WEEKDAY(-1+ROW(INDIRECT("1:"&amp;(VT91-VS91)+1)),2)={6},1,0)),0),0)</f>
        <v>0</v>
      </c>
      <c r="WA91" s="39">
        <f t="array" aca="1" ref="WA91" ca="1">IFERROR(IF($N91&lt;&gt;"",SUM(IF(WEEKDAY(-1+ROW(INDIRECT("1:"&amp;(VT91-VS91)+1)),2)={7},1,0)),0),0)</f>
        <v>0</v>
      </c>
      <c r="WB91" s="39">
        <f t="shared" ca="1" si="398"/>
        <v>0</v>
      </c>
      <c r="WC91" s="39">
        <f t="shared" si="399"/>
        <v>0</v>
      </c>
      <c r="WD91" s="39">
        <f t="shared" si="400"/>
        <v>0</v>
      </c>
      <c r="WE91" s="39">
        <f t="shared" si="401"/>
        <v>0</v>
      </c>
      <c r="WF91" s="39">
        <f t="shared" si="402"/>
        <v>0</v>
      </c>
      <c r="WG91" s="39">
        <f t="shared" si="403"/>
        <v>0</v>
      </c>
      <c r="WH91" s="39">
        <f t="shared" si="404"/>
        <v>0</v>
      </c>
      <c r="WI91" s="39">
        <f t="shared" si="405"/>
        <v>0</v>
      </c>
      <c r="WJ91" s="39">
        <f t="shared" si="406"/>
        <v>0</v>
      </c>
      <c r="WK91" s="39">
        <f t="shared" ca="1" si="407"/>
        <v>0</v>
      </c>
      <c r="WL91" s="41">
        <f t="shared" si="408"/>
        <v>0</v>
      </c>
      <c r="WM91" s="40">
        <f t="shared" si="409"/>
        <v>45200</v>
      </c>
      <c r="WN91" s="40">
        <f t="shared" si="410"/>
        <v>45230</v>
      </c>
      <c r="WO91" s="39">
        <f t="array" aca="1" ref="WO91" ca="1">IFERROR(IF($H91&lt;&gt;"",SUM(IF(WEEKDAY(-1+ROW(INDIRECT("1:"&amp;(WN91-WM91)+1)),2)={1},1,0)),0),0)</f>
        <v>0</v>
      </c>
      <c r="WP91" s="39">
        <f t="array" aca="1" ref="WP91" ca="1">IFERROR(IF($I91&lt;&gt;"",SUM(IF(WEEKDAY(-1+ROW(INDIRECT("1:"&amp;(WN91-WM91)+1)),2)={2},1,0)),0),0)</f>
        <v>0</v>
      </c>
      <c r="WQ91" s="39">
        <f t="array" aca="1" ref="WQ91" ca="1">IFERROR(IF($J91&lt;&gt;"",SUM(IF(WEEKDAY(-1+ROW(INDIRECT("1:"&amp;(WN91-WM91)+1)),2)={3},1,0)),0),0)</f>
        <v>0</v>
      </c>
      <c r="WR91" s="39">
        <f t="array" aca="1" ref="WR91" ca="1">IFERROR(IF($K91&lt;&gt;"",SUM(IF(WEEKDAY(-1+ROW(INDIRECT("1:"&amp;(WN91-WM91)+1)),2)={4},1,0)),0),0)</f>
        <v>0</v>
      </c>
      <c r="WS91" s="39">
        <f t="array" aca="1" ref="WS91" ca="1">IFERROR(IF($L91&lt;&gt;"",SUM(IF(WEEKDAY(-1+ROW(INDIRECT("1:"&amp;(WN91-WM91)+1)),2)={5},1,0)),0),0)</f>
        <v>0</v>
      </c>
      <c r="WT91" s="39">
        <f t="array" aca="1" ref="WT91" ca="1">IFERROR(IF($M91&lt;&gt;"",SUM(IF(WEEKDAY(-1+ROW(INDIRECT("1:"&amp;(WN91-WM91)+1)),2)={6},1,0)),0),0)</f>
        <v>0</v>
      </c>
      <c r="WU91" s="39">
        <f t="array" aca="1" ref="WU91" ca="1">IFERROR(IF($N91&lt;&gt;"",SUM(IF(WEEKDAY(-1+ROW(INDIRECT("1:"&amp;(WN91-WM91)+1)),2)={7},1,0)),0),0)</f>
        <v>0</v>
      </c>
      <c r="WV91" s="39">
        <f t="shared" ca="1" si="411"/>
        <v>0</v>
      </c>
      <c r="WW91" s="39">
        <f t="shared" si="412"/>
        <v>0</v>
      </c>
      <c r="WX91" s="39">
        <f t="shared" si="413"/>
        <v>0</v>
      </c>
      <c r="WY91" s="39">
        <f t="shared" si="414"/>
        <v>0</v>
      </c>
      <c r="WZ91" s="39">
        <f t="shared" si="415"/>
        <v>0</v>
      </c>
      <c r="XA91" s="39">
        <f t="shared" si="416"/>
        <v>0</v>
      </c>
      <c r="XB91" s="39">
        <f t="shared" si="417"/>
        <v>0</v>
      </c>
      <c r="XC91" s="39">
        <f t="shared" si="418"/>
        <v>0</v>
      </c>
      <c r="XD91" s="39">
        <f t="shared" si="419"/>
        <v>0</v>
      </c>
      <c r="XE91" s="39">
        <f t="shared" ca="1" si="420"/>
        <v>0</v>
      </c>
      <c r="XF91" s="41">
        <f t="shared" si="421"/>
        <v>0</v>
      </c>
      <c r="XG91" s="40">
        <f t="shared" si="422"/>
        <v>45231</v>
      </c>
      <c r="XH91" s="40">
        <f t="shared" si="423"/>
        <v>45260</v>
      </c>
      <c r="XI91" s="39">
        <f t="array" aca="1" ref="XI91" ca="1">IFERROR(IF($H91&lt;&gt;"",SUM(IF(WEEKDAY(-1+ROW(INDIRECT("1:"&amp;(XH91-XG91)+1)),2)={1},1,0)),0),0)</f>
        <v>0</v>
      </c>
      <c r="XJ91" s="39">
        <f t="array" aca="1" ref="XJ91" ca="1">IFERROR(IF($I91&lt;&gt;"",SUM(IF(WEEKDAY(-1+ROW(INDIRECT("1:"&amp;(XH91-XG91)+1)),2)={2},1,0)),0),0)</f>
        <v>0</v>
      </c>
      <c r="XK91" s="39">
        <f t="array" aca="1" ref="XK91" ca="1">IFERROR(IF($J91&lt;&gt;"",SUM(IF(WEEKDAY(-1+ROW(INDIRECT("1:"&amp;(XH91-XG91)+1)),2)={3},1,0)),0),0)</f>
        <v>0</v>
      </c>
      <c r="XL91" s="39">
        <f t="array" aca="1" ref="XL91" ca="1">IFERROR(IF($K91&lt;&gt;"",SUM(IF(WEEKDAY(-1+ROW(INDIRECT("1:"&amp;(XH91-XG91)+1)),2)={4},1,0)),0),0)</f>
        <v>0</v>
      </c>
      <c r="XM91" s="39">
        <f t="array" aca="1" ref="XM91" ca="1">IFERROR(IF($L91&lt;&gt;"",SUM(IF(WEEKDAY(-1+ROW(INDIRECT("1:"&amp;(XH91-XG91)+1)),2)={5},1,0)),0),0)</f>
        <v>0</v>
      </c>
      <c r="XN91" s="39">
        <f t="array" aca="1" ref="XN91" ca="1">IFERROR(IF($M91&lt;&gt;"",SUM(IF(WEEKDAY(-1+ROW(INDIRECT("1:"&amp;(XH91-XG91)+1)),2)={6},1,0)),0),0)</f>
        <v>0</v>
      </c>
      <c r="XO91" s="39">
        <f t="array" aca="1" ref="XO91" ca="1">IFERROR(IF($N91&lt;&gt;"",SUM(IF(WEEKDAY(-1+ROW(INDIRECT("1:"&amp;(XH91-XG91)+1)),2)={7},1,0)),0),0)</f>
        <v>0</v>
      </c>
      <c r="XP91" s="39">
        <f t="shared" ca="1" si="424"/>
        <v>0</v>
      </c>
      <c r="XQ91" s="39">
        <f t="shared" si="425"/>
        <v>0</v>
      </c>
      <c r="XR91" s="39">
        <f t="shared" si="426"/>
        <v>0</v>
      </c>
      <c r="XS91" s="39">
        <f t="shared" si="427"/>
        <v>0</v>
      </c>
      <c r="XT91" s="39">
        <f t="shared" si="428"/>
        <v>0</v>
      </c>
      <c r="XU91" s="39">
        <f t="shared" si="429"/>
        <v>0</v>
      </c>
      <c r="XV91" s="39">
        <f t="shared" si="430"/>
        <v>0</v>
      </c>
      <c r="XW91" s="39">
        <f t="shared" si="431"/>
        <v>0</v>
      </c>
      <c r="XX91" s="39">
        <f t="shared" si="432"/>
        <v>0</v>
      </c>
      <c r="XY91" s="39">
        <f t="shared" ca="1" si="433"/>
        <v>0</v>
      </c>
      <c r="XZ91" s="41">
        <f t="shared" si="434"/>
        <v>0</v>
      </c>
      <c r="YA91" s="40">
        <f t="shared" si="435"/>
        <v>45261</v>
      </c>
      <c r="YB91" s="40">
        <f t="shared" si="436"/>
        <v>45291</v>
      </c>
      <c r="YC91" s="39">
        <f t="array" aca="1" ref="YC91" ca="1">IFERROR(IF($H91&lt;&gt;"",SUM(IF(WEEKDAY(-1+ROW(INDIRECT("1:"&amp;(YB91-YA91)+1)),2)={1},1,0)),0),0)</f>
        <v>0</v>
      </c>
      <c r="YD91" s="39">
        <f t="array" aca="1" ref="YD91" ca="1">IFERROR(IF($I91&lt;&gt;"",SUM(IF(WEEKDAY(-1+ROW(INDIRECT("1:"&amp;(YB91-YA91)+1)),2)={2},1,0)),0),0)</f>
        <v>0</v>
      </c>
      <c r="YE91" s="39">
        <f t="array" aca="1" ref="YE91" ca="1">IFERROR(IF($J91&lt;&gt;"",SUM(IF(WEEKDAY(-1+ROW(INDIRECT("1:"&amp;(YB91-YA91)+1)),2)={3},1,0)),0),0)</f>
        <v>0</v>
      </c>
      <c r="YF91" s="39">
        <f t="array" aca="1" ref="YF91" ca="1">IFERROR(IF($K91&lt;&gt;"",SUM(IF(WEEKDAY(-1+ROW(INDIRECT("1:"&amp;(YB91-YA91)+1)),2)={4},1,0)),0),0)</f>
        <v>0</v>
      </c>
      <c r="YG91" s="39">
        <f t="array" aca="1" ref="YG91" ca="1">IFERROR(IF($L91&lt;&gt;"",SUM(IF(WEEKDAY(-1+ROW(INDIRECT("1:"&amp;(YB91-YA91)+1)),2)={5},1,0)),0),0)</f>
        <v>0</v>
      </c>
      <c r="YH91" s="39">
        <f t="array" aca="1" ref="YH91" ca="1">IFERROR(IF($M91&lt;&gt;"",SUM(IF(WEEKDAY(-1+ROW(INDIRECT("1:"&amp;(YB91-YA91)+1)),2)={6},1,0)),0),0)</f>
        <v>0</v>
      </c>
      <c r="YI91" s="39">
        <f t="array" aca="1" ref="YI91" ca="1">IFERROR(IF($N91&lt;&gt;"",SUM(IF(WEEKDAY(-1+ROW(INDIRECT("1:"&amp;(YB91-YA91)+1)),2)={7},1,0)),0),0)</f>
        <v>0</v>
      </c>
      <c r="YJ91" s="39">
        <f t="shared" ca="1" si="437"/>
        <v>0</v>
      </c>
      <c r="YK91" s="39">
        <f t="shared" si="438"/>
        <v>0</v>
      </c>
      <c r="YL91" s="39">
        <f t="shared" si="439"/>
        <v>0</v>
      </c>
      <c r="YM91" s="39">
        <f t="shared" si="440"/>
        <v>0</v>
      </c>
      <c r="YN91" s="39">
        <f t="shared" si="441"/>
        <v>0</v>
      </c>
      <c r="YO91" s="39">
        <f t="shared" si="442"/>
        <v>0</v>
      </c>
      <c r="YP91" s="39">
        <f t="shared" si="443"/>
        <v>0</v>
      </c>
      <c r="YQ91" s="39">
        <f t="shared" si="444"/>
        <v>0</v>
      </c>
      <c r="YR91" s="39">
        <f t="shared" si="445"/>
        <v>0</v>
      </c>
      <c r="YS91" s="39">
        <f t="shared" ca="1" si="446"/>
        <v>0</v>
      </c>
    </row>
    <row r="92" spans="2:669" x14ac:dyDescent="0.25">
      <c r="B92" s="71">
        <v>82</v>
      </c>
      <c r="C92" s="71"/>
      <c r="D92" s="72"/>
      <c r="E92" s="71"/>
      <c r="F92" s="71"/>
      <c r="G92" s="73"/>
      <c r="H92" s="74"/>
      <c r="I92" s="75"/>
      <c r="J92" s="75"/>
      <c r="K92" s="75"/>
      <c r="L92" s="75"/>
      <c r="M92" s="75"/>
      <c r="N92" s="73"/>
      <c r="O92" s="74"/>
      <c r="P92" s="75"/>
      <c r="Q92" s="75"/>
      <c r="R92" s="75"/>
      <c r="S92" s="75"/>
      <c r="T92" s="75"/>
      <c r="U92" s="75"/>
      <c r="V92" s="73"/>
      <c r="W92" s="95"/>
      <c r="X92" s="96"/>
      <c r="Y92" s="96"/>
      <c r="Z92" s="96"/>
      <c r="AA92" s="96"/>
      <c r="AB92" s="96"/>
      <c r="AC92" s="96"/>
      <c r="AD92" s="96"/>
      <c r="AE92" s="96"/>
      <c r="AF92" s="96"/>
      <c r="AG92" s="96"/>
      <c r="AH92" s="96"/>
      <c r="AI92" s="96"/>
      <c r="AJ92" s="96"/>
      <c r="AK92" s="96"/>
      <c r="AL92" s="96"/>
      <c r="AM92" s="96"/>
      <c r="AN92" s="96"/>
      <c r="AO92" s="96"/>
      <c r="AP92" s="96"/>
      <c r="AQ92" s="96"/>
      <c r="AR92" s="96"/>
      <c r="AS92" s="96"/>
      <c r="AT92" s="96"/>
      <c r="AU92" s="96"/>
      <c r="AV92" s="96"/>
      <c r="AW92" s="96"/>
      <c r="AX92" s="96"/>
      <c r="AY92" s="96"/>
      <c r="AZ92" s="96"/>
      <c r="BA92" s="96"/>
      <c r="BB92" s="96"/>
      <c r="BC92" s="96"/>
      <c r="BD92" s="96"/>
      <c r="BE92" s="96"/>
      <c r="BF92" s="96"/>
      <c r="BG92" s="96"/>
      <c r="BH92" s="96"/>
      <c r="BI92" s="96"/>
      <c r="BJ92" s="96"/>
      <c r="BK92" s="96"/>
      <c r="BL92" s="96"/>
      <c r="BM92" s="96"/>
      <c r="BN92" s="96"/>
      <c r="BO92" s="96"/>
      <c r="BP92" s="96"/>
      <c r="BQ92" s="96"/>
      <c r="BR92" s="96"/>
      <c r="BS92" s="96"/>
      <c r="BT92" s="96"/>
      <c r="BU92" s="96"/>
      <c r="BV92" s="96"/>
      <c r="BW92" s="96"/>
      <c r="BX92" s="96"/>
      <c r="BY92" s="96"/>
      <c r="BZ92" s="96"/>
      <c r="CA92" s="96"/>
      <c r="CB92" s="96"/>
      <c r="CC92" s="96"/>
      <c r="CD92" s="96"/>
      <c r="CE92" s="96"/>
      <c r="CF92" s="96"/>
      <c r="CG92" s="96"/>
      <c r="CH92" s="96"/>
      <c r="CI92" s="96"/>
      <c r="CJ92" s="96"/>
      <c r="CK92" s="96"/>
      <c r="CL92" s="96"/>
      <c r="CM92" s="96"/>
      <c r="CN92" s="96"/>
      <c r="CO92" s="96"/>
      <c r="CP92" s="96"/>
      <c r="CQ92" s="96"/>
      <c r="CR92" s="96"/>
      <c r="CS92" s="96"/>
      <c r="CT92" s="96"/>
      <c r="CU92" s="96"/>
      <c r="CV92" s="96"/>
      <c r="CW92" s="96"/>
      <c r="CX92" s="96"/>
      <c r="CY92" s="96"/>
      <c r="CZ92" s="96"/>
      <c r="DA92" s="96"/>
      <c r="DB92" s="96"/>
      <c r="DC92" s="96"/>
      <c r="DD92" s="96"/>
      <c r="DE92" s="96"/>
      <c r="DF92" s="96"/>
      <c r="DG92" s="96"/>
      <c r="DH92" s="96"/>
      <c r="DI92" s="96"/>
      <c r="DJ92" s="96"/>
      <c r="DK92" s="96"/>
      <c r="DL92" s="96"/>
      <c r="DM92" s="96"/>
      <c r="DN92" s="96"/>
      <c r="DO92" s="96"/>
      <c r="DP92" s="96"/>
      <c r="DQ92" s="96"/>
      <c r="DR92" s="96"/>
      <c r="DS92" s="96"/>
      <c r="DT92" s="96"/>
      <c r="DU92" s="96"/>
      <c r="DV92" s="96"/>
      <c r="DW92" s="96"/>
      <c r="DX92" s="96"/>
      <c r="DY92" s="96"/>
      <c r="DZ92" s="96"/>
      <c r="EA92" s="96"/>
      <c r="EB92" s="96"/>
      <c r="EC92" s="96"/>
      <c r="ED92" s="96"/>
      <c r="EE92" s="96"/>
      <c r="EF92" s="96"/>
      <c r="EG92" s="96"/>
      <c r="EH92" s="96"/>
      <c r="EI92" s="96"/>
      <c r="EJ92" s="96"/>
      <c r="EK92" s="96"/>
      <c r="EL92" s="96"/>
      <c r="EM92" s="96"/>
      <c r="EN92" s="96"/>
      <c r="EO92" s="96"/>
      <c r="EP92" s="96"/>
      <c r="EQ92" s="96"/>
      <c r="ER92" s="96"/>
      <c r="ES92" s="96"/>
      <c r="ET92" s="96"/>
      <c r="EU92" s="96"/>
      <c r="EV92" s="96"/>
      <c r="EW92" s="96"/>
      <c r="EX92" s="96"/>
      <c r="EY92" s="96"/>
      <c r="EZ92" s="96"/>
      <c r="FA92" s="96"/>
      <c r="FB92" s="96"/>
      <c r="FC92" s="96"/>
      <c r="FD92" s="96"/>
      <c r="FE92" s="96"/>
      <c r="FF92" s="96"/>
      <c r="FG92" s="96"/>
      <c r="FH92" s="96"/>
      <c r="FI92" s="96"/>
      <c r="FJ92" s="96"/>
      <c r="FK92" s="96"/>
      <c r="FL92" s="96"/>
      <c r="FM92" s="96"/>
      <c r="FN92" s="96"/>
      <c r="FO92" s="96"/>
      <c r="FP92" s="96"/>
      <c r="FQ92" s="96"/>
      <c r="FR92" s="96"/>
      <c r="FS92" s="96"/>
      <c r="FT92" s="96"/>
      <c r="FU92" s="96"/>
      <c r="FV92" s="96"/>
      <c r="FW92" s="96"/>
      <c r="FX92" s="96"/>
      <c r="FY92" s="96"/>
      <c r="FZ92" s="96"/>
      <c r="GA92" s="96"/>
      <c r="GB92" s="96"/>
      <c r="GC92" s="96"/>
      <c r="GD92" s="96"/>
      <c r="GE92" s="96"/>
      <c r="GF92" s="96"/>
      <c r="GG92" s="96"/>
      <c r="GH92" s="96"/>
      <c r="GI92" s="96"/>
      <c r="GJ92" s="96"/>
      <c r="GK92" s="96"/>
      <c r="GL92" s="96"/>
      <c r="GM92" s="96"/>
      <c r="GN92" s="96"/>
      <c r="GO92" s="96"/>
      <c r="GP92" s="96"/>
      <c r="GQ92" s="96"/>
      <c r="GR92" s="96"/>
      <c r="GS92" s="96"/>
      <c r="GT92" s="96"/>
      <c r="GU92" s="96"/>
      <c r="GV92" s="96"/>
      <c r="GW92" s="96"/>
      <c r="GX92" s="96"/>
      <c r="GY92" s="96"/>
      <c r="GZ92" s="96"/>
      <c r="HA92" s="96"/>
      <c r="HB92" s="96"/>
      <c r="HC92" s="96"/>
      <c r="HD92" s="96"/>
      <c r="HE92" s="96"/>
      <c r="HF92" s="96"/>
      <c r="HG92" s="96"/>
      <c r="HH92" s="96"/>
      <c r="HI92" s="96"/>
      <c r="HJ92" s="96"/>
      <c r="HK92" s="96"/>
      <c r="HL92" s="96"/>
      <c r="HM92" s="96"/>
      <c r="HN92" s="96"/>
      <c r="HO92" s="96"/>
      <c r="HP92" s="96"/>
      <c r="HQ92" s="96"/>
      <c r="HR92" s="96"/>
      <c r="HS92" s="96"/>
      <c r="HT92" s="96"/>
      <c r="HU92" s="96"/>
      <c r="HV92" s="96"/>
      <c r="HW92" s="96"/>
      <c r="HX92" s="96"/>
      <c r="HY92" s="96"/>
      <c r="HZ92" s="96"/>
      <c r="IA92" s="96"/>
      <c r="IB92" s="96"/>
      <c r="IC92" s="96"/>
      <c r="ID92" s="96"/>
      <c r="IE92" s="96"/>
      <c r="IF92" s="96"/>
      <c r="IG92" s="96"/>
      <c r="IH92" s="96"/>
      <c r="II92" s="96"/>
      <c r="IJ92" s="96"/>
      <c r="IK92" s="96"/>
      <c r="IL92" s="96"/>
      <c r="IM92" s="96"/>
      <c r="IN92" s="96"/>
      <c r="IO92" s="96"/>
      <c r="IP92" s="96"/>
      <c r="IQ92" s="96"/>
      <c r="IR92" s="96"/>
      <c r="IS92" s="96"/>
      <c r="IT92" s="96"/>
      <c r="IU92" s="96"/>
      <c r="IV92" s="96"/>
      <c r="IW92" s="96"/>
      <c r="IX92" s="96"/>
      <c r="IY92" s="96"/>
      <c r="IZ92" s="96"/>
      <c r="JA92" s="96"/>
      <c r="JB92" s="96"/>
      <c r="JC92" s="96"/>
      <c r="JD92" s="96"/>
      <c r="JE92" s="96"/>
      <c r="JF92" s="96"/>
      <c r="JG92" s="96"/>
      <c r="JH92" s="96"/>
      <c r="JI92" s="96"/>
      <c r="JJ92" s="96"/>
      <c r="JK92" s="96"/>
      <c r="JL92" s="96"/>
      <c r="JM92" s="96"/>
      <c r="JN92" s="96"/>
      <c r="JO92" s="96"/>
      <c r="JP92" s="96"/>
      <c r="JQ92" s="96"/>
      <c r="JR92" s="96"/>
      <c r="JS92" s="96"/>
      <c r="JT92" s="96"/>
      <c r="JU92" s="96"/>
      <c r="JV92" s="96"/>
      <c r="JW92" s="96"/>
      <c r="JX92" s="96"/>
      <c r="JY92" s="96"/>
      <c r="JZ92" s="96"/>
      <c r="KA92" s="96"/>
      <c r="KB92" s="96"/>
      <c r="KC92" s="96"/>
      <c r="KD92" s="96"/>
      <c r="KE92" s="96"/>
      <c r="KF92" s="96"/>
      <c r="KG92" s="96"/>
      <c r="KH92" s="96"/>
      <c r="KI92" s="96"/>
      <c r="KJ92" s="96"/>
      <c r="KK92" s="96"/>
      <c r="KL92" s="96"/>
      <c r="KM92" s="96"/>
      <c r="KN92" s="96"/>
      <c r="KO92" s="96"/>
      <c r="KP92" s="96"/>
      <c r="KQ92" s="96"/>
      <c r="KR92" s="96"/>
      <c r="KS92" s="96"/>
      <c r="KT92" s="96"/>
      <c r="KU92" s="96"/>
      <c r="KV92" s="96"/>
      <c r="KW92" s="96"/>
      <c r="KX92" s="96"/>
      <c r="KY92" s="96"/>
      <c r="KZ92" s="96"/>
      <c r="LA92" s="96"/>
      <c r="LB92" s="96"/>
      <c r="LC92" s="96"/>
      <c r="LD92" s="96"/>
      <c r="LE92" s="96"/>
      <c r="LF92" s="96"/>
      <c r="LG92" s="96"/>
      <c r="LH92" s="96"/>
      <c r="LI92" s="96"/>
      <c r="LJ92" s="96"/>
      <c r="LK92" s="96"/>
      <c r="LL92" s="96"/>
      <c r="LM92" s="96"/>
      <c r="LN92" s="96"/>
      <c r="LO92" s="96"/>
      <c r="LP92" s="96"/>
      <c r="LQ92" s="96"/>
      <c r="LR92" s="96"/>
      <c r="LS92" s="96"/>
      <c r="LT92" s="96"/>
      <c r="LU92" s="96"/>
      <c r="LV92" s="96"/>
      <c r="LW92" s="96"/>
      <c r="LX92" s="96"/>
      <c r="LY92" s="96"/>
      <c r="LZ92" s="96"/>
      <c r="MA92" s="96"/>
      <c r="MB92" s="96"/>
      <c r="MC92" s="96"/>
      <c r="MD92" s="96"/>
      <c r="ME92" s="96"/>
      <c r="MF92" s="96"/>
      <c r="MG92" s="96"/>
      <c r="MH92" s="96"/>
      <c r="MI92" s="96"/>
      <c r="MJ92" s="96"/>
      <c r="MK92" s="96"/>
      <c r="ML92" s="96"/>
      <c r="MM92" s="96"/>
      <c r="MN92" s="96"/>
      <c r="MO92" s="96"/>
      <c r="MP92" s="96"/>
      <c r="MQ92" s="96"/>
      <c r="MR92" s="96"/>
      <c r="MS92" s="96"/>
      <c r="MT92" s="96"/>
      <c r="MU92" s="96"/>
      <c r="MV92" s="96"/>
      <c r="MW92" s="96"/>
      <c r="MX92" s="96"/>
      <c r="MY92" s="96"/>
      <c r="MZ92" s="96"/>
      <c r="NA92" s="96"/>
      <c r="NB92" s="96"/>
      <c r="NC92" s="96"/>
      <c r="ND92" s="96"/>
      <c r="NE92" s="96"/>
      <c r="NF92" s="96"/>
      <c r="NG92" s="96"/>
      <c r="NH92" s="96"/>
      <c r="NI92" s="96"/>
      <c r="NJ92" s="96"/>
      <c r="NK92" s="96"/>
      <c r="NL92" s="96"/>
      <c r="NM92" s="96"/>
      <c r="NN92" s="96"/>
      <c r="NO92" s="96"/>
      <c r="NP92" s="96"/>
      <c r="NQ92" s="96"/>
      <c r="NR92" s="96"/>
      <c r="NS92" s="96"/>
      <c r="NT92" s="96"/>
      <c r="NU92" s="96"/>
      <c r="NV92" s="96"/>
      <c r="NW92" s="96"/>
      <c r="NX92" s="97"/>
      <c r="NY92" s="96">
        <f t="shared" si="268"/>
        <v>0</v>
      </c>
      <c r="NZ92" s="96">
        <f t="shared" si="267"/>
        <v>0</v>
      </c>
      <c r="OA92" s="96">
        <f t="shared" si="267"/>
        <v>0</v>
      </c>
      <c r="OB92" s="96">
        <f t="shared" si="267"/>
        <v>0</v>
      </c>
      <c r="OC92" s="96">
        <f t="shared" si="267"/>
        <v>0</v>
      </c>
      <c r="OD92" s="96">
        <f t="shared" si="267"/>
        <v>0</v>
      </c>
      <c r="OE92" s="96">
        <f t="shared" si="267"/>
        <v>0</v>
      </c>
      <c r="OF92" s="96">
        <f t="shared" si="267"/>
        <v>0</v>
      </c>
      <c r="OG92" s="96">
        <f t="shared" si="269"/>
        <v>0</v>
      </c>
      <c r="OH92" s="96">
        <f t="shared" si="270"/>
        <v>0</v>
      </c>
      <c r="OI92" s="96">
        <f t="shared" si="271"/>
        <v>0</v>
      </c>
      <c r="OJ92" s="96">
        <f t="shared" si="272"/>
        <v>0</v>
      </c>
      <c r="OK92" s="96">
        <f t="shared" si="273"/>
        <v>0</v>
      </c>
      <c r="OL92" s="96">
        <f t="shared" si="274"/>
        <v>0</v>
      </c>
      <c r="OM92" s="96">
        <f t="shared" si="275"/>
        <v>0</v>
      </c>
      <c r="ON92" s="96">
        <f t="shared" si="276"/>
        <v>0</v>
      </c>
      <c r="OO92" s="96">
        <f t="shared" ca="1" si="279"/>
        <v>0</v>
      </c>
      <c r="OP92" s="96">
        <f t="shared" ca="1" si="280"/>
        <v>0</v>
      </c>
      <c r="PB92" s="41">
        <f t="shared" ca="1" si="281"/>
        <v>0</v>
      </c>
      <c r="PC92" s="40">
        <f t="shared" si="282"/>
        <v>44927</v>
      </c>
      <c r="PD92" s="39">
        <f t="shared" ca="1" si="277"/>
        <v>45488</v>
      </c>
      <c r="PE92" s="39">
        <f t="shared" si="283"/>
        <v>0</v>
      </c>
      <c r="PF92" s="39">
        <f t="shared" si="284"/>
        <v>0</v>
      </c>
      <c r="PG92" s="39">
        <f t="shared" si="285"/>
        <v>0</v>
      </c>
      <c r="PH92" s="39">
        <f t="shared" si="286"/>
        <v>0</v>
      </c>
      <c r="PI92" s="39">
        <f t="shared" si="287"/>
        <v>0</v>
      </c>
      <c r="PJ92" s="39">
        <f t="shared" si="288"/>
        <v>0</v>
      </c>
      <c r="PK92" s="39">
        <f t="shared" si="289"/>
        <v>0</v>
      </c>
      <c r="PL92" s="39">
        <f t="shared" ca="1" si="290"/>
        <v>0</v>
      </c>
      <c r="PM92" s="39">
        <f t="shared" ca="1" si="278"/>
        <v>0</v>
      </c>
      <c r="PN92" s="41">
        <f t="shared" si="291"/>
        <v>0</v>
      </c>
      <c r="PO92" s="40">
        <f t="shared" si="292"/>
        <v>44927</v>
      </c>
      <c r="PP92" s="40">
        <f t="shared" si="293"/>
        <v>44957</v>
      </c>
      <c r="PQ92" s="39">
        <f t="array" aca="1" ref="PQ92" ca="1">IFERROR(IF($H92&lt;&gt;"",SUM(IF(WEEKDAY(-1+ROW(INDIRECT("1:"&amp;(PP92-PO92)+1)),2)={1},1,0)),0),0)</f>
        <v>0</v>
      </c>
      <c r="PR92" s="39">
        <f t="array" aca="1" ref="PR92" ca="1">IFERROR(IF($I92&lt;&gt;"",SUM(IF(WEEKDAY(-1+ROW(INDIRECT("1:"&amp;(PP92-PO92)+1)),2)={2},1,0)),0),0)</f>
        <v>0</v>
      </c>
      <c r="PS92" s="39">
        <f t="array" aca="1" ref="PS92" ca="1">IFERROR(IF($J92&lt;&gt;"",SUM(IF(WEEKDAY(-1+ROW(INDIRECT("1:"&amp;(PP92-PO92)+1)),2)={3},1,0)),0),0)</f>
        <v>0</v>
      </c>
      <c r="PT92" s="39">
        <f t="array" aca="1" ref="PT92" ca="1">IFERROR(IF($K92&lt;&gt;"",SUM(IF(WEEKDAY(-1+ROW(INDIRECT("1:"&amp;(PP92-PO92)+1)),2)={4},1,0)),0),0)</f>
        <v>0</v>
      </c>
      <c r="PU92" s="39">
        <f t="array" aca="1" ref="PU92" ca="1">IFERROR(IF($L92&lt;&gt;"",SUM(IF(WEEKDAY(-1+ROW(INDIRECT("1:"&amp;(PP92-PO92)+1)),2)={5},1,0)),0),0)</f>
        <v>0</v>
      </c>
      <c r="PV92" s="39">
        <f t="array" aca="1" ref="PV92" ca="1">IFERROR(IF($M92&lt;&gt;"",SUM(IF(WEEKDAY(-1+ROW(INDIRECT("1:"&amp;(PP92-PO92)+1)),2)={6},1,0)),0),0)</f>
        <v>0</v>
      </c>
      <c r="PW92" s="39">
        <f t="array" aca="1" ref="PW92" ca="1">IFERROR(IF($N92&lt;&gt;"",SUM(IF(WEEKDAY(-1+ROW(INDIRECT("1:"&amp;(PP92-PO92)+1)),2)={7},1,0)),0),0)</f>
        <v>0</v>
      </c>
      <c r="PX92" s="39">
        <f t="shared" ca="1" si="294"/>
        <v>0</v>
      </c>
      <c r="PY92" s="39">
        <f t="shared" si="295"/>
        <v>0</v>
      </c>
      <c r="PZ92" s="39">
        <f t="shared" si="296"/>
        <v>0</v>
      </c>
      <c r="QA92" s="39">
        <f t="shared" si="297"/>
        <v>0</v>
      </c>
      <c r="QB92" s="39">
        <f t="shared" si="298"/>
        <v>0</v>
      </c>
      <c r="QC92" s="39">
        <f t="shared" si="299"/>
        <v>0</v>
      </c>
      <c r="QD92" s="39">
        <f t="shared" si="300"/>
        <v>0</v>
      </c>
      <c r="QE92" s="39">
        <f t="shared" si="301"/>
        <v>0</v>
      </c>
      <c r="QF92" s="39">
        <f t="shared" si="302"/>
        <v>0</v>
      </c>
      <c r="QG92" s="39">
        <f t="shared" ca="1" si="303"/>
        <v>0</v>
      </c>
      <c r="QH92" s="41">
        <f t="shared" si="304"/>
        <v>0</v>
      </c>
      <c r="QI92" s="40">
        <f t="shared" si="305"/>
        <v>44958</v>
      </c>
      <c r="QJ92" s="40">
        <f t="shared" si="306"/>
        <v>44985</v>
      </c>
      <c r="QK92" s="39">
        <f t="array" aca="1" ref="QK92" ca="1">IFERROR(IF($H92&lt;&gt;"",SUM(IF(WEEKDAY(-1+ROW(INDIRECT("1:"&amp;(QJ92-QI92)+1)),2)={1},1,0)),0),0)</f>
        <v>0</v>
      </c>
      <c r="QL92" s="39">
        <f t="array" aca="1" ref="QL92" ca="1">IFERROR(IF($I92&lt;&gt;"",SUM(IF(WEEKDAY(-1+ROW(INDIRECT("1:"&amp;(QJ92-QI92)+1)),2)={2},1,0)),0),0)</f>
        <v>0</v>
      </c>
      <c r="QM92" s="39">
        <f t="array" aca="1" ref="QM92" ca="1">IFERROR(IF($J92&lt;&gt;"",SUM(IF(WEEKDAY(-1+ROW(INDIRECT("1:"&amp;(QJ92-QI92)+1)),2)={3},1,0)),0),0)</f>
        <v>0</v>
      </c>
      <c r="QN92" s="39">
        <f t="array" aca="1" ref="QN92" ca="1">IFERROR(IF($K92&lt;&gt;"",SUM(IF(WEEKDAY(-1+ROW(INDIRECT("1:"&amp;(QJ92-QI92)+1)),2)={4},1,0)),0),0)</f>
        <v>0</v>
      </c>
      <c r="QO92" s="39">
        <f t="array" aca="1" ref="QO92" ca="1">IFERROR(IF($L92&lt;&gt;"",SUM(IF(WEEKDAY(-1+ROW(INDIRECT("1:"&amp;(QJ92-QI92)+1)),2)={5},1,0)),0),0)</f>
        <v>0</v>
      </c>
      <c r="QP92" s="39">
        <f t="array" aca="1" ref="QP92" ca="1">IFERROR(IF($M92&lt;&gt;"",SUM(IF(WEEKDAY(-1+ROW(INDIRECT("1:"&amp;(QJ92-QI92)+1)),2)={6},1,0)),0),0)</f>
        <v>0</v>
      </c>
      <c r="QQ92" s="39">
        <f t="array" aca="1" ref="QQ92" ca="1">IFERROR(IF($N92&lt;&gt;"",SUM(IF(WEEKDAY(-1+ROW(INDIRECT("1:"&amp;(QJ92-QI92)+1)),2)={7},1,0)),0),0)</f>
        <v>0</v>
      </c>
      <c r="QR92" s="39">
        <f t="shared" ca="1" si="307"/>
        <v>0</v>
      </c>
      <c r="QS92" s="39">
        <f t="shared" si="308"/>
        <v>0</v>
      </c>
      <c r="QT92" s="39">
        <f t="shared" si="309"/>
        <v>0</v>
      </c>
      <c r="QU92" s="39">
        <f t="shared" si="310"/>
        <v>0</v>
      </c>
      <c r="QV92" s="39">
        <f t="shared" si="311"/>
        <v>0</v>
      </c>
      <c r="QW92" s="39">
        <f t="shared" si="312"/>
        <v>0</v>
      </c>
      <c r="QX92" s="39">
        <f t="shared" si="313"/>
        <v>0</v>
      </c>
      <c r="QY92" s="39">
        <f t="shared" si="314"/>
        <v>0</v>
      </c>
      <c r="QZ92" s="39">
        <f t="shared" si="315"/>
        <v>0</v>
      </c>
      <c r="RA92" s="39">
        <f t="shared" ca="1" si="316"/>
        <v>0</v>
      </c>
      <c r="RB92" s="41">
        <f t="shared" si="317"/>
        <v>0</v>
      </c>
      <c r="RC92" s="40">
        <f t="shared" si="318"/>
        <v>44986</v>
      </c>
      <c r="RD92" s="40">
        <f t="shared" si="319"/>
        <v>45016</v>
      </c>
      <c r="RE92" s="39">
        <f t="array" aca="1" ref="RE92" ca="1">IFERROR(IF($H92&lt;&gt;"",SUM(IF(WEEKDAY(-1+ROW(INDIRECT("1:"&amp;(RD92-RC92)+1)),2)={1},1,0)),0),0)</f>
        <v>0</v>
      </c>
      <c r="RF92" s="39">
        <f t="array" aca="1" ref="RF92" ca="1">IFERROR(IF($I92&lt;&gt;"",SUM(IF(WEEKDAY(-1+ROW(INDIRECT("1:"&amp;(RD92-RC92)+1)),2)={2},1,0)),0),0)</f>
        <v>0</v>
      </c>
      <c r="RG92" s="39">
        <f t="array" aca="1" ref="RG92" ca="1">IFERROR(IF($J92&lt;&gt;"",SUM(IF(WEEKDAY(-1+ROW(INDIRECT("1:"&amp;(RD92-RC92)+1)),2)={3},1,0)),0),0)</f>
        <v>0</v>
      </c>
      <c r="RH92" s="39">
        <f t="array" aca="1" ref="RH92" ca="1">IFERROR(IF($K92&lt;&gt;"",SUM(IF(WEEKDAY(-1+ROW(INDIRECT("1:"&amp;(RD92-RC92)+1)),2)={4},1,0)),0),0)</f>
        <v>0</v>
      </c>
      <c r="RI92" s="39">
        <f t="array" aca="1" ref="RI92" ca="1">IFERROR(IF($L92&lt;&gt;"",SUM(IF(WEEKDAY(-1+ROW(INDIRECT("1:"&amp;(RD92-RC92)+1)),2)={5},1,0)),0),0)</f>
        <v>0</v>
      </c>
      <c r="RJ92" s="39">
        <f t="array" aca="1" ref="RJ92" ca="1">IFERROR(IF($M92&lt;&gt;"",SUM(IF(WEEKDAY(-1+ROW(INDIRECT("1:"&amp;(RD92-RC92)+1)),2)={6},1,0)),0),0)</f>
        <v>0</v>
      </c>
      <c r="RK92" s="39">
        <f t="array" aca="1" ref="RK92" ca="1">IFERROR(IF($N92&lt;&gt;"",SUM(IF(WEEKDAY(-1+ROW(INDIRECT("1:"&amp;(RD92-RC92)+1)),2)={7},1,0)),0),0)</f>
        <v>0</v>
      </c>
      <c r="RL92" s="39">
        <f t="shared" ca="1" si="320"/>
        <v>0</v>
      </c>
      <c r="RM92" s="39">
        <f t="shared" si="321"/>
        <v>0</v>
      </c>
      <c r="RN92" s="39">
        <f t="shared" si="322"/>
        <v>0</v>
      </c>
      <c r="RO92" s="39">
        <f t="shared" si="323"/>
        <v>0</v>
      </c>
      <c r="RP92" s="39">
        <f t="shared" si="324"/>
        <v>0</v>
      </c>
      <c r="RQ92" s="39">
        <f t="shared" si="325"/>
        <v>0</v>
      </c>
      <c r="RR92" s="39">
        <f t="shared" si="326"/>
        <v>0</v>
      </c>
      <c r="RS92" s="39">
        <f t="shared" si="327"/>
        <v>0</v>
      </c>
      <c r="RT92" s="39">
        <f t="shared" si="328"/>
        <v>0</v>
      </c>
      <c r="RU92" s="39">
        <f t="shared" ca="1" si="329"/>
        <v>0</v>
      </c>
      <c r="RV92" s="41">
        <f t="shared" si="330"/>
        <v>0</v>
      </c>
      <c r="RW92" s="40">
        <f t="shared" si="331"/>
        <v>45017</v>
      </c>
      <c r="RX92" s="40">
        <f t="shared" si="332"/>
        <v>45046</v>
      </c>
      <c r="RY92" s="39">
        <f t="array" aca="1" ref="RY92" ca="1">IFERROR(IF($H92&lt;&gt;"",SUM(IF(WEEKDAY(-1+ROW(INDIRECT("1:"&amp;(RX92-RW92)+1)),2)={1},1,0)),0),0)</f>
        <v>0</v>
      </c>
      <c r="RZ92" s="39">
        <f t="array" aca="1" ref="RZ92" ca="1">IFERROR(IF($I92&lt;&gt;"",SUM(IF(WEEKDAY(-1+ROW(INDIRECT("1:"&amp;(RX92-RW92)+1)),2)={2},1,0)),0),0)</f>
        <v>0</v>
      </c>
      <c r="SA92" s="39">
        <f t="array" aca="1" ref="SA92" ca="1">IFERROR(IF($J92&lt;&gt;"",SUM(IF(WEEKDAY(-1+ROW(INDIRECT("1:"&amp;(RX92-RW92)+1)),2)={3},1,0)),0),0)</f>
        <v>0</v>
      </c>
      <c r="SB92" s="39">
        <f t="array" aca="1" ref="SB92" ca="1">IFERROR(IF($K92&lt;&gt;"",SUM(IF(WEEKDAY(-1+ROW(INDIRECT("1:"&amp;(RX92-RW92)+1)),2)={4},1,0)),0),0)</f>
        <v>0</v>
      </c>
      <c r="SC92" s="39">
        <f t="array" aca="1" ref="SC92" ca="1">IFERROR(IF($L92&lt;&gt;"",SUM(IF(WEEKDAY(-1+ROW(INDIRECT("1:"&amp;(RX92-RW92)+1)),2)={5},1,0)),0),0)</f>
        <v>0</v>
      </c>
      <c r="SD92" s="39">
        <f t="array" aca="1" ref="SD92" ca="1">IFERROR(IF($M92&lt;&gt;"",SUM(IF(WEEKDAY(-1+ROW(INDIRECT("1:"&amp;(RX92-RW92)+1)),2)={6},1,0)),0),0)</f>
        <v>0</v>
      </c>
      <c r="SE92" s="39">
        <f t="array" aca="1" ref="SE92" ca="1">IFERROR(IF($N92&lt;&gt;"",SUM(IF(WEEKDAY(-1+ROW(INDIRECT("1:"&amp;(RX92-RW92)+1)),2)={7},1,0)),0),0)</f>
        <v>0</v>
      </c>
      <c r="SF92" s="39">
        <f t="shared" ca="1" si="333"/>
        <v>0</v>
      </c>
      <c r="SG92" s="39">
        <f t="shared" si="334"/>
        <v>0</v>
      </c>
      <c r="SH92" s="39">
        <f t="shared" si="335"/>
        <v>0</v>
      </c>
      <c r="SI92" s="39">
        <f t="shared" si="336"/>
        <v>0</v>
      </c>
      <c r="SJ92" s="39">
        <f t="shared" si="337"/>
        <v>0</v>
      </c>
      <c r="SK92" s="39">
        <f t="shared" si="338"/>
        <v>0</v>
      </c>
      <c r="SL92" s="39">
        <f t="shared" si="339"/>
        <v>0</v>
      </c>
      <c r="SM92" s="39">
        <f t="shared" si="340"/>
        <v>0</v>
      </c>
      <c r="SN92" s="39">
        <f t="shared" si="341"/>
        <v>0</v>
      </c>
      <c r="SO92" s="39">
        <f t="shared" ca="1" si="342"/>
        <v>0</v>
      </c>
      <c r="SP92" s="41">
        <f t="shared" si="343"/>
        <v>0</v>
      </c>
      <c r="SQ92" s="40">
        <f t="shared" si="344"/>
        <v>45047</v>
      </c>
      <c r="SR92" s="40">
        <f t="shared" si="345"/>
        <v>45077</v>
      </c>
      <c r="SS92" s="39">
        <f t="array" aca="1" ref="SS92" ca="1">IFERROR(IF($H92&lt;&gt;"",SUM(IF(WEEKDAY(-1+ROW(INDIRECT("1:"&amp;(SR92-SQ92)+1)),2)={1},1,0)),0),0)</f>
        <v>0</v>
      </c>
      <c r="ST92" s="39">
        <f t="array" aca="1" ref="ST92" ca="1">IFERROR(IF($I92&lt;&gt;"",SUM(IF(WEEKDAY(-1+ROW(INDIRECT("1:"&amp;(SR92-SQ92)+1)),2)={2},1,0)),0),0)</f>
        <v>0</v>
      </c>
      <c r="SU92" s="39">
        <f t="array" aca="1" ref="SU92" ca="1">IFERROR(IF($J92&lt;&gt;"",SUM(IF(WEEKDAY(-1+ROW(INDIRECT("1:"&amp;(SR92-SQ92)+1)),2)={3},1,0)),0),0)</f>
        <v>0</v>
      </c>
      <c r="SV92" s="39">
        <f t="array" aca="1" ref="SV92" ca="1">IFERROR(IF($K92&lt;&gt;"",SUM(IF(WEEKDAY(-1+ROW(INDIRECT("1:"&amp;(SR92-SQ92)+1)),2)={4},1,0)),0),0)</f>
        <v>0</v>
      </c>
      <c r="SW92" s="39">
        <f t="array" aca="1" ref="SW92" ca="1">IFERROR(IF($L92&lt;&gt;"",SUM(IF(WEEKDAY(-1+ROW(INDIRECT("1:"&amp;(SR92-SQ92)+1)),2)={5},1,0)),0),0)</f>
        <v>0</v>
      </c>
      <c r="SX92" s="39">
        <f t="array" aca="1" ref="SX92" ca="1">IFERROR(IF($M92&lt;&gt;"",SUM(IF(WEEKDAY(-1+ROW(INDIRECT("1:"&amp;(SR92-SQ92)+1)),2)={6},1,0)),0),0)</f>
        <v>0</v>
      </c>
      <c r="SY92" s="39">
        <f t="array" aca="1" ref="SY92" ca="1">IFERROR(IF($N92&lt;&gt;"",SUM(IF(WEEKDAY(-1+ROW(INDIRECT("1:"&amp;(SR92-SQ92)+1)),2)={7},1,0)),0),0)</f>
        <v>0</v>
      </c>
      <c r="SZ92" s="39">
        <f t="shared" ca="1" si="346"/>
        <v>0</v>
      </c>
      <c r="TA92" s="39">
        <f t="shared" si="347"/>
        <v>0</v>
      </c>
      <c r="TB92" s="39">
        <f t="shared" si="348"/>
        <v>0</v>
      </c>
      <c r="TC92" s="39">
        <f t="shared" si="349"/>
        <v>0</v>
      </c>
      <c r="TD92" s="39">
        <f t="shared" si="350"/>
        <v>0</v>
      </c>
      <c r="TE92" s="39">
        <f t="shared" si="351"/>
        <v>0</v>
      </c>
      <c r="TF92" s="39">
        <f t="shared" si="352"/>
        <v>0</v>
      </c>
      <c r="TG92" s="39">
        <f t="shared" si="353"/>
        <v>0</v>
      </c>
      <c r="TH92" s="39">
        <f t="shared" si="354"/>
        <v>0</v>
      </c>
      <c r="TI92" s="39">
        <f t="shared" ca="1" si="355"/>
        <v>0</v>
      </c>
      <c r="TJ92" s="41">
        <f t="shared" si="356"/>
        <v>0</v>
      </c>
      <c r="TK92" s="40">
        <f t="shared" si="357"/>
        <v>45078</v>
      </c>
      <c r="TL92" s="40">
        <f t="shared" si="358"/>
        <v>45107</v>
      </c>
      <c r="TM92" s="39">
        <f t="array" aca="1" ref="TM92" ca="1">IFERROR(IF($H92&lt;&gt;"",SUM(IF(WEEKDAY(-1+ROW(INDIRECT("1:"&amp;(TL92-TK92)+1)),2)={1},1,0)),0),0)</f>
        <v>0</v>
      </c>
      <c r="TN92" s="39">
        <f t="array" aca="1" ref="TN92" ca="1">IFERROR(IF($I92&lt;&gt;"",SUM(IF(WEEKDAY(-1+ROW(INDIRECT("1:"&amp;(TL92-TK92)+1)),2)={2},1,0)),0),0)</f>
        <v>0</v>
      </c>
      <c r="TO92" s="39">
        <f t="array" aca="1" ref="TO92" ca="1">IFERROR(IF($J92&lt;&gt;"",SUM(IF(WEEKDAY(-1+ROW(INDIRECT("1:"&amp;(TL92-TK92)+1)),2)={3},1,0)),0),0)</f>
        <v>0</v>
      </c>
      <c r="TP92" s="39">
        <f t="array" aca="1" ref="TP92" ca="1">IFERROR(IF($K92&lt;&gt;"",SUM(IF(WEEKDAY(-1+ROW(INDIRECT("1:"&amp;(TL92-TK92)+1)),2)={4},1,0)),0),0)</f>
        <v>0</v>
      </c>
      <c r="TQ92" s="39">
        <f t="array" aca="1" ref="TQ92" ca="1">IFERROR(IF($L92&lt;&gt;"",SUM(IF(WEEKDAY(-1+ROW(INDIRECT("1:"&amp;(TL92-TK92)+1)),2)={5},1,0)),0),0)</f>
        <v>0</v>
      </c>
      <c r="TR92" s="39">
        <f t="array" aca="1" ref="TR92" ca="1">IFERROR(IF($M92&lt;&gt;"",SUM(IF(WEEKDAY(-1+ROW(INDIRECT("1:"&amp;(TL92-TK92)+1)),2)={6},1,0)),0),0)</f>
        <v>0</v>
      </c>
      <c r="TS92" s="39">
        <f t="array" aca="1" ref="TS92" ca="1">IFERROR(IF($N92&lt;&gt;"",SUM(IF(WEEKDAY(-1+ROW(INDIRECT("1:"&amp;(TL92-TK92)+1)),2)={7},1,0)),0),0)</f>
        <v>0</v>
      </c>
      <c r="TT92" s="39">
        <f t="shared" ca="1" si="359"/>
        <v>0</v>
      </c>
      <c r="TU92" s="39">
        <f t="shared" si="360"/>
        <v>0</v>
      </c>
      <c r="TV92" s="39">
        <f t="shared" si="361"/>
        <v>0</v>
      </c>
      <c r="TW92" s="39">
        <f t="shared" si="362"/>
        <v>0</v>
      </c>
      <c r="TX92" s="39">
        <f t="shared" si="363"/>
        <v>0</v>
      </c>
      <c r="TY92" s="39">
        <f t="shared" si="364"/>
        <v>0</v>
      </c>
      <c r="TZ92" s="39">
        <f t="shared" si="365"/>
        <v>0</v>
      </c>
      <c r="UA92" s="39">
        <f t="shared" si="366"/>
        <v>0</v>
      </c>
      <c r="UB92" s="39">
        <f t="shared" si="367"/>
        <v>0</v>
      </c>
      <c r="UC92" s="39">
        <f t="shared" ca="1" si="368"/>
        <v>0</v>
      </c>
      <c r="UD92" s="41">
        <f t="shared" si="369"/>
        <v>0</v>
      </c>
      <c r="UE92" s="40">
        <f t="shared" si="370"/>
        <v>45108</v>
      </c>
      <c r="UF92" s="40">
        <f t="shared" si="371"/>
        <v>45138</v>
      </c>
      <c r="UG92" s="39">
        <f t="array" aca="1" ref="UG92" ca="1">IFERROR(IF($H92&lt;&gt;"",SUM(IF(WEEKDAY(-1+ROW(INDIRECT("1:"&amp;(UF92-UE92)+1)),2)={1},1,0)),0),0)</f>
        <v>0</v>
      </c>
      <c r="UH92" s="39">
        <f t="array" aca="1" ref="UH92" ca="1">IFERROR(IF($I92&lt;&gt;"",SUM(IF(WEEKDAY(-1+ROW(INDIRECT("1:"&amp;(UF92-UE92)+1)),2)={2},1,0)),0),0)</f>
        <v>0</v>
      </c>
      <c r="UI92" s="39">
        <f t="array" aca="1" ref="UI92" ca="1">IFERROR(IF($J92&lt;&gt;"",SUM(IF(WEEKDAY(-1+ROW(INDIRECT("1:"&amp;(UF92-UE92)+1)),2)={3},1,0)),0),0)</f>
        <v>0</v>
      </c>
      <c r="UJ92" s="39">
        <f t="array" aca="1" ref="UJ92" ca="1">IFERROR(IF($K92&lt;&gt;"",SUM(IF(WEEKDAY(-1+ROW(INDIRECT("1:"&amp;(UF92-UE92)+1)),2)={4},1,0)),0),0)</f>
        <v>0</v>
      </c>
      <c r="UK92" s="39">
        <f t="array" aca="1" ref="UK92" ca="1">IFERROR(IF($L92&lt;&gt;"",SUM(IF(WEEKDAY(-1+ROW(INDIRECT("1:"&amp;(UF92-UE92)+1)),2)={5},1,0)),0),0)</f>
        <v>0</v>
      </c>
      <c r="UL92" s="39">
        <f t="array" aca="1" ref="UL92" ca="1">IFERROR(IF($M92&lt;&gt;"",SUM(IF(WEEKDAY(-1+ROW(INDIRECT("1:"&amp;(UF92-UE92)+1)),2)={6},1,0)),0),0)</f>
        <v>0</v>
      </c>
      <c r="UM92" s="39">
        <f t="array" aca="1" ref="UM92" ca="1">IFERROR(IF($N92&lt;&gt;"",SUM(IF(WEEKDAY(-1+ROW(INDIRECT("1:"&amp;(UF92-UE92)+1)),2)={7},1,0)),0),0)</f>
        <v>0</v>
      </c>
      <c r="UN92" s="39">
        <f t="shared" ca="1" si="372"/>
        <v>0</v>
      </c>
      <c r="UO92" s="39">
        <f t="shared" si="373"/>
        <v>0</v>
      </c>
      <c r="UP92" s="39">
        <f t="shared" si="374"/>
        <v>0</v>
      </c>
      <c r="UQ92" s="39">
        <f t="shared" si="375"/>
        <v>0</v>
      </c>
      <c r="UR92" s="39">
        <f t="shared" si="376"/>
        <v>0</v>
      </c>
      <c r="US92" s="39">
        <f t="shared" si="377"/>
        <v>0</v>
      </c>
      <c r="UT92" s="39">
        <f t="shared" si="378"/>
        <v>0</v>
      </c>
      <c r="UU92" s="39">
        <f t="shared" si="379"/>
        <v>0</v>
      </c>
      <c r="UV92" s="39">
        <f t="shared" si="380"/>
        <v>0</v>
      </c>
      <c r="UW92" s="39">
        <f t="shared" ca="1" si="381"/>
        <v>0</v>
      </c>
      <c r="UX92" s="41">
        <f t="shared" si="382"/>
        <v>0</v>
      </c>
      <c r="UY92" s="40">
        <f t="shared" si="383"/>
        <v>45139</v>
      </c>
      <c r="UZ92" s="40">
        <f t="shared" si="384"/>
        <v>45169</v>
      </c>
      <c r="VA92" s="39">
        <f t="array" aca="1" ref="VA92" ca="1">IFERROR(IF($H92&lt;&gt;"",SUM(IF(WEEKDAY(-1+ROW(INDIRECT("1:"&amp;(UZ92-UY92)+1)),2)={1},1,0)),0),0)</f>
        <v>0</v>
      </c>
      <c r="VB92" s="39">
        <f t="array" aca="1" ref="VB92" ca="1">IFERROR(IF($I92&lt;&gt;"",SUM(IF(WEEKDAY(-1+ROW(INDIRECT("1:"&amp;(UZ92-UY92)+1)),2)={2},1,0)),0),0)</f>
        <v>0</v>
      </c>
      <c r="VC92" s="39">
        <f t="array" aca="1" ref="VC92" ca="1">IFERROR(IF($J92&lt;&gt;"",SUM(IF(WEEKDAY(-1+ROW(INDIRECT("1:"&amp;(UZ92-UY92)+1)),2)={3},1,0)),0),0)</f>
        <v>0</v>
      </c>
      <c r="VD92" s="39">
        <f t="array" aca="1" ref="VD92" ca="1">IFERROR(IF($K92&lt;&gt;"",SUM(IF(WEEKDAY(-1+ROW(INDIRECT("1:"&amp;(UZ92-UY92)+1)),2)={4},1,0)),0),0)</f>
        <v>0</v>
      </c>
      <c r="VE92" s="39">
        <f t="array" aca="1" ref="VE92" ca="1">IFERROR(IF($L92&lt;&gt;"",SUM(IF(WEEKDAY(-1+ROW(INDIRECT("1:"&amp;(UZ92-UY92)+1)),2)={5},1,0)),0),0)</f>
        <v>0</v>
      </c>
      <c r="VF92" s="39">
        <f t="array" aca="1" ref="VF92" ca="1">IFERROR(IF($M92&lt;&gt;"",SUM(IF(WEEKDAY(-1+ROW(INDIRECT("1:"&amp;(UZ92-UY92)+1)),2)={6},1,0)),0),0)</f>
        <v>0</v>
      </c>
      <c r="VG92" s="39">
        <f t="array" aca="1" ref="VG92" ca="1">IFERROR(IF($N92&lt;&gt;"",SUM(IF(WEEKDAY(-1+ROW(INDIRECT("1:"&amp;(UZ92-UY92)+1)),2)={7},1,0)),0),0)</f>
        <v>0</v>
      </c>
      <c r="VH92" s="39">
        <f t="shared" ca="1" si="385"/>
        <v>0</v>
      </c>
      <c r="VI92" s="39">
        <f t="shared" si="386"/>
        <v>0</v>
      </c>
      <c r="VJ92" s="39">
        <f t="shared" si="387"/>
        <v>0</v>
      </c>
      <c r="VK92" s="39">
        <f t="shared" si="388"/>
        <v>0</v>
      </c>
      <c r="VL92" s="39">
        <f t="shared" si="389"/>
        <v>0</v>
      </c>
      <c r="VM92" s="39">
        <f t="shared" si="390"/>
        <v>0</v>
      </c>
      <c r="VN92" s="39">
        <f t="shared" si="391"/>
        <v>0</v>
      </c>
      <c r="VO92" s="39">
        <f t="shared" si="392"/>
        <v>0</v>
      </c>
      <c r="VP92" s="39">
        <f t="shared" si="393"/>
        <v>0</v>
      </c>
      <c r="VQ92" s="39">
        <f t="shared" ca="1" si="394"/>
        <v>0</v>
      </c>
      <c r="VR92" s="41">
        <f t="shared" si="395"/>
        <v>0</v>
      </c>
      <c r="VS92" s="40">
        <f t="shared" si="396"/>
        <v>45170</v>
      </c>
      <c r="VT92" s="40">
        <f t="shared" si="397"/>
        <v>45199</v>
      </c>
      <c r="VU92" s="39">
        <f t="array" aca="1" ref="VU92" ca="1">IFERROR(IF($H92&lt;&gt;"",SUM(IF(WEEKDAY(-1+ROW(INDIRECT("1:"&amp;(VT92-VS92)+1)),2)={1},1,0)),0),0)</f>
        <v>0</v>
      </c>
      <c r="VV92" s="39">
        <f t="array" aca="1" ref="VV92" ca="1">IFERROR(IF($I92&lt;&gt;"",SUM(IF(WEEKDAY(-1+ROW(INDIRECT("1:"&amp;(VT92-VS92)+1)),2)={2},1,0)),0),0)</f>
        <v>0</v>
      </c>
      <c r="VW92" s="39">
        <f t="array" aca="1" ref="VW92" ca="1">IFERROR(IF($J92&lt;&gt;"",SUM(IF(WEEKDAY(-1+ROW(INDIRECT("1:"&amp;(VT92-VS92)+1)),2)={3},1,0)),0),0)</f>
        <v>0</v>
      </c>
      <c r="VX92" s="39">
        <f t="array" aca="1" ref="VX92" ca="1">IFERROR(IF($K92&lt;&gt;"",SUM(IF(WEEKDAY(-1+ROW(INDIRECT("1:"&amp;(VT92-VS92)+1)),2)={4},1,0)),0),0)</f>
        <v>0</v>
      </c>
      <c r="VY92" s="39">
        <f t="array" aca="1" ref="VY92" ca="1">IFERROR(IF($L92&lt;&gt;"",SUM(IF(WEEKDAY(-1+ROW(INDIRECT("1:"&amp;(VT92-VS92)+1)),2)={5},1,0)),0),0)</f>
        <v>0</v>
      </c>
      <c r="VZ92" s="39">
        <f t="array" aca="1" ref="VZ92" ca="1">IFERROR(IF($M92&lt;&gt;"",SUM(IF(WEEKDAY(-1+ROW(INDIRECT("1:"&amp;(VT92-VS92)+1)),2)={6},1,0)),0),0)</f>
        <v>0</v>
      </c>
      <c r="WA92" s="39">
        <f t="array" aca="1" ref="WA92" ca="1">IFERROR(IF($N92&lt;&gt;"",SUM(IF(WEEKDAY(-1+ROW(INDIRECT("1:"&amp;(VT92-VS92)+1)),2)={7},1,0)),0),0)</f>
        <v>0</v>
      </c>
      <c r="WB92" s="39">
        <f t="shared" ca="1" si="398"/>
        <v>0</v>
      </c>
      <c r="WC92" s="39">
        <f t="shared" si="399"/>
        <v>0</v>
      </c>
      <c r="WD92" s="39">
        <f t="shared" si="400"/>
        <v>0</v>
      </c>
      <c r="WE92" s="39">
        <f t="shared" si="401"/>
        <v>0</v>
      </c>
      <c r="WF92" s="39">
        <f t="shared" si="402"/>
        <v>0</v>
      </c>
      <c r="WG92" s="39">
        <f t="shared" si="403"/>
        <v>0</v>
      </c>
      <c r="WH92" s="39">
        <f t="shared" si="404"/>
        <v>0</v>
      </c>
      <c r="WI92" s="39">
        <f t="shared" si="405"/>
        <v>0</v>
      </c>
      <c r="WJ92" s="39">
        <f t="shared" si="406"/>
        <v>0</v>
      </c>
      <c r="WK92" s="39">
        <f t="shared" ca="1" si="407"/>
        <v>0</v>
      </c>
      <c r="WL92" s="41">
        <f t="shared" si="408"/>
        <v>0</v>
      </c>
      <c r="WM92" s="40">
        <f t="shared" si="409"/>
        <v>45200</v>
      </c>
      <c r="WN92" s="40">
        <f t="shared" si="410"/>
        <v>45230</v>
      </c>
      <c r="WO92" s="39">
        <f t="array" aca="1" ref="WO92" ca="1">IFERROR(IF($H92&lt;&gt;"",SUM(IF(WEEKDAY(-1+ROW(INDIRECT("1:"&amp;(WN92-WM92)+1)),2)={1},1,0)),0),0)</f>
        <v>0</v>
      </c>
      <c r="WP92" s="39">
        <f t="array" aca="1" ref="WP92" ca="1">IFERROR(IF($I92&lt;&gt;"",SUM(IF(WEEKDAY(-1+ROW(INDIRECT("1:"&amp;(WN92-WM92)+1)),2)={2},1,0)),0),0)</f>
        <v>0</v>
      </c>
      <c r="WQ92" s="39">
        <f t="array" aca="1" ref="WQ92" ca="1">IFERROR(IF($J92&lt;&gt;"",SUM(IF(WEEKDAY(-1+ROW(INDIRECT("1:"&amp;(WN92-WM92)+1)),2)={3},1,0)),0),0)</f>
        <v>0</v>
      </c>
      <c r="WR92" s="39">
        <f t="array" aca="1" ref="WR92" ca="1">IFERROR(IF($K92&lt;&gt;"",SUM(IF(WEEKDAY(-1+ROW(INDIRECT("1:"&amp;(WN92-WM92)+1)),2)={4},1,0)),0),0)</f>
        <v>0</v>
      </c>
      <c r="WS92" s="39">
        <f t="array" aca="1" ref="WS92" ca="1">IFERROR(IF($L92&lt;&gt;"",SUM(IF(WEEKDAY(-1+ROW(INDIRECT("1:"&amp;(WN92-WM92)+1)),2)={5},1,0)),0),0)</f>
        <v>0</v>
      </c>
      <c r="WT92" s="39">
        <f t="array" aca="1" ref="WT92" ca="1">IFERROR(IF($M92&lt;&gt;"",SUM(IF(WEEKDAY(-1+ROW(INDIRECT("1:"&amp;(WN92-WM92)+1)),2)={6},1,0)),0),0)</f>
        <v>0</v>
      </c>
      <c r="WU92" s="39">
        <f t="array" aca="1" ref="WU92" ca="1">IFERROR(IF($N92&lt;&gt;"",SUM(IF(WEEKDAY(-1+ROW(INDIRECT("1:"&amp;(WN92-WM92)+1)),2)={7},1,0)),0),0)</f>
        <v>0</v>
      </c>
      <c r="WV92" s="39">
        <f t="shared" ca="1" si="411"/>
        <v>0</v>
      </c>
      <c r="WW92" s="39">
        <f t="shared" si="412"/>
        <v>0</v>
      </c>
      <c r="WX92" s="39">
        <f t="shared" si="413"/>
        <v>0</v>
      </c>
      <c r="WY92" s="39">
        <f t="shared" si="414"/>
        <v>0</v>
      </c>
      <c r="WZ92" s="39">
        <f t="shared" si="415"/>
        <v>0</v>
      </c>
      <c r="XA92" s="39">
        <f t="shared" si="416"/>
        <v>0</v>
      </c>
      <c r="XB92" s="39">
        <f t="shared" si="417"/>
        <v>0</v>
      </c>
      <c r="XC92" s="39">
        <f t="shared" si="418"/>
        <v>0</v>
      </c>
      <c r="XD92" s="39">
        <f t="shared" si="419"/>
        <v>0</v>
      </c>
      <c r="XE92" s="39">
        <f t="shared" ca="1" si="420"/>
        <v>0</v>
      </c>
      <c r="XF92" s="41">
        <f t="shared" si="421"/>
        <v>0</v>
      </c>
      <c r="XG92" s="40">
        <f t="shared" si="422"/>
        <v>45231</v>
      </c>
      <c r="XH92" s="40">
        <f t="shared" si="423"/>
        <v>45260</v>
      </c>
      <c r="XI92" s="39">
        <f t="array" aca="1" ref="XI92" ca="1">IFERROR(IF($H92&lt;&gt;"",SUM(IF(WEEKDAY(-1+ROW(INDIRECT("1:"&amp;(XH92-XG92)+1)),2)={1},1,0)),0),0)</f>
        <v>0</v>
      </c>
      <c r="XJ92" s="39">
        <f t="array" aca="1" ref="XJ92" ca="1">IFERROR(IF($I92&lt;&gt;"",SUM(IF(WEEKDAY(-1+ROW(INDIRECT("1:"&amp;(XH92-XG92)+1)),2)={2},1,0)),0),0)</f>
        <v>0</v>
      </c>
      <c r="XK92" s="39">
        <f t="array" aca="1" ref="XK92" ca="1">IFERROR(IF($J92&lt;&gt;"",SUM(IF(WEEKDAY(-1+ROW(INDIRECT("1:"&amp;(XH92-XG92)+1)),2)={3},1,0)),0),0)</f>
        <v>0</v>
      </c>
      <c r="XL92" s="39">
        <f t="array" aca="1" ref="XL92" ca="1">IFERROR(IF($K92&lt;&gt;"",SUM(IF(WEEKDAY(-1+ROW(INDIRECT("1:"&amp;(XH92-XG92)+1)),2)={4},1,0)),0),0)</f>
        <v>0</v>
      </c>
      <c r="XM92" s="39">
        <f t="array" aca="1" ref="XM92" ca="1">IFERROR(IF($L92&lt;&gt;"",SUM(IF(WEEKDAY(-1+ROW(INDIRECT("1:"&amp;(XH92-XG92)+1)),2)={5},1,0)),0),0)</f>
        <v>0</v>
      </c>
      <c r="XN92" s="39">
        <f t="array" aca="1" ref="XN92" ca="1">IFERROR(IF($M92&lt;&gt;"",SUM(IF(WEEKDAY(-1+ROW(INDIRECT("1:"&amp;(XH92-XG92)+1)),2)={6},1,0)),0),0)</f>
        <v>0</v>
      </c>
      <c r="XO92" s="39">
        <f t="array" aca="1" ref="XO92" ca="1">IFERROR(IF($N92&lt;&gt;"",SUM(IF(WEEKDAY(-1+ROW(INDIRECT("1:"&amp;(XH92-XG92)+1)),2)={7},1,0)),0),0)</f>
        <v>0</v>
      </c>
      <c r="XP92" s="39">
        <f t="shared" ca="1" si="424"/>
        <v>0</v>
      </c>
      <c r="XQ92" s="39">
        <f t="shared" si="425"/>
        <v>0</v>
      </c>
      <c r="XR92" s="39">
        <f t="shared" si="426"/>
        <v>0</v>
      </c>
      <c r="XS92" s="39">
        <f t="shared" si="427"/>
        <v>0</v>
      </c>
      <c r="XT92" s="39">
        <f t="shared" si="428"/>
        <v>0</v>
      </c>
      <c r="XU92" s="39">
        <f t="shared" si="429"/>
        <v>0</v>
      </c>
      <c r="XV92" s="39">
        <f t="shared" si="430"/>
        <v>0</v>
      </c>
      <c r="XW92" s="39">
        <f t="shared" si="431"/>
        <v>0</v>
      </c>
      <c r="XX92" s="39">
        <f t="shared" si="432"/>
        <v>0</v>
      </c>
      <c r="XY92" s="39">
        <f t="shared" ca="1" si="433"/>
        <v>0</v>
      </c>
      <c r="XZ92" s="41">
        <f t="shared" si="434"/>
        <v>0</v>
      </c>
      <c r="YA92" s="40">
        <f t="shared" si="435"/>
        <v>45261</v>
      </c>
      <c r="YB92" s="40">
        <f t="shared" si="436"/>
        <v>45291</v>
      </c>
      <c r="YC92" s="39">
        <f t="array" aca="1" ref="YC92" ca="1">IFERROR(IF($H92&lt;&gt;"",SUM(IF(WEEKDAY(-1+ROW(INDIRECT("1:"&amp;(YB92-YA92)+1)),2)={1},1,0)),0),0)</f>
        <v>0</v>
      </c>
      <c r="YD92" s="39">
        <f t="array" aca="1" ref="YD92" ca="1">IFERROR(IF($I92&lt;&gt;"",SUM(IF(WEEKDAY(-1+ROW(INDIRECT("1:"&amp;(YB92-YA92)+1)),2)={2},1,0)),0),0)</f>
        <v>0</v>
      </c>
      <c r="YE92" s="39">
        <f t="array" aca="1" ref="YE92" ca="1">IFERROR(IF($J92&lt;&gt;"",SUM(IF(WEEKDAY(-1+ROW(INDIRECT("1:"&amp;(YB92-YA92)+1)),2)={3},1,0)),0),0)</f>
        <v>0</v>
      </c>
      <c r="YF92" s="39">
        <f t="array" aca="1" ref="YF92" ca="1">IFERROR(IF($K92&lt;&gt;"",SUM(IF(WEEKDAY(-1+ROW(INDIRECT("1:"&amp;(YB92-YA92)+1)),2)={4},1,0)),0),0)</f>
        <v>0</v>
      </c>
      <c r="YG92" s="39">
        <f t="array" aca="1" ref="YG92" ca="1">IFERROR(IF($L92&lt;&gt;"",SUM(IF(WEEKDAY(-1+ROW(INDIRECT("1:"&amp;(YB92-YA92)+1)),2)={5},1,0)),0),0)</f>
        <v>0</v>
      </c>
      <c r="YH92" s="39">
        <f t="array" aca="1" ref="YH92" ca="1">IFERROR(IF($M92&lt;&gt;"",SUM(IF(WEEKDAY(-1+ROW(INDIRECT("1:"&amp;(YB92-YA92)+1)),2)={6},1,0)),0),0)</f>
        <v>0</v>
      </c>
      <c r="YI92" s="39">
        <f t="array" aca="1" ref="YI92" ca="1">IFERROR(IF($N92&lt;&gt;"",SUM(IF(WEEKDAY(-1+ROW(INDIRECT("1:"&amp;(YB92-YA92)+1)),2)={7},1,0)),0),0)</f>
        <v>0</v>
      </c>
      <c r="YJ92" s="39">
        <f t="shared" ca="1" si="437"/>
        <v>0</v>
      </c>
      <c r="YK92" s="39">
        <f t="shared" si="438"/>
        <v>0</v>
      </c>
      <c r="YL92" s="39">
        <f t="shared" si="439"/>
        <v>0</v>
      </c>
      <c r="YM92" s="39">
        <f t="shared" si="440"/>
        <v>0</v>
      </c>
      <c r="YN92" s="39">
        <f t="shared" si="441"/>
        <v>0</v>
      </c>
      <c r="YO92" s="39">
        <f t="shared" si="442"/>
        <v>0</v>
      </c>
      <c r="YP92" s="39">
        <f t="shared" si="443"/>
        <v>0</v>
      </c>
      <c r="YQ92" s="39">
        <f t="shared" si="444"/>
        <v>0</v>
      </c>
      <c r="YR92" s="39">
        <f t="shared" si="445"/>
        <v>0</v>
      </c>
      <c r="YS92" s="39">
        <f t="shared" ca="1" si="446"/>
        <v>0</v>
      </c>
    </row>
    <row r="93" spans="2:669" x14ac:dyDescent="0.25">
      <c r="B93" s="71">
        <v>83</v>
      </c>
      <c r="C93" s="71"/>
      <c r="D93" s="72"/>
      <c r="E93" s="71"/>
      <c r="F93" s="71"/>
      <c r="G93" s="73"/>
      <c r="H93" s="74"/>
      <c r="I93" s="75"/>
      <c r="J93" s="75"/>
      <c r="K93" s="75"/>
      <c r="L93" s="75"/>
      <c r="M93" s="75"/>
      <c r="N93" s="73"/>
      <c r="O93" s="74"/>
      <c r="P93" s="75"/>
      <c r="Q93" s="75"/>
      <c r="R93" s="75"/>
      <c r="S93" s="75"/>
      <c r="T93" s="75"/>
      <c r="U93" s="75"/>
      <c r="V93" s="73"/>
      <c r="W93" s="95"/>
      <c r="X93" s="96"/>
      <c r="Y93" s="96"/>
      <c r="Z93" s="96"/>
      <c r="AA93" s="96"/>
      <c r="AB93" s="96"/>
      <c r="AC93" s="96"/>
      <c r="AD93" s="96"/>
      <c r="AE93" s="96"/>
      <c r="AF93" s="96"/>
      <c r="AG93" s="96"/>
      <c r="AH93" s="96"/>
      <c r="AI93" s="96"/>
      <c r="AJ93" s="96"/>
      <c r="AK93" s="96"/>
      <c r="AL93" s="96"/>
      <c r="AM93" s="96"/>
      <c r="AN93" s="96"/>
      <c r="AO93" s="96"/>
      <c r="AP93" s="96"/>
      <c r="AQ93" s="96"/>
      <c r="AR93" s="96"/>
      <c r="AS93" s="96"/>
      <c r="AT93" s="96"/>
      <c r="AU93" s="96"/>
      <c r="AV93" s="96"/>
      <c r="AW93" s="96"/>
      <c r="AX93" s="96"/>
      <c r="AY93" s="96"/>
      <c r="AZ93" s="96"/>
      <c r="BA93" s="96"/>
      <c r="BB93" s="96"/>
      <c r="BC93" s="96"/>
      <c r="BD93" s="96"/>
      <c r="BE93" s="96"/>
      <c r="BF93" s="96"/>
      <c r="BG93" s="96"/>
      <c r="BH93" s="96"/>
      <c r="BI93" s="96"/>
      <c r="BJ93" s="96"/>
      <c r="BK93" s="96"/>
      <c r="BL93" s="96"/>
      <c r="BM93" s="96"/>
      <c r="BN93" s="96"/>
      <c r="BO93" s="96"/>
      <c r="BP93" s="96"/>
      <c r="BQ93" s="96"/>
      <c r="BR93" s="96"/>
      <c r="BS93" s="96"/>
      <c r="BT93" s="96"/>
      <c r="BU93" s="96"/>
      <c r="BV93" s="96"/>
      <c r="BW93" s="96"/>
      <c r="BX93" s="96"/>
      <c r="BY93" s="96"/>
      <c r="BZ93" s="96"/>
      <c r="CA93" s="96"/>
      <c r="CB93" s="96"/>
      <c r="CC93" s="96"/>
      <c r="CD93" s="96"/>
      <c r="CE93" s="96"/>
      <c r="CF93" s="96"/>
      <c r="CG93" s="96"/>
      <c r="CH93" s="96"/>
      <c r="CI93" s="96"/>
      <c r="CJ93" s="96"/>
      <c r="CK93" s="96"/>
      <c r="CL93" s="96"/>
      <c r="CM93" s="96"/>
      <c r="CN93" s="96"/>
      <c r="CO93" s="96"/>
      <c r="CP93" s="96"/>
      <c r="CQ93" s="96"/>
      <c r="CR93" s="96"/>
      <c r="CS93" s="96"/>
      <c r="CT93" s="96"/>
      <c r="CU93" s="96"/>
      <c r="CV93" s="96"/>
      <c r="CW93" s="96"/>
      <c r="CX93" s="96"/>
      <c r="CY93" s="96"/>
      <c r="CZ93" s="96"/>
      <c r="DA93" s="96"/>
      <c r="DB93" s="96"/>
      <c r="DC93" s="96"/>
      <c r="DD93" s="96"/>
      <c r="DE93" s="96"/>
      <c r="DF93" s="96"/>
      <c r="DG93" s="96"/>
      <c r="DH93" s="96"/>
      <c r="DI93" s="96"/>
      <c r="DJ93" s="96"/>
      <c r="DK93" s="96"/>
      <c r="DL93" s="96"/>
      <c r="DM93" s="96"/>
      <c r="DN93" s="96"/>
      <c r="DO93" s="96"/>
      <c r="DP93" s="96"/>
      <c r="DQ93" s="96"/>
      <c r="DR93" s="96"/>
      <c r="DS93" s="96"/>
      <c r="DT93" s="96"/>
      <c r="DU93" s="96"/>
      <c r="DV93" s="96"/>
      <c r="DW93" s="96"/>
      <c r="DX93" s="96"/>
      <c r="DY93" s="96"/>
      <c r="DZ93" s="96"/>
      <c r="EA93" s="96"/>
      <c r="EB93" s="96"/>
      <c r="EC93" s="96"/>
      <c r="ED93" s="96"/>
      <c r="EE93" s="96"/>
      <c r="EF93" s="96"/>
      <c r="EG93" s="96"/>
      <c r="EH93" s="96"/>
      <c r="EI93" s="96"/>
      <c r="EJ93" s="96"/>
      <c r="EK93" s="96"/>
      <c r="EL93" s="96"/>
      <c r="EM93" s="96"/>
      <c r="EN93" s="96"/>
      <c r="EO93" s="96"/>
      <c r="EP93" s="96"/>
      <c r="EQ93" s="96"/>
      <c r="ER93" s="96"/>
      <c r="ES93" s="96"/>
      <c r="ET93" s="96"/>
      <c r="EU93" s="96"/>
      <c r="EV93" s="96"/>
      <c r="EW93" s="96"/>
      <c r="EX93" s="96"/>
      <c r="EY93" s="96"/>
      <c r="EZ93" s="96"/>
      <c r="FA93" s="96"/>
      <c r="FB93" s="96"/>
      <c r="FC93" s="96"/>
      <c r="FD93" s="96"/>
      <c r="FE93" s="96"/>
      <c r="FF93" s="96"/>
      <c r="FG93" s="96"/>
      <c r="FH93" s="96"/>
      <c r="FI93" s="96"/>
      <c r="FJ93" s="96"/>
      <c r="FK93" s="96"/>
      <c r="FL93" s="96"/>
      <c r="FM93" s="96"/>
      <c r="FN93" s="96"/>
      <c r="FO93" s="96"/>
      <c r="FP93" s="96"/>
      <c r="FQ93" s="96"/>
      <c r="FR93" s="96"/>
      <c r="FS93" s="96"/>
      <c r="FT93" s="96"/>
      <c r="FU93" s="96"/>
      <c r="FV93" s="96"/>
      <c r="FW93" s="96"/>
      <c r="FX93" s="96"/>
      <c r="FY93" s="96"/>
      <c r="FZ93" s="96"/>
      <c r="GA93" s="96"/>
      <c r="GB93" s="96"/>
      <c r="GC93" s="96"/>
      <c r="GD93" s="96"/>
      <c r="GE93" s="96"/>
      <c r="GF93" s="96"/>
      <c r="GG93" s="96"/>
      <c r="GH93" s="96"/>
      <c r="GI93" s="96"/>
      <c r="GJ93" s="96"/>
      <c r="GK93" s="96"/>
      <c r="GL93" s="96"/>
      <c r="GM93" s="96"/>
      <c r="GN93" s="96"/>
      <c r="GO93" s="96"/>
      <c r="GP93" s="96"/>
      <c r="GQ93" s="96"/>
      <c r="GR93" s="96"/>
      <c r="GS93" s="96"/>
      <c r="GT93" s="96"/>
      <c r="GU93" s="96"/>
      <c r="GV93" s="96"/>
      <c r="GW93" s="96"/>
      <c r="GX93" s="96"/>
      <c r="GY93" s="96"/>
      <c r="GZ93" s="96"/>
      <c r="HA93" s="96"/>
      <c r="HB93" s="96"/>
      <c r="HC93" s="96"/>
      <c r="HD93" s="96"/>
      <c r="HE93" s="96"/>
      <c r="HF93" s="96"/>
      <c r="HG93" s="96"/>
      <c r="HH93" s="96"/>
      <c r="HI93" s="96"/>
      <c r="HJ93" s="96"/>
      <c r="HK93" s="96"/>
      <c r="HL93" s="96"/>
      <c r="HM93" s="96"/>
      <c r="HN93" s="96"/>
      <c r="HO93" s="96"/>
      <c r="HP93" s="96"/>
      <c r="HQ93" s="96"/>
      <c r="HR93" s="96"/>
      <c r="HS93" s="96"/>
      <c r="HT93" s="96"/>
      <c r="HU93" s="96"/>
      <c r="HV93" s="96"/>
      <c r="HW93" s="96"/>
      <c r="HX93" s="96"/>
      <c r="HY93" s="96"/>
      <c r="HZ93" s="96"/>
      <c r="IA93" s="96"/>
      <c r="IB93" s="96"/>
      <c r="IC93" s="96"/>
      <c r="ID93" s="96"/>
      <c r="IE93" s="96"/>
      <c r="IF93" s="96"/>
      <c r="IG93" s="96"/>
      <c r="IH93" s="96"/>
      <c r="II93" s="96"/>
      <c r="IJ93" s="96"/>
      <c r="IK93" s="96"/>
      <c r="IL93" s="96"/>
      <c r="IM93" s="96"/>
      <c r="IN93" s="96"/>
      <c r="IO93" s="96"/>
      <c r="IP93" s="96"/>
      <c r="IQ93" s="96"/>
      <c r="IR93" s="96"/>
      <c r="IS93" s="96"/>
      <c r="IT93" s="96"/>
      <c r="IU93" s="96"/>
      <c r="IV93" s="96"/>
      <c r="IW93" s="96"/>
      <c r="IX93" s="96"/>
      <c r="IY93" s="96"/>
      <c r="IZ93" s="96"/>
      <c r="JA93" s="96"/>
      <c r="JB93" s="96"/>
      <c r="JC93" s="96"/>
      <c r="JD93" s="96"/>
      <c r="JE93" s="96"/>
      <c r="JF93" s="96"/>
      <c r="JG93" s="96"/>
      <c r="JH93" s="96"/>
      <c r="JI93" s="96"/>
      <c r="JJ93" s="96"/>
      <c r="JK93" s="96"/>
      <c r="JL93" s="96"/>
      <c r="JM93" s="96"/>
      <c r="JN93" s="96"/>
      <c r="JO93" s="96"/>
      <c r="JP93" s="96"/>
      <c r="JQ93" s="96"/>
      <c r="JR93" s="96"/>
      <c r="JS93" s="96"/>
      <c r="JT93" s="96"/>
      <c r="JU93" s="96"/>
      <c r="JV93" s="96"/>
      <c r="JW93" s="96"/>
      <c r="JX93" s="96"/>
      <c r="JY93" s="96"/>
      <c r="JZ93" s="96"/>
      <c r="KA93" s="96"/>
      <c r="KB93" s="96"/>
      <c r="KC93" s="96"/>
      <c r="KD93" s="96"/>
      <c r="KE93" s="96"/>
      <c r="KF93" s="96"/>
      <c r="KG93" s="96"/>
      <c r="KH93" s="96"/>
      <c r="KI93" s="96"/>
      <c r="KJ93" s="96"/>
      <c r="KK93" s="96"/>
      <c r="KL93" s="96"/>
      <c r="KM93" s="96"/>
      <c r="KN93" s="96"/>
      <c r="KO93" s="96"/>
      <c r="KP93" s="96"/>
      <c r="KQ93" s="96"/>
      <c r="KR93" s="96"/>
      <c r="KS93" s="96"/>
      <c r="KT93" s="96"/>
      <c r="KU93" s="96"/>
      <c r="KV93" s="96"/>
      <c r="KW93" s="96"/>
      <c r="KX93" s="96"/>
      <c r="KY93" s="96"/>
      <c r="KZ93" s="96"/>
      <c r="LA93" s="96"/>
      <c r="LB93" s="96"/>
      <c r="LC93" s="96"/>
      <c r="LD93" s="96"/>
      <c r="LE93" s="96"/>
      <c r="LF93" s="96"/>
      <c r="LG93" s="96"/>
      <c r="LH93" s="96"/>
      <c r="LI93" s="96"/>
      <c r="LJ93" s="96"/>
      <c r="LK93" s="96"/>
      <c r="LL93" s="96"/>
      <c r="LM93" s="96"/>
      <c r="LN93" s="96"/>
      <c r="LO93" s="96"/>
      <c r="LP93" s="96"/>
      <c r="LQ93" s="96"/>
      <c r="LR93" s="96"/>
      <c r="LS93" s="96"/>
      <c r="LT93" s="96"/>
      <c r="LU93" s="96"/>
      <c r="LV93" s="96"/>
      <c r="LW93" s="96"/>
      <c r="LX93" s="96"/>
      <c r="LY93" s="96"/>
      <c r="LZ93" s="96"/>
      <c r="MA93" s="96"/>
      <c r="MB93" s="96"/>
      <c r="MC93" s="96"/>
      <c r="MD93" s="96"/>
      <c r="ME93" s="96"/>
      <c r="MF93" s="96"/>
      <c r="MG93" s="96"/>
      <c r="MH93" s="96"/>
      <c r="MI93" s="96"/>
      <c r="MJ93" s="96"/>
      <c r="MK93" s="96"/>
      <c r="ML93" s="96"/>
      <c r="MM93" s="96"/>
      <c r="MN93" s="96"/>
      <c r="MO93" s="96"/>
      <c r="MP93" s="96"/>
      <c r="MQ93" s="96"/>
      <c r="MR93" s="96"/>
      <c r="MS93" s="96"/>
      <c r="MT93" s="96"/>
      <c r="MU93" s="96"/>
      <c r="MV93" s="96"/>
      <c r="MW93" s="96"/>
      <c r="MX93" s="96"/>
      <c r="MY93" s="96"/>
      <c r="MZ93" s="96"/>
      <c r="NA93" s="96"/>
      <c r="NB93" s="96"/>
      <c r="NC93" s="96"/>
      <c r="ND93" s="96"/>
      <c r="NE93" s="96"/>
      <c r="NF93" s="96"/>
      <c r="NG93" s="96"/>
      <c r="NH93" s="96"/>
      <c r="NI93" s="96"/>
      <c r="NJ93" s="96"/>
      <c r="NK93" s="96"/>
      <c r="NL93" s="96"/>
      <c r="NM93" s="96"/>
      <c r="NN93" s="96"/>
      <c r="NO93" s="96"/>
      <c r="NP93" s="96"/>
      <c r="NQ93" s="96"/>
      <c r="NR93" s="96"/>
      <c r="NS93" s="96"/>
      <c r="NT93" s="96"/>
      <c r="NU93" s="96"/>
      <c r="NV93" s="96"/>
      <c r="NW93" s="96"/>
      <c r="NX93" s="97"/>
      <c r="NY93" s="96">
        <f t="shared" si="268"/>
        <v>0</v>
      </c>
      <c r="NZ93" s="96">
        <f t="shared" si="267"/>
        <v>0</v>
      </c>
      <c r="OA93" s="96">
        <f t="shared" si="267"/>
        <v>0</v>
      </c>
      <c r="OB93" s="96">
        <f t="shared" si="267"/>
        <v>0</v>
      </c>
      <c r="OC93" s="96">
        <f t="shared" si="267"/>
        <v>0</v>
      </c>
      <c r="OD93" s="96">
        <f t="shared" si="267"/>
        <v>0</v>
      </c>
      <c r="OE93" s="96">
        <f t="shared" si="267"/>
        <v>0</v>
      </c>
      <c r="OF93" s="96">
        <f t="shared" si="267"/>
        <v>0</v>
      </c>
      <c r="OG93" s="96">
        <f t="shared" si="269"/>
        <v>0</v>
      </c>
      <c r="OH93" s="96">
        <f t="shared" si="270"/>
        <v>0</v>
      </c>
      <c r="OI93" s="96">
        <f t="shared" si="271"/>
        <v>0</v>
      </c>
      <c r="OJ93" s="96">
        <f t="shared" si="272"/>
        <v>0</v>
      </c>
      <c r="OK93" s="96">
        <f t="shared" si="273"/>
        <v>0</v>
      </c>
      <c r="OL93" s="96">
        <f t="shared" si="274"/>
        <v>0</v>
      </c>
      <c r="OM93" s="96">
        <f t="shared" si="275"/>
        <v>0</v>
      </c>
      <c r="ON93" s="96">
        <f t="shared" si="276"/>
        <v>0</v>
      </c>
      <c r="OO93" s="96">
        <f t="shared" ca="1" si="279"/>
        <v>0</v>
      </c>
      <c r="OP93" s="96">
        <f t="shared" ca="1" si="280"/>
        <v>0</v>
      </c>
      <c r="PB93" s="41">
        <f t="shared" ca="1" si="281"/>
        <v>0</v>
      </c>
      <c r="PC93" s="40">
        <f t="shared" si="282"/>
        <v>44927</v>
      </c>
      <c r="PD93" s="39">
        <f t="shared" ca="1" si="277"/>
        <v>45488</v>
      </c>
      <c r="PE93" s="39">
        <f t="shared" si="283"/>
        <v>0</v>
      </c>
      <c r="PF93" s="39">
        <f t="shared" si="284"/>
        <v>0</v>
      </c>
      <c r="PG93" s="39">
        <f t="shared" si="285"/>
        <v>0</v>
      </c>
      <c r="PH93" s="39">
        <f t="shared" si="286"/>
        <v>0</v>
      </c>
      <c r="PI93" s="39">
        <f t="shared" si="287"/>
        <v>0</v>
      </c>
      <c r="PJ93" s="39">
        <f t="shared" si="288"/>
        <v>0</v>
      </c>
      <c r="PK93" s="39">
        <f t="shared" si="289"/>
        <v>0</v>
      </c>
      <c r="PL93" s="39">
        <f t="shared" ca="1" si="290"/>
        <v>0</v>
      </c>
      <c r="PM93" s="39">
        <f t="shared" ca="1" si="278"/>
        <v>0</v>
      </c>
      <c r="PN93" s="41">
        <f t="shared" si="291"/>
        <v>0</v>
      </c>
      <c r="PO93" s="40">
        <f t="shared" si="292"/>
        <v>44927</v>
      </c>
      <c r="PP93" s="40">
        <f t="shared" si="293"/>
        <v>44957</v>
      </c>
      <c r="PQ93" s="39">
        <f t="array" aca="1" ref="PQ93" ca="1">IFERROR(IF($H93&lt;&gt;"",SUM(IF(WEEKDAY(-1+ROW(INDIRECT("1:"&amp;(PP93-PO93)+1)),2)={1},1,0)),0),0)</f>
        <v>0</v>
      </c>
      <c r="PR93" s="39">
        <f t="array" aca="1" ref="PR93" ca="1">IFERROR(IF($I93&lt;&gt;"",SUM(IF(WEEKDAY(-1+ROW(INDIRECT("1:"&amp;(PP93-PO93)+1)),2)={2},1,0)),0),0)</f>
        <v>0</v>
      </c>
      <c r="PS93" s="39">
        <f t="array" aca="1" ref="PS93" ca="1">IFERROR(IF($J93&lt;&gt;"",SUM(IF(WEEKDAY(-1+ROW(INDIRECT("1:"&amp;(PP93-PO93)+1)),2)={3},1,0)),0),0)</f>
        <v>0</v>
      </c>
      <c r="PT93" s="39">
        <f t="array" aca="1" ref="PT93" ca="1">IFERROR(IF($K93&lt;&gt;"",SUM(IF(WEEKDAY(-1+ROW(INDIRECT("1:"&amp;(PP93-PO93)+1)),2)={4},1,0)),0),0)</f>
        <v>0</v>
      </c>
      <c r="PU93" s="39">
        <f t="array" aca="1" ref="PU93" ca="1">IFERROR(IF($L93&lt;&gt;"",SUM(IF(WEEKDAY(-1+ROW(INDIRECT("1:"&amp;(PP93-PO93)+1)),2)={5},1,0)),0),0)</f>
        <v>0</v>
      </c>
      <c r="PV93" s="39">
        <f t="array" aca="1" ref="PV93" ca="1">IFERROR(IF($M93&lt;&gt;"",SUM(IF(WEEKDAY(-1+ROW(INDIRECT("1:"&amp;(PP93-PO93)+1)),2)={6},1,0)),0),0)</f>
        <v>0</v>
      </c>
      <c r="PW93" s="39">
        <f t="array" aca="1" ref="PW93" ca="1">IFERROR(IF($N93&lt;&gt;"",SUM(IF(WEEKDAY(-1+ROW(INDIRECT("1:"&amp;(PP93-PO93)+1)),2)={7},1,0)),0),0)</f>
        <v>0</v>
      </c>
      <c r="PX93" s="39">
        <f t="shared" ca="1" si="294"/>
        <v>0</v>
      </c>
      <c r="PY93" s="39">
        <f t="shared" si="295"/>
        <v>0</v>
      </c>
      <c r="PZ93" s="39">
        <f t="shared" si="296"/>
        <v>0</v>
      </c>
      <c r="QA93" s="39">
        <f t="shared" si="297"/>
        <v>0</v>
      </c>
      <c r="QB93" s="39">
        <f t="shared" si="298"/>
        <v>0</v>
      </c>
      <c r="QC93" s="39">
        <f t="shared" si="299"/>
        <v>0</v>
      </c>
      <c r="QD93" s="39">
        <f t="shared" si="300"/>
        <v>0</v>
      </c>
      <c r="QE93" s="39">
        <f t="shared" si="301"/>
        <v>0</v>
      </c>
      <c r="QF93" s="39">
        <f t="shared" si="302"/>
        <v>0</v>
      </c>
      <c r="QG93" s="39">
        <f t="shared" ca="1" si="303"/>
        <v>0</v>
      </c>
      <c r="QH93" s="41">
        <f t="shared" si="304"/>
        <v>0</v>
      </c>
      <c r="QI93" s="40">
        <f t="shared" si="305"/>
        <v>44958</v>
      </c>
      <c r="QJ93" s="40">
        <f t="shared" si="306"/>
        <v>44985</v>
      </c>
      <c r="QK93" s="39">
        <f t="array" aca="1" ref="QK93" ca="1">IFERROR(IF($H93&lt;&gt;"",SUM(IF(WEEKDAY(-1+ROW(INDIRECT("1:"&amp;(QJ93-QI93)+1)),2)={1},1,0)),0),0)</f>
        <v>0</v>
      </c>
      <c r="QL93" s="39">
        <f t="array" aca="1" ref="QL93" ca="1">IFERROR(IF($I93&lt;&gt;"",SUM(IF(WEEKDAY(-1+ROW(INDIRECT("1:"&amp;(QJ93-QI93)+1)),2)={2},1,0)),0),0)</f>
        <v>0</v>
      </c>
      <c r="QM93" s="39">
        <f t="array" aca="1" ref="QM93" ca="1">IFERROR(IF($J93&lt;&gt;"",SUM(IF(WEEKDAY(-1+ROW(INDIRECT("1:"&amp;(QJ93-QI93)+1)),2)={3},1,0)),0),0)</f>
        <v>0</v>
      </c>
      <c r="QN93" s="39">
        <f t="array" aca="1" ref="QN93" ca="1">IFERROR(IF($K93&lt;&gt;"",SUM(IF(WEEKDAY(-1+ROW(INDIRECT("1:"&amp;(QJ93-QI93)+1)),2)={4},1,0)),0),0)</f>
        <v>0</v>
      </c>
      <c r="QO93" s="39">
        <f t="array" aca="1" ref="QO93" ca="1">IFERROR(IF($L93&lt;&gt;"",SUM(IF(WEEKDAY(-1+ROW(INDIRECT("1:"&amp;(QJ93-QI93)+1)),2)={5},1,0)),0),0)</f>
        <v>0</v>
      </c>
      <c r="QP93" s="39">
        <f t="array" aca="1" ref="QP93" ca="1">IFERROR(IF($M93&lt;&gt;"",SUM(IF(WEEKDAY(-1+ROW(INDIRECT("1:"&amp;(QJ93-QI93)+1)),2)={6},1,0)),0),0)</f>
        <v>0</v>
      </c>
      <c r="QQ93" s="39">
        <f t="array" aca="1" ref="QQ93" ca="1">IFERROR(IF($N93&lt;&gt;"",SUM(IF(WEEKDAY(-1+ROW(INDIRECT("1:"&amp;(QJ93-QI93)+1)),2)={7},1,0)),0),0)</f>
        <v>0</v>
      </c>
      <c r="QR93" s="39">
        <f t="shared" ca="1" si="307"/>
        <v>0</v>
      </c>
      <c r="QS93" s="39">
        <f t="shared" si="308"/>
        <v>0</v>
      </c>
      <c r="QT93" s="39">
        <f t="shared" si="309"/>
        <v>0</v>
      </c>
      <c r="QU93" s="39">
        <f t="shared" si="310"/>
        <v>0</v>
      </c>
      <c r="QV93" s="39">
        <f t="shared" si="311"/>
        <v>0</v>
      </c>
      <c r="QW93" s="39">
        <f t="shared" si="312"/>
        <v>0</v>
      </c>
      <c r="QX93" s="39">
        <f t="shared" si="313"/>
        <v>0</v>
      </c>
      <c r="QY93" s="39">
        <f t="shared" si="314"/>
        <v>0</v>
      </c>
      <c r="QZ93" s="39">
        <f t="shared" si="315"/>
        <v>0</v>
      </c>
      <c r="RA93" s="39">
        <f t="shared" ca="1" si="316"/>
        <v>0</v>
      </c>
      <c r="RB93" s="41">
        <f t="shared" si="317"/>
        <v>0</v>
      </c>
      <c r="RC93" s="40">
        <f t="shared" si="318"/>
        <v>44986</v>
      </c>
      <c r="RD93" s="40">
        <f t="shared" si="319"/>
        <v>45016</v>
      </c>
      <c r="RE93" s="39">
        <f t="array" aca="1" ref="RE93" ca="1">IFERROR(IF($H93&lt;&gt;"",SUM(IF(WEEKDAY(-1+ROW(INDIRECT("1:"&amp;(RD93-RC93)+1)),2)={1},1,0)),0),0)</f>
        <v>0</v>
      </c>
      <c r="RF93" s="39">
        <f t="array" aca="1" ref="RF93" ca="1">IFERROR(IF($I93&lt;&gt;"",SUM(IF(WEEKDAY(-1+ROW(INDIRECT("1:"&amp;(RD93-RC93)+1)),2)={2},1,0)),0),0)</f>
        <v>0</v>
      </c>
      <c r="RG93" s="39">
        <f t="array" aca="1" ref="RG93" ca="1">IFERROR(IF($J93&lt;&gt;"",SUM(IF(WEEKDAY(-1+ROW(INDIRECT("1:"&amp;(RD93-RC93)+1)),2)={3},1,0)),0),0)</f>
        <v>0</v>
      </c>
      <c r="RH93" s="39">
        <f t="array" aca="1" ref="RH93" ca="1">IFERROR(IF($K93&lt;&gt;"",SUM(IF(WEEKDAY(-1+ROW(INDIRECT("1:"&amp;(RD93-RC93)+1)),2)={4},1,0)),0),0)</f>
        <v>0</v>
      </c>
      <c r="RI93" s="39">
        <f t="array" aca="1" ref="RI93" ca="1">IFERROR(IF($L93&lt;&gt;"",SUM(IF(WEEKDAY(-1+ROW(INDIRECT("1:"&amp;(RD93-RC93)+1)),2)={5},1,0)),0),0)</f>
        <v>0</v>
      </c>
      <c r="RJ93" s="39">
        <f t="array" aca="1" ref="RJ93" ca="1">IFERROR(IF($M93&lt;&gt;"",SUM(IF(WEEKDAY(-1+ROW(INDIRECT("1:"&amp;(RD93-RC93)+1)),2)={6},1,0)),0),0)</f>
        <v>0</v>
      </c>
      <c r="RK93" s="39">
        <f t="array" aca="1" ref="RK93" ca="1">IFERROR(IF($N93&lt;&gt;"",SUM(IF(WEEKDAY(-1+ROW(INDIRECT("1:"&amp;(RD93-RC93)+1)),2)={7},1,0)),0),0)</f>
        <v>0</v>
      </c>
      <c r="RL93" s="39">
        <f t="shared" ca="1" si="320"/>
        <v>0</v>
      </c>
      <c r="RM93" s="39">
        <f t="shared" si="321"/>
        <v>0</v>
      </c>
      <c r="RN93" s="39">
        <f t="shared" si="322"/>
        <v>0</v>
      </c>
      <c r="RO93" s="39">
        <f t="shared" si="323"/>
        <v>0</v>
      </c>
      <c r="RP93" s="39">
        <f t="shared" si="324"/>
        <v>0</v>
      </c>
      <c r="RQ93" s="39">
        <f t="shared" si="325"/>
        <v>0</v>
      </c>
      <c r="RR93" s="39">
        <f t="shared" si="326"/>
        <v>0</v>
      </c>
      <c r="RS93" s="39">
        <f t="shared" si="327"/>
        <v>0</v>
      </c>
      <c r="RT93" s="39">
        <f t="shared" si="328"/>
        <v>0</v>
      </c>
      <c r="RU93" s="39">
        <f t="shared" ca="1" si="329"/>
        <v>0</v>
      </c>
      <c r="RV93" s="41">
        <f t="shared" si="330"/>
        <v>0</v>
      </c>
      <c r="RW93" s="40">
        <f t="shared" si="331"/>
        <v>45017</v>
      </c>
      <c r="RX93" s="40">
        <f t="shared" si="332"/>
        <v>45046</v>
      </c>
      <c r="RY93" s="39">
        <f t="array" aca="1" ref="RY93" ca="1">IFERROR(IF($H93&lt;&gt;"",SUM(IF(WEEKDAY(-1+ROW(INDIRECT("1:"&amp;(RX93-RW93)+1)),2)={1},1,0)),0),0)</f>
        <v>0</v>
      </c>
      <c r="RZ93" s="39">
        <f t="array" aca="1" ref="RZ93" ca="1">IFERROR(IF($I93&lt;&gt;"",SUM(IF(WEEKDAY(-1+ROW(INDIRECT("1:"&amp;(RX93-RW93)+1)),2)={2},1,0)),0),0)</f>
        <v>0</v>
      </c>
      <c r="SA93" s="39">
        <f t="array" aca="1" ref="SA93" ca="1">IFERROR(IF($J93&lt;&gt;"",SUM(IF(WEEKDAY(-1+ROW(INDIRECT("1:"&amp;(RX93-RW93)+1)),2)={3},1,0)),0),0)</f>
        <v>0</v>
      </c>
      <c r="SB93" s="39">
        <f t="array" aca="1" ref="SB93" ca="1">IFERROR(IF($K93&lt;&gt;"",SUM(IF(WEEKDAY(-1+ROW(INDIRECT("1:"&amp;(RX93-RW93)+1)),2)={4},1,0)),0),0)</f>
        <v>0</v>
      </c>
      <c r="SC93" s="39">
        <f t="array" aca="1" ref="SC93" ca="1">IFERROR(IF($L93&lt;&gt;"",SUM(IF(WEEKDAY(-1+ROW(INDIRECT("1:"&amp;(RX93-RW93)+1)),2)={5},1,0)),0),0)</f>
        <v>0</v>
      </c>
      <c r="SD93" s="39">
        <f t="array" aca="1" ref="SD93" ca="1">IFERROR(IF($M93&lt;&gt;"",SUM(IF(WEEKDAY(-1+ROW(INDIRECT("1:"&amp;(RX93-RW93)+1)),2)={6},1,0)),0),0)</f>
        <v>0</v>
      </c>
      <c r="SE93" s="39">
        <f t="array" aca="1" ref="SE93" ca="1">IFERROR(IF($N93&lt;&gt;"",SUM(IF(WEEKDAY(-1+ROW(INDIRECT("1:"&amp;(RX93-RW93)+1)),2)={7},1,0)),0),0)</f>
        <v>0</v>
      </c>
      <c r="SF93" s="39">
        <f t="shared" ca="1" si="333"/>
        <v>0</v>
      </c>
      <c r="SG93" s="39">
        <f t="shared" si="334"/>
        <v>0</v>
      </c>
      <c r="SH93" s="39">
        <f t="shared" si="335"/>
        <v>0</v>
      </c>
      <c r="SI93" s="39">
        <f t="shared" si="336"/>
        <v>0</v>
      </c>
      <c r="SJ93" s="39">
        <f t="shared" si="337"/>
        <v>0</v>
      </c>
      <c r="SK93" s="39">
        <f t="shared" si="338"/>
        <v>0</v>
      </c>
      <c r="SL93" s="39">
        <f t="shared" si="339"/>
        <v>0</v>
      </c>
      <c r="SM93" s="39">
        <f t="shared" si="340"/>
        <v>0</v>
      </c>
      <c r="SN93" s="39">
        <f t="shared" si="341"/>
        <v>0</v>
      </c>
      <c r="SO93" s="39">
        <f t="shared" ca="1" si="342"/>
        <v>0</v>
      </c>
      <c r="SP93" s="41">
        <f t="shared" si="343"/>
        <v>0</v>
      </c>
      <c r="SQ93" s="40">
        <f t="shared" si="344"/>
        <v>45047</v>
      </c>
      <c r="SR93" s="40">
        <f t="shared" si="345"/>
        <v>45077</v>
      </c>
      <c r="SS93" s="39">
        <f t="array" aca="1" ref="SS93" ca="1">IFERROR(IF($H93&lt;&gt;"",SUM(IF(WEEKDAY(-1+ROW(INDIRECT("1:"&amp;(SR93-SQ93)+1)),2)={1},1,0)),0),0)</f>
        <v>0</v>
      </c>
      <c r="ST93" s="39">
        <f t="array" aca="1" ref="ST93" ca="1">IFERROR(IF($I93&lt;&gt;"",SUM(IF(WEEKDAY(-1+ROW(INDIRECT("1:"&amp;(SR93-SQ93)+1)),2)={2},1,0)),0),0)</f>
        <v>0</v>
      </c>
      <c r="SU93" s="39">
        <f t="array" aca="1" ref="SU93" ca="1">IFERROR(IF($J93&lt;&gt;"",SUM(IF(WEEKDAY(-1+ROW(INDIRECT("1:"&amp;(SR93-SQ93)+1)),2)={3},1,0)),0),0)</f>
        <v>0</v>
      </c>
      <c r="SV93" s="39">
        <f t="array" aca="1" ref="SV93" ca="1">IFERROR(IF($K93&lt;&gt;"",SUM(IF(WEEKDAY(-1+ROW(INDIRECT("1:"&amp;(SR93-SQ93)+1)),2)={4},1,0)),0),0)</f>
        <v>0</v>
      </c>
      <c r="SW93" s="39">
        <f t="array" aca="1" ref="SW93" ca="1">IFERROR(IF($L93&lt;&gt;"",SUM(IF(WEEKDAY(-1+ROW(INDIRECT("1:"&amp;(SR93-SQ93)+1)),2)={5},1,0)),0),0)</f>
        <v>0</v>
      </c>
      <c r="SX93" s="39">
        <f t="array" aca="1" ref="SX93" ca="1">IFERROR(IF($M93&lt;&gt;"",SUM(IF(WEEKDAY(-1+ROW(INDIRECT("1:"&amp;(SR93-SQ93)+1)),2)={6},1,0)),0),0)</f>
        <v>0</v>
      </c>
      <c r="SY93" s="39">
        <f t="array" aca="1" ref="SY93" ca="1">IFERROR(IF($N93&lt;&gt;"",SUM(IF(WEEKDAY(-1+ROW(INDIRECT("1:"&amp;(SR93-SQ93)+1)),2)={7},1,0)),0),0)</f>
        <v>0</v>
      </c>
      <c r="SZ93" s="39">
        <f t="shared" ca="1" si="346"/>
        <v>0</v>
      </c>
      <c r="TA93" s="39">
        <f t="shared" si="347"/>
        <v>0</v>
      </c>
      <c r="TB93" s="39">
        <f t="shared" si="348"/>
        <v>0</v>
      </c>
      <c r="TC93" s="39">
        <f t="shared" si="349"/>
        <v>0</v>
      </c>
      <c r="TD93" s="39">
        <f t="shared" si="350"/>
        <v>0</v>
      </c>
      <c r="TE93" s="39">
        <f t="shared" si="351"/>
        <v>0</v>
      </c>
      <c r="TF93" s="39">
        <f t="shared" si="352"/>
        <v>0</v>
      </c>
      <c r="TG93" s="39">
        <f t="shared" si="353"/>
        <v>0</v>
      </c>
      <c r="TH93" s="39">
        <f t="shared" si="354"/>
        <v>0</v>
      </c>
      <c r="TI93" s="39">
        <f t="shared" ca="1" si="355"/>
        <v>0</v>
      </c>
      <c r="TJ93" s="41">
        <f t="shared" si="356"/>
        <v>0</v>
      </c>
      <c r="TK93" s="40">
        <f t="shared" si="357"/>
        <v>45078</v>
      </c>
      <c r="TL93" s="40">
        <f t="shared" si="358"/>
        <v>45107</v>
      </c>
      <c r="TM93" s="39">
        <f t="array" aca="1" ref="TM93" ca="1">IFERROR(IF($H93&lt;&gt;"",SUM(IF(WEEKDAY(-1+ROW(INDIRECT("1:"&amp;(TL93-TK93)+1)),2)={1},1,0)),0),0)</f>
        <v>0</v>
      </c>
      <c r="TN93" s="39">
        <f t="array" aca="1" ref="TN93" ca="1">IFERROR(IF($I93&lt;&gt;"",SUM(IF(WEEKDAY(-1+ROW(INDIRECT("1:"&amp;(TL93-TK93)+1)),2)={2},1,0)),0),0)</f>
        <v>0</v>
      </c>
      <c r="TO93" s="39">
        <f t="array" aca="1" ref="TO93" ca="1">IFERROR(IF($J93&lt;&gt;"",SUM(IF(WEEKDAY(-1+ROW(INDIRECT("1:"&amp;(TL93-TK93)+1)),2)={3},1,0)),0),0)</f>
        <v>0</v>
      </c>
      <c r="TP93" s="39">
        <f t="array" aca="1" ref="TP93" ca="1">IFERROR(IF($K93&lt;&gt;"",SUM(IF(WEEKDAY(-1+ROW(INDIRECT("1:"&amp;(TL93-TK93)+1)),2)={4},1,0)),0),0)</f>
        <v>0</v>
      </c>
      <c r="TQ93" s="39">
        <f t="array" aca="1" ref="TQ93" ca="1">IFERROR(IF($L93&lt;&gt;"",SUM(IF(WEEKDAY(-1+ROW(INDIRECT("1:"&amp;(TL93-TK93)+1)),2)={5},1,0)),0),0)</f>
        <v>0</v>
      </c>
      <c r="TR93" s="39">
        <f t="array" aca="1" ref="TR93" ca="1">IFERROR(IF($M93&lt;&gt;"",SUM(IF(WEEKDAY(-1+ROW(INDIRECT("1:"&amp;(TL93-TK93)+1)),2)={6},1,0)),0),0)</f>
        <v>0</v>
      </c>
      <c r="TS93" s="39">
        <f t="array" aca="1" ref="TS93" ca="1">IFERROR(IF($N93&lt;&gt;"",SUM(IF(WEEKDAY(-1+ROW(INDIRECT("1:"&amp;(TL93-TK93)+1)),2)={7},1,0)),0),0)</f>
        <v>0</v>
      </c>
      <c r="TT93" s="39">
        <f t="shared" ca="1" si="359"/>
        <v>0</v>
      </c>
      <c r="TU93" s="39">
        <f t="shared" si="360"/>
        <v>0</v>
      </c>
      <c r="TV93" s="39">
        <f t="shared" si="361"/>
        <v>0</v>
      </c>
      <c r="TW93" s="39">
        <f t="shared" si="362"/>
        <v>0</v>
      </c>
      <c r="TX93" s="39">
        <f t="shared" si="363"/>
        <v>0</v>
      </c>
      <c r="TY93" s="39">
        <f t="shared" si="364"/>
        <v>0</v>
      </c>
      <c r="TZ93" s="39">
        <f t="shared" si="365"/>
        <v>0</v>
      </c>
      <c r="UA93" s="39">
        <f t="shared" si="366"/>
        <v>0</v>
      </c>
      <c r="UB93" s="39">
        <f t="shared" si="367"/>
        <v>0</v>
      </c>
      <c r="UC93" s="39">
        <f t="shared" ca="1" si="368"/>
        <v>0</v>
      </c>
      <c r="UD93" s="41">
        <f t="shared" si="369"/>
        <v>0</v>
      </c>
      <c r="UE93" s="40">
        <f t="shared" si="370"/>
        <v>45108</v>
      </c>
      <c r="UF93" s="40">
        <f t="shared" si="371"/>
        <v>45138</v>
      </c>
      <c r="UG93" s="39">
        <f t="array" aca="1" ref="UG93" ca="1">IFERROR(IF($H93&lt;&gt;"",SUM(IF(WEEKDAY(-1+ROW(INDIRECT("1:"&amp;(UF93-UE93)+1)),2)={1},1,0)),0),0)</f>
        <v>0</v>
      </c>
      <c r="UH93" s="39">
        <f t="array" aca="1" ref="UH93" ca="1">IFERROR(IF($I93&lt;&gt;"",SUM(IF(WEEKDAY(-1+ROW(INDIRECT("1:"&amp;(UF93-UE93)+1)),2)={2},1,0)),0),0)</f>
        <v>0</v>
      </c>
      <c r="UI93" s="39">
        <f t="array" aca="1" ref="UI93" ca="1">IFERROR(IF($J93&lt;&gt;"",SUM(IF(WEEKDAY(-1+ROW(INDIRECT("1:"&amp;(UF93-UE93)+1)),2)={3},1,0)),0),0)</f>
        <v>0</v>
      </c>
      <c r="UJ93" s="39">
        <f t="array" aca="1" ref="UJ93" ca="1">IFERROR(IF($K93&lt;&gt;"",SUM(IF(WEEKDAY(-1+ROW(INDIRECT("1:"&amp;(UF93-UE93)+1)),2)={4},1,0)),0),0)</f>
        <v>0</v>
      </c>
      <c r="UK93" s="39">
        <f t="array" aca="1" ref="UK93" ca="1">IFERROR(IF($L93&lt;&gt;"",SUM(IF(WEEKDAY(-1+ROW(INDIRECT("1:"&amp;(UF93-UE93)+1)),2)={5},1,0)),0),0)</f>
        <v>0</v>
      </c>
      <c r="UL93" s="39">
        <f t="array" aca="1" ref="UL93" ca="1">IFERROR(IF($M93&lt;&gt;"",SUM(IF(WEEKDAY(-1+ROW(INDIRECT("1:"&amp;(UF93-UE93)+1)),2)={6},1,0)),0),0)</f>
        <v>0</v>
      </c>
      <c r="UM93" s="39">
        <f t="array" aca="1" ref="UM93" ca="1">IFERROR(IF($N93&lt;&gt;"",SUM(IF(WEEKDAY(-1+ROW(INDIRECT("1:"&amp;(UF93-UE93)+1)),2)={7},1,0)),0),0)</f>
        <v>0</v>
      </c>
      <c r="UN93" s="39">
        <f t="shared" ca="1" si="372"/>
        <v>0</v>
      </c>
      <c r="UO93" s="39">
        <f t="shared" si="373"/>
        <v>0</v>
      </c>
      <c r="UP93" s="39">
        <f t="shared" si="374"/>
        <v>0</v>
      </c>
      <c r="UQ93" s="39">
        <f t="shared" si="375"/>
        <v>0</v>
      </c>
      <c r="UR93" s="39">
        <f t="shared" si="376"/>
        <v>0</v>
      </c>
      <c r="US93" s="39">
        <f t="shared" si="377"/>
        <v>0</v>
      </c>
      <c r="UT93" s="39">
        <f t="shared" si="378"/>
        <v>0</v>
      </c>
      <c r="UU93" s="39">
        <f t="shared" si="379"/>
        <v>0</v>
      </c>
      <c r="UV93" s="39">
        <f t="shared" si="380"/>
        <v>0</v>
      </c>
      <c r="UW93" s="39">
        <f t="shared" ca="1" si="381"/>
        <v>0</v>
      </c>
      <c r="UX93" s="41">
        <f t="shared" si="382"/>
        <v>0</v>
      </c>
      <c r="UY93" s="40">
        <f t="shared" si="383"/>
        <v>45139</v>
      </c>
      <c r="UZ93" s="40">
        <f t="shared" si="384"/>
        <v>45169</v>
      </c>
      <c r="VA93" s="39">
        <f t="array" aca="1" ref="VA93" ca="1">IFERROR(IF($H93&lt;&gt;"",SUM(IF(WEEKDAY(-1+ROW(INDIRECT("1:"&amp;(UZ93-UY93)+1)),2)={1},1,0)),0),0)</f>
        <v>0</v>
      </c>
      <c r="VB93" s="39">
        <f t="array" aca="1" ref="VB93" ca="1">IFERROR(IF($I93&lt;&gt;"",SUM(IF(WEEKDAY(-1+ROW(INDIRECT("1:"&amp;(UZ93-UY93)+1)),2)={2},1,0)),0),0)</f>
        <v>0</v>
      </c>
      <c r="VC93" s="39">
        <f t="array" aca="1" ref="VC93" ca="1">IFERROR(IF($J93&lt;&gt;"",SUM(IF(WEEKDAY(-1+ROW(INDIRECT("1:"&amp;(UZ93-UY93)+1)),2)={3},1,0)),0),0)</f>
        <v>0</v>
      </c>
      <c r="VD93" s="39">
        <f t="array" aca="1" ref="VD93" ca="1">IFERROR(IF($K93&lt;&gt;"",SUM(IF(WEEKDAY(-1+ROW(INDIRECT("1:"&amp;(UZ93-UY93)+1)),2)={4},1,0)),0),0)</f>
        <v>0</v>
      </c>
      <c r="VE93" s="39">
        <f t="array" aca="1" ref="VE93" ca="1">IFERROR(IF($L93&lt;&gt;"",SUM(IF(WEEKDAY(-1+ROW(INDIRECT("1:"&amp;(UZ93-UY93)+1)),2)={5},1,0)),0),0)</f>
        <v>0</v>
      </c>
      <c r="VF93" s="39">
        <f t="array" aca="1" ref="VF93" ca="1">IFERROR(IF($M93&lt;&gt;"",SUM(IF(WEEKDAY(-1+ROW(INDIRECT("1:"&amp;(UZ93-UY93)+1)),2)={6},1,0)),0),0)</f>
        <v>0</v>
      </c>
      <c r="VG93" s="39">
        <f t="array" aca="1" ref="VG93" ca="1">IFERROR(IF($N93&lt;&gt;"",SUM(IF(WEEKDAY(-1+ROW(INDIRECT("1:"&amp;(UZ93-UY93)+1)),2)={7},1,0)),0),0)</f>
        <v>0</v>
      </c>
      <c r="VH93" s="39">
        <f t="shared" ca="1" si="385"/>
        <v>0</v>
      </c>
      <c r="VI93" s="39">
        <f t="shared" si="386"/>
        <v>0</v>
      </c>
      <c r="VJ93" s="39">
        <f t="shared" si="387"/>
        <v>0</v>
      </c>
      <c r="VK93" s="39">
        <f t="shared" si="388"/>
        <v>0</v>
      </c>
      <c r="VL93" s="39">
        <f t="shared" si="389"/>
        <v>0</v>
      </c>
      <c r="VM93" s="39">
        <f t="shared" si="390"/>
        <v>0</v>
      </c>
      <c r="VN93" s="39">
        <f t="shared" si="391"/>
        <v>0</v>
      </c>
      <c r="VO93" s="39">
        <f t="shared" si="392"/>
        <v>0</v>
      </c>
      <c r="VP93" s="39">
        <f t="shared" si="393"/>
        <v>0</v>
      </c>
      <c r="VQ93" s="39">
        <f t="shared" ca="1" si="394"/>
        <v>0</v>
      </c>
      <c r="VR93" s="41">
        <f t="shared" si="395"/>
        <v>0</v>
      </c>
      <c r="VS93" s="40">
        <f t="shared" si="396"/>
        <v>45170</v>
      </c>
      <c r="VT93" s="40">
        <f t="shared" si="397"/>
        <v>45199</v>
      </c>
      <c r="VU93" s="39">
        <f t="array" aca="1" ref="VU93" ca="1">IFERROR(IF($H93&lt;&gt;"",SUM(IF(WEEKDAY(-1+ROW(INDIRECT("1:"&amp;(VT93-VS93)+1)),2)={1},1,0)),0),0)</f>
        <v>0</v>
      </c>
      <c r="VV93" s="39">
        <f t="array" aca="1" ref="VV93" ca="1">IFERROR(IF($I93&lt;&gt;"",SUM(IF(WEEKDAY(-1+ROW(INDIRECT("1:"&amp;(VT93-VS93)+1)),2)={2},1,0)),0),0)</f>
        <v>0</v>
      </c>
      <c r="VW93" s="39">
        <f t="array" aca="1" ref="VW93" ca="1">IFERROR(IF($J93&lt;&gt;"",SUM(IF(WEEKDAY(-1+ROW(INDIRECT("1:"&amp;(VT93-VS93)+1)),2)={3},1,0)),0),0)</f>
        <v>0</v>
      </c>
      <c r="VX93" s="39">
        <f t="array" aca="1" ref="VX93" ca="1">IFERROR(IF($K93&lt;&gt;"",SUM(IF(WEEKDAY(-1+ROW(INDIRECT("1:"&amp;(VT93-VS93)+1)),2)={4},1,0)),0),0)</f>
        <v>0</v>
      </c>
      <c r="VY93" s="39">
        <f t="array" aca="1" ref="VY93" ca="1">IFERROR(IF($L93&lt;&gt;"",SUM(IF(WEEKDAY(-1+ROW(INDIRECT("1:"&amp;(VT93-VS93)+1)),2)={5},1,0)),0),0)</f>
        <v>0</v>
      </c>
      <c r="VZ93" s="39">
        <f t="array" aca="1" ref="VZ93" ca="1">IFERROR(IF($M93&lt;&gt;"",SUM(IF(WEEKDAY(-1+ROW(INDIRECT("1:"&amp;(VT93-VS93)+1)),2)={6},1,0)),0),0)</f>
        <v>0</v>
      </c>
      <c r="WA93" s="39">
        <f t="array" aca="1" ref="WA93" ca="1">IFERROR(IF($N93&lt;&gt;"",SUM(IF(WEEKDAY(-1+ROW(INDIRECT("1:"&amp;(VT93-VS93)+1)),2)={7},1,0)),0),0)</f>
        <v>0</v>
      </c>
      <c r="WB93" s="39">
        <f t="shared" ca="1" si="398"/>
        <v>0</v>
      </c>
      <c r="WC93" s="39">
        <f t="shared" si="399"/>
        <v>0</v>
      </c>
      <c r="WD93" s="39">
        <f t="shared" si="400"/>
        <v>0</v>
      </c>
      <c r="WE93" s="39">
        <f t="shared" si="401"/>
        <v>0</v>
      </c>
      <c r="WF93" s="39">
        <f t="shared" si="402"/>
        <v>0</v>
      </c>
      <c r="WG93" s="39">
        <f t="shared" si="403"/>
        <v>0</v>
      </c>
      <c r="WH93" s="39">
        <f t="shared" si="404"/>
        <v>0</v>
      </c>
      <c r="WI93" s="39">
        <f t="shared" si="405"/>
        <v>0</v>
      </c>
      <c r="WJ93" s="39">
        <f t="shared" si="406"/>
        <v>0</v>
      </c>
      <c r="WK93" s="39">
        <f t="shared" ca="1" si="407"/>
        <v>0</v>
      </c>
      <c r="WL93" s="41">
        <f t="shared" si="408"/>
        <v>0</v>
      </c>
      <c r="WM93" s="40">
        <f t="shared" si="409"/>
        <v>45200</v>
      </c>
      <c r="WN93" s="40">
        <f t="shared" si="410"/>
        <v>45230</v>
      </c>
      <c r="WO93" s="39">
        <f t="array" aca="1" ref="WO93" ca="1">IFERROR(IF($H93&lt;&gt;"",SUM(IF(WEEKDAY(-1+ROW(INDIRECT("1:"&amp;(WN93-WM93)+1)),2)={1},1,0)),0),0)</f>
        <v>0</v>
      </c>
      <c r="WP93" s="39">
        <f t="array" aca="1" ref="WP93" ca="1">IFERROR(IF($I93&lt;&gt;"",SUM(IF(WEEKDAY(-1+ROW(INDIRECT("1:"&amp;(WN93-WM93)+1)),2)={2},1,0)),0),0)</f>
        <v>0</v>
      </c>
      <c r="WQ93" s="39">
        <f t="array" aca="1" ref="WQ93" ca="1">IFERROR(IF($J93&lt;&gt;"",SUM(IF(WEEKDAY(-1+ROW(INDIRECT("1:"&amp;(WN93-WM93)+1)),2)={3},1,0)),0),0)</f>
        <v>0</v>
      </c>
      <c r="WR93" s="39">
        <f t="array" aca="1" ref="WR93" ca="1">IFERROR(IF($K93&lt;&gt;"",SUM(IF(WEEKDAY(-1+ROW(INDIRECT("1:"&amp;(WN93-WM93)+1)),2)={4},1,0)),0),0)</f>
        <v>0</v>
      </c>
      <c r="WS93" s="39">
        <f t="array" aca="1" ref="WS93" ca="1">IFERROR(IF($L93&lt;&gt;"",SUM(IF(WEEKDAY(-1+ROW(INDIRECT("1:"&amp;(WN93-WM93)+1)),2)={5},1,0)),0),0)</f>
        <v>0</v>
      </c>
      <c r="WT93" s="39">
        <f t="array" aca="1" ref="WT93" ca="1">IFERROR(IF($M93&lt;&gt;"",SUM(IF(WEEKDAY(-1+ROW(INDIRECT("1:"&amp;(WN93-WM93)+1)),2)={6},1,0)),0),0)</f>
        <v>0</v>
      </c>
      <c r="WU93" s="39">
        <f t="array" aca="1" ref="WU93" ca="1">IFERROR(IF($N93&lt;&gt;"",SUM(IF(WEEKDAY(-1+ROW(INDIRECT("1:"&amp;(WN93-WM93)+1)),2)={7},1,0)),0),0)</f>
        <v>0</v>
      </c>
      <c r="WV93" s="39">
        <f t="shared" ca="1" si="411"/>
        <v>0</v>
      </c>
      <c r="WW93" s="39">
        <f t="shared" si="412"/>
        <v>0</v>
      </c>
      <c r="WX93" s="39">
        <f t="shared" si="413"/>
        <v>0</v>
      </c>
      <c r="WY93" s="39">
        <f t="shared" si="414"/>
        <v>0</v>
      </c>
      <c r="WZ93" s="39">
        <f t="shared" si="415"/>
        <v>0</v>
      </c>
      <c r="XA93" s="39">
        <f t="shared" si="416"/>
        <v>0</v>
      </c>
      <c r="XB93" s="39">
        <f t="shared" si="417"/>
        <v>0</v>
      </c>
      <c r="XC93" s="39">
        <f t="shared" si="418"/>
        <v>0</v>
      </c>
      <c r="XD93" s="39">
        <f t="shared" si="419"/>
        <v>0</v>
      </c>
      <c r="XE93" s="39">
        <f t="shared" ca="1" si="420"/>
        <v>0</v>
      </c>
      <c r="XF93" s="41">
        <f t="shared" si="421"/>
        <v>0</v>
      </c>
      <c r="XG93" s="40">
        <f t="shared" si="422"/>
        <v>45231</v>
      </c>
      <c r="XH93" s="40">
        <f t="shared" si="423"/>
        <v>45260</v>
      </c>
      <c r="XI93" s="39">
        <f t="array" aca="1" ref="XI93" ca="1">IFERROR(IF($H93&lt;&gt;"",SUM(IF(WEEKDAY(-1+ROW(INDIRECT("1:"&amp;(XH93-XG93)+1)),2)={1},1,0)),0),0)</f>
        <v>0</v>
      </c>
      <c r="XJ93" s="39">
        <f t="array" aca="1" ref="XJ93" ca="1">IFERROR(IF($I93&lt;&gt;"",SUM(IF(WEEKDAY(-1+ROW(INDIRECT("1:"&amp;(XH93-XG93)+1)),2)={2},1,0)),0),0)</f>
        <v>0</v>
      </c>
      <c r="XK93" s="39">
        <f t="array" aca="1" ref="XK93" ca="1">IFERROR(IF($J93&lt;&gt;"",SUM(IF(WEEKDAY(-1+ROW(INDIRECT("1:"&amp;(XH93-XG93)+1)),2)={3},1,0)),0),0)</f>
        <v>0</v>
      </c>
      <c r="XL93" s="39">
        <f t="array" aca="1" ref="XL93" ca="1">IFERROR(IF($K93&lt;&gt;"",SUM(IF(WEEKDAY(-1+ROW(INDIRECT("1:"&amp;(XH93-XG93)+1)),2)={4},1,0)),0),0)</f>
        <v>0</v>
      </c>
      <c r="XM93" s="39">
        <f t="array" aca="1" ref="XM93" ca="1">IFERROR(IF($L93&lt;&gt;"",SUM(IF(WEEKDAY(-1+ROW(INDIRECT("1:"&amp;(XH93-XG93)+1)),2)={5},1,0)),0),0)</f>
        <v>0</v>
      </c>
      <c r="XN93" s="39">
        <f t="array" aca="1" ref="XN93" ca="1">IFERROR(IF($M93&lt;&gt;"",SUM(IF(WEEKDAY(-1+ROW(INDIRECT("1:"&amp;(XH93-XG93)+1)),2)={6},1,0)),0),0)</f>
        <v>0</v>
      </c>
      <c r="XO93" s="39">
        <f t="array" aca="1" ref="XO93" ca="1">IFERROR(IF($N93&lt;&gt;"",SUM(IF(WEEKDAY(-1+ROW(INDIRECT("1:"&amp;(XH93-XG93)+1)),2)={7},1,0)),0),0)</f>
        <v>0</v>
      </c>
      <c r="XP93" s="39">
        <f t="shared" ca="1" si="424"/>
        <v>0</v>
      </c>
      <c r="XQ93" s="39">
        <f t="shared" si="425"/>
        <v>0</v>
      </c>
      <c r="XR93" s="39">
        <f t="shared" si="426"/>
        <v>0</v>
      </c>
      <c r="XS93" s="39">
        <f t="shared" si="427"/>
        <v>0</v>
      </c>
      <c r="XT93" s="39">
        <f t="shared" si="428"/>
        <v>0</v>
      </c>
      <c r="XU93" s="39">
        <f t="shared" si="429"/>
        <v>0</v>
      </c>
      <c r="XV93" s="39">
        <f t="shared" si="430"/>
        <v>0</v>
      </c>
      <c r="XW93" s="39">
        <f t="shared" si="431"/>
        <v>0</v>
      </c>
      <c r="XX93" s="39">
        <f t="shared" si="432"/>
        <v>0</v>
      </c>
      <c r="XY93" s="39">
        <f t="shared" ca="1" si="433"/>
        <v>0</v>
      </c>
      <c r="XZ93" s="41">
        <f t="shared" si="434"/>
        <v>0</v>
      </c>
      <c r="YA93" s="40">
        <f t="shared" si="435"/>
        <v>45261</v>
      </c>
      <c r="YB93" s="40">
        <f t="shared" si="436"/>
        <v>45291</v>
      </c>
      <c r="YC93" s="39">
        <f t="array" aca="1" ref="YC93" ca="1">IFERROR(IF($H93&lt;&gt;"",SUM(IF(WEEKDAY(-1+ROW(INDIRECT("1:"&amp;(YB93-YA93)+1)),2)={1},1,0)),0),0)</f>
        <v>0</v>
      </c>
      <c r="YD93" s="39">
        <f t="array" aca="1" ref="YD93" ca="1">IFERROR(IF($I93&lt;&gt;"",SUM(IF(WEEKDAY(-1+ROW(INDIRECT("1:"&amp;(YB93-YA93)+1)),2)={2},1,0)),0),0)</f>
        <v>0</v>
      </c>
      <c r="YE93" s="39">
        <f t="array" aca="1" ref="YE93" ca="1">IFERROR(IF($J93&lt;&gt;"",SUM(IF(WEEKDAY(-1+ROW(INDIRECT("1:"&amp;(YB93-YA93)+1)),2)={3},1,0)),0),0)</f>
        <v>0</v>
      </c>
      <c r="YF93" s="39">
        <f t="array" aca="1" ref="YF93" ca="1">IFERROR(IF($K93&lt;&gt;"",SUM(IF(WEEKDAY(-1+ROW(INDIRECT("1:"&amp;(YB93-YA93)+1)),2)={4},1,0)),0),0)</f>
        <v>0</v>
      </c>
      <c r="YG93" s="39">
        <f t="array" aca="1" ref="YG93" ca="1">IFERROR(IF($L93&lt;&gt;"",SUM(IF(WEEKDAY(-1+ROW(INDIRECT("1:"&amp;(YB93-YA93)+1)),2)={5},1,0)),0),0)</f>
        <v>0</v>
      </c>
      <c r="YH93" s="39">
        <f t="array" aca="1" ref="YH93" ca="1">IFERROR(IF($M93&lt;&gt;"",SUM(IF(WEEKDAY(-1+ROW(INDIRECT("1:"&amp;(YB93-YA93)+1)),2)={6},1,0)),0),0)</f>
        <v>0</v>
      </c>
      <c r="YI93" s="39">
        <f t="array" aca="1" ref="YI93" ca="1">IFERROR(IF($N93&lt;&gt;"",SUM(IF(WEEKDAY(-1+ROW(INDIRECT("1:"&amp;(YB93-YA93)+1)),2)={7},1,0)),0),0)</f>
        <v>0</v>
      </c>
      <c r="YJ93" s="39">
        <f t="shared" ca="1" si="437"/>
        <v>0</v>
      </c>
      <c r="YK93" s="39">
        <f t="shared" si="438"/>
        <v>0</v>
      </c>
      <c r="YL93" s="39">
        <f t="shared" si="439"/>
        <v>0</v>
      </c>
      <c r="YM93" s="39">
        <f t="shared" si="440"/>
        <v>0</v>
      </c>
      <c r="YN93" s="39">
        <f t="shared" si="441"/>
        <v>0</v>
      </c>
      <c r="YO93" s="39">
        <f t="shared" si="442"/>
        <v>0</v>
      </c>
      <c r="YP93" s="39">
        <f t="shared" si="443"/>
        <v>0</v>
      </c>
      <c r="YQ93" s="39">
        <f t="shared" si="444"/>
        <v>0</v>
      </c>
      <c r="YR93" s="39">
        <f t="shared" si="445"/>
        <v>0</v>
      </c>
      <c r="YS93" s="39">
        <f t="shared" ca="1" si="446"/>
        <v>0</v>
      </c>
    </row>
    <row r="94" spans="2:669" x14ac:dyDescent="0.25">
      <c r="B94" s="71">
        <v>84</v>
      </c>
      <c r="C94" s="71"/>
      <c r="D94" s="72"/>
      <c r="E94" s="71"/>
      <c r="F94" s="71"/>
      <c r="G94" s="73"/>
      <c r="H94" s="74"/>
      <c r="I94" s="75"/>
      <c r="J94" s="75"/>
      <c r="K94" s="75"/>
      <c r="L94" s="75"/>
      <c r="M94" s="75"/>
      <c r="N94" s="73"/>
      <c r="O94" s="74"/>
      <c r="P94" s="75"/>
      <c r="Q94" s="75"/>
      <c r="R94" s="75"/>
      <c r="S94" s="75"/>
      <c r="T94" s="75"/>
      <c r="U94" s="75"/>
      <c r="V94" s="73"/>
      <c r="W94" s="95"/>
      <c r="X94" s="96"/>
      <c r="Y94" s="96"/>
      <c r="Z94" s="96"/>
      <c r="AA94" s="96"/>
      <c r="AB94" s="96"/>
      <c r="AC94" s="96"/>
      <c r="AD94" s="96"/>
      <c r="AE94" s="96"/>
      <c r="AF94" s="96"/>
      <c r="AG94" s="96"/>
      <c r="AH94" s="96"/>
      <c r="AI94" s="96"/>
      <c r="AJ94" s="96"/>
      <c r="AK94" s="96"/>
      <c r="AL94" s="96"/>
      <c r="AM94" s="96"/>
      <c r="AN94" s="96"/>
      <c r="AO94" s="96"/>
      <c r="AP94" s="96"/>
      <c r="AQ94" s="96"/>
      <c r="AR94" s="96"/>
      <c r="AS94" s="96"/>
      <c r="AT94" s="96"/>
      <c r="AU94" s="96"/>
      <c r="AV94" s="96"/>
      <c r="AW94" s="96"/>
      <c r="AX94" s="96"/>
      <c r="AY94" s="96"/>
      <c r="AZ94" s="96"/>
      <c r="BA94" s="96"/>
      <c r="BB94" s="96"/>
      <c r="BC94" s="96"/>
      <c r="BD94" s="96"/>
      <c r="BE94" s="96"/>
      <c r="BF94" s="96"/>
      <c r="BG94" s="96"/>
      <c r="BH94" s="96"/>
      <c r="BI94" s="96"/>
      <c r="BJ94" s="96"/>
      <c r="BK94" s="96"/>
      <c r="BL94" s="96"/>
      <c r="BM94" s="96"/>
      <c r="BN94" s="96"/>
      <c r="BO94" s="96"/>
      <c r="BP94" s="96"/>
      <c r="BQ94" s="96"/>
      <c r="BR94" s="96"/>
      <c r="BS94" s="96"/>
      <c r="BT94" s="96"/>
      <c r="BU94" s="96"/>
      <c r="BV94" s="96"/>
      <c r="BW94" s="96"/>
      <c r="BX94" s="96"/>
      <c r="BY94" s="96"/>
      <c r="BZ94" s="96"/>
      <c r="CA94" s="96"/>
      <c r="CB94" s="96"/>
      <c r="CC94" s="96"/>
      <c r="CD94" s="96"/>
      <c r="CE94" s="96"/>
      <c r="CF94" s="96"/>
      <c r="CG94" s="96"/>
      <c r="CH94" s="96"/>
      <c r="CI94" s="96"/>
      <c r="CJ94" s="96"/>
      <c r="CK94" s="96"/>
      <c r="CL94" s="96"/>
      <c r="CM94" s="96"/>
      <c r="CN94" s="96"/>
      <c r="CO94" s="96"/>
      <c r="CP94" s="96"/>
      <c r="CQ94" s="96"/>
      <c r="CR94" s="96"/>
      <c r="CS94" s="96"/>
      <c r="CT94" s="96"/>
      <c r="CU94" s="96"/>
      <c r="CV94" s="96"/>
      <c r="CW94" s="96"/>
      <c r="CX94" s="96"/>
      <c r="CY94" s="96"/>
      <c r="CZ94" s="96"/>
      <c r="DA94" s="96"/>
      <c r="DB94" s="96"/>
      <c r="DC94" s="96"/>
      <c r="DD94" s="96"/>
      <c r="DE94" s="96"/>
      <c r="DF94" s="96"/>
      <c r="DG94" s="96"/>
      <c r="DH94" s="96"/>
      <c r="DI94" s="96"/>
      <c r="DJ94" s="96"/>
      <c r="DK94" s="96"/>
      <c r="DL94" s="96"/>
      <c r="DM94" s="96"/>
      <c r="DN94" s="96"/>
      <c r="DO94" s="96"/>
      <c r="DP94" s="96"/>
      <c r="DQ94" s="96"/>
      <c r="DR94" s="96"/>
      <c r="DS94" s="96"/>
      <c r="DT94" s="96"/>
      <c r="DU94" s="96"/>
      <c r="DV94" s="96"/>
      <c r="DW94" s="96"/>
      <c r="DX94" s="96"/>
      <c r="DY94" s="96"/>
      <c r="DZ94" s="96"/>
      <c r="EA94" s="96"/>
      <c r="EB94" s="96"/>
      <c r="EC94" s="96"/>
      <c r="ED94" s="96"/>
      <c r="EE94" s="96"/>
      <c r="EF94" s="96"/>
      <c r="EG94" s="96"/>
      <c r="EH94" s="96"/>
      <c r="EI94" s="96"/>
      <c r="EJ94" s="96"/>
      <c r="EK94" s="96"/>
      <c r="EL94" s="96"/>
      <c r="EM94" s="96"/>
      <c r="EN94" s="96"/>
      <c r="EO94" s="96"/>
      <c r="EP94" s="96"/>
      <c r="EQ94" s="96"/>
      <c r="ER94" s="96"/>
      <c r="ES94" s="96"/>
      <c r="ET94" s="96"/>
      <c r="EU94" s="96"/>
      <c r="EV94" s="96"/>
      <c r="EW94" s="96"/>
      <c r="EX94" s="96"/>
      <c r="EY94" s="96"/>
      <c r="EZ94" s="96"/>
      <c r="FA94" s="96"/>
      <c r="FB94" s="96"/>
      <c r="FC94" s="96"/>
      <c r="FD94" s="96"/>
      <c r="FE94" s="96"/>
      <c r="FF94" s="96"/>
      <c r="FG94" s="96"/>
      <c r="FH94" s="96"/>
      <c r="FI94" s="96"/>
      <c r="FJ94" s="96"/>
      <c r="FK94" s="96"/>
      <c r="FL94" s="96"/>
      <c r="FM94" s="96"/>
      <c r="FN94" s="96"/>
      <c r="FO94" s="96"/>
      <c r="FP94" s="96"/>
      <c r="FQ94" s="96"/>
      <c r="FR94" s="96"/>
      <c r="FS94" s="96"/>
      <c r="FT94" s="96"/>
      <c r="FU94" s="96"/>
      <c r="FV94" s="96"/>
      <c r="FW94" s="96"/>
      <c r="FX94" s="96"/>
      <c r="FY94" s="96"/>
      <c r="FZ94" s="96"/>
      <c r="GA94" s="96"/>
      <c r="GB94" s="96"/>
      <c r="GC94" s="96"/>
      <c r="GD94" s="96"/>
      <c r="GE94" s="96"/>
      <c r="GF94" s="96"/>
      <c r="GG94" s="96"/>
      <c r="GH94" s="96"/>
      <c r="GI94" s="96"/>
      <c r="GJ94" s="96"/>
      <c r="GK94" s="96"/>
      <c r="GL94" s="96"/>
      <c r="GM94" s="96"/>
      <c r="GN94" s="96"/>
      <c r="GO94" s="96"/>
      <c r="GP94" s="96"/>
      <c r="GQ94" s="96"/>
      <c r="GR94" s="96"/>
      <c r="GS94" s="96"/>
      <c r="GT94" s="96"/>
      <c r="GU94" s="96"/>
      <c r="GV94" s="96"/>
      <c r="GW94" s="96"/>
      <c r="GX94" s="96"/>
      <c r="GY94" s="96"/>
      <c r="GZ94" s="96"/>
      <c r="HA94" s="96"/>
      <c r="HB94" s="96"/>
      <c r="HC94" s="96"/>
      <c r="HD94" s="96"/>
      <c r="HE94" s="96"/>
      <c r="HF94" s="96"/>
      <c r="HG94" s="96"/>
      <c r="HH94" s="96"/>
      <c r="HI94" s="96"/>
      <c r="HJ94" s="96"/>
      <c r="HK94" s="96"/>
      <c r="HL94" s="96"/>
      <c r="HM94" s="96"/>
      <c r="HN94" s="96"/>
      <c r="HO94" s="96"/>
      <c r="HP94" s="96"/>
      <c r="HQ94" s="96"/>
      <c r="HR94" s="96"/>
      <c r="HS94" s="96"/>
      <c r="HT94" s="96"/>
      <c r="HU94" s="96"/>
      <c r="HV94" s="96"/>
      <c r="HW94" s="96"/>
      <c r="HX94" s="96"/>
      <c r="HY94" s="96"/>
      <c r="HZ94" s="96"/>
      <c r="IA94" s="96"/>
      <c r="IB94" s="96"/>
      <c r="IC94" s="96"/>
      <c r="ID94" s="96"/>
      <c r="IE94" s="96"/>
      <c r="IF94" s="96"/>
      <c r="IG94" s="96"/>
      <c r="IH94" s="96"/>
      <c r="II94" s="96"/>
      <c r="IJ94" s="96"/>
      <c r="IK94" s="96"/>
      <c r="IL94" s="96"/>
      <c r="IM94" s="96"/>
      <c r="IN94" s="96"/>
      <c r="IO94" s="96"/>
      <c r="IP94" s="96"/>
      <c r="IQ94" s="96"/>
      <c r="IR94" s="96"/>
      <c r="IS94" s="96"/>
      <c r="IT94" s="96"/>
      <c r="IU94" s="96"/>
      <c r="IV94" s="96"/>
      <c r="IW94" s="96"/>
      <c r="IX94" s="96"/>
      <c r="IY94" s="96"/>
      <c r="IZ94" s="96"/>
      <c r="JA94" s="96"/>
      <c r="JB94" s="96"/>
      <c r="JC94" s="96"/>
      <c r="JD94" s="96"/>
      <c r="JE94" s="96"/>
      <c r="JF94" s="96"/>
      <c r="JG94" s="96"/>
      <c r="JH94" s="96"/>
      <c r="JI94" s="96"/>
      <c r="JJ94" s="96"/>
      <c r="JK94" s="96"/>
      <c r="JL94" s="96"/>
      <c r="JM94" s="96"/>
      <c r="JN94" s="96"/>
      <c r="JO94" s="96"/>
      <c r="JP94" s="96"/>
      <c r="JQ94" s="96"/>
      <c r="JR94" s="96"/>
      <c r="JS94" s="96"/>
      <c r="JT94" s="96"/>
      <c r="JU94" s="96"/>
      <c r="JV94" s="96"/>
      <c r="JW94" s="96"/>
      <c r="JX94" s="96"/>
      <c r="JY94" s="96"/>
      <c r="JZ94" s="96"/>
      <c r="KA94" s="96"/>
      <c r="KB94" s="96"/>
      <c r="KC94" s="96"/>
      <c r="KD94" s="96"/>
      <c r="KE94" s="96"/>
      <c r="KF94" s="96"/>
      <c r="KG94" s="96"/>
      <c r="KH94" s="96"/>
      <c r="KI94" s="96"/>
      <c r="KJ94" s="96"/>
      <c r="KK94" s="96"/>
      <c r="KL94" s="96"/>
      <c r="KM94" s="96"/>
      <c r="KN94" s="96"/>
      <c r="KO94" s="96"/>
      <c r="KP94" s="96"/>
      <c r="KQ94" s="96"/>
      <c r="KR94" s="96"/>
      <c r="KS94" s="96"/>
      <c r="KT94" s="96"/>
      <c r="KU94" s="96"/>
      <c r="KV94" s="96"/>
      <c r="KW94" s="96"/>
      <c r="KX94" s="96"/>
      <c r="KY94" s="96"/>
      <c r="KZ94" s="96"/>
      <c r="LA94" s="96"/>
      <c r="LB94" s="96"/>
      <c r="LC94" s="96"/>
      <c r="LD94" s="96"/>
      <c r="LE94" s="96"/>
      <c r="LF94" s="96"/>
      <c r="LG94" s="96"/>
      <c r="LH94" s="96"/>
      <c r="LI94" s="96"/>
      <c r="LJ94" s="96"/>
      <c r="LK94" s="96"/>
      <c r="LL94" s="96"/>
      <c r="LM94" s="96"/>
      <c r="LN94" s="96"/>
      <c r="LO94" s="96"/>
      <c r="LP94" s="96"/>
      <c r="LQ94" s="96"/>
      <c r="LR94" s="96"/>
      <c r="LS94" s="96"/>
      <c r="LT94" s="96"/>
      <c r="LU94" s="96"/>
      <c r="LV94" s="96"/>
      <c r="LW94" s="96"/>
      <c r="LX94" s="96"/>
      <c r="LY94" s="96"/>
      <c r="LZ94" s="96"/>
      <c r="MA94" s="96"/>
      <c r="MB94" s="96"/>
      <c r="MC94" s="96"/>
      <c r="MD94" s="96"/>
      <c r="ME94" s="96"/>
      <c r="MF94" s="96"/>
      <c r="MG94" s="96"/>
      <c r="MH94" s="96"/>
      <c r="MI94" s="96"/>
      <c r="MJ94" s="96"/>
      <c r="MK94" s="96"/>
      <c r="ML94" s="96"/>
      <c r="MM94" s="96"/>
      <c r="MN94" s="96"/>
      <c r="MO94" s="96"/>
      <c r="MP94" s="96"/>
      <c r="MQ94" s="96"/>
      <c r="MR94" s="96"/>
      <c r="MS94" s="96"/>
      <c r="MT94" s="96"/>
      <c r="MU94" s="96"/>
      <c r="MV94" s="96"/>
      <c r="MW94" s="96"/>
      <c r="MX94" s="96"/>
      <c r="MY94" s="96"/>
      <c r="MZ94" s="96"/>
      <c r="NA94" s="96"/>
      <c r="NB94" s="96"/>
      <c r="NC94" s="96"/>
      <c r="ND94" s="96"/>
      <c r="NE94" s="96"/>
      <c r="NF94" s="96"/>
      <c r="NG94" s="96"/>
      <c r="NH94" s="96"/>
      <c r="NI94" s="96"/>
      <c r="NJ94" s="96"/>
      <c r="NK94" s="96"/>
      <c r="NL94" s="96"/>
      <c r="NM94" s="96"/>
      <c r="NN94" s="96"/>
      <c r="NO94" s="96"/>
      <c r="NP94" s="96"/>
      <c r="NQ94" s="96"/>
      <c r="NR94" s="96"/>
      <c r="NS94" s="96"/>
      <c r="NT94" s="96"/>
      <c r="NU94" s="96"/>
      <c r="NV94" s="96"/>
      <c r="NW94" s="96"/>
      <c r="NX94" s="97"/>
      <c r="NY94" s="96">
        <f t="shared" si="268"/>
        <v>0</v>
      </c>
      <c r="NZ94" s="96">
        <f t="shared" si="267"/>
        <v>0</v>
      </c>
      <c r="OA94" s="96">
        <f t="shared" si="267"/>
        <v>0</v>
      </c>
      <c r="OB94" s="96">
        <f t="shared" si="267"/>
        <v>0</v>
      </c>
      <c r="OC94" s="96">
        <f t="shared" si="267"/>
        <v>0</v>
      </c>
      <c r="OD94" s="96">
        <f t="shared" si="267"/>
        <v>0</v>
      </c>
      <c r="OE94" s="96">
        <f t="shared" si="267"/>
        <v>0</v>
      </c>
      <c r="OF94" s="96">
        <f t="shared" si="267"/>
        <v>0</v>
      </c>
      <c r="OG94" s="96">
        <f t="shared" si="269"/>
        <v>0</v>
      </c>
      <c r="OH94" s="96">
        <f t="shared" si="270"/>
        <v>0</v>
      </c>
      <c r="OI94" s="96">
        <f t="shared" si="271"/>
        <v>0</v>
      </c>
      <c r="OJ94" s="96">
        <f t="shared" si="272"/>
        <v>0</v>
      </c>
      <c r="OK94" s="96">
        <f t="shared" si="273"/>
        <v>0</v>
      </c>
      <c r="OL94" s="96">
        <f t="shared" si="274"/>
        <v>0</v>
      </c>
      <c r="OM94" s="96">
        <f t="shared" si="275"/>
        <v>0</v>
      </c>
      <c r="ON94" s="96">
        <f t="shared" si="276"/>
        <v>0</v>
      </c>
      <c r="OO94" s="96">
        <f t="shared" ca="1" si="279"/>
        <v>0</v>
      </c>
      <c r="OP94" s="96">
        <f t="shared" ca="1" si="280"/>
        <v>0</v>
      </c>
      <c r="PB94" s="41">
        <f t="shared" ca="1" si="281"/>
        <v>0</v>
      </c>
      <c r="PC94" s="40">
        <f t="shared" si="282"/>
        <v>44927</v>
      </c>
      <c r="PD94" s="39">
        <f t="shared" ca="1" si="277"/>
        <v>45488</v>
      </c>
      <c r="PE94" s="39">
        <f t="shared" si="283"/>
        <v>0</v>
      </c>
      <c r="PF94" s="39">
        <f t="shared" si="284"/>
        <v>0</v>
      </c>
      <c r="PG94" s="39">
        <f t="shared" si="285"/>
        <v>0</v>
      </c>
      <c r="PH94" s="39">
        <f t="shared" si="286"/>
        <v>0</v>
      </c>
      <c r="PI94" s="39">
        <f t="shared" si="287"/>
        <v>0</v>
      </c>
      <c r="PJ94" s="39">
        <f t="shared" si="288"/>
        <v>0</v>
      </c>
      <c r="PK94" s="39">
        <f t="shared" si="289"/>
        <v>0</v>
      </c>
      <c r="PL94" s="39">
        <f t="shared" ca="1" si="290"/>
        <v>0</v>
      </c>
      <c r="PM94" s="39">
        <f t="shared" ca="1" si="278"/>
        <v>0</v>
      </c>
      <c r="PN94" s="41">
        <f t="shared" si="291"/>
        <v>0</v>
      </c>
      <c r="PO94" s="40">
        <f t="shared" si="292"/>
        <v>44927</v>
      </c>
      <c r="PP94" s="40">
        <f t="shared" si="293"/>
        <v>44957</v>
      </c>
      <c r="PQ94" s="39">
        <f t="array" aca="1" ref="PQ94" ca="1">IFERROR(IF($H94&lt;&gt;"",SUM(IF(WEEKDAY(-1+ROW(INDIRECT("1:"&amp;(PP94-PO94)+1)),2)={1},1,0)),0),0)</f>
        <v>0</v>
      </c>
      <c r="PR94" s="39">
        <f t="array" aca="1" ref="PR94" ca="1">IFERROR(IF($I94&lt;&gt;"",SUM(IF(WEEKDAY(-1+ROW(INDIRECT("1:"&amp;(PP94-PO94)+1)),2)={2},1,0)),0),0)</f>
        <v>0</v>
      </c>
      <c r="PS94" s="39">
        <f t="array" aca="1" ref="PS94" ca="1">IFERROR(IF($J94&lt;&gt;"",SUM(IF(WEEKDAY(-1+ROW(INDIRECT("1:"&amp;(PP94-PO94)+1)),2)={3},1,0)),0),0)</f>
        <v>0</v>
      </c>
      <c r="PT94" s="39">
        <f t="array" aca="1" ref="PT94" ca="1">IFERROR(IF($K94&lt;&gt;"",SUM(IF(WEEKDAY(-1+ROW(INDIRECT("1:"&amp;(PP94-PO94)+1)),2)={4},1,0)),0),0)</f>
        <v>0</v>
      </c>
      <c r="PU94" s="39">
        <f t="array" aca="1" ref="PU94" ca="1">IFERROR(IF($L94&lt;&gt;"",SUM(IF(WEEKDAY(-1+ROW(INDIRECT("1:"&amp;(PP94-PO94)+1)),2)={5},1,0)),0),0)</f>
        <v>0</v>
      </c>
      <c r="PV94" s="39">
        <f t="array" aca="1" ref="PV94" ca="1">IFERROR(IF($M94&lt;&gt;"",SUM(IF(WEEKDAY(-1+ROW(INDIRECT("1:"&amp;(PP94-PO94)+1)),2)={6},1,0)),0),0)</f>
        <v>0</v>
      </c>
      <c r="PW94" s="39">
        <f t="array" aca="1" ref="PW94" ca="1">IFERROR(IF($N94&lt;&gt;"",SUM(IF(WEEKDAY(-1+ROW(INDIRECT("1:"&amp;(PP94-PO94)+1)),2)={7},1,0)),0),0)</f>
        <v>0</v>
      </c>
      <c r="PX94" s="39">
        <f t="shared" ca="1" si="294"/>
        <v>0</v>
      </c>
      <c r="PY94" s="39">
        <f t="shared" si="295"/>
        <v>0</v>
      </c>
      <c r="PZ94" s="39">
        <f t="shared" si="296"/>
        <v>0</v>
      </c>
      <c r="QA94" s="39">
        <f t="shared" si="297"/>
        <v>0</v>
      </c>
      <c r="QB94" s="39">
        <f t="shared" si="298"/>
        <v>0</v>
      </c>
      <c r="QC94" s="39">
        <f t="shared" si="299"/>
        <v>0</v>
      </c>
      <c r="QD94" s="39">
        <f t="shared" si="300"/>
        <v>0</v>
      </c>
      <c r="QE94" s="39">
        <f t="shared" si="301"/>
        <v>0</v>
      </c>
      <c r="QF94" s="39">
        <f t="shared" si="302"/>
        <v>0</v>
      </c>
      <c r="QG94" s="39">
        <f t="shared" ca="1" si="303"/>
        <v>0</v>
      </c>
      <c r="QH94" s="41">
        <f t="shared" si="304"/>
        <v>0</v>
      </c>
      <c r="QI94" s="40">
        <f t="shared" si="305"/>
        <v>44958</v>
      </c>
      <c r="QJ94" s="40">
        <f t="shared" si="306"/>
        <v>44985</v>
      </c>
      <c r="QK94" s="39">
        <f t="array" aca="1" ref="QK94" ca="1">IFERROR(IF($H94&lt;&gt;"",SUM(IF(WEEKDAY(-1+ROW(INDIRECT("1:"&amp;(QJ94-QI94)+1)),2)={1},1,0)),0),0)</f>
        <v>0</v>
      </c>
      <c r="QL94" s="39">
        <f t="array" aca="1" ref="QL94" ca="1">IFERROR(IF($I94&lt;&gt;"",SUM(IF(WEEKDAY(-1+ROW(INDIRECT("1:"&amp;(QJ94-QI94)+1)),2)={2},1,0)),0),0)</f>
        <v>0</v>
      </c>
      <c r="QM94" s="39">
        <f t="array" aca="1" ref="QM94" ca="1">IFERROR(IF($J94&lt;&gt;"",SUM(IF(WEEKDAY(-1+ROW(INDIRECT("1:"&amp;(QJ94-QI94)+1)),2)={3},1,0)),0),0)</f>
        <v>0</v>
      </c>
      <c r="QN94" s="39">
        <f t="array" aca="1" ref="QN94" ca="1">IFERROR(IF($K94&lt;&gt;"",SUM(IF(WEEKDAY(-1+ROW(INDIRECT("1:"&amp;(QJ94-QI94)+1)),2)={4},1,0)),0),0)</f>
        <v>0</v>
      </c>
      <c r="QO94" s="39">
        <f t="array" aca="1" ref="QO94" ca="1">IFERROR(IF($L94&lt;&gt;"",SUM(IF(WEEKDAY(-1+ROW(INDIRECT("1:"&amp;(QJ94-QI94)+1)),2)={5},1,0)),0),0)</f>
        <v>0</v>
      </c>
      <c r="QP94" s="39">
        <f t="array" aca="1" ref="QP94" ca="1">IFERROR(IF($M94&lt;&gt;"",SUM(IF(WEEKDAY(-1+ROW(INDIRECT("1:"&amp;(QJ94-QI94)+1)),2)={6},1,0)),0),0)</f>
        <v>0</v>
      </c>
      <c r="QQ94" s="39">
        <f t="array" aca="1" ref="QQ94" ca="1">IFERROR(IF($N94&lt;&gt;"",SUM(IF(WEEKDAY(-1+ROW(INDIRECT("1:"&amp;(QJ94-QI94)+1)),2)={7},1,0)),0),0)</f>
        <v>0</v>
      </c>
      <c r="QR94" s="39">
        <f t="shared" ca="1" si="307"/>
        <v>0</v>
      </c>
      <c r="QS94" s="39">
        <f t="shared" si="308"/>
        <v>0</v>
      </c>
      <c r="QT94" s="39">
        <f t="shared" si="309"/>
        <v>0</v>
      </c>
      <c r="QU94" s="39">
        <f t="shared" si="310"/>
        <v>0</v>
      </c>
      <c r="QV94" s="39">
        <f t="shared" si="311"/>
        <v>0</v>
      </c>
      <c r="QW94" s="39">
        <f t="shared" si="312"/>
        <v>0</v>
      </c>
      <c r="QX94" s="39">
        <f t="shared" si="313"/>
        <v>0</v>
      </c>
      <c r="QY94" s="39">
        <f t="shared" si="314"/>
        <v>0</v>
      </c>
      <c r="QZ94" s="39">
        <f t="shared" si="315"/>
        <v>0</v>
      </c>
      <c r="RA94" s="39">
        <f t="shared" ca="1" si="316"/>
        <v>0</v>
      </c>
      <c r="RB94" s="41">
        <f t="shared" si="317"/>
        <v>0</v>
      </c>
      <c r="RC94" s="40">
        <f t="shared" si="318"/>
        <v>44986</v>
      </c>
      <c r="RD94" s="40">
        <f t="shared" si="319"/>
        <v>45016</v>
      </c>
      <c r="RE94" s="39">
        <f t="array" aca="1" ref="RE94" ca="1">IFERROR(IF($H94&lt;&gt;"",SUM(IF(WEEKDAY(-1+ROW(INDIRECT("1:"&amp;(RD94-RC94)+1)),2)={1},1,0)),0),0)</f>
        <v>0</v>
      </c>
      <c r="RF94" s="39">
        <f t="array" aca="1" ref="RF94" ca="1">IFERROR(IF($I94&lt;&gt;"",SUM(IF(WEEKDAY(-1+ROW(INDIRECT("1:"&amp;(RD94-RC94)+1)),2)={2},1,0)),0),0)</f>
        <v>0</v>
      </c>
      <c r="RG94" s="39">
        <f t="array" aca="1" ref="RG94" ca="1">IFERROR(IF($J94&lt;&gt;"",SUM(IF(WEEKDAY(-1+ROW(INDIRECT("1:"&amp;(RD94-RC94)+1)),2)={3},1,0)),0),0)</f>
        <v>0</v>
      </c>
      <c r="RH94" s="39">
        <f t="array" aca="1" ref="RH94" ca="1">IFERROR(IF($K94&lt;&gt;"",SUM(IF(WEEKDAY(-1+ROW(INDIRECT("1:"&amp;(RD94-RC94)+1)),2)={4},1,0)),0),0)</f>
        <v>0</v>
      </c>
      <c r="RI94" s="39">
        <f t="array" aca="1" ref="RI94" ca="1">IFERROR(IF($L94&lt;&gt;"",SUM(IF(WEEKDAY(-1+ROW(INDIRECT("1:"&amp;(RD94-RC94)+1)),2)={5},1,0)),0),0)</f>
        <v>0</v>
      </c>
      <c r="RJ94" s="39">
        <f t="array" aca="1" ref="RJ94" ca="1">IFERROR(IF($M94&lt;&gt;"",SUM(IF(WEEKDAY(-1+ROW(INDIRECT("1:"&amp;(RD94-RC94)+1)),2)={6},1,0)),0),0)</f>
        <v>0</v>
      </c>
      <c r="RK94" s="39">
        <f t="array" aca="1" ref="RK94" ca="1">IFERROR(IF($N94&lt;&gt;"",SUM(IF(WEEKDAY(-1+ROW(INDIRECT("1:"&amp;(RD94-RC94)+1)),2)={7},1,0)),0),0)</f>
        <v>0</v>
      </c>
      <c r="RL94" s="39">
        <f t="shared" ca="1" si="320"/>
        <v>0</v>
      </c>
      <c r="RM94" s="39">
        <f t="shared" si="321"/>
        <v>0</v>
      </c>
      <c r="RN94" s="39">
        <f t="shared" si="322"/>
        <v>0</v>
      </c>
      <c r="RO94" s="39">
        <f t="shared" si="323"/>
        <v>0</v>
      </c>
      <c r="RP94" s="39">
        <f t="shared" si="324"/>
        <v>0</v>
      </c>
      <c r="RQ94" s="39">
        <f t="shared" si="325"/>
        <v>0</v>
      </c>
      <c r="RR94" s="39">
        <f t="shared" si="326"/>
        <v>0</v>
      </c>
      <c r="RS94" s="39">
        <f t="shared" si="327"/>
        <v>0</v>
      </c>
      <c r="RT94" s="39">
        <f t="shared" si="328"/>
        <v>0</v>
      </c>
      <c r="RU94" s="39">
        <f t="shared" ca="1" si="329"/>
        <v>0</v>
      </c>
      <c r="RV94" s="41">
        <f t="shared" si="330"/>
        <v>0</v>
      </c>
      <c r="RW94" s="40">
        <f t="shared" si="331"/>
        <v>45017</v>
      </c>
      <c r="RX94" s="40">
        <f t="shared" si="332"/>
        <v>45046</v>
      </c>
      <c r="RY94" s="39">
        <f t="array" aca="1" ref="RY94" ca="1">IFERROR(IF($H94&lt;&gt;"",SUM(IF(WEEKDAY(-1+ROW(INDIRECT("1:"&amp;(RX94-RW94)+1)),2)={1},1,0)),0),0)</f>
        <v>0</v>
      </c>
      <c r="RZ94" s="39">
        <f t="array" aca="1" ref="RZ94" ca="1">IFERROR(IF($I94&lt;&gt;"",SUM(IF(WEEKDAY(-1+ROW(INDIRECT("1:"&amp;(RX94-RW94)+1)),2)={2},1,0)),0),0)</f>
        <v>0</v>
      </c>
      <c r="SA94" s="39">
        <f t="array" aca="1" ref="SA94" ca="1">IFERROR(IF($J94&lt;&gt;"",SUM(IF(WEEKDAY(-1+ROW(INDIRECT("1:"&amp;(RX94-RW94)+1)),2)={3},1,0)),0),0)</f>
        <v>0</v>
      </c>
      <c r="SB94" s="39">
        <f t="array" aca="1" ref="SB94" ca="1">IFERROR(IF($K94&lt;&gt;"",SUM(IF(WEEKDAY(-1+ROW(INDIRECT("1:"&amp;(RX94-RW94)+1)),2)={4},1,0)),0),0)</f>
        <v>0</v>
      </c>
      <c r="SC94" s="39">
        <f t="array" aca="1" ref="SC94" ca="1">IFERROR(IF($L94&lt;&gt;"",SUM(IF(WEEKDAY(-1+ROW(INDIRECT("1:"&amp;(RX94-RW94)+1)),2)={5},1,0)),0),0)</f>
        <v>0</v>
      </c>
      <c r="SD94" s="39">
        <f t="array" aca="1" ref="SD94" ca="1">IFERROR(IF($M94&lt;&gt;"",SUM(IF(WEEKDAY(-1+ROW(INDIRECT("1:"&amp;(RX94-RW94)+1)),2)={6},1,0)),0),0)</f>
        <v>0</v>
      </c>
      <c r="SE94" s="39">
        <f t="array" aca="1" ref="SE94" ca="1">IFERROR(IF($N94&lt;&gt;"",SUM(IF(WEEKDAY(-1+ROW(INDIRECT("1:"&amp;(RX94-RW94)+1)),2)={7},1,0)),0),0)</f>
        <v>0</v>
      </c>
      <c r="SF94" s="39">
        <f t="shared" ca="1" si="333"/>
        <v>0</v>
      </c>
      <c r="SG94" s="39">
        <f t="shared" si="334"/>
        <v>0</v>
      </c>
      <c r="SH94" s="39">
        <f t="shared" si="335"/>
        <v>0</v>
      </c>
      <c r="SI94" s="39">
        <f t="shared" si="336"/>
        <v>0</v>
      </c>
      <c r="SJ94" s="39">
        <f t="shared" si="337"/>
        <v>0</v>
      </c>
      <c r="SK94" s="39">
        <f t="shared" si="338"/>
        <v>0</v>
      </c>
      <c r="SL94" s="39">
        <f t="shared" si="339"/>
        <v>0</v>
      </c>
      <c r="SM94" s="39">
        <f t="shared" si="340"/>
        <v>0</v>
      </c>
      <c r="SN94" s="39">
        <f t="shared" si="341"/>
        <v>0</v>
      </c>
      <c r="SO94" s="39">
        <f t="shared" ca="1" si="342"/>
        <v>0</v>
      </c>
      <c r="SP94" s="41">
        <f t="shared" si="343"/>
        <v>0</v>
      </c>
      <c r="SQ94" s="40">
        <f t="shared" si="344"/>
        <v>45047</v>
      </c>
      <c r="SR94" s="40">
        <f t="shared" si="345"/>
        <v>45077</v>
      </c>
      <c r="SS94" s="39">
        <f t="array" aca="1" ref="SS94" ca="1">IFERROR(IF($H94&lt;&gt;"",SUM(IF(WEEKDAY(-1+ROW(INDIRECT("1:"&amp;(SR94-SQ94)+1)),2)={1},1,0)),0),0)</f>
        <v>0</v>
      </c>
      <c r="ST94" s="39">
        <f t="array" aca="1" ref="ST94" ca="1">IFERROR(IF($I94&lt;&gt;"",SUM(IF(WEEKDAY(-1+ROW(INDIRECT("1:"&amp;(SR94-SQ94)+1)),2)={2},1,0)),0),0)</f>
        <v>0</v>
      </c>
      <c r="SU94" s="39">
        <f t="array" aca="1" ref="SU94" ca="1">IFERROR(IF($J94&lt;&gt;"",SUM(IF(WEEKDAY(-1+ROW(INDIRECT("1:"&amp;(SR94-SQ94)+1)),2)={3},1,0)),0),0)</f>
        <v>0</v>
      </c>
      <c r="SV94" s="39">
        <f t="array" aca="1" ref="SV94" ca="1">IFERROR(IF($K94&lt;&gt;"",SUM(IF(WEEKDAY(-1+ROW(INDIRECT("1:"&amp;(SR94-SQ94)+1)),2)={4},1,0)),0),0)</f>
        <v>0</v>
      </c>
      <c r="SW94" s="39">
        <f t="array" aca="1" ref="SW94" ca="1">IFERROR(IF($L94&lt;&gt;"",SUM(IF(WEEKDAY(-1+ROW(INDIRECT("1:"&amp;(SR94-SQ94)+1)),2)={5},1,0)),0),0)</f>
        <v>0</v>
      </c>
      <c r="SX94" s="39">
        <f t="array" aca="1" ref="SX94" ca="1">IFERROR(IF($M94&lt;&gt;"",SUM(IF(WEEKDAY(-1+ROW(INDIRECT("1:"&amp;(SR94-SQ94)+1)),2)={6},1,0)),0),0)</f>
        <v>0</v>
      </c>
      <c r="SY94" s="39">
        <f t="array" aca="1" ref="SY94" ca="1">IFERROR(IF($N94&lt;&gt;"",SUM(IF(WEEKDAY(-1+ROW(INDIRECT("1:"&amp;(SR94-SQ94)+1)),2)={7},1,0)),0),0)</f>
        <v>0</v>
      </c>
      <c r="SZ94" s="39">
        <f t="shared" ca="1" si="346"/>
        <v>0</v>
      </c>
      <c r="TA94" s="39">
        <f t="shared" si="347"/>
        <v>0</v>
      </c>
      <c r="TB94" s="39">
        <f t="shared" si="348"/>
        <v>0</v>
      </c>
      <c r="TC94" s="39">
        <f t="shared" si="349"/>
        <v>0</v>
      </c>
      <c r="TD94" s="39">
        <f t="shared" si="350"/>
        <v>0</v>
      </c>
      <c r="TE94" s="39">
        <f t="shared" si="351"/>
        <v>0</v>
      </c>
      <c r="TF94" s="39">
        <f t="shared" si="352"/>
        <v>0</v>
      </c>
      <c r="TG94" s="39">
        <f t="shared" si="353"/>
        <v>0</v>
      </c>
      <c r="TH94" s="39">
        <f t="shared" si="354"/>
        <v>0</v>
      </c>
      <c r="TI94" s="39">
        <f t="shared" ca="1" si="355"/>
        <v>0</v>
      </c>
      <c r="TJ94" s="41">
        <f t="shared" si="356"/>
        <v>0</v>
      </c>
      <c r="TK94" s="40">
        <f t="shared" si="357"/>
        <v>45078</v>
      </c>
      <c r="TL94" s="40">
        <f t="shared" si="358"/>
        <v>45107</v>
      </c>
      <c r="TM94" s="39">
        <f t="array" aca="1" ref="TM94" ca="1">IFERROR(IF($H94&lt;&gt;"",SUM(IF(WEEKDAY(-1+ROW(INDIRECT("1:"&amp;(TL94-TK94)+1)),2)={1},1,0)),0),0)</f>
        <v>0</v>
      </c>
      <c r="TN94" s="39">
        <f t="array" aca="1" ref="TN94" ca="1">IFERROR(IF($I94&lt;&gt;"",SUM(IF(WEEKDAY(-1+ROW(INDIRECT("1:"&amp;(TL94-TK94)+1)),2)={2},1,0)),0),0)</f>
        <v>0</v>
      </c>
      <c r="TO94" s="39">
        <f t="array" aca="1" ref="TO94" ca="1">IFERROR(IF($J94&lt;&gt;"",SUM(IF(WEEKDAY(-1+ROW(INDIRECT("1:"&amp;(TL94-TK94)+1)),2)={3},1,0)),0),0)</f>
        <v>0</v>
      </c>
      <c r="TP94" s="39">
        <f t="array" aca="1" ref="TP94" ca="1">IFERROR(IF($K94&lt;&gt;"",SUM(IF(WEEKDAY(-1+ROW(INDIRECT("1:"&amp;(TL94-TK94)+1)),2)={4},1,0)),0),0)</f>
        <v>0</v>
      </c>
      <c r="TQ94" s="39">
        <f t="array" aca="1" ref="TQ94" ca="1">IFERROR(IF($L94&lt;&gt;"",SUM(IF(WEEKDAY(-1+ROW(INDIRECT("1:"&amp;(TL94-TK94)+1)),2)={5},1,0)),0),0)</f>
        <v>0</v>
      </c>
      <c r="TR94" s="39">
        <f t="array" aca="1" ref="TR94" ca="1">IFERROR(IF($M94&lt;&gt;"",SUM(IF(WEEKDAY(-1+ROW(INDIRECT("1:"&amp;(TL94-TK94)+1)),2)={6},1,0)),0),0)</f>
        <v>0</v>
      </c>
      <c r="TS94" s="39">
        <f t="array" aca="1" ref="TS94" ca="1">IFERROR(IF($N94&lt;&gt;"",SUM(IF(WEEKDAY(-1+ROW(INDIRECT("1:"&amp;(TL94-TK94)+1)),2)={7},1,0)),0),0)</f>
        <v>0</v>
      </c>
      <c r="TT94" s="39">
        <f t="shared" ca="1" si="359"/>
        <v>0</v>
      </c>
      <c r="TU94" s="39">
        <f t="shared" si="360"/>
        <v>0</v>
      </c>
      <c r="TV94" s="39">
        <f t="shared" si="361"/>
        <v>0</v>
      </c>
      <c r="TW94" s="39">
        <f t="shared" si="362"/>
        <v>0</v>
      </c>
      <c r="TX94" s="39">
        <f t="shared" si="363"/>
        <v>0</v>
      </c>
      <c r="TY94" s="39">
        <f t="shared" si="364"/>
        <v>0</v>
      </c>
      <c r="TZ94" s="39">
        <f t="shared" si="365"/>
        <v>0</v>
      </c>
      <c r="UA94" s="39">
        <f t="shared" si="366"/>
        <v>0</v>
      </c>
      <c r="UB94" s="39">
        <f t="shared" si="367"/>
        <v>0</v>
      </c>
      <c r="UC94" s="39">
        <f t="shared" ca="1" si="368"/>
        <v>0</v>
      </c>
      <c r="UD94" s="41">
        <f t="shared" si="369"/>
        <v>0</v>
      </c>
      <c r="UE94" s="40">
        <f t="shared" si="370"/>
        <v>45108</v>
      </c>
      <c r="UF94" s="40">
        <f t="shared" si="371"/>
        <v>45138</v>
      </c>
      <c r="UG94" s="39">
        <f t="array" aca="1" ref="UG94" ca="1">IFERROR(IF($H94&lt;&gt;"",SUM(IF(WEEKDAY(-1+ROW(INDIRECT("1:"&amp;(UF94-UE94)+1)),2)={1},1,0)),0),0)</f>
        <v>0</v>
      </c>
      <c r="UH94" s="39">
        <f t="array" aca="1" ref="UH94" ca="1">IFERROR(IF($I94&lt;&gt;"",SUM(IF(WEEKDAY(-1+ROW(INDIRECT("1:"&amp;(UF94-UE94)+1)),2)={2},1,0)),0),0)</f>
        <v>0</v>
      </c>
      <c r="UI94" s="39">
        <f t="array" aca="1" ref="UI94" ca="1">IFERROR(IF($J94&lt;&gt;"",SUM(IF(WEEKDAY(-1+ROW(INDIRECT("1:"&amp;(UF94-UE94)+1)),2)={3},1,0)),0),0)</f>
        <v>0</v>
      </c>
      <c r="UJ94" s="39">
        <f t="array" aca="1" ref="UJ94" ca="1">IFERROR(IF($K94&lt;&gt;"",SUM(IF(WEEKDAY(-1+ROW(INDIRECT("1:"&amp;(UF94-UE94)+1)),2)={4},1,0)),0),0)</f>
        <v>0</v>
      </c>
      <c r="UK94" s="39">
        <f t="array" aca="1" ref="UK94" ca="1">IFERROR(IF($L94&lt;&gt;"",SUM(IF(WEEKDAY(-1+ROW(INDIRECT("1:"&amp;(UF94-UE94)+1)),2)={5},1,0)),0),0)</f>
        <v>0</v>
      </c>
      <c r="UL94" s="39">
        <f t="array" aca="1" ref="UL94" ca="1">IFERROR(IF($M94&lt;&gt;"",SUM(IF(WEEKDAY(-1+ROW(INDIRECT("1:"&amp;(UF94-UE94)+1)),2)={6},1,0)),0),0)</f>
        <v>0</v>
      </c>
      <c r="UM94" s="39">
        <f t="array" aca="1" ref="UM94" ca="1">IFERROR(IF($N94&lt;&gt;"",SUM(IF(WEEKDAY(-1+ROW(INDIRECT("1:"&amp;(UF94-UE94)+1)),2)={7},1,0)),0),0)</f>
        <v>0</v>
      </c>
      <c r="UN94" s="39">
        <f t="shared" ca="1" si="372"/>
        <v>0</v>
      </c>
      <c r="UO94" s="39">
        <f t="shared" si="373"/>
        <v>0</v>
      </c>
      <c r="UP94" s="39">
        <f t="shared" si="374"/>
        <v>0</v>
      </c>
      <c r="UQ94" s="39">
        <f t="shared" si="375"/>
        <v>0</v>
      </c>
      <c r="UR94" s="39">
        <f t="shared" si="376"/>
        <v>0</v>
      </c>
      <c r="US94" s="39">
        <f t="shared" si="377"/>
        <v>0</v>
      </c>
      <c r="UT94" s="39">
        <f t="shared" si="378"/>
        <v>0</v>
      </c>
      <c r="UU94" s="39">
        <f t="shared" si="379"/>
        <v>0</v>
      </c>
      <c r="UV94" s="39">
        <f t="shared" si="380"/>
        <v>0</v>
      </c>
      <c r="UW94" s="39">
        <f t="shared" ca="1" si="381"/>
        <v>0</v>
      </c>
      <c r="UX94" s="41">
        <f t="shared" si="382"/>
        <v>0</v>
      </c>
      <c r="UY94" s="40">
        <f t="shared" si="383"/>
        <v>45139</v>
      </c>
      <c r="UZ94" s="40">
        <f t="shared" si="384"/>
        <v>45169</v>
      </c>
      <c r="VA94" s="39">
        <f t="array" aca="1" ref="VA94" ca="1">IFERROR(IF($H94&lt;&gt;"",SUM(IF(WEEKDAY(-1+ROW(INDIRECT("1:"&amp;(UZ94-UY94)+1)),2)={1},1,0)),0),0)</f>
        <v>0</v>
      </c>
      <c r="VB94" s="39">
        <f t="array" aca="1" ref="VB94" ca="1">IFERROR(IF($I94&lt;&gt;"",SUM(IF(WEEKDAY(-1+ROW(INDIRECT("1:"&amp;(UZ94-UY94)+1)),2)={2},1,0)),0),0)</f>
        <v>0</v>
      </c>
      <c r="VC94" s="39">
        <f t="array" aca="1" ref="VC94" ca="1">IFERROR(IF($J94&lt;&gt;"",SUM(IF(WEEKDAY(-1+ROW(INDIRECT("1:"&amp;(UZ94-UY94)+1)),2)={3},1,0)),0),0)</f>
        <v>0</v>
      </c>
      <c r="VD94" s="39">
        <f t="array" aca="1" ref="VD94" ca="1">IFERROR(IF($K94&lt;&gt;"",SUM(IF(WEEKDAY(-1+ROW(INDIRECT("1:"&amp;(UZ94-UY94)+1)),2)={4},1,0)),0),0)</f>
        <v>0</v>
      </c>
      <c r="VE94" s="39">
        <f t="array" aca="1" ref="VE94" ca="1">IFERROR(IF($L94&lt;&gt;"",SUM(IF(WEEKDAY(-1+ROW(INDIRECT("1:"&amp;(UZ94-UY94)+1)),2)={5},1,0)),0),0)</f>
        <v>0</v>
      </c>
      <c r="VF94" s="39">
        <f t="array" aca="1" ref="VF94" ca="1">IFERROR(IF($M94&lt;&gt;"",SUM(IF(WEEKDAY(-1+ROW(INDIRECT("1:"&amp;(UZ94-UY94)+1)),2)={6},1,0)),0),0)</f>
        <v>0</v>
      </c>
      <c r="VG94" s="39">
        <f t="array" aca="1" ref="VG94" ca="1">IFERROR(IF($N94&lt;&gt;"",SUM(IF(WEEKDAY(-1+ROW(INDIRECT("1:"&amp;(UZ94-UY94)+1)),2)={7},1,0)),0),0)</f>
        <v>0</v>
      </c>
      <c r="VH94" s="39">
        <f t="shared" ca="1" si="385"/>
        <v>0</v>
      </c>
      <c r="VI94" s="39">
        <f t="shared" si="386"/>
        <v>0</v>
      </c>
      <c r="VJ94" s="39">
        <f t="shared" si="387"/>
        <v>0</v>
      </c>
      <c r="VK94" s="39">
        <f t="shared" si="388"/>
        <v>0</v>
      </c>
      <c r="VL94" s="39">
        <f t="shared" si="389"/>
        <v>0</v>
      </c>
      <c r="VM94" s="39">
        <f t="shared" si="390"/>
        <v>0</v>
      </c>
      <c r="VN94" s="39">
        <f t="shared" si="391"/>
        <v>0</v>
      </c>
      <c r="VO94" s="39">
        <f t="shared" si="392"/>
        <v>0</v>
      </c>
      <c r="VP94" s="39">
        <f t="shared" si="393"/>
        <v>0</v>
      </c>
      <c r="VQ94" s="39">
        <f t="shared" ca="1" si="394"/>
        <v>0</v>
      </c>
      <c r="VR94" s="41">
        <f t="shared" si="395"/>
        <v>0</v>
      </c>
      <c r="VS94" s="40">
        <f t="shared" si="396"/>
        <v>45170</v>
      </c>
      <c r="VT94" s="40">
        <f t="shared" si="397"/>
        <v>45199</v>
      </c>
      <c r="VU94" s="39">
        <f t="array" aca="1" ref="VU94" ca="1">IFERROR(IF($H94&lt;&gt;"",SUM(IF(WEEKDAY(-1+ROW(INDIRECT("1:"&amp;(VT94-VS94)+1)),2)={1},1,0)),0),0)</f>
        <v>0</v>
      </c>
      <c r="VV94" s="39">
        <f t="array" aca="1" ref="VV94" ca="1">IFERROR(IF($I94&lt;&gt;"",SUM(IF(WEEKDAY(-1+ROW(INDIRECT("1:"&amp;(VT94-VS94)+1)),2)={2},1,0)),0),0)</f>
        <v>0</v>
      </c>
      <c r="VW94" s="39">
        <f t="array" aca="1" ref="VW94" ca="1">IFERROR(IF($J94&lt;&gt;"",SUM(IF(WEEKDAY(-1+ROW(INDIRECT("1:"&amp;(VT94-VS94)+1)),2)={3},1,0)),0),0)</f>
        <v>0</v>
      </c>
      <c r="VX94" s="39">
        <f t="array" aca="1" ref="VX94" ca="1">IFERROR(IF($K94&lt;&gt;"",SUM(IF(WEEKDAY(-1+ROW(INDIRECT("1:"&amp;(VT94-VS94)+1)),2)={4},1,0)),0),0)</f>
        <v>0</v>
      </c>
      <c r="VY94" s="39">
        <f t="array" aca="1" ref="VY94" ca="1">IFERROR(IF($L94&lt;&gt;"",SUM(IF(WEEKDAY(-1+ROW(INDIRECT("1:"&amp;(VT94-VS94)+1)),2)={5},1,0)),0),0)</f>
        <v>0</v>
      </c>
      <c r="VZ94" s="39">
        <f t="array" aca="1" ref="VZ94" ca="1">IFERROR(IF($M94&lt;&gt;"",SUM(IF(WEEKDAY(-1+ROW(INDIRECT("1:"&amp;(VT94-VS94)+1)),2)={6},1,0)),0),0)</f>
        <v>0</v>
      </c>
      <c r="WA94" s="39">
        <f t="array" aca="1" ref="WA94" ca="1">IFERROR(IF($N94&lt;&gt;"",SUM(IF(WEEKDAY(-1+ROW(INDIRECT("1:"&amp;(VT94-VS94)+1)),2)={7},1,0)),0),0)</f>
        <v>0</v>
      </c>
      <c r="WB94" s="39">
        <f t="shared" ca="1" si="398"/>
        <v>0</v>
      </c>
      <c r="WC94" s="39">
        <f t="shared" si="399"/>
        <v>0</v>
      </c>
      <c r="WD94" s="39">
        <f t="shared" si="400"/>
        <v>0</v>
      </c>
      <c r="WE94" s="39">
        <f t="shared" si="401"/>
        <v>0</v>
      </c>
      <c r="WF94" s="39">
        <f t="shared" si="402"/>
        <v>0</v>
      </c>
      <c r="WG94" s="39">
        <f t="shared" si="403"/>
        <v>0</v>
      </c>
      <c r="WH94" s="39">
        <f t="shared" si="404"/>
        <v>0</v>
      </c>
      <c r="WI94" s="39">
        <f t="shared" si="405"/>
        <v>0</v>
      </c>
      <c r="WJ94" s="39">
        <f t="shared" si="406"/>
        <v>0</v>
      </c>
      <c r="WK94" s="39">
        <f t="shared" ca="1" si="407"/>
        <v>0</v>
      </c>
      <c r="WL94" s="41">
        <f t="shared" si="408"/>
        <v>0</v>
      </c>
      <c r="WM94" s="40">
        <f t="shared" si="409"/>
        <v>45200</v>
      </c>
      <c r="WN94" s="40">
        <f t="shared" si="410"/>
        <v>45230</v>
      </c>
      <c r="WO94" s="39">
        <f t="array" aca="1" ref="WO94" ca="1">IFERROR(IF($H94&lt;&gt;"",SUM(IF(WEEKDAY(-1+ROW(INDIRECT("1:"&amp;(WN94-WM94)+1)),2)={1},1,0)),0),0)</f>
        <v>0</v>
      </c>
      <c r="WP94" s="39">
        <f t="array" aca="1" ref="WP94" ca="1">IFERROR(IF($I94&lt;&gt;"",SUM(IF(WEEKDAY(-1+ROW(INDIRECT("1:"&amp;(WN94-WM94)+1)),2)={2},1,0)),0),0)</f>
        <v>0</v>
      </c>
      <c r="WQ94" s="39">
        <f t="array" aca="1" ref="WQ94" ca="1">IFERROR(IF($J94&lt;&gt;"",SUM(IF(WEEKDAY(-1+ROW(INDIRECT("1:"&amp;(WN94-WM94)+1)),2)={3},1,0)),0),0)</f>
        <v>0</v>
      </c>
      <c r="WR94" s="39">
        <f t="array" aca="1" ref="WR94" ca="1">IFERROR(IF($K94&lt;&gt;"",SUM(IF(WEEKDAY(-1+ROW(INDIRECT("1:"&amp;(WN94-WM94)+1)),2)={4},1,0)),0),0)</f>
        <v>0</v>
      </c>
      <c r="WS94" s="39">
        <f t="array" aca="1" ref="WS94" ca="1">IFERROR(IF($L94&lt;&gt;"",SUM(IF(WEEKDAY(-1+ROW(INDIRECT("1:"&amp;(WN94-WM94)+1)),2)={5},1,0)),0),0)</f>
        <v>0</v>
      </c>
      <c r="WT94" s="39">
        <f t="array" aca="1" ref="WT94" ca="1">IFERROR(IF($M94&lt;&gt;"",SUM(IF(WEEKDAY(-1+ROW(INDIRECT("1:"&amp;(WN94-WM94)+1)),2)={6},1,0)),0),0)</f>
        <v>0</v>
      </c>
      <c r="WU94" s="39">
        <f t="array" aca="1" ref="WU94" ca="1">IFERROR(IF($N94&lt;&gt;"",SUM(IF(WEEKDAY(-1+ROW(INDIRECT("1:"&amp;(WN94-WM94)+1)),2)={7},1,0)),0),0)</f>
        <v>0</v>
      </c>
      <c r="WV94" s="39">
        <f t="shared" ca="1" si="411"/>
        <v>0</v>
      </c>
      <c r="WW94" s="39">
        <f t="shared" si="412"/>
        <v>0</v>
      </c>
      <c r="WX94" s="39">
        <f t="shared" si="413"/>
        <v>0</v>
      </c>
      <c r="WY94" s="39">
        <f t="shared" si="414"/>
        <v>0</v>
      </c>
      <c r="WZ94" s="39">
        <f t="shared" si="415"/>
        <v>0</v>
      </c>
      <c r="XA94" s="39">
        <f t="shared" si="416"/>
        <v>0</v>
      </c>
      <c r="XB94" s="39">
        <f t="shared" si="417"/>
        <v>0</v>
      </c>
      <c r="XC94" s="39">
        <f t="shared" si="418"/>
        <v>0</v>
      </c>
      <c r="XD94" s="39">
        <f t="shared" si="419"/>
        <v>0</v>
      </c>
      <c r="XE94" s="39">
        <f t="shared" ca="1" si="420"/>
        <v>0</v>
      </c>
      <c r="XF94" s="41">
        <f t="shared" si="421"/>
        <v>0</v>
      </c>
      <c r="XG94" s="40">
        <f t="shared" si="422"/>
        <v>45231</v>
      </c>
      <c r="XH94" s="40">
        <f t="shared" si="423"/>
        <v>45260</v>
      </c>
      <c r="XI94" s="39">
        <f t="array" aca="1" ref="XI94" ca="1">IFERROR(IF($H94&lt;&gt;"",SUM(IF(WEEKDAY(-1+ROW(INDIRECT("1:"&amp;(XH94-XG94)+1)),2)={1},1,0)),0),0)</f>
        <v>0</v>
      </c>
      <c r="XJ94" s="39">
        <f t="array" aca="1" ref="XJ94" ca="1">IFERROR(IF($I94&lt;&gt;"",SUM(IF(WEEKDAY(-1+ROW(INDIRECT("1:"&amp;(XH94-XG94)+1)),2)={2},1,0)),0),0)</f>
        <v>0</v>
      </c>
      <c r="XK94" s="39">
        <f t="array" aca="1" ref="XK94" ca="1">IFERROR(IF($J94&lt;&gt;"",SUM(IF(WEEKDAY(-1+ROW(INDIRECT("1:"&amp;(XH94-XG94)+1)),2)={3},1,0)),0),0)</f>
        <v>0</v>
      </c>
      <c r="XL94" s="39">
        <f t="array" aca="1" ref="XL94" ca="1">IFERROR(IF($K94&lt;&gt;"",SUM(IF(WEEKDAY(-1+ROW(INDIRECT("1:"&amp;(XH94-XG94)+1)),2)={4},1,0)),0),0)</f>
        <v>0</v>
      </c>
      <c r="XM94" s="39">
        <f t="array" aca="1" ref="XM94" ca="1">IFERROR(IF($L94&lt;&gt;"",SUM(IF(WEEKDAY(-1+ROW(INDIRECT("1:"&amp;(XH94-XG94)+1)),2)={5},1,0)),0),0)</f>
        <v>0</v>
      </c>
      <c r="XN94" s="39">
        <f t="array" aca="1" ref="XN94" ca="1">IFERROR(IF($M94&lt;&gt;"",SUM(IF(WEEKDAY(-1+ROW(INDIRECT("1:"&amp;(XH94-XG94)+1)),2)={6},1,0)),0),0)</f>
        <v>0</v>
      </c>
      <c r="XO94" s="39">
        <f t="array" aca="1" ref="XO94" ca="1">IFERROR(IF($N94&lt;&gt;"",SUM(IF(WEEKDAY(-1+ROW(INDIRECT("1:"&amp;(XH94-XG94)+1)),2)={7},1,0)),0),0)</f>
        <v>0</v>
      </c>
      <c r="XP94" s="39">
        <f t="shared" ca="1" si="424"/>
        <v>0</v>
      </c>
      <c r="XQ94" s="39">
        <f t="shared" si="425"/>
        <v>0</v>
      </c>
      <c r="XR94" s="39">
        <f t="shared" si="426"/>
        <v>0</v>
      </c>
      <c r="XS94" s="39">
        <f t="shared" si="427"/>
        <v>0</v>
      </c>
      <c r="XT94" s="39">
        <f t="shared" si="428"/>
        <v>0</v>
      </c>
      <c r="XU94" s="39">
        <f t="shared" si="429"/>
        <v>0</v>
      </c>
      <c r="XV94" s="39">
        <f t="shared" si="430"/>
        <v>0</v>
      </c>
      <c r="XW94" s="39">
        <f t="shared" si="431"/>
        <v>0</v>
      </c>
      <c r="XX94" s="39">
        <f t="shared" si="432"/>
        <v>0</v>
      </c>
      <c r="XY94" s="39">
        <f t="shared" ca="1" si="433"/>
        <v>0</v>
      </c>
      <c r="XZ94" s="41">
        <f t="shared" si="434"/>
        <v>0</v>
      </c>
      <c r="YA94" s="40">
        <f t="shared" si="435"/>
        <v>45261</v>
      </c>
      <c r="YB94" s="40">
        <f t="shared" si="436"/>
        <v>45291</v>
      </c>
      <c r="YC94" s="39">
        <f t="array" aca="1" ref="YC94" ca="1">IFERROR(IF($H94&lt;&gt;"",SUM(IF(WEEKDAY(-1+ROW(INDIRECT("1:"&amp;(YB94-YA94)+1)),2)={1},1,0)),0),0)</f>
        <v>0</v>
      </c>
      <c r="YD94" s="39">
        <f t="array" aca="1" ref="YD94" ca="1">IFERROR(IF($I94&lt;&gt;"",SUM(IF(WEEKDAY(-1+ROW(INDIRECT("1:"&amp;(YB94-YA94)+1)),2)={2},1,0)),0),0)</f>
        <v>0</v>
      </c>
      <c r="YE94" s="39">
        <f t="array" aca="1" ref="YE94" ca="1">IFERROR(IF($J94&lt;&gt;"",SUM(IF(WEEKDAY(-1+ROW(INDIRECT("1:"&amp;(YB94-YA94)+1)),2)={3},1,0)),0),0)</f>
        <v>0</v>
      </c>
      <c r="YF94" s="39">
        <f t="array" aca="1" ref="YF94" ca="1">IFERROR(IF($K94&lt;&gt;"",SUM(IF(WEEKDAY(-1+ROW(INDIRECT("1:"&amp;(YB94-YA94)+1)),2)={4},1,0)),0),0)</f>
        <v>0</v>
      </c>
      <c r="YG94" s="39">
        <f t="array" aca="1" ref="YG94" ca="1">IFERROR(IF($L94&lt;&gt;"",SUM(IF(WEEKDAY(-1+ROW(INDIRECT("1:"&amp;(YB94-YA94)+1)),2)={5},1,0)),0),0)</f>
        <v>0</v>
      </c>
      <c r="YH94" s="39">
        <f t="array" aca="1" ref="YH94" ca="1">IFERROR(IF($M94&lt;&gt;"",SUM(IF(WEEKDAY(-1+ROW(INDIRECT("1:"&amp;(YB94-YA94)+1)),2)={6},1,0)),0),0)</f>
        <v>0</v>
      </c>
      <c r="YI94" s="39">
        <f t="array" aca="1" ref="YI94" ca="1">IFERROR(IF($N94&lt;&gt;"",SUM(IF(WEEKDAY(-1+ROW(INDIRECT("1:"&amp;(YB94-YA94)+1)),2)={7},1,0)),0),0)</f>
        <v>0</v>
      </c>
      <c r="YJ94" s="39">
        <f t="shared" ca="1" si="437"/>
        <v>0</v>
      </c>
      <c r="YK94" s="39">
        <f t="shared" si="438"/>
        <v>0</v>
      </c>
      <c r="YL94" s="39">
        <f t="shared" si="439"/>
        <v>0</v>
      </c>
      <c r="YM94" s="39">
        <f t="shared" si="440"/>
        <v>0</v>
      </c>
      <c r="YN94" s="39">
        <f t="shared" si="441"/>
        <v>0</v>
      </c>
      <c r="YO94" s="39">
        <f t="shared" si="442"/>
        <v>0</v>
      </c>
      <c r="YP94" s="39">
        <f t="shared" si="443"/>
        <v>0</v>
      </c>
      <c r="YQ94" s="39">
        <f t="shared" si="444"/>
        <v>0</v>
      </c>
      <c r="YR94" s="39">
        <f t="shared" si="445"/>
        <v>0</v>
      </c>
      <c r="YS94" s="39">
        <f t="shared" ca="1" si="446"/>
        <v>0</v>
      </c>
    </row>
    <row r="95" spans="2:669" x14ac:dyDescent="0.25">
      <c r="B95" s="71">
        <v>85</v>
      </c>
      <c r="C95" s="71"/>
      <c r="D95" s="72"/>
      <c r="E95" s="71"/>
      <c r="F95" s="71"/>
      <c r="G95" s="73"/>
      <c r="H95" s="74"/>
      <c r="I95" s="75"/>
      <c r="J95" s="75"/>
      <c r="K95" s="75"/>
      <c r="L95" s="75"/>
      <c r="M95" s="75"/>
      <c r="N95" s="73"/>
      <c r="O95" s="74"/>
      <c r="P95" s="75"/>
      <c r="Q95" s="75"/>
      <c r="R95" s="75"/>
      <c r="S95" s="75"/>
      <c r="T95" s="75"/>
      <c r="U95" s="75"/>
      <c r="V95" s="73"/>
      <c r="W95" s="95"/>
      <c r="X95" s="96"/>
      <c r="Y95" s="96"/>
      <c r="Z95" s="96"/>
      <c r="AA95" s="96"/>
      <c r="AB95" s="96"/>
      <c r="AC95" s="96"/>
      <c r="AD95" s="96"/>
      <c r="AE95" s="96"/>
      <c r="AF95" s="96"/>
      <c r="AG95" s="96"/>
      <c r="AH95" s="96"/>
      <c r="AI95" s="96"/>
      <c r="AJ95" s="96"/>
      <c r="AK95" s="96"/>
      <c r="AL95" s="96"/>
      <c r="AM95" s="96"/>
      <c r="AN95" s="96"/>
      <c r="AO95" s="96"/>
      <c r="AP95" s="96"/>
      <c r="AQ95" s="96"/>
      <c r="AR95" s="96"/>
      <c r="AS95" s="96"/>
      <c r="AT95" s="96"/>
      <c r="AU95" s="96"/>
      <c r="AV95" s="96"/>
      <c r="AW95" s="96"/>
      <c r="AX95" s="96"/>
      <c r="AY95" s="96"/>
      <c r="AZ95" s="96"/>
      <c r="BA95" s="96"/>
      <c r="BB95" s="96"/>
      <c r="BC95" s="96"/>
      <c r="BD95" s="96"/>
      <c r="BE95" s="96"/>
      <c r="BF95" s="96"/>
      <c r="BG95" s="96"/>
      <c r="BH95" s="96"/>
      <c r="BI95" s="96"/>
      <c r="BJ95" s="96"/>
      <c r="BK95" s="96"/>
      <c r="BL95" s="96"/>
      <c r="BM95" s="96"/>
      <c r="BN95" s="96"/>
      <c r="BO95" s="96"/>
      <c r="BP95" s="96"/>
      <c r="BQ95" s="96"/>
      <c r="BR95" s="96"/>
      <c r="BS95" s="96"/>
      <c r="BT95" s="96"/>
      <c r="BU95" s="96"/>
      <c r="BV95" s="96"/>
      <c r="BW95" s="96"/>
      <c r="BX95" s="96"/>
      <c r="BY95" s="96"/>
      <c r="BZ95" s="96"/>
      <c r="CA95" s="96"/>
      <c r="CB95" s="96"/>
      <c r="CC95" s="96"/>
      <c r="CD95" s="96"/>
      <c r="CE95" s="96"/>
      <c r="CF95" s="96"/>
      <c r="CG95" s="96"/>
      <c r="CH95" s="96"/>
      <c r="CI95" s="96"/>
      <c r="CJ95" s="96"/>
      <c r="CK95" s="96"/>
      <c r="CL95" s="96"/>
      <c r="CM95" s="96"/>
      <c r="CN95" s="96"/>
      <c r="CO95" s="96"/>
      <c r="CP95" s="96"/>
      <c r="CQ95" s="96"/>
      <c r="CR95" s="96"/>
      <c r="CS95" s="96"/>
      <c r="CT95" s="96"/>
      <c r="CU95" s="96"/>
      <c r="CV95" s="96"/>
      <c r="CW95" s="96"/>
      <c r="CX95" s="96"/>
      <c r="CY95" s="96"/>
      <c r="CZ95" s="96"/>
      <c r="DA95" s="96"/>
      <c r="DB95" s="96"/>
      <c r="DC95" s="96"/>
      <c r="DD95" s="96"/>
      <c r="DE95" s="96"/>
      <c r="DF95" s="96"/>
      <c r="DG95" s="96"/>
      <c r="DH95" s="96"/>
      <c r="DI95" s="96"/>
      <c r="DJ95" s="96"/>
      <c r="DK95" s="96"/>
      <c r="DL95" s="96"/>
      <c r="DM95" s="96"/>
      <c r="DN95" s="96"/>
      <c r="DO95" s="96"/>
      <c r="DP95" s="96"/>
      <c r="DQ95" s="96"/>
      <c r="DR95" s="96"/>
      <c r="DS95" s="96"/>
      <c r="DT95" s="96"/>
      <c r="DU95" s="96"/>
      <c r="DV95" s="96"/>
      <c r="DW95" s="96"/>
      <c r="DX95" s="96"/>
      <c r="DY95" s="96"/>
      <c r="DZ95" s="96"/>
      <c r="EA95" s="96"/>
      <c r="EB95" s="96"/>
      <c r="EC95" s="96"/>
      <c r="ED95" s="96"/>
      <c r="EE95" s="96"/>
      <c r="EF95" s="96"/>
      <c r="EG95" s="96"/>
      <c r="EH95" s="96"/>
      <c r="EI95" s="96"/>
      <c r="EJ95" s="96"/>
      <c r="EK95" s="96"/>
      <c r="EL95" s="96"/>
      <c r="EM95" s="96"/>
      <c r="EN95" s="96"/>
      <c r="EO95" s="96"/>
      <c r="EP95" s="96"/>
      <c r="EQ95" s="96"/>
      <c r="ER95" s="96"/>
      <c r="ES95" s="96"/>
      <c r="ET95" s="96"/>
      <c r="EU95" s="96"/>
      <c r="EV95" s="96"/>
      <c r="EW95" s="96"/>
      <c r="EX95" s="96"/>
      <c r="EY95" s="96"/>
      <c r="EZ95" s="96"/>
      <c r="FA95" s="96"/>
      <c r="FB95" s="96"/>
      <c r="FC95" s="96"/>
      <c r="FD95" s="96"/>
      <c r="FE95" s="96"/>
      <c r="FF95" s="96"/>
      <c r="FG95" s="96"/>
      <c r="FH95" s="96"/>
      <c r="FI95" s="96"/>
      <c r="FJ95" s="96"/>
      <c r="FK95" s="96"/>
      <c r="FL95" s="96"/>
      <c r="FM95" s="96"/>
      <c r="FN95" s="96"/>
      <c r="FO95" s="96"/>
      <c r="FP95" s="96"/>
      <c r="FQ95" s="96"/>
      <c r="FR95" s="96"/>
      <c r="FS95" s="96"/>
      <c r="FT95" s="96"/>
      <c r="FU95" s="96"/>
      <c r="FV95" s="96"/>
      <c r="FW95" s="96"/>
      <c r="FX95" s="96"/>
      <c r="FY95" s="96"/>
      <c r="FZ95" s="96"/>
      <c r="GA95" s="96"/>
      <c r="GB95" s="96"/>
      <c r="GC95" s="96"/>
      <c r="GD95" s="96"/>
      <c r="GE95" s="96"/>
      <c r="GF95" s="96"/>
      <c r="GG95" s="96"/>
      <c r="GH95" s="96"/>
      <c r="GI95" s="96"/>
      <c r="GJ95" s="96"/>
      <c r="GK95" s="96"/>
      <c r="GL95" s="96"/>
      <c r="GM95" s="96"/>
      <c r="GN95" s="96"/>
      <c r="GO95" s="96"/>
      <c r="GP95" s="96"/>
      <c r="GQ95" s="96"/>
      <c r="GR95" s="96"/>
      <c r="GS95" s="96"/>
      <c r="GT95" s="96"/>
      <c r="GU95" s="96"/>
      <c r="GV95" s="96"/>
      <c r="GW95" s="96"/>
      <c r="GX95" s="96"/>
      <c r="GY95" s="96"/>
      <c r="GZ95" s="96"/>
      <c r="HA95" s="96"/>
      <c r="HB95" s="96"/>
      <c r="HC95" s="96"/>
      <c r="HD95" s="96"/>
      <c r="HE95" s="96"/>
      <c r="HF95" s="96"/>
      <c r="HG95" s="96"/>
      <c r="HH95" s="96"/>
      <c r="HI95" s="96"/>
      <c r="HJ95" s="96"/>
      <c r="HK95" s="96"/>
      <c r="HL95" s="96"/>
      <c r="HM95" s="96"/>
      <c r="HN95" s="96"/>
      <c r="HO95" s="96"/>
      <c r="HP95" s="96"/>
      <c r="HQ95" s="96"/>
      <c r="HR95" s="96"/>
      <c r="HS95" s="96"/>
      <c r="HT95" s="96"/>
      <c r="HU95" s="96"/>
      <c r="HV95" s="96"/>
      <c r="HW95" s="96"/>
      <c r="HX95" s="96"/>
      <c r="HY95" s="96"/>
      <c r="HZ95" s="96"/>
      <c r="IA95" s="96"/>
      <c r="IB95" s="96"/>
      <c r="IC95" s="96"/>
      <c r="ID95" s="96"/>
      <c r="IE95" s="96"/>
      <c r="IF95" s="96"/>
      <c r="IG95" s="96"/>
      <c r="IH95" s="96"/>
      <c r="II95" s="96"/>
      <c r="IJ95" s="96"/>
      <c r="IK95" s="96"/>
      <c r="IL95" s="96"/>
      <c r="IM95" s="96"/>
      <c r="IN95" s="96"/>
      <c r="IO95" s="96"/>
      <c r="IP95" s="96"/>
      <c r="IQ95" s="96"/>
      <c r="IR95" s="96"/>
      <c r="IS95" s="96"/>
      <c r="IT95" s="96"/>
      <c r="IU95" s="96"/>
      <c r="IV95" s="96"/>
      <c r="IW95" s="96"/>
      <c r="IX95" s="96"/>
      <c r="IY95" s="96"/>
      <c r="IZ95" s="96"/>
      <c r="JA95" s="96"/>
      <c r="JB95" s="96"/>
      <c r="JC95" s="96"/>
      <c r="JD95" s="96"/>
      <c r="JE95" s="96"/>
      <c r="JF95" s="96"/>
      <c r="JG95" s="96"/>
      <c r="JH95" s="96"/>
      <c r="JI95" s="96"/>
      <c r="JJ95" s="96"/>
      <c r="JK95" s="96"/>
      <c r="JL95" s="96"/>
      <c r="JM95" s="96"/>
      <c r="JN95" s="96"/>
      <c r="JO95" s="96"/>
      <c r="JP95" s="96"/>
      <c r="JQ95" s="96"/>
      <c r="JR95" s="96"/>
      <c r="JS95" s="96"/>
      <c r="JT95" s="96"/>
      <c r="JU95" s="96"/>
      <c r="JV95" s="96"/>
      <c r="JW95" s="96"/>
      <c r="JX95" s="96"/>
      <c r="JY95" s="96"/>
      <c r="JZ95" s="96"/>
      <c r="KA95" s="96"/>
      <c r="KB95" s="96"/>
      <c r="KC95" s="96"/>
      <c r="KD95" s="96"/>
      <c r="KE95" s="96"/>
      <c r="KF95" s="96"/>
      <c r="KG95" s="96"/>
      <c r="KH95" s="96"/>
      <c r="KI95" s="96"/>
      <c r="KJ95" s="96"/>
      <c r="KK95" s="96"/>
      <c r="KL95" s="96"/>
      <c r="KM95" s="96"/>
      <c r="KN95" s="96"/>
      <c r="KO95" s="96"/>
      <c r="KP95" s="96"/>
      <c r="KQ95" s="96"/>
      <c r="KR95" s="96"/>
      <c r="KS95" s="96"/>
      <c r="KT95" s="96"/>
      <c r="KU95" s="96"/>
      <c r="KV95" s="96"/>
      <c r="KW95" s="96"/>
      <c r="KX95" s="96"/>
      <c r="KY95" s="96"/>
      <c r="KZ95" s="96"/>
      <c r="LA95" s="96"/>
      <c r="LB95" s="96"/>
      <c r="LC95" s="96"/>
      <c r="LD95" s="96"/>
      <c r="LE95" s="96"/>
      <c r="LF95" s="96"/>
      <c r="LG95" s="96"/>
      <c r="LH95" s="96"/>
      <c r="LI95" s="96"/>
      <c r="LJ95" s="96"/>
      <c r="LK95" s="96"/>
      <c r="LL95" s="96"/>
      <c r="LM95" s="96"/>
      <c r="LN95" s="96"/>
      <c r="LO95" s="96"/>
      <c r="LP95" s="96"/>
      <c r="LQ95" s="96"/>
      <c r="LR95" s="96"/>
      <c r="LS95" s="96"/>
      <c r="LT95" s="96"/>
      <c r="LU95" s="96"/>
      <c r="LV95" s="96"/>
      <c r="LW95" s="96"/>
      <c r="LX95" s="96"/>
      <c r="LY95" s="96"/>
      <c r="LZ95" s="96"/>
      <c r="MA95" s="96"/>
      <c r="MB95" s="96"/>
      <c r="MC95" s="96"/>
      <c r="MD95" s="96"/>
      <c r="ME95" s="96"/>
      <c r="MF95" s="96"/>
      <c r="MG95" s="96"/>
      <c r="MH95" s="96"/>
      <c r="MI95" s="96"/>
      <c r="MJ95" s="96"/>
      <c r="MK95" s="96"/>
      <c r="ML95" s="96"/>
      <c r="MM95" s="96"/>
      <c r="MN95" s="96"/>
      <c r="MO95" s="96"/>
      <c r="MP95" s="96"/>
      <c r="MQ95" s="96"/>
      <c r="MR95" s="96"/>
      <c r="MS95" s="96"/>
      <c r="MT95" s="96"/>
      <c r="MU95" s="96"/>
      <c r="MV95" s="96"/>
      <c r="MW95" s="96"/>
      <c r="MX95" s="96"/>
      <c r="MY95" s="96"/>
      <c r="MZ95" s="96"/>
      <c r="NA95" s="96"/>
      <c r="NB95" s="96"/>
      <c r="NC95" s="96"/>
      <c r="ND95" s="96"/>
      <c r="NE95" s="96"/>
      <c r="NF95" s="96"/>
      <c r="NG95" s="96"/>
      <c r="NH95" s="96"/>
      <c r="NI95" s="96"/>
      <c r="NJ95" s="96"/>
      <c r="NK95" s="96"/>
      <c r="NL95" s="96"/>
      <c r="NM95" s="96"/>
      <c r="NN95" s="96"/>
      <c r="NO95" s="96"/>
      <c r="NP95" s="96"/>
      <c r="NQ95" s="96"/>
      <c r="NR95" s="96"/>
      <c r="NS95" s="96"/>
      <c r="NT95" s="96"/>
      <c r="NU95" s="96"/>
      <c r="NV95" s="96"/>
      <c r="NW95" s="96"/>
      <c r="NX95" s="97"/>
      <c r="NY95" s="96">
        <f t="shared" si="268"/>
        <v>0</v>
      </c>
      <c r="NZ95" s="96">
        <f t="shared" si="267"/>
        <v>0</v>
      </c>
      <c r="OA95" s="96">
        <f t="shared" si="267"/>
        <v>0</v>
      </c>
      <c r="OB95" s="96">
        <f t="shared" si="267"/>
        <v>0</v>
      </c>
      <c r="OC95" s="96">
        <f t="shared" si="267"/>
        <v>0</v>
      </c>
      <c r="OD95" s="96">
        <f t="shared" si="267"/>
        <v>0</v>
      </c>
      <c r="OE95" s="96">
        <f t="shared" si="267"/>
        <v>0</v>
      </c>
      <c r="OF95" s="96">
        <f t="shared" si="267"/>
        <v>0</v>
      </c>
      <c r="OG95" s="96">
        <f t="shared" si="269"/>
        <v>0</v>
      </c>
      <c r="OH95" s="96">
        <f t="shared" si="270"/>
        <v>0</v>
      </c>
      <c r="OI95" s="96">
        <f t="shared" si="271"/>
        <v>0</v>
      </c>
      <c r="OJ95" s="96">
        <f t="shared" si="272"/>
        <v>0</v>
      </c>
      <c r="OK95" s="96">
        <f t="shared" si="273"/>
        <v>0</v>
      </c>
      <c r="OL95" s="96">
        <f t="shared" si="274"/>
        <v>0</v>
      </c>
      <c r="OM95" s="96">
        <f t="shared" si="275"/>
        <v>0</v>
      </c>
      <c r="ON95" s="96">
        <f t="shared" si="276"/>
        <v>0</v>
      </c>
      <c r="OO95" s="96">
        <f t="shared" ca="1" si="279"/>
        <v>0</v>
      </c>
      <c r="OP95" s="96">
        <f t="shared" ca="1" si="280"/>
        <v>0</v>
      </c>
      <c r="PB95" s="41">
        <f t="shared" ca="1" si="281"/>
        <v>0</v>
      </c>
      <c r="PC95" s="40">
        <f t="shared" si="282"/>
        <v>44927</v>
      </c>
      <c r="PD95" s="39">
        <f t="shared" ca="1" si="277"/>
        <v>45488</v>
      </c>
      <c r="PE95" s="39">
        <f t="shared" si="283"/>
        <v>0</v>
      </c>
      <c r="PF95" s="39">
        <f t="shared" si="284"/>
        <v>0</v>
      </c>
      <c r="PG95" s="39">
        <f t="shared" si="285"/>
        <v>0</v>
      </c>
      <c r="PH95" s="39">
        <f t="shared" si="286"/>
        <v>0</v>
      </c>
      <c r="PI95" s="39">
        <f t="shared" si="287"/>
        <v>0</v>
      </c>
      <c r="PJ95" s="39">
        <f t="shared" si="288"/>
        <v>0</v>
      </c>
      <c r="PK95" s="39">
        <f t="shared" si="289"/>
        <v>0</v>
      </c>
      <c r="PL95" s="39">
        <f t="shared" ca="1" si="290"/>
        <v>0</v>
      </c>
      <c r="PM95" s="39">
        <f t="shared" ca="1" si="278"/>
        <v>0</v>
      </c>
      <c r="PN95" s="41">
        <f t="shared" si="291"/>
        <v>0</v>
      </c>
      <c r="PO95" s="40">
        <f t="shared" si="292"/>
        <v>44927</v>
      </c>
      <c r="PP95" s="40">
        <f t="shared" si="293"/>
        <v>44957</v>
      </c>
      <c r="PQ95" s="39">
        <f t="array" aca="1" ref="PQ95" ca="1">IFERROR(IF($H95&lt;&gt;"",SUM(IF(WEEKDAY(-1+ROW(INDIRECT("1:"&amp;(PP95-PO95)+1)),2)={1},1,0)),0),0)</f>
        <v>0</v>
      </c>
      <c r="PR95" s="39">
        <f t="array" aca="1" ref="PR95" ca="1">IFERROR(IF($I95&lt;&gt;"",SUM(IF(WEEKDAY(-1+ROW(INDIRECT("1:"&amp;(PP95-PO95)+1)),2)={2},1,0)),0),0)</f>
        <v>0</v>
      </c>
      <c r="PS95" s="39">
        <f t="array" aca="1" ref="PS95" ca="1">IFERROR(IF($J95&lt;&gt;"",SUM(IF(WEEKDAY(-1+ROW(INDIRECT("1:"&amp;(PP95-PO95)+1)),2)={3},1,0)),0),0)</f>
        <v>0</v>
      </c>
      <c r="PT95" s="39">
        <f t="array" aca="1" ref="PT95" ca="1">IFERROR(IF($K95&lt;&gt;"",SUM(IF(WEEKDAY(-1+ROW(INDIRECT("1:"&amp;(PP95-PO95)+1)),2)={4},1,0)),0),0)</f>
        <v>0</v>
      </c>
      <c r="PU95" s="39">
        <f t="array" aca="1" ref="PU95" ca="1">IFERROR(IF($L95&lt;&gt;"",SUM(IF(WEEKDAY(-1+ROW(INDIRECT("1:"&amp;(PP95-PO95)+1)),2)={5},1,0)),0),0)</f>
        <v>0</v>
      </c>
      <c r="PV95" s="39">
        <f t="array" aca="1" ref="PV95" ca="1">IFERROR(IF($M95&lt;&gt;"",SUM(IF(WEEKDAY(-1+ROW(INDIRECT("1:"&amp;(PP95-PO95)+1)),2)={6},1,0)),0),0)</f>
        <v>0</v>
      </c>
      <c r="PW95" s="39">
        <f t="array" aca="1" ref="PW95" ca="1">IFERROR(IF($N95&lt;&gt;"",SUM(IF(WEEKDAY(-1+ROW(INDIRECT("1:"&amp;(PP95-PO95)+1)),2)={7},1,0)),0),0)</f>
        <v>0</v>
      </c>
      <c r="PX95" s="39">
        <f t="shared" ca="1" si="294"/>
        <v>0</v>
      </c>
      <c r="PY95" s="39">
        <f t="shared" si="295"/>
        <v>0</v>
      </c>
      <c r="PZ95" s="39">
        <f t="shared" si="296"/>
        <v>0</v>
      </c>
      <c r="QA95" s="39">
        <f t="shared" si="297"/>
        <v>0</v>
      </c>
      <c r="QB95" s="39">
        <f t="shared" si="298"/>
        <v>0</v>
      </c>
      <c r="QC95" s="39">
        <f t="shared" si="299"/>
        <v>0</v>
      </c>
      <c r="QD95" s="39">
        <f t="shared" si="300"/>
        <v>0</v>
      </c>
      <c r="QE95" s="39">
        <f t="shared" si="301"/>
        <v>0</v>
      </c>
      <c r="QF95" s="39">
        <f t="shared" si="302"/>
        <v>0</v>
      </c>
      <c r="QG95" s="39">
        <f t="shared" ca="1" si="303"/>
        <v>0</v>
      </c>
      <c r="QH95" s="41">
        <f t="shared" si="304"/>
        <v>0</v>
      </c>
      <c r="QI95" s="40">
        <f t="shared" si="305"/>
        <v>44958</v>
      </c>
      <c r="QJ95" s="40">
        <f t="shared" si="306"/>
        <v>44985</v>
      </c>
      <c r="QK95" s="39">
        <f t="array" aca="1" ref="QK95" ca="1">IFERROR(IF($H95&lt;&gt;"",SUM(IF(WEEKDAY(-1+ROW(INDIRECT("1:"&amp;(QJ95-QI95)+1)),2)={1},1,0)),0),0)</f>
        <v>0</v>
      </c>
      <c r="QL95" s="39">
        <f t="array" aca="1" ref="QL95" ca="1">IFERROR(IF($I95&lt;&gt;"",SUM(IF(WEEKDAY(-1+ROW(INDIRECT("1:"&amp;(QJ95-QI95)+1)),2)={2},1,0)),0),0)</f>
        <v>0</v>
      </c>
      <c r="QM95" s="39">
        <f t="array" aca="1" ref="QM95" ca="1">IFERROR(IF($J95&lt;&gt;"",SUM(IF(WEEKDAY(-1+ROW(INDIRECT("1:"&amp;(QJ95-QI95)+1)),2)={3},1,0)),0),0)</f>
        <v>0</v>
      </c>
      <c r="QN95" s="39">
        <f t="array" aca="1" ref="QN95" ca="1">IFERROR(IF($K95&lt;&gt;"",SUM(IF(WEEKDAY(-1+ROW(INDIRECT("1:"&amp;(QJ95-QI95)+1)),2)={4},1,0)),0),0)</f>
        <v>0</v>
      </c>
      <c r="QO95" s="39">
        <f t="array" aca="1" ref="QO95" ca="1">IFERROR(IF($L95&lt;&gt;"",SUM(IF(WEEKDAY(-1+ROW(INDIRECT("1:"&amp;(QJ95-QI95)+1)),2)={5},1,0)),0),0)</f>
        <v>0</v>
      </c>
      <c r="QP95" s="39">
        <f t="array" aca="1" ref="QP95" ca="1">IFERROR(IF($M95&lt;&gt;"",SUM(IF(WEEKDAY(-1+ROW(INDIRECT("1:"&amp;(QJ95-QI95)+1)),2)={6},1,0)),0),0)</f>
        <v>0</v>
      </c>
      <c r="QQ95" s="39">
        <f t="array" aca="1" ref="QQ95" ca="1">IFERROR(IF($N95&lt;&gt;"",SUM(IF(WEEKDAY(-1+ROW(INDIRECT("1:"&amp;(QJ95-QI95)+1)),2)={7},1,0)),0),0)</f>
        <v>0</v>
      </c>
      <c r="QR95" s="39">
        <f t="shared" ca="1" si="307"/>
        <v>0</v>
      </c>
      <c r="QS95" s="39">
        <f t="shared" si="308"/>
        <v>0</v>
      </c>
      <c r="QT95" s="39">
        <f t="shared" si="309"/>
        <v>0</v>
      </c>
      <c r="QU95" s="39">
        <f t="shared" si="310"/>
        <v>0</v>
      </c>
      <c r="QV95" s="39">
        <f t="shared" si="311"/>
        <v>0</v>
      </c>
      <c r="QW95" s="39">
        <f t="shared" si="312"/>
        <v>0</v>
      </c>
      <c r="QX95" s="39">
        <f t="shared" si="313"/>
        <v>0</v>
      </c>
      <c r="QY95" s="39">
        <f t="shared" si="314"/>
        <v>0</v>
      </c>
      <c r="QZ95" s="39">
        <f t="shared" si="315"/>
        <v>0</v>
      </c>
      <c r="RA95" s="39">
        <f t="shared" ca="1" si="316"/>
        <v>0</v>
      </c>
      <c r="RB95" s="41">
        <f t="shared" si="317"/>
        <v>0</v>
      </c>
      <c r="RC95" s="40">
        <f t="shared" si="318"/>
        <v>44986</v>
      </c>
      <c r="RD95" s="40">
        <f t="shared" si="319"/>
        <v>45016</v>
      </c>
      <c r="RE95" s="39">
        <f t="array" aca="1" ref="RE95" ca="1">IFERROR(IF($H95&lt;&gt;"",SUM(IF(WEEKDAY(-1+ROW(INDIRECT("1:"&amp;(RD95-RC95)+1)),2)={1},1,0)),0),0)</f>
        <v>0</v>
      </c>
      <c r="RF95" s="39">
        <f t="array" aca="1" ref="RF95" ca="1">IFERROR(IF($I95&lt;&gt;"",SUM(IF(WEEKDAY(-1+ROW(INDIRECT("1:"&amp;(RD95-RC95)+1)),2)={2},1,0)),0),0)</f>
        <v>0</v>
      </c>
      <c r="RG95" s="39">
        <f t="array" aca="1" ref="RG95" ca="1">IFERROR(IF($J95&lt;&gt;"",SUM(IF(WEEKDAY(-1+ROW(INDIRECT("1:"&amp;(RD95-RC95)+1)),2)={3},1,0)),0),0)</f>
        <v>0</v>
      </c>
      <c r="RH95" s="39">
        <f t="array" aca="1" ref="RH95" ca="1">IFERROR(IF($K95&lt;&gt;"",SUM(IF(WEEKDAY(-1+ROW(INDIRECT("1:"&amp;(RD95-RC95)+1)),2)={4},1,0)),0),0)</f>
        <v>0</v>
      </c>
      <c r="RI95" s="39">
        <f t="array" aca="1" ref="RI95" ca="1">IFERROR(IF($L95&lt;&gt;"",SUM(IF(WEEKDAY(-1+ROW(INDIRECT("1:"&amp;(RD95-RC95)+1)),2)={5},1,0)),0),0)</f>
        <v>0</v>
      </c>
      <c r="RJ95" s="39">
        <f t="array" aca="1" ref="RJ95" ca="1">IFERROR(IF($M95&lt;&gt;"",SUM(IF(WEEKDAY(-1+ROW(INDIRECT("1:"&amp;(RD95-RC95)+1)),2)={6},1,0)),0),0)</f>
        <v>0</v>
      </c>
      <c r="RK95" s="39">
        <f t="array" aca="1" ref="RK95" ca="1">IFERROR(IF($N95&lt;&gt;"",SUM(IF(WEEKDAY(-1+ROW(INDIRECT("1:"&amp;(RD95-RC95)+1)),2)={7},1,0)),0),0)</f>
        <v>0</v>
      </c>
      <c r="RL95" s="39">
        <f t="shared" ca="1" si="320"/>
        <v>0</v>
      </c>
      <c r="RM95" s="39">
        <f t="shared" si="321"/>
        <v>0</v>
      </c>
      <c r="RN95" s="39">
        <f t="shared" si="322"/>
        <v>0</v>
      </c>
      <c r="RO95" s="39">
        <f t="shared" si="323"/>
        <v>0</v>
      </c>
      <c r="RP95" s="39">
        <f t="shared" si="324"/>
        <v>0</v>
      </c>
      <c r="RQ95" s="39">
        <f t="shared" si="325"/>
        <v>0</v>
      </c>
      <c r="RR95" s="39">
        <f t="shared" si="326"/>
        <v>0</v>
      </c>
      <c r="RS95" s="39">
        <f t="shared" si="327"/>
        <v>0</v>
      </c>
      <c r="RT95" s="39">
        <f t="shared" si="328"/>
        <v>0</v>
      </c>
      <c r="RU95" s="39">
        <f t="shared" ca="1" si="329"/>
        <v>0</v>
      </c>
      <c r="RV95" s="41">
        <f t="shared" si="330"/>
        <v>0</v>
      </c>
      <c r="RW95" s="40">
        <f t="shared" si="331"/>
        <v>45017</v>
      </c>
      <c r="RX95" s="40">
        <f t="shared" si="332"/>
        <v>45046</v>
      </c>
      <c r="RY95" s="39">
        <f t="array" aca="1" ref="RY95" ca="1">IFERROR(IF($H95&lt;&gt;"",SUM(IF(WEEKDAY(-1+ROW(INDIRECT("1:"&amp;(RX95-RW95)+1)),2)={1},1,0)),0),0)</f>
        <v>0</v>
      </c>
      <c r="RZ95" s="39">
        <f t="array" aca="1" ref="RZ95" ca="1">IFERROR(IF($I95&lt;&gt;"",SUM(IF(WEEKDAY(-1+ROW(INDIRECT("1:"&amp;(RX95-RW95)+1)),2)={2},1,0)),0),0)</f>
        <v>0</v>
      </c>
      <c r="SA95" s="39">
        <f t="array" aca="1" ref="SA95" ca="1">IFERROR(IF($J95&lt;&gt;"",SUM(IF(WEEKDAY(-1+ROW(INDIRECT("1:"&amp;(RX95-RW95)+1)),2)={3},1,0)),0),0)</f>
        <v>0</v>
      </c>
      <c r="SB95" s="39">
        <f t="array" aca="1" ref="SB95" ca="1">IFERROR(IF($K95&lt;&gt;"",SUM(IF(WEEKDAY(-1+ROW(INDIRECT("1:"&amp;(RX95-RW95)+1)),2)={4},1,0)),0),0)</f>
        <v>0</v>
      </c>
      <c r="SC95" s="39">
        <f t="array" aca="1" ref="SC95" ca="1">IFERROR(IF($L95&lt;&gt;"",SUM(IF(WEEKDAY(-1+ROW(INDIRECT("1:"&amp;(RX95-RW95)+1)),2)={5},1,0)),0),0)</f>
        <v>0</v>
      </c>
      <c r="SD95" s="39">
        <f t="array" aca="1" ref="SD95" ca="1">IFERROR(IF($M95&lt;&gt;"",SUM(IF(WEEKDAY(-1+ROW(INDIRECT("1:"&amp;(RX95-RW95)+1)),2)={6},1,0)),0),0)</f>
        <v>0</v>
      </c>
      <c r="SE95" s="39">
        <f t="array" aca="1" ref="SE95" ca="1">IFERROR(IF($N95&lt;&gt;"",SUM(IF(WEEKDAY(-1+ROW(INDIRECT("1:"&amp;(RX95-RW95)+1)),2)={7},1,0)),0),0)</f>
        <v>0</v>
      </c>
      <c r="SF95" s="39">
        <f t="shared" ca="1" si="333"/>
        <v>0</v>
      </c>
      <c r="SG95" s="39">
        <f t="shared" si="334"/>
        <v>0</v>
      </c>
      <c r="SH95" s="39">
        <f t="shared" si="335"/>
        <v>0</v>
      </c>
      <c r="SI95" s="39">
        <f t="shared" si="336"/>
        <v>0</v>
      </c>
      <c r="SJ95" s="39">
        <f t="shared" si="337"/>
        <v>0</v>
      </c>
      <c r="SK95" s="39">
        <f t="shared" si="338"/>
        <v>0</v>
      </c>
      <c r="SL95" s="39">
        <f t="shared" si="339"/>
        <v>0</v>
      </c>
      <c r="SM95" s="39">
        <f t="shared" si="340"/>
        <v>0</v>
      </c>
      <c r="SN95" s="39">
        <f t="shared" si="341"/>
        <v>0</v>
      </c>
      <c r="SO95" s="39">
        <f t="shared" ca="1" si="342"/>
        <v>0</v>
      </c>
      <c r="SP95" s="41">
        <f t="shared" si="343"/>
        <v>0</v>
      </c>
      <c r="SQ95" s="40">
        <f t="shared" si="344"/>
        <v>45047</v>
      </c>
      <c r="SR95" s="40">
        <f t="shared" si="345"/>
        <v>45077</v>
      </c>
      <c r="SS95" s="39">
        <f t="array" aca="1" ref="SS95" ca="1">IFERROR(IF($H95&lt;&gt;"",SUM(IF(WEEKDAY(-1+ROW(INDIRECT("1:"&amp;(SR95-SQ95)+1)),2)={1},1,0)),0),0)</f>
        <v>0</v>
      </c>
      <c r="ST95" s="39">
        <f t="array" aca="1" ref="ST95" ca="1">IFERROR(IF($I95&lt;&gt;"",SUM(IF(WEEKDAY(-1+ROW(INDIRECT("1:"&amp;(SR95-SQ95)+1)),2)={2},1,0)),0),0)</f>
        <v>0</v>
      </c>
      <c r="SU95" s="39">
        <f t="array" aca="1" ref="SU95" ca="1">IFERROR(IF($J95&lt;&gt;"",SUM(IF(WEEKDAY(-1+ROW(INDIRECT("1:"&amp;(SR95-SQ95)+1)),2)={3},1,0)),0),0)</f>
        <v>0</v>
      </c>
      <c r="SV95" s="39">
        <f t="array" aca="1" ref="SV95" ca="1">IFERROR(IF($K95&lt;&gt;"",SUM(IF(WEEKDAY(-1+ROW(INDIRECT("1:"&amp;(SR95-SQ95)+1)),2)={4},1,0)),0),0)</f>
        <v>0</v>
      </c>
      <c r="SW95" s="39">
        <f t="array" aca="1" ref="SW95" ca="1">IFERROR(IF($L95&lt;&gt;"",SUM(IF(WEEKDAY(-1+ROW(INDIRECT("1:"&amp;(SR95-SQ95)+1)),2)={5},1,0)),0),0)</f>
        <v>0</v>
      </c>
      <c r="SX95" s="39">
        <f t="array" aca="1" ref="SX95" ca="1">IFERROR(IF($M95&lt;&gt;"",SUM(IF(WEEKDAY(-1+ROW(INDIRECT("1:"&amp;(SR95-SQ95)+1)),2)={6},1,0)),0),0)</f>
        <v>0</v>
      </c>
      <c r="SY95" s="39">
        <f t="array" aca="1" ref="SY95" ca="1">IFERROR(IF($N95&lt;&gt;"",SUM(IF(WEEKDAY(-1+ROW(INDIRECT("1:"&amp;(SR95-SQ95)+1)),2)={7},1,0)),0),0)</f>
        <v>0</v>
      </c>
      <c r="SZ95" s="39">
        <f t="shared" ca="1" si="346"/>
        <v>0</v>
      </c>
      <c r="TA95" s="39">
        <f t="shared" si="347"/>
        <v>0</v>
      </c>
      <c r="TB95" s="39">
        <f t="shared" si="348"/>
        <v>0</v>
      </c>
      <c r="TC95" s="39">
        <f t="shared" si="349"/>
        <v>0</v>
      </c>
      <c r="TD95" s="39">
        <f t="shared" si="350"/>
        <v>0</v>
      </c>
      <c r="TE95" s="39">
        <f t="shared" si="351"/>
        <v>0</v>
      </c>
      <c r="TF95" s="39">
        <f t="shared" si="352"/>
        <v>0</v>
      </c>
      <c r="TG95" s="39">
        <f t="shared" si="353"/>
        <v>0</v>
      </c>
      <c r="TH95" s="39">
        <f t="shared" si="354"/>
        <v>0</v>
      </c>
      <c r="TI95" s="39">
        <f t="shared" ca="1" si="355"/>
        <v>0</v>
      </c>
      <c r="TJ95" s="41">
        <f t="shared" si="356"/>
        <v>0</v>
      </c>
      <c r="TK95" s="40">
        <f t="shared" si="357"/>
        <v>45078</v>
      </c>
      <c r="TL95" s="40">
        <f t="shared" si="358"/>
        <v>45107</v>
      </c>
      <c r="TM95" s="39">
        <f t="array" aca="1" ref="TM95" ca="1">IFERROR(IF($H95&lt;&gt;"",SUM(IF(WEEKDAY(-1+ROW(INDIRECT("1:"&amp;(TL95-TK95)+1)),2)={1},1,0)),0),0)</f>
        <v>0</v>
      </c>
      <c r="TN95" s="39">
        <f t="array" aca="1" ref="TN95" ca="1">IFERROR(IF($I95&lt;&gt;"",SUM(IF(WEEKDAY(-1+ROW(INDIRECT("1:"&amp;(TL95-TK95)+1)),2)={2},1,0)),0),0)</f>
        <v>0</v>
      </c>
      <c r="TO95" s="39">
        <f t="array" aca="1" ref="TO95" ca="1">IFERROR(IF($J95&lt;&gt;"",SUM(IF(WEEKDAY(-1+ROW(INDIRECT("1:"&amp;(TL95-TK95)+1)),2)={3},1,0)),0),0)</f>
        <v>0</v>
      </c>
      <c r="TP95" s="39">
        <f t="array" aca="1" ref="TP95" ca="1">IFERROR(IF($K95&lt;&gt;"",SUM(IF(WEEKDAY(-1+ROW(INDIRECT("1:"&amp;(TL95-TK95)+1)),2)={4},1,0)),0),0)</f>
        <v>0</v>
      </c>
      <c r="TQ95" s="39">
        <f t="array" aca="1" ref="TQ95" ca="1">IFERROR(IF($L95&lt;&gt;"",SUM(IF(WEEKDAY(-1+ROW(INDIRECT("1:"&amp;(TL95-TK95)+1)),2)={5},1,0)),0),0)</f>
        <v>0</v>
      </c>
      <c r="TR95" s="39">
        <f t="array" aca="1" ref="TR95" ca="1">IFERROR(IF($M95&lt;&gt;"",SUM(IF(WEEKDAY(-1+ROW(INDIRECT("1:"&amp;(TL95-TK95)+1)),2)={6},1,0)),0),0)</f>
        <v>0</v>
      </c>
      <c r="TS95" s="39">
        <f t="array" aca="1" ref="TS95" ca="1">IFERROR(IF($N95&lt;&gt;"",SUM(IF(WEEKDAY(-1+ROW(INDIRECT("1:"&amp;(TL95-TK95)+1)),2)={7},1,0)),0),0)</f>
        <v>0</v>
      </c>
      <c r="TT95" s="39">
        <f t="shared" ca="1" si="359"/>
        <v>0</v>
      </c>
      <c r="TU95" s="39">
        <f t="shared" si="360"/>
        <v>0</v>
      </c>
      <c r="TV95" s="39">
        <f t="shared" si="361"/>
        <v>0</v>
      </c>
      <c r="TW95" s="39">
        <f t="shared" si="362"/>
        <v>0</v>
      </c>
      <c r="TX95" s="39">
        <f t="shared" si="363"/>
        <v>0</v>
      </c>
      <c r="TY95" s="39">
        <f t="shared" si="364"/>
        <v>0</v>
      </c>
      <c r="TZ95" s="39">
        <f t="shared" si="365"/>
        <v>0</v>
      </c>
      <c r="UA95" s="39">
        <f t="shared" si="366"/>
        <v>0</v>
      </c>
      <c r="UB95" s="39">
        <f t="shared" si="367"/>
        <v>0</v>
      </c>
      <c r="UC95" s="39">
        <f t="shared" ca="1" si="368"/>
        <v>0</v>
      </c>
      <c r="UD95" s="41">
        <f t="shared" si="369"/>
        <v>0</v>
      </c>
      <c r="UE95" s="40">
        <f t="shared" si="370"/>
        <v>45108</v>
      </c>
      <c r="UF95" s="40">
        <f t="shared" si="371"/>
        <v>45138</v>
      </c>
      <c r="UG95" s="39">
        <f t="array" aca="1" ref="UG95" ca="1">IFERROR(IF($H95&lt;&gt;"",SUM(IF(WEEKDAY(-1+ROW(INDIRECT("1:"&amp;(UF95-UE95)+1)),2)={1},1,0)),0),0)</f>
        <v>0</v>
      </c>
      <c r="UH95" s="39">
        <f t="array" aca="1" ref="UH95" ca="1">IFERROR(IF($I95&lt;&gt;"",SUM(IF(WEEKDAY(-1+ROW(INDIRECT("1:"&amp;(UF95-UE95)+1)),2)={2},1,0)),0),0)</f>
        <v>0</v>
      </c>
      <c r="UI95" s="39">
        <f t="array" aca="1" ref="UI95" ca="1">IFERROR(IF($J95&lt;&gt;"",SUM(IF(WEEKDAY(-1+ROW(INDIRECT("1:"&amp;(UF95-UE95)+1)),2)={3},1,0)),0),0)</f>
        <v>0</v>
      </c>
      <c r="UJ95" s="39">
        <f t="array" aca="1" ref="UJ95" ca="1">IFERROR(IF($K95&lt;&gt;"",SUM(IF(WEEKDAY(-1+ROW(INDIRECT("1:"&amp;(UF95-UE95)+1)),2)={4},1,0)),0),0)</f>
        <v>0</v>
      </c>
      <c r="UK95" s="39">
        <f t="array" aca="1" ref="UK95" ca="1">IFERROR(IF($L95&lt;&gt;"",SUM(IF(WEEKDAY(-1+ROW(INDIRECT("1:"&amp;(UF95-UE95)+1)),2)={5},1,0)),0),0)</f>
        <v>0</v>
      </c>
      <c r="UL95" s="39">
        <f t="array" aca="1" ref="UL95" ca="1">IFERROR(IF($M95&lt;&gt;"",SUM(IF(WEEKDAY(-1+ROW(INDIRECT("1:"&amp;(UF95-UE95)+1)),2)={6},1,0)),0),0)</f>
        <v>0</v>
      </c>
      <c r="UM95" s="39">
        <f t="array" aca="1" ref="UM95" ca="1">IFERROR(IF($N95&lt;&gt;"",SUM(IF(WEEKDAY(-1+ROW(INDIRECT("1:"&amp;(UF95-UE95)+1)),2)={7},1,0)),0),0)</f>
        <v>0</v>
      </c>
      <c r="UN95" s="39">
        <f t="shared" ca="1" si="372"/>
        <v>0</v>
      </c>
      <c r="UO95" s="39">
        <f t="shared" si="373"/>
        <v>0</v>
      </c>
      <c r="UP95" s="39">
        <f t="shared" si="374"/>
        <v>0</v>
      </c>
      <c r="UQ95" s="39">
        <f t="shared" si="375"/>
        <v>0</v>
      </c>
      <c r="UR95" s="39">
        <f t="shared" si="376"/>
        <v>0</v>
      </c>
      <c r="US95" s="39">
        <f t="shared" si="377"/>
        <v>0</v>
      </c>
      <c r="UT95" s="39">
        <f t="shared" si="378"/>
        <v>0</v>
      </c>
      <c r="UU95" s="39">
        <f t="shared" si="379"/>
        <v>0</v>
      </c>
      <c r="UV95" s="39">
        <f t="shared" si="380"/>
        <v>0</v>
      </c>
      <c r="UW95" s="39">
        <f t="shared" ca="1" si="381"/>
        <v>0</v>
      </c>
      <c r="UX95" s="41">
        <f t="shared" si="382"/>
        <v>0</v>
      </c>
      <c r="UY95" s="40">
        <f t="shared" si="383"/>
        <v>45139</v>
      </c>
      <c r="UZ95" s="40">
        <f t="shared" si="384"/>
        <v>45169</v>
      </c>
      <c r="VA95" s="39">
        <f t="array" aca="1" ref="VA95" ca="1">IFERROR(IF($H95&lt;&gt;"",SUM(IF(WEEKDAY(-1+ROW(INDIRECT("1:"&amp;(UZ95-UY95)+1)),2)={1},1,0)),0),0)</f>
        <v>0</v>
      </c>
      <c r="VB95" s="39">
        <f t="array" aca="1" ref="VB95" ca="1">IFERROR(IF($I95&lt;&gt;"",SUM(IF(WEEKDAY(-1+ROW(INDIRECT("1:"&amp;(UZ95-UY95)+1)),2)={2},1,0)),0),0)</f>
        <v>0</v>
      </c>
      <c r="VC95" s="39">
        <f t="array" aca="1" ref="VC95" ca="1">IFERROR(IF($J95&lt;&gt;"",SUM(IF(WEEKDAY(-1+ROW(INDIRECT("1:"&amp;(UZ95-UY95)+1)),2)={3},1,0)),0),0)</f>
        <v>0</v>
      </c>
      <c r="VD95" s="39">
        <f t="array" aca="1" ref="VD95" ca="1">IFERROR(IF($K95&lt;&gt;"",SUM(IF(WEEKDAY(-1+ROW(INDIRECT("1:"&amp;(UZ95-UY95)+1)),2)={4},1,0)),0),0)</f>
        <v>0</v>
      </c>
      <c r="VE95" s="39">
        <f t="array" aca="1" ref="VE95" ca="1">IFERROR(IF($L95&lt;&gt;"",SUM(IF(WEEKDAY(-1+ROW(INDIRECT("1:"&amp;(UZ95-UY95)+1)),2)={5},1,0)),0),0)</f>
        <v>0</v>
      </c>
      <c r="VF95" s="39">
        <f t="array" aca="1" ref="VF95" ca="1">IFERROR(IF($M95&lt;&gt;"",SUM(IF(WEEKDAY(-1+ROW(INDIRECT("1:"&amp;(UZ95-UY95)+1)),2)={6},1,0)),0),0)</f>
        <v>0</v>
      </c>
      <c r="VG95" s="39">
        <f t="array" aca="1" ref="VG95" ca="1">IFERROR(IF($N95&lt;&gt;"",SUM(IF(WEEKDAY(-1+ROW(INDIRECT("1:"&amp;(UZ95-UY95)+1)),2)={7},1,0)),0),0)</f>
        <v>0</v>
      </c>
      <c r="VH95" s="39">
        <f t="shared" ca="1" si="385"/>
        <v>0</v>
      </c>
      <c r="VI95" s="39">
        <f t="shared" si="386"/>
        <v>0</v>
      </c>
      <c r="VJ95" s="39">
        <f t="shared" si="387"/>
        <v>0</v>
      </c>
      <c r="VK95" s="39">
        <f t="shared" si="388"/>
        <v>0</v>
      </c>
      <c r="VL95" s="39">
        <f t="shared" si="389"/>
        <v>0</v>
      </c>
      <c r="VM95" s="39">
        <f t="shared" si="390"/>
        <v>0</v>
      </c>
      <c r="VN95" s="39">
        <f t="shared" si="391"/>
        <v>0</v>
      </c>
      <c r="VO95" s="39">
        <f t="shared" si="392"/>
        <v>0</v>
      </c>
      <c r="VP95" s="39">
        <f t="shared" si="393"/>
        <v>0</v>
      </c>
      <c r="VQ95" s="39">
        <f t="shared" ca="1" si="394"/>
        <v>0</v>
      </c>
      <c r="VR95" s="41">
        <f t="shared" si="395"/>
        <v>0</v>
      </c>
      <c r="VS95" s="40">
        <f t="shared" si="396"/>
        <v>45170</v>
      </c>
      <c r="VT95" s="40">
        <f t="shared" si="397"/>
        <v>45199</v>
      </c>
      <c r="VU95" s="39">
        <f t="array" aca="1" ref="VU95" ca="1">IFERROR(IF($H95&lt;&gt;"",SUM(IF(WEEKDAY(-1+ROW(INDIRECT("1:"&amp;(VT95-VS95)+1)),2)={1},1,0)),0),0)</f>
        <v>0</v>
      </c>
      <c r="VV95" s="39">
        <f t="array" aca="1" ref="VV95" ca="1">IFERROR(IF($I95&lt;&gt;"",SUM(IF(WEEKDAY(-1+ROW(INDIRECT("1:"&amp;(VT95-VS95)+1)),2)={2},1,0)),0),0)</f>
        <v>0</v>
      </c>
      <c r="VW95" s="39">
        <f t="array" aca="1" ref="VW95" ca="1">IFERROR(IF($J95&lt;&gt;"",SUM(IF(WEEKDAY(-1+ROW(INDIRECT("1:"&amp;(VT95-VS95)+1)),2)={3},1,0)),0),0)</f>
        <v>0</v>
      </c>
      <c r="VX95" s="39">
        <f t="array" aca="1" ref="VX95" ca="1">IFERROR(IF($K95&lt;&gt;"",SUM(IF(WEEKDAY(-1+ROW(INDIRECT("1:"&amp;(VT95-VS95)+1)),2)={4},1,0)),0),0)</f>
        <v>0</v>
      </c>
      <c r="VY95" s="39">
        <f t="array" aca="1" ref="VY95" ca="1">IFERROR(IF($L95&lt;&gt;"",SUM(IF(WEEKDAY(-1+ROW(INDIRECT("1:"&amp;(VT95-VS95)+1)),2)={5},1,0)),0),0)</f>
        <v>0</v>
      </c>
      <c r="VZ95" s="39">
        <f t="array" aca="1" ref="VZ95" ca="1">IFERROR(IF($M95&lt;&gt;"",SUM(IF(WEEKDAY(-1+ROW(INDIRECT("1:"&amp;(VT95-VS95)+1)),2)={6},1,0)),0),0)</f>
        <v>0</v>
      </c>
      <c r="WA95" s="39">
        <f t="array" aca="1" ref="WA95" ca="1">IFERROR(IF($N95&lt;&gt;"",SUM(IF(WEEKDAY(-1+ROW(INDIRECT("1:"&amp;(VT95-VS95)+1)),2)={7},1,0)),0),0)</f>
        <v>0</v>
      </c>
      <c r="WB95" s="39">
        <f t="shared" ca="1" si="398"/>
        <v>0</v>
      </c>
      <c r="WC95" s="39">
        <f t="shared" si="399"/>
        <v>0</v>
      </c>
      <c r="WD95" s="39">
        <f t="shared" si="400"/>
        <v>0</v>
      </c>
      <c r="WE95" s="39">
        <f t="shared" si="401"/>
        <v>0</v>
      </c>
      <c r="WF95" s="39">
        <f t="shared" si="402"/>
        <v>0</v>
      </c>
      <c r="WG95" s="39">
        <f t="shared" si="403"/>
        <v>0</v>
      </c>
      <c r="WH95" s="39">
        <f t="shared" si="404"/>
        <v>0</v>
      </c>
      <c r="WI95" s="39">
        <f t="shared" si="405"/>
        <v>0</v>
      </c>
      <c r="WJ95" s="39">
        <f t="shared" si="406"/>
        <v>0</v>
      </c>
      <c r="WK95" s="39">
        <f t="shared" ca="1" si="407"/>
        <v>0</v>
      </c>
      <c r="WL95" s="41">
        <f t="shared" si="408"/>
        <v>0</v>
      </c>
      <c r="WM95" s="40">
        <f t="shared" si="409"/>
        <v>45200</v>
      </c>
      <c r="WN95" s="40">
        <f t="shared" si="410"/>
        <v>45230</v>
      </c>
      <c r="WO95" s="39">
        <f t="array" aca="1" ref="WO95" ca="1">IFERROR(IF($H95&lt;&gt;"",SUM(IF(WEEKDAY(-1+ROW(INDIRECT("1:"&amp;(WN95-WM95)+1)),2)={1},1,0)),0),0)</f>
        <v>0</v>
      </c>
      <c r="WP95" s="39">
        <f t="array" aca="1" ref="WP95" ca="1">IFERROR(IF($I95&lt;&gt;"",SUM(IF(WEEKDAY(-1+ROW(INDIRECT("1:"&amp;(WN95-WM95)+1)),2)={2},1,0)),0),0)</f>
        <v>0</v>
      </c>
      <c r="WQ95" s="39">
        <f t="array" aca="1" ref="WQ95" ca="1">IFERROR(IF($J95&lt;&gt;"",SUM(IF(WEEKDAY(-1+ROW(INDIRECT("1:"&amp;(WN95-WM95)+1)),2)={3},1,0)),0),0)</f>
        <v>0</v>
      </c>
      <c r="WR95" s="39">
        <f t="array" aca="1" ref="WR95" ca="1">IFERROR(IF($K95&lt;&gt;"",SUM(IF(WEEKDAY(-1+ROW(INDIRECT("1:"&amp;(WN95-WM95)+1)),2)={4},1,0)),0),0)</f>
        <v>0</v>
      </c>
      <c r="WS95" s="39">
        <f t="array" aca="1" ref="WS95" ca="1">IFERROR(IF($L95&lt;&gt;"",SUM(IF(WEEKDAY(-1+ROW(INDIRECT("1:"&amp;(WN95-WM95)+1)),2)={5},1,0)),0),0)</f>
        <v>0</v>
      </c>
      <c r="WT95" s="39">
        <f t="array" aca="1" ref="WT95" ca="1">IFERROR(IF($M95&lt;&gt;"",SUM(IF(WEEKDAY(-1+ROW(INDIRECT("1:"&amp;(WN95-WM95)+1)),2)={6},1,0)),0),0)</f>
        <v>0</v>
      </c>
      <c r="WU95" s="39">
        <f t="array" aca="1" ref="WU95" ca="1">IFERROR(IF($N95&lt;&gt;"",SUM(IF(WEEKDAY(-1+ROW(INDIRECT("1:"&amp;(WN95-WM95)+1)),2)={7},1,0)),0),0)</f>
        <v>0</v>
      </c>
      <c r="WV95" s="39">
        <f t="shared" ca="1" si="411"/>
        <v>0</v>
      </c>
      <c r="WW95" s="39">
        <f t="shared" si="412"/>
        <v>0</v>
      </c>
      <c r="WX95" s="39">
        <f t="shared" si="413"/>
        <v>0</v>
      </c>
      <c r="WY95" s="39">
        <f t="shared" si="414"/>
        <v>0</v>
      </c>
      <c r="WZ95" s="39">
        <f t="shared" si="415"/>
        <v>0</v>
      </c>
      <c r="XA95" s="39">
        <f t="shared" si="416"/>
        <v>0</v>
      </c>
      <c r="XB95" s="39">
        <f t="shared" si="417"/>
        <v>0</v>
      </c>
      <c r="XC95" s="39">
        <f t="shared" si="418"/>
        <v>0</v>
      </c>
      <c r="XD95" s="39">
        <f t="shared" si="419"/>
        <v>0</v>
      </c>
      <c r="XE95" s="39">
        <f t="shared" ca="1" si="420"/>
        <v>0</v>
      </c>
      <c r="XF95" s="41">
        <f t="shared" si="421"/>
        <v>0</v>
      </c>
      <c r="XG95" s="40">
        <f t="shared" si="422"/>
        <v>45231</v>
      </c>
      <c r="XH95" s="40">
        <f t="shared" si="423"/>
        <v>45260</v>
      </c>
      <c r="XI95" s="39">
        <f t="array" aca="1" ref="XI95" ca="1">IFERROR(IF($H95&lt;&gt;"",SUM(IF(WEEKDAY(-1+ROW(INDIRECT("1:"&amp;(XH95-XG95)+1)),2)={1},1,0)),0),0)</f>
        <v>0</v>
      </c>
      <c r="XJ95" s="39">
        <f t="array" aca="1" ref="XJ95" ca="1">IFERROR(IF($I95&lt;&gt;"",SUM(IF(WEEKDAY(-1+ROW(INDIRECT("1:"&amp;(XH95-XG95)+1)),2)={2},1,0)),0),0)</f>
        <v>0</v>
      </c>
      <c r="XK95" s="39">
        <f t="array" aca="1" ref="XK95" ca="1">IFERROR(IF($J95&lt;&gt;"",SUM(IF(WEEKDAY(-1+ROW(INDIRECT("1:"&amp;(XH95-XG95)+1)),2)={3},1,0)),0),0)</f>
        <v>0</v>
      </c>
      <c r="XL95" s="39">
        <f t="array" aca="1" ref="XL95" ca="1">IFERROR(IF($K95&lt;&gt;"",SUM(IF(WEEKDAY(-1+ROW(INDIRECT("1:"&amp;(XH95-XG95)+1)),2)={4},1,0)),0),0)</f>
        <v>0</v>
      </c>
      <c r="XM95" s="39">
        <f t="array" aca="1" ref="XM95" ca="1">IFERROR(IF($L95&lt;&gt;"",SUM(IF(WEEKDAY(-1+ROW(INDIRECT("1:"&amp;(XH95-XG95)+1)),2)={5},1,0)),0),0)</f>
        <v>0</v>
      </c>
      <c r="XN95" s="39">
        <f t="array" aca="1" ref="XN95" ca="1">IFERROR(IF($M95&lt;&gt;"",SUM(IF(WEEKDAY(-1+ROW(INDIRECT("1:"&amp;(XH95-XG95)+1)),2)={6},1,0)),0),0)</f>
        <v>0</v>
      </c>
      <c r="XO95" s="39">
        <f t="array" aca="1" ref="XO95" ca="1">IFERROR(IF($N95&lt;&gt;"",SUM(IF(WEEKDAY(-1+ROW(INDIRECT("1:"&amp;(XH95-XG95)+1)),2)={7},1,0)),0),0)</f>
        <v>0</v>
      </c>
      <c r="XP95" s="39">
        <f t="shared" ca="1" si="424"/>
        <v>0</v>
      </c>
      <c r="XQ95" s="39">
        <f t="shared" si="425"/>
        <v>0</v>
      </c>
      <c r="XR95" s="39">
        <f t="shared" si="426"/>
        <v>0</v>
      </c>
      <c r="XS95" s="39">
        <f t="shared" si="427"/>
        <v>0</v>
      </c>
      <c r="XT95" s="39">
        <f t="shared" si="428"/>
        <v>0</v>
      </c>
      <c r="XU95" s="39">
        <f t="shared" si="429"/>
        <v>0</v>
      </c>
      <c r="XV95" s="39">
        <f t="shared" si="430"/>
        <v>0</v>
      </c>
      <c r="XW95" s="39">
        <f t="shared" si="431"/>
        <v>0</v>
      </c>
      <c r="XX95" s="39">
        <f t="shared" si="432"/>
        <v>0</v>
      </c>
      <c r="XY95" s="39">
        <f t="shared" ca="1" si="433"/>
        <v>0</v>
      </c>
      <c r="XZ95" s="41">
        <f t="shared" si="434"/>
        <v>0</v>
      </c>
      <c r="YA95" s="40">
        <f t="shared" si="435"/>
        <v>45261</v>
      </c>
      <c r="YB95" s="40">
        <f t="shared" si="436"/>
        <v>45291</v>
      </c>
      <c r="YC95" s="39">
        <f t="array" aca="1" ref="YC95" ca="1">IFERROR(IF($H95&lt;&gt;"",SUM(IF(WEEKDAY(-1+ROW(INDIRECT("1:"&amp;(YB95-YA95)+1)),2)={1},1,0)),0),0)</f>
        <v>0</v>
      </c>
      <c r="YD95" s="39">
        <f t="array" aca="1" ref="YD95" ca="1">IFERROR(IF($I95&lt;&gt;"",SUM(IF(WEEKDAY(-1+ROW(INDIRECT("1:"&amp;(YB95-YA95)+1)),2)={2},1,0)),0),0)</f>
        <v>0</v>
      </c>
      <c r="YE95" s="39">
        <f t="array" aca="1" ref="YE95" ca="1">IFERROR(IF($J95&lt;&gt;"",SUM(IF(WEEKDAY(-1+ROW(INDIRECT("1:"&amp;(YB95-YA95)+1)),2)={3},1,0)),0),0)</f>
        <v>0</v>
      </c>
      <c r="YF95" s="39">
        <f t="array" aca="1" ref="YF95" ca="1">IFERROR(IF($K95&lt;&gt;"",SUM(IF(WEEKDAY(-1+ROW(INDIRECT("1:"&amp;(YB95-YA95)+1)),2)={4},1,0)),0),0)</f>
        <v>0</v>
      </c>
      <c r="YG95" s="39">
        <f t="array" aca="1" ref="YG95" ca="1">IFERROR(IF($L95&lt;&gt;"",SUM(IF(WEEKDAY(-1+ROW(INDIRECT("1:"&amp;(YB95-YA95)+1)),2)={5},1,0)),0),0)</f>
        <v>0</v>
      </c>
      <c r="YH95" s="39">
        <f t="array" aca="1" ref="YH95" ca="1">IFERROR(IF($M95&lt;&gt;"",SUM(IF(WEEKDAY(-1+ROW(INDIRECT("1:"&amp;(YB95-YA95)+1)),2)={6},1,0)),0),0)</f>
        <v>0</v>
      </c>
      <c r="YI95" s="39">
        <f t="array" aca="1" ref="YI95" ca="1">IFERROR(IF($N95&lt;&gt;"",SUM(IF(WEEKDAY(-1+ROW(INDIRECT("1:"&amp;(YB95-YA95)+1)),2)={7},1,0)),0),0)</f>
        <v>0</v>
      </c>
      <c r="YJ95" s="39">
        <f t="shared" ca="1" si="437"/>
        <v>0</v>
      </c>
      <c r="YK95" s="39">
        <f t="shared" si="438"/>
        <v>0</v>
      </c>
      <c r="YL95" s="39">
        <f t="shared" si="439"/>
        <v>0</v>
      </c>
      <c r="YM95" s="39">
        <f t="shared" si="440"/>
        <v>0</v>
      </c>
      <c r="YN95" s="39">
        <f t="shared" si="441"/>
        <v>0</v>
      </c>
      <c r="YO95" s="39">
        <f t="shared" si="442"/>
        <v>0</v>
      </c>
      <c r="YP95" s="39">
        <f t="shared" si="443"/>
        <v>0</v>
      </c>
      <c r="YQ95" s="39">
        <f t="shared" si="444"/>
        <v>0</v>
      </c>
      <c r="YR95" s="39">
        <f t="shared" si="445"/>
        <v>0</v>
      </c>
      <c r="YS95" s="39">
        <f t="shared" ca="1" si="446"/>
        <v>0</v>
      </c>
    </row>
    <row r="96" spans="2:669" x14ac:dyDescent="0.25">
      <c r="B96" s="71">
        <v>86</v>
      </c>
      <c r="C96" s="71"/>
      <c r="D96" s="71"/>
      <c r="E96" s="71"/>
      <c r="F96" s="71"/>
      <c r="G96" s="73"/>
      <c r="H96" s="74"/>
      <c r="I96" s="75"/>
      <c r="J96" s="75"/>
      <c r="K96" s="75"/>
      <c r="L96" s="75"/>
      <c r="M96" s="75"/>
      <c r="N96" s="73"/>
      <c r="O96" s="74"/>
      <c r="P96" s="75"/>
      <c r="Q96" s="75"/>
      <c r="R96" s="75"/>
      <c r="S96" s="75"/>
      <c r="T96" s="75"/>
      <c r="U96" s="75"/>
      <c r="V96" s="73"/>
      <c r="W96" s="95"/>
      <c r="X96" s="96"/>
      <c r="Y96" s="96"/>
      <c r="Z96" s="96"/>
      <c r="AA96" s="96"/>
      <c r="AB96" s="96"/>
      <c r="AC96" s="96"/>
      <c r="AD96" s="96"/>
      <c r="AE96" s="96"/>
      <c r="AF96" s="96"/>
      <c r="AG96" s="96"/>
      <c r="AH96" s="96"/>
      <c r="AI96" s="96"/>
      <c r="AJ96" s="96"/>
      <c r="AK96" s="96"/>
      <c r="AL96" s="96"/>
      <c r="AM96" s="96"/>
      <c r="AN96" s="96"/>
      <c r="AO96" s="96"/>
      <c r="AP96" s="96"/>
      <c r="AQ96" s="96"/>
      <c r="AR96" s="96"/>
      <c r="AS96" s="96"/>
      <c r="AT96" s="96"/>
      <c r="AU96" s="96"/>
      <c r="AV96" s="96"/>
      <c r="AW96" s="96"/>
      <c r="AX96" s="96"/>
      <c r="AY96" s="96"/>
      <c r="AZ96" s="96"/>
      <c r="BA96" s="96"/>
      <c r="BB96" s="96"/>
      <c r="BC96" s="96"/>
      <c r="BD96" s="96"/>
      <c r="BE96" s="96"/>
      <c r="BF96" s="96"/>
      <c r="BG96" s="96"/>
      <c r="BH96" s="96"/>
      <c r="BI96" s="96"/>
      <c r="BJ96" s="96"/>
      <c r="BK96" s="96"/>
      <c r="BL96" s="96"/>
      <c r="BM96" s="96"/>
      <c r="BN96" s="96"/>
      <c r="BO96" s="96"/>
      <c r="BP96" s="96"/>
      <c r="BQ96" s="96"/>
      <c r="BR96" s="96"/>
      <c r="BS96" s="96"/>
      <c r="BT96" s="96"/>
      <c r="BU96" s="96"/>
      <c r="BV96" s="96"/>
      <c r="BW96" s="96"/>
      <c r="BX96" s="96"/>
      <c r="BY96" s="96"/>
      <c r="BZ96" s="96"/>
      <c r="CA96" s="96"/>
      <c r="CB96" s="96"/>
      <c r="CC96" s="96"/>
      <c r="CD96" s="96"/>
      <c r="CE96" s="96"/>
      <c r="CF96" s="96"/>
      <c r="CG96" s="96"/>
      <c r="CH96" s="96"/>
      <c r="CI96" s="96"/>
      <c r="CJ96" s="96"/>
      <c r="CK96" s="96"/>
      <c r="CL96" s="96"/>
      <c r="CM96" s="96"/>
      <c r="CN96" s="96"/>
      <c r="CO96" s="96"/>
      <c r="CP96" s="96"/>
      <c r="CQ96" s="96"/>
      <c r="CR96" s="96"/>
      <c r="CS96" s="96"/>
      <c r="CT96" s="96"/>
      <c r="CU96" s="96"/>
      <c r="CV96" s="96"/>
      <c r="CW96" s="96"/>
      <c r="CX96" s="96"/>
      <c r="CY96" s="96"/>
      <c r="CZ96" s="96"/>
      <c r="DA96" s="96"/>
      <c r="DB96" s="96"/>
      <c r="DC96" s="96"/>
      <c r="DD96" s="96"/>
      <c r="DE96" s="96"/>
      <c r="DF96" s="96"/>
      <c r="DG96" s="96"/>
      <c r="DH96" s="96"/>
      <c r="DI96" s="96"/>
      <c r="DJ96" s="96"/>
      <c r="DK96" s="96"/>
      <c r="DL96" s="96"/>
      <c r="DM96" s="96"/>
      <c r="DN96" s="96"/>
      <c r="DO96" s="96"/>
      <c r="DP96" s="96"/>
      <c r="DQ96" s="96"/>
      <c r="DR96" s="96"/>
      <c r="DS96" s="96"/>
      <c r="DT96" s="96"/>
      <c r="DU96" s="96"/>
      <c r="DV96" s="96"/>
      <c r="DW96" s="96"/>
      <c r="DX96" s="96"/>
      <c r="DY96" s="96"/>
      <c r="DZ96" s="96"/>
      <c r="EA96" s="96"/>
      <c r="EB96" s="96"/>
      <c r="EC96" s="96"/>
      <c r="ED96" s="96"/>
      <c r="EE96" s="96"/>
      <c r="EF96" s="96"/>
      <c r="EG96" s="96"/>
      <c r="EH96" s="96"/>
      <c r="EI96" s="96"/>
      <c r="EJ96" s="96"/>
      <c r="EK96" s="96"/>
      <c r="EL96" s="96"/>
      <c r="EM96" s="96"/>
      <c r="EN96" s="96"/>
      <c r="EO96" s="96"/>
      <c r="EP96" s="96"/>
      <c r="EQ96" s="96"/>
      <c r="ER96" s="96"/>
      <c r="ES96" s="96"/>
      <c r="ET96" s="96"/>
      <c r="EU96" s="96"/>
      <c r="EV96" s="96"/>
      <c r="EW96" s="96"/>
      <c r="EX96" s="96"/>
      <c r="EY96" s="96"/>
      <c r="EZ96" s="96"/>
      <c r="FA96" s="96"/>
      <c r="FB96" s="96"/>
      <c r="FC96" s="96"/>
      <c r="FD96" s="96"/>
      <c r="FE96" s="96"/>
      <c r="FF96" s="96"/>
      <c r="FG96" s="96"/>
      <c r="FH96" s="96"/>
      <c r="FI96" s="96"/>
      <c r="FJ96" s="96"/>
      <c r="FK96" s="96"/>
      <c r="FL96" s="96"/>
      <c r="FM96" s="96"/>
      <c r="FN96" s="96"/>
      <c r="FO96" s="96"/>
      <c r="FP96" s="96"/>
      <c r="FQ96" s="96"/>
      <c r="FR96" s="96"/>
      <c r="FS96" s="96"/>
      <c r="FT96" s="96"/>
      <c r="FU96" s="96"/>
      <c r="FV96" s="96"/>
      <c r="FW96" s="96"/>
      <c r="FX96" s="96"/>
      <c r="FY96" s="96"/>
      <c r="FZ96" s="96"/>
      <c r="GA96" s="96"/>
      <c r="GB96" s="96"/>
      <c r="GC96" s="96"/>
      <c r="GD96" s="96"/>
      <c r="GE96" s="96"/>
      <c r="GF96" s="96"/>
      <c r="GG96" s="96"/>
      <c r="GH96" s="96"/>
      <c r="GI96" s="96"/>
      <c r="GJ96" s="96"/>
      <c r="GK96" s="96"/>
      <c r="GL96" s="96"/>
      <c r="GM96" s="96"/>
      <c r="GN96" s="96"/>
      <c r="GO96" s="96"/>
      <c r="GP96" s="96"/>
      <c r="GQ96" s="96"/>
      <c r="GR96" s="96"/>
      <c r="GS96" s="96"/>
      <c r="GT96" s="96"/>
      <c r="GU96" s="96"/>
      <c r="GV96" s="96"/>
      <c r="GW96" s="96"/>
      <c r="GX96" s="96"/>
      <c r="GY96" s="96"/>
      <c r="GZ96" s="96"/>
      <c r="HA96" s="96"/>
      <c r="HB96" s="96"/>
      <c r="HC96" s="96"/>
      <c r="HD96" s="96"/>
      <c r="HE96" s="96"/>
      <c r="HF96" s="96"/>
      <c r="HG96" s="96"/>
      <c r="HH96" s="96"/>
      <c r="HI96" s="96"/>
      <c r="HJ96" s="96"/>
      <c r="HK96" s="96"/>
      <c r="HL96" s="96"/>
      <c r="HM96" s="96"/>
      <c r="HN96" s="96"/>
      <c r="HO96" s="96"/>
      <c r="HP96" s="96"/>
      <c r="HQ96" s="96"/>
      <c r="HR96" s="96"/>
      <c r="HS96" s="96"/>
      <c r="HT96" s="96"/>
      <c r="HU96" s="96"/>
      <c r="HV96" s="96"/>
      <c r="HW96" s="96"/>
      <c r="HX96" s="96"/>
      <c r="HY96" s="96"/>
      <c r="HZ96" s="96"/>
      <c r="IA96" s="96"/>
      <c r="IB96" s="96"/>
      <c r="IC96" s="96"/>
      <c r="ID96" s="96"/>
      <c r="IE96" s="96"/>
      <c r="IF96" s="96"/>
      <c r="IG96" s="96"/>
      <c r="IH96" s="96"/>
      <c r="II96" s="96"/>
      <c r="IJ96" s="96"/>
      <c r="IK96" s="96"/>
      <c r="IL96" s="96"/>
      <c r="IM96" s="96"/>
      <c r="IN96" s="96"/>
      <c r="IO96" s="96"/>
      <c r="IP96" s="96"/>
      <c r="IQ96" s="96"/>
      <c r="IR96" s="96"/>
      <c r="IS96" s="96"/>
      <c r="IT96" s="96"/>
      <c r="IU96" s="96"/>
      <c r="IV96" s="96"/>
      <c r="IW96" s="96"/>
      <c r="IX96" s="96"/>
      <c r="IY96" s="96"/>
      <c r="IZ96" s="96"/>
      <c r="JA96" s="96"/>
      <c r="JB96" s="96"/>
      <c r="JC96" s="96"/>
      <c r="JD96" s="96"/>
      <c r="JE96" s="96"/>
      <c r="JF96" s="96"/>
      <c r="JG96" s="96"/>
      <c r="JH96" s="96"/>
      <c r="JI96" s="96"/>
      <c r="JJ96" s="96"/>
      <c r="JK96" s="96"/>
      <c r="JL96" s="96"/>
      <c r="JM96" s="96"/>
      <c r="JN96" s="96"/>
      <c r="JO96" s="96"/>
      <c r="JP96" s="96"/>
      <c r="JQ96" s="96"/>
      <c r="JR96" s="96"/>
      <c r="JS96" s="96"/>
      <c r="JT96" s="96"/>
      <c r="JU96" s="96"/>
      <c r="JV96" s="96"/>
      <c r="JW96" s="96"/>
      <c r="JX96" s="96"/>
      <c r="JY96" s="96"/>
      <c r="JZ96" s="96"/>
      <c r="KA96" s="96"/>
      <c r="KB96" s="96"/>
      <c r="KC96" s="96"/>
      <c r="KD96" s="96"/>
      <c r="KE96" s="96"/>
      <c r="KF96" s="96"/>
      <c r="KG96" s="96"/>
      <c r="KH96" s="96"/>
      <c r="KI96" s="96"/>
      <c r="KJ96" s="96"/>
      <c r="KK96" s="96"/>
      <c r="KL96" s="96"/>
      <c r="KM96" s="96"/>
      <c r="KN96" s="96"/>
      <c r="KO96" s="96"/>
      <c r="KP96" s="96"/>
      <c r="KQ96" s="96"/>
      <c r="KR96" s="96"/>
      <c r="KS96" s="96"/>
      <c r="KT96" s="96"/>
      <c r="KU96" s="96"/>
      <c r="KV96" s="96"/>
      <c r="KW96" s="96"/>
      <c r="KX96" s="96"/>
      <c r="KY96" s="96"/>
      <c r="KZ96" s="96"/>
      <c r="LA96" s="96"/>
      <c r="LB96" s="96"/>
      <c r="LC96" s="96"/>
      <c r="LD96" s="96"/>
      <c r="LE96" s="96"/>
      <c r="LF96" s="96"/>
      <c r="LG96" s="96"/>
      <c r="LH96" s="96"/>
      <c r="LI96" s="96"/>
      <c r="LJ96" s="96"/>
      <c r="LK96" s="96"/>
      <c r="LL96" s="96"/>
      <c r="LM96" s="96"/>
      <c r="LN96" s="96"/>
      <c r="LO96" s="96"/>
      <c r="LP96" s="96"/>
      <c r="LQ96" s="96"/>
      <c r="LR96" s="96"/>
      <c r="LS96" s="96"/>
      <c r="LT96" s="96"/>
      <c r="LU96" s="96"/>
      <c r="LV96" s="96"/>
      <c r="LW96" s="96"/>
      <c r="LX96" s="96"/>
      <c r="LY96" s="96"/>
      <c r="LZ96" s="96"/>
      <c r="MA96" s="96"/>
      <c r="MB96" s="96"/>
      <c r="MC96" s="96"/>
      <c r="MD96" s="96"/>
      <c r="ME96" s="96"/>
      <c r="MF96" s="96"/>
      <c r="MG96" s="96"/>
      <c r="MH96" s="96"/>
      <c r="MI96" s="96"/>
      <c r="MJ96" s="96"/>
      <c r="MK96" s="96"/>
      <c r="ML96" s="96"/>
      <c r="MM96" s="96"/>
      <c r="MN96" s="96"/>
      <c r="MO96" s="96"/>
      <c r="MP96" s="96"/>
      <c r="MQ96" s="96"/>
      <c r="MR96" s="96"/>
      <c r="MS96" s="96"/>
      <c r="MT96" s="96"/>
      <c r="MU96" s="96"/>
      <c r="MV96" s="96"/>
      <c r="MW96" s="96"/>
      <c r="MX96" s="96"/>
      <c r="MY96" s="96"/>
      <c r="MZ96" s="96"/>
      <c r="NA96" s="96"/>
      <c r="NB96" s="96"/>
      <c r="NC96" s="96"/>
      <c r="ND96" s="96"/>
      <c r="NE96" s="96"/>
      <c r="NF96" s="96"/>
      <c r="NG96" s="96"/>
      <c r="NH96" s="96"/>
      <c r="NI96" s="96"/>
      <c r="NJ96" s="96"/>
      <c r="NK96" s="96"/>
      <c r="NL96" s="96"/>
      <c r="NM96" s="96"/>
      <c r="NN96" s="96"/>
      <c r="NO96" s="96"/>
      <c r="NP96" s="96"/>
      <c r="NQ96" s="96"/>
      <c r="NR96" s="96"/>
      <c r="NS96" s="96"/>
      <c r="NT96" s="96"/>
      <c r="NU96" s="96"/>
      <c r="NV96" s="96"/>
      <c r="NW96" s="96"/>
      <c r="NX96" s="97"/>
      <c r="NY96" s="96">
        <f t="shared" si="268"/>
        <v>0</v>
      </c>
      <c r="NZ96" s="96">
        <f t="shared" si="267"/>
        <v>0</v>
      </c>
      <c r="OA96" s="96">
        <f t="shared" si="267"/>
        <v>0</v>
      </c>
      <c r="OB96" s="96">
        <f t="shared" si="267"/>
        <v>0</v>
      </c>
      <c r="OC96" s="96">
        <f t="shared" si="267"/>
        <v>0</v>
      </c>
      <c r="OD96" s="96">
        <f t="shared" si="267"/>
        <v>0</v>
      </c>
      <c r="OE96" s="96">
        <f t="shared" si="267"/>
        <v>0</v>
      </c>
      <c r="OF96" s="96">
        <f t="shared" si="267"/>
        <v>0</v>
      </c>
      <c r="OG96" s="96">
        <f t="shared" si="269"/>
        <v>0</v>
      </c>
      <c r="OH96" s="96">
        <f t="shared" si="270"/>
        <v>0</v>
      </c>
      <c r="OI96" s="96">
        <f t="shared" si="271"/>
        <v>0</v>
      </c>
      <c r="OJ96" s="96">
        <f t="shared" si="272"/>
        <v>0</v>
      </c>
      <c r="OK96" s="96">
        <f t="shared" si="273"/>
        <v>0</v>
      </c>
      <c r="OL96" s="96">
        <f t="shared" si="274"/>
        <v>0</v>
      </c>
      <c r="OM96" s="96">
        <f t="shared" si="275"/>
        <v>0</v>
      </c>
      <c r="ON96" s="96">
        <f t="shared" si="276"/>
        <v>0</v>
      </c>
      <c r="OO96" s="96">
        <f t="shared" ca="1" si="279"/>
        <v>0</v>
      </c>
      <c r="OP96" s="96">
        <f t="shared" ca="1" si="280"/>
        <v>0</v>
      </c>
      <c r="PB96" s="41">
        <f t="shared" ca="1" si="281"/>
        <v>0</v>
      </c>
      <c r="PC96" s="40">
        <f t="shared" si="282"/>
        <v>44927</v>
      </c>
      <c r="PD96" s="39">
        <f t="shared" ca="1" si="277"/>
        <v>45488</v>
      </c>
      <c r="PE96" s="39">
        <f t="shared" si="283"/>
        <v>0</v>
      </c>
      <c r="PF96" s="39">
        <f t="shared" si="284"/>
        <v>0</v>
      </c>
      <c r="PG96" s="39">
        <f t="shared" si="285"/>
        <v>0</v>
      </c>
      <c r="PH96" s="39">
        <f t="shared" si="286"/>
        <v>0</v>
      </c>
      <c r="PI96" s="39">
        <f t="shared" si="287"/>
        <v>0</v>
      </c>
      <c r="PJ96" s="39">
        <f t="shared" si="288"/>
        <v>0</v>
      </c>
      <c r="PK96" s="39">
        <f t="shared" si="289"/>
        <v>0</v>
      </c>
      <c r="PL96" s="39">
        <f t="shared" ca="1" si="290"/>
        <v>0</v>
      </c>
      <c r="PM96" s="39">
        <f t="shared" ca="1" si="278"/>
        <v>0</v>
      </c>
      <c r="PN96" s="41">
        <f t="shared" si="291"/>
        <v>0</v>
      </c>
      <c r="PO96" s="40">
        <f t="shared" si="292"/>
        <v>44927</v>
      </c>
      <c r="PP96" s="40">
        <f t="shared" si="293"/>
        <v>44957</v>
      </c>
      <c r="PQ96" s="39">
        <f t="array" aca="1" ref="PQ96" ca="1">IFERROR(IF($H96&lt;&gt;"",SUM(IF(WEEKDAY(-1+ROW(INDIRECT("1:"&amp;(PP96-PO96)+1)),2)={1},1,0)),0),0)</f>
        <v>0</v>
      </c>
      <c r="PR96" s="39">
        <f t="array" aca="1" ref="PR96" ca="1">IFERROR(IF($I96&lt;&gt;"",SUM(IF(WEEKDAY(-1+ROW(INDIRECT("1:"&amp;(PP96-PO96)+1)),2)={2},1,0)),0),0)</f>
        <v>0</v>
      </c>
      <c r="PS96" s="39">
        <f t="array" aca="1" ref="PS96" ca="1">IFERROR(IF($J96&lt;&gt;"",SUM(IF(WEEKDAY(-1+ROW(INDIRECT("1:"&amp;(PP96-PO96)+1)),2)={3},1,0)),0),0)</f>
        <v>0</v>
      </c>
      <c r="PT96" s="39">
        <f t="array" aca="1" ref="PT96" ca="1">IFERROR(IF($K96&lt;&gt;"",SUM(IF(WEEKDAY(-1+ROW(INDIRECT("1:"&amp;(PP96-PO96)+1)),2)={4},1,0)),0),0)</f>
        <v>0</v>
      </c>
      <c r="PU96" s="39">
        <f t="array" aca="1" ref="PU96" ca="1">IFERROR(IF($L96&lt;&gt;"",SUM(IF(WEEKDAY(-1+ROW(INDIRECT("1:"&amp;(PP96-PO96)+1)),2)={5},1,0)),0),0)</f>
        <v>0</v>
      </c>
      <c r="PV96" s="39">
        <f t="array" aca="1" ref="PV96" ca="1">IFERROR(IF($M96&lt;&gt;"",SUM(IF(WEEKDAY(-1+ROW(INDIRECT("1:"&amp;(PP96-PO96)+1)),2)={6},1,0)),0),0)</f>
        <v>0</v>
      </c>
      <c r="PW96" s="39">
        <f t="array" aca="1" ref="PW96" ca="1">IFERROR(IF($N96&lt;&gt;"",SUM(IF(WEEKDAY(-1+ROW(INDIRECT("1:"&amp;(PP96-PO96)+1)),2)={7},1,0)),0),0)</f>
        <v>0</v>
      </c>
      <c r="PX96" s="39">
        <f t="shared" ca="1" si="294"/>
        <v>0</v>
      </c>
      <c r="PY96" s="39">
        <f t="shared" si="295"/>
        <v>0</v>
      </c>
      <c r="PZ96" s="39">
        <f t="shared" si="296"/>
        <v>0</v>
      </c>
      <c r="QA96" s="39">
        <f t="shared" si="297"/>
        <v>0</v>
      </c>
      <c r="QB96" s="39">
        <f t="shared" si="298"/>
        <v>0</v>
      </c>
      <c r="QC96" s="39">
        <f t="shared" si="299"/>
        <v>0</v>
      </c>
      <c r="QD96" s="39">
        <f t="shared" si="300"/>
        <v>0</v>
      </c>
      <c r="QE96" s="39">
        <f t="shared" si="301"/>
        <v>0</v>
      </c>
      <c r="QF96" s="39">
        <f t="shared" si="302"/>
        <v>0</v>
      </c>
      <c r="QG96" s="39">
        <f t="shared" ca="1" si="303"/>
        <v>0</v>
      </c>
      <c r="QH96" s="41">
        <f t="shared" si="304"/>
        <v>0</v>
      </c>
      <c r="QI96" s="40">
        <f t="shared" si="305"/>
        <v>44958</v>
      </c>
      <c r="QJ96" s="40">
        <f t="shared" si="306"/>
        <v>44985</v>
      </c>
      <c r="QK96" s="39">
        <f t="array" aca="1" ref="QK96" ca="1">IFERROR(IF($H96&lt;&gt;"",SUM(IF(WEEKDAY(-1+ROW(INDIRECT("1:"&amp;(QJ96-QI96)+1)),2)={1},1,0)),0),0)</f>
        <v>0</v>
      </c>
      <c r="QL96" s="39">
        <f t="array" aca="1" ref="QL96" ca="1">IFERROR(IF($I96&lt;&gt;"",SUM(IF(WEEKDAY(-1+ROW(INDIRECT("1:"&amp;(QJ96-QI96)+1)),2)={2},1,0)),0),0)</f>
        <v>0</v>
      </c>
      <c r="QM96" s="39">
        <f t="array" aca="1" ref="QM96" ca="1">IFERROR(IF($J96&lt;&gt;"",SUM(IF(WEEKDAY(-1+ROW(INDIRECT("1:"&amp;(QJ96-QI96)+1)),2)={3},1,0)),0),0)</f>
        <v>0</v>
      </c>
      <c r="QN96" s="39">
        <f t="array" aca="1" ref="QN96" ca="1">IFERROR(IF($K96&lt;&gt;"",SUM(IF(WEEKDAY(-1+ROW(INDIRECT("1:"&amp;(QJ96-QI96)+1)),2)={4},1,0)),0),0)</f>
        <v>0</v>
      </c>
      <c r="QO96" s="39">
        <f t="array" aca="1" ref="QO96" ca="1">IFERROR(IF($L96&lt;&gt;"",SUM(IF(WEEKDAY(-1+ROW(INDIRECT("1:"&amp;(QJ96-QI96)+1)),2)={5},1,0)),0),0)</f>
        <v>0</v>
      </c>
      <c r="QP96" s="39">
        <f t="array" aca="1" ref="QP96" ca="1">IFERROR(IF($M96&lt;&gt;"",SUM(IF(WEEKDAY(-1+ROW(INDIRECT("1:"&amp;(QJ96-QI96)+1)),2)={6},1,0)),0),0)</f>
        <v>0</v>
      </c>
      <c r="QQ96" s="39">
        <f t="array" aca="1" ref="QQ96" ca="1">IFERROR(IF($N96&lt;&gt;"",SUM(IF(WEEKDAY(-1+ROW(INDIRECT("1:"&amp;(QJ96-QI96)+1)),2)={7},1,0)),0),0)</f>
        <v>0</v>
      </c>
      <c r="QR96" s="39">
        <f t="shared" ca="1" si="307"/>
        <v>0</v>
      </c>
      <c r="QS96" s="39">
        <f t="shared" si="308"/>
        <v>0</v>
      </c>
      <c r="QT96" s="39">
        <f t="shared" si="309"/>
        <v>0</v>
      </c>
      <c r="QU96" s="39">
        <f t="shared" si="310"/>
        <v>0</v>
      </c>
      <c r="QV96" s="39">
        <f t="shared" si="311"/>
        <v>0</v>
      </c>
      <c r="QW96" s="39">
        <f t="shared" si="312"/>
        <v>0</v>
      </c>
      <c r="QX96" s="39">
        <f t="shared" si="313"/>
        <v>0</v>
      </c>
      <c r="QY96" s="39">
        <f t="shared" si="314"/>
        <v>0</v>
      </c>
      <c r="QZ96" s="39">
        <f t="shared" si="315"/>
        <v>0</v>
      </c>
      <c r="RA96" s="39">
        <f t="shared" ca="1" si="316"/>
        <v>0</v>
      </c>
      <c r="RB96" s="41">
        <f t="shared" si="317"/>
        <v>0</v>
      </c>
      <c r="RC96" s="40">
        <f t="shared" si="318"/>
        <v>44986</v>
      </c>
      <c r="RD96" s="40">
        <f t="shared" si="319"/>
        <v>45016</v>
      </c>
      <c r="RE96" s="39">
        <f t="array" aca="1" ref="RE96" ca="1">IFERROR(IF($H96&lt;&gt;"",SUM(IF(WEEKDAY(-1+ROW(INDIRECT("1:"&amp;(RD96-RC96)+1)),2)={1},1,0)),0),0)</f>
        <v>0</v>
      </c>
      <c r="RF96" s="39">
        <f t="array" aca="1" ref="RF96" ca="1">IFERROR(IF($I96&lt;&gt;"",SUM(IF(WEEKDAY(-1+ROW(INDIRECT("1:"&amp;(RD96-RC96)+1)),2)={2},1,0)),0),0)</f>
        <v>0</v>
      </c>
      <c r="RG96" s="39">
        <f t="array" aca="1" ref="RG96" ca="1">IFERROR(IF($J96&lt;&gt;"",SUM(IF(WEEKDAY(-1+ROW(INDIRECT("1:"&amp;(RD96-RC96)+1)),2)={3},1,0)),0),0)</f>
        <v>0</v>
      </c>
      <c r="RH96" s="39">
        <f t="array" aca="1" ref="RH96" ca="1">IFERROR(IF($K96&lt;&gt;"",SUM(IF(WEEKDAY(-1+ROW(INDIRECT("1:"&amp;(RD96-RC96)+1)),2)={4},1,0)),0),0)</f>
        <v>0</v>
      </c>
      <c r="RI96" s="39">
        <f t="array" aca="1" ref="RI96" ca="1">IFERROR(IF($L96&lt;&gt;"",SUM(IF(WEEKDAY(-1+ROW(INDIRECT("1:"&amp;(RD96-RC96)+1)),2)={5},1,0)),0),0)</f>
        <v>0</v>
      </c>
      <c r="RJ96" s="39">
        <f t="array" aca="1" ref="RJ96" ca="1">IFERROR(IF($M96&lt;&gt;"",SUM(IF(WEEKDAY(-1+ROW(INDIRECT("1:"&amp;(RD96-RC96)+1)),2)={6},1,0)),0),0)</f>
        <v>0</v>
      </c>
      <c r="RK96" s="39">
        <f t="array" aca="1" ref="RK96" ca="1">IFERROR(IF($N96&lt;&gt;"",SUM(IF(WEEKDAY(-1+ROW(INDIRECT("1:"&amp;(RD96-RC96)+1)),2)={7},1,0)),0),0)</f>
        <v>0</v>
      </c>
      <c r="RL96" s="39">
        <f t="shared" ca="1" si="320"/>
        <v>0</v>
      </c>
      <c r="RM96" s="39">
        <f t="shared" si="321"/>
        <v>0</v>
      </c>
      <c r="RN96" s="39">
        <f t="shared" si="322"/>
        <v>0</v>
      </c>
      <c r="RO96" s="39">
        <f t="shared" si="323"/>
        <v>0</v>
      </c>
      <c r="RP96" s="39">
        <f t="shared" si="324"/>
        <v>0</v>
      </c>
      <c r="RQ96" s="39">
        <f t="shared" si="325"/>
        <v>0</v>
      </c>
      <c r="RR96" s="39">
        <f t="shared" si="326"/>
        <v>0</v>
      </c>
      <c r="RS96" s="39">
        <f t="shared" si="327"/>
        <v>0</v>
      </c>
      <c r="RT96" s="39">
        <f t="shared" si="328"/>
        <v>0</v>
      </c>
      <c r="RU96" s="39">
        <f t="shared" ca="1" si="329"/>
        <v>0</v>
      </c>
      <c r="RV96" s="41">
        <f t="shared" si="330"/>
        <v>0</v>
      </c>
      <c r="RW96" s="40">
        <f t="shared" si="331"/>
        <v>45017</v>
      </c>
      <c r="RX96" s="40">
        <f t="shared" si="332"/>
        <v>45046</v>
      </c>
      <c r="RY96" s="39">
        <f t="array" aca="1" ref="RY96" ca="1">IFERROR(IF($H96&lt;&gt;"",SUM(IF(WEEKDAY(-1+ROW(INDIRECT("1:"&amp;(RX96-RW96)+1)),2)={1},1,0)),0),0)</f>
        <v>0</v>
      </c>
      <c r="RZ96" s="39">
        <f t="array" aca="1" ref="RZ96" ca="1">IFERROR(IF($I96&lt;&gt;"",SUM(IF(WEEKDAY(-1+ROW(INDIRECT("1:"&amp;(RX96-RW96)+1)),2)={2},1,0)),0),0)</f>
        <v>0</v>
      </c>
      <c r="SA96" s="39">
        <f t="array" aca="1" ref="SA96" ca="1">IFERROR(IF($J96&lt;&gt;"",SUM(IF(WEEKDAY(-1+ROW(INDIRECT("1:"&amp;(RX96-RW96)+1)),2)={3},1,0)),0),0)</f>
        <v>0</v>
      </c>
      <c r="SB96" s="39">
        <f t="array" aca="1" ref="SB96" ca="1">IFERROR(IF($K96&lt;&gt;"",SUM(IF(WEEKDAY(-1+ROW(INDIRECT("1:"&amp;(RX96-RW96)+1)),2)={4},1,0)),0),0)</f>
        <v>0</v>
      </c>
      <c r="SC96" s="39">
        <f t="array" aca="1" ref="SC96" ca="1">IFERROR(IF($L96&lt;&gt;"",SUM(IF(WEEKDAY(-1+ROW(INDIRECT("1:"&amp;(RX96-RW96)+1)),2)={5},1,0)),0),0)</f>
        <v>0</v>
      </c>
      <c r="SD96" s="39">
        <f t="array" aca="1" ref="SD96" ca="1">IFERROR(IF($M96&lt;&gt;"",SUM(IF(WEEKDAY(-1+ROW(INDIRECT("1:"&amp;(RX96-RW96)+1)),2)={6},1,0)),0),0)</f>
        <v>0</v>
      </c>
      <c r="SE96" s="39">
        <f t="array" aca="1" ref="SE96" ca="1">IFERROR(IF($N96&lt;&gt;"",SUM(IF(WEEKDAY(-1+ROW(INDIRECT("1:"&amp;(RX96-RW96)+1)),2)={7},1,0)),0),0)</f>
        <v>0</v>
      </c>
      <c r="SF96" s="39">
        <f t="shared" ca="1" si="333"/>
        <v>0</v>
      </c>
      <c r="SG96" s="39">
        <f t="shared" si="334"/>
        <v>0</v>
      </c>
      <c r="SH96" s="39">
        <f t="shared" si="335"/>
        <v>0</v>
      </c>
      <c r="SI96" s="39">
        <f t="shared" si="336"/>
        <v>0</v>
      </c>
      <c r="SJ96" s="39">
        <f t="shared" si="337"/>
        <v>0</v>
      </c>
      <c r="SK96" s="39">
        <f t="shared" si="338"/>
        <v>0</v>
      </c>
      <c r="SL96" s="39">
        <f t="shared" si="339"/>
        <v>0</v>
      </c>
      <c r="SM96" s="39">
        <f t="shared" si="340"/>
        <v>0</v>
      </c>
      <c r="SN96" s="39">
        <f t="shared" si="341"/>
        <v>0</v>
      </c>
      <c r="SO96" s="39">
        <f t="shared" ca="1" si="342"/>
        <v>0</v>
      </c>
      <c r="SP96" s="41">
        <f t="shared" si="343"/>
        <v>0</v>
      </c>
      <c r="SQ96" s="40">
        <f t="shared" si="344"/>
        <v>45047</v>
      </c>
      <c r="SR96" s="40">
        <f t="shared" si="345"/>
        <v>45077</v>
      </c>
      <c r="SS96" s="39">
        <f t="array" aca="1" ref="SS96" ca="1">IFERROR(IF($H96&lt;&gt;"",SUM(IF(WEEKDAY(-1+ROW(INDIRECT("1:"&amp;(SR96-SQ96)+1)),2)={1},1,0)),0),0)</f>
        <v>0</v>
      </c>
      <c r="ST96" s="39">
        <f t="array" aca="1" ref="ST96" ca="1">IFERROR(IF($I96&lt;&gt;"",SUM(IF(WEEKDAY(-1+ROW(INDIRECT("1:"&amp;(SR96-SQ96)+1)),2)={2},1,0)),0),0)</f>
        <v>0</v>
      </c>
      <c r="SU96" s="39">
        <f t="array" aca="1" ref="SU96" ca="1">IFERROR(IF($J96&lt;&gt;"",SUM(IF(WEEKDAY(-1+ROW(INDIRECT("1:"&amp;(SR96-SQ96)+1)),2)={3},1,0)),0),0)</f>
        <v>0</v>
      </c>
      <c r="SV96" s="39">
        <f t="array" aca="1" ref="SV96" ca="1">IFERROR(IF($K96&lt;&gt;"",SUM(IF(WEEKDAY(-1+ROW(INDIRECT("1:"&amp;(SR96-SQ96)+1)),2)={4},1,0)),0),0)</f>
        <v>0</v>
      </c>
      <c r="SW96" s="39">
        <f t="array" aca="1" ref="SW96" ca="1">IFERROR(IF($L96&lt;&gt;"",SUM(IF(WEEKDAY(-1+ROW(INDIRECT("1:"&amp;(SR96-SQ96)+1)),2)={5},1,0)),0),0)</f>
        <v>0</v>
      </c>
      <c r="SX96" s="39">
        <f t="array" aca="1" ref="SX96" ca="1">IFERROR(IF($M96&lt;&gt;"",SUM(IF(WEEKDAY(-1+ROW(INDIRECT("1:"&amp;(SR96-SQ96)+1)),2)={6},1,0)),0),0)</f>
        <v>0</v>
      </c>
      <c r="SY96" s="39">
        <f t="array" aca="1" ref="SY96" ca="1">IFERROR(IF($N96&lt;&gt;"",SUM(IF(WEEKDAY(-1+ROW(INDIRECT("1:"&amp;(SR96-SQ96)+1)),2)={7},1,0)),0),0)</f>
        <v>0</v>
      </c>
      <c r="SZ96" s="39">
        <f t="shared" ca="1" si="346"/>
        <v>0</v>
      </c>
      <c r="TA96" s="39">
        <f t="shared" si="347"/>
        <v>0</v>
      </c>
      <c r="TB96" s="39">
        <f t="shared" si="348"/>
        <v>0</v>
      </c>
      <c r="TC96" s="39">
        <f t="shared" si="349"/>
        <v>0</v>
      </c>
      <c r="TD96" s="39">
        <f t="shared" si="350"/>
        <v>0</v>
      </c>
      <c r="TE96" s="39">
        <f t="shared" si="351"/>
        <v>0</v>
      </c>
      <c r="TF96" s="39">
        <f t="shared" si="352"/>
        <v>0</v>
      </c>
      <c r="TG96" s="39">
        <f t="shared" si="353"/>
        <v>0</v>
      </c>
      <c r="TH96" s="39">
        <f t="shared" si="354"/>
        <v>0</v>
      </c>
      <c r="TI96" s="39">
        <f t="shared" ca="1" si="355"/>
        <v>0</v>
      </c>
      <c r="TJ96" s="41">
        <f t="shared" si="356"/>
        <v>0</v>
      </c>
      <c r="TK96" s="40">
        <f t="shared" si="357"/>
        <v>45078</v>
      </c>
      <c r="TL96" s="40">
        <f t="shared" si="358"/>
        <v>45107</v>
      </c>
      <c r="TM96" s="39">
        <f t="array" aca="1" ref="TM96" ca="1">IFERROR(IF($H96&lt;&gt;"",SUM(IF(WEEKDAY(-1+ROW(INDIRECT("1:"&amp;(TL96-TK96)+1)),2)={1},1,0)),0),0)</f>
        <v>0</v>
      </c>
      <c r="TN96" s="39">
        <f t="array" aca="1" ref="TN96" ca="1">IFERROR(IF($I96&lt;&gt;"",SUM(IF(WEEKDAY(-1+ROW(INDIRECT("1:"&amp;(TL96-TK96)+1)),2)={2},1,0)),0),0)</f>
        <v>0</v>
      </c>
      <c r="TO96" s="39">
        <f t="array" aca="1" ref="TO96" ca="1">IFERROR(IF($J96&lt;&gt;"",SUM(IF(WEEKDAY(-1+ROW(INDIRECT("1:"&amp;(TL96-TK96)+1)),2)={3},1,0)),0),0)</f>
        <v>0</v>
      </c>
      <c r="TP96" s="39">
        <f t="array" aca="1" ref="TP96" ca="1">IFERROR(IF($K96&lt;&gt;"",SUM(IF(WEEKDAY(-1+ROW(INDIRECT("1:"&amp;(TL96-TK96)+1)),2)={4},1,0)),0),0)</f>
        <v>0</v>
      </c>
      <c r="TQ96" s="39">
        <f t="array" aca="1" ref="TQ96" ca="1">IFERROR(IF($L96&lt;&gt;"",SUM(IF(WEEKDAY(-1+ROW(INDIRECT("1:"&amp;(TL96-TK96)+1)),2)={5},1,0)),0),0)</f>
        <v>0</v>
      </c>
      <c r="TR96" s="39">
        <f t="array" aca="1" ref="TR96" ca="1">IFERROR(IF($M96&lt;&gt;"",SUM(IF(WEEKDAY(-1+ROW(INDIRECT("1:"&amp;(TL96-TK96)+1)),2)={6},1,0)),0),0)</f>
        <v>0</v>
      </c>
      <c r="TS96" s="39">
        <f t="array" aca="1" ref="TS96" ca="1">IFERROR(IF($N96&lt;&gt;"",SUM(IF(WEEKDAY(-1+ROW(INDIRECT("1:"&amp;(TL96-TK96)+1)),2)={7},1,0)),0),0)</f>
        <v>0</v>
      </c>
      <c r="TT96" s="39">
        <f t="shared" ca="1" si="359"/>
        <v>0</v>
      </c>
      <c r="TU96" s="39">
        <f t="shared" si="360"/>
        <v>0</v>
      </c>
      <c r="TV96" s="39">
        <f t="shared" si="361"/>
        <v>0</v>
      </c>
      <c r="TW96" s="39">
        <f t="shared" si="362"/>
        <v>0</v>
      </c>
      <c r="TX96" s="39">
        <f t="shared" si="363"/>
        <v>0</v>
      </c>
      <c r="TY96" s="39">
        <f t="shared" si="364"/>
        <v>0</v>
      </c>
      <c r="TZ96" s="39">
        <f t="shared" si="365"/>
        <v>0</v>
      </c>
      <c r="UA96" s="39">
        <f t="shared" si="366"/>
        <v>0</v>
      </c>
      <c r="UB96" s="39">
        <f t="shared" si="367"/>
        <v>0</v>
      </c>
      <c r="UC96" s="39">
        <f t="shared" ca="1" si="368"/>
        <v>0</v>
      </c>
      <c r="UD96" s="41">
        <f t="shared" si="369"/>
        <v>0</v>
      </c>
      <c r="UE96" s="40">
        <f t="shared" si="370"/>
        <v>45108</v>
      </c>
      <c r="UF96" s="40">
        <f t="shared" si="371"/>
        <v>45138</v>
      </c>
      <c r="UG96" s="39">
        <f t="array" aca="1" ref="UG96" ca="1">IFERROR(IF($H96&lt;&gt;"",SUM(IF(WEEKDAY(-1+ROW(INDIRECT("1:"&amp;(UF96-UE96)+1)),2)={1},1,0)),0),0)</f>
        <v>0</v>
      </c>
      <c r="UH96" s="39">
        <f t="array" aca="1" ref="UH96" ca="1">IFERROR(IF($I96&lt;&gt;"",SUM(IF(WEEKDAY(-1+ROW(INDIRECT("1:"&amp;(UF96-UE96)+1)),2)={2},1,0)),0),0)</f>
        <v>0</v>
      </c>
      <c r="UI96" s="39">
        <f t="array" aca="1" ref="UI96" ca="1">IFERROR(IF($J96&lt;&gt;"",SUM(IF(WEEKDAY(-1+ROW(INDIRECT("1:"&amp;(UF96-UE96)+1)),2)={3},1,0)),0),0)</f>
        <v>0</v>
      </c>
      <c r="UJ96" s="39">
        <f t="array" aca="1" ref="UJ96" ca="1">IFERROR(IF($K96&lt;&gt;"",SUM(IF(WEEKDAY(-1+ROW(INDIRECT("1:"&amp;(UF96-UE96)+1)),2)={4},1,0)),0),0)</f>
        <v>0</v>
      </c>
      <c r="UK96" s="39">
        <f t="array" aca="1" ref="UK96" ca="1">IFERROR(IF($L96&lt;&gt;"",SUM(IF(WEEKDAY(-1+ROW(INDIRECT("1:"&amp;(UF96-UE96)+1)),2)={5},1,0)),0),0)</f>
        <v>0</v>
      </c>
      <c r="UL96" s="39">
        <f t="array" aca="1" ref="UL96" ca="1">IFERROR(IF($M96&lt;&gt;"",SUM(IF(WEEKDAY(-1+ROW(INDIRECT("1:"&amp;(UF96-UE96)+1)),2)={6},1,0)),0),0)</f>
        <v>0</v>
      </c>
      <c r="UM96" s="39">
        <f t="array" aca="1" ref="UM96" ca="1">IFERROR(IF($N96&lt;&gt;"",SUM(IF(WEEKDAY(-1+ROW(INDIRECT("1:"&amp;(UF96-UE96)+1)),2)={7},1,0)),0),0)</f>
        <v>0</v>
      </c>
      <c r="UN96" s="39">
        <f t="shared" ca="1" si="372"/>
        <v>0</v>
      </c>
      <c r="UO96" s="39">
        <f t="shared" si="373"/>
        <v>0</v>
      </c>
      <c r="UP96" s="39">
        <f t="shared" si="374"/>
        <v>0</v>
      </c>
      <c r="UQ96" s="39">
        <f t="shared" si="375"/>
        <v>0</v>
      </c>
      <c r="UR96" s="39">
        <f t="shared" si="376"/>
        <v>0</v>
      </c>
      <c r="US96" s="39">
        <f t="shared" si="377"/>
        <v>0</v>
      </c>
      <c r="UT96" s="39">
        <f t="shared" si="378"/>
        <v>0</v>
      </c>
      <c r="UU96" s="39">
        <f t="shared" si="379"/>
        <v>0</v>
      </c>
      <c r="UV96" s="39">
        <f t="shared" si="380"/>
        <v>0</v>
      </c>
      <c r="UW96" s="39">
        <f t="shared" ca="1" si="381"/>
        <v>0</v>
      </c>
      <c r="UX96" s="41">
        <f t="shared" si="382"/>
        <v>0</v>
      </c>
      <c r="UY96" s="40">
        <f t="shared" si="383"/>
        <v>45139</v>
      </c>
      <c r="UZ96" s="40">
        <f t="shared" si="384"/>
        <v>45169</v>
      </c>
      <c r="VA96" s="39">
        <f t="array" aca="1" ref="VA96" ca="1">IFERROR(IF($H96&lt;&gt;"",SUM(IF(WEEKDAY(-1+ROW(INDIRECT("1:"&amp;(UZ96-UY96)+1)),2)={1},1,0)),0),0)</f>
        <v>0</v>
      </c>
      <c r="VB96" s="39">
        <f t="array" aca="1" ref="VB96" ca="1">IFERROR(IF($I96&lt;&gt;"",SUM(IF(WEEKDAY(-1+ROW(INDIRECT("1:"&amp;(UZ96-UY96)+1)),2)={2},1,0)),0),0)</f>
        <v>0</v>
      </c>
      <c r="VC96" s="39">
        <f t="array" aca="1" ref="VC96" ca="1">IFERROR(IF($J96&lt;&gt;"",SUM(IF(WEEKDAY(-1+ROW(INDIRECT("1:"&amp;(UZ96-UY96)+1)),2)={3},1,0)),0),0)</f>
        <v>0</v>
      </c>
      <c r="VD96" s="39">
        <f t="array" aca="1" ref="VD96" ca="1">IFERROR(IF($K96&lt;&gt;"",SUM(IF(WEEKDAY(-1+ROW(INDIRECT("1:"&amp;(UZ96-UY96)+1)),2)={4},1,0)),0),0)</f>
        <v>0</v>
      </c>
      <c r="VE96" s="39">
        <f t="array" aca="1" ref="VE96" ca="1">IFERROR(IF($L96&lt;&gt;"",SUM(IF(WEEKDAY(-1+ROW(INDIRECT("1:"&amp;(UZ96-UY96)+1)),2)={5},1,0)),0),0)</f>
        <v>0</v>
      </c>
      <c r="VF96" s="39">
        <f t="array" aca="1" ref="VF96" ca="1">IFERROR(IF($M96&lt;&gt;"",SUM(IF(WEEKDAY(-1+ROW(INDIRECT("1:"&amp;(UZ96-UY96)+1)),2)={6},1,0)),0),0)</f>
        <v>0</v>
      </c>
      <c r="VG96" s="39">
        <f t="array" aca="1" ref="VG96" ca="1">IFERROR(IF($N96&lt;&gt;"",SUM(IF(WEEKDAY(-1+ROW(INDIRECT("1:"&amp;(UZ96-UY96)+1)),2)={7},1,0)),0),0)</f>
        <v>0</v>
      </c>
      <c r="VH96" s="39">
        <f t="shared" ca="1" si="385"/>
        <v>0</v>
      </c>
      <c r="VI96" s="39">
        <f t="shared" si="386"/>
        <v>0</v>
      </c>
      <c r="VJ96" s="39">
        <f t="shared" si="387"/>
        <v>0</v>
      </c>
      <c r="VK96" s="39">
        <f t="shared" si="388"/>
        <v>0</v>
      </c>
      <c r="VL96" s="39">
        <f t="shared" si="389"/>
        <v>0</v>
      </c>
      <c r="VM96" s="39">
        <f t="shared" si="390"/>
        <v>0</v>
      </c>
      <c r="VN96" s="39">
        <f t="shared" si="391"/>
        <v>0</v>
      </c>
      <c r="VO96" s="39">
        <f t="shared" si="392"/>
        <v>0</v>
      </c>
      <c r="VP96" s="39">
        <f t="shared" si="393"/>
        <v>0</v>
      </c>
      <c r="VQ96" s="39">
        <f t="shared" ca="1" si="394"/>
        <v>0</v>
      </c>
      <c r="VR96" s="41">
        <f t="shared" si="395"/>
        <v>0</v>
      </c>
      <c r="VS96" s="40">
        <f t="shared" si="396"/>
        <v>45170</v>
      </c>
      <c r="VT96" s="40">
        <f t="shared" si="397"/>
        <v>45199</v>
      </c>
      <c r="VU96" s="39">
        <f t="array" aca="1" ref="VU96" ca="1">IFERROR(IF($H96&lt;&gt;"",SUM(IF(WEEKDAY(-1+ROW(INDIRECT("1:"&amp;(VT96-VS96)+1)),2)={1},1,0)),0),0)</f>
        <v>0</v>
      </c>
      <c r="VV96" s="39">
        <f t="array" aca="1" ref="VV96" ca="1">IFERROR(IF($I96&lt;&gt;"",SUM(IF(WEEKDAY(-1+ROW(INDIRECT("1:"&amp;(VT96-VS96)+1)),2)={2},1,0)),0),0)</f>
        <v>0</v>
      </c>
      <c r="VW96" s="39">
        <f t="array" aca="1" ref="VW96" ca="1">IFERROR(IF($J96&lt;&gt;"",SUM(IF(WEEKDAY(-1+ROW(INDIRECT("1:"&amp;(VT96-VS96)+1)),2)={3},1,0)),0),0)</f>
        <v>0</v>
      </c>
      <c r="VX96" s="39">
        <f t="array" aca="1" ref="VX96" ca="1">IFERROR(IF($K96&lt;&gt;"",SUM(IF(WEEKDAY(-1+ROW(INDIRECT("1:"&amp;(VT96-VS96)+1)),2)={4},1,0)),0),0)</f>
        <v>0</v>
      </c>
      <c r="VY96" s="39">
        <f t="array" aca="1" ref="VY96" ca="1">IFERROR(IF($L96&lt;&gt;"",SUM(IF(WEEKDAY(-1+ROW(INDIRECT("1:"&amp;(VT96-VS96)+1)),2)={5},1,0)),0),0)</f>
        <v>0</v>
      </c>
      <c r="VZ96" s="39">
        <f t="array" aca="1" ref="VZ96" ca="1">IFERROR(IF($M96&lt;&gt;"",SUM(IF(WEEKDAY(-1+ROW(INDIRECT("1:"&amp;(VT96-VS96)+1)),2)={6},1,0)),0),0)</f>
        <v>0</v>
      </c>
      <c r="WA96" s="39">
        <f t="array" aca="1" ref="WA96" ca="1">IFERROR(IF($N96&lt;&gt;"",SUM(IF(WEEKDAY(-1+ROW(INDIRECT("1:"&amp;(VT96-VS96)+1)),2)={7},1,0)),0),0)</f>
        <v>0</v>
      </c>
      <c r="WB96" s="39">
        <f t="shared" ca="1" si="398"/>
        <v>0</v>
      </c>
      <c r="WC96" s="39">
        <f t="shared" si="399"/>
        <v>0</v>
      </c>
      <c r="WD96" s="39">
        <f t="shared" si="400"/>
        <v>0</v>
      </c>
      <c r="WE96" s="39">
        <f t="shared" si="401"/>
        <v>0</v>
      </c>
      <c r="WF96" s="39">
        <f t="shared" si="402"/>
        <v>0</v>
      </c>
      <c r="WG96" s="39">
        <f t="shared" si="403"/>
        <v>0</v>
      </c>
      <c r="WH96" s="39">
        <f t="shared" si="404"/>
        <v>0</v>
      </c>
      <c r="WI96" s="39">
        <f t="shared" si="405"/>
        <v>0</v>
      </c>
      <c r="WJ96" s="39">
        <f t="shared" si="406"/>
        <v>0</v>
      </c>
      <c r="WK96" s="39">
        <f t="shared" ca="1" si="407"/>
        <v>0</v>
      </c>
      <c r="WL96" s="41">
        <f t="shared" si="408"/>
        <v>0</v>
      </c>
      <c r="WM96" s="40">
        <f t="shared" si="409"/>
        <v>45200</v>
      </c>
      <c r="WN96" s="40">
        <f t="shared" si="410"/>
        <v>45230</v>
      </c>
      <c r="WO96" s="39">
        <f t="array" aca="1" ref="WO96" ca="1">IFERROR(IF($H96&lt;&gt;"",SUM(IF(WEEKDAY(-1+ROW(INDIRECT("1:"&amp;(WN96-WM96)+1)),2)={1},1,0)),0),0)</f>
        <v>0</v>
      </c>
      <c r="WP96" s="39">
        <f t="array" aca="1" ref="WP96" ca="1">IFERROR(IF($I96&lt;&gt;"",SUM(IF(WEEKDAY(-1+ROW(INDIRECT("1:"&amp;(WN96-WM96)+1)),2)={2},1,0)),0),0)</f>
        <v>0</v>
      </c>
      <c r="WQ96" s="39">
        <f t="array" aca="1" ref="WQ96" ca="1">IFERROR(IF($J96&lt;&gt;"",SUM(IF(WEEKDAY(-1+ROW(INDIRECT("1:"&amp;(WN96-WM96)+1)),2)={3},1,0)),0),0)</f>
        <v>0</v>
      </c>
      <c r="WR96" s="39">
        <f t="array" aca="1" ref="WR96" ca="1">IFERROR(IF($K96&lt;&gt;"",SUM(IF(WEEKDAY(-1+ROW(INDIRECT("1:"&amp;(WN96-WM96)+1)),2)={4},1,0)),0),0)</f>
        <v>0</v>
      </c>
      <c r="WS96" s="39">
        <f t="array" aca="1" ref="WS96" ca="1">IFERROR(IF($L96&lt;&gt;"",SUM(IF(WEEKDAY(-1+ROW(INDIRECT("1:"&amp;(WN96-WM96)+1)),2)={5},1,0)),0),0)</f>
        <v>0</v>
      </c>
      <c r="WT96" s="39">
        <f t="array" aca="1" ref="WT96" ca="1">IFERROR(IF($M96&lt;&gt;"",SUM(IF(WEEKDAY(-1+ROW(INDIRECT("1:"&amp;(WN96-WM96)+1)),2)={6},1,0)),0),0)</f>
        <v>0</v>
      </c>
      <c r="WU96" s="39">
        <f t="array" aca="1" ref="WU96" ca="1">IFERROR(IF($N96&lt;&gt;"",SUM(IF(WEEKDAY(-1+ROW(INDIRECT("1:"&amp;(WN96-WM96)+1)),2)={7},1,0)),0),0)</f>
        <v>0</v>
      </c>
      <c r="WV96" s="39">
        <f t="shared" ca="1" si="411"/>
        <v>0</v>
      </c>
      <c r="WW96" s="39">
        <f t="shared" si="412"/>
        <v>0</v>
      </c>
      <c r="WX96" s="39">
        <f t="shared" si="413"/>
        <v>0</v>
      </c>
      <c r="WY96" s="39">
        <f t="shared" si="414"/>
        <v>0</v>
      </c>
      <c r="WZ96" s="39">
        <f t="shared" si="415"/>
        <v>0</v>
      </c>
      <c r="XA96" s="39">
        <f t="shared" si="416"/>
        <v>0</v>
      </c>
      <c r="XB96" s="39">
        <f t="shared" si="417"/>
        <v>0</v>
      </c>
      <c r="XC96" s="39">
        <f t="shared" si="418"/>
        <v>0</v>
      </c>
      <c r="XD96" s="39">
        <f t="shared" si="419"/>
        <v>0</v>
      </c>
      <c r="XE96" s="39">
        <f t="shared" ca="1" si="420"/>
        <v>0</v>
      </c>
      <c r="XF96" s="41">
        <f t="shared" si="421"/>
        <v>0</v>
      </c>
      <c r="XG96" s="40">
        <f t="shared" si="422"/>
        <v>45231</v>
      </c>
      <c r="XH96" s="40">
        <f t="shared" si="423"/>
        <v>45260</v>
      </c>
      <c r="XI96" s="39">
        <f t="array" aca="1" ref="XI96" ca="1">IFERROR(IF($H96&lt;&gt;"",SUM(IF(WEEKDAY(-1+ROW(INDIRECT("1:"&amp;(XH96-XG96)+1)),2)={1},1,0)),0),0)</f>
        <v>0</v>
      </c>
      <c r="XJ96" s="39">
        <f t="array" aca="1" ref="XJ96" ca="1">IFERROR(IF($I96&lt;&gt;"",SUM(IF(WEEKDAY(-1+ROW(INDIRECT("1:"&amp;(XH96-XG96)+1)),2)={2},1,0)),0),0)</f>
        <v>0</v>
      </c>
      <c r="XK96" s="39">
        <f t="array" aca="1" ref="XK96" ca="1">IFERROR(IF($J96&lt;&gt;"",SUM(IF(WEEKDAY(-1+ROW(INDIRECT("1:"&amp;(XH96-XG96)+1)),2)={3},1,0)),0),0)</f>
        <v>0</v>
      </c>
      <c r="XL96" s="39">
        <f t="array" aca="1" ref="XL96" ca="1">IFERROR(IF($K96&lt;&gt;"",SUM(IF(WEEKDAY(-1+ROW(INDIRECT("1:"&amp;(XH96-XG96)+1)),2)={4},1,0)),0),0)</f>
        <v>0</v>
      </c>
      <c r="XM96" s="39">
        <f t="array" aca="1" ref="XM96" ca="1">IFERROR(IF($L96&lt;&gt;"",SUM(IF(WEEKDAY(-1+ROW(INDIRECT("1:"&amp;(XH96-XG96)+1)),2)={5},1,0)),0),0)</f>
        <v>0</v>
      </c>
      <c r="XN96" s="39">
        <f t="array" aca="1" ref="XN96" ca="1">IFERROR(IF($M96&lt;&gt;"",SUM(IF(WEEKDAY(-1+ROW(INDIRECT("1:"&amp;(XH96-XG96)+1)),2)={6},1,0)),0),0)</f>
        <v>0</v>
      </c>
      <c r="XO96" s="39">
        <f t="array" aca="1" ref="XO96" ca="1">IFERROR(IF($N96&lt;&gt;"",SUM(IF(WEEKDAY(-1+ROW(INDIRECT("1:"&amp;(XH96-XG96)+1)),2)={7},1,0)),0),0)</f>
        <v>0</v>
      </c>
      <c r="XP96" s="39">
        <f t="shared" ca="1" si="424"/>
        <v>0</v>
      </c>
      <c r="XQ96" s="39">
        <f t="shared" si="425"/>
        <v>0</v>
      </c>
      <c r="XR96" s="39">
        <f t="shared" si="426"/>
        <v>0</v>
      </c>
      <c r="XS96" s="39">
        <f t="shared" si="427"/>
        <v>0</v>
      </c>
      <c r="XT96" s="39">
        <f t="shared" si="428"/>
        <v>0</v>
      </c>
      <c r="XU96" s="39">
        <f t="shared" si="429"/>
        <v>0</v>
      </c>
      <c r="XV96" s="39">
        <f t="shared" si="430"/>
        <v>0</v>
      </c>
      <c r="XW96" s="39">
        <f t="shared" si="431"/>
        <v>0</v>
      </c>
      <c r="XX96" s="39">
        <f t="shared" si="432"/>
        <v>0</v>
      </c>
      <c r="XY96" s="39">
        <f t="shared" ca="1" si="433"/>
        <v>0</v>
      </c>
      <c r="XZ96" s="41">
        <f t="shared" si="434"/>
        <v>0</v>
      </c>
      <c r="YA96" s="40">
        <f t="shared" si="435"/>
        <v>45261</v>
      </c>
      <c r="YB96" s="40">
        <f t="shared" si="436"/>
        <v>45291</v>
      </c>
      <c r="YC96" s="39">
        <f t="array" aca="1" ref="YC96" ca="1">IFERROR(IF($H96&lt;&gt;"",SUM(IF(WEEKDAY(-1+ROW(INDIRECT("1:"&amp;(YB96-YA96)+1)),2)={1},1,0)),0),0)</f>
        <v>0</v>
      </c>
      <c r="YD96" s="39">
        <f t="array" aca="1" ref="YD96" ca="1">IFERROR(IF($I96&lt;&gt;"",SUM(IF(WEEKDAY(-1+ROW(INDIRECT("1:"&amp;(YB96-YA96)+1)),2)={2},1,0)),0),0)</f>
        <v>0</v>
      </c>
      <c r="YE96" s="39">
        <f t="array" aca="1" ref="YE96" ca="1">IFERROR(IF($J96&lt;&gt;"",SUM(IF(WEEKDAY(-1+ROW(INDIRECT("1:"&amp;(YB96-YA96)+1)),2)={3},1,0)),0),0)</f>
        <v>0</v>
      </c>
      <c r="YF96" s="39">
        <f t="array" aca="1" ref="YF96" ca="1">IFERROR(IF($K96&lt;&gt;"",SUM(IF(WEEKDAY(-1+ROW(INDIRECT("1:"&amp;(YB96-YA96)+1)),2)={4},1,0)),0),0)</f>
        <v>0</v>
      </c>
      <c r="YG96" s="39">
        <f t="array" aca="1" ref="YG96" ca="1">IFERROR(IF($L96&lt;&gt;"",SUM(IF(WEEKDAY(-1+ROW(INDIRECT("1:"&amp;(YB96-YA96)+1)),2)={5},1,0)),0),0)</f>
        <v>0</v>
      </c>
      <c r="YH96" s="39">
        <f t="array" aca="1" ref="YH96" ca="1">IFERROR(IF($M96&lt;&gt;"",SUM(IF(WEEKDAY(-1+ROW(INDIRECT("1:"&amp;(YB96-YA96)+1)),2)={6},1,0)),0),0)</f>
        <v>0</v>
      </c>
      <c r="YI96" s="39">
        <f t="array" aca="1" ref="YI96" ca="1">IFERROR(IF($N96&lt;&gt;"",SUM(IF(WEEKDAY(-1+ROW(INDIRECT("1:"&amp;(YB96-YA96)+1)),2)={7},1,0)),0),0)</f>
        <v>0</v>
      </c>
      <c r="YJ96" s="39">
        <f t="shared" ca="1" si="437"/>
        <v>0</v>
      </c>
      <c r="YK96" s="39">
        <f t="shared" si="438"/>
        <v>0</v>
      </c>
      <c r="YL96" s="39">
        <f t="shared" si="439"/>
        <v>0</v>
      </c>
      <c r="YM96" s="39">
        <f t="shared" si="440"/>
        <v>0</v>
      </c>
      <c r="YN96" s="39">
        <f t="shared" si="441"/>
        <v>0</v>
      </c>
      <c r="YO96" s="39">
        <f t="shared" si="442"/>
        <v>0</v>
      </c>
      <c r="YP96" s="39">
        <f t="shared" si="443"/>
        <v>0</v>
      </c>
      <c r="YQ96" s="39">
        <f t="shared" si="444"/>
        <v>0</v>
      </c>
      <c r="YR96" s="39">
        <f t="shared" si="445"/>
        <v>0</v>
      </c>
      <c r="YS96" s="39">
        <f t="shared" ca="1" si="446"/>
        <v>0</v>
      </c>
    </row>
    <row r="97" spans="2:669" x14ac:dyDescent="0.25">
      <c r="B97" s="71">
        <v>87</v>
      </c>
      <c r="C97" s="71"/>
      <c r="D97" s="71"/>
      <c r="E97" s="71"/>
      <c r="F97" s="71"/>
      <c r="G97" s="73"/>
      <c r="H97" s="74"/>
      <c r="I97" s="75"/>
      <c r="J97" s="75"/>
      <c r="K97" s="75"/>
      <c r="L97" s="75"/>
      <c r="M97" s="75"/>
      <c r="N97" s="73"/>
      <c r="O97" s="74"/>
      <c r="P97" s="75"/>
      <c r="Q97" s="75"/>
      <c r="R97" s="75"/>
      <c r="S97" s="75"/>
      <c r="T97" s="75"/>
      <c r="U97" s="75"/>
      <c r="V97" s="73"/>
      <c r="W97" s="95"/>
      <c r="X97" s="96"/>
      <c r="Y97" s="96"/>
      <c r="Z97" s="96"/>
      <c r="AA97" s="96"/>
      <c r="AB97" s="96"/>
      <c r="AC97" s="96"/>
      <c r="AD97" s="96"/>
      <c r="AE97" s="96"/>
      <c r="AF97" s="96"/>
      <c r="AG97" s="96"/>
      <c r="AH97" s="96"/>
      <c r="AI97" s="96"/>
      <c r="AJ97" s="96"/>
      <c r="AK97" s="96"/>
      <c r="AL97" s="96"/>
      <c r="AM97" s="96"/>
      <c r="AN97" s="96"/>
      <c r="AO97" s="96"/>
      <c r="AP97" s="96"/>
      <c r="AQ97" s="96"/>
      <c r="AR97" s="96"/>
      <c r="AS97" s="96"/>
      <c r="AT97" s="96"/>
      <c r="AU97" s="96"/>
      <c r="AV97" s="96"/>
      <c r="AW97" s="96"/>
      <c r="AX97" s="96"/>
      <c r="AY97" s="96"/>
      <c r="AZ97" s="96"/>
      <c r="BA97" s="96"/>
      <c r="BB97" s="96"/>
      <c r="BC97" s="96"/>
      <c r="BD97" s="96"/>
      <c r="BE97" s="96"/>
      <c r="BF97" s="96"/>
      <c r="BG97" s="96"/>
      <c r="BH97" s="96"/>
      <c r="BI97" s="96"/>
      <c r="BJ97" s="96"/>
      <c r="BK97" s="96"/>
      <c r="BL97" s="96"/>
      <c r="BM97" s="96"/>
      <c r="BN97" s="96"/>
      <c r="BO97" s="96"/>
      <c r="BP97" s="96"/>
      <c r="BQ97" s="96"/>
      <c r="BR97" s="96"/>
      <c r="BS97" s="96"/>
      <c r="BT97" s="96"/>
      <c r="BU97" s="96"/>
      <c r="BV97" s="96"/>
      <c r="BW97" s="96"/>
      <c r="BX97" s="96"/>
      <c r="BY97" s="96"/>
      <c r="BZ97" s="96"/>
      <c r="CA97" s="96"/>
      <c r="CB97" s="96"/>
      <c r="CC97" s="96"/>
      <c r="CD97" s="96"/>
      <c r="CE97" s="96"/>
      <c r="CF97" s="96"/>
      <c r="CG97" s="96"/>
      <c r="CH97" s="96"/>
      <c r="CI97" s="96"/>
      <c r="CJ97" s="96"/>
      <c r="CK97" s="96"/>
      <c r="CL97" s="96"/>
      <c r="CM97" s="96"/>
      <c r="CN97" s="96"/>
      <c r="CO97" s="96"/>
      <c r="CP97" s="96"/>
      <c r="CQ97" s="96"/>
      <c r="CR97" s="96"/>
      <c r="CS97" s="96"/>
      <c r="CT97" s="96"/>
      <c r="CU97" s="96"/>
      <c r="CV97" s="96"/>
      <c r="CW97" s="96"/>
      <c r="CX97" s="96"/>
      <c r="CY97" s="96"/>
      <c r="CZ97" s="96"/>
      <c r="DA97" s="96"/>
      <c r="DB97" s="96"/>
      <c r="DC97" s="96"/>
      <c r="DD97" s="96"/>
      <c r="DE97" s="96"/>
      <c r="DF97" s="96"/>
      <c r="DG97" s="96"/>
      <c r="DH97" s="96"/>
      <c r="DI97" s="96"/>
      <c r="DJ97" s="96"/>
      <c r="DK97" s="96"/>
      <c r="DL97" s="96"/>
      <c r="DM97" s="96"/>
      <c r="DN97" s="96"/>
      <c r="DO97" s="96"/>
      <c r="DP97" s="96"/>
      <c r="DQ97" s="96"/>
      <c r="DR97" s="96"/>
      <c r="DS97" s="96"/>
      <c r="DT97" s="96"/>
      <c r="DU97" s="96"/>
      <c r="DV97" s="96"/>
      <c r="DW97" s="96"/>
      <c r="DX97" s="96"/>
      <c r="DY97" s="96"/>
      <c r="DZ97" s="96"/>
      <c r="EA97" s="96"/>
      <c r="EB97" s="96"/>
      <c r="EC97" s="96"/>
      <c r="ED97" s="96"/>
      <c r="EE97" s="96"/>
      <c r="EF97" s="96"/>
      <c r="EG97" s="96"/>
      <c r="EH97" s="96"/>
      <c r="EI97" s="96"/>
      <c r="EJ97" s="96"/>
      <c r="EK97" s="96"/>
      <c r="EL97" s="96"/>
      <c r="EM97" s="96"/>
      <c r="EN97" s="96"/>
      <c r="EO97" s="96"/>
      <c r="EP97" s="96"/>
      <c r="EQ97" s="96"/>
      <c r="ER97" s="96"/>
      <c r="ES97" s="96"/>
      <c r="ET97" s="96"/>
      <c r="EU97" s="96"/>
      <c r="EV97" s="96"/>
      <c r="EW97" s="96"/>
      <c r="EX97" s="96"/>
      <c r="EY97" s="96"/>
      <c r="EZ97" s="96"/>
      <c r="FA97" s="96"/>
      <c r="FB97" s="96"/>
      <c r="FC97" s="96"/>
      <c r="FD97" s="96"/>
      <c r="FE97" s="96"/>
      <c r="FF97" s="96"/>
      <c r="FG97" s="96"/>
      <c r="FH97" s="96"/>
      <c r="FI97" s="96"/>
      <c r="FJ97" s="96"/>
      <c r="FK97" s="96"/>
      <c r="FL97" s="96"/>
      <c r="FM97" s="96"/>
      <c r="FN97" s="96"/>
      <c r="FO97" s="96"/>
      <c r="FP97" s="96"/>
      <c r="FQ97" s="96"/>
      <c r="FR97" s="96"/>
      <c r="FS97" s="96"/>
      <c r="FT97" s="96"/>
      <c r="FU97" s="96"/>
      <c r="FV97" s="96"/>
      <c r="FW97" s="96"/>
      <c r="FX97" s="96"/>
      <c r="FY97" s="96"/>
      <c r="FZ97" s="96"/>
      <c r="GA97" s="96"/>
      <c r="GB97" s="96"/>
      <c r="GC97" s="96"/>
      <c r="GD97" s="96"/>
      <c r="GE97" s="96"/>
      <c r="GF97" s="96"/>
      <c r="GG97" s="96"/>
      <c r="GH97" s="96"/>
      <c r="GI97" s="96"/>
      <c r="GJ97" s="96"/>
      <c r="GK97" s="96"/>
      <c r="GL97" s="96"/>
      <c r="GM97" s="96"/>
      <c r="GN97" s="96"/>
      <c r="GO97" s="96"/>
      <c r="GP97" s="96"/>
      <c r="GQ97" s="96"/>
      <c r="GR97" s="96"/>
      <c r="GS97" s="96"/>
      <c r="GT97" s="96"/>
      <c r="GU97" s="96"/>
      <c r="GV97" s="96"/>
      <c r="GW97" s="96"/>
      <c r="GX97" s="96"/>
      <c r="GY97" s="96"/>
      <c r="GZ97" s="96"/>
      <c r="HA97" s="96"/>
      <c r="HB97" s="96"/>
      <c r="HC97" s="96"/>
      <c r="HD97" s="96"/>
      <c r="HE97" s="96"/>
      <c r="HF97" s="96"/>
      <c r="HG97" s="96"/>
      <c r="HH97" s="96"/>
      <c r="HI97" s="96"/>
      <c r="HJ97" s="96"/>
      <c r="HK97" s="96"/>
      <c r="HL97" s="96"/>
      <c r="HM97" s="96"/>
      <c r="HN97" s="96"/>
      <c r="HO97" s="96"/>
      <c r="HP97" s="96"/>
      <c r="HQ97" s="96"/>
      <c r="HR97" s="96"/>
      <c r="HS97" s="96"/>
      <c r="HT97" s="96"/>
      <c r="HU97" s="96"/>
      <c r="HV97" s="96"/>
      <c r="HW97" s="96"/>
      <c r="HX97" s="96"/>
      <c r="HY97" s="96"/>
      <c r="HZ97" s="96"/>
      <c r="IA97" s="96"/>
      <c r="IB97" s="96"/>
      <c r="IC97" s="96"/>
      <c r="ID97" s="96"/>
      <c r="IE97" s="96"/>
      <c r="IF97" s="96"/>
      <c r="IG97" s="96"/>
      <c r="IH97" s="96"/>
      <c r="II97" s="96"/>
      <c r="IJ97" s="96"/>
      <c r="IK97" s="96"/>
      <c r="IL97" s="96"/>
      <c r="IM97" s="96"/>
      <c r="IN97" s="96"/>
      <c r="IO97" s="96"/>
      <c r="IP97" s="96"/>
      <c r="IQ97" s="96"/>
      <c r="IR97" s="96"/>
      <c r="IS97" s="96"/>
      <c r="IT97" s="96"/>
      <c r="IU97" s="96"/>
      <c r="IV97" s="96"/>
      <c r="IW97" s="96"/>
      <c r="IX97" s="96"/>
      <c r="IY97" s="96"/>
      <c r="IZ97" s="96"/>
      <c r="JA97" s="96"/>
      <c r="JB97" s="96"/>
      <c r="JC97" s="96"/>
      <c r="JD97" s="96"/>
      <c r="JE97" s="96"/>
      <c r="JF97" s="96"/>
      <c r="JG97" s="96"/>
      <c r="JH97" s="96"/>
      <c r="JI97" s="96"/>
      <c r="JJ97" s="96"/>
      <c r="JK97" s="96"/>
      <c r="JL97" s="96"/>
      <c r="JM97" s="96"/>
      <c r="JN97" s="96"/>
      <c r="JO97" s="96"/>
      <c r="JP97" s="96"/>
      <c r="JQ97" s="96"/>
      <c r="JR97" s="96"/>
      <c r="JS97" s="96"/>
      <c r="JT97" s="96"/>
      <c r="JU97" s="96"/>
      <c r="JV97" s="96"/>
      <c r="JW97" s="96"/>
      <c r="JX97" s="96"/>
      <c r="JY97" s="96"/>
      <c r="JZ97" s="96"/>
      <c r="KA97" s="96"/>
      <c r="KB97" s="96"/>
      <c r="KC97" s="96"/>
      <c r="KD97" s="96"/>
      <c r="KE97" s="96"/>
      <c r="KF97" s="96"/>
      <c r="KG97" s="96"/>
      <c r="KH97" s="96"/>
      <c r="KI97" s="96"/>
      <c r="KJ97" s="96"/>
      <c r="KK97" s="96"/>
      <c r="KL97" s="96"/>
      <c r="KM97" s="96"/>
      <c r="KN97" s="96"/>
      <c r="KO97" s="96"/>
      <c r="KP97" s="96"/>
      <c r="KQ97" s="96"/>
      <c r="KR97" s="96"/>
      <c r="KS97" s="96"/>
      <c r="KT97" s="96"/>
      <c r="KU97" s="96"/>
      <c r="KV97" s="96"/>
      <c r="KW97" s="96"/>
      <c r="KX97" s="96"/>
      <c r="KY97" s="96"/>
      <c r="KZ97" s="96"/>
      <c r="LA97" s="96"/>
      <c r="LB97" s="96"/>
      <c r="LC97" s="96"/>
      <c r="LD97" s="96"/>
      <c r="LE97" s="96"/>
      <c r="LF97" s="96"/>
      <c r="LG97" s="96"/>
      <c r="LH97" s="96"/>
      <c r="LI97" s="96"/>
      <c r="LJ97" s="96"/>
      <c r="LK97" s="96"/>
      <c r="LL97" s="96"/>
      <c r="LM97" s="96"/>
      <c r="LN97" s="96"/>
      <c r="LO97" s="96"/>
      <c r="LP97" s="96"/>
      <c r="LQ97" s="96"/>
      <c r="LR97" s="96"/>
      <c r="LS97" s="96"/>
      <c r="LT97" s="96"/>
      <c r="LU97" s="96"/>
      <c r="LV97" s="96"/>
      <c r="LW97" s="96"/>
      <c r="LX97" s="96"/>
      <c r="LY97" s="96"/>
      <c r="LZ97" s="96"/>
      <c r="MA97" s="96"/>
      <c r="MB97" s="96"/>
      <c r="MC97" s="96"/>
      <c r="MD97" s="96"/>
      <c r="ME97" s="96"/>
      <c r="MF97" s="96"/>
      <c r="MG97" s="96"/>
      <c r="MH97" s="96"/>
      <c r="MI97" s="96"/>
      <c r="MJ97" s="96"/>
      <c r="MK97" s="96"/>
      <c r="ML97" s="96"/>
      <c r="MM97" s="96"/>
      <c r="MN97" s="96"/>
      <c r="MO97" s="96"/>
      <c r="MP97" s="96"/>
      <c r="MQ97" s="96"/>
      <c r="MR97" s="96"/>
      <c r="MS97" s="96"/>
      <c r="MT97" s="96"/>
      <c r="MU97" s="96"/>
      <c r="MV97" s="96"/>
      <c r="MW97" s="96"/>
      <c r="MX97" s="96"/>
      <c r="MY97" s="96"/>
      <c r="MZ97" s="96"/>
      <c r="NA97" s="96"/>
      <c r="NB97" s="96"/>
      <c r="NC97" s="96"/>
      <c r="ND97" s="96"/>
      <c r="NE97" s="96"/>
      <c r="NF97" s="96"/>
      <c r="NG97" s="96"/>
      <c r="NH97" s="96"/>
      <c r="NI97" s="96"/>
      <c r="NJ97" s="96"/>
      <c r="NK97" s="96"/>
      <c r="NL97" s="96"/>
      <c r="NM97" s="96"/>
      <c r="NN97" s="96"/>
      <c r="NO97" s="96"/>
      <c r="NP97" s="96"/>
      <c r="NQ97" s="96"/>
      <c r="NR97" s="96"/>
      <c r="NS97" s="96"/>
      <c r="NT97" s="96"/>
      <c r="NU97" s="96"/>
      <c r="NV97" s="96"/>
      <c r="NW97" s="96"/>
      <c r="NX97" s="97"/>
      <c r="NY97" s="96">
        <f t="shared" si="268"/>
        <v>0</v>
      </c>
      <c r="NZ97" s="96">
        <f t="shared" si="267"/>
        <v>0</v>
      </c>
      <c r="OA97" s="96">
        <f t="shared" si="267"/>
        <v>0</v>
      </c>
      <c r="OB97" s="96">
        <f t="shared" si="267"/>
        <v>0</v>
      </c>
      <c r="OC97" s="96">
        <f t="shared" si="267"/>
        <v>0</v>
      </c>
      <c r="OD97" s="96">
        <f t="shared" si="267"/>
        <v>0</v>
      </c>
      <c r="OE97" s="96">
        <f t="shared" si="267"/>
        <v>0</v>
      </c>
      <c r="OF97" s="96">
        <f t="shared" si="267"/>
        <v>0</v>
      </c>
      <c r="OG97" s="96">
        <f t="shared" si="269"/>
        <v>0</v>
      </c>
      <c r="OH97" s="96">
        <f t="shared" si="270"/>
        <v>0</v>
      </c>
      <c r="OI97" s="96">
        <f t="shared" si="271"/>
        <v>0</v>
      </c>
      <c r="OJ97" s="96">
        <f t="shared" si="272"/>
        <v>0</v>
      </c>
      <c r="OK97" s="96">
        <f t="shared" si="273"/>
        <v>0</v>
      </c>
      <c r="OL97" s="96">
        <f t="shared" si="274"/>
        <v>0</v>
      </c>
      <c r="OM97" s="96">
        <f t="shared" si="275"/>
        <v>0</v>
      </c>
      <c r="ON97" s="96">
        <f t="shared" si="276"/>
        <v>0</v>
      </c>
      <c r="OO97" s="96">
        <f t="shared" ca="1" si="279"/>
        <v>0</v>
      </c>
      <c r="OP97" s="96">
        <f t="shared" ca="1" si="280"/>
        <v>0</v>
      </c>
      <c r="PB97" s="41">
        <f t="shared" ca="1" si="281"/>
        <v>0</v>
      </c>
      <c r="PC97" s="40">
        <f t="shared" si="282"/>
        <v>44927</v>
      </c>
      <c r="PD97" s="39">
        <f t="shared" ca="1" si="277"/>
        <v>45488</v>
      </c>
      <c r="PE97" s="39">
        <f t="shared" si="283"/>
        <v>0</v>
      </c>
      <c r="PF97" s="39">
        <f t="shared" si="284"/>
        <v>0</v>
      </c>
      <c r="PG97" s="39">
        <f t="shared" si="285"/>
        <v>0</v>
      </c>
      <c r="PH97" s="39">
        <f t="shared" si="286"/>
        <v>0</v>
      </c>
      <c r="PI97" s="39">
        <f t="shared" si="287"/>
        <v>0</v>
      </c>
      <c r="PJ97" s="39">
        <f t="shared" si="288"/>
        <v>0</v>
      </c>
      <c r="PK97" s="39">
        <f t="shared" si="289"/>
        <v>0</v>
      </c>
      <c r="PL97" s="39">
        <f t="shared" ca="1" si="290"/>
        <v>0</v>
      </c>
      <c r="PM97" s="39">
        <f t="shared" ca="1" si="278"/>
        <v>0</v>
      </c>
      <c r="PN97" s="41">
        <f t="shared" si="291"/>
        <v>0</v>
      </c>
      <c r="PO97" s="40">
        <f t="shared" si="292"/>
        <v>44927</v>
      </c>
      <c r="PP97" s="40">
        <f t="shared" si="293"/>
        <v>44957</v>
      </c>
      <c r="PQ97" s="39">
        <f t="array" aca="1" ref="PQ97" ca="1">IFERROR(IF($H97&lt;&gt;"",SUM(IF(WEEKDAY(-1+ROW(INDIRECT("1:"&amp;(PP97-PO97)+1)),2)={1},1,0)),0),0)</f>
        <v>0</v>
      </c>
      <c r="PR97" s="39">
        <f t="array" aca="1" ref="PR97" ca="1">IFERROR(IF($I97&lt;&gt;"",SUM(IF(WEEKDAY(-1+ROW(INDIRECT("1:"&amp;(PP97-PO97)+1)),2)={2},1,0)),0),0)</f>
        <v>0</v>
      </c>
      <c r="PS97" s="39">
        <f t="array" aca="1" ref="PS97" ca="1">IFERROR(IF($J97&lt;&gt;"",SUM(IF(WEEKDAY(-1+ROW(INDIRECT("1:"&amp;(PP97-PO97)+1)),2)={3},1,0)),0),0)</f>
        <v>0</v>
      </c>
      <c r="PT97" s="39">
        <f t="array" aca="1" ref="PT97" ca="1">IFERROR(IF($K97&lt;&gt;"",SUM(IF(WEEKDAY(-1+ROW(INDIRECT("1:"&amp;(PP97-PO97)+1)),2)={4},1,0)),0),0)</f>
        <v>0</v>
      </c>
      <c r="PU97" s="39">
        <f t="array" aca="1" ref="PU97" ca="1">IFERROR(IF($L97&lt;&gt;"",SUM(IF(WEEKDAY(-1+ROW(INDIRECT("1:"&amp;(PP97-PO97)+1)),2)={5},1,0)),0),0)</f>
        <v>0</v>
      </c>
      <c r="PV97" s="39">
        <f t="array" aca="1" ref="PV97" ca="1">IFERROR(IF($M97&lt;&gt;"",SUM(IF(WEEKDAY(-1+ROW(INDIRECT("1:"&amp;(PP97-PO97)+1)),2)={6},1,0)),0),0)</f>
        <v>0</v>
      </c>
      <c r="PW97" s="39">
        <f t="array" aca="1" ref="PW97" ca="1">IFERROR(IF($N97&lt;&gt;"",SUM(IF(WEEKDAY(-1+ROW(INDIRECT("1:"&amp;(PP97-PO97)+1)),2)={7},1,0)),0),0)</f>
        <v>0</v>
      </c>
      <c r="PX97" s="39">
        <f t="shared" ca="1" si="294"/>
        <v>0</v>
      </c>
      <c r="PY97" s="39">
        <f t="shared" si="295"/>
        <v>0</v>
      </c>
      <c r="PZ97" s="39">
        <f t="shared" si="296"/>
        <v>0</v>
      </c>
      <c r="QA97" s="39">
        <f t="shared" si="297"/>
        <v>0</v>
      </c>
      <c r="QB97" s="39">
        <f t="shared" si="298"/>
        <v>0</v>
      </c>
      <c r="QC97" s="39">
        <f t="shared" si="299"/>
        <v>0</v>
      </c>
      <c r="QD97" s="39">
        <f t="shared" si="300"/>
        <v>0</v>
      </c>
      <c r="QE97" s="39">
        <f t="shared" si="301"/>
        <v>0</v>
      </c>
      <c r="QF97" s="39">
        <f t="shared" si="302"/>
        <v>0</v>
      </c>
      <c r="QG97" s="39">
        <f t="shared" ca="1" si="303"/>
        <v>0</v>
      </c>
      <c r="QH97" s="41">
        <f t="shared" si="304"/>
        <v>0</v>
      </c>
      <c r="QI97" s="40">
        <f t="shared" si="305"/>
        <v>44958</v>
      </c>
      <c r="QJ97" s="40">
        <f t="shared" si="306"/>
        <v>44985</v>
      </c>
      <c r="QK97" s="39">
        <f t="array" aca="1" ref="QK97" ca="1">IFERROR(IF($H97&lt;&gt;"",SUM(IF(WEEKDAY(-1+ROW(INDIRECT("1:"&amp;(QJ97-QI97)+1)),2)={1},1,0)),0),0)</f>
        <v>0</v>
      </c>
      <c r="QL97" s="39">
        <f t="array" aca="1" ref="QL97" ca="1">IFERROR(IF($I97&lt;&gt;"",SUM(IF(WEEKDAY(-1+ROW(INDIRECT("1:"&amp;(QJ97-QI97)+1)),2)={2},1,0)),0),0)</f>
        <v>0</v>
      </c>
      <c r="QM97" s="39">
        <f t="array" aca="1" ref="QM97" ca="1">IFERROR(IF($J97&lt;&gt;"",SUM(IF(WEEKDAY(-1+ROW(INDIRECT("1:"&amp;(QJ97-QI97)+1)),2)={3},1,0)),0),0)</f>
        <v>0</v>
      </c>
      <c r="QN97" s="39">
        <f t="array" aca="1" ref="QN97" ca="1">IFERROR(IF($K97&lt;&gt;"",SUM(IF(WEEKDAY(-1+ROW(INDIRECT("1:"&amp;(QJ97-QI97)+1)),2)={4},1,0)),0),0)</f>
        <v>0</v>
      </c>
      <c r="QO97" s="39">
        <f t="array" aca="1" ref="QO97" ca="1">IFERROR(IF($L97&lt;&gt;"",SUM(IF(WEEKDAY(-1+ROW(INDIRECT("1:"&amp;(QJ97-QI97)+1)),2)={5},1,0)),0),0)</f>
        <v>0</v>
      </c>
      <c r="QP97" s="39">
        <f t="array" aca="1" ref="QP97" ca="1">IFERROR(IF($M97&lt;&gt;"",SUM(IF(WEEKDAY(-1+ROW(INDIRECT("1:"&amp;(QJ97-QI97)+1)),2)={6},1,0)),0),0)</f>
        <v>0</v>
      </c>
      <c r="QQ97" s="39">
        <f t="array" aca="1" ref="QQ97" ca="1">IFERROR(IF($N97&lt;&gt;"",SUM(IF(WEEKDAY(-1+ROW(INDIRECT("1:"&amp;(QJ97-QI97)+1)),2)={7},1,0)),0),0)</f>
        <v>0</v>
      </c>
      <c r="QR97" s="39">
        <f t="shared" ca="1" si="307"/>
        <v>0</v>
      </c>
      <c r="QS97" s="39">
        <f t="shared" si="308"/>
        <v>0</v>
      </c>
      <c r="QT97" s="39">
        <f t="shared" si="309"/>
        <v>0</v>
      </c>
      <c r="QU97" s="39">
        <f t="shared" si="310"/>
        <v>0</v>
      </c>
      <c r="QV97" s="39">
        <f t="shared" si="311"/>
        <v>0</v>
      </c>
      <c r="QW97" s="39">
        <f t="shared" si="312"/>
        <v>0</v>
      </c>
      <c r="QX97" s="39">
        <f t="shared" si="313"/>
        <v>0</v>
      </c>
      <c r="QY97" s="39">
        <f t="shared" si="314"/>
        <v>0</v>
      </c>
      <c r="QZ97" s="39">
        <f t="shared" si="315"/>
        <v>0</v>
      </c>
      <c r="RA97" s="39">
        <f t="shared" ca="1" si="316"/>
        <v>0</v>
      </c>
      <c r="RB97" s="41">
        <f t="shared" si="317"/>
        <v>0</v>
      </c>
      <c r="RC97" s="40">
        <f t="shared" si="318"/>
        <v>44986</v>
      </c>
      <c r="RD97" s="40">
        <f t="shared" si="319"/>
        <v>45016</v>
      </c>
      <c r="RE97" s="39">
        <f t="array" aca="1" ref="RE97" ca="1">IFERROR(IF($H97&lt;&gt;"",SUM(IF(WEEKDAY(-1+ROW(INDIRECT("1:"&amp;(RD97-RC97)+1)),2)={1},1,0)),0),0)</f>
        <v>0</v>
      </c>
      <c r="RF97" s="39">
        <f t="array" aca="1" ref="RF97" ca="1">IFERROR(IF($I97&lt;&gt;"",SUM(IF(WEEKDAY(-1+ROW(INDIRECT("1:"&amp;(RD97-RC97)+1)),2)={2},1,0)),0),0)</f>
        <v>0</v>
      </c>
      <c r="RG97" s="39">
        <f t="array" aca="1" ref="RG97" ca="1">IFERROR(IF($J97&lt;&gt;"",SUM(IF(WEEKDAY(-1+ROW(INDIRECT("1:"&amp;(RD97-RC97)+1)),2)={3},1,0)),0),0)</f>
        <v>0</v>
      </c>
      <c r="RH97" s="39">
        <f t="array" aca="1" ref="RH97" ca="1">IFERROR(IF($K97&lt;&gt;"",SUM(IF(WEEKDAY(-1+ROW(INDIRECT("1:"&amp;(RD97-RC97)+1)),2)={4},1,0)),0),0)</f>
        <v>0</v>
      </c>
      <c r="RI97" s="39">
        <f t="array" aca="1" ref="RI97" ca="1">IFERROR(IF($L97&lt;&gt;"",SUM(IF(WEEKDAY(-1+ROW(INDIRECT("1:"&amp;(RD97-RC97)+1)),2)={5},1,0)),0),0)</f>
        <v>0</v>
      </c>
      <c r="RJ97" s="39">
        <f t="array" aca="1" ref="RJ97" ca="1">IFERROR(IF($M97&lt;&gt;"",SUM(IF(WEEKDAY(-1+ROW(INDIRECT("1:"&amp;(RD97-RC97)+1)),2)={6},1,0)),0),0)</f>
        <v>0</v>
      </c>
      <c r="RK97" s="39">
        <f t="array" aca="1" ref="RK97" ca="1">IFERROR(IF($N97&lt;&gt;"",SUM(IF(WEEKDAY(-1+ROW(INDIRECT("1:"&amp;(RD97-RC97)+1)),2)={7},1,0)),0),0)</f>
        <v>0</v>
      </c>
      <c r="RL97" s="39">
        <f t="shared" ca="1" si="320"/>
        <v>0</v>
      </c>
      <c r="RM97" s="39">
        <f t="shared" si="321"/>
        <v>0</v>
      </c>
      <c r="RN97" s="39">
        <f t="shared" si="322"/>
        <v>0</v>
      </c>
      <c r="RO97" s="39">
        <f t="shared" si="323"/>
        <v>0</v>
      </c>
      <c r="RP97" s="39">
        <f t="shared" si="324"/>
        <v>0</v>
      </c>
      <c r="RQ97" s="39">
        <f t="shared" si="325"/>
        <v>0</v>
      </c>
      <c r="RR97" s="39">
        <f t="shared" si="326"/>
        <v>0</v>
      </c>
      <c r="RS97" s="39">
        <f t="shared" si="327"/>
        <v>0</v>
      </c>
      <c r="RT97" s="39">
        <f t="shared" si="328"/>
        <v>0</v>
      </c>
      <c r="RU97" s="39">
        <f t="shared" ca="1" si="329"/>
        <v>0</v>
      </c>
      <c r="RV97" s="41">
        <f t="shared" si="330"/>
        <v>0</v>
      </c>
      <c r="RW97" s="40">
        <f t="shared" si="331"/>
        <v>45017</v>
      </c>
      <c r="RX97" s="40">
        <f t="shared" si="332"/>
        <v>45046</v>
      </c>
      <c r="RY97" s="39">
        <f t="array" aca="1" ref="RY97" ca="1">IFERROR(IF($H97&lt;&gt;"",SUM(IF(WEEKDAY(-1+ROW(INDIRECT("1:"&amp;(RX97-RW97)+1)),2)={1},1,0)),0),0)</f>
        <v>0</v>
      </c>
      <c r="RZ97" s="39">
        <f t="array" aca="1" ref="RZ97" ca="1">IFERROR(IF($I97&lt;&gt;"",SUM(IF(WEEKDAY(-1+ROW(INDIRECT("1:"&amp;(RX97-RW97)+1)),2)={2},1,0)),0),0)</f>
        <v>0</v>
      </c>
      <c r="SA97" s="39">
        <f t="array" aca="1" ref="SA97" ca="1">IFERROR(IF($J97&lt;&gt;"",SUM(IF(WEEKDAY(-1+ROW(INDIRECT("1:"&amp;(RX97-RW97)+1)),2)={3},1,0)),0),0)</f>
        <v>0</v>
      </c>
      <c r="SB97" s="39">
        <f t="array" aca="1" ref="SB97" ca="1">IFERROR(IF($K97&lt;&gt;"",SUM(IF(WEEKDAY(-1+ROW(INDIRECT("1:"&amp;(RX97-RW97)+1)),2)={4},1,0)),0),0)</f>
        <v>0</v>
      </c>
      <c r="SC97" s="39">
        <f t="array" aca="1" ref="SC97" ca="1">IFERROR(IF($L97&lt;&gt;"",SUM(IF(WEEKDAY(-1+ROW(INDIRECT("1:"&amp;(RX97-RW97)+1)),2)={5},1,0)),0),0)</f>
        <v>0</v>
      </c>
      <c r="SD97" s="39">
        <f t="array" aca="1" ref="SD97" ca="1">IFERROR(IF($M97&lt;&gt;"",SUM(IF(WEEKDAY(-1+ROW(INDIRECT("1:"&amp;(RX97-RW97)+1)),2)={6},1,0)),0),0)</f>
        <v>0</v>
      </c>
      <c r="SE97" s="39">
        <f t="array" aca="1" ref="SE97" ca="1">IFERROR(IF($N97&lt;&gt;"",SUM(IF(WEEKDAY(-1+ROW(INDIRECT("1:"&amp;(RX97-RW97)+1)),2)={7},1,0)),0),0)</f>
        <v>0</v>
      </c>
      <c r="SF97" s="39">
        <f t="shared" ca="1" si="333"/>
        <v>0</v>
      </c>
      <c r="SG97" s="39">
        <f t="shared" si="334"/>
        <v>0</v>
      </c>
      <c r="SH97" s="39">
        <f t="shared" si="335"/>
        <v>0</v>
      </c>
      <c r="SI97" s="39">
        <f t="shared" si="336"/>
        <v>0</v>
      </c>
      <c r="SJ97" s="39">
        <f t="shared" si="337"/>
        <v>0</v>
      </c>
      <c r="SK97" s="39">
        <f t="shared" si="338"/>
        <v>0</v>
      </c>
      <c r="SL97" s="39">
        <f t="shared" si="339"/>
        <v>0</v>
      </c>
      <c r="SM97" s="39">
        <f t="shared" si="340"/>
        <v>0</v>
      </c>
      <c r="SN97" s="39">
        <f t="shared" si="341"/>
        <v>0</v>
      </c>
      <c r="SO97" s="39">
        <f t="shared" ca="1" si="342"/>
        <v>0</v>
      </c>
      <c r="SP97" s="41">
        <f t="shared" si="343"/>
        <v>0</v>
      </c>
      <c r="SQ97" s="40">
        <f t="shared" si="344"/>
        <v>45047</v>
      </c>
      <c r="SR97" s="40">
        <f t="shared" si="345"/>
        <v>45077</v>
      </c>
      <c r="SS97" s="39">
        <f t="array" aca="1" ref="SS97" ca="1">IFERROR(IF($H97&lt;&gt;"",SUM(IF(WEEKDAY(-1+ROW(INDIRECT("1:"&amp;(SR97-SQ97)+1)),2)={1},1,0)),0),0)</f>
        <v>0</v>
      </c>
      <c r="ST97" s="39">
        <f t="array" aca="1" ref="ST97" ca="1">IFERROR(IF($I97&lt;&gt;"",SUM(IF(WEEKDAY(-1+ROW(INDIRECT("1:"&amp;(SR97-SQ97)+1)),2)={2},1,0)),0),0)</f>
        <v>0</v>
      </c>
      <c r="SU97" s="39">
        <f t="array" aca="1" ref="SU97" ca="1">IFERROR(IF($J97&lt;&gt;"",SUM(IF(WEEKDAY(-1+ROW(INDIRECT("1:"&amp;(SR97-SQ97)+1)),2)={3},1,0)),0),0)</f>
        <v>0</v>
      </c>
      <c r="SV97" s="39">
        <f t="array" aca="1" ref="SV97" ca="1">IFERROR(IF($K97&lt;&gt;"",SUM(IF(WEEKDAY(-1+ROW(INDIRECT("1:"&amp;(SR97-SQ97)+1)),2)={4},1,0)),0),0)</f>
        <v>0</v>
      </c>
      <c r="SW97" s="39">
        <f t="array" aca="1" ref="SW97" ca="1">IFERROR(IF($L97&lt;&gt;"",SUM(IF(WEEKDAY(-1+ROW(INDIRECT("1:"&amp;(SR97-SQ97)+1)),2)={5},1,0)),0),0)</f>
        <v>0</v>
      </c>
      <c r="SX97" s="39">
        <f t="array" aca="1" ref="SX97" ca="1">IFERROR(IF($M97&lt;&gt;"",SUM(IF(WEEKDAY(-1+ROW(INDIRECT("1:"&amp;(SR97-SQ97)+1)),2)={6},1,0)),0),0)</f>
        <v>0</v>
      </c>
      <c r="SY97" s="39">
        <f t="array" aca="1" ref="SY97" ca="1">IFERROR(IF($N97&lt;&gt;"",SUM(IF(WEEKDAY(-1+ROW(INDIRECT("1:"&amp;(SR97-SQ97)+1)),2)={7},1,0)),0),0)</f>
        <v>0</v>
      </c>
      <c r="SZ97" s="39">
        <f t="shared" ca="1" si="346"/>
        <v>0</v>
      </c>
      <c r="TA97" s="39">
        <f t="shared" si="347"/>
        <v>0</v>
      </c>
      <c r="TB97" s="39">
        <f t="shared" si="348"/>
        <v>0</v>
      </c>
      <c r="TC97" s="39">
        <f t="shared" si="349"/>
        <v>0</v>
      </c>
      <c r="TD97" s="39">
        <f t="shared" si="350"/>
        <v>0</v>
      </c>
      <c r="TE97" s="39">
        <f t="shared" si="351"/>
        <v>0</v>
      </c>
      <c r="TF97" s="39">
        <f t="shared" si="352"/>
        <v>0</v>
      </c>
      <c r="TG97" s="39">
        <f t="shared" si="353"/>
        <v>0</v>
      </c>
      <c r="TH97" s="39">
        <f t="shared" si="354"/>
        <v>0</v>
      </c>
      <c r="TI97" s="39">
        <f t="shared" ca="1" si="355"/>
        <v>0</v>
      </c>
      <c r="TJ97" s="41">
        <f t="shared" si="356"/>
        <v>0</v>
      </c>
      <c r="TK97" s="40">
        <f t="shared" si="357"/>
        <v>45078</v>
      </c>
      <c r="TL97" s="40">
        <f t="shared" si="358"/>
        <v>45107</v>
      </c>
      <c r="TM97" s="39">
        <f t="array" aca="1" ref="TM97" ca="1">IFERROR(IF($H97&lt;&gt;"",SUM(IF(WEEKDAY(-1+ROW(INDIRECT("1:"&amp;(TL97-TK97)+1)),2)={1},1,0)),0),0)</f>
        <v>0</v>
      </c>
      <c r="TN97" s="39">
        <f t="array" aca="1" ref="TN97" ca="1">IFERROR(IF($I97&lt;&gt;"",SUM(IF(WEEKDAY(-1+ROW(INDIRECT("1:"&amp;(TL97-TK97)+1)),2)={2},1,0)),0),0)</f>
        <v>0</v>
      </c>
      <c r="TO97" s="39">
        <f t="array" aca="1" ref="TO97" ca="1">IFERROR(IF($J97&lt;&gt;"",SUM(IF(WEEKDAY(-1+ROW(INDIRECT("1:"&amp;(TL97-TK97)+1)),2)={3},1,0)),0),0)</f>
        <v>0</v>
      </c>
      <c r="TP97" s="39">
        <f t="array" aca="1" ref="TP97" ca="1">IFERROR(IF($K97&lt;&gt;"",SUM(IF(WEEKDAY(-1+ROW(INDIRECT("1:"&amp;(TL97-TK97)+1)),2)={4},1,0)),0),0)</f>
        <v>0</v>
      </c>
      <c r="TQ97" s="39">
        <f t="array" aca="1" ref="TQ97" ca="1">IFERROR(IF($L97&lt;&gt;"",SUM(IF(WEEKDAY(-1+ROW(INDIRECT("1:"&amp;(TL97-TK97)+1)),2)={5},1,0)),0),0)</f>
        <v>0</v>
      </c>
      <c r="TR97" s="39">
        <f t="array" aca="1" ref="TR97" ca="1">IFERROR(IF($M97&lt;&gt;"",SUM(IF(WEEKDAY(-1+ROW(INDIRECT("1:"&amp;(TL97-TK97)+1)),2)={6},1,0)),0),0)</f>
        <v>0</v>
      </c>
      <c r="TS97" s="39">
        <f t="array" aca="1" ref="TS97" ca="1">IFERROR(IF($N97&lt;&gt;"",SUM(IF(WEEKDAY(-1+ROW(INDIRECT("1:"&amp;(TL97-TK97)+1)),2)={7},1,0)),0),0)</f>
        <v>0</v>
      </c>
      <c r="TT97" s="39">
        <f t="shared" ca="1" si="359"/>
        <v>0</v>
      </c>
      <c r="TU97" s="39">
        <f t="shared" si="360"/>
        <v>0</v>
      </c>
      <c r="TV97" s="39">
        <f t="shared" si="361"/>
        <v>0</v>
      </c>
      <c r="TW97" s="39">
        <f t="shared" si="362"/>
        <v>0</v>
      </c>
      <c r="TX97" s="39">
        <f t="shared" si="363"/>
        <v>0</v>
      </c>
      <c r="TY97" s="39">
        <f t="shared" si="364"/>
        <v>0</v>
      </c>
      <c r="TZ97" s="39">
        <f t="shared" si="365"/>
        <v>0</v>
      </c>
      <c r="UA97" s="39">
        <f t="shared" si="366"/>
        <v>0</v>
      </c>
      <c r="UB97" s="39">
        <f t="shared" si="367"/>
        <v>0</v>
      </c>
      <c r="UC97" s="39">
        <f t="shared" ca="1" si="368"/>
        <v>0</v>
      </c>
      <c r="UD97" s="41">
        <f t="shared" si="369"/>
        <v>0</v>
      </c>
      <c r="UE97" s="40">
        <f t="shared" si="370"/>
        <v>45108</v>
      </c>
      <c r="UF97" s="40">
        <f t="shared" si="371"/>
        <v>45138</v>
      </c>
      <c r="UG97" s="39">
        <f t="array" aca="1" ref="UG97" ca="1">IFERROR(IF($H97&lt;&gt;"",SUM(IF(WEEKDAY(-1+ROW(INDIRECT("1:"&amp;(UF97-UE97)+1)),2)={1},1,0)),0),0)</f>
        <v>0</v>
      </c>
      <c r="UH97" s="39">
        <f t="array" aca="1" ref="UH97" ca="1">IFERROR(IF($I97&lt;&gt;"",SUM(IF(WEEKDAY(-1+ROW(INDIRECT("1:"&amp;(UF97-UE97)+1)),2)={2},1,0)),0),0)</f>
        <v>0</v>
      </c>
      <c r="UI97" s="39">
        <f t="array" aca="1" ref="UI97" ca="1">IFERROR(IF($J97&lt;&gt;"",SUM(IF(WEEKDAY(-1+ROW(INDIRECT("1:"&amp;(UF97-UE97)+1)),2)={3},1,0)),0),0)</f>
        <v>0</v>
      </c>
      <c r="UJ97" s="39">
        <f t="array" aca="1" ref="UJ97" ca="1">IFERROR(IF($K97&lt;&gt;"",SUM(IF(WEEKDAY(-1+ROW(INDIRECT("1:"&amp;(UF97-UE97)+1)),2)={4},1,0)),0),0)</f>
        <v>0</v>
      </c>
      <c r="UK97" s="39">
        <f t="array" aca="1" ref="UK97" ca="1">IFERROR(IF($L97&lt;&gt;"",SUM(IF(WEEKDAY(-1+ROW(INDIRECT("1:"&amp;(UF97-UE97)+1)),2)={5},1,0)),0),0)</f>
        <v>0</v>
      </c>
      <c r="UL97" s="39">
        <f t="array" aca="1" ref="UL97" ca="1">IFERROR(IF($M97&lt;&gt;"",SUM(IF(WEEKDAY(-1+ROW(INDIRECT("1:"&amp;(UF97-UE97)+1)),2)={6},1,0)),0),0)</f>
        <v>0</v>
      </c>
      <c r="UM97" s="39">
        <f t="array" aca="1" ref="UM97" ca="1">IFERROR(IF($N97&lt;&gt;"",SUM(IF(WEEKDAY(-1+ROW(INDIRECT("1:"&amp;(UF97-UE97)+1)),2)={7},1,0)),0),0)</f>
        <v>0</v>
      </c>
      <c r="UN97" s="39">
        <f t="shared" ca="1" si="372"/>
        <v>0</v>
      </c>
      <c r="UO97" s="39">
        <f t="shared" si="373"/>
        <v>0</v>
      </c>
      <c r="UP97" s="39">
        <f t="shared" si="374"/>
        <v>0</v>
      </c>
      <c r="UQ97" s="39">
        <f t="shared" si="375"/>
        <v>0</v>
      </c>
      <c r="UR97" s="39">
        <f t="shared" si="376"/>
        <v>0</v>
      </c>
      <c r="US97" s="39">
        <f t="shared" si="377"/>
        <v>0</v>
      </c>
      <c r="UT97" s="39">
        <f t="shared" si="378"/>
        <v>0</v>
      </c>
      <c r="UU97" s="39">
        <f t="shared" si="379"/>
        <v>0</v>
      </c>
      <c r="UV97" s="39">
        <f t="shared" si="380"/>
        <v>0</v>
      </c>
      <c r="UW97" s="39">
        <f t="shared" ca="1" si="381"/>
        <v>0</v>
      </c>
      <c r="UX97" s="41">
        <f t="shared" si="382"/>
        <v>0</v>
      </c>
      <c r="UY97" s="40">
        <f t="shared" si="383"/>
        <v>45139</v>
      </c>
      <c r="UZ97" s="40">
        <f t="shared" si="384"/>
        <v>45169</v>
      </c>
      <c r="VA97" s="39">
        <f t="array" aca="1" ref="VA97" ca="1">IFERROR(IF($H97&lt;&gt;"",SUM(IF(WEEKDAY(-1+ROW(INDIRECT("1:"&amp;(UZ97-UY97)+1)),2)={1},1,0)),0),0)</f>
        <v>0</v>
      </c>
      <c r="VB97" s="39">
        <f t="array" aca="1" ref="VB97" ca="1">IFERROR(IF($I97&lt;&gt;"",SUM(IF(WEEKDAY(-1+ROW(INDIRECT("1:"&amp;(UZ97-UY97)+1)),2)={2},1,0)),0),0)</f>
        <v>0</v>
      </c>
      <c r="VC97" s="39">
        <f t="array" aca="1" ref="VC97" ca="1">IFERROR(IF($J97&lt;&gt;"",SUM(IF(WEEKDAY(-1+ROW(INDIRECT("1:"&amp;(UZ97-UY97)+1)),2)={3},1,0)),0),0)</f>
        <v>0</v>
      </c>
      <c r="VD97" s="39">
        <f t="array" aca="1" ref="VD97" ca="1">IFERROR(IF($K97&lt;&gt;"",SUM(IF(WEEKDAY(-1+ROW(INDIRECT("1:"&amp;(UZ97-UY97)+1)),2)={4},1,0)),0),0)</f>
        <v>0</v>
      </c>
      <c r="VE97" s="39">
        <f t="array" aca="1" ref="VE97" ca="1">IFERROR(IF($L97&lt;&gt;"",SUM(IF(WEEKDAY(-1+ROW(INDIRECT("1:"&amp;(UZ97-UY97)+1)),2)={5},1,0)),0),0)</f>
        <v>0</v>
      </c>
      <c r="VF97" s="39">
        <f t="array" aca="1" ref="VF97" ca="1">IFERROR(IF($M97&lt;&gt;"",SUM(IF(WEEKDAY(-1+ROW(INDIRECT("1:"&amp;(UZ97-UY97)+1)),2)={6},1,0)),0),0)</f>
        <v>0</v>
      </c>
      <c r="VG97" s="39">
        <f t="array" aca="1" ref="VG97" ca="1">IFERROR(IF($N97&lt;&gt;"",SUM(IF(WEEKDAY(-1+ROW(INDIRECT("1:"&amp;(UZ97-UY97)+1)),2)={7},1,0)),0),0)</f>
        <v>0</v>
      </c>
      <c r="VH97" s="39">
        <f t="shared" ca="1" si="385"/>
        <v>0</v>
      </c>
      <c r="VI97" s="39">
        <f t="shared" si="386"/>
        <v>0</v>
      </c>
      <c r="VJ97" s="39">
        <f t="shared" si="387"/>
        <v>0</v>
      </c>
      <c r="VK97" s="39">
        <f t="shared" si="388"/>
        <v>0</v>
      </c>
      <c r="VL97" s="39">
        <f t="shared" si="389"/>
        <v>0</v>
      </c>
      <c r="VM97" s="39">
        <f t="shared" si="390"/>
        <v>0</v>
      </c>
      <c r="VN97" s="39">
        <f t="shared" si="391"/>
        <v>0</v>
      </c>
      <c r="VO97" s="39">
        <f t="shared" si="392"/>
        <v>0</v>
      </c>
      <c r="VP97" s="39">
        <f t="shared" si="393"/>
        <v>0</v>
      </c>
      <c r="VQ97" s="39">
        <f t="shared" ca="1" si="394"/>
        <v>0</v>
      </c>
      <c r="VR97" s="41">
        <f t="shared" si="395"/>
        <v>0</v>
      </c>
      <c r="VS97" s="40">
        <f t="shared" si="396"/>
        <v>45170</v>
      </c>
      <c r="VT97" s="40">
        <f t="shared" si="397"/>
        <v>45199</v>
      </c>
      <c r="VU97" s="39">
        <f t="array" aca="1" ref="VU97" ca="1">IFERROR(IF($H97&lt;&gt;"",SUM(IF(WEEKDAY(-1+ROW(INDIRECT("1:"&amp;(VT97-VS97)+1)),2)={1},1,0)),0),0)</f>
        <v>0</v>
      </c>
      <c r="VV97" s="39">
        <f t="array" aca="1" ref="VV97" ca="1">IFERROR(IF($I97&lt;&gt;"",SUM(IF(WEEKDAY(-1+ROW(INDIRECT("1:"&amp;(VT97-VS97)+1)),2)={2},1,0)),0),0)</f>
        <v>0</v>
      </c>
      <c r="VW97" s="39">
        <f t="array" aca="1" ref="VW97" ca="1">IFERROR(IF($J97&lt;&gt;"",SUM(IF(WEEKDAY(-1+ROW(INDIRECT("1:"&amp;(VT97-VS97)+1)),2)={3},1,0)),0),0)</f>
        <v>0</v>
      </c>
      <c r="VX97" s="39">
        <f t="array" aca="1" ref="VX97" ca="1">IFERROR(IF($K97&lt;&gt;"",SUM(IF(WEEKDAY(-1+ROW(INDIRECT("1:"&amp;(VT97-VS97)+1)),2)={4},1,0)),0),0)</f>
        <v>0</v>
      </c>
      <c r="VY97" s="39">
        <f t="array" aca="1" ref="VY97" ca="1">IFERROR(IF($L97&lt;&gt;"",SUM(IF(WEEKDAY(-1+ROW(INDIRECT("1:"&amp;(VT97-VS97)+1)),2)={5},1,0)),0),0)</f>
        <v>0</v>
      </c>
      <c r="VZ97" s="39">
        <f t="array" aca="1" ref="VZ97" ca="1">IFERROR(IF($M97&lt;&gt;"",SUM(IF(WEEKDAY(-1+ROW(INDIRECT("1:"&amp;(VT97-VS97)+1)),2)={6},1,0)),0),0)</f>
        <v>0</v>
      </c>
      <c r="WA97" s="39">
        <f t="array" aca="1" ref="WA97" ca="1">IFERROR(IF($N97&lt;&gt;"",SUM(IF(WEEKDAY(-1+ROW(INDIRECT("1:"&amp;(VT97-VS97)+1)),2)={7},1,0)),0),0)</f>
        <v>0</v>
      </c>
      <c r="WB97" s="39">
        <f t="shared" ca="1" si="398"/>
        <v>0</v>
      </c>
      <c r="WC97" s="39">
        <f t="shared" si="399"/>
        <v>0</v>
      </c>
      <c r="WD97" s="39">
        <f t="shared" si="400"/>
        <v>0</v>
      </c>
      <c r="WE97" s="39">
        <f t="shared" si="401"/>
        <v>0</v>
      </c>
      <c r="WF97" s="39">
        <f t="shared" si="402"/>
        <v>0</v>
      </c>
      <c r="WG97" s="39">
        <f t="shared" si="403"/>
        <v>0</v>
      </c>
      <c r="WH97" s="39">
        <f t="shared" si="404"/>
        <v>0</v>
      </c>
      <c r="WI97" s="39">
        <f t="shared" si="405"/>
        <v>0</v>
      </c>
      <c r="WJ97" s="39">
        <f t="shared" si="406"/>
        <v>0</v>
      </c>
      <c r="WK97" s="39">
        <f t="shared" ca="1" si="407"/>
        <v>0</v>
      </c>
      <c r="WL97" s="41">
        <f t="shared" si="408"/>
        <v>0</v>
      </c>
      <c r="WM97" s="40">
        <f t="shared" si="409"/>
        <v>45200</v>
      </c>
      <c r="WN97" s="40">
        <f t="shared" si="410"/>
        <v>45230</v>
      </c>
      <c r="WO97" s="39">
        <f t="array" aca="1" ref="WO97" ca="1">IFERROR(IF($H97&lt;&gt;"",SUM(IF(WEEKDAY(-1+ROW(INDIRECT("1:"&amp;(WN97-WM97)+1)),2)={1},1,0)),0),0)</f>
        <v>0</v>
      </c>
      <c r="WP97" s="39">
        <f t="array" aca="1" ref="WP97" ca="1">IFERROR(IF($I97&lt;&gt;"",SUM(IF(WEEKDAY(-1+ROW(INDIRECT("1:"&amp;(WN97-WM97)+1)),2)={2},1,0)),0),0)</f>
        <v>0</v>
      </c>
      <c r="WQ97" s="39">
        <f t="array" aca="1" ref="WQ97" ca="1">IFERROR(IF($J97&lt;&gt;"",SUM(IF(WEEKDAY(-1+ROW(INDIRECT("1:"&amp;(WN97-WM97)+1)),2)={3},1,0)),0),0)</f>
        <v>0</v>
      </c>
      <c r="WR97" s="39">
        <f t="array" aca="1" ref="WR97" ca="1">IFERROR(IF($K97&lt;&gt;"",SUM(IF(WEEKDAY(-1+ROW(INDIRECT("1:"&amp;(WN97-WM97)+1)),2)={4},1,0)),0),0)</f>
        <v>0</v>
      </c>
      <c r="WS97" s="39">
        <f t="array" aca="1" ref="WS97" ca="1">IFERROR(IF($L97&lt;&gt;"",SUM(IF(WEEKDAY(-1+ROW(INDIRECT("1:"&amp;(WN97-WM97)+1)),2)={5},1,0)),0),0)</f>
        <v>0</v>
      </c>
      <c r="WT97" s="39">
        <f t="array" aca="1" ref="WT97" ca="1">IFERROR(IF($M97&lt;&gt;"",SUM(IF(WEEKDAY(-1+ROW(INDIRECT("1:"&amp;(WN97-WM97)+1)),2)={6},1,0)),0),0)</f>
        <v>0</v>
      </c>
      <c r="WU97" s="39">
        <f t="array" aca="1" ref="WU97" ca="1">IFERROR(IF($N97&lt;&gt;"",SUM(IF(WEEKDAY(-1+ROW(INDIRECT("1:"&amp;(WN97-WM97)+1)),2)={7},1,0)),0),0)</f>
        <v>0</v>
      </c>
      <c r="WV97" s="39">
        <f t="shared" ca="1" si="411"/>
        <v>0</v>
      </c>
      <c r="WW97" s="39">
        <f t="shared" si="412"/>
        <v>0</v>
      </c>
      <c r="WX97" s="39">
        <f t="shared" si="413"/>
        <v>0</v>
      </c>
      <c r="WY97" s="39">
        <f t="shared" si="414"/>
        <v>0</v>
      </c>
      <c r="WZ97" s="39">
        <f t="shared" si="415"/>
        <v>0</v>
      </c>
      <c r="XA97" s="39">
        <f t="shared" si="416"/>
        <v>0</v>
      </c>
      <c r="XB97" s="39">
        <f t="shared" si="417"/>
        <v>0</v>
      </c>
      <c r="XC97" s="39">
        <f t="shared" si="418"/>
        <v>0</v>
      </c>
      <c r="XD97" s="39">
        <f t="shared" si="419"/>
        <v>0</v>
      </c>
      <c r="XE97" s="39">
        <f t="shared" ca="1" si="420"/>
        <v>0</v>
      </c>
      <c r="XF97" s="41">
        <f t="shared" si="421"/>
        <v>0</v>
      </c>
      <c r="XG97" s="40">
        <f t="shared" si="422"/>
        <v>45231</v>
      </c>
      <c r="XH97" s="40">
        <f t="shared" si="423"/>
        <v>45260</v>
      </c>
      <c r="XI97" s="39">
        <f t="array" aca="1" ref="XI97" ca="1">IFERROR(IF($H97&lt;&gt;"",SUM(IF(WEEKDAY(-1+ROW(INDIRECT("1:"&amp;(XH97-XG97)+1)),2)={1},1,0)),0),0)</f>
        <v>0</v>
      </c>
      <c r="XJ97" s="39">
        <f t="array" aca="1" ref="XJ97" ca="1">IFERROR(IF($I97&lt;&gt;"",SUM(IF(WEEKDAY(-1+ROW(INDIRECT("1:"&amp;(XH97-XG97)+1)),2)={2},1,0)),0),0)</f>
        <v>0</v>
      </c>
      <c r="XK97" s="39">
        <f t="array" aca="1" ref="XK97" ca="1">IFERROR(IF($J97&lt;&gt;"",SUM(IF(WEEKDAY(-1+ROW(INDIRECT("1:"&amp;(XH97-XG97)+1)),2)={3},1,0)),0),0)</f>
        <v>0</v>
      </c>
      <c r="XL97" s="39">
        <f t="array" aca="1" ref="XL97" ca="1">IFERROR(IF($K97&lt;&gt;"",SUM(IF(WEEKDAY(-1+ROW(INDIRECT("1:"&amp;(XH97-XG97)+1)),2)={4},1,0)),0),0)</f>
        <v>0</v>
      </c>
      <c r="XM97" s="39">
        <f t="array" aca="1" ref="XM97" ca="1">IFERROR(IF($L97&lt;&gt;"",SUM(IF(WEEKDAY(-1+ROW(INDIRECT("1:"&amp;(XH97-XG97)+1)),2)={5},1,0)),0),0)</f>
        <v>0</v>
      </c>
      <c r="XN97" s="39">
        <f t="array" aca="1" ref="XN97" ca="1">IFERROR(IF($M97&lt;&gt;"",SUM(IF(WEEKDAY(-1+ROW(INDIRECT("1:"&amp;(XH97-XG97)+1)),2)={6},1,0)),0),0)</f>
        <v>0</v>
      </c>
      <c r="XO97" s="39">
        <f t="array" aca="1" ref="XO97" ca="1">IFERROR(IF($N97&lt;&gt;"",SUM(IF(WEEKDAY(-1+ROW(INDIRECT("1:"&amp;(XH97-XG97)+1)),2)={7},1,0)),0),0)</f>
        <v>0</v>
      </c>
      <c r="XP97" s="39">
        <f t="shared" ca="1" si="424"/>
        <v>0</v>
      </c>
      <c r="XQ97" s="39">
        <f t="shared" si="425"/>
        <v>0</v>
      </c>
      <c r="XR97" s="39">
        <f t="shared" si="426"/>
        <v>0</v>
      </c>
      <c r="XS97" s="39">
        <f t="shared" si="427"/>
        <v>0</v>
      </c>
      <c r="XT97" s="39">
        <f t="shared" si="428"/>
        <v>0</v>
      </c>
      <c r="XU97" s="39">
        <f t="shared" si="429"/>
        <v>0</v>
      </c>
      <c r="XV97" s="39">
        <f t="shared" si="430"/>
        <v>0</v>
      </c>
      <c r="XW97" s="39">
        <f t="shared" si="431"/>
        <v>0</v>
      </c>
      <c r="XX97" s="39">
        <f t="shared" si="432"/>
        <v>0</v>
      </c>
      <c r="XY97" s="39">
        <f t="shared" ca="1" si="433"/>
        <v>0</v>
      </c>
      <c r="XZ97" s="41">
        <f t="shared" si="434"/>
        <v>0</v>
      </c>
      <c r="YA97" s="40">
        <f t="shared" si="435"/>
        <v>45261</v>
      </c>
      <c r="YB97" s="40">
        <f t="shared" si="436"/>
        <v>45291</v>
      </c>
      <c r="YC97" s="39">
        <f t="array" aca="1" ref="YC97" ca="1">IFERROR(IF($H97&lt;&gt;"",SUM(IF(WEEKDAY(-1+ROW(INDIRECT("1:"&amp;(YB97-YA97)+1)),2)={1},1,0)),0),0)</f>
        <v>0</v>
      </c>
      <c r="YD97" s="39">
        <f t="array" aca="1" ref="YD97" ca="1">IFERROR(IF($I97&lt;&gt;"",SUM(IF(WEEKDAY(-1+ROW(INDIRECT("1:"&amp;(YB97-YA97)+1)),2)={2},1,0)),0),0)</f>
        <v>0</v>
      </c>
      <c r="YE97" s="39">
        <f t="array" aca="1" ref="YE97" ca="1">IFERROR(IF($J97&lt;&gt;"",SUM(IF(WEEKDAY(-1+ROW(INDIRECT("1:"&amp;(YB97-YA97)+1)),2)={3},1,0)),0),0)</f>
        <v>0</v>
      </c>
      <c r="YF97" s="39">
        <f t="array" aca="1" ref="YF97" ca="1">IFERROR(IF($K97&lt;&gt;"",SUM(IF(WEEKDAY(-1+ROW(INDIRECT("1:"&amp;(YB97-YA97)+1)),2)={4},1,0)),0),0)</f>
        <v>0</v>
      </c>
      <c r="YG97" s="39">
        <f t="array" aca="1" ref="YG97" ca="1">IFERROR(IF($L97&lt;&gt;"",SUM(IF(WEEKDAY(-1+ROW(INDIRECT("1:"&amp;(YB97-YA97)+1)),2)={5},1,0)),0),0)</f>
        <v>0</v>
      </c>
      <c r="YH97" s="39">
        <f t="array" aca="1" ref="YH97" ca="1">IFERROR(IF($M97&lt;&gt;"",SUM(IF(WEEKDAY(-1+ROW(INDIRECT("1:"&amp;(YB97-YA97)+1)),2)={6},1,0)),0),0)</f>
        <v>0</v>
      </c>
      <c r="YI97" s="39">
        <f t="array" aca="1" ref="YI97" ca="1">IFERROR(IF($N97&lt;&gt;"",SUM(IF(WEEKDAY(-1+ROW(INDIRECT("1:"&amp;(YB97-YA97)+1)),2)={7},1,0)),0),0)</f>
        <v>0</v>
      </c>
      <c r="YJ97" s="39">
        <f t="shared" ca="1" si="437"/>
        <v>0</v>
      </c>
      <c r="YK97" s="39">
        <f t="shared" si="438"/>
        <v>0</v>
      </c>
      <c r="YL97" s="39">
        <f t="shared" si="439"/>
        <v>0</v>
      </c>
      <c r="YM97" s="39">
        <f t="shared" si="440"/>
        <v>0</v>
      </c>
      <c r="YN97" s="39">
        <f t="shared" si="441"/>
        <v>0</v>
      </c>
      <c r="YO97" s="39">
        <f t="shared" si="442"/>
        <v>0</v>
      </c>
      <c r="YP97" s="39">
        <f t="shared" si="443"/>
        <v>0</v>
      </c>
      <c r="YQ97" s="39">
        <f t="shared" si="444"/>
        <v>0</v>
      </c>
      <c r="YR97" s="39">
        <f t="shared" si="445"/>
        <v>0</v>
      </c>
      <c r="YS97" s="39">
        <f t="shared" ca="1" si="446"/>
        <v>0</v>
      </c>
    </row>
    <row r="98" spans="2:669" x14ac:dyDescent="0.25">
      <c r="B98" s="71">
        <v>88</v>
      </c>
      <c r="C98" s="71"/>
      <c r="D98" s="71"/>
      <c r="E98" s="71"/>
      <c r="F98" s="71"/>
      <c r="G98" s="73"/>
      <c r="H98" s="74"/>
      <c r="I98" s="75"/>
      <c r="J98" s="75"/>
      <c r="K98" s="75"/>
      <c r="L98" s="75"/>
      <c r="M98" s="75"/>
      <c r="N98" s="73"/>
      <c r="O98" s="74"/>
      <c r="P98" s="75"/>
      <c r="Q98" s="75"/>
      <c r="R98" s="75"/>
      <c r="S98" s="75"/>
      <c r="T98" s="75"/>
      <c r="U98" s="75"/>
      <c r="V98" s="73"/>
      <c r="W98" s="95"/>
      <c r="X98" s="96"/>
      <c r="Y98" s="96"/>
      <c r="Z98" s="96"/>
      <c r="AA98" s="96"/>
      <c r="AB98" s="96"/>
      <c r="AC98" s="96"/>
      <c r="AD98" s="96"/>
      <c r="AE98" s="96"/>
      <c r="AF98" s="96"/>
      <c r="AG98" s="96"/>
      <c r="AH98" s="96"/>
      <c r="AI98" s="96"/>
      <c r="AJ98" s="96"/>
      <c r="AK98" s="96"/>
      <c r="AL98" s="96"/>
      <c r="AM98" s="96"/>
      <c r="AN98" s="96"/>
      <c r="AO98" s="96"/>
      <c r="AP98" s="96"/>
      <c r="AQ98" s="96"/>
      <c r="AR98" s="96"/>
      <c r="AS98" s="96"/>
      <c r="AT98" s="96"/>
      <c r="AU98" s="96"/>
      <c r="AV98" s="96"/>
      <c r="AW98" s="96"/>
      <c r="AX98" s="96"/>
      <c r="AY98" s="96"/>
      <c r="AZ98" s="96"/>
      <c r="BA98" s="96"/>
      <c r="BB98" s="96"/>
      <c r="BC98" s="96"/>
      <c r="BD98" s="96"/>
      <c r="BE98" s="96"/>
      <c r="BF98" s="96"/>
      <c r="BG98" s="96"/>
      <c r="BH98" s="96"/>
      <c r="BI98" s="96"/>
      <c r="BJ98" s="96"/>
      <c r="BK98" s="96"/>
      <c r="BL98" s="96"/>
      <c r="BM98" s="96"/>
      <c r="BN98" s="96"/>
      <c r="BO98" s="96"/>
      <c r="BP98" s="96"/>
      <c r="BQ98" s="96"/>
      <c r="BR98" s="96"/>
      <c r="BS98" s="96"/>
      <c r="BT98" s="96"/>
      <c r="BU98" s="96"/>
      <c r="BV98" s="96"/>
      <c r="BW98" s="96"/>
      <c r="BX98" s="96"/>
      <c r="BY98" s="96"/>
      <c r="BZ98" s="96"/>
      <c r="CA98" s="96"/>
      <c r="CB98" s="96"/>
      <c r="CC98" s="96"/>
      <c r="CD98" s="96"/>
      <c r="CE98" s="96"/>
      <c r="CF98" s="96"/>
      <c r="CG98" s="96"/>
      <c r="CH98" s="96"/>
      <c r="CI98" s="96"/>
      <c r="CJ98" s="96"/>
      <c r="CK98" s="96"/>
      <c r="CL98" s="96"/>
      <c r="CM98" s="96"/>
      <c r="CN98" s="96"/>
      <c r="CO98" s="96"/>
      <c r="CP98" s="96"/>
      <c r="CQ98" s="96"/>
      <c r="CR98" s="96"/>
      <c r="CS98" s="96"/>
      <c r="CT98" s="96"/>
      <c r="CU98" s="96"/>
      <c r="CV98" s="96"/>
      <c r="CW98" s="96"/>
      <c r="CX98" s="96"/>
      <c r="CY98" s="96"/>
      <c r="CZ98" s="96"/>
      <c r="DA98" s="96"/>
      <c r="DB98" s="96"/>
      <c r="DC98" s="96"/>
      <c r="DD98" s="96"/>
      <c r="DE98" s="96"/>
      <c r="DF98" s="96"/>
      <c r="DG98" s="96"/>
      <c r="DH98" s="96"/>
      <c r="DI98" s="96"/>
      <c r="DJ98" s="96"/>
      <c r="DK98" s="96"/>
      <c r="DL98" s="96"/>
      <c r="DM98" s="96"/>
      <c r="DN98" s="96"/>
      <c r="DO98" s="96"/>
      <c r="DP98" s="96"/>
      <c r="DQ98" s="96"/>
      <c r="DR98" s="96"/>
      <c r="DS98" s="96"/>
      <c r="DT98" s="96"/>
      <c r="DU98" s="96"/>
      <c r="DV98" s="96"/>
      <c r="DW98" s="96"/>
      <c r="DX98" s="96"/>
      <c r="DY98" s="96"/>
      <c r="DZ98" s="96"/>
      <c r="EA98" s="96"/>
      <c r="EB98" s="96"/>
      <c r="EC98" s="96"/>
      <c r="ED98" s="96"/>
      <c r="EE98" s="96"/>
      <c r="EF98" s="96"/>
      <c r="EG98" s="96"/>
      <c r="EH98" s="96"/>
      <c r="EI98" s="96"/>
      <c r="EJ98" s="96"/>
      <c r="EK98" s="96"/>
      <c r="EL98" s="96"/>
      <c r="EM98" s="96"/>
      <c r="EN98" s="96"/>
      <c r="EO98" s="96"/>
      <c r="EP98" s="96"/>
      <c r="EQ98" s="96"/>
      <c r="ER98" s="96"/>
      <c r="ES98" s="96"/>
      <c r="ET98" s="96"/>
      <c r="EU98" s="96"/>
      <c r="EV98" s="96"/>
      <c r="EW98" s="96"/>
      <c r="EX98" s="96"/>
      <c r="EY98" s="96"/>
      <c r="EZ98" s="96"/>
      <c r="FA98" s="96"/>
      <c r="FB98" s="96"/>
      <c r="FC98" s="96"/>
      <c r="FD98" s="96"/>
      <c r="FE98" s="96"/>
      <c r="FF98" s="96"/>
      <c r="FG98" s="96"/>
      <c r="FH98" s="96"/>
      <c r="FI98" s="96"/>
      <c r="FJ98" s="96"/>
      <c r="FK98" s="96"/>
      <c r="FL98" s="96"/>
      <c r="FM98" s="96"/>
      <c r="FN98" s="96"/>
      <c r="FO98" s="96"/>
      <c r="FP98" s="96"/>
      <c r="FQ98" s="96"/>
      <c r="FR98" s="96"/>
      <c r="FS98" s="96"/>
      <c r="FT98" s="96"/>
      <c r="FU98" s="96"/>
      <c r="FV98" s="96"/>
      <c r="FW98" s="96"/>
      <c r="FX98" s="96"/>
      <c r="FY98" s="96"/>
      <c r="FZ98" s="96"/>
      <c r="GA98" s="96"/>
      <c r="GB98" s="96"/>
      <c r="GC98" s="96"/>
      <c r="GD98" s="96"/>
      <c r="GE98" s="96"/>
      <c r="GF98" s="96"/>
      <c r="GG98" s="96"/>
      <c r="GH98" s="96"/>
      <c r="GI98" s="96"/>
      <c r="GJ98" s="96"/>
      <c r="GK98" s="96"/>
      <c r="GL98" s="96"/>
      <c r="GM98" s="96"/>
      <c r="GN98" s="96"/>
      <c r="GO98" s="96"/>
      <c r="GP98" s="96"/>
      <c r="GQ98" s="96"/>
      <c r="GR98" s="96"/>
      <c r="GS98" s="96"/>
      <c r="GT98" s="96"/>
      <c r="GU98" s="96"/>
      <c r="GV98" s="96"/>
      <c r="GW98" s="96"/>
      <c r="GX98" s="96"/>
      <c r="GY98" s="96"/>
      <c r="GZ98" s="96"/>
      <c r="HA98" s="96"/>
      <c r="HB98" s="96"/>
      <c r="HC98" s="96"/>
      <c r="HD98" s="96"/>
      <c r="HE98" s="96"/>
      <c r="HF98" s="96"/>
      <c r="HG98" s="96"/>
      <c r="HH98" s="96"/>
      <c r="HI98" s="96"/>
      <c r="HJ98" s="96"/>
      <c r="HK98" s="96"/>
      <c r="HL98" s="96"/>
      <c r="HM98" s="96"/>
      <c r="HN98" s="96"/>
      <c r="HO98" s="96"/>
      <c r="HP98" s="96"/>
      <c r="HQ98" s="96"/>
      <c r="HR98" s="96"/>
      <c r="HS98" s="96"/>
      <c r="HT98" s="96"/>
      <c r="HU98" s="96"/>
      <c r="HV98" s="96"/>
      <c r="HW98" s="96"/>
      <c r="HX98" s="96"/>
      <c r="HY98" s="96"/>
      <c r="HZ98" s="96"/>
      <c r="IA98" s="96"/>
      <c r="IB98" s="96"/>
      <c r="IC98" s="96"/>
      <c r="ID98" s="96"/>
      <c r="IE98" s="96"/>
      <c r="IF98" s="96"/>
      <c r="IG98" s="96"/>
      <c r="IH98" s="96"/>
      <c r="II98" s="96"/>
      <c r="IJ98" s="96"/>
      <c r="IK98" s="96"/>
      <c r="IL98" s="96"/>
      <c r="IM98" s="96"/>
      <c r="IN98" s="96"/>
      <c r="IO98" s="96"/>
      <c r="IP98" s="96"/>
      <c r="IQ98" s="96"/>
      <c r="IR98" s="96"/>
      <c r="IS98" s="96"/>
      <c r="IT98" s="96"/>
      <c r="IU98" s="96"/>
      <c r="IV98" s="96"/>
      <c r="IW98" s="96"/>
      <c r="IX98" s="96"/>
      <c r="IY98" s="96"/>
      <c r="IZ98" s="96"/>
      <c r="JA98" s="96"/>
      <c r="JB98" s="96"/>
      <c r="JC98" s="96"/>
      <c r="JD98" s="96"/>
      <c r="JE98" s="96"/>
      <c r="JF98" s="96"/>
      <c r="JG98" s="96"/>
      <c r="JH98" s="96"/>
      <c r="JI98" s="96"/>
      <c r="JJ98" s="96"/>
      <c r="JK98" s="96"/>
      <c r="JL98" s="96"/>
      <c r="JM98" s="96"/>
      <c r="JN98" s="96"/>
      <c r="JO98" s="96"/>
      <c r="JP98" s="96"/>
      <c r="JQ98" s="96"/>
      <c r="JR98" s="96"/>
      <c r="JS98" s="96"/>
      <c r="JT98" s="96"/>
      <c r="JU98" s="96"/>
      <c r="JV98" s="96"/>
      <c r="JW98" s="96"/>
      <c r="JX98" s="96"/>
      <c r="JY98" s="96"/>
      <c r="JZ98" s="96"/>
      <c r="KA98" s="96"/>
      <c r="KB98" s="96"/>
      <c r="KC98" s="96"/>
      <c r="KD98" s="96"/>
      <c r="KE98" s="96"/>
      <c r="KF98" s="96"/>
      <c r="KG98" s="96"/>
      <c r="KH98" s="96"/>
      <c r="KI98" s="96"/>
      <c r="KJ98" s="96"/>
      <c r="KK98" s="96"/>
      <c r="KL98" s="96"/>
      <c r="KM98" s="96"/>
      <c r="KN98" s="96"/>
      <c r="KO98" s="96"/>
      <c r="KP98" s="96"/>
      <c r="KQ98" s="96"/>
      <c r="KR98" s="96"/>
      <c r="KS98" s="96"/>
      <c r="KT98" s="96"/>
      <c r="KU98" s="96"/>
      <c r="KV98" s="96"/>
      <c r="KW98" s="96"/>
      <c r="KX98" s="96"/>
      <c r="KY98" s="96"/>
      <c r="KZ98" s="96"/>
      <c r="LA98" s="96"/>
      <c r="LB98" s="96"/>
      <c r="LC98" s="96"/>
      <c r="LD98" s="96"/>
      <c r="LE98" s="96"/>
      <c r="LF98" s="96"/>
      <c r="LG98" s="96"/>
      <c r="LH98" s="96"/>
      <c r="LI98" s="96"/>
      <c r="LJ98" s="96"/>
      <c r="LK98" s="96"/>
      <c r="LL98" s="96"/>
      <c r="LM98" s="96"/>
      <c r="LN98" s="96"/>
      <c r="LO98" s="96"/>
      <c r="LP98" s="96"/>
      <c r="LQ98" s="96"/>
      <c r="LR98" s="96"/>
      <c r="LS98" s="96"/>
      <c r="LT98" s="96"/>
      <c r="LU98" s="96"/>
      <c r="LV98" s="96"/>
      <c r="LW98" s="96"/>
      <c r="LX98" s="96"/>
      <c r="LY98" s="96"/>
      <c r="LZ98" s="96"/>
      <c r="MA98" s="96"/>
      <c r="MB98" s="96"/>
      <c r="MC98" s="96"/>
      <c r="MD98" s="96"/>
      <c r="ME98" s="96"/>
      <c r="MF98" s="96"/>
      <c r="MG98" s="96"/>
      <c r="MH98" s="96"/>
      <c r="MI98" s="96"/>
      <c r="MJ98" s="96"/>
      <c r="MK98" s="96"/>
      <c r="ML98" s="96"/>
      <c r="MM98" s="96"/>
      <c r="MN98" s="96"/>
      <c r="MO98" s="96"/>
      <c r="MP98" s="96"/>
      <c r="MQ98" s="96"/>
      <c r="MR98" s="96"/>
      <c r="MS98" s="96"/>
      <c r="MT98" s="96"/>
      <c r="MU98" s="96"/>
      <c r="MV98" s="96"/>
      <c r="MW98" s="96"/>
      <c r="MX98" s="96"/>
      <c r="MY98" s="96"/>
      <c r="MZ98" s="96"/>
      <c r="NA98" s="96"/>
      <c r="NB98" s="96"/>
      <c r="NC98" s="96"/>
      <c r="ND98" s="96"/>
      <c r="NE98" s="96"/>
      <c r="NF98" s="96"/>
      <c r="NG98" s="96"/>
      <c r="NH98" s="96"/>
      <c r="NI98" s="96"/>
      <c r="NJ98" s="96"/>
      <c r="NK98" s="96"/>
      <c r="NL98" s="96"/>
      <c r="NM98" s="96"/>
      <c r="NN98" s="96"/>
      <c r="NO98" s="96"/>
      <c r="NP98" s="96"/>
      <c r="NQ98" s="96"/>
      <c r="NR98" s="96"/>
      <c r="NS98" s="96"/>
      <c r="NT98" s="96"/>
      <c r="NU98" s="96"/>
      <c r="NV98" s="96"/>
      <c r="NW98" s="96"/>
      <c r="NX98" s="97"/>
      <c r="NY98" s="96">
        <f t="shared" si="268"/>
        <v>0</v>
      </c>
      <c r="NZ98" s="96">
        <f t="shared" si="267"/>
        <v>0</v>
      </c>
      <c r="OA98" s="96">
        <f t="shared" si="267"/>
        <v>0</v>
      </c>
      <c r="OB98" s="96">
        <f t="shared" si="267"/>
        <v>0</v>
      </c>
      <c r="OC98" s="96">
        <f t="shared" si="267"/>
        <v>0</v>
      </c>
      <c r="OD98" s="96">
        <f t="shared" si="267"/>
        <v>0</v>
      </c>
      <c r="OE98" s="96">
        <f t="shared" si="267"/>
        <v>0</v>
      </c>
      <c r="OF98" s="96">
        <f t="shared" si="267"/>
        <v>0</v>
      </c>
      <c r="OG98" s="96">
        <f t="shared" si="269"/>
        <v>0</v>
      </c>
      <c r="OH98" s="96">
        <f t="shared" si="270"/>
        <v>0</v>
      </c>
      <c r="OI98" s="96">
        <f t="shared" si="271"/>
        <v>0</v>
      </c>
      <c r="OJ98" s="96">
        <f t="shared" si="272"/>
        <v>0</v>
      </c>
      <c r="OK98" s="96">
        <f t="shared" si="273"/>
        <v>0</v>
      </c>
      <c r="OL98" s="96">
        <f t="shared" si="274"/>
        <v>0</v>
      </c>
      <c r="OM98" s="96">
        <f t="shared" si="275"/>
        <v>0</v>
      </c>
      <c r="ON98" s="96">
        <f t="shared" si="276"/>
        <v>0</v>
      </c>
      <c r="OO98" s="96">
        <f t="shared" ca="1" si="279"/>
        <v>0</v>
      </c>
      <c r="OP98" s="96">
        <f t="shared" ca="1" si="280"/>
        <v>0</v>
      </c>
      <c r="PB98" s="41">
        <f t="shared" ca="1" si="281"/>
        <v>0</v>
      </c>
      <c r="PC98" s="40">
        <f t="shared" si="282"/>
        <v>44927</v>
      </c>
      <c r="PD98" s="39">
        <f t="shared" ca="1" si="277"/>
        <v>45488</v>
      </c>
      <c r="PE98" s="39">
        <f t="shared" si="283"/>
        <v>0</v>
      </c>
      <c r="PF98" s="39">
        <f t="shared" si="284"/>
        <v>0</v>
      </c>
      <c r="PG98" s="39">
        <f t="shared" si="285"/>
        <v>0</v>
      </c>
      <c r="PH98" s="39">
        <f t="shared" si="286"/>
        <v>0</v>
      </c>
      <c r="PI98" s="39">
        <f t="shared" si="287"/>
        <v>0</v>
      </c>
      <c r="PJ98" s="39">
        <f t="shared" si="288"/>
        <v>0</v>
      </c>
      <c r="PK98" s="39">
        <f t="shared" si="289"/>
        <v>0</v>
      </c>
      <c r="PL98" s="39">
        <f t="shared" ca="1" si="290"/>
        <v>0</v>
      </c>
      <c r="PM98" s="39">
        <f t="shared" ca="1" si="278"/>
        <v>0</v>
      </c>
      <c r="PN98" s="41">
        <f t="shared" si="291"/>
        <v>0</v>
      </c>
      <c r="PO98" s="40">
        <f t="shared" si="292"/>
        <v>44927</v>
      </c>
      <c r="PP98" s="40">
        <f t="shared" si="293"/>
        <v>44957</v>
      </c>
      <c r="PQ98" s="39">
        <f t="array" aca="1" ref="PQ98" ca="1">IFERROR(IF($H98&lt;&gt;"",SUM(IF(WEEKDAY(-1+ROW(INDIRECT("1:"&amp;(PP98-PO98)+1)),2)={1},1,0)),0),0)</f>
        <v>0</v>
      </c>
      <c r="PR98" s="39">
        <f t="array" aca="1" ref="PR98" ca="1">IFERROR(IF($I98&lt;&gt;"",SUM(IF(WEEKDAY(-1+ROW(INDIRECT("1:"&amp;(PP98-PO98)+1)),2)={2},1,0)),0),0)</f>
        <v>0</v>
      </c>
      <c r="PS98" s="39">
        <f t="array" aca="1" ref="PS98" ca="1">IFERROR(IF($J98&lt;&gt;"",SUM(IF(WEEKDAY(-1+ROW(INDIRECT("1:"&amp;(PP98-PO98)+1)),2)={3},1,0)),0),0)</f>
        <v>0</v>
      </c>
      <c r="PT98" s="39">
        <f t="array" aca="1" ref="PT98" ca="1">IFERROR(IF($K98&lt;&gt;"",SUM(IF(WEEKDAY(-1+ROW(INDIRECT("1:"&amp;(PP98-PO98)+1)),2)={4},1,0)),0),0)</f>
        <v>0</v>
      </c>
      <c r="PU98" s="39">
        <f t="array" aca="1" ref="PU98" ca="1">IFERROR(IF($L98&lt;&gt;"",SUM(IF(WEEKDAY(-1+ROW(INDIRECT("1:"&amp;(PP98-PO98)+1)),2)={5},1,0)),0),0)</f>
        <v>0</v>
      </c>
      <c r="PV98" s="39">
        <f t="array" aca="1" ref="PV98" ca="1">IFERROR(IF($M98&lt;&gt;"",SUM(IF(WEEKDAY(-1+ROW(INDIRECT("1:"&amp;(PP98-PO98)+1)),2)={6},1,0)),0),0)</f>
        <v>0</v>
      </c>
      <c r="PW98" s="39">
        <f t="array" aca="1" ref="PW98" ca="1">IFERROR(IF($N98&lt;&gt;"",SUM(IF(WEEKDAY(-1+ROW(INDIRECT("1:"&amp;(PP98-PO98)+1)),2)={7},1,0)),0),0)</f>
        <v>0</v>
      </c>
      <c r="PX98" s="39">
        <f t="shared" ca="1" si="294"/>
        <v>0</v>
      </c>
      <c r="PY98" s="39">
        <f t="shared" si="295"/>
        <v>0</v>
      </c>
      <c r="PZ98" s="39">
        <f t="shared" si="296"/>
        <v>0</v>
      </c>
      <c r="QA98" s="39">
        <f t="shared" si="297"/>
        <v>0</v>
      </c>
      <c r="QB98" s="39">
        <f t="shared" si="298"/>
        <v>0</v>
      </c>
      <c r="QC98" s="39">
        <f t="shared" si="299"/>
        <v>0</v>
      </c>
      <c r="QD98" s="39">
        <f t="shared" si="300"/>
        <v>0</v>
      </c>
      <c r="QE98" s="39">
        <f t="shared" si="301"/>
        <v>0</v>
      </c>
      <c r="QF98" s="39">
        <f t="shared" si="302"/>
        <v>0</v>
      </c>
      <c r="QG98" s="39">
        <f t="shared" ca="1" si="303"/>
        <v>0</v>
      </c>
      <c r="QH98" s="41">
        <f t="shared" si="304"/>
        <v>0</v>
      </c>
      <c r="QI98" s="40">
        <f t="shared" si="305"/>
        <v>44958</v>
      </c>
      <c r="QJ98" s="40">
        <f t="shared" si="306"/>
        <v>44985</v>
      </c>
      <c r="QK98" s="39">
        <f t="array" aca="1" ref="QK98" ca="1">IFERROR(IF($H98&lt;&gt;"",SUM(IF(WEEKDAY(-1+ROW(INDIRECT("1:"&amp;(QJ98-QI98)+1)),2)={1},1,0)),0),0)</f>
        <v>0</v>
      </c>
      <c r="QL98" s="39">
        <f t="array" aca="1" ref="QL98" ca="1">IFERROR(IF($I98&lt;&gt;"",SUM(IF(WEEKDAY(-1+ROW(INDIRECT("1:"&amp;(QJ98-QI98)+1)),2)={2},1,0)),0),0)</f>
        <v>0</v>
      </c>
      <c r="QM98" s="39">
        <f t="array" aca="1" ref="QM98" ca="1">IFERROR(IF($J98&lt;&gt;"",SUM(IF(WEEKDAY(-1+ROW(INDIRECT("1:"&amp;(QJ98-QI98)+1)),2)={3},1,0)),0),0)</f>
        <v>0</v>
      </c>
      <c r="QN98" s="39">
        <f t="array" aca="1" ref="QN98" ca="1">IFERROR(IF($K98&lt;&gt;"",SUM(IF(WEEKDAY(-1+ROW(INDIRECT("1:"&amp;(QJ98-QI98)+1)),2)={4},1,0)),0),0)</f>
        <v>0</v>
      </c>
      <c r="QO98" s="39">
        <f t="array" aca="1" ref="QO98" ca="1">IFERROR(IF($L98&lt;&gt;"",SUM(IF(WEEKDAY(-1+ROW(INDIRECT("1:"&amp;(QJ98-QI98)+1)),2)={5},1,0)),0),0)</f>
        <v>0</v>
      </c>
      <c r="QP98" s="39">
        <f t="array" aca="1" ref="QP98" ca="1">IFERROR(IF($M98&lt;&gt;"",SUM(IF(WEEKDAY(-1+ROW(INDIRECT("1:"&amp;(QJ98-QI98)+1)),2)={6},1,0)),0),0)</f>
        <v>0</v>
      </c>
      <c r="QQ98" s="39">
        <f t="array" aca="1" ref="QQ98" ca="1">IFERROR(IF($N98&lt;&gt;"",SUM(IF(WEEKDAY(-1+ROW(INDIRECT("1:"&amp;(QJ98-QI98)+1)),2)={7},1,0)),0),0)</f>
        <v>0</v>
      </c>
      <c r="QR98" s="39">
        <f t="shared" ca="1" si="307"/>
        <v>0</v>
      </c>
      <c r="QS98" s="39">
        <f t="shared" si="308"/>
        <v>0</v>
      </c>
      <c r="QT98" s="39">
        <f t="shared" si="309"/>
        <v>0</v>
      </c>
      <c r="QU98" s="39">
        <f t="shared" si="310"/>
        <v>0</v>
      </c>
      <c r="QV98" s="39">
        <f t="shared" si="311"/>
        <v>0</v>
      </c>
      <c r="QW98" s="39">
        <f t="shared" si="312"/>
        <v>0</v>
      </c>
      <c r="QX98" s="39">
        <f t="shared" si="313"/>
        <v>0</v>
      </c>
      <c r="QY98" s="39">
        <f t="shared" si="314"/>
        <v>0</v>
      </c>
      <c r="QZ98" s="39">
        <f t="shared" si="315"/>
        <v>0</v>
      </c>
      <c r="RA98" s="39">
        <f t="shared" ca="1" si="316"/>
        <v>0</v>
      </c>
      <c r="RB98" s="41">
        <f t="shared" si="317"/>
        <v>0</v>
      </c>
      <c r="RC98" s="40">
        <f t="shared" si="318"/>
        <v>44986</v>
      </c>
      <c r="RD98" s="40">
        <f t="shared" si="319"/>
        <v>45016</v>
      </c>
      <c r="RE98" s="39">
        <f t="array" aca="1" ref="RE98" ca="1">IFERROR(IF($H98&lt;&gt;"",SUM(IF(WEEKDAY(-1+ROW(INDIRECT("1:"&amp;(RD98-RC98)+1)),2)={1},1,0)),0),0)</f>
        <v>0</v>
      </c>
      <c r="RF98" s="39">
        <f t="array" aca="1" ref="RF98" ca="1">IFERROR(IF($I98&lt;&gt;"",SUM(IF(WEEKDAY(-1+ROW(INDIRECT("1:"&amp;(RD98-RC98)+1)),2)={2},1,0)),0),0)</f>
        <v>0</v>
      </c>
      <c r="RG98" s="39">
        <f t="array" aca="1" ref="RG98" ca="1">IFERROR(IF($J98&lt;&gt;"",SUM(IF(WEEKDAY(-1+ROW(INDIRECT("1:"&amp;(RD98-RC98)+1)),2)={3},1,0)),0),0)</f>
        <v>0</v>
      </c>
      <c r="RH98" s="39">
        <f t="array" aca="1" ref="RH98" ca="1">IFERROR(IF($K98&lt;&gt;"",SUM(IF(WEEKDAY(-1+ROW(INDIRECT("1:"&amp;(RD98-RC98)+1)),2)={4},1,0)),0),0)</f>
        <v>0</v>
      </c>
      <c r="RI98" s="39">
        <f t="array" aca="1" ref="RI98" ca="1">IFERROR(IF($L98&lt;&gt;"",SUM(IF(WEEKDAY(-1+ROW(INDIRECT("1:"&amp;(RD98-RC98)+1)),2)={5},1,0)),0),0)</f>
        <v>0</v>
      </c>
      <c r="RJ98" s="39">
        <f t="array" aca="1" ref="RJ98" ca="1">IFERROR(IF($M98&lt;&gt;"",SUM(IF(WEEKDAY(-1+ROW(INDIRECT("1:"&amp;(RD98-RC98)+1)),2)={6},1,0)),0),0)</f>
        <v>0</v>
      </c>
      <c r="RK98" s="39">
        <f t="array" aca="1" ref="RK98" ca="1">IFERROR(IF($N98&lt;&gt;"",SUM(IF(WEEKDAY(-1+ROW(INDIRECT("1:"&amp;(RD98-RC98)+1)),2)={7},1,0)),0),0)</f>
        <v>0</v>
      </c>
      <c r="RL98" s="39">
        <f t="shared" ca="1" si="320"/>
        <v>0</v>
      </c>
      <c r="RM98" s="39">
        <f t="shared" si="321"/>
        <v>0</v>
      </c>
      <c r="RN98" s="39">
        <f t="shared" si="322"/>
        <v>0</v>
      </c>
      <c r="RO98" s="39">
        <f t="shared" si="323"/>
        <v>0</v>
      </c>
      <c r="RP98" s="39">
        <f t="shared" si="324"/>
        <v>0</v>
      </c>
      <c r="RQ98" s="39">
        <f t="shared" si="325"/>
        <v>0</v>
      </c>
      <c r="RR98" s="39">
        <f t="shared" si="326"/>
        <v>0</v>
      </c>
      <c r="RS98" s="39">
        <f t="shared" si="327"/>
        <v>0</v>
      </c>
      <c r="RT98" s="39">
        <f t="shared" si="328"/>
        <v>0</v>
      </c>
      <c r="RU98" s="39">
        <f t="shared" ca="1" si="329"/>
        <v>0</v>
      </c>
      <c r="RV98" s="41">
        <f t="shared" si="330"/>
        <v>0</v>
      </c>
      <c r="RW98" s="40">
        <f t="shared" si="331"/>
        <v>45017</v>
      </c>
      <c r="RX98" s="40">
        <f t="shared" si="332"/>
        <v>45046</v>
      </c>
      <c r="RY98" s="39">
        <f t="array" aca="1" ref="RY98" ca="1">IFERROR(IF($H98&lt;&gt;"",SUM(IF(WEEKDAY(-1+ROW(INDIRECT("1:"&amp;(RX98-RW98)+1)),2)={1},1,0)),0),0)</f>
        <v>0</v>
      </c>
      <c r="RZ98" s="39">
        <f t="array" aca="1" ref="RZ98" ca="1">IFERROR(IF($I98&lt;&gt;"",SUM(IF(WEEKDAY(-1+ROW(INDIRECT("1:"&amp;(RX98-RW98)+1)),2)={2},1,0)),0),0)</f>
        <v>0</v>
      </c>
      <c r="SA98" s="39">
        <f t="array" aca="1" ref="SA98" ca="1">IFERROR(IF($J98&lt;&gt;"",SUM(IF(WEEKDAY(-1+ROW(INDIRECT("1:"&amp;(RX98-RW98)+1)),2)={3},1,0)),0),0)</f>
        <v>0</v>
      </c>
      <c r="SB98" s="39">
        <f t="array" aca="1" ref="SB98" ca="1">IFERROR(IF($K98&lt;&gt;"",SUM(IF(WEEKDAY(-1+ROW(INDIRECT("1:"&amp;(RX98-RW98)+1)),2)={4},1,0)),0),0)</f>
        <v>0</v>
      </c>
      <c r="SC98" s="39">
        <f t="array" aca="1" ref="SC98" ca="1">IFERROR(IF($L98&lt;&gt;"",SUM(IF(WEEKDAY(-1+ROW(INDIRECT("1:"&amp;(RX98-RW98)+1)),2)={5},1,0)),0),0)</f>
        <v>0</v>
      </c>
      <c r="SD98" s="39">
        <f t="array" aca="1" ref="SD98" ca="1">IFERROR(IF($M98&lt;&gt;"",SUM(IF(WEEKDAY(-1+ROW(INDIRECT("1:"&amp;(RX98-RW98)+1)),2)={6},1,0)),0),0)</f>
        <v>0</v>
      </c>
      <c r="SE98" s="39">
        <f t="array" aca="1" ref="SE98" ca="1">IFERROR(IF($N98&lt;&gt;"",SUM(IF(WEEKDAY(-1+ROW(INDIRECT("1:"&amp;(RX98-RW98)+1)),2)={7},1,0)),0),0)</f>
        <v>0</v>
      </c>
      <c r="SF98" s="39">
        <f t="shared" ca="1" si="333"/>
        <v>0</v>
      </c>
      <c r="SG98" s="39">
        <f t="shared" si="334"/>
        <v>0</v>
      </c>
      <c r="SH98" s="39">
        <f t="shared" si="335"/>
        <v>0</v>
      </c>
      <c r="SI98" s="39">
        <f t="shared" si="336"/>
        <v>0</v>
      </c>
      <c r="SJ98" s="39">
        <f t="shared" si="337"/>
        <v>0</v>
      </c>
      <c r="SK98" s="39">
        <f t="shared" si="338"/>
        <v>0</v>
      </c>
      <c r="SL98" s="39">
        <f t="shared" si="339"/>
        <v>0</v>
      </c>
      <c r="SM98" s="39">
        <f t="shared" si="340"/>
        <v>0</v>
      </c>
      <c r="SN98" s="39">
        <f t="shared" si="341"/>
        <v>0</v>
      </c>
      <c r="SO98" s="39">
        <f t="shared" ca="1" si="342"/>
        <v>0</v>
      </c>
      <c r="SP98" s="41">
        <f t="shared" si="343"/>
        <v>0</v>
      </c>
      <c r="SQ98" s="40">
        <f t="shared" si="344"/>
        <v>45047</v>
      </c>
      <c r="SR98" s="40">
        <f t="shared" si="345"/>
        <v>45077</v>
      </c>
      <c r="SS98" s="39">
        <f t="array" aca="1" ref="SS98" ca="1">IFERROR(IF($H98&lt;&gt;"",SUM(IF(WEEKDAY(-1+ROW(INDIRECT("1:"&amp;(SR98-SQ98)+1)),2)={1},1,0)),0),0)</f>
        <v>0</v>
      </c>
      <c r="ST98" s="39">
        <f t="array" aca="1" ref="ST98" ca="1">IFERROR(IF($I98&lt;&gt;"",SUM(IF(WEEKDAY(-1+ROW(INDIRECT("1:"&amp;(SR98-SQ98)+1)),2)={2},1,0)),0),0)</f>
        <v>0</v>
      </c>
      <c r="SU98" s="39">
        <f t="array" aca="1" ref="SU98" ca="1">IFERROR(IF($J98&lt;&gt;"",SUM(IF(WEEKDAY(-1+ROW(INDIRECT("1:"&amp;(SR98-SQ98)+1)),2)={3},1,0)),0),0)</f>
        <v>0</v>
      </c>
      <c r="SV98" s="39">
        <f t="array" aca="1" ref="SV98" ca="1">IFERROR(IF($K98&lt;&gt;"",SUM(IF(WEEKDAY(-1+ROW(INDIRECT("1:"&amp;(SR98-SQ98)+1)),2)={4},1,0)),0),0)</f>
        <v>0</v>
      </c>
      <c r="SW98" s="39">
        <f t="array" aca="1" ref="SW98" ca="1">IFERROR(IF($L98&lt;&gt;"",SUM(IF(WEEKDAY(-1+ROW(INDIRECT("1:"&amp;(SR98-SQ98)+1)),2)={5},1,0)),0),0)</f>
        <v>0</v>
      </c>
      <c r="SX98" s="39">
        <f t="array" aca="1" ref="SX98" ca="1">IFERROR(IF($M98&lt;&gt;"",SUM(IF(WEEKDAY(-1+ROW(INDIRECT("1:"&amp;(SR98-SQ98)+1)),2)={6},1,0)),0),0)</f>
        <v>0</v>
      </c>
      <c r="SY98" s="39">
        <f t="array" aca="1" ref="SY98" ca="1">IFERROR(IF($N98&lt;&gt;"",SUM(IF(WEEKDAY(-1+ROW(INDIRECT("1:"&amp;(SR98-SQ98)+1)),2)={7},1,0)),0),0)</f>
        <v>0</v>
      </c>
      <c r="SZ98" s="39">
        <f t="shared" ca="1" si="346"/>
        <v>0</v>
      </c>
      <c r="TA98" s="39">
        <f t="shared" si="347"/>
        <v>0</v>
      </c>
      <c r="TB98" s="39">
        <f t="shared" si="348"/>
        <v>0</v>
      </c>
      <c r="TC98" s="39">
        <f t="shared" si="349"/>
        <v>0</v>
      </c>
      <c r="TD98" s="39">
        <f t="shared" si="350"/>
        <v>0</v>
      </c>
      <c r="TE98" s="39">
        <f t="shared" si="351"/>
        <v>0</v>
      </c>
      <c r="TF98" s="39">
        <f t="shared" si="352"/>
        <v>0</v>
      </c>
      <c r="TG98" s="39">
        <f t="shared" si="353"/>
        <v>0</v>
      </c>
      <c r="TH98" s="39">
        <f t="shared" si="354"/>
        <v>0</v>
      </c>
      <c r="TI98" s="39">
        <f t="shared" ca="1" si="355"/>
        <v>0</v>
      </c>
      <c r="TJ98" s="41">
        <f t="shared" si="356"/>
        <v>0</v>
      </c>
      <c r="TK98" s="40">
        <f t="shared" si="357"/>
        <v>45078</v>
      </c>
      <c r="TL98" s="40">
        <f t="shared" si="358"/>
        <v>45107</v>
      </c>
      <c r="TM98" s="39">
        <f t="array" aca="1" ref="TM98" ca="1">IFERROR(IF($H98&lt;&gt;"",SUM(IF(WEEKDAY(-1+ROW(INDIRECT("1:"&amp;(TL98-TK98)+1)),2)={1},1,0)),0),0)</f>
        <v>0</v>
      </c>
      <c r="TN98" s="39">
        <f t="array" aca="1" ref="TN98" ca="1">IFERROR(IF($I98&lt;&gt;"",SUM(IF(WEEKDAY(-1+ROW(INDIRECT("1:"&amp;(TL98-TK98)+1)),2)={2},1,0)),0),0)</f>
        <v>0</v>
      </c>
      <c r="TO98" s="39">
        <f t="array" aca="1" ref="TO98" ca="1">IFERROR(IF($J98&lt;&gt;"",SUM(IF(WEEKDAY(-1+ROW(INDIRECT("1:"&amp;(TL98-TK98)+1)),2)={3},1,0)),0),0)</f>
        <v>0</v>
      </c>
      <c r="TP98" s="39">
        <f t="array" aca="1" ref="TP98" ca="1">IFERROR(IF($K98&lt;&gt;"",SUM(IF(WEEKDAY(-1+ROW(INDIRECT("1:"&amp;(TL98-TK98)+1)),2)={4},1,0)),0),0)</f>
        <v>0</v>
      </c>
      <c r="TQ98" s="39">
        <f t="array" aca="1" ref="TQ98" ca="1">IFERROR(IF($L98&lt;&gt;"",SUM(IF(WEEKDAY(-1+ROW(INDIRECT("1:"&amp;(TL98-TK98)+1)),2)={5},1,0)),0),0)</f>
        <v>0</v>
      </c>
      <c r="TR98" s="39">
        <f t="array" aca="1" ref="TR98" ca="1">IFERROR(IF($M98&lt;&gt;"",SUM(IF(WEEKDAY(-1+ROW(INDIRECT("1:"&amp;(TL98-TK98)+1)),2)={6},1,0)),0),0)</f>
        <v>0</v>
      </c>
      <c r="TS98" s="39">
        <f t="array" aca="1" ref="TS98" ca="1">IFERROR(IF($N98&lt;&gt;"",SUM(IF(WEEKDAY(-1+ROW(INDIRECT("1:"&amp;(TL98-TK98)+1)),2)={7},1,0)),0),0)</f>
        <v>0</v>
      </c>
      <c r="TT98" s="39">
        <f t="shared" ca="1" si="359"/>
        <v>0</v>
      </c>
      <c r="TU98" s="39">
        <f t="shared" si="360"/>
        <v>0</v>
      </c>
      <c r="TV98" s="39">
        <f t="shared" si="361"/>
        <v>0</v>
      </c>
      <c r="TW98" s="39">
        <f t="shared" si="362"/>
        <v>0</v>
      </c>
      <c r="TX98" s="39">
        <f t="shared" si="363"/>
        <v>0</v>
      </c>
      <c r="TY98" s="39">
        <f t="shared" si="364"/>
        <v>0</v>
      </c>
      <c r="TZ98" s="39">
        <f t="shared" si="365"/>
        <v>0</v>
      </c>
      <c r="UA98" s="39">
        <f t="shared" si="366"/>
        <v>0</v>
      </c>
      <c r="UB98" s="39">
        <f t="shared" si="367"/>
        <v>0</v>
      </c>
      <c r="UC98" s="39">
        <f t="shared" ca="1" si="368"/>
        <v>0</v>
      </c>
      <c r="UD98" s="41">
        <f t="shared" si="369"/>
        <v>0</v>
      </c>
      <c r="UE98" s="40">
        <f t="shared" si="370"/>
        <v>45108</v>
      </c>
      <c r="UF98" s="40">
        <f t="shared" si="371"/>
        <v>45138</v>
      </c>
      <c r="UG98" s="39">
        <f t="array" aca="1" ref="UG98" ca="1">IFERROR(IF($H98&lt;&gt;"",SUM(IF(WEEKDAY(-1+ROW(INDIRECT("1:"&amp;(UF98-UE98)+1)),2)={1},1,0)),0),0)</f>
        <v>0</v>
      </c>
      <c r="UH98" s="39">
        <f t="array" aca="1" ref="UH98" ca="1">IFERROR(IF($I98&lt;&gt;"",SUM(IF(WEEKDAY(-1+ROW(INDIRECT("1:"&amp;(UF98-UE98)+1)),2)={2},1,0)),0),0)</f>
        <v>0</v>
      </c>
      <c r="UI98" s="39">
        <f t="array" aca="1" ref="UI98" ca="1">IFERROR(IF($J98&lt;&gt;"",SUM(IF(WEEKDAY(-1+ROW(INDIRECT("1:"&amp;(UF98-UE98)+1)),2)={3},1,0)),0),0)</f>
        <v>0</v>
      </c>
      <c r="UJ98" s="39">
        <f t="array" aca="1" ref="UJ98" ca="1">IFERROR(IF($K98&lt;&gt;"",SUM(IF(WEEKDAY(-1+ROW(INDIRECT("1:"&amp;(UF98-UE98)+1)),2)={4},1,0)),0),0)</f>
        <v>0</v>
      </c>
      <c r="UK98" s="39">
        <f t="array" aca="1" ref="UK98" ca="1">IFERROR(IF($L98&lt;&gt;"",SUM(IF(WEEKDAY(-1+ROW(INDIRECT("1:"&amp;(UF98-UE98)+1)),2)={5},1,0)),0),0)</f>
        <v>0</v>
      </c>
      <c r="UL98" s="39">
        <f t="array" aca="1" ref="UL98" ca="1">IFERROR(IF($M98&lt;&gt;"",SUM(IF(WEEKDAY(-1+ROW(INDIRECT("1:"&amp;(UF98-UE98)+1)),2)={6},1,0)),0),0)</f>
        <v>0</v>
      </c>
      <c r="UM98" s="39">
        <f t="array" aca="1" ref="UM98" ca="1">IFERROR(IF($N98&lt;&gt;"",SUM(IF(WEEKDAY(-1+ROW(INDIRECT("1:"&amp;(UF98-UE98)+1)),2)={7},1,0)),0),0)</f>
        <v>0</v>
      </c>
      <c r="UN98" s="39">
        <f t="shared" ca="1" si="372"/>
        <v>0</v>
      </c>
      <c r="UO98" s="39">
        <f t="shared" si="373"/>
        <v>0</v>
      </c>
      <c r="UP98" s="39">
        <f t="shared" si="374"/>
        <v>0</v>
      </c>
      <c r="UQ98" s="39">
        <f t="shared" si="375"/>
        <v>0</v>
      </c>
      <c r="UR98" s="39">
        <f t="shared" si="376"/>
        <v>0</v>
      </c>
      <c r="US98" s="39">
        <f t="shared" si="377"/>
        <v>0</v>
      </c>
      <c r="UT98" s="39">
        <f t="shared" si="378"/>
        <v>0</v>
      </c>
      <c r="UU98" s="39">
        <f t="shared" si="379"/>
        <v>0</v>
      </c>
      <c r="UV98" s="39">
        <f t="shared" si="380"/>
        <v>0</v>
      </c>
      <c r="UW98" s="39">
        <f t="shared" ca="1" si="381"/>
        <v>0</v>
      </c>
      <c r="UX98" s="41">
        <f t="shared" si="382"/>
        <v>0</v>
      </c>
      <c r="UY98" s="40">
        <f t="shared" si="383"/>
        <v>45139</v>
      </c>
      <c r="UZ98" s="40">
        <f t="shared" si="384"/>
        <v>45169</v>
      </c>
      <c r="VA98" s="39">
        <f t="array" aca="1" ref="VA98" ca="1">IFERROR(IF($H98&lt;&gt;"",SUM(IF(WEEKDAY(-1+ROW(INDIRECT("1:"&amp;(UZ98-UY98)+1)),2)={1},1,0)),0),0)</f>
        <v>0</v>
      </c>
      <c r="VB98" s="39">
        <f t="array" aca="1" ref="VB98" ca="1">IFERROR(IF($I98&lt;&gt;"",SUM(IF(WEEKDAY(-1+ROW(INDIRECT("1:"&amp;(UZ98-UY98)+1)),2)={2},1,0)),0),0)</f>
        <v>0</v>
      </c>
      <c r="VC98" s="39">
        <f t="array" aca="1" ref="VC98" ca="1">IFERROR(IF($J98&lt;&gt;"",SUM(IF(WEEKDAY(-1+ROW(INDIRECT("1:"&amp;(UZ98-UY98)+1)),2)={3},1,0)),0),0)</f>
        <v>0</v>
      </c>
      <c r="VD98" s="39">
        <f t="array" aca="1" ref="VD98" ca="1">IFERROR(IF($K98&lt;&gt;"",SUM(IF(WEEKDAY(-1+ROW(INDIRECT("1:"&amp;(UZ98-UY98)+1)),2)={4},1,0)),0),0)</f>
        <v>0</v>
      </c>
      <c r="VE98" s="39">
        <f t="array" aca="1" ref="VE98" ca="1">IFERROR(IF($L98&lt;&gt;"",SUM(IF(WEEKDAY(-1+ROW(INDIRECT("1:"&amp;(UZ98-UY98)+1)),2)={5},1,0)),0),0)</f>
        <v>0</v>
      </c>
      <c r="VF98" s="39">
        <f t="array" aca="1" ref="VF98" ca="1">IFERROR(IF($M98&lt;&gt;"",SUM(IF(WEEKDAY(-1+ROW(INDIRECT("1:"&amp;(UZ98-UY98)+1)),2)={6},1,0)),0),0)</f>
        <v>0</v>
      </c>
      <c r="VG98" s="39">
        <f t="array" aca="1" ref="VG98" ca="1">IFERROR(IF($N98&lt;&gt;"",SUM(IF(WEEKDAY(-1+ROW(INDIRECT("1:"&amp;(UZ98-UY98)+1)),2)={7},1,0)),0),0)</f>
        <v>0</v>
      </c>
      <c r="VH98" s="39">
        <f t="shared" ca="1" si="385"/>
        <v>0</v>
      </c>
      <c r="VI98" s="39">
        <f t="shared" si="386"/>
        <v>0</v>
      </c>
      <c r="VJ98" s="39">
        <f t="shared" si="387"/>
        <v>0</v>
      </c>
      <c r="VK98" s="39">
        <f t="shared" si="388"/>
        <v>0</v>
      </c>
      <c r="VL98" s="39">
        <f t="shared" si="389"/>
        <v>0</v>
      </c>
      <c r="VM98" s="39">
        <f t="shared" si="390"/>
        <v>0</v>
      </c>
      <c r="VN98" s="39">
        <f t="shared" si="391"/>
        <v>0</v>
      </c>
      <c r="VO98" s="39">
        <f t="shared" si="392"/>
        <v>0</v>
      </c>
      <c r="VP98" s="39">
        <f t="shared" si="393"/>
        <v>0</v>
      </c>
      <c r="VQ98" s="39">
        <f t="shared" ca="1" si="394"/>
        <v>0</v>
      </c>
      <c r="VR98" s="41">
        <f t="shared" si="395"/>
        <v>0</v>
      </c>
      <c r="VS98" s="40">
        <f t="shared" si="396"/>
        <v>45170</v>
      </c>
      <c r="VT98" s="40">
        <f t="shared" si="397"/>
        <v>45199</v>
      </c>
      <c r="VU98" s="39">
        <f t="array" aca="1" ref="VU98" ca="1">IFERROR(IF($H98&lt;&gt;"",SUM(IF(WEEKDAY(-1+ROW(INDIRECT("1:"&amp;(VT98-VS98)+1)),2)={1},1,0)),0),0)</f>
        <v>0</v>
      </c>
      <c r="VV98" s="39">
        <f t="array" aca="1" ref="VV98" ca="1">IFERROR(IF($I98&lt;&gt;"",SUM(IF(WEEKDAY(-1+ROW(INDIRECT("1:"&amp;(VT98-VS98)+1)),2)={2},1,0)),0),0)</f>
        <v>0</v>
      </c>
      <c r="VW98" s="39">
        <f t="array" aca="1" ref="VW98" ca="1">IFERROR(IF($J98&lt;&gt;"",SUM(IF(WEEKDAY(-1+ROW(INDIRECT("1:"&amp;(VT98-VS98)+1)),2)={3},1,0)),0),0)</f>
        <v>0</v>
      </c>
      <c r="VX98" s="39">
        <f t="array" aca="1" ref="VX98" ca="1">IFERROR(IF($K98&lt;&gt;"",SUM(IF(WEEKDAY(-1+ROW(INDIRECT("1:"&amp;(VT98-VS98)+1)),2)={4},1,0)),0),0)</f>
        <v>0</v>
      </c>
      <c r="VY98" s="39">
        <f t="array" aca="1" ref="VY98" ca="1">IFERROR(IF($L98&lt;&gt;"",SUM(IF(WEEKDAY(-1+ROW(INDIRECT("1:"&amp;(VT98-VS98)+1)),2)={5},1,0)),0),0)</f>
        <v>0</v>
      </c>
      <c r="VZ98" s="39">
        <f t="array" aca="1" ref="VZ98" ca="1">IFERROR(IF($M98&lt;&gt;"",SUM(IF(WEEKDAY(-1+ROW(INDIRECT("1:"&amp;(VT98-VS98)+1)),2)={6},1,0)),0),0)</f>
        <v>0</v>
      </c>
      <c r="WA98" s="39">
        <f t="array" aca="1" ref="WA98" ca="1">IFERROR(IF($N98&lt;&gt;"",SUM(IF(WEEKDAY(-1+ROW(INDIRECT("1:"&amp;(VT98-VS98)+1)),2)={7},1,0)),0),0)</f>
        <v>0</v>
      </c>
      <c r="WB98" s="39">
        <f t="shared" ca="1" si="398"/>
        <v>0</v>
      </c>
      <c r="WC98" s="39">
        <f t="shared" si="399"/>
        <v>0</v>
      </c>
      <c r="WD98" s="39">
        <f t="shared" si="400"/>
        <v>0</v>
      </c>
      <c r="WE98" s="39">
        <f t="shared" si="401"/>
        <v>0</v>
      </c>
      <c r="WF98" s="39">
        <f t="shared" si="402"/>
        <v>0</v>
      </c>
      <c r="WG98" s="39">
        <f t="shared" si="403"/>
        <v>0</v>
      </c>
      <c r="WH98" s="39">
        <f t="shared" si="404"/>
        <v>0</v>
      </c>
      <c r="WI98" s="39">
        <f t="shared" si="405"/>
        <v>0</v>
      </c>
      <c r="WJ98" s="39">
        <f t="shared" si="406"/>
        <v>0</v>
      </c>
      <c r="WK98" s="39">
        <f t="shared" ca="1" si="407"/>
        <v>0</v>
      </c>
      <c r="WL98" s="41">
        <f t="shared" si="408"/>
        <v>0</v>
      </c>
      <c r="WM98" s="40">
        <f t="shared" si="409"/>
        <v>45200</v>
      </c>
      <c r="WN98" s="40">
        <f t="shared" si="410"/>
        <v>45230</v>
      </c>
      <c r="WO98" s="39">
        <f t="array" aca="1" ref="WO98" ca="1">IFERROR(IF($H98&lt;&gt;"",SUM(IF(WEEKDAY(-1+ROW(INDIRECT("1:"&amp;(WN98-WM98)+1)),2)={1},1,0)),0),0)</f>
        <v>0</v>
      </c>
      <c r="WP98" s="39">
        <f t="array" aca="1" ref="WP98" ca="1">IFERROR(IF($I98&lt;&gt;"",SUM(IF(WEEKDAY(-1+ROW(INDIRECT("1:"&amp;(WN98-WM98)+1)),2)={2},1,0)),0),0)</f>
        <v>0</v>
      </c>
      <c r="WQ98" s="39">
        <f t="array" aca="1" ref="WQ98" ca="1">IFERROR(IF($J98&lt;&gt;"",SUM(IF(WEEKDAY(-1+ROW(INDIRECT("1:"&amp;(WN98-WM98)+1)),2)={3},1,0)),0),0)</f>
        <v>0</v>
      </c>
      <c r="WR98" s="39">
        <f t="array" aca="1" ref="WR98" ca="1">IFERROR(IF($K98&lt;&gt;"",SUM(IF(WEEKDAY(-1+ROW(INDIRECT("1:"&amp;(WN98-WM98)+1)),2)={4},1,0)),0),0)</f>
        <v>0</v>
      </c>
      <c r="WS98" s="39">
        <f t="array" aca="1" ref="WS98" ca="1">IFERROR(IF($L98&lt;&gt;"",SUM(IF(WEEKDAY(-1+ROW(INDIRECT("1:"&amp;(WN98-WM98)+1)),2)={5},1,0)),0),0)</f>
        <v>0</v>
      </c>
      <c r="WT98" s="39">
        <f t="array" aca="1" ref="WT98" ca="1">IFERROR(IF($M98&lt;&gt;"",SUM(IF(WEEKDAY(-1+ROW(INDIRECT("1:"&amp;(WN98-WM98)+1)),2)={6},1,0)),0),0)</f>
        <v>0</v>
      </c>
      <c r="WU98" s="39">
        <f t="array" aca="1" ref="WU98" ca="1">IFERROR(IF($N98&lt;&gt;"",SUM(IF(WEEKDAY(-1+ROW(INDIRECT("1:"&amp;(WN98-WM98)+1)),2)={7},1,0)),0),0)</f>
        <v>0</v>
      </c>
      <c r="WV98" s="39">
        <f t="shared" ca="1" si="411"/>
        <v>0</v>
      </c>
      <c r="WW98" s="39">
        <f t="shared" si="412"/>
        <v>0</v>
      </c>
      <c r="WX98" s="39">
        <f t="shared" si="413"/>
        <v>0</v>
      </c>
      <c r="WY98" s="39">
        <f t="shared" si="414"/>
        <v>0</v>
      </c>
      <c r="WZ98" s="39">
        <f t="shared" si="415"/>
        <v>0</v>
      </c>
      <c r="XA98" s="39">
        <f t="shared" si="416"/>
        <v>0</v>
      </c>
      <c r="XB98" s="39">
        <f t="shared" si="417"/>
        <v>0</v>
      </c>
      <c r="XC98" s="39">
        <f t="shared" si="418"/>
        <v>0</v>
      </c>
      <c r="XD98" s="39">
        <f t="shared" si="419"/>
        <v>0</v>
      </c>
      <c r="XE98" s="39">
        <f t="shared" ca="1" si="420"/>
        <v>0</v>
      </c>
      <c r="XF98" s="41">
        <f t="shared" si="421"/>
        <v>0</v>
      </c>
      <c r="XG98" s="40">
        <f t="shared" si="422"/>
        <v>45231</v>
      </c>
      <c r="XH98" s="40">
        <f t="shared" si="423"/>
        <v>45260</v>
      </c>
      <c r="XI98" s="39">
        <f t="array" aca="1" ref="XI98" ca="1">IFERROR(IF($H98&lt;&gt;"",SUM(IF(WEEKDAY(-1+ROW(INDIRECT("1:"&amp;(XH98-XG98)+1)),2)={1},1,0)),0),0)</f>
        <v>0</v>
      </c>
      <c r="XJ98" s="39">
        <f t="array" aca="1" ref="XJ98" ca="1">IFERROR(IF($I98&lt;&gt;"",SUM(IF(WEEKDAY(-1+ROW(INDIRECT("1:"&amp;(XH98-XG98)+1)),2)={2},1,0)),0),0)</f>
        <v>0</v>
      </c>
      <c r="XK98" s="39">
        <f t="array" aca="1" ref="XK98" ca="1">IFERROR(IF($J98&lt;&gt;"",SUM(IF(WEEKDAY(-1+ROW(INDIRECT("1:"&amp;(XH98-XG98)+1)),2)={3},1,0)),0),0)</f>
        <v>0</v>
      </c>
      <c r="XL98" s="39">
        <f t="array" aca="1" ref="XL98" ca="1">IFERROR(IF($K98&lt;&gt;"",SUM(IF(WEEKDAY(-1+ROW(INDIRECT("1:"&amp;(XH98-XG98)+1)),2)={4},1,0)),0),0)</f>
        <v>0</v>
      </c>
      <c r="XM98" s="39">
        <f t="array" aca="1" ref="XM98" ca="1">IFERROR(IF($L98&lt;&gt;"",SUM(IF(WEEKDAY(-1+ROW(INDIRECT("1:"&amp;(XH98-XG98)+1)),2)={5},1,0)),0),0)</f>
        <v>0</v>
      </c>
      <c r="XN98" s="39">
        <f t="array" aca="1" ref="XN98" ca="1">IFERROR(IF($M98&lt;&gt;"",SUM(IF(WEEKDAY(-1+ROW(INDIRECT("1:"&amp;(XH98-XG98)+1)),2)={6},1,0)),0),0)</f>
        <v>0</v>
      </c>
      <c r="XO98" s="39">
        <f t="array" aca="1" ref="XO98" ca="1">IFERROR(IF($N98&lt;&gt;"",SUM(IF(WEEKDAY(-1+ROW(INDIRECT("1:"&amp;(XH98-XG98)+1)),2)={7},1,0)),0),0)</f>
        <v>0</v>
      </c>
      <c r="XP98" s="39">
        <f t="shared" ca="1" si="424"/>
        <v>0</v>
      </c>
      <c r="XQ98" s="39">
        <f t="shared" si="425"/>
        <v>0</v>
      </c>
      <c r="XR98" s="39">
        <f t="shared" si="426"/>
        <v>0</v>
      </c>
      <c r="XS98" s="39">
        <f t="shared" si="427"/>
        <v>0</v>
      </c>
      <c r="XT98" s="39">
        <f t="shared" si="428"/>
        <v>0</v>
      </c>
      <c r="XU98" s="39">
        <f t="shared" si="429"/>
        <v>0</v>
      </c>
      <c r="XV98" s="39">
        <f t="shared" si="430"/>
        <v>0</v>
      </c>
      <c r="XW98" s="39">
        <f t="shared" si="431"/>
        <v>0</v>
      </c>
      <c r="XX98" s="39">
        <f t="shared" si="432"/>
        <v>0</v>
      </c>
      <c r="XY98" s="39">
        <f t="shared" ca="1" si="433"/>
        <v>0</v>
      </c>
      <c r="XZ98" s="41">
        <f t="shared" si="434"/>
        <v>0</v>
      </c>
      <c r="YA98" s="40">
        <f t="shared" si="435"/>
        <v>45261</v>
      </c>
      <c r="YB98" s="40">
        <f t="shared" si="436"/>
        <v>45291</v>
      </c>
      <c r="YC98" s="39">
        <f t="array" aca="1" ref="YC98" ca="1">IFERROR(IF($H98&lt;&gt;"",SUM(IF(WEEKDAY(-1+ROW(INDIRECT("1:"&amp;(YB98-YA98)+1)),2)={1},1,0)),0),0)</f>
        <v>0</v>
      </c>
      <c r="YD98" s="39">
        <f t="array" aca="1" ref="YD98" ca="1">IFERROR(IF($I98&lt;&gt;"",SUM(IF(WEEKDAY(-1+ROW(INDIRECT("1:"&amp;(YB98-YA98)+1)),2)={2},1,0)),0),0)</f>
        <v>0</v>
      </c>
      <c r="YE98" s="39">
        <f t="array" aca="1" ref="YE98" ca="1">IFERROR(IF($J98&lt;&gt;"",SUM(IF(WEEKDAY(-1+ROW(INDIRECT("1:"&amp;(YB98-YA98)+1)),2)={3},1,0)),0),0)</f>
        <v>0</v>
      </c>
      <c r="YF98" s="39">
        <f t="array" aca="1" ref="YF98" ca="1">IFERROR(IF($K98&lt;&gt;"",SUM(IF(WEEKDAY(-1+ROW(INDIRECT("1:"&amp;(YB98-YA98)+1)),2)={4},1,0)),0),0)</f>
        <v>0</v>
      </c>
      <c r="YG98" s="39">
        <f t="array" aca="1" ref="YG98" ca="1">IFERROR(IF($L98&lt;&gt;"",SUM(IF(WEEKDAY(-1+ROW(INDIRECT("1:"&amp;(YB98-YA98)+1)),2)={5},1,0)),0),0)</f>
        <v>0</v>
      </c>
      <c r="YH98" s="39">
        <f t="array" aca="1" ref="YH98" ca="1">IFERROR(IF($M98&lt;&gt;"",SUM(IF(WEEKDAY(-1+ROW(INDIRECT("1:"&amp;(YB98-YA98)+1)),2)={6},1,0)),0),0)</f>
        <v>0</v>
      </c>
      <c r="YI98" s="39">
        <f t="array" aca="1" ref="YI98" ca="1">IFERROR(IF($N98&lt;&gt;"",SUM(IF(WEEKDAY(-1+ROW(INDIRECT("1:"&amp;(YB98-YA98)+1)),2)={7},1,0)),0),0)</f>
        <v>0</v>
      </c>
      <c r="YJ98" s="39">
        <f t="shared" ca="1" si="437"/>
        <v>0</v>
      </c>
      <c r="YK98" s="39">
        <f t="shared" si="438"/>
        <v>0</v>
      </c>
      <c r="YL98" s="39">
        <f t="shared" si="439"/>
        <v>0</v>
      </c>
      <c r="YM98" s="39">
        <f t="shared" si="440"/>
        <v>0</v>
      </c>
      <c r="YN98" s="39">
        <f t="shared" si="441"/>
        <v>0</v>
      </c>
      <c r="YO98" s="39">
        <f t="shared" si="442"/>
        <v>0</v>
      </c>
      <c r="YP98" s="39">
        <f t="shared" si="443"/>
        <v>0</v>
      </c>
      <c r="YQ98" s="39">
        <f t="shared" si="444"/>
        <v>0</v>
      </c>
      <c r="YR98" s="39">
        <f t="shared" si="445"/>
        <v>0</v>
      </c>
      <c r="YS98" s="39">
        <f t="shared" ca="1" si="446"/>
        <v>0</v>
      </c>
    </row>
    <row r="99" spans="2:669" x14ac:dyDescent="0.25">
      <c r="B99" s="71">
        <v>89</v>
      </c>
      <c r="C99" s="71"/>
      <c r="D99" s="71"/>
      <c r="E99" s="71"/>
      <c r="F99" s="71"/>
      <c r="G99" s="73"/>
      <c r="H99" s="74"/>
      <c r="I99" s="75"/>
      <c r="J99" s="75"/>
      <c r="K99" s="75"/>
      <c r="L99" s="75"/>
      <c r="M99" s="75"/>
      <c r="N99" s="73"/>
      <c r="O99" s="74"/>
      <c r="P99" s="75"/>
      <c r="Q99" s="75"/>
      <c r="R99" s="75"/>
      <c r="S99" s="75"/>
      <c r="T99" s="75"/>
      <c r="U99" s="75"/>
      <c r="V99" s="73"/>
      <c r="W99" s="95"/>
      <c r="X99" s="96"/>
      <c r="Y99" s="96"/>
      <c r="Z99" s="96"/>
      <c r="AA99" s="96"/>
      <c r="AB99" s="96"/>
      <c r="AC99" s="96"/>
      <c r="AD99" s="96"/>
      <c r="AE99" s="96"/>
      <c r="AF99" s="96"/>
      <c r="AG99" s="96"/>
      <c r="AH99" s="96"/>
      <c r="AI99" s="96"/>
      <c r="AJ99" s="96"/>
      <c r="AK99" s="96"/>
      <c r="AL99" s="96"/>
      <c r="AM99" s="96"/>
      <c r="AN99" s="96"/>
      <c r="AO99" s="96"/>
      <c r="AP99" s="96"/>
      <c r="AQ99" s="96"/>
      <c r="AR99" s="96"/>
      <c r="AS99" s="96"/>
      <c r="AT99" s="96"/>
      <c r="AU99" s="96"/>
      <c r="AV99" s="96"/>
      <c r="AW99" s="96"/>
      <c r="AX99" s="96"/>
      <c r="AY99" s="96"/>
      <c r="AZ99" s="96"/>
      <c r="BA99" s="96"/>
      <c r="BB99" s="96"/>
      <c r="BC99" s="96"/>
      <c r="BD99" s="96"/>
      <c r="BE99" s="96"/>
      <c r="BF99" s="96"/>
      <c r="BG99" s="96"/>
      <c r="BH99" s="96"/>
      <c r="BI99" s="96"/>
      <c r="BJ99" s="96"/>
      <c r="BK99" s="96"/>
      <c r="BL99" s="96"/>
      <c r="BM99" s="96"/>
      <c r="BN99" s="96"/>
      <c r="BO99" s="96"/>
      <c r="BP99" s="96"/>
      <c r="BQ99" s="96"/>
      <c r="BR99" s="96"/>
      <c r="BS99" s="96"/>
      <c r="BT99" s="96"/>
      <c r="BU99" s="96"/>
      <c r="BV99" s="96"/>
      <c r="BW99" s="96"/>
      <c r="BX99" s="96"/>
      <c r="BY99" s="96"/>
      <c r="BZ99" s="96"/>
      <c r="CA99" s="96"/>
      <c r="CB99" s="96"/>
      <c r="CC99" s="96"/>
      <c r="CD99" s="96"/>
      <c r="CE99" s="96"/>
      <c r="CF99" s="96"/>
      <c r="CG99" s="96"/>
      <c r="CH99" s="96"/>
      <c r="CI99" s="96"/>
      <c r="CJ99" s="96"/>
      <c r="CK99" s="96"/>
      <c r="CL99" s="96"/>
      <c r="CM99" s="96"/>
      <c r="CN99" s="96"/>
      <c r="CO99" s="96"/>
      <c r="CP99" s="96"/>
      <c r="CQ99" s="96"/>
      <c r="CR99" s="96"/>
      <c r="CS99" s="96"/>
      <c r="CT99" s="96"/>
      <c r="CU99" s="96"/>
      <c r="CV99" s="96"/>
      <c r="CW99" s="96"/>
      <c r="CX99" s="96"/>
      <c r="CY99" s="96"/>
      <c r="CZ99" s="96"/>
      <c r="DA99" s="96"/>
      <c r="DB99" s="96"/>
      <c r="DC99" s="96"/>
      <c r="DD99" s="96"/>
      <c r="DE99" s="96"/>
      <c r="DF99" s="96"/>
      <c r="DG99" s="96"/>
      <c r="DH99" s="96"/>
      <c r="DI99" s="96"/>
      <c r="DJ99" s="96"/>
      <c r="DK99" s="96"/>
      <c r="DL99" s="96"/>
      <c r="DM99" s="96"/>
      <c r="DN99" s="96"/>
      <c r="DO99" s="96"/>
      <c r="DP99" s="96"/>
      <c r="DQ99" s="96"/>
      <c r="DR99" s="96"/>
      <c r="DS99" s="96"/>
      <c r="DT99" s="96"/>
      <c r="DU99" s="96"/>
      <c r="DV99" s="96"/>
      <c r="DW99" s="96"/>
      <c r="DX99" s="96"/>
      <c r="DY99" s="96"/>
      <c r="DZ99" s="96"/>
      <c r="EA99" s="96"/>
      <c r="EB99" s="96"/>
      <c r="EC99" s="96"/>
      <c r="ED99" s="96"/>
      <c r="EE99" s="96"/>
      <c r="EF99" s="96"/>
      <c r="EG99" s="96"/>
      <c r="EH99" s="96"/>
      <c r="EI99" s="96"/>
      <c r="EJ99" s="96"/>
      <c r="EK99" s="96"/>
      <c r="EL99" s="96"/>
      <c r="EM99" s="96"/>
      <c r="EN99" s="96"/>
      <c r="EO99" s="96"/>
      <c r="EP99" s="96"/>
      <c r="EQ99" s="96"/>
      <c r="ER99" s="96"/>
      <c r="ES99" s="96"/>
      <c r="ET99" s="96"/>
      <c r="EU99" s="96"/>
      <c r="EV99" s="96"/>
      <c r="EW99" s="96"/>
      <c r="EX99" s="96"/>
      <c r="EY99" s="96"/>
      <c r="EZ99" s="96"/>
      <c r="FA99" s="96"/>
      <c r="FB99" s="96"/>
      <c r="FC99" s="96"/>
      <c r="FD99" s="96"/>
      <c r="FE99" s="96"/>
      <c r="FF99" s="96"/>
      <c r="FG99" s="96"/>
      <c r="FH99" s="96"/>
      <c r="FI99" s="96"/>
      <c r="FJ99" s="96"/>
      <c r="FK99" s="96"/>
      <c r="FL99" s="96"/>
      <c r="FM99" s="96"/>
      <c r="FN99" s="96"/>
      <c r="FO99" s="96"/>
      <c r="FP99" s="96"/>
      <c r="FQ99" s="96"/>
      <c r="FR99" s="96"/>
      <c r="FS99" s="96"/>
      <c r="FT99" s="96"/>
      <c r="FU99" s="96"/>
      <c r="FV99" s="96"/>
      <c r="FW99" s="96"/>
      <c r="FX99" s="96"/>
      <c r="FY99" s="96"/>
      <c r="FZ99" s="96"/>
      <c r="GA99" s="96"/>
      <c r="GB99" s="96"/>
      <c r="GC99" s="96"/>
      <c r="GD99" s="96"/>
      <c r="GE99" s="96"/>
      <c r="GF99" s="96"/>
      <c r="GG99" s="96"/>
      <c r="GH99" s="96"/>
      <c r="GI99" s="96"/>
      <c r="GJ99" s="96"/>
      <c r="GK99" s="96"/>
      <c r="GL99" s="96"/>
      <c r="GM99" s="96"/>
      <c r="GN99" s="96"/>
      <c r="GO99" s="96"/>
      <c r="GP99" s="96"/>
      <c r="GQ99" s="96"/>
      <c r="GR99" s="96"/>
      <c r="GS99" s="96"/>
      <c r="GT99" s="96"/>
      <c r="GU99" s="96"/>
      <c r="GV99" s="96"/>
      <c r="GW99" s="96"/>
      <c r="GX99" s="96"/>
      <c r="GY99" s="96"/>
      <c r="GZ99" s="96"/>
      <c r="HA99" s="96"/>
      <c r="HB99" s="96"/>
      <c r="HC99" s="96"/>
      <c r="HD99" s="96"/>
      <c r="HE99" s="96"/>
      <c r="HF99" s="96"/>
      <c r="HG99" s="96"/>
      <c r="HH99" s="96"/>
      <c r="HI99" s="96"/>
      <c r="HJ99" s="96"/>
      <c r="HK99" s="96"/>
      <c r="HL99" s="96"/>
      <c r="HM99" s="96"/>
      <c r="HN99" s="96"/>
      <c r="HO99" s="96"/>
      <c r="HP99" s="96"/>
      <c r="HQ99" s="96"/>
      <c r="HR99" s="96"/>
      <c r="HS99" s="96"/>
      <c r="HT99" s="96"/>
      <c r="HU99" s="96"/>
      <c r="HV99" s="96"/>
      <c r="HW99" s="96"/>
      <c r="HX99" s="96"/>
      <c r="HY99" s="96"/>
      <c r="HZ99" s="96"/>
      <c r="IA99" s="96"/>
      <c r="IB99" s="96"/>
      <c r="IC99" s="96"/>
      <c r="ID99" s="96"/>
      <c r="IE99" s="96"/>
      <c r="IF99" s="96"/>
      <c r="IG99" s="96"/>
      <c r="IH99" s="96"/>
      <c r="II99" s="96"/>
      <c r="IJ99" s="96"/>
      <c r="IK99" s="96"/>
      <c r="IL99" s="96"/>
      <c r="IM99" s="96"/>
      <c r="IN99" s="96"/>
      <c r="IO99" s="96"/>
      <c r="IP99" s="96"/>
      <c r="IQ99" s="96"/>
      <c r="IR99" s="96"/>
      <c r="IS99" s="96"/>
      <c r="IT99" s="96"/>
      <c r="IU99" s="96"/>
      <c r="IV99" s="96"/>
      <c r="IW99" s="96"/>
      <c r="IX99" s="96"/>
      <c r="IY99" s="96"/>
      <c r="IZ99" s="96"/>
      <c r="JA99" s="96"/>
      <c r="JB99" s="96"/>
      <c r="JC99" s="96"/>
      <c r="JD99" s="96"/>
      <c r="JE99" s="96"/>
      <c r="JF99" s="96"/>
      <c r="JG99" s="96"/>
      <c r="JH99" s="96"/>
      <c r="JI99" s="96"/>
      <c r="JJ99" s="96"/>
      <c r="JK99" s="96"/>
      <c r="JL99" s="96"/>
      <c r="JM99" s="96"/>
      <c r="JN99" s="96"/>
      <c r="JO99" s="96"/>
      <c r="JP99" s="96"/>
      <c r="JQ99" s="96"/>
      <c r="JR99" s="96"/>
      <c r="JS99" s="96"/>
      <c r="JT99" s="96"/>
      <c r="JU99" s="96"/>
      <c r="JV99" s="96"/>
      <c r="JW99" s="96"/>
      <c r="JX99" s="96"/>
      <c r="JY99" s="96"/>
      <c r="JZ99" s="96"/>
      <c r="KA99" s="96"/>
      <c r="KB99" s="96"/>
      <c r="KC99" s="96"/>
      <c r="KD99" s="96"/>
      <c r="KE99" s="96"/>
      <c r="KF99" s="96"/>
      <c r="KG99" s="96"/>
      <c r="KH99" s="96"/>
      <c r="KI99" s="96"/>
      <c r="KJ99" s="96"/>
      <c r="KK99" s="96"/>
      <c r="KL99" s="96"/>
      <c r="KM99" s="96"/>
      <c r="KN99" s="96"/>
      <c r="KO99" s="96"/>
      <c r="KP99" s="96"/>
      <c r="KQ99" s="96"/>
      <c r="KR99" s="96"/>
      <c r="KS99" s="96"/>
      <c r="KT99" s="96"/>
      <c r="KU99" s="96"/>
      <c r="KV99" s="96"/>
      <c r="KW99" s="96"/>
      <c r="KX99" s="96"/>
      <c r="KY99" s="96"/>
      <c r="KZ99" s="96"/>
      <c r="LA99" s="96"/>
      <c r="LB99" s="96"/>
      <c r="LC99" s="96"/>
      <c r="LD99" s="96"/>
      <c r="LE99" s="96"/>
      <c r="LF99" s="96"/>
      <c r="LG99" s="96"/>
      <c r="LH99" s="96"/>
      <c r="LI99" s="96"/>
      <c r="LJ99" s="96"/>
      <c r="LK99" s="96"/>
      <c r="LL99" s="96"/>
      <c r="LM99" s="96"/>
      <c r="LN99" s="96"/>
      <c r="LO99" s="96"/>
      <c r="LP99" s="96"/>
      <c r="LQ99" s="96"/>
      <c r="LR99" s="96"/>
      <c r="LS99" s="96"/>
      <c r="LT99" s="96"/>
      <c r="LU99" s="96"/>
      <c r="LV99" s="96"/>
      <c r="LW99" s="96"/>
      <c r="LX99" s="96"/>
      <c r="LY99" s="96"/>
      <c r="LZ99" s="96"/>
      <c r="MA99" s="96"/>
      <c r="MB99" s="96"/>
      <c r="MC99" s="96"/>
      <c r="MD99" s="96"/>
      <c r="ME99" s="96"/>
      <c r="MF99" s="96"/>
      <c r="MG99" s="96"/>
      <c r="MH99" s="96"/>
      <c r="MI99" s="96"/>
      <c r="MJ99" s="96"/>
      <c r="MK99" s="96"/>
      <c r="ML99" s="96"/>
      <c r="MM99" s="96"/>
      <c r="MN99" s="96"/>
      <c r="MO99" s="96"/>
      <c r="MP99" s="96"/>
      <c r="MQ99" s="96"/>
      <c r="MR99" s="96"/>
      <c r="MS99" s="96"/>
      <c r="MT99" s="96"/>
      <c r="MU99" s="96"/>
      <c r="MV99" s="96"/>
      <c r="MW99" s="96"/>
      <c r="MX99" s="96"/>
      <c r="MY99" s="96"/>
      <c r="MZ99" s="96"/>
      <c r="NA99" s="96"/>
      <c r="NB99" s="96"/>
      <c r="NC99" s="96"/>
      <c r="ND99" s="96"/>
      <c r="NE99" s="96"/>
      <c r="NF99" s="96"/>
      <c r="NG99" s="96"/>
      <c r="NH99" s="96"/>
      <c r="NI99" s="96"/>
      <c r="NJ99" s="96"/>
      <c r="NK99" s="96"/>
      <c r="NL99" s="96"/>
      <c r="NM99" s="96"/>
      <c r="NN99" s="96"/>
      <c r="NO99" s="96"/>
      <c r="NP99" s="96"/>
      <c r="NQ99" s="96"/>
      <c r="NR99" s="96"/>
      <c r="NS99" s="96"/>
      <c r="NT99" s="96"/>
      <c r="NU99" s="96"/>
      <c r="NV99" s="96"/>
      <c r="NW99" s="96"/>
      <c r="NX99" s="97"/>
      <c r="NY99" s="96">
        <f t="shared" si="268"/>
        <v>0</v>
      </c>
      <c r="NZ99" s="96">
        <f t="shared" si="267"/>
        <v>0</v>
      </c>
      <c r="OA99" s="96">
        <f t="shared" si="267"/>
        <v>0</v>
      </c>
      <c r="OB99" s="96">
        <f t="shared" si="267"/>
        <v>0</v>
      </c>
      <c r="OC99" s="96">
        <f t="shared" si="267"/>
        <v>0</v>
      </c>
      <c r="OD99" s="96">
        <f t="shared" si="267"/>
        <v>0</v>
      </c>
      <c r="OE99" s="96">
        <f t="shared" si="267"/>
        <v>0</v>
      </c>
      <c r="OF99" s="96">
        <f t="shared" si="267"/>
        <v>0</v>
      </c>
      <c r="OG99" s="96">
        <f t="shared" si="269"/>
        <v>0</v>
      </c>
      <c r="OH99" s="96">
        <f t="shared" si="270"/>
        <v>0</v>
      </c>
      <c r="OI99" s="96">
        <f t="shared" si="271"/>
        <v>0</v>
      </c>
      <c r="OJ99" s="96">
        <f t="shared" si="272"/>
        <v>0</v>
      </c>
      <c r="OK99" s="96">
        <f t="shared" si="273"/>
        <v>0</v>
      </c>
      <c r="OL99" s="96">
        <f t="shared" si="274"/>
        <v>0</v>
      </c>
      <c r="OM99" s="96">
        <f t="shared" si="275"/>
        <v>0</v>
      </c>
      <c r="ON99" s="96">
        <f t="shared" si="276"/>
        <v>0</v>
      </c>
      <c r="OO99" s="96">
        <f t="shared" ca="1" si="279"/>
        <v>0</v>
      </c>
      <c r="OP99" s="96">
        <f t="shared" ca="1" si="280"/>
        <v>0</v>
      </c>
      <c r="PB99" s="41">
        <f t="shared" ca="1" si="281"/>
        <v>0</v>
      </c>
      <c r="PC99" s="40">
        <f t="shared" si="282"/>
        <v>44927</v>
      </c>
      <c r="PD99" s="39">
        <f t="shared" ca="1" si="277"/>
        <v>45488</v>
      </c>
      <c r="PE99" s="39">
        <f t="shared" si="283"/>
        <v>0</v>
      </c>
      <c r="PF99" s="39">
        <f t="shared" si="284"/>
        <v>0</v>
      </c>
      <c r="PG99" s="39">
        <f t="shared" si="285"/>
        <v>0</v>
      </c>
      <c r="PH99" s="39">
        <f t="shared" si="286"/>
        <v>0</v>
      </c>
      <c r="PI99" s="39">
        <f t="shared" si="287"/>
        <v>0</v>
      </c>
      <c r="PJ99" s="39">
        <f t="shared" si="288"/>
        <v>0</v>
      </c>
      <c r="PK99" s="39">
        <f t="shared" si="289"/>
        <v>0</v>
      </c>
      <c r="PL99" s="39">
        <f t="shared" ca="1" si="290"/>
        <v>0</v>
      </c>
      <c r="PM99" s="39">
        <f t="shared" ca="1" si="278"/>
        <v>0</v>
      </c>
      <c r="PN99" s="41">
        <f t="shared" si="291"/>
        <v>0</v>
      </c>
      <c r="PO99" s="40">
        <f t="shared" si="292"/>
        <v>44927</v>
      </c>
      <c r="PP99" s="40">
        <f t="shared" si="293"/>
        <v>44957</v>
      </c>
      <c r="PQ99" s="39">
        <f t="array" aca="1" ref="PQ99" ca="1">IFERROR(IF($H99&lt;&gt;"",SUM(IF(WEEKDAY(-1+ROW(INDIRECT("1:"&amp;(PP99-PO99)+1)),2)={1},1,0)),0),0)</f>
        <v>0</v>
      </c>
      <c r="PR99" s="39">
        <f t="array" aca="1" ref="PR99" ca="1">IFERROR(IF($I99&lt;&gt;"",SUM(IF(WEEKDAY(-1+ROW(INDIRECT("1:"&amp;(PP99-PO99)+1)),2)={2},1,0)),0),0)</f>
        <v>0</v>
      </c>
      <c r="PS99" s="39">
        <f t="array" aca="1" ref="PS99" ca="1">IFERROR(IF($J99&lt;&gt;"",SUM(IF(WEEKDAY(-1+ROW(INDIRECT("1:"&amp;(PP99-PO99)+1)),2)={3},1,0)),0),0)</f>
        <v>0</v>
      </c>
      <c r="PT99" s="39">
        <f t="array" aca="1" ref="PT99" ca="1">IFERROR(IF($K99&lt;&gt;"",SUM(IF(WEEKDAY(-1+ROW(INDIRECT("1:"&amp;(PP99-PO99)+1)),2)={4},1,0)),0),0)</f>
        <v>0</v>
      </c>
      <c r="PU99" s="39">
        <f t="array" aca="1" ref="PU99" ca="1">IFERROR(IF($L99&lt;&gt;"",SUM(IF(WEEKDAY(-1+ROW(INDIRECT("1:"&amp;(PP99-PO99)+1)),2)={5},1,0)),0),0)</f>
        <v>0</v>
      </c>
      <c r="PV99" s="39">
        <f t="array" aca="1" ref="PV99" ca="1">IFERROR(IF($M99&lt;&gt;"",SUM(IF(WEEKDAY(-1+ROW(INDIRECT("1:"&amp;(PP99-PO99)+1)),2)={6},1,0)),0),0)</f>
        <v>0</v>
      </c>
      <c r="PW99" s="39">
        <f t="array" aca="1" ref="PW99" ca="1">IFERROR(IF($N99&lt;&gt;"",SUM(IF(WEEKDAY(-1+ROW(INDIRECT("1:"&amp;(PP99-PO99)+1)),2)={7},1,0)),0),0)</f>
        <v>0</v>
      </c>
      <c r="PX99" s="39">
        <f t="shared" ca="1" si="294"/>
        <v>0</v>
      </c>
      <c r="PY99" s="39">
        <f t="shared" si="295"/>
        <v>0</v>
      </c>
      <c r="PZ99" s="39">
        <f t="shared" si="296"/>
        <v>0</v>
      </c>
      <c r="QA99" s="39">
        <f t="shared" si="297"/>
        <v>0</v>
      </c>
      <c r="QB99" s="39">
        <f t="shared" si="298"/>
        <v>0</v>
      </c>
      <c r="QC99" s="39">
        <f t="shared" si="299"/>
        <v>0</v>
      </c>
      <c r="QD99" s="39">
        <f t="shared" si="300"/>
        <v>0</v>
      </c>
      <c r="QE99" s="39">
        <f t="shared" si="301"/>
        <v>0</v>
      </c>
      <c r="QF99" s="39">
        <f t="shared" si="302"/>
        <v>0</v>
      </c>
      <c r="QG99" s="39">
        <f t="shared" ca="1" si="303"/>
        <v>0</v>
      </c>
      <c r="QH99" s="41">
        <f t="shared" si="304"/>
        <v>0</v>
      </c>
      <c r="QI99" s="40">
        <f t="shared" si="305"/>
        <v>44958</v>
      </c>
      <c r="QJ99" s="40">
        <f t="shared" si="306"/>
        <v>44985</v>
      </c>
      <c r="QK99" s="39">
        <f t="array" aca="1" ref="QK99" ca="1">IFERROR(IF($H99&lt;&gt;"",SUM(IF(WEEKDAY(-1+ROW(INDIRECT("1:"&amp;(QJ99-QI99)+1)),2)={1},1,0)),0),0)</f>
        <v>0</v>
      </c>
      <c r="QL99" s="39">
        <f t="array" aca="1" ref="QL99" ca="1">IFERROR(IF($I99&lt;&gt;"",SUM(IF(WEEKDAY(-1+ROW(INDIRECT("1:"&amp;(QJ99-QI99)+1)),2)={2},1,0)),0),0)</f>
        <v>0</v>
      </c>
      <c r="QM99" s="39">
        <f t="array" aca="1" ref="QM99" ca="1">IFERROR(IF($J99&lt;&gt;"",SUM(IF(WEEKDAY(-1+ROW(INDIRECT("1:"&amp;(QJ99-QI99)+1)),2)={3},1,0)),0),0)</f>
        <v>0</v>
      </c>
      <c r="QN99" s="39">
        <f t="array" aca="1" ref="QN99" ca="1">IFERROR(IF($K99&lt;&gt;"",SUM(IF(WEEKDAY(-1+ROW(INDIRECT("1:"&amp;(QJ99-QI99)+1)),2)={4},1,0)),0),0)</f>
        <v>0</v>
      </c>
      <c r="QO99" s="39">
        <f t="array" aca="1" ref="QO99" ca="1">IFERROR(IF($L99&lt;&gt;"",SUM(IF(WEEKDAY(-1+ROW(INDIRECT("1:"&amp;(QJ99-QI99)+1)),2)={5},1,0)),0),0)</f>
        <v>0</v>
      </c>
      <c r="QP99" s="39">
        <f t="array" aca="1" ref="QP99" ca="1">IFERROR(IF($M99&lt;&gt;"",SUM(IF(WEEKDAY(-1+ROW(INDIRECT("1:"&amp;(QJ99-QI99)+1)),2)={6},1,0)),0),0)</f>
        <v>0</v>
      </c>
      <c r="QQ99" s="39">
        <f t="array" aca="1" ref="QQ99" ca="1">IFERROR(IF($N99&lt;&gt;"",SUM(IF(WEEKDAY(-1+ROW(INDIRECT("1:"&amp;(QJ99-QI99)+1)),2)={7},1,0)),0),0)</f>
        <v>0</v>
      </c>
      <c r="QR99" s="39">
        <f t="shared" ca="1" si="307"/>
        <v>0</v>
      </c>
      <c r="QS99" s="39">
        <f t="shared" si="308"/>
        <v>0</v>
      </c>
      <c r="QT99" s="39">
        <f t="shared" si="309"/>
        <v>0</v>
      </c>
      <c r="QU99" s="39">
        <f t="shared" si="310"/>
        <v>0</v>
      </c>
      <c r="QV99" s="39">
        <f t="shared" si="311"/>
        <v>0</v>
      </c>
      <c r="QW99" s="39">
        <f t="shared" si="312"/>
        <v>0</v>
      </c>
      <c r="QX99" s="39">
        <f t="shared" si="313"/>
        <v>0</v>
      </c>
      <c r="QY99" s="39">
        <f t="shared" si="314"/>
        <v>0</v>
      </c>
      <c r="QZ99" s="39">
        <f t="shared" si="315"/>
        <v>0</v>
      </c>
      <c r="RA99" s="39">
        <f t="shared" ca="1" si="316"/>
        <v>0</v>
      </c>
      <c r="RB99" s="41">
        <f t="shared" si="317"/>
        <v>0</v>
      </c>
      <c r="RC99" s="40">
        <f t="shared" si="318"/>
        <v>44986</v>
      </c>
      <c r="RD99" s="40">
        <f t="shared" si="319"/>
        <v>45016</v>
      </c>
      <c r="RE99" s="39">
        <f t="array" aca="1" ref="RE99" ca="1">IFERROR(IF($H99&lt;&gt;"",SUM(IF(WEEKDAY(-1+ROW(INDIRECT("1:"&amp;(RD99-RC99)+1)),2)={1},1,0)),0),0)</f>
        <v>0</v>
      </c>
      <c r="RF99" s="39">
        <f t="array" aca="1" ref="RF99" ca="1">IFERROR(IF($I99&lt;&gt;"",SUM(IF(WEEKDAY(-1+ROW(INDIRECT("1:"&amp;(RD99-RC99)+1)),2)={2},1,0)),0),0)</f>
        <v>0</v>
      </c>
      <c r="RG99" s="39">
        <f t="array" aca="1" ref="RG99" ca="1">IFERROR(IF($J99&lt;&gt;"",SUM(IF(WEEKDAY(-1+ROW(INDIRECT("1:"&amp;(RD99-RC99)+1)),2)={3},1,0)),0),0)</f>
        <v>0</v>
      </c>
      <c r="RH99" s="39">
        <f t="array" aca="1" ref="RH99" ca="1">IFERROR(IF($K99&lt;&gt;"",SUM(IF(WEEKDAY(-1+ROW(INDIRECT("1:"&amp;(RD99-RC99)+1)),2)={4},1,0)),0),0)</f>
        <v>0</v>
      </c>
      <c r="RI99" s="39">
        <f t="array" aca="1" ref="RI99" ca="1">IFERROR(IF($L99&lt;&gt;"",SUM(IF(WEEKDAY(-1+ROW(INDIRECT("1:"&amp;(RD99-RC99)+1)),2)={5},1,0)),0),0)</f>
        <v>0</v>
      </c>
      <c r="RJ99" s="39">
        <f t="array" aca="1" ref="RJ99" ca="1">IFERROR(IF($M99&lt;&gt;"",SUM(IF(WEEKDAY(-1+ROW(INDIRECT("1:"&amp;(RD99-RC99)+1)),2)={6},1,0)),0),0)</f>
        <v>0</v>
      </c>
      <c r="RK99" s="39">
        <f t="array" aca="1" ref="RK99" ca="1">IFERROR(IF($N99&lt;&gt;"",SUM(IF(WEEKDAY(-1+ROW(INDIRECT("1:"&amp;(RD99-RC99)+1)),2)={7},1,0)),0),0)</f>
        <v>0</v>
      </c>
      <c r="RL99" s="39">
        <f t="shared" ca="1" si="320"/>
        <v>0</v>
      </c>
      <c r="RM99" s="39">
        <f t="shared" si="321"/>
        <v>0</v>
      </c>
      <c r="RN99" s="39">
        <f t="shared" si="322"/>
        <v>0</v>
      </c>
      <c r="RO99" s="39">
        <f t="shared" si="323"/>
        <v>0</v>
      </c>
      <c r="RP99" s="39">
        <f t="shared" si="324"/>
        <v>0</v>
      </c>
      <c r="RQ99" s="39">
        <f t="shared" si="325"/>
        <v>0</v>
      </c>
      <c r="RR99" s="39">
        <f t="shared" si="326"/>
        <v>0</v>
      </c>
      <c r="RS99" s="39">
        <f t="shared" si="327"/>
        <v>0</v>
      </c>
      <c r="RT99" s="39">
        <f t="shared" si="328"/>
        <v>0</v>
      </c>
      <c r="RU99" s="39">
        <f t="shared" ca="1" si="329"/>
        <v>0</v>
      </c>
      <c r="RV99" s="41">
        <f t="shared" si="330"/>
        <v>0</v>
      </c>
      <c r="RW99" s="40">
        <f t="shared" si="331"/>
        <v>45017</v>
      </c>
      <c r="RX99" s="40">
        <f t="shared" si="332"/>
        <v>45046</v>
      </c>
      <c r="RY99" s="39">
        <f t="array" aca="1" ref="RY99" ca="1">IFERROR(IF($H99&lt;&gt;"",SUM(IF(WEEKDAY(-1+ROW(INDIRECT("1:"&amp;(RX99-RW99)+1)),2)={1},1,0)),0),0)</f>
        <v>0</v>
      </c>
      <c r="RZ99" s="39">
        <f t="array" aca="1" ref="RZ99" ca="1">IFERROR(IF($I99&lt;&gt;"",SUM(IF(WEEKDAY(-1+ROW(INDIRECT("1:"&amp;(RX99-RW99)+1)),2)={2},1,0)),0),0)</f>
        <v>0</v>
      </c>
      <c r="SA99" s="39">
        <f t="array" aca="1" ref="SA99" ca="1">IFERROR(IF($J99&lt;&gt;"",SUM(IF(WEEKDAY(-1+ROW(INDIRECT("1:"&amp;(RX99-RW99)+1)),2)={3},1,0)),0),0)</f>
        <v>0</v>
      </c>
      <c r="SB99" s="39">
        <f t="array" aca="1" ref="SB99" ca="1">IFERROR(IF($K99&lt;&gt;"",SUM(IF(WEEKDAY(-1+ROW(INDIRECT("1:"&amp;(RX99-RW99)+1)),2)={4},1,0)),0),0)</f>
        <v>0</v>
      </c>
      <c r="SC99" s="39">
        <f t="array" aca="1" ref="SC99" ca="1">IFERROR(IF($L99&lt;&gt;"",SUM(IF(WEEKDAY(-1+ROW(INDIRECT("1:"&amp;(RX99-RW99)+1)),2)={5},1,0)),0),0)</f>
        <v>0</v>
      </c>
      <c r="SD99" s="39">
        <f t="array" aca="1" ref="SD99" ca="1">IFERROR(IF($M99&lt;&gt;"",SUM(IF(WEEKDAY(-1+ROW(INDIRECT("1:"&amp;(RX99-RW99)+1)),2)={6},1,0)),0),0)</f>
        <v>0</v>
      </c>
      <c r="SE99" s="39">
        <f t="array" aca="1" ref="SE99" ca="1">IFERROR(IF($N99&lt;&gt;"",SUM(IF(WEEKDAY(-1+ROW(INDIRECT("1:"&amp;(RX99-RW99)+1)),2)={7},1,0)),0),0)</f>
        <v>0</v>
      </c>
      <c r="SF99" s="39">
        <f t="shared" ca="1" si="333"/>
        <v>0</v>
      </c>
      <c r="SG99" s="39">
        <f t="shared" si="334"/>
        <v>0</v>
      </c>
      <c r="SH99" s="39">
        <f t="shared" si="335"/>
        <v>0</v>
      </c>
      <c r="SI99" s="39">
        <f t="shared" si="336"/>
        <v>0</v>
      </c>
      <c r="SJ99" s="39">
        <f t="shared" si="337"/>
        <v>0</v>
      </c>
      <c r="SK99" s="39">
        <f t="shared" si="338"/>
        <v>0</v>
      </c>
      <c r="SL99" s="39">
        <f t="shared" si="339"/>
        <v>0</v>
      </c>
      <c r="SM99" s="39">
        <f t="shared" si="340"/>
        <v>0</v>
      </c>
      <c r="SN99" s="39">
        <f t="shared" si="341"/>
        <v>0</v>
      </c>
      <c r="SO99" s="39">
        <f t="shared" ca="1" si="342"/>
        <v>0</v>
      </c>
      <c r="SP99" s="41">
        <f t="shared" si="343"/>
        <v>0</v>
      </c>
      <c r="SQ99" s="40">
        <f t="shared" si="344"/>
        <v>45047</v>
      </c>
      <c r="SR99" s="40">
        <f t="shared" si="345"/>
        <v>45077</v>
      </c>
      <c r="SS99" s="39">
        <f t="array" aca="1" ref="SS99" ca="1">IFERROR(IF($H99&lt;&gt;"",SUM(IF(WEEKDAY(-1+ROW(INDIRECT("1:"&amp;(SR99-SQ99)+1)),2)={1},1,0)),0),0)</f>
        <v>0</v>
      </c>
      <c r="ST99" s="39">
        <f t="array" aca="1" ref="ST99" ca="1">IFERROR(IF($I99&lt;&gt;"",SUM(IF(WEEKDAY(-1+ROW(INDIRECT("1:"&amp;(SR99-SQ99)+1)),2)={2},1,0)),0),0)</f>
        <v>0</v>
      </c>
      <c r="SU99" s="39">
        <f t="array" aca="1" ref="SU99" ca="1">IFERROR(IF($J99&lt;&gt;"",SUM(IF(WEEKDAY(-1+ROW(INDIRECT("1:"&amp;(SR99-SQ99)+1)),2)={3},1,0)),0),0)</f>
        <v>0</v>
      </c>
      <c r="SV99" s="39">
        <f t="array" aca="1" ref="SV99" ca="1">IFERROR(IF($K99&lt;&gt;"",SUM(IF(WEEKDAY(-1+ROW(INDIRECT("1:"&amp;(SR99-SQ99)+1)),2)={4},1,0)),0),0)</f>
        <v>0</v>
      </c>
      <c r="SW99" s="39">
        <f t="array" aca="1" ref="SW99" ca="1">IFERROR(IF($L99&lt;&gt;"",SUM(IF(WEEKDAY(-1+ROW(INDIRECT("1:"&amp;(SR99-SQ99)+1)),2)={5},1,0)),0),0)</f>
        <v>0</v>
      </c>
      <c r="SX99" s="39">
        <f t="array" aca="1" ref="SX99" ca="1">IFERROR(IF($M99&lt;&gt;"",SUM(IF(WEEKDAY(-1+ROW(INDIRECT("1:"&amp;(SR99-SQ99)+1)),2)={6},1,0)),0),0)</f>
        <v>0</v>
      </c>
      <c r="SY99" s="39">
        <f t="array" aca="1" ref="SY99" ca="1">IFERROR(IF($N99&lt;&gt;"",SUM(IF(WEEKDAY(-1+ROW(INDIRECT("1:"&amp;(SR99-SQ99)+1)),2)={7},1,0)),0),0)</f>
        <v>0</v>
      </c>
      <c r="SZ99" s="39">
        <f t="shared" ca="1" si="346"/>
        <v>0</v>
      </c>
      <c r="TA99" s="39">
        <f t="shared" si="347"/>
        <v>0</v>
      </c>
      <c r="TB99" s="39">
        <f t="shared" si="348"/>
        <v>0</v>
      </c>
      <c r="TC99" s="39">
        <f t="shared" si="349"/>
        <v>0</v>
      </c>
      <c r="TD99" s="39">
        <f t="shared" si="350"/>
        <v>0</v>
      </c>
      <c r="TE99" s="39">
        <f t="shared" si="351"/>
        <v>0</v>
      </c>
      <c r="TF99" s="39">
        <f t="shared" si="352"/>
        <v>0</v>
      </c>
      <c r="TG99" s="39">
        <f t="shared" si="353"/>
        <v>0</v>
      </c>
      <c r="TH99" s="39">
        <f t="shared" si="354"/>
        <v>0</v>
      </c>
      <c r="TI99" s="39">
        <f t="shared" ca="1" si="355"/>
        <v>0</v>
      </c>
      <c r="TJ99" s="41">
        <f t="shared" si="356"/>
        <v>0</v>
      </c>
      <c r="TK99" s="40">
        <f t="shared" si="357"/>
        <v>45078</v>
      </c>
      <c r="TL99" s="40">
        <f t="shared" si="358"/>
        <v>45107</v>
      </c>
      <c r="TM99" s="39">
        <f t="array" aca="1" ref="TM99" ca="1">IFERROR(IF($H99&lt;&gt;"",SUM(IF(WEEKDAY(-1+ROW(INDIRECT("1:"&amp;(TL99-TK99)+1)),2)={1},1,0)),0),0)</f>
        <v>0</v>
      </c>
      <c r="TN99" s="39">
        <f t="array" aca="1" ref="TN99" ca="1">IFERROR(IF($I99&lt;&gt;"",SUM(IF(WEEKDAY(-1+ROW(INDIRECT("1:"&amp;(TL99-TK99)+1)),2)={2},1,0)),0),0)</f>
        <v>0</v>
      </c>
      <c r="TO99" s="39">
        <f t="array" aca="1" ref="TO99" ca="1">IFERROR(IF($J99&lt;&gt;"",SUM(IF(WEEKDAY(-1+ROW(INDIRECT("1:"&amp;(TL99-TK99)+1)),2)={3},1,0)),0),0)</f>
        <v>0</v>
      </c>
      <c r="TP99" s="39">
        <f t="array" aca="1" ref="TP99" ca="1">IFERROR(IF($K99&lt;&gt;"",SUM(IF(WEEKDAY(-1+ROW(INDIRECT("1:"&amp;(TL99-TK99)+1)),2)={4},1,0)),0),0)</f>
        <v>0</v>
      </c>
      <c r="TQ99" s="39">
        <f t="array" aca="1" ref="TQ99" ca="1">IFERROR(IF($L99&lt;&gt;"",SUM(IF(WEEKDAY(-1+ROW(INDIRECT("1:"&amp;(TL99-TK99)+1)),2)={5},1,0)),0),0)</f>
        <v>0</v>
      </c>
      <c r="TR99" s="39">
        <f t="array" aca="1" ref="TR99" ca="1">IFERROR(IF($M99&lt;&gt;"",SUM(IF(WEEKDAY(-1+ROW(INDIRECT("1:"&amp;(TL99-TK99)+1)),2)={6},1,0)),0),0)</f>
        <v>0</v>
      </c>
      <c r="TS99" s="39">
        <f t="array" aca="1" ref="TS99" ca="1">IFERROR(IF($N99&lt;&gt;"",SUM(IF(WEEKDAY(-1+ROW(INDIRECT("1:"&amp;(TL99-TK99)+1)),2)={7},1,0)),0),0)</f>
        <v>0</v>
      </c>
      <c r="TT99" s="39">
        <f t="shared" ca="1" si="359"/>
        <v>0</v>
      </c>
      <c r="TU99" s="39">
        <f t="shared" si="360"/>
        <v>0</v>
      </c>
      <c r="TV99" s="39">
        <f t="shared" si="361"/>
        <v>0</v>
      </c>
      <c r="TW99" s="39">
        <f t="shared" si="362"/>
        <v>0</v>
      </c>
      <c r="TX99" s="39">
        <f t="shared" si="363"/>
        <v>0</v>
      </c>
      <c r="TY99" s="39">
        <f t="shared" si="364"/>
        <v>0</v>
      </c>
      <c r="TZ99" s="39">
        <f t="shared" si="365"/>
        <v>0</v>
      </c>
      <c r="UA99" s="39">
        <f t="shared" si="366"/>
        <v>0</v>
      </c>
      <c r="UB99" s="39">
        <f t="shared" si="367"/>
        <v>0</v>
      </c>
      <c r="UC99" s="39">
        <f t="shared" ca="1" si="368"/>
        <v>0</v>
      </c>
      <c r="UD99" s="41">
        <f t="shared" si="369"/>
        <v>0</v>
      </c>
      <c r="UE99" s="40">
        <f t="shared" si="370"/>
        <v>45108</v>
      </c>
      <c r="UF99" s="40">
        <f t="shared" si="371"/>
        <v>45138</v>
      </c>
      <c r="UG99" s="39">
        <f t="array" aca="1" ref="UG99" ca="1">IFERROR(IF($H99&lt;&gt;"",SUM(IF(WEEKDAY(-1+ROW(INDIRECT("1:"&amp;(UF99-UE99)+1)),2)={1},1,0)),0),0)</f>
        <v>0</v>
      </c>
      <c r="UH99" s="39">
        <f t="array" aca="1" ref="UH99" ca="1">IFERROR(IF($I99&lt;&gt;"",SUM(IF(WEEKDAY(-1+ROW(INDIRECT("1:"&amp;(UF99-UE99)+1)),2)={2},1,0)),0),0)</f>
        <v>0</v>
      </c>
      <c r="UI99" s="39">
        <f t="array" aca="1" ref="UI99" ca="1">IFERROR(IF($J99&lt;&gt;"",SUM(IF(WEEKDAY(-1+ROW(INDIRECT("1:"&amp;(UF99-UE99)+1)),2)={3},1,0)),0),0)</f>
        <v>0</v>
      </c>
      <c r="UJ99" s="39">
        <f t="array" aca="1" ref="UJ99" ca="1">IFERROR(IF($K99&lt;&gt;"",SUM(IF(WEEKDAY(-1+ROW(INDIRECT("1:"&amp;(UF99-UE99)+1)),2)={4},1,0)),0),0)</f>
        <v>0</v>
      </c>
      <c r="UK99" s="39">
        <f t="array" aca="1" ref="UK99" ca="1">IFERROR(IF($L99&lt;&gt;"",SUM(IF(WEEKDAY(-1+ROW(INDIRECT("1:"&amp;(UF99-UE99)+1)),2)={5},1,0)),0),0)</f>
        <v>0</v>
      </c>
      <c r="UL99" s="39">
        <f t="array" aca="1" ref="UL99" ca="1">IFERROR(IF($M99&lt;&gt;"",SUM(IF(WEEKDAY(-1+ROW(INDIRECT("1:"&amp;(UF99-UE99)+1)),2)={6},1,0)),0),0)</f>
        <v>0</v>
      </c>
      <c r="UM99" s="39">
        <f t="array" aca="1" ref="UM99" ca="1">IFERROR(IF($N99&lt;&gt;"",SUM(IF(WEEKDAY(-1+ROW(INDIRECT("1:"&amp;(UF99-UE99)+1)),2)={7},1,0)),0),0)</f>
        <v>0</v>
      </c>
      <c r="UN99" s="39">
        <f t="shared" ca="1" si="372"/>
        <v>0</v>
      </c>
      <c r="UO99" s="39">
        <f t="shared" si="373"/>
        <v>0</v>
      </c>
      <c r="UP99" s="39">
        <f t="shared" si="374"/>
        <v>0</v>
      </c>
      <c r="UQ99" s="39">
        <f t="shared" si="375"/>
        <v>0</v>
      </c>
      <c r="UR99" s="39">
        <f t="shared" si="376"/>
        <v>0</v>
      </c>
      <c r="US99" s="39">
        <f t="shared" si="377"/>
        <v>0</v>
      </c>
      <c r="UT99" s="39">
        <f t="shared" si="378"/>
        <v>0</v>
      </c>
      <c r="UU99" s="39">
        <f t="shared" si="379"/>
        <v>0</v>
      </c>
      <c r="UV99" s="39">
        <f t="shared" si="380"/>
        <v>0</v>
      </c>
      <c r="UW99" s="39">
        <f t="shared" ca="1" si="381"/>
        <v>0</v>
      </c>
      <c r="UX99" s="41">
        <f t="shared" si="382"/>
        <v>0</v>
      </c>
      <c r="UY99" s="40">
        <f t="shared" si="383"/>
        <v>45139</v>
      </c>
      <c r="UZ99" s="40">
        <f t="shared" si="384"/>
        <v>45169</v>
      </c>
      <c r="VA99" s="39">
        <f t="array" aca="1" ref="VA99" ca="1">IFERROR(IF($H99&lt;&gt;"",SUM(IF(WEEKDAY(-1+ROW(INDIRECT("1:"&amp;(UZ99-UY99)+1)),2)={1},1,0)),0),0)</f>
        <v>0</v>
      </c>
      <c r="VB99" s="39">
        <f t="array" aca="1" ref="VB99" ca="1">IFERROR(IF($I99&lt;&gt;"",SUM(IF(WEEKDAY(-1+ROW(INDIRECT("1:"&amp;(UZ99-UY99)+1)),2)={2},1,0)),0),0)</f>
        <v>0</v>
      </c>
      <c r="VC99" s="39">
        <f t="array" aca="1" ref="VC99" ca="1">IFERROR(IF($J99&lt;&gt;"",SUM(IF(WEEKDAY(-1+ROW(INDIRECT("1:"&amp;(UZ99-UY99)+1)),2)={3},1,0)),0),0)</f>
        <v>0</v>
      </c>
      <c r="VD99" s="39">
        <f t="array" aca="1" ref="VD99" ca="1">IFERROR(IF($K99&lt;&gt;"",SUM(IF(WEEKDAY(-1+ROW(INDIRECT("1:"&amp;(UZ99-UY99)+1)),2)={4},1,0)),0),0)</f>
        <v>0</v>
      </c>
      <c r="VE99" s="39">
        <f t="array" aca="1" ref="VE99" ca="1">IFERROR(IF($L99&lt;&gt;"",SUM(IF(WEEKDAY(-1+ROW(INDIRECT("1:"&amp;(UZ99-UY99)+1)),2)={5},1,0)),0),0)</f>
        <v>0</v>
      </c>
      <c r="VF99" s="39">
        <f t="array" aca="1" ref="VF99" ca="1">IFERROR(IF($M99&lt;&gt;"",SUM(IF(WEEKDAY(-1+ROW(INDIRECT("1:"&amp;(UZ99-UY99)+1)),2)={6},1,0)),0),0)</f>
        <v>0</v>
      </c>
      <c r="VG99" s="39">
        <f t="array" aca="1" ref="VG99" ca="1">IFERROR(IF($N99&lt;&gt;"",SUM(IF(WEEKDAY(-1+ROW(INDIRECT("1:"&amp;(UZ99-UY99)+1)),2)={7},1,0)),0),0)</f>
        <v>0</v>
      </c>
      <c r="VH99" s="39">
        <f t="shared" ca="1" si="385"/>
        <v>0</v>
      </c>
      <c r="VI99" s="39">
        <f t="shared" si="386"/>
        <v>0</v>
      </c>
      <c r="VJ99" s="39">
        <f t="shared" si="387"/>
        <v>0</v>
      </c>
      <c r="VK99" s="39">
        <f t="shared" si="388"/>
        <v>0</v>
      </c>
      <c r="VL99" s="39">
        <f t="shared" si="389"/>
        <v>0</v>
      </c>
      <c r="VM99" s="39">
        <f t="shared" si="390"/>
        <v>0</v>
      </c>
      <c r="VN99" s="39">
        <f t="shared" si="391"/>
        <v>0</v>
      </c>
      <c r="VO99" s="39">
        <f t="shared" si="392"/>
        <v>0</v>
      </c>
      <c r="VP99" s="39">
        <f t="shared" si="393"/>
        <v>0</v>
      </c>
      <c r="VQ99" s="39">
        <f t="shared" ca="1" si="394"/>
        <v>0</v>
      </c>
      <c r="VR99" s="41">
        <f t="shared" si="395"/>
        <v>0</v>
      </c>
      <c r="VS99" s="40">
        <f t="shared" si="396"/>
        <v>45170</v>
      </c>
      <c r="VT99" s="40">
        <f t="shared" si="397"/>
        <v>45199</v>
      </c>
      <c r="VU99" s="39">
        <f t="array" aca="1" ref="VU99" ca="1">IFERROR(IF($H99&lt;&gt;"",SUM(IF(WEEKDAY(-1+ROW(INDIRECT("1:"&amp;(VT99-VS99)+1)),2)={1},1,0)),0),0)</f>
        <v>0</v>
      </c>
      <c r="VV99" s="39">
        <f t="array" aca="1" ref="VV99" ca="1">IFERROR(IF($I99&lt;&gt;"",SUM(IF(WEEKDAY(-1+ROW(INDIRECT("1:"&amp;(VT99-VS99)+1)),2)={2},1,0)),0),0)</f>
        <v>0</v>
      </c>
      <c r="VW99" s="39">
        <f t="array" aca="1" ref="VW99" ca="1">IFERROR(IF($J99&lt;&gt;"",SUM(IF(WEEKDAY(-1+ROW(INDIRECT("1:"&amp;(VT99-VS99)+1)),2)={3},1,0)),0),0)</f>
        <v>0</v>
      </c>
      <c r="VX99" s="39">
        <f t="array" aca="1" ref="VX99" ca="1">IFERROR(IF($K99&lt;&gt;"",SUM(IF(WEEKDAY(-1+ROW(INDIRECT("1:"&amp;(VT99-VS99)+1)),2)={4},1,0)),0),0)</f>
        <v>0</v>
      </c>
      <c r="VY99" s="39">
        <f t="array" aca="1" ref="VY99" ca="1">IFERROR(IF($L99&lt;&gt;"",SUM(IF(WEEKDAY(-1+ROW(INDIRECT("1:"&amp;(VT99-VS99)+1)),2)={5},1,0)),0),0)</f>
        <v>0</v>
      </c>
      <c r="VZ99" s="39">
        <f t="array" aca="1" ref="VZ99" ca="1">IFERROR(IF($M99&lt;&gt;"",SUM(IF(WEEKDAY(-1+ROW(INDIRECT("1:"&amp;(VT99-VS99)+1)),2)={6},1,0)),0),0)</f>
        <v>0</v>
      </c>
      <c r="WA99" s="39">
        <f t="array" aca="1" ref="WA99" ca="1">IFERROR(IF($N99&lt;&gt;"",SUM(IF(WEEKDAY(-1+ROW(INDIRECT("1:"&amp;(VT99-VS99)+1)),2)={7},1,0)),0),0)</f>
        <v>0</v>
      </c>
      <c r="WB99" s="39">
        <f t="shared" ca="1" si="398"/>
        <v>0</v>
      </c>
      <c r="WC99" s="39">
        <f t="shared" si="399"/>
        <v>0</v>
      </c>
      <c r="WD99" s="39">
        <f t="shared" si="400"/>
        <v>0</v>
      </c>
      <c r="WE99" s="39">
        <f t="shared" si="401"/>
        <v>0</v>
      </c>
      <c r="WF99" s="39">
        <f t="shared" si="402"/>
        <v>0</v>
      </c>
      <c r="WG99" s="39">
        <f t="shared" si="403"/>
        <v>0</v>
      </c>
      <c r="WH99" s="39">
        <f t="shared" si="404"/>
        <v>0</v>
      </c>
      <c r="WI99" s="39">
        <f t="shared" si="405"/>
        <v>0</v>
      </c>
      <c r="WJ99" s="39">
        <f t="shared" si="406"/>
        <v>0</v>
      </c>
      <c r="WK99" s="39">
        <f t="shared" ca="1" si="407"/>
        <v>0</v>
      </c>
      <c r="WL99" s="41">
        <f t="shared" si="408"/>
        <v>0</v>
      </c>
      <c r="WM99" s="40">
        <f t="shared" si="409"/>
        <v>45200</v>
      </c>
      <c r="WN99" s="40">
        <f t="shared" si="410"/>
        <v>45230</v>
      </c>
      <c r="WO99" s="39">
        <f t="array" aca="1" ref="WO99" ca="1">IFERROR(IF($H99&lt;&gt;"",SUM(IF(WEEKDAY(-1+ROW(INDIRECT("1:"&amp;(WN99-WM99)+1)),2)={1},1,0)),0),0)</f>
        <v>0</v>
      </c>
      <c r="WP99" s="39">
        <f t="array" aca="1" ref="WP99" ca="1">IFERROR(IF($I99&lt;&gt;"",SUM(IF(WEEKDAY(-1+ROW(INDIRECT("1:"&amp;(WN99-WM99)+1)),2)={2},1,0)),0),0)</f>
        <v>0</v>
      </c>
      <c r="WQ99" s="39">
        <f t="array" aca="1" ref="WQ99" ca="1">IFERROR(IF($J99&lt;&gt;"",SUM(IF(WEEKDAY(-1+ROW(INDIRECT("1:"&amp;(WN99-WM99)+1)),2)={3},1,0)),0),0)</f>
        <v>0</v>
      </c>
      <c r="WR99" s="39">
        <f t="array" aca="1" ref="WR99" ca="1">IFERROR(IF($K99&lt;&gt;"",SUM(IF(WEEKDAY(-1+ROW(INDIRECT("1:"&amp;(WN99-WM99)+1)),2)={4},1,0)),0),0)</f>
        <v>0</v>
      </c>
      <c r="WS99" s="39">
        <f t="array" aca="1" ref="WS99" ca="1">IFERROR(IF($L99&lt;&gt;"",SUM(IF(WEEKDAY(-1+ROW(INDIRECT("1:"&amp;(WN99-WM99)+1)),2)={5},1,0)),0),0)</f>
        <v>0</v>
      </c>
      <c r="WT99" s="39">
        <f t="array" aca="1" ref="WT99" ca="1">IFERROR(IF($M99&lt;&gt;"",SUM(IF(WEEKDAY(-1+ROW(INDIRECT("1:"&amp;(WN99-WM99)+1)),2)={6},1,0)),0),0)</f>
        <v>0</v>
      </c>
      <c r="WU99" s="39">
        <f t="array" aca="1" ref="WU99" ca="1">IFERROR(IF($N99&lt;&gt;"",SUM(IF(WEEKDAY(-1+ROW(INDIRECT("1:"&amp;(WN99-WM99)+1)),2)={7},1,0)),0),0)</f>
        <v>0</v>
      </c>
      <c r="WV99" s="39">
        <f t="shared" ca="1" si="411"/>
        <v>0</v>
      </c>
      <c r="WW99" s="39">
        <f t="shared" si="412"/>
        <v>0</v>
      </c>
      <c r="WX99" s="39">
        <f t="shared" si="413"/>
        <v>0</v>
      </c>
      <c r="WY99" s="39">
        <f t="shared" si="414"/>
        <v>0</v>
      </c>
      <c r="WZ99" s="39">
        <f t="shared" si="415"/>
        <v>0</v>
      </c>
      <c r="XA99" s="39">
        <f t="shared" si="416"/>
        <v>0</v>
      </c>
      <c r="XB99" s="39">
        <f t="shared" si="417"/>
        <v>0</v>
      </c>
      <c r="XC99" s="39">
        <f t="shared" si="418"/>
        <v>0</v>
      </c>
      <c r="XD99" s="39">
        <f t="shared" si="419"/>
        <v>0</v>
      </c>
      <c r="XE99" s="39">
        <f t="shared" ca="1" si="420"/>
        <v>0</v>
      </c>
      <c r="XF99" s="41">
        <f t="shared" si="421"/>
        <v>0</v>
      </c>
      <c r="XG99" s="40">
        <f t="shared" si="422"/>
        <v>45231</v>
      </c>
      <c r="XH99" s="40">
        <f t="shared" si="423"/>
        <v>45260</v>
      </c>
      <c r="XI99" s="39">
        <f t="array" aca="1" ref="XI99" ca="1">IFERROR(IF($H99&lt;&gt;"",SUM(IF(WEEKDAY(-1+ROW(INDIRECT("1:"&amp;(XH99-XG99)+1)),2)={1},1,0)),0),0)</f>
        <v>0</v>
      </c>
      <c r="XJ99" s="39">
        <f t="array" aca="1" ref="XJ99" ca="1">IFERROR(IF($I99&lt;&gt;"",SUM(IF(WEEKDAY(-1+ROW(INDIRECT("1:"&amp;(XH99-XG99)+1)),2)={2},1,0)),0),0)</f>
        <v>0</v>
      </c>
      <c r="XK99" s="39">
        <f t="array" aca="1" ref="XK99" ca="1">IFERROR(IF($J99&lt;&gt;"",SUM(IF(WEEKDAY(-1+ROW(INDIRECT("1:"&amp;(XH99-XG99)+1)),2)={3},1,0)),0),0)</f>
        <v>0</v>
      </c>
      <c r="XL99" s="39">
        <f t="array" aca="1" ref="XL99" ca="1">IFERROR(IF($K99&lt;&gt;"",SUM(IF(WEEKDAY(-1+ROW(INDIRECT("1:"&amp;(XH99-XG99)+1)),2)={4},1,0)),0),0)</f>
        <v>0</v>
      </c>
      <c r="XM99" s="39">
        <f t="array" aca="1" ref="XM99" ca="1">IFERROR(IF($L99&lt;&gt;"",SUM(IF(WEEKDAY(-1+ROW(INDIRECT("1:"&amp;(XH99-XG99)+1)),2)={5},1,0)),0),0)</f>
        <v>0</v>
      </c>
      <c r="XN99" s="39">
        <f t="array" aca="1" ref="XN99" ca="1">IFERROR(IF($M99&lt;&gt;"",SUM(IF(WEEKDAY(-1+ROW(INDIRECT("1:"&amp;(XH99-XG99)+1)),2)={6},1,0)),0),0)</f>
        <v>0</v>
      </c>
      <c r="XO99" s="39">
        <f t="array" aca="1" ref="XO99" ca="1">IFERROR(IF($N99&lt;&gt;"",SUM(IF(WEEKDAY(-1+ROW(INDIRECT("1:"&amp;(XH99-XG99)+1)),2)={7},1,0)),0),0)</f>
        <v>0</v>
      </c>
      <c r="XP99" s="39">
        <f t="shared" ca="1" si="424"/>
        <v>0</v>
      </c>
      <c r="XQ99" s="39">
        <f t="shared" si="425"/>
        <v>0</v>
      </c>
      <c r="XR99" s="39">
        <f t="shared" si="426"/>
        <v>0</v>
      </c>
      <c r="XS99" s="39">
        <f t="shared" si="427"/>
        <v>0</v>
      </c>
      <c r="XT99" s="39">
        <f t="shared" si="428"/>
        <v>0</v>
      </c>
      <c r="XU99" s="39">
        <f t="shared" si="429"/>
        <v>0</v>
      </c>
      <c r="XV99" s="39">
        <f t="shared" si="430"/>
        <v>0</v>
      </c>
      <c r="XW99" s="39">
        <f t="shared" si="431"/>
        <v>0</v>
      </c>
      <c r="XX99" s="39">
        <f t="shared" si="432"/>
        <v>0</v>
      </c>
      <c r="XY99" s="39">
        <f t="shared" ca="1" si="433"/>
        <v>0</v>
      </c>
      <c r="XZ99" s="41">
        <f t="shared" si="434"/>
        <v>0</v>
      </c>
      <c r="YA99" s="40">
        <f t="shared" si="435"/>
        <v>45261</v>
      </c>
      <c r="YB99" s="40">
        <f t="shared" si="436"/>
        <v>45291</v>
      </c>
      <c r="YC99" s="39">
        <f t="array" aca="1" ref="YC99" ca="1">IFERROR(IF($H99&lt;&gt;"",SUM(IF(WEEKDAY(-1+ROW(INDIRECT("1:"&amp;(YB99-YA99)+1)),2)={1},1,0)),0),0)</f>
        <v>0</v>
      </c>
      <c r="YD99" s="39">
        <f t="array" aca="1" ref="YD99" ca="1">IFERROR(IF($I99&lt;&gt;"",SUM(IF(WEEKDAY(-1+ROW(INDIRECT("1:"&amp;(YB99-YA99)+1)),2)={2},1,0)),0),0)</f>
        <v>0</v>
      </c>
      <c r="YE99" s="39">
        <f t="array" aca="1" ref="YE99" ca="1">IFERROR(IF($J99&lt;&gt;"",SUM(IF(WEEKDAY(-1+ROW(INDIRECT("1:"&amp;(YB99-YA99)+1)),2)={3},1,0)),0),0)</f>
        <v>0</v>
      </c>
      <c r="YF99" s="39">
        <f t="array" aca="1" ref="YF99" ca="1">IFERROR(IF($K99&lt;&gt;"",SUM(IF(WEEKDAY(-1+ROW(INDIRECT("1:"&amp;(YB99-YA99)+1)),2)={4},1,0)),0),0)</f>
        <v>0</v>
      </c>
      <c r="YG99" s="39">
        <f t="array" aca="1" ref="YG99" ca="1">IFERROR(IF($L99&lt;&gt;"",SUM(IF(WEEKDAY(-1+ROW(INDIRECT("1:"&amp;(YB99-YA99)+1)),2)={5},1,0)),0),0)</f>
        <v>0</v>
      </c>
      <c r="YH99" s="39">
        <f t="array" aca="1" ref="YH99" ca="1">IFERROR(IF($M99&lt;&gt;"",SUM(IF(WEEKDAY(-1+ROW(INDIRECT("1:"&amp;(YB99-YA99)+1)),2)={6},1,0)),0),0)</f>
        <v>0</v>
      </c>
      <c r="YI99" s="39">
        <f t="array" aca="1" ref="YI99" ca="1">IFERROR(IF($N99&lt;&gt;"",SUM(IF(WEEKDAY(-1+ROW(INDIRECT("1:"&amp;(YB99-YA99)+1)),2)={7},1,0)),0),0)</f>
        <v>0</v>
      </c>
      <c r="YJ99" s="39">
        <f t="shared" ca="1" si="437"/>
        <v>0</v>
      </c>
      <c r="YK99" s="39">
        <f t="shared" si="438"/>
        <v>0</v>
      </c>
      <c r="YL99" s="39">
        <f t="shared" si="439"/>
        <v>0</v>
      </c>
      <c r="YM99" s="39">
        <f t="shared" si="440"/>
        <v>0</v>
      </c>
      <c r="YN99" s="39">
        <f t="shared" si="441"/>
        <v>0</v>
      </c>
      <c r="YO99" s="39">
        <f t="shared" si="442"/>
        <v>0</v>
      </c>
      <c r="YP99" s="39">
        <f t="shared" si="443"/>
        <v>0</v>
      </c>
      <c r="YQ99" s="39">
        <f t="shared" si="444"/>
        <v>0</v>
      </c>
      <c r="YR99" s="39">
        <f t="shared" si="445"/>
        <v>0</v>
      </c>
      <c r="YS99" s="39">
        <f t="shared" ca="1" si="446"/>
        <v>0</v>
      </c>
    </row>
    <row r="100" spans="2:669" x14ac:dyDescent="0.25">
      <c r="B100" s="71">
        <v>90</v>
      </c>
      <c r="C100" s="71"/>
      <c r="D100" s="71"/>
      <c r="E100" s="71"/>
      <c r="F100" s="71"/>
      <c r="G100" s="73"/>
      <c r="H100" s="74"/>
      <c r="I100" s="75"/>
      <c r="J100" s="75"/>
      <c r="K100" s="75"/>
      <c r="L100" s="75"/>
      <c r="M100" s="75"/>
      <c r="N100" s="73"/>
      <c r="O100" s="74"/>
      <c r="P100" s="75"/>
      <c r="Q100" s="75"/>
      <c r="R100" s="75"/>
      <c r="S100" s="75"/>
      <c r="T100" s="75"/>
      <c r="U100" s="75"/>
      <c r="V100" s="73"/>
      <c r="W100" s="95"/>
      <c r="X100" s="96"/>
      <c r="Y100" s="96"/>
      <c r="Z100" s="96"/>
      <c r="AA100" s="96"/>
      <c r="AB100" s="96"/>
      <c r="AC100" s="96"/>
      <c r="AD100" s="96"/>
      <c r="AE100" s="96"/>
      <c r="AF100" s="96"/>
      <c r="AG100" s="96"/>
      <c r="AH100" s="96"/>
      <c r="AI100" s="96"/>
      <c r="AJ100" s="96"/>
      <c r="AK100" s="96"/>
      <c r="AL100" s="96"/>
      <c r="AM100" s="96"/>
      <c r="AN100" s="96"/>
      <c r="AO100" s="96"/>
      <c r="AP100" s="96"/>
      <c r="AQ100" s="96"/>
      <c r="AR100" s="96"/>
      <c r="AS100" s="96"/>
      <c r="AT100" s="96"/>
      <c r="AU100" s="96"/>
      <c r="AV100" s="96"/>
      <c r="AW100" s="96"/>
      <c r="AX100" s="96"/>
      <c r="AY100" s="96"/>
      <c r="AZ100" s="96"/>
      <c r="BA100" s="96"/>
      <c r="BB100" s="96"/>
      <c r="BC100" s="96"/>
      <c r="BD100" s="96"/>
      <c r="BE100" s="96"/>
      <c r="BF100" s="96"/>
      <c r="BG100" s="96"/>
      <c r="BH100" s="96"/>
      <c r="BI100" s="96"/>
      <c r="BJ100" s="96"/>
      <c r="BK100" s="96"/>
      <c r="BL100" s="96"/>
      <c r="BM100" s="96"/>
      <c r="BN100" s="96"/>
      <c r="BO100" s="96"/>
      <c r="BP100" s="96"/>
      <c r="BQ100" s="96"/>
      <c r="BR100" s="96"/>
      <c r="BS100" s="96"/>
      <c r="BT100" s="96"/>
      <c r="BU100" s="96"/>
      <c r="BV100" s="96"/>
      <c r="BW100" s="96"/>
      <c r="BX100" s="96"/>
      <c r="BY100" s="96"/>
      <c r="BZ100" s="96"/>
      <c r="CA100" s="96"/>
      <c r="CB100" s="96"/>
      <c r="CC100" s="96"/>
      <c r="CD100" s="96"/>
      <c r="CE100" s="96"/>
      <c r="CF100" s="96"/>
      <c r="CG100" s="96"/>
      <c r="CH100" s="96"/>
      <c r="CI100" s="96"/>
      <c r="CJ100" s="96"/>
      <c r="CK100" s="96"/>
      <c r="CL100" s="96"/>
      <c r="CM100" s="96"/>
      <c r="CN100" s="96"/>
      <c r="CO100" s="96"/>
      <c r="CP100" s="96"/>
      <c r="CQ100" s="96"/>
      <c r="CR100" s="96"/>
      <c r="CS100" s="96"/>
      <c r="CT100" s="96"/>
      <c r="CU100" s="96"/>
      <c r="CV100" s="96"/>
      <c r="CW100" s="96"/>
      <c r="CX100" s="96"/>
      <c r="CY100" s="96"/>
      <c r="CZ100" s="96"/>
      <c r="DA100" s="96"/>
      <c r="DB100" s="96"/>
      <c r="DC100" s="96"/>
      <c r="DD100" s="96"/>
      <c r="DE100" s="96"/>
      <c r="DF100" s="96"/>
      <c r="DG100" s="96"/>
      <c r="DH100" s="96"/>
      <c r="DI100" s="96"/>
      <c r="DJ100" s="96"/>
      <c r="DK100" s="96"/>
      <c r="DL100" s="96"/>
      <c r="DM100" s="96"/>
      <c r="DN100" s="96"/>
      <c r="DO100" s="96"/>
      <c r="DP100" s="96"/>
      <c r="DQ100" s="96"/>
      <c r="DR100" s="96"/>
      <c r="DS100" s="96"/>
      <c r="DT100" s="96"/>
      <c r="DU100" s="96"/>
      <c r="DV100" s="96"/>
      <c r="DW100" s="96"/>
      <c r="DX100" s="96"/>
      <c r="DY100" s="96"/>
      <c r="DZ100" s="96"/>
      <c r="EA100" s="96"/>
      <c r="EB100" s="96"/>
      <c r="EC100" s="96"/>
      <c r="ED100" s="96"/>
      <c r="EE100" s="96"/>
      <c r="EF100" s="96"/>
      <c r="EG100" s="96"/>
      <c r="EH100" s="96"/>
      <c r="EI100" s="96"/>
      <c r="EJ100" s="96"/>
      <c r="EK100" s="96"/>
      <c r="EL100" s="96"/>
      <c r="EM100" s="96"/>
      <c r="EN100" s="96"/>
      <c r="EO100" s="96"/>
      <c r="EP100" s="96"/>
      <c r="EQ100" s="96"/>
      <c r="ER100" s="96"/>
      <c r="ES100" s="96"/>
      <c r="ET100" s="96"/>
      <c r="EU100" s="96"/>
      <c r="EV100" s="96"/>
      <c r="EW100" s="96"/>
      <c r="EX100" s="96"/>
      <c r="EY100" s="96"/>
      <c r="EZ100" s="96"/>
      <c r="FA100" s="96"/>
      <c r="FB100" s="96"/>
      <c r="FC100" s="96"/>
      <c r="FD100" s="96"/>
      <c r="FE100" s="96"/>
      <c r="FF100" s="96"/>
      <c r="FG100" s="96"/>
      <c r="FH100" s="96"/>
      <c r="FI100" s="96"/>
      <c r="FJ100" s="96"/>
      <c r="FK100" s="96"/>
      <c r="FL100" s="96"/>
      <c r="FM100" s="96"/>
      <c r="FN100" s="96"/>
      <c r="FO100" s="96"/>
      <c r="FP100" s="96"/>
      <c r="FQ100" s="96"/>
      <c r="FR100" s="96"/>
      <c r="FS100" s="96"/>
      <c r="FT100" s="96"/>
      <c r="FU100" s="96"/>
      <c r="FV100" s="96"/>
      <c r="FW100" s="96"/>
      <c r="FX100" s="96"/>
      <c r="FY100" s="96"/>
      <c r="FZ100" s="96"/>
      <c r="GA100" s="96"/>
      <c r="GB100" s="96"/>
      <c r="GC100" s="96"/>
      <c r="GD100" s="96"/>
      <c r="GE100" s="96"/>
      <c r="GF100" s="96"/>
      <c r="GG100" s="96"/>
      <c r="GH100" s="96"/>
      <c r="GI100" s="96"/>
      <c r="GJ100" s="96"/>
      <c r="GK100" s="96"/>
      <c r="GL100" s="96"/>
      <c r="GM100" s="96"/>
      <c r="GN100" s="96"/>
      <c r="GO100" s="96"/>
      <c r="GP100" s="96"/>
      <c r="GQ100" s="96"/>
      <c r="GR100" s="96"/>
      <c r="GS100" s="96"/>
      <c r="GT100" s="96"/>
      <c r="GU100" s="96"/>
      <c r="GV100" s="96"/>
      <c r="GW100" s="96"/>
      <c r="GX100" s="96"/>
      <c r="GY100" s="96"/>
      <c r="GZ100" s="96"/>
      <c r="HA100" s="96"/>
      <c r="HB100" s="96"/>
      <c r="HC100" s="96"/>
      <c r="HD100" s="96"/>
      <c r="HE100" s="96"/>
      <c r="HF100" s="96"/>
      <c r="HG100" s="96"/>
      <c r="HH100" s="96"/>
      <c r="HI100" s="96"/>
      <c r="HJ100" s="96"/>
      <c r="HK100" s="96"/>
      <c r="HL100" s="96"/>
      <c r="HM100" s="96"/>
      <c r="HN100" s="96"/>
      <c r="HO100" s="96"/>
      <c r="HP100" s="96"/>
      <c r="HQ100" s="96"/>
      <c r="HR100" s="96"/>
      <c r="HS100" s="96"/>
      <c r="HT100" s="96"/>
      <c r="HU100" s="96"/>
      <c r="HV100" s="96"/>
      <c r="HW100" s="96"/>
      <c r="HX100" s="96"/>
      <c r="HY100" s="96"/>
      <c r="HZ100" s="96"/>
      <c r="IA100" s="96"/>
      <c r="IB100" s="96"/>
      <c r="IC100" s="96"/>
      <c r="ID100" s="96"/>
      <c r="IE100" s="96"/>
      <c r="IF100" s="96"/>
      <c r="IG100" s="96"/>
      <c r="IH100" s="96"/>
      <c r="II100" s="96"/>
      <c r="IJ100" s="96"/>
      <c r="IK100" s="96"/>
      <c r="IL100" s="96"/>
      <c r="IM100" s="96"/>
      <c r="IN100" s="96"/>
      <c r="IO100" s="96"/>
      <c r="IP100" s="96"/>
      <c r="IQ100" s="96"/>
      <c r="IR100" s="96"/>
      <c r="IS100" s="96"/>
      <c r="IT100" s="96"/>
      <c r="IU100" s="96"/>
      <c r="IV100" s="96"/>
      <c r="IW100" s="96"/>
      <c r="IX100" s="96"/>
      <c r="IY100" s="96"/>
      <c r="IZ100" s="96"/>
      <c r="JA100" s="96"/>
      <c r="JB100" s="96"/>
      <c r="JC100" s="96"/>
      <c r="JD100" s="96"/>
      <c r="JE100" s="96"/>
      <c r="JF100" s="96"/>
      <c r="JG100" s="96"/>
      <c r="JH100" s="96"/>
      <c r="JI100" s="96"/>
      <c r="JJ100" s="96"/>
      <c r="JK100" s="96"/>
      <c r="JL100" s="96"/>
      <c r="JM100" s="96"/>
      <c r="JN100" s="96"/>
      <c r="JO100" s="96"/>
      <c r="JP100" s="96"/>
      <c r="JQ100" s="96"/>
      <c r="JR100" s="96"/>
      <c r="JS100" s="96"/>
      <c r="JT100" s="96"/>
      <c r="JU100" s="96"/>
      <c r="JV100" s="96"/>
      <c r="JW100" s="96"/>
      <c r="JX100" s="96"/>
      <c r="JY100" s="96"/>
      <c r="JZ100" s="96"/>
      <c r="KA100" s="96"/>
      <c r="KB100" s="96"/>
      <c r="KC100" s="96"/>
      <c r="KD100" s="96"/>
      <c r="KE100" s="96"/>
      <c r="KF100" s="96"/>
      <c r="KG100" s="96"/>
      <c r="KH100" s="96"/>
      <c r="KI100" s="96"/>
      <c r="KJ100" s="96"/>
      <c r="KK100" s="96"/>
      <c r="KL100" s="96"/>
      <c r="KM100" s="96"/>
      <c r="KN100" s="96"/>
      <c r="KO100" s="96"/>
      <c r="KP100" s="96"/>
      <c r="KQ100" s="96"/>
      <c r="KR100" s="96"/>
      <c r="KS100" s="96"/>
      <c r="KT100" s="96"/>
      <c r="KU100" s="96"/>
      <c r="KV100" s="96"/>
      <c r="KW100" s="96"/>
      <c r="KX100" s="96"/>
      <c r="KY100" s="96"/>
      <c r="KZ100" s="96"/>
      <c r="LA100" s="96"/>
      <c r="LB100" s="96"/>
      <c r="LC100" s="96"/>
      <c r="LD100" s="96"/>
      <c r="LE100" s="96"/>
      <c r="LF100" s="96"/>
      <c r="LG100" s="96"/>
      <c r="LH100" s="96"/>
      <c r="LI100" s="96"/>
      <c r="LJ100" s="96"/>
      <c r="LK100" s="96"/>
      <c r="LL100" s="96"/>
      <c r="LM100" s="96"/>
      <c r="LN100" s="96"/>
      <c r="LO100" s="96"/>
      <c r="LP100" s="96"/>
      <c r="LQ100" s="96"/>
      <c r="LR100" s="96"/>
      <c r="LS100" s="96"/>
      <c r="LT100" s="96"/>
      <c r="LU100" s="96"/>
      <c r="LV100" s="96"/>
      <c r="LW100" s="96"/>
      <c r="LX100" s="96"/>
      <c r="LY100" s="96"/>
      <c r="LZ100" s="96"/>
      <c r="MA100" s="96"/>
      <c r="MB100" s="96"/>
      <c r="MC100" s="96"/>
      <c r="MD100" s="96"/>
      <c r="ME100" s="96"/>
      <c r="MF100" s="96"/>
      <c r="MG100" s="96"/>
      <c r="MH100" s="96"/>
      <c r="MI100" s="96"/>
      <c r="MJ100" s="96"/>
      <c r="MK100" s="96"/>
      <c r="ML100" s="96"/>
      <c r="MM100" s="96"/>
      <c r="MN100" s="96"/>
      <c r="MO100" s="96"/>
      <c r="MP100" s="96"/>
      <c r="MQ100" s="96"/>
      <c r="MR100" s="96"/>
      <c r="MS100" s="96"/>
      <c r="MT100" s="96"/>
      <c r="MU100" s="96"/>
      <c r="MV100" s="96"/>
      <c r="MW100" s="96"/>
      <c r="MX100" s="96"/>
      <c r="MY100" s="96"/>
      <c r="MZ100" s="96"/>
      <c r="NA100" s="96"/>
      <c r="NB100" s="96"/>
      <c r="NC100" s="96"/>
      <c r="ND100" s="96"/>
      <c r="NE100" s="96"/>
      <c r="NF100" s="96"/>
      <c r="NG100" s="96"/>
      <c r="NH100" s="96"/>
      <c r="NI100" s="96"/>
      <c r="NJ100" s="96"/>
      <c r="NK100" s="96"/>
      <c r="NL100" s="96"/>
      <c r="NM100" s="96"/>
      <c r="NN100" s="96"/>
      <c r="NO100" s="96"/>
      <c r="NP100" s="96"/>
      <c r="NQ100" s="96"/>
      <c r="NR100" s="96"/>
      <c r="NS100" s="96"/>
      <c r="NT100" s="96"/>
      <c r="NU100" s="96"/>
      <c r="NV100" s="96"/>
      <c r="NW100" s="96"/>
      <c r="NX100" s="97"/>
      <c r="NY100" s="96">
        <f t="shared" si="268"/>
        <v>0</v>
      </c>
      <c r="NZ100" s="96">
        <f t="shared" si="267"/>
        <v>0</v>
      </c>
      <c r="OA100" s="96">
        <f t="shared" si="267"/>
        <v>0</v>
      </c>
      <c r="OB100" s="96">
        <f t="shared" si="267"/>
        <v>0</v>
      </c>
      <c r="OC100" s="96">
        <f t="shared" si="267"/>
        <v>0</v>
      </c>
      <c r="OD100" s="96">
        <f t="shared" si="267"/>
        <v>0</v>
      </c>
      <c r="OE100" s="96">
        <f t="shared" si="267"/>
        <v>0</v>
      </c>
      <c r="OF100" s="96">
        <f t="shared" si="267"/>
        <v>0</v>
      </c>
      <c r="OG100" s="96">
        <f t="shared" si="269"/>
        <v>0</v>
      </c>
      <c r="OH100" s="96">
        <f t="shared" si="270"/>
        <v>0</v>
      </c>
      <c r="OI100" s="96">
        <f t="shared" si="271"/>
        <v>0</v>
      </c>
      <c r="OJ100" s="96">
        <f t="shared" si="272"/>
        <v>0</v>
      </c>
      <c r="OK100" s="96">
        <f t="shared" si="273"/>
        <v>0</v>
      </c>
      <c r="OL100" s="96">
        <f t="shared" si="274"/>
        <v>0</v>
      </c>
      <c r="OM100" s="96">
        <f t="shared" si="275"/>
        <v>0</v>
      </c>
      <c r="ON100" s="96">
        <f t="shared" si="276"/>
        <v>0</v>
      </c>
      <c r="OO100" s="96">
        <f t="shared" ca="1" si="279"/>
        <v>0</v>
      </c>
      <c r="OP100" s="96">
        <f t="shared" ca="1" si="280"/>
        <v>0</v>
      </c>
      <c r="PB100" s="41">
        <f t="shared" ca="1" si="281"/>
        <v>0</v>
      </c>
      <c r="PC100" s="40">
        <f t="shared" si="282"/>
        <v>44927</v>
      </c>
      <c r="PD100" s="39">
        <f t="shared" ca="1" si="277"/>
        <v>45488</v>
      </c>
      <c r="PE100" s="39">
        <f t="shared" si="283"/>
        <v>0</v>
      </c>
      <c r="PF100" s="39">
        <f t="shared" si="284"/>
        <v>0</v>
      </c>
      <c r="PG100" s="39">
        <f t="shared" si="285"/>
        <v>0</v>
      </c>
      <c r="PH100" s="39">
        <f t="shared" si="286"/>
        <v>0</v>
      </c>
      <c r="PI100" s="39">
        <f t="shared" si="287"/>
        <v>0</v>
      </c>
      <c r="PJ100" s="39">
        <f t="shared" si="288"/>
        <v>0</v>
      </c>
      <c r="PK100" s="39">
        <f t="shared" si="289"/>
        <v>0</v>
      </c>
      <c r="PL100" s="39">
        <f t="shared" ca="1" si="290"/>
        <v>0</v>
      </c>
      <c r="PM100" s="39">
        <f t="shared" ca="1" si="278"/>
        <v>0</v>
      </c>
      <c r="PN100" s="41">
        <f t="shared" si="291"/>
        <v>0</v>
      </c>
      <c r="PO100" s="40">
        <f t="shared" si="292"/>
        <v>44927</v>
      </c>
      <c r="PP100" s="40">
        <f t="shared" si="293"/>
        <v>44957</v>
      </c>
      <c r="PQ100" s="39">
        <f t="array" aca="1" ref="PQ100" ca="1">IFERROR(IF($H100&lt;&gt;"",SUM(IF(WEEKDAY(-1+ROW(INDIRECT("1:"&amp;(PP100-PO100)+1)),2)={1},1,0)),0),0)</f>
        <v>0</v>
      </c>
      <c r="PR100" s="39">
        <f t="array" aca="1" ref="PR100" ca="1">IFERROR(IF($I100&lt;&gt;"",SUM(IF(WEEKDAY(-1+ROW(INDIRECT("1:"&amp;(PP100-PO100)+1)),2)={2},1,0)),0),0)</f>
        <v>0</v>
      </c>
      <c r="PS100" s="39">
        <f t="array" aca="1" ref="PS100" ca="1">IFERROR(IF($J100&lt;&gt;"",SUM(IF(WEEKDAY(-1+ROW(INDIRECT("1:"&amp;(PP100-PO100)+1)),2)={3},1,0)),0),0)</f>
        <v>0</v>
      </c>
      <c r="PT100" s="39">
        <f t="array" aca="1" ref="PT100" ca="1">IFERROR(IF($K100&lt;&gt;"",SUM(IF(WEEKDAY(-1+ROW(INDIRECT("1:"&amp;(PP100-PO100)+1)),2)={4},1,0)),0),0)</f>
        <v>0</v>
      </c>
      <c r="PU100" s="39">
        <f t="array" aca="1" ref="PU100" ca="1">IFERROR(IF($L100&lt;&gt;"",SUM(IF(WEEKDAY(-1+ROW(INDIRECT("1:"&amp;(PP100-PO100)+1)),2)={5},1,0)),0),0)</f>
        <v>0</v>
      </c>
      <c r="PV100" s="39">
        <f t="array" aca="1" ref="PV100" ca="1">IFERROR(IF($M100&lt;&gt;"",SUM(IF(WEEKDAY(-1+ROW(INDIRECT("1:"&amp;(PP100-PO100)+1)),2)={6},1,0)),0),0)</f>
        <v>0</v>
      </c>
      <c r="PW100" s="39">
        <f t="array" aca="1" ref="PW100" ca="1">IFERROR(IF($N100&lt;&gt;"",SUM(IF(WEEKDAY(-1+ROW(INDIRECT("1:"&amp;(PP100-PO100)+1)),2)={7},1,0)),0),0)</f>
        <v>0</v>
      </c>
      <c r="PX100" s="39">
        <f t="shared" ca="1" si="294"/>
        <v>0</v>
      </c>
      <c r="PY100" s="39">
        <f t="shared" si="295"/>
        <v>0</v>
      </c>
      <c r="PZ100" s="39">
        <f t="shared" si="296"/>
        <v>0</v>
      </c>
      <c r="QA100" s="39">
        <f t="shared" si="297"/>
        <v>0</v>
      </c>
      <c r="QB100" s="39">
        <f t="shared" si="298"/>
        <v>0</v>
      </c>
      <c r="QC100" s="39">
        <f t="shared" si="299"/>
        <v>0</v>
      </c>
      <c r="QD100" s="39">
        <f t="shared" si="300"/>
        <v>0</v>
      </c>
      <c r="QE100" s="39">
        <f t="shared" si="301"/>
        <v>0</v>
      </c>
      <c r="QF100" s="39">
        <f t="shared" si="302"/>
        <v>0</v>
      </c>
      <c r="QG100" s="39">
        <f t="shared" ca="1" si="303"/>
        <v>0</v>
      </c>
      <c r="QH100" s="41">
        <f t="shared" si="304"/>
        <v>0</v>
      </c>
      <c r="QI100" s="40">
        <f t="shared" si="305"/>
        <v>44958</v>
      </c>
      <c r="QJ100" s="40">
        <f t="shared" si="306"/>
        <v>44985</v>
      </c>
      <c r="QK100" s="39">
        <f t="array" aca="1" ref="QK100" ca="1">IFERROR(IF($H100&lt;&gt;"",SUM(IF(WEEKDAY(-1+ROW(INDIRECT("1:"&amp;(QJ100-QI100)+1)),2)={1},1,0)),0),0)</f>
        <v>0</v>
      </c>
      <c r="QL100" s="39">
        <f t="array" aca="1" ref="QL100" ca="1">IFERROR(IF($I100&lt;&gt;"",SUM(IF(WEEKDAY(-1+ROW(INDIRECT("1:"&amp;(QJ100-QI100)+1)),2)={2},1,0)),0),0)</f>
        <v>0</v>
      </c>
      <c r="QM100" s="39">
        <f t="array" aca="1" ref="QM100" ca="1">IFERROR(IF($J100&lt;&gt;"",SUM(IF(WEEKDAY(-1+ROW(INDIRECT("1:"&amp;(QJ100-QI100)+1)),2)={3},1,0)),0),0)</f>
        <v>0</v>
      </c>
      <c r="QN100" s="39">
        <f t="array" aca="1" ref="QN100" ca="1">IFERROR(IF($K100&lt;&gt;"",SUM(IF(WEEKDAY(-1+ROW(INDIRECT("1:"&amp;(QJ100-QI100)+1)),2)={4},1,0)),0),0)</f>
        <v>0</v>
      </c>
      <c r="QO100" s="39">
        <f t="array" aca="1" ref="QO100" ca="1">IFERROR(IF($L100&lt;&gt;"",SUM(IF(WEEKDAY(-1+ROW(INDIRECT("1:"&amp;(QJ100-QI100)+1)),2)={5},1,0)),0),0)</f>
        <v>0</v>
      </c>
      <c r="QP100" s="39">
        <f t="array" aca="1" ref="QP100" ca="1">IFERROR(IF($M100&lt;&gt;"",SUM(IF(WEEKDAY(-1+ROW(INDIRECT("1:"&amp;(QJ100-QI100)+1)),2)={6},1,0)),0),0)</f>
        <v>0</v>
      </c>
      <c r="QQ100" s="39">
        <f t="array" aca="1" ref="QQ100" ca="1">IFERROR(IF($N100&lt;&gt;"",SUM(IF(WEEKDAY(-1+ROW(INDIRECT("1:"&amp;(QJ100-QI100)+1)),2)={7},1,0)),0),0)</f>
        <v>0</v>
      </c>
      <c r="QR100" s="39">
        <f t="shared" ca="1" si="307"/>
        <v>0</v>
      </c>
      <c r="QS100" s="39">
        <f t="shared" si="308"/>
        <v>0</v>
      </c>
      <c r="QT100" s="39">
        <f t="shared" si="309"/>
        <v>0</v>
      </c>
      <c r="QU100" s="39">
        <f t="shared" si="310"/>
        <v>0</v>
      </c>
      <c r="QV100" s="39">
        <f t="shared" si="311"/>
        <v>0</v>
      </c>
      <c r="QW100" s="39">
        <f t="shared" si="312"/>
        <v>0</v>
      </c>
      <c r="QX100" s="39">
        <f t="shared" si="313"/>
        <v>0</v>
      </c>
      <c r="QY100" s="39">
        <f t="shared" si="314"/>
        <v>0</v>
      </c>
      <c r="QZ100" s="39">
        <f t="shared" si="315"/>
        <v>0</v>
      </c>
      <c r="RA100" s="39">
        <f t="shared" ca="1" si="316"/>
        <v>0</v>
      </c>
      <c r="RB100" s="41">
        <f t="shared" si="317"/>
        <v>0</v>
      </c>
      <c r="RC100" s="40">
        <f t="shared" si="318"/>
        <v>44986</v>
      </c>
      <c r="RD100" s="40">
        <f t="shared" si="319"/>
        <v>45016</v>
      </c>
      <c r="RE100" s="39">
        <f t="array" aca="1" ref="RE100" ca="1">IFERROR(IF($H100&lt;&gt;"",SUM(IF(WEEKDAY(-1+ROW(INDIRECT("1:"&amp;(RD100-RC100)+1)),2)={1},1,0)),0),0)</f>
        <v>0</v>
      </c>
      <c r="RF100" s="39">
        <f t="array" aca="1" ref="RF100" ca="1">IFERROR(IF($I100&lt;&gt;"",SUM(IF(WEEKDAY(-1+ROW(INDIRECT("1:"&amp;(RD100-RC100)+1)),2)={2},1,0)),0),0)</f>
        <v>0</v>
      </c>
      <c r="RG100" s="39">
        <f t="array" aca="1" ref="RG100" ca="1">IFERROR(IF($J100&lt;&gt;"",SUM(IF(WEEKDAY(-1+ROW(INDIRECT("1:"&amp;(RD100-RC100)+1)),2)={3},1,0)),0),0)</f>
        <v>0</v>
      </c>
      <c r="RH100" s="39">
        <f t="array" aca="1" ref="RH100" ca="1">IFERROR(IF($K100&lt;&gt;"",SUM(IF(WEEKDAY(-1+ROW(INDIRECT("1:"&amp;(RD100-RC100)+1)),2)={4},1,0)),0),0)</f>
        <v>0</v>
      </c>
      <c r="RI100" s="39">
        <f t="array" aca="1" ref="RI100" ca="1">IFERROR(IF($L100&lt;&gt;"",SUM(IF(WEEKDAY(-1+ROW(INDIRECT("1:"&amp;(RD100-RC100)+1)),2)={5},1,0)),0),0)</f>
        <v>0</v>
      </c>
      <c r="RJ100" s="39">
        <f t="array" aca="1" ref="RJ100" ca="1">IFERROR(IF($M100&lt;&gt;"",SUM(IF(WEEKDAY(-1+ROW(INDIRECT("1:"&amp;(RD100-RC100)+1)),2)={6},1,0)),0),0)</f>
        <v>0</v>
      </c>
      <c r="RK100" s="39">
        <f t="array" aca="1" ref="RK100" ca="1">IFERROR(IF($N100&lt;&gt;"",SUM(IF(WEEKDAY(-1+ROW(INDIRECT("1:"&amp;(RD100-RC100)+1)),2)={7},1,0)),0),0)</f>
        <v>0</v>
      </c>
      <c r="RL100" s="39">
        <f t="shared" ca="1" si="320"/>
        <v>0</v>
      </c>
      <c r="RM100" s="39">
        <f t="shared" si="321"/>
        <v>0</v>
      </c>
      <c r="RN100" s="39">
        <f t="shared" si="322"/>
        <v>0</v>
      </c>
      <c r="RO100" s="39">
        <f t="shared" si="323"/>
        <v>0</v>
      </c>
      <c r="RP100" s="39">
        <f t="shared" si="324"/>
        <v>0</v>
      </c>
      <c r="RQ100" s="39">
        <f t="shared" si="325"/>
        <v>0</v>
      </c>
      <c r="RR100" s="39">
        <f t="shared" si="326"/>
        <v>0</v>
      </c>
      <c r="RS100" s="39">
        <f t="shared" si="327"/>
        <v>0</v>
      </c>
      <c r="RT100" s="39">
        <f t="shared" si="328"/>
        <v>0</v>
      </c>
      <c r="RU100" s="39">
        <f t="shared" ca="1" si="329"/>
        <v>0</v>
      </c>
      <c r="RV100" s="41">
        <f t="shared" si="330"/>
        <v>0</v>
      </c>
      <c r="RW100" s="40">
        <f t="shared" si="331"/>
        <v>45017</v>
      </c>
      <c r="RX100" s="40">
        <f t="shared" si="332"/>
        <v>45046</v>
      </c>
      <c r="RY100" s="39">
        <f t="array" aca="1" ref="RY100" ca="1">IFERROR(IF($H100&lt;&gt;"",SUM(IF(WEEKDAY(-1+ROW(INDIRECT("1:"&amp;(RX100-RW100)+1)),2)={1},1,0)),0),0)</f>
        <v>0</v>
      </c>
      <c r="RZ100" s="39">
        <f t="array" aca="1" ref="RZ100" ca="1">IFERROR(IF($I100&lt;&gt;"",SUM(IF(WEEKDAY(-1+ROW(INDIRECT("1:"&amp;(RX100-RW100)+1)),2)={2},1,0)),0),0)</f>
        <v>0</v>
      </c>
      <c r="SA100" s="39">
        <f t="array" aca="1" ref="SA100" ca="1">IFERROR(IF($J100&lt;&gt;"",SUM(IF(WEEKDAY(-1+ROW(INDIRECT("1:"&amp;(RX100-RW100)+1)),2)={3},1,0)),0),0)</f>
        <v>0</v>
      </c>
      <c r="SB100" s="39">
        <f t="array" aca="1" ref="SB100" ca="1">IFERROR(IF($K100&lt;&gt;"",SUM(IF(WEEKDAY(-1+ROW(INDIRECT("1:"&amp;(RX100-RW100)+1)),2)={4},1,0)),0),0)</f>
        <v>0</v>
      </c>
      <c r="SC100" s="39">
        <f t="array" aca="1" ref="SC100" ca="1">IFERROR(IF($L100&lt;&gt;"",SUM(IF(WEEKDAY(-1+ROW(INDIRECT("1:"&amp;(RX100-RW100)+1)),2)={5},1,0)),0),0)</f>
        <v>0</v>
      </c>
      <c r="SD100" s="39">
        <f t="array" aca="1" ref="SD100" ca="1">IFERROR(IF($M100&lt;&gt;"",SUM(IF(WEEKDAY(-1+ROW(INDIRECT("1:"&amp;(RX100-RW100)+1)),2)={6},1,0)),0),0)</f>
        <v>0</v>
      </c>
      <c r="SE100" s="39">
        <f t="array" aca="1" ref="SE100" ca="1">IFERROR(IF($N100&lt;&gt;"",SUM(IF(WEEKDAY(-1+ROW(INDIRECT("1:"&amp;(RX100-RW100)+1)),2)={7},1,0)),0),0)</f>
        <v>0</v>
      </c>
      <c r="SF100" s="39">
        <f t="shared" ca="1" si="333"/>
        <v>0</v>
      </c>
      <c r="SG100" s="39">
        <f t="shared" si="334"/>
        <v>0</v>
      </c>
      <c r="SH100" s="39">
        <f t="shared" si="335"/>
        <v>0</v>
      </c>
      <c r="SI100" s="39">
        <f t="shared" si="336"/>
        <v>0</v>
      </c>
      <c r="SJ100" s="39">
        <f t="shared" si="337"/>
        <v>0</v>
      </c>
      <c r="SK100" s="39">
        <f t="shared" si="338"/>
        <v>0</v>
      </c>
      <c r="SL100" s="39">
        <f t="shared" si="339"/>
        <v>0</v>
      </c>
      <c r="SM100" s="39">
        <f t="shared" si="340"/>
        <v>0</v>
      </c>
      <c r="SN100" s="39">
        <f t="shared" si="341"/>
        <v>0</v>
      </c>
      <c r="SO100" s="39">
        <f t="shared" ca="1" si="342"/>
        <v>0</v>
      </c>
      <c r="SP100" s="41">
        <f t="shared" si="343"/>
        <v>0</v>
      </c>
      <c r="SQ100" s="40">
        <f t="shared" si="344"/>
        <v>45047</v>
      </c>
      <c r="SR100" s="40">
        <f t="shared" si="345"/>
        <v>45077</v>
      </c>
      <c r="SS100" s="39">
        <f t="array" aca="1" ref="SS100" ca="1">IFERROR(IF($H100&lt;&gt;"",SUM(IF(WEEKDAY(-1+ROW(INDIRECT("1:"&amp;(SR100-SQ100)+1)),2)={1},1,0)),0),0)</f>
        <v>0</v>
      </c>
      <c r="ST100" s="39">
        <f t="array" aca="1" ref="ST100" ca="1">IFERROR(IF($I100&lt;&gt;"",SUM(IF(WEEKDAY(-1+ROW(INDIRECT("1:"&amp;(SR100-SQ100)+1)),2)={2},1,0)),0),0)</f>
        <v>0</v>
      </c>
      <c r="SU100" s="39">
        <f t="array" aca="1" ref="SU100" ca="1">IFERROR(IF($J100&lt;&gt;"",SUM(IF(WEEKDAY(-1+ROW(INDIRECT("1:"&amp;(SR100-SQ100)+1)),2)={3},1,0)),0),0)</f>
        <v>0</v>
      </c>
      <c r="SV100" s="39">
        <f t="array" aca="1" ref="SV100" ca="1">IFERROR(IF($K100&lt;&gt;"",SUM(IF(WEEKDAY(-1+ROW(INDIRECT("1:"&amp;(SR100-SQ100)+1)),2)={4},1,0)),0),0)</f>
        <v>0</v>
      </c>
      <c r="SW100" s="39">
        <f t="array" aca="1" ref="SW100" ca="1">IFERROR(IF($L100&lt;&gt;"",SUM(IF(WEEKDAY(-1+ROW(INDIRECT("1:"&amp;(SR100-SQ100)+1)),2)={5},1,0)),0),0)</f>
        <v>0</v>
      </c>
      <c r="SX100" s="39">
        <f t="array" aca="1" ref="SX100" ca="1">IFERROR(IF($M100&lt;&gt;"",SUM(IF(WEEKDAY(-1+ROW(INDIRECT("1:"&amp;(SR100-SQ100)+1)),2)={6},1,0)),0),0)</f>
        <v>0</v>
      </c>
      <c r="SY100" s="39">
        <f t="array" aca="1" ref="SY100" ca="1">IFERROR(IF($N100&lt;&gt;"",SUM(IF(WEEKDAY(-1+ROW(INDIRECT("1:"&amp;(SR100-SQ100)+1)),2)={7},1,0)),0),0)</f>
        <v>0</v>
      </c>
      <c r="SZ100" s="39">
        <f t="shared" ca="1" si="346"/>
        <v>0</v>
      </c>
      <c r="TA100" s="39">
        <f t="shared" si="347"/>
        <v>0</v>
      </c>
      <c r="TB100" s="39">
        <f t="shared" si="348"/>
        <v>0</v>
      </c>
      <c r="TC100" s="39">
        <f t="shared" si="349"/>
        <v>0</v>
      </c>
      <c r="TD100" s="39">
        <f t="shared" si="350"/>
        <v>0</v>
      </c>
      <c r="TE100" s="39">
        <f t="shared" si="351"/>
        <v>0</v>
      </c>
      <c r="TF100" s="39">
        <f t="shared" si="352"/>
        <v>0</v>
      </c>
      <c r="TG100" s="39">
        <f t="shared" si="353"/>
        <v>0</v>
      </c>
      <c r="TH100" s="39">
        <f t="shared" si="354"/>
        <v>0</v>
      </c>
      <c r="TI100" s="39">
        <f t="shared" ca="1" si="355"/>
        <v>0</v>
      </c>
      <c r="TJ100" s="41">
        <f t="shared" si="356"/>
        <v>0</v>
      </c>
      <c r="TK100" s="40">
        <f t="shared" si="357"/>
        <v>45078</v>
      </c>
      <c r="TL100" s="40">
        <f t="shared" si="358"/>
        <v>45107</v>
      </c>
      <c r="TM100" s="39">
        <f t="array" aca="1" ref="TM100" ca="1">IFERROR(IF($H100&lt;&gt;"",SUM(IF(WEEKDAY(-1+ROW(INDIRECT("1:"&amp;(TL100-TK100)+1)),2)={1},1,0)),0),0)</f>
        <v>0</v>
      </c>
      <c r="TN100" s="39">
        <f t="array" aca="1" ref="TN100" ca="1">IFERROR(IF($I100&lt;&gt;"",SUM(IF(WEEKDAY(-1+ROW(INDIRECT("1:"&amp;(TL100-TK100)+1)),2)={2},1,0)),0),0)</f>
        <v>0</v>
      </c>
      <c r="TO100" s="39">
        <f t="array" aca="1" ref="TO100" ca="1">IFERROR(IF($J100&lt;&gt;"",SUM(IF(WEEKDAY(-1+ROW(INDIRECT("1:"&amp;(TL100-TK100)+1)),2)={3},1,0)),0),0)</f>
        <v>0</v>
      </c>
      <c r="TP100" s="39">
        <f t="array" aca="1" ref="TP100" ca="1">IFERROR(IF($K100&lt;&gt;"",SUM(IF(WEEKDAY(-1+ROW(INDIRECT("1:"&amp;(TL100-TK100)+1)),2)={4},1,0)),0),0)</f>
        <v>0</v>
      </c>
      <c r="TQ100" s="39">
        <f t="array" aca="1" ref="TQ100" ca="1">IFERROR(IF($L100&lt;&gt;"",SUM(IF(WEEKDAY(-1+ROW(INDIRECT("1:"&amp;(TL100-TK100)+1)),2)={5},1,0)),0),0)</f>
        <v>0</v>
      </c>
      <c r="TR100" s="39">
        <f t="array" aca="1" ref="TR100" ca="1">IFERROR(IF($M100&lt;&gt;"",SUM(IF(WEEKDAY(-1+ROW(INDIRECT("1:"&amp;(TL100-TK100)+1)),2)={6},1,0)),0),0)</f>
        <v>0</v>
      </c>
      <c r="TS100" s="39">
        <f t="array" aca="1" ref="TS100" ca="1">IFERROR(IF($N100&lt;&gt;"",SUM(IF(WEEKDAY(-1+ROW(INDIRECT("1:"&amp;(TL100-TK100)+1)),2)={7},1,0)),0),0)</f>
        <v>0</v>
      </c>
      <c r="TT100" s="39">
        <f t="shared" ca="1" si="359"/>
        <v>0</v>
      </c>
      <c r="TU100" s="39">
        <f t="shared" si="360"/>
        <v>0</v>
      </c>
      <c r="TV100" s="39">
        <f t="shared" si="361"/>
        <v>0</v>
      </c>
      <c r="TW100" s="39">
        <f t="shared" si="362"/>
        <v>0</v>
      </c>
      <c r="TX100" s="39">
        <f t="shared" si="363"/>
        <v>0</v>
      </c>
      <c r="TY100" s="39">
        <f t="shared" si="364"/>
        <v>0</v>
      </c>
      <c r="TZ100" s="39">
        <f t="shared" si="365"/>
        <v>0</v>
      </c>
      <c r="UA100" s="39">
        <f t="shared" si="366"/>
        <v>0</v>
      </c>
      <c r="UB100" s="39">
        <f t="shared" si="367"/>
        <v>0</v>
      </c>
      <c r="UC100" s="39">
        <f t="shared" ca="1" si="368"/>
        <v>0</v>
      </c>
      <c r="UD100" s="41">
        <f t="shared" si="369"/>
        <v>0</v>
      </c>
      <c r="UE100" s="40">
        <f t="shared" si="370"/>
        <v>45108</v>
      </c>
      <c r="UF100" s="40">
        <f t="shared" si="371"/>
        <v>45138</v>
      </c>
      <c r="UG100" s="39">
        <f t="array" aca="1" ref="UG100" ca="1">IFERROR(IF($H100&lt;&gt;"",SUM(IF(WEEKDAY(-1+ROW(INDIRECT("1:"&amp;(UF100-UE100)+1)),2)={1},1,0)),0),0)</f>
        <v>0</v>
      </c>
      <c r="UH100" s="39">
        <f t="array" aca="1" ref="UH100" ca="1">IFERROR(IF($I100&lt;&gt;"",SUM(IF(WEEKDAY(-1+ROW(INDIRECT("1:"&amp;(UF100-UE100)+1)),2)={2},1,0)),0),0)</f>
        <v>0</v>
      </c>
      <c r="UI100" s="39">
        <f t="array" aca="1" ref="UI100" ca="1">IFERROR(IF($J100&lt;&gt;"",SUM(IF(WEEKDAY(-1+ROW(INDIRECT("1:"&amp;(UF100-UE100)+1)),2)={3},1,0)),0),0)</f>
        <v>0</v>
      </c>
      <c r="UJ100" s="39">
        <f t="array" aca="1" ref="UJ100" ca="1">IFERROR(IF($K100&lt;&gt;"",SUM(IF(WEEKDAY(-1+ROW(INDIRECT("1:"&amp;(UF100-UE100)+1)),2)={4},1,0)),0),0)</f>
        <v>0</v>
      </c>
      <c r="UK100" s="39">
        <f t="array" aca="1" ref="UK100" ca="1">IFERROR(IF($L100&lt;&gt;"",SUM(IF(WEEKDAY(-1+ROW(INDIRECT("1:"&amp;(UF100-UE100)+1)),2)={5},1,0)),0),0)</f>
        <v>0</v>
      </c>
      <c r="UL100" s="39">
        <f t="array" aca="1" ref="UL100" ca="1">IFERROR(IF($M100&lt;&gt;"",SUM(IF(WEEKDAY(-1+ROW(INDIRECT("1:"&amp;(UF100-UE100)+1)),2)={6},1,0)),0),0)</f>
        <v>0</v>
      </c>
      <c r="UM100" s="39">
        <f t="array" aca="1" ref="UM100" ca="1">IFERROR(IF($N100&lt;&gt;"",SUM(IF(WEEKDAY(-1+ROW(INDIRECT("1:"&amp;(UF100-UE100)+1)),2)={7},1,0)),0),0)</f>
        <v>0</v>
      </c>
      <c r="UN100" s="39">
        <f t="shared" ca="1" si="372"/>
        <v>0</v>
      </c>
      <c r="UO100" s="39">
        <f t="shared" si="373"/>
        <v>0</v>
      </c>
      <c r="UP100" s="39">
        <f t="shared" si="374"/>
        <v>0</v>
      </c>
      <c r="UQ100" s="39">
        <f t="shared" si="375"/>
        <v>0</v>
      </c>
      <c r="UR100" s="39">
        <f t="shared" si="376"/>
        <v>0</v>
      </c>
      <c r="US100" s="39">
        <f t="shared" si="377"/>
        <v>0</v>
      </c>
      <c r="UT100" s="39">
        <f t="shared" si="378"/>
        <v>0</v>
      </c>
      <c r="UU100" s="39">
        <f t="shared" si="379"/>
        <v>0</v>
      </c>
      <c r="UV100" s="39">
        <f t="shared" si="380"/>
        <v>0</v>
      </c>
      <c r="UW100" s="39">
        <f t="shared" ca="1" si="381"/>
        <v>0</v>
      </c>
      <c r="UX100" s="41">
        <f t="shared" si="382"/>
        <v>0</v>
      </c>
      <c r="UY100" s="40">
        <f t="shared" si="383"/>
        <v>45139</v>
      </c>
      <c r="UZ100" s="40">
        <f t="shared" si="384"/>
        <v>45169</v>
      </c>
      <c r="VA100" s="39">
        <f t="array" aca="1" ref="VA100" ca="1">IFERROR(IF($H100&lt;&gt;"",SUM(IF(WEEKDAY(-1+ROW(INDIRECT("1:"&amp;(UZ100-UY100)+1)),2)={1},1,0)),0),0)</f>
        <v>0</v>
      </c>
      <c r="VB100" s="39">
        <f t="array" aca="1" ref="VB100" ca="1">IFERROR(IF($I100&lt;&gt;"",SUM(IF(WEEKDAY(-1+ROW(INDIRECT("1:"&amp;(UZ100-UY100)+1)),2)={2},1,0)),0),0)</f>
        <v>0</v>
      </c>
      <c r="VC100" s="39">
        <f t="array" aca="1" ref="VC100" ca="1">IFERROR(IF($J100&lt;&gt;"",SUM(IF(WEEKDAY(-1+ROW(INDIRECT("1:"&amp;(UZ100-UY100)+1)),2)={3},1,0)),0),0)</f>
        <v>0</v>
      </c>
      <c r="VD100" s="39">
        <f t="array" aca="1" ref="VD100" ca="1">IFERROR(IF($K100&lt;&gt;"",SUM(IF(WEEKDAY(-1+ROW(INDIRECT("1:"&amp;(UZ100-UY100)+1)),2)={4},1,0)),0),0)</f>
        <v>0</v>
      </c>
      <c r="VE100" s="39">
        <f t="array" aca="1" ref="VE100" ca="1">IFERROR(IF($L100&lt;&gt;"",SUM(IF(WEEKDAY(-1+ROW(INDIRECT("1:"&amp;(UZ100-UY100)+1)),2)={5},1,0)),0),0)</f>
        <v>0</v>
      </c>
      <c r="VF100" s="39">
        <f t="array" aca="1" ref="VF100" ca="1">IFERROR(IF($M100&lt;&gt;"",SUM(IF(WEEKDAY(-1+ROW(INDIRECT("1:"&amp;(UZ100-UY100)+1)),2)={6},1,0)),0),0)</f>
        <v>0</v>
      </c>
      <c r="VG100" s="39">
        <f t="array" aca="1" ref="VG100" ca="1">IFERROR(IF($N100&lt;&gt;"",SUM(IF(WEEKDAY(-1+ROW(INDIRECT("1:"&amp;(UZ100-UY100)+1)),2)={7},1,0)),0),0)</f>
        <v>0</v>
      </c>
      <c r="VH100" s="39">
        <f t="shared" ca="1" si="385"/>
        <v>0</v>
      </c>
      <c r="VI100" s="39">
        <f t="shared" si="386"/>
        <v>0</v>
      </c>
      <c r="VJ100" s="39">
        <f t="shared" si="387"/>
        <v>0</v>
      </c>
      <c r="VK100" s="39">
        <f t="shared" si="388"/>
        <v>0</v>
      </c>
      <c r="VL100" s="39">
        <f t="shared" si="389"/>
        <v>0</v>
      </c>
      <c r="VM100" s="39">
        <f t="shared" si="390"/>
        <v>0</v>
      </c>
      <c r="VN100" s="39">
        <f t="shared" si="391"/>
        <v>0</v>
      </c>
      <c r="VO100" s="39">
        <f t="shared" si="392"/>
        <v>0</v>
      </c>
      <c r="VP100" s="39">
        <f t="shared" si="393"/>
        <v>0</v>
      </c>
      <c r="VQ100" s="39">
        <f t="shared" ca="1" si="394"/>
        <v>0</v>
      </c>
      <c r="VR100" s="41">
        <f t="shared" si="395"/>
        <v>0</v>
      </c>
      <c r="VS100" s="40">
        <f t="shared" si="396"/>
        <v>45170</v>
      </c>
      <c r="VT100" s="40">
        <f t="shared" si="397"/>
        <v>45199</v>
      </c>
      <c r="VU100" s="39">
        <f t="array" aca="1" ref="VU100" ca="1">IFERROR(IF($H100&lt;&gt;"",SUM(IF(WEEKDAY(-1+ROW(INDIRECT("1:"&amp;(VT100-VS100)+1)),2)={1},1,0)),0),0)</f>
        <v>0</v>
      </c>
      <c r="VV100" s="39">
        <f t="array" aca="1" ref="VV100" ca="1">IFERROR(IF($I100&lt;&gt;"",SUM(IF(WEEKDAY(-1+ROW(INDIRECT("1:"&amp;(VT100-VS100)+1)),2)={2},1,0)),0),0)</f>
        <v>0</v>
      </c>
      <c r="VW100" s="39">
        <f t="array" aca="1" ref="VW100" ca="1">IFERROR(IF($J100&lt;&gt;"",SUM(IF(WEEKDAY(-1+ROW(INDIRECT("1:"&amp;(VT100-VS100)+1)),2)={3},1,0)),0),0)</f>
        <v>0</v>
      </c>
      <c r="VX100" s="39">
        <f t="array" aca="1" ref="VX100" ca="1">IFERROR(IF($K100&lt;&gt;"",SUM(IF(WEEKDAY(-1+ROW(INDIRECT("1:"&amp;(VT100-VS100)+1)),2)={4},1,0)),0),0)</f>
        <v>0</v>
      </c>
      <c r="VY100" s="39">
        <f t="array" aca="1" ref="VY100" ca="1">IFERROR(IF($L100&lt;&gt;"",SUM(IF(WEEKDAY(-1+ROW(INDIRECT("1:"&amp;(VT100-VS100)+1)),2)={5},1,0)),0),0)</f>
        <v>0</v>
      </c>
      <c r="VZ100" s="39">
        <f t="array" aca="1" ref="VZ100" ca="1">IFERROR(IF($M100&lt;&gt;"",SUM(IF(WEEKDAY(-1+ROW(INDIRECT("1:"&amp;(VT100-VS100)+1)),2)={6},1,0)),0),0)</f>
        <v>0</v>
      </c>
      <c r="WA100" s="39">
        <f t="array" aca="1" ref="WA100" ca="1">IFERROR(IF($N100&lt;&gt;"",SUM(IF(WEEKDAY(-1+ROW(INDIRECT("1:"&amp;(VT100-VS100)+1)),2)={7},1,0)),0),0)</f>
        <v>0</v>
      </c>
      <c r="WB100" s="39">
        <f t="shared" ca="1" si="398"/>
        <v>0</v>
      </c>
      <c r="WC100" s="39">
        <f t="shared" si="399"/>
        <v>0</v>
      </c>
      <c r="WD100" s="39">
        <f t="shared" si="400"/>
        <v>0</v>
      </c>
      <c r="WE100" s="39">
        <f t="shared" si="401"/>
        <v>0</v>
      </c>
      <c r="WF100" s="39">
        <f t="shared" si="402"/>
        <v>0</v>
      </c>
      <c r="WG100" s="39">
        <f t="shared" si="403"/>
        <v>0</v>
      </c>
      <c r="WH100" s="39">
        <f t="shared" si="404"/>
        <v>0</v>
      </c>
      <c r="WI100" s="39">
        <f t="shared" si="405"/>
        <v>0</v>
      </c>
      <c r="WJ100" s="39">
        <f t="shared" si="406"/>
        <v>0</v>
      </c>
      <c r="WK100" s="39">
        <f t="shared" ca="1" si="407"/>
        <v>0</v>
      </c>
      <c r="WL100" s="41">
        <f t="shared" si="408"/>
        <v>0</v>
      </c>
      <c r="WM100" s="40">
        <f t="shared" si="409"/>
        <v>45200</v>
      </c>
      <c r="WN100" s="40">
        <f t="shared" si="410"/>
        <v>45230</v>
      </c>
      <c r="WO100" s="39">
        <f t="array" aca="1" ref="WO100" ca="1">IFERROR(IF($H100&lt;&gt;"",SUM(IF(WEEKDAY(-1+ROW(INDIRECT("1:"&amp;(WN100-WM100)+1)),2)={1},1,0)),0),0)</f>
        <v>0</v>
      </c>
      <c r="WP100" s="39">
        <f t="array" aca="1" ref="WP100" ca="1">IFERROR(IF($I100&lt;&gt;"",SUM(IF(WEEKDAY(-1+ROW(INDIRECT("1:"&amp;(WN100-WM100)+1)),2)={2},1,0)),0),0)</f>
        <v>0</v>
      </c>
      <c r="WQ100" s="39">
        <f t="array" aca="1" ref="WQ100" ca="1">IFERROR(IF($J100&lt;&gt;"",SUM(IF(WEEKDAY(-1+ROW(INDIRECT("1:"&amp;(WN100-WM100)+1)),2)={3},1,0)),0),0)</f>
        <v>0</v>
      </c>
      <c r="WR100" s="39">
        <f t="array" aca="1" ref="WR100" ca="1">IFERROR(IF($K100&lt;&gt;"",SUM(IF(WEEKDAY(-1+ROW(INDIRECT("1:"&amp;(WN100-WM100)+1)),2)={4},1,0)),0),0)</f>
        <v>0</v>
      </c>
      <c r="WS100" s="39">
        <f t="array" aca="1" ref="WS100" ca="1">IFERROR(IF($L100&lt;&gt;"",SUM(IF(WEEKDAY(-1+ROW(INDIRECT("1:"&amp;(WN100-WM100)+1)),2)={5},1,0)),0),0)</f>
        <v>0</v>
      </c>
      <c r="WT100" s="39">
        <f t="array" aca="1" ref="WT100" ca="1">IFERROR(IF($M100&lt;&gt;"",SUM(IF(WEEKDAY(-1+ROW(INDIRECT("1:"&amp;(WN100-WM100)+1)),2)={6},1,0)),0),0)</f>
        <v>0</v>
      </c>
      <c r="WU100" s="39">
        <f t="array" aca="1" ref="WU100" ca="1">IFERROR(IF($N100&lt;&gt;"",SUM(IF(WEEKDAY(-1+ROW(INDIRECT("1:"&amp;(WN100-WM100)+1)),2)={7},1,0)),0),0)</f>
        <v>0</v>
      </c>
      <c r="WV100" s="39">
        <f t="shared" ca="1" si="411"/>
        <v>0</v>
      </c>
      <c r="WW100" s="39">
        <f t="shared" si="412"/>
        <v>0</v>
      </c>
      <c r="WX100" s="39">
        <f t="shared" si="413"/>
        <v>0</v>
      </c>
      <c r="WY100" s="39">
        <f t="shared" si="414"/>
        <v>0</v>
      </c>
      <c r="WZ100" s="39">
        <f t="shared" si="415"/>
        <v>0</v>
      </c>
      <c r="XA100" s="39">
        <f t="shared" si="416"/>
        <v>0</v>
      </c>
      <c r="XB100" s="39">
        <f t="shared" si="417"/>
        <v>0</v>
      </c>
      <c r="XC100" s="39">
        <f t="shared" si="418"/>
        <v>0</v>
      </c>
      <c r="XD100" s="39">
        <f t="shared" si="419"/>
        <v>0</v>
      </c>
      <c r="XE100" s="39">
        <f t="shared" ca="1" si="420"/>
        <v>0</v>
      </c>
      <c r="XF100" s="41">
        <f t="shared" si="421"/>
        <v>0</v>
      </c>
      <c r="XG100" s="40">
        <f t="shared" si="422"/>
        <v>45231</v>
      </c>
      <c r="XH100" s="40">
        <f t="shared" si="423"/>
        <v>45260</v>
      </c>
      <c r="XI100" s="39">
        <f t="array" aca="1" ref="XI100" ca="1">IFERROR(IF($H100&lt;&gt;"",SUM(IF(WEEKDAY(-1+ROW(INDIRECT("1:"&amp;(XH100-XG100)+1)),2)={1},1,0)),0),0)</f>
        <v>0</v>
      </c>
      <c r="XJ100" s="39">
        <f t="array" aca="1" ref="XJ100" ca="1">IFERROR(IF($I100&lt;&gt;"",SUM(IF(WEEKDAY(-1+ROW(INDIRECT("1:"&amp;(XH100-XG100)+1)),2)={2},1,0)),0),0)</f>
        <v>0</v>
      </c>
      <c r="XK100" s="39">
        <f t="array" aca="1" ref="XK100" ca="1">IFERROR(IF($J100&lt;&gt;"",SUM(IF(WEEKDAY(-1+ROW(INDIRECT("1:"&amp;(XH100-XG100)+1)),2)={3},1,0)),0),0)</f>
        <v>0</v>
      </c>
      <c r="XL100" s="39">
        <f t="array" aca="1" ref="XL100" ca="1">IFERROR(IF($K100&lt;&gt;"",SUM(IF(WEEKDAY(-1+ROW(INDIRECT("1:"&amp;(XH100-XG100)+1)),2)={4},1,0)),0),0)</f>
        <v>0</v>
      </c>
      <c r="XM100" s="39">
        <f t="array" aca="1" ref="XM100" ca="1">IFERROR(IF($L100&lt;&gt;"",SUM(IF(WEEKDAY(-1+ROW(INDIRECT("1:"&amp;(XH100-XG100)+1)),2)={5},1,0)),0),0)</f>
        <v>0</v>
      </c>
      <c r="XN100" s="39">
        <f t="array" aca="1" ref="XN100" ca="1">IFERROR(IF($M100&lt;&gt;"",SUM(IF(WEEKDAY(-1+ROW(INDIRECT("1:"&amp;(XH100-XG100)+1)),2)={6},1,0)),0),0)</f>
        <v>0</v>
      </c>
      <c r="XO100" s="39">
        <f t="array" aca="1" ref="XO100" ca="1">IFERROR(IF($N100&lt;&gt;"",SUM(IF(WEEKDAY(-1+ROW(INDIRECT("1:"&amp;(XH100-XG100)+1)),2)={7},1,0)),0),0)</f>
        <v>0</v>
      </c>
      <c r="XP100" s="39">
        <f t="shared" ca="1" si="424"/>
        <v>0</v>
      </c>
      <c r="XQ100" s="39">
        <f t="shared" si="425"/>
        <v>0</v>
      </c>
      <c r="XR100" s="39">
        <f t="shared" si="426"/>
        <v>0</v>
      </c>
      <c r="XS100" s="39">
        <f t="shared" si="427"/>
        <v>0</v>
      </c>
      <c r="XT100" s="39">
        <f t="shared" si="428"/>
        <v>0</v>
      </c>
      <c r="XU100" s="39">
        <f t="shared" si="429"/>
        <v>0</v>
      </c>
      <c r="XV100" s="39">
        <f t="shared" si="430"/>
        <v>0</v>
      </c>
      <c r="XW100" s="39">
        <f t="shared" si="431"/>
        <v>0</v>
      </c>
      <c r="XX100" s="39">
        <f t="shared" si="432"/>
        <v>0</v>
      </c>
      <c r="XY100" s="39">
        <f t="shared" ca="1" si="433"/>
        <v>0</v>
      </c>
      <c r="XZ100" s="41">
        <f t="shared" si="434"/>
        <v>0</v>
      </c>
      <c r="YA100" s="40">
        <f t="shared" si="435"/>
        <v>45261</v>
      </c>
      <c r="YB100" s="40">
        <f t="shared" si="436"/>
        <v>45291</v>
      </c>
      <c r="YC100" s="39">
        <f t="array" aca="1" ref="YC100" ca="1">IFERROR(IF($H100&lt;&gt;"",SUM(IF(WEEKDAY(-1+ROW(INDIRECT("1:"&amp;(YB100-YA100)+1)),2)={1},1,0)),0),0)</f>
        <v>0</v>
      </c>
      <c r="YD100" s="39">
        <f t="array" aca="1" ref="YD100" ca="1">IFERROR(IF($I100&lt;&gt;"",SUM(IF(WEEKDAY(-1+ROW(INDIRECT("1:"&amp;(YB100-YA100)+1)),2)={2},1,0)),0),0)</f>
        <v>0</v>
      </c>
      <c r="YE100" s="39">
        <f t="array" aca="1" ref="YE100" ca="1">IFERROR(IF($J100&lt;&gt;"",SUM(IF(WEEKDAY(-1+ROW(INDIRECT("1:"&amp;(YB100-YA100)+1)),2)={3},1,0)),0),0)</f>
        <v>0</v>
      </c>
      <c r="YF100" s="39">
        <f t="array" aca="1" ref="YF100" ca="1">IFERROR(IF($K100&lt;&gt;"",SUM(IF(WEEKDAY(-1+ROW(INDIRECT("1:"&amp;(YB100-YA100)+1)),2)={4},1,0)),0),0)</f>
        <v>0</v>
      </c>
      <c r="YG100" s="39">
        <f t="array" aca="1" ref="YG100" ca="1">IFERROR(IF($L100&lt;&gt;"",SUM(IF(WEEKDAY(-1+ROW(INDIRECT("1:"&amp;(YB100-YA100)+1)),2)={5},1,0)),0),0)</f>
        <v>0</v>
      </c>
      <c r="YH100" s="39">
        <f t="array" aca="1" ref="YH100" ca="1">IFERROR(IF($M100&lt;&gt;"",SUM(IF(WEEKDAY(-1+ROW(INDIRECT("1:"&amp;(YB100-YA100)+1)),2)={6},1,0)),0),0)</f>
        <v>0</v>
      </c>
      <c r="YI100" s="39">
        <f t="array" aca="1" ref="YI100" ca="1">IFERROR(IF($N100&lt;&gt;"",SUM(IF(WEEKDAY(-1+ROW(INDIRECT("1:"&amp;(YB100-YA100)+1)),2)={7},1,0)),0),0)</f>
        <v>0</v>
      </c>
      <c r="YJ100" s="39">
        <f t="shared" ca="1" si="437"/>
        <v>0</v>
      </c>
      <c r="YK100" s="39">
        <f t="shared" si="438"/>
        <v>0</v>
      </c>
      <c r="YL100" s="39">
        <f t="shared" si="439"/>
        <v>0</v>
      </c>
      <c r="YM100" s="39">
        <f t="shared" si="440"/>
        <v>0</v>
      </c>
      <c r="YN100" s="39">
        <f t="shared" si="441"/>
        <v>0</v>
      </c>
      <c r="YO100" s="39">
        <f t="shared" si="442"/>
        <v>0</v>
      </c>
      <c r="YP100" s="39">
        <f t="shared" si="443"/>
        <v>0</v>
      </c>
      <c r="YQ100" s="39">
        <f t="shared" si="444"/>
        <v>0</v>
      </c>
      <c r="YR100" s="39">
        <f t="shared" si="445"/>
        <v>0</v>
      </c>
      <c r="YS100" s="39">
        <f t="shared" ca="1" si="446"/>
        <v>0</v>
      </c>
    </row>
    <row r="101" spans="2:669" x14ac:dyDescent="0.25">
      <c r="B101" s="71">
        <v>91</v>
      </c>
      <c r="C101" s="71"/>
      <c r="D101" s="71"/>
      <c r="E101" s="71"/>
      <c r="F101" s="71"/>
      <c r="G101" s="73"/>
      <c r="H101" s="74"/>
      <c r="I101" s="75"/>
      <c r="J101" s="75"/>
      <c r="K101" s="75"/>
      <c r="L101" s="75"/>
      <c r="M101" s="75"/>
      <c r="N101" s="73"/>
      <c r="O101" s="74"/>
      <c r="P101" s="75"/>
      <c r="Q101" s="75"/>
      <c r="R101" s="75"/>
      <c r="S101" s="75"/>
      <c r="T101" s="75"/>
      <c r="U101" s="75"/>
      <c r="V101" s="73"/>
      <c r="W101" s="95"/>
      <c r="X101" s="96"/>
      <c r="Y101" s="96"/>
      <c r="Z101" s="96"/>
      <c r="AA101" s="96"/>
      <c r="AB101" s="96"/>
      <c r="AC101" s="96"/>
      <c r="AD101" s="96"/>
      <c r="AE101" s="96"/>
      <c r="AF101" s="96"/>
      <c r="AG101" s="96"/>
      <c r="AH101" s="96"/>
      <c r="AI101" s="96"/>
      <c r="AJ101" s="96"/>
      <c r="AK101" s="96"/>
      <c r="AL101" s="96"/>
      <c r="AM101" s="96"/>
      <c r="AN101" s="96"/>
      <c r="AO101" s="96"/>
      <c r="AP101" s="96"/>
      <c r="AQ101" s="96"/>
      <c r="AR101" s="96"/>
      <c r="AS101" s="96"/>
      <c r="AT101" s="96"/>
      <c r="AU101" s="96"/>
      <c r="AV101" s="96"/>
      <c r="AW101" s="96"/>
      <c r="AX101" s="96"/>
      <c r="AY101" s="96"/>
      <c r="AZ101" s="96"/>
      <c r="BA101" s="96"/>
      <c r="BB101" s="96"/>
      <c r="BC101" s="96"/>
      <c r="BD101" s="96"/>
      <c r="BE101" s="96"/>
      <c r="BF101" s="96"/>
      <c r="BG101" s="96"/>
      <c r="BH101" s="96"/>
      <c r="BI101" s="96"/>
      <c r="BJ101" s="96"/>
      <c r="BK101" s="96"/>
      <c r="BL101" s="96"/>
      <c r="BM101" s="96"/>
      <c r="BN101" s="96"/>
      <c r="BO101" s="96"/>
      <c r="BP101" s="96"/>
      <c r="BQ101" s="96"/>
      <c r="BR101" s="96"/>
      <c r="BS101" s="96"/>
      <c r="BT101" s="96"/>
      <c r="BU101" s="96"/>
      <c r="BV101" s="96"/>
      <c r="BW101" s="96"/>
      <c r="BX101" s="96"/>
      <c r="BY101" s="96"/>
      <c r="BZ101" s="96"/>
      <c r="CA101" s="96"/>
      <c r="CB101" s="96"/>
      <c r="CC101" s="96"/>
      <c r="CD101" s="96"/>
      <c r="CE101" s="96"/>
      <c r="CF101" s="96"/>
      <c r="CG101" s="96"/>
      <c r="CH101" s="96"/>
      <c r="CI101" s="96"/>
      <c r="CJ101" s="96"/>
      <c r="CK101" s="96"/>
      <c r="CL101" s="96"/>
      <c r="CM101" s="96"/>
      <c r="CN101" s="96"/>
      <c r="CO101" s="96"/>
      <c r="CP101" s="96"/>
      <c r="CQ101" s="96"/>
      <c r="CR101" s="96"/>
      <c r="CS101" s="96"/>
      <c r="CT101" s="96"/>
      <c r="CU101" s="96"/>
      <c r="CV101" s="96"/>
      <c r="CW101" s="96"/>
      <c r="CX101" s="96"/>
      <c r="CY101" s="96"/>
      <c r="CZ101" s="96"/>
      <c r="DA101" s="96"/>
      <c r="DB101" s="96"/>
      <c r="DC101" s="96"/>
      <c r="DD101" s="96"/>
      <c r="DE101" s="96"/>
      <c r="DF101" s="96"/>
      <c r="DG101" s="96"/>
      <c r="DH101" s="96"/>
      <c r="DI101" s="96"/>
      <c r="DJ101" s="96"/>
      <c r="DK101" s="96"/>
      <c r="DL101" s="96"/>
      <c r="DM101" s="96"/>
      <c r="DN101" s="96"/>
      <c r="DO101" s="96"/>
      <c r="DP101" s="96"/>
      <c r="DQ101" s="96"/>
      <c r="DR101" s="96"/>
      <c r="DS101" s="96"/>
      <c r="DT101" s="96"/>
      <c r="DU101" s="96"/>
      <c r="DV101" s="96"/>
      <c r="DW101" s="96"/>
      <c r="DX101" s="96"/>
      <c r="DY101" s="96"/>
      <c r="DZ101" s="96"/>
      <c r="EA101" s="96"/>
      <c r="EB101" s="96"/>
      <c r="EC101" s="96"/>
      <c r="ED101" s="96"/>
      <c r="EE101" s="96"/>
      <c r="EF101" s="96"/>
      <c r="EG101" s="96"/>
      <c r="EH101" s="96"/>
      <c r="EI101" s="96"/>
      <c r="EJ101" s="96"/>
      <c r="EK101" s="96"/>
      <c r="EL101" s="96"/>
      <c r="EM101" s="96"/>
      <c r="EN101" s="96"/>
      <c r="EO101" s="96"/>
      <c r="EP101" s="96"/>
      <c r="EQ101" s="96"/>
      <c r="ER101" s="96"/>
      <c r="ES101" s="96"/>
      <c r="ET101" s="96"/>
      <c r="EU101" s="96"/>
      <c r="EV101" s="96"/>
      <c r="EW101" s="96"/>
      <c r="EX101" s="96"/>
      <c r="EY101" s="96"/>
      <c r="EZ101" s="96"/>
      <c r="FA101" s="96"/>
      <c r="FB101" s="96"/>
      <c r="FC101" s="96"/>
      <c r="FD101" s="96"/>
      <c r="FE101" s="96"/>
      <c r="FF101" s="96"/>
      <c r="FG101" s="96"/>
      <c r="FH101" s="96"/>
      <c r="FI101" s="96"/>
      <c r="FJ101" s="96"/>
      <c r="FK101" s="96"/>
      <c r="FL101" s="96"/>
      <c r="FM101" s="96"/>
      <c r="FN101" s="96"/>
      <c r="FO101" s="96"/>
      <c r="FP101" s="96"/>
      <c r="FQ101" s="96"/>
      <c r="FR101" s="96"/>
      <c r="FS101" s="96"/>
      <c r="FT101" s="96"/>
      <c r="FU101" s="96"/>
      <c r="FV101" s="96"/>
      <c r="FW101" s="96"/>
      <c r="FX101" s="96"/>
      <c r="FY101" s="96"/>
      <c r="FZ101" s="96"/>
      <c r="GA101" s="96"/>
      <c r="GB101" s="96"/>
      <c r="GC101" s="96"/>
      <c r="GD101" s="96"/>
      <c r="GE101" s="96"/>
      <c r="GF101" s="96"/>
      <c r="GG101" s="96"/>
      <c r="GH101" s="96"/>
      <c r="GI101" s="96"/>
      <c r="GJ101" s="96"/>
      <c r="GK101" s="96"/>
      <c r="GL101" s="96"/>
      <c r="GM101" s="96"/>
      <c r="GN101" s="96"/>
      <c r="GO101" s="96"/>
      <c r="GP101" s="96"/>
      <c r="GQ101" s="96"/>
      <c r="GR101" s="96"/>
      <c r="GS101" s="96"/>
      <c r="GT101" s="96"/>
      <c r="GU101" s="96"/>
      <c r="GV101" s="96"/>
      <c r="GW101" s="96"/>
      <c r="GX101" s="96"/>
      <c r="GY101" s="96"/>
      <c r="GZ101" s="96"/>
      <c r="HA101" s="96"/>
      <c r="HB101" s="96"/>
      <c r="HC101" s="96"/>
      <c r="HD101" s="96"/>
      <c r="HE101" s="96"/>
      <c r="HF101" s="96"/>
      <c r="HG101" s="96"/>
      <c r="HH101" s="96"/>
      <c r="HI101" s="96"/>
      <c r="HJ101" s="96"/>
      <c r="HK101" s="96"/>
      <c r="HL101" s="96"/>
      <c r="HM101" s="96"/>
      <c r="HN101" s="96"/>
      <c r="HO101" s="96"/>
      <c r="HP101" s="96"/>
      <c r="HQ101" s="96"/>
      <c r="HR101" s="96"/>
      <c r="HS101" s="96"/>
      <c r="HT101" s="96"/>
      <c r="HU101" s="96"/>
      <c r="HV101" s="96"/>
      <c r="HW101" s="96"/>
      <c r="HX101" s="96"/>
      <c r="HY101" s="96"/>
      <c r="HZ101" s="96"/>
      <c r="IA101" s="96"/>
      <c r="IB101" s="96"/>
      <c r="IC101" s="96"/>
      <c r="ID101" s="96"/>
      <c r="IE101" s="96"/>
      <c r="IF101" s="96"/>
      <c r="IG101" s="96"/>
      <c r="IH101" s="96"/>
      <c r="II101" s="96"/>
      <c r="IJ101" s="96"/>
      <c r="IK101" s="96"/>
      <c r="IL101" s="96"/>
      <c r="IM101" s="96"/>
      <c r="IN101" s="96"/>
      <c r="IO101" s="96"/>
      <c r="IP101" s="96"/>
      <c r="IQ101" s="96"/>
      <c r="IR101" s="96"/>
      <c r="IS101" s="96"/>
      <c r="IT101" s="96"/>
      <c r="IU101" s="96"/>
      <c r="IV101" s="96"/>
      <c r="IW101" s="96"/>
      <c r="IX101" s="96"/>
      <c r="IY101" s="96"/>
      <c r="IZ101" s="96"/>
      <c r="JA101" s="96"/>
      <c r="JB101" s="96"/>
      <c r="JC101" s="96"/>
      <c r="JD101" s="96"/>
      <c r="JE101" s="96"/>
      <c r="JF101" s="96"/>
      <c r="JG101" s="96"/>
      <c r="JH101" s="96"/>
      <c r="JI101" s="96"/>
      <c r="JJ101" s="96"/>
      <c r="JK101" s="96"/>
      <c r="JL101" s="96"/>
      <c r="JM101" s="96"/>
      <c r="JN101" s="96"/>
      <c r="JO101" s="96"/>
      <c r="JP101" s="96"/>
      <c r="JQ101" s="96"/>
      <c r="JR101" s="96"/>
      <c r="JS101" s="96"/>
      <c r="JT101" s="96"/>
      <c r="JU101" s="96"/>
      <c r="JV101" s="96"/>
      <c r="JW101" s="96"/>
      <c r="JX101" s="96"/>
      <c r="JY101" s="96"/>
      <c r="JZ101" s="96"/>
      <c r="KA101" s="96"/>
      <c r="KB101" s="96"/>
      <c r="KC101" s="96"/>
      <c r="KD101" s="96"/>
      <c r="KE101" s="96"/>
      <c r="KF101" s="96"/>
      <c r="KG101" s="96"/>
      <c r="KH101" s="96"/>
      <c r="KI101" s="96"/>
      <c r="KJ101" s="96"/>
      <c r="KK101" s="96"/>
      <c r="KL101" s="96"/>
      <c r="KM101" s="96"/>
      <c r="KN101" s="96"/>
      <c r="KO101" s="96"/>
      <c r="KP101" s="96"/>
      <c r="KQ101" s="96"/>
      <c r="KR101" s="96"/>
      <c r="KS101" s="96"/>
      <c r="KT101" s="96"/>
      <c r="KU101" s="96"/>
      <c r="KV101" s="96"/>
      <c r="KW101" s="96"/>
      <c r="KX101" s="96"/>
      <c r="KY101" s="96"/>
      <c r="KZ101" s="96"/>
      <c r="LA101" s="96"/>
      <c r="LB101" s="96"/>
      <c r="LC101" s="96"/>
      <c r="LD101" s="96"/>
      <c r="LE101" s="96"/>
      <c r="LF101" s="96"/>
      <c r="LG101" s="96"/>
      <c r="LH101" s="96"/>
      <c r="LI101" s="96"/>
      <c r="LJ101" s="96"/>
      <c r="LK101" s="96"/>
      <c r="LL101" s="96"/>
      <c r="LM101" s="96"/>
      <c r="LN101" s="96"/>
      <c r="LO101" s="96"/>
      <c r="LP101" s="96"/>
      <c r="LQ101" s="96"/>
      <c r="LR101" s="96"/>
      <c r="LS101" s="96"/>
      <c r="LT101" s="96"/>
      <c r="LU101" s="96"/>
      <c r="LV101" s="96"/>
      <c r="LW101" s="96"/>
      <c r="LX101" s="96"/>
      <c r="LY101" s="96"/>
      <c r="LZ101" s="96"/>
      <c r="MA101" s="96"/>
      <c r="MB101" s="96"/>
      <c r="MC101" s="96"/>
      <c r="MD101" s="96"/>
      <c r="ME101" s="96"/>
      <c r="MF101" s="96"/>
      <c r="MG101" s="96"/>
      <c r="MH101" s="96"/>
      <c r="MI101" s="96"/>
      <c r="MJ101" s="96"/>
      <c r="MK101" s="96"/>
      <c r="ML101" s="96"/>
      <c r="MM101" s="96"/>
      <c r="MN101" s="96"/>
      <c r="MO101" s="96"/>
      <c r="MP101" s="96"/>
      <c r="MQ101" s="96"/>
      <c r="MR101" s="96"/>
      <c r="MS101" s="96"/>
      <c r="MT101" s="96"/>
      <c r="MU101" s="96"/>
      <c r="MV101" s="96"/>
      <c r="MW101" s="96"/>
      <c r="MX101" s="96"/>
      <c r="MY101" s="96"/>
      <c r="MZ101" s="96"/>
      <c r="NA101" s="96"/>
      <c r="NB101" s="96"/>
      <c r="NC101" s="96"/>
      <c r="ND101" s="96"/>
      <c r="NE101" s="96"/>
      <c r="NF101" s="96"/>
      <c r="NG101" s="96"/>
      <c r="NH101" s="96"/>
      <c r="NI101" s="96"/>
      <c r="NJ101" s="96"/>
      <c r="NK101" s="96"/>
      <c r="NL101" s="96"/>
      <c r="NM101" s="96"/>
      <c r="NN101" s="96"/>
      <c r="NO101" s="96"/>
      <c r="NP101" s="96"/>
      <c r="NQ101" s="96"/>
      <c r="NR101" s="96"/>
      <c r="NS101" s="96"/>
      <c r="NT101" s="96"/>
      <c r="NU101" s="96"/>
      <c r="NV101" s="96"/>
      <c r="NW101" s="96"/>
      <c r="NX101" s="97"/>
      <c r="NY101" s="96">
        <f t="shared" si="268"/>
        <v>0</v>
      </c>
      <c r="NZ101" s="96">
        <f t="shared" si="267"/>
        <v>0</v>
      </c>
      <c r="OA101" s="96">
        <f t="shared" si="267"/>
        <v>0</v>
      </c>
      <c r="OB101" s="96">
        <f t="shared" ref="NZ101:OF137" si="447">COUNTIF($W101:$NX101,"1/8"&amp;OB$10)*0.125+COUNTIF($W101:$NX101,"1/4"&amp;OB$10)*0.25+COUNTIF($W101:$NX101,"1/2"&amp;OB$10)*0.5+COUNTIF($W101:$NX101,OB$10)</f>
        <v>0</v>
      </c>
      <c r="OC101" s="96">
        <f t="shared" si="447"/>
        <v>0</v>
      </c>
      <c r="OD101" s="96">
        <f t="shared" si="447"/>
        <v>0</v>
      </c>
      <c r="OE101" s="96">
        <f t="shared" si="447"/>
        <v>0</v>
      </c>
      <c r="OF101" s="96">
        <f t="shared" si="447"/>
        <v>0</v>
      </c>
      <c r="OG101" s="96">
        <f t="shared" si="269"/>
        <v>0</v>
      </c>
      <c r="OH101" s="96">
        <f t="shared" si="270"/>
        <v>0</v>
      </c>
      <c r="OI101" s="96">
        <f t="shared" si="271"/>
        <v>0</v>
      </c>
      <c r="OJ101" s="96">
        <f t="shared" si="272"/>
        <v>0</v>
      </c>
      <c r="OK101" s="96">
        <f t="shared" si="273"/>
        <v>0</v>
      </c>
      <c r="OL101" s="96">
        <f t="shared" si="274"/>
        <v>0</v>
      </c>
      <c r="OM101" s="96">
        <f t="shared" si="275"/>
        <v>0</v>
      </c>
      <c r="ON101" s="96">
        <f t="shared" si="276"/>
        <v>0</v>
      </c>
      <c r="OO101" s="96">
        <f t="shared" ca="1" si="279"/>
        <v>0</v>
      </c>
      <c r="OP101" s="96">
        <f t="shared" ca="1" si="280"/>
        <v>0</v>
      </c>
      <c r="PB101" s="41">
        <f t="shared" ca="1" si="281"/>
        <v>0</v>
      </c>
      <c r="PC101" s="40">
        <f t="shared" si="282"/>
        <v>44927</v>
      </c>
      <c r="PD101" s="39">
        <f t="shared" ca="1" si="277"/>
        <v>45488</v>
      </c>
      <c r="PE101" s="39">
        <f t="shared" si="283"/>
        <v>0</v>
      </c>
      <c r="PF101" s="39">
        <f t="shared" si="284"/>
        <v>0</v>
      </c>
      <c r="PG101" s="39">
        <f t="shared" si="285"/>
        <v>0</v>
      </c>
      <c r="PH101" s="39">
        <f t="shared" si="286"/>
        <v>0</v>
      </c>
      <c r="PI101" s="39">
        <f t="shared" si="287"/>
        <v>0</v>
      </c>
      <c r="PJ101" s="39">
        <f t="shared" si="288"/>
        <v>0</v>
      </c>
      <c r="PK101" s="39">
        <f t="shared" si="289"/>
        <v>0</v>
      </c>
      <c r="PL101" s="39">
        <f t="shared" ca="1" si="290"/>
        <v>0</v>
      </c>
      <c r="PM101" s="39">
        <f t="shared" ca="1" si="278"/>
        <v>0</v>
      </c>
      <c r="PN101" s="41">
        <f t="shared" si="291"/>
        <v>0</v>
      </c>
      <c r="PO101" s="40">
        <f t="shared" si="292"/>
        <v>44927</v>
      </c>
      <c r="PP101" s="40">
        <f t="shared" si="293"/>
        <v>44957</v>
      </c>
      <c r="PQ101" s="39">
        <f t="array" aca="1" ref="PQ101" ca="1">IFERROR(IF($H101&lt;&gt;"",SUM(IF(WEEKDAY(-1+ROW(INDIRECT("1:"&amp;(PP101-PO101)+1)),2)={1},1,0)),0),0)</f>
        <v>0</v>
      </c>
      <c r="PR101" s="39">
        <f t="array" aca="1" ref="PR101" ca="1">IFERROR(IF($I101&lt;&gt;"",SUM(IF(WEEKDAY(-1+ROW(INDIRECT("1:"&amp;(PP101-PO101)+1)),2)={2},1,0)),0),0)</f>
        <v>0</v>
      </c>
      <c r="PS101" s="39">
        <f t="array" aca="1" ref="PS101" ca="1">IFERROR(IF($J101&lt;&gt;"",SUM(IF(WEEKDAY(-1+ROW(INDIRECT("1:"&amp;(PP101-PO101)+1)),2)={3},1,0)),0),0)</f>
        <v>0</v>
      </c>
      <c r="PT101" s="39">
        <f t="array" aca="1" ref="PT101" ca="1">IFERROR(IF($K101&lt;&gt;"",SUM(IF(WEEKDAY(-1+ROW(INDIRECT("1:"&amp;(PP101-PO101)+1)),2)={4},1,0)),0),0)</f>
        <v>0</v>
      </c>
      <c r="PU101" s="39">
        <f t="array" aca="1" ref="PU101" ca="1">IFERROR(IF($L101&lt;&gt;"",SUM(IF(WEEKDAY(-1+ROW(INDIRECT("1:"&amp;(PP101-PO101)+1)),2)={5},1,0)),0),0)</f>
        <v>0</v>
      </c>
      <c r="PV101" s="39">
        <f t="array" aca="1" ref="PV101" ca="1">IFERROR(IF($M101&lt;&gt;"",SUM(IF(WEEKDAY(-1+ROW(INDIRECT("1:"&amp;(PP101-PO101)+1)),2)={6},1,0)),0),0)</f>
        <v>0</v>
      </c>
      <c r="PW101" s="39">
        <f t="array" aca="1" ref="PW101" ca="1">IFERROR(IF($N101&lt;&gt;"",SUM(IF(WEEKDAY(-1+ROW(INDIRECT("1:"&amp;(PP101-PO101)+1)),2)={7},1,0)),0),0)</f>
        <v>0</v>
      </c>
      <c r="PX101" s="39">
        <f t="shared" ca="1" si="294"/>
        <v>0</v>
      </c>
      <c r="PY101" s="39">
        <f t="shared" si="295"/>
        <v>0</v>
      </c>
      <c r="PZ101" s="39">
        <f t="shared" si="296"/>
        <v>0</v>
      </c>
      <c r="QA101" s="39">
        <f t="shared" si="297"/>
        <v>0</v>
      </c>
      <c r="QB101" s="39">
        <f t="shared" si="298"/>
        <v>0</v>
      </c>
      <c r="QC101" s="39">
        <f t="shared" si="299"/>
        <v>0</v>
      </c>
      <c r="QD101" s="39">
        <f t="shared" si="300"/>
        <v>0</v>
      </c>
      <c r="QE101" s="39">
        <f t="shared" si="301"/>
        <v>0</v>
      </c>
      <c r="QF101" s="39">
        <f t="shared" si="302"/>
        <v>0</v>
      </c>
      <c r="QG101" s="39">
        <f t="shared" ca="1" si="303"/>
        <v>0</v>
      </c>
      <c r="QH101" s="41">
        <f t="shared" si="304"/>
        <v>0</v>
      </c>
      <c r="QI101" s="40">
        <f t="shared" si="305"/>
        <v>44958</v>
      </c>
      <c r="QJ101" s="40">
        <f t="shared" si="306"/>
        <v>44985</v>
      </c>
      <c r="QK101" s="39">
        <f t="array" aca="1" ref="QK101" ca="1">IFERROR(IF($H101&lt;&gt;"",SUM(IF(WEEKDAY(-1+ROW(INDIRECT("1:"&amp;(QJ101-QI101)+1)),2)={1},1,0)),0),0)</f>
        <v>0</v>
      </c>
      <c r="QL101" s="39">
        <f t="array" aca="1" ref="QL101" ca="1">IFERROR(IF($I101&lt;&gt;"",SUM(IF(WEEKDAY(-1+ROW(INDIRECT("1:"&amp;(QJ101-QI101)+1)),2)={2},1,0)),0),0)</f>
        <v>0</v>
      </c>
      <c r="QM101" s="39">
        <f t="array" aca="1" ref="QM101" ca="1">IFERROR(IF($J101&lt;&gt;"",SUM(IF(WEEKDAY(-1+ROW(INDIRECT("1:"&amp;(QJ101-QI101)+1)),2)={3},1,0)),0),0)</f>
        <v>0</v>
      </c>
      <c r="QN101" s="39">
        <f t="array" aca="1" ref="QN101" ca="1">IFERROR(IF($K101&lt;&gt;"",SUM(IF(WEEKDAY(-1+ROW(INDIRECT("1:"&amp;(QJ101-QI101)+1)),2)={4},1,0)),0),0)</f>
        <v>0</v>
      </c>
      <c r="QO101" s="39">
        <f t="array" aca="1" ref="QO101" ca="1">IFERROR(IF($L101&lt;&gt;"",SUM(IF(WEEKDAY(-1+ROW(INDIRECT("1:"&amp;(QJ101-QI101)+1)),2)={5},1,0)),0),0)</f>
        <v>0</v>
      </c>
      <c r="QP101" s="39">
        <f t="array" aca="1" ref="QP101" ca="1">IFERROR(IF($M101&lt;&gt;"",SUM(IF(WEEKDAY(-1+ROW(INDIRECT("1:"&amp;(QJ101-QI101)+1)),2)={6},1,0)),0),0)</f>
        <v>0</v>
      </c>
      <c r="QQ101" s="39">
        <f t="array" aca="1" ref="QQ101" ca="1">IFERROR(IF($N101&lt;&gt;"",SUM(IF(WEEKDAY(-1+ROW(INDIRECT("1:"&amp;(QJ101-QI101)+1)),2)={7},1,0)),0),0)</f>
        <v>0</v>
      </c>
      <c r="QR101" s="39">
        <f t="shared" ca="1" si="307"/>
        <v>0</v>
      </c>
      <c r="QS101" s="39">
        <f t="shared" si="308"/>
        <v>0</v>
      </c>
      <c r="QT101" s="39">
        <f t="shared" si="309"/>
        <v>0</v>
      </c>
      <c r="QU101" s="39">
        <f t="shared" si="310"/>
        <v>0</v>
      </c>
      <c r="QV101" s="39">
        <f t="shared" si="311"/>
        <v>0</v>
      </c>
      <c r="QW101" s="39">
        <f t="shared" si="312"/>
        <v>0</v>
      </c>
      <c r="QX101" s="39">
        <f t="shared" si="313"/>
        <v>0</v>
      </c>
      <c r="QY101" s="39">
        <f t="shared" si="314"/>
        <v>0</v>
      </c>
      <c r="QZ101" s="39">
        <f t="shared" si="315"/>
        <v>0</v>
      </c>
      <c r="RA101" s="39">
        <f t="shared" ca="1" si="316"/>
        <v>0</v>
      </c>
      <c r="RB101" s="41">
        <f t="shared" si="317"/>
        <v>0</v>
      </c>
      <c r="RC101" s="40">
        <f t="shared" si="318"/>
        <v>44986</v>
      </c>
      <c r="RD101" s="40">
        <f t="shared" si="319"/>
        <v>45016</v>
      </c>
      <c r="RE101" s="39">
        <f t="array" aca="1" ref="RE101" ca="1">IFERROR(IF($H101&lt;&gt;"",SUM(IF(WEEKDAY(-1+ROW(INDIRECT("1:"&amp;(RD101-RC101)+1)),2)={1},1,0)),0),0)</f>
        <v>0</v>
      </c>
      <c r="RF101" s="39">
        <f t="array" aca="1" ref="RF101" ca="1">IFERROR(IF($I101&lt;&gt;"",SUM(IF(WEEKDAY(-1+ROW(INDIRECT("1:"&amp;(RD101-RC101)+1)),2)={2},1,0)),0),0)</f>
        <v>0</v>
      </c>
      <c r="RG101" s="39">
        <f t="array" aca="1" ref="RG101" ca="1">IFERROR(IF($J101&lt;&gt;"",SUM(IF(WEEKDAY(-1+ROW(INDIRECT("1:"&amp;(RD101-RC101)+1)),2)={3},1,0)),0),0)</f>
        <v>0</v>
      </c>
      <c r="RH101" s="39">
        <f t="array" aca="1" ref="RH101" ca="1">IFERROR(IF($K101&lt;&gt;"",SUM(IF(WEEKDAY(-1+ROW(INDIRECT("1:"&amp;(RD101-RC101)+1)),2)={4},1,0)),0),0)</f>
        <v>0</v>
      </c>
      <c r="RI101" s="39">
        <f t="array" aca="1" ref="RI101" ca="1">IFERROR(IF($L101&lt;&gt;"",SUM(IF(WEEKDAY(-1+ROW(INDIRECT("1:"&amp;(RD101-RC101)+1)),2)={5},1,0)),0),0)</f>
        <v>0</v>
      </c>
      <c r="RJ101" s="39">
        <f t="array" aca="1" ref="RJ101" ca="1">IFERROR(IF($M101&lt;&gt;"",SUM(IF(WEEKDAY(-1+ROW(INDIRECT("1:"&amp;(RD101-RC101)+1)),2)={6},1,0)),0),0)</f>
        <v>0</v>
      </c>
      <c r="RK101" s="39">
        <f t="array" aca="1" ref="RK101" ca="1">IFERROR(IF($N101&lt;&gt;"",SUM(IF(WEEKDAY(-1+ROW(INDIRECT("1:"&amp;(RD101-RC101)+1)),2)={7},1,0)),0),0)</f>
        <v>0</v>
      </c>
      <c r="RL101" s="39">
        <f t="shared" ca="1" si="320"/>
        <v>0</v>
      </c>
      <c r="RM101" s="39">
        <f t="shared" si="321"/>
        <v>0</v>
      </c>
      <c r="RN101" s="39">
        <f t="shared" si="322"/>
        <v>0</v>
      </c>
      <c r="RO101" s="39">
        <f t="shared" si="323"/>
        <v>0</v>
      </c>
      <c r="RP101" s="39">
        <f t="shared" si="324"/>
        <v>0</v>
      </c>
      <c r="RQ101" s="39">
        <f t="shared" si="325"/>
        <v>0</v>
      </c>
      <c r="RR101" s="39">
        <f t="shared" si="326"/>
        <v>0</v>
      </c>
      <c r="RS101" s="39">
        <f t="shared" si="327"/>
        <v>0</v>
      </c>
      <c r="RT101" s="39">
        <f t="shared" si="328"/>
        <v>0</v>
      </c>
      <c r="RU101" s="39">
        <f t="shared" ca="1" si="329"/>
        <v>0</v>
      </c>
      <c r="RV101" s="41">
        <f t="shared" si="330"/>
        <v>0</v>
      </c>
      <c r="RW101" s="40">
        <f t="shared" si="331"/>
        <v>45017</v>
      </c>
      <c r="RX101" s="40">
        <f t="shared" si="332"/>
        <v>45046</v>
      </c>
      <c r="RY101" s="39">
        <f t="array" aca="1" ref="RY101" ca="1">IFERROR(IF($H101&lt;&gt;"",SUM(IF(WEEKDAY(-1+ROW(INDIRECT("1:"&amp;(RX101-RW101)+1)),2)={1},1,0)),0),0)</f>
        <v>0</v>
      </c>
      <c r="RZ101" s="39">
        <f t="array" aca="1" ref="RZ101" ca="1">IFERROR(IF($I101&lt;&gt;"",SUM(IF(WEEKDAY(-1+ROW(INDIRECT("1:"&amp;(RX101-RW101)+1)),2)={2},1,0)),0),0)</f>
        <v>0</v>
      </c>
      <c r="SA101" s="39">
        <f t="array" aca="1" ref="SA101" ca="1">IFERROR(IF($J101&lt;&gt;"",SUM(IF(WEEKDAY(-1+ROW(INDIRECT("1:"&amp;(RX101-RW101)+1)),2)={3},1,0)),0),0)</f>
        <v>0</v>
      </c>
      <c r="SB101" s="39">
        <f t="array" aca="1" ref="SB101" ca="1">IFERROR(IF($K101&lt;&gt;"",SUM(IF(WEEKDAY(-1+ROW(INDIRECT("1:"&amp;(RX101-RW101)+1)),2)={4},1,0)),0),0)</f>
        <v>0</v>
      </c>
      <c r="SC101" s="39">
        <f t="array" aca="1" ref="SC101" ca="1">IFERROR(IF($L101&lt;&gt;"",SUM(IF(WEEKDAY(-1+ROW(INDIRECT("1:"&amp;(RX101-RW101)+1)),2)={5},1,0)),0),0)</f>
        <v>0</v>
      </c>
      <c r="SD101" s="39">
        <f t="array" aca="1" ref="SD101" ca="1">IFERROR(IF($M101&lt;&gt;"",SUM(IF(WEEKDAY(-1+ROW(INDIRECT("1:"&amp;(RX101-RW101)+1)),2)={6},1,0)),0),0)</f>
        <v>0</v>
      </c>
      <c r="SE101" s="39">
        <f t="array" aca="1" ref="SE101" ca="1">IFERROR(IF($N101&lt;&gt;"",SUM(IF(WEEKDAY(-1+ROW(INDIRECT("1:"&amp;(RX101-RW101)+1)),2)={7},1,0)),0),0)</f>
        <v>0</v>
      </c>
      <c r="SF101" s="39">
        <f t="shared" ca="1" si="333"/>
        <v>0</v>
      </c>
      <c r="SG101" s="39">
        <f t="shared" si="334"/>
        <v>0</v>
      </c>
      <c r="SH101" s="39">
        <f t="shared" si="335"/>
        <v>0</v>
      </c>
      <c r="SI101" s="39">
        <f t="shared" si="336"/>
        <v>0</v>
      </c>
      <c r="SJ101" s="39">
        <f t="shared" si="337"/>
        <v>0</v>
      </c>
      <c r="SK101" s="39">
        <f t="shared" si="338"/>
        <v>0</v>
      </c>
      <c r="SL101" s="39">
        <f t="shared" si="339"/>
        <v>0</v>
      </c>
      <c r="SM101" s="39">
        <f t="shared" si="340"/>
        <v>0</v>
      </c>
      <c r="SN101" s="39">
        <f t="shared" si="341"/>
        <v>0</v>
      </c>
      <c r="SO101" s="39">
        <f t="shared" ca="1" si="342"/>
        <v>0</v>
      </c>
      <c r="SP101" s="41">
        <f t="shared" si="343"/>
        <v>0</v>
      </c>
      <c r="SQ101" s="40">
        <f t="shared" si="344"/>
        <v>45047</v>
      </c>
      <c r="SR101" s="40">
        <f t="shared" si="345"/>
        <v>45077</v>
      </c>
      <c r="SS101" s="39">
        <f t="array" aca="1" ref="SS101" ca="1">IFERROR(IF($H101&lt;&gt;"",SUM(IF(WEEKDAY(-1+ROW(INDIRECT("1:"&amp;(SR101-SQ101)+1)),2)={1},1,0)),0),0)</f>
        <v>0</v>
      </c>
      <c r="ST101" s="39">
        <f t="array" aca="1" ref="ST101" ca="1">IFERROR(IF($I101&lt;&gt;"",SUM(IF(WEEKDAY(-1+ROW(INDIRECT("1:"&amp;(SR101-SQ101)+1)),2)={2},1,0)),0),0)</f>
        <v>0</v>
      </c>
      <c r="SU101" s="39">
        <f t="array" aca="1" ref="SU101" ca="1">IFERROR(IF($J101&lt;&gt;"",SUM(IF(WEEKDAY(-1+ROW(INDIRECT("1:"&amp;(SR101-SQ101)+1)),2)={3},1,0)),0),0)</f>
        <v>0</v>
      </c>
      <c r="SV101" s="39">
        <f t="array" aca="1" ref="SV101" ca="1">IFERROR(IF($K101&lt;&gt;"",SUM(IF(WEEKDAY(-1+ROW(INDIRECT("1:"&amp;(SR101-SQ101)+1)),2)={4},1,0)),0),0)</f>
        <v>0</v>
      </c>
      <c r="SW101" s="39">
        <f t="array" aca="1" ref="SW101" ca="1">IFERROR(IF($L101&lt;&gt;"",SUM(IF(WEEKDAY(-1+ROW(INDIRECT("1:"&amp;(SR101-SQ101)+1)),2)={5},1,0)),0),0)</f>
        <v>0</v>
      </c>
      <c r="SX101" s="39">
        <f t="array" aca="1" ref="SX101" ca="1">IFERROR(IF($M101&lt;&gt;"",SUM(IF(WEEKDAY(-1+ROW(INDIRECT("1:"&amp;(SR101-SQ101)+1)),2)={6},1,0)),0),0)</f>
        <v>0</v>
      </c>
      <c r="SY101" s="39">
        <f t="array" aca="1" ref="SY101" ca="1">IFERROR(IF($N101&lt;&gt;"",SUM(IF(WEEKDAY(-1+ROW(INDIRECT("1:"&amp;(SR101-SQ101)+1)),2)={7},1,0)),0),0)</f>
        <v>0</v>
      </c>
      <c r="SZ101" s="39">
        <f t="shared" ca="1" si="346"/>
        <v>0</v>
      </c>
      <c r="TA101" s="39">
        <f t="shared" si="347"/>
        <v>0</v>
      </c>
      <c r="TB101" s="39">
        <f t="shared" si="348"/>
        <v>0</v>
      </c>
      <c r="TC101" s="39">
        <f t="shared" si="349"/>
        <v>0</v>
      </c>
      <c r="TD101" s="39">
        <f t="shared" si="350"/>
        <v>0</v>
      </c>
      <c r="TE101" s="39">
        <f t="shared" si="351"/>
        <v>0</v>
      </c>
      <c r="TF101" s="39">
        <f t="shared" si="352"/>
        <v>0</v>
      </c>
      <c r="TG101" s="39">
        <f t="shared" si="353"/>
        <v>0</v>
      </c>
      <c r="TH101" s="39">
        <f t="shared" si="354"/>
        <v>0</v>
      </c>
      <c r="TI101" s="39">
        <f t="shared" ca="1" si="355"/>
        <v>0</v>
      </c>
      <c r="TJ101" s="41">
        <f t="shared" si="356"/>
        <v>0</v>
      </c>
      <c r="TK101" s="40">
        <f t="shared" si="357"/>
        <v>45078</v>
      </c>
      <c r="TL101" s="40">
        <f t="shared" si="358"/>
        <v>45107</v>
      </c>
      <c r="TM101" s="39">
        <f t="array" aca="1" ref="TM101" ca="1">IFERROR(IF($H101&lt;&gt;"",SUM(IF(WEEKDAY(-1+ROW(INDIRECT("1:"&amp;(TL101-TK101)+1)),2)={1},1,0)),0),0)</f>
        <v>0</v>
      </c>
      <c r="TN101" s="39">
        <f t="array" aca="1" ref="TN101" ca="1">IFERROR(IF($I101&lt;&gt;"",SUM(IF(WEEKDAY(-1+ROW(INDIRECT("1:"&amp;(TL101-TK101)+1)),2)={2},1,0)),0),0)</f>
        <v>0</v>
      </c>
      <c r="TO101" s="39">
        <f t="array" aca="1" ref="TO101" ca="1">IFERROR(IF($J101&lt;&gt;"",SUM(IF(WEEKDAY(-1+ROW(INDIRECT("1:"&amp;(TL101-TK101)+1)),2)={3},1,0)),0),0)</f>
        <v>0</v>
      </c>
      <c r="TP101" s="39">
        <f t="array" aca="1" ref="TP101" ca="1">IFERROR(IF($K101&lt;&gt;"",SUM(IF(WEEKDAY(-1+ROW(INDIRECT("1:"&amp;(TL101-TK101)+1)),2)={4},1,0)),0),0)</f>
        <v>0</v>
      </c>
      <c r="TQ101" s="39">
        <f t="array" aca="1" ref="TQ101" ca="1">IFERROR(IF($L101&lt;&gt;"",SUM(IF(WEEKDAY(-1+ROW(INDIRECT("1:"&amp;(TL101-TK101)+1)),2)={5},1,0)),0),0)</f>
        <v>0</v>
      </c>
      <c r="TR101" s="39">
        <f t="array" aca="1" ref="TR101" ca="1">IFERROR(IF($M101&lt;&gt;"",SUM(IF(WEEKDAY(-1+ROW(INDIRECT("1:"&amp;(TL101-TK101)+1)),2)={6},1,0)),0),0)</f>
        <v>0</v>
      </c>
      <c r="TS101" s="39">
        <f t="array" aca="1" ref="TS101" ca="1">IFERROR(IF($N101&lt;&gt;"",SUM(IF(WEEKDAY(-1+ROW(INDIRECT("1:"&amp;(TL101-TK101)+1)),2)={7},1,0)),0),0)</f>
        <v>0</v>
      </c>
      <c r="TT101" s="39">
        <f t="shared" ca="1" si="359"/>
        <v>0</v>
      </c>
      <c r="TU101" s="39">
        <f t="shared" si="360"/>
        <v>0</v>
      </c>
      <c r="TV101" s="39">
        <f t="shared" si="361"/>
        <v>0</v>
      </c>
      <c r="TW101" s="39">
        <f t="shared" si="362"/>
        <v>0</v>
      </c>
      <c r="TX101" s="39">
        <f t="shared" si="363"/>
        <v>0</v>
      </c>
      <c r="TY101" s="39">
        <f t="shared" si="364"/>
        <v>0</v>
      </c>
      <c r="TZ101" s="39">
        <f t="shared" si="365"/>
        <v>0</v>
      </c>
      <c r="UA101" s="39">
        <f t="shared" si="366"/>
        <v>0</v>
      </c>
      <c r="UB101" s="39">
        <f t="shared" si="367"/>
        <v>0</v>
      </c>
      <c r="UC101" s="39">
        <f t="shared" ca="1" si="368"/>
        <v>0</v>
      </c>
      <c r="UD101" s="41">
        <f t="shared" si="369"/>
        <v>0</v>
      </c>
      <c r="UE101" s="40">
        <f t="shared" si="370"/>
        <v>45108</v>
      </c>
      <c r="UF101" s="40">
        <f t="shared" si="371"/>
        <v>45138</v>
      </c>
      <c r="UG101" s="39">
        <f t="array" aca="1" ref="UG101" ca="1">IFERROR(IF($H101&lt;&gt;"",SUM(IF(WEEKDAY(-1+ROW(INDIRECT("1:"&amp;(UF101-UE101)+1)),2)={1},1,0)),0),0)</f>
        <v>0</v>
      </c>
      <c r="UH101" s="39">
        <f t="array" aca="1" ref="UH101" ca="1">IFERROR(IF($I101&lt;&gt;"",SUM(IF(WEEKDAY(-1+ROW(INDIRECT("1:"&amp;(UF101-UE101)+1)),2)={2},1,0)),0),0)</f>
        <v>0</v>
      </c>
      <c r="UI101" s="39">
        <f t="array" aca="1" ref="UI101" ca="1">IFERROR(IF($J101&lt;&gt;"",SUM(IF(WEEKDAY(-1+ROW(INDIRECT("1:"&amp;(UF101-UE101)+1)),2)={3},1,0)),0),0)</f>
        <v>0</v>
      </c>
      <c r="UJ101" s="39">
        <f t="array" aca="1" ref="UJ101" ca="1">IFERROR(IF($K101&lt;&gt;"",SUM(IF(WEEKDAY(-1+ROW(INDIRECT("1:"&amp;(UF101-UE101)+1)),2)={4},1,0)),0),0)</f>
        <v>0</v>
      </c>
      <c r="UK101" s="39">
        <f t="array" aca="1" ref="UK101" ca="1">IFERROR(IF($L101&lt;&gt;"",SUM(IF(WEEKDAY(-1+ROW(INDIRECT("1:"&amp;(UF101-UE101)+1)),2)={5},1,0)),0),0)</f>
        <v>0</v>
      </c>
      <c r="UL101" s="39">
        <f t="array" aca="1" ref="UL101" ca="1">IFERROR(IF($M101&lt;&gt;"",SUM(IF(WEEKDAY(-1+ROW(INDIRECT("1:"&amp;(UF101-UE101)+1)),2)={6},1,0)),0),0)</f>
        <v>0</v>
      </c>
      <c r="UM101" s="39">
        <f t="array" aca="1" ref="UM101" ca="1">IFERROR(IF($N101&lt;&gt;"",SUM(IF(WEEKDAY(-1+ROW(INDIRECT("1:"&amp;(UF101-UE101)+1)),2)={7},1,0)),0),0)</f>
        <v>0</v>
      </c>
      <c r="UN101" s="39">
        <f t="shared" ca="1" si="372"/>
        <v>0</v>
      </c>
      <c r="UO101" s="39">
        <f t="shared" si="373"/>
        <v>0</v>
      </c>
      <c r="UP101" s="39">
        <f t="shared" si="374"/>
        <v>0</v>
      </c>
      <c r="UQ101" s="39">
        <f t="shared" si="375"/>
        <v>0</v>
      </c>
      <c r="UR101" s="39">
        <f t="shared" si="376"/>
        <v>0</v>
      </c>
      <c r="US101" s="39">
        <f t="shared" si="377"/>
        <v>0</v>
      </c>
      <c r="UT101" s="39">
        <f t="shared" si="378"/>
        <v>0</v>
      </c>
      <c r="UU101" s="39">
        <f t="shared" si="379"/>
        <v>0</v>
      </c>
      <c r="UV101" s="39">
        <f t="shared" si="380"/>
        <v>0</v>
      </c>
      <c r="UW101" s="39">
        <f t="shared" ca="1" si="381"/>
        <v>0</v>
      </c>
      <c r="UX101" s="41">
        <f t="shared" si="382"/>
        <v>0</v>
      </c>
      <c r="UY101" s="40">
        <f t="shared" si="383"/>
        <v>45139</v>
      </c>
      <c r="UZ101" s="40">
        <f t="shared" si="384"/>
        <v>45169</v>
      </c>
      <c r="VA101" s="39">
        <f t="array" aca="1" ref="VA101" ca="1">IFERROR(IF($H101&lt;&gt;"",SUM(IF(WEEKDAY(-1+ROW(INDIRECT("1:"&amp;(UZ101-UY101)+1)),2)={1},1,0)),0),0)</f>
        <v>0</v>
      </c>
      <c r="VB101" s="39">
        <f t="array" aca="1" ref="VB101" ca="1">IFERROR(IF($I101&lt;&gt;"",SUM(IF(WEEKDAY(-1+ROW(INDIRECT("1:"&amp;(UZ101-UY101)+1)),2)={2},1,0)),0),0)</f>
        <v>0</v>
      </c>
      <c r="VC101" s="39">
        <f t="array" aca="1" ref="VC101" ca="1">IFERROR(IF($J101&lt;&gt;"",SUM(IF(WEEKDAY(-1+ROW(INDIRECT("1:"&amp;(UZ101-UY101)+1)),2)={3},1,0)),0),0)</f>
        <v>0</v>
      </c>
      <c r="VD101" s="39">
        <f t="array" aca="1" ref="VD101" ca="1">IFERROR(IF($K101&lt;&gt;"",SUM(IF(WEEKDAY(-1+ROW(INDIRECT("1:"&amp;(UZ101-UY101)+1)),2)={4},1,0)),0),0)</f>
        <v>0</v>
      </c>
      <c r="VE101" s="39">
        <f t="array" aca="1" ref="VE101" ca="1">IFERROR(IF($L101&lt;&gt;"",SUM(IF(WEEKDAY(-1+ROW(INDIRECT("1:"&amp;(UZ101-UY101)+1)),2)={5},1,0)),0),0)</f>
        <v>0</v>
      </c>
      <c r="VF101" s="39">
        <f t="array" aca="1" ref="VF101" ca="1">IFERROR(IF($M101&lt;&gt;"",SUM(IF(WEEKDAY(-1+ROW(INDIRECT("1:"&amp;(UZ101-UY101)+1)),2)={6},1,0)),0),0)</f>
        <v>0</v>
      </c>
      <c r="VG101" s="39">
        <f t="array" aca="1" ref="VG101" ca="1">IFERROR(IF($N101&lt;&gt;"",SUM(IF(WEEKDAY(-1+ROW(INDIRECT("1:"&amp;(UZ101-UY101)+1)),2)={7},1,0)),0),0)</f>
        <v>0</v>
      </c>
      <c r="VH101" s="39">
        <f t="shared" ca="1" si="385"/>
        <v>0</v>
      </c>
      <c r="VI101" s="39">
        <f t="shared" si="386"/>
        <v>0</v>
      </c>
      <c r="VJ101" s="39">
        <f t="shared" si="387"/>
        <v>0</v>
      </c>
      <c r="VK101" s="39">
        <f t="shared" si="388"/>
        <v>0</v>
      </c>
      <c r="VL101" s="39">
        <f t="shared" si="389"/>
        <v>0</v>
      </c>
      <c r="VM101" s="39">
        <f t="shared" si="390"/>
        <v>0</v>
      </c>
      <c r="VN101" s="39">
        <f t="shared" si="391"/>
        <v>0</v>
      </c>
      <c r="VO101" s="39">
        <f t="shared" si="392"/>
        <v>0</v>
      </c>
      <c r="VP101" s="39">
        <f t="shared" si="393"/>
        <v>0</v>
      </c>
      <c r="VQ101" s="39">
        <f t="shared" ca="1" si="394"/>
        <v>0</v>
      </c>
      <c r="VR101" s="41">
        <f t="shared" si="395"/>
        <v>0</v>
      </c>
      <c r="VS101" s="40">
        <f t="shared" si="396"/>
        <v>45170</v>
      </c>
      <c r="VT101" s="40">
        <f t="shared" si="397"/>
        <v>45199</v>
      </c>
      <c r="VU101" s="39">
        <f t="array" aca="1" ref="VU101" ca="1">IFERROR(IF($H101&lt;&gt;"",SUM(IF(WEEKDAY(-1+ROW(INDIRECT("1:"&amp;(VT101-VS101)+1)),2)={1},1,0)),0),0)</f>
        <v>0</v>
      </c>
      <c r="VV101" s="39">
        <f t="array" aca="1" ref="VV101" ca="1">IFERROR(IF($I101&lt;&gt;"",SUM(IF(WEEKDAY(-1+ROW(INDIRECT("1:"&amp;(VT101-VS101)+1)),2)={2},1,0)),0),0)</f>
        <v>0</v>
      </c>
      <c r="VW101" s="39">
        <f t="array" aca="1" ref="VW101" ca="1">IFERROR(IF($J101&lt;&gt;"",SUM(IF(WEEKDAY(-1+ROW(INDIRECT("1:"&amp;(VT101-VS101)+1)),2)={3},1,0)),0),0)</f>
        <v>0</v>
      </c>
      <c r="VX101" s="39">
        <f t="array" aca="1" ref="VX101" ca="1">IFERROR(IF($K101&lt;&gt;"",SUM(IF(WEEKDAY(-1+ROW(INDIRECT("1:"&amp;(VT101-VS101)+1)),2)={4},1,0)),0),0)</f>
        <v>0</v>
      </c>
      <c r="VY101" s="39">
        <f t="array" aca="1" ref="VY101" ca="1">IFERROR(IF($L101&lt;&gt;"",SUM(IF(WEEKDAY(-1+ROW(INDIRECT("1:"&amp;(VT101-VS101)+1)),2)={5},1,0)),0),0)</f>
        <v>0</v>
      </c>
      <c r="VZ101" s="39">
        <f t="array" aca="1" ref="VZ101" ca="1">IFERROR(IF($M101&lt;&gt;"",SUM(IF(WEEKDAY(-1+ROW(INDIRECT("1:"&amp;(VT101-VS101)+1)),2)={6},1,0)),0),0)</f>
        <v>0</v>
      </c>
      <c r="WA101" s="39">
        <f t="array" aca="1" ref="WA101" ca="1">IFERROR(IF($N101&lt;&gt;"",SUM(IF(WEEKDAY(-1+ROW(INDIRECT("1:"&amp;(VT101-VS101)+1)),2)={7},1,0)),0),0)</f>
        <v>0</v>
      </c>
      <c r="WB101" s="39">
        <f t="shared" ca="1" si="398"/>
        <v>0</v>
      </c>
      <c r="WC101" s="39">
        <f t="shared" si="399"/>
        <v>0</v>
      </c>
      <c r="WD101" s="39">
        <f t="shared" si="400"/>
        <v>0</v>
      </c>
      <c r="WE101" s="39">
        <f t="shared" si="401"/>
        <v>0</v>
      </c>
      <c r="WF101" s="39">
        <f t="shared" si="402"/>
        <v>0</v>
      </c>
      <c r="WG101" s="39">
        <f t="shared" si="403"/>
        <v>0</v>
      </c>
      <c r="WH101" s="39">
        <f t="shared" si="404"/>
        <v>0</v>
      </c>
      <c r="WI101" s="39">
        <f t="shared" si="405"/>
        <v>0</v>
      </c>
      <c r="WJ101" s="39">
        <f t="shared" si="406"/>
        <v>0</v>
      </c>
      <c r="WK101" s="39">
        <f t="shared" ca="1" si="407"/>
        <v>0</v>
      </c>
      <c r="WL101" s="41">
        <f t="shared" si="408"/>
        <v>0</v>
      </c>
      <c r="WM101" s="40">
        <f t="shared" si="409"/>
        <v>45200</v>
      </c>
      <c r="WN101" s="40">
        <f t="shared" si="410"/>
        <v>45230</v>
      </c>
      <c r="WO101" s="39">
        <f t="array" aca="1" ref="WO101" ca="1">IFERROR(IF($H101&lt;&gt;"",SUM(IF(WEEKDAY(-1+ROW(INDIRECT("1:"&amp;(WN101-WM101)+1)),2)={1},1,0)),0),0)</f>
        <v>0</v>
      </c>
      <c r="WP101" s="39">
        <f t="array" aca="1" ref="WP101" ca="1">IFERROR(IF($I101&lt;&gt;"",SUM(IF(WEEKDAY(-1+ROW(INDIRECT("1:"&amp;(WN101-WM101)+1)),2)={2},1,0)),0),0)</f>
        <v>0</v>
      </c>
      <c r="WQ101" s="39">
        <f t="array" aca="1" ref="WQ101" ca="1">IFERROR(IF($J101&lt;&gt;"",SUM(IF(WEEKDAY(-1+ROW(INDIRECT("1:"&amp;(WN101-WM101)+1)),2)={3},1,0)),0),0)</f>
        <v>0</v>
      </c>
      <c r="WR101" s="39">
        <f t="array" aca="1" ref="WR101" ca="1">IFERROR(IF($K101&lt;&gt;"",SUM(IF(WEEKDAY(-1+ROW(INDIRECT("1:"&amp;(WN101-WM101)+1)),2)={4},1,0)),0),0)</f>
        <v>0</v>
      </c>
      <c r="WS101" s="39">
        <f t="array" aca="1" ref="WS101" ca="1">IFERROR(IF($L101&lt;&gt;"",SUM(IF(WEEKDAY(-1+ROW(INDIRECT("1:"&amp;(WN101-WM101)+1)),2)={5},1,0)),0),0)</f>
        <v>0</v>
      </c>
      <c r="WT101" s="39">
        <f t="array" aca="1" ref="WT101" ca="1">IFERROR(IF($M101&lt;&gt;"",SUM(IF(WEEKDAY(-1+ROW(INDIRECT("1:"&amp;(WN101-WM101)+1)),2)={6},1,0)),0),0)</f>
        <v>0</v>
      </c>
      <c r="WU101" s="39">
        <f t="array" aca="1" ref="WU101" ca="1">IFERROR(IF($N101&lt;&gt;"",SUM(IF(WEEKDAY(-1+ROW(INDIRECT("1:"&amp;(WN101-WM101)+1)),2)={7},1,0)),0),0)</f>
        <v>0</v>
      </c>
      <c r="WV101" s="39">
        <f t="shared" ca="1" si="411"/>
        <v>0</v>
      </c>
      <c r="WW101" s="39">
        <f t="shared" si="412"/>
        <v>0</v>
      </c>
      <c r="WX101" s="39">
        <f t="shared" si="413"/>
        <v>0</v>
      </c>
      <c r="WY101" s="39">
        <f t="shared" si="414"/>
        <v>0</v>
      </c>
      <c r="WZ101" s="39">
        <f t="shared" si="415"/>
        <v>0</v>
      </c>
      <c r="XA101" s="39">
        <f t="shared" si="416"/>
        <v>0</v>
      </c>
      <c r="XB101" s="39">
        <f t="shared" si="417"/>
        <v>0</v>
      </c>
      <c r="XC101" s="39">
        <f t="shared" si="418"/>
        <v>0</v>
      </c>
      <c r="XD101" s="39">
        <f t="shared" si="419"/>
        <v>0</v>
      </c>
      <c r="XE101" s="39">
        <f t="shared" ca="1" si="420"/>
        <v>0</v>
      </c>
      <c r="XF101" s="41">
        <f t="shared" si="421"/>
        <v>0</v>
      </c>
      <c r="XG101" s="40">
        <f t="shared" si="422"/>
        <v>45231</v>
      </c>
      <c r="XH101" s="40">
        <f t="shared" si="423"/>
        <v>45260</v>
      </c>
      <c r="XI101" s="39">
        <f t="array" aca="1" ref="XI101" ca="1">IFERROR(IF($H101&lt;&gt;"",SUM(IF(WEEKDAY(-1+ROW(INDIRECT("1:"&amp;(XH101-XG101)+1)),2)={1},1,0)),0),0)</f>
        <v>0</v>
      </c>
      <c r="XJ101" s="39">
        <f t="array" aca="1" ref="XJ101" ca="1">IFERROR(IF($I101&lt;&gt;"",SUM(IF(WEEKDAY(-1+ROW(INDIRECT("1:"&amp;(XH101-XG101)+1)),2)={2},1,0)),0),0)</f>
        <v>0</v>
      </c>
      <c r="XK101" s="39">
        <f t="array" aca="1" ref="XK101" ca="1">IFERROR(IF($J101&lt;&gt;"",SUM(IF(WEEKDAY(-1+ROW(INDIRECT("1:"&amp;(XH101-XG101)+1)),2)={3},1,0)),0),0)</f>
        <v>0</v>
      </c>
      <c r="XL101" s="39">
        <f t="array" aca="1" ref="XL101" ca="1">IFERROR(IF($K101&lt;&gt;"",SUM(IF(WEEKDAY(-1+ROW(INDIRECT("1:"&amp;(XH101-XG101)+1)),2)={4},1,0)),0),0)</f>
        <v>0</v>
      </c>
      <c r="XM101" s="39">
        <f t="array" aca="1" ref="XM101" ca="1">IFERROR(IF($L101&lt;&gt;"",SUM(IF(WEEKDAY(-1+ROW(INDIRECT("1:"&amp;(XH101-XG101)+1)),2)={5},1,0)),0),0)</f>
        <v>0</v>
      </c>
      <c r="XN101" s="39">
        <f t="array" aca="1" ref="XN101" ca="1">IFERROR(IF($M101&lt;&gt;"",SUM(IF(WEEKDAY(-1+ROW(INDIRECT("1:"&amp;(XH101-XG101)+1)),2)={6},1,0)),0),0)</f>
        <v>0</v>
      </c>
      <c r="XO101" s="39">
        <f t="array" aca="1" ref="XO101" ca="1">IFERROR(IF($N101&lt;&gt;"",SUM(IF(WEEKDAY(-1+ROW(INDIRECT("1:"&amp;(XH101-XG101)+1)),2)={7},1,0)),0),0)</f>
        <v>0</v>
      </c>
      <c r="XP101" s="39">
        <f t="shared" ca="1" si="424"/>
        <v>0</v>
      </c>
      <c r="XQ101" s="39">
        <f t="shared" si="425"/>
        <v>0</v>
      </c>
      <c r="XR101" s="39">
        <f t="shared" si="426"/>
        <v>0</v>
      </c>
      <c r="XS101" s="39">
        <f t="shared" si="427"/>
        <v>0</v>
      </c>
      <c r="XT101" s="39">
        <f t="shared" si="428"/>
        <v>0</v>
      </c>
      <c r="XU101" s="39">
        <f t="shared" si="429"/>
        <v>0</v>
      </c>
      <c r="XV101" s="39">
        <f t="shared" si="430"/>
        <v>0</v>
      </c>
      <c r="XW101" s="39">
        <f t="shared" si="431"/>
        <v>0</v>
      </c>
      <c r="XX101" s="39">
        <f t="shared" si="432"/>
        <v>0</v>
      </c>
      <c r="XY101" s="39">
        <f t="shared" ca="1" si="433"/>
        <v>0</v>
      </c>
      <c r="XZ101" s="41">
        <f t="shared" si="434"/>
        <v>0</v>
      </c>
      <c r="YA101" s="40">
        <f t="shared" si="435"/>
        <v>45261</v>
      </c>
      <c r="YB101" s="40">
        <f t="shared" si="436"/>
        <v>45291</v>
      </c>
      <c r="YC101" s="39">
        <f t="array" aca="1" ref="YC101" ca="1">IFERROR(IF($H101&lt;&gt;"",SUM(IF(WEEKDAY(-1+ROW(INDIRECT("1:"&amp;(YB101-YA101)+1)),2)={1},1,0)),0),0)</f>
        <v>0</v>
      </c>
      <c r="YD101" s="39">
        <f t="array" aca="1" ref="YD101" ca="1">IFERROR(IF($I101&lt;&gt;"",SUM(IF(WEEKDAY(-1+ROW(INDIRECT("1:"&amp;(YB101-YA101)+1)),2)={2},1,0)),0),0)</f>
        <v>0</v>
      </c>
      <c r="YE101" s="39">
        <f t="array" aca="1" ref="YE101" ca="1">IFERROR(IF($J101&lt;&gt;"",SUM(IF(WEEKDAY(-1+ROW(INDIRECT("1:"&amp;(YB101-YA101)+1)),2)={3},1,0)),0),0)</f>
        <v>0</v>
      </c>
      <c r="YF101" s="39">
        <f t="array" aca="1" ref="YF101" ca="1">IFERROR(IF($K101&lt;&gt;"",SUM(IF(WEEKDAY(-1+ROW(INDIRECT("1:"&amp;(YB101-YA101)+1)),2)={4},1,0)),0),0)</f>
        <v>0</v>
      </c>
      <c r="YG101" s="39">
        <f t="array" aca="1" ref="YG101" ca="1">IFERROR(IF($L101&lt;&gt;"",SUM(IF(WEEKDAY(-1+ROW(INDIRECT("1:"&amp;(YB101-YA101)+1)),2)={5},1,0)),0),0)</f>
        <v>0</v>
      </c>
      <c r="YH101" s="39">
        <f t="array" aca="1" ref="YH101" ca="1">IFERROR(IF($M101&lt;&gt;"",SUM(IF(WEEKDAY(-1+ROW(INDIRECT("1:"&amp;(YB101-YA101)+1)),2)={6},1,0)),0),0)</f>
        <v>0</v>
      </c>
      <c r="YI101" s="39">
        <f t="array" aca="1" ref="YI101" ca="1">IFERROR(IF($N101&lt;&gt;"",SUM(IF(WEEKDAY(-1+ROW(INDIRECT("1:"&amp;(YB101-YA101)+1)),2)={7},1,0)),0),0)</f>
        <v>0</v>
      </c>
      <c r="YJ101" s="39">
        <f t="shared" ca="1" si="437"/>
        <v>0</v>
      </c>
      <c r="YK101" s="39">
        <f t="shared" si="438"/>
        <v>0</v>
      </c>
      <c r="YL101" s="39">
        <f t="shared" si="439"/>
        <v>0</v>
      </c>
      <c r="YM101" s="39">
        <f t="shared" si="440"/>
        <v>0</v>
      </c>
      <c r="YN101" s="39">
        <f t="shared" si="441"/>
        <v>0</v>
      </c>
      <c r="YO101" s="39">
        <f t="shared" si="442"/>
        <v>0</v>
      </c>
      <c r="YP101" s="39">
        <f t="shared" si="443"/>
        <v>0</v>
      </c>
      <c r="YQ101" s="39">
        <f t="shared" si="444"/>
        <v>0</v>
      </c>
      <c r="YR101" s="39">
        <f t="shared" si="445"/>
        <v>0</v>
      </c>
      <c r="YS101" s="39">
        <f t="shared" ca="1" si="446"/>
        <v>0</v>
      </c>
    </row>
    <row r="102" spans="2:669" x14ac:dyDescent="0.25">
      <c r="B102" s="71">
        <v>92</v>
      </c>
      <c r="C102" s="71"/>
      <c r="D102" s="71"/>
      <c r="E102" s="71"/>
      <c r="F102" s="71"/>
      <c r="G102" s="73"/>
      <c r="H102" s="74"/>
      <c r="I102" s="75"/>
      <c r="J102" s="75"/>
      <c r="K102" s="75"/>
      <c r="L102" s="75"/>
      <c r="M102" s="75"/>
      <c r="N102" s="73"/>
      <c r="O102" s="74"/>
      <c r="P102" s="75"/>
      <c r="Q102" s="75"/>
      <c r="R102" s="75"/>
      <c r="S102" s="75"/>
      <c r="T102" s="75"/>
      <c r="U102" s="75"/>
      <c r="V102" s="73"/>
      <c r="W102" s="95"/>
      <c r="X102" s="96"/>
      <c r="Y102" s="96"/>
      <c r="Z102" s="96"/>
      <c r="AA102" s="96"/>
      <c r="AB102" s="96"/>
      <c r="AC102" s="96"/>
      <c r="AD102" s="96"/>
      <c r="AE102" s="96"/>
      <c r="AF102" s="96"/>
      <c r="AG102" s="96"/>
      <c r="AH102" s="96"/>
      <c r="AI102" s="96"/>
      <c r="AJ102" s="96"/>
      <c r="AK102" s="96"/>
      <c r="AL102" s="96"/>
      <c r="AM102" s="96"/>
      <c r="AN102" s="96"/>
      <c r="AO102" s="96"/>
      <c r="AP102" s="96"/>
      <c r="AQ102" s="96"/>
      <c r="AR102" s="96"/>
      <c r="AS102" s="96"/>
      <c r="AT102" s="96"/>
      <c r="AU102" s="96"/>
      <c r="AV102" s="96"/>
      <c r="AW102" s="96"/>
      <c r="AX102" s="96"/>
      <c r="AY102" s="96"/>
      <c r="AZ102" s="96"/>
      <c r="BA102" s="96"/>
      <c r="BB102" s="96"/>
      <c r="BC102" s="96"/>
      <c r="BD102" s="96"/>
      <c r="BE102" s="96"/>
      <c r="BF102" s="96"/>
      <c r="BG102" s="96"/>
      <c r="BH102" s="96"/>
      <c r="BI102" s="96"/>
      <c r="BJ102" s="96"/>
      <c r="BK102" s="96"/>
      <c r="BL102" s="96"/>
      <c r="BM102" s="96"/>
      <c r="BN102" s="96"/>
      <c r="BO102" s="96"/>
      <c r="BP102" s="96"/>
      <c r="BQ102" s="96"/>
      <c r="BR102" s="96"/>
      <c r="BS102" s="96"/>
      <c r="BT102" s="96"/>
      <c r="BU102" s="96"/>
      <c r="BV102" s="96"/>
      <c r="BW102" s="96"/>
      <c r="BX102" s="96"/>
      <c r="BY102" s="96"/>
      <c r="BZ102" s="96"/>
      <c r="CA102" s="96"/>
      <c r="CB102" s="96"/>
      <c r="CC102" s="96"/>
      <c r="CD102" s="96"/>
      <c r="CE102" s="96"/>
      <c r="CF102" s="96"/>
      <c r="CG102" s="96"/>
      <c r="CH102" s="96"/>
      <c r="CI102" s="96"/>
      <c r="CJ102" s="96"/>
      <c r="CK102" s="96"/>
      <c r="CL102" s="96"/>
      <c r="CM102" s="96"/>
      <c r="CN102" s="96"/>
      <c r="CO102" s="96"/>
      <c r="CP102" s="96"/>
      <c r="CQ102" s="96"/>
      <c r="CR102" s="96"/>
      <c r="CS102" s="96"/>
      <c r="CT102" s="96"/>
      <c r="CU102" s="96"/>
      <c r="CV102" s="96"/>
      <c r="CW102" s="96"/>
      <c r="CX102" s="96"/>
      <c r="CY102" s="96"/>
      <c r="CZ102" s="96"/>
      <c r="DA102" s="96"/>
      <c r="DB102" s="96"/>
      <c r="DC102" s="96"/>
      <c r="DD102" s="96"/>
      <c r="DE102" s="96"/>
      <c r="DF102" s="96"/>
      <c r="DG102" s="96"/>
      <c r="DH102" s="96"/>
      <c r="DI102" s="96"/>
      <c r="DJ102" s="96"/>
      <c r="DK102" s="96"/>
      <c r="DL102" s="96"/>
      <c r="DM102" s="96"/>
      <c r="DN102" s="96"/>
      <c r="DO102" s="96"/>
      <c r="DP102" s="96"/>
      <c r="DQ102" s="96"/>
      <c r="DR102" s="96"/>
      <c r="DS102" s="96"/>
      <c r="DT102" s="96"/>
      <c r="DU102" s="96"/>
      <c r="DV102" s="96"/>
      <c r="DW102" s="96"/>
      <c r="DX102" s="96"/>
      <c r="DY102" s="96"/>
      <c r="DZ102" s="96"/>
      <c r="EA102" s="96"/>
      <c r="EB102" s="96"/>
      <c r="EC102" s="96"/>
      <c r="ED102" s="96"/>
      <c r="EE102" s="96"/>
      <c r="EF102" s="96"/>
      <c r="EG102" s="96"/>
      <c r="EH102" s="96"/>
      <c r="EI102" s="96"/>
      <c r="EJ102" s="96"/>
      <c r="EK102" s="96"/>
      <c r="EL102" s="96"/>
      <c r="EM102" s="96"/>
      <c r="EN102" s="96"/>
      <c r="EO102" s="96"/>
      <c r="EP102" s="96"/>
      <c r="EQ102" s="96"/>
      <c r="ER102" s="96"/>
      <c r="ES102" s="96"/>
      <c r="ET102" s="96"/>
      <c r="EU102" s="96"/>
      <c r="EV102" s="96"/>
      <c r="EW102" s="96"/>
      <c r="EX102" s="96"/>
      <c r="EY102" s="96"/>
      <c r="EZ102" s="96"/>
      <c r="FA102" s="96"/>
      <c r="FB102" s="96"/>
      <c r="FC102" s="96"/>
      <c r="FD102" s="96"/>
      <c r="FE102" s="96"/>
      <c r="FF102" s="96"/>
      <c r="FG102" s="96"/>
      <c r="FH102" s="96"/>
      <c r="FI102" s="96"/>
      <c r="FJ102" s="96"/>
      <c r="FK102" s="96"/>
      <c r="FL102" s="96"/>
      <c r="FM102" s="96"/>
      <c r="FN102" s="96"/>
      <c r="FO102" s="96"/>
      <c r="FP102" s="96"/>
      <c r="FQ102" s="96"/>
      <c r="FR102" s="96"/>
      <c r="FS102" s="96"/>
      <c r="FT102" s="96"/>
      <c r="FU102" s="96"/>
      <c r="FV102" s="96"/>
      <c r="FW102" s="96"/>
      <c r="FX102" s="96"/>
      <c r="FY102" s="96"/>
      <c r="FZ102" s="96"/>
      <c r="GA102" s="96"/>
      <c r="GB102" s="96"/>
      <c r="GC102" s="96"/>
      <c r="GD102" s="96"/>
      <c r="GE102" s="96"/>
      <c r="GF102" s="96"/>
      <c r="GG102" s="96"/>
      <c r="GH102" s="96"/>
      <c r="GI102" s="96"/>
      <c r="GJ102" s="96"/>
      <c r="GK102" s="96"/>
      <c r="GL102" s="96"/>
      <c r="GM102" s="96"/>
      <c r="GN102" s="96"/>
      <c r="GO102" s="96"/>
      <c r="GP102" s="96"/>
      <c r="GQ102" s="96"/>
      <c r="GR102" s="96"/>
      <c r="GS102" s="96"/>
      <c r="GT102" s="96"/>
      <c r="GU102" s="96"/>
      <c r="GV102" s="96"/>
      <c r="GW102" s="96"/>
      <c r="GX102" s="96"/>
      <c r="GY102" s="96"/>
      <c r="GZ102" s="96"/>
      <c r="HA102" s="96"/>
      <c r="HB102" s="96"/>
      <c r="HC102" s="96"/>
      <c r="HD102" s="96"/>
      <c r="HE102" s="96"/>
      <c r="HF102" s="96"/>
      <c r="HG102" s="96"/>
      <c r="HH102" s="96"/>
      <c r="HI102" s="96"/>
      <c r="HJ102" s="96"/>
      <c r="HK102" s="96"/>
      <c r="HL102" s="96"/>
      <c r="HM102" s="96"/>
      <c r="HN102" s="96"/>
      <c r="HO102" s="96"/>
      <c r="HP102" s="96"/>
      <c r="HQ102" s="96"/>
      <c r="HR102" s="96"/>
      <c r="HS102" s="96"/>
      <c r="HT102" s="96"/>
      <c r="HU102" s="96"/>
      <c r="HV102" s="96"/>
      <c r="HW102" s="96"/>
      <c r="HX102" s="96"/>
      <c r="HY102" s="96"/>
      <c r="HZ102" s="96"/>
      <c r="IA102" s="96"/>
      <c r="IB102" s="96"/>
      <c r="IC102" s="96"/>
      <c r="ID102" s="96"/>
      <c r="IE102" s="96"/>
      <c r="IF102" s="96"/>
      <c r="IG102" s="96"/>
      <c r="IH102" s="96"/>
      <c r="II102" s="96"/>
      <c r="IJ102" s="96"/>
      <c r="IK102" s="96"/>
      <c r="IL102" s="96"/>
      <c r="IM102" s="96"/>
      <c r="IN102" s="96"/>
      <c r="IO102" s="96"/>
      <c r="IP102" s="96"/>
      <c r="IQ102" s="96"/>
      <c r="IR102" s="96"/>
      <c r="IS102" s="96"/>
      <c r="IT102" s="96"/>
      <c r="IU102" s="96"/>
      <c r="IV102" s="96"/>
      <c r="IW102" s="96"/>
      <c r="IX102" s="96"/>
      <c r="IY102" s="96"/>
      <c r="IZ102" s="96"/>
      <c r="JA102" s="96"/>
      <c r="JB102" s="96"/>
      <c r="JC102" s="96"/>
      <c r="JD102" s="96"/>
      <c r="JE102" s="96"/>
      <c r="JF102" s="96"/>
      <c r="JG102" s="96"/>
      <c r="JH102" s="96"/>
      <c r="JI102" s="96"/>
      <c r="JJ102" s="96"/>
      <c r="JK102" s="96"/>
      <c r="JL102" s="96"/>
      <c r="JM102" s="96"/>
      <c r="JN102" s="96"/>
      <c r="JO102" s="96"/>
      <c r="JP102" s="96"/>
      <c r="JQ102" s="96"/>
      <c r="JR102" s="96"/>
      <c r="JS102" s="96"/>
      <c r="JT102" s="96"/>
      <c r="JU102" s="96"/>
      <c r="JV102" s="96"/>
      <c r="JW102" s="96"/>
      <c r="JX102" s="96"/>
      <c r="JY102" s="96"/>
      <c r="JZ102" s="96"/>
      <c r="KA102" s="96"/>
      <c r="KB102" s="96"/>
      <c r="KC102" s="96"/>
      <c r="KD102" s="96"/>
      <c r="KE102" s="96"/>
      <c r="KF102" s="96"/>
      <c r="KG102" s="96"/>
      <c r="KH102" s="96"/>
      <c r="KI102" s="96"/>
      <c r="KJ102" s="96"/>
      <c r="KK102" s="96"/>
      <c r="KL102" s="96"/>
      <c r="KM102" s="96"/>
      <c r="KN102" s="96"/>
      <c r="KO102" s="96"/>
      <c r="KP102" s="96"/>
      <c r="KQ102" s="96"/>
      <c r="KR102" s="96"/>
      <c r="KS102" s="96"/>
      <c r="KT102" s="96"/>
      <c r="KU102" s="96"/>
      <c r="KV102" s="96"/>
      <c r="KW102" s="96"/>
      <c r="KX102" s="96"/>
      <c r="KY102" s="96"/>
      <c r="KZ102" s="96"/>
      <c r="LA102" s="96"/>
      <c r="LB102" s="96"/>
      <c r="LC102" s="96"/>
      <c r="LD102" s="96"/>
      <c r="LE102" s="96"/>
      <c r="LF102" s="96"/>
      <c r="LG102" s="96"/>
      <c r="LH102" s="96"/>
      <c r="LI102" s="96"/>
      <c r="LJ102" s="96"/>
      <c r="LK102" s="96"/>
      <c r="LL102" s="96"/>
      <c r="LM102" s="96"/>
      <c r="LN102" s="96"/>
      <c r="LO102" s="96"/>
      <c r="LP102" s="96"/>
      <c r="LQ102" s="96"/>
      <c r="LR102" s="96"/>
      <c r="LS102" s="96"/>
      <c r="LT102" s="96"/>
      <c r="LU102" s="96"/>
      <c r="LV102" s="96"/>
      <c r="LW102" s="96"/>
      <c r="LX102" s="96"/>
      <c r="LY102" s="96"/>
      <c r="LZ102" s="96"/>
      <c r="MA102" s="96"/>
      <c r="MB102" s="96"/>
      <c r="MC102" s="96"/>
      <c r="MD102" s="96"/>
      <c r="ME102" s="96"/>
      <c r="MF102" s="96"/>
      <c r="MG102" s="96"/>
      <c r="MH102" s="96"/>
      <c r="MI102" s="96"/>
      <c r="MJ102" s="96"/>
      <c r="MK102" s="96"/>
      <c r="ML102" s="96"/>
      <c r="MM102" s="96"/>
      <c r="MN102" s="96"/>
      <c r="MO102" s="96"/>
      <c r="MP102" s="96"/>
      <c r="MQ102" s="96"/>
      <c r="MR102" s="96"/>
      <c r="MS102" s="96"/>
      <c r="MT102" s="96"/>
      <c r="MU102" s="96"/>
      <c r="MV102" s="96"/>
      <c r="MW102" s="96"/>
      <c r="MX102" s="96"/>
      <c r="MY102" s="96"/>
      <c r="MZ102" s="96"/>
      <c r="NA102" s="96"/>
      <c r="NB102" s="96"/>
      <c r="NC102" s="96"/>
      <c r="ND102" s="96"/>
      <c r="NE102" s="96"/>
      <c r="NF102" s="96"/>
      <c r="NG102" s="96"/>
      <c r="NH102" s="96"/>
      <c r="NI102" s="96"/>
      <c r="NJ102" s="96"/>
      <c r="NK102" s="96"/>
      <c r="NL102" s="96"/>
      <c r="NM102" s="96"/>
      <c r="NN102" s="96"/>
      <c r="NO102" s="96"/>
      <c r="NP102" s="96"/>
      <c r="NQ102" s="96"/>
      <c r="NR102" s="96"/>
      <c r="NS102" s="96"/>
      <c r="NT102" s="96"/>
      <c r="NU102" s="96"/>
      <c r="NV102" s="96"/>
      <c r="NW102" s="96"/>
      <c r="NX102" s="97"/>
      <c r="NY102" s="96">
        <f t="shared" si="268"/>
        <v>0</v>
      </c>
      <c r="NZ102" s="96">
        <f t="shared" si="447"/>
        <v>0</v>
      </c>
      <c r="OA102" s="96">
        <f t="shared" si="447"/>
        <v>0</v>
      </c>
      <c r="OB102" s="96">
        <f t="shared" si="447"/>
        <v>0</v>
      </c>
      <c r="OC102" s="96">
        <f t="shared" si="447"/>
        <v>0</v>
      </c>
      <c r="OD102" s="96">
        <f t="shared" si="447"/>
        <v>0</v>
      </c>
      <c r="OE102" s="96">
        <f t="shared" si="447"/>
        <v>0</v>
      </c>
      <c r="OF102" s="96">
        <f t="shared" si="447"/>
        <v>0</v>
      </c>
      <c r="OG102" s="96">
        <f t="shared" si="269"/>
        <v>0</v>
      </c>
      <c r="OH102" s="96">
        <f t="shared" si="270"/>
        <v>0</v>
      </c>
      <c r="OI102" s="96">
        <f t="shared" si="271"/>
        <v>0</v>
      </c>
      <c r="OJ102" s="96">
        <f t="shared" si="272"/>
        <v>0</v>
      </c>
      <c r="OK102" s="96">
        <f t="shared" si="273"/>
        <v>0</v>
      </c>
      <c r="OL102" s="96">
        <f t="shared" si="274"/>
        <v>0</v>
      </c>
      <c r="OM102" s="96">
        <f t="shared" si="275"/>
        <v>0</v>
      </c>
      <c r="ON102" s="96">
        <f t="shared" si="276"/>
        <v>0</v>
      </c>
      <c r="OO102" s="96">
        <f t="shared" ca="1" si="279"/>
        <v>0</v>
      </c>
      <c r="OP102" s="96">
        <f t="shared" ca="1" si="280"/>
        <v>0</v>
      </c>
      <c r="PB102" s="41">
        <f t="shared" ca="1" si="281"/>
        <v>0</v>
      </c>
      <c r="PC102" s="40">
        <f t="shared" si="282"/>
        <v>44927</v>
      </c>
      <c r="PD102" s="39">
        <f t="shared" ca="1" si="277"/>
        <v>45488</v>
      </c>
      <c r="PE102" s="39">
        <f t="shared" si="283"/>
        <v>0</v>
      </c>
      <c r="PF102" s="39">
        <f t="shared" si="284"/>
        <v>0</v>
      </c>
      <c r="PG102" s="39">
        <f t="shared" si="285"/>
        <v>0</v>
      </c>
      <c r="PH102" s="39">
        <f t="shared" si="286"/>
        <v>0</v>
      </c>
      <c r="PI102" s="39">
        <f t="shared" si="287"/>
        <v>0</v>
      </c>
      <c r="PJ102" s="39">
        <f t="shared" si="288"/>
        <v>0</v>
      </c>
      <c r="PK102" s="39">
        <f t="shared" si="289"/>
        <v>0</v>
      </c>
      <c r="PL102" s="39">
        <f t="shared" ca="1" si="290"/>
        <v>0</v>
      </c>
      <c r="PM102" s="39">
        <f t="shared" ca="1" si="278"/>
        <v>0</v>
      </c>
      <c r="PN102" s="41">
        <f t="shared" si="291"/>
        <v>0</v>
      </c>
      <c r="PO102" s="40">
        <f t="shared" si="292"/>
        <v>44927</v>
      </c>
      <c r="PP102" s="40">
        <f t="shared" si="293"/>
        <v>44957</v>
      </c>
      <c r="PQ102" s="39">
        <f t="array" aca="1" ref="PQ102" ca="1">IFERROR(IF($H102&lt;&gt;"",SUM(IF(WEEKDAY(-1+ROW(INDIRECT("1:"&amp;(PP102-PO102)+1)),2)={1},1,0)),0),0)</f>
        <v>0</v>
      </c>
      <c r="PR102" s="39">
        <f t="array" aca="1" ref="PR102" ca="1">IFERROR(IF($I102&lt;&gt;"",SUM(IF(WEEKDAY(-1+ROW(INDIRECT("1:"&amp;(PP102-PO102)+1)),2)={2},1,0)),0),0)</f>
        <v>0</v>
      </c>
      <c r="PS102" s="39">
        <f t="array" aca="1" ref="PS102" ca="1">IFERROR(IF($J102&lt;&gt;"",SUM(IF(WEEKDAY(-1+ROW(INDIRECT("1:"&amp;(PP102-PO102)+1)),2)={3},1,0)),0),0)</f>
        <v>0</v>
      </c>
      <c r="PT102" s="39">
        <f t="array" aca="1" ref="PT102" ca="1">IFERROR(IF($K102&lt;&gt;"",SUM(IF(WEEKDAY(-1+ROW(INDIRECT("1:"&amp;(PP102-PO102)+1)),2)={4},1,0)),0),0)</f>
        <v>0</v>
      </c>
      <c r="PU102" s="39">
        <f t="array" aca="1" ref="PU102" ca="1">IFERROR(IF($L102&lt;&gt;"",SUM(IF(WEEKDAY(-1+ROW(INDIRECT("1:"&amp;(PP102-PO102)+1)),2)={5},1,0)),0),0)</f>
        <v>0</v>
      </c>
      <c r="PV102" s="39">
        <f t="array" aca="1" ref="PV102" ca="1">IFERROR(IF($M102&lt;&gt;"",SUM(IF(WEEKDAY(-1+ROW(INDIRECT("1:"&amp;(PP102-PO102)+1)),2)={6},1,0)),0),0)</f>
        <v>0</v>
      </c>
      <c r="PW102" s="39">
        <f t="array" aca="1" ref="PW102" ca="1">IFERROR(IF($N102&lt;&gt;"",SUM(IF(WEEKDAY(-1+ROW(INDIRECT("1:"&amp;(PP102-PO102)+1)),2)={7},1,0)),0),0)</f>
        <v>0</v>
      </c>
      <c r="PX102" s="39">
        <f t="shared" ca="1" si="294"/>
        <v>0</v>
      </c>
      <c r="PY102" s="39">
        <f t="shared" si="295"/>
        <v>0</v>
      </c>
      <c r="PZ102" s="39">
        <f t="shared" si="296"/>
        <v>0</v>
      </c>
      <c r="QA102" s="39">
        <f t="shared" si="297"/>
        <v>0</v>
      </c>
      <c r="QB102" s="39">
        <f t="shared" si="298"/>
        <v>0</v>
      </c>
      <c r="QC102" s="39">
        <f t="shared" si="299"/>
        <v>0</v>
      </c>
      <c r="QD102" s="39">
        <f t="shared" si="300"/>
        <v>0</v>
      </c>
      <c r="QE102" s="39">
        <f t="shared" si="301"/>
        <v>0</v>
      </c>
      <c r="QF102" s="39">
        <f t="shared" si="302"/>
        <v>0</v>
      </c>
      <c r="QG102" s="39">
        <f t="shared" ca="1" si="303"/>
        <v>0</v>
      </c>
      <c r="QH102" s="41">
        <f t="shared" si="304"/>
        <v>0</v>
      </c>
      <c r="QI102" s="40">
        <f t="shared" si="305"/>
        <v>44958</v>
      </c>
      <c r="QJ102" s="40">
        <f t="shared" si="306"/>
        <v>44985</v>
      </c>
      <c r="QK102" s="39">
        <f t="array" aca="1" ref="QK102" ca="1">IFERROR(IF($H102&lt;&gt;"",SUM(IF(WEEKDAY(-1+ROW(INDIRECT("1:"&amp;(QJ102-QI102)+1)),2)={1},1,0)),0),0)</f>
        <v>0</v>
      </c>
      <c r="QL102" s="39">
        <f t="array" aca="1" ref="QL102" ca="1">IFERROR(IF($I102&lt;&gt;"",SUM(IF(WEEKDAY(-1+ROW(INDIRECT("1:"&amp;(QJ102-QI102)+1)),2)={2},1,0)),0),0)</f>
        <v>0</v>
      </c>
      <c r="QM102" s="39">
        <f t="array" aca="1" ref="QM102" ca="1">IFERROR(IF($J102&lt;&gt;"",SUM(IF(WEEKDAY(-1+ROW(INDIRECT("1:"&amp;(QJ102-QI102)+1)),2)={3},1,0)),0),0)</f>
        <v>0</v>
      </c>
      <c r="QN102" s="39">
        <f t="array" aca="1" ref="QN102" ca="1">IFERROR(IF($K102&lt;&gt;"",SUM(IF(WEEKDAY(-1+ROW(INDIRECT("1:"&amp;(QJ102-QI102)+1)),2)={4},1,0)),0),0)</f>
        <v>0</v>
      </c>
      <c r="QO102" s="39">
        <f t="array" aca="1" ref="QO102" ca="1">IFERROR(IF($L102&lt;&gt;"",SUM(IF(WEEKDAY(-1+ROW(INDIRECT("1:"&amp;(QJ102-QI102)+1)),2)={5},1,0)),0),0)</f>
        <v>0</v>
      </c>
      <c r="QP102" s="39">
        <f t="array" aca="1" ref="QP102" ca="1">IFERROR(IF($M102&lt;&gt;"",SUM(IF(WEEKDAY(-1+ROW(INDIRECT("1:"&amp;(QJ102-QI102)+1)),2)={6},1,0)),0),0)</f>
        <v>0</v>
      </c>
      <c r="QQ102" s="39">
        <f t="array" aca="1" ref="QQ102" ca="1">IFERROR(IF($N102&lt;&gt;"",SUM(IF(WEEKDAY(-1+ROW(INDIRECT("1:"&amp;(QJ102-QI102)+1)),2)={7},1,0)),0),0)</f>
        <v>0</v>
      </c>
      <c r="QR102" s="39">
        <f t="shared" ca="1" si="307"/>
        <v>0</v>
      </c>
      <c r="QS102" s="39">
        <f t="shared" si="308"/>
        <v>0</v>
      </c>
      <c r="QT102" s="39">
        <f t="shared" si="309"/>
        <v>0</v>
      </c>
      <c r="QU102" s="39">
        <f t="shared" si="310"/>
        <v>0</v>
      </c>
      <c r="QV102" s="39">
        <f t="shared" si="311"/>
        <v>0</v>
      </c>
      <c r="QW102" s="39">
        <f t="shared" si="312"/>
        <v>0</v>
      </c>
      <c r="QX102" s="39">
        <f t="shared" si="313"/>
        <v>0</v>
      </c>
      <c r="QY102" s="39">
        <f t="shared" si="314"/>
        <v>0</v>
      </c>
      <c r="QZ102" s="39">
        <f t="shared" si="315"/>
        <v>0</v>
      </c>
      <c r="RA102" s="39">
        <f t="shared" ca="1" si="316"/>
        <v>0</v>
      </c>
      <c r="RB102" s="41">
        <f t="shared" si="317"/>
        <v>0</v>
      </c>
      <c r="RC102" s="40">
        <f t="shared" si="318"/>
        <v>44986</v>
      </c>
      <c r="RD102" s="40">
        <f t="shared" si="319"/>
        <v>45016</v>
      </c>
      <c r="RE102" s="39">
        <f t="array" aca="1" ref="RE102" ca="1">IFERROR(IF($H102&lt;&gt;"",SUM(IF(WEEKDAY(-1+ROW(INDIRECT("1:"&amp;(RD102-RC102)+1)),2)={1},1,0)),0),0)</f>
        <v>0</v>
      </c>
      <c r="RF102" s="39">
        <f t="array" aca="1" ref="RF102" ca="1">IFERROR(IF($I102&lt;&gt;"",SUM(IF(WEEKDAY(-1+ROW(INDIRECT("1:"&amp;(RD102-RC102)+1)),2)={2},1,0)),0),0)</f>
        <v>0</v>
      </c>
      <c r="RG102" s="39">
        <f t="array" aca="1" ref="RG102" ca="1">IFERROR(IF($J102&lt;&gt;"",SUM(IF(WEEKDAY(-1+ROW(INDIRECT("1:"&amp;(RD102-RC102)+1)),2)={3},1,0)),0),0)</f>
        <v>0</v>
      </c>
      <c r="RH102" s="39">
        <f t="array" aca="1" ref="RH102" ca="1">IFERROR(IF($K102&lt;&gt;"",SUM(IF(WEEKDAY(-1+ROW(INDIRECT("1:"&amp;(RD102-RC102)+1)),2)={4},1,0)),0),0)</f>
        <v>0</v>
      </c>
      <c r="RI102" s="39">
        <f t="array" aca="1" ref="RI102" ca="1">IFERROR(IF($L102&lt;&gt;"",SUM(IF(WEEKDAY(-1+ROW(INDIRECT("1:"&amp;(RD102-RC102)+1)),2)={5},1,0)),0),0)</f>
        <v>0</v>
      </c>
      <c r="RJ102" s="39">
        <f t="array" aca="1" ref="RJ102" ca="1">IFERROR(IF($M102&lt;&gt;"",SUM(IF(WEEKDAY(-1+ROW(INDIRECT("1:"&amp;(RD102-RC102)+1)),2)={6},1,0)),0),0)</f>
        <v>0</v>
      </c>
      <c r="RK102" s="39">
        <f t="array" aca="1" ref="RK102" ca="1">IFERROR(IF($N102&lt;&gt;"",SUM(IF(WEEKDAY(-1+ROW(INDIRECT("1:"&amp;(RD102-RC102)+1)),2)={7},1,0)),0),0)</f>
        <v>0</v>
      </c>
      <c r="RL102" s="39">
        <f t="shared" ca="1" si="320"/>
        <v>0</v>
      </c>
      <c r="RM102" s="39">
        <f t="shared" si="321"/>
        <v>0</v>
      </c>
      <c r="RN102" s="39">
        <f t="shared" si="322"/>
        <v>0</v>
      </c>
      <c r="RO102" s="39">
        <f t="shared" si="323"/>
        <v>0</v>
      </c>
      <c r="RP102" s="39">
        <f t="shared" si="324"/>
        <v>0</v>
      </c>
      <c r="RQ102" s="39">
        <f t="shared" si="325"/>
        <v>0</v>
      </c>
      <c r="RR102" s="39">
        <f t="shared" si="326"/>
        <v>0</v>
      </c>
      <c r="RS102" s="39">
        <f t="shared" si="327"/>
        <v>0</v>
      </c>
      <c r="RT102" s="39">
        <f t="shared" si="328"/>
        <v>0</v>
      </c>
      <c r="RU102" s="39">
        <f t="shared" ca="1" si="329"/>
        <v>0</v>
      </c>
      <c r="RV102" s="41">
        <f t="shared" si="330"/>
        <v>0</v>
      </c>
      <c r="RW102" s="40">
        <f t="shared" si="331"/>
        <v>45017</v>
      </c>
      <c r="RX102" s="40">
        <f t="shared" si="332"/>
        <v>45046</v>
      </c>
      <c r="RY102" s="39">
        <f t="array" aca="1" ref="RY102" ca="1">IFERROR(IF($H102&lt;&gt;"",SUM(IF(WEEKDAY(-1+ROW(INDIRECT("1:"&amp;(RX102-RW102)+1)),2)={1},1,0)),0),0)</f>
        <v>0</v>
      </c>
      <c r="RZ102" s="39">
        <f t="array" aca="1" ref="RZ102" ca="1">IFERROR(IF($I102&lt;&gt;"",SUM(IF(WEEKDAY(-1+ROW(INDIRECT("1:"&amp;(RX102-RW102)+1)),2)={2},1,0)),0),0)</f>
        <v>0</v>
      </c>
      <c r="SA102" s="39">
        <f t="array" aca="1" ref="SA102" ca="1">IFERROR(IF($J102&lt;&gt;"",SUM(IF(WEEKDAY(-1+ROW(INDIRECT("1:"&amp;(RX102-RW102)+1)),2)={3},1,0)),0),0)</f>
        <v>0</v>
      </c>
      <c r="SB102" s="39">
        <f t="array" aca="1" ref="SB102" ca="1">IFERROR(IF($K102&lt;&gt;"",SUM(IF(WEEKDAY(-1+ROW(INDIRECT("1:"&amp;(RX102-RW102)+1)),2)={4},1,0)),0),0)</f>
        <v>0</v>
      </c>
      <c r="SC102" s="39">
        <f t="array" aca="1" ref="SC102" ca="1">IFERROR(IF($L102&lt;&gt;"",SUM(IF(WEEKDAY(-1+ROW(INDIRECT("1:"&amp;(RX102-RW102)+1)),2)={5},1,0)),0),0)</f>
        <v>0</v>
      </c>
      <c r="SD102" s="39">
        <f t="array" aca="1" ref="SD102" ca="1">IFERROR(IF($M102&lt;&gt;"",SUM(IF(WEEKDAY(-1+ROW(INDIRECT("1:"&amp;(RX102-RW102)+1)),2)={6},1,0)),0),0)</f>
        <v>0</v>
      </c>
      <c r="SE102" s="39">
        <f t="array" aca="1" ref="SE102" ca="1">IFERROR(IF($N102&lt;&gt;"",SUM(IF(WEEKDAY(-1+ROW(INDIRECT("1:"&amp;(RX102-RW102)+1)),2)={7},1,0)),0),0)</f>
        <v>0</v>
      </c>
      <c r="SF102" s="39">
        <f t="shared" ca="1" si="333"/>
        <v>0</v>
      </c>
      <c r="SG102" s="39">
        <f t="shared" si="334"/>
        <v>0</v>
      </c>
      <c r="SH102" s="39">
        <f t="shared" si="335"/>
        <v>0</v>
      </c>
      <c r="SI102" s="39">
        <f t="shared" si="336"/>
        <v>0</v>
      </c>
      <c r="SJ102" s="39">
        <f t="shared" si="337"/>
        <v>0</v>
      </c>
      <c r="SK102" s="39">
        <f t="shared" si="338"/>
        <v>0</v>
      </c>
      <c r="SL102" s="39">
        <f t="shared" si="339"/>
        <v>0</v>
      </c>
      <c r="SM102" s="39">
        <f t="shared" si="340"/>
        <v>0</v>
      </c>
      <c r="SN102" s="39">
        <f t="shared" si="341"/>
        <v>0</v>
      </c>
      <c r="SO102" s="39">
        <f t="shared" ca="1" si="342"/>
        <v>0</v>
      </c>
      <c r="SP102" s="41">
        <f t="shared" si="343"/>
        <v>0</v>
      </c>
      <c r="SQ102" s="40">
        <f t="shared" si="344"/>
        <v>45047</v>
      </c>
      <c r="SR102" s="40">
        <f t="shared" si="345"/>
        <v>45077</v>
      </c>
      <c r="SS102" s="39">
        <f t="array" aca="1" ref="SS102" ca="1">IFERROR(IF($H102&lt;&gt;"",SUM(IF(WEEKDAY(-1+ROW(INDIRECT("1:"&amp;(SR102-SQ102)+1)),2)={1},1,0)),0),0)</f>
        <v>0</v>
      </c>
      <c r="ST102" s="39">
        <f t="array" aca="1" ref="ST102" ca="1">IFERROR(IF($I102&lt;&gt;"",SUM(IF(WEEKDAY(-1+ROW(INDIRECT("1:"&amp;(SR102-SQ102)+1)),2)={2},1,0)),0),0)</f>
        <v>0</v>
      </c>
      <c r="SU102" s="39">
        <f t="array" aca="1" ref="SU102" ca="1">IFERROR(IF($J102&lt;&gt;"",SUM(IF(WEEKDAY(-1+ROW(INDIRECT("1:"&amp;(SR102-SQ102)+1)),2)={3},1,0)),0),0)</f>
        <v>0</v>
      </c>
      <c r="SV102" s="39">
        <f t="array" aca="1" ref="SV102" ca="1">IFERROR(IF($K102&lt;&gt;"",SUM(IF(WEEKDAY(-1+ROW(INDIRECT("1:"&amp;(SR102-SQ102)+1)),2)={4},1,0)),0),0)</f>
        <v>0</v>
      </c>
      <c r="SW102" s="39">
        <f t="array" aca="1" ref="SW102" ca="1">IFERROR(IF($L102&lt;&gt;"",SUM(IF(WEEKDAY(-1+ROW(INDIRECT("1:"&amp;(SR102-SQ102)+1)),2)={5},1,0)),0),0)</f>
        <v>0</v>
      </c>
      <c r="SX102" s="39">
        <f t="array" aca="1" ref="SX102" ca="1">IFERROR(IF($M102&lt;&gt;"",SUM(IF(WEEKDAY(-1+ROW(INDIRECT("1:"&amp;(SR102-SQ102)+1)),2)={6},1,0)),0),0)</f>
        <v>0</v>
      </c>
      <c r="SY102" s="39">
        <f t="array" aca="1" ref="SY102" ca="1">IFERROR(IF($N102&lt;&gt;"",SUM(IF(WEEKDAY(-1+ROW(INDIRECT("1:"&amp;(SR102-SQ102)+1)),2)={7},1,0)),0),0)</f>
        <v>0</v>
      </c>
      <c r="SZ102" s="39">
        <f t="shared" ca="1" si="346"/>
        <v>0</v>
      </c>
      <c r="TA102" s="39">
        <f t="shared" si="347"/>
        <v>0</v>
      </c>
      <c r="TB102" s="39">
        <f t="shared" si="348"/>
        <v>0</v>
      </c>
      <c r="TC102" s="39">
        <f t="shared" si="349"/>
        <v>0</v>
      </c>
      <c r="TD102" s="39">
        <f t="shared" si="350"/>
        <v>0</v>
      </c>
      <c r="TE102" s="39">
        <f t="shared" si="351"/>
        <v>0</v>
      </c>
      <c r="TF102" s="39">
        <f t="shared" si="352"/>
        <v>0</v>
      </c>
      <c r="TG102" s="39">
        <f t="shared" si="353"/>
        <v>0</v>
      </c>
      <c r="TH102" s="39">
        <f t="shared" si="354"/>
        <v>0</v>
      </c>
      <c r="TI102" s="39">
        <f t="shared" ca="1" si="355"/>
        <v>0</v>
      </c>
      <c r="TJ102" s="41">
        <f t="shared" si="356"/>
        <v>0</v>
      </c>
      <c r="TK102" s="40">
        <f t="shared" si="357"/>
        <v>45078</v>
      </c>
      <c r="TL102" s="40">
        <f t="shared" si="358"/>
        <v>45107</v>
      </c>
      <c r="TM102" s="39">
        <f t="array" aca="1" ref="TM102" ca="1">IFERROR(IF($H102&lt;&gt;"",SUM(IF(WEEKDAY(-1+ROW(INDIRECT("1:"&amp;(TL102-TK102)+1)),2)={1},1,0)),0),0)</f>
        <v>0</v>
      </c>
      <c r="TN102" s="39">
        <f t="array" aca="1" ref="TN102" ca="1">IFERROR(IF($I102&lt;&gt;"",SUM(IF(WEEKDAY(-1+ROW(INDIRECT("1:"&amp;(TL102-TK102)+1)),2)={2},1,0)),0),0)</f>
        <v>0</v>
      </c>
      <c r="TO102" s="39">
        <f t="array" aca="1" ref="TO102" ca="1">IFERROR(IF($J102&lt;&gt;"",SUM(IF(WEEKDAY(-1+ROW(INDIRECT("1:"&amp;(TL102-TK102)+1)),2)={3},1,0)),0),0)</f>
        <v>0</v>
      </c>
      <c r="TP102" s="39">
        <f t="array" aca="1" ref="TP102" ca="1">IFERROR(IF($K102&lt;&gt;"",SUM(IF(WEEKDAY(-1+ROW(INDIRECT("1:"&amp;(TL102-TK102)+1)),2)={4},1,0)),0),0)</f>
        <v>0</v>
      </c>
      <c r="TQ102" s="39">
        <f t="array" aca="1" ref="TQ102" ca="1">IFERROR(IF($L102&lt;&gt;"",SUM(IF(WEEKDAY(-1+ROW(INDIRECT("1:"&amp;(TL102-TK102)+1)),2)={5},1,0)),0),0)</f>
        <v>0</v>
      </c>
      <c r="TR102" s="39">
        <f t="array" aca="1" ref="TR102" ca="1">IFERROR(IF($M102&lt;&gt;"",SUM(IF(WEEKDAY(-1+ROW(INDIRECT("1:"&amp;(TL102-TK102)+1)),2)={6},1,0)),0),0)</f>
        <v>0</v>
      </c>
      <c r="TS102" s="39">
        <f t="array" aca="1" ref="TS102" ca="1">IFERROR(IF($N102&lt;&gt;"",SUM(IF(WEEKDAY(-1+ROW(INDIRECT("1:"&amp;(TL102-TK102)+1)),2)={7},1,0)),0),0)</f>
        <v>0</v>
      </c>
      <c r="TT102" s="39">
        <f t="shared" ca="1" si="359"/>
        <v>0</v>
      </c>
      <c r="TU102" s="39">
        <f t="shared" si="360"/>
        <v>0</v>
      </c>
      <c r="TV102" s="39">
        <f t="shared" si="361"/>
        <v>0</v>
      </c>
      <c r="TW102" s="39">
        <f t="shared" si="362"/>
        <v>0</v>
      </c>
      <c r="TX102" s="39">
        <f t="shared" si="363"/>
        <v>0</v>
      </c>
      <c r="TY102" s="39">
        <f t="shared" si="364"/>
        <v>0</v>
      </c>
      <c r="TZ102" s="39">
        <f t="shared" si="365"/>
        <v>0</v>
      </c>
      <c r="UA102" s="39">
        <f t="shared" si="366"/>
        <v>0</v>
      </c>
      <c r="UB102" s="39">
        <f t="shared" si="367"/>
        <v>0</v>
      </c>
      <c r="UC102" s="39">
        <f t="shared" ca="1" si="368"/>
        <v>0</v>
      </c>
      <c r="UD102" s="41">
        <f t="shared" si="369"/>
        <v>0</v>
      </c>
      <c r="UE102" s="40">
        <f t="shared" si="370"/>
        <v>45108</v>
      </c>
      <c r="UF102" s="40">
        <f t="shared" si="371"/>
        <v>45138</v>
      </c>
      <c r="UG102" s="39">
        <f t="array" aca="1" ref="UG102" ca="1">IFERROR(IF($H102&lt;&gt;"",SUM(IF(WEEKDAY(-1+ROW(INDIRECT("1:"&amp;(UF102-UE102)+1)),2)={1},1,0)),0),0)</f>
        <v>0</v>
      </c>
      <c r="UH102" s="39">
        <f t="array" aca="1" ref="UH102" ca="1">IFERROR(IF($I102&lt;&gt;"",SUM(IF(WEEKDAY(-1+ROW(INDIRECT("1:"&amp;(UF102-UE102)+1)),2)={2},1,0)),0),0)</f>
        <v>0</v>
      </c>
      <c r="UI102" s="39">
        <f t="array" aca="1" ref="UI102" ca="1">IFERROR(IF($J102&lt;&gt;"",SUM(IF(WEEKDAY(-1+ROW(INDIRECT("1:"&amp;(UF102-UE102)+1)),2)={3},1,0)),0),0)</f>
        <v>0</v>
      </c>
      <c r="UJ102" s="39">
        <f t="array" aca="1" ref="UJ102" ca="1">IFERROR(IF($K102&lt;&gt;"",SUM(IF(WEEKDAY(-1+ROW(INDIRECT("1:"&amp;(UF102-UE102)+1)),2)={4},1,0)),0),0)</f>
        <v>0</v>
      </c>
      <c r="UK102" s="39">
        <f t="array" aca="1" ref="UK102" ca="1">IFERROR(IF($L102&lt;&gt;"",SUM(IF(WEEKDAY(-1+ROW(INDIRECT("1:"&amp;(UF102-UE102)+1)),2)={5},1,0)),0),0)</f>
        <v>0</v>
      </c>
      <c r="UL102" s="39">
        <f t="array" aca="1" ref="UL102" ca="1">IFERROR(IF($M102&lt;&gt;"",SUM(IF(WEEKDAY(-1+ROW(INDIRECT("1:"&amp;(UF102-UE102)+1)),2)={6},1,0)),0),0)</f>
        <v>0</v>
      </c>
      <c r="UM102" s="39">
        <f t="array" aca="1" ref="UM102" ca="1">IFERROR(IF($N102&lt;&gt;"",SUM(IF(WEEKDAY(-1+ROW(INDIRECT("1:"&amp;(UF102-UE102)+1)),2)={7},1,0)),0),0)</f>
        <v>0</v>
      </c>
      <c r="UN102" s="39">
        <f t="shared" ca="1" si="372"/>
        <v>0</v>
      </c>
      <c r="UO102" s="39">
        <f t="shared" si="373"/>
        <v>0</v>
      </c>
      <c r="UP102" s="39">
        <f t="shared" si="374"/>
        <v>0</v>
      </c>
      <c r="UQ102" s="39">
        <f t="shared" si="375"/>
        <v>0</v>
      </c>
      <c r="UR102" s="39">
        <f t="shared" si="376"/>
        <v>0</v>
      </c>
      <c r="US102" s="39">
        <f t="shared" si="377"/>
        <v>0</v>
      </c>
      <c r="UT102" s="39">
        <f t="shared" si="378"/>
        <v>0</v>
      </c>
      <c r="UU102" s="39">
        <f t="shared" si="379"/>
        <v>0</v>
      </c>
      <c r="UV102" s="39">
        <f t="shared" si="380"/>
        <v>0</v>
      </c>
      <c r="UW102" s="39">
        <f t="shared" ca="1" si="381"/>
        <v>0</v>
      </c>
      <c r="UX102" s="41">
        <f t="shared" si="382"/>
        <v>0</v>
      </c>
      <c r="UY102" s="40">
        <f t="shared" si="383"/>
        <v>45139</v>
      </c>
      <c r="UZ102" s="40">
        <f t="shared" si="384"/>
        <v>45169</v>
      </c>
      <c r="VA102" s="39">
        <f t="array" aca="1" ref="VA102" ca="1">IFERROR(IF($H102&lt;&gt;"",SUM(IF(WEEKDAY(-1+ROW(INDIRECT("1:"&amp;(UZ102-UY102)+1)),2)={1},1,0)),0),0)</f>
        <v>0</v>
      </c>
      <c r="VB102" s="39">
        <f t="array" aca="1" ref="VB102" ca="1">IFERROR(IF($I102&lt;&gt;"",SUM(IF(WEEKDAY(-1+ROW(INDIRECT("1:"&amp;(UZ102-UY102)+1)),2)={2},1,0)),0),0)</f>
        <v>0</v>
      </c>
      <c r="VC102" s="39">
        <f t="array" aca="1" ref="VC102" ca="1">IFERROR(IF($J102&lt;&gt;"",SUM(IF(WEEKDAY(-1+ROW(INDIRECT("1:"&amp;(UZ102-UY102)+1)),2)={3},1,0)),0),0)</f>
        <v>0</v>
      </c>
      <c r="VD102" s="39">
        <f t="array" aca="1" ref="VD102" ca="1">IFERROR(IF($K102&lt;&gt;"",SUM(IF(WEEKDAY(-1+ROW(INDIRECT("1:"&amp;(UZ102-UY102)+1)),2)={4},1,0)),0),0)</f>
        <v>0</v>
      </c>
      <c r="VE102" s="39">
        <f t="array" aca="1" ref="VE102" ca="1">IFERROR(IF($L102&lt;&gt;"",SUM(IF(WEEKDAY(-1+ROW(INDIRECT("1:"&amp;(UZ102-UY102)+1)),2)={5},1,0)),0),0)</f>
        <v>0</v>
      </c>
      <c r="VF102" s="39">
        <f t="array" aca="1" ref="VF102" ca="1">IFERROR(IF($M102&lt;&gt;"",SUM(IF(WEEKDAY(-1+ROW(INDIRECT("1:"&amp;(UZ102-UY102)+1)),2)={6},1,0)),0),0)</f>
        <v>0</v>
      </c>
      <c r="VG102" s="39">
        <f t="array" aca="1" ref="VG102" ca="1">IFERROR(IF($N102&lt;&gt;"",SUM(IF(WEEKDAY(-1+ROW(INDIRECT("1:"&amp;(UZ102-UY102)+1)),2)={7},1,0)),0),0)</f>
        <v>0</v>
      </c>
      <c r="VH102" s="39">
        <f t="shared" ca="1" si="385"/>
        <v>0</v>
      </c>
      <c r="VI102" s="39">
        <f t="shared" si="386"/>
        <v>0</v>
      </c>
      <c r="VJ102" s="39">
        <f t="shared" si="387"/>
        <v>0</v>
      </c>
      <c r="VK102" s="39">
        <f t="shared" si="388"/>
        <v>0</v>
      </c>
      <c r="VL102" s="39">
        <f t="shared" si="389"/>
        <v>0</v>
      </c>
      <c r="VM102" s="39">
        <f t="shared" si="390"/>
        <v>0</v>
      </c>
      <c r="VN102" s="39">
        <f t="shared" si="391"/>
        <v>0</v>
      </c>
      <c r="VO102" s="39">
        <f t="shared" si="392"/>
        <v>0</v>
      </c>
      <c r="VP102" s="39">
        <f t="shared" si="393"/>
        <v>0</v>
      </c>
      <c r="VQ102" s="39">
        <f t="shared" ca="1" si="394"/>
        <v>0</v>
      </c>
      <c r="VR102" s="41">
        <f t="shared" si="395"/>
        <v>0</v>
      </c>
      <c r="VS102" s="40">
        <f t="shared" si="396"/>
        <v>45170</v>
      </c>
      <c r="VT102" s="40">
        <f t="shared" si="397"/>
        <v>45199</v>
      </c>
      <c r="VU102" s="39">
        <f t="array" aca="1" ref="VU102" ca="1">IFERROR(IF($H102&lt;&gt;"",SUM(IF(WEEKDAY(-1+ROW(INDIRECT("1:"&amp;(VT102-VS102)+1)),2)={1},1,0)),0),0)</f>
        <v>0</v>
      </c>
      <c r="VV102" s="39">
        <f t="array" aca="1" ref="VV102" ca="1">IFERROR(IF($I102&lt;&gt;"",SUM(IF(WEEKDAY(-1+ROW(INDIRECT("1:"&amp;(VT102-VS102)+1)),2)={2},1,0)),0),0)</f>
        <v>0</v>
      </c>
      <c r="VW102" s="39">
        <f t="array" aca="1" ref="VW102" ca="1">IFERROR(IF($J102&lt;&gt;"",SUM(IF(WEEKDAY(-1+ROW(INDIRECT("1:"&amp;(VT102-VS102)+1)),2)={3},1,0)),0),0)</f>
        <v>0</v>
      </c>
      <c r="VX102" s="39">
        <f t="array" aca="1" ref="VX102" ca="1">IFERROR(IF($K102&lt;&gt;"",SUM(IF(WEEKDAY(-1+ROW(INDIRECT("1:"&amp;(VT102-VS102)+1)),2)={4},1,0)),0),0)</f>
        <v>0</v>
      </c>
      <c r="VY102" s="39">
        <f t="array" aca="1" ref="VY102" ca="1">IFERROR(IF($L102&lt;&gt;"",SUM(IF(WEEKDAY(-1+ROW(INDIRECT("1:"&amp;(VT102-VS102)+1)),2)={5},1,0)),0),0)</f>
        <v>0</v>
      </c>
      <c r="VZ102" s="39">
        <f t="array" aca="1" ref="VZ102" ca="1">IFERROR(IF($M102&lt;&gt;"",SUM(IF(WEEKDAY(-1+ROW(INDIRECT("1:"&amp;(VT102-VS102)+1)),2)={6},1,0)),0),0)</f>
        <v>0</v>
      </c>
      <c r="WA102" s="39">
        <f t="array" aca="1" ref="WA102" ca="1">IFERROR(IF($N102&lt;&gt;"",SUM(IF(WEEKDAY(-1+ROW(INDIRECT("1:"&amp;(VT102-VS102)+1)),2)={7},1,0)),0),0)</f>
        <v>0</v>
      </c>
      <c r="WB102" s="39">
        <f t="shared" ca="1" si="398"/>
        <v>0</v>
      </c>
      <c r="WC102" s="39">
        <f t="shared" si="399"/>
        <v>0</v>
      </c>
      <c r="WD102" s="39">
        <f t="shared" si="400"/>
        <v>0</v>
      </c>
      <c r="WE102" s="39">
        <f t="shared" si="401"/>
        <v>0</v>
      </c>
      <c r="WF102" s="39">
        <f t="shared" si="402"/>
        <v>0</v>
      </c>
      <c r="WG102" s="39">
        <f t="shared" si="403"/>
        <v>0</v>
      </c>
      <c r="WH102" s="39">
        <f t="shared" si="404"/>
        <v>0</v>
      </c>
      <c r="WI102" s="39">
        <f t="shared" si="405"/>
        <v>0</v>
      </c>
      <c r="WJ102" s="39">
        <f t="shared" si="406"/>
        <v>0</v>
      </c>
      <c r="WK102" s="39">
        <f t="shared" ca="1" si="407"/>
        <v>0</v>
      </c>
      <c r="WL102" s="41">
        <f t="shared" si="408"/>
        <v>0</v>
      </c>
      <c r="WM102" s="40">
        <f t="shared" si="409"/>
        <v>45200</v>
      </c>
      <c r="WN102" s="40">
        <f t="shared" si="410"/>
        <v>45230</v>
      </c>
      <c r="WO102" s="39">
        <f t="array" aca="1" ref="WO102" ca="1">IFERROR(IF($H102&lt;&gt;"",SUM(IF(WEEKDAY(-1+ROW(INDIRECT("1:"&amp;(WN102-WM102)+1)),2)={1},1,0)),0),0)</f>
        <v>0</v>
      </c>
      <c r="WP102" s="39">
        <f t="array" aca="1" ref="WP102" ca="1">IFERROR(IF($I102&lt;&gt;"",SUM(IF(WEEKDAY(-1+ROW(INDIRECT("1:"&amp;(WN102-WM102)+1)),2)={2},1,0)),0),0)</f>
        <v>0</v>
      </c>
      <c r="WQ102" s="39">
        <f t="array" aca="1" ref="WQ102" ca="1">IFERROR(IF($J102&lt;&gt;"",SUM(IF(WEEKDAY(-1+ROW(INDIRECT("1:"&amp;(WN102-WM102)+1)),2)={3},1,0)),0),0)</f>
        <v>0</v>
      </c>
      <c r="WR102" s="39">
        <f t="array" aca="1" ref="WR102" ca="1">IFERROR(IF($K102&lt;&gt;"",SUM(IF(WEEKDAY(-1+ROW(INDIRECT("1:"&amp;(WN102-WM102)+1)),2)={4},1,0)),0),0)</f>
        <v>0</v>
      </c>
      <c r="WS102" s="39">
        <f t="array" aca="1" ref="WS102" ca="1">IFERROR(IF($L102&lt;&gt;"",SUM(IF(WEEKDAY(-1+ROW(INDIRECT("1:"&amp;(WN102-WM102)+1)),2)={5},1,0)),0),0)</f>
        <v>0</v>
      </c>
      <c r="WT102" s="39">
        <f t="array" aca="1" ref="WT102" ca="1">IFERROR(IF($M102&lt;&gt;"",SUM(IF(WEEKDAY(-1+ROW(INDIRECT("1:"&amp;(WN102-WM102)+1)),2)={6},1,0)),0),0)</f>
        <v>0</v>
      </c>
      <c r="WU102" s="39">
        <f t="array" aca="1" ref="WU102" ca="1">IFERROR(IF($N102&lt;&gt;"",SUM(IF(WEEKDAY(-1+ROW(INDIRECT("1:"&amp;(WN102-WM102)+1)),2)={7},1,0)),0),0)</f>
        <v>0</v>
      </c>
      <c r="WV102" s="39">
        <f t="shared" ca="1" si="411"/>
        <v>0</v>
      </c>
      <c r="WW102" s="39">
        <f t="shared" si="412"/>
        <v>0</v>
      </c>
      <c r="WX102" s="39">
        <f t="shared" si="413"/>
        <v>0</v>
      </c>
      <c r="WY102" s="39">
        <f t="shared" si="414"/>
        <v>0</v>
      </c>
      <c r="WZ102" s="39">
        <f t="shared" si="415"/>
        <v>0</v>
      </c>
      <c r="XA102" s="39">
        <f t="shared" si="416"/>
        <v>0</v>
      </c>
      <c r="XB102" s="39">
        <f t="shared" si="417"/>
        <v>0</v>
      </c>
      <c r="XC102" s="39">
        <f t="shared" si="418"/>
        <v>0</v>
      </c>
      <c r="XD102" s="39">
        <f t="shared" si="419"/>
        <v>0</v>
      </c>
      <c r="XE102" s="39">
        <f t="shared" ca="1" si="420"/>
        <v>0</v>
      </c>
      <c r="XF102" s="41">
        <f t="shared" si="421"/>
        <v>0</v>
      </c>
      <c r="XG102" s="40">
        <f t="shared" si="422"/>
        <v>45231</v>
      </c>
      <c r="XH102" s="40">
        <f t="shared" si="423"/>
        <v>45260</v>
      </c>
      <c r="XI102" s="39">
        <f t="array" aca="1" ref="XI102" ca="1">IFERROR(IF($H102&lt;&gt;"",SUM(IF(WEEKDAY(-1+ROW(INDIRECT("1:"&amp;(XH102-XG102)+1)),2)={1},1,0)),0),0)</f>
        <v>0</v>
      </c>
      <c r="XJ102" s="39">
        <f t="array" aca="1" ref="XJ102" ca="1">IFERROR(IF($I102&lt;&gt;"",SUM(IF(WEEKDAY(-1+ROW(INDIRECT("1:"&amp;(XH102-XG102)+1)),2)={2},1,0)),0),0)</f>
        <v>0</v>
      </c>
      <c r="XK102" s="39">
        <f t="array" aca="1" ref="XK102" ca="1">IFERROR(IF($J102&lt;&gt;"",SUM(IF(WEEKDAY(-1+ROW(INDIRECT("1:"&amp;(XH102-XG102)+1)),2)={3},1,0)),0),0)</f>
        <v>0</v>
      </c>
      <c r="XL102" s="39">
        <f t="array" aca="1" ref="XL102" ca="1">IFERROR(IF($K102&lt;&gt;"",SUM(IF(WEEKDAY(-1+ROW(INDIRECT("1:"&amp;(XH102-XG102)+1)),2)={4},1,0)),0),0)</f>
        <v>0</v>
      </c>
      <c r="XM102" s="39">
        <f t="array" aca="1" ref="XM102" ca="1">IFERROR(IF($L102&lt;&gt;"",SUM(IF(WEEKDAY(-1+ROW(INDIRECT("1:"&amp;(XH102-XG102)+1)),2)={5},1,0)),0),0)</f>
        <v>0</v>
      </c>
      <c r="XN102" s="39">
        <f t="array" aca="1" ref="XN102" ca="1">IFERROR(IF($M102&lt;&gt;"",SUM(IF(WEEKDAY(-1+ROW(INDIRECT("1:"&amp;(XH102-XG102)+1)),2)={6},1,0)),0),0)</f>
        <v>0</v>
      </c>
      <c r="XO102" s="39">
        <f t="array" aca="1" ref="XO102" ca="1">IFERROR(IF($N102&lt;&gt;"",SUM(IF(WEEKDAY(-1+ROW(INDIRECT("1:"&amp;(XH102-XG102)+1)),2)={7},1,0)),0),0)</f>
        <v>0</v>
      </c>
      <c r="XP102" s="39">
        <f t="shared" ca="1" si="424"/>
        <v>0</v>
      </c>
      <c r="XQ102" s="39">
        <f t="shared" si="425"/>
        <v>0</v>
      </c>
      <c r="XR102" s="39">
        <f t="shared" si="426"/>
        <v>0</v>
      </c>
      <c r="XS102" s="39">
        <f t="shared" si="427"/>
        <v>0</v>
      </c>
      <c r="XT102" s="39">
        <f t="shared" si="428"/>
        <v>0</v>
      </c>
      <c r="XU102" s="39">
        <f t="shared" si="429"/>
        <v>0</v>
      </c>
      <c r="XV102" s="39">
        <f t="shared" si="430"/>
        <v>0</v>
      </c>
      <c r="XW102" s="39">
        <f t="shared" si="431"/>
        <v>0</v>
      </c>
      <c r="XX102" s="39">
        <f t="shared" si="432"/>
        <v>0</v>
      </c>
      <c r="XY102" s="39">
        <f t="shared" ca="1" si="433"/>
        <v>0</v>
      </c>
      <c r="XZ102" s="41">
        <f t="shared" si="434"/>
        <v>0</v>
      </c>
      <c r="YA102" s="40">
        <f t="shared" si="435"/>
        <v>45261</v>
      </c>
      <c r="YB102" s="40">
        <f t="shared" si="436"/>
        <v>45291</v>
      </c>
      <c r="YC102" s="39">
        <f t="array" aca="1" ref="YC102" ca="1">IFERROR(IF($H102&lt;&gt;"",SUM(IF(WEEKDAY(-1+ROW(INDIRECT("1:"&amp;(YB102-YA102)+1)),2)={1},1,0)),0),0)</f>
        <v>0</v>
      </c>
      <c r="YD102" s="39">
        <f t="array" aca="1" ref="YD102" ca="1">IFERROR(IF($I102&lt;&gt;"",SUM(IF(WEEKDAY(-1+ROW(INDIRECT("1:"&amp;(YB102-YA102)+1)),2)={2},1,0)),0),0)</f>
        <v>0</v>
      </c>
      <c r="YE102" s="39">
        <f t="array" aca="1" ref="YE102" ca="1">IFERROR(IF($J102&lt;&gt;"",SUM(IF(WEEKDAY(-1+ROW(INDIRECT("1:"&amp;(YB102-YA102)+1)),2)={3},1,0)),0),0)</f>
        <v>0</v>
      </c>
      <c r="YF102" s="39">
        <f t="array" aca="1" ref="YF102" ca="1">IFERROR(IF($K102&lt;&gt;"",SUM(IF(WEEKDAY(-1+ROW(INDIRECT("1:"&amp;(YB102-YA102)+1)),2)={4},1,0)),0),0)</f>
        <v>0</v>
      </c>
      <c r="YG102" s="39">
        <f t="array" aca="1" ref="YG102" ca="1">IFERROR(IF($L102&lt;&gt;"",SUM(IF(WEEKDAY(-1+ROW(INDIRECT("1:"&amp;(YB102-YA102)+1)),2)={5},1,0)),0),0)</f>
        <v>0</v>
      </c>
      <c r="YH102" s="39">
        <f t="array" aca="1" ref="YH102" ca="1">IFERROR(IF($M102&lt;&gt;"",SUM(IF(WEEKDAY(-1+ROW(INDIRECT("1:"&amp;(YB102-YA102)+1)),2)={6},1,0)),0),0)</f>
        <v>0</v>
      </c>
      <c r="YI102" s="39">
        <f t="array" aca="1" ref="YI102" ca="1">IFERROR(IF($N102&lt;&gt;"",SUM(IF(WEEKDAY(-1+ROW(INDIRECT("1:"&amp;(YB102-YA102)+1)),2)={7},1,0)),0),0)</f>
        <v>0</v>
      </c>
      <c r="YJ102" s="39">
        <f t="shared" ca="1" si="437"/>
        <v>0</v>
      </c>
      <c r="YK102" s="39">
        <f t="shared" si="438"/>
        <v>0</v>
      </c>
      <c r="YL102" s="39">
        <f t="shared" si="439"/>
        <v>0</v>
      </c>
      <c r="YM102" s="39">
        <f t="shared" si="440"/>
        <v>0</v>
      </c>
      <c r="YN102" s="39">
        <f t="shared" si="441"/>
        <v>0</v>
      </c>
      <c r="YO102" s="39">
        <f t="shared" si="442"/>
        <v>0</v>
      </c>
      <c r="YP102" s="39">
        <f t="shared" si="443"/>
        <v>0</v>
      </c>
      <c r="YQ102" s="39">
        <f t="shared" si="444"/>
        <v>0</v>
      </c>
      <c r="YR102" s="39">
        <f t="shared" si="445"/>
        <v>0</v>
      </c>
      <c r="YS102" s="39">
        <f t="shared" ca="1" si="446"/>
        <v>0</v>
      </c>
    </row>
    <row r="103" spans="2:669" x14ac:dyDescent="0.25">
      <c r="B103" s="71">
        <v>93</v>
      </c>
      <c r="C103" s="71"/>
      <c r="D103" s="71"/>
      <c r="E103" s="71"/>
      <c r="F103" s="71"/>
      <c r="G103" s="73"/>
      <c r="H103" s="74"/>
      <c r="I103" s="75"/>
      <c r="J103" s="75"/>
      <c r="K103" s="75"/>
      <c r="L103" s="75"/>
      <c r="M103" s="75"/>
      <c r="N103" s="73"/>
      <c r="O103" s="74"/>
      <c r="P103" s="75"/>
      <c r="Q103" s="75"/>
      <c r="R103" s="75"/>
      <c r="S103" s="75"/>
      <c r="T103" s="75"/>
      <c r="U103" s="75"/>
      <c r="V103" s="73"/>
      <c r="W103" s="95"/>
      <c r="X103" s="96"/>
      <c r="Y103" s="96"/>
      <c r="Z103" s="96"/>
      <c r="AA103" s="96"/>
      <c r="AB103" s="96"/>
      <c r="AC103" s="96"/>
      <c r="AD103" s="96"/>
      <c r="AE103" s="96"/>
      <c r="AF103" s="96"/>
      <c r="AG103" s="96"/>
      <c r="AH103" s="96"/>
      <c r="AI103" s="96"/>
      <c r="AJ103" s="96"/>
      <c r="AK103" s="96"/>
      <c r="AL103" s="96"/>
      <c r="AM103" s="96"/>
      <c r="AN103" s="96"/>
      <c r="AO103" s="96"/>
      <c r="AP103" s="96"/>
      <c r="AQ103" s="96"/>
      <c r="AR103" s="96"/>
      <c r="AS103" s="96"/>
      <c r="AT103" s="96"/>
      <c r="AU103" s="96"/>
      <c r="AV103" s="96"/>
      <c r="AW103" s="96"/>
      <c r="AX103" s="96"/>
      <c r="AY103" s="96"/>
      <c r="AZ103" s="96"/>
      <c r="BA103" s="96"/>
      <c r="BB103" s="96"/>
      <c r="BC103" s="96"/>
      <c r="BD103" s="96"/>
      <c r="BE103" s="96"/>
      <c r="BF103" s="96"/>
      <c r="BG103" s="96"/>
      <c r="BH103" s="96"/>
      <c r="BI103" s="96"/>
      <c r="BJ103" s="96"/>
      <c r="BK103" s="96"/>
      <c r="BL103" s="96"/>
      <c r="BM103" s="96"/>
      <c r="BN103" s="96"/>
      <c r="BO103" s="96"/>
      <c r="BP103" s="96"/>
      <c r="BQ103" s="96"/>
      <c r="BR103" s="96"/>
      <c r="BS103" s="96"/>
      <c r="BT103" s="96"/>
      <c r="BU103" s="96"/>
      <c r="BV103" s="96"/>
      <c r="BW103" s="96"/>
      <c r="BX103" s="96"/>
      <c r="BY103" s="96"/>
      <c r="BZ103" s="96"/>
      <c r="CA103" s="96"/>
      <c r="CB103" s="96"/>
      <c r="CC103" s="96"/>
      <c r="CD103" s="96"/>
      <c r="CE103" s="96"/>
      <c r="CF103" s="96"/>
      <c r="CG103" s="96"/>
      <c r="CH103" s="96"/>
      <c r="CI103" s="96"/>
      <c r="CJ103" s="96"/>
      <c r="CK103" s="96"/>
      <c r="CL103" s="96"/>
      <c r="CM103" s="96"/>
      <c r="CN103" s="96"/>
      <c r="CO103" s="96"/>
      <c r="CP103" s="96"/>
      <c r="CQ103" s="96"/>
      <c r="CR103" s="96"/>
      <c r="CS103" s="96"/>
      <c r="CT103" s="96"/>
      <c r="CU103" s="96"/>
      <c r="CV103" s="96"/>
      <c r="CW103" s="96"/>
      <c r="CX103" s="96"/>
      <c r="CY103" s="96"/>
      <c r="CZ103" s="96"/>
      <c r="DA103" s="96"/>
      <c r="DB103" s="96"/>
      <c r="DC103" s="96"/>
      <c r="DD103" s="96"/>
      <c r="DE103" s="96"/>
      <c r="DF103" s="96"/>
      <c r="DG103" s="96"/>
      <c r="DH103" s="96"/>
      <c r="DI103" s="96"/>
      <c r="DJ103" s="96"/>
      <c r="DK103" s="96"/>
      <c r="DL103" s="96"/>
      <c r="DM103" s="96"/>
      <c r="DN103" s="96"/>
      <c r="DO103" s="96"/>
      <c r="DP103" s="96"/>
      <c r="DQ103" s="96"/>
      <c r="DR103" s="96"/>
      <c r="DS103" s="96"/>
      <c r="DT103" s="96"/>
      <c r="DU103" s="96"/>
      <c r="DV103" s="96"/>
      <c r="DW103" s="96"/>
      <c r="DX103" s="96"/>
      <c r="DY103" s="96"/>
      <c r="DZ103" s="96"/>
      <c r="EA103" s="96"/>
      <c r="EB103" s="96"/>
      <c r="EC103" s="96"/>
      <c r="ED103" s="96"/>
      <c r="EE103" s="96"/>
      <c r="EF103" s="96"/>
      <c r="EG103" s="96"/>
      <c r="EH103" s="96"/>
      <c r="EI103" s="96"/>
      <c r="EJ103" s="96"/>
      <c r="EK103" s="96"/>
      <c r="EL103" s="96"/>
      <c r="EM103" s="96"/>
      <c r="EN103" s="96"/>
      <c r="EO103" s="96"/>
      <c r="EP103" s="96"/>
      <c r="EQ103" s="96"/>
      <c r="ER103" s="96"/>
      <c r="ES103" s="96"/>
      <c r="ET103" s="96"/>
      <c r="EU103" s="96"/>
      <c r="EV103" s="96"/>
      <c r="EW103" s="96"/>
      <c r="EX103" s="96"/>
      <c r="EY103" s="96"/>
      <c r="EZ103" s="96"/>
      <c r="FA103" s="96"/>
      <c r="FB103" s="96"/>
      <c r="FC103" s="96"/>
      <c r="FD103" s="96"/>
      <c r="FE103" s="96"/>
      <c r="FF103" s="96"/>
      <c r="FG103" s="96"/>
      <c r="FH103" s="96"/>
      <c r="FI103" s="96"/>
      <c r="FJ103" s="96"/>
      <c r="FK103" s="96"/>
      <c r="FL103" s="96"/>
      <c r="FM103" s="96"/>
      <c r="FN103" s="96"/>
      <c r="FO103" s="96"/>
      <c r="FP103" s="96"/>
      <c r="FQ103" s="96"/>
      <c r="FR103" s="96"/>
      <c r="FS103" s="96"/>
      <c r="FT103" s="96"/>
      <c r="FU103" s="96"/>
      <c r="FV103" s="96"/>
      <c r="FW103" s="96"/>
      <c r="FX103" s="96"/>
      <c r="FY103" s="96"/>
      <c r="FZ103" s="96"/>
      <c r="GA103" s="96"/>
      <c r="GB103" s="96"/>
      <c r="GC103" s="96"/>
      <c r="GD103" s="96"/>
      <c r="GE103" s="96"/>
      <c r="GF103" s="96"/>
      <c r="GG103" s="96"/>
      <c r="GH103" s="96"/>
      <c r="GI103" s="96"/>
      <c r="GJ103" s="96"/>
      <c r="GK103" s="96"/>
      <c r="GL103" s="96"/>
      <c r="GM103" s="96"/>
      <c r="GN103" s="96"/>
      <c r="GO103" s="96"/>
      <c r="GP103" s="96"/>
      <c r="GQ103" s="96"/>
      <c r="GR103" s="96"/>
      <c r="GS103" s="96"/>
      <c r="GT103" s="96"/>
      <c r="GU103" s="96"/>
      <c r="GV103" s="96"/>
      <c r="GW103" s="96"/>
      <c r="GX103" s="96"/>
      <c r="GY103" s="96"/>
      <c r="GZ103" s="96"/>
      <c r="HA103" s="96"/>
      <c r="HB103" s="96"/>
      <c r="HC103" s="96"/>
      <c r="HD103" s="96"/>
      <c r="HE103" s="96"/>
      <c r="HF103" s="96"/>
      <c r="HG103" s="96"/>
      <c r="HH103" s="96"/>
      <c r="HI103" s="96"/>
      <c r="HJ103" s="96"/>
      <c r="HK103" s="96"/>
      <c r="HL103" s="96"/>
      <c r="HM103" s="96"/>
      <c r="HN103" s="96"/>
      <c r="HO103" s="96"/>
      <c r="HP103" s="96"/>
      <c r="HQ103" s="96"/>
      <c r="HR103" s="96"/>
      <c r="HS103" s="96"/>
      <c r="HT103" s="96"/>
      <c r="HU103" s="96"/>
      <c r="HV103" s="96"/>
      <c r="HW103" s="96"/>
      <c r="HX103" s="96"/>
      <c r="HY103" s="96"/>
      <c r="HZ103" s="96"/>
      <c r="IA103" s="96"/>
      <c r="IB103" s="96"/>
      <c r="IC103" s="96"/>
      <c r="ID103" s="96"/>
      <c r="IE103" s="96"/>
      <c r="IF103" s="96"/>
      <c r="IG103" s="96"/>
      <c r="IH103" s="96"/>
      <c r="II103" s="96"/>
      <c r="IJ103" s="96"/>
      <c r="IK103" s="96"/>
      <c r="IL103" s="96"/>
      <c r="IM103" s="96"/>
      <c r="IN103" s="96"/>
      <c r="IO103" s="96"/>
      <c r="IP103" s="96"/>
      <c r="IQ103" s="96"/>
      <c r="IR103" s="96"/>
      <c r="IS103" s="96"/>
      <c r="IT103" s="96"/>
      <c r="IU103" s="96"/>
      <c r="IV103" s="96"/>
      <c r="IW103" s="96"/>
      <c r="IX103" s="96"/>
      <c r="IY103" s="96"/>
      <c r="IZ103" s="96"/>
      <c r="JA103" s="96"/>
      <c r="JB103" s="96"/>
      <c r="JC103" s="96"/>
      <c r="JD103" s="96"/>
      <c r="JE103" s="96"/>
      <c r="JF103" s="96"/>
      <c r="JG103" s="96"/>
      <c r="JH103" s="96"/>
      <c r="JI103" s="96"/>
      <c r="JJ103" s="96"/>
      <c r="JK103" s="96"/>
      <c r="JL103" s="96"/>
      <c r="JM103" s="96"/>
      <c r="JN103" s="96"/>
      <c r="JO103" s="96"/>
      <c r="JP103" s="96"/>
      <c r="JQ103" s="96"/>
      <c r="JR103" s="96"/>
      <c r="JS103" s="96"/>
      <c r="JT103" s="96"/>
      <c r="JU103" s="96"/>
      <c r="JV103" s="96"/>
      <c r="JW103" s="96"/>
      <c r="JX103" s="96"/>
      <c r="JY103" s="96"/>
      <c r="JZ103" s="96"/>
      <c r="KA103" s="96"/>
      <c r="KB103" s="96"/>
      <c r="KC103" s="96"/>
      <c r="KD103" s="96"/>
      <c r="KE103" s="96"/>
      <c r="KF103" s="96"/>
      <c r="KG103" s="96"/>
      <c r="KH103" s="96"/>
      <c r="KI103" s="96"/>
      <c r="KJ103" s="96"/>
      <c r="KK103" s="96"/>
      <c r="KL103" s="96"/>
      <c r="KM103" s="96"/>
      <c r="KN103" s="96"/>
      <c r="KO103" s="96"/>
      <c r="KP103" s="96"/>
      <c r="KQ103" s="96"/>
      <c r="KR103" s="96"/>
      <c r="KS103" s="96"/>
      <c r="KT103" s="96"/>
      <c r="KU103" s="96"/>
      <c r="KV103" s="96"/>
      <c r="KW103" s="96"/>
      <c r="KX103" s="96"/>
      <c r="KY103" s="96"/>
      <c r="KZ103" s="96"/>
      <c r="LA103" s="96"/>
      <c r="LB103" s="96"/>
      <c r="LC103" s="96"/>
      <c r="LD103" s="96"/>
      <c r="LE103" s="96"/>
      <c r="LF103" s="96"/>
      <c r="LG103" s="96"/>
      <c r="LH103" s="96"/>
      <c r="LI103" s="96"/>
      <c r="LJ103" s="96"/>
      <c r="LK103" s="96"/>
      <c r="LL103" s="96"/>
      <c r="LM103" s="96"/>
      <c r="LN103" s="96"/>
      <c r="LO103" s="96"/>
      <c r="LP103" s="96"/>
      <c r="LQ103" s="96"/>
      <c r="LR103" s="96"/>
      <c r="LS103" s="96"/>
      <c r="LT103" s="96"/>
      <c r="LU103" s="96"/>
      <c r="LV103" s="96"/>
      <c r="LW103" s="96"/>
      <c r="LX103" s="96"/>
      <c r="LY103" s="96"/>
      <c r="LZ103" s="96"/>
      <c r="MA103" s="96"/>
      <c r="MB103" s="96"/>
      <c r="MC103" s="96"/>
      <c r="MD103" s="96"/>
      <c r="ME103" s="96"/>
      <c r="MF103" s="96"/>
      <c r="MG103" s="96"/>
      <c r="MH103" s="96"/>
      <c r="MI103" s="96"/>
      <c r="MJ103" s="96"/>
      <c r="MK103" s="96"/>
      <c r="ML103" s="96"/>
      <c r="MM103" s="96"/>
      <c r="MN103" s="96"/>
      <c r="MO103" s="96"/>
      <c r="MP103" s="96"/>
      <c r="MQ103" s="96"/>
      <c r="MR103" s="96"/>
      <c r="MS103" s="96"/>
      <c r="MT103" s="96"/>
      <c r="MU103" s="96"/>
      <c r="MV103" s="96"/>
      <c r="MW103" s="96"/>
      <c r="MX103" s="96"/>
      <c r="MY103" s="96"/>
      <c r="MZ103" s="96"/>
      <c r="NA103" s="96"/>
      <c r="NB103" s="96"/>
      <c r="NC103" s="96"/>
      <c r="ND103" s="96"/>
      <c r="NE103" s="96"/>
      <c r="NF103" s="96"/>
      <c r="NG103" s="96"/>
      <c r="NH103" s="96"/>
      <c r="NI103" s="96"/>
      <c r="NJ103" s="96"/>
      <c r="NK103" s="96"/>
      <c r="NL103" s="96"/>
      <c r="NM103" s="96"/>
      <c r="NN103" s="96"/>
      <c r="NO103" s="96"/>
      <c r="NP103" s="96"/>
      <c r="NQ103" s="96"/>
      <c r="NR103" s="96"/>
      <c r="NS103" s="96"/>
      <c r="NT103" s="96"/>
      <c r="NU103" s="96"/>
      <c r="NV103" s="96"/>
      <c r="NW103" s="96"/>
      <c r="NX103" s="97"/>
      <c r="NY103" s="96">
        <f t="shared" si="268"/>
        <v>0</v>
      </c>
      <c r="NZ103" s="96">
        <f t="shared" si="447"/>
        <v>0</v>
      </c>
      <c r="OA103" s="96">
        <f t="shared" si="447"/>
        <v>0</v>
      </c>
      <c r="OB103" s="96">
        <f t="shared" si="447"/>
        <v>0</v>
      </c>
      <c r="OC103" s="96">
        <f t="shared" si="447"/>
        <v>0</v>
      </c>
      <c r="OD103" s="96">
        <f t="shared" si="447"/>
        <v>0</v>
      </c>
      <c r="OE103" s="96">
        <f t="shared" si="447"/>
        <v>0</v>
      </c>
      <c r="OF103" s="96">
        <f t="shared" si="447"/>
        <v>0</v>
      </c>
      <c r="OG103" s="96">
        <f t="shared" si="269"/>
        <v>0</v>
      </c>
      <c r="OH103" s="96">
        <f t="shared" si="270"/>
        <v>0</v>
      </c>
      <c r="OI103" s="96">
        <f t="shared" si="271"/>
        <v>0</v>
      </c>
      <c r="OJ103" s="96">
        <f t="shared" si="272"/>
        <v>0</v>
      </c>
      <c r="OK103" s="96">
        <f t="shared" si="273"/>
        <v>0</v>
      </c>
      <c r="OL103" s="96">
        <f t="shared" si="274"/>
        <v>0</v>
      </c>
      <c r="OM103" s="96">
        <f t="shared" si="275"/>
        <v>0</v>
      </c>
      <c r="ON103" s="96">
        <f t="shared" si="276"/>
        <v>0</v>
      </c>
      <c r="OO103" s="96">
        <f t="shared" ca="1" si="279"/>
        <v>0</v>
      </c>
      <c r="OP103" s="96">
        <f t="shared" ca="1" si="280"/>
        <v>0</v>
      </c>
      <c r="PB103" s="41">
        <f t="shared" ca="1" si="281"/>
        <v>0</v>
      </c>
      <c r="PC103" s="40">
        <f t="shared" si="282"/>
        <v>44927</v>
      </c>
      <c r="PD103" s="39">
        <f t="shared" ca="1" si="277"/>
        <v>45488</v>
      </c>
      <c r="PE103" s="39">
        <f t="shared" si="283"/>
        <v>0</v>
      </c>
      <c r="PF103" s="39">
        <f t="shared" si="284"/>
        <v>0</v>
      </c>
      <c r="PG103" s="39">
        <f t="shared" si="285"/>
        <v>0</v>
      </c>
      <c r="PH103" s="39">
        <f t="shared" si="286"/>
        <v>0</v>
      </c>
      <c r="PI103" s="39">
        <f t="shared" si="287"/>
        <v>0</v>
      </c>
      <c r="PJ103" s="39">
        <f t="shared" si="288"/>
        <v>0</v>
      </c>
      <c r="PK103" s="39">
        <f t="shared" si="289"/>
        <v>0</v>
      </c>
      <c r="PL103" s="39">
        <f t="shared" ca="1" si="290"/>
        <v>0</v>
      </c>
      <c r="PM103" s="39">
        <f t="shared" ca="1" si="278"/>
        <v>0</v>
      </c>
      <c r="PN103" s="41">
        <f t="shared" si="291"/>
        <v>0</v>
      </c>
      <c r="PO103" s="40">
        <f t="shared" si="292"/>
        <v>44927</v>
      </c>
      <c r="PP103" s="40">
        <f t="shared" si="293"/>
        <v>44957</v>
      </c>
      <c r="PQ103" s="39">
        <f t="array" aca="1" ref="PQ103" ca="1">IFERROR(IF($H103&lt;&gt;"",SUM(IF(WEEKDAY(-1+ROW(INDIRECT("1:"&amp;(PP103-PO103)+1)),2)={1},1,0)),0),0)</f>
        <v>0</v>
      </c>
      <c r="PR103" s="39">
        <f t="array" aca="1" ref="PR103" ca="1">IFERROR(IF($I103&lt;&gt;"",SUM(IF(WEEKDAY(-1+ROW(INDIRECT("1:"&amp;(PP103-PO103)+1)),2)={2},1,0)),0),0)</f>
        <v>0</v>
      </c>
      <c r="PS103" s="39">
        <f t="array" aca="1" ref="PS103" ca="1">IFERROR(IF($J103&lt;&gt;"",SUM(IF(WEEKDAY(-1+ROW(INDIRECT("1:"&amp;(PP103-PO103)+1)),2)={3},1,0)),0),0)</f>
        <v>0</v>
      </c>
      <c r="PT103" s="39">
        <f t="array" aca="1" ref="PT103" ca="1">IFERROR(IF($K103&lt;&gt;"",SUM(IF(WEEKDAY(-1+ROW(INDIRECT("1:"&amp;(PP103-PO103)+1)),2)={4},1,0)),0),0)</f>
        <v>0</v>
      </c>
      <c r="PU103" s="39">
        <f t="array" aca="1" ref="PU103" ca="1">IFERROR(IF($L103&lt;&gt;"",SUM(IF(WEEKDAY(-1+ROW(INDIRECT("1:"&amp;(PP103-PO103)+1)),2)={5},1,0)),0),0)</f>
        <v>0</v>
      </c>
      <c r="PV103" s="39">
        <f t="array" aca="1" ref="PV103" ca="1">IFERROR(IF($M103&lt;&gt;"",SUM(IF(WEEKDAY(-1+ROW(INDIRECT("1:"&amp;(PP103-PO103)+1)),2)={6},1,0)),0),0)</f>
        <v>0</v>
      </c>
      <c r="PW103" s="39">
        <f t="array" aca="1" ref="PW103" ca="1">IFERROR(IF($N103&lt;&gt;"",SUM(IF(WEEKDAY(-1+ROW(INDIRECT("1:"&amp;(PP103-PO103)+1)),2)={7},1,0)),0),0)</f>
        <v>0</v>
      </c>
      <c r="PX103" s="39">
        <f t="shared" ca="1" si="294"/>
        <v>0</v>
      </c>
      <c r="PY103" s="39">
        <f t="shared" si="295"/>
        <v>0</v>
      </c>
      <c r="PZ103" s="39">
        <f t="shared" si="296"/>
        <v>0</v>
      </c>
      <c r="QA103" s="39">
        <f t="shared" si="297"/>
        <v>0</v>
      </c>
      <c r="QB103" s="39">
        <f t="shared" si="298"/>
        <v>0</v>
      </c>
      <c r="QC103" s="39">
        <f t="shared" si="299"/>
        <v>0</v>
      </c>
      <c r="QD103" s="39">
        <f t="shared" si="300"/>
        <v>0</v>
      </c>
      <c r="QE103" s="39">
        <f t="shared" si="301"/>
        <v>0</v>
      </c>
      <c r="QF103" s="39">
        <f t="shared" si="302"/>
        <v>0</v>
      </c>
      <c r="QG103" s="39">
        <f t="shared" ca="1" si="303"/>
        <v>0</v>
      </c>
      <c r="QH103" s="41">
        <f t="shared" si="304"/>
        <v>0</v>
      </c>
      <c r="QI103" s="40">
        <f t="shared" si="305"/>
        <v>44958</v>
      </c>
      <c r="QJ103" s="40">
        <f t="shared" si="306"/>
        <v>44985</v>
      </c>
      <c r="QK103" s="39">
        <f t="array" aca="1" ref="QK103" ca="1">IFERROR(IF($H103&lt;&gt;"",SUM(IF(WEEKDAY(-1+ROW(INDIRECT("1:"&amp;(QJ103-QI103)+1)),2)={1},1,0)),0),0)</f>
        <v>0</v>
      </c>
      <c r="QL103" s="39">
        <f t="array" aca="1" ref="QL103" ca="1">IFERROR(IF($I103&lt;&gt;"",SUM(IF(WEEKDAY(-1+ROW(INDIRECT("1:"&amp;(QJ103-QI103)+1)),2)={2},1,0)),0),0)</f>
        <v>0</v>
      </c>
      <c r="QM103" s="39">
        <f t="array" aca="1" ref="QM103" ca="1">IFERROR(IF($J103&lt;&gt;"",SUM(IF(WEEKDAY(-1+ROW(INDIRECT("1:"&amp;(QJ103-QI103)+1)),2)={3},1,0)),0),0)</f>
        <v>0</v>
      </c>
      <c r="QN103" s="39">
        <f t="array" aca="1" ref="QN103" ca="1">IFERROR(IF($K103&lt;&gt;"",SUM(IF(WEEKDAY(-1+ROW(INDIRECT("1:"&amp;(QJ103-QI103)+1)),2)={4},1,0)),0),0)</f>
        <v>0</v>
      </c>
      <c r="QO103" s="39">
        <f t="array" aca="1" ref="QO103" ca="1">IFERROR(IF($L103&lt;&gt;"",SUM(IF(WEEKDAY(-1+ROW(INDIRECT("1:"&amp;(QJ103-QI103)+1)),2)={5},1,0)),0),0)</f>
        <v>0</v>
      </c>
      <c r="QP103" s="39">
        <f t="array" aca="1" ref="QP103" ca="1">IFERROR(IF($M103&lt;&gt;"",SUM(IF(WEEKDAY(-1+ROW(INDIRECT("1:"&amp;(QJ103-QI103)+1)),2)={6},1,0)),0),0)</f>
        <v>0</v>
      </c>
      <c r="QQ103" s="39">
        <f t="array" aca="1" ref="QQ103" ca="1">IFERROR(IF($N103&lt;&gt;"",SUM(IF(WEEKDAY(-1+ROW(INDIRECT("1:"&amp;(QJ103-QI103)+1)),2)={7},1,0)),0),0)</f>
        <v>0</v>
      </c>
      <c r="QR103" s="39">
        <f t="shared" ca="1" si="307"/>
        <v>0</v>
      </c>
      <c r="QS103" s="39">
        <f t="shared" si="308"/>
        <v>0</v>
      </c>
      <c r="QT103" s="39">
        <f t="shared" si="309"/>
        <v>0</v>
      </c>
      <c r="QU103" s="39">
        <f t="shared" si="310"/>
        <v>0</v>
      </c>
      <c r="QV103" s="39">
        <f t="shared" si="311"/>
        <v>0</v>
      </c>
      <c r="QW103" s="39">
        <f t="shared" si="312"/>
        <v>0</v>
      </c>
      <c r="QX103" s="39">
        <f t="shared" si="313"/>
        <v>0</v>
      </c>
      <c r="QY103" s="39">
        <f t="shared" si="314"/>
        <v>0</v>
      </c>
      <c r="QZ103" s="39">
        <f t="shared" si="315"/>
        <v>0</v>
      </c>
      <c r="RA103" s="39">
        <f t="shared" ca="1" si="316"/>
        <v>0</v>
      </c>
      <c r="RB103" s="41">
        <f t="shared" si="317"/>
        <v>0</v>
      </c>
      <c r="RC103" s="40">
        <f t="shared" si="318"/>
        <v>44986</v>
      </c>
      <c r="RD103" s="40">
        <f t="shared" si="319"/>
        <v>45016</v>
      </c>
      <c r="RE103" s="39">
        <f t="array" aca="1" ref="RE103" ca="1">IFERROR(IF($H103&lt;&gt;"",SUM(IF(WEEKDAY(-1+ROW(INDIRECT("1:"&amp;(RD103-RC103)+1)),2)={1},1,0)),0),0)</f>
        <v>0</v>
      </c>
      <c r="RF103" s="39">
        <f t="array" aca="1" ref="RF103" ca="1">IFERROR(IF($I103&lt;&gt;"",SUM(IF(WEEKDAY(-1+ROW(INDIRECT("1:"&amp;(RD103-RC103)+1)),2)={2},1,0)),0),0)</f>
        <v>0</v>
      </c>
      <c r="RG103" s="39">
        <f t="array" aca="1" ref="RG103" ca="1">IFERROR(IF($J103&lt;&gt;"",SUM(IF(WEEKDAY(-1+ROW(INDIRECT("1:"&amp;(RD103-RC103)+1)),2)={3},1,0)),0),0)</f>
        <v>0</v>
      </c>
      <c r="RH103" s="39">
        <f t="array" aca="1" ref="RH103" ca="1">IFERROR(IF($K103&lt;&gt;"",SUM(IF(WEEKDAY(-1+ROW(INDIRECT("1:"&amp;(RD103-RC103)+1)),2)={4},1,0)),0),0)</f>
        <v>0</v>
      </c>
      <c r="RI103" s="39">
        <f t="array" aca="1" ref="RI103" ca="1">IFERROR(IF($L103&lt;&gt;"",SUM(IF(WEEKDAY(-1+ROW(INDIRECT("1:"&amp;(RD103-RC103)+1)),2)={5},1,0)),0),0)</f>
        <v>0</v>
      </c>
      <c r="RJ103" s="39">
        <f t="array" aca="1" ref="RJ103" ca="1">IFERROR(IF($M103&lt;&gt;"",SUM(IF(WEEKDAY(-1+ROW(INDIRECT("1:"&amp;(RD103-RC103)+1)),2)={6},1,0)),0),0)</f>
        <v>0</v>
      </c>
      <c r="RK103" s="39">
        <f t="array" aca="1" ref="RK103" ca="1">IFERROR(IF($N103&lt;&gt;"",SUM(IF(WEEKDAY(-1+ROW(INDIRECT("1:"&amp;(RD103-RC103)+1)),2)={7},1,0)),0),0)</f>
        <v>0</v>
      </c>
      <c r="RL103" s="39">
        <f t="shared" ca="1" si="320"/>
        <v>0</v>
      </c>
      <c r="RM103" s="39">
        <f t="shared" si="321"/>
        <v>0</v>
      </c>
      <c r="RN103" s="39">
        <f t="shared" si="322"/>
        <v>0</v>
      </c>
      <c r="RO103" s="39">
        <f t="shared" si="323"/>
        <v>0</v>
      </c>
      <c r="RP103" s="39">
        <f t="shared" si="324"/>
        <v>0</v>
      </c>
      <c r="RQ103" s="39">
        <f t="shared" si="325"/>
        <v>0</v>
      </c>
      <c r="RR103" s="39">
        <f t="shared" si="326"/>
        <v>0</v>
      </c>
      <c r="RS103" s="39">
        <f t="shared" si="327"/>
        <v>0</v>
      </c>
      <c r="RT103" s="39">
        <f t="shared" si="328"/>
        <v>0</v>
      </c>
      <c r="RU103" s="39">
        <f t="shared" ca="1" si="329"/>
        <v>0</v>
      </c>
      <c r="RV103" s="41">
        <f t="shared" si="330"/>
        <v>0</v>
      </c>
      <c r="RW103" s="40">
        <f t="shared" si="331"/>
        <v>45017</v>
      </c>
      <c r="RX103" s="40">
        <f t="shared" si="332"/>
        <v>45046</v>
      </c>
      <c r="RY103" s="39">
        <f t="array" aca="1" ref="RY103" ca="1">IFERROR(IF($H103&lt;&gt;"",SUM(IF(WEEKDAY(-1+ROW(INDIRECT("1:"&amp;(RX103-RW103)+1)),2)={1},1,0)),0),0)</f>
        <v>0</v>
      </c>
      <c r="RZ103" s="39">
        <f t="array" aca="1" ref="RZ103" ca="1">IFERROR(IF($I103&lt;&gt;"",SUM(IF(WEEKDAY(-1+ROW(INDIRECT("1:"&amp;(RX103-RW103)+1)),2)={2},1,0)),0),0)</f>
        <v>0</v>
      </c>
      <c r="SA103" s="39">
        <f t="array" aca="1" ref="SA103" ca="1">IFERROR(IF($J103&lt;&gt;"",SUM(IF(WEEKDAY(-1+ROW(INDIRECT("1:"&amp;(RX103-RW103)+1)),2)={3},1,0)),0),0)</f>
        <v>0</v>
      </c>
      <c r="SB103" s="39">
        <f t="array" aca="1" ref="SB103" ca="1">IFERROR(IF($K103&lt;&gt;"",SUM(IF(WEEKDAY(-1+ROW(INDIRECT("1:"&amp;(RX103-RW103)+1)),2)={4},1,0)),0),0)</f>
        <v>0</v>
      </c>
      <c r="SC103" s="39">
        <f t="array" aca="1" ref="SC103" ca="1">IFERROR(IF($L103&lt;&gt;"",SUM(IF(WEEKDAY(-1+ROW(INDIRECT("1:"&amp;(RX103-RW103)+1)),2)={5},1,0)),0),0)</f>
        <v>0</v>
      </c>
      <c r="SD103" s="39">
        <f t="array" aca="1" ref="SD103" ca="1">IFERROR(IF($M103&lt;&gt;"",SUM(IF(WEEKDAY(-1+ROW(INDIRECT("1:"&amp;(RX103-RW103)+1)),2)={6},1,0)),0),0)</f>
        <v>0</v>
      </c>
      <c r="SE103" s="39">
        <f t="array" aca="1" ref="SE103" ca="1">IFERROR(IF($N103&lt;&gt;"",SUM(IF(WEEKDAY(-1+ROW(INDIRECT("1:"&amp;(RX103-RW103)+1)),2)={7},1,0)),0),0)</f>
        <v>0</v>
      </c>
      <c r="SF103" s="39">
        <f t="shared" ca="1" si="333"/>
        <v>0</v>
      </c>
      <c r="SG103" s="39">
        <f t="shared" si="334"/>
        <v>0</v>
      </c>
      <c r="SH103" s="39">
        <f t="shared" si="335"/>
        <v>0</v>
      </c>
      <c r="SI103" s="39">
        <f t="shared" si="336"/>
        <v>0</v>
      </c>
      <c r="SJ103" s="39">
        <f t="shared" si="337"/>
        <v>0</v>
      </c>
      <c r="SK103" s="39">
        <f t="shared" si="338"/>
        <v>0</v>
      </c>
      <c r="SL103" s="39">
        <f t="shared" si="339"/>
        <v>0</v>
      </c>
      <c r="SM103" s="39">
        <f t="shared" si="340"/>
        <v>0</v>
      </c>
      <c r="SN103" s="39">
        <f t="shared" si="341"/>
        <v>0</v>
      </c>
      <c r="SO103" s="39">
        <f t="shared" ca="1" si="342"/>
        <v>0</v>
      </c>
      <c r="SP103" s="41">
        <f t="shared" si="343"/>
        <v>0</v>
      </c>
      <c r="SQ103" s="40">
        <f t="shared" si="344"/>
        <v>45047</v>
      </c>
      <c r="SR103" s="40">
        <f t="shared" si="345"/>
        <v>45077</v>
      </c>
      <c r="SS103" s="39">
        <f t="array" aca="1" ref="SS103" ca="1">IFERROR(IF($H103&lt;&gt;"",SUM(IF(WEEKDAY(-1+ROW(INDIRECT("1:"&amp;(SR103-SQ103)+1)),2)={1},1,0)),0),0)</f>
        <v>0</v>
      </c>
      <c r="ST103" s="39">
        <f t="array" aca="1" ref="ST103" ca="1">IFERROR(IF($I103&lt;&gt;"",SUM(IF(WEEKDAY(-1+ROW(INDIRECT("1:"&amp;(SR103-SQ103)+1)),2)={2},1,0)),0),0)</f>
        <v>0</v>
      </c>
      <c r="SU103" s="39">
        <f t="array" aca="1" ref="SU103" ca="1">IFERROR(IF($J103&lt;&gt;"",SUM(IF(WEEKDAY(-1+ROW(INDIRECT("1:"&amp;(SR103-SQ103)+1)),2)={3},1,0)),0),0)</f>
        <v>0</v>
      </c>
      <c r="SV103" s="39">
        <f t="array" aca="1" ref="SV103" ca="1">IFERROR(IF($K103&lt;&gt;"",SUM(IF(WEEKDAY(-1+ROW(INDIRECT("1:"&amp;(SR103-SQ103)+1)),2)={4},1,0)),0),0)</f>
        <v>0</v>
      </c>
      <c r="SW103" s="39">
        <f t="array" aca="1" ref="SW103" ca="1">IFERROR(IF($L103&lt;&gt;"",SUM(IF(WEEKDAY(-1+ROW(INDIRECT("1:"&amp;(SR103-SQ103)+1)),2)={5},1,0)),0),0)</f>
        <v>0</v>
      </c>
      <c r="SX103" s="39">
        <f t="array" aca="1" ref="SX103" ca="1">IFERROR(IF($M103&lt;&gt;"",SUM(IF(WEEKDAY(-1+ROW(INDIRECT("1:"&amp;(SR103-SQ103)+1)),2)={6},1,0)),0),0)</f>
        <v>0</v>
      </c>
      <c r="SY103" s="39">
        <f t="array" aca="1" ref="SY103" ca="1">IFERROR(IF($N103&lt;&gt;"",SUM(IF(WEEKDAY(-1+ROW(INDIRECT("1:"&amp;(SR103-SQ103)+1)),2)={7},1,0)),0),0)</f>
        <v>0</v>
      </c>
      <c r="SZ103" s="39">
        <f t="shared" ca="1" si="346"/>
        <v>0</v>
      </c>
      <c r="TA103" s="39">
        <f t="shared" si="347"/>
        <v>0</v>
      </c>
      <c r="TB103" s="39">
        <f t="shared" si="348"/>
        <v>0</v>
      </c>
      <c r="TC103" s="39">
        <f t="shared" si="349"/>
        <v>0</v>
      </c>
      <c r="TD103" s="39">
        <f t="shared" si="350"/>
        <v>0</v>
      </c>
      <c r="TE103" s="39">
        <f t="shared" si="351"/>
        <v>0</v>
      </c>
      <c r="TF103" s="39">
        <f t="shared" si="352"/>
        <v>0</v>
      </c>
      <c r="TG103" s="39">
        <f t="shared" si="353"/>
        <v>0</v>
      </c>
      <c r="TH103" s="39">
        <f t="shared" si="354"/>
        <v>0</v>
      </c>
      <c r="TI103" s="39">
        <f t="shared" ca="1" si="355"/>
        <v>0</v>
      </c>
      <c r="TJ103" s="41">
        <f t="shared" si="356"/>
        <v>0</v>
      </c>
      <c r="TK103" s="40">
        <f t="shared" si="357"/>
        <v>45078</v>
      </c>
      <c r="TL103" s="40">
        <f t="shared" si="358"/>
        <v>45107</v>
      </c>
      <c r="TM103" s="39">
        <f t="array" aca="1" ref="TM103" ca="1">IFERROR(IF($H103&lt;&gt;"",SUM(IF(WEEKDAY(-1+ROW(INDIRECT("1:"&amp;(TL103-TK103)+1)),2)={1},1,0)),0),0)</f>
        <v>0</v>
      </c>
      <c r="TN103" s="39">
        <f t="array" aca="1" ref="TN103" ca="1">IFERROR(IF($I103&lt;&gt;"",SUM(IF(WEEKDAY(-1+ROW(INDIRECT("1:"&amp;(TL103-TK103)+1)),2)={2},1,0)),0),0)</f>
        <v>0</v>
      </c>
      <c r="TO103" s="39">
        <f t="array" aca="1" ref="TO103" ca="1">IFERROR(IF($J103&lt;&gt;"",SUM(IF(WEEKDAY(-1+ROW(INDIRECT("1:"&amp;(TL103-TK103)+1)),2)={3},1,0)),0),0)</f>
        <v>0</v>
      </c>
      <c r="TP103" s="39">
        <f t="array" aca="1" ref="TP103" ca="1">IFERROR(IF($K103&lt;&gt;"",SUM(IF(WEEKDAY(-1+ROW(INDIRECT("1:"&amp;(TL103-TK103)+1)),2)={4},1,0)),0),0)</f>
        <v>0</v>
      </c>
      <c r="TQ103" s="39">
        <f t="array" aca="1" ref="TQ103" ca="1">IFERROR(IF($L103&lt;&gt;"",SUM(IF(WEEKDAY(-1+ROW(INDIRECT("1:"&amp;(TL103-TK103)+1)),2)={5},1,0)),0),0)</f>
        <v>0</v>
      </c>
      <c r="TR103" s="39">
        <f t="array" aca="1" ref="TR103" ca="1">IFERROR(IF($M103&lt;&gt;"",SUM(IF(WEEKDAY(-1+ROW(INDIRECT("1:"&amp;(TL103-TK103)+1)),2)={6},1,0)),0),0)</f>
        <v>0</v>
      </c>
      <c r="TS103" s="39">
        <f t="array" aca="1" ref="TS103" ca="1">IFERROR(IF($N103&lt;&gt;"",SUM(IF(WEEKDAY(-1+ROW(INDIRECT("1:"&amp;(TL103-TK103)+1)),2)={7},1,0)),0),0)</f>
        <v>0</v>
      </c>
      <c r="TT103" s="39">
        <f t="shared" ca="1" si="359"/>
        <v>0</v>
      </c>
      <c r="TU103" s="39">
        <f t="shared" si="360"/>
        <v>0</v>
      </c>
      <c r="TV103" s="39">
        <f t="shared" si="361"/>
        <v>0</v>
      </c>
      <c r="TW103" s="39">
        <f t="shared" si="362"/>
        <v>0</v>
      </c>
      <c r="TX103" s="39">
        <f t="shared" si="363"/>
        <v>0</v>
      </c>
      <c r="TY103" s="39">
        <f t="shared" si="364"/>
        <v>0</v>
      </c>
      <c r="TZ103" s="39">
        <f t="shared" si="365"/>
        <v>0</v>
      </c>
      <c r="UA103" s="39">
        <f t="shared" si="366"/>
        <v>0</v>
      </c>
      <c r="UB103" s="39">
        <f t="shared" si="367"/>
        <v>0</v>
      </c>
      <c r="UC103" s="39">
        <f t="shared" ca="1" si="368"/>
        <v>0</v>
      </c>
      <c r="UD103" s="41">
        <f t="shared" si="369"/>
        <v>0</v>
      </c>
      <c r="UE103" s="40">
        <f t="shared" si="370"/>
        <v>45108</v>
      </c>
      <c r="UF103" s="40">
        <f t="shared" si="371"/>
        <v>45138</v>
      </c>
      <c r="UG103" s="39">
        <f t="array" aca="1" ref="UG103" ca="1">IFERROR(IF($H103&lt;&gt;"",SUM(IF(WEEKDAY(-1+ROW(INDIRECT("1:"&amp;(UF103-UE103)+1)),2)={1},1,0)),0),0)</f>
        <v>0</v>
      </c>
      <c r="UH103" s="39">
        <f t="array" aca="1" ref="UH103" ca="1">IFERROR(IF($I103&lt;&gt;"",SUM(IF(WEEKDAY(-1+ROW(INDIRECT("1:"&amp;(UF103-UE103)+1)),2)={2},1,0)),0),0)</f>
        <v>0</v>
      </c>
      <c r="UI103" s="39">
        <f t="array" aca="1" ref="UI103" ca="1">IFERROR(IF($J103&lt;&gt;"",SUM(IF(WEEKDAY(-1+ROW(INDIRECT("1:"&amp;(UF103-UE103)+1)),2)={3},1,0)),0),0)</f>
        <v>0</v>
      </c>
      <c r="UJ103" s="39">
        <f t="array" aca="1" ref="UJ103" ca="1">IFERROR(IF($K103&lt;&gt;"",SUM(IF(WEEKDAY(-1+ROW(INDIRECT("1:"&amp;(UF103-UE103)+1)),2)={4},1,0)),0),0)</f>
        <v>0</v>
      </c>
      <c r="UK103" s="39">
        <f t="array" aca="1" ref="UK103" ca="1">IFERROR(IF($L103&lt;&gt;"",SUM(IF(WEEKDAY(-1+ROW(INDIRECT("1:"&amp;(UF103-UE103)+1)),2)={5},1,0)),0),0)</f>
        <v>0</v>
      </c>
      <c r="UL103" s="39">
        <f t="array" aca="1" ref="UL103" ca="1">IFERROR(IF($M103&lt;&gt;"",SUM(IF(WEEKDAY(-1+ROW(INDIRECT("1:"&amp;(UF103-UE103)+1)),2)={6},1,0)),0),0)</f>
        <v>0</v>
      </c>
      <c r="UM103" s="39">
        <f t="array" aca="1" ref="UM103" ca="1">IFERROR(IF($N103&lt;&gt;"",SUM(IF(WEEKDAY(-1+ROW(INDIRECT("1:"&amp;(UF103-UE103)+1)),2)={7},1,0)),0),0)</f>
        <v>0</v>
      </c>
      <c r="UN103" s="39">
        <f t="shared" ca="1" si="372"/>
        <v>0</v>
      </c>
      <c r="UO103" s="39">
        <f t="shared" si="373"/>
        <v>0</v>
      </c>
      <c r="UP103" s="39">
        <f t="shared" si="374"/>
        <v>0</v>
      </c>
      <c r="UQ103" s="39">
        <f t="shared" si="375"/>
        <v>0</v>
      </c>
      <c r="UR103" s="39">
        <f t="shared" si="376"/>
        <v>0</v>
      </c>
      <c r="US103" s="39">
        <f t="shared" si="377"/>
        <v>0</v>
      </c>
      <c r="UT103" s="39">
        <f t="shared" si="378"/>
        <v>0</v>
      </c>
      <c r="UU103" s="39">
        <f t="shared" si="379"/>
        <v>0</v>
      </c>
      <c r="UV103" s="39">
        <f t="shared" si="380"/>
        <v>0</v>
      </c>
      <c r="UW103" s="39">
        <f t="shared" ca="1" si="381"/>
        <v>0</v>
      </c>
      <c r="UX103" s="41">
        <f t="shared" si="382"/>
        <v>0</v>
      </c>
      <c r="UY103" s="40">
        <f t="shared" si="383"/>
        <v>45139</v>
      </c>
      <c r="UZ103" s="40">
        <f t="shared" si="384"/>
        <v>45169</v>
      </c>
      <c r="VA103" s="39">
        <f t="array" aca="1" ref="VA103" ca="1">IFERROR(IF($H103&lt;&gt;"",SUM(IF(WEEKDAY(-1+ROW(INDIRECT("1:"&amp;(UZ103-UY103)+1)),2)={1},1,0)),0),0)</f>
        <v>0</v>
      </c>
      <c r="VB103" s="39">
        <f t="array" aca="1" ref="VB103" ca="1">IFERROR(IF($I103&lt;&gt;"",SUM(IF(WEEKDAY(-1+ROW(INDIRECT("1:"&amp;(UZ103-UY103)+1)),2)={2},1,0)),0),0)</f>
        <v>0</v>
      </c>
      <c r="VC103" s="39">
        <f t="array" aca="1" ref="VC103" ca="1">IFERROR(IF($J103&lt;&gt;"",SUM(IF(WEEKDAY(-1+ROW(INDIRECT("1:"&amp;(UZ103-UY103)+1)),2)={3},1,0)),0),0)</f>
        <v>0</v>
      </c>
      <c r="VD103" s="39">
        <f t="array" aca="1" ref="VD103" ca="1">IFERROR(IF($K103&lt;&gt;"",SUM(IF(WEEKDAY(-1+ROW(INDIRECT("1:"&amp;(UZ103-UY103)+1)),2)={4},1,0)),0),0)</f>
        <v>0</v>
      </c>
      <c r="VE103" s="39">
        <f t="array" aca="1" ref="VE103" ca="1">IFERROR(IF($L103&lt;&gt;"",SUM(IF(WEEKDAY(-1+ROW(INDIRECT("1:"&amp;(UZ103-UY103)+1)),2)={5},1,0)),0),0)</f>
        <v>0</v>
      </c>
      <c r="VF103" s="39">
        <f t="array" aca="1" ref="VF103" ca="1">IFERROR(IF($M103&lt;&gt;"",SUM(IF(WEEKDAY(-1+ROW(INDIRECT("1:"&amp;(UZ103-UY103)+1)),2)={6},1,0)),0),0)</f>
        <v>0</v>
      </c>
      <c r="VG103" s="39">
        <f t="array" aca="1" ref="VG103" ca="1">IFERROR(IF($N103&lt;&gt;"",SUM(IF(WEEKDAY(-1+ROW(INDIRECT("1:"&amp;(UZ103-UY103)+1)),2)={7},1,0)),0),0)</f>
        <v>0</v>
      </c>
      <c r="VH103" s="39">
        <f t="shared" ca="1" si="385"/>
        <v>0</v>
      </c>
      <c r="VI103" s="39">
        <f t="shared" si="386"/>
        <v>0</v>
      </c>
      <c r="VJ103" s="39">
        <f t="shared" si="387"/>
        <v>0</v>
      </c>
      <c r="VK103" s="39">
        <f t="shared" si="388"/>
        <v>0</v>
      </c>
      <c r="VL103" s="39">
        <f t="shared" si="389"/>
        <v>0</v>
      </c>
      <c r="VM103" s="39">
        <f t="shared" si="390"/>
        <v>0</v>
      </c>
      <c r="VN103" s="39">
        <f t="shared" si="391"/>
        <v>0</v>
      </c>
      <c r="VO103" s="39">
        <f t="shared" si="392"/>
        <v>0</v>
      </c>
      <c r="VP103" s="39">
        <f t="shared" si="393"/>
        <v>0</v>
      </c>
      <c r="VQ103" s="39">
        <f t="shared" ca="1" si="394"/>
        <v>0</v>
      </c>
      <c r="VR103" s="41">
        <f t="shared" si="395"/>
        <v>0</v>
      </c>
      <c r="VS103" s="40">
        <f t="shared" si="396"/>
        <v>45170</v>
      </c>
      <c r="VT103" s="40">
        <f t="shared" si="397"/>
        <v>45199</v>
      </c>
      <c r="VU103" s="39">
        <f t="array" aca="1" ref="VU103" ca="1">IFERROR(IF($H103&lt;&gt;"",SUM(IF(WEEKDAY(-1+ROW(INDIRECT("1:"&amp;(VT103-VS103)+1)),2)={1},1,0)),0),0)</f>
        <v>0</v>
      </c>
      <c r="VV103" s="39">
        <f t="array" aca="1" ref="VV103" ca="1">IFERROR(IF($I103&lt;&gt;"",SUM(IF(WEEKDAY(-1+ROW(INDIRECT("1:"&amp;(VT103-VS103)+1)),2)={2},1,0)),0),0)</f>
        <v>0</v>
      </c>
      <c r="VW103" s="39">
        <f t="array" aca="1" ref="VW103" ca="1">IFERROR(IF($J103&lt;&gt;"",SUM(IF(WEEKDAY(-1+ROW(INDIRECT("1:"&amp;(VT103-VS103)+1)),2)={3},1,0)),0),0)</f>
        <v>0</v>
      </c>
      <c r="VX103" s="39">
        <f t="array" aca="1" ref="VX103" ca="1">IFERROR(IF($K103&lt;&gt;"",SUM(IF(WEEKDAY(-1+ROW(INDIRECT("1:"&amp;(VT103-VS103)+1)),2)={4},1,0)),0),0)</f>
        <v>0</v>
      </c>
      <c r="VY103" s="39">
        <f t="array" aca="1" ref="VY103" ca="1">IFERROR(IF($L103&lt;&gt;"",SUM(IF(WEEKDAY(-1+ROW(INDIRECT("1:"&amp;(VT103-VS103)+1)),2)={5},1,0)),0),0)</f>
        <v>0</v>
      </c>
      <c r="VZ103" s="39">
        <f t="array" aca="1" ref="VZ103" ca="1">IFERROR(IF($M103&lt;&gt;"",SUM(IF(WEEKDAY(-1+ROW(INDIRECT("1:"&amp;(VT103-VS103)+1)),2)={6},1,0)),0),0)</f>
        <v>0</v>
      </c>
      <c r="WA103" s="39">
        <f t="array" aca="1" ref="WA103" ca="1">IFERROR(IF($N103&lt;&gt;"",SUM(IF(WEEKDAY(-1+ROW(INDIRECT("1:"&amp;(VT103-VS103)+1)),2)={7},1,0)),0),0)</f>
        <v>0</v>
      </c>
      <c r="WB103" s="39">
        <f t="shared" ca="1" si="398"/>
        <v>0</v>
      </c>
      <c r="WC103" s="39">
        <f t="shared" si="399"/>
        <v>0</v>
      </c>
      <c r="WD103" s="39">
        <f t="shared" si="400"/>
        <v>0</v>
      </c>
      <c r="WE103" s="39">
        <f t="shared" si="401"/>
        <v>0</v>
      </c>
      <c r="WF103" s="39">
        <f t="shared" si="402"/>
        <v>0</v>
      </c>
      <c r="WG103" s="39">
        <f t="shared" si="403"/>
        <v>0</v>
      </c>
      <c r="WH103" s="39">
        <f t="shared" si="404"/>
        <v>0</v>
      </c>
      <c r="WI103" s="39">
        <f t="shared" si="405"/>
        <v>0</v>
      </c>
      <c r="WJ103" s="39">
        <f t="shared" si="406"/>
        <v>0</v>
      </c>
      <c r="WK103" s="39">
        <f t="shared" ca="1" si="407"/>
        <v>0</v>
      </c>
      <c r="WL103" s="41">
        <f t="shared" si="408"/>
        <v>0</v>
      </c>
      <c r="WM103" s="40">
        <f t="shared" si="409"/>
        <v>45200</v>
      </c>
      <c r="WN103" s="40">
        <f t="shared" si="410"/>
        <v>45230</v>
      </c>
      <c r="WO103" s="39">
        <f t="array" aca="1" ref="WO103" ca="1">IFERROR(IF($H103&lt;&gt;"",SUM(IF(WEEKDAY(-1+ROW(INDIRECT("1:"&amp;(WN103-WM103)+1)),2)={1},1,0)),0),0)</f>
        <v>0</v>
      </c>
      <c r="WP103" s="39">
        <f t="array" aca="1" ref="WP103" ca="1">IFERROR(IF($I103&lt;&gt;"",SUM(IF(WEEKDAY(-1+ROW(INDIRECT("1:"&amp;(WN103-WM103)+1)),2)={2},1,0)),0),0)</f>
        <v>0</v>
      </c>
      <c r="WQ103" s="39">
        <f t="array" aca="1" ref="WQ103" ca="1">IFERROR(IF($J103&lt;&gt;"",SUM(IF(WEEKDAY(-1+ROW(INDIRECT("1:"&amp;(WN103-WM103)+1)),2)={3},1,0)),0),0)</f>
        <v>0</v>
      </c>
      <c r="WR103" s="39">
        <f t="array" aca="1" ref="WR103" ca="1">IFERROR(IF($K103&lt;&gt;"",SUM(IF(WEEKDAY(-1+ROW(INDIRECT("1:"&amp;(WN103-WM103)+1)),2)={4},1,0)),0),0)</f>
        <v>0</v>
      </c>
      <c r="WS103" s="39">
        <f t="array" aca="1" ref="WS103" ca="1">IFERROR(IF($L103&lt;&gt;"",SUM(IF(WEEKDAY(-1+ROW(INDIRECT("1:"&amp;(WN103-WM103)+1)),2)={5},1,0)),0),0)</f>
        <v>0</v>
      </c>
      <c r="WT103" s="39">
        <f t="array" aca="1" ref="WT103" ca="1">IFERROR(IF($M103&lt;&gt;"",SUM(IF(WEEKDAY(-1+ROW(INDIRECT("1:"&amp;(WN103-WM103)+1)),2)={6},1,0)),0),0)</f>
        <v>0</v>
      </c>
      <c r="WU103" s="39">
        <f t="array" aca="1" ref="WU103" ca="1">IFERROR(IF($N103&lt;&gt;"",SUM(IF(WEEKDAY(-1+ROW(INDIRECT("1:"&amp;(WN103-WM103)+1)),2)={7},1,0)),0),0)</f>
        <v>0</v>
      </c>
      <c r="WV103" s="39">
        <f t="shared" ca="1" si="411"/>
        <v>0</v>
      </c>
      <c r="WW103" s="39">
        <f t="shared" si="412"/>
        <v>0</v>
      </c>
      <c r="WX103" s="39">
        <f t="shared" si="413"/>
        <v>0</v>
      </c>
      <c r="WY103" s="39">
        <f t="shared" si="414"/>
        <v>0</v>
      </c>
      <c r="WZ103" s="39">
        <f t="shared" si="415"/>
        <v>0</v>
      </c>
      <c r="XA103" s="39">
        <f t="shared" si="416"/>
        <v>0</v>
      </c>
      <c r="XB103" s="39">
        <f t="shared" si="417"/>
        <v>0</v>
      </c>
      <c r="XC103" s="39">
        <f t="shared" si="418"/>
        <v>0</v>
      </c>
      <c r="XD103" s="39">
        <f t="shared" si="419"/>
        <v>0</v>
      </c>
      <c r="XE103" s="39">
        <f t="shared" ca="1" si="420"/>
        <v>0</v>
      </c>
      <c r="XF103" s="41">
        <f t="shared" si="421"/>
        <v>0</v>
      </c>
      <c r="XG103" s="40">
        <f t="shared" si="422"/>
        <v>45231</v>
      </c>
      <c r="XH103" s="40">
        <f t="shared" si="423"/>
        <v>45260</v>
      </c>
      <c r="XI103" s="39">
        <f t="array" aca="1" ref="XI103" ca="1">IFERROR(IF($H103&lt;&gt;"",SUM(IF(WEEKDAY(-1+ROW(INDIRECT("1:"&amp;(XH103-XG103)+1)),2)={1},1,0)),0),0)</f>
        <v>0</v>
      </c>
      <c r="XJ103" s="39">
        <f t="array" aca="1" ref="XJ103" ca="1">IFERROR(IF($I103&lt;&gt;"",SUM(IF(WEEKDAY(-1+ROW(INDIRECT("1:"&amp;(XH103-XG103)+1)),2)={2},1,0)),0),0)</f>
        <v>0</v>
      </c>
      <c r="XK103" s="39">
        <f t="array" aca="1" ref="XK103" ca="1">IFERROR(IF($J103&lt;&gt;"",SUM(IF(WEEKDAY(-1+ROW(INDIRECT("1:"&amp;(XH103-XG103)+1)),2)={3},1,0)),0),0)</f>
        <v>0</v>
      </c>
      <c r="XL103" s="39">
        <f t="array" aca="1" ref="XL103" ca="1">IFERROR(IF($K103&lt;&gt;"",SUM(IF(WEEKDAY(-1+ROW(INDIRECT("1:"&amp;(XH103-XG103)+1)),2)={4},1,0)),0),0)</f>
        <v>0</v>
      </c>
      <c r="XM103" s="39">
        <f t="array" aca="1" ref="XM103" ca="1">IFERROR(IF($L103&lt;&gt;"",SUM(IF(WEEKDAY(-1+ROW(INDIRECT("1:"&amp;(XH103-XG103)+1)),2)={5},1,0)),0),0)</f>
        <v>0</v>
      </c>
      <c r="XN103" s="39">
        <f t="array" aca="1" ref="XN103" ca="1">IFERROR(IF($M103&lt;&gt;"",SUM(IF(WEEKDAY(-1+ROW(INDIRECT("1:"&amp;(XH103-XG103)+1)),2)={6},1,0)),0),0)</f>
        <v>0</v>
      </c>
      <c r="XO103" s="39">
        <f t="array" aca="1" ref="XO103" ca="1">IFERROR(IF($N103&lt;&gt;"",SUM(IF(WEEKDAY(-1+ROW(INDIRECT("1:"&amp;(XH103-XG103)+1)),2)={7},1,0)),0),0)</f>
        <v>0</v>
      </c>
      <c r="XP103" s="39">
        <f t="shared" ca="1" si="424"/>
        <v>0</v>
      </c>
      <c r="XQ103" s="39">
        <f t="shared" si="425"/>
        <v>0</v>
      </c>
      <c r="XR103" s="39">
        <f t="shared" si="426"/>
        <v>0</v>
      </c>
      <c r="XS103" s="39">
        <f t="shared" si="427"/>
        <v>0</v>
      </c>
      <c r="XT103" s="39">
        <f t="shared" si="428"/>
        <v>0</v>
      </c>
      <c r="XU103" s="39">
        <f t="shared" si="429"/>
        <v>0</v>
      </c>
      <c r="XV103" s="39">
        <f t="shared" si="430"/>
        <v>0</v>
      </c>
      <c r="XW103" s="39">
        <f t="shared" si="431"/>
        <v>0</v>
      </c>
      <c r="XX103" s="39">
        <f t="shared" si="432"/>
        <v>0</v>
      </c>
      <c r="XY103" s="39">
        <f t="shared" ca="1" si="433"/>
        <v>0</v>
      </c>
      <c r="XZ103" s="41">
        <f t="shared" si="434"/>
        <v>0</v>
      </c>
      <c r="YA103" s="40">
        <f t="shared" si="435"/>
        <v>45261</v>
      </c>
      <c r="YB103" s="40">
        <f t="shared" si="436"/>
        <v>45291</v>
      </c>
      <c r="YC103" s="39">
        <f t="array" aca="1" ref="YC103" ca="1">IFERROR(IF($H103&lt;&gt;"",SUM(IF(WEEKDAY(-1+ROW(INDIRECT("1:"&amp;(YB103-YA103)+1)),2)={1},1,0)),0),0)</f>
        <v>0</v>
      </c>
      <c r="YD103" s="39">
        <f t="array" aca="1" ref="YD103" ca="1">IFERROR(IF($I103&lt;&gt;"",SUM(IF(WEEKDAY(-1+ROW(INDIRECT("1:"&amp;(YB103-YA103)+1)),2)={2},1,0)),0),0)</f>
        <v>0</v>
      </c>
      <c r="YE103" s="39">
        <f t="array" aca="1" ref="YE103" ca="1">IFERROR(IF($J103&lt;&gt;"",SUM(IF(WEEKDAY(-1+ROW(INDIRECT("1:"&amp;(YB103-YA103)+1)),2)={3},1,0)),0),0)</f>
        <v>0</v>
      </c>
      <c r="YF103" s="39">
        <f t="array" aca="1" ref="YF103" ca="1">IFERROR(IF($K103&lt;&gt;"",SUM(IF(WEEKDAY(-1+ROW(INDIRECT("1:"&amp;(YB103-YA103)+1)),2)={4},1,0)),0),0)</f>
        <v>0</v>
      </c>
      <c r="YG103" s="39">
        <f t="array" aca="1" ref="YG103" ca="1">IFERROR(IF($L103&lt;&gt;"",SUM(IF(WEEKDAY(-1+ROW(INDIRECT("1:"&amp;(YB103-YA103)+1)),2)={5},1,0)),0),0)</f>
        <v>0</v>
      </c>
      <c r="YH103" s="39">
        <f t="array" aca="1" ref="YH103" ca="1">IFERROR(IF($M103&lt;&gt;"",SUM(IF(WEEKDAY(-1+ROW(INDIRECT("1:"&amp;(YB103-YA103)+1)),2)={6},1,0)),0),0)</f>
        <v>0</v>
      </c>
      <c r="YI103" s="39">
        <f t="array" aca="1" ref="YI103" ca="1">IFERROR(IF($N103&lt;&gt;"",SUM(IF(WEEKDAY(-1+ROW(INDIRECT("1:"&amp;(YB103-YA103)+1)),2)={7},1,0)),0),0)</f>
        <v>0</v>
      </c>
      <c r="YJ103" s="39">
        <f t="shared" ca="1" si="437"/>
        <v>0</v>
      </c>
      <c r="YK103" s="39">
        <f t="shared" si="438"/>
        <v>0</v>
      </c>
      <c r="YL103" s="39">
        <f t="shared" si="439"/>
        <v>0</v>
      </c>
      <c r="YM103" s="39">
        <f t="shared" si="440"/>
        <v>0</v>
      </c>
      <c r="YN103" s="39">
        <f t="shared" si="441"/>
        <v>0</v>
      </c>
      <c r="YO103" s="39">
        <f t="shared" si="442"/>
        <v>0</v>
      </c>
      <c r="YP103" s="39">
        <f t="shared" si="443"/>
        <v>0</v>
      </c>
      <c r="YQ103" s="39">
        <f t="shared" si="444"/>
        <v>0</v>
      </c>
      <c r="YR103" s="39">
        <f t="shared" si="445"/>
        <v>0</v>
      </c>
      <c r="YS103" s="39">
        <f t="shared" ca="1" si="446"/>
        <v>0</v>
      </c>
    </row>
    <row r="104" spans="2:669" x14ac:dyDescent="0.25">
      <c r="B104" s="71">
        <v>94</v>
      </c>
      <c r="C104" s="71"/>
      <c r="D104" s="71"/>
      <c r="E104" s="71"/>
      <c r="F104" s="71"/>
      <c r="G104" s="73"/>
      <c r="H104" s="74"/>
      <c r="I104" s="75"/>
      <c r="J104" s="75"/>
      <c r="K104" s="75"/>
      <c r="L104" s="75"/>
      <c r="M104" s="75"/>
      <c r="N104" s="73"/>
      <c r="O104" s="74"/>
      <c r="P104" s="75"/>
      <c r="Q104" s="75"/>
      <c r="R104" s="75"/>
      <c r="S104" s="75"/>
      <c r="T104" s="75"/>
      <c r="U104" s="75"/>
      <c r="V104" s="73"/>
      <c r="W104" s="95"/>
      <c r="X104" s="96"/>
      <c r="Y104" s="96"/>
      <c r="Z104" s="96"/>
      <c r="AA104" s="96"/>
      <c r="AB104" s="96"/>
      <c r="AC104" s="96"/>
      <c r="AD104" s="96"/>
      <c r="AE104" s="96"/>
      <c r="AF104" s="96"/>
      <c r="AG104" s="96"/>
      <c r="AH104" s="96"/>
      <c r="AI104" s="96"/>
      <c r="AJ104" s="96"/>
      <c r="AK104" s="96"/>
      <c r="AL104" s="96"/>
      <c r="AM104" s="96"/>
      <c r="AN104" s="96"/>
      <c r="AO104" s="96"/>
      <c r="AP104" s="96"/>
      <c r="AQ104" s="96"/>
      <c r="AR104" s="96"/>
      <c r="AS104" s="96"/>
      <c r="AT104" s="96"/>
      <c r="AU104" s="96"/>
      <c r="AV104" s="96"/>
      <c r="AW104" s="96"/>
      <c r="AX104" s="96"/>
      <c r="AY104" s="96"/>
      <c r="AZ104" s="96"/>
      <c r="BA104" s="96"/>
      <c r="BB104" s="96"/>
      <c r="BC104" s="96"/>
      <c r="BD104" s="96"/>
      <c r="BE104" s="96"/>
      <c r="BF104" s="96"/>
      <c r="BG104" s="96"/>
      <c r="BH104" s="96"/>
      <c r="BI104" s="96"/>
      <c r="BJ104" s="96"/>
      <c r="BK104" s="96"/>
      <c r="BL104" s="96"/>
      <c r="BM104" s="96"/>
      <c r="BN104" s="96"/>
      <c r="BO104" s="96"/>
      <c r="BP104" s="96"/>
      <c r="BQ104" s="96"/>
      <c r="BR104" s="96"/>
      <c r="BS104" s="96"/>
      <c r="BT104" s="96"/>
      <c r="BU104" s="96"/>
      <c r="BV104" s="96"/>
      <c r="BW104" s="96"/>
      <c r="BX104" s="96"/>
      <c r="BY104" s="96"/>
      <c r="BZ104" s="96"/>
      <c r="CA104" s="96"/>
      <c r="CB104" s="96"/>
      <c r="CC104" s="96"/>
      <c r="CD104" s="96"/>
      <c r="CE104" s="96"/>
      <c r="CF104" s="96"/>
      <c r="CG104" s="96"/>
      <c r="CH104" s="96"/>
      <c r="CI104" s="96"/>
      <c r="CJ104" s="96"/>
      <c r="CK104" s="96"/>
      <c r="CL104" s="96"/>
      <c r="CM104" s="96"/>
      <c r="CN104" s="96"/>
      <c r="CO104" s="96"/>
      <c r="CP104" s="96"/>
      <c r="CQ104" s="96"/>
      <c r="CR104" s="96"/>
      <c r="CS104" s="96"/>
      <c r="CT104" s="96"/>
      <c r="CU104" s="96"/>
      <c r="CV104" s="96"/>
      <c r="CW104" s="96"/>
      <c r="CX104" s="96"/>
      <c r="CY104" s="96"/>
      <c r="CZ104" s="96"/>
      <c r="DA104" s="96"/>
      <c r="DB104" s="96"/>
      <c r="DC104" s="96"/>
      <c r="DD104" s="96"/>
      <c r="DE104" s="96"/>
      <c r="DF104" s="96"/>
      <c r="DG104" s="96"/>
      <c r="DH104" s="96"/>
      <c r="DI104" s="96"/>
      <c r="DJ104" s="96"/>
      <c r="DK104" s="96"/>
      <c r="DL104" s="96"/>
      <c r="DM104" s="96"/>
      <c r="DN104" s="96"/>
      <c r="DO104" s="96"/>
      <c r="DP104" s="96"/>
      <c r="DQ104" s="96"/>
      <c r="DR104" s="96"/>
      <c r="DS104" s="96"/>
      <c r="DT104" s="96"/>
      <c r="DU104" s="96"/>
      <c r="DV104" s="96"/>
      <c r="DW104" s="96"/>
      <c r="DX104" s="96"/>
      <c r="DY104" s="96"/>
      <c r="DZ104" s="96"/>
      <c r="EA104" s="96"/>
      <c r="EB104" s="96"/>
      <c r="EC104" s="96"/>
      <c r="ED104" s="96"/>
      <c r="EE104" s="96"/>
      <c r="EF104" s="96"/>
      <c r="EG104" s="96"/>
      <c r="EH104" s="96"/>
      <c r="EI104" s="96"/>
      <c r="EJ104" s="96"/>
      <c r="EK104" s="96"/>
      <c r="EL104" s="96"/>
      <c r="EM104" s="96"/>
      <c r="EN104" s="96"/>
      <c r="EO104" s="96"/>
      <c r="EP104" s="96"/>
      <c r="EQ104" s="96"/>
      <c r="ER104" s="96"/>
      <c r="ES104" s="96"/>
      <c r="ET104" s="96"/>
      <c r="EU104" s="96"/>
      <c r="EV104" s="96"/>
      <c r="EW104" s="96"/>
      <c r="EX104" s="96"/>
      <c r="EY104" s="96"/>
      <c r="EZ104" s="96"/>
      <c r="FA104" s="96"/>
      <c r="FB104" s="96"/>
      <c r="FC104" s="96"/>
      <c r="FD104" s="96"/>
      <c r="FE104" s="96"/>
      <c r="FF104" s="96"/>
      <c r="FG104" s="96"/>
      <c r="FH104" s="96"/>
      <c r="FI104" s="96"/>
      <c r="FJ104" s="96"/>
      <c r="FK104" s="96"/>
      <c r="FL104" s="96"/>
      <c r="FM104" s="96"/>
      <c r="FN104" s="96"/>
      <c r="FO104" s="96"/>
      <c r="FP104" s="96"/>
      <c r="FQ104" s="96"/>
      <c r="FR104" s="96"/>
      <c r="FS104" s="96"/>
      <c r="FT104" s="96"/>
      <c r="FU104" s="96"/>
      <c r="FV104" s="96"/>
      <c r="FW104" s="96"/>
      <c r="FX104" s="96"/>
      <c r="FY104" s="96"/>
      <c r="FZ104" s="96"/>
      <c r="GA104" s="96"/>
      <c r="GB104" s="96"/>
      <c r="GC104" s="96"/>
      <c r="GD104" s="96"/>
      <c r="GE104" s="96"/>
      <c r="GF104" s="96"/>
      <c r="GG104" s="96"/>
      <c r="GH104" s="96"/>
      <c r="GI104" s="96"/>
      <c r="GJ104" s="96"/>
      <c r="GK104" s="96"/>
      <c r="GL104" s="96"/>
      <c r="GM104" s="96"/>
      <c r="GN104" s="96"/>
      <c r="GO104" s="96"/>
      <c r="GP104" s="96"/>
      <c r="GQ104" s="96"/>
      <c r="GR104" s="96"/>
      <c r="GS104" s="96"/>
      <c r="GT104" s="96"/>
      <c r="GU104" s="96"/>
      <c r="GV104" s="96"/>
      <c r="GW104" s="96"/>
      <c r="GX104" s="96"/>
      <c r="GY104" s="96"/>
      <c r="GZ104" s="96"/>
      <c r="HA104" s="96"/>
      <c r="HB104" s="96"/>
      <c r="HC104" s="96"/>
      <c r="HD104" s="96"/>
      <c r="HE104" s="96"/>
      <c r="HF104" s="96"/>
      <c r="HG104" s="96"/>
      <c r="HH104" s="96"/>
      <c r="HI104" s="96"/>
      <c r="HJ104" s="96"/>
      <c r="HK104" s="96"/>
      <c r="HL104" s="96"/>
      <c r="HM104" s="96"/>
      <c r="HN104" s="96"/>
      <c r="HO104" s="96"/>
      <c r="HP104" s="96"/>
      <c r="HQ104" s="96"/>
      <c r="HR104" s="96"/>
      <c r="HS104" s="96"/>
      <c r="HT104" s="96"/>
      <c r="HU104" s="96"/>
      <c r="HV104" s="96"/>
      <c r="HW104" s="96"/>
      <c r="HX104" s="96"/>
      <c r="HY104" s="96"/>
      <c r="HZ104" s="96"/>
      <c r="IA104" s="96"/>
      <c r="IB104" s="96"/>
      <c r="IC104" s="96"/>
      <c r="ID104" s="96"/>
      <c r="IE104" s="96"/>
      <c r="IF104" s="96"/>
      <c r="IG104" s="96"/>
      <c r="IH104" s="96"/>
      <c r="II104" s="96"/>
      <c r="IJ104" s="96"/>
      <c r="IK104" s="96"/>
      <c r="IL104" s="96"/>
      <c r="IM104" s="96"/>
      <c r="IN104" s="96"/>
      <c r="IO104" s="96"/>
      <c r="IP104" s="96"/>
      <c r="IQ104" s="96"/>
      <c r="IR104" s="96"/>
      <c r="IS104" s="96"/>
      <c r="IT104" s="96"/>
      <c r="IU104" s="96"/>
      <c r="IV104" s="96"/>
      <c r="IW104" s="96"/>
      <c r="IX104" s="96"/>
      <c r="IY104" s="96"/>
      <c r="IZ104" s="96"/>
      <c r="JA104" s="96"/>
      <c r="JB104" s="96"/>
      <c r="JC104" s="96"/>
      <c r="JD104" s="96"/>
      <c r="JE104" s="96"/>
      <c r="JF104" s="96"/>
      <c r="JG104" s="96"/>
      <c r="JH104" s="96"/>
      <c r="JI104" s="96"/>
      <c r="JJ104" s="96"/>
      <c r="JK104" s="96"/>
      <c r="JL104" s="96"/>
      <c r="JM104" s="96"/>
      <c r="JN104" s="96"/>
      <c r="JO104" s="96"/>
      <c r="JP104" s="96"/>
      <c r="JQ104" s="96"/>
      <c r="JR104" s="96"/>
      <c r="JS104" s="96"/>
      <c r="JT104" s="96"/>
      <c r="JU104" s="96"/>
      <c r="JV104" s="96"/>
      <c r="JW104" s="96"/>
      <c r="JX104" s="96"/>
      <c r="JY104" s="96"/>
      <c r="JZ104" s="96"/>
      <c r="KA104" s="96"/>
      <c r="KB104" s="96"/>
      <c r="KC104" s="96"/>
      <c r="KD104" s="96"/>
      <c r="KE104" s="96"/>
      <c r="KF104" s="96"/>
      <c r="KG104" s="96"/>
      <c r="KH104" s="96"/>
      <c r="KI104" s="96"/>
      <c r="KJ104" s="96"/>
      <c r="KK104" s="96"/>
      <c r="KL104" s="96"/>
      <c r="KM104" s="96"/>
      <c r="KN104" s="96"/>
      <c r="KO104" s="96"/>
      <c r="KP104" s="96"/>
      <c r="KQ104" s="96"/>
      <c r="KR104" s="96"/>
      <c r="KS104" s="96"/>
      <c r="KT104" s="96"/>
      <c r="KU104" s="96"/>
      <c r="KV104" s="96"/>
      <c r="KW104" s="96"/>
      <c r="KX104" s="96"/>
      <c r="KY104" s="96"/>
      <c r="KZ104" s="96"/>
      <c r="LA104" s="96"/>
      <c r="LB104" s="96"/>
      <c r="LC104" s="96"/>
      <c r="LD104" s="96"/>
      <c r="LE104" s="96"/>
      <c r="LF104" s="96"/>
      <c r="LG104" s="96"/>
      <c r="LH104" s="96"/>
      <c r="LI104" s="96"/>
      <c r="LJ104" s="96"/>
      <c r="LK104" s="96"/>
      <c r="LL104" s="96"/>
      <c r="LM104" s="96"/>
      <c r="LN104" s="96"/>
      <c r="LO104" s="96"/>
      <c r="LP104" s="96"/>
      <c r="LQ104" s="96"/>
      <c r="LR104" s="96"/>
      <c r="LS104" s="96"/>
      <c r="LT104" s="96"/>
      <c r="LU104" s="96"/>
      <c r="LV104" s="96"/>
      <c r="LW104" s="96"/>
      <c r="LX104" s="96"/>
      <c r="LY104" s="96"/>
      <c r="LZ104" s="96"/>
      <c r="MA104" s="96"/>
      <c r="MB104" s="96"/>
      <c r="MC104" s="96"/>
      <c r="MD104" s="96"/>
      <c r="ME104" s="96"/>
      <c r="MF104" s="96"/>
      <c r="MG104" s="96"/>
      <c r="MH104" s="96"/>
      <c r="MI104" s="96"/>
      <c r="MJ104" s="96"/>
      <c r="MK104" s="96"/>
      <c r="ML104" s="96"/>
      <c r="MM104" s="96"/>
      <c r="MN104" s="96"/>
      <c r="MO104" s="96"/>
      <c r="MP104" s="96"/>
      <c r="MQ104" s="96"/>
      <c r="MR104" s="96"/>
      <c r="MS104" s="96"/>
      <c r="MT104" s="96"/>
      <c r="MU104" s="96"/>
      <c r="MV104" s="96"/>
      <c r="MW104" s="96"/>
      <c r="MX104" s="96"/>
      <c r="MY104" s="96"/>
      <c r="MZ104" s="96"/>
      <c r="NA104" s="96"/>
      <c r="NB104" s="96"/>
      <c r="NC104" s="96"/>
      <c r="ND104" s="96"/>
      <c r="NE104" s="96"/>
      <c r="NF104" s="96"/>
      <c r="NG104" s="96"/>
      <c r="NH104" s="96"/>
      <c r="NI104" s="96"/>
      <c r="NJ104" s="96"/>
      <c r="NK104" s="96"/>
      <c r="NL104" s="96"/>
      <c r="NM104" s="96"/>
      <c r="NN104" s="96"/>
      <c r="NO104" s="96"/>
      <c r="NP104" s="96"/>
      <c r="NQ104" s="96"/>
      <c r="NR104" s="96"/>
      <c r="NS104" s="96"/>
      <c r="NT104" s="96"/>
      <c r="NU104" s="96"/>
      <c r="NV104" s="96"/>
      <c r="NW104" s="96"/>
      <c r="NX104" s="97"/>
      <c r="NY104" s="96">
        <f t="shared" si="268"/>
        <v>0</v>
      </c>
      <c r="NZ104" s="96">
        <f t="shared" si="447"/>
        <v>0</v>
      </c>
      <c r="OA104" s="96">
        <f t="shared" si="447"/>
        <v>0</v>
      </c>
      <c r="OB104" s="96">
        <f t="shared" si="447"/>
        <v>0</v>
      </c>
      <c r="OC104" s="96">
        <f t="shared" si="447"/>
        <v>0</v>
      </c>
      <c r="OD104" s="96">
        <f t="shared" si="447"/>
        <v>0</v>
      </c>
      <c r="OE104" s="96">
        <f t="shared" si="447"/>
        <v>0</v>
      </c>
      <c r="OF104" s="96">
        <f t="shared" si="447"/>
        <v>0</v>
      </c>
      <c r="OG104" s="96">
        <f t="shared" si="269"/>
        <v>0</v>
      </c>
      <c r="OH104" s="96">
        <f t="shared" si="270"/>
        <v>0</v>
      </c>
      <c r="OI104" s="96">
        <f t="shared" si="271"/>
        <v>0</v>
      </c>
      <c r="OJ104" s="96">
        <f t="shared" si="272"/>
        <v>0</v>
      </c>
      <c r="OK104" s="96">
        <f t="shared" si="273"/>
        <v>0</v>
      </c>
      <c r="OL104" s="96">
        <f t="shared" si="274"/>
        <v>0</v>
      </c>
      <c r="OM104" s="96">
        <f t="shared" si="275"/>
        <v>0</v>
      </c>
      <c r="ON104" s="96">
        <f t="shared" si="276"/>
        <v>0</v>
      </c>
      <c r="OO104" s="96">
        <f t="shared" ca="1" si="279"/>
        <v>0</v>
      </c>
      <c r="OP104" s="96">
        <f t="shared" ca="1" si="280"/>
        <v>0</v>
      </c>
      <c r="PB104" s="41">
        <f t="shared" ca="1" si="281"/>
        <v>0</v>
      </c>
      <c r="PC104" s="40">
        <f t="shared" si="282"/>
        <v>44927</v>
      </c>
      <c r="PD104" s="39">
        <f t="shared" ca="1" si="277"/>
        <v>45488</v>
      </c>
      <c r="PE104" s="39">
        <f t="shared" si="283"/>
        <v>0</v>
      </c>
      <c r="PF104" s="39">
        <f t="shared" si="284"/>
        <v>0</v>
      </c>
      <c r="PG104" s="39">
        <f t="shared" si="285"/>
        <v>0</v>
      </c>
      <c r="PH104" s="39">
        <f t="shared" si="286"/>
        <v>0</v>
      </c>
      <c r="PI104" s="39">
        <f t="shared" si="287"/>
        <v>0</v>
      </c>
      <c r="PJ104" s="39">
        <f t="shared" si="288"/>
        <v>0</v>
      </c>
      <c r="PK104" s="39">
        <f t="shared" si="289"/>
        <v>0</v>
      </c>
      <c r="PL104" s="39">
        <f t="shared" ca="1" si="290"/>
        <v>0</v>
      </c>
      <c r="PM104" s="39">
        <f t="shared" ca="1" si="278"/>
        <v>0</v>
      </c>
      <c r="PN104" s="41">
        <f t="shared" si="291"/>
        <v>0</v>
      </c>
      <c r="PO104" s="40">
        <f t="shared" si="292"/>
        <v>44927</v>
      </c>
      <c r="PP104" s="40">
        <f t="shared" si="293"/>
        <v>44957</v>
      </c>
      <c r="PQ104" s="39">
        <f t="array" aca="1" ref="PQ104" ca="1">IFERROR(IF($H104&lt;&gt;"",SUM(IF(WEEKDAY(-1+ROW(INDIRECT("1:"&amp;(PP104-PO104)+1)),2)={1},1,0)),0),0)</f>
        <v>0</v>
      </c>
      <c r="PR104" s="39">
        <f t="array" aca="1" ref="PR104" ca="1">IFERROR(IF($I104&lt;&gt;"",SUM(IF(WEEKDAY(-1+ROW(INDIRECT("1:"&amp;(PP104-PO104)+1)),2)={2},1,0)),0),0)</f>
        <v>0</v>
      </c>
      <c r="PS104" s="39">
        <f t="array" aca="1" ref="PS104" ca="1">IFERROR(IF($J104&lt;&gt;"",SUM(IF(WEEKDAY(-1+ROW(INDIRECT("1:"&amp;(PP104-PO104)+1)),2)={3},1,0)),0),0)</f>
        <v>0</v>
      </c>
      <c r="PT104" s="39">
        <f t="array" aca="1" ref="PT104" ca="1">IFERROR(IF($K104&lt;&gt;"",SUM(IF(WEEKDAY(-1+ROW(INDIRECT("1:"&amp;(PP104-PO104)+1)),2)={4},1,0)),0),0)</f>
        <v>0</v>
      </c>
      <c r="PU104" s="39">
        <f t="array" aca="1" ref="PU104" ca="1">IFERROR(IF($L104&lt;&gt;"",SUM(IF(WEEKDAY(-1+ROW(INDIRECT("1:"&amp;(PP104-PO104)+1)),2)={5},1,0)),0),0)</f>
        <v>0</v>
      </c>
      <c r="PV104" s="39">
        <f t="array" aca="1" ref="PV104" ca="1">IFERROR(IF($M104&lt;&gt;"",SUM(IF(WEEKDAY(-1+ROW(INDIRECT("1:"&amp;(PP104-PO104)+1)),2)={6},1,0)),0),0)</f>
        <v>0</v>
      </c>
      <c r="PW104" s="39">
        <f t="array" aca="1" ref="PW104" ca="1">IFERROR(IF($N104&lt;&gt;"",SUM(IF(WEEKDAY(-1+ROW(INDIRECT("1:"&amp;(PP104-PO104)+1)),2)={7},1,0)),0),0)</f>
        <v>0</v>
      </c>
      <c r="PX104" s="39">
        <f t="shared" ca="1" si="294"/>
        <v>0</v>
      </c>
      <c r="PY104" s="39">
        <f t="shared" si="295"/>
        <v>0</v>
      </c>
      <c r="PZ104" s="39">
        <f t="shared" si="296"/>
        <v>0</v>
      </c>
      <c r="QA104" s="39">
        <f t="shared" si="297"/>
        <v>0</v>
      </c>
      <c r="QB104" s="39">
        <f t="shared" si="298"/>
        <v>0</v>
      </c>
      <c r="QC104" s="39">
        <f t="shared" si="299"/>
        <v>0</v>
      </c>
      <c r="QD104" s="39">
        <f t="shared" si="300"/>
        <v>0</v>
      </c>
      <c r="QE104" s="39">
        <f t="shared" si="301"/>
        <v>0</v>
      </c>
      <c r="QF104" s="39">
        <f t="shared" si="302"/>
        <v>0</v>
      </c>
      <c r="QG104" s="39">
        <f t="shared" ca="1" si="303"/>
        <v>0</v>
      </c>
      <c r="QH104" s="41">
        <f t="shared" si="304"/>
        <v>0</v>
      </c>
      <c r="QI104" s="40">
        <f t="shared" si="305"/>
        <v>44958</v>
      </c>
      <c r="QJ104" s="40">
        <f t="shared" si="306"/>
        <v>44985</v>
      </c>
      <c r="QK104" s="39">
        <f t="array" aca="1" ref="QK104" ca="1">IFERROR(IF($H104&lt;&gt;"",SUM(IF(WEEKDAY(-1+ROW(INDIRECT("1:"&amp;(QJ104-QI104)+1)),2)={1},1,0)),0),0)</f>
        <v>0</v>
      </c>
      <c r="QL104" s="39">
        <f t="array" aca="1" ref="QL104" ca="1">IFERROR(IF($I104&lt;&gt;"",SUM(IF(WEEKDAY(-1+ROW(INDIRECT("1:"&amp;(QJ104-QI104)+1)),2)={2},1,0)),0),0)</f>
        <v>0</v>
      </c>
      <c r="QM104" s="39">
        <f t="array" aca="1" ref="QM104" ca="1">IFERROR(IF($J104&lt;&gt;"",SUM(IF(WEEKDAY(-1+ROW(INDIRECT("1:"&amp;(QJ104-QI104)+1)),2)={3},1,0)),0),0)</f>
        <v>0</v>
      </c>
      <c r="QN104" s="39">
        <f t="array" aca="1" ref="QN104" ca="1">IFERROR(IF($K104&lt;&gt;"",SUM(IF(WEEKDAY(-1+ROW(INDIRECT("1:"&amp;(QJ104-QI104)+1)),2)={4},1,0)),0),0)</f>
        <v>0</v>
      </c>
      <c r="QO104" s="39">
        <f t="array" aca="1" ref="QO104" ca="1">IFERROR(IF($L104&lt;&gt;"",SUM(IF(WEEKDAY(-1+ROW(INDIRECT("1:"&amp;(QJ104-QI104)+1)),2)={5},1,0)),0),0)</f>
        <v>0</v>
      </c>
      <c r="QP104" s="39">
        <f t="array" aca="1" ref="QP104" ca="1">IFERROR(IF($M104&lt;&gt;"",SUM(IF(WEEKDAY(-1+ROW(INDIRECT("1:"&amp;(QJ104-QI104)+1)),2)={6},1,0)),0),0)</f>
        <v>0</v>
      </c>
      <c r="QQ104" s="39">
        <f t="array" aca="1" ref="QQ104" ca="1">IFERROR(IF($N104&lt;&gt;"",SUM(IF(WEEKDAY(-1+ROW(INDIRECT("1:"&amp;(QJ104-QI104)+1)),2)={7},1,0)),0),0)</f>
        <v>0</v>
      </c>
      <c r="QR104" s="39">
        <f t="shared" ca="1" si="307"/>
        <v>0</v>
      </c>
      <c r="QS104" s="39">
        <f t="shared" si="308"/>
        <v>0</v>
      </c>
      <c r="QT104" s="39">
        <f t="shared" si="309"/>
        <v>0</v>
      </c>
      <c r="QU104" s="39">
        <f t="shared" si="310"/>
        <v>0</v>
      </c>
      <c r="QV104" s="39">
        <f t="shared" si="311"/>
        <v>0</v>
      </c>
      <c r="QW104" s="39">
        <f t="shared" si="312"/>
        <v>0</v>
      </c>
      <c r="QX104" s="39">
        <f t="shared" si="313"/>
        <v>0</v>
      </c>
      <c r="QY104" s="39">
        <f t="shared" si="314"/>
        <v>0</v>
      </c>
      <c r="QZ104" s="39">
        <f t="shared" si="315"/>
        <v>0</v>
      </c>
      <c r="RA104" s="39">
        <f t="shared" ca="1" si="316"/>
        <v>0</v>
      </c>
      <c r="RB104" s="41">
        <f t="shared" si="317"/>
        <v>0</v>
      </c>
      <c r="RC104" s="40">
        <f t="shared" si="318"/>
        <v>44986</v>
      </c>
      <c r="RD104" s="40">
        <f t="shared" si="319"/>
        <v>45016</v>
      </c>
      <c r="RE104" s="39">
        <f t="array" aca="1" ref="RE104" ca="1">IFERROR(IF($H104&lt;&gt;"",SUM(IF(WEEKDAY(-1+ROW(INDIRECT("1:"&amp;(RD104-RC104)+1)),2)={1},1,0)),0),0)</f>
        <v>0</v>
      </c>
      <c r="RF104" s="39">
        <f t="array" aca="1" ref="RF104" ca="1">IFERROR(IF($I104&lt;&gt;"",SUM(IF(WEEKDAY(-1+ROW(INDIRECT("1:"&amp;(RD104-RC104)+1)),2)={2},1,0)),0),0)</f>
        <v>0</v>
      </c>
      <c r="RG104" s="39">
        <f t="array" aca="1" ref="RG104" ca="1">IFERROR(IF($J104&lt;&gt;"",SUM(IF(WEEKDAY(-1+ROW(INDIRECT("1:"&amp;(RD104-RC104)+1)),2)={3},1,0)),0),0)</f>
        <v>0</v>
      </c>
      <c r="RH104" s="39">
        <f t="array" aca="1" ref="RH104" ca="1">IFERROR(IF($K104&lt;&gt;"",SUM(IF(WEEKDAY(-1+ROW(INDIRECT("1:"&amp;(RD104-RC104)+1)),2)={4},1,0)),0),0)</f>
        <v>0</v>
      </c>
      <c r="RI104" s="39">
        <f t="array" aca="1" ref="RI104" ca="1">IFERROR(IF($L104&lt;&gt;"",SUM(IF(WEEKDAY(-1+ROW(INDIRECT("1:"&amp;(RD104-RC104)+1)),2)={5},1,0)),0),0)</f>
        <v>0</v>
      </c>
      <c r="RJ104" s="39">
        <f t="array" aca="1" ref="RJ104" ca="1">IFERROR(IF($M104&lt;&gt;"",SUM(IF(WEEKDAY(-1+ROW(INDIRECT("1:"&amp;(RD104-RC104)+1)),2)={6},1,0)),0),0)</f>
        <v>0</v>
      </c>
      <c r="RK104" s="39">
        <f t="array" aca="1" ref="RK104" ca="1">IFERROR(IF($N104&lt;&gt;"",SUM(IF(WEEKDAY(-1+ROW(INDIRECT("1:"&amp;(RD104-RC104)+1)),2)={7},1,0)),0),0)</f>
        <v>0</v>
      </c>
      <c r="RL104" s="39">
        <f t="shared" ca="1" si="320"/>
        <v>0</v>
      </c>
      <c r="RM104" s="39">
        <f t="shared" si="321"/>
        <v>0</v>
      </c>
      <c r="RN104" s="39">
        <f t="shared" si="322"/>
        <v>0</v>
      </c>
      <c r="RO104" s="39">
        <f t="shared" si="323"/>
        <v>0</v>
      </c>
      <c r="RP104" s="39">
        <f t="shared" si="324"/>
        <v>0</v>
      </c>
      <c r="RQ104" s="39">
        <f t="shared" si="325"/>
        <v>0</v>
      </c>
      <c r="RR104" s="39">
        <f t="shared" si="326"/>
        <v>0</v>
      </c>
      <c r="RS104" s="39">
        <f t="shared" si="327"/>
        <v>0</v>
      </c>
      <c r="RT104" s="39">
        <f t="shared" si="328"/>
        <v>0</v>
      </c>
      <c r="RU104" s="39">
        <f t="shared" ca="1" si="329"/>
        <v>0</v>
      </c>
      <c r="RV104" s="41">
        <f t="shared" si="330"/>
        <v>0</v>
      </c>
      <c r="RW104" s="40">
        <f t="shared" si="331"/>
        <v>45017</v>
      </c>
      <c r="RX104" s="40">
        <f t="shared" si="332"/>
        <v>45046</v>
      </c>
      <c r="RY104" s="39">
        <f t="array" aca="1" ref="RY104" ca="1">IFERROR(IF($H104&lt;&gt;"",SUM(IF(WEEKDAY(-1+ROW(INDIRECT("1:"&amp;(RX104-RW104)+1)),2)={1},1,0)),0),0)</f>
        <v>0</v>
      </c>
      <c r="RZ104" s="39">
        <f t="array" aca="1" ref="RZ104" ca="1">IFERROR(IF($I104&lt;&gt;"",SUM(IF(WEEKDAY(-1+ROW(INDIRECT("1:"&amp;(RX104-RW104)+1)),2)={2},1,0)),0),0)</f>
        <v>0</v>
      </c>
      <c r="SA104" s="39">
        <f t="array" aca="1" ref="SA104" ca="1">IFERROR(IF($J104&lt;&gt;"",SUM(IF(WEEKDAY(-1+ROW(INDIRECT("1:"&amp;(RX104-RW104)+1)),2)={3},1,0)),0),0)</f>
        <v>0</v>
      </c>
      <c r="SB104" s="39">
        <f t="array" aca="1" ref="SB104" ca="1">IFERROR(IF($K104&lt;&gt;"",SUM(IF(WEEKDAY(-1+ROW(INDIRECT("1:"&amp;(RX104-RW104)+1)),2)={4},1,0)),0),0)</f>
        <v>0</v>
      </c>
      <c r="SC104" s="39">
        <f t="array" aca="1" ref="SC104" ca="1">IFERROR(IF($L104&lt;&gt;"",SUM(IF(WEEKDAY(-1+ROW(INDIRECT("1:"&amp;(RX104-RW104)+1)),2)={5},1,0)),0),0)</f>
        <v>0</v>
      </c>
      <c r="SD104" s="39">
        <f t="array" aca="1" ref="SD104" ca="1">IFERROR(IF($M104&lt;&gt;"",SUM(IF(WEEKDAY(-1+ROW(INDIRECT("1:"&amp;(RX104-RW104)+1)),2)={6},1,0)),0),0)</f>
        <v>0</v>
      </c>
      <c r="SE104" s="39">
        <f t="array" aca="1" ref="SE104" ca="1">IFERROR(IF($N104&lt;&gt;"",SUM(IF(WEEKDAY(-1+ROW(INDIRECT("1:"&amp;(RX104-RW104)+1)),2)={7},1,0)),0),0)</f>
        <v>0</v>
      </c>
      <c r="SF104" s="39">
        <f t="shared" ca="1" si="333"/>
        <v>0</v>
      </c>
      <c r="SG104" s="39">
        <f t="shared" si="334"/>
        <v>0</v>
      </c>
      <c r="SH104" s="39">
        <f t="shared" si="335"/>
        <v>0</v>
      </c>
      <c r="SI104" s="39">
        <f t="shared" si="336"/>
        <v>0</v>
      </c>
      <c r="SJ104" s="39">
        <f t="shared" si="337"/>
        <v>0</v>
      </c>
      <c r="SK104" s="39">
        <f t="shared" si="338"/>
        <v>0</v>
      </c>
      <c r="SL104" s="39">
        <f t="shared" si="339"/>
        <v>0</v>
      </c>
      <c r="SM104" s="39">
        <f t="shared" si="340"/>
        <v>0</v>
      </c>
      <c r="SN104" s="39">
        <f t="shared" si="341"/>
        <v>0</v>
      </c>
      <c r="SO104" s="39">
        <f t="shared" ca="1" si="342"/>
        <v>0</v>
      </c>
      <c r="SP104" s="41">
        <f t="shared" si="343"/>
        <v>0</v>
      </c>
      <c r="SQ104" s="40">
        <f t="shared" si="344"/>
        <v>45047</v>
      </c>
      <c r="SR104" s="40">
        <f t="shared" si="345"/>
        <v>45077</v>
      </c>
      <c r="SS104" s="39">
        <f t="array" aca="1" ref="SS104" ca="1">IFERROR(IF($H104&lt;&gt;"",SUM(IF(WEEKDAY(-1+ROW(INDIRECT("1:"&amp;(SR104-SQ104)+1)),2)={1},1,0)),0),0)</f>
        <v>0</v>
      </c>
      <c r="ST104" s="39">
        <f t="array" aca="1" ref="ST104" ca="1">IFERROR(IF($I104&lt;&gt;"",SUM(IF(WEEKDAY(-1+ROW(INDIRECT("1:"&amp;(SR104-SQ104)+1)),2)={2},1,0)),0),0)</f>
        <v>0</v>
      </c>
      <c r="SU104" s="39">
        <f t="array" aca="1" ref="SU104" ca="1">IFERROR(IF($J104&lt;&gt;"",SUM(IF(WEEKDAY(-1+ROW(INDIRECT("1:"&amp;(SR104-SQ104)+1)),2)={3},1,0)),0),0)</f>
        <v>0</v>
      </c>
      <c r="SV104" s="39">
        <f t="array" aca="1" ref="SV104" ca="1">IFERROR(IF($K104&lt;&gt;"",SUM(IF(WEEKDAY(-1+ROW(INDIRECT("1:"&amp;(SR104-SQ104)+1)),2)={4},1,0)),0),0)</f>
        <v>0</v>
      </c>
      <c r="SW104" s="39">
        <f t="array" aca="1" ref="SW104" ca="1">IFERROR(IF($L104&lt;&gt;"",SUM(IF(WEEKDAY(-1+ROW(INDIRECT("1:"&amp;(SR104-SQ104)+1)),2)={5},1,0)),0),0)</f>
        <v>0</v>
      </c>
      <c r="SX104" s="39">
        <f t="array" aca="1" ref="SX104" ca="1">IFERROR(IF($M104&lt;&gt;"",SUM(IF(WEEKDAY(-1+ROW(INDIRECT("1:"&amp;(SR104-SQ104)+1)),2)={6},1,0)),0),0)</f>
        <v>0</v>
      </c>
      <c r="SY104" s="39">
        <f t="array" aca="1" ref="SY104" ca="1">IFERROR(IF($N104&lt;&gt;"",SUM(IF(WEEKDAY(-1+ROW(INDIRECT("1:"&amp;(SR104-SQ104)+1)),2)={7},1,0)),0),0)</f>
        <v>0</v>
      </c>
      <c r="SZ104" s="39">
        <f t="shared" ca="1" si="346"/>
        <v>0</v>
      </c>
      <c r="TA104" s="39">
        <f t="shared" si="347"/>
        <v>0</v>
      </c>
      <c r="TB104" s="39">
        <f t="shared" si="348"/>
        <v>0</v>
      </c>
      <c r="TC104" s="39">
        <f t="shared" si="349"/>
        <v>0</v>
      </c>
      <c r="TD104" s="39">
        <f t="shared" si="350"/>
        <v>0</v>
      </c>
      <c r="TE104" s="39">
        <f t="shared" si="351"/>
        <v>0</v>
      </c>
      <c r="TF104" s="39">
        <f t="shared" si="352"/>
        <v>0</v>
      </c>
      <c r="TG104" s="39">
        <f t="shared" si="353"/>
        <v>0</v>
      </c>
      <c r="TH104" s="39">
        <f t="shared" si="354"/>
        <v>0</v>
      </c>
      <c r="TI104" s="39">
        <f t="shared" ca="1" si="355"/>
        <v>0</v>
      </c>
      <c r="TJ104" s="41">
        <f t="shared" si="356"/>
        <v>0</v>
      </c>
      <c r="TK104" s="40">
        <f t="shared" si="357"/>
        <v>45078</v>
      </c>
      <c r="TL104" s="40">
        <f t="shared" si="358"/>
        <v>45107</v>
      </c>
      <c r="TM104" s="39">
        <f t="array" aca="1" ref="TM104" ca="1">IFERROR(IF($H104&lt;&gt;"",SUM(IF(WEEKDAY(-1+ROW(INDIRECT("1:"&amp;(TL104-TK104)+1)),2)={1},1,0)),0),0)</f>
        <v>0</v>
      </c>
      <c r="TN104" s="39">
        <f t="array" aca="1" ref="TN104" ca="1">IFERROR(IF($I104&lt;&gt;"",SUM(IF(WEEKDAY(-1+ROW(INDIRECT("1:"&amp;(TL104-TK104)+1)),2)={2},1,0)),0),0)</f>
        <v>0</v>
      </c>
      <c r="TO104" s="39">
        <f t="array" aca="1" ref="TO104" ca="1">IFERROR(IF($J104&lt;&gt;"",SUM(IF(WEEKDAY(-1+ROW(INDIRECT("1:"&amp;(TL104-TK104)+1)),2)={3},1,0)),0),0)</f>
        <v>0</v>
      </c>
      <c r="TP104" s="39">
        <f t="array" aca="1" ref="TP104" ca="1">IFERROR(IF($K104&lt;&gt;"",SUM(IF(WEEKDAY(-1+ROW(INDIRECT("1:"&amp;(TL104-TK104)+1)),2)={4},1,0)),0),0)</f>
        <v>0</v>
      </c>
      <c r="TQ104" s="39">
        <f t="array" aca="1" ref="TQ104" ca="1">IFERROR(IF($L104&lt;&gt;"",SUM(IF(WEEKDAY(-1+ROW(INDIRECT("1:"&amp;(TL104-TK104)+1)),2)={5},1,0)),0),0)</f>
        <v>0</v>
      </c>
      <c r="TR104" s="39">
        <f t="array" aca="1" ref="TR104" ca="1">IFERROR(IF($M104&lt;&gt;"",SUM(IF(WEEKDAY(-1+ROW(INDIRECT("1:"&amp;(TL104-TK104)+1)),2)={6},1,0)),0),0)</f>
        <v>0</v>
      </c>
      <c r="TS104" s="39">
        <f t="array" aca="1" ref="TS104" ca="1">IFERROR(IF($N104&lt;&gt;"",SUM(IF(WEEKDAY(-1+ROW(INDIRECT("1:"&amp;(TL104-TK104)+1)),2)={7},1,0)),0),0)</f>
        <v>0</v>
      </c>
      <c r="TT104" s="39">
        <f t="shared" ca="1" si="359"/>
        <v>0</v>
      </c>
      <c r="TU104" s="39">
        <f t="shared" si="360"/>
        <v>0</v>
      </c>
      <c r="TV104" s="39">
        <f t="shared" si="361"/>
        <v>0</v>
      </c>
      <c r="TW104" s="39">
        <f t="shared" si="362"/>
        <v>0</v>
      </c>
      <c r="TX104" s="39">
        <f t="shared" si="363"/>
        <v>0</v>
      </c>
      <c r="TY104" s="39">
        <f t="shared" si="364"/>
        <v>0</v>
      </c>
      <c r="TZ104" s="39">
        <f t="shared" si="365"/>
        <v>0</v>
      </c>
      <c r="UA104" s="39">
        <f t="shared" si="366"/>
        <v>0</v>
      </c>
      <c r="UB104" s="39">
        <f t="shared" si="367"/>
        <v>0</v>
      </c>
      <c r="UC104" s="39">
        <f t="shared" ca="1" si="368"/>
        <v>0</v>
      </c>
      <c r="UD104" s="41">
        <f t="shared" si="369"/>
        <v>0</v>
      </c>
      <c r="UE104" s="40">
        <f t="shared" si="370"/>
        <v>45108</v>
      </c>
      <c r="UF104" s="40">
        <f t="shared" si="371"/>
        <v>45138</v>
      </c>
      <c r="UG104" s="39">
        <f t="array" aca="1" ref="UG104" ca="1">IFERROR(IF($H104&lt;&gt;"",SUM(IF(WEEKDAY(-1+ROW(INDIRECT("1:"&amp;(UF104-UE104)+1)),2)={1},1,0)),0),0)</f>
        <v>0</v>
      </c>
      <c r="UH104" s="39">
        <f t="array" aca="1" ref="UH104" ca="1">IFERROR(IF($I104&lt;&gt;"",SUM(IF(WEEKDAY(-1+ROW(INDIRECT("1:"&amp;(UF104-UE104)+1)),2)={2},1,0)),0),0)</f>
        <v>0</v>
      </c>
      <c r="UI104" s="39">
        <f t="array" aca="1" ref="UI104" ca="1">IFERROR(IF($J104&lt;&gt;"",SUM(IF(WEEKDAY(-1+ROW(INDIRECT("1:"&amp;(UF104-UE104)+1)),2)={3},1,0)),0),0)</f>
        <v>0</v>
      </c>
      <c r="UJ104" s="39">
        <f t="array" aca="1" ref="UJ104" ca="1">IFERROR(IF($K104&lt;&gt;"",SUM(IF(WEEKDAY(-1+ROW(INDIRECT("1:"&amp;(UF104-UE104)+1)),2)={4},1,0)),0),0)</f>
        <v>0</v>
      </c>
      <c r="UK104" s="39">
        <f t="array" aca="1" ref="UK104" ca="1">IFERROR(IF($L104&lt;&gt;"",SUM(IF(WEEKDAY(-1+ROW(INDIRECT("1:"&amp;(UF104-UE104)+1)),2)={5},1,0)),0),0)</f>
        <v>0</v>
      </c>
      <c r="UL104" s="39">
        <f t="array" aca="1" ref="UL104" ca="1">IFERROR(IF($M104&lt;&gt;"",SUM(IF(WEEKDAY(-1+ROW(INDIRECT("1:"&amp;(UF104-UE104)+1)),2)={6},1,0)),0),0)</f>
        <v>0</v>
      </c>
      <c r="UM104" s="39">
        <f t="array" aca="1" ref="UM104" ca="1">IFERROR(IF($N104&lt;&gt;"",SUM(IF(WEEKDAY(-1+ROW(INDIRECT("1:"&amp;(UF104-UE104)+1)),2)={7},1,0)),0),0)</f>
        <v>0</v>
      </c>
      <c r="UN104" s="39">
        <f t="shared" ca="1" si="372"/>
        <v>0</v>
      </c>
      <c r="UO104" s="39">
        <f t="shared" si="373"/>
        <v>0</v>
      </c>
      <c r="UP104" s="39">
        <f t="shared" si="374"/>
        <v>0</v>
      </c>
      <c r="UQ104" s="39">
        <f t="shared" si="375"/>
        <v>0</v>
      </c>
      <c r="UR104" s="39">
        <f t="shared" si="376"/>
        <v>0</v>
      </c>
      <c r="US104" s="39">
        <f t="shared" si="377"/>
        <v>0</v>
      </c>
      <c r="UT104" s="39">
        <f t="shared" si="378"/>
        <v>0</v>
      </c>
      <c r="UU104" s="39">
        <f t="shared" si="379"/>
        <v>0</v>
      </c>
      <c r="UV104" s="39">
        <f t="shared" si="380"/>
        <v>0</v>
      </c>
      <c r="UW104" s="39">
        <f t="shared" ca="1" si="381"/>
        <v>0</v>
      </c>
      <c r="UX104" s="41">
        <f t="shared" si="382"/>
        <v>0</v>
      </c>
      <c r="UY104" s="40">
        <f t="shared" si="383"/>
        <v>45139</v>
      </c>
      <c r="UZ104" s="40">
        <f t="shared" si="384"/>
        <v>45169</v>
      </c>
      <c r="VA104" s="39">
        <f t="array" aca="1" ref="VA104" ca="1">IFERROR(IF($H104&lt;&gt;"",SUM(IF(WEEKDAY(-1+ROW(INDIRECT("1:"&amp;(UZ104-UY104)+1)),2)={1},1,0)),0),0)</f>
        <v>0</v>
      </c>
      <c r="VB104" s="39">
        <f t="array" aca="1" ref="VB104" ca="1">IFERROR(IF($I104&lt;&gt;"",SUM(IF(WEEKDAY(-1+ROW(INDIRECT("1:"&amp;(UZ104-UY104)+1)),2)={2},1,0)),0),0)</f>
        <v>0</v>
      </c>
      <c r="VC104" s="39">
        <f t="array" aca="1" ref="VC104" ca="1">IFERROR(IF($J104&lt;&gt;"",SUM(IF(WEEKDAY(-1+ROW(INDIRECT("1:"&amp;(UZ104-UY104)+1)),2)={3},1,0)),0),0)</f>
        <v>0</v>
      </c>
      <c r="VD104" s="39">
        <f t="array" aca="1" ref="VD104" ca="1">IFERROR(IF($K104&lt;&gt;"",SUM(IF(WEEKDAY(-1+ROW(INDIRECT("1:"&amp;(UZ104-UY104)+1)),2)={4},1,0)),0),0)</f>
        <v>0</v>
      </c>
      <c r="VE104" s="39">
        <f t="array" aca="1" ref="VE104" ca="1">IFERROR(IF($L104&lt;&gt;"",SUM(IF(WEEKDAY(-1+ROW(INDIRECT("1:"&amp;(UZ104-UY104)+1)),2)={5},1,0)),0),0)</f>
        <v>0</v>
      </c>
      <c r="VF104" s="39">
        <f t="array" aca="1" ref="VF104" ca="1">IFERROR(IF($M104&lt;&gt;"",SUM(IF(WEEKDAY(-1+ROW(INDIRECT("1:"&amp;(UZ104-UY104)+1)),2)={6},1,0)),0),0)</f>
        <v>0</v>
      </c>
      <c r="VG104" s="39">
        <f t="array" aca="1" ref="VG104" ca="1">IFERROR(IF($N104&lt;&gt;"",SUM(IF(WEEKDAY(-1+ROW(INDIRECT("1:"&amp;(UZ104-UY104)+1)),2)={7},1,0)),0),0)</f>
        <v>0</v>
      </c>
      <c r="VH104" s="39">
        <f t="shared" ca="1" si="385"/>
        <v>0</v>
      </c>
      <c r="VI104" s="39">
        <f t="shared" si="386"/>
        <v>0</v>
      </c>
      <c r="VJ104" s="39">
        <f t="shared" si="387"/>
        <v>0</v>
      </c>
      <c r="VK104" s="39">
        <f t="shared" si="388"/>
        <v>0</v>
      </c>
      <c r="VL104" s="39">
        <f t="shared" si="389"/>
        <v>0</v>
      </c>
      <c r="VM104" s="39">
        <f t="shared" si="390"/>
        <v>0</v>
      </c>
      <c r="VN104" s="39">
        <f t="shared" si="391"/>
        <v>0</v>
      </c>
      <c r="VO104" s="39">
        <f t="shared" si="392"/>
        <v>0</v>
      </c>
      <c r="VP104" s="39">
        <f t="shared" si="393"/>
        <v>0</v>
      </c>
      <c r="VQ104" s="39">
        <f t="shared" ca="1" si="394"/>
        <v>0</v>
      </c>
      <c r="VR104" s="41">
        <f t="shared" si="395"/>
        <v>0</v>
      </c>
      <c r="VS104" s="40">
        <f t="shared" si="396"/>
        <v>45170</v>
      </c>
      <c r="VT104" s="40">
        <f t="shared" si="397"/>
        <v>45199</v>
      </c>
      <c r="VU104" s="39">
        <f t="array" aca="1" ref="VU104" ca="1">IFERROR(IF($H104&lt;&gt;"",SUM(IF(WEEKDAY(-1+ROW(INDIRECT("1:"&amp;(VT104-VS104)+1)),2)={1},1,0)),0),0)</f>
        <v>0</v>
      </c>
      <c r="VV104" s="39">
        <f t="array" aca="1" ref="VV104" ca="1">IFERROR(IF($I104&lt;&gt;"",SUM(IF(WEEKDAY(-1+ROW(INDIRECT("1:"&amp;(VT104-VS104)+1)),2)={2},1,0)),0),0)</f>
        <v>0</v>
      </c>
      <c r="VW104" s="39">
        <f t="array" aca="1" ref="VW104" ca="1">IFERROR(IF($J104&lt;&gt;"",SUM(IF(WEEKDAY(-1+ROW(INDIRECT("1:"&amp;(VT104-VS104)+1)),2)={3},1,0)),0),0)</f>
        <v>0</v>
      </c>
      <c r="VX104" s="39">
        <f t="array" aca="1" ref="VX104" ca="1">IFERROR(IF($K104&lt;&gt;"",SUM(IF(WEEKDAY(-1+ROW(INDIRECT("1:"&amp;(VT104-VS104)+1)),2)={4},1,0)),0),0)</f>
        <v>0</v>
      </c>
      <c r="VY104" s="39">
        <f t="array" aca="1" ref="VY104" ca="1">IFERROR(IF($L104&lt;&gt;"",SUM(IF(WEEKDAY(-1+ROW(INDIRECT("1:"&amp;(VT104-VS104)+1)),2)={5},1,0)),0),0)</f>
        <v>0</v>
      </c>
      <c r="VZ104" s="39">
        <f t="array" aca="1" ref="VZ104" ca="1">IFERROR(IF($M104&lt;&gt;"",SUM(IF(WEEKDAY(-1+ROW(INDIRECT("1:"&amp;(VT104-VS104)+1)),2)={6},1,0)),0),0)</f>
        <v>0</v>
      </c>
      <c r="WA104" s="39">
        <f t="array" aca="1" ref="WA104" ca="1">IFERROR(IF($N104&lt;&gt;"",SUM(IF(WEEKDAY(-1+ROW(INDIRECT("1:"&amp;(VT104-VS104)+1)),2)={7},1,0)),0),0)</f>
        <v>0</v>
      </c>
      <c r="WB104" s="39">
        <f t="shared" ca="1" si="398"/>
        <v>0</v>
      </c>
      <c r="WC104" s="39">
        <f t="shared" si="399"/>
        <v>0</v>
      </c>
      <c r="WD104" s="39">
        <f t="shared" si="400"/>
        <v>0</v>
      </c>
      <c r="WE104" s="39">
        <f t="shared" si="401"/>
        <v>0</v>
      </c>
      <c r="WF104" s="39">
        <f t="shared" si="402"/>
        <v>0</v>
      </c>
      <c r="WG104" s="39">
        <f t="shared" si="403"/>
        <v>0</v>
      </c>
      <c r="WH104" s="39">
        <f t="shared" si="404"/>
        <v>0</v>
      </c>
      <c r="WI104" s="39">
        <f t="shared" si="405"/>
        <v>0</v>
      </c>
      <c r="WJ104" s="39">
        <f t="shared" si="406"/>
        <v>0</v>
      </c>
      <c r="WK104" s="39">
        <f t="shared" ca="1" si="407"/>
        <v>0</v>
      </c>
      <c r="WL104" s="41">
        <f t="shared" si="408"/>
        <v>0</v>
      </c>
      <c r="WM104" s="40">
        <f t="shared" si="409"/>
        <v>45200</v>
      </c>
      <c r="WN104" s="40">
        <f t="shared" si="410"/>
        <v>45230</v>
      </c>
      <c r="WO104" s="39">
        <f t="array" aca="1" ref="WO104" ca="1">IFERROR(IF($H104&lt;&gt;"",SUM(IF(WEEKDAY(-1+ROW(INDIRECT("1:"&amp;(WN104-WM104)+1)),2)={1},1,0)),0),0)</f>
        <v>0</v>
      </c>
      <c r="WP104" s="39">
        <f t="array" aca="1" ref="WP104" ca="1">IFERROR(IF($I104&lt;&gt;"",SUM(IF(WEEKDAY(-1+ROW(INDIRECT("1:"&amp;(WN104-WM104)+1)),2)={2},1,0)),0),0)</f>
        <v>0</v>
      </c>
      <c r="WQ104" s="39">
        <f t="array" aca="1" ref="WQ104" ca="1">IFERROR(IF($J104&lt;&gt;"",SUM(IF(WEEKDAY(-1+ROW(INDIRECT("1:"&amp;(WN104-WM104)+1)),2)={3},1,0)),0),0)</f>
        <v>0</v>
      </c>
      <c r="WR104" s="39">
        <f t="array" aca="1" ref="WR104" ca="1">IFERROR(IF($K104&lt;&gt;"",SUM(IF(WEEKDAY(-1+ROW(INDIRECT("1:"&amp;(WN104-WM104)+1)),2)={4},1,0)),0),0)</f>
        <v>0</v>
      </c>
      <c r="WS104" s="39">
        <f t="array" aca="1" ref="WS104" ca="1">IFERROR(IF($L104&lt;&gt;"",SUM(IF(WEEKDAY(-1+ROW(INDIRECT("1:"&amp;(WN104-WM104)+1)),2)={5},1,0)),0),0)</f>
        <v>0</v>
      </c>
      <c r="WT104" s="39">
        <f t="array" aca="1" ref="WT104" ca="1">IFERROR(IF($M104&lt;&gt;"",SUM(IF(WEEKDAY(-1+ROW(INDIRECT("1:"&amp;(WN104-WM104)+1)),2)={6},1,0)),0),0)</f>
        <v>0</v>
      </c>
      <c r="WU104" s="39">
        <f t="array" aca="1" ref="WU104" ca="1">IFERROR(IF($N104&lt;&gt;"",SUM(IF(WEEKDAY(-1+ROW(INDIRECT("1:"&amp;(WN104-WM104)+1)),2)={7},1,0)),0),0)</f>
        <v>0</v>
      </c>
      <c r="WV104" s="39">
        <f t="shared" ca="1" si="411"/>
        <v>0</v>
      </c>
      <c r="WW104" s="39">
        <f t="shared" si="412"/>
        <v>0</v>
      </c>
      <c r="WX104" s="39">
        <f t="shared" si="413"/>
        <v>0</v>
      </c>
      <c r="WY104" s="39">
        <f t="shared" si="414"/>
        <v>0</v>
      </c>
      <c r="WZ104" s="39">
        <f t="shared" si="415"/>
        <v>0</v>
      </c>
      <c r="XA104" s="39">
        <f t="shared" si="416"/>
        <v>0</v>
      </c>
      <c r="XB104" s="39">
        <f t="shared" si="417"/>
        <v>0</v>
      </c>
      <c r="XC104" s="39">
        <f t="shared" si="418"/>
        <v>0</v>
      </c>
      <c r="XD104" s="39">
        <f t="shared" si="419"/>
        <v>0</v>
      </c>
      <c r="XE104" s="39">
        <f t="shared" ca="1" si="420"/>
        <v>0</v>
      </c>
      <c r="XF104" s="41">
        <f t="shared" si="421"/>
        <v>0</v>
      </c>
      <c r="XG104" s="40">
        <f t="shared" si="422"/>
        <v>45231</v>
      </c>
      <c r="XH104" s="40">
        <f t="shared" si="423"/>
        <v>45260</v>
      </c>
      <c r="XI104" s="39">
        <f t="array" aca="1" ref="XI104" ca="1">IFERROR(IF($H104&lt;&gt;"",SUM(IF(WEEKDAY(-1+ROW(INDIRECT("1:"&amp;(XH104-XG104)+1)),2)={1},1,0)),0),0)</f>
        <v>0</v>
      </c>
      <c r="XJ104" s="39">
        <f t="array" aca="1" ref="XJ104" ca="1">IFERROR(IF($I104&lt;&gt;"",SUM(IF(WEEKDAY(-1+ROW(INDIRECT("1:"&amp;(XH104-XG104)+1)),2)={2},1,0)),0),0)</f>
        <v>0</v>
      </c>
      <c r="XK104" s="39">
        <f t="array" aca="1" ref="XK104" ca="1">IFERROR(IF($J104&lt;&gt;"",SUM(IF(WEEKDAY(-1+ROW(INDIRECT("1:"&amp;(XH104-XG104)+1)),2)={3},1,0)),0),0)</f>
        <v>0</v>
      </c>
      <c r="XL104" s="39">
        <f t="array" aca="1" ref="XL104" ca="1">IFERROR(IF($K104&lt;&gt;"",SUM(IF(WEEKDAY(-1+ROW(INDIRECT("1:"&amp;(XH104-XG104)+1)),2)={4},1,0)),0),0)</f>
        <v>0</v>
      </c>
      <c r="XM104" s="39">
        <f t="array" aca="1" ref="XM104" ca="1">IFERROR(IF($L104&lt;&gt;"",SUM(IF(WEEKDAY(-1+ROW(INDIRECT("1:"&amp;(XH104-XG104)+1)),2)={5},1,0)),0),0)</f>
        <v>0</v>
      </c>
      <c r="XN104" s="39">
        <f t="array" aca="1" ref="XN104" ca="1">IFERROR(IF($M104&lt;&gt;"",SUM(IF(WEEKDAY(-1+ROW(INDIRECT("1:"&amp;(XH104-XG104)+1)),2)={6},1,0)),0),0)</f>
        <v>0</v>
      </c>
      <c r="XO104" s="39">
        <f t="array" aca="1" ref="XO104" ca="1">IFERROR(IF($N104&lt;&gt;"",SUM(IF(WEEKDAY(-1+ROW(INDIRECT("1:"&amp;(XH104-XG104)+1)),2)={7},1,0)),0),0)</f>
        <v>0</v>
      </c>
      <c r="XP104" s="39">
        <f t="shared" ca="1" si="424"/>
        <v>0</v>
      </c>
      <c r="XQ104" s="39">
        <f t="shared" si="425"/>
        <v>0</v>
      </c>
      <c r="XR104" s="39">
        <f t="shared" si="426"/>
        <v>0</v>
      </c>
      <c r="XS104" s="39">
        <f t="shared" si="427"/>
        <v>0</v>
      </c>
      <c r="XT104" s="39">
        <f t="shared" si="428"/>
        <v>0</v>
      </c>
      <c r="XU104" s="39">
        <f t="shared" si="429"/>
        <v>0</v>
      </c>
      <c r="XV104" s="39">
        <f t="shared" si="430"/>
        <v>0</v>
      </c>
      <c r="XW104" s="39">
        <f t="shared" si="431"/>
        <v>0</v>
      </c>
      <c r="XX104" s="39">
        <f t="shared" si="432"/>
        <v>0</v>
      </c>
      <c r="XY104" s="39">
        <f t="shared" ca="1" si="433"/>
        <v>0</v>
      </c>
      <c r="XZ104" s="41">
        <f t="shared" si="434"/>
        <v>0</v>
      </c>
      <c r="YA104" s="40">
        <f t="shared" si="435"/>
        <v>45261</v>
      </c>
      <c r="YB104" s="40">
        <f t="shared" si="436"/>
        <v>45291</v>
      </c>
      <c r="YC104" s="39">
        <f t="array" aca="1" ref="YC104" ca="1">IFERROR(IF($H104&lt;&gt;"",SUM(IF(WEEKDAY(-1+ROW(INDIRECT("1:"&amp;(YB104-YA104)+1)),2)={1},1,0)),0),0)</f>
        <v>0</v>
      </c>
      <c r="YD104" s="39">
        <f t="array" aca="1" ref="YD104" ca="1">IFERROR(IF($I104&lt;&gt;"",SUM(IF(WEEKDAY(-1+ROW(INDIRECT("1:"&amp;(YB104-YA104)+1)),2)={2},1,0)),0),0)</f>
        <v>0</v>
      </c>
      <c r="YE104" s="39">
        <f t="array" aca="1" ref="YE104" ca="1">IFERROR(IF($J104&lt;&gt;"",SUM(IF(WEEKDAY(-1+ROW(INDIRECT("1:"&amp;(YB104-YA104)+1)),2)={3},1,0)),0),0)</f>
        <v>0</v>
      </c>
      <c r="YF104" s="39">
        <f t="array" aca="1" ref="YF104" ca="1">IFERROR(IF($K104&lt;&gt;"",SUM(IF(WEEKDAY(-1+ROW(INDIRECT("1:"&amp;(YB104-YA104)+1)),2)={4},1,0)),0),0)</f>
        <v>0</v>
      </c>
      <c r="YG104" s="39">
        <f t="array" aca="1" ref="YG104" ca="1">IFERROR(IF($L104&lt;&gt;"",SUM(IF(WEEKDAY(-1+ROW(INDIRECT("1:"&amp;(YB104-YA104)+1)),2)={5},1,0)),0),0)</f>
        <v>0</v>
      </c>
      <c r="YH104" s="39">
        <f t="array" aca="1" ref="YH104" ca="1">IFERROR(IF($M104&lt;&gt;"",SUM(IF(WEEKDAY(-1+ROW(INDIRECT("1:"&amp;(YB104-YA104)+1)),2)={6},1,0)),0),0)</f>
        <v>0</v>
      </c>
      <c r="YI104" s="39">
        <f t="array" aca="1" ref="YI104" ca="1">IFERROR(IF($N104&lt;&gt;"",SUM(IF(WEEKDAY(-1+ROW(INDIRECT("1:"&amp;(YB104-YA104)+1)),2)={7},1,0)),0),0)</f>
        <v>0</v>
      </c>
      <c r="YJ104" s="39">
        <f t="shared" ca="1" si="437"/>
        <v>0</v>
      </c>
      <c r="YK104" s="39">
        <f t="shared" si="438"/>
        <v>0</v>
      </c>
      <c r="YL104" s="39">
        <f t="shared" si="439"/>
        <v>0</v>
      </c>
      <c r="YM104" s="39">
        <f t="shared" si="440"/>
        <v>0</v>
      </c>
      <c r="YN104" s="39">
        <f t="shared" si="441"/>
        <v>0</v>
      </c>
      <c r="YO104" s="39">
        <f t="shared" si="442"/>
        <v>0</v>
      </c>
      <c r="YP104" s="39">
        <f t="shared" si="443"/>
        <v>0</v>
      </c>
      <c r="YQ104" s="39">
        <f t="shared" si="444"/>
        <v>0</v>
      </c>
      <c r="YR104" s="39">
        <f t="shared" si="445"/>
        <v>0</v>
      </c>
      <c r="YS104" s="39">
        <f t="shared" ca="1" si="446"/>
        <v>0</v>
      </c>
    </row>
    <row r="105" spans="2:669" x14ac:dyDescent="0.25">
      <c r="B105" s="71">
        <v>95</v>
      </c>
      <c r="C105" s="71"/>
      <c r="D105" s="71"/>
      <c r="E105" s="71"/>
      <c r="F105" s="71"/>
      <c r="G105" s="73"/>
      <c r="H105" s="74"/>
      <c r="I105" s="75"/>
      <c r="J105" s="75"/>
      <c r="K105" s="75"/>
      <c r="L105" s="75"/>
      <c r="M105" s="75"/>
      <c r="N105" s="73"/>
      <c r="O105" s="74"/>
      <c r="P105" s="75"/>
      <c r="Q105" s="75"/>
      <c r="R105" s="75"/>
      <c r="S105" s="75"/>
      <c r="T105" s="75"/>
      <c r="U105" s="75"/>
      <c r="V105" s="73"/>
      <c r="W105" s="95"/>
      <c r="X105" s="96"/>
      <c r="Y105" s="96"/>
      <c r="Z105" s="96"/>
      <c r="AA105" s="96"/>
      <c r="AB105" s="96"/>
      <c r="AC105" s="96"/>
      <c r="AD105" s="96"/>
      <c r="AE105" s="96"/>
      <c r="AF105" s="96"/>
      <c r="AG105" s="96"/>
      <c r="AH105" s="96"/>
      <c r="AI105" s="96"/>
      <c r="AJ105" s="96"/>
      <c r="AK105" s="96"/>
      <c r="AL105" s="96"/>
      <c r="AM105" s="96"/>
      <c r="AN105" s="96"/>
      <c r="AO105" s="96"/>
      <c r="AP105" s="96"/>
      <c r="AQ105" s="96"/>
      <c r="AR105" s="96"/>
      <c r="AS105" s="96"/>
      <c r="AT105" s="96"/>
      <c r="AU105" s="96"/>
      <c r="AV105" s="96"/>
      <c r="AW105" s="96"/>
      <c r="AX105" s="96"/>
      <c r="AY105" s="96"/>
      <c r="AZ105" s="96"/>
      <c r="BA105" s="96"/>
      <c r="BB105" s="96"/>
      <c r="BC105" s="96"/>
      <c r="BD105" s="96"/>
      <c r="BE105" s="96"/>
      <c r="BF105" s="96"/>
      <c r="BG105" s="96"/>
      <c r="BH105" s="96"/>
      <c r="BI105" s="96"/>
      <c r="BJ105" s="96"/>
      <c r="BK105" s="96"/>
      <c r="BL105" s="96"/>
      <c r="BM105" s="96"/>
      <c r="BN105" s="96"/>
      <c r="BO105" s="96"/>
      <c r="BP105" s="96"/>
      <c r="BQ105" s="96"/>
      <c r="BR105" s="96"/>
      <c r="BS105" s="96"/>
      <c r="BT105" s="96"/>
      <c r="BU105" s="96"/>
      <c r="BV105" s="96"/>
      <c r="BW105" s="96"/>
      <c r="BX105" s="96"/>
      <c r="BY105" s="96"/>
      <c r="BZ105" s="96"/>
      <c r="CA105" s="96"/>
      <c r="CB105" s="96"/>
      <c r="CC105" s="96"/>
      <c r="CD105" s="96"/>
      <c r="CE105" s="96"/>
      <c r="CF105" s="96"/>
      <c r="CG105" s="96"/>
      <c r="CH105" s="96"/>
      <c r="CI105" s="96"/>
      <c r="CJ105" s="96"/>
      <c r="CK105" s="96"/>
      <c r="CL105" s="96"/>
      <c r="CM105" s="96"/>
      <c r="CN105" s="96"/>
      <c r="CO105" s="96"/>
      <c r="CP105" s="96"/>
      <c r="CQ105" s="96"/>
      <c r="CR105" s="96"/>
      <c r="CS105" s="96"/>
      <c r="CT105" s="96"/>
      <c r="CU105" s="96"/>
      <c r="CV105" s="96"/>
      <c r="CW105" s="96"/>
      <c r="CX105" s="96"/>
      <c r="CY105" s="96"/>
      <c r="CZ105" s="96"/>
      <c r="DA105" s="96"/>
      <c r="DB105" s="96"/>
      <c r="DC105" s="96"/>
      <c r="DD105" s="96"/>
      <c r="DE105" s="96"/>
      <c r="DF105" s="96"/>
      <c r="DG105" s="96"/>
      <c r="DH105" s="96"/>
      <c r="DI105" s="96"/>
      <c r="DJ105" s="96"/>
      <c r="DK105" s="96"/>
      <c r="DL105" s="96"/>
      <c r="DM105" s="96"/>
      <c r="DN105" s="96"/>
      <c r="DO105" s="96"/>
      <c r="DP105" s="96"/>
      <c r="DQ105" s="96"/>
      <c r="DR105" s="96"/>
      <c r="DS105" s="96"/>
      <c r="DT105" s="96"/>
      <c r="DU105" s="96"/>
      <c r="DV105" s="96"/>
      <c r="DW105" s="96"/>
      <c r="DX105" s="96"/>
      <c r="DY105" s="96"/>
      <c r="DZ105" s="96"/>
      <c r="EA105" s="96"/>
      <c r="EB105" s="96"/>
      <c r="EC105" s="96"/>
      <c r="ED105" s="96"/>
      <c r="EE105" s="96"/>
      <c r="EF105" s="96"/>
      <c r="EG105" s="96"/>
      <c r="EH105" s="96"/>
      <c r="EI105" s="96"/>
      <c r="EJ105" s="96"/>
      <c r="EK105" s="96"/>
      <c r="EL105" s="96"/>
      <c r="EM105" s="96"/>
      <c r="EN105" s="96"/>
      <c r="EO105" s="96"/>
      <c r="EP105" s="96"/>
      <c r="EQ105" s="96"/>
      <c r="ER105" s="96"/>
      <c r="ES105" s="96"/>
      <c r="ET105" s="96"/>
      <c r="EU105" s="96"/>
      <c r="EV105" s="96"/>
      <c r="EW105" s="96"/>
      <c r="EX105" s="96"/>
      <c r="EY105" s="96"/>
      <c r="EZ105" s="96"/>
      <c r="FA105" s="96"/>
      <c r="FB105" s="96"/>
      <c r="FC105" s="96"/>
      <c r="FD105" s="96"/>
      <c r="FE105" s="96"/>
      <c r="FF105" s="96"/>
      <c r="FG105" s="96"/>
      <c r="FH105" s="96"/>
      <c r="FI105" s="96"/>
      <c r="FJ105" s="96"/>
      <c r="FK105" s="96"/>
      <c r="FL105" s="96"/>
      <c r="FM105" s="96"/>
      <c r="FN105" s="96"/>
      <c r="FO105" s="96"/>
      <c r="FP105" s="96"/>
      <c r="FQ105" s="96"/>
      <c r="FR105" s="96"/>
      <c r="FS105" s="96"/>
      <c r="FT105" s="96"/>
      <c r="FU105" s="96"/>
      <c r="FV105" s="96"/>
      <c r="FW105" s="96"/>
      <c r="FX105" s="96"/>
      <c r="FY105" s="96"/>
      <c r="FZ105" s="96"/>
      <c r="GA105" s="96"/>
      <c r="GB105" s="96"/>
      <c r="GC105" s="96"/>
      <c r="GD105" s="96"/>
      <c r="GE105" s="96"/>
      <c r="GF105" s="96"/>
      <c r="GG105" s="96"/>
      <c r="GH105" s="96"/>
      <c r="GI105" s="96"/>
      <c r="GJ105" s="96"/>
      <c r="GK105" s="96"/>
      <c r="GL105" s="96"/>
      <c r="GM105" s="96"/>
      <c r="GN105" s="96"/>
      <c r="GO105" s="96"/>
      <c r="GP105" s="96"/>
      <c r="GQ105" s="96"/>
      <c r="GR105" s="96"/>
      <c r="GS105" s="96"/>
      <c r="GT105" s="96"/>
      <c r="GU105" s="96"/>
      <c r="GV105" s="96"/>
      <c r="GW105" s="96"/>
      <c r="GX105" s="96"/>
      <c r="GY105" s="96"/>
      <c r="GZ105" s="96"/>
      <c r="HA105" s="96"/>
      <c r="HB105" s="96"/>
      <c r="HC105" s="96"/>
      <c r="HD105" s="96"/>
      <c r="HE105" s="96"/>
      <c r="HF105" s="96"/>
      <c r="HG105" s="96"/>
      <c r="HH105" s="96"/>
      <c r="HI105" s="96"/>
      <c r="HJ105" s="96"/>
      <c r="HK105" s="96"/>
      <c r="HL105" s="96"/>
      <c r="HM105" s="96"/>
      <c r="HN105" s="96"/>
      <c r="HO105" s="96"/>
      <c r="HP105" s="96"/>
      <c r="HQ105" s="96"/>
      <c r="HR105" s="96"/>
      <c r="HS105" s="96"/>
      <c r="HT105" s="96"/>
      <c r="HU105" s="96"/>
      <c r="HV105" s="96"/>
      <c r="HW105" s="96"/>
      <c r="HX105" s="96"/>
      <c r="HY105" s="96"/>
      <c r="HZ105" s="96"/>
      <c r="IA105" s="96"/>
      <c r="IB105" s="96"/>
      <c r="IC105" s="96"/>
      <c r="ID105" s="96"/>
      <c r="IE105" s="96"/>
      <c r="IF105" s="96"/>
      <c r="IG105" s="96"/>
      <c r="IH105" s="96"/>
      <c r="II105" s="96"/>
      <c r="IJ105" s="96"/>
      <c r="IK105" s="96"/>
      <c r="IL105" s="96"/>
      <c r="IM105" s="96"/>
      <c r="IN105" s="96"/>
      <c r="IO105" s="96"/>
      <c r="IP105" s="96"/>
      <c r="IQ105" s="96"/>
      <c r="IR105" s="96"/>
      <c r="IS105" s="96"/>
      <c r="IT105" s="96"/>
      <c r="IU105" s="96"/>
      <c r="IV105" s="96"/>
      <c r="IW105" s="96"/>
      <c r="IX105" s="96"/>
      <c r="IY105" s="96"/>
      <c r="IZ105" s="96"/>
      <c r="JA105" s="96"/>
      <c r="JB105" s="96"/>
      <c r="JC105" s="96"/>
      <c r="JD105" s="96"/>
      <c r="JE105" s="96"/>
      <c r="JF105" s="96"/>
      <c r="JG105" s="96"/>
      <c r="JH105" s="96"/>
      <c r="JI105" s="96"/>
      <c r="JJ105" s="96"/>
      <c r="JK105" s="96"/>
      <c r="JL105" s="96"/>
      <c r="JM105" s="96"/>
      <c r="JN105" s="96"/>
      <c r="JO105" s="96"/>
      <c r="JP105" s="96"/>
      <c r="JQ105" s="96"/>
      <c r="JR105" s="96"/>
      <c r="JS105" s="96"/>
      <c r="JT105" s="96"/>
      <c r="JU105" s="96"/>
      <c r="JV105" s="96"/>
      <c r="JW105" s="96"/>
      <c r="JX105" s="96"/>
      <c r="JY105" s="96"/>
      <c r="JZ105" s="96"/>
      <c r="KA105" s="96"/>
      <c r="KB105" s="96"/>
      <c r="KC105" s="96"/>
      <c r="KD105" s="96"/>
      <c r="KE105" s="96"/>
      <c r="KF105" s="96"/>
      <c r="KG105" s="96"/>
      <c r="KH105" s="96"/>
      <c r="KI105" s="96"/>
      <c r="KJ105" s="96"/>
      <c r="KK105" s="96"/>
      <c r="KL105" s="96"/>
      <c r="KM105" s="96"/>
      <c r="KN105" s="96"/>
      <c r="KO105" s="96"/>
      <c r="KP105" s="96"/>
      <c r="KQ105" s="96"/>
      <c r="KR105" s="96"/>
      <c r="KS105" s="96"/>
      <c r="KT105" s="96"/>
      <c r="KU105" s="96"/>
      <c r="KV105" s="96"/>
      <c r="KW105" s="96"/>
      <c r="KX105" s="96"/>
      <c r="KY105" s="96"/>
      <c r="KZ105" s="96"/>
      <c r="LA105" s="96"/>
      <c r="LB105" s="96"/>
      <c r="LC105" s="96"/>
      <c r="LD105" s="96"/>
      <c r="LE105" s="96"/>
      <c r="LF105" s="96"/>
      <c r="LG105" s="96"/>
      <c r="LH105" s="96"/>
      <c r="LI105" s="96"/>
      <c r="LJ105" s="96"/>
      <c r="LK105" s="96"/>
      <c r="LL105" s="96"/>
      <c r="LM105" s="96"/>
      <c r="LN105" s="96"/>
      <c r="LO105" s="96"/>
      <c r="LP105" s="96"/>
      <c r="LQ105" s="96"/>
      <c r="LR105" s="96"/>
      <c r="LS105" s="96"/>
      <c r="LT105" s="96"/>
      <c r="LU105" s="96"/>
      <c r="LV105" s="96"/>
      <c r="LW105" s="96"/>
      <c r="LX105" s="96"/>
      <c r="LY105" s="96"/>
      <c r="LZ105" s="96"/>
      <c r="MA105" s="96"/>
      <c r="MB105" s="96"/>
      <c r="MC105" s="96"/>
      <c r="MD105" s="96"/>
      <c r="ME105" s="96"/>
      <c r="MF105" s="96"/>
      <c r="MG105" s="96"/>
      <c r="MH105" s="96"/>
      <c r="MI105" s="96"/>
      <c r="MJ105" s="96"/>
      <c r="MK105" s="96"/>
      <c r="ML105" s="96"/>
      <c r="MM105" s="96"/>
      <c r="MN105" s="96"/>
      <c r="MO105" s="96"/>
      <c r="MP105" s="96"/>
      <c r="MQ105" s="96"/>
      <c r="MR105" s="96"/>
      <c r="MS105" s="96"/>
      <c r="MT105" s="96"/>
      <c r="MU105" s="96"/>
      <c r="MV105" s="96"/>
      <c r="MW105" s="96"/>
      <c r="MX105" s="96"/>
      <c r="MY105" s="96"/>
      <c r="MZ105" s="96"/>
      <c r="NA105" s="96"/>
      <c r="NB105" s="96"/>
      <c r="NC105" s="96"/>
      <c r="ND105" s="96"/>
      <c r="NE105" s="96"/>
      <c r="NF105" s="96"/>
      <c r="NG105" s="96"/>
      <c r="NH105" s="96"/>
      <c r="NI105" s="96"/>
      <c r="NJ105" s="96"/>
      <c r="NK105" s="96"/>
      <c r="NL105" s="96"/>
      <c r="NM105" s="96"/>
      <c r="NN105" s="96"/>
      <c r="NO105" s="96"/>
      <c r="NP105" s="96"/>
      <c r="NQ105" s="96"/>
      <c r="NR105" s="96"/>
      <c r="NS105" s="96"/>
      <c r="NT105" s="96"/>
      <c r="NU105" s="96"/>
      <c r="NV105" s="96"/>
      <c r="NW105" s="96"/>
      <c r="NX105" s="97"/>
      <c r="NY105" s="96">
        <f t="shared" si="268"/>
        <v>0</v>
      </c>
      <c r="NZ105" s="96">
        <f t="shared" si="447"/>
        <v>0</v>
      </c>
      <c r="OA105" s="96">
        <f t="shared" si="447"/>
        <v>0</v>
      </c>
      <c r="OB105" s="96">
        <f t="shared" si="447"/>
        <v>0</v>
      </c>
      <c r="OC105" s="96">
        <f t="shared" si="447"/>
        <v>0</v>
      </c>
      <c r="OD105" s="96">
        <f t="shared" si="447"/>
        <v>0</v>
      </c>
      <c r="OE105" s="96">
        <f t="shared" si="447"/>
        <v>0</v>
      </c>
      <c r="OF105" s="96">
        <f t="shared" si="447"/>
        <v>0</v>
      </c>
      <c r="OG105" s="96">
        <f t="shared" si="269"/>
        <v>0</v>
      </c>
      <c r="OH105" s="96">
        <f t="shared" si="270"/>
        <v>0</v>
      </c>
      <c r="OI105" s="96">
        <f t="shared" si="271"/>
        <v>0</v>
      </c>
      <c r="OJ105" s="96">
        <f t="shared" si="272"/>
        <v>0</v>
      </c>
      <c r="OK105" s="96">
        <f t="shared" si="273"/>
        <v>0</v>
      </c>
      <c r="OL105" s="96">
        <f t="shared" si="274"/>
        <v>0</v>
      </c>
      <c r="OM105" s="96">
        <f t="shared" si="275"/>
        <v>0</v>
      </c>
      <c r="ON105" s="96">
        <f t="shared" si="276"/>
        <v>0</v>
      </c>
      <c r="OO105" s="96">
        <f t="shared" ca="1" si="279"/>
        <v>0</v>
      </c>
      <c r="OP105" s="96">
        <f t="shared" ca="1" si="280"/>
        <v>0</v>
      </c>
      <c r="PB105" s="41">
        <f t="shared" ca="1" si="281"/>
        <v>0</v>
      </c>
      <c r="PC105" s="40">
        <f t="shared" si="282"/>
        <v>44927</v>
      </c>
      <c r="PD105" s="39">
        <f t="shared" ca="1" si="277"/>
        <v>45488</v>
      </c>
      <c r="PE105" s="39">
        <f t="shared" si="283"/>
        <v>0</v>
      </c>
      <c r="PF105" s="39">
        <f t="shared" si="284"/>
        <v>0</v>
      </c>
      <c r="PG105" s="39">
        <f t="shared" si="285"/>
        <v>0</v>
      </c>
      <c r="PH105" s="39">
        <f t="shared" si="286"/>
        <v>0</v>
      </c>
      <c r="PI105" s="39">
        <f t="shared" si="287"/>
        <v>0</v>
      </c>
      <c r="PJ105" s="39">
        <f t="shared" si="288"/>
        <v>0</v>
      </c>
      <c r="PK105" s="39">
        <f t="shared" si="289"/>
        <v>0</v>
      </c>
      <c r="PL105" s="39">
        <f t="shared" ca="1" si="290"/>
        <v>0</v>
      </c>
      <c r="PM105" s="39">
        <f t="shared" ca="1" si="278"/>
        <v>0</v>
      </c>
      <c r="PN105" s="41">
        <f t="shared" si="291"/>
        <v>0</v>
      </c>
      <c r="PO105" s="40">
        <f t="shared" si="292"/>
        <v>44927</v>
      </c>
      <c r="PP105" s="40">
        <f t="shared" si="293"/>
        <v>44957</v>
      </c>
      <c r="PQ105" s="39">
        <f t="array" aca="1" ref="PQ105" ca="1">IFERROR(IF($H105&lt;&gt;"",SUM(IF(WEEKDAY(-1+ROW(INDIRECT("1:"&amp;(PP105-PO105)+1)),2)={1},1,0)),0),0)</f>
        <v>0</v>
      </c>
      <c r="PR105" s="39">
        <f t="array" aca="1" ref="PR105" ca="1">IFERROR(IF($I105&lt;&gt;"",SUM(IF(WEEKDAY(-1+ROW(INDIRECT("1:"&amp;(PP105-PO105)+1)),2)={2},1,0)),0),0)</f>
        <v>0</v>
      </c>
      <c r="PS105" s="39">
        <f t="array" aca="1" ref="PS105" ca="1">IFERROR(IF($J105&lt;&gt;"",SUM(IF(WEEKDAY(-1+ROW(INDIRECT("1:"&amp;(PP105-PO105)+1)),2)={3},1,0)),0),0)</f>
        <v>0</v>
      </c>
      <c r="PT105" s="39">
        <f t="array" aca="1" ref="PT105" ca="1">IFERROR(IF($K105&lt;&gt;"",SUM(IF(WEEKDAY(-1+ROW(INDIRECT("1:"&amp;(PP105-PO105)+1)),2)={4},1,0)),0),0)</f>
        <v>0</v>
      </c>
      <c r="PU105" s="39">
        <f t="array" aca="1" ref="PU105" ca="1">IFERROR(IF($L105&lt;&gt;"",SUM(IF(WEEKDAY(-1+ROW(INDIRECT("1:"&amp;(PP105-PO105)+1)),2)={5},1,0)),0),0)</f>
        <v>0</v>
      </c>
      <c r="PV105" s="39">
        <f t="array" aca="1" ref="PV105" ca="1">IFERROR(IF($M105&lt;&gt;"",SUM(IF(WEEKDAY(-1+ROW(INDIRECT("1:"&amp;(PP105-PO105)+1)),2)={6},1,0)),0),0)</f>
        <v>0</v>
      </c>
      <c r="PW105" s="39">
        <f t="array" aca="1" ref="PW105" ca="1">IFERROR(IF($N105&lt;&gt;"",SUM(IF(WEEKDAY(-1+ROW(INDIRECT("1:"&amp;(PP105-PO105)+1)),2)={7},1,0)),0),0)</f>
        <v>0</v>
      </c>
      <c r="PX105" s="39">
        <f t="shared" ca="1" si="294"/>
        <v>0</v>
      </c>
      <c r="PY105" s="39">
        <f t="shared" si="295"/>
        <v>0</v>
      </c>
      <c r="PZ105" s="39">
        <f t="shared" si="296"/>
        <v>0</v>
      </c>
      <c r="QA105" s="39">
        <f t="shared" si="297"/>
        <v>0</v>
      </c>
      <c r="QB105" s="39">
        <f t="shared" si="298"/>
        <v>0</v>
      </c>
      <c r="QC105" s="39">
        <f t="shared" si="299"/>
        <v>0</v>
      </c>
      <c r="QD105" s="39">
        <f t="shared" si="300"/>
        <v>0</v>
      </c>
      <c r="QE105" s="39">
        <f t="shared" si="301"/>
        <v>0</v>
      </c>
      <c r="QF105" s="39">
        <f t="shared" si="302"/>
        <v>0</v>
      </c>
      <c r="QG105" s="39">
        <f t="shared" ca="1" si="303"/>
        <v>0</v>
      </c>
      <c r="QH105" s="41">
        <f t="shared" si="304"/>
        <v>0</v>
      </c>
      <c r="QI105" s="40">
        <f t="shared" si="305"/>
        <v>44958</v>
      </c>
      <c r="QJ105" s="40">
        <f t="shared" si="306"/>
        <v>44985</v>
      </c>
      <c r="QK105" s="39">
        <f t="array" aca="1" ref="QK105" ca="1">IFERROR(IF($H105&lt;&gt;"",SUM(IF(WEEKDAY(-1+ROW(INDIRECT("1:"&amp;(QJ105-QI105)+1)),2)={1},1,0)),0),0)</f>
        <v>0</v>
      </c>
      <c r="QL105" s="39">
        <f t="array" aca="1" ref="QL105" ca="1">IFERROR(IF($I105&lt;&gt;"",SUM(IF(WEEKDAY(-1+ROW(INDIRECT("1:"&amp;(QJ105-QI105)+1)),2)={2},1,0)),0),0)</f>
        <v>0</v>
      </c>
      <c r="QM105" s="39">
        <f t="array" aca="1" ref="QM105" ca="1">IFERROR(IF($J105&lt;&gt;"",SUM(IF(WEEKDAY(-1+ROW(INDIRECT("1:"&amp;(QJ105-QI105)+1)),2)={3},1,0)),0),0)</f>
        <v>0</v>
      </c>
      <c r="QN105" s="39">
        <f t="array" aca="1" ref="QN105" ca="1">IFERROR(IF($K105&lt;&gt;"",SUM(IF(WEEKDAY(-1+ROW(INDIRECT("1:"&amp;(QJ105-QI105)+1)),2)={4},1,0)),0),0)</f>
        <v>0</v>
      </c>
      <c r="QO105" s="39">
        <f t="array" aca="1" ref="QO105" ca="1">IFERROR(IF($L105&lt;&gt;"",SUM(IF(WEEKDAY(-1+ROW(INDIRECT("1:"&amp;(QJ105-QI105)+1)),2)={5},1,0)),0),0)</f>
        <v>0</v>
      </c>
      <c r="QP105" s="39">
        <f t="array" aca="1" ref="QP105" ca="1">IFERROR(IF($M105&lt;&gt;"",SUM(IF(WEEKDAY(-1+ROW(INDIRECT("1:"&amp;(QJ105-QI105)+1)),2)={6},1,0)),0),0)</f>
        <v>0</v>
      </c>
      <c r="QQ105" s="39">
        <f t="array" aca="1" ref="QQ105" ca="1">IFERROR(IF($N105&lt;&gt;"",SUM(IF(WEEKDAY(-1+ROW(INDIRECT("1:"&amp;(QJ105-QI105)+1)),2)={7},1,0)),0),0)</f>
        <v>0</v>
      </c>
      <c r="QR105" s="39">
        <f t="shared" ca="1" si="307"/>
        <v>0</v>
      </c>
      <c r="QS105" s="39">
        <f t="shared" si="308"/>
        <v>0</v>
      </c>
      <c r="QT105" s="39">
        <f t="shared" si="309"/>
        <v>0</v>
      </c>
      <c r="QU105" s="39">
        <f t="shared" si="310"/>
        <v>0</v>
      </c>
      <c r="QV105" s="39">
        <f t="shared" si="311"/>
        <v>0</v>
      </c>
      <c r="QW105" s="39">
        <f t="shared" si="312"/>
        <v>0</v>
      </c>
      <c r="QX105" s="39">
        <f t="shared" si="313"/>
        <v>0</v>
      </c>
      <c r="QY105" s="39">
        <f t="shared" si="314"/>
        <v>0</v>
      </c>
      <c r="QZ105" s="39">
        <f t="shared" si="315"/>
        <v>0</v>
      </c>
      <c r="RA105" s="39">
        <f t="shared" ca="1" si="316"/>
        <v>0</v>
      </c>
      <c r="RB105" s="41">
        <f t="shared" si="317"/>
        <v>0</v>
      </c>
      <c r="RC105" s="40">
        <f t="shared" si="318"/>
        <v>44986</v>
      </c>
      <c r="RD105" s="40">
        <f t="shared" si="319"/>
        <v>45016</v>
      </c>
      <c r="RE105" s="39">
        <f t="array" aca="1" ref="RE105" ca="1">IFERROR(IF($H105&lt;&gt;"",SUM(IF(WEEKDAY(-1+ROW(INDIRECT("1:"&amp;(RD105-RC105)+1)),2)={1},1,0)),0),0)</f>
        <v>0</v>
      </c>
      <c r="RF105" s="39">
        <f t="array" aca="1" ref="RF105" ca="1">IFERROR(IF($I105&lt;&gt;"",SUM(IF(WEEKDAY(-1+ROW(INDIRECT("1:"&amp;(RD105-RC105)+1)),2)={2},1,0)),0),0)</f>
        <v>0</v>
      </c>
      <c r="RG105" s="39">
        <f t="array" aca="1" ref="RG105" ca="1">IFERROR(IF($J105&lt;&gt;"",SUM(IF(WEEKDAY(-1+ROW(INDIRECT("1:"&amp;(RD105-RC105)+1)),2)={3},1,0)),0),0)</f>
        <v>0</v>
      </c>
      <c r="RH105" s="39">
        <f t="array" aca="1" ref="RH105" ca="1">IFERROR(IF($K105&lt;&gt;"",SUM(IF(WEEKDAY(-1+ROW(INDIRECT("1:"&amp;(RD105-RC105)+1)),2)={4},1,0)),0),0)</f>
        <v>0</v>
      </c>
      <c r="RI105" s="39">
        <f t="array" aca="1" ref="RI105" ca="1">IFERROR(IF($L105&lt;&gt;"",SUM(IF(WEEKDAY(-1+ROW(INDIRECT("1:"&amp;(RD105-RC105)+1)),2)={5},1,0)),0),0)</f>
        <v>0</v>
      </c>
      <c r="RJ105" s="39">
        <f t="array" aca="1" ref="RJ105" ca="1">IFERROR(IF($M105&lt;&gt;"",SUM(IF(WEEKDAY(-1+ROW(INDIRECT("1:"&amp;(RD105-RC105)+1)),2)={6},1,0)),0),0)</f>
        <v>0</v>
      </c>
      <c r="RK105" s="39">
        <f t="array" aca="1" ref="RK105" ca="1">IFERROR(IF($N105&lt;&gt;"",SUM(IF(WEEKDAY(-1+ROW(INDIRECT("1:"&amp;(RD105-RC105)+1)),2)={7},1,0)),0),0)</f>
        <v>0</v>
      </c>
      <c r="RL105" s="39">
        <f t="shared" ca="1" si="320"/>
        <v>0</v>
      </c>
      <c r="RM105" s="39">
        <f t="shared" si="321"/>
        <v>0</v>
      </c>
      <c r="RN105" s="39">
        <f t="shared" si="322"/>
        <v>0</v>
      </c>
      <c r="RO105" s="39">
        <f t="shared" si="323"/>
        <v>0</v>
      </c>
      <c r="RP105" s="39">
        <f t="shared" si="324"/>
        <v>0</v>
      </c>
      <c r="RQ105" s="39">
        <f t="shared" si="325"/>
        <v>0</v>
      </c>
      <c r="RR105" s="39">
        <f t="shared" si="326"/>
        <v>0</v>
      </c>
      <c r="RS105" s="39">
        <f t="shared" si="327"/>
        <v>0</v>
      </c>
      <c r="RT105" s="39">
        <f t="shared" si="328"/>
        <v>0</v>
      </c>
      <c r="RU105" s="39">
        <f t="shared" ca="1" si="329"/>
        <v>0</v>
      </c>
      <c r="RV105" s="41">
        <f t="shared" si="330"/>
        <v>0</v>
      </c>
      <c r="RW105" s="40">
        <f t="shared" si="331"/>
        <v>45017</v>
      </c>
      <c r="RX105" s="40">
        <f t="shared" si="332"/>
        <v>45046</v>
      </c>
      <c r="RY105" s="39">
        <f t="array" aca="1" ref="RY105" ca="1">IFERROR(IF($H105&lt;&gt;"",SUM(IF(WEEKDAY(-1+ROW(INDIRECT("1:"&amp;(RX105-RW105)+1)),2)={1},1,0)),0),0)</f>
        <v>0</v>
      </c>
      <c r="RZ105" s="39">
        <f t="array" aca="1" ref="RZ105" ca="1">IFERROR(IF($I105&lt;&gt;"",SUM(IF(WEEKDAY(-1+ROW(INDIRECT("1:"&amp;(RX105-RW105)+1)),2)={2},1,0)),0),0)</f>
        <v>0</v>
      </c>
      <c r="SA105" s="39">
        <f t="array" aca="1" ref="SA105" ca="1">IFERROR(IF($J105&lt;&gt;"",SUM(IF(WEEKDAY(-1+ROW(INDIRECT("1:"&amp;(RX105-RW105)+1)),2)={3},1,0)),0),0)</f>
        <v>0</v>
      </c>
      <c r="SB105" s="39">
        <f t="array" aca="1" ref="SB105" ca="1">IFERROR(IF($K105&lt;&gt;"",SUM(IF(WEEKDAY(-1+ROW(INDIRECT("1:"&amp;(RX105-RW105)+1)),2)={4},1,0)),0),0)</f>
        <v>0</v>
      </c>
      <c r="SC105" s="39">
        <f t="array" aca="1" ref="SC105" ca="1">IFERROR(IF($L105&lt;&gt;"",SUM(IF(WEEKDAY(-1+ROW(INDIRECT("1:"&amp;(RX105-RW105)+1)),2)={5},1,0)),0),0)</f>
        <v>0</v>
      </c>
      <c r="SD105" s="39">
        <f t="array" aca="1" ref="SD105" ca="1">IFERROR(IF($M105&lt;&gt;"",SUM(IF(WEEKDAY(-1+ROW(INDIRECT("1:"&amp;(RX105-RW105)+1)),2)={6},1,0)),0),0)</f>
        <v>0</v>
      </c>
      <c r="SE105" s="39">
        <f t="array" aca="1" ref="SE105" ca="1">IFERROR(IF($N105&lt;&gt;"",SUM(IF(WEEKDAY(-1+ROW(INDIRECT("1:"&amp;(RX105-RW105)+1)),2)={7},1,0)),0),0)</f>
        <v>0</v>
      </c>
      <c r="SF105" s="39">
        <f t="shared" ca="1" si="333"/>
        <v>0</v>
      </c>
      <c r="SG105" s="39">
        <f t="shared" si="334"/>
        <v>0</v>
      </c>
      <c r="SH105" s="39">
        <f t="shared" si="335"/>
        <v>0</v>
      </c>
      <c r="SI105" s="39">
        <f t="shared" si="336"/>
        <v>0</v>
      </c>
      <c r="SJ105" s="39">
        <f t="shared" si="337"/>
        <v>0</v>
      </c>
      <c r="SK105" s="39">
        <f t="shared" si="338"/>
        <v>0</v>
      </c>
      <c r="SL105" s="39">
        <f t="shared" si="339"/>
        <v>0</v>
      </c>
      <c r="SM105" s="39">
        <f t="shared" si="340"/>
        <v>0</v>
      </c>
      <c r="SN105" s="39">
        <f t="shared" si="341"/>
        <v>0</v>
      </c>
      <c r="SO105" s="39">
        <f t="shared" ca="1" si="342"/>
        <v>0</v>
      </c>
      <c r="SP105" s="41">
        <f t="shared" si="343"/>
        <v>0</v>
      </c>
      <c r="SQ105" s="40">
        <f t="shared" si="344"/>
        <v>45047</v>
      </c>
      <c r="SR105" s="40">
        <f t="shared" si="345"/>
        <v>45077</v>
      </c>
      <c r="SS105" s="39">
        <f t="array" aca="1" ref="SS105" ca="1">IFERROR(IF($H105&lt;&gt;"",SUM(IF(WEEKDAY(-1+ROW(INDIRECT("1:"&amp;(SR105-SQ105)+1)),2)={1},1,0)),0),0)</f>
        <v>0</v>
      </c>
      <c r="ST105" s="39">
        <f t="array" aca="1" ref="ST105" ca="1">IFERROR(IF($I105&lt;&gt;"",SUM(IF(WEEKDAY(-1+ROW(INDIRECT("1:"&amp;(SR105-SQ105)+1)),2)={2},1,0)),0),0)</f>
        <v>0</v>
      </c>
      <c r="SU105" s="39">
        <f t="array" aca="1" ref="SU105" ca="1">IFERROR(IF($J105&lt;&gt;"",SUM(IF(WEEKDAY(-1+ROW(INDIRECT("1:"&amp;(SR105-SQ105)+1)),2)={3},1,0)),0),0)</f>
        <v>0</v>
      </c>
      <c r="SV105" s="39">
        <f t="array" aca="1" ref="SV105" ca="1">IFERROR(IF($K105&lt;&gt;"",SUM(IF(WEEKDAY(-1+ROW(INDIRECT("1:"&amp;(SR105-SQ105)+1)),2)={4},1,0)),0),0)</f>
        <v>0</v>
      </c>
      <c r="SW105" s="39">
        <f t="array" aca="1" ref="SW105" ca="1">IFERROR(IF($L105&lt;&gt;"",SUM(IF(WEEKDAY(-1+ROW(INDIRECT("1:"&amp;(SR105-SQ105)+1)),2)={5},1,0)),0),0)</f>
        <v>0</v>
      </c>
      <c r="SX105" s="39">
        <f t="array" aca="1" ref="SX105" ca="1">IFERROR(IF($M105&lt;&gt;"",SUM(IF(WEEKDAY(-1+ROW(INDIRECT("1:"&amp;(SR105-SQ105)+1)),2)={6},1,0)),0),0)</f>
        <v>0</v>
      </c>
      <c r="SY105" s="39">
        <f t="array" aca="1" ref="SY105" ca="1">IFERROR(IF($N105&lt;&gt;"",SUM(IF(WEEKDAY(-1+ROW(INDIRECT("1:"&amp;(SR105-SQ105)+1)),2)={7},1,0)),0),0)</f>
        <v>0</v>
      </c>
      <c r="SZ105" s="39">
        <f t="shared" ca="1" si="346"/>
        <v>0</v>
      </c>
      <c r="TA105" s="39">
        <f t="shared" si="347"/>
        <v>0</v>
      </c>
      <c r="TB105" s="39">
        <f t="shared" si="348"/>
        <v>0</v>
      </c>
      <c r="TC105" s="39">
        <f t="shared" si="349"/>
        <v>0</v>
      </c>
      <c r="TD105" s="39">
        <f t="shared" si="350"/>
        <v>0</v>
      </c>
      <c r="TE105" s="39">
        <f t="shared" si="351"/>
        <v>0</v>
      </c>
      <c r="TF105" s="39">
        <f t="shared" si="352"/>
        <v>0</v>
      </c>
      <c r="TG105" s="39">
        <f t="shared" si="353"/>
        <v>0</v>
      </c>
      <c r="TH105" s="39">
        <f t="shared" si="354"/>
        <v>0</v>
      </c>
      <c r="TI105" s="39">
        <f t="shared" ca="1" si="355"/>
        <v>0</v>
      </c>
      <c r="TJ105" s="41">
        <f t="shared" si="356"/>
        <v>0</v>
      </c>
      <c r="TK105" s="40">
        <f t="shared" si="357"/>
        <v>45078</v>
      </c>
      <c r="TL105" s="40">
        <f t="shared" si="358"/>
        <v>45107</v>
      </c>
      <c r="TM105" s="39">
        <f t="array" aca="1" ref="TM105" ca="1">IFERROR(IF($H105&lt;&gt;"",SUM(IF(WEEKDAY(-1+ROW(INDIRECT("1:"&amp;(TL105-TK105)+1)),2)={1},1,0)),0),0)</f>
        <v>0</v>
      </c>
      <c r="TN105" s="39">
        <f t="array" aca="1" ref="TN105" ca="1">IFERROR(IF($I105&lt;&gt;"",SUM(IF(WEEKDAY(-1+ROW(INDIRECT("1:"&amp;(TL105-TK105)+1)),2)={2},1,0)),0),0)</f>
        <v>0</v>
      </c>
      <c r="TO105" s="39">
        <f t="array" aca="1" ref="TO105" ca="1">IFERROR(IF($J105&lt;&gt;"",SUM(IF(WEEKDAY(-1+ROW(INDIRECT("1:"&amp;(TL105-TK105)+1)),2)={3},1,0)),0),0)</f>
        <v>0</v>
      </c>
      <c r="TP105" s="39">
        <f t="array" aca="1" ref="TP105" ca="1">IFERROR(IF($K105&lt;&gt;"",SUM(IF(WEEKDAY(-1+ROW(INDIRECT("1:"&amp;(TL105-TK105)+1)),2)={4},1,0)),0),0)</f>
        <v>0</v>
      </c>
      <c r="TQ105" s="39">
        <f t="array" aca="1" ref="TQ105" ca="1">IFERROR(IF($L105&lt;&gt;"",SUM(IF(WEEKDAY(-1+ROW(INDIRECT("1:"&amp;(TL105-TK105)+1)),2)={5},1,0)),0),0)</f>
        <v>0</v>
      </c>
      <c r="TR105" s="39">
        <f t="array" aca="1" ref="TR105" ca="1">IFERROR(IF($M105&lt;&gt;"",SUM(IF(WEEKDAY(-1+ROW(INDIRECT("1:"&amp;(TL105-TK105)+1)),2)={6},1,0)),0),0)</f>
        <v>0</v>
      </c>
      <c r="TS105" s="39">
        <f t="array" aca="1" ref="TS105" ca="1">IFERROR(IF($N105&lt;&gt;"",SUM(IF(WEEKDAY(-1+ROW(INDIRECT("1:"&amp;(TL105-TK105)+1)),2)={7},1,0)),0),0)</f>
        <v>0</v>
      </c>
      <c r="TT105" s="39">
        <f t="shared" ca="1" si="359"/>
        <v>0</v>
      </c>
      <c r="TU105" s="39">
        <f t="shared" si="360"/>
        <v>0</v>
      </c>
      <c r="TV105" s="39">
        <f t="shared" si="361"/>
        <v>0</v>
      </c>
      <c r="TW105" s="39">
        <f t="shared" si="362"/>
        <v>0</v>
      </c>
      <c r="TX105" s="39">
        <f t="shared" si="363"/>
        <v>0</v>
      </c>
      <c r="TY105" s="39">
        <f t="shared" si="364"/>
        <v>0</v>
      </c>
      <c r="TZ105" s="39">
        <f t="shared" si="365"/>
        <v>0</v>
      </c>
      <c r="UA105" s="39">
        <f t="shared" si="366"/>
        <v>0</v>
      </c>
      <c r="UB105" s="39">
        <f t="shared" si="367"/>
        <v>0</v>
      </c>
      <c r="UC105" s="39">
        <f t="shared" ca="1" si="368"/>
        <v>0</v>
      </c>
      <c r="UD105" s="41">
        <f t="shared" si="369"/>
        <v>0</v>
      </c>
      <c r="UE105" s="40">
        <f t="shared" si="370"/>
        <v>45108</v>
      </c>
      <c r="UF105" s="40">
        <f t="shared" si="371"/>
        <v>45138</v>
      </c>
      <c r="UG105" s="39">
        <f t="array" aca="1" ref="UG105" ca="1">IFERROR(IF($H105&lt;&gt;"",SUM(IF(WEEKDAY(-1+ROW(INDIRECT("1:"&amp;(UF105-UE105)+1)),2)={1},1,0)),0),0)</f>
        <v>0</v>
      </c>
      <c r="UH105" s="39">
        <f t="array" aca="1" ref="UH105" ca="1">IFERROR(IF($I105&lt;&gt;"",SUM(IF(WEEKDAY(-1+ROW(INDIRECT("1:"&amp;(UF105-UE105)+1)),2)={2},1,0)),0),0)</f>
        <v>0</v>
      </c>
      <c r="UI105" s="39">
        <f t="array" aca="1" ref="UI105" ca="1">IFERROR(IF($J105&lt;&gt;"",SUM(IF(WEEKDAY(-1+ROW(INDIRECT("1:"&amp;(UF105-UE105)+1)),2)={3},1,0)),0),0)</f>
        <v>0</v>
      </c>
      <c r="UJ105" s="39">
        <f t="array" aca="1" ref="UJ105" ca="1">IFERROR(IF($K105&lt;&gt;"",SUM(IF(WEEKDAY(-1+ROW(INDIRECT("1:"&amp;(UF105-UE105)+1)),2)={4},1,0)),0),0)</f>
        <v>0</v>
      </c>
      <c r="UK105" s="39">
        <f t="array" aca="1" ref="UK105" ca="1">IFERROR(IF($L105&lt;&gt;"",SUM(IF(WEEKDAY(-1+ROW(INDIRECT("1:"&amp;(UF105-UE105)+1)),2)={5},1,0)),0),0)</f>
        <v>0</v>
      </c>
      <c r="UL105" s="39">
        <f t="array" aca="1" ref="UL105" ca="1">IFERROR(IF($M105&lt;&gt;"",SUM(IF(WEEKDAY(-1+ROW(INDIRECT("1:"&amp;(UF105-UE105)+1)),2)={6},1,0)),0),0)</f>
        <v>0</v>
      </c>
      <c r="UM105" s="39">
        <f t="array" aca="1" ref="UM105" ca="1">IFERROR(IF($N105&lt;&gt;"",SUM(IF(WEEKDAY(-1+ROW(INDIRECT("1:"&amp;(UF105-UE105)+1)),2)={7},1,0)),0),0)</f>
        <v>0</v>
      </c>
      <c r="UN105" s="39">
        <f t="shared" ca="1" si="372"/>
        <v>0</v>
      </c>
      <c r="UO105" s="39">
        <f t="shared" si="373"/>
        <v>0</v>
      </c>
      <c r="UP105" s="39">
        <f t="shared" si="374"/>
        <v>0</v>
      </c>
      <c r="UQ105" s="39">
        <f t="shared" si="375"/>
        <v>0</v>
      </c>
      <c r="UR105" s="39">
        <f t="shared" si="376"/>
        <v>0</v>
      </c>
      <c r="US105" s="39">
        <f t="shared" si="377"/>
        <v>0</v>
      </c>
      <c r="UT105" s="39">
        <f t="shared" si="378"/>
        <v>0</v>
      </c>
      <c r="UU105" s="39">
        <f t="shared" si="379"/>
        <v>0</v>
      </c>
      <c r="UV105" s="39">
        <f t="shared" si="380"/>
        <v>0</v>
      </c>
      <c r="UW105" s="39">
        <f t="shared" ca="1" si="381"/>
        <v>0</v>
      </c>
      <c r="UX105" s="41">
        <f t="shared" si="382"/>
        <v>0</v>
      </c>
      <c r="UY105" s="40">
        <f t="shared" si="383"/>
        <v>45139</v>
      </c>
      <c r="UZ105" s="40">
        <f t="shared" si="384"/>
        <v>45169</v>
      </c>
      <c r="VA105" s="39">
        <f t="array" aca="1" ref="VA105" ca="1">IFERROR(IF($H105&lt;&gt;"",SUM(IF(WEEKDAY(-1+ROW(INDIRECT("1:"&amp;(UZ105-UY105)+1)),2)={1},1,0)),0),0)</f>
        <v>0</v>
      </c>
      <c r="VB105" s="39">
        <f t="array" aca="1" ref="VB105" ca="1">IFERROR(IF($I105&lt;&gt;"",SUM(IF(WEEKDAY(-1+ROW(INDIRECT("1:"&amp;(UZ105-UY105)+1)),2)={2},1,0)),0),0)</f>
        <v>0</v>
      </c>
      <c r="VC105" s="39">
        <f t="array" aca="1" ref="VC105" ca="1">IFERROR(IF($J105&lt;&gt;"",SUM(IF(WEEKDAY(-1+ROW(INDIRECT("1:"&amp;(UZ105-UY105)+1)),2)={3},1,0)),0),0)</f>
        <v>0</v>
      </c>
      <c r="VD105" s="39">
        <f t="array" aca="1" ref="VD105" ca="1">IFERROR(IF($K105&lt;&gt;"",SUM(IF(WEEKDAY(-1+ROW(INDIRECT("1:"&amp;(UZ105-UY105)+1)),2)={4},1,0)),0),0)</f>
        <v>0</v>
      </c>
      <c r="VE105" s="39">
        <f t="array" aca="1" ref="VE105" ca="1">IFERROR(IF($L105&lt;&gt;"",SUM(IF(WEEKDAY(-1+ROW(INDIRECT("1:"&amp;(UZ105-UY105)+1)),2)={5},1,0)),0),0)</f>
        <v>0</v>
      </c>
      <c r="VF105" s="39">
        <f t="array" aca="1" ref="VF105" ca="1">IFERROR(IF($M105&lt;&gt;"",SUM(IF(WEEKDAY(-1+ROW(INDIRECT("1:"&amp;(UZ105-UY105)+1)),2)={6},1,0)),0),0)</f>
        <v>0</v>
      </c>
      <c r="VG105" s="39">
        <f t="array" aca="1" ref="VG105" ca="1">IFERROR(IF($N105&lt;&gt;"",SUM(IF(WEEKDAY(-1+ROW(INDIRECT("1:"&amp;(UZ105-UY105)+1)),2)={7},1,0)),0),0)</f>
        <v>0</v>
      </c>
      <c r="VH105" s="39">
        <f t="shared" ca="1" si="385"/>
        <v>0</v>
      </c>
      <c r="VI105" s="39">
        <f t="shared" si="386"/>
        <v>0</v>
      </c>
      <c r="VJ105" s="39">
        <f t="shared" si="387"/>
        <v>0</v>
      </c>
      <c r="VK105" s="39">
        <f t="shared" si="388"/>
        <v>0</v>
      </c>
      <c r="VL105" s="39">
        <f t="shared" si="389"/>
        <v>0</v>
      </c>
      <c r="VM105" s="39">
        <f t="shared" si="390"/>
        <v>0</v>
      </c>
      <c r="VN105" s="39">
        <f t="shared" si="391"/>
        <v>0</v>
      </c>
      <c r="VO105" s="39">
        <f t="shared" si="392"/>
        <v>0</v>
      </c>
      <c r="VP105" s="39">
        <f t="shared" si="393"/>
        <v>0</v>
      </c>
      <c r="VQ105" s="39">
        <f t="shared" ca="1" si="394"/>
        <v>0</v>
      </c>
      <c r="VR105" s="41">
        <f t="shared" si="395"/>
        <v>0</v>
      </c>
      <c r="VS105" s="40">
        <f t="shared" si="396"/>
        <v>45170</v>
      </c>
      <c r="VT105" s="40">
        <f t="shared" si="397"/>
        <v>45199</v>
      </c>
      <c r="VU105" s="39">
        <f t="array" aca="1" ref="VU105" ca="1">IFERROR(IF($H105&lt;&gt;"",SUM(IF(WEEKDAY(-1+ROW(INDIRECT("1:"&amp;(VT105-VS105)+1)),2)={1},1,0)),0),0)</f>
        <v>0</v>
      </c>
      <c r="VV105" s="39">
        <f t="array" aca="1" ref="VV105" ca="1">IFERROR(IF($I105&lt;&gt;"",SUM(IF(WEEKDAY(-1+ROW(INDIRECT("1:"&amp;(VT105-VS105)+1)),2)={2},1,0)),0),0)</f>
        <v>0</v>
      </c>
      <c r="VW105" s="39">
        <f t="array" aca="1" ref="VW105" ca="1">IFERROR(IF($J105&lt;&gt;"",SUM(IF(WEEKDAY(-1+ROW(INDIRECT("1:"&amp;(VT105-VS105)+1)),2)={3},1,0)),0),0)</f>
        <v>0</v>
      </c>
      <c r="VX105" s="39">
        <f t="array" aca="1" ref="VX105" ca="1">IFERROR(IF($K105&lt;&gt;"",SUM(IF(WEEKDAY(-1+ROW(INDIRECT("1:"&amp;(VT105-VS105)+1)),2)={4},1,0)),0),0)</f>
        <v>0</v>
      </c>
      <c r="VY105" s="39">
        <f t="array" aca="1" ref="VY105" ca="1">IFERROR(IF($L105&lt;&gt;"",SUM(IF(WEEKDAY(-1+ROW(INDIRECT("1:"&amp;(VT105-VS105)+1)),2)={5},1,0)),0),0)</f>
        <v>0</v>
      </c>
      <c r="VZ105" s="39">
        <f t="array" aca="1" ref="VZ105" ca="1">IFERROR(IF($M105&lt;&gt;"",SUM(IF(WEEKDAY(-1+ROW(INDIRECT("1:"&amp;(VT105-VS105)+1)),2)={6},1,0)),0),0)</f>
        <v>0</v>
      </c>
      <c r="WA105" s="39">
        <f t="array" aca="1" ref="WA105" ca="1">IFERROR(IF($N105&lt;&gt;"",SUM(IF(WEEKDAY(-1+ROW(INDIRECT("1:"&amp;(VT105-VS105)+1)),2)={7},1,0)),0),0)</f>
        <v>0</v>
      </c>
      <c r="WB105" s="39">
        <f t="shared" ca="1" si="398"/>
        <v>0</v>
      </c>
      <c r="WC105" s="39">
        <f t="shared" si="399"/>
        <v>0</v>
      </c>
      <c r="WD105" s="39">
        <f t="shared" si="400"/>
        <v>0</v>
      </c>
      <c r="WE105" s="39">
        <f t="shared" si="401"/>
        <v>0</v>
      </c>
      <c r="WF105" s="39">
        <f t="shared" si="402"/>
        <v>0</v>
      </c>
      <c r="WG105" s="39">
        <f t="shared" si="403"/>
        <v>0</v>
      </c>
      <c r="WH105" s="39">
        <f t="shared" si="404"/>
        <v>0</v>
      </c>
      <c r="WI105" s="39">
        <f t="shared" si="405"/>
        <v>0</v>
      </c>
      <c r="WJ105" s="39">
        <f t="shared" si="406"/>
        <v>0</v>
      </c>
      <c r="WK105" s="39">
        <f t="shared" ca="1" si="407"/>
        <v>0</v>
      </c>
      <c r="WL105" s="41">
        <f t="shared" si="408"/>
        <v>0</v>
      </c>
      <c r="WM105" s="40">
        <f t="shared" si="409"/>
        <v>45200</v>
      </c>
      <c r="WN105" s="40">
        <f t="shared" si="410"/>
        <v>45230</v>
      </c>
      <c r="WO105" s="39">
        <f t="array" aca="1" ref="WO105" ca="1">IFERROR(IF($H105&lt;&gt;"",SUM(IF(WEEKDAY(-1+ROW(INDIRECT("1:"&amp;(WN105-WM105)+1)),2)={1},1,0)),0),0)</f>
        <v>0</v>
      </c>
      <c r="WP105" s="39">
        <f t="array" aca="1" ref="WP105" ca="1">IFERROR(IF($I105&lt;&gt;"",SUM(IF(WEEKDAY(-1+ROW(INDIRECT("1:"&amp;(WN105-WM105)+1)),2)={2},1,0)),0),0)</f>
        <v>0</v>
      </c>
      <c r="WQ105" s="39">
        <f t="array" aca="1" ref="WQ105" ca="1">IFERROR(IF($J105&lt;&gt;"",SUM(IF(WEEKDAY(-1+ROW(INDIRECT("1:"&amp;(WN105-WM105)+1)),2)={3},1,0)),0),0)</f>
        <v>0</v>
      </c>
      <c r="WR105" s="39">
        <f t="array" aca="1" ref="WR105" ca="1">IFERROR(IF($K105&lt;&gt;"",SUM(IF(WEEKDAY(-1+ROW(INDIRECT("1:"&amp;(WN105-WM105)+1)),2)={4},1,0)),0),0)</f>
        <v>0</v>
      </c>
      <c r="WS105" s="39">
        <f t="array" aca="1" ref="WS105" ca="1">IFERROR(IF($L105&lt;&gt;"",SUM(IF(WEEKDAY(-1+ROW(INDIRECT("1:"&amp;(WN105-WM105)+1)),2)={5},1,0)),0),0)</f>
        <v>0</v>
      </c>
      <c r="WT105" s="39">
        <f t="array" aca="1" ref="WT105" ca="1">IFERROR(IF($M105&lt;&gt;"",SUM(IF(WEEKDAY(-1+ROW(INDIRECT("1:"&amp;(WN105-WM105)+1)),2)={6},1,0)),0),0)</f>
        <v>0</v>
      </c>
      <c r="WU105" s="39">
        <f t="array" aca="1" ref="WU105" ca="1">IFERROR(IF($N105&lt;&gt;"",SUM(IF(WEEKDAY(-1+ROW(INDIRECT("1:"&amp;(WN105-WM105)+1)),2)={7},1,0)),0),0)</f>
        <v>0</v>
      </c>
      <c r="WV105" s="39">
        <f t="shared" ca="1" si="411"/>
        <v>0</v>
      </c>
      <c r="WW105" s="39">
        <f t="shared" si="412"/>
        <v>0</v>
      </c>
      <c r="WX105" s="39">
        <f t="shared" si="413"/>
        <v>0</v>
      </c>
      <c r="WY105" s="39">
        <f t="shared" si="414"/>
        <v>0</v>
      </c>
      <c r="WZ105" s="39">
        <f t="shared" si="415"/>
        <v>0</v>
      </c>
      <c r="XA105" s="39">
        <f t="shared" si="416"/>
        <v>0</v>
      </c>
      <c r="XB105" s="39">
        <f t="shared" si="417"/>
        <v>0</v>
      </c>
      <c r="XC105" s="39">
        <f t="shared" si="418"/>
        <v>0</v>
      </c>
      <c r="XD105" s="39">
        <f t="shared" si="419"/>
        <v>0</v>
      </c>
      <c r="XE105" s="39">
        <f t="shared" ca="1" si="420"/>
        <v>0</v>
      </c>
      <c r="XF105" s="41">
        <f t="shared" si="421"/>
        <v>0</v>
      </c>
      <c r="XG105" s="40">
        <f t="shared" si="422"/>
        <v>45231</v>
      </c>
      <c r="XH105" s="40">
        <f t="shared" si="423"/>
        <v>45260</v>
      </c>
      <c r="XI105" s="39">
        <f t="array" aca="1" ref="XI105" ca="1">IFERROR(IF($H105&lt;&gt;"",SUM(IF(WEEKDAY(-1+ROW(INDIRECT("1:"&amp;(XH105-XG105)+1)),2)={1},1,0)),0),0)</f>
        <v>0</v>
      </c>
      <c r="XJ105" s="39">
        <f t="array" aca="1" ref="XJ105" ca="1">IFERROR(IF($I105&lt;&gt;"",SUM(IF(WEEKDAY(-1+ROW(INDIRECT("1:"&amp;(XH105-XG105)+1)),2)={2},1,0)),0),0)</f>
        <v>0</v>
      </c>
      <c r="XK105" s="39">
        <f t="array" aca="1" ref="XK105" ca="1">IFERROR(IF($J105&lt;&gt;"",SUM(IF(WEEKDAY(-1+ROW(INDIRECT("1:"&amp;(XH105-XG105)+1)),2)={3},1,0)),0),0)</f>
        <v>0</v>
      </c>
      <c r="XL105" s="39">
        <f t="array" aca="1" ref="XL105" ca="1">IFERROR(IF($K105&lt;&gt;"",SUM(IF(WEEKDAY(-1+ROW(INDIRECT("1:"&amp;(XH105-XG105)+1)),2)={4},1,0)),0),0)</f>
        <v>0</v>
      </c>
      <c r="XM105" s="39">
        <f t="array" aca="1" ref="XM105" ca="1">IFERROR(IF($L105&lt;&gt;"",SUM(IF(WEEKDAY(-1+ROW(INDIRECT("1:"&amp;(XH105-XG105)+1)),2)={5},1,0)),0),0)</f>
        <v>0</v>
      </c>
      <c r="XN105" s="39">
        <f t="array" aca="1" ref="XN105" ca="1">IFERROR(IF($M105&lt;&gt;"",SUM(IF(WEEKDAY(-1+ROW(INDIRECT("1:"&amp;(XH105-XG105)+1)),2)={6},1,0)),0),0)</f>
        <v>0</v>
      </c>
      <c r="XO105" s="39">
        <f t="array" aca="1" ref="XO105" ca="1">IFERROR(IF($N105&lt;&gt;"",SUM(IF(WEEKDAY(-1+ROW(INDIRECT("1:"&amp;(XH105-XG105)+1)),2)={7},1,0)),0),0)</f>
        <v>0</v>
      </c>
      <c r="XP105" s="39">
        <f t="shared" ca="1" si="424"/>
        <v>0</v>
      </c>
      <c r="XQ105" s="39">
        <f t="shared" si="425"/>
        <v>0</v>
      </c>
      <c r="XR105" s="39">
        <f t="shared" si="426"/>
        <v>0</v>
      </c>
      <c r="XS105" s="39">
        <f t="shared" si="427"/>
        <v>0</v>
      </c>
      <c r="XT105" s="39">
        <f t="shared" si="428"/>
        <v>0</v>
      </c>
      <c r="XU105" s="39">
        <f t="shared" si="429"/>
        <v>0</v>
      </c>
      <c r="XV105" s="39">
        <f t="shared" si="430"/>
        <v>0</v>
      </c>
      <c r="XW105" s="39">
        <f t="shared" si="431"/>
        <v>0</v>
      </c>
      <c r="XX105" s="39">
        <f t="shared" si="432"/>
        <v>0</v>
      </c>
      <c r="XY105" s="39">
        <f t="shared" ca="1" si="433"/>
        <v>0</v>
      </c>
      <c r="XZ105" s="41">
        <f t="shared" si="434"/>
        <v>0</v>
      </c>
      <c r="YA105" s="40">
        <f t="shared" si="435"/>
        <v>45261</v>
      </c>
      <c r="YB105" s="40">
        <f t="shared" si="436"/>
        <v>45291</v>
      </c>
      <c r="YC105" s="39">
        <f t="array" aca="1" ref="YC105" ca="1">IFERROR(IF($H105&lt;&gt;"",SUM(IF(WEEKDAY(-1+ROW(INDIRECT("1:"&amp;(YB105-YA105)+1)),2)={1},1,0)),0),0)</f>
        <v>0</v>
      </c>
      <c r="YD105" s="39">
        <f t="array" aca="1" ref="YD105" ca="1">IFERROR(IF($I105&lt;&gt;"",SUM(IF(WEEKDAY(-1+ROW(INDIRECT("1:"&amp;(YB105-YA105)+1)),2)={2},1,0)),0),0)</f>
        <v>0</v>
      </c>
      <c r="YE105" s="39">
        <f t="array" aca="1" ref="YE105" ca="1">IFERROR(IF($J105&lt;&gt;"",SUM(IF(WEEKDAY(-1+ROW(INDIRECT("1:"&amp;(YB105-YA105)+1)),2)={3},1,0)),0),0)</f>
        <v>0</v>
      </c>
      <c r="YF105" s="39">
        <f t="array" aca="1" ref="YF105" ca="1">IFERROR(IF($K105&lt;&gt;"",SUM(IF(WEEKDAY(-1+ROW(INDIRECT("1:"&amp;(YB105-YA105)+1)),2)={4},1,0)),0),0)</f>
        <v>0</v>
      </c>
      <c r="YG105" s="39">
        <f t="array" aca="1" ref="YG105" ca="1">IFERROR(IF($L105&lt;&gt;"",SUM(IF(WEEKDAY(-1+ROW(INDIRECT("1:"&amp;(YB105-YA105)+1)),2)={5},1,0)),0),0)</f>
        <v>0</v>
      </c>
      <c r="YH105" s="39">
        <f t="array" aca="1" ref="YH105" ca="1">IFERROR(IF($M105&lt;&gt;"",SUM(IF(WEEKDAY(-1+ROW(INDIRECT("1:"&amp;(YB105-YA105)+1)),2)={6},1,0)),0),0)</f>
        <v>0</v>
      </c>
      <c r="YI105" s="39">
        <f t="array" aca="1" ref="YI105" ca="1">IFERROR(IF($N105&lt;&gt;"",SUM(IF(WEEKDAY(-1+ROW(INDIRECT("1:"&amp;(YB105-YA105)+1)),2)={7},1,0)),0),0)</f>
        <v>0</v>
      </c>
      <c r="YJ105" s="39">
        <f t="shared" ca="1" si="437"/>
        <v>0</v>
      </c>
      <c r="YK105" s="39">
        <f t="shared" si="438"/>
        <v>0</v>
      </c>
      <c r="YL105" s="39">
        <f t="shared" si="439"/>
        <v>0</v>
      </c>
      <c r="YM105" s="39">
        <f t="shared" si="440"/>
        <v>0</v>
      </c>
      <c r="YN105" s="39">
        <f t="shared" si="441"/>
        <v>0</v>
      </c>
      <c r="YO105" s="39">
        <f t="shared" si="442"/>
        <v>0</v>
      </c>
      <c r="YP105" s="39">
        <f t="shared" si="443"/>
        <v>0</v>
      </c>
      <c r="YQ105" s="39">
        <f t="shared" si="444"/>
        <v>0</v>
      </c>
      <c r="YR105" s="39">
        <f t="shared" si="445"/>
        <v>0</v>
      </c>
      <c r="YS105" s="39">
        <f t="shared" ca="1" si="446"/>
        <v>0</v>
      </c>
    </row>
    <row r="106" spans="2:669" x14ac:dyDescent="0.25">
      <c r="B106" s="71">
        <v>96</v>
      </c>
      <c r="C106" s="71"/>
      <c r="D106" s="71"/>
      <c r="E106" s="71"/>
      <c r="F106" s="71"/>
      <c r="G106" s="73"/>
      <c r="H106" s="74"/>
      <c r="I106" s="75"/>
      <c r="J106" s="75"/>
      <c r="K106" s="75"/>
      <c r="L106" s="75"/>
      <c r="M106" s="75"/>
      <c r="N106" s="73"/>
      <c r="O106" s="74"/>
      <c r="P106" s="75"/>
      <c r="Q106" s="75"/>
      <c r="R106" s="75"/>
      <c r="S106" s="75"/>
      <c r="T106" s="75"/>
      <c r="U106" s="75"/>
      <c r="V106" s="73"/>
      <c r="W106" s="95"/>
      <c r="X106" s="96"/>
      <c r="Y106" s="96"/>
      <c r="Z106" s="96"/>
      <c r="AA106" s="96"/>
      <c r="AB106" s="96"/>
      <c r="AC106" s="96"/>
      <c r="AD106" s="96"/>
      <c r="AE106" s="96"/>
      <c r="AF106" s="96"/>
      <c r="AG106" s="96"/>
      <c r="AH106" s="96"/>
      <c r="AI106" s="96"/>
      <c r="AJ106" s="96"/>
      <c r="AK106" s="96"/>
      <c r="AL106" s="96"/>
      <c r="AM106" s="96"/>
      <c r="AN106" s="96"/>
      <c r="AO106" s="96"/>
      <c r="AP106" s="96"/>
      <c r="AQ106" s="96"/>
      <c r="AR106" s="96"/>
      <c r="AS106" s="96"/>
      <c r="AT106" s="96"/>
      <c r="AU106" s="96"/>
      <c r="AV106" s="96"/>
      <c r="AW106" s="96"/>
      <c r="AX106" s="96"/>
      <c r="AY106" s="96"/>
      <c r="AZ106" s="96"/>
      <c r="BA106" s="96"/>
      <c r="BB106" s="96"/>
      <c r="BC106" s="96"/>
      <c r="BD106" s="96"/>
      <c r="BE106" s="96"/>
      <c r="BF106" s="96"/>
      <c r="BG106" s="96"/>
      <c r="BH106" s="96"/>
      <c r="BI106" s="96"/>
      <c r="BJ106" s="96"/>
      <c r="BK106" s="96"/>
      <c r="BL106" s="96"/>
      <c r="BM106" s="96"/>
      <c r="BN106" s="96"/>
      <c r="BO106" s="96"/>
      <c r="BP106" s="96"/>
      <c r="BQ106" s="96"/>
      <c r="BR106" s="96"/>
      <c r="BS106" s="96"/>
      <c r="BT106" s="96"/>
      <c r="BU106" s="96"/>
      <c r="BV106" s="96"/>
      <c r="BW106" s="96"/>
      <c r="BX106" s="96"/>
      <c r="BY106" s="96"/>
      <c r="BZ106" s="96"/>
      <c r="CA106" s="96"/>
      <c r="CB106" s="96"/>
      <c r="CC106" s="96"/>
      <c r="CD106" s="96"/>
      <c r="CE106" s="96"/>
      <c r="CF106" s="96"/>
      <c r="CG106" s="96"/>
      <c r="CH106" s="96"/>
      <c r="CI106" s="96"/>
      <c r="CJ106" s="96"/>
      <c r="CK106" s="96"/>
      <c r="CL106" s="96"/>
      <c r="CM106" s="96"/>
      <c r="CN106" s="96"/>
      <c r="CO106" s="96"/>
      <c r="CP106" s="96"/>
      <c r="CQ106" s="96"/>
      <c r="CR106" s="96"/>
      <c r="CS106" s="96"/>
      <c r="CT106" s="96"/>
      <c r="CU106" s="96"/>
      <c r="CV106" s="96"/>
      <c r="CW106" s="96"/>
      <c r="CX106" s="96"/>
      <c r="CY106" s="96"/>
      <c r="CZ106" s="96"/>
      <c r="DA106" s="96"/>
      <c r="DB106" s="96"/>
      <c r="DC106" s="96"/>
      <c r="DD106" s="96"/>
      <c r="DE106" s="96"/>
      <c r="DF106" s="96"/>
      <c r="DG106" s="96"/>
      <c r="DH106" s="96"/>
      <c r="DI106" s="96"/>
      <c r="DJ106" s="96"/>
      <c r="DK106" s="96"/>
      <c r="DL106" s="96"/>
      <c r="DM106" s="96"/>
      <c r="DN106" s="96"/>
      <c r="DO106" s="96"/>
      <c r="DP106" s="96"/>
      <c r="DQ106" s="96"/>
      <c r="DR106" s="96"/>
      <c r="DS106" s="96"/>
      <c r="DT106" s="96"/>
      <c r="DU106" s="96"/>
      <c r="DV106" s="96"/>
      <c r="DW106" s="96"/>
      <c r="DX106" s="96"/>
      <c r="DY106" s="96"/>
      <c r="DZ106" s="96"/>
      <c r="EA106" s="96"/>
      <c r="EB106" s="96"/>
      <c r="EC106" s="96"/>
      <c r="ED106" s="96"/>
      <c r="EE106" s="96"/>
      <c r="EF106" s="96"/>
      <c r="EG106" s="96"/>
      <c r="EH106" s="96"/>
      <c r="EI106" s="96"/>
      <c r="EJ106" s="96"/>
      <c r="EK106" s="96"/>
      <c r="EL106" s="96"/>
      <c r="EM106" s="96"/>
      <c r="EN106" s="96"/>
      <c r="EO106" s="96"/>
      <c r="EP106" s="96"/>
      <c r="EQ106" s="96"/>
      <c r="ER106" s="96"/>
      <c r="ES106" s="96"/>
      <c r="ET106" s="96"/>
      <c r="EU106" s="96"/>
      <c r="EV106" s="96"/>
      <c r="EW106" s="96"/>
      <c r="EX106" s="96"/>
      <c r="EY106" s="96"/>
      <c r="EZ106" s="96"/>
      <c r="FA106" s="96"/>
      <c r="FB106" s="96"/>
      <c r="FC106" s="96"/>
      <c r="FD106" s="96"/>
      <c r="FE106" s="96"/>
      <c r="FF106" s="96"/>
      <c r="FG106" s="96"/>
      <c r="FH106" s="96"/>
      <c r="FI106" s="96"/>
      <c r="FJ106" s="96"/>
      <c r="FK106" s="96"/>
      <c r="FL106" s="96"/>
      <c r="FM106" s="96"/>
      <c r="FN106" s="96"/>
      <c r="FO106" s="96"/>
      <c r="FP106" s="96"/>
      <c r="FQ106" s="96"/>
      <c r="FR106" s="96"/>
      <c r="FS106" s="96"/>
      <c r="FT106" s="96"/>
      <c r="FU106" s="96"/>
      <c r="FV106" s="96"/>
      <c r="FW106" s="96"/>
      <c r="FX106" s="96"/>
      <c r="FY106" s="96"/>
      <c r="FZ106" s="96"/>
      <c r="GA106" s="96"/>
      <c r="GB106" s="96"/>
      <c r="GC106" s="96"/>
      <c r="GD106" s="96"/>
      <c r="GE106" s="96"/>
      <c r="GF106" s="96"/>
      <c r="GG106" s="96"/>
      <c r="GH106" s="96"/>
      <c r="GI106" s="96"/>
      <c r="GJ106" s="96"/>
      <c r="GK106" s="96"/>
      <c r="GL106" s="96"/>
      <c r="GM106" s="96"/>
      <c r="GN106" s="96"/>
      <c r="GO106" s="96"/>
      <c r="GP106" s="96"/>
      <c r="GQ106" s="96"/>
      <c r="GR106" s="96"/>
      <c r="GS106" s="96"/>
      <c r="GT106" s="96"/>
      <c r="GU106" s="96"/>
      <c r="GV106" s="96"/>
      <c r="GW106" s="96"/>
      <c r="GX106" s="96"/>
      <c r="GY106" s="96"/>
      <c r="GZ106" s="96"/>
      <c r="HA106" s="96"/>
      <c r="HB106" s="96"/>
      <c r="HC106" s="96"/>
      <c r="HD106" s="96"/>
      <c r="HE106" s="96"/>
      <c r="HF106" s="96"/>
      <c r="HG106" s="96"/>
      <c r="HH106" s="96"/>
      <c r="HI106" s="96"/>
      <c r="HJ106" s="96"/>
      <c r="HK106" s="96"/>
      <c r="HL106" s="96"/>
      <c r="HM106" s="96"/>
      <c r="HN106" s="96"/>
      <c r="HO106" s="96"/>
      <c r="HP106" s="96"/>
      <c r="HQ106" s="96"/>
      <c r="HR106" s="96"/>
      <c r="HS106" s="96"/>
      <c r="HT106" s="96"/>
      <c r="HU106" s="96"/>
      <c r="HV106" s="96"/>
      <c r="HW106" s="96"/>
      <c r="HX106" s="96"/>
      <c r="HY106" s="96"/>
      <c r="HZ106" s="96"/>
      <c r="IA106" s="96"/>
      <c r="IB106" s="96"/>
      <c r="IC106" s="96"/>
      <c r="ID106" s="96"/>
      <c r="IE106" s="96"/>
      <c r="IF106" s="96"/>
      <c r="IG106" s="96"/>
      <c r="IH106" s="96"/>
      <c r="II106" s="96"/>
      <c r="IJ106" s="96"/>
      <c r="IK106" s="96"/>
      <c r="IL106" s="96"/>
      <c r="IM106" s="96"/>
      <c r="IN106" s="96"/>
      <c r="IO106" s="96"/>
      <c r="IP106" s="96"/>
      <c r="IQ106" s="96"/>
      <c r="IR106" s="96"/>
      <c r="IS106" s="96"/>
      <c r="IT106" s="96"/>
      <c r="IU106" s="96"/>
      <c r="IV106" s="96"/>
      <c r="IW106" s="96"/>
      <c r="IX106" s="96"/>
      <c r="IY106" s="96"/>
      <c r="IZ106" s="96"/>
      <c r="JA106" s="96"/>
      <c r="JB106" s="96"/>
      <c r="JC106" s="96"/>
      <c r="JD106" s="96"/>
      <c r="JE106" s="96"/>
      <c r="JF106" s="96"/>
      <c r="JG106" s="96"/>
      <c r="JH106" s="96"/>
      <c r="JI106" s="96"/>
      <c r="JJ106" s="96"/>
      <c r="JK106" s="96"/>
      <c r="JL106" s="96"/>
      <c r="JM106" s="96"/>
      <c r="JN106" s="96"/>
      <c r="JO106" s="96"/>
      <c r="JP106" s="96"/>
      <c r="JQ106" s="96"/>
      <c r="JR106" s="96"/>
      <c r="JS106" s="96"/>
      <c r="JT106" s="96"/>
      <c r="JU106" s="96"/>
      <c r="JV106" s="96"/>
      <c r="JW106" s="96"/>
      <c r="JX106" s="96"/>
      <c r="JY106" s="96"/>
      <c r="JZ106" s="96"/>
      <c r="KA106" s="96"/>
      <c r="KB106" s="96"/>
      <c r="KC106" s="96"/>
      <c r="KD106" s="96"/>
      <c r="KE106" s="96"/>
      <c r="KF106" s="96"/>
      <c r="KG106" s="96"/>
      <c r="KH106" s="96"/>
      <c r="KI106" s="96"/>
      <c r="KJ106" s="96"/>
      <c r="KK106" s="96"/>
      <c r="KL106" s="96"/>
      <c r="KM106" s="96"/>
      <c r="KN106" s="96"/>
      <c r="KO106" s="96"/>
      <c r="KP106" s="96"/>
      <c r="KQ106" s="96"/>
      <c r="KR106" s="96"/>
      <c r="KS106" s="96"/>
      <c r="KT106" s="96"/>
      <c r="KU106" s="96"/>
      <c r="KV106" s="96"/>
      <c r="KW106" s="96"/>
      <c r="KX106" s="96"/>
      <c r="KY106" s="96"/>
      <c r="KZ106" s="96"/>
      <c r="LA106" s="96"/>
      <c r="LB106" s="96"/>
      <c r="LC106" s="96"/>
      <c r="LD106" s="96"/>
      <c r="LE106" s="96"/>
      <c r="LF106" s="96"/>
      <c r="LG106" s="96"/>
      <c r="LH106" s="96"/>
      <c r="LI106" s="96"/>
      <c r="LJ106" s="96"/>
      <c r="LK106" s="96"/>
      <c r="LL106" s="96"/>
      <c r="LM106" s="96"/>
      <c r="LN106" s="96"/>
      <c r="LO106" s="96"/>
      <c r="LP106" s="96"/>
      <c r="LQ106" s="96"/>
      <c r="LR106" s="96"/>
      <c r="LS106" s="96"/>
      <c r="LT106" s="96"/>
      <c r="LU106" s="96"/>
      <c r="LV106" s="96"/>
      <c r="LW106" s="96"/>
      <c r="LX106" s="96"/>
      <c r="LY106" s="96"/>
      <c r="LZ106" s="96"/>
      <c r="MA106" s="96"/>
      <c r="MB106" s="96"/>
      <c r="MC106" s="96"/>
      <c r="MD106" s="96"/>
      <c r="ME106" s="96"/>
      <c r="MF106" s="96"/>
      <c r="MG106" s="96"/>
      <c r="MH106" s="96"/>
      <c r="MI106" s="96"/>
      <c r="MJ106" s="96"/>
      <c r="MK106" s="96"/>
      <c r="ML106" s="96"/>
      <c r="MM106" s="96"/>
      <c r="MN106" s="96"/>
      <c r="MO106" s="96"/>
      <c r="MP106" s="96"/>
      <c r="MQ106" s="96"/>
      <c r="MR106" s="96"/>
      <c r="MS106" s="96"/>
      <c r="MT106" s="96"/>
      <c r="MU106" s="96"/>
      <c r="MV106" s="96"/>
      <c r="MW106" s="96"/>
      <c r="MX106" s="96"/>
      <c r="MY106" s="96"/>
      <c r="MZ106" s="96"/>
      <c r="NA106" s="96"/>
      <c r="NB106" s="96"/>
      <c r="NC106" s="96"/>
      <c r="ND106" s="96"/>
      <c r="NE106" s="96"/>
      <c r="NF106" s="96"/>
      <c r="NG106" s="96"/>
      <c r="NH106" s="96"/>
      <c r="NI106" s="96"/>
      <c r="NJ106" s="96"/>
      <c r="NK106" s="96"/>
      <c r="NL106" s="96"/>
      <c r="NM106" s="96"/>
      <c r="NN106" s="96"/>
      <c r="NO106" s="96"/>
      <c r="NP106" s="96"/>
      <c r="NQ106" s="96"/>
      <c r="NR106" s="96"/>
      <c r="NS106" s="96"/>
      <c r="NT106" s="96"/>
      <c r="NU106" s="96"/>
      <c r="NV106" s="96"/>
      <c r="NW106" s="96"/>
      <c r="NX106" s="97"/>
      <c r="NY106" s="96">
        <f t="shared" si="268"/>
        <v>0</v>
      </c>
      <c r="NZ106" s="96">
        <f t="shared" si="447"/>
        <v>0</v>
      </c>
      <c r="OA106" s="96">
        <f t="shared" si="447"/>
        <v>0</v>
      </c>
      <c r="OB106" s="96">
        <f t="shared" si="447"/>
        <v>0</v>
      </c>
      <c r="OC106" s="96">
        <f t="shared" si="447"/>
        <v>0</v>
      </c>
      <c r="OD106" s="96">
        <f t="shared" si="447"/>
        <v>0</v>
      </c>
      <c r="OE106" s="96">
        <f t="shared" si="447"/>
        <v>0</v>
      </c>
      <c r="OF106" s="96">
        <f t="shared" si="447"/>
        <v>0</v>
      </c>
      <c r="OG106" s="96">
        <f t="shared" si="269"/>
        <v>0</v>
      </c>
      <c r="OH106" s="96">
        <f t="shared" si="270"/>
        <v>0</v>
      </c>
      <c r="OI106" s="96">
        <f t="shared" si="271"/>
        <v>0</v>
      </c>
      <c r="OJ106" s="96">
        <f t="shared" si="272"/>
        <v>0</v>
      </c>
      <c r="OK106" s="96">
        <f t="shared" si="273"/>
        <v>0</v>
      </c>
      <c r="OL106" s="96">
        <f t="shared" si="274"/>
        <v>0</v>
      </c>
      <c r="OM106" s="96">
        <f t="shared" si="275"/>
        <v>0</v>
      </c>
      <c r="ON106" s="96">
        <f t="shared" si="276"/>
        <v>0</v>
      </c>
      <c r="OO106" s="96">
        <f t="shared" ca="1" si="279"/>
        <v>0</v>
      </c>
      <c r="OP106" s="96">
        <f t="shared" ca="1" si="280"/>
        <v>0</v>
      </c>
      <c r="PB106" s="41">
        <f t="shared" ca="1" si="281"/>
        <v>0</v>
      </c>
      <c r="PC106" s="40">
        <f t="shared" si="282"/>
        <v>44927</v>
      </c>
      <c r="PD106" s="39">
        <f t="shared" ca="1" si="277"/>
        <v>45488</v>
      </c>
      <c r="PE106" s="39">
        <f t="shared" si="283"/>
        <v>0</v>
      </c>
      <c r="PF106" s="39">
        <f t="shared" si="284"/>
        <v>0</v>
      </c>
      <c r="PG106" s="39">
        <f t="shared" si="285"/>
        <v>0</v>
      </c>
      <c r="PH106" s="39">
        <f t="shared" si="286"/>
        <v>0</v>
      </c>
      <c r="PI106" s="39">
        <f t="shared" si="287"/>
        <v>0</v>
      </c>
      <c r="PJ106" s="39">
        <f t="shared" si="288"/>
        <v>0</v>
      </c>
      <c r="PK106" s="39">
        <f t="shared" si="289"/>
        <v>0</v>
      </c>
      <c r="PL106" s="39">
        <f t="shared" ca="1" si="290"/>
        <v>0</v>
      </c>
      <c r="PM106" s="39">
        <f t="shared" ca="1" si="278"/>
        <v>0</v>
      </c>
      <c r="PN106" s="41">
        <f t="shared" si="291"/>
        <v>0</v>
      </c>
      <c r="PO106" s="40">
        <f t="shared" si="292"/>
        <v>44927</v>
      </c>
      <c r="PP106" s="40">
        <f t="shared" si="293"/>
        <v>44957</v>
      </c>
      <c r="PQ106" s="39">
        <f t="array" aca="1" ref="PQ106" ca="1">IFERROR(IF($H106&lt;&gt;"",SUM(IF(WEEKDAY(-1+ROW(INDIRECT("1:"&amp;(PP106-PO106)+1)),2)={1},1,0)),0),0)</f>
        <v>0</v>
      </c>
      <c r="PR106" s="39">
        <f t="array" aca="1" ref="PR106" ca="1">IFERROR(IF($I106&lt;&gt;"",SUM(IF(WEEKDAY(-1+ROW(INDIRECT("1:"&amp;(PP106-PO106)+1)),2)={2},1,0)),0),0)</f>
        <v>0</v>
      </c>
      <c r="PS106" s="39">
        <f t="array" aca="1" ref="PS106" ca="1">IFERROR(IF($J106&lt;&gt;"",SUM(IF(WEEKDAY(-1+ROW(INDIRECT("1:"&amp;(PP106-PO106)+1)),2)={3},1,0)),0),0)</f>
        <v>0</v>
      </c>
      <c r="PT106" s="39">
        <f t="array" aca="1" ref="PT106" ca="1">IFERROR(IF($K106&lt;&gt;"",SUM(IF(WEEKDAY(-1+ROW(INDIRECT("1:"&amp;(PP106-PO106)+1)),2)={4},1,0)),0),0)</f>
        <v>0</v>
      </c>
      <c r="PU106" s="39">
        <f t="array" aca="1" ref="PU106" ca="1">IFERROR(IF($L106&lt;&gt;"",SUM(IF(WEEKDAY(-1+ROW(INDIRECT("1:"&amp;(PP106-PO106)+1)),2)={5},1,0)),0),0)</f>
        <v>0</v>
      </c>
      <c r="PV106" s="39">
        <f t="array" aca="1" ref="PV106" ca="1">IFERROR(IF($M106&lt;&gt;"",SUM(IF(WEEKDAY(-1+ROW(INDIRECT("1:"&amp;(PP106-PO106)+1)),2)={6},1,0)),0),0)</f>
        <v>0</v>
      </c>
      <c r="PW106" s="39">
        <f t="array" aca="1" ref="PW106" ca="1">IFERROR(IF($N106&lt;&gt;"",SUM(IF(WEEKDAY(-1+ROW(INDIRECT("1:"&amp;(PP106-PO106)+1)),2)={7},1,0)),0),0)</f>
        <v>0</v>
      </c>
      <c r="PX106" s="39">
        <f t="shared" ca="1" si="294"/>
        <v>0</v>
      </c>
      <c r="PY106" s="39">
        <f t="shared" si="295"/>
        <v>0</v>
      </c>
      <c r="PZ106" s="39">
        <f t="shared" si="296"/>
        <v>0</v>
      </c>
      <c r="QA106" s="39">
        <f t="shared" si="297"/>
        <v>0</v>
      </c>
      <c r="QB106" s="39">
        <f t="shared" si="298"/>
        <v>0</v>
      </c>
      <c r="QC106" s="39">
        <f t="shared" si="299"/>
        <v>0</v>
      </c>
      <c r="QD106" s="39">
        <f t="shared" si="300"/>
        <v>0</v>
      </c>
      <c r="QE106" s="39">
        <f t="shared" si="301"/>
        <v>0</v>
      </c>
      <c r="QF106" s="39">
        <f t="shared" si="302"/>
        <v>0</v>
      </c>
      <c r="QG106" s="39">
        <f t="shared" ca="1" si="303"/>
        <v>0</v>
      </c>
      <c r="QH106" s="41">
        <f t="shared" si="304"/>
        <v>0</v>
      </c>
      <c r="QI106" s="40">
        <f t="shared" si="305"/>
        <v>44958</v>
      </c>
      <c r="QJ106" s="40">
        <f t="shared" si="306"/>
        <v>44985</v>
      </c>
      <c r="QK106" s="39">
        <f t="array" aca="1" ref="QK106" ca="1">IFERROR(IF($H106&lt;&gt;"",SUM(IF(WEEKDAY(-1+ROW(INDIRECT("1:"&amp;(QJ106-QI106)+1)),2)={1},1,0)),0),0)</f>
        <v>0</v>
      </c>
      <c r="QL106" s="39">
        <f t="array" aca="1" ref="QL106" ca="1">IFERROR(IF($I106&lt;&gt;"",SUM(IF(WEEKDAY(-1+ROW(INDIRECT("1:"&amp;(QJ106-QI106)+1)),2)={2},1,0)),0),0)</f>
        <v>0</v>
      </c>
      <c r="QM106" s="39">
        <f t="array" aca="1" ref="QM106" ca="1">IFERROR(IF($J106&lt;&gt;"",SUM(IF(WEEKDAY(-1+ROW(INDIRECT("1:"&amp;(QJ106-QI106)+1)),2)={3},1,0)),0),0)</f>
        <v>0</v>
      </c>
      <c r="QN106" s="39">
        <f t="array" aca="1" ref="QN106" ca="1">IFERROR(IF($K106&lt;&gt;"",SUM(IF(WEEKDAY(-1+ROW(INDIRECT("1:"&amp;(QJ106-QI106)+1)),2)={4},1,0)),0),0)</f>
        <v>0</v>
      </c>
      <c r="QO106" s="39">
        <f t="array" aca="1" ref="QO106" ca="1">IFERROR(IF($L106&lt;&gt;"",SUM(IF(WEEKDAY(-1+ROW(INDIRECT("1:"&amp;(QJ106-QI106)+1)),2)={5},1,0)),0),0)</f>
        <v>0</v>
      </c>
      <c r="QP106" s="39">
        <f t="array" aca="1" ref="QP106" ca="1">IFERROR(IF($M106&lt;&gt;"",SUM(IF(WEEKDAY(-1+ROW(INDIRECT("1:"&amp;(QJ106-QI106)+1)),2)={6},1,0)),0),0)</f>
        <v>0</v>
      </c>
      <c r="QQ106" s="39">
        <f t="array" aca="1" ref="QQ106" ca="1">IFERROR(IF($N106&lt;&gt;"",SUM(IF(WEEKDAY(-1+ROW(INDIRECT("1:"&amp;(QJ106-QI106)+1)),2)={7},1,0)),0),0)</f>
        <v>0</v>
      </c>
      <c r="QR106" s="39">
        <f t="shared" ca="1" si="307"/>
        <v>0</v>
      </c>
      <c r="QS106" s="39">
        <f t="shared" si="308"/>
        <v>0</v>
      </c>
      <c r="QT106" s="39">
        <f t="shared" si="309"/>
        <v>0</v>
      </c>
      <c r="QU106" s="39">
        <f t="shared" si="310"/>
        <v>0</v>
      </c>
      <c r="QV106" s="39">
        <f t="shared" si="311"/>
        <v>0</v>
      </c>
      <c r="QW106" s="39">
        <f t="shared" si="312"/>
        <v>0</v>
      </c>
      <c r="QX106" s="39">
        <f t="shared" si="313"/>
        <v>0</v>
      </c>
      <c r="QY106" s="39">
        <f t="shared" si="314"/>
        <v>0</v>
      </c>
      <c r="QZ106" s="39">
        <f t="shared" si="315"/>
        <v>0</v>
      </c>
      <c r="RA106" s="39">
        <f t="shared" ca="1" si="316"/>
        <v>0</v>
      </c>
      <c r="RB106" s="41">
        <f t="shared" si="317"/>
        <v>0</v>
      </c>
      <c r="RC106" s="40">
        <f t="shared" si="318"/>
        <v>44986</v>
      </c>
      <c r="RD106" s="40">
        <f t="shared" si="319"/>
        <v>45016</v>
      </c>
      <c r="RE106" s="39">
        <f t="array" aca="1" ref="RE106" ca="1">IFERROR(IF($H106&lt;&gt;"",SUM(IF(WEEKDAY(-1+ROW(INDIRECT("1:"&amp;(RD106-RC106)+1)),2)={1},1,0)),0),0)</f>
        <v>0</v>
      </c>
      <c r="RF106" s="39">
        <f t="array" aca="1" ref="RF106" ca="1">IFERROR(IF($I106&lt;&gt;"",SUM(IF(WEEKDAY(-1+ROW(INDIRECT("1:"&amp;(RD106-RC106)+1)),2)={2},1,0)),0),0)</f>
        <v>0</v>
      </c>
      <c r="RG106" s="39">
        <f t="array" aca="1" ref="RG106" ca="1">IFERROR(IF($J106&lt;&gt;"",SUM(IF(WEEKDAY(-1+ROW(INDIRECT("1:"&amp;(RD106-RC106)+1)),2)={3},1,0)),0),0)</f>
        <v>0</v>
      </c>
      <c r="RH106" s="39">
        <f t="array" aca="1" ref="RH106" ca="1">IFERROR(IF($K106&lt;&gt;"",SUM(IF(WEEKDAY(-1+ROW(INDIRECT("1:"&amp;(RD106-RC106)+1)),2)={4},1,0)),0),0)</f>
        <v>0</v>
      </c>
      <c r="RI106" s="39">
        <f t="array" aca="1" ref="RI106" ca="1">IFERROR(IF($L106&lt;&gt;"",SUM(IF(WEEKDAY(-1+ROW(INDIRECT("1:"&amp;(RD106-RC106)+1)),2)={5},1,0)),0),0)</f>
        <v>0</v>
      </c>
      <c r="RJ106" s="39">
        <f t="array" aca="1" ref="RJ106" ca="1">IFERROR(IF($M106&lt;&gt;"",SUM(IF(WEEKDAY(-1+ROW(INDIRECT("1:"&amp;(RD106-RC106)+1)),2)={6},1,0)),0),0)</f>
        <v>0</v>
      </c>
      <c r="RK106" s="39">
        <f t="array" aca="1" ref="RK106" ca="1">IFERROR(IF($N106&lt;&gt;"",SUM(IF(WEEKDAY(-1+ROW(INDIRECT("1:"&amp;(RD106-RC106)+1)),2)={7},1,0)),0),0)</f>
        <v>0</v>
      </c>
      <c r="RL106" s="39">
        <f t="shared" ca="1" si="320"/>
        <v>0</v>
      </c>
      <c r="RM106" s="39">
        <f t="shared" si="321"/>
        <v>0</v>
      </c>
      <c r="RN106" s="39">
        <f t="shared" si="322"/>
        <v>0</v>
      </c>
      <c r="RO106" s="39">
        <f t="shared" si="323"/>
        <v>0</v>
      </c>
      <c r="RP106" s="39">
        <f t="shared" si="324"/>
        <v>0</v>
      </c>
      <c r="RQ106" s="39">
        <f t="shared" si="325"/>
        <v>0</v>
      </c>
      <c r="RR106" s="39">
        <f t="shared" si="326"/>
        <v>0</v>
      </c>
      <c r="RS106" s="39">
        <f t="shared" si="327"/>
        <v>0</v>
      </c>
      <c r="RT106" s="39">
        <f t="shared" si="328"/>
        <v>0</v>
      </c>
      <c r="RU106" s="39">
        <f t="shared" ca="1" si="329"/>
        <v>0</v>
      </c>
      <c r="RV106" s="41">
        <f t="shared" si="330"/>
        <v>0</v>
      </c>
      <c r="RW106" s="40">
        <f t="shared" si="331"/>
        <v>45017</v>
      </c>
      <c r="RX106" s="40">
        <f t="shared" si="332"/>
        <v>45046</v>
      </c>
      <c r="RY106" s="39">
        <f t="array" aca="1" ref="RY106" ca="1">IFERROR(IF($H106&lt;&gt;"",SUM(IF(WEEKDAY(-1+ROW(INDIRECT("1:"&amp;(RX106-RW106)+1)),2)={1},1,0)),0),0)</f>
        <v>0</v>
      </c>
      <c r="RZ106" s="39">
        <f t="array" aca="1" ref="RZ106" ca="1">IFERROR(IF($I106&lt;&gt;"",SUM(IF(WEEKDAY(-1+ROW(INDIRECT("1:"&amp;(RX106-RW106)+1)),2)={2},1,0)),0),0)</f>
        <v>0</v>
      </c>
      <c r="SA106" s="39">
        <f t="array" aca="1" ref="SA106" ca="1">IFERROR(IF($J106&lt;&gt;"",SUM(IF(WEEKDAY(-1+ROW(INDIRECT("1:"&amp;(RX106-RW106)+1)),2)={3},1,0)),0),0)</f>
        <v>0</v>
      </c>
      <c r="SB106" s="39">
        <f t="array" aca="1" ref="SB106" ca="1">IFERROR(IF($K106&lt;&gt;"",SUM(IF(WEEKDAY(-1+ROW(INDIRECT("1:"&amp;(RX106-RW106)+1)),2)={4},1,0)),0),0)</f>
        <v>0</v>
      </c>
      <c r="SC106" s="39">
        <f t="array" aca="1" ref="SC106" ca="1">IFERROR(IF($L106&lt;&gt;"",SUM(IF(WEEKDAY(-1+ROW(INDIRECT("1:"&amp;(RX106-RW106)+1)),2)={5},1,0)),0),0)</f>
        <v>0</v>
      </c>
      <c r="SD106" s="39">
        <f t="array" aca="1" ref="SD106" ca="1">IFERROR(IF($M106&lt;&gt;"",SUM(IF(WEEKDAY(-1+ROW(INDIRECT("1:"&amp;(RX106-RW106)+1)),2)={6},1,0)),0),0)</f>
        <v>0</v>
      </c>
      <c r="SE106" s="39">
        <f t="array" aca="1" ref="SE106" ca="1">IFERROR(IF($N106&lt;&gt;"",SUM(IF(WEEKDAY(-1+ROW(INDIRECT("1:"&amp;(RX106-RW106)+1)),2)={7},1,0)),0),0)</f>
        <v>0</v>
      </c>
      <c r="SF106" s="39">
        <f t="shared" ca="1" si="333"/>
        <v>0</v>
      </c>
      <c r="SG106" s="39">
        <f t="shared" si="334"/>
        <v>0</v>
      </c>
      <c r="SH106" s="39">
        <f t="shared" si="335"/>
        <v>0</v>
      </c>
      <c r="SI106" s="39">
        <f t="shared" si="336"/>
        <v>0</v>
      </c>
      <c r="SJ106" s="39">
        <f t="shared" si="337"/>
        <v>0</v>
      </c>
      <c r="SK106" s="39">
        <f t="shared" si="338"/>
        <v>0</v>
      </c>
      <c r="SL106" s="39">
        <f t="shared" si="339"/>
        <v>0</v>
      </c>
      <c r="SM106" s="39">
        <f t="shared" si="340"/>
        <v>0</v>
      </c>
      <c r="SN106" s="39">
        <f t="shared" si="341"/>
        <v>0</v>
      </c>
      <c r="SO106" s="39">
        <f t="shared" ca="1" si="342"/>
        <v>0</v>
      </c>
      <c r="SP106" s="41">
        <f t="shared" si="343"/>
        <v>0</v>
      </c>
      <c r="SQ106" s="40">
        <f t="shared" si="344"/>
        <v>45047</v>
      </c>
      <c r="SR106" s="40">
        <f t="shared" si="345"/>
        <v>45077</v>
      </c>
      <c r="SS106" s="39">
        <f t="array" aca="1" ref="SS106" ca="1">IFERROR(IF($H106&lt;&gt;"",SUM(IF(WEEKDAY(-1+ROW(INDIRECT("1:"&amp;(SR106-SQ106)+1)),2)={1},1,0)),0),0)</f>
        <v>0</v>
      </c>
      <c r="ST106" s="39">
        <f t="array" aca="1" ref="ST106" ca="1">IFERROR(IF($I106&lt;&gt;"",SUM(IF(WEEKDAY(-1+ROW(INDIRECT("1:"&amp;(SR106-SQ106)+1)),2)={2},1,0)),0),0)</f>
        <v>0</v>
      </c>
      <c r="SU106" s="39">
        <f t="array" aca="1" ref="SU106" ca="1">IFERROR(IF($J106&lt;&gt;"",SUM(IF(WEEKDAY(-1+ROW(INDIRECT("1:"&amp;(SR106-SQ106)+1)),2)={3},1,0)),0),0)</f>
        <v>0</v>
      </c>
      <c r="SV106" s="39">
        <f t="array" aca="1" ref="SV106" ca="1">IFERROR(IF($K106&lt;&gt;"",SUM(IF(WEEKDAY(-1+ROW(INDIRECT("1:"&amp;(SR106-SQ106)+1)),2)={4},1,0)),0),0)</f>
        <v>0</v>
      </c>
      <c r="SW106" s="39">
        <f t="array" aca="1" ref="SW106" ca="1">IFERROR(IF($L106&lt;&gt;"",SUM(IF(WEEKDAY(-1+ROW(INDIRECT("1:"&amp;(SR106-SQ106)+1)),2)={5},1,0)),0),0)</f>
        <v>0</v>
      </c>
      <c r="SX106" s="39">
        <f t="array" aca="1" ref="SX106" ca="1">IFERROR(IF($M106&lt;&gt;"",SUM(IF(WEEKDAY(-1+ROW(INDIRECT("1:"&amp;(SR106-SQ106)+1)),2)={6},1,0)),0),0)</f>
        <v>0</v>
      </c>
      <c r="SY106" s="39">
        <f t="array" aca="1" ref="SY106" ca="1">IFERROR(IF($N106&lt;&gt;"",SUM(IF(WEEKDAY(-1+ROW(INDIRECT("1:"&amp;(SR106-SQ106)+1)),2)={7},1,0)),0),0)</f>
        <v>0</v>
      </c>
      <c r="SZ106" s="39">
        <f t="shared" ca="1" si="346"/>
        <v>0</v>
      </c>
      <c r="TA106" s="39">
        <f t="shared" si="347"/>
        <v>0</v>
      </c>
      <c r="TB106" s="39">
        <f t="shared" si="348"/>
        <v>0</v>
      </c>
      <c r="TC106" s="39">
        <f t="shared" si="349"/>
        <v>0</v>
      </c>
      <c r="TD106" s="39">
        <f t="shared" si="350"/>
        <v>0</v>
      </c>
      <c r="TE106" s="39">
        <f t="shared" si="351"/>
        <v>0</v>
      </c>
      <c r="TF106" s="39">
        <f t="shared" si="352"/>
        <v>0</v>
      </c>
      <c r="TG106" s="39">
        <f t="shared" si="353"/>
        <v>0</v>
      </c>
      <c r="TH106" s="39">
        <f t="shared" si="354"/>
        <v>0</v>
      </c>
      <c r="TI106" s="39">
        <f t="shared" ca="1" si="355"/>
        <v>0</v>
      </c>
      <c r="TJ106" s="41">
        <f t="shared" si="356"/>
        <v>0</v>
      </c>
      <c r="TK106" s="40">
        <f t="shared" si="357"/>
        <v>45078</v>
      </c>
      <c r="TL106" s="40">
        <f t="shared" si="358"/>
        <v>45107</v>
      </c>
      <c r="TM106" s="39">
        <f t="array" aca="1" ref="TM106" ca="1">IFERROR(IF($H106&lt;&gt;"",SUM(IF(WEEKDAY(-1+ROW(INDIRECT("1:"&amp;(TL106-TK106)+1)),2)={1},1,0)),0),0)</f>
        <v>0</v>
      </c>
      <c r="TN106" s="39">
        <f t="array" aca="1" ref="TN106" ca="1">IFERROR(IF($I106&lt;&gt;"",SUM(IF(WEEKDAY(-1+ROW(INDIRECT("1:"&amp;(TL106-TK106)+1)),2)={2},1,0)),0),0)</f>
        <v>0</v>
      </c>
      <c r="TO106" s="39">
        <f t="array" aca="1" ref="TO106" ca="1">IFERROR(IF($J106&lt;&gt;"",SUM(IF(WEEKDAY(-1+ROW(INDIRECT("1:"&amp;(TL106-TK106)+1)),2)={3},1,0)),0),0)</f>
        <v>0</v>
      </c>
      <c r="TP106" s="39">
        <f t="array" aca="1" ref="TP106" ca="1">IFERROR(IF($K106&lt;&gt;"",SUM(IF(WEEKDAY(-1+ROW(INDIRECT("1:"&amp;(TL106-TK106)+1)),2)={4},1,0)),0),0)</f>
        <v>0</v>
      </c>
      <c r="TQ106" s="39">
        <f t="array" aca="1" ref="TQ106" ca="1">IFERROR(IF($L106&lt;&gt;"",SUM(IF(WEEKDAY(-1+ROW(INDIRECT("1:"&amp;(TL106-TK106)+1)),2)={5},1,0)),0),0)</f>
        <v>0</v>
      </c>
      <c r="TR106" s="39">
        <f t="array" aca="1" ref="TR106" ca="1">IFERROR(IF($M106&lt;&gt;"",SUM(IF(WEEKDAY(-1+ROW(INDIRECT("1:"&amp;(TL106-TK106)+1)),2)={6},1,0)),0),0)</f>
        <v>0</v>
      </c>
      <c r="TS106" s="39">
        <f t="array" aca="1" ref="TS106" ca="1">IFERROR(IF($N106&lt;&gt;"",SUM(IF(WEEKDAY(-1+ROW(INDIRECT("1:"&amp;(TL106-TK106)+1)),2)={7},1,0)),0),0)</f>
        <v>0</v>
      </c>
      <c r="TT106" s="39">
        <f t="shared" ca="1" si="359"/>
        <v>0</v>
      </c>
      <c r="TU106" s="39">
        <f t="shared" si="360"/>
        <v>0</v>
      </c>
      <c r="TV106" s="39">
        <f t="shared" si="361"/>
        <v>0</v>
      </c>
      <c r="TW106" s="39">
        <f t="shared" si="362"/>
        <v>0</v>
      </c>
      <c r="TX106" s="39">
        <f t="shared" si="363"/>
        <v>0</v>
      </c>
      <c r="TY106" s="39">
        <f t="shared" si="364"/>
        <v>0</v>
      </c>
      <c r="TZ106" s="39">
        <f t="shared" si="365"/>
        <v>0</v>
      </c>
      <c r="UA106" s="39">
        <f t="shared" si="366"/>
        <v>0</v>
      </c>
      <c r="UB106" s="39">
        <f t="shared" si="367"/>
        <v>0</v>
      </c>
      <c r="UC106" s="39">
        <f t="shared" ca="1" si="368"/>
        <v>0</v>
      </c>
      <c r="UD106" s="41">
        <f t="shared" si="369"/>
        <v>0</v>
      </c>
      <c r="UE106" s="40">
        <f t="shared" si="370"/>
        <v>45108</v>
      </c>
      <c r="UF106" s="40">
        <f t="shared" si="371"/>
        <v>45138</v>
      </c>
      <c r="UG106" s="39">
        <f t="array" aca="1" ref="UG106" ca="1">IFERROR(IF($H106&lt;&gt;"",SUM(IF(WEEKDAY(-1+ROW(INDIRECT("1:"&amp;(UF106-UE106)+1)),2)={1},1,0)),0),0)</f>
        <v>0</v>
      </c>
      <c r="UH106" s="39">
        <f t="array" aca="1" ref="UH106" ca="1">IFERROR(IF($I106&lt;&gt;"",SUM(IF(WEEKDAY(-1+ROW(INDIRECT("1:"&amp;(UF106-UE106)+1)),2)={2},1,0)),0),0)</f>
        <v>0</v>
      </c>
      <c r="UI106" s="39">
        <f t="array" aca="1" ref="UI106" ca="1">IFERROR(IF($J106&lt;&gt;"",SUM(IF(WEEKDAY(-1+ROW(INDIRECT("1:"&amp;(UF106-UE106)+1)),2)={3},1,0)),0),0)</f>
        <v>0</v>
      </c>
      <c r="UJ106" s="39">
        <f t="array" aca="1" ref="UJ106" ca="1">IFERROR(IF($K106&lt;&gt;"",SUM(IF(WEEKDAY(-1+ROW(INDIRECT("1:"&amp;(UF106-UE106)+1)),2)={4},1,0)),0),0)</f>
        <v>0</v>
      </c>
      <c r="UK106" s="39">
        <f t="array" aca="1" ref="UK106" ca="1">IFERROR(IF($L106&lt;&gt;"",SUM(IF(WEEKDAY(-1+ROW(INDIRECT("1:"&amp;(UF106-UE106)+1)),2)={5},1,0)),0),0)</f>
        <v>0</v>
      </c>
      <c r="UL106" s="39">
        <f t="array" aca="1" ref="UL106" ca="1">IFERROR(IF($M106&lt;&gt;"",SUM(IF(WEEKDAY(-1+ROW(INDIRECT("1:"&amp;(UF106-UE106)+1)),2)={6},1,0)),0),0)</f>
        <v>0</v>
      </c>
      <c r="UM106" s="39">
        <f t="array" aca="1" ref="UM106" ca="1">IFERROR(IF($N106&lt;&gt;"",SUM(IF(WEEKDAY(-1+ROW(INDIRECT("1:"&amp;(UF106-UE106)+1)),2)={7},1,0)),0),0)</f>
        <v>0</v>
      </c>
      <c r="UN106" s="39">
        <f t="shared" ca="1" si="372"/>
        <v>0</v>
      </c>
      <c r="UO106" s="39">
        <f t="shared" si="373"/>
        <v>0</v>
      </c>
      <c r="UP106" s="39">
        <f t="shared" si="374"/>
        <v>0</v>
      </c>
      <c r="UQ106" s="39">
        <f t="shared" si="375"/>
        <v>0</v>
      </c>
      <c r="UR106" s="39">
        <f t="shared" si="376"/>
        <v>0</v>
      </c>
      <c r="US106" s="39">
        <f t="shared" si="377"/>
        <v>0</v>
      </c>
      <c r="UT106" s="39">
        <f t="shared" si="378"/>
        <v>0</v>
      </c>
      <c r="UU106" s="39">
        <f t="shared" si="379"/>
        <v>0</v>
      </c>
      <c r="UV106" s="39">
        <f t="shared" si="380"/>
        <v>0</v>
      </c>
      <c r="UW106" s="39">
        <f t="shared" ca="1" si="381"/>
        <v>0</v>
      </c>
      <c r="UX106" s="41">
        <f t="shared" si="382"/>
        <v>0</v>
      </c>
      <c r="UY106" s="40">
        <f t="shared" si="383"/>
        <v>45139</v>
      </c>
      <c r="UZ106" s="40">
        <f t="shared" si="384"/>
        <v>45169</v>
      </c>
      <c r="VA106" s="39">
        <f t="array" aca="1" ref="VA106" ca="1">IFERROR(IF($H106&lt;&gt;"",SUM(IF(WEEKDAY(-1+ROW(INDIRECT("1:"&amp;(UZ106-UY106)+1)),2)={1},1,0)),0),0)</f>
        <v>0</v>
      </c>
      <c r="VB106" s="39">
        <f t="array" aca="1" ref="VB106" ca="1">IFERROR(IF($I106&lt;&gt;"",SUM(IF(WEEKDAY(-1+ROW(INDIRECT("1:"&amp;(UZ106-UY106)+1)),2)={2},1,0)),0),0)</f>
        <v>0</v>
      </c>
      <c r="VC106" s="39">
        <f t="array" aca="1" ref="VC106" ca="1">IFERROR(IF($J106&lt;&gt;"",SUM(IF(WEEKDAY(-1+ROW(INDIRECT("1:"&amp;(UZ106-UY106)+1)),2)={3},1,0)),0),0)</f>
        <v>0</v>
      </c>
      <c r="VD106" s="39">
        <f t="array" aca="1" ref="VD106" ca="1">IFERROR(IF($K106&lt;&gt;"",SUM(IF(WEEKDAY(-1+ROW(INDIRECT("1:"&amp;(UZ106-UY106)+1)),2)={4},1,0)),0),0)</f>
        <v>0</v>
      </c>
      <c r="VE106" s="39">
        <f t="array" aca="1" ref="VE106" ca="1">IFERROR(IF($L106&lt;&gt;"",SUM(IF(WEEKDAY(-1+ROW(INDIRECT("1:"&amp;(UZ106-UY106)+1)),2)={5},1,0)),0),0)</f>
        <v>0</v>
      </c>
      <c r="VF106" s="39">
        <f t="array" aca="1" ref="VF106" ca="1">IFERROR(IF($M106&lt;&gt;"",SUM(IF(WEEKDAY(-1+ROW(INDIRECT("1:"&amp;(UZ106-UY106)+1)),2)={6},1,0)),0),0)</f>
        <v>0</v>
      </c>
      <c r="VG106" s="39">
        <f t="array" aca="1" ref="VG106" ca="1">IFERROR(IF($N106&lt;&gt;"",SUM(IF(WEEKDAY(-1+ROW(INDIRECT("1:"&amp;(UZ106-UY106)+1)),2)={7},1,0)),0),0)</f>
        <v>0</v>
      </c>
      <c r="VH106" s="39">
        <f t="shared" ca="1" si="385"/>
        <v>0</v>
      </c>
      <c r="VI106" s="39">
        <f t="shared" si="386"/>
        <v>0</v>
      </c>
      <c r="VJ106" s="39">
        <f t="shared" si="387"/>
        <v>0</v>
      </c>
      <c r="VK106" s="39">
        <f t="shared" si="388"/>
        <v>0</v>
      </c>
      <c r="VL106" s="39">
        <f t="shared" si="389"/>
        <v>0</v>
      </c>
      <c r="VM106" s="39">
        <f t="shared" si="390"/>
        <v>0</v>
      </c>
      <c r="VN106" s="39">
        <f t="shared" si="391"/>
        <v>0</v>
      </c>
      <c r="VO106" s="39">
        <f t="shared" si="392"/>
        <v>0</v>
      </c>
      <c r="VP106" s="39">
        <f t="shared" si="393"/>
        <v>0</v>
      </c>
      <c r="VQ106" s="39">
        <f t="shared" ca="1" si="394"/>
        <v>0</v>
      </c>
      <c r="VR106" s="41">
        <f t="shared" si="395"/>
        <v>0</v>
      </c>
      <c r="VS106" s="40">
        <f t="shared" si="396"/>
        <v>45170</v>
      </c>
      <c r="VT106" s="40">
        <f t="shared" si="397"/>
        <v>45199</v>
      </c>
      <c r="VU106" s="39">
        <f t="array" aca="1" ref="VU106" ca="1">IFERROR(IF($H106&lt;&gt;"",SUM(IF(WEEKDAY(-1+ROW(INDIRECT("1:"&amp;(VT106-VS106)+1)),2)={1},1,0)),0),0)</f>
        <v>0</v>
      </c>
      <c r="VV106" s="39">
        <f t="array" aca="1" ref="VV106" ca="1">IFERROR(IF($I106&lt;&gt;"",SUM(IF(WEEKDAY(-1+ROW(INDIRECT("1:"&amp;(VT106-VS106)+1)),2)={2},1,0)),0),0)</f>
        <v>0</v>
      </c>
      <c r="VW106" s="39">
        <f t="array" aca="1" ref="VW106" ca="1">IFERROR(IF($J106&lt;&gt;"",SUM(IF(WEEKDAY(-1+ROW(INDIRECT("1:"&amp;(VT106-VS106)+1)),2)={3},1,0)),0),0)</f>
        <v>0</v>
      </c>
      <c r="VX106" s="39">
        <f t="array" aca="1" ref="VX106" ca="1">IFERROR(IF($K106&lt;&gt;"",SUM(IF(WEEKDAY(-1+ROW(INDIRECT("1:"&amp;(VT106-VS106)+1)),2)={4},1,0)),0),0)</f>
        <v>0</v>
      </c>
      <c r="VY106" s="39">
        <f t="array" aca="1" ref="VY106" ca="1">IFERROR(IF($L106&lt;&gt;"",SUM(IF(WEEKDAY(-1+ROW(INDIRECT("1:"&amp;(VT106-VS106)+1)),2)={5},1,0)),0),0)</f>
        <v>0</v>
      </c>
      <c r="VZ106" s="39">
        <f t="array" aca="1" ref="VZ106" ca="1">IFERROR(IF($M106&lt;&gt;"",SUM(IF(WEEKDAY(-1+ROW(INDIRECT("1:"&amp;(VT106-VS106)+1)),2)={6},1,0)),0),0)</f>
        <v>0</v>
      </c>
      <c r="WA106" s="39">
        <f t="array" aca="1" ref="WA106" ca="1">IFERROR(IF($N106&lt;&gt;"",SUM(IF(WEEKDAY(-1+ROW(INDIRECT("1:"&amp;(VT106-VS106)+1)),2)={7},1,0)),0),0)</f>
        <v>0</v>
      </c>
      <c r="WB106" s="39">
        <f t="shared" ca="1" si="398"/>
        <v>0</v>
      </c>
      <c r="WC106" s="39">
        <f t="shared" si="399"/>
        <v>0</v>
      </c>
      <c r="WD106" s="39">
        <f t="shared" si="400"/>
        <v>0</v>
      </c>
      <c r="WE106" s="39">
        <f t="shared" si="401"/>
        <v>0</v>
      </c>
      <c r="WF106" s="39">
        <f t="shared" si="402"/>
        <v>0</v>
      </c>
      <c r="WG106" s="39">
        <f t="shared" si="403"/>
        <v>0</v>
      </c>
      <c r="WH106" s="39">
        <f t="shared" si="404"/>
        <v>0</v>
      </c>
      <c r="WI106" s="39">
        <f t="shared" si="405"/>
        <v>0</v>
      </c>
      <c r="WJ106" s="39">
        <f t="shared" si="406"/>
        <v>0</v>
      </c>
      <c r="WK106" s="39">
        <f t="shared" ca="1" si="407"/>
        <v>0</v>
      </c>
      <c r="WL106" s="41">
        <f t="shared" si="408"/>
        <v>0</v>
      </c>
      <c r="WM106" s="40">
        <f t="shared" si="409"/>
        <v>45200</v>
      </c>
      <c r="WN106" s="40">
        <f t="shared" si="410"/>
        <v>45230</v>
      </c>
      <c r="WO106" s="39">
        <f t="array" aca="1" ref="WO106" ca="1">IFERROR(IF($H106&lt;&gt;"",SUM(IF(WEEKDAY(-1+ROW(INDIRECT("1:"&amp;(WN106-WM106)+1)),2)={1},1,0)),0),0)</f>
        <v>0</v>
      </c>
      <c r="WP106" s="39">
        <f t="array" aca="1" ref="WP106" ca="1">IFERROR(IF($I106&lt;&gt;"",SUM(IF(WEEKDAY(-1+ROW(INDIRECT("1:"&amp;(WN106-WM106)+1)),2)={2},1,0)),0),0)</f>
        <v>0</v>
      </c>
      <c r="WQ106" s="39">
        <f t="array" aca="1" ref="WQ106" ca="1">IFERROR(IF($J106&lt;&gt;"",SUM(IF(WEEKDAY(-1+ROW(INDIRECT("1:"&amp;(WN106-WM106)+1)),2)={3},1,0)),0),0)</f>
        <v>0</v>
      </c>
      <c r="WR106" s="39">
        <f t="array" aca="1" ref="WR106" ca="1">IFERROR(IF($K106&lt;&gt;"",SUM(IF(WEEKDAY(-1+ROW(INDIRECT("1:"&amp;(WN106-WM106)+1)),2)={4},1,0)),0),0)</f>
        <v>0</v>
      </c>
      <c r="WS106" s="39">
        <f t="array" aca="1" ref="WS106" ca="1">IFERROR(IF($L106&lt;&gt;"",SUM(IF(WEEKDAY(-1+ROW(INDIRECT("1:"&amp;(WN106-WM106)+1)),2)={5},1,0)),0),0)</f>
        <v>0</v>
      </c>
      <c r="WT106" s="39">
        <f t="array" aca="1" ref="WT106" ca="1">IFERROR(IF($M106&lt;&gt;"",SUM(IF(WEEKDAY(-1+ROW(INDIRECT("1:"&amp;(WN106-WM106)+1)),2)={6},1,0)),0),0)</f>
        <v>0</v>
      </c>
      <c r="WU106" s="39">
        <f t="array" aca="1" ref="WU106" ca="1">IFERROR(IF($N106&lt;&gt;"",SUM(IF(WEEKDAY(-1+ROW(INDIRECT("1:"&amp;(WN106-WM106)+1)),2)={7},1,0)),0),0)</f>
        <v>0</v>
      </c>
      <c r="WV106" s="39">
        <f t="shared" ca="1" si="411"/>
        <v>0</v>
      </c>
      <c r="WW106" s="39">
        <f t="shared" si="412"/>
        <v>0</v>
      </c>
      <c r="WX106" s="39">
        <f t="shared" si="413"/>
        <v>0</v>
      </c>
      <c r="WY106" s="39">
        <f t="shared" si="414"/>
        <v>0</v>
      </c>
      <c r="WZ106" s="39">
        <f t="shared" si="415"/>
        <v>0</v>
      </c>
      <c r="XA106" s="39">
        <f t="shared" si="416"/>
        <v>0</v>
      </c>
      <c r="XB106" s="39">
        <f t="shared" si="417"/>
        <v>0</v>
      </c>
      <c r="XC106" s="39">
        <f t="shared" si="418"/>
        <v>0</v>
      </c>
      <c r="XD106" s="39">
        <f t="shared" si="419"/>
        <v>0</v>
      </c>
      <c r="XE106" s="39">
        <f t="shared" ca="1" si="420"/>
        <v>0</v>
      </c>
      <c r="XF106" s="41">
        <f t="shared" si="421"/>
        <v>0</v>
      </c>
      <c r="XG106" s="40">
        <f t="shared" si="422"/>
        <v>45231</v>
      </c>
      <c r="XH106" s="40">
        <f t="shared" si="423"/>
        <v>45260</v>
      </c>
      <c r="XI106" s="39">
        <f t="array" aca="1" ref="XI106" ca="1">IFERROR(IF($H106&lt;&gt;"",SUM(IF(WEEKDAY(-1+ROW(INDIRECT("1:"&amp;(XH106-XG106)+1)),2)={1},1,0)),0),0)</f>
        <v>0</v>
      </c>
      <c r="XJ106" s="39">
        <f t="array" aca="1" ref="XJ106" ca="1">IFERROR(IF($I106&lt;&gt;"",SUM(IF(WEEKDAY(-1+ROW(INDIRECT("1:"&amp;(XH106-XG106)+1)),2)={2},1,0)),0),0)</f>
        <v>0</v>
      </c>
      <c r="XK106" s="39">
        <f t="array" aca="1" ref="XK106" ca="1">IFERROR(IF($J106&lt;&gt;"",SUM(IF(WEEKDAY(-1+ROW(INDIRECT("1:"&amp;(XH106-XG106)+1)),2)={3},1,0)),0),0)</f>
        <v>0</v>
      </c>
      <c r="XL106" s="39">
        <f t="array" aca="1" ref="XL106" ca="1">IFERROR(IF($K106&lt;&gt;"",SUM(IF(WEEKDAY(-1+ROW(INDIRECT("1:"&amp;(XH106-XG106)+1)),2)={4},1,0)),0),0)</f>
        <v>0</v>
      </c>
      <c r="XM106" s="39">
        <f t="array" aca="1" ref="XM106" ca="1">IFERROR(IF($L106&lt;&gt;"",SUM(IF(WEEKDAY(-1+ROW(INDIRECT("1:"&amp;(XH106-XG106)+1)),2)={5},1,0)),0),0)</f>
        <v>0</v>
      </c>
      <c r="XN106" s="39">
        <f t="array" aca="1" ref="XN106" ca="1">IFERROR(IF($M106&lt;&gt;"",SUM(IF(WEEKDAY(-1+ROW(INDIRECT("1:"&amp;(XH106-XG106)+1)),2)={6},1,0)),0),0)</f>
        <v>0</v>
      </c>
      <c r="XO106" s="39">
        <f t="array" aca="1" ref="XO106" ca="1">IFERROR(IF($N106&lt;&gt;"",SUM(IF(WEEKDAY(-1+ROW(INDIRECT("1:"&amp;(XH106-XG106)+1)),2)={7},1,0)),0),0)</f>
        <v>0</v>
      </c>
      <c r="XP106" s="39">
        <f t="shared" ca="1" si="424"/>
        <v>0</v>
      </c>
      <c r="XQ106" s="39">
        <f t="shared" si="425"/>
        <v>0</v>
      </c>
      <c r="XR106" s="39">
        <f t="shared" si="426"/>
        <v>0</v>
      </c>
      <c r="XS106" s="39">
        <f t="shared" si="427"/>
        <v>0</v>
      </c>
      <c r="XT106" s="39">
        <f t="shared" si="428"/>
        <v>0</v>
      </c>
      <c r="XU106" s="39">
        <f t="shared" si="429"/>
        <v>0</v>
      </c>
      <c r="XV106" s="39">
        <f t="shared" si="430"/>
        <v>0</v>
      </c>
      <c r="XW106" s="39">
        <f t="shared" si="431"/>
        <v>0</v>
      </c>
      <c r="XX106" s="39">
        <f t="shared" si="432"/>
        <v>0</v>
      </c>
      <c r="XY106" s="39">
        <f t="shared" ca="1" si="433"/>
        <v>0</v>
      </c>
      <c r="XZ106" s="41">
        <f t="shared" si="434"/>
        <v>0</v>
      </c>
      <c r="YA106" s="40">
        <f t="shared" si="435"/>
        <v>45261</v>
      </c>
      <c r="YB106" s="40">
        <f t="shared" si="436"/>
        <v>45291</v>
      </c>
      <c r="YC106" s="39">
        <f t="array" aca="1" ref="YC106" ca="1">IFERROR(IF($H106&lt;&gt;"",SUM(IF(WEEKDAY(-1+ROW(INDIRECT("1:"&amp;(YB106-YA106)+1)),2)={1},1,0)),0),0)</f>
        <v>0</v>
      </c>
      <c r="YD106" s="39">
        <f t="array" aca="1" ref="YD106" ca="1">IFERROR(IF($I106&lt;&gt;"",SUM(IF(WEEKDAY(-1+ROW(INDIRECT("1:"&amp;(YB106-YA106)+1)),2)={2},1,0)),0),0)</f>
        <v>0</v>
      </c>
      <c r="YE106" s="39">
        <f t="array" aca="1" ref="YE106" ca="1">IFERROR(IF($J106&lt;&gt;"",SUM(IF(WEEKDAY(-1+ROW(INDIRECT("1:"&amp;(YB106-YA106)+1)),2)={3},1,0)),0),0)</f>
        <v>0</v>
      </c>
      <c r="YF106" s="39">
        <f t="array" aca="1" ref="YF106" ca="1">IFERROR(IF($K106&lt;&gt;"",SUM(IF(WEEKDAY(-1+ROW(INDIRECT("1:"&amp;(YB106-YA106)+1)),2)={4},1,0)),0),0)</f>
        <v>0</v>
      </c>
      <c r="YG106" s="39">
        <f t="array" aca="1" ref="YG106" ca="1">IFERROR(IF($L106&lt;&gt;"",SUM(IF(WEEKDAY(-1+ROW(INDIRECT("1:"&amp;(YB106-YA106)+1)),2)={5},1,0)),0),0)</f>
        <v>0</v>
      </c>
      <c r="YH106" s="39">
        <f t="array" aca="1" ref="YH106" ca="1">IFERROR(IF($M106&lt;&gt;"",SUM(IF(WEEKDAY(-1+ROW(INDIRECT("1:"&amp;(YB106-YA106)+1)),2)={6},1,0)),0),0)</f>
        <v>0</v>
      </c>
      <c r="YI106" s="39">
        <f t="array" aca="1" ref="YI106" ca="1">IFERROR(IF($N106&lt;&gt;"",SUM(IF(WEEKDAY(-1+ROW(INDIRECT("1:"&amp;(YB106-YA106)+1)),2)={7},1,0)),0),0)</f>
        <v>0</v>
      </c>
      <c r="YJ106" s="39">
        <f t="shared" ca="1" si="437"/>
        <v>0</v>
      </c>
      <c r="YK106" s="39">
        <f t="shared" si="438"/>
        <v>0</v>
      </c>
      <c r="YL106" s="39">
        <f t="shared" si="439"/>
        <v>0</v>
      </c>
      <c r="YM106" s="39">
        <f t="shared" si="440"/>
        <v>0</v>
      </c>
      <c r="YN106" s="39">
        <f t="shared" si="441"/>
        <v>0</v>
      </c>
      <c r="YO106" s="39">
        <f t="shared" si="442"/>
        <v>0</v>
      </c>
      <c r="YP106" s="39">
        <f t="shared" si="443"/>
        <v>0</v>
      </c>
      <c r="YQ106" s="39">
        <f t="shared" si="444"/>
        <v>0</v>
      </c>
      <c r="YR106" s="39">
        <f t="shared" si="445"/>
        <v>0</v>
      </c>
      <c r="YS106" s="39">
        <f t="shared" ca="1" si="446"/>
        <v>0</v>
      </c>
    </row>
    <row r="107" spans="2:669" x14ac:dyDescent="0.25">
      <c r="B107" s="71">
        <v>97</v>
      </c>
      <c r="C107" s="71"/>
      <c r="D107" s="71"/>
      <c r="E107" s="71"/>
      <c r="F107" s="71"/>
      <c r="G107" s="73"/>
      <c r="H107" s="74"/>
      <c r="I107" s="75"/>
      <c r="J107" s="75"/>
      <c r="K107" s="75"/>
      <c r="L107" s="75"/>
      <c r="M107" s="75"/>
      <c r="N107" s="73"/>
      <c r="O107" s="74"/>
      <c r="P107" s="75"/>
      <c r="Q107" s="75"/>
      <c r="R107" s="75"/>
      <c r="S107" s="75"/>
      <c r="T107" s="75"/>
      <c r="U107" s="75"/>
      <c r="V107" s="73"/>
      <c r="W107" s="95"/>
      <c r="X107" s="96"/>
      <c r="Y107" s="96"/>
      <c r="Z107" s="96"/>
      <c r="AA107" s="96"/>
      <c r="AB107" s="96"/>
      <c r="AC107" s="96"/>
      <c r="AD107" s="96"/>
      <c r="AE107" s="96"/>
      <c r="AF107" s="96"/>
      <c r="AG107" s="96"/>
      <c r="AH107" s="96"/>
      <c r="AI107" s="96"/>
      <c r="AJ107" s="96"/>
      <c r="AK107" s="96"/>
      <c r="AL107" s="96"/>
      <c r="AM107" s="96"/>
      <c r="AN107" s="96"/>
      <c r="AO107" s="96"/>
      <c r="AP107" s="96"/>
      <c r="AQ107" s="96"/>
      <c r="AR107" s="96"/>
      <c r="AS107" s="96"/>
      <c r="AT107" s="96"/>
      <c r="AU107" s="96"/>
      <c r="AV107" s="96"/>
      <c r="AW107" s="96"/>
      <c r="AX107" s="96"/>
      <c r="AY107" s="96"/>
      <c r="AZ107" s="96"/>
      <c r="BA107" s="96"/>
      <c r="BB107" s="96"/>
      <c r="BC107" s="96"/>
      <c r="BD107" s="96"/>
      <c r="BE107" s="96"/>
      <c r="BF107" s="96"/>
      <c r="BG107" s="96"/>
      <c r="BH107" s="96"/>
      <c r="BI107" s="96"/>
      <c r="BJ107" s="96"/>
      <c r="BK107" s="96"/>
      <c r="BL107" s="96"/>
      <c r="BM107" s="96"/>
      <c r="BN107" s="96"/>
      <c r="BO107" s="96"/>
      <c r="BP107" s="96"/>
      <c r="BQ107" s="96"/>
      <c r="BR107" s="96"/>
      <c r="BS107" s="96"/>
      <c r="BT107" s="96"/>
      <c r="BU107" s="96"/>
      <c r="BV107" s="96"/>
      <c r="BW107" s="96"/>
      <c r="BX107" s="96"/>
      <c r="BY107" s="96"/>
      <c r="BZ107" s="96"/>
      <c r="CA107" s="96"/>
      <c r="CB107" s="96"/>
      <c r="CC107" s="96"/>
      <c r="CD107" s="96"/>
      <c r="CE107" s="96"/>
      <c r="CF107" s="96"/>
      <c r="CG107" s="96"/>
      <c r="CH107" s="96"/>
      <c r="CI107" s="96"/>
      <c r="CJ107" s="96"/>
      <c r="CK107" s="96"/>
      <c r="CL107" s="96"/>
      <c r="CM107" s="96"/>
      <c r="CN107" s="96"/>
      <c r="CO107" s="96"/>
      <c r="CP107" s="96"/>
      <c r="CQ107" s="96"/>
      <c r="CR107" s="96"/>
      <c r="CS107" s="96"/>
      <c r="CT107" s="96"/>
      <c r="CU107" s="96"/>
      <c r="CV107" s="96"/>
      <c r="CW107" s="96"/>
      <c r="CX107" s="96"/>
      <c r="CY107" s="96"/>
      <c r="CZ107" s="96"/>
      <c r="DA107" s="96"/>
      <c r="DB107" s="96"/>
      <c r="DC107" s="96"/>
      <c r="DD107" s="96"/>
      <c r="DE107" s="96"/>
      <c r="DF107" s="96"/>
      <c r="DG107" s="96"/>
      <c r="DH107" s="96"/>
      <c r="DI107" s="96"/>
      <c r="DJ107" s="96"/>
      <c r="DK107" s="96"/>
      <c r="DL107" s="96"/>
      <c r="DM107" s="96"/>
      <c r="DN107" s="96"/>
      <c r="DO107" s="96"/>
      <c r="DP107" s="96"/>
      <c r="DQ107" s="96"/>
      <c r="DR107" s="96"/>
      <c r="DS107" s="96"/>
      <c r="DT107" s="96"/>
      <c r="DU107" s="96"/>
      <c r="DV107" s="96"/>
      <c r="DW107" s="96"/>
      <c r="DX107" s="96"/>
      <c r="DY107" s="96"/>
      <c r="DZ107" s="96"/>
      <c r="EA107" s="96"/>
      <c r="EB107" s="96"/>
      <c r="EC107" s="96"/>
      <c r="ED107" s="96"/>
      <c r="EE107" s="96"/>
      <c r="EF107" s="96"/>
      <c r="EG107" s="96"/>
      <c r="EH107" s="96"/>
      <c r="EI107" s="96"/>
      <c r="EJ107" s="96"/>
      <c r="EK107" s="96"/>
      <c r="EL107" s="96"/>
      <c r="EM107" s="96"/>
      <c r="EN107" s="96"/>
      <c r="EO107" s="96"/>
      <c r="EP107" s="96"/>
      <c r="EQ107" s="96"/>
      <c r="ER107" s="96"/>
      <c r="ES107" s="96"/>
      <c r="ET107" s="96"/>
      <c r="EU107" s="96"/>
      <c r="EV107" s="96"/>
      <c r="EW107" s="96"/>
      <c r="EX107" s="96"/>
      <c r="EY107" s="96"/>
      <c r="EZ107" s="96"/>
      <c r="FA107" s="96"/>
      <c r="FB107" s="96"/>
      <c r="FC107" s="96"/>
      <c r="FD107" s="96"/>
      <c r="FE107" s="96"/>
      <c r="FF107" s="96"/>
      <c r="FG107" s="96"/>
      <c r="FH107" s="96"/>
      <c r="FI107" s="96"/>
      <c r="FJ107" s="96"/>
      <c r="FK107" s="96"/>
      <c r="FL107" s="96"/>
      <c r="FM107" s="96"/>
      <c r="FN107" s="96"/>
      <c r="FO107" s="96"/>
      <c r="FP107" s="96"/>
      <c r="FQ107" s="96"/>
      <c r="FR107" s="96"/>
      <c r="FS107" s="96"/>
      <c r="FT107" s="96"/>
      <c r="FU107" s="96"/>
      <c r="FV107" s="96"/>
      <c r="FW107" s="96"/>
      <c r="FX107" s="96"/>
      <c r="FY107" s="96"/>
      <c r="FZ107" s="96"/>
      <c r="GA107" s="96"/>
      <c r="GB107" s="96"/>
      <c r="GC107" s="96"/>
      <c r="GD107" s="96"/>
      <c r="GE107" s="96"/>
      <c r="GF107" s="96"/>
      <c r="GG107" s="96"/>
      <c r="GH107" s="96"/>
      <c r="GI107" s="96"/>
      <c r="GJ107" s="96"/>
      <c r="GK107" s="96"/>
      <c r="GL107" s="96"/>
      <c r="GM107" s="96"/>
      <c r="GN107" s="96"/>
      <c r="GO107" s="96"/>
      <c r="GP107" s="96"/>
      <c r="GQ107" s="96"/>
      <c r="GR107" s="96"/>
      <c r="GS107" s="96"/>
      <c r="GT107" s="96"/>
      <c r="GU107" s="96"/>
      <c r="GV107" s="96"/>
      <c r="GW107" s="96"/>
      <c r="GX107" s="96"/>
      <c r="GY107" s="96"/>
      <c r="GZ107" s="96"/>
      <c r="HA107" s="96"/>
      <c r="HB107" s="96"/>
      <c r="HC107" s="96"/>
      <c r="HD107" s="96"/>
      <c r="HE107" s="96"/>
      <c r="HF107" s="96"/>
      <c r="HG107" s="96"/>
      <c r="HH107" s="96"/>
      <c r="HI107" s="96"/>
      <c r="HJ107" s="96"/>
      <c r="HK107" s="96"/>
      <c r="HL107" s="96"/>
      <c r="HM107" s="96"/>
      <c r="HN107" s="96"/>
      <c r="HO107" s="96"/>
      <c r="HP107" s="96"/>
      <c r="HQ107" s="96"/>
      <c r="HR107" s="96"/>
      <c r="HS107" s="96"/>
      <c r="HT107" s="96"/>
      <c r="HU107" s="96"/>
      <c r="HV107" s="96"/>
      <c r="HW107" s="96"/>
      <c r="HX107" s="96"/>
      <c r="HY107" s="96"/>
      <c r="HZ107" s="96"/>
      <c r="IA107" s="96"/>
      <c r="IB107" s="96"/>
      <c r="IC107" s="96"/>
      <c r="ID107" s="96"/>
      <c r="IE107" s="96"/>
      <c r="IF107" s="96"/>
      <c r="IG107" s="96"/>
      <c r="IH107" s="96"/>
      <c r="II107" s="96"/>
      <c r="IJ107" s="96"/>
      <c r="IK107" s="96"/>
      <c r="IL107" s="96"/>
      <c r="IM107" s="96"/>
      <c r="IN107" s="96"/>
      <c r="IO107" s="96"/>
      <c r="IP107" s="96"/>
      <c r="IQ107" s="96"/>
      <c r="IR107" s="96"/>
      <c r="IS107" s="96"/>
      <c r="IT107" s="96"/>
      <c r="IU107" s="96"/>
      <c r="IV107" s="96"/>
      <c r="IW107" s="96"/>
      <c r="IX107" s="96"/>
      <c r="IY107" s="96"/>
      <c r="IZ107" s="96"/>
      <c r="JA107" s="96"/>
      <c r="JB107" s="96"/>
      <c r="JC107" s="96"/>
      <c r="JD107" s="96"/>
      <c r="JE107" s="96"/>
      <c r="JF107" s="96"/>
      <c r="JG107" s="96"/>
      <c r="JH107" s="96"/>
      <c r="JI107" s="96"/>
      <c r="JJ107" s="96"/>
      <c r="JK107" s="96"/>
      <c r="JL107" s="96"/>
      <c r="JM107" s="96"/>
      <c r="JN107" s="96"/>
      <c r="JO107" s="96"/>
      <c r="JP107" s="96"/>
      <c r="JQ107" s="96"/>
      <c r="JR107" s="96"/>
      <c r="JS107" s="96"/>
      <c r="JT107" s="96"/>
      <c r="JU107" s="96"/>
      <c r="JV107" s="96"/>
      <c r="JW107" s="96"/>
      <c r="JX107" s="96"/>
      <c r="JY107" s="96"/>
      <c r="JZ107" s="96"/>
      <c r="KA107" s="96"/>
      <c r="KB107" s="96"/>
      <c r="KC107" s="96"/>
      <c r="KD107" s="96"/>
      <c r="KE107" s="96"/>
      <c r="KF107" s="96"/>
      <c r="KG107" s="96"/>
      <c r="KH107" s="96"/>
      <c r="KI107" s="96"/>
      <c r="KJ107" s="96"/>
      <c r="KK107" s="96"/>
      <c r="KL107" s="96"/>
      <c r="KM107" s="96"/>
      <c r="KN107" s="96"/>
      <c r="KO107" s="96"/>
      <c r="KP107" s="96"/>
      <c r="KQ107" s="96"/>
      <c r="KR107" s="96"/>
      <c r="KS107" s="96"/>
      <c r="KT107" s="96"/>
      <c r="KU107" s="96"/>
      <c r="KV107" s="96"/>
      <c r="KW107" s="96"/>
      <c r="KX107" s="96"/>
      <c r="KY107" s="96"/>
      <c r="KZ107" s="96"/>
      <c r="LA107" s="96"/>
      <c r="LB107" s="96"/>
      <c r="LC107" s="96"/>
      <c r="LD107" s="96"/>
      <c r="LE107" s="96"/>
      <c r="LF107" s="96"/>
      <c r="LG107" s="96"/>
      <c r="LH107" s="96"/>
      <c r="LI107" s="96"/>
      <c r="LJ107" s="96"/>
      <c r="LK107" s="96"/>
      <c r="LL107" s="96"/>
      <c r="LM107" s="96"/>
      <c r="LN107" s="96"/>
      <c r="LO107" s="96"/>
      <c r="LP107" s="96"/>
      <c r="LQ107" s="96"/>
      <c r="LR107" s="96"/>
      <c r="LS107" s="96"/>
      <c r="LT107" s="96"/>
      <c r="LU107" s="96"/>
      <c r="LV107" s="96"/>
      <c r="LW107" s="96"/>
      <c r="LX107" s="96"/>
      <c r="LY107" s="96"/>
      <c r="LZ107" s="96"/>
      <c r="MA107" s="96"/>
      <c r="MB107" s="96"/>
      <c r="MC107" s="96"/>
      <c r="MD107" s="96"/>
      <c r="ME107" s="96"/>
      <c r="MF107" s="96"/>
      <c r="MG107" s="96"/>
      <c r="MH107" s="96"/>
      <c r="MI107" s="96"/>
      <c r="MJ107" s="96"/>
      <c r="MK107" s="96"/>
      <c r="ML107" s="96"/>
      <c r="MM107" s="96"/>
      <c r="MN107" s="96"/>
      <c r="MO107" s="96"/>
      <c r="MP107" s="96"/>
      <c r="MQ107" s="96"/>
      <c r="MR107" s="96"/>
      <c r="MS107" s="96"/>
      <c r="MT107" s="96"/>
      <c r="MU107" s="96"/>
      <c r="MV107" s="96"/>
      <c r="MW107" s="96"/>
      <c r="MX107" s="96"/>
      <c r="MY107" s="96"/>
      <c r="MZ107" s="96"/>
      <c r="NA107" s="96"/>
      <c r="NB107" s="96"/>
      <c r="NC107" s="96"/>
      <c r="ND107" s="96"/>
      <c r="NE107" s="96"/>
      <c r="NF107" s="96"/>
      <c r="NG107" s="96"/>
      <c r="NH107" s="96"/>
      <c r="NI107" s="96"/>
      <c r="NJ107" s="96"/>
      <c r="NK107" s="96"/>
      <c r="NL107" s="96"/>
      <c r="NM107" s="96"/>
      <c r="NN107" s="96"/>
      <c r="NO107" s="96"/>
      <c r="NP107" s="96"/>
      <c r="NQ107" s="96"/>
      <c r="NR107" s="96"/>
      <c r="NS107" s="96"/>
      <c r="NT107" s="96"/>
      <c r="NU107" s="96"/>
      <c r="NV107" s="96"/>
      <c r="NW107" s="96"/>
      <c r="NX107" s="97"/>
      <c r="NY107" s="96">
        <f t="shared" si="268"/>
        <v>0</v>
      </c>
      <c r="NZ107" s="96">
        <f t="shared" si="447"/>
        <v>0</v>
      </c>
      <c r="OA107" s="96">
        <f t="shared" si="447"/>
        <v>0</v>
      </c>
      <c r="OB107" s="96">
        <f t="shared" si="447"/>
        <v>0</v>
      </c>
      <c r="OC107" s="96">
        <f t="shared" si="447"/>
        <v>0</v>
      </c>
      <c r="OD107" s="96">
        <f t="shared" si="447"/>
        <v>0</v>
      </c>
      <c r="OE107" s="96">
        <f t="shared" si="447"/>
        <v>0</v>
      </c>
      <c r="OF107" s="96">
        <f t="shared" si="447"/>
        <v>0</v>
      </c>
      <c r="OG107" s="96">
        <f t="shared" si="269"/>
        <v>0</v>
      </c>
      <c r="OH107" s="96">
        <f t="shared" si="270"/>
        <v>0</v>
      </c>
      <c r="OI107" s="96">
        <f t="shared" si="271"/>
        <v>0</v>
      </c>
      <c r="OJ107" s="96">
        <f t="shared" si="272"/>
        <v>0</v>
      </c>
      <c r="OK107" s="96">
        <f t="shared" si="273"/>
        <v>0</v>
      </c>
      <c r="OL107" s="96">
        <f t="shared" si="274"/>
        <v>0</v>
      </c>
      <c r="OM107" s="96">
        <f t="shared" si="275"/>
        <v>0</v>
      </c>
      <c r="ON107" s="96">
        <f t="shared" si="276"/>
        <v>0</v>
      </c>
      <c r="OO107" s="96">
        <f t="shared" ca="1" si="279"/>
        <v>0</v>
      </c>
      <c r="OP107" s="96">
        <f t="shared" ca="1" si="280"/>
        <v>0</v>
      </c>
      <c r="PB107" s="41">
        <f t="shared" ca="1" si="281"/>
        <v>0</v>
      </c>
      <c r="PC107" s="40">
        <f t="shared" si="282"/>
        <v>44927</v>
      </c>
      <c r="PD107" s="39">
        <f t="shared" ca="1" si="277"/>
        <v>45488</v>
      </c>
      <c r="PE107" s="39">
        <f t="shared" si="283"/>
        <v>0</v>
      </c>
      <c r="PF107" s="39">
        <f t="shared" si="284"/>
        <v>0</v>
      </c>
      <c r="PG107" s="39">
        <f t="shared" si="285"/>
        <v>0</v>
      </c>
      <c r="PH107" s="39">
        <f t="shared" si="286"/>
        <v>0</v>
      </c>
      <c r="PI107" s="39">
        <f t="shared" si="287"/>
        <v>0</v>
      </c>
      <c r="PJ107" s="39">
        <f t="shared" si="288"/>
        <v>0</v>
      </c>
      <c r="PK107" s="39">
        <f t="shared" si="289"/>
        <v>0</v>
      </c>
      <c r="PL107" s="39">
        <f t="shared" ca="1" si="290"/>
        <v>0</v>
      </c>
      <c r="PM107" s="39">
        <f t="shared" ca="1" si="278"/>
        <v>0</v>
      </c>
      <c r="PN107" s="41">
        <f t="shared" si="291"/>
        <v>0</v>
      </c>
      <c r="PO107" s="40">
        <f t="shared" si="292"/>
        <v>44927</v>
      </c>
      <c r="PP107" s="40">
        <f t="shared" si="293"/>
        <v>44957</v>
      </c>
      <c r="PQ107" s="39">
        <f t="array" aca="1" ref="PQ107" ca="1">IFERROR(IF($H107&lt;&gt;"",SUM(IF(WEEKDAY(-1+ROW(INDIRECT("1:"&amp;(PP107-PO107)+1)),2)={1},1,0)),0),0)</f>
        <v>0</v>
      </c>
      <c r="PR107" s="39">
        <f t="array" aca="1" ref="PR107" ca="1">IFERROR(IF($I107&lt;&gt;"",SUM(IF(WEEKDAY(-1+ROW(INDIRECT("1:"&amp;(PP107-PO107)+1)),2)={2},1,0)),0),0)</f>
        <v>0</v>
      </c>
      <c r="PS107" s="39">
        <f t="array" aca="1" ref="PS107" ca="1">IFERROR(IF($J107&lt;&gt;"",SUM(IF(WEEKDAY(-1+ROW(INDIRECT("1:"&amp;(PP107-PO107)+1)),2)={3},1,0)),0),0)</f>
        <v>0</v>
      </c>
      <c r="PT107" s="39">
        <f t="array" aca="1" ref="PT107" ca="1">IFERROR(IF($K107&lt;&gt;"",SUM(IF(WEEKDAY(-1+ROW(INDIRECT("1:"&amp;(PP107-PO107)+1)),2)={4},1,0)),0),0)</f>
        <v>0</v>
      </c>
      <c r="PU107" s="39">
        <f t="array" aca="1" ref="PU107" ca="1">IFERROR(IF($L107&lt;&gt;"",SUM(IF(WEEKDAY(-1+ROW(INDIRECT("1:"&amp;(PP107-PO107)+1)),2)={5},1,0)),0),0)</f>
        <v>0</v>
      </c>
      <c r="PV107" s="39">
        <f t="array" aca="1" ref="PV107" ca="1">IFERROR(IF($M107&lt;&gt;"",SUM(IF(WEEKDAY(-1+ROW(INDIRECT("1:"&amp;(PP107-PO107)+1)),2)={6},1,0)),0),0)</f>
        <v>0</v>
      </c>
      <c r="PW107" s="39">
        <f t="array" aca="1" ref="PW107" ca="1">IFERROR(IF($N107&lt;&gt;"",SUM(IF(WEEKDAY(-1+ROW(INDIRECT("1:"&amp;(PP107-PO107)+1)),2)={7},1,0)),0),0)</f>
        <v>0</v>
      </c>
      <c r="PX107" s="39">
        <f t="shared" ca="1" si="294"/>
        <v>0</v>
      </c>
      <c r="PY107" s="39">
        <f t="shared" si="295"/>
        <v>0</v>
      </c>
      <c r="PZ107" s="39">
        <f t="shared" si="296"/>
        <v>0</v>
      </c>
      <c r="QA107" s="39">
        <f t="shared" si="297"/>
        <v>0</v>
      </c>
      <c r="QB107" s="39">
        <f t="shared" si="298"/>
        <v>0</v>
      </c>
      <c r="QC107" s="39">
        <f t="shared" si="299"/>
        <v>0</v>
      </c>
      <c r="QD107" s="39">
        <f t="shared" si="300"/>
        <v>0</v>
      </c>
      <c r="QE107" s="39">
        <f t="shared" si="301"/>
        <v>0</v>
      </c>
      <c r="QF107" s="39">
        <f t="shared" si="302"/>
        <v>0</v>
      </c>
      <c r="QG107" s="39">
        <f t="shared" ca="1" si="303"/>
        <v>0</v>
      </c>
      <c r="QH107" s="41">
        <f t="shared" si="304"/>
        <v>0</v>
      </c>
      <c r="QI107" s="40">
        <f t="shared" si="305"/>
        <v>44958</v>
      </c>
      <c r="QJ107" s="40">
        <f t="shared" si="306"/>
        <v>44985</v>
      </c>
      <c r="QK107" s="39">
        <f t="array" aca="1" ref="QK107" ca="1">IFERROR(IF($H107&lt;&gt;"",SUM(IF(WEEKDAY(-1+ROW(INDIRECT("1:"&amp;(QJ107-QI107)+1)),2)={1},1,0)),0),0)</f>
        <v>0</v>
      </c>
      <c r="QL107" s="39">
        <f t="array" aca="1" ref="QL107" ca="1">IFERROR(IF($I107&lt;&gt;"",SUM(IF(WEEKDAY(-1+ROW(INDIRECT("1:"&amp;(QJ107-QI107)+1)),2)={2},1,0)),0),0)</f>
        <v>0</v>
      </c>
      <c r="QM107" s="39">
        <f t="array" aca="1" ref="QM107" ca="1">IFERROR(IF($J107&lt;&gt;"",SUM(IF(WEEKDAY(-1+ROW(INDIRECT("1:"&amp;(QJ107-QI107)+1)),2)={3},1,0)),0),0)</f>
        <v>0</v>
      </c>
      <c r="QN107" s="39">
        <f t="array" aca="1" ref="QN107" ca="1">IFERROR(IF($K107&lt;&gt;"",SUM(IF(WEEKDAY(-1+ROW(INDIRECT("1:"&amp;(QJ107-QI107)+1)),2)={4},1,0)),0),0)</f>
        <v>0</v>
      </c>
      <c r="QO107" s="39">
        <f t="array" aca="1" ref="QO107" ca="1">IFERROR(IF($L107&lt;&gt;"",SUM(IF(WEEKDAY(-1+ROW(INDIRECT("1:"&amp;(QJ107-QI107)+1)),2)={5},1,0)),0),0)</f>
        <v>0</v>
      </c>
      <c r="QP107" s="39">
        <f t="array" aca="1" ref="QP107" ca="1">IFERROR(IF($M107&lt;&gt;"",SUM(IF(WEEKDAY(-1+ROW(INDIRECT("1:"&amp;(QJ107-QI107)+1)),2)={6},1,0)),0),0)</f>
        <v>0</v>
      </c>
      <c r="QQ107" s="39">
        <f t="array" aca="1" ref="QQ107" ca="1">IFERROR(IF($N107&lt;&gt;"",SUM(IF(WEEKDAY(-1+ROW(INDIRECT("1:"&amp;(QJ107-QI107)+1)),2)={7},1,0)),0),0)</f>
        <v>0</v>
      </c>
      <c r="QR107" s="39">
        <f t="shared" ca="1" si="307"/>
        <v>0</v>
      </c>
      <c r="QS107" s="39">
        <f t="shared" si="308"/>
        <v>0</v>
      </c>
      <c r="QT107" s="39">
        <f t="shared" si="309"/>
        <v>0</v>
      </c>
      <c r="QU107" s="39">
        <f t="shared" si="310"/>
        <v>0</v>
      </c>
      <c r="QV107" s="39">
        <f t="shared" si="311"/>
        <v>0</v>
      </c>
      <c r="QW107" s="39">
        <f t="shared" si="312"/>
        <v>0</v>
      </c>
      <c r="QX107" s="39">
        <f t="shared" si="313"/>
        <v>0</v>
      </c>
      <c r="QY107" s="39">
        <f t="shared" si="314"/>
        <v>0</v>
      </c>
      <c r="QZ107" s="39">
        <f t="shared" si="315"/>
        <v>0</v>
      </c>
      <c r="RA107" s="39">
        <f t="shared" ca="1" si="316"/>
        <v>0</v>
      </c>
      <c r="RB107" s="41">
        <f t="shared" si="317"/>
        <v>0</v>
      </c>
      <c r="RC107" s="40">
        <f t="shared" si="318"/>
        <v>44986</v>
      </c>
      <c r="RD107" s="40">
        <f t="shared" si="319"/>
        <v>45016</v>
      </c>
      <c r="RE107" s="39">
        <f t="array" aca="1" ref="RE107" ca="1">IFERROR(IF($H107&lt;&gt;"",SUM(IF(WEEKDAY(-1+ROW(INDIRECT("1:"&amp;(RD107-RC107)+1)),2)={1},1,0)),0),0)</f>
        <v>0</v>
      </c>
      <c r="RF107" s="39">
        <f t="array" aca="1" ref="RF107" ca="1">IFERROR(IF($I107&lt;&gt;"",SUM(IF(WEEKDAY(-1+ROW(INDIRECT("1:"&amp;(RD107-RC107)+1)),2)={2},1,0)),0),0)</f>
        <v>0</v>
      </c>
      <c r="RG107" s="39">
        <f t="array" aca="1" ref="RG107" ca="1">IFERROR(IF($J107&lt;&gt;"",SUM(IF(WEEKDAY(-1+ROW(INDIRECT("1:"&amp;(RD107-RC107)+1)),2)={3},1,0)),0),0)</f>
        <v>0</v>
      </c>
      <c r="RH107" s="39">
        <f t="array" aca="1" ref="RH107" ca="1">IFERROR(IF($K107&lt;&gt;"",SUM(IF(WEEKDAY(-1+ROW(INDIRECT("1:"&amp;(RD107-RC107)+1)),2)={4},1,0)),0),0)</f>
        <v>0</v>
      </c>
      <c r="RI107" s="39">
        <f t="array" aca="1" ref="RI107" ca="1">IFERROR(IF($L107&lt;&gt;"",SUM(IF(WEEKDAY(-1+ROW(INDIRECT("1:"&amp;(RD107-RC107)+1)),2)={5},1,0)),0),0)</f>
        <v>0</v>
      </c>
      <c r="RJ107" s="39">
        <f t="array" aca="1" ref="RJ107" ca="1">IFERROR(IF($M107&lt;&gt;"",SUM(IF(WEEKDAY(-1+ROW(INDIRECT("1:"&amp;(RD107-RC107)+1)),2)={6},1,0)),0),0)</f>
        <v>0</v>
      </c>
      <c r="RK107" s="39">
        <f t="array" aca="1" ref="RK107" ca="1">IFERROR(IF($N107&lt;&gt;"",SUM(IF(WEEKDAY(-1+ROW(INDIRECT("1:"&amp;(RD107-RC107)+1)),2)={7},1,0)),0),0)</f>
        <v>0</v>
      </c>
      <c r="RL107" s="39">
        <f t="shared" ca="1" si="320"/>
        <v>0</v>
      </c>
      <c r="RM107" s="39">
        <f t="shared" si="321"/>
        <v>0</v>
      </c>
      <c r="RN107" s="39">
        <f t="shared" si="322"/>
        <v>0</v>
      </c>
      <c r="RO107" s="39">
        <f t="shared" si="323"/>
        <v>0</v>
      </c>
      <c r="RP107" s="39">
        <f t="shared" si="324"/>
        <v>0</v>
      </c>
      <c r="RQ107" s="39">
        <f t="shared" si="325"/>
        <v>0</v>
      </c>
      <c r="RR107" s="39">
        <f t="shared" si="326"/>
        <v>0</v>
      </c>
      <c r="RS107" s="39">
        <f t="shared" si="327"/>
        <v>0</v>
      </c>
      <c r="RT107" s="39">
        <f t="shared" si="328"/>
        <v>0</v>
      </c>
      <c r="RU107" s="39">
        <f t="shared" ca="1" si="329"/>
        <v>0</v>
      </c>
      <c r="RV107" s="41">
        <f t="shared" si="330"/>
        <v>0</v>
      </c>
      <c r="RW107" s="40">
        <f t="shared" si="331"/>
        <v>45017</v>
      </c>
      <c r="RX107" s="40">
        <f t="shared" si="332"/>
        <v>45046</v>
      </c>
      <c r="RY107" s="39">
        <f t="array" aca="1" ref="RY107" ca="1">IFERROR(IF($H107&lt;&gt;"",SUM(IF(WEEKDAY(-1+ROW(INDIRECT("1:"&amp;(RX107-RW107)+1)),2)={1},1,0)),0),0)</f>
        <v>0</v>
      </c>
      <c r="RZ107" s="39">
        <f t="array" aca="1" ref="RZ107" ca="1">IFERROR(IF($I107&lt;&gt;"",SUM(IF(WEEKDAY(-1+ROW(INDIRECT("1:"&amp;(RX107-RW107)+1)),2)={2},1,0)),0),0)</f>
        <v>0</v>
      </c>
      <c r="SA107" s="39">
        <f t="array" aca="1" ref="SA107" ca="1">IFERROR(IF($J107&lt;&gt;"",SUM(IF(WEEKDAY(-1+ROW(INDIRECT("1:"&amp;(RX107-RW107)+1)),2)={3},1,0)),0),0)</f>
        <v>0</v>
      </c>
      <c r="SB107" s="39">
        <f t="array" aca="1" ref="SB107" ca="1">IFERROR(IF($K107&lt;&gt;"",SUM(IF(WEEKDAY(-1+ROW(INDIRECT("1:"&amp;(RX107-RW107)+1)),2)={4},1,0)),0),0)</f>
        <v>0</v>
      </c>
      <c r="SC107" s="39">
        <f t="array" aca="1" ref="SC107" ca="1">IFERROR(IF($L107&lt;&gt;"",SUM(IF(WEEKDAY(-1+ROW(INDIRECT("1:"&amp;(RX107-RW107)+1)),2)={5},1,0)),0),0)</f>
        <v>0</v>
      </c>
      <c r="SD107" s="39">
        <f t="array" aca="1" ref="SD107" ca="1">IFERROR(IF($M107&lt;&gt;"",SUM(IF(WEEKDAY(-1+ROW(INDIRECT("1:"&amp;(RX107-RW107)+1)),2)={6},1,0)),0),0)</f>
        <v>0</v>
      </c>
      <c r="SE107" s="39">
        <f t="array" aca="1" ref="SE107" ca="1">IFERROR(IF($N107&lt;&gt;"",SUM(IF(WEEKDAY(-1+ROW(INDIRECT("1:"&amp;(RX107-RW107)+1)),2)={7},1,0)),0),0)</f>
        <v>0</v>
      </c>
      <c r="SF107" s="39">
        <f t="shared" ca="1" si="333"/>
        <v>0</v>
      </c>
      <c r="SG107" s="39">
        <f t="shared" si="334"/>
        <v>0</v>
      </c>
      <c r="SH107" s="39">
        <f t="shared" si="335"/>
        <v>0</v>
      </c>
      <c r="SI107" s="39">
        <f t="shared" si="336"/>
        <v>0</v>
      </c>
      <c r="SJ107" s="39">
        <f t="shared" si="337"/>
        <v>0</v>
      </c>
      <c r="SK107" s="39">
        <f t="shared" si="338"/>
        <v>0</v>
      </c>
      <c r="SL107" s="39">
        <f t="shared" si="339"/>
        <v>0</v>
      </c>
      <c r="SM107" s="39">
        <f t="shared" si="340"/>
        <v>0</v>
      </c>
      <c r="SN107" s="39">
        <f t="shared" si="341"/>
        <v>0</v>
      </c>
      <c r="SO107" s="39">
        <f t="shared" ca="1" si="342"/>
        <v>0</v>
      </c>
      <c r="SP107" s="41">
        <f t="shared" si="343"/>
        <v>0</v>
      </c>
      <c r="SQ107" s="40">
        <f t="shared" si="344"/>
        <v>45047</v>
      </c>
      <c r="SR107" s="40">
        <f t="shared" si="345"/>
        <v>45077</v>
      </c>
      <c r="SS107" s="39">
        <f t="array" aca="1" ref="SS107" ca="1">IFERROR(IF($H107&lt;&gt;"",SUM(IF(WEEKDAY(-1+ROW(INDIRECT("1:"&amp;(SR107-SQ107)+1)),2)={1},1,0)),0),0)</f>
        <v>0</v>
      </c>
      <c r="ST107" s="39">
        <f t="array" aca="1" ref="ST107" ca="1">IFERROR(IF($I107&lt;&gt;"",SUM(IF(WEEKDAY(-1+ROW(INDIRECT("1:"&amp;(SR107-SQ107)+1)),2)={2},1,0)),0),0)</f>
        <v>0</v>
      </c>
      <c r="SU107" s="39">
        <f t="array" aca="1" ref="SU107" ca="1">IFERROR(IF($J107&lt;&gt;"",SUM(IF(WEEKDAY(-1+ROW(INDIRECT("1:"&amp;(SR107-SQ107)+1)),2)={3},1,0)),0),0)</f>
        <v>0</v>
      </c>
      <c r="SV107" s="39">
        <f t="array" aca="1" ref="SV107" ca="1">IFERROR(IF($K107&lt;&gt;"",SUM(IF(WEEKDAY(-1+ROW(INDIRECT("1:"&amp;(SR107-SQ107)+1)),2)={4},1,0)),0),0)</f>
        <v>0</v>
      </c>
      <c r="SW107" s="39">
        <f t="array" aca="1" ref="SW107" ca="1">IFERROR(IF($L107&lt;&gt;"",SUM(IF(WEEKDAY(-1+ROW(INDIRECT("1:"&amp;(SR107-SQ107)+1)),2)={5},1,0)),0),0)</f>
        <v>0</v>
      </c>
      <c r="SX107" s="39">
        <f t="array" aca="1" ref="SX107" ca="1">IFERROR(IF($M107&lt;&gt;"",SUM(IF(WEEKDAY(-1+ROW(INDIRECT("1:"&amp;(SR107-SQ107)+1)),2)={6},1,0)),0),0)</f>
        <v>0</v>
      </c>
      <c r="SY107" s="39">
        <f t="array" aca="1" ref="SY107" ca="1">IFERROR(IF($N107&lt;&gt;"",SUM(IF(WEEKDAY(-1+ROW(INDIRECT("1:"&amp;(SR107-SQ107)+1)),2)={7},1,0)),0),0)</f>
        <v>0</v>
      </c>
      <c r="SZ107" s="39">
        <f t="shared" ca="1" si="346"/>
        <v>0</v>
      </c>
      <c r="TA107" s="39">
        <f t="shared" si="347"/>
        <v>0</v>
      </c>
      <c r="TB107" s="39">
        <f t="shared" si="348"/>
        <v>0</v>
      </c>
      <c r="TC107" s="39">
        <f t="shared" si="349"/>
        <v>0</v>
      </c>
      <c r="TD107" s="39">
        <f t="shared" si="350"/>
        <v>0</v>
      </c>
      <c r="TE107" s="39">
        <f t="shared" si="351"/>
        <v>0</v>
      </c>
      <c r="TF107" s="39">
        <f t="shared" si="352"/>
        <v>0</v>
      </c>
      <c r="TG107" s="39">
        <f t="shared" si="353"/>
        <v>0</v>
      </c>
      <c r="TH107" s="39">
        <f t="shared" si="354"/>
        <v>0</v>
      </c>
      <c r="TI107" s="39">
        <f t="shared" ca="1" si="355"/>
        <v>0</v>
      </c>
      <c r="TJ107" s="41">
        <f t="shared" si="356"/>
        <v>0</v>
      </c>
      <c r="TK107" s="40">
        <f t="shared" si="357"/>
        <v>45078</v>
      </c>
      <c r="TL107" s="40">
        <f t="shared" si="358"/>
        <v>45107</v>
      </c>
      <c r="TM107" s="39">
        <f t="array" aca="1" ref="TM107" ca="1">IFERROR(IF($H107&lt;&gt;"",SUM(IF(WEEKDAY(-1+ROW(INDIRECT("1:"&amp;(TL107-TK107)+1)),2)={1},1,0)),0),0)</f>
        <v>0</v>
      </c>
      <c r="TN107" s="39">
        <f t="array" aca="1" ref="TN107" ca="1">IFERROR(IF($I107&lt;&gt;"",SUM(IF(WEEKDAY(-1+ROW(INDIRECT("1:"&amp;(TL107-TK107)+1)),2)={2},1,0)),0),0)</f>
        <v>0</v>
      </c>
      <c r="TO107" s="39">
        <f t="array" aca="1" ref="TO107" ca="1">IFERROR(IF($J107&lt;&gt;"",SUM(IF(WEEKDAY(-1+ROW(INDIRECT("1:"&amp;(TL107-TK107)+1)),2)={3},1,0)),0),0)</f>
        <v>0</v>
      </c>
      <c r="TP107" s="39">
        <f t="array" aca="1" ref="TP107" ca="1">IFERROR(IF($K107&lt;&gt;"",SUM(IF(WEEKDAY(-1+ROW(INDIRECT("1:"&amp;(TL107-TK107)+1)),2)={4},1,0)),0),0)</f>
        <v>0</v>
      </c>
      <c r="TQ107" s="39">
        <f t="array" aca="1" ref="TQ107" ca="1">IFERROR(IF($L107&lt;&gt;"",SUM(IF(WEEKDAY(-1+ROW(INDIRECT("1:"&amp;(TL107-TK107)+1)),2)={5},1,0)),0),0)</f>
        <v>0</v>
      </c>
      <c r="TR107" s="39">
        <f t="array" aca="1" ref="TR107" ca="1">IFERROR(IF($M107&lt;&gt;"",SUM(IF(WEEKDAY(-1+ROW(INDIRECT("1:"&amp;(TL107-TK107)+1)),2)={6},1,0)),0),0)</f>
        <v>0</v>
      </c>
      <c r="TS107" s="39">
        <f t="array" aca="1" ref="TS107" ca="1">IFERROR(IF($N107&lt;&gt;"",SUM(IF(WEEKDAY(-1+ROW(INDIRECT("1:"&amp;(TL107-TK107)+1)),2)={7},1,0)),0),0)</f>
        <v>0</v>
      </c>
      <c r="TT107" s="39">
        <f t="shared" ca="1" si="359"/>
        <v>0</v>
      </c>
      <c r="TU107" s="39">
        <f t="shared" si="360"/>
        <v>0</v>
      </c>
      <c r="TV107" s="39">
        <f t="shared" si="361"/>
        <v>0</v>
      </c>
      <c r="TW107" s="39">
        <f t="shared" si="362"/>
        <v>0</v>
      </c>
      <c r="TX107" s="39">
        <f t="shared" si="363"/>
        <v>0</v>
      </c>
      <c r="TY107" s="39">
        <f t="shared" si="364"/>
        <v>0</v>
      </c>
      <c r="TZ107" s="39">
        <f t="shared" si="365"/>
        <v>0</v>
      </c>
      <c r="UA107" s="39">
        <f t="shared" si="366"/>
        <v>0</v>
      </c>
      <c r="UB107" s="39">
        <f t="shared" si="367"/>
        <v>0</v>
      </c>
      <c r="UC107" s="39">
        <f t="shared" ca="1" si="368"/>
        <v>0</v>
      </c>
      <c r="UD107" s="41">
        <f t="shared" si="369"/>
        <v>0</v>
      </c>
      <c r="UE107" s="40">
        <f t="shared" si="370"/>
        <v>45108</v>
      </c>
      <c r="UF107" s="40">
        <f t="shared" si="371"/>
        <v>45138</v>
      </c>
      <c r="UG107" s="39">
        <f t="array" aca="1" ref="UG107" ca="1">IFERROR(IF($H107&lt;&gt;"",SUM(IF(WEEKDAY(-1+ROW(INDIRECT("1:"&amp;(UF107-UE107)+1)),2)={1},1,0)),0),0)</f>
        <v>0</v>
      </c>
      <c r="UH107" s="39">
        <f t="array" aca="1" ref="UH107" ca="1">IFERROR(IF($I107&lt;&gt;"",SUM(IF(WEEKDAY(-1+ROW(INDIRECT("1:"&amp;(UF107-UE107)+1)),2)={2},1,0)),0),0)</f>
        <v>0</v>
      </c>
      <c r="UI107" s="39">
        <f t="array" aca="1" ref="UI107" ca="1">IFERROR(IF($J107&lt;&gt;"",SUM(IF(WEEKDAY(-1+ROW(INDIRECT("1:"&amp;(UF107-UE107)+1)),2)={3},1,0)),0),0)</f>
        <v>0</v>
      </c>
      <c r="UJ107" s="39">
        <f t="array" aca="1" ref="UJ107" ca="1">IFERROR(IF($K107&lt;&gt;"",SUM(IF(WEEKDAY(-1+ROW(INDIRECT("1:"&amp;(UF107-UE107)+1)),2)={4},1,0)),0),0)</f>
        <v>0</v>
      </c>
      <c r="UK107" s="39">
        <f t="array" aca="1" ref="UK107" ca="1">IFERROR(IF($L107&lt;&gt;"",SUM(IF(WEEKDAY(-1+ROW(INDIRECT("1:"&amp;(UF107-UE107)+1)),2)={5},1,0)),0),0)</f>
        <v>0</v>
      </c>
      <c r="UL107" s="39">
        <f t="array" aca="1" ref="UL107" ca="1">IFERROR(IF($M107&lt;&gt;"",SUM(IF(WEEKDAY(-1+ROW(INDIRECT("1:"&amp;(UF107-UE107)+1)),2)={6},1,0)),0),0)</f>
        <v>0</v>
      </c>
      <c r="UM107" s="39">
        <f t="array" aca="1" ref="UM107" ca="1">IFERROR(IF($N107&lt;&gt;"",SUM(IF(WEEKDAY(-1+ROW(INDIRECT("1:"&amp;(UF107-UE107)+1)),2)={7},1,0)),0),0)</f>
        <v>0</v>
      </c>
      <c r="UN107" s="39">
        <f t="shared" ca="1" si="372"/>
        <v>0</v>
      </c>
      <c r="UO107" s="39">
        <f t="shared" si="373"/>
        <v>0</v>
      </c>
      <c r="UP107" s="39">
        <f t="shared" si="374"/>
        <v>0</v>
      </c>
      <c r="UQ107" s="39">
        <f t="shared" si="375"/>
        <v>0</v>
      </c>
      <c r="UR107" s="39">
        <f t="shared" si="376"/>
        <v>0</v>
      </c>
      <c r="US107" s="39">
        <f t="shared" si="377"/>
        <v>0</v>
      </c>
      <c r="UT107" s="39">
        <f t="shared" si="378"/>
        <v>0</v>
      </c>
      <c r="UU107" s="39">
        <f t="shared" si="379"/>
        <v>0</v>
      </c>
      <c r="UV107" s="39">
        <f t="shared" si="380"/>
        <v>0</v>
      </c>
      <c r="UW107" s="39">
        <f t="shared" ca="1" si="381"/>
        <v>0</v>
      </c>
      <c r="UX107" s="41">
        <f t="shared" si="382"/>
        <v>0</v>
      </c>
      <c r="UY107" s="40">
        <f t="shared" si="383"/>
        <v>45139</v>
      </c>
      <c r="UZ107" s="40">
        <f t="shared" si="384"/>
        <v>45169</v>
      </c>
      <c r="VA107" s="39">
        <f t="array" aca="1" ref="VA107" ca="1">IFERROR(IF($H107&lt;&gt;"",SUM(IF(WEEKDAY(-1+ROW(INDIRECT("1:"&amp;(UZ107-UY107)+1)),2)={1},1,0)),0),0)</f>
        <v>0</v>
      </c>
      <c r="VB107" s="39">
        <f t="array" aca="1" ref="VB107" ca="1">IFERROR(IF($I107&lt;&gt;"",SUM(IF(WEEKDAY(-1+ROW(INDIRECT("1:"&amp;(UZ107-UY107)+1)),2)={2},1,0)),0),0)</f>
        <v>0</v>
      </c>
      <c r="VC107" s="39">
        <f t="array" aca="1" ref="VC107" ca="1">IFERROR(IF($J107&lt;&gt;"",SUM(IF(WEEKDAY(-1+ROW(INDIRECT("1:"&amp;(UZ107-UY107)+1)),2)={3},1,0)),0),0)</f>
        <v>0</v>
      </c>
      <c r="VD107" s="39">
        <f t="array" aca="1" ref="VD107" ca="1">IFERROR(IF($K107&lt;&gt;"",SUM(IF(WEEKDAY(-1+ROW(INDIRECT("1:"&amp;(UZ107-UY107)+1)),2)={4},1,0)),0),0)</f>
        <v>0</v>
      </c>
      <c r="VE107" s="39">
        <f t="array" aca="1" ref="VE107" ca="1">IFERROR(IF($L107&lt;&gt;"",SUM(IF(WEEKDAY(-1+ROW(INDIRECT("1:"&amp;(UZ107-UY107)+1)),2)={5},1,0)),0),0)</f>
        <v>0</v>
      </c>
      <c r="VF107" s="39">
        <f t="array" aca="1" ref="VF107" ca="1">IFERROR(IF($M107&lt;&gt;"",SUM(IF(WEEKDAY(-1+ROW(INDIRECT("1:"&amp;(UZ107-UY107)+1)),2)={6},1,0)),0),0)</f>
        <v>0</v>
      </c>
      <c r="VG107" s="39">
        <f t="array" aca="1" ref="VG107" ca="1">IFERROR(IF($N107&lt;&gt;"",SUM(IF(WEEKDAY(-1+ROW(INDIRECT("1:"&amp;(UZ107-UY107)+1)),2)={7},1,0)),0),0)</f>
        <v>0</v>
      </c>
      <c r="VH107" s="39">
        <f t="shared" ca="1" si="385"/>
        <v>0</v>
      </c>
      <c r="VI107" s="39">
        <f t="shared" si="386"/>
        <v>0</v>
      </c>
      <c r="VJ107" s="39">
        <f t="shared" si="387"/>
        <v>0</v>
      </c>
      <c r="VK107" s="39">
        <f t="shared" si="388"/>
        <v>0</v>
      </c>
      <c r="VL107" s="39">
        <f t="shared" si="389"/>
        <v>0</v>
      </c>
      <c r="VM107" s="39">
        <f t="shared" si="390"/>
        <v>0</v>
      </c>
      <c r="VN107" s="39">
        <f t="shared" si="391"/>
        <v>0</v>
      </c>
      <c r="VO107" s="39">
        <f t="shared" si="392"/>
        <v>0</v>
      </c>
      <c r="VP107" s="39">
        <f t="shared" si="393"/>
        <v>0</v>
      </c>
      <c r="VQ107" s="39">
        <f t="shared" ca="1" si="394"/>
        <v>0</v>
      </c>
      <c r="VR107" s="41">
        <f t="shared" si="395"/>
        <v>0</v>
      </c>
      <c r="VS107" s="40">
        <f t="shared" si="396"/>
        <v>45170</v>
      </c>
      <c r="VT107" s="40">
        <f t="shared" si="397"/>
        <v>45199</v>
      </c>
      <c r="VU107" s="39">
        <f t="array" aca="1" ref="VU107" ca="1">IFERROR(IF($H107&lt;&gt;"",SUM(IF(WEEKDAY(-1+ROW(INDIRECT("1:"&amp;(VT107-VS107)+1)),2)={1},1,0)),0),0)</f>
        <v>0</v>
      </c>
      <c r="VV107" s="39">
        <f t="array" aca="1" ref="VV107" ca="1">IFERROR(IF($I107&lt;&gt;"",SUM(IF(WEEKDAY(-1+ROW(INDIRECT("1:"&amp;(VT107-VS107)+1)),2)={2},1,0)),0),0)</f>
        <v>0</v>
      </c>
      <c r="VW107" s="39">
        <f t="array" aca="1" ref="VW107" ca="1">IFERROR(IF($J107&lt;&gt;"",SUM(IF(WEEKDAY(-1+ROW(INDIRECT("1:"&amp;(VT107-VS107)+1)),2)={3},1,0)),0),0)</f>
        <v>0</v>
      </c>
      <c r="VX107" s="39">
        <f t="array" aca="1" ref="VX107" ca="1">IFERROR(IF($K107&lt;&gt;"",SUM(IF(WEEKDAY(-1+ROW(INDIRECT("1:"&amp;(VT107-VS107)+1)),2)={4},1,0)),0),0)</f>
        <v>0</v>
      </c>
      <c r="VY107" s="39">
        <f t="array" aca="1" ref="VY107" ca="1">IFERROR(IF($L107&lt;&gt;"",SUM(IF(WEEKDAY(-1+ROW(INDIRECT("1:"&amp;(VT107-VS107)+1)),2)={5},1,0)),0),0)</f>
        <v>0</v>
      </c>
      <c r="VZ107" s="39">
        <f t="array" aca="1" ref="VZ107" ca="1">IFERROR(IF($M107&lt;&gt;"",SUM(IF(WEEKDAY(-1+ROW(INDIRECT("1:"&amp;(VT107-VS107)+1)),2)={6},1,0)),0),0)</f>
        <v>0</v>
      </c>
      <c r="WA107" s="39">
        <f t="array" aca="1" ref="WA107" ca="1">IFERROR(IF($N107&lt;&gt;"",SUM(IF(WEEKDAY(-1+ROW(INDIRECT("1:"&amp;(VT107-VS107)+1)),2)={7},1,0)),0),0)</f>
        <v>0</v>
      </c>
      <c r="WB107" s="39">
        <f t="shared" ca="1" si="398"/>
        <v>0</v>
      </c>
      <c r="WC107" s="39">
        <f t="shared" si="399"/>
        <v>0</v>
      </c>
      <c r="WD107" s="39">
        <f t="shared" si="400"/>
        <v>0</v>
      </c>
      <c r="WE107" s="39">
        <f t="shared" si="401"/>
        <v>0</v>
      </c>
      <c r="WF107" s="39">
        <f t="shared" si="402"/>
        <v>0</v>
      </c>
      <c r="WG107" s="39">
        <f t="shared" si="403"/>
        <v>0</v>
      </c>
      <c r="WH107" s="39">
        <f t="shared" si="404"/>
        <v>0</v>
      </c>
      <c r="WI107" s="39">
        <f t="shared" si="405"/>
        <v>0</v>
      </c>
      <c r="WJ107" s="39">
        <f t="shared" si="406"/>
        <v>0</v>
      </c>
      <c r="WK107" s="39">
        <f t="shared" ca="1" si="407"/>
        <v>0</v>
      </c>
      <c r="WL107" s="41">
        <f t="shared" si="408"/>
        <v>0</v>
      </c>
      <c r="WM107" s="40">
        <f t="shared" si="409"/>
        <v>45200</v>
      </c>
      <c r="WN107" s="40">
        <f t="shared" si="410"/>
        <v>45230</v>
      </c>
      <c r="WO107" s="39">
        <f t="array" aca="1" ref="WO107" ca="1">IFERROR(IF($H107&lt;&gt;"",SUM(IF(WEEKDAY(-1+ROW(INDIRECT("1:"&amp;(WN107-WM107)+1)),2)={1},1,0)),0),0)</f>
        <v>0</v>
      </c>
      <c r="WP107" s="39">
        <f t="array" aca="1" ref="WP107" ca="1">IFERROR(IF($I107&lt;&gt;"",SUM(IF(WEEKDAY(-1+ROW(INDIRECT("1:"&amp;(WN107-WM107)+1)),2)={2},1,0)),0),0)</f>
        <v>0</v>
      </c>
      <c r="WQ107" s="39">
        <f t="array" aca="1" ref="WQ107" ca="1">IFERROR(IF($J107&lt;&gt;"",SUM(IF(WEEKDAY(-1+ROW(INDIRECT("1:"&amp;(WN107-WM107)+1)),2)={3},1,0)),0),0)</f>
        <v>0</v>
      </c>
      <c r="WR107" s="39">
        <f t="array" aca="1" ref="WR107" ca="1">IFERROR(IF($K107&lt;&gt;"",SUM(IF(WEEKDAY(-1+ROW(INDIRECT("1:"&amp;(WN107-WM107)+1)),2)={4},1,0)),0),0)</f>
        <v>0</v>
      </c>
      <c r="WS107" s="39">
        <f t="array" aca="1" ref="WS107" ca="1">IFERROR(IF($L107&lt;&gt;"",SUM(IF(WEEKDAY(-1+ROW(INDIRECT("1:"&amp;(WN107-WM107)+1)),2)={5},1,0)),0),0)</f>
        <v>0</v>
      </c>
      <c r="WT107" s="39">
        <f t="array" aca="1" ref="WT107" ca="1">IFERROR(IF($M107&lt;&gt;"",SUM(IF(WEEKDAY(-1+ROW(INDIRECT("1:"&amp;(WN107-WM107)+1)),2)={6},1,0)),0),0)</f>
        <v>0</v>
      </c>
      <c r="WU107" s="39">
        <f t="array" aca="1" ref="WU107" ca="1">IFERROR(IF($N107&lt;&gt;"",SUM(IF(WEEKDAY(-1+ROW(INDIRECT("1:"&amp;(WN107-WM107)+1)),2)={7},1,0)),0),0)</f>
        <v>0</v>
      </c>
      <c r="WV107" s="39">
        <f t="shared" ca="1" si="411"/>
        <v>0</v>
      </c>
      <c r="WW107" s="39">
        <f t="shared" si="412"/>
        <v>0</v>
      </c>
      <c r="WX107" s="39">
        <f t="shared" si="413"/>
        <v>0</v>
      </c>
      <c r="WY107" s="39">
        <f t="shared" si="414"/>
        <v>0</v>
      </c>
      <c r="WZ107" s="39">
        <f t="shared" si="415"/>
        <v>0</v>
      </c>
      <c r="XA107" s="39">
        <f t="shared" si="416"/>
        <v>0</v>
      </c>
      <c r="XB107" s="39">
        <f t="shared" si="417"/>
        <v>0</v>
      </c>
      <c r="XC107" s="39">
        <f t="shared" si="418"/>
        <v>0</v>
      </c>
      <c r="XD107" s="39">
        <f t="shared" si="419"/>
        <v>0</v>
      </c>
      <c r="XE107" s="39">
        <f t="shared" ca="1" si="420"/>
        <v>0</v>
      </c>
      <c r="XF107" s="41">
        <f t="shared" si="421"/>
        <v>0</v>
      </c>
      <c r="XG107" s="40">
        <f t="shared" si="422"/>
        <v>45231</v>
      </c>
      <c r="XH107" s="40">
        <f t="shared" si="423"/>
        <v>45260</v>
      </c>
      <c r="XI107" s="39">
        <f t="array" aca="1" ref="XI107" ca="1">IFERROR(IF($H107&lt;&gt;"",SUM(IF(WEEKDAY(-1+ROW(INDIRECT("1:"&amp;(XH107-XG107)+1)),2)={1},1,0)),0),0)</f>
        <v>0</v>
      </c>
      <c r="XJ107" s="39">
        <f t="array" aca="1" ref="XJ107" ca="1">IFERROR(IF($I107&lt;&gt;"",SUM(IF(WEEKDAY(-1+ROW(INDIRECT("1:"&amp;(XH107-XG107)+1)),2)={2},1,0)),0),0)</f>
        <v>0</v>
      </c>
      <c r="XK107" s="39">
        <f t="array" aca="1" ref="XK107" ca="1">IFERROR(IF($J107&lt;&gt;"",SUM(IF(WEEKDAY(-1+ROW(INDIRECT("1:"&amp;(XH107-XG107)+1)),2)={3},1,0)),0),0)</f>
        <v>0</v>
      </c>
      <c r="XL107" s="39">
        <f t="array" aca="1" ref="XL107" ca="1">IFERROR(IF($K107&lt;&gt;"",SUM(IF(WEEKDAY(-1+ROW(INDIRECT("1:"&amp;(XH107-XG107)+1)),2)={4},1,0)),0),0)</f>
        <v>0</v>
      </c>
      <c r="XM107" s="39">
        <f t="array" aca="1" ref="XM107" ca="1">IFERROR(IF($L107&lt;&gt;"",SUM(IF(WEEKDAY(-1+ROW(INDIRECT("1:"&amp;(XH107-XG107)+1)),2)={5},1,0)),0),0)</f>
        <v>0</v>
      </c>
      <c r="XN107" s="39">
        <f t="array" aca="1" ref="XN107" ca="1">IFERROR(IF($M107&lt;&gt;"",SUM(IF(WEEKDAY(-1+ROW(INDIRECT("1:"&amp;(XH107-XG107)+1)),2)={6},1,0)),0),0)</f>
        <v>0</v>
      </c>
      <c r="XO107" s="39">
        <f t="array" aca="1" ref="XO107" ca="1">IFERROR(IF($N107&lt;&gt;"",SUM(IF(WEEKDAY(-1+ROW(INDIRECT("1:"&amp;(XH107-XG107)+1)),2)={7},1,0)),0),0)</f>
        <v>0</v>
      </c>
      <c r="XP107" s="39">
        <f t="shared" ca="1" si="424"/>
        <v>0</v>
      </c>
      <c r="XQ107" s="39">
        <f t="shared" si="425"/>
        <v>0</v>
      </c>
      <c r="XR107" s="39">
        <f t="shared" si="426"/>
        <v>0</v>
      </c>
      <c r="XS107" s="39">
        <f t="shared" si="427"/>
        <v>0</v>
      </c>
      <c r="XT107" s="39">
        <f t="shared" si="428"/>
        <v>0</v>
      </c>
      <c r="XU107" s="39">
        <f t="shared" si="429"/>
        <v>0</v>
      </c>
      <c r="XV107" s="39">
        <f t="shared" si="430"/>
        <v>0</v>
      </c>
      <c r="XW107" s="39">
        <f t="shared" si="431"/>
        <v>0</v>
      </c>
      <c r="XX107" s="39">
        <f t="shared" si="432"/>
        <v>0</v>
      </c>
      <c r="XY107" s="39">
        <f t="shared" ca="1" si="433"/>
        <v>0</v>
      </c>
      <c r="XZ107" s="41">
        <f t="shared" si="434"/>
        <v>0</v>
      </c>
      <c r="YA107" s="40">
        <f t="shared" si="435"/>
        <v>45261</v>
      </c>
      <c r="YB107" s="40">
        <f t="shared" si="436"/>
        <v>45291</v>
      </c>
      <c r="YC107" s="39">
        <f t="array" aca="1" ref="YC107" ca="1">IFERROR(IF($H107&lt;&gt;"",SUM(IF(WEEKDAY(-1+ROW(INDIRECT("1:"&amp;(YB107-YA107)+1)),2)={1},1,0)),0),0)</f>
        <v>0</v>
      </c>
      <c r="YD107" s="39">
        <f t="array" aca="1" ref="YD107" ca="1">IFERROR(IF($I107&lt;&gt;"",SUM(IF(WEEKDAY(-1+ROW(INDIRECT("1:"&amp;(YB107-YA107)+1)),2)={2},1,0)),0),0)</f>
        <v>0</v>
      </c>
      <c r="YE107" s="39">
        <f t="array" aca="1" ref="YE107" ca="1">IFERROR(IF($J107&lt;&gt;"",SUM(IF(WEEKDAY(-1+ROW(INDIRECT("1:"&amp;(YB107-YA107)+1)),2)={3},1,0)),0),0)</f>
        <v>0</v>
      </c>
      <c r="YF107" s="39">
        <f t="array" aca="1" ref="YF107" ca="1">IFERROR(IF($K107&lt;&gt;"",SUM(IF(WEEKDAY(-1+ROW(INDIRECT("1:"&amp;(YB107-YA107)+1)),2)={4},1,0)),0),0)</f>
        <v>0</v>
      </c>
      <c r="YG107" s="39">
        <f t="array" aca="1" ref="YG107" ca="1">IFERROR(IF($L107&lt;&gt;"",SUM(IF(WEEKDAY(-1+ROW(INDIRECT("1:"&amp;(YB107-YA107)+1)),2)={5},1,0)),0),0)</f>
        <v>0</v>
      </c>
      <c r="YH107" s="39">
        <f t="array" aca="1" ref="YH107" ca="1">IFERROR(IF($M107&lt;&gt;"",SUM(IF(WEEKDAY(-1+ROW(INDIRECT("1:"&amp;(YB107-YA107)+1)),2)={6},1,0)),0),0)</f>
        <v>0</v>
      </c>
      <c r="YI107" s="39">
        <f t="array" aca="1" ref="YI107" ca="1">IFERROR(IF($N107&lt;&gt;"",SUM(IF(WEEKDAY(-1+ROW(INDIRECT("1:"&amp;(YB107-YA107)+1)),2)={7},1,0)),0),0)</f>
        <v>0</v>
      </c>
      <c r="YJ107" s="39">
        <f t="shared" ca="1" si="437"/>
        <v>0</v>
      </c>
      <c r="YK107" s="39">
        <f t="shared" si="438"/>
        <v>0</v>
      </c>
      <c r="YL107" s="39">
        <f t="shared" si="439"/>
        <v>0</v>
      </c>
      <c r="YM107" s="39">
        <f t="shared" si="440"/>
        <v>0</v>
      </c>
      <c r="YN107" s="39">
        <f t="shared" si="441"/>
        <v>0</v>
      </c>
      <c r="YO107" s="39">
        <f t="shared" si="442"/>
        <v>0</v>
      </c>
      <c r="YP107" s="39">
        <f t="shared" si="443"/>
        <v>0</v>
      </c>
      <c r="YQ107" s="39">
        <f t="shared" si="444"/>
        <v>0</v>
      </c>
      <c r="YR107" s="39">
        <f t="shared" si="445"/>
        <v>0</v>
      </c>
      <c r="YS107" s="39">
        <f t="shared" ca="1" si="446"/>
        <v>0</v>
      </c>
    </row>
    <row r="108" spans="2:669" x14ac:dyDescent="0.25">
      <c r="B108" s="71">
        <v>98</v>
      </c>
      <c r="C108" s="71"/>
      <c r="D108" s="71"/>
      <c r="E108" s="71"/>
      <c r="F108" s="71"/>
      <c r="G108" s="73"/>
      <c r="H108" s="74"/>
      <c r="I108" s="75"/>
      <c r="J108" s="75"/>
      <c r="K108" s="75"/>
      <c r="L108" s="75"/>
      <c r="M108" s="75"/>
      <c r="N108" s="73"/>
      <c r="O108" s="74"/>
      <c r="P108" s="75"/>
      <c r="Q108" s="75"/>
      <c r="R108" s="75"/>
      <c r="S108" s="75"/>
      <c r="T108" s="75"/>
      <c r="U108" s="75"/>
      <c r="V108" s="73"/>
      <c r="W108" s="95"/>
      <c r="X108" s="96"/>
      <c r="Y108" s="96"/>
      <c r="Z108" s="96"/>
      <c r="AA108" s="96"/>
      <c r="AB108" s="96"/>
      <c r="AC108" s="96"/>
      <c r="AD108" s="96"/>
      <c r="AE108" s="96"/>
      <c r="AF108" s="96"/>
      <c r="AG108" s="96"/>
      <c r="AH108" s="96"/>
      <c r="AI108" s="96"/>
      <c r="AJ108" s="96"/>
      <c r="AK108" s="96"/>
      <c r="AL108" s="96"/>
      <c r="AM108" s="96"/>
      <c r="AN108" s="96"/>
      <c r="AO108" s="96"/>
      <c r="AP108" s="96"/>
      <c r="AQ108" s="96"/>
      <c r="AR108" s="96"/>
      <c r="AS108" s="96"/>
      <c r="AT108" s="96"/>
      <c r="AU108" s="96"/>
      <c r="AV108" s="96"/>
      <c r="AW108" s="96"/>
      <c r="AX108" s="96"/>
      <c r="AY108" s="96"/>
      <c r="AZ108" s="96"/>
      <c r="BA108" s="96"/>
      <c r="BB108" s="96"/>
      <c r="BC108" s="96"/>
      <c r="BD108" s="96"/>
      <c r="BE108" s="96"/>
      <c r="BF108" s="96"/>
      <c r="BG108" s="96"/>
      <c r="BH108" s="96"/>
      <c r="BI108" s="96"/>
      <c r="BJ108" s="96"/>
      <c r="BK108" s="96"/>
      <c r="BL108" s="96"/>
      <c r="BM108" s="96"/>
      <c r="BN108" s="96"/>
      <c r="BO108" s="96"/>
      <c r="BP108" s="96"/>
      <c r="BQ108" s="96"/>
      <c r="BR108" s="96"/>
      <c r="BS108" s="96"/>
      <c r="BT108" s="96"/>
      <c r="BU108" s="96"/>
      <c r="BV108" s="96"/>
      <c r="BW108" s="96"/>
      <c r="BX108" s="96"/>
      <c r="BY108" s="96"/>
      <c r="BZ108" s="96"/>
      <c r="CA108" s="96"/>
      <c r="CB108" s="96"/>
      <c r="CC108" s="96"/>
      <c r="CD108" s="96"/>
      <c r="CE108" s="96"/>
      <c r="CF108" s="96"/>
      <c r="CG108" s="96"/>
      <c r="CH108" s="96"/>
      <c r="CI108" s="96"/>
      <c r="CJ108" s="96"/>
      <c r="CK108" s="96"/>
      <c r="CL108" s="96"/>
      <c r="CM108" s="96"/>
      <c r="CN108" s="96"/>
      <c r="CO108" s="96"/>
      <c r="CP108" s="96"/>
      <c r="CQ108" s="96"/>
      <c r="CR108" s="96"/>
      <c r="CS108" s="96"/>
      <c r="CT108" s="96"/>
      <c r="CU108" s="96"/>
      <c r="CV108" s="96"/>
      <c r="CW108" s="96"/>
      <c r="CX108" s="96"/>
      <c r="CY108" s="96"/>
      <c r="CZ108" s="96"/>
      <c r="DA108" s="96"/>
      <c r="DB108" s="96"/>
      <c r="DC108" s="96"/>
      <c r="DD108" s="96"/>
      <c r="DE108" s="96"/>
      <c r="DF108" s="96"/>
      <c r="DG108" s="96"/>
      <c r="DH108" s="96"/>
      <c r="DI108" s="96"/>
      <c r="DJ108" s="96"/>
      <c r="DK108" s="96"/>
      <c r="DL108" s="96"/>
      <c r="DM108" s="96"/>
      <c r="DN108" s="96"/>
      <c r="DO108" s="96"/>
      <c r="DP108" s="96"/>
      <c r="DQ108" s="96"/>
      <c r="DR108" s="96"/>
      <c r="DS108" s="96"/>
      <c r="DT108" s="96"/>
      <c r="DU108" s="96"/>
      <c r="DV108" s="96"/>
      <c r="DW108" s="96"/>
      <c r="DX108" s="96"/>
      <c r="DY108" s="96"/>
      <c r="DZ108" s="96"/>
      <c r="EA108" s="96"/>
      <c r="EB108" s="96"/>
      <c r="EC108" s="96"/>
      <c r="ED108" s="96"/>
      <c r="EE108" s="96"/>
      <c r="EF108" s="96"/>
      <c r="EG108" s="96"/>
      <c r="EH108" s="96"/>
      <c r="EI108" s="96"/>
      <c r="EJ108" s="96"/>
      <c r="EK108" s="96"/>
      <c r="EL108" s="96"/>
      <c r="EM108" s="96"/>
      <c r="EN108" s="96"/>
      <c r="EO108" s="96"/>
      <c r="EP108" s="96"/>
      <c r="EQ108" s="96"/>
      <c r="ER108" s="96"/>
      <c r="ES108" s="96"/>
      <c r="ET108" s="96"/>
      <c r="EU108" s="96"/>
      <c r="EV108" s="96"/>
      <c r="EW108" s="96"/>
      <c r="EX108" s="96"/>
      <c r="EY108" s="96"/>
      <c r="EZ108" s="96"/>
      <c r="FA108" s="96"/>
      <c r="FB108" s="96"/>
      <c r="FC108" s="96"/>
      <c r="FD108" s="96"/>
      <c r="FE108" s="96"/>
      <c r="FF108" s="96"/>
      <c r="FG108" s="96"/>
      <c r="FH108" s="96"/>
      <c r="FI108" s="96"/>
      <c r="FJ108" s="96"/>
      <c r="FK108" s="96"/>
      <c r="FL108" s="96"/>
      <c r="FM108" s="96"/>
      <c r="FN108" s="96"/>
      <c r="FO108" s="96"/>
      <c r="FP108" s="96"/>
      <c r="FQ108" s="96"/>
      <c r="FR108" s="96"/>
      <c r="FS108" s="96"/>
      <c r="FT108" s="96"/>
      <c r="FU108" s="96"/>
      <c r="FV108" s="96"/>
      <c r="FW108" s="96"/>
      <c r="FX108" s="96"/>
      <c r="FY108" s="96"/>
      <c r="FZ108" s="96"/>
      <c r="GA108" s="96"/>
      <c r="GB108" s="96"/>
      <c r="GC108" s="96"/>
      <c r="GD108" s="96"/>
      <c r="GE108" s="96"/>
      <c r="GF108" s="96"/>
      <c r="GG108" s="96"/>
      <c r="GH108" s="96"/>
      <c r="GI108" s="96"/>
      <c r="GJ108" s="96"/>
      <c r="GK108" s="96"/>
      <c r="GL108" s="96"/>
      <c r="GM108" s="96"/>
      <c r="GN108" s="96"/>
      <c r="GO108" s="96"/>
      <c r="GP108" s="96"/>
      <c r="GQ108" s="96"/>
      <c r="GR108" s="96"/>
      <c r="GS108" s="96"/>
      <c r="GT108" s="96"/>
      <c r="GU108" s="96"/>
      <c r="GV108" s="96"/>
      <c r="GW108" s="96"/>
      <c r="GX108" s="96"/>
      <c r="GY108" s="96"/>
      <c r="GZ108" s="96"/>
      <c r="HA108" s="96"/>
      <c r="HB108" s="96"/>
      <c r="HC108" s="96"/>
      <c r="HD108" s="96"/>
      <c r="HE108" s="96"/>
      <c r="HF108" s="96"/>
      <c r="HG108" s="96"/>
      <c r="HH108" s="96"/>
      <c r="HI108" s="96"/>
      <c r="HJ108" s="96"/>
      <c r="HK108" s="96"/>
      <c r="HL108" s="96"/>
      <c r="HM108" s="96"/>
      <c r="HN108" s="96"/>
      <c r="HO108" s="96"/>
      <c r="HP108" s="96"/>
      <c r="HQ108" s="96"/>
      <c r="HR108" s="96"/>
      <c r="HS108" s="96"/>
      <c r="HT108" s="96"/>
      <c r="HU108" s="96"/>
      <c r="HV108" s="96"/>
      <c r="HW108" s="96"/>
      <c r="HX108" s="96"/>
      <c r="HY108" s="96"/>
      <c r="HZ108" s="96"/>
      <c r="IA108" s="96"/>
      <c r="IB108" s="96"/>
      <c r="IC108" s="96"/>
      <c r="ID108" s="96"/>
      <c r="IE108" s="96"/>
      <c r="IF108" s="96"/>
      <c r="IG108" s="96"/>
      <c r="IH108" s="96"/>
      <c r="II108" s="96"/>
      <c r="IJ108" s="96"/>
      <c r="IK108" s="96"/>
      <c r="IL108" s="96"/>
      <c r="IM108" s="96"/>
      <c r="IN108" s="96"/>
      <c r="IO108" s="96"/>
      <c r="IP108" s="96"/>
      <c r="IQ108" s="96"/>
      <c r="IR108" s="96"/>
      <c r="IS108" s="96"/>
      <c r="IT108" s="96"/>
      <c r="IU108" s="96"/>
      <c r="IV108" s="96"/>
      <c r="IW108" s="96"/>
      <c r="IX108" s="96"/>
      <c r="IY108" s="96"/>
      <c r="IZ108" s="96"/>
      <c r="JA108" s="96"/>
      <c r="JB108" s="96"/>
      <c r="JC108" s="96"/>
      <c r="JD108" s="96"/>
      <c r="JE108" s="96"/>
      <c r="JF108" s="96"/>
      <c r="JG108" s="96"/>
      <c r="JH108" s="96"/>
      <c r="JI108" s="96"/>
      <c r="JJ108" s="96"/>
      <c r="JK108" s="96"/>
      <c r="JL108" s="96"/>
      <c r="JM108" s="96"/>
      <c r="JN108" s="96"/>
      <c r="JO108" s="96"/>
      <c r="JP108" s="96"/>
      <c r="JQ108" s="96"/>
      <c r="JR108" s="96"/>
      <c r="JS108" s="96"/>
      <c r="JT108" s="96"/>
      <c r="JU108" s="96"/>
      <c r="JV108" s="96"/>
      <c r="JW108" s="96"/>
      <c r="JX108" s="96"/>
      <c r="JY108" s="96"/>
      <c r="JZ108" s="96"/>
      <c r="KA108" s="96"/>
      <c r="KB108" s="96"/>
      <c r="KC108" s="96"/>
      <c r="KD108" s="96"/>
      <c r="KE108" s="96"/>
      <c r="KF108" s="96"/>
      <c r="KG108" s="96"/>
      <c r="KH108" s="96"/>
      <c r="KI108" s="96"/>
      <c r="KJ108" s="96"/>
      <c r="KK108" s="96"/>
      <c r="KL108" s="96"/>
      <c r="KM108" s="96"/>
      <c r="KN108" s="96"/>
      <c r="KO108" s="96"/>
      <c r="KP108" s="96"/>
      <c r="KQ108" s="96"/>
      <c r="KR108" s="96"/>
      <c r="KS108" s="96"/>
      <c r="KT108" s="96"/>
      <c r="KU108" s="96"/>
      <c r="KV108" s="96"/>
      <c r="KW108" s="96"/>
      <c r="KX108" s="96"/>
      <c r="KY108" s="96"/>
      <c r="KZ108" s="96"/>
      <c r="LA108" s="96"/>
      <c r="LB108" s="96"/>
      <c r="LC108" s="96"/>
      <c r="LD108" s="96"/>
      <c r="LE108" s="96"/>
      <c r="LF108" s="96"/>
      <c r="LG108" s="96"/>
      <c r="LH108" s="96"/>
      <c r="LI108" s="96"/>
      <c r="LJ108" s="96"/>
      <c r="LK108" s="96"/>
      <c r="LL108" s="96"/>
      <c r="LM108" s="96"/>
      <c r="LN108" s="96"/>
      <c r="LO108" s="96"/>
      <c r="LP108" s="96"/>
      <c r="LQ108" s="96"/>
      <c r="LR108" s="96"/>
      <c r="LS108" s="96"/>
      <c r="LT108" s="96"/>
      <c r="LU108" s="96"/>
      <c r="LV108" s="96"/>
      <c r="LW108" s="96"/>
      <c r="LX108" s="96"/>
      <c r="LY108" s="96"/>
      <c r="LZ108" s="96"/>
      <c r="MA108" s="96"/>
      <c r="MB108" s="96"/>
      <c r="MC108" s="96"/>
      <c r="MD108" s="96"/>
      <c r="ME108" s="96"/>
      <c r="MF108" s="96"/>
      <c r="MG108" s="96"/>
      <c r="MH108" s="96"/>
      <c r="MI108" s="96"/>
      <c r="MJ108" s="96"/>
      <c r="MK108" s="96"/>
      <c r="ML108" s="96"/>
      <c r="MM108" s="96"/>
      <c r="MN108" s="96"/>
      <c r="MO108" s="96"/>
      <c r="MP108" s="96"/>
      <c r="MQ108" s="96"/>
      <c r="MR108" s="96"/>
      <c r="MS108" s="96"/>
      <c r="MT108" s="96"/>
      <c r="MU108" s="96"/>
      <c r="MV108" s="96"/>
      <c r="MW108" s="96"/>
      <c r="MX108" s="96"/>
      <c r="MY108" s="96"/>
      <c r="MZ108" s="96"/>
      <c r="NA108" s="96"/>
      <c r="NB108" s="96"/>
      <c r="NC108" s="96"/>
      <c r="ND108" s="96"/>
      <c r="NE108" s="96"/>
      <c r="NF108" s="96"/>
      <c r="NG108" s="96"/>
      <c r="NH108" s="96"/>
      <c r="NI108" s="96"/>
      <c r="NJ108" s="96"/>
      <c r="NK108" s="96"/>
      <c r="NL108" s="96"/>
      <c r="NM108" s="96"/>
      <c r="NN108" s="96"/>
      <c r="NO108" s="96"/>
      <c r="NP108" s="96"/>
      <c r="NQ108" s="96"/>
      <c r="NR108" s="96"/>
      <c r="NS108" s="96"/>
      <c r="NT108" s="96"/>
      <c r="NU108" s="96"/>
      <c r="NV108" s="96"/>
      <c r="NW108" s="96"/>
      <c r="NX108" s="97"/>
      <c r="NY108" s="96">
        <f t="shared" si="268"/>
        <v>0</v>
      </c>
      <c r="NZ108" s="96">
        <f t="shared" si="447"/>
        <v>0</v>
      </c>
      <c r="OA108" s="96">
        <f t="shared" si="447"/>
        <v>0</v>
      </c>
      <c r="OB108" s="96">
        <f t="shared" si="447"/>
        <v>0</v>
      </c>
      <c r="OC108" s="96">
        <f t="shared" si="447"/>
        <v>0</v>
      </c>
      <c r="OD108" s="96">
        <f t="shared" si="447"/>
        <v>0</v>
      </c>
      <c r="OE108" s="96">
        <f t="shared" si="447"/>
        <v>0</v>
      </c>
      <c r="OF108" s="96">
        <f t="shared" si="447"/>
        <v>0</v>
      </c>
      <c r="OG108" s="96">
        <f t="shared" si="269"/>
        <v>0</v>
      </c>
      <c r="OH108" s="96">
        <f t="shared" si="270"/>
        <v>0</v>
      </c>
      <c r="OI108" s="96">
        <f t="shared" si="271"/>
        <v>0</v>
      </c>
      <c r="OJ108" s="96">
        <f t="shared" si="272"/>
        <v>0</v>
      </c>
      <c r="OK108" s="96">
        <f t="shared" si="273"/>
        <v>0</v>
      </c>
      <c r="OL108" s="96">
        <f t="shared" si="274"/>
        <v>0</v>
      </c>
      <c r="OM108" s="96">
        <f t="shared" si="275"/>
        <v>0</v>
      </c>
      <c r="ON108" s="96">
        <f t="shared" si="276"/>
        <v>0</v>
      </c>
      <c r="OO108" s="96">
        <f t="shared" ca="1" si="279"/>
        <v>0</v>
      </c>
      <c r="OP108" s="96">
        <f t="shared" ca="1" si="280"/>
        <v>0</v>
      </c>
      <c r="PB108" s="41">
        <f t="shared" ca="1" si="281"/>
        <v>0</v>
      </c>
      <c r="PC108" s="40">
        <f t="shared" si="282"/>
        <v>44927</v>
      </c>
      <c r="PD108" s="39">
        <f t="shared" ca="1" si="277"/>
        <v>45488</v>
      </c>
      <c r="PE108" s="39">
        <f t="shared" si="283"/>
        <v>0</v>
      </c>
      <c r="PF108" s="39">
        <f t="shared" si="284"/>
        <v>0</v>
      </c>
      <c r="PG108" s="39">
        <f t="shared" si="285"/>
        <v>0</v>
      </c>
      <c r="PH108" s="39">
        <f t="shared" si="286"/>
        <v>0</v>
      </c>
      <c r="PI108" s="39">
        <f t="shared" si="287"/>
        <v>0</v>
      </c>
      <c r="PJ108" s="39">
        <f t="shared" si="288"/>
        <v>0</v>
      </c>
      <c r="PK108" s="39">
        <f t="shared" si="289"/>
        <v>0</v>
      </c>
      <c r="PL108" s="39">
        <f t="shared" ca="1" si="290"/>
        <v>0</v>
      </c>
      <c r="PM108" s="39">
        <f t="shared" ca="1" si="278"/>
        <v>0</v>
      </c>
      <c r="PN108" s="41">
        <f t="shared" si="291"/>
        <v>0</v>
      </c>
      <c r="PO108" s="40">
        <f t="shared" si="292"/>
        <v>44927</v>
      </c>
      <c r="PP108" s="40">
        <f t="shared" si="293"/>
        <v>44957</v>
      </c>
      <c r="PQ108" s="39">
        <f t="array" aca="1" ref="PQ108" ca="1">IFERROR(IF($H108&lt;&gt;"",SUM(IF(WEEKDAY(-1+ROW(INDIRECT("1:"&amp;(PP108-PO108)+1)),2)={1},1,0)),0),0)</f>
        <v>0</v>
      </c>
      <c r="PR108" s="39">
        <f t="array" aca="1" ref="PR108" ca="1">IFERROR(IF($I108&lt;&gt;"",SUM(IF(WEEKDAY(-1+ROW(INDIRECT("1:"&amp;(PP108-PO108)+1)),2)={2},1,0)),0),0)</f>
        <v>0</v>
      </c>
      <c r="PS108" s="39">
        <f t="array" aca="1" ref="PS108" ca="1">IFERROR(IF($J108&lt;&gt;"",SUM(IF(WEEKDAY(-1+ROW(INDIRECT("1:"&amp;(PP108-PO108)+1)),2)={3},1,0)),0),0)</f>
        <v>0</v>
      </c>
      <c r="PT108" s="39">
        <f t="array" aca="1" ref="PT108" ca="1">IFERROR(IF($K108&lt;&gt;"",SUM(IF(WEEKDAY(-1+ROW(INDIRECT("1:"&amp;(PP108-PO108)+1)),2)={4},1,0)),0),0)</f>
        <v>0</v>
      </c>
      <c r="PU108" s="39">
        <f t="array" aca="1" ref="PU108" ca="1">IFERROR(IF($L108&lt;&gt;"",SUM(IF(WEEKDAY(-1+ROW(INDIRECT("1:"&amp;(PP108-PO108)+1)),2)={5},1,0)),0),0)</f>
        <v>0</v>
      </c>
      <c r="PV108" s="39">
        <f t="array" aca="1" ref="PV108" ca="1">IFERROR(IF($M108&lt;&gt;"",SUM(IF(WEEKDAY(-1+ROW(INDIRECT("1:"&amp;(PP108-PO108)+1)),2)={6},1,0)),0),0)</f>
        <v>0</v>
      </c>
      <c r="PW108" s="39">
        <f t="array" aca="1" ref="PW108" ca="1">IFERROR(IF($N108&lt;&gt;"",SUM(IF(WEEKDAY(-1+ROW(INDIRECT("1:"&amp;(PP108-PO108)+1)),2)={7},1,0)),0),0)</f>
        <v>0</v>
      </c>
      <c r="PX108" s="39">
        <f t="shared" ca="1" si="294"/>
        <v>0</v>
      </c>
      <c r="PY108" s="39">
        <f t="shared" si="295"/>
        <v>0</v>
      </c>
      <c r="PZ108" s="39">
        <f t="shared" si="296"/>
        <v>0</v>
      </c>
      <c r="QA108" s="39">
        <f t="shared" si="297"/>
        <v>0</v>
      </c>
      <c r="QB108" s="39">
        <f t="shared" si="298"/>
        <v>0</v>
      </c>
      <c r="QC108" s="39">
        <f t="shared" si="299"/>
        <v>0</v>
      </c>
      <c r="QD108" s="39">
        <f t="shared" si="300"/>
        <v>0</v>
      </c>
      <c r="QE108" s="39">
        <f t="shared" si="301"/>
        <v>0</v>
      </c>
      <c r="QF108" s="39">
        <f t="shared" si="302"/>
        <v>0</v>
      </c>
      <c r="QG108" s="39">
        <f t="shared" ca="1" si="303"/>
        <v>0</v>
      </c>
      <c r="QH108" s="41">
        <f t="shared" si="304"/>
        <v>0</v>
      </c>
      <c r="QI108" s="40">
        <f t="shared" si="305"/>
        <v>44958</v>
      </c>
      <c r="QJ108" s="40">
        <f t="shared" si="306"/>
        <v>44985</v>
      </c>
      <c r="QK108" s="39">
        <f t="array" aca="1" ref="QK108" ca="1">IFERROR(IF($H108&lt;&gt;"",SUM(IF(WEEKDAY(-1+ROW(INDIRECT("1:"&amp;(QJ108-QI108)+1)),2)={1},1,0)),0),0)</f>
        <v>0</v>
      </c>
      <c r="QL108" s="39">
        <f t="array" aca="1" ref="QL108" ca="1">IFERROR(IF($I108&lt;&gt;"",SUM(IF(WEEKDAY(-1+ROW(INDIRECT("1:"&amp;(QJ108-QI108)+1)),2)={2},1,0)),0),0)</f>
        <v>0</v>
      </c>
      <c r="QM108" s="39">
        <f t="array" aca="1" ref="QM108" ca="1">IFERROR(IF($J108&lt;&gt;"",SUM(IF(WEEKDAY(-1+ROW(INDIRECT("1:"&amp;(QJ108-QI108)+1)),2)={3},1,0)),0),0)</f>
        <v>0</v>
      </c>
      <c r="QN108" s="39">
        <f t="array" aca="1" ref="QN108" ca="1">IFERROR(IF($K108&lt;&gt;"",SUM(IF(WEEKDAY(-1+ROW(INDIRECT("1:"&amp;(QJ108-QI108)+1)),2)={4},1,0)),0),0)</f>
        <v>0</v>
      </c>
      <c r="QO108" s="39">
        <f t="array" aca="1" ref="QO108" ca="1">IFERROR(IF($L108&lt;&gt;"",SUM(IF(WEEKDAY(-1+ROW(INDIRECT("1:"&amp;(QJ108-QI108)+1)),2)={5},1,0)),0),0)</f>
        <v>0</v>
      </c>
      <c r="QP108" s="39">
        <f t="array" aca="1" ref="QP108" ca="1">IFERROR(IF($M108&lt;&gt;"",SUM(IF(WEEKDAY(-1+ROW(INDIRECT("1:"&amp;(QJ108-QI108)+1)),2)={6},1,0)),0),0)</f>
        <v>0</v>
      </c>
      <c r="QQ108" s="39">
        <f t="array" aca="1" ref="QQ108" ca="1">IFERROR(IF($N108&lt;&gt;"",SUM(IF(WEEKDAY(-1+ROW(INDIRECT("1:"&amp;(QJ108-QI108)+1)),2)={7},1,0)),0),0)</f>
        <v>0</v>
      </c>
      <c r="QR108" s="39">
        <f t="shared" ca="1" si="307"/>
        <v>0</v>
      </c>
      <c r="QS108" s="39">
        <f t="shared" si="308"/>
        <v>0</v>
      </c>
      <c r="QT108" s="39">
        <f t="shared" si="309"/>
        <v>0</v>
      </c>
      <c r="QU108" s="39">
        <f t="shared" si="310"/>
        <v>0</v>
      </c>
      <c r="QV108" s="39">
        <f t="shared" si="311"/>
        <v>0</v>
      </c>
      <c r="QW108" s="39">
        <f t="shared" si="312"/>
        <v>0</v>
      </c>
      <c r="QX108" s="39">
        <f t="shared" si="313"/>
        <v>0</v>
      </c>
      <c r="QY108" s="39">
        <f t="shared" si="314"/>
        <v>0</v>
      </c>
      <c r="QZ108" s="39">
        <f t="shared" si="315"/>
        <v>0</v>
      </c>
      <c r="RA108" s="39">
        <f t="shared" ca="1" si="316"/>
        <v>0</v>
      </c>
      <c r="RB108" s="41">
        <f t="shared" si="317"/>
        <v>0</v>
      </c>
      <c r="RC108" s="40">
        <f t="shared" si="318"/>
        <v>44986</v>
      </c>
      <c r="RD108" s="40">
        <f t="shared" si="319"/>
        <v>45016</v>
      </c>
      <c r="RE108" s="39">
        <f t="array" aca="1" ref="RE108" ca="1">IFERROR(IF($H108&lt;&gt;"",SUM(IF(WEEKDAY(-1+ROW(INDIRECT("1:"&amp;(RD108-RC108)+1)),2)={1},1,0)),0),0)</f>
        <v>0</v>
      </c>
      <c r="RF108" s="39">
        <f t="array" aca="1" ref="RF108" ca="1">IFERROR(IF($I108&lt;&gt;"",SUM(IF(WEEKDAY(-1+ROW(INDIRECT("1:"&amp;(RD108-RC108)+1)),2)={2},1,0)),0),0)</f>
        <v>0</v>
      </c>
      <c r="RG108" s="39">
        <f t="array" aca="1" ref="RG108" ca="1">IFERROR(IF($J108&lt;&gt;"",SUM(IF(WEEKDAY(-1+ROW(INDIRECT("1:"&amp;(RD108-RC108)+1)),2)={3},1,0)),0),0)</f>
        <v>0</v>
      </c>
      <c r="RH108" s="39">
        <f t="array" aca="1" ref="RH108" ca="1">IFERROR(IF($K108&lt;&gt;"",SUM(IF(WEEKDAY(-1+ROW(INDIRECT("1:"&amp;(RD108-RC108)+1)),2)={4},1,0)),0),0)</f>
        <v>0</v>
      </c>
      <c r="RI108" s="39">
        <f t="array" aca="1" ref="RI108" ca="1">IFERROR(IF($L108&lt;&gt;"",SUM(IF(WEEKDAY(-1+ROW(INDIRECT("1:"&amp;(RD108-RC108)+1)),2)={5},1,0)),0),0)</f>
        <v>0</v>
      </c>
      <c r="RJ108" s="39">
        <f t="array" aca="1" ref="RJ108" ca="1">IFERROR(IF($M108&lt;&gt;"",SUM(IF(WEEKDAY(-1+ROW(INDIRECT("1:"&amp;(RD108-RC108)+1)),2)={6},1,0)),0),0)</f>
        <v>0</v>
      </c>
      <c r="RK108" s="39">
        <f t="array" aca="1" ref="RK108" ca="1">IFERROR(IF($N108&lt;&gt;"",SUM(IF(WEEKDAY(-1+ROW(INDIRECT("1:"&amp;(RD108-RC108)+1)),2)={7},1,0)),0),0)</f>
        <v>0</v>
      </c>
      <c r="RL108" s="39">
        <f t="shared" ca="1" si="320"/>
        <v>0</v>
      </c>
      <c r="RM108" s="39">
        <f t="shared" si="321"/>
        <v>0</v>
      </c>
      <c r="RN108" s="39">
        <f t="shared" si="322"/>
        <v>0</v>
      </c>
      <c r="RO108" s="39">
        <f t="shared" si="323"/>
        <v>0</v>
      </c>
      <c r="RP108" s="39">
        <f t="shared" si="324"/>
        <v>0</v>
      </c>
      <c r="RQ108" s="39">
        <f t="shared" si="325"/>
        <v>0</v>
      </c>
      <c r="RR108" s="39">
        <f t="shared" si="326"/>
        <v>0</v>
      </c>
      <c r="RS108" s="39">
        <f t="shared" si="327"/>
        <v>0</v>
      </c>
      <c r="RT108" s="39">
        <f t="shared" si="328"/>
        <v>0</v>
      </c>
      <c r="RU108" s="39">
        <f t="shared" ca="1" si="329"/>
        <v>0</v>
      </c>
      <c r="RV108" s="41">
        <f t="shared" si="330"/>
        <v>0</v>
      </c>
      <c r="RW108" s="40">
        <f t="shared" si="331"/>
        <v>45017</v>
      </c>
      <c r="RX108" s="40">
        <f t="shared" si="332"/>
        <v>45046</v>
      </c>
      <c r="RY108" s="39">
        <f t="array" aca="1" ref="RY108" ca="1">IFERROR(IF($H108&lt;&gt;"",SUM(IF(WEEKDAY(-1+ROW(INDIRECT("1:"&amp;(RX108-RW108)+1)),2)={1},1,0)),0),0)</f>
        <v>0</v>
      </c>
      <c r="RZ108" s="39">
        <f t="array" aca="1" ref="RZ108" ca="1">IFERROR(IF($I108&lt;&gt;"",SUM(IF(WEEKDAY(-1+ROW(INDIRECT("1:"&amp;(RX108-RW108)+1)),2)={2},1,0)),0),0)</f>
        <v>0</v>
      </c>
      <c r="SA108" s="39">
        <f t="array" aca="1" ref="SA108" ca="1">IFERROR(IF($J108&lt;&gt;"",SUM(IF(WEEKDAY(-1+ROW(INDIRECT("1:"&amp;(RX108-RW108)+1)),2)={3},1,0)),0),0)</f>
        <v>0</v>
      </c>
      <c r="SB108" s="39">
        <f t="array" aca="1" ref="SB108" ca="1">IFERROR(IF($K108&lt;&gt;"",SUM(IF(WEEKDAY(-1+ROW(INDIRECT("1:"&amp;(RX108-RW108)+1)),2)={4},1,0)),0),0)</f>
        <v>0</v>
      </c>
      <c r="SC108" s="39">
        <f t="array" aca="1" ref="SC108" ca="1">IFERROR(IF($L108&lt;&gt;"",SUM(IF(WEEKDAY(-1+ROW(INDIRECT("1:"&amp;(RX108-RW108)+1)),2)={5},1,0)),0),0)</f>
        <v>0</v>
      </c>
      <c r="SD108" s="39">
        <f t="array" aca="1" ref="SD108" ca="1">IFERROR(IF($M108&lt;&gt;"",SUM(IF(WEEKDAY(-1+ROW(INDIRECT("1:"&amp;(RX108-RW108)+1)),2)={6},1,0)),0),0)</f>
        <v>0</v>
      </c>
      <c r="SE108" s="39">
        <f t="array" aca="1" ref="SE108" ca="1">IFERROR(IF($N108&lt;&gt;"",SUM(IF(WEEKDAY(-1+ROW(INDIRECT("1:"&amp;(RX108-RW108)+1)),2)={7},1,0)),0),0)</f>
        <v>0</v>
      </c>
      <c r="SF108" s="39">
        <f t="shared" ca="1" si="333"/>
        <v>0</v>
      </c>
      <c r="SG108" s="39">
        <f t="shared" si="334"/>
        <v>0</v>
      </c>
      <c r="SH108" s="39">
        <f t="shared" si="335"/>
        <v>0</v>
      </c>
      <c r="SI108" s="39">
        <f t="shared" si="336"/>
        <v>0</v>
      </c>
      <c r="SJ108" s="39">
        <f t="shared" si="337"/>
        <v>0</v>
      </c>
      <c r="SK108" s="39">
        <f t="shared" si="338"/>
        <v>0</v>
      </c>
      <c r="SL108" s="39">
        <f t="shared" si="339"/>
        <v>0</v>
      </c>
      <c r="SM108" s="39">
        <f t="shared" si="340"/>
        <v>0</v>
      </c>
      <c r="SN108" s="39">
        <f t="shared" si="341"/>
        <v>0</v>
      </c>
      <c r="SO108" s="39">
        <f t="shared" ca="1" si="342"/>
        <v>0</v>
      </c>
      <c r="SP108" s="41">
        <f t="shared" si="343"/>
        <v>0</v>
      </c>
      <c r="SQ108" s="40">
        <f t="shared" si="344"/>
        <v>45047</v>
      </c>
      <c r="SR108" s="40">
        <f t="shared" si="345"/>
        <v>45077</v>
      </c>
      <c r="SS108" s="39">
        <f t="array" aca="1" ref="SS108" ca="1">IFERROR(IF($H108&lt;&gt;"",SUM(IF(WEEKDAY(-1+ROW(INDIRECT("1:"&amp;(SR108-SQ108)+1)),2)={1},1,0)),0),0)</f>
        <v>0</v>
      </c>
      <c r="ST108" s="39">
        <f t="array" aca="1" ref="ST108" ca="1">IFERROR(IF($I108&lt;&gt;"",SUM(IF(WEEKDAY(-1+ROW(INDIRECT("1:"&amp;(SR108-SQ108)+1)),2)={2},1,0)),0),0)</f>
        <v>0</v>
      </c>
      <c r="SU108" s="39">
        <f t="array" aca="1" ref="SU108" ca="1">IFERROR(IF($J108&lt;&gt;"",SUM(IF(WEEKDAY(-1+ROW(INDIRECT("1:"&amp;(SR108-SQ108)+1)),2)={3},1,0)),0),0)</f>
        <v>0</v>
      </c>
      <c r="SV108" s="39">
        <f t="array" aca="1" ref="SV108" ca="1">IFERROR(IF($K108&lt;&gt;"",SUM(IF(WEEKDAY(-1+ROW(INDIRECT("1:"&amp;(SR108-SQ108)+1)),2)={4},1,0)),0),0)</f>
        <v>0</v>
      </c>
      <c r="SW108" s="39">
        <f t="array" aca="1" ref="SW108" ca="1">IFERROR(IF($L108&lt;&gt;"",SUM(IF(WEEKDAY(-1+ROW(INDIRECT("1:"&amp;(SR108-SQ108)+1)),2)={5},1,0)),0),0)</f>
        <v>0</v>
      </c>
      <c r="SX108" s="39">
        <f t="array" aca="1" ref="SX108" ca="1">IFERROR(IF($M108&lt;&gt;"",SUM(IF(WEEKDAY(-1+ROW(INDIRECT("1:"&amp;(SR108-SQ108)+1)),2)={6},1,0)),0),0)</f>
        <v>0</v>
      </c>
      <c r="SY108" s="39">
        <f t="array" aca="1" ref="SY108" ca="1">IFERROR(IF($N108&lt;&gt;"",SUM(IF(WEEKDAY(-1+ROW(INDIRECT("1:"&amp;(SR108-SQ108)+1)),2)={7},1,0)),0),0)</f>
        <v>0</v>
      </c>
      <c r="SZ108" s="39">
        <f t="shared" ca="1" si="346"/>
        <v>0</v>
      </c>
      <c r="TA108" s="39">
        <f t="shared" si="347"/>
        <v>0</v>
      </c>
      <c r="TB108" s="39">
        <f t="shared" si="348"/>
        <v>0</v>
      </c>
      <c r="TC108" s="39">
        <f t="shared" si="349"/>
        <v>0</v>
      </c>
      <c r="TD108" s="39">
        <f t="shared" si="350"/>
        <v>0</v>
      </c>
      <c r="TE108" s="39">
        <f t="shared" si="351"/>
        <v>0</v>
      </c>
      <c r="TF108" s="39">
        <f t="shared" si="352"/>
        <v>0</v>
      </c>
      <c r="TG108" s="39">
        <f t="shared" si="353"/>
        <v>0</v>
      </c>
      <c r="TH108" s="39">
        <f t="shared" si="354"/>
        <v>0</v>
      </c>
      <c r="TI108" s="39">
        <f t="shared" ca="1" si="355"/>
        <v>0</v>
      </c>
      <c r="TJ108" s="41">
        <f t="shared" si="356"/>
        <v>0</v>
      </c>
      <c r="TK108" s="40">
        <f t="shared" si="357"/>
        <v>45078</v>
      </c>
      <c r="TL108" s="40">
        <f t="shared" si="358"/>
        <v>45107</v>
      </c>
      <c r="TM108" s="39">
        <f t="array" aca="1" ref="TM108" ca="1">IFERROR(IF($H108&lt;&gt;"",SUM(IF(WEEKDAY(-1+ROW(INDIRECT("1:"&amp;(TL108-TK108)+1)),2)={1},1,0)),0),0)</f>
        <v>0</v>
      </c>
      <c r="TN108" s="39">
        <f t="array" aca="1" ref="TN108" ca="1">IFERROR(IF($I108&lt;&gt;"",SUM(IF(WEEKDAY(-1+ROW(INDIRECT("1:"&amp;(TL108-TK108)+1)),2)={2},1,0)),0),0)</f>
        <v>0</v>
      </c>
      <c r="TO108" s="39">
        <f t="array" aca="1" ref="TO108" ca="1">IFERROR(IF($J108&lt;&gt;"",SUM(IF(WEEKDAY(-1+ROW(INDIRECT("1:"&amp;(TL108-TK108)+1)),2)={3},1,0)),0),0)</f>
        <v>0</v>
      </c>
      <c r="TP108" s="39">
        <f t="array" aca="1" ref="TP108" ca="1">IFERROR(IF($K108&lt;&gt;"",SUM(IF(WEEKDAY(-1+ROW(INDIRECT("1:"&amp;(TL108-TK108)+1)),2)={4},1,0)),0),0)</f>
        <v>0</v>
      </c>
      <c r="TQ108" s="39">
        <f t="array" aca="1" ref="TQ108" ca="1">IFERROR(IF($L108&lt;&gt;"",SUM(IF(WEEKDAY(-1+ROW(INDIRECT("1:"&amp;(TL108-TK108)+1)),2)={5},1,0)),0),0)</f>
        <v>0</v>
      </c>
      <c r="TR108" s="39">
        <f t="array" aca="1" ref="TR108" ca="1">IFERROR(IF($M108&lt;&gt;"",SUM(IF(WEEKDAY(-1+ROW(INDIRECT("1:"&amp;(TL108-TK108)+1)),2)={6},1,0)),0),0)</f>
        <v>0</v>
      </c>
      <c r="TS108" s="39">
        <f t="array" aca="1" ref="TS108" ca="1">IFERROR(IF($N108&lt;&gt;"",SUM(IF(WEEKDAY(-1+ROW(INDIRECT("1:"&amp;(TL108-TK108)+1)),2)={7},1,0)),0),0)</f>
        <v>0</v>
      </c>
      <c r="TT108" s="39">
        <f t="shared" ca="1" si="359"/>
        <v>0</v>
      </c>
      <c r="TU108" s="39">
        <f t="shared" si="360"/>
        <v>0</v>
      </c>
      <c r="TV108" s="39">
        <f t="shared" si="361"/>
        <v>0</v>
      </c>
      <c r="TW108" s="39">
        <f t="shared" si="362"/>
        <v>0</v>
      </c>
      <c r="TX108" s="39">
        <f t="shared" si="363"/>
        <v>0</v>
      </c>
      <c r="TY108" s="39">
        <f t="shared" si="364"/>
        <v>0</v>
      </c>
      <c r="TZ108" s="39">
        <f t="shared" si="365"/>
        <v>0</v>
      </c>
      <c r="UA108" s="39">
        <f t="shared" si="366"/>
        <v>0</v>
      </c>
      <c r="UB108" s="39">
        <f t="shared" si="367"/>
        <v>0</v>
      </c>
      <c r="UC108" s="39">
        <f t="shared" ca="1" si="368"/>
        <v>0</v>
      </c>
      <c r="UD108" s="41">
        <f t="shared" si="369"/>
        <v>0</v>
      </c>
      <c r="UE108" s="40">
        <f t="shared" si="370"/>
        <v>45108</v>
      </c>
      <c r="UF108" s="40">
        <f t="shared" si="371"/>
        <v>45138</v>
      </c>
      <c r="UG108" s="39">
        <f t="array" aca="1" ref="UG108" ca="1">IFERROR(IF($H108&lt;&gt;"",SUM(IF(WEEKDAY(-1+ROW(INDIRECT("1:"&amp;(UF108-UE108)+1)),2)={1},1,0)),0),0)</f>
        <v>0</v>
      </c>
      <c r="UH108" s="39">
        <f t="array" aca="1" ref="UH108" ca="1">IFERROR(IF($I108&lt;&gt;"",SUM(IF(WEEKDAY(-1+ROW(INDIRECT("1:"&amp;(UF108-UE108)+1)),2)={2},1,0)),0),0)</f>
        <v>0</v>
      </c>
      <c r="UI108" s="39">
        <f t="array" aca="1" ref="UI108" ca="1">IFERROR(IF($J108&lt;&gt;"",SUM(IF(WEEKDAY(-1+ROW(INDIRECT("1:"&amp;(UF108-UE108)+1)),2)={3},1,0)),0),0)</f>
        <v>0</v>
      </c>
      <c r="UJ108" s="39">
        <f t="array" aca="1" ref="UJ108" ca="1">IFERROR(IF($K108&lt;&gt;"",SUM(IF(WEEKDAY(-1+ROW(INDIRECT("1:"&amp;(UF108-UE108)+1)),2)={4},1,0)),0),0)</f>
        <v>0</v>
      </c>
      <c r="UK108" s="39">
        <f t="array" aca="1" ref="UK108" ca="1">IFERROR(IF($L108&lt;&gt;"",SUM(IF(WEEKDAY(-1+ROW(INDIRECT("1:"&amp;(UF108-UE108)+1)),2)={5},1,0)),0),0)</f>
        <v>0</v>
      </c>
      <c r="UL108" s="39">
        <f t="array" aca="1" ref="UL108" ca="1">IFERROR(IF($M108&lt;&gt;"",SUM(IF(WEEKDAY(-1+ROW(INDIRECT("1:"&amp;(UF108-UE108)+1)),2)={6},1,0)),0),0)</f>
        <v>0</v>
      </c>
      <c r="UM108" s="39">
        <f t="array" aca="1" ref="UM108" ca="1">IFERROR(IF($N108&lt;&gt;"",SUM(IF(WEEKDAY(-1+ROW(INDIRECT("1:"&amp;(UF108-UE108)+1)),2)={7},1,0)),0),0)</f>
        <v>0</v>
      </c>
      <c r="UN108" s="39">
        <f t="shared" ca="1" si="372"/>
        <v>0</v>
      </c>
      <c r="UO108" s="39">
        <f t="shared" si="373"/>
        <v>0</v>
      </c>
      <c r="UP108" s="39">
        <f t="shared" si="374"/>
        <v>0</v>
      </c>
      <c r="UQ108" s="39">
        <f t="shared" si="375"/>
        <v>0</v>
      </c>
      <c r="UR108" s="39">
        <f t="shared" si="376"/>
        <v>0</v>
      </c>
      <c r="US108" s="39">
        <f t="shared" si="377"/>
        <v>0</v>
      </c>
      <c r="UT108" s="39">
        <f t="shared" si="378"/>
        <v>0</v>
      </c>
      <c r="UU108" s="39">
        <f t="shared" si="379"/>
        <v>0</v>
      </c>
      <c r="UV108" s="39">
        <f t="shared" si="380"/>
        <v>0</v>
      </c>
      <c r="UW108" s="39">
        <f t="shared" ca="1" si="381"/>
        <v>0</v>
      </c>
      <c r="UX108" s="41">
        <f t="shared" si="382"/>
        <v>0</v>
      </c>
      <c r="UY108" s="40">
        <f t="shared" si="383"/>
        <v>45139</v>
      </c>
      <c r="UZ108" s="40">
        <f t="shared" si="384"/>
        <v>45169</v>
      </c>
      <c r="VA108" s="39">
        <f t="array" aca="1" ref="VA108" ca="1">IFERROR(IF($H108&lt;&gt;"",SUM(IF(WEEKDAY(-1+ROW(INDIRECT("1:"&amp;(UZ108-UY108)+1)),2)={1},1,0)),0),0)</f>
        <v>0</v>
      </c>
      <c r="VB108" s="39">
        <f t="array" aca="1" ref="VB108" ca="1">IFERROR(IF($I108&lt;&gt;"",SUM(IF(WEEKDAY(-1+ROW(INDIRECT("1:"&amp;(UZ108-UY108)+1)),2)={2},1,0)),0),0)</f>
        <v>0</v>
      </c>
      <c r="VC108" s="39">
        <f t="array" aca="1" ref="VC108" ca="1">IFERROR(IF($J108&lt;&gt;"",SUM(IF(WEEKDAY(-1+ROW(INDIRECT("1:"&amp;(UZ108-UY108)+1)),2)={3},1,0)),0),0)</f>
        <v>0</v>
      </c>
      <c r="VD108" s="39">
        <f t="array" aca="1" ref="VD108" ca="1">IFERROR(IF($K108&lt;&gt;"",SUM(IF(WEEKDAY(-1+ROW(INDIRECT("1:"&amp;(UZ108-UY108)+1)),2)={4},1,0)),0),0)</f>
        <v>0</v>
      </c>
      <c r="VE108" s="39">
        <f t="array" aca="1" ref="VE108" ca="1">IFERROR(IF($L108&lt;&gt;"",SUM(IF(WEEKDAY(-1+ROW(INDIRECT("1:"&amp;(UZ108-UY108)+1)),2)={5},1,0)),0),0)</f>
        <v>0</v>
      </c>
      <c r="VF108" s="39">
        <f t="array" aca="1" ref="VF108" ca="1">IFERROR(IF($M108&lt;&gt;"",SUM(IF(WEEKDAY(-1+ROW(INDIRECT("1:"&amp;(UZ108-UY108)+1)),2)={6},1,0)),0),0)</f>
        <v>0</v>
      </c>
      <c r="VG108" s="39">
        <f t="array" aca="1" ref="VG108" ca="1">IFERROR(IF($N108&lt;&gt;"",SUM(IF(WEEKDAY(-1+ROW(INDIRECT("1:"&amp;(UZ108-UY108)+1)),2)={7},1,0)),0),0)</f>
        <v>0</v>
      </c>
      <c r="VH108" s="39">
        <f t="shared" ca="1" si="385"/>
        <v>0</v>
      </c>
      <c r="VI108" s="39">
        <f t="shared" si="386"/>
        <v>0</v>
      </c>
      <c r="VJ108" s="39">
        <f t="shared" si="387"/>
        <v>0</v>
      </c>
      <c r="VK108" s="39">
        <f t="shared" si="388"/>
        <v>0</v>
      </c>
      <c r="VL108" s="39">
        <f t="shared" si="389"/>
        <v>0</v>
      </c>
      <c r="VM108" s="39">
        <f t="shared" si="390"/>
        <v>0</v>
      </c>
      <c r="VN108" s="39">
        <f t="shared" si="391"/>
        <v>0</v>
      </c>
      <c r="VO108" s="39">
        <f t="shared" si="392"/>
        <v>0</v>
      </c>
      <c r="VP108" s="39">
        <f t="shared" si="393"/>
        <v>0</v>
      </c>
      <c r="VQ108" s="39">
        <f t="shared" ca="1" si="394"/>
        <v>0</v>
      </c>
      <c r="VR108" s="41">
        <f t="shared" si="395"/>
        <v>0</v>
      </c>
      <c r="VS108" s="40">
        <f t="shared" si="396"/>
        <v>45170</v>
      </c>
      <c r="VT108" s="40">
        <f t="shared" si="397"/>
        <v>45199</v>
      </c>
      <c r="VU108" s="39">
        <f t="array" aca="1" ref="VU108" ca="1">IFERROR(IF($H108&lt;&gt;"",SUM(IF(WEEKDAY(-1+ROW(INDIRECT("1:"&amp;(VT108-VS108)+1)),2)={1},1,0)),0),0)</f>
        <v>0</v>
      </c>
      <c r="VV108" s="39">
        <f t="array" aca="1" ref="VV108" ca="1">IFERROR(IF($I108&lt;&gt;"",SUM(IF(WEEKDAY(-1+ROW(INDIRECT("1:"&amp;(VT108-VS108)+1)),2)={2},1,0)),0),0)</f>
        <v>0</v>
      </c>
      <c r="VW108" s="39">
        <f t="array" aca="1" ref="VW108" ca="1">IFERROR(IF($J108&lt;&gt;"",SUM(IF(WEEKDAY(-1+ROW(INDIRECT("1:"&amp;(VT108-VS108)+1)),2)={3},1,0)),0),0)</f>
        <v>0</v>
      </c>
      <c r="VX108" s="39">
        <f t="array" aca="1" ref="VX108" ca="1">IFERROR(IF($K108&lt;&gt;"",SUM(IF(WEEKDAY(-1+ROW(INDIRECT("1:"&amp;(VT108-VS108)+1)),2)={4},1,0)),0),0)</f>
        <v>0</v>
      </c>
      <c r="VY108" s="39">
        <f t="array" aca="1" ref="VY108" ca="1">IFERROR(IF($L108&lt;&gt;"",SUM(IF(WEEKDAY(-1+ROW(INDIRECT("1:"&amp;(VT108-VS108)+1)),2)={5},1,0)),0),0)</f>
        <v>0</v>
      </c>
      <c r="VZ108" s="39">
        <f t="array" aca="1" ref="VZ108" ca="1">IFERROR(IF($M108&lt;&gt;"",SUM(IF(WEEKDAY(-1+ROW(INDIRECT("1:"&amp;(VT108-VS108)+1)),2)={6},1,0)),0),0)</f>
        <v>0</v>
      </c>
      <c r="WA108" s="39">
        <f t="array" aca="1" ref="WA108" ca="1">IFERROR(IF($N108&lt;&gt;"",SUM(IF(WEEKDAY(-1+ROW(INDIRECT("1:"&amp;(VT108-VS108)+1)),2)={7},1,0)),0),0)</f>
        <v>0</v>
      </c>
      <c r="WB108" s="39">
        <f t="shared" ca="1" si="398"/>
        <v>0</v>
      </c>
      <c r="WC108" s="39">
        <f t="shared" si="399"/>
        <v>0</v>
      </c>
      <c r="WD108" s="39">
        <f t="shared" si="400"/>
        <v>0</v>
      </c>
      <c r="WE108" s="39">
        <f t="shared" si="401"/>
        <v>0</v>
      </c>
      <c r="WF108" s="39">
        <f t="shared" si="402"/>
        <v>0</v>
      </c>
      <c r="WG108" s="39">
        <f t="shared" si="403"/>
        <v>0</v>
      </c>
      <c r="WH108" s="39">
        <f t="shared" si="404"/>
        <v>0</v>
      </c>
      <c r="WI108" s="39">
        <f t="shared" si="405"/>
        <v>0</v>
      </c>
      <c r="WJ108" s="39">
        <f t="shared" si="406"/>
        <v>0</v>
      </c>
      <c r="WK108" s="39">
        <f t="shared" ca="1" si="407"/>
        <v>0</v>
      </c>
      <c r="WL108" s="41">
        <f t="shared" si="408"/>
        <v>0</v>
      </c>
      <c r="WM108" s="40">
        <f t="shared" si="409"/>
        <v>45200</v>
      </c>
      <c r="WN108" s="40">
        <f t="shared" si="410"/>
        <v>45230</v>
      </c>
      <c r="WO108" s="39">
        <f t="array" aca="1" ref="WO108" ca="1">IFERROR(IF($H108&lt;&gt;"",SUM(IF(WEEKDAY(-1+ROW(INDIRECT("1:"&amp;(WN108-WM108)+1)),2)={1},1,0)),0),0)</f>
        <v>0</v>
      </c>
      <c r="WP108" s="39">
        <f t="array" aca="1" ref="WP108" ca="1">IFERROR(IF($I108&lt;&gt;"",SUM(IF(WEEKDAY(-1+ROW(INDIRECT("1:"&amp;(WN108-WM108)+1)),2)={2},1,0)),0),0)</f>
        <v>0</v>
      </c>
      <c r="WQ108" s="39">
        <f t="array" aca="1" ref="WQ108" ca="1">IFERROR(IF($J108&lt;&gt;"",SUM(IF(WEEKDAY(-1+ROW(INDIRECT("1:"&amp;(WN108-WM108)+1)),2)={3},1,0)),0),0)</f>
        <v>0</v>
      </c>
      <c r="WR108" s="39">
        <f t="array" aca="1" ref="WR108" ca="1">IFERROR(IF($K108&lt;&gt;"",SUM(IF(WEEKDAY(-1+ROW(INDIRECT("1:"&amp;(WN108-WM108)+1)),2)={4},1,0)),0),0)</f>
        <v>0</v>
      </c>
      <c r="WS108" s="39">
        <f t="array" aca="1" ref="WS108" ca="1">IFERROR(IF($L108&lt;&gt;"",SUM(IF(WEEKDAY(-1+ROW(INDIRECT("1:"&amp;(WN108-WM108)+1)),2)={5},1,0)),0),0)</f>
        <v>0</v>
      </c>
      <c r="WT108" s="39">
        <f t="array" aca="1" ref="WT108" ca="1">IFERROR(IF($M108&lt;&gt;"",SUM(IF(WEEKDAY(-1+ROW(INDIRECT("1:"&amp;(WN108-WM108)+1)),2)={6},1,0)),0),0)</f>
        <v>0</v>
      </c>
      <c r="WU108" s="39">
        <f t="array" aca="1" ref="WU108" ca="1">IFERROR(IF($N108&lt;&gt;"",SUM(IF(WEEKDAY(-1+ROW(INDIRECT("1:"&amp;(WN108-WM108)+1)),2)={7},1,0)),0),0)</f>
        <v>0</v>
      </c>
      <c r="WV108" s="39">
        <f t="shared" ca="1" si="411"/>
        <v>0</v>
      </c>
      <c r="WW108" s="39">
        <f t="shared" si="412"/>
        <v>0</v>
      </c>
      <c r="WX108" s="39">
        <f t="shared" si="413"/>
        <v>0</v>
      </c>
      <c r="WY108" s="39">
        <f t="shared" si="414"/>
        <v>0</v>
      </c>
      <c r="WZ108" s="39">
        <f t="shared" si="415"/>
        <v>0</v>
      </c>
      <c r="XA108" s="39">
        <f t="shared" si="416"/>
        <v>0</v>
      </c>
      <c r="XB108" s="39">
        <f t="shared" si="417"/>
        <v>0</v>
      </c>
      <c r="XC108" s="39">
        <f t="shared" si="418"/>
        <v>0</v>
      </c>
      <c r="XD108" s="39">
        <f t="shared" si="419"/>
        <v>0</v>
      </c>
      <c r="XE108" s="39">
        <f t="shared" ca="1" si="420"/>
        <v>0</v>
      </c>
      <c r="XF108" s="41">
        <f t="shared" si="421"/>
        <v>0</v>
      </c>
      <c r="XG108" s="40">
        <f t="shared" si="422"/>
        <v>45231</v>
      </c>
      <c r="XH108" s="40">
        <f t="shared" si="423"/>
        <v>45260</v>
      </c>
      <c r="XI108" s="39">
        <f t="array" aca="1" ref="XI108" ca="1">IFERROR(IF($H108&lt;&gt;"",SUM(IF(WEEKDAY(-1+ROW(INDIRECT("1:"&amp;(XH108-XG108)+1)),2)={1},1,0)),0),0)</f>
        <v>0</v>
      </c>
      <c r="XJ108" s="39">
        <f t="array" aca="1" ref="XJ108" ca="1">IFERROR(IF($I108&lt;&gt;"",SUM(IF(WEEKDAY(-1+ROW(INDIRECT("1:"&amp;(XH108-XG108)+1)),2)={2},1,0)),0),0)</f>
        <v>0</v>
      </c>
      <c r="XK108" s="39">
        <f t="array" aca="1" ref="XK108" ca="1">IFERROR(IF($J108&lt;&gt;"",SUM(IF(WEEKDAY(-1+ROW(INDIRECT("1:"&amp;(XH108-XG108)+1)),2)={3},1,0)),0),0)</f>
        <v>0</v>
      </c>
      <c r="XL108" s="39">
        <f t="array" aca="1" ref="XL108" ca="1">IFERROR(IF($K108&lt;&gt;"",SUM(IF(WEEKDAY(-1+ROW(INDIRECT("1:"&amp;(XH108-XG108)+1)),2)={4},1,0)),0),0)</f>
        <v>0</v>
      </c>
      <c r="XM108" s="39">
        <f t="array" aca="1" ref="XM108" ca="1">IFERROR(IF($L108&lt;&gt;"",SUM(IF(WEEKDAY(-1+ROW(INDIRECT("1:"&amp;(XH108-XG108)+1)),2)={5},1,0)),0),0)</f>
        <v>0</v>
      </c>
      <c r="XN108" s="39">
        <f t="array" aca="1" ref="XN108" ca="1">IFERROR(IF($M108&lt;&gt;"",SUM(IF(WEEKDAY(-1+ROW(INDIRECT("1:"&amp;(XH108-XG108)+1)),2)={6},1,0)),0),0)</f>
        <v>0</v>
      </c>
      <c r="XO108" s="39">
        <f t="array" aca="1" ref="XO108" ca="1">IFERROR(IF($N108&lt;&gt;"",SUM(IF(WEEKDAY(-1+ROW(INDIRECT("1:"&amp;(XH108-XG108)+1)),2)={7},1,0)),0),0)</f>
        <v>0</v>
      </c>
      <c r="XP108" s="39">
        <f t="shared" ca="1" si="424"/>
        <v>0</v>
      </c>
      <c r="XQ108" s="39">
        <f t="shared" si="425"/>
        <v>0</v>
      </c>
      <c r="XR108" s="39">
        <f t="shared" si="426"/>
        <v>0</v>
      </c>
      <c r="XS108" s="39">
        <f t="shared" si="427"/>
        <v>0</v>
      </c>
      <c r="XT108" s="39">
        <f t="shared" si="428"/>
        <v>0</v>
      </c>
      <c r="XU108" s="39">
        <f t="shared" si="429"/>
        <v>0</v>
      </c>
      <c r="XV108" s="39">
        <f t="shared" si="430"/>
        <v>0</v>
      </c>
      <c r="XW108" s="39">
        <f t="shared" si="431"/>
        <v>0</v>
      </c>
      <c r="XX108" s="39">
        <f t="shared" si="432"/>
        <v>0</v>
      </c>
      <c r="XY108" s="39">
        <f t="shared" ca="1" si="433"/>
        <v>0</v>
      </c>
      <c r="XZ108" s="41">
        <f t="shared" si="434"/>
        <v>0</v>
      </c>
      <c r="YA108" s="40">
        <f t="shared" si="435"/>
        <v>45261</v>
      </c>
      <c r="YB108" s="40">
        <f t="shared" si="436"/>
        <v>45291</v>
      </c>
      <c r="YC108" s="39">
        <f t="array" aca="1" ref="YC108" ca="1">IFERROR(IF($H108&lt;&gt;"",SUM(IF(WEEKDAY(-1+ROW(INDIRECT("1:"&amp;(YB108-YA108)+1)),2)={1},1,0)),0),0)</f>
        <v>0</v>
      </c>
      <c r="YD108" s="39">
        <f t="array" aca="1" ref="YD108" ca="1">IFERROR(IF($I108&lt;&gt;"",SUM(IF(WEEKDAY(-1+ROW(INDIRECT("1:"&amp;(YB108-YA108)+1)),2)={2},1,0)),0),0)</f>
        <v>0</v>
      </c>
      <c r="YE108" s="39">
        <f t="array" aca="1" ref="YE108" ca="1">IFERROR(IF($J108&lt;&gt;"",SUM(IF(WEEKDAY(-1+ROW(INDIRECT("1:"&amp;(YB108-YA108)+1)),2)={3},1,0)),0),0)</f>
        <v>0</v>
      </c>
      <c r="YF108" s="39">
        <f t="array" aca="1" ref="YF108" ca="1">IFERROR(IF($K108&lt;&gt;"",SUM(IF(WEEKDAY(-1+ROW(INDIRECT("1:"&amp;(YB108-YA108)+1)),2)={4},1,0)),0),0)</f>
        <v>0</v>
      </c>
      <c r="YG108" s="39">
        <f t="array" aca="1" ref="YG108" ca="1">IFERROR(IF($L108&lt;&gt;"",SUM(IF(WEEKDAY(-1+ROW(INDIRECT("1:"&amp;(YB108-YA108)+1)),2)={5},1,0)),0),0)</f>
        <v>0</v>
      </c>
      <c r="YH108" s="39">
        <f t="array" aca="1" ref="YH108" ca="1">IFERROR(IF($M108&lt;&gt;"",SUM(IF(WEEKDAY(-1+ROW(INDIRECT("1:"&amp;(YB108-YA108)+1)),2)={6},1,0)),0),0)</f>
        <v>0</v>
      </c>
      <c r="YI108" s="39">
        <f t="array" aca="1" ref="YI108" ca="1">IFERROR(IF($N108&lt;&gt;"",SUM(IF(WEEKDAY(-1+ROW(INDIRECT("1:"&amp;(YB108-YA108)+1)),2)={7},1,0)),0),0)</f>
        <v>0</v>
      </c>
      <c r="YJ108" s="39">
        <f t="shared" ca="1" si="437"/>
        <v>0</v>
      </c>
      <c r="YK108" s="39">
        <f t="shared" si="438"/>
        <v>0</v>
      </c>
      <c r="YL108" s="39">
        <f t="shared" si="439"/>
        <v>0</v>
      </c>
      <c r="YM108" s="39">
        <f t="shared" si="440"/>
        <v>0</v>
      </c>
      <c r="YN108" s="39">
        <f t="shared" si="441"/>
        <v>0</v>
      </c>
      <c r="YO108" s="39">
        <f t="shared" si="442"/>
        <v>0</v>
      </c>
      <c r="YP108" s="39">
        <f t="shared" si="443"/>
        <v>0</v>
      </c>
      <c r="YQ108" s="39">
        <f t="shared" si="444"/>
        <v>0</v>
      </c>
      <c r="YR108" s="39">
        <f t="shared" si="445"/>
        <v>0</v>
      </c>
      <c r="YS108" s="39">
        <f t="shared" ca="1" si="446"/>
        <v>0</v>
      </c>
    </row>
    <row r="109" spans="2:669" x14ac:dyDescent="0.25">
      <c r="B109" s="71">
        <v>99</v>
      </c>
      <c r="C109" s="71"/>
      <c r="D109" s="71"/>
      <c r="E109" s="71"/>
      <c r="F109" s="71"/>
      <c r="G109" s="73"/>
      <c r="H109" s="74"/>
      <c r="I109" s="75"/>
      <c r="J109" s="75"/>
      <c r="K109" s="75"/>
      <c r="L109" s="75"/>
      <c r="M109" s="75"/>
      <c r="N109" s="73"/>
      <c r="O109" s="74"/>
      <c r="P109" s="75"/>
      <c r="Q109" s="75"/>
      <c r="R109" s="75"/>
      <c r="S109" s="75"/>
      <c r="T109" s="75"/>
      <c r="U109" s="75"/>
      <c r="V109" s="73"/>
      <c r="W109" s="95"/>
      <c r="X109" s="96"/>
      <c r="Y109" s="96"/>
      <c r="Z109" s="96"/>
      <c r="AA109" s="96"/>
      <c r="AB109" s="96"/>
      <c r="AC109" s="96"/>
      <c r="AD109" s="96"/>
      <c r="AE109" s="96"/>
      <c r="AF109" s="96"/>
      <c r="AG109" s="96"/>
      <c r="AH109" s="96"/>
      <c r="AI109" s="96"/>
      <c r="AJ109" s="96"/>
      <c r="AK109" s="96"/>
      <c r="AL109" s="96"/>
      <c r="AM109" s="96"/>
      <c r="AN109" s="96"/>
      <c r="AO109" s="96"/>
      <c r="AP109" s="96"/>
      <c r="AQ109" s="96"/>
      <c r="AR109" s="96"/>
      <c r="AS109" s="96"/>
      <c r="AT109" s="96"/>
      <c r="AU109" s="96"/>
      <c r="AV109" s="96"/>
      <c r="AW109" s="96"/>
      <c r="AX109" s="96"/>
      <c r="AY109" s="96"/>
      <c r="AZ109" s="96"/>
      <c r="BA109" s="96"/>
      <c r="BB109" s="96"/>
      <c r="BC109" s="96"/>
      <c r="BD109" s="96"/>
      <c r="BE109" s="96"/>
      <c r="BF109" s="96"/>
      <c r="BG109" s="96"/>
      <c r="BH109" s="96"/>
      <c r="BI109" s="96"/>
      <c r="BJ109" s="96"/>
      <c r="BK109" s="96"/>
      <c r="BL109" s="96"/>
      <c r="BM109" s="96"/>
      <c r="BN109" s="96"/>
      <c r="BO109" s="96"/>
      <c r="BP109" s="96"/>
      <c r="BQ109" s="96"/>
      <c r="BR109" s="96"/>
      <c r="BS109" s="96"/>
      <c r="BT109" s="96"/>
      <c r="BU109" s="96"/>
      <c r="BV109" s="96"/>
      <c r="BW109" s="96"/>
      <c r="BX109" s="96"/>
      <c r="BY109" s="96"/>
      <c r="BZ109" s="96"/>
      <c r="CA109" s="96"/>
      <c r="CB109" s="96"/>
      <c r="CC109" s="96"/>
      <c r="CD109" s="96"/>
      <c r="CE109" s="96"/>
      <c r="CF109" s="96"/>
      <c r="CG109" s="96"/>
      <c r="CH109" s="96"/>
      <c r="CI109" s="96"/>
      <c r="CJ109" s="96"/>
      <c r="CK109" s="96"/>
      <c r="CL109" s="96"/>
      <c r="CM109" s="96"/>
      <c r="CN109" s="96"/>
      <c r="CO109" s="96"/>
      <c r="CP109" s="96"/>
      <c r="CQ109" s="96"/>
      <c r="CR109" s="96"/>
      <c r="CS109" s="96"/>
      <c r="CT109" s="96"/>
      <c r="CU109" s="96"/>
      <c r="CV109" s="96"/>
      <c r="CW109" s="96"/>
      <c r="CX109" s="96"/>
      <c r="CY109" s="96"/>
      <c r="CZ109" s="96"/>
      <c r="DA109" s="96"/>
      <c r="DB109" s="96"/>
      <c r="DC109" s="96"/>
      <c r="DD109" s="96"/>
      <c r="DE109" s="96"/>
      <c r="DF109" s="96"/>
      <c r="DG109" s="96"/>
      <c r="DH109" s="96"/>
      <c r="DI109" s="96"/>
      <c r="DJ109" s="96"/>
      <c r="DK109" s="96"/>
      <c r="DL109" s="96"/>
      <c r="DM109" s="96"/>
      <c r="DN109" s="96"/>
      <c r="DO109" s="96"/>
      <c r="DP109" s="96"/>
      <c r="DQ109" s="96"/>
      <c r="DR109" s="96"/>
      <c r="DS109" s="96"/>
      <c r="DT109" s="96"/>
      <c r="DU109" s="96"/>
      <c r="DV109" s="96"/>
      <c r="DW109" s="96"/>
      <c r="DX109" s="96"/>
      <c r="DY109" s="96"/>
      <c r="DZ109" s="96"/>
      <c r="EA109" s="96"/>
      <c r="EB109" s="96"/>
      <c r="EC109" s="96"/>
      <c r="ED109" s="96"/>
      <c r="EE109" s="96"/>
      <c r="EF109" s="96"/>
      <c r="EG109" s="96"/>
      <c r="EH109" s="96"/>
      <c r="EI109" s="96"/>
      <c r="EJ109" s="96"/>
      <c r="EK109" s="96"/>
      <c r="EL109" s="96"/>
      <c r="EM109" s="96"/>
      <c r="EN109" s="96"/>
      <c r="EO109" s="96"/>
      <c r="EP109" s="96"/>
      <c r="EQ109" s="96"/>
      <c r="ER109" s="96"/>
      <c r="ES109" s="96"/>
      <c r="ET109" s="96"/>
      <c r="EU109" s="96"/>
      <c r="EV109" s="96"/>
      <c r="EW109" s="96"/>
      <c r="EX109" s="96"/>
      <c r="EY109" s="96"/>
      <c r="EZ109" s="96"/>
      <c r="FA109" s="96"/>
      <c r="FB109" s="96"/>
      <c r="FC109" s="96"/>
      <c r="FD109" s="96"/>
      <c r="FE109" s="96"/>
      <c r="FF109" s="96"/>
      <c r="FG109" s="96"/>
      <c r="FH109" s="96"/>
      <c r="FI109" s="96"/>
      <c r="FJ109" s="96"/>
      <c r="FK109" s="96"/>
      <c r="FL109" s="96"/>
      <c r="FM109" s="96"/>
      <c r="FN109" s="96"/>
      <c r="FO109" s="96"/>
      <c r="FP109" s="96"/>
      <c r="FQ109" s="96"/>
      <c r="FR109" s="96"/>
      <c r="FS109" s="96"/>
      <c r="FT109" s="96"/>
      <c r="FU109" s="96"/>
      <c r="FV109" s="96"/>
      <c r="FW109" s="96"/>
      <c r="FX109" s="96"/>
      <c r="FY109" s="96"/>
      <c r="FZ109" s="96"/>
      <c r="GA109" s="96"/>
      <c r="GB109" s="96"/>
      <c r="GC109" s="96"/>
      <c r="GD109" s="96"/>
      <c r="GE109" s="96"/>
      <c r="GF109" s="96"/>
      <c r="GG109" s="96"/>
      <c r="GH109" s="96"/>
      <c r="GI109" s="96"/>
      <c r="GJ109" s="96"/>
      <c r="GK109" s="96"/>
      <c r="GL109" s="96"/>
      <c r="GM109" s="96"/>
      <c r="GN109" s="96"/>
      <c r="GO109" s="96"/>
      <c r="GP109" s="96"/>
      <c r="GQ109" s="96"/>
      <c r="GR109" s="96"/>
      <c r="GS109" s="96"/>
      <c r="GT109" s="96"/>
      <c r="GU109" s="96"/>
      <c r="GV109" s="96"/>
      <c r="GW109" s="96"/>
      <c r="GX109" s="96"/>
      <c r="GY109" s="96"/>
      <c r="GZ109" s="96"/>
      <c r="HA109" s="96"/>
      <c r="HB109" s="96"/>
      <c r="HC109" s="96"/>
      <c r="HD109" s="96"/>
      <c r="HE109" s="96"/>
      <c r="HF109" s="96"/>
      <c r="HG109" s="96"/>
      <c r="HH109" s="96"/>
      <c r="HI109" s="96"/>
      <c r="HJ109" s="96"/>
      <c r="HK109" s="96"/>
      <c r="HL109" s="96"/>
      <c r="HM109" s="96"/>
      <c r="HN109" s="96"/>
      <c r="HO109" s="96"/>
      <c r="HP109" s="96"/>
      <c r="HQ109" s="96"/>
      <c r="HR109" s="96"/>
      <c r="HS109" s="96"/>
      <c r="HT109" s="96"/>
      <c r="HU109" s="96"/>
      <c r="HV109" s="96"/>
      <c r="HW109" s="96"/>
      <c r="HX109" s="96"/>
      <c r="HY109" s="96"/>
      <c r="HZ109" s="96"/>
      <c r="IA109" s="96"/>
      <c r="IB109" s="96"/>
      <c r="IC109" s="96"/>
      <c r="ID109" s="96"/>
      <c r="IE109" s="96"/>
      <c r="IF109" s="96"/>
      <c r="IG109" s="96"/>
      <c r="IH109" s="96"/>
      <c r="II109" s="96"/>
      <c r="IJ109" s="96"/>
      <c r="IK109" s="96"/>
      <c r="IL109" s="96"/>
      <c r="IM109" s="96"/>
      <c r="IN109" s="96"/>
      <c r="IO109" s="96"/>
      <c r="IP109" s="96"/>
      <c r="IQ109" s="96"/>
      <c r="IR109" s="96"/>
      <c r="IS109" s="96"/>
      <c r="IT109" s="96"/>
      <c r="IU109" s="96"/>
      <c r="IV109" s="96"/>
      <c r="IW109" s="96"/>
      <c r="IX109" s="96"/>
      <c r="IY109" s="96"/>
      <c r="IZ109" s="96"/>
      <c r="JA109" s="96"/>
      <c r="JB109" s="96"/>
      <c r="JC109" s="96"/>
      <c r="JD109" s="96"/>
      <c r="JE109" s="96"/>
      <c r="JF109" s="96"/>
      <c r="JG109" s="96"/>
      <c r="JH109" s="96"/>
      <c r="JI109" s="96"/>
      <c r="JJ109" s="96"/>
      <c r="JK109" s="96"/>
      <c r="JL109" s="96"/>
      <c r="JM109" s="96"/>
      <c r="JN109" s="96"/>
      <c r="JO109" s="96"/>
      <c r="JP109" s="96"/>
      <c r="JQ109" s="96"/>
      <c r="JR109" s="96"/>
      <c r="JS109" s="96"/>
      <c r="JT109" s="96"/>
      <c r="JU109" s="96"/>
      <c r="JV109" s="96"/>
      <c r="JW109" s="96"/>
      <c r="JX109" s="96"/>
      <c r="JY109" s="96"/>
      <c r="JZ109" s="96"/>
      <c r="KA109" s="96"/>
      <c r="KB109" s="96"/>
      <c r="KC109" s="96"/>
      <c r="KD109" s="96"/>
      <c r="KE109" s="96"/>
      <c r="KF109" s="96"/>
      <c r="KG109" s="96"/>
      <c r="KH109" s="96"/>
      <c r="KI109" s="96"/>
      <c r="KJ109" s="96"/>
      <c r="KK109" s="96"/>
      <c r="KL109" s="96"/>
      <c r="KM109" s="96"/>
      <c r="KN109" s="96"/>
      <c r="KO109" s="96"/>
      <c r="KP109" s="96"/>
      <c r="KQ109" s="96"/>
      <c r="KR109" s="96"/>
      <c r="KS109" s="96"/>
      <c r="KT109" s="96"/>
      <c r="KU109" s="96"/>
      <c r="KV109" s="96"/>
      <c r="KW109" s="96"/>
      <c r="KX109" s="96"/>
      <c r="KY109" s="96"/>
      <c r="KZ109" s="96"/>
      <c r="LA109" s="96"/>
      <c r="LB109" s="96"/>
      <c r="LC109" s="96"/>
      <c r="LD109" s="96"/>
      <c r="LE109" s="96"/>
      <c r="LF109" s="96"/>
      <c r="LG109" s="96"/>
      <c r="LH109" s="96"/>
      <c r="LI109" s="96"/>
      <c r="LJ109" s="96"/>
      <c r="LK109" s="96"/>
      <c r="LL109" s="96"/>
      <c r="LM109" s="96"/>
      <c r="LN109" s="96"/>
      <c r="LO109" s="96"/>
      <c r="LP109" s="96"/>
      <c r="LQ109" s="96"/>
      <c r="LR109" s="96"/>
      <c r="LS109" s="96"/>
      <c r="LT109" s="96"/>
      <c r="LU109" s="96"/>
      <c r="LV109" s="96"/>
      <c r="LW109" s="96"/>
      <c r="LX109" s="96"/>
      <c r="LY109" s="96"/>
      <c r="LZ109" s="96"/>
      <c r="MA109" s="96"/>
      <c r="MB109" s="96"/>
      <c r="MC109" s="96"/>
      <c r="MD109" s="96"/>
      <c r="ME109" s="96"/>
      <c r="MF109" s="96"/>
      <c r="MG109" s="96"/>
      <c r="MH109" s="96"/>
      <c r="MI109" s="96"/>
      <c r="MJ109" s="96"/>
      <c r="MK109" s="96"/>
      <c r="ML109" s="96"/>
      <c r="MM109" s="96"/>
      <c r="MN109" s="96"/>
      <c r="MO109" s="96"/>
      <c r="MP109" s="96"/>
      <c r="MQ109" s="96"/>
      <c r="MR109" s="96"/>
      <c r="MS109" s="96"/>
      <c r="MT109" s="96"/>
      <c r="MU109" s="96"/>
      <c r="MV109" s="96"/>
      <c r="MW109" s="96"/>
      <c r="MX109" s="96"/>
      <c r="MY109" s="96"/>
      <c r="MZ109" s="96"/>
      <c r="NA109" s="96"/>
      <c r="NB109" s="96"/>
      <c r="NC109" s="96"/>
      <c r="ND109" s="96"/>
      <c r="NE109" s="96"/>
      <c r="NF109" s="96"/>
      <c r="NG109" s="96"/>
      <c r="NH109" s="96"/>
      <c r="NI109" s="96"/>
      <c r="NJ109" s="96"/>
      <c r="NK109" s="96"/>
      <c r="NL109" s="96"/>
      <c r="NM109" s="96"/>
      <c r="NN109" s="96"/>
      <c r="NO109" s="96"/>
      <c r="NP109" s="96"/>
      <c r="NQ109" s="96"/>
      <c r="NR109" s="96"/>
      <c r="NS109" s="96"/>
      <c r="NT109" s="96"/>
      <c r="NU109" s="96"/>
      <c r="NV109" s="96"/>
      <c r="NW109" s="96"/>
      <c r="NX109" s="97"/>
      <c r="NY109" s="96">
        <f t="shared" si="268"/>
        <v>0</v>
      </c>
      <c r="NZ109" s="96">
        <f t="shared" si="447"/>
        <v>0</v>
      </c>
      <c r="OA109" s="96">
        <f t="shared" si="447"/>
        <v>0</v>
      </c>
      <c r="OB109" s="96">
        <f t="shared" si="447"/>
        <v>0</v>
      </c>
      <c r="OC109" s="96">
        <f t="shared" si="447"/>
        <v>0</v>
      </c>
      <c r="OD109" s="96">
        <f t="shared" si="447"/>
        <v>0</v>
      </c>
      <c r="OE109" s="96">
        <f t="shared" si="447"/>
        <v>0</v>
      </c>
      <c r="OF109" s="96">
        <f t="shared" si="447"/>
        <v>0</v>
      </c>
      <c r="OG109" s="96">
        <f t="shared" si="269"/>
        <v>0</v>
      </c>
      <c r="OH109" s="96">
        <f t="shared" si="270"/>
        <v>0</v>
      </c>
      <c r="OI109" s="96">
        <f t="shared" si="271"/>
        <v>0</v>
      </c>
      <c r="OJ109" s="96">
        <f t="shared" si="272"/>
        <v>0</v>
      </c>
      <c r="OK109" s="96">
        <f t="shared" si="273"/>
        <v>0</v>
      </c>
      <c r="OL109" s="96">
        <f t="shared" si="274"/>
        <v>0</v>
      </c>
      <c r="OM109" s="96">
        <f t="shared" si="275"/>
        <v>0</v>
      </c>
      <c r="ON109" s="96">
        <f t="shared" si="276"/>
        <v>0</v>
      </c>
      <c r="OO109" s="96">
        <f t="shared" ca="1" si="279"/>
        <v>0</v>
      </c>
      <c r="OP109" s="96">
        <f t="shared" ca="1" si="280"/>
        <v>0</v>
      </c>
      <c r="PB109" s="41">
        <f t="shared" ca="1" si="281"/>
        <v>0</v>
      </c>
      <c r="PC109" s="40">
        <f t="shared" si="282"/>
        <v>44927</v>
      </c>
      <c r="PD109" s="39">
        <f t="shared" ca="1" si="277"/>
        <v>45488</v>
      </c>
      <c r="PE109" s="39">
        <f t="shared" si="283"/>
        <v>0</v>
      </c>
      <c r="PF109" s="39">
        <f t="shared" si="284"/>
        <v>0</v>
      </c>
      <c r="PG109" s="39">
        <f t="shared" si="285"/>
        <v>0</v>
      </c>
      <c r="PH109" s="39">
        <f t="shared" si="286"/>
        <v>0</v>
      </c>
      <c r="PI109" s="39">
        <f t="shared" si="287"/>
        <v>0</v>
      </c>
      <c r="PJ109" s="39">
        <f t="shared" si="288"/>
        <v>0</v>
      </c>
      <c r="PK109" s="39">
        <f t="shared" si="289"/>
        <v>0</v>
      </c>
      <c r="PL109" s="39">
        <f t="shared" ca="1" si="290"/>
        <v>0</v>
      </c>
      <c r="PM109" s="39">
        <f t="shared" ca="1" si="278"/>
        <v>0</v>
      </c>
      <c r="PN109" s="41">
        <f t="shared" si="291"/>
        <v>0</v>
      </c>
      <c r="PO109" s="40">
        <f t="shared" si="292"/>
        <v>44927</v>
      </c>
      <c r="PP109" s="40">
        <f t="shared" si="293"/>
        <v>44957</v>
      </c>
      <c r="PQ109" s="39">
        <f t="array" aca="1" ref="PQ109" ca="1">IFERROR(IF($H109&lt;&gt;"",SUM(IF(WEEKDAY(-1+ROW(INDIRECT("1:"&amp;(PP109-PO109)+1)),2)={1},1,0)),0),0)</f>
        <v>0</v>
      </c>
      <c r="PR109" s="39">
        <f t="array" aca="1" ref="PR109" ca="1">IFERROR(IF($I109&lt;&gt;"",SUM(IF(WEEKDAY(-1+ROW(INDIRECT("1:"&amp;(PP109-PO109)+1)),2)={2},1,0)),0),0)</f>
        <v>0</v>
      </c>
      <c r="PS109" s="39">
        <f t="array" aca="1" ref="PS109" ca="1">IFERROR(IF($J109&lt;&gt;"",SUM(IF(WEEKDAY(-1+ROW(INDIRECT("1:"&amp;(PP109-PO109)+1)),2)={3},1,0)),0),0)</f>
        <v>0</v>
      </c>
      <c r="PT109" s="39">
        <f t="array" aca="1" ref="PT109" ca="1">IFERROR(IF($K109&lt;&gt;"",SUM(IF(WEEKDAY(-1+ROW(INDIRECT("1:"&amp;(PP109-PO109)+1)),2)={4},1,0)),0),0)</f>
        <v>0</v>
      </c>
      <c r="PU109" s="39">
        <f t="array" aca="1" ref="PU109" ca="1">IFERROR(IF($L109&lt;&gt;"",SUM(IF(WEEKDAY(-1+ROW(INDIRECT("1:"&amp;(PP109-PO109)+1)),2)={5},1,0)),0),0)</f>
        <v>0</v>
      </c>
      <c r="PV109" s="39">
        <f t="array" aca="1" ref="PV109" ca="1">IFERROR(IF($M109&lt;&gt;"",SUM(IF(WEEKDAY(-1+ROW(INDIRECT("1:"&amp;(PP109-PO109)+1)),2)={6},1,0)),0),0)</f>
        <v>0</v>
      </c>
      <c r="PW109" s="39">
        <f t="array" aca="1" ref="PW109" ca="1">IFERROR(IF($N109&lt;&gt;"",SUM(IF(WEEKDAY(-1+ROW(INDIRECT("1:"&amp;(PP109-PO109)+1)),2)={7},1,0)),0),0)</f>
        <v>0</v>
      </c>
      <c r="PX109" s="39">
        <f t="shared" ca="1" si="294"/>
        <v>0</v>
      </c>
      <c r="PY109" s="39">
        <f t="shared" si="295"/>
        <v>0</v>
      </c>
      <c r="PZ109" s="39">
        <f t="shared" si="296"/>
        <v>0</v>
      </c>
      <c r="QA109" s="39">
        <f t="shared" si="297"/>
        <v>0</v>
      </c>
      <c r="QB109" s="39">
        <f t="shared" si="298"/>
        <v>0</v>
      </c>
      <c r="QC109" s="39">
        <f t="shared" si="299"/>
        <v>0</v>
      </c>
      <c r="QD109" s="39">
        <f t="shared" si="300"/>
        <v>0</v>
      </c>
      <c r="QE109" s="39">
        <f t="shared" si="301"/>
        <v>0</v>
      </c>
      <c r="QF109" s="39">
        <f t="shared" si="302"/>
        <v>0</v>
      </c>
      <c r="QG109" s="39">
        <f t="shared" ca="1" si="303"/>
        <v>0</v>
      </c>
      <c r="QH109" s="41">
        <f t="shared" si="304"/>
        <v>0</v>
      </c>
      <c r="QI109" s="40">
        <f t="shared" si="305"/>
        <v>44958</v>
      </c>
      <c r="QJ109" s="40">
        <f t="shared" si="306"/>
        <v>44985</v>
      </c>
      <c r="QK109" s="39">
        <f t="array" aca="1" ref="QK109" ca="1">IFERROR(IF($H109&lt;&gt;"",SUM(IF(WEEKDAY(-1+ROW(INDIRECT("1:"&amp;(QJ109-QI109)+1)),2)={1},1,0)),0),0)</f>
        <v>0</v>
      </c>
      <c r="QL109" s="39">
        <f t="array" aca="1" ref="QL109" ca="1">IFERROR(IF($I109&lt;&gt;"",SUM(IF(WEEKDAY(-1+ROW(INDIRECT("1:"&amp;(QJ109-QI109)+1)),2)={2},1,0)),0),0)</f>
        <v>0</v>
      </c>
      <c r="QM109" s="39">
        <f t="array" aca="1" ref="QM109" ca="1">IFERROR(IF($J109&lt;&gt;"",SUM(IF(WEEKDAY(-1+ROW(INDIRECT("1:"&amp;(QJ109-QI109)+1)),2)={3},1,0)),0),0)</f>
        <v>0</v>
      </c>
      <c r="QN109" s="39">
        <f t="array" aca="1" ref="QN109" ca="1">IFERROR(IF($K109&lt;&gt;"",SUM(IF(WEEKDAY(-1+ROW(INDIRECT("1:"&amp;(QJ109-QI109)+1)),2)={4},1,0)),0),0)</f>
        <v>0</v>
      </c>
      <c r="QO109" s="39">
        <f t="array" aca="1" ref="QO109" ca="1">IFERROR(IF($L109&lt;&gt;"",SUM(IF(WEEKDAY(-1+ROW(INDIRECT("1:"&amp;(QJ109-QI109)+1)),2)={5},1,0)),0),0)</f>
        <v>0</v>
      </c>
      <c r="QP109" s="39">
        <f t="array" aca="1" ref="QP109" ca="1">IFERROR(IF($M109&lt;&gt;"",SUM(IF(WEEKDAY(-1+ROW(INDIRECT("1:"&amp;(QJ109-QI109)+1)),2)={6},1,0)),0),0)</f>
        <v>0</v>
      </c>
      <c r="QQ109" s="39">
        <f t="array" aca="1" ref="QQ109" ca="1">IFERROR(IF($N109&lt;&gt;"",SUM(IF(WEEKDAY(-1+ROW(INDIRECT("1:"&amp;(QJ109-QI109)+1)),2)={7},1,0)),0),0)</f>
        <v>0</v>
      </c>
      <c r="QR109" s="39">
        <f t="shared" ca="1" si="307"/>
        <v>0</v>
      </c>
      <c r="QS109" s="39">
        <f t="shared" si="308"/>
        <v>0</v>
      </c>
      <c r="QT109" s="39">
        <f t="shared" si="309"/>
        <v>0</v>
      </c>
      <c r="QU109" s="39">
        <f t="shared" si="310"/>
        <v>0</v>
      </c>
      <c r="QV109" s="39">
        <f t="shared" si="311"/>
        <v>0</v>
      </c>
      <c r="QW109" s="39">
        <f t="shared" si="312"/>
        <v>0</v>
      </c>
      <c r="QX109" s="39">
        <f t="shared" si="313"/>
        <v>0</v>
      </c>
      <c r="QY109" s="39">
        <f t="shared" si="314"/>
        <v>0</v>
      </c>
      <c r="QZ109" s="39">
        <f t="shared" si="315"/>
        <v>0</v>
      </c>
      <c r="RA109" s="39">
        <f t="shared" ca="1" si="316"/>
        <v>0</v>
      </c>
      <c r="RB109" s="41">
        <f t="shared" si="317"/>
        <v>0</v>
      </c>
      <c r="RC109" s="40">
        <f t="shared" si="318"/>
        <v>44986</v>
      </c>
      <c r="RD109" s="40">
        <f t="shared" si="319"/>
        <v>45016</v>
      </c>
      <c r="RE109" s="39">
        <f t="array" aca="1" ref="RE109" ca="1">IFERROR(IF($H109&lt;&gt;"",SUM(IF(WEEKDAY(-1+ROW(INDIRECT("1:"&amp;(RD109-RC109)+1)),2)={1},1,0)),0),0)</f>
        <v>0</v>
      </c>
      <c r="RF109" s="39">
        <f t="array" aca="1" ref="RF109" ca="1">IFERROR(IF($I109&lt;&gt;"",SUM(IF(WEEKDAY(-1+ROW(INDIRECT("1:"&amp;(RD109-RC109)+1)),2)={2},1,0)),0),0)</f>
        <v>0</v>
      </c>
      <c r="RG109" s="39">
        <f t="array" aca="1" ref="RG109" ca="1">IFERROR(IF($J109&lt;&gt;"",SUM(IF(WEEKDAY(-1+ROW(INDIRECT("1:"&amp;(RD109-RC109)+1)),2)={3},1,0)),0),0)</f>
        <v>0</v>
      </c>
      <c r="RH109" s="39">
        <f t="array" aca="1" ref="RH109" ca="1">IFERROR(IF($K109&lt;&gt;"",SUM(IF(WEEKDAY(-1+ROW(INDIRECT("1:"&amp;(RD109-RC109)+1)),2)={4},1,0)),0),0)</f>
        <v>0</v>
      </c>
      <c r="RI109" s="39">
        <f t="array" aca="1" ref="RI109" ca="1">IFERROR(IF($L109&lt;&gt;"",SUM(IF(WEEKDAY(-1+ROW(INDIRECT("1:"&amp;(RD109-RC109)+1)),2)={5},1,0)),0),0)</f>
        <v>0</v>
      </c>
      <c r="RJ109" s="39">
        <f t="array" aca="1" ref="RJ109" ca="1">IFERROR(IF($M109&lt;&gt;"",SUM(IF(WEEKDAY(-1+ROW(INDIRECT("1:"&amp;(RD109-RC109)+1)),2)={6},1,0)),0),0)</f>
        <v>0</v>
      </c>
      <c r="RK109" s="39">
        <f t="array" aca="1" ref="RK109" ca="1">IFERROR(IF($N109&lt;&gt;"",SUM(IF(WEEKDAY(-1+ROW(INDIRECT("1:"&amp;(RD109-RC109)+1)),2)={7},1,0)),0),0)</f>
        <v>0</v>
      </c>
      <c r="RL109" s="39">
        <f t="shared" ca="1" si="320"/>
        <v>0</v>
      </c>
      <c r="RM109" s="39">
        <f t="shared" si="321"/>
        <v>0</v>
      </c>
      <c r="RN109" s="39">
        <f t="shared" si="322"/>
        <v>0</v>
      </c>
      <c r="RO109" s="39">
        <f t="shared" si="323"/>
        <v>0</v>
      </c>
      <c r="RP109" s="39">
        <f t="shared" si="324"/>
        <v>0</v>
      </c>
      <c r="RQ109" s="39">
        <f t="shared" si="325"/>
        <v>0</v>
      </c>
      <c r="RR109" s="39">
        <f t="shared" si="326"/>
        <v>0</v>
      </c>
      <c r="RS109" s="39">
        <f t="shared" si="327"/>
        <v>0</v>
      </c>
      <c r="RT109" s="39">
        <f t="shared" si="328"/>
        <v>0</v>
      </c>
      <c r="RU109" s="39">
        <f t="shared" ca="1" si="329"/>
        <v>0</v>
      </c>
      <c r="RV109" s="41">
        <f t="shared" si="330"/>
        <v>0</v>
      </c>
      <c r="RW109" s="40">
        <f t="shared" si="331"/>
        <v>45017</v>
      </c>
      <c r="RX109" s="40">
        <f t="shared" si="332"/>
        <v>45046</v>
      </c>
      <c r="RY109" s="39">
        <f t="array" aca="1" ref="RY109" ca="1">IFERROR(IF($H109&lt;&gt;"",SUM(IF(WEEKDAY(-1+ROW(INDIRECT("1:"&amp;(RX109-RW109)+1)),2)={1},1,0)),0),0)</f>
        <v>0</v>
      </c>
      <c r="RZ109" s="39">
        <f t="array" aca="1" ref="RZ109" ca="1">IFERROR(IF($I109&lt;&gt;"",SUM(IF(WEEKDAY(-1+ROW(INDIRECT("1:"&amp;(RX109-RW109)+1)),2)={2},1,0)),0),0)</f>
        <v>0</v>
      </c>
      <c r="SA109" s="39">
        <f t="array" aca="1" ref="SA109" ca="1">IFERROR(IF($J109&lt;&gt;"",SUM(IF(WEEKDAY(-1+ROW(INDIRECT("1:"&amp;(RX109-RW109)+1)),2)={3},1,0)),0),0)</f>
        <v>0</v>
      </c>
      <c r="SB109" s="39">
        <f t="array" aca="1" ref="SB109" ca="1">IFERROR(IF($K109&lt;&gt;"",SUM(IF(WEEKDAY(-1+ROW(INDIRECT("1:"&amp;(RX109-RW109)+1)),2)={4},1,0)),0),0)</f>
        <v>0</v>
      </c>
      <c r="SC109" s="39">
        <f t="array" aca="1" ref="SC109" ca="1">IFERROR(IF($L109&lt;&gt;"",SUM(IF(WEEKDAY(-1+ROW(INDIRECT("1:"&amp;(RX109-RW109)+1)),2)={5},1,0)),0),0)</f>
        <v>0</v>
      </c>
      <c r="SD109" s="39">
        <f t="array" aca="1" ref="SD109" ca="1">IFERROR(IF($M109&lt;&gt;"",SUM(IF(WEEKDAY(-1+ROW(INDIRECT("1:"&amp;(RX109-RW109)+1)),2)={6},1,0)),0),0)</f>
        <v>0</v>
      </c>
      <c r="SE109" s="39">
        <f t="array" aca="1" ref="SE109" ca="1">IFERROR(IF($N109&lt;&gt;"",SUM(IF(WEEKDAY(-1+ROW(INDIRECT("1:"&amp;(RX109-RW109)+1)),2)={7},1,0)),0),0)</f>
        <v>0</v>
      </c>
      <c r="SF109" s="39">
        <f t="shared" ca="1" si="333"/>
        <v>0</v>
      </c>
      <c r="SG109" s="39">
        <f t="shared" si="334"/>
        <v>0</v>
      </c>
      <c r="SH109" s="39">
        <f t="shared" si="335"/>
        <v>0</v>
      </c>
      <c r="SI109" s="39">
        <f t="shared" si="336"/>
        <v>0</v>
      </c>
      <c r="SJ109" s="39">
        <f t="shared" si="337"/>
        <v>0</v>
      </c>
      <c r="SK109" s="39">
        <f t="shared" si="338"/>
        <v>0</v>
      </c>
      <c r="SL109" s="39">
        <f t="shared" si="339"/>
        <v>0</v>
      </c>
      <c r="SM109" s="39">
        <f t="shared" si="340"/>
        <v>0</v>
      </c>
      <c r="SN109" s="39">
        <f t="shared" si="341"/>
        <v>0</v>
      </c>
      <c r="SO109" s="39">
        <f t="shared" ca="1" si="342"/>
        <v>0</v>
      </c>
      <c r="SP109" s="41">
        <f t="shared" si="343"/>
        <v>0</v>
      </c>
      <c r="SQ109" s="40">
        <f t="shared" si="344"/>
        <v>45047</v>
      </c>
      <c r="SR109" s="40">
        <f t="shared" si="345"/>
        <v>45077</v>
      </c>
      <c r="SS109" s="39">
        <f t="array" aca="1" ref="SS109" ca="1">IFERROR(IF($H109&lt;&gt;"",SUM(IF(WEEKDAY(-1+ROW(INDIRECT("1:"&amp;(SR109-SQ109)+1)),2)={1},1,0)),0),0)</f>
        <v>0</v>
      </c>
      <c r="ST109" s="39">
        <f t="array" aca="1" ref="ST109" ca="1">IFERROR(IF($I109&lt;&gt;"",SUM(IF(WEEKDAY(-1+ROW(INDIRECT("1:"&amp;(SR109-SQ109)+1)),2)={2},1,0)),0),0)</f>
        <v>0</v>
      </c>
      <c r="SU109" s="39">
        <f t="array" aca="1" ref="SU109" ca="1">IFERROR(IF($J109&lt;&gt;"",SUM(IF(WEEKDAY(-1+ROW(INDIRECT("1:"&amp;(SR109-SQ109)+1)),2)={3},1,0)),0),0)</f>
        <v>0</v>
      </c>
      <c r="SV109" s="39">
        <f t="array" aca="1" ref="SV109" ca="1">IFERROR(IF($K109&lt;&gt;"",SUM(IF(WEEKDAY(-1+ROW(INDIRECT("1:"&amp;(SR109-SQ109)+1)),2)={4},1,0)),0),0)</f>
        <v>0</v>
      </c>
      <c r="SW109" s="39">
        <f t="array" aca="1" ref="SW109" ca="1">IFERROR(IF($L109&lt;&gt;"",SUM(IF(WEEKDAY(-1+ROW(INDIRECT("1:"&amp;(SR109-SQ109)+1)),2)={5},1,0)),0),0)</f>
        <v>0</v>
      </c>
      <c r="SX109" s="39">
        <f t="array" aca="1" ref="SX109" ca="1">IFERROR(IF($M109&lt;&gt;"",SUM(IF(WEEKDAY(-1+ROW(INDIRECT("1:"&amp;(SR109-SQ109)+1)),2)={6},1,0)),0),0)</f>
        <v>0</v>
      </c>
      <c r="SY109" s="39">
        <f t="array" aca="1" ref="SY109" ca="1">IFERROR(IF($N109&lt;&gt;"",SUM(IF(WEEKDAY(-1+ROW(INDIRECT("1:"&amp;(SR109-SQ109)+1)),2)={7},1,0)),0),0)</f>
        <v>0</v>
      </c>
      <c r="SZ109" s="39">
        <f t="shared" ca="1" si="346"/>
        <v>0</v>
      </c>
      <c r="TA109" s="39">
        <f t="shared" si="347"/>
        <v>0</v>
      </c>
      <c r="TB109" s="39">
        <f t="shared" si="348"/>
        <v>0</v>
      </c>
      <c r="TC109" s="39">
        <f t="shared" si="349"/>
        <v>0</v>
      </c>
      <c r="TD109" s="39">
        <f t="shared" si="350"/>
        <v>0</v>
      </c>
      <c r="TE109" s="39">
        <f t="shared" si="351"/>
        <v>0</v>
      </c>
      <c r="TF109" s="39">
        <f t="shared" si="352"/>
        <v>0</v>
      </c>
      <c r="TG109" s="39">
        <f t="shared" si="353"/>
        <v>0</v>
      </c>
      <c r="TH109" s="39">
        <f t="shared" si="354"/>
        <v>0</v>
      </c>
      <c r="TI109" s="39">
        <f t="shared" ca="1" si="355"/>
        <v>0</v>
      </c>
      <c r="TJ109" s="41">
        <f t="shared" si="356"/>
        <v>0</v>
      </c>
      <c r="TK109" s="40">
        <f t="shared" si="357"/>
        <v>45078</v>
      </c>
      <c r="TL109" s="40">
        <f t="shared" si="358"/>
        <v>45107</v>
      </c>
      <c r="TM109" s="39">
        <f t="array" aca="1" ref="TM109" ca="1">IFERROR(IF($H109&lt;&gt;"",SUM(IF(WEEKDAY(-1+ROW(INDIRECT("1:"&amp;(TL109-TK109)+1)),2)={1},1,0)),0),0)</f>
        <v>0</v>
      </c>
      <c r="TN109" s="39">
        <f t="array" aca="1" ref="TN109" ca="1">IFERROR(IF($I109&lt;&gt;"",SUM(IF(WEEKDAY(-1+ROW(INDIRECT("1:"&amp;(TL109-TK109)+1)),2)={2},1,0)),0),0)</f>
        <v>0</v>
      </c>
      <c r="TO109" s="39">
        <f t="array" aca="1" ref="TO109" ca="1">IFERROR(IF($J109&lt;&gt;"",SUM(IF(WEEKDAY(-1+ROW(INDIRECT("1:"&amp;(TL109-TK109)+1)),2)={3},1,0)),0),0)</f>
        <v>0</v>
      </c>
      <c r="TP109" s="39">
        <f t="array" aca="1" ref="TP109" ca="1">IFERROR(IF($K109&lt;&gt;"",SUM(IF(WEEKDAY(-1+ROW(INDIRECT("1:"&amp;(TL109-TK109)+1)),2)={4},1,0)),0),0)</f>
        <v>0</v>
      </c>
      <c r="TQ109" s="39">
        <f t="array" aca="1" ref="TQ109" ca="1">IFERROR(IF($L109&lt;&gt;"",SUM(IF(WEEKDAY(-1+ROW(INDIRECT("1:"&amp;(TL109-TK109)+1)),2)={5},1,0)),0),0)</f>
        <v>0</v>
      </c>
      <c r="TR109" s="39">
        <f t="array" aca="1" ref="TR109" ca="1">IFERROR(IF($M109&lt;&gt;"",SUM(IF(WEEKDAY(-1+ROW(INDIRECT("1:"&amp;(TL109-TK109)+1)),2)={6},1,0)),0),0)</f>
        <v>0</v>
      </c>
      <c r="TS109" s="39">
        <f t="array" aca="1" ref="TS109" ca="1">IFERROR(IF($N109&lt;&gt;"",SUM(IF(WEEKDAY(-1+ROW(INDIRECT("1:"&amp;(TL109-TK109)+1)),2)={7},1,0)),0),0)</f>
        <v>0</v>
      </c>
      <c r="TT109" s="39">
        <f t="shared" ca="1" si="359"/>
        <v>0</v>
      </c>
      <c r="TU109" s="39">
        <f t="shared" si="360"/>
        <v>0</v>
      </c>
      <c r="TV109" s="39">
        <f t="shared" si="361"/>
        <v>0</v>
      </c>
      <c r="TW109" s="39">
        <f t="shared" si="362"/>
        <v>0</v>
      </c>
      <c r="TX109" s="39">
        <f t="shared" si="363"/>
        <v>0</v>
      </c>
      <c r="TY109" s="39">
        <f t="shared" si="364"/>
        <v>0</v>
      </c>
      <c r="TZ109" s="39">
        <f t="shared" si="365"/>
        <v>0</v>
      </c>
      <c r="UA109" s="39">
        <f t="shared" si="366"/>
        <v>0</v>
      </c>
      <c r="UB109" s="39">
        <f t="shared" si="367"/>
        <v>0</v>
      </c>
      <c r="UC109" s="39">
        <f t="shared" ca="1" si="368"/>
        <v>0</v>
      </c>
      <c r="UD109" s="41">
        <f t="shared" si="369"/>
        <v>0</v>
      </c>
      <c r="UE109" s="40">
        <f t="shared" si="370"/>
        <v>45108</v>
      </c>
      <c r="UF109" s="40">
        <f t="shared" si="371"/>
        <v>45138</v>
      </c>
      <c r="UG109" s="39">
        <f t="array" aca="1" ref="UG109" ca="1">IFERROR(IF($H109&lt;&gt;"",SUM(IF(WEEKDAY(-1+ROW(INDIRECT("1:"&amp;(UF109-UE109)+1)),2)={1},1,0)),0),0)</f>
        <v>0</v>
      </c>
      <c r="UH109" s="39">
        <f t="array" aca="1" ref="UH109" ca="1">IFERROR(IF($I109&lt;&gt;"",SUM(IF(WEEKDAY(-1+ROW(INDIRECT("1:"&amp;(UF109-UE109)+1)),2)={2},1,0)),0),0)</f>
        <v>0</v>
      </c>
      <c r="UI109" s="39">
        <f t="array" aca="1" ref="UI109" ca="1">IFERROR(IF($J109&lt;&gt;"",SUM(IF(WEEKDAY(-1+ROW(INDIRECT("1:"&amp;(UF109-UE109)+1)),2)={3},1,0)),0),0)</f>
        <v>0</v>
      </c>
      <c r="UJ109" s="39">
        <f t="array" aca="1" ref="UJ109" ca="1">IFERROR(IF($K109&lt;&gt;"",SUM(IF(WEEKDAY(-1+ROW(INDIRECT("1:"&amp;(UF109-UE109)+1)),2)={4},1,0)),0),0)</f>
        <v>0</v>
      </c>
      <c r="UK109" s="39">
        <f t="array" aca="1" ref="UK109" ca="1">IFERROR(IF($L109&lt;&gt;"",SUM(IF(WEEKDAY(-1+ROW(INDIRECT("1:"&amp;(UF109-UE109)+1)),2)={5},1,0)),0),0)</f>
        <v>0</v>
      </c>
      <c r="UL109" s="39">
        <f t="array" aca="1" ref="UL109" ca="1">IFERROR(IF($M109&lt;&gt;"",SUM(IF(WEEKDAY(-1+ROW(INDIRECT("1:"&amp;(UF109-UE109)+1)),2)={6},1,0)),0),0)</f>
        <v>0</v>
      </c>
      <c r="UM109" s="39">
        <f t="array" aca="1" ref="UM109" ca="1">IFERROR(IF($N109&lt;&gt;"",SUM(IF(WEEKDAY(-1+ROW(INDIRECT("1:"&amp;(UF109-UE109)+1)),2)={7},1,0)),0),0)</f>
        <v>0</v>
      </c>
      <c r="UN109" s="39">
        <f t="shared" ca="1" si="372"/>
        <v>0</v>
      </c>
      <c r="UO109" s="39">
        <f t="shared" si="373"/>
        <v>0</v>
      </c>
      <c r="UP109" s="39">
        <f t="shared" si="374"/>
        <v>0</v>
      </c>
      <c r="UQ109" s="39">
        <f t="shared" si="375"/>
        <v>0</v>
      </c>
      <c r="UR109" s="39">
        <f t="shared" si="376"/>
        <v>0</v>
      </c>
      <c r="US109" s="39">
        <f t="shared" si="377"/>
        <v>0</v>
      </c>
      <c r="UT109" s="39">
        <f t="shared" si="378"/>
        <v>0</v>
      </c>
      <c r="UU109" s="39">
        <f t="shared" si="379"/>
        <v>0</v>
      </c>
      <c r="UV109" s="39">
        <f t="shared" si="380"/>
        <v>0</v>
      </c>
      <c r="UW109" s="39">
        <f t="shared" ca="1" si="381"/>
        <v>0</v>
      </c>
      <c r="UX109" s="41">
        <f t="shared" si="382"/>
        <v>0</v>
      </c>
      <c r="UY109" s="40">
        <f t="shared" si="383"/>
        <v>45139</v>
      </c>
      <c r="UZ109" s="40">
        <f t="shared" si="384"/>
        <v>45169</v>
      </c>
      <c r="VA109" s="39">
        <f t="array" aca="1" ref="VA109" ca="1">IFERROR(IF($H109&lt;&gt;"",SUM(IF(WEEKDAY(-1+ROW(INDIRECT("1:"&amp;(UZ109-UY109)+1)),2)={1},1,0)),0),0)</f>
        <v>0</v>
      </c>
      <c r="VB109" s="39">
        <f t="array" aca="1" ref="VB109" ca="1">IFERROR(IF($I109&lt;&gt;"",SUM(IF(WEEKDAY(-1+ROW(INDIRECT("1:"&amp;(UZ109-UY109)+1)),2)={2},1,0)),0),0)</f>
        <v>0</v>
      </c>
      <c r="VC109" s="39">
        <f t="array" aca="1" ref="VC109" ca="1">IFERROR(IF($J109&lt;&gt;"",SUM(IF(WEEKDAY(-1+ROW(INDIRECT("1:"&amp;(UZ109-UY109)+1)),2)={3},1,0)),0),0)</f>
        <v>0</v>
      </c>
      <c r="VD109" s="39">
        <f t="array" aca="1" ref="VD109" ca="1">IFERROR(IF($K109&lt;&gt;"",SUM(IF(WEEKDAY(-1+ROW(INDIRECT("1:"&amp;(UZ109-UY109)+1)),2)={4},1,0)),0),0)</f>
        <v>0</v>
      </c>
      <c r="VE109" s="39">
        <f t="array" aca="1" ref="VE109" ca="1">IFERROR(IF($L109&lt;&gt;"",SUM(IF(WEEKDAY(-1+ROW(INDIRECT("1:"&amp;(UZ109-UY109)+1)),2)={5},1,0)),0),0)</f>
        <v>0</v>
      </c>
      <c r="VF109" s="39">
        <f t="array" aca="1" ref="VF109" ca="1">IFERROR(IF($M109&lt;&gt;"",SUM(IF(WEEKDAY(-1+ROW(INDIRECT("1:"&amp;(UZ109-UY109)+1)),2)={6},1,0)),0),0)</f>
        <v>0</v>
      </c>
      <c r="VG109" s="39">
        <f t="array" aca="1" ref="VG109" ca="1">IFERROR(IF($N109&lt;&gt;"",SUM(IF(WEEKDAY(-1+ROW(INDIRECT("1:"&amp;(UZ109-UY109)+1)),2)={7},1,0)),0),0)</f>
        <v>0</v>
      </c>
      <c r="VH109" s="39">
        <f t="shared" ca="1" si="385"/>
        <v>0</v>
      </c>
      <c r="VI109" s="39">
        <f t="shared" si="386"/>
        <v>0</v>
      </c>
      <c r="VJ109" s="39">
        <f t="shared" si="387"/>
        <v>0</v>
      </c>
      <c r="VK109" s="39">
        <f t="shared" si="388"/>
        <v>0</v>
      </c>
      <c r="VL109" s="39">
        <f t="shared" si="389"/>
        <v>0</v>
      </c>
      <c r="VM109" s="39">
        <f t="shared" si="390"/>
        <v>0</v>
      </c>
      <c r="VN109" s="39">
        <f t="shared" si="391"/>
        <v>0</v>
      </c>
      <c r="VO109" s="39">
        <f t="shared" si="392"/>
        <v>0</v>
      </c>
      <c r="VP109" s="39">
        <f t="shared" si="393"/>
        <v>0</v>
      </c>
      <c r="VQ109" s="39">
        <f t="shared" ca="1" si="394"/>
        <v>0</v>
      </c>
      <c r="VR109" s="41">
        <f t="shared" si="395"/>
        <v>0</v>
      </c>
      <c r="VS109" s="40">
        <f t="shared" si="396"/>
        <v>45170</v>
      </c>
      <c r="VT109" s="40">
        <f t="shared" si="397"/>
        <v>45199</v>
      </c>
      <c r="VU109" s="39">
        <f t="array" aca="1" ref="VU109" ca="1">IFERROR(IF($H109&lt;&gt;"",SUM(IF(WEEKDAY(-1+ROW(INDIRECT("1:"&amp;(VT109-VS109)+1)),2)={1},1,0)),0),0)</f>
        <v>0</v>
      </c>
      <c r="VV109" s="39">
        <f t="array" aca="1" ref="VV109" ca="1">IFERROR(IF($I109&lt;&gt;"",SUM(IF(WEEKDAY(-1+ROW(INDIRECT("1:"&amp;(VT109-VS109)+1)),2)={2},1,0)),0),0)</f>
        <v>0</v>
      </c>
      <c r="VW109" s="39">
        <f t="array" aca="1" ref="VW109" ca="1">IFERROR(IF($J109&lt;&gt;"",SUM(IF(WEEKDAY(-1+ROW(INDIRECT("1:"&amp;(VT109-VS109)+1)),2)={3},1,0)),0),0)</f>
        <v>0</v>
      </c>
      <c r="VX109" s="39">
        <f t="array" aca="1" ref="VX109" ca="1">IFERROR(IF($K109&lt;&gt;"",SUM(IF(WEEKDAY(-1+ROW(INDIRECT("1:"&amp;(VT109-VS109)+1)),2)={4},1,0)),0),0)</f>
        <v>0</v>
      </c>
      <c r="VY109" s="39">
        <f t="array" aca="1" ref="VY109" ca="1">IFERROR(IF($L109&lt;&gt;"",SUM(IF(WEEKDAY(-1+ROW(INDIRECT("1:"&amp;(VT109-VS109)+1)),2)={5},1,0)),0),0)</f>
        <v>0</v>
      </c>
      <c r="VZ109" s="39">
        <f t="array" aca="1" ref="VZ109" ca="1">IFERROR(IF($M109&lt;&gt;"",SUM(IF(WEEKDAY(-1+ROW(INDIRECT("1:"&amp;(VT109-VS109)+1)),2)={6},1,0)),0),0)</f>
        <v>0</v>
      </c>
      <c r="WA109" s="39">
        <f t="array" aca="1" ref="WA109" ca="1">IFERROR(IF($N109&lt;&gt;"",SUM(IF(WEEKDAY(-1+ROW(INDIRECT("1:"&amp;(VT109-VS109)+1)),2)={7},1,0)),0),0)</f>
        <v>0</v>
      </c>
      <c r="WB109" s="39">
        <f t="shared" ca="1" si="398"/>
        <v>0</v>
      </c>
      <c r="WC109" s="39">
        <f t="shared" si="399"/>
        <v>0</v>
      </c>
      <c r="WD109" s="39">
        <f t="shared" si="400"/>
        <v>0</v>
      </c>
      <c r="WE109" s="39">
        <f t="shared" si="401"/>
        <v>0</v>
      </c>
      <c r="WF109" s="39">
        <f t="shared" si="402"/>
        <v>0</v>
      </c>
      <c r="WG109" s="39">
        <f t="shared" si="403"/>
        <v>0</v>
      </c>
      <c r="WH109" s="39">
        <f t="shared" si="404"/>
        <v>0</v>
      </c>
      <c r="WI109" s="39">
        <f t="shared" si="405"/>
        <v>0</v>
      </c>
      <c r="WJ109" s="39">
        <f t="shared" si="406"/>
        <v>0</v>
      </c>
      <c r="WK109" s="39">
        <f t="shared" ca="1" si="407"/>
        <v>0</v>
      </c>
      <c r="WL109" s="41">
        <f t="shared" si="408"/>
        <v>0</v>
      </c>
      <c r="WM109" s="40">
        <f t="shared" si="409"/>
        <v>45200</v>
      </c>
      <c r="WN109" s="40">
        <f t="shared" si="410"/>
        <v>45230</v>
      </c>
      <c r="WO109" s="39">
        <f t="array" aca="1" ref="WO109" ca="1">IFERROR(IF($H109&lt;&gt;"",SUM(IF(WEEKDAY(-1+ROW(INDIRECT("1:"&amp;(WN109-WM109)+1)),2)={1},1,0)),0),0)</f>
        <v>0</v>
      </c>
      <c r="WP109" s="39">
        <f t="array" aca="1" ref="WP109" ca="1">IFERROR(IF($I109&lt;&gt;"",SUM(IF(WEEKDAY(-1+ROW(INDIRECT("1:"&amp;(WN109-WM109)+1)),2)={2},1,0)),0),0)</f>
        <v>0</v>
      </c>
      <c r="WQ109" s="39">
        <f t="array" aca="1" ref="WQ109" ca="1">IFERROR(IF($J109&lt;&gt;"",SUM(IF(WEEKDAY(-1+ROW(INDIRECT("1:"&amp;(WN109-WM109)+1)),2)={3},1,0)),0),0)</f>
        <v>0</v>
      </c>
      <c r="WR109" s="39">
        <f t="array" aca="1" ref="WR109" ca="1">IFERROR(IF($K109&lt;&gt;"",SUM(IF(WEEKDAY(-1+ROW(INDIRECT("1:"&amp;(WN109-WM109)+1)),2)={4},1,0)),0),0)</f>
        <v>0</v>
      </c>
      <c r="WS109" s="39">
        <f t="array" aca="1" ref="WS109" ca="1">IFERROR(IF($L109&lt;&gt;"",SUM(IF(WEEKDAY(-1+ROW(INDIRECT("1:"&amp;(WN109-WM109)+1)),2)={5},1,0)),0),0)</f>
        <v>0</v>
      </c>
      <c r="WT109" s="39">
        <f t="array" aca="1" ref="WT109" ca="1">IFERROR(IF($M109&lt;&gt;"",SUM(IF(WEEKDAY(-1+ROW(INDIRECT("1:"&amp;(WN109-WM109)+1)),2)={6},1,0)),0),0)</f>
        <v>0</v>
      </c>
      <c r="WU109" s="39">
        <f t="array" aca="1" ref="WU109" ca="1">IFERROR(IF($N109&lt;&gt;"",SUM(IF(WEEKDAY(-1+ROW(INDIRECT("1:"&amp;(WN109-WM109)+1)),2)={7},1,0)),0),0)</f>
        <v>0</v>
      </c>
      <c r="WV109" s="39">
        <f t="shared" ca="1" si="411"/>
        <v>0</v>
      </c>
      <c r="WW109" s="39">
        <f t="shared" si="412"/>
        <v>0</v>
      </c>
      <c r="WX109" s="39">
        <f t="shared" si="413"/>
        <v>0</v>
      </c>
      <c r="WY109" s="39">
        <f t="shared" si="414"/>
        <v>0</v>
      </c>
      <c r="WZ109" s="39">
        <f t="shared" si="415"/>
        <v>0</v>
      </c>
      <c r="XA109" s="39">
        <f t="shared" si="416"/>
        <v>0</v>
      </c>
      <c r="XB109" s="39">
        <f t="shared" si="417"/>
        <v>0</v>
      </c>
      <c r="XC109" s="39">
        <f t="shared" si="418"/>
        <v>0</v>
      </c>
      <c r="XD109" s="39">
        <f t="shared" si="419"/>
        <v>0</v>
      </c>
      <c r="XE109" s="39">
        <f t="shared" ca="1" si="420"/>
        <v>0</v>
      </c>
      <c r="XF109" s="41">
        <f t="shared" si="421"/>
        <v>0</v>
      </c>
      <c r="XG109" s="40">
        <f t="shared" si="422"/>
        <v>45231</v>
      </c>
      <c r="XH109" s="40">
        <f t="shared" si="423"/>
        <v>45260</v>
      </c>
      <c r="XI109" s="39">
        <f t="array" aca="1" ref="XI109" ca="1">IFERROR(IF($H109&lt;&gt;"",SUM(IF(WEEKDAY(-1+ROW(INDIRECT("1:"&amp;(XH109-XG109)+1)),2)={1},1,0)),0),0)</f>
        <v>0</v>
      </c>
      <c r="XJ109" s="39">
        <f t="array" aca="1" ref="XJ109" ca="1">IFERROR(IF($I109&lt;&gt;"",SUM(IF(WEEKDAY(-1+ROW(INDIRECT("1:"&amp;(XH109-XG109)+1)),2)={2},1,0)),0),0)</f>
        <v>0</v>
      </c>
      <c r="XK109" s="39">
        <f t="array" aca="1" ref="XK109" ca="1">IFERROR(IF($J109&lt;&gt;"",SUM(IF(WEEKDAY(-1+ROW(INDIRECT("1:"&amp;(XH109-XG109)+1)),2)={3},1,0)),0),0)</f>
        <v>0</v>
      </c>
      <c r="XL109" s="39">
        <f t="array" aca="1" ref="XL109" ca="1">IFERROR(IF($K109&lt;&gt;"",SUM(IF(WEEKDAY(-1+ROW(INDIRECT("1:"&amp;(XH109-XG109)+1)),2)={4},1,0)),0),0)</f>
        <v>0</v>
      </c>
      <c r="XM109" s="39">
        <f t="array" aca="1" ref="XM109" ca="1">IFERROR(IF($L109&lt;&gt;"",SUM(IF(WEEKDAY(-1+ROW(INDIRECT("1:"&amp;(XH109-XG109)+1)),2)={5},1,0)),0),0)</f>
        <v>0</v>
      </c>
      <c r="XN109" s="39">
        <f t="array" aca="1" ref="XN109" ca="1">IFERROR(IF($M109&lt;&gt;"",SUM(IF(WEEKDAY(-1+ROW(INDIRECT("1:"&amp;(XH109-XG109)+1)),2)={6},1,0)),0),0)</f>
        <v>0</v>
      </c>
      <c r="XO109" s="39">
        <f t="array" aca="1" ref="XO109" ca="1">IFERROR(IF($N109&lt;&gt;"",SUM(IF(WEEKDAY(-1+ROW(INDIRECT("1:"&amp;(XH109-XG109)+1)),2)={7},1,0)),0),0)</f>
        <v>0</v>
      </c>
      <c r="XP109" s="39">
        <f t="shared" ca="1" si="424"/>
        <v>0</v>
      </c>
      <c r="XQ109" s="39">
        <f t="shared" si="425"/>
        <v>0</v>
      </c>
      <c r="XR109" s="39">
        <f t="shared" si="426"/>
        <v>0</v>
      </c>
      <c r="XS109" s="39">
        <f t="shared" si="427"/>
        <v>0</v>
      </c>
      <c r="XT109" s="39">
        <f t="shared" si="428"/>
        <v>0</v>
      </c>
      <c r="XU109" s="39">
        <f t="shared" si="429"/>
        <v>0</v>
      </c>
      <c r="XV109" s="39">
        <f t="shared" si="430"/>
        <v>0</v>
      </c>
      <c r="XW109" s="39">
        <f t="shared" si="431"/>
        <v>0</v>
      </c>
      <c r="XX109" s="39">
        <f t="shared" si="432"/>
        <v>0</v>
      </c>
      <c r="XY109" s="39">
        <f t="shared" ca="1" si="433"/>
        <v>0</v>
      </c>
      <c r="XZ109" s="41">
        <f t="shared" si="434"/>
        <v>0</v>
      </c>
      <c r="YA109" s="40">
        <f t="shared" si="435"/>
        <v>45261</v>
      </c>
      <c r="YB109" s="40">
        <f t="shared" si="436"/>
        <v>45291</v>
      </c>
      <c r="YC109" s="39">
        <f t="array" aca="1" ref="YC109" ca="1">IFERROR(IF($H109&lt;&gt;"",SUM(IF(WEEKDAY(-1+ROW(INDIRECT("1:"&amp;(YB109-YA109)+1)),2)={1},1,0)),0),0)</f>
        <v>0</v>
      </c>
      <c r="YD109" s="39">
        <f t="array" aca="1" ref="YD109" ca="1">IFERROR(IF($I109&lt;&gt;"",SUM(IF(WEEKDAY(-1+ROW(INDIRECT("1:"&amp;(YB109-YA109)+1)),2)={2},1,0)),0),0)</f>
        <v>0</v>
      </c>
      <c r="YE109" s="39">
        <f t="array" aca="1" ref="YE109" ca="1">IFERROR(IF($J109&lt;&gt;"",SUM(IF(WEEKDAY(-1+ROW(INDIRECT("1:"&amp;(YB109-YA109)+1)),2)={3},1,0)),0),0)</f>
        <v>0</v>
      </c>
      <c r="YF109" s="39">
        <f t="array" aca="1" ref="YF109" ca="1">IFERROR(IF($K109&lt;&gt;"",SUM(IF(WEEKDAY(-1+ROW(INDIRECT("1:"&amp;(YB109-YA109)+1)),2)={4},1,0)),0),0)</f>
        <v>0</v>
      </c>
      <c r="YG109" s="39">
        <f t="array" aca="1" ref="YG109" ca="1">IFERROR(IF($L109&lt;&gt;"",SUM(IF(WEEKDAY(-1+ROW(INDIRECT("1:"&amp;(YB109-YA109)+1)),2)={5},1,0)),0),0)</f>
        <v>0</v>
      </c>
      <c r="YH109" s="39">
        <f t="array" aca="1" ref="YH109" ca="1">IFERROR(IF($M109&lt;&gt;"",SUM(IF(WEEKDAY(-1+ROW(INDIRECT("1:"&amp;(YB109-YA109)+1)),2)={6},1,0)),0),0)</f>
        <v>0</v>
      </c>
      <c r="YI109" s="39">
        <f t="array" aca="1" ref="YI109" ca="1">IFERROR(IF($N109&lt;&gt;"",SUM(IF(WEEKDAY(-1+ROW(INDIRECT("1:"&amp;(YB109-YA109)+1)),2)={7},1,0)),0),0)</f>
        <v>0</v>
      </c>
      <c r="YJ109" s="39">
        <f t="shared" ca="1" si="437"/>
        <v>0</v>
      </c>
      <c r="YK109" s="39">
        <f t="shared" si="438"/>
        <v>0</v>
      </c>
      <c r="YL109" s="39">
        <f t="shared" si="439"/>
        <v>0</v>
      </c>
      <c r="YM109" s="39">
        <f t="shared" si="440"/>
        <v>0</v>
      </c>
      <c r="YN109" s="39">
        <f t="shared" si="441"/>
        <v>0</v>
      </c>
      <c r="YO109" s="39">
        <f t="shared" si="442"/>
        <v>0</v>
      </c>
      <c r="YP109" s="39">
        <f t="shared" si="443"/>
        <v>0</v>
      </c>
      <c r="YQ109" s="39">
        <f t="shared" si="444"/>
        <v>0</v>
      </c>
      <c r="YR109" s="39">
        <f t="shared" si="445"/>
        <v>0</v>
      </c>
      <c r="YS109" s="39">
        <f t="shared" ca="1" si="446"/>
        <v>0</v>
      </c>
    </row>
    <row r="110" spans="2:669" x14ac:dyDescent="0.25">
      <c r="B110" s="71">
        <v>100</v>
      </c>
      <c r="C110" s="71"/>
      <c r="D110" s="71"/>
      <c r="E110" s="71"/>
      <c r="F110" s="71"/>
      <c r="G110" s="73"/>
      <c r="H110" s="74"/>
      <c r="I110" s="75"/>
      <c r="J110" s="75"/>
      <c r="K110" s="75"/>
      <c r="L110" s="75"/>
      <c r="M110" s="75"/>
      <c r="N110" s="73"/>
      <c r="O110" s="74"/>
      <c r="P110" s="75"/>
      <c r="Q110" s="75"/>
      <c r="R110" s="75"/>
      <c r="S110" s="75"/>
      <c r="T110" s="75"/>
      <c r="U110" s="75"/>
      <c r="V110" s="73"/>
      <c r="W110" s="95"/>
      <c r="X110" s="96"/>
      <c r="Y110" s="96"/>
      <c r="Z110" s="96"/>
      <c r="AA110" s="96"/>
      <c r="AB110" s="96"/>
      <c r="AC110" s="96"/>
      <c r="AD110" s="96"/>
      <c r="AE110" s="96"/>
      <c r="AF110" s="96"/>
      <c r="AG110" s="96"/>
      <c r="AH110" s="96"/>
      <c r="AI110" s="96"/>
      <c r="AJ110" s="96"/>
      <c r="AK110" s="96"/>
      <c r="AL110" s="96"/>
      <c r="AM110" s="96"/>
      <c r="AN110" s="96"/>
      <c r="AO110" s="96"/>
      <c r="AP110" s="96"/>
      <c r="AQ110" s="96"/>
      <c r="AR110" s="96"/>
      <c r="AS110" s="96"/>
      <c r="AT110" s="96"/>
      <c r="AU110" s="96"/>
      <c r="AV110" s="96"/>
      <c r="AW110" s="96"/>
      <c r="AX110" s="96"/>
      <c r="AY110" s="96"/>
      <c r="AZ110" s="96"/>
      <c r="BA110" s="96"/>
      <c r="BB110" s="96"/>
      <c r="BC110" s="96"/>
      <c r="BD110" s="96"/>
      <c r="BE110" s="96"/>
      <c r="BF110" s="96"/>
      <c r="BG110" s="96"/>
      <c r="BH110" s="96"/>
      <c r="BI110" s="96"/>
      <c r="BJ110" s="96"/>
      <c r="BK110" s="96"/>
      <c r="BL110" s="96"/>
      <c r="BM110" s="96"/>
      <c r="BN110" s="96"/>
      <c r="BO110" s="96"/>
      <c r="BP110" s="96"/>
      <c r="BQ110" s="96"/>
      <c r="BR110" s="96"/>
      <c r="BS110" s="96"/>
      <c r="BT110" s="96"/>
      <c r="BU110" s="96"/>
      <c r="BV110" s="96"/>
      <c r="BW110" s="96"/>
      <c r="BX110" s="96"/>
      <c r="BY110" s="96"/>
      <c r="BZ110" s="96"/>
      <c r="CA110" s="96"/>
      <c r="CB110" s="96"/>
      <c r="CC110" s="96"/>
      <c r="CD110" s="96"/>
      <c r="CE110" s="96"/>
      <c r="CF110" s="96"/>
      <c r="CG110" s="96"/>
      <c r="CH110" s="96"/>
      <c r="CI110" s="96"/>
      <c r="CJ110" s="96"/>
      <c r="CK110" s="96"/>
      <c r="CL110" s="96"/>
      <c r="CM110" s="96"/>
      <c r="CN110" s="96"/>
      <c r="CO110" s="96"/>
      <c r="CP110" s="96"/>
      <c r="CQ110" s="96"/>
      <c r="CR110" s="96"/>
      <c r="CS110" s="96"/>
      <c r="CT110" s="96"/>
      <c r="CU110" s="96"/>
      <c r="CV110" s="96"/>
      <c r="CW110" s="96"/>
      <c r="CX110" s="96"/>
      <c r="CY110" s="96"/>
      <c r="CZ110" s="96"/>
      <c r="DA110" s="96"/>
      <c r="DB110" s="96"/>
      <c r="DC110" s="96"/>
      <c r="DD110" s="96"/>
      <c r="DE110" s="96"/>
      <c r="DF110" s="96"/>
      <c r="DG110" s="96"/>
      <c r="DH110" s="96"/>
      <c r="DI110" s="96"/>
      <c r="DJ110" s="96"/>
      <c r="DK110" s="96"/>
      <c r="DL110" s="96"/>
      <c r="DM110" s="96"/>
      <c r="DN110" s="96"/>
      <c r="DO110" s="96"/>
      <c r="DP110" s="96"/>
      <c r="DQ110" s="96"/>
      <c r="DR110" s="96"/>
      <c r="DS110" s="96"/>
      <c r="DT110" s="96"/>
      <c r="DU110" s="96"/>
      <c r="DV110" s="96"/>
      <c r="DW110" s="96"/>
      <c r="DX110" s="96"/>
      <c r="DY110" s="96"/>
      <c r="DZ110" s="96"/>
      <c r="EA110" s="96"/>
      <c r="EB110" s="96"/>
      <c r="EC110" s="96"/>
      <c r="ED110" s="96"/>
      <c r="EE110" s="96"/>
      <c r="EF110" s="96"/>
      <c r="EG110" s="96"/>
      <c r="EH110" s="96"/>
      <c r="EI110" s="96"/>
      <c r="EJ110" s="96"/>
      <c r="EK110" s="96"/>
      <c r="EL110" s="96"/>
      <c r="EM110" s="96"/>
      <c r="EN110" s="96"/>
      <c r="EO110" s="96"/>
      <c r="EP110" s="96"/>
      <c r="EQ110" s="96"/>
      <c r="ER110" s="96"/>
      <c r="ES110" s="96"/>
      <c r="ET110" s="96"/>
      <c r="EU110" s="96"/>
      <c r="EV110" s="96"/>
      <c r="EW110" s="96"/>
      <c r="EX110" s="96"/>
      <c r="EY110" s="96"/>
      <c r="EZ110" s="96"/>
      <c r="FA110" s="96"/>
      <c r="FB110" s="96"/>
      <c r="FC110" s="96"/>
      <c r="FD110" s="96"/>
      <c r="FE110" s="96"/>
      <c r="FF110" s="96"/>
      <c r="FG110" s="96"/>
      <c r="FH110" s="96"/>
      <c r="FI110" s="96"/>
      <c r="FJ110" s="96"/>
      <c r="FK110" s="96"/>
      <c r="FL110" s="96"/>
      <c r="FM110" s="96"/>
      <c r="FN110" s="96"/>
      <c r="FO110" s="96"/>
      <c r="FP110" s="96"/>
      <c r="FQ110" s="96"/>
      <c r="FR110" s="96"/>
      <c r="FS110" s="96"/>
      <c r="FT110" s="96"/>
      <c r="FU110" s="96"/>
      <c r="FV110" s="96"/>
      <c r="FW110" s="96"/>
      <c r="FX110" s="96"/>
      <c r="FY110" s="96"/>
      <c r="FZ110" s="96"/>
      <c r="GA110" s="96"/>
      <c r="GB110" s="96"/>
      <c r="GC110" s="96"/>
      <c r="GD110" s="96"/>
      <c r="GE110" s="96"/>
      <c r="GF110" s="96"/>
      <c r="GG110" s="96"/>
      <c r="GH110" s="96"/>
      <c r="GI110" s="96"/>
      <c r="GJ110" s="96"/>
      <c r="GK110" s="96"/>
      <c r="GL110" s="96"/>
      <c r="GM110" s="96"/>
      <c r="GN110" s="96"/>
      <c r="GO110" s="96"/>
      <c r="GP110" s="96"/>
      <c r="GQ110" s="96"/>
      <c r="GR110" s="96"/>
      <c r="GS110" s="96"/>
      <c r="GT110" s="96"/>
      <c r="GU110" s="96"/>
      <c r="GV110" s="96"/>
      <c r="GW110" s="96"/>
      <c r="GX110" s="96"/>
      <c r="GY110" s="96"/>
      <c r="GZ110" s="96"/>
      <c r="HA110" s="96"/>
      <c r="HB110" s="96"/>
      <c r="HC110" s="96"/>
      <c r="HD110" s="96"/>
      <c r="HE110" s="96"/>
      <c r="HF110" s="96"/>
      <c r="HG110" s="96"/>
      <c r="HH110" s="96"/>
      <c r="HI110" s="96"/>
      <c r="HJ110" s="96"/>
      <c r="HK110" s="96"/>
      <c r="HL110" s="96"/>
      <c r="HM110" s="96"/>
      <c r="HN110" s="96"/>
      <c r="HO110" s="96"/>
      <c r="HP110" s="96"/>
      <c r="HQ110" s="96"/>
      <c r="HR110" s="96"/>
      <c r="HS110" s="96"/>
      <c r="HT110" s="96"/>
      <c r="HU110" s="96"/>
      <c r="HV110" s="96"/>
      <c r="HW110" s="96"/>
      <c r="HX110" s="96"/>
      <c r="HY110" s="96"/>
      <c r="HZ110" s="96"/>
      <c r="IA110" s="96"/>
      <c r="IB110" s="96"/>
      <c r="IC110" s="96"/>
      <c r="ID110" s="96"/>
      <c r="IE110" s="96"/>
      <c r="IF110" s="96"/>
      <c r="IG110" s="96"/>
      <c r="IH110" s="96"/>
      <c r="II110" s="96"/>
      <c r="IJ110" s="96"/>
      <c r="IK110" s="96"/>
      <c r="IL110" s="96"/>
      <c r="IM110" s="96"/>
      <c r="IN110" s="96"/>
      <c r="IO110" s="96"/>
      <c r="IP110" s="96"/>
      <c r="IQ110" s="96"/>
      <c r="IR110" s="96"/>
      <c r="IS110" s="96"/>
      <c r="IT110" s="96"/>
      <c r="IU110" s="96"/>
      <c r="IV110" s="96"/>
      <c r="IW110" s="96"/>
      <c r="IX110" s="96"/>
      <c r="IY110" s="96"/>
      <c r="IZ110" s="96"/>
      <c r="JA110" s="96"/>
      <c r="JB110" s="96"/>
      <c r="JC110" s="96"/>
      <c r="JD110" s="96"/>
      <c r="JE110" s="96"/>
      <c r="JF110" s="96"/>
      <c r="JG110" s="96"/>
      <c r="JH110" s="96"/>
      <c r="JI110" s="96"/>
      <c r="JJ110" s="96"/>
      <c r="JK110" s="96"/>
      <c r="JL110" s="96"/>
      <c r="JM110" s="96"/>
      <c r="JN110" s="96"/>
      <c r="JO110" s="96"/>
      <c r="JP110" s="96"/>
      <c r="JQ110" s="96"/>
      <c r="JR110" s="96"/>
      <c r="JS110" s="96"/>
      <c r="JT110" s="96"/>
      <c r="JU110" s="96"/>
      <c r="JV110" s="96"/>
      <c r="JW110" s="96"/>
      <c r="JX110" s="96"/>
      <c r="JY110" s="96"/>
      <c r="JZ110" s="96"/>
      <c r="KA110" s="96"/>
      <c r="KB110" s="96"/>
      <c r="KC110" s="96"/>
      <c r="KD110" s="96"/>
      <c r="KE110" s="96"/>
      <c r="KF110" s="96"/>
      <c r="KG110" s="96"/>
      <c r="KH110" s="96"/>
      <c r="KI110" s="96"/>
      <c r="KJ110" s="96"/>
      <c r="KK110" s="96"/>
      <c r="KL110" s="96"/>
      <c r="KM110" s="96"/>
      <c r="KN110" s="96"/>
      <c r="KO110" s="96"/>
      <c r="KP110" s="96"/>
      <c r="KQ110" s="96"/>
      <c r="KR110" s="96"/>
      <c r="KS110" s="96"/>
      <c r="KT110" s="96"/>
      <c r="KU110" s="96"/>
      <c r="KV110" s="96"/>
      <c r="KW110" s="96"/>
      <c r="KX110" s="96"/>
      <c r="KY110" s="96"/>
      <c r="KZ110" s="96"/>
      <c r="LA110" s="96"/>
      <c r="LB110" s="96"/>
      <c r="LC110" s="96"/>
      <c r="LD110" s="96"/>
      <c r="LE110" s="96"/>
      <c r="LF110" s="96"/>
      <c r="LG110" s="96"/>
      <c r="LH110" s="96"/>
      <c r="LI110" s="96"/>
      <c r="LJ110" s="96"/>
      <c r="LK110" s="96"/>
      <c r="LL110" s="96"/>
      <c r="LM110" s="96"/>
      <c r="LN110" s="96"/>
      <c r="LO110" s="96"/>
      <c r="LP110" s="96"/>
      <c r="LQ110" s="96"/>
      <c r="LR110" s="96"/>
      <c r="LS110" s="96"/>
      <c r="LT110" s="96"/>
      <c r="LU110" s="96"/>
      <c r="LV110" s="96"/>
      <c r="LW110" s="96"/>
      <c r="LX110" s="96"/>
      <c r="LY110" s="96"/>
      <c r="LZ110" s="96"/>
      <c r="MA110" s="96"/>
      <c r="MB110" s="96"/>
      <c r="MC110" s="96"/>
      <c r="MD110" s="96"/>
      <c r="ME110" s="96"/>
      <c r="MF110" s="96"/>
      <c r="MG110" s="96"/>
      <c r="MH110" s="96"/>
      <c r="MI110" s="96"/>
      <c r="MJ110" s="96"/>
      <c r="MK110" s="96"/>
      <c r="ML110" s="96"/>
      <c r="MM110" s="96"/>
      <c r="MN110" s="96"/>
      <c r="MO110" s="96"/>
      <c r="MP110" s="96"/>
      <c r="MQ110" s="96"/>
      <c r="MR110" s="96"/>
      <c r="MS110" s="96"/>
      <c r="MT110" s="96"/>
      <c r="MU110" s="96"/>
      <c r="MV110" s="96"/>
      <c r="MW110" s="96"/>
      <c r="MX110" s="96"/>
      <c r="MY110" s="96"/>
      <c r="MZ110" s="96"/>
      <c r="NA110" s="96"/>
      <c r="NB110" s="96"/>
      <c r="NC110" s="96"/>
      <c r="ND110" s="96"/>
      <c r="NE110" s="96"/>
      <c r="NF110" s="96"/>
      <c r="NG110" s="96"/>
      <c r="NH110" s="96"/>
      <c r="NI110" s="96"/>
      <c r="NJ110" s="96"/>
      <c r="NK110" s="96"/>
      <c r="NL110" s="96"/>
      <c r="NM110" s="96"/>
      <c r="NN110" s="96"/>
      <c r="NO110" s="96"/>
      <c r="NP110" s="96"/>
      <c r="NQ110" s="96"/>
      <c r="NR110" s="96"/>
      <c r="NS110" s="96"/>
      <c r="NT110" s="96"/>
      <c r="NU110" s="96"/>
      <c r="NV110" s="96"/>
      <c r="NW110" s="96"/>
      <c r="NX110" s="97"/>
      <c r="NY110" s="96">
        <f t="shared" si="268"/>
        <v>0</v>
      </c>
      <c r="NZ110" s="96">
        <f t="shared" si="447"/>
        <v>0</v>
      </c>
      <c r="OA110" s="96">
        <f t="shared" si="447"/>
        <v>0</v>
      </c>
      <c r="OB110" s="96">
        <f t="shared" si="447"/>
        <v>0</v>
      </c>
      <c r="OC110" s="96">
        <f t="shared" si="447"/>
        <v>0</v>
      </c>
      <c r="OD110" s="96">
        <f t="shared" si="447"/>
        <v>0</v>
      </c>
      <c r="OE110" s="96">
        <f t="shared" si="447"/>
        <v>0</v>
      </c>
      <c r="OF110" s="96">
        <f t="shared" si="447"/>
        <v>0</v>
      </c>
      <c r="OG110" s="96">
        <f t="shared" si="269"/>
        <v>0</v>
      </c>
      <c r="OH110" s="96">
        <f t="shared" si="270"/>
        <v>0</v>
      </c>
      <c r="OI110" s="96">
        <f t="shared" si="271"/>
        <v>0</v>
      </c>
      <c r="OJ110" s="96">
        <f t="shared" si="272"/>
        <v>0</v>
      </c>
      <c r="OK110" s="96">
        <f t="shared" si="273"/>
        <v>0</v>
      </c>
      <c r="OL110" s="96">
        <f t="shared" si="274"/>
        <v>0</v>
      </c>
      <c r="OM110" s="96">
        <f t="shared" si="275"/>
        <v>0</v>
      </c>
      <c r="ON110" s="96">
        <f t="shared" si="276"/>
        <v>0</v>
      </c>
      <c r="OO110" s="96">
        <f t="shared" ca="1" si="279"/>
        <v>0</v>
      </c>
      <c r="OP110" s="96">
        <f t="shared" ca="1" si="280"/>
        <v>0</v>
      </c>
      <c r="PB110" s="41">
        <f t="shared" ca="1" si="281"/>
        <v>0</v>
      </c>
      <c r="PC110" s="40">
        <f t="shared" si="282"/>
        <v>44927</v>
      </c>
      <c r="PD110" s="39">
        <f t="shared" ca="1" si="277"/>
        <v>45488</v>
      </c>
      <c r="PE110" s="39">
        <f t="shared" si="283"/>
        <v>0</v>
      </c>
      <c r="PF110" s="39">
        <f t="shared" si="284"/>
        <v>0</v>
      </c>
      <c r="PG110" s="39">
        <f t="shared" si="285"/>
        <v>0</v>
      </c>
      <c r="PH110" s="39">
        <f t="shared" si="286"/>
        <v>0</v>
      </c>
      <c r="PI110" s="39">
        <f t="shared" si="287"/>
        <v>0</v>
      </c>
      <c r="PJ110" s="39">
        <f t="shared" si="288"/>
        <v>0</v>
      </c>
      <c r="PK110" s="39">
        <f t="shared" si="289"/>
        <v>0</v>
      </c>
      <c r="PL110" s="39">
        <f t="shared" ca="1" si="290"/>
        <v>0</v>
      </c>
      <c r="PM110" s="39">
        <f t="shared" ca="1" si="278"/>
        <v>0</v>
      </c>
      <c r="PN110" s="41">
        <f t="shared" si="291"/>
        <v>0</v>
      </c>
      <c r="PO110" s="40">
        <f t="shared" si="292"/>
        <v>44927</v>
      </c>
      <c r="PP110" s="40">
        <f t="shared" si="293"/>
        <v>44957</v>
      </c>
      <c r="PQ110" s="39">
        <f t="array" aca="1" ref="PQ110" ca="1">IFERROR(IF($H110&lt;&gt;"",SUM(IF(WEEKDAY(-1+ROW(INDIRECT("1:"&amp;(PP110-PO110)+1)),2)={1},1,0)),0),0)</f>
        <v>0</v>
      </c>
      <c r="PR110" s="39">
        <f t="array" aca="1" ref="PR110" ca="1">IFERROR(IF($I110&lt;&gt;"",SUM(IF(WEEKDAY(-1+ROW(INDIRECT("1:"&amp;(PP110-PO110)+1)),2)={2},1,0)),0),0)</f>
        <v>0</v>
      </c>
      <c r="PS110" s="39">
        <f t="array" aca="1" ref="PS110" ca="1">IFERROR(IF($J110&lt;&gt;"",SUM(IF(WEEKDAY(-1+ROW(INDIRECT("1:"&amp;(PP110-PO110)+1)),2)={3},1,0)),0),0)</f>
        <v>0</v>
      </c>
      <c r="PT110" s="39">
        <f t="array" aca="1" ref="PT110" ca="1">IFERROR(IF($K110&lt;&gt;"",SUM(IF(WEEKDAY(-1+ROW(INDIRECT("1:"&amp;(PP110-PO110)+1)),2)={4},1,0)),0),0)</f>
        <v>0</v>
      </c>
      <c r="PU110" s="39">
        <f t="array" aca="1" ref="PU110" ca="1">IFERROR(IF($L110&lt;&gt;"",SUM(IF(WEEKDAY(-1+ROW(INDIRECT("1:"&amp;(PP110-PO110)+1)),2)={5},1,0)),0),0)</f>
        <v>0</v>
      </c>
      <c r="PV110" s="39">
        <f t="array" aca="1" ref="PV110" ca="1">IFERROR(IF($M110&lt;&gt;"",SUM(IF(WEEKDAY(-1+ROW(INDIRECT("1:"&amp;(PP110-PO110)+1)),2)={6},1,0)),0),0)</f>
        <v>0</v>
      </c>
      <c r="PW110" s="39">
        <f t="array" aca="1" ref="PW110" ca="1">IFERROR(IF($N110&lt;&gt;"",SUM(IF(WEEKDAY(-1+ROW(INDIRECT("1:"&amp;(PP110-PO110)+1)),2)={7},1,0)),0),0)</f>
        <v>0</v>
      </c>
      <c r="PX110" s="39">
        <f t="shared" ca="1" si="294"/>
        <v>0</v>
      </c>
      <c r="PY110" s="39">
        <f t="shared" si="295"/>
        <v>0</v>
      </c>
      <c r="PZ110" s="39">
        <f t="shared" si="296"/>
        <v>0</v>
      </c>
      <c r="QA110" s="39">
        <f t="shared" si="297"/>
        <v>0</v>
      </c>
      <c r="QB110" s="39">
        <f t="shared" si="298"/>
        <v>0</v>
      </c>
      <c r="QC110" s="39">
        <f t="shared" si="299"/>
        <v>0</v>
      </c>
      <c r="QD110" s="39">
        <f t="shared" si="300"/>
        <v>0</v>
      </c>
      <c r="QE110" s="39">
        <f t="shared" si="301"/>
        <v>0</v>
      </c>
      <c r="QF110" s="39">
        <f t="shared" si="302"/>
        <v>0</v>
      </c>
      <c r="QG110" s="39">
        <f t="shared" ca="1" si="303"/>
        <v>0</v>
      </c>
      <c r="QH110" s="41">
        <f t="shared" si="304"/>
        <v>0</v>
      </c>
      <c r="QI110" s="40">
        <f t="shared" si="305"/>
        <v>44958</v>
      </c>
      <c r="QJ110" s="40">
        <f t="shared" si="306"/>
        <v>44985</v>
      </c>
      <c r="QK110" s="39">
        <f t="array" aca="1" ref="QK110" ca="1">IFERROR(IF($H110&lt;&gt;"",SUM(IF(WEEKDAY(-1+ROW(INDIRECT("1:"&amp;(QJ110-QI110)+1)),2)={1},1,0)),0),0)</f>
        <v>0</v>
      </c>
      <c r="QL110" s="39">
        <f t="array" aca="1" ref="QL110" ca="1">IFERROR(IF($I110&lt;&gt;"",SUM(IF(WEEKDAY(-1+ROW(INDIRECT("1:"&amp;(QJ110-QI110)+1)),2)={2},1,0)),0),0)</f>
        <v>0</v>
      </c>
      <c r="QM110" s="39">
        <f t="array" aca="1" ref="QM110" ca="1">IFERROR(IF($J110&lt;&gt;"",SUM(IF(WEEKDAY(-1+ROW(INDIRECT("1:"&amp;(QJ110-QI110)+1)),2)={3},1,0)),0),0)</f>
        <v>0</v>
      </c>
      <c r="QN110" s="39">
        <f t="array" aca="1" ref="QN110" ca="1">IFERROR(IF($K110&lt;&gt;"",SUM(IF(WEEKDAY(-1+ROW(INDIRECT("1:"&amp;(QJ110-QI110)+1)),2)={4},1,0)),0),0)</f>
        <v>0</v>
      </c>
      <c r="QO110" s="39">
        <f t="array" aca="1" ref="QO110" ca="1">IFERROR(IF($L110&lt;&gt;"",SUM(IF(WEEKDAY(-1+ROW(INDIRECT("1:"&amp;(QJ110-QI110)+1)),2)={5},1,0)),0),0)</f>
        <v>0</v>
      </c>
      <c r="QP110" s="39">
        <f t="array" aca="1" ref="QP110" ca="1">IFERROR(IF($M110&lt;&gt;"",SUM(IF(WEEKDAY(-1+ROW(INDIRECT("1:"&amp;(QJ110-QI110)+1)),2)={6},1,0)),0),0)</f>
        <v>0</v>
      </c>
      <c r="QQ110" s="39">
        <f t="array" aca="1" ref="QQ110" ca="1">IFERROR(IF($N110&lt;&gt;"",SUM(IF(WEEKDAY(-1+ROW(INDIRECT("1:"&amp;(QJ110-QI110)+1)),2)={7},1,0)),0),0)</f>
        <v>0</v>
      </c>
      <c r="QR110" s="39">
        <f t="shared" ca="1" si="307"/>
        <v>0</v>
      </c>
      <c r="QS110" s="39">
        <f t="shared" si="308"/>
        <v>0</v>
      </c>
      <c r="QT110" s="39">
        <f t="shared" si="309"/>
        <v>0</v>
      </c>
      <c r="QU110" s="39">
        <f t="shared" si="310"/>
        <v>0</v>
      </c>
      <c r="QV110" s="39">
        <f t="shared" si="311"/>
        <v>0</v>
      </c>
      <c r="QW110" s="39">
        <f t="shared" si="312"/>
        <v>0</v>
      </c>
      <c r="QX110" s="39">
        <f t="shared" si="313"/>
        <v>0</v>
      </c>
      <c r="QY110" s="39">
        <f t="shared" si="314"/>
        <v>0</v>
      </c>
      <c r="QZ110" s="39">
        <f t="shared" si="315"/>
        <v>0</v>
      </c>
      <c r="RA110" s="39">
        <f t="shared" ca="1" si="316"/>
        <v>0</v>
      </c>
      <c r="RB110" s="41">
        <f t="shared" si="317"/>
        <v>0</v>
      </c>
      <c r="RC110" s="40">
        <f t="shared" si="318"/>
        <v>44986</v>
      </c>
      <c r="RD110" s="40">
        <f t="shared" si="319"/>
        <v>45016</v>
      </c>
      <c r="RE110" s="39">
        <f t="array" aca="1" ref="RE110" ca="1">IFERROR(IF($H110&lt;&gt;"",SUM(IF(WEEKDAY(-1+ROW(INDIRECT("1:"&amp;(RD110-RC110)+1)),2)={1},1,0)),0),0)</f>
        <v>0</v>
      </c>
      <c r="RF110" s="39">
        <f t="array" aca="1" ref="RF110" ca="1">IFERROR(IF($I110&lt;&gt;"",SUM(IF(WEEKDAY(-1+ROW(INDIRECT("1:"&amp;(RD110-RC110)+1)),2)={2},1,0)),0),0)</f>
        <v>0</v>
      </c>
      <c r="RG110" s="39">
        <f t="array" aca="1" ref="RG110" ca="1">IFERROR(IF($J110&lt;&gt;"",SUM(IF(WEEKDAY(-1+ROW(INDIRECT("1:"&amp;(RD110-RC110)+1)),2)={3},1,0)),0),0)</f>
        <v>0</v>
      </c>
      <c r="RH110" s="39">
        <f t="array" aca="1" ref="RH110" ca="1">IFERROR(IF($K110&lt;&gt;"",SUM(IF(WEEKDAY(-1+ROW(INDIRECT("1:"&amp;(RD110-RC110)+1)),2)={4},1,0)),0),0)</f>
        <v>0</v>
      </c>
      <c r="RI110" s="39">
        <f t="array" aca="1" ref="RI110" ca="1">IFERROR(IF($L110&lt;&gt;"",SUM(IF(WEEKDAY(-1+ROW(INDIRECT("1:"&amp;(RD110-RC110)+1)),2)={5},1,0)),0),0)</f>
        <v>0</v>
      </c>
      <c r="RJ110" s="39">
        <f t="array" aca="1" ref="RJ110" ca="1">IFERROR(IF($M110&lt;&gt;"",SUM(IF(WEEKDAY(-1+ROW(INDIRECT("1:"&amp;(RD110-RC110)+1)),2)={6},1,0)),0),0)</f>
        <v>0</v>
      </c>
      <c r="RK110" s="39">
        <f t="array" aca="1" ref="RK110" ca="1">IFERROR(IF($N110&lt;&gt;"",SUM(IF(WEEKDAY(-1+ROW(INDIRECT("1:"&amp;(RD110-RC110)+1)),2)={7},1,0)),0),0)</f>
        <v>0</v>
      </c>
      <c r="RL110" s="39">
        <f t="shared" ca="1" si="320"/>
        <v>0</v>
      </c>
      <c r="RM110" s="39">
        <f t="shared" si="321"/>
        <v>0</v>
      </c>
      <c r="RN110" s="39">
        <f t="shared" si="322"/>
        <v>0</v>
      </c>
      <c r="RO110" s="39">
        <f t="shared" si="323"/>
        <v>0</v>
      </c>
      <c r="RP110" s="39">
        <f t="shared" si="324"/>
        <v>0</v>
      </c>
      <c r="RQ110" s="39">
        <f t="shared" si="325"/>
        <v>0</v>
      </c>
      <c r="RR110" s="39">
        <f t="shared" si="326"/>
        <v>0</v>
      </c>
      <c r="RS110" s="39">
        <f t="shared" si="327"/>
        <v>0</v>
      </c>
      <c r="RT110" s="39">
        <f t="shared" si="328"/>
        <v>0</v>
      </c>
      <c r="RU110" s="39">
        <f t="shared" ca="1" si="329"/>
        <v>0</v>
      </c>
      <c r="RV110" s="41">
        <f t="shared" si="330"/>
        <v>0</v>
      </c>
      <c r="RW110" s="40">
        <f t="shared" si="331"/>
        <v>45017</v>
      </c>
      <c r="RX110" s="40">
        <f t="shared" si="332"/>
        <v>45046</v>
      </c>
      <c r="RY110" s="39">
        <f t="array" aca="1" ref="RY110" ca="1">IFERROR(IF($H110&lt;&gt;"",SUM(IF(WEEKDAY(-1+ROW(INDIRECT("1:"&amp;(RX110-RW110)+1)),2)={1},1,0)),0),0)</f>
        <v>0</v>
      </c>
      <c r="RZ110" s="39">
        <f t="array" aca="1" ref="RZ110" ca="1">IFERROR(IF($I110&lt;&gt;"",SUM(IF(WEEKDAY(-1+ROW(INDIRECT("1:"&amp;(RX110-RW110)+1)),2)={2},1,0)),0),0)</f>
        <v>0</v>
      </c>
      <c r="SA110" s="39">
        <f t="array" aca="1" ref="SA110" ca="1">IFERROR(IF($J110&lt;&gt;"",SUM(IF(WEEKDAY(-1+ROW(INDIRECT("1:"&amp;(RX110-RW110)+1)),2)={3},1,0)),0),0)</f>
        <v>0</v>
      </c>
      <c r="SB110" s="39">
        <f t="array" aca="1" ref="SB110" ca="1">IFERROR(IF($K110&lt;&gt;"",SUM(IF(WEEKDAY(-1+ROW(INDIRECT("1:"&amp;(RX110-RW110)+1)),2)={4},1,0)),0),0)</f>
        <v>0</v>
      </c>
      <c r="SC110" s="39">
        <f t="array" aca="1" ref="SC110" ca="1">IFERROR(IF($L110&lt;&gt;"",SUM(IF(WEEKDAY(-1+ROW(INDIRECT("1:"&amp;(RX110-RW110)+1)),2)={5},1,0)),0),0)</f>
        <v>0</v>
      </c>
      <c r="SD110" s="39">
        <f t="array" aca="1" ref="SD110" ca="1">IFERROR(IF($M110&lt;&gt;"",SUM(IF(WEEKDAY(-1+ROW(INDIRECT("1:"&amp;(RX110-RW110)+1)),2)={6},1,0)),0),0)</f>
        <v>0</v>
      </c>
      <c r="SE110" s="39">
        <f t="array" aca="1" ref="SE110" ca="1">IFERROR(IF($N110&lt;&gt;"",SUM(IF(WEEKDAY(-1+ROW(INDIRECT("1:"&amp;(RX110-RW110)+1)),2)={7},1,0)),0),0)</f>
        <v>0</v>
      </c>
      <c r="SF110" s="39">
        <f t="shared" ca="1" si="333"/>
        <v>0</v>
      </c>
      <c r="SG110" s="39">
        <f t="shared" si="334"/>
        <v>0</v>
      </c>
      <c r="SH110" s="39">
        <f t="shared" si="335"/>
        <v>0</v>
      </c>
      <c r="SI110" s="39">
        <f t="shared" si="336"/>
        <v>0</v>
      </c>
      <c r="SJ110" s="39">
        <f t="shared" si="337"/>
        <v>0</v>
      </c>
      <c r="SK110" s="39">
        <f t="shared" si="338"/>
        <v>0</v>
      </c>
      <c r="SL110" s="39">
        <f t="shared" si="339"/>
        <v>0</v>
      </c>
      <c r="SM110" s="39">
        <f t="shared" si="340"/>
        <v>0</v>
      </c>
      <c r="SN110" s="39">
        <f t="shared" si="341"/>
        <v>0</v>
      </c>
      <c r="SO110" s="39">
        <f t="shared" ca="1" si="342"/>
        <v>0</v>
      </c>
      <c r="SP110" s="41">
        <f t="shared" si="343"/>
        <v>0</v>
      </c>
      <c r="SQ110" s="40">
        <f t="shared" si="344"/>
        <v>45047</v>
      </c>
      <c r="SR110" s="40">
        <f t="shared" si="345"/>
        <v>45077</v>
      </c>
      <c r="SS110" s="39">
        <f t="array" aca="1" ref="SS110" ca="1">IFERROR(IF($H110&lt;&gt;"",SUM(IF(WEEKDAY(-1+ROW(INDIRECT("1:"&amp;(SR110-SQ110)+1)),2)={1},1,0)),0),0)</f>
        <v>0</v>
      </c>
      <c r="ST110" s="39">
        <f t="array" aca="1" ref="ST110" ca="1">IFERROR(IF($I110&lt;&gt;"",SUM(IF(WEEKDAY(-1+ROW(INDIRECT("1:"&amp;(SR110-SQ110)+1)),2)={2},1,0)),0),0)</f>
        <v>0</v>
      </c>
      <c r="SU110" s="39">
        <f t="array" aca="1" ref="SU110" ca="1">IFERROR(IF($J110&lt;&gt;"",SUM(IF(WEEKDAY(-1+ROW(INDIRECT("1:"&amp;(SR110-SQ110)+1)),2)={3},1,0)),0),0)</f>
        <v>0</v>
      </c>
      <c r="SV110" s="39">
        <f t="array" aca="1" ref="SV110" ca="1">IFERROR(IF($K110&lt;&gt;"",SUM(IF(WEEKDAY(-1+ROW(INDIRECT("1:"&amp;(SR110-SQ110)+1)),2)={4},1,0)),0),0)</f>
        <v>0</v>
      </c>
      <c r="SW110" s="39">
        <f t="array" aca="1" ref="SW110" ca="1">IFERROR(IF($L110&lt;&gt;"",SUM(IF(WEEKDAY(-1+ROW(INDIRECT("1:"&amp;(SR110-SQ110)+1)),2)={5},1,0)),0),0)</f>
        <v>0</v>
      </c>
      <c r="SX110" s="39">
        <f t="array" aca="1" ref="SX110" ca="1">IFERROR(IF($M110&lt;&gt;"",SUM(IF(WEEKDAY(-1+ROW(INDIRECT("1:"&amp;(SR110-SQ110)+1)),2)={6},1,0)),0),0)</f>
        <v>0</v>
      </c>
      <c r="SY110" s="39">
        <f t="array" aca="1" ref="SY110" ca="1">IFERROR(IF($N110&lt;&gt;"",SUM(IF(WEEKDAY(-1+ROW(INDIRECT("1:"&amp;(SR110-SQ110)+1)),2)={7},1,0)),0),0)</f>
        <v>0</v>
      </c>
      <c r="SZ110" s="39">
        <f t="shared" ca="1" si="346"/>
        <v>0</v>
      </c>
      <c r="TA110" s="39">
        <f t="shared" si="347"/>
        <v>0</v>
      </c>
      <c r="TB110" s="39">
        <f t="shared" si="348"/>
        <v>0</v>
      </c>
      <c r="TC110" s="39">
        <f t="shared" si="349"/>
        <v>0</v>
      </c>
      <c r="TD110" s="39">
        <f t="shared" si="350"/>
        <v>0</v>
      </c>
      <c r="TE110" s="39">
        <f t="shared" si="351"/>
        <v>0</v>
      </c>
      <c r="TF110" s="39">
        <f t="shared" si="352"/>
        <v>0</v>
      </c>
      <c r="TG110" s="39">
        <f t="shared" si="353"/>
        <v>0</v>
      </c>
      <c r="TH110" s="39">
        <f t="shared" si="354"/>
        <v>0</v>
      </c>
      <c r="TI110" s="39">
        <f t="shared" ca="1" si="355"/>
        <v>0</v>
      </c>
      <c r="TJ110" s="41">
        <f t="shared" si="356"/>
        <v>0</v>
      </c>
      <c r="TK110" s="40">
        <f t="shared" si="357"/>
        <v>45078</v>
      </c>
      <c r="TL110" s="40">
        <f t="shared" si="358"/>
        <v>45107</v>
      </c>
      <c r="TM110" s="39">
        <f t="array" aca="1" ref="TM110" ca="1">IFERROR(IF($H110&lt;&gt;"",SUM(IF(WEEKDAY(-1+ROW(INDIRECT("1:"&amp;(TL110-TK110)+1)),2)={1},1,0)),0),0)</f>
        <v>0</v>
      </c>
      <c r="TN110" s="39">
        <f t="array" aca="1" ref="TN110" ca="1">IFERROR(IF($I110&lt;&gt;"",SUM(IF(WEEKDAY(-1+ROW(INDIRECT("1:"&amp;(TL110-TK110)+1)),2)={2},1,0)),0),0)</f>
        <v>0</v>
      </c>
      <c r="TO110" s="39">
        <f t="array" aca="1" ref="TO110" ca="1">IFERROR(IF($J110&lt;&gt;"",SUM(IF(WEEKDAY(-1+ROW(INDIRECT("1:"&amp;(TL110-TK110)+1)),2)={3},1,0)),0),0)</f>
        <v>0</v>
      </c>
      <c r="TP110" s="39">
        <f t="array" aca="1" ref="TP110" ca="1">IFERROR(IF($K110&lt;&gt;"",SUM(IF(WEEKDAY(-1+ROW(INDIRECT("1:"&amp;(TL110-TK110)+1)),2)={4},1,0)),0),0)</f>
        <v>0</v>
      </c>
      <c r="TQ110" s="39">
        <f t="array" aca="1" ref="TQ110" ca="1">IFERROR(IF($L110&lt;&gt;"",SUM(IF(WEEKDAY(-1+ROW(INDIRECT("1:"&amp;(TL110-TK110)+1)),2)={5},1,0)),0),0)</f>
        <v>0</v>
      </c>
      <c r="TR110" s="39">
        <f t="array" aca="1" ref="TR110" ca="1">IFERROR(IF($M110&lt;&gt;"",SUM(IF(WEEKDAY(-1+ROW(INDIRECT("1:"&amp;(TL110-TK110)+1)),2)={6},1,0)),0),0)</f>
        <v>0</v>
      </c>
      <c r="TS110" s="39">
        <f t="array" aca="1" ref="TS110" ca="1">IFERROR(IF($N110&lt;&gt;"",SUM(IF(WEEKDAY(-1+ROW(INDIRECT("1:"&amp;(TL110-TK110)+1)),2)={7},1,0)),0),0)</f>
        <v>0</v>
      </c>
      <c r="TT110" s="39">
        <f t="shared" ca="1" si="359"/>
        <v>0</v>
      </c>
      <c r="TU110" s="39">
        <f t="shared" si="360"/>
        <v>0</v>
      </c>
      <c r="TV110" s="39">
        <f t="shared" si="361"/>
        <v>0</v>
      </c>
      <c r="TW110" s="39">
        <f t="shared" si="362"/>
        <v>0</v>
      </c>
      <c r="TX110" s="39">
        <f t="shared" si="363"/>
        <v>0</v>
      </c>
      <c r="TY110" s="39">
        <f t="shared" si="364"/>
        <v>0</v>
      </c>
      <c r="TZ110" s="39">
        <f t="shared" si="365"/>
        <v>0</v>
      </c>
      <c r="UA110" s="39">
        <f t="shared" si="366"/>
        <v>0</v>
      </c>
      <c r="UB110" s="39">
        <f t="shared" si="367"/>
        <v>0</v>
      </c>
      <c r="UC110" s="39">
        <f t="shared" ca="1" si="368"/>
        <v>0</v>
      </c>
      <c r="UD110" s="41">
        <f t="shared" si="369"/>
        <v>0</v>
      </c>
      <c r="UE110" s="40">
        <f t="shared" si="370"/>
        <v>45108</v>
      </c>
      <c r="UF110" s="40">
        <f t="shared" si="371"/>
        <v>45138</v>
      </c>
      <c r="UG110" s="39">
        <f t="array" aca="1" ref="UG110" ca="1">IFERROR(IF($H110&lt;&gt;"",SUM(IF(WEEKDAY(-1+ROW(INDIRECT("1:"&amp;(UF110-UE110)+1)),2)={1},1,0)),0),0)</f>
        <v>0</v>
      </c>
      <c r="UH110" s="39">
        <f t="array" aca="1" ref="UH110" ca="1">IFERROR(IF($I110&lt;&gt;"",SUM(IF(WEEKDAY(-1+ROW(INDIRECT("1:"&amp;(UF110-UE110)+1)),2)={2},1,0)),0),0)</f>
        <v>0</v>
      </c>
      <c r="UI110" s="39">
        <f t="array" aca="1" ref="UI110" ca="1">IFERROR(IF($J110&lt;&gt;"",SUM(IF(WEEKDAY(-1+ROW(INDIRECT("1:"&amp;(UF110-UE110)+1)),2)={3},1,0)),0),0)</f>
        <v>0</v>
      </c>
      <c r="UJ110" s="39">
        <f t="array" aca="1" ref="UJ110" ca="1">IFERROR(IF($K110&lt;&gt;"",SUM(IF(WEEKDAY(-1+ROW(INDIRECT("1:"&amp;(UF110-UE110)+1)),2)={4},1,0)),0),0)</f>
        <v>0</v>
      </c>
      <c r="UK110" s="39">
        <f t="array" aca="1" ref="UK110" ca="1">IFERROR(IF($L110&lt;&gt;"",SUM(IF(WEEKDAY(-1+ROW(INDIRECT("1:"&amp;(UF110-UE110)+1)),2)={5},1,0)),0),0)</f>
        <v>0</v>
      </c>
      <c r="UL110" s="39">
        <f t="array" aca="1" ref="UL110" ca="1">IFERROR(IF($M110&lt;&gt;"",SUM(IF(WEEKDAY(-1+ROW(INDIRECT("1:"&amp;(UF110-UE110)+1)),2)={6},1,0)),0),0)</f>
        <v>0</v>
      </c>
      <c r="UM110" s="39">
        <f t="array" aca="1" ref="UM110" ca="1">IFERROR(IF($N110&lt;&gt;"",SUM(IF(WEEKDAY(-1+ROW(INDIRECT("1:"&amp;(UF110-UE110)+1)),2)={7},1,0)),0),0)</f>
        <v>0</v>
      </c>
      <c r="UN110" s="39">
        <f t="shared" ca="1" si="372"/>
        <v>0</v>
      </c>
      <c r="UO110" s="39">
        <f t="shared" si="373"/>
        <v>0</v>
      </c>
      <c r="UP110" s="39">
        <f t="shared" si="374"/>
        <v>0</v>
      </c>
      <c r="UQ110" s="39">
        <f t="shared" si="375"/>
        <v>0</v>
      </c>
      <c r="UR110" s="39">
        <f t="shared" si="376"/>
        <v>0</v>
      </c>
      <c r="US110" s="39">
        <f t="shared" si="377"/>
        <v>0</v>
      </c>
      <c r="UT110" s="39">
        <f t="shared" si="378"/>
        <v>0</v>
      </c>
      <c r="UU110" s="39">
        <f t="shared" si="379"/>
        <v>0</v>
      </c>
      <c r="UV110" s="39">
        <f t="shared" si="380"/>
        <v>0</v>
      </c>
      <c r="UW110" s="39">
        <f t="shared" ca="1" si="381"/>
        <v>0</v>
      </c>
      <c r="UX110" s="41">
        <f t="shared" si="382"/>
        <v>0</v>
      </c>
      <c r="UY110" s="40">
        <f t="shared" si="383"/>
        <v>45139</v>
      </c>
      <c r="UZ110" s="40">
        <f t="shared" si="384"/>
        <v>45169</v>
      </c>
      <c r="VA110" s="39">
        <f t="array" aca="1" ref="VA110" ca="1">IFERROR(IF($H110&lt;&gt;"",SUM(IF(WEEKDAY(-1+ROW(INDIRECT("1:"&amp;(UZ110-UY110)+1)),2)={1},1,0)),0),0)</f>
        <v>0</v>
      </c>
      <c r="VB110" s="39">
        <f t="array" aca="1" ref="VB110" ca="1">IFERROR(IF($I110&lt;&gt;"",SUM(IF(WEEKDAY(-1+ROW(INDIRECT("1:"&amp;(UZ110-UY110)+1)),2)={2},1,0)),0),0)</f>
        <v>0</v>
      </c>
      <c r="VC110" s="39">
        <f t="array" aca="1" ref="VC110" ca="1">IFERROR(IF($J110&lt;&gt;"",SUM(IF(WEEKDAY(-1+ROW(INDIRECT("1:"&amp;(UZ110-UY110)+1)),2)={3},1,0)),0),0)</f>
        <v>0</v>
      </c>
      <c r="VD110" s="39">
        <f t="array" aca="1" ref="VD110" ca="1">IFERROR(IF($K110&lt;&gt;"",SUM(IF(WEEKDAY(-1+ROW(INDIRECT("1:"&amp;(UZ110-UY110)+1)),2)={4},1,0)),0),0)</f>
        <v>0</v>
      </c>
      <c r="VE110" s="39">
        <f t="array" aca="1" ref="VE110" ca="1">IFERROR(IF($L110&lt;&gt;"",SUM(IF(WEEKDAY(-1+ROW(INDIRECT("1:"&amp;(UZ110-UY110)+1)),2)={5},1,0)),0),0)</f>
        <v>0</v>
      </c>
      <c r="VF110" s="39">
        <f t="array" aca="1" ref="VF110" ca="1">IFERROR(IF($M110&lt;&gt;"",SUM(IF(WEEKDAY(-1+ROW(INDIRECT("1:"&amp;(UZ110-UY110)+1)),2)={6},1,0)),0),0)</f>
        <v>0</v>
      </c>
      <c r="VG110" s="39">
        <f t="array" aca="1" ref="VG110" ca="1">IFERROR(IF($N110&lt;&gt;"",SUM(IF(WEEKDAY(-1+ROW(INDIRECT("1:"&amp;(UZ110-UY110)+1)),2)={7},1,0)),0),0)</f>
        <v>0</v>
      </c>
      <c r="VH110" s="39">
        <f t="shared" ca="1" si="385"/>
        <v>0</v>
      </c>
      <c r="VI110" s="39">
        <f t="shared" si="386"/>
        <v>0</v>
      </c>
      <c r="VJ110" s="39">
        <f t="shared" si="387"/>
        <v>0</v>
      </c>
      <c r="VK110" s="39">
        <f t="shared" si="388"/>
        <v>0</v>
      </c>
      <c r="VL110" s="39">
        <f t="shared" si="389"/>
        <v>0</v>
      </c>
      <c r="VM110" s="39">
        <f t="shared" si="390"/>
        <v>0</v>
      </c>
      <c r="VN110" s="39">
        <f t="shared" si="391"/>
        <v>0</v>
      </c>
      <c r="VO110" s="39">
        <f t="shared" si="392"/>
        <v>0</v>
      </c>
      <c r="VP110" s="39">
        <f t="shared" si="393"/>
        <v>0</v>
      </c>
      <c r="VQ110" s="39">
        <f t="shared" ca="1" si="394"/>
        <v>0</v>
      </c>
      <c r="VR110" s="41">
        <f t="shared" si="395"/>
        <v>0</v>
      </c>
      <c r="VS110" s="40">
        <f t="shared" si="396"/>
        <v>45170</v>
      </c>
      <c r="VT110" s="40">
        <f t="shared" si="397"/>
        <v>45199</v>
      </c>
      <c r="VU110" s="39">
        <f t="array" aca="1" ref="VU110" ca="1">IFERROR(IF($H110&lt;&gt;"",SUM(IF(WEEKDAY(-1+ROW(INDIRECT("1:"&amp;(VT110-VS110)+1)),2)={1},1,0)),0),0)</f>
        <v>0</v>
      </c>
      <c r="VV110" s="39">
        <f t="array" aca="1" ref="VV110" ca="1">IFERROR(IF($I110&lt;&gt;"",SUM(IF(WEEKDAY(-1+ROW(INDIRECT("1:"&amp;(VT110-VS110)+1)),2)={2},1,0)),0),0)</f>
        <v>0</v>
      </c>
      <c r="VW110" s="39">
        <f t="array" aca="1" ref="VW110" ca="1">IFERROR(IF($J110&lt;&gt;"",SUM(IF(WEEKDAY(-1+ROW(INDIRECT("1:"&amp;(VT110-VS110)+1)),2)={3},1,0)),0),0)</f>
        <v>0</v>
      </c>
      <c r="VX110" s="39">
        <f t="array" aca="1" ref="VX110" ca="1">IFERROR(IF($K110&lt;&gt;"",SUM(IF(WEEKDAY(-1+ROW(INDIRECT("1:"&amp;(VT110-VS110)+1)),2)={4},1,0)),0),0)</f>
        <v>0</v>
      </c>
      <c r="VY110" s="39">
        <f t="array" aca="1" ref="VY110" ca="1">IFERROR(IF($L110&lt;&gt;"",SUM(IF(WEEKDAY(-1+ROW(INDIRECT("1:"&amp;(VT110-VS110)+1)),2)={5},1,0)),0),0)</f>
        <v>0</v>
      </c>
      <c r="VZ110" s="39">
        <f t="array" aca="1" ref="VZ110" ca="1">IFERROR(IF($M110&lt;&gt;"",SUM(IF(WEEKDAY(-1+ROW(INDIRECT("1:"&amp;(VT110-VS110)+1)),2)={6},1,0)),0),0)</f>
        <v>0</v>
      </c>
      <c r="WA110" s="39">
        <f t="array" aca="1" ref="WA110" ca="1">IFERROR(IF($N110&lt;&gt;"",SUM(IF(WEEKDAY(-1+ROW(INDIRECT("1:"&amp;(VT110-VS110)+1)),2)={7},1,0)),0),0)</f>
        <v>0</v>
      </c>
      <c r="WB110" s="39">
        <f t="shared" ca="1" si="398"/>
        <v>0</v>
      </c>
      <c r="WC110" s="39">
        <f t="shared" si="399"/>
        <v>0</v>
      </c>
      <c r="WD110" s="39">
        <f t="shared" si="400"/>
        <v>0</v>
      </c>
      <c r="WE110" s="39">
        <f t="shared" si="401"/>
        <v>0</v>
      </c>
      <c r="WF110" s="39">
        <f t="shared" si="402"/>
        <v>0</v>
      </c>
      <c r="WG110" s="39">
        <f t="shared" si="403"/>
        <v>0</v>
      </c>
      <c r="WH110" s="39">
        <f t="shared" si="404"/>
        <v>0</v>
      </c>
      <c r="WI110" s="39">
        <f t="shared" si="405"/>
        <v>0</v>
      </c>
      <c r="WJ110" s="39">
        <f t="shared" si="406"/>
        <v>0</v>
      </c>
      <c r="WK110" s="39">
        <f t="shared" ca="1" si="407"/>
        <v>0</v>
      </c>
      <c r="WL110" s="41">
        <f t="shared" si="408"/>
        <v>0</v>
      </c>
      <c r="WM110" s="40">
        <f t="shared" si="409"/>
        <v>45200</v>
      </c>
      <c r="WN110" s="40">
        <f t="shared" si="410"/>
        <v>45230</v>
      </c>
      <c r="WO110" s="39">
        <f t="array" aca="1" ref="WO110" ca="1">IFERROR(IF($H110&lt;&gt;"",SUM(IF(WEEKDAY(-1+ROW(INDIRECT("1:"&amp;(WN110-WM110)+1)),2)={1},1,0)),0),0)</f>
        <v>0</v>
      </c>
      <c r="WP110" s="39">
        <f t="array" aca="1" ref="WP110" ca="1">IFERROR(IF($I110&lt;&gt;"",SUM(IF(WEEKDAY(-1+ROW(INDIRECT("1:"&amp;(WN110-WM110)+1)),2)={2},1,0)),0),0)</f>
        <v>0</v>
      </c>
      <c r="WQ110" s="39">
        <f t="array" aca="1" ref="WQ110" ca="1">IFERROR(IF($J110&lt;&gt;"",SUM(IF(WEEKDAY(-1+ROW(INDIRECT("1:"&amp;(WN110-WM110)+1)),2)={3},1,0)),0),0)</f>
        <v>0</v>
      </c>
      <c r="WR110" s="39">
        <f t="array" aca="1" ref="WR110" ca="1">IFERROR(IF($K110&lt;&gt;"",SUM(IF(WEEKDAY(-1+ROW(INDIRECT("1:"&amp;(WN110-WM110)+1)),2)={4},1,0)),0),0)</f>
        <v>0</v>
      </c>
      <c r="WS110" s="39">
        <f t="array" aca="1" ref="WS110" ca="1">IFERROR(IF($L110&lt;&gt;"",SUM(IF(WEEKDAY(-1+ROW(INDIRECT("1:"&amp;(WN110-WM110)+1)),2)={5},1,0)),0),0)</f>
        <v>0</v>
      </c>
      <c r="WT110" s="39">
        <f t="array" aca="1" ref="WT110" ca="1">IFERROR(IF($M110&lt;&gt;"",SUM(IF(WEEKDAY(-1+ROW(INDIRECT("1:"&amp;(WN110-WM110)+1)),2)={6},1,0)),0),0)</f>
        <v>0</v>
      </c>
      <c r="WU110" s="39">
        <f t="array" aca="1" ref="WU110" ca="1">IFERROR(IF($N110&lt;&gt;"",SUM(IF(WEEKDAY(-1+ROW(INDIRECT("1:"&amp;(WN110-WM110)+1)),2)={7},1,0)),0),0)</f>
        <v>0</v>
      </c>
      <c r="WV110" s="39">
        <f t="shared" ca="1" si="411"/>
        <v>0</v>
      </c>
      <c r="WW110" s="39">
        <f t="shared" si="412"/>
        <v>0</v>
      </c>
      <c r="WX110" s="39">
        <f t="shared" si="413"/>
        <v>0</v>
      </c>
      <c r="WY110" s="39">
        <f t="shared" si="414"/>
        <v>0</v>
      </c>
      <c r="WZ110" s="39">
        <f t="shared" si="415"/>
        <v>0</v>
      </c>
      <c r="XA110" s="39">
        <f t="shared" si="416"/>
        <v>0</v>
      </c>
      <c r="XB110" s="39">
        <f t="shared" si="417"/>
        <v>0</v>
      </c>
      <c r="XC110" s="39">
        <f t="shared" si="418"/>
        <v>0</v>
      </c>
      <c r="XD110" s="39">
        <f t="shared" si="419"/>
        <v>0</v>
      </c>
      <c r="XE110" s="39">
        <f t="shared" ca="1" si="420"/>
        <v>0</v>
      </c>
      <c r="XF110" s="41">
        <f t="shared" si="421"/>
        <v>0</v>
      </c>
      <c r="XG110" s="40">
        <f t="shared" si="422"/>
        <v>45231</v>
      </c>
      <c r="XH110" s="40">
        <f t="shared" si="423"/>
        <v>45260</v>
      </c>
      <c r="XI110" s="39">
        <f t="array" aca="1" ref="XI110" ca="1">IFERROR(IF($H110&lt;&gt;"",SUM(IF(WEEKDAY(-1+ROW(INDIRECT("1:"&amp;(XH110-XG110)+1)),2)={1},1,0)),0),0)</f>
        <v>0</v>
      </c>
      <c r="XJ110" s="39">
        <f t="array" aca="1" ref="XJ110" ca="1">IFERROR(IF($I110&lt;&gt;"",SUM(IF(WEEKDAY(-1+ROW(INDIRECT("1:"&amp;(XH110-XG110)+1)),2)={2},1,0)),0),0)</f>
        <v>0</v>
      </c>
      <c r="XK110" s="39">
        <f t="array" aca="1" ref="XK110" ca="1">IFERROR(IF($J110&lt;&gt;"",SUM(IF(WEEKDAY(-1+ROW(INDIRECT("1:"&amp;(XH110-XG110)+1)),2)={3},1,0)),0),0)</f>
        <v>0</v>
      </c>
      <c r="XL110" s="39">
        <f t="array" aca="1" ref="XL110" ca="1">IFERROR(IF($K110&lt;&gt;"",SUM(IF(WEEKDAY(-1+ROW(INDIRECT("1:"&amp;(XH110-XG110)+1)),2)={4},1,0)),0),0)</f>
        <v>0</v>
      </c>
      <c r="XM110" s="39">
        <f t="array" aca="1" ref="XM110" ca="1">IFERROR(IF($L110&lt;&gt;"",SUM(IF(WEEKDAY(-1+ROW(INDIRECT("1:"&amp;(XH110-XG110)+1)),2)={5},1,0)),0),0)</f>
        <v>0</v>
      </c>
      <c r="XN110" s="39">
        <f t="array" aca="1" ref="XN110" ca="1">IFERROR(IF($M110&lt;&gt;"",SUM(IF(WEEKDAY(-1+ROW(INDIRECT("1:"&amp;(XH110-XG110)+1)),2)={6},1,0)),0),0)</f>
        <v>0</v>
      </c>
      <c r="XO110" s="39">
        <f t="array" aca="1" ref="XO110" ca="1">IFERROR(IF($N110&lt;&gt;"",SUM(IF(WEEKDAY(-1+ROW(INDIRECT("1:"&amp;(XH110-XG110)+1)),2)={7},1,0)),0),0)</f>
        <v>0</v>
      </c>
      <c r="XP110" s="39">
        <f t="shared" ca="1" si="424"/>
        <v>0</v>
      </c>
      <c r="XQ110" s="39">
        <f t="shared" si="425"/>
        <v>0</v>
      </c>
      <c r="XR110" s="39">
        <f t="shared" si="426"/>
        <v>0</v>
      </c>
      <c r="XS110" s="39">
        <f t="shared" si="427"/>
        <v>0</v>
      </c>
      <c r="XT110" s="39">
        <f t="shared" si="428"/>
        <v>0</v>
      </c>
      <c r="XU110" s="39">
        <f t="shared" si="429"/>
        <v>0</v>
      </c>
      <c r="XV110" s="39">
        <f t="shared" si="430"/>
        <v>0</v>
      </c>
      <c r="XW110" s="39">
        <f t="shared" si="431"/>
        <v>0</v>
      </c>
      <c r="XX110" s="39">
        <f t="shared" si="432"/>
        <v>0</v>
      </c>
      <c r="XY110" s="39">
        <f t="shared" ca="1" si="433"/>
        <v>0</v>
      </c>
      <c r="XZ110" s="41">
        <f t="shared" si="434"/>
        <v>0</v>
      </c>
      <c r="YA110" s="40">
        <f t="shared" si="435"/>
        <v>45261</v>
      </c>
      <c r="YB110" s="40">
        <f t="shared" si="436"/>
        <v>45291</v>
      </c>
      <c r="YC110" s="39">
        <f t="array" aca="1" ref="YC110" ca="1">IFERROR(IF($H110&lt;&gt;"",SUM(IF(WEEKDAY(-1+ROW(INDIRECT("1:"&amp;(YB110-YA110)+1)),2)={1},1,0)),0),0)</f>
        <v>0</v>
      </c>
      <c r="YD110" s="39">
        <f t="array" aca="1" ref="YD110" ca="1">IFERROR(IF($I110&lt;&gt;"",SUM(IF(WEEKDAY(-1+ROW(INDIRECT("1:"&amp;(YB110-YA110)+1)),2)={2},1,0)),0),0)</f>
        <v>0</v>
      </c>
      <c r="YE110" s="39">
        <f t="array" aca="1" ref="YE110" ca="1">IFERROR(IF($J110&lt;&gt;"",SUM(IF(WEEKDAY(-1+ROW(INDIRECT("1:"&amp;(YB110-YA110)+1)),2)={3},1,0)),0),0)</f>
        <v>0</v>
      </c>
      <c r="YF110" s="39">
        <f t="array" aca="1" ref="YF110" ca="1">IFERROR(IF($K110&lt;&gt;"",SUM(IF(WEEKDAY(-1+ROW(INDIRECT("1:"&amp;(YB110-YA110)+1)),2)={4},1,0)),0),0)</f>
        <v>0</v>
      </c>
      <c r="YG110" s="39">
        <f t="array" aca="1" ref="YG110" ca="1">IFERROR(IF($L110&lt;&gt;"",SUM(IF(WEEKDAY(-1+ROW(INDIRECT("1:"&amp;(YB110-YA110)+1)),2)={5},1,0)),0),0)</f>
        <v>0</v>
      </c>
      <c r="YH110" s="39">
        <f t="array" aca="1" ref="YH110" ca="1">IFERROR(IF($M110&lt;&gt;"",SUM(IF(WEEKDAY(-1+ROW(INDIRECT("1:"&amp;(YB110-YA110)+1)),2)={6},1,0)),0),0)</f>
        <v>0</v>
      </c>
      <c r="YI110" s="39">
        <f t="array" aca="1" ref="YI110" ca="1">IFERROR(IF($N110&lt;&gt;"",SUM(IF(WEEKDAY(-1+ROW(INDIRECT("1:"&amp;(YB110-YA110)+1)),2)={7},1,0)),0),0)</f>
        <v>0</v>
      </c>
      <c r="YJ110" s="39">
        <f t="shared" ca="1" si="437"/>
        <v>0</v>
      </c>
      <c r="YK110" s="39">
        <f t="shared" si="438"/>
        <v>0</v>
      </c>
      <c r="YL110" s="39">
        <f t="shared" si="439"/>
        <v>0</v>
      </c>
      <c r="YM110" s="39">
        <f t="shared" si="440"/>
        <v>0</v>
      </c>
      <c r="YN110" s="39">
        <f t="shared" si="441"/>
        <v>0</v>
      </c>
      <c r="YO110" s="39">
        <f t="shared" si="442"/>
        <v>0</v>
      </c>
      <c r="YP110" s="39">
        <f t="shared" si="443"/>
        <v>0</v>
      </c>
      <c r="YQ110" s="39">
        <f t="shared" si="444"/>
        <v>0</v>
      </c>
      <c r="YR110" s="39">
        <f t="shared" si="445"/>
        <v>0</v>
      </c>
      <c r="YS110" s="39">
        <f t="shared" ca="1" si="446"/>
        <v>0</v>
      </c>
    </row>
    <row r="111" spans="2:669" x14ac:dyDescent="0.25">
      <c r="B111" s="71">
        <v>101</v>
      </c>
      <c r="C111" s="71"/>
      <c r="D111" s="71"/>
      <c r="E111" s="71"/>
      <c r="F111" s="71"/>
      <c r="G111" s="73"/>
      <c r="H111" s="74"/>
      <c r="I111" s="75"/>
      <c r="J111" s="75"/>
      <c r="K111" s="75"/>
      <c r="L111" s="75"/>
      <c r="M111" s="75"/>
      <c r="N111" s="73"/>
      <c r="O111" s="74"/>
      <c r="P111" s="75"/>
      <c r="Q111" s="75"/>
      <c r="R111" s="75"/>
      <c r="S111" s="75"/>
      <c r="T111" s="75"/>
      <c r="U111" s="75"/>
      <c r="V111" s="73"/>
      <c r="W111" s="95"/>
      <c r="X111" s="96"/>
      <c r="Y111" s="96"/>
      <c r="Z111" s="96"/>
      <c r="AA111" s="96"/>
      <c r="AB111" s="96"/>
      <c r="AC111" s="96"/>
      <c r="AD111" s="96"/>
      <c r="AE111" s="96"/>
      <c r="AF111" s="96"/>
      <c r="AG111" s="96"/>
      <c r="AH111" s="96"/>
      <c r="AI111" s="96"/>
      <c r="AJ111" s="96"/>
      <c r="AK111" s="96"/>
      <c r="AL111" s="96"/>
      <c r="AM111" s="96"/>
      <c r="AN111" s="96"/>
      <c r="AO111" s="96"/>
      <c r="AP111" s="96"/>
      <c r="AQ111" s="96"/>
      <c r="AR111" s="96"/>
      <c r="AS111" s="96"/>
      <c r="AT111" s="96"/>
      <c r="AU111" s="96"/>
      <c r="AV111" s="96"/>
      <c r="AW111" s="96"/>
      <c r="AX111" s="96"/>
      <c r="AY111" s="96"/>
      <c r="AZ111" s="96"/>
      <c r="BA111" s="96"/>
      <c r="BB111" s="96"/>
      <c r="BC111" s="96"/>
      <c r="BD111" s="96"/>
      <c r="BE111" s="96"/>
      <c r="BF111" s="96"/>
      <c r="BG111" s="96"/>
      <c r="BH111" s="96"/>
      <c r="BI111" s="96"/>
      <c r="BJ111" s="96"/>
      <c r="BK111" s="96"/>
      <c r="BL111" s="96"/>
      <c r="BM111" s="96"/>
      <c r="BN111" s="96"/>
      <c r="BO111" s="96"/>
      <c r="BP111" s="96"/>
      <c r="BQ111" s="96"/>
      <c r="BR111" s="96"/>
      <c r="BS111" s="96"/>
      <c r="BT111" s="96"/>
      <c r="BU111" s="96"/>
      <c r="BV111" s="96"/>
      <c r="BW111" s="96"/>
      <c r="BX111" s="96"/>
      <c r="BY111" s="96"/>
      <c r="BZ111" s="96"/>
      <c r="CA111" s="96"/>
      <c r="CB111" s="96"/>
      <c r="CC111" s="96"/>
      <c r="CD111" s="96"/>
      <c r="CE111" s="96"/>
      <c r="CF111" s="96"/>
      <c r="CG111" s="96"/>
      <c r="CH111" s="96"/>
      <c r="CI111" s="96"/>
      <c r="CJ111" s="96"/>
      <c r="CK111" s="96"/>
      <c r="CL111" s="96"/>
      <c r="CM111" s="96"/>
      <c r="CN111" s="96"/>
      <c r="CO111" s="96"/>
      <c r="CP111" s="96"/>
      <c r="CQ111" s="96"/>
      <c r="CR111" s="96"/>
      <c r="CS111" s="96"/>
      <c r="CT111" s="96"/>
      <c r="CU111" s="96"/>
      <c r="CV111" s="96"/>
      <c r="CW111" s="96"/>
      <c r="CX111" s="96"/>
      <c r="CY111" s="96"/>
      <c r="CZ111" s="96"/>
      <c r="DA111" s="96"/>
      <c r="DB111" s="96"/>
      <c r="DC111" s="96"/>
      <c r="DD111" s="96"/>
      <c r="DE111" s="96"/>
      <c r="DF111" s="96"/>
      <c r="DG111" s="96"/>
      <c r="DH111" s="96"/>
      <c r="DI111" s="96"/>
      <c r="DJ111" s="96"/>
      <c r="DK111" s="96"/>
      <c r="DL111" s="96"/>
      <c r="DM111" s="96"/>
      <c r="DN111" s="96"/>
      <c r="DO111" s="96"/>
      <c r="DP111" s="96"/>
      <c r="DQ111" s="96"/>
      <c r="DR111" s="96"/>
      <c r="DS111" s="96"/>
      <c r="DT111" s="96"/>
      <c r="DU111" s="96"/>
      <c r="DV111" s="96"/>
      <c r="DW111" s="96"/>
      <c r="DX111" s="96"/>
      <c r="DY111" s="96"/>
      <c r="DZ111" s="96"/>
      <c r="EA111" s="96"/>
      <c r="EB111" s="96"/>
      <c r="EC111" s="96"/>
      <c r="ED111" s="96"/>
      <c r="EE111" s="96"/>
      <c r="EF111" s="96"/>
      <c r="EG111" s="96"/>
      <c r="EH111" s="96"/>
      <c r="EI111" s="96"/>
      <c r="EJ111" s="96"/>
      <c r="EK111" s="96"/>
      <c r="EL111" s="96"/>
      <c r="EM111" s="96"/>
      <c r="EN111" s="96"/>
      <c r="EO111" s="96"/>
      <c r="EP111" s="96"/>
      <c r="EQ111" s="96"/>
      <c r="ER111" s="96"/>
      <c r="ES111" s="96"/>
      <c r="ET111" s="96"/>
      <c r="EU111" s="96"/>
      <c r="EV111" s="96"/>
      <c r="EW111" s="96"/>
      <c r="EX111" s="96"/>
      <c r="EY111" s="96"/>
      <c r="EZ111" s="96"/>
      <c r="FA111" s="96"/>
      <c r="FB111" s="96"/>
      <c r="FC111" s="96"/>
      <c r="FD111" s="96"/>
      <c r="FE111" s="96"/>
      <c r="FF111" s="96"/>
      <c r="FG111" s="96"/>
      <c r="FH111" s="96"/>
      <c r="FI111" s="96"/>
      <c r="FJ111" s="96"/>
      <c r="FK111" s="96"/>
      <c r="FL111" s="96"/>
      <c r="FM111" s="96"/>
      <c r="FN111" s="96"/>
      <c r="FO111" s="96"/>
      <c r="FP111" s="96"/>
      <c r="FQ111" s="96"/>
      <c r="FR111" s="96"/>
      <c r="FS111" s="96"/>
      <c r="FT111" s="96"/>
      <c r="FU111" s="96"/>
      <c r="FV111" s="96"/>
      <c r="FW111" s="96"/>
      <c r="FX111" s="96"/>
      <c r="FY111" s="96"/>
      <c r="FZ111" s="96"/>
      <c r="GA111" s="96"/>
      <c r="GB111" s="96"/>
      <c r="GC111" s="96"/>
      <c r="GD111" s="96"/>
      <c r="GE111" s="96"/>
      <c r="GF111" s="96"/>
      <c r="GG111" s="96"/>
      <c r="GH111" s="96"/>
      <c r="GI111" s="96"/>
      <c r="GJ111" s="96"/>
      <c r="GK111" s="96"/>
      <c r="GL111" s="96"/>
      <c r="GM111" s="96"/>
      <c r="GN111" s="96"/>
      <c r="GO111" s="96"/>
      <c r="GP111" s="96"/>
      <c r="GQ111" s="96"/>
      <c r="GR111" s="96"/>
      <c r="GS111" s="96"/>
      <c r="GT111" s="96"/>
      <c r="GU111" s="96"/>
      <c r="GV111" s="96"/>
      <c r="GW111" s="96"/>
      <c r="GX111" s="96"/>
      <c r="GY111" s="96"/>
      <c r="GZ111" s="96"/>
      <c r="HA111" s="96"/>
      <c r="HB111" s="96"/>
      <c r="HC111" s="96"/>
      <c r="HD111" s="96"/>
      <c r="HE111" s="96"/>
      <c r="HF111" s="96"/>
      <c r="HG111" s="96"/>
      <c r="HH111" s="96"/>
      <c r="HI111" s="96"/>
      <c r="HJ111" s="96"/>
      <c r="HK111" s="96"/>
      <c r="HL111" s="96"/>
      <c r="HM111" s="96"/>
      <c r="HN111" s="96"/>
      <c r="HO111" s="96"/>
      <c r="HP111" s="96"/>
      <c r="HQ111" s="96"/>
      <c r="HR111" s="96"/>
      <c r="HS111" s="96"/>
      <c r="HT111" s="96"/>
      <c r="HU111" s="96"/>
      <c r="HV111" s="96"/>
      <c r="HW111" s="96"/>
      <c r="HX111" s="96"/>
      <c r="HY111" s="96"/>
      <c r="HZ111" s="96"/>
      <c r="IA111" s="96"/>
      <c r="IB111" s="96"/>
      <c r="IC111" s="96"/>
      <c r="ID111" s="96"/>
      <c r="IE111" s="96"/>
      <c r="IF111" s="96"/>
      <c r="IG111" s="96"/>
      <c r="IH111" s="96"/>
      <c r="II111" s="96"/>
      <c r="IJ111" s="96"/>
      <c r="IK111" s="96"/>
      <c r="IL111" s="96"/>
      <c r="IM111" s="96"/>
      <c r="IN111" s="96"/>
      <c r="IO111" s="96"/>
      <c r="IP111" s="96"/>
      <c r="IQ111" s="96"/>
      <c r="IR111" s="96"/>
      <c r="IS111" s="96"/>
      <c r="IT111" s="96"/>
      <c r="IU111" s="96"/>
      <c r="IV111" s="96"/>
      <c r="IW111" s="96"/>
      <c r="IX111" s="96"/>
      <c r="IY111" s="96"/>
      <c r="IZ111" s="96"/>
      <c r="JA111" s="96"/>
      <c r="JB111" s="96"/>
      <c r="JC111" s="96"/>
      <c r="JD111" s="96"/>
      <c r="JE111" s="96"/>
      <c r="JF111" s="96"/>
      <c r="JG111" s="96"/>
      <c r="JH111" s="96"/>
      <c r="JI111" s="96"/>
      <c r="JJ111" s="96"/>
      <c r="JK111" s="96"/>
      <c r="JL111" s="96"/>
      <c r="JM111" s="96"/>
      <c r="JN111" s="96"/>
      <c r="JO111" s="96"/>
      <c r="JP111" s="96"/>
      <c r="JQ111" s="96"/>
      <c r="JR111" s="96"/>
      <c r="JS111" s="96"/>
      <c r="JT111" s="96"/>
      <c r="JU111" s="96"/>
      <c r="JV111" s="96"/>
      <c r="JW111" s="96"/>
      <c r="JX111" s="96"/>
      <c r="JY111" s="96"/>
      <c r="JZ111" s="96"/>
      <c r="KA111" s="96"/>
      <c r="KB111" s="96"/>
      <c r="KC111" s="96"/>
      <c r="KD111" s="96"/>
      <c r="KE111" s="96"/>
      <c r="KF111" s="96"/>
      <c r="KG111" s="96"/>
      <c r="KH111" s="96"/>
      <c r="KI111" s="96"/>
      <c r="KJ111" s="96"/>
      <c r="KK111" s="96"/>
      <c r="KL111" s="96"/>
      <c r="KM111" s="96"/>
      <c r="KN111" s="96"/>
      <c r="KO111" s="96"/>
      <c r="KP111" s="96"/>
      <c r="KQ111" s="96"/>
      <c r="KR111" s="96"/>
      <c r="KS111" s="96"/>
      <c r="KT111" s="96"/>
      <c r="KU111" s="96"/>
      <c r="KV111" s="96"/>
      <c r="KW111" s="96"/>
      <c r="KX111" s="96"/>
      <c r="KY111" s="96"/>
      <c r="KZ111" s="96"/>
      <c r="LA111" s="96"/>
      <c r="LB111" s="96"/>
      <c r="LC111" s="96"/>
      <c r="LD111" s="96"/>
      <c r="LE111" s="96"/>
      <c r="LF111" s="96"/>
      <c r="LG111" s="96"/>
      <c r="LH111" s="96"/>
      <c r="LI111" s="96"/>
      <c r="LJ111" s="96"/>
      <c r="LK111" s="96"/>
      <c r="LL111" s="96"/>
      <c r="LM111" s="96"/>
      <c r="LN111" s="96"/>
      <c r="LO111" s="96"/>
      <c r="LP111" s="96"/>
      <c r="LQ111" s="96"/>
      <c r="LR111" s="96"/>
      <c r="LS111" s="96"/>
      <c r="LT111" s="96"/>
      <c r="LU111" s="96"/>
      <c r="LV111" s="96"/>
      <c r="LW111" s="96"/>
      <c r="LX111" s="96"/>
      <c r="LY111" s="96"/>
      <c r="LZ111" s="96"/>
      <c r="MA111" s="96"/>
      <c r="MB111" s="96"/>
      <c r="MC111" s="96"/>
      <c r="MD111" s="96"/>
      <c r="ME111" s="96"/>
      <c r="MF111" s="96"/>
      <c r="MG111" s="96"/>
      <c r="MH111" s="96"/>
      <c r="MI111" s="96"/>
      <c r="MJ111" s="96"/>
      <c r="MK111" s="96"/>
      <c r="ML111" s="96"/>
      <c r="MM111" s="96"/>
      <c r="MN111" s="96"/>
      <c r="MO111" s="96"/>
      <c r="MP111" s="96"/>
      <c r="MQ111" s="96"/>
      <c r="MR111" s="96"/>
      <c r="MS111" s="96"/>
      <c r="MT111" s="96"/>
      <c r="MU111" s="96"/>
      <c r="MV111" s="96"/>
      <c r="MW111" s="96"/>
      <c r="MX111" s="96"/>
      <c r="MY111" s="96"/>
      <c r="MZ111" s="96"/>
      <c r="NA111" s="96"/>
      <c r="NB111" s="96"/>
      <c r="NC111" s="96"/>
      <c r="ND111" s="96"/>
      <c r="NE111" s="96"/>
      <c r="NF111" s="96"/>
      <c r="NG111" s="96"/>
      <c r="NH111" s="96"/>
      <c r="NI111" s="96"/>
      <c r="NJ111" s="96"/>
      <c r="NK111" s="96"/>
      <c r="NL111" s="96"/>
      <c r="NM111" s="96"/>
      <c r="NN111" s="96"/>
      <c r="NO111" s="96"/>
      <c r="NP111" s="96"/>
      <c r="NQ111" s="96"/>
      <c r="NR111" s="96"/>
      <c r="NS111" s="96"/>
      <c r="NT111" s="96"/>
      <c r="NU111" s="96"/>
      <c r="NV111" s="96"/>
      <c r="NW111" s="96"/>
      <c r="NX111" s="97"/>
      <c r="NY111" s="96">
        <f t="shared" si="268"/>
        <v>0</v>
      </c>
      <c r="NZ111" s="96">
        <f t="shared" si="447"/>
        <v>0</v>
      </c>
      <c r="OA111" s="96">
        <f t="shared" si="447"/>
        <v>0</v>
      </c>
      <c r="OB111" s="96">
        <f t="shared" si="447"/>
        <v>0</v>
      </c>
      <c r="OC111" s="96">
        <f t="shared" si="447"/>
        <v>0</v>
      </c>
      <c r="OD111" s="96">
        <f t="shared" si="447"/>
        <v>0</v>
      </c>
      <c r="OE111" s="96">
        <f t="shared" si="447"/>
        <v>0</v>
      </c>
      <c r="OF111" s="96">
        <f t="shared" si="447"/>
        <v>0</v>
      </c>
      <c r="OG111" s="96">
        <f t="shared" si="269"/>
        <v>0</v>
      </c>
      <c r="OH111" s="96">
        <f t="shared" si="270"/>
        <v>0</v>
      </c>
      <c r="OI111" s="96">
        <f t="shared" si="271"/>
        <v>0</v>
      </c>
      <c r="OJ111" s="96">
        <f t="shared" si="272"/>
        <v>0</v>
      </c>
      <c r="OK111" s="96">
        <f t="shared" si="273"/>
        <v>0</v>
      </c>
      <c r="OL111" s="96">
        <f t="shared" si="274"/>
        <v>0</v>
      </c>
      <c r="OM111" s="96">
        <f t="shared" si="275"/>
        <v>0</v>
      </c>
      <c r="ON111" s="96">
        <f t="shared" si="276"/>
        <v>0</v>
      </c>
      <c r="OO111" s="96">
        <f t="shared" ca="1" si="279"/>
        <v>0</v>
      </c>
      <c r="OP111" s="96">
        <f t="shared" ca="1" si="280"/>
        <v>0</v>
      </c>
      <c r="PB111" s="41">
        <f t="shared" ca="1" si="281"/>
        <v>0</v>
      </c>
      <c r="PC111" s="40">
        <f t="shared" si="282"/>
        <v>44927</v>
      </c>
      <c r="PD111" s="39">
        <f t="shared" ca="1" si="277"/>
        <v>45488</v>
      </c>
      <c r="PE111" s="39">
        <f t="shared" si="283"/>
        <v>0</v>
      </c>
      <c r="PF111" s="39">
        <f t="shared" si="284"/>
        <v>0</v>
      </c>
      <c r="PG111" s="39">
        <f t="shared" si="285"/>
        <v>0</v>
      </c>
      <c r="PH111" s="39">
        <f t="shared" si="286"/>
        <v>0</v>
      </c>
      <c r="PI111" s="39">
        <f t="shared" si="287"/>
        <v>0</v>
      </c>
      <c r="PJ111" s="39">
        <f t="shared" si="288"/>
        <v>0</v>
      </c>
      <c r="PK111" s="39">
        <f t="shared" si="289"/>
        <v>0</v>
      </c>
      <c r="PL111" s="39">
        <f t="shared" ca="1" si="290"/>
        <v>0</v>
      </c>
      <c r="PM111" s="39">
        <f t="shared" ca="1" si="278"/>
        <v>0</v>
      </c>
      <c r="PN111" s="41">
        <f t="shared" si="291"/>
        <v>0</v>
      </c>
      <c r="PO111" s="40">
        <f t="shared" si="292"/>
        <v>44927</v>
      </c>
      <c r="PP111" s="40">
        <f t="shared" si="293"/>
        <v>44957</v>
      </c>
      <c r="PQ111" s="39">
        <f t="array" aca="1" ref="PQ111" ca="1">IFERROR(IF($H111&lt;&gt;"",SUM(IF(WEEKDAY(-1+ROW(INDIRECT("1:"&amp;(PP111-PO111)+1)),2)={1},1,0)),0),0)</f>
        <v>0</v>
      </c>
      <c r="PR111" s="39">
        <f t="array" aca="1" ref="PR111" ca="1">IFERROR(IF($I111&lt;&gt;"",SUM(IF(WEEKDAY(-1+ROW(INDIRECT("1:"&amp;(PP111-PO111)+1)),2)={2},1,0)),0),0)</f>
        <v>0</v>
      </c>
      <c r="PS111" s="39">
        <f t="array" aca="1" ref="PS111" ca="1">IFERROR(IF($J111&lt;&gt;"",SUM(IF(WEEKDAY(-1+ROW(INDIRECT("1:"&amp;(PP111-PO111)+1)),2)={3},1,0)),0),0)</f>
        <v>0</v>
      </c>
      <c r="PT111" s="39">
        <f t="array" aca="1" ref="PT111" ca="1">IFERROR(IF($K111&lt;&gt;"",SUM(IF(WEEKDAY(-1+ROW(INDIRECT("1:"&amp;(PP111-PO111)+1)),2)={4},1,0)),0),0)</f>
        <v>0</v>
      </c>
      <c r="PU111" s="39">
        <f t="array" aca="1" ref="PU111" ca="1">IFERROR(IF($L111&lt;&gt;"",SUM(IF(WEEKDAY(-1+ROW(INDIRECT("1:"&amp;(PP111-PO111)+1)),2)={5},1,0)),0),0)</f>
        <v>0</v>
      </c>
      <c r="PV111" s="39">
        <f t="array" aca="1" ref="PV111" ca="1">IFERROR(IF($M111&lt;&gt;"",SUM(IF(WEEKDAY(-1+ROW(INDIRECT("1:"&amp;(PP111-PO111)+1)),2)={6},1,0)),0),0)</f>
        <v>0</v>
      </c>
      <c r="PW111" s="39">
        <f t="array" aca="1" ref="PW111" ca="1">IFERROR(IF($N111&lt;&gt;"",SUM(IF(WEEKDAY(-1+ROW(INDIRECT("1:"&amp;(PP111-PO111)+1)),2)={7},1,0)),0),0)</f>
        <v>0</v>
      </c>
      <c r="PX111" s="39">
        <f t="shared" ca="1" si="294"/>
        <v>0</v>
      </c>
      <c r="PY111" s="39">
        <f t="shared" si="295"/>
        <v>0</v>
      </c>
      <c r="PZ111" s="39">
        <f t="shared" si="296"/>
        <v>0</v>
      </c>
      <c r="QA111" s="39">
        <f t="shared" si="297"/>
        <v>0</v>
      </c>
      <c r="QB111" s="39">
        <f t="shared" si="298"/>
        <v>0</v>
      </c>
      <c r="QC111" s="39">
        <f t="shared" si="299"/>
        <v>0</v>
      </c>
      <c r="QD111" s="39">
        <f t="shared" si="300"/>
        <v>0</v>
      </c>
      <c r="QE111" s="39">
        <f t="shared" si="301"/>
        <v>0</v>
      </c>
      <c r="QF111" s="39">
        <f t="shared" si="302"/>
        <v>0</v>
      </c>
      <c r="QG111" s="39">
        <f t="shared" ca="1" si="303"/>
        <v>0</v>
      </c>
      <c r="QH111" s="41">
        <f t="shared" si="304"/>
        <v>0</v>
      </c>
      <c r="QI111" s="40">
        <f t="shared" si="305"/>
        <v>44958</v>
      </c>
      <c r="QJ111" s="40">
        <f t="shared" si="306"/>
        <v>44985</v>
      </c>
      <c r="QK111" s="39">
        <f t="array" aca="1" ref="QK111" ca="1">IFERROR(IF($H111&lt;&gt;"",SUM(IF(WEEKDAY(-1+ROW(INDIRECT("1:"&amp;(QJ111-QI111)+1)),2)={1},1,0)),0),0)</f>
        <v>0</v>
      </c>
      <c r="QL111" s="39">
        <f t="array" aca="1" ref="QL111" ca="1">IFERROR(IF($I111&lt;&gt;"",SUM(IF(WEEKDAY(-1+ROW(INDIRECT("1:"&amp;(QJ111-QI111)+1)),2)={2},1,0)),0),0)</f>
        <v>0</v>
      </c>
      <c r="QM111" s="39">
        <f t="array" aca="1" ref="QM111" ca="1">IFERROR(IF($J111&lt;&gt;"",SUM(IF(WEEKDAY(-1+ROW(INDIRECT("1:"&amp;(QJ111-QI111)+1)),2)={3},1,0)),0),0)</f>
        <v>0</v>
      </c>
      <c r="QN111" s="39">
        <f t="array" aca="1" ref="QN111" ca="1">IFERROR(IF($K111&lt;&gt;"",SUM(IF(WEEKDAY(-1+ROW(INDIRECT("1:"&amp;(QJ111-QI111)+1)),2)={4},1,0)),0),0)</f>
        <v>0</v>
      </c>
      <c r="QO111" s="39">
        <f t="array" aca="1" ref="QO111" ca="1">IFERROR(IF($L111&lt;&gt;"",SUM(IF(WEEKDAY(-1+ROW(INDIRECT("1:"&amp;(QJ111-QI111)+1)),2)={5},1,0)),0),0)</f>
        <v>0</v>
      </c>
      <c r="QP111" s="39">
        <f t="array" aca="1" ref="QP111" ca="1">IFERROR(IF($M111&lt;&gt;"",SUM(IF(WEEKDAY(-1+ROW(INDIRECT("1:"&amp;(QJ111-QI111)+1)),2)={6},1,0)),0),0)</f>
        <v>0</v>
      </c>
      <c r="QQ111" s="39">
        <f t="array" aca="1" ref="QQ111" ca="1">IFERROR(IF($N111&lt;&gt;"",SUM(IF(WEEKDAY(-1+ROW(INDIRECT("1:"&amp;(QJ111-QI111)+1)),2)={7},1,0)),0),0)</f>
        <v>0</v>
      </c>
      <c r="QR111" s="39">
        <f t="shared" ca="1" si="307"/>
        <v>0</v>
      </c>
      <c r="QS111" s="39">
        <f t="shared" si="308"/>
        <v>0</v>
      </c>
      <c r="QT111" s="39">
        <f t="shared" si="309"/>
        <v>0</v>
      </c>
      <c r="QU111" s="39">
        <f t="shared" si="310"/>
        <v>0</v>
      </c>
      <c r="QV111" s="39">
        <f t="shared" si="311"/>
        <v>0</v>
      </c>
      <c r="QW111" s="39">
        <f t="shared" si="312"/>
        <v>0</v>
      </c>
      <c r="QX111" s="39">
        <f t="shared" si="313"/>
        <v>0</v>
      </c>
      <c r="QY111" s="39">
        <f t="shared" si="314"/>
        <v>0</v>
      </c>
      <c r="QZ111" s="39">
        <f t="shared" si="315"/>
        <v>0</v>
      </c>
      <c r="RA111" s="39">
        <f t="shared" ca="1" si="316"/>
        <v>0</v>
      </c>
      <c r="RB111" s="41">
        <f t="shared" si="317"/>
        <v>0</v>
      </c>
      <c r="RC111" s="40">
        <f t="shared" si="318"/>
        <v>44986</v>
      </c>
      <c r="RD111" s="40">
        <f t="shared" si="319"/>
        <v>45016</v>
      </c>
      <c r="RE111" s="39">
        <f t="array" aca="1" ref="RE111" ca="1">IFERROR(IF($H111&lt;&gt;"",SUM(IF(WEEKDAY(-1+ROW(INDIRECT("1:"&amp;(RD111-RC111)+1)),2)={1},1,0)),0),0)</f>
        <v>0</v>
      </c>
      <c r="RF111" s="39">
        <f t="array" aca="1" ref="RF111" ca="1">IFERROR(IF($I111&lt;&gt;"",SUM(IF(WEEKDAY(-1+ROW(INDIRECT("1:"&amp;(RD111-RC111)+1)),2)={2},1,0)),0),0)</f>
        <v>0</v>
      </c>
      <c r="RG111" s="39">
        <f t="array" aca="1" ref="RG111" ca="1">IFERROR(IF($J111&lt;&gt;"",SUM(IF(WEEKDAY(-1+ROW(INDIRECT("1:"&amp;(RD111-RC111)+1)),2)={3},1,0)),0),0)</f>
        <v>0</v>
      </c>
      <c r="RH111" s="39">
        <f t="array" aca="1" ref="RH111" ca="1">IFERROR(IF($K111&lt;&gt;"",SUM(IF(WEEKDAY(-1+ROW(INDIRECT("1:"&amp;(RD111-RC111)+1)),2)={4},1,0)),0),0)</f>
        <v>0</v>
      </c>
      <c r="RI111" s="39">
        <f t="array" aca="1" ref="RI111" ca="1">IFERROR(IF($L111&lt;&gt;"",SUM(IF(WEEKDAY(-1+ROW(INDIRECT("1:"&amp;(RD111-RC111)+1)),2)={5},1,0)),0),0)</f>
        <v>0</v>
      </c>
      <c r="RJ111" s="39">
        <f t="array" aca="1" ref="RJ111" ca="1">IFERROR(IF($M111&lt;&gt;"",SUM(IF(WEEKDAY(-1+ROW(INDIRECT("1:"&amp;(RD111-RC111)+1)),2)={6},1,0)),0),0)</f>
        <v>0</v>
      </c>
      <c r="RK111" s="39">
        <f t="array" aca="1" ref="RK111" ca="1">IFERROR(IF($N111&lt;&gt;"",SUM(IF(WEEKDAY(-1+ROW(INDIRECT("1:"&amp;(RD111-RC111)+1)),2)={7},1,0)),0),0)</f>
        <v>0</v>
      </c>
      <c r="RL111" s="39">
        <f t="shared" ca="1" si="320"/>
        <v>0</v>
      </c>
      <c r="RM111" s="39">
        <f t="shared" si="321"/>
        <v>0</v>
      </c>
      <c r="RN111" s="39">
        <f t="shared" si="322"/>
        <v>0</v>
      </c>
      <c r="RO111" s="39">
        <f t="shared" si="323"/>
        <v>0</v>
      </c>
      <c r="RP111" s="39">
        <f t="shared" si="324"/>
        <v>0</v>
      </c>
      <c r="RQ111" s="39">
        <f t="shared" si="325"/>
        <v>0</v>
      </c>
      <c r="RR111" s="39">
        <f t="shared" si="326"/>
        <v>0</v>
      </c>
      <c r="RS111" s="39">
        <f t="shared" si="327"/>
        <v>0</v>
      </c>
      <c r="RT111" s="39">
        <f t="shared" si="328"/>
        <v>0</v>
      </c>
      <c r="RU111" s="39">
        <f t="shared" ca="1" si="329"/>
        <v>0</v>
      </c>
      <c r="RV111" s="41">
        <f t="shared" si="330"/>
        <v>0</v>
      </c>
      <c r="RW111" s="40">
        <f t="shared" si="331"/>
        <v>45017</v>
      </c>
      <c r="RX111" s="40">
        <f t="shared" si="332"/>
        <v>45046</v>
      </c>
      <c r="RY111" s="39">
        <f t="array" aca="1" ref="RY111" ca="1">IFERROR(IF($H111&lt;&gt;"",SUM(IF(WEEKDAY(-1+ROW(INDIRECT("1:"&amp;(RX111-RW111)+1)),2)={1},1,0)),0),0)</f>
        <v>0</v>
      </c>
      <c r="RZ111" s="39">
        <f t="array" aca="1" ref="RZ111" ca="1">IFERROR(IF($I111&lt;&gt;"",SUM(IF(WEEKDAY(-1+ROW(INDIRECT("1:"&amp;(RX111-RW111)+1)),2)={2},1,0)),0),0)</f>
        <v>0</v>
      </c>
      <c r="SA111" s="39">
        <f t="array" aca="1" ref="SA111" ca="1">IFERROR(IF($J111&lt;&gt;"",SUM(IF(WEEKDAY(-1+ROW(INDIRECT("1:"&amp;(RX111-RW111)+1)),2)={3},1,0)),0),0)</f>
        <v>0</v>
      </c>
      <c r="SB111" s="39">
        <f t="array" aca="1" ref="SB111" ca="1">IFERROR(IF($K111&lt;&gt;"",SUM(IF(WEEKDAY(-1+ROW(INDIRECT("1:"&amp;(RX111-RW111)+1)),2)={4},1,0)),0),0)</f>
        <v>0</v>
      </c>
      <c r="SC111" s="39">
        <f t="array" aca="1" ref="SC111" ca="1">IFERROR(IF($L111&lt;&gt;"",SUM(IF(WEEKDAY(-1+ROW(INDIRECT("1:"&amp;(RX111-RW111)+1)),2)={5},1,0)),0),0)</f>
        <v>0</v>
      </c>
      <c r="SD111" s="39">
        <f t="array" aca="1" ref="SD111" ca="1">IFERROR(IF($M111&lt;&gt;"",SUM(IF(WEEKDAY(-1+ROW(INDIRECT("1:"&amp;(RX111-RW111)+1)),2)={6},1,0)),0),0)</f>
        <v>0</v>
      </c>
      <c r="SE111" s="39">
        <f t="array" aca="1" ref="SE111" ca="1">IFERROR(IF($N111&lt;&gt;"",SUM(IF(WEEKDAY(-1+ROW(INDIRECT("1:"&amp;(RX111-RW111)+1)),2)={7},1,0)),0),0)</f>
        <v>0</v>
      </c>
      <c r="SF111" s="39">
        <f t="shared" ca="1" si="333"/>
        <v>0</v>
      </c>
      <c r="SG111" s="39">
        <f t="shared" si="334"/>
        <v>0</v>
      </c>
      <c r="SH111" s="39">
        <f t="shared" si="335"/>
        <v>0</v>
      </c>
      <c r="SI111" s="39">
        <f t="shared" si="336"/>
        <v>0</v>
      </c>
      <c r="SJ111" s="39">
        <f t="shared" si="337"/>
        <v>0</v>
      </c>
      <c r="SK111" s="39">
        <f t="shared" si="338"/>
        <v>0</v>
      </c>
      <c r="SL111" s="39">
        <f t="shared" si="339"/>
        <v>0</v>
      </c>
      <c r="SM111" s="39">
        <f t="shared" si="340"/>
        <v>0</v>
      </c>
      <c r="SN111" s="39">
        <f t="shared" si="341"/>
        <v>0</v>
      </c>
      <c r="SO111" s="39">
        <f t="shared" ca="1" si="342"/>
        <v>0</v>
      </c>
      <c r="SP111" s="41">
        <f t="shared" si="343"/>
        <v>0</v>
      </c>
      <c r="SQ111" s="40">
        <f t="shared" si="344"/>
        <v>45047</v>
      </c>
      <c r="SR111" s="40">
        <f t="shared" si="345"/>
        <v>45077</v>
      </c>
      <c r="SS111" s="39">
        <f t="array" aca="1" ref="SS111" ca="1">IFERROR(IF($H111&lt;&gt;"",SUM(IF(WEEKDAY(-1+ROW(INDIRECT("1:"&amp;(SR111-SQ111)+1)),2)={1},1,0)),0),0)</f>
        <v>0</v>
      </c>
      <c r="ST111" s="39">
        <f t="array" aca="1" ref="ST111" ca="1">IFERROR(IF($I111&lt;&gt;"",SUM(IF(WEEKDAY(-1+ROW(INDIRECT("1:"&amp;(SR111-SQ111)+1)),2)={2},1,0)),0),0)</f>
        <v>0</v>
      </c>
      <c r="SU111" s="39">
        <f t="array" aca="1" ref="SU111" ca="1">IFERROR(IF($J111&lt;&gt;"",SUM(IF(WEEKDAY(-1+ROW(INDIRECT("1:"&amp;(SR111-SQ111)+1)),2)={3},1,0)),0),0)</f>
        <v>0</v>
      </c>
      <c r="SV111" s="39">
        <f t="array" aca="1" ref="SV111" ca="1">IFERROR(IF($K111&lt;&gt;"",SUM(IF(WEEKDAY(-1+ROW(INDIRECT("1:"&amp;(SR111-SQ111)+1)),2)={4},1,0)),0),0)</f>
        <v>0</v>
      </c>
      <c r="SW111" s="39">
        <f t="array" aca="1" ref="SW111" ca="1">IFERROR(IF($L111&lt;&gt;"",SUM(IF(WEEKDAY(-1+ROW(INDIRECT("1:"&amp;(SR111-SQ111)+1)),2)={5},1,0)),0),0)</f>
        <v>0</v>
      </c>
      <c r="SX111" s="39">
        <f t="array" aca="1" ref="SX111" ca="1">IFERROR(IF($M111&lt;&gt;"",SUM(IF(WEEKDAY(-1+ROW(INDIRECT("1:"&amp;(SR111-SQ111)+1)),2)={6},1,0)),0),0)</f>
        <v>0</v>
      </c>
      <c r="SY111" s="39">
        <f t="array" aca="1" ref="SY111" ca="1">IFERROR(IF($N111&lt;&gt;"",SUM(IF(WEEKDAY(-1+ROW(INDIRECT("1:"&amp;(SR111-SQ111)+1)),2)={7},1,0)),0),0)</f>
        <v>0</v>
      </c>
      <c r="SZ111" s="39">
        <f t="shared" ca="1" si="346"/>
        <v>0</v>
      </c>
      <c r="TA111" s="39">
        <f t="shared" si="347"/>
        <v>0</v>
      </c>
      <c r="TB111" s="39">
        <f t="shared" si="348"/>
        <v>0</v>
      </c>
      <c r="TC111" s="39">
        <f t="shared" si="349"/>
        <v>0</v>
      </c>
      <c r="TD111" s="39">
        <f t="shared" si="350"/>
        <v>0</v>
      </c>
      <c r="TE111" s="39">
        <f t="shared" si="351"/>
        <v>0</v>
      </c>
      <c r="TF111" s="39">
        <f t="shared" si="352"/>
        <v>0</v>
      </c>
      <c r="TG111" s="39">
        <f t="shared" si="353"/>
        <v>0</v>
      </c>
      <c r="TH111" s="39">
        <f t="shared" si="354"/>
        <v>0</v>
      </c>
      <c r="TI111" s="39">
        <f t="shared" ca="1" si="355"/>
        <v>0</v>
      </c>
      <c r="TJ111" s="41">
        <f t="shared" si="356"/>
        <v>0</v>
      </c>
      <c r="TK111" s="40">
        <f t="shared" si="357"/>
        <v>45078</v>
      </c>
      <c r="TL111" s="40">
        <f t="shared" si="358"/>
        <v>45107</v>
      </c>
      <c r="TM111" s="39">
        <f t="array" aca="1" ref="TM111" ca="1">IFERROR(IF($H111&lt;&gt;"",SUM(IF(WEEKDAY(-1+ROW(INDIRECT("1:"&amp;(TL111-TK111)+1)),2)={1},1,0)),0),0)</f>
        <v>0</v>
      </c>
      <c r="TN111" s="39">
        <f t="array" aca="1" ref="TN111" ca="1">IFERROR(IF($I111&lt;&gt;"",SUM(IF(WEEKDAY(-1+ROW(INDIRECT("1:"&amp;(TL111-TK111)+1)),2)={2},1,0)),0),0)</f>
        <v>0</v>
      </c>
      <c r="TO111" s="39">
        <f t="array" aca="1" ref="TO111" ca="1">IFERROR(IF($J111&lt;&gt;"",SUM(IF(WEEKDAY(-1+ROW(INDIRECT("1:"&amp;(TL111-TK111)+1)),2)={3},1,0)),0),0)</f>
        <v>0</v>
      </c>
      <c r="TP111" s="39">
        <f t="array" aca="1" ref="TP111" ca="1">IFERROR(IF($K111&lt;&gt;"",SUM(IF(WEEKDAY(-1+ROW(INDIRECT("1:"&amp;(TL111-TK111)+1)),2)={4},1,0)),0),0)</f>
        <v>0</v>
      </c>
      <c r="TQ111" s="39">
        <f t="array" aca="1" ref="TQ111" ca="1">IFERROR(IF($L111&lt;&gt;"",SUM(IF(WEEKDAY(-1+ROW(INDIRECT("1:"&amp;(TL111-TK111)+1)),2)={5},1,0)),0),0)</f>
        <v>0</v>
      </c>
      <c r="TR111" s="39">
        <f t="array" aca="1" ref="TR111" ca="1">IFERROR(IF($M111&lt;&gt;"",SUM(IF(WEEKDAY(-1+ROW(INDIRECT("1:"&amp;(TL111-TK111)+1)),2)={6},1,0)),0),0)</f>
        <v>0</v>
      </c>
      <c r="TS111" s="39">
        <f t="array" aca="1" ref="TS111" ca="1">IFERROR(IF($N111&lt;&gt;"",SUM(IF(WEEKDAY(-1+ROW(INDIRECT("1:"&amp;(TL111-TK111)+1)),2)={7},1,0)),0),0)</f>
        <v>0</v>
      </c>
      <c r="TT111" s="39">
        <f t="shared" ca="1" si="359"/>
        <v>0</v>
      </c>
      <c r="TU111" s="39">
        <f t="shared" si="360"/>
        <v>0</v>
      </c>
      <c r="TV111" s="39">
        <f t="shared" si="361"/>
        <v>0</v>
      </c>
      <c r="TW111" s="39">
        <f t="shared" si="362"/>
        <v>0</v>
      </c>
      <c r="TX111" s="39">
        <f t="shared" si="363"/>
        <v>0</v>
      </c>
      <c r="TY111" s="39">
        <f t="shared" si="364"/>
        <v>0</v>
      </c>
      <c r="TZ111" s="39">
        <f t="shared" si="365"/>
        <v>0</v>
      </c>
      <c r="UA111" s="39">
        <f t="shared" si="366"/>
        <v>0</v>
      </c>
      <c r="UB111" s="39">
        <f t="shared" si="367"/>
        <v>0</v>
      </c>
      <c r="UC111" s="39">
        <f t="shared" ca="1" si="368"/>
        <v>0</v>
      </c>
      <c r="UD111" s="41">
        <f t="shared" si="369"/>
        <v>0</v>
      </c>
      <c r="UE111" s="40">
        <f t="shared" si="370"/>
        <v>45108</v>
      </c>
      <c r="UF111" s="40">
        <f t="shared" si="371"/>
        <v>45138</v>
      </c>
      <c r="UG111" s="39">
        <f t="array" aca="1" ref="UG111" ca="1">IFERROR(IF($H111&lt;&gt;"",SUM(IF(WEEKDAY(-1+ROW(INDIRECT("1:"&amp;(UF111-UE111)+1)),2)={1},1,0)),0),0)</f>
        <v>0</v>
      </c>
      <c r="UH111" s="39">
        <f t="array" aca="1" ref="UH111" ca="1">IFERROR(IF($I111&lt;&gt;"",SUM(IF(WEEKDAY(-1+ROW(INDIRECT("1:"&amp;(UF111-UE111)+1)),2)={2},1,0)),0),0)</f>
        <v>0</v>
      </c>
      <c r="UI111" s="39">
        <f t="array" aca="1" ref="UI111" ca="1">IFERROR(IF($J111&lt;&gt;"",SUM(IF(WEEKDAY(-1+ROW(INDIRECT("1:"&amp;(UF111-UE111)+1)),2)={3},1,0)),0),0)</f>
        <v>0</v>
      </c>
      <c r="UJ111" s="39">
        <f t="array" aca="1" ref="UJ111" ca="1">IFERROR(IF($K111&lt;&gt;"",SUM(IF(WEEKDAY(-1+ROW(INDIRECT("1:"&amp;(UF111-UE111)+1)),2)={4},1,0)),0),0)</f>
        <v>0</v>
      </c>
      <c r="UK111" s="39">
        <f t="array" aca="1" ref="UK111" ca="1">IFERROR(IF($L111&lt;&gt;"",SUM(IF(WEEKDAY(-1+ROW(INDIRECT("1:"&amp;(UF111-UE111)+1)),2)={5},1,0)),0),0)</f>
        <v>0</v>
      </c>
      <c r="UL111" s="39">
        <f t="array" aca="1" ref="UL111" ca="1">IFERROR(IF($M111&lt;&gt;"",SUM(IF(WEEKDAY(-1+ROW(INDIRECT("1:"&amp;(UF111-UE111)+1)),2)={6},1,0)),0),0)</f>
        <v>0</v>
      </c>
      <c r="UM111" s="39">
        <f t="array" aca="1" ref="UM111" ca="1">IFERROR(IF($N111&lt;&gt;"",SUM(IF(WEEKDAY(-1+ROW(INDIRECT("1:"&amp;(UF111-UE111)+1)),2)={7},1,0)),0),0)</f>
        <v>0</v>
      </c>
      <c r="UN111" s="39">
        <f t="shared" ca="1" si="372"/>
        <v>0</v>
      </c>
      <c r="UO111" s="39">
        <f t="shared" si="373"/>
        <v>0</v>
      </c>
      <c r="UP111" s="39">
        <f t="shared" si="374"/>
        <v>0</v>
      </c>
      <c r="UQ111" s="39">
        <f t="shared" si="375"/>
        <v>0</v>
      </c>
      <c r="UR111" s="39">
        <f t="shared" si="376"/>
        <v>0</v>
      </c>
      <c r="US111" s="39">
        <f t="shared" si="377"/>
        <v>0</v>
      </c>
      <c r="UT111" s="39">
        <f t="shared" si="378"/>
        <v>0</v>
      </c>
      <c r="UU111" s="39">
        <f t="shared" si="379"/>
        <v>0</v>
      </c>
      <c r="UV111" s="39">
        <f t="shared" si="380"/>
        <v>0</v>
      </c>
      <c r="UW111" s="39">
        <f t="shared" ca="1" si="381"/>
        <v>0</v>
      </c>
      <c r="UX111" s="41">
        <f t="shared" si="382"/>
        <v>0</v>
      </c>
      <c r="UY111" s="40">
        <f t="shared" si="383"/>
        <v>45139</v>
      </c>
      <c r="UZ111" s="40">
        <f t="shared" si="384"/>
        <v>45169</v>
      </c>
      <c r="VA111" s="39">
        <f t="array" aca="1" ref="VA111" ca="1">IFERROR(IF($H111&lt;&gt;"",SUM(IF(WEEKDAY(-1+ROW(INDIRECT("1:"&amp;(UZ111-UY111)+1)),2)={1},1,0)),0),0)</f>
        <v>0</v>
      </c>
      <c r="VB111" s="39">
        <f t="array" aca="1" ref="VB111" ca="1">IFERROR(IF($I111&lt;&gt;"",SUM(IF(WEEKDAY(-1+ROW(INDIRECT("1:"&amp;(UZ111-UY111)+1)),2)={2},1,0)),0),0)</f>
        <v>0</v>
      </c>
      <c r="VC111" s="39">
        <f t="array" aca="1" ref="VC111" ca="1">IFERROR(IF($J111&lt;&gt;"",SUM(IF(WEEKDAY(-1+ROW(INDIRECT("1:"&amp;(UZ111-UY111)+1)),2)={3},1,0)),0),0)</f>
        <v>0</v>
      </c>
      <c r="VD111" s="39">
        <f t="array" aca="1" ref="VD111" ca="1">IFERROR(IF($K111&lt;&gt;"",SUM(IF(WEEKDAY(-1+ROW(INDIRECT("1:"&amp;(UZ111-UY111)+1)),2)={4},1,0)),0),0)</f>
        <v>0</v>
      </c>
      <c r="VE111" s="39">
        <f t="array" aca="1" ref="VE111" ca="1">IFERROR(IF($L111&lt;&gt;"",SUM(IF(WEEKDAY(-1+ROW(INDIRECT("1:"&amp;(UZ111-UY111)+1)),2)={5},1,0)),0),0)</f>
        <v>0</v>
      </c>
      <c r="VF111" s="39">
        <f t="array" aca="1" ref="VF111" ca="1">IFERROR(IF($M111&lt;&gt;"",SUM(IF(WEEKDAY(-1+ROW(INDIRECT("1:"&amp;(UZ111-UY111)+1)),2)={6},1,0)),0),0)</f>
        <v>0</v>
      </c>
      <c r="VG111" s="39">
        <f t="array" aca="1" ref="VG111" ca="1">IFERROR(IF($N111&lt;&gt;"",SUM(IF(WEEKDAY(-1+ROW(INDIRECT("1:"&amp;(UZ111-UY111)+1)),2)={7},1,0)),0),0)</f>
        <v>0</v>
      </c>
      <c r="VH111" s="39">
        <f t="shared" ca="1" si="385"/>
        <v>0</v>
      </c>
      <c r="VI111" s="39">
        <f t="shared" si="386"/>
        <v>0</v>
      </c>
      <c r="VJ111" s="39">
        <f t="shared" si="387"/>
        <v>0</v>
      </c>
      <c r="VK111" s="39">
        <f t="shared" si="388"/>
        <v>0</v>
      </c>
      <c r="VL111" s="39">
        <f t="shared" si="389"/>
        <v>0</v>
      </c>
      <c r="VM111" s="39">
        <f t="shared" si="390"/>
        <v>0</v>
      </c>
      <c r="VN111" s="39">
        <f t="shared" si="391"/>
        <v>0</v>
      </c>
      <c r="VO111" s="39">
        <f t="shared" si="392"/>
        <v>0</v>
      </c>
      <c r="VP111" s="39">
        <f t="shared" si="393"/>
        <v>0</v>
      </c>
      <c r="VQ111" s="39">
        <f t="shared" ca="1" si="394"/>
        <v>0</v>
      </c>
      <c r="VR111" s="41">
        <f t="shared" si="395"/>
        <v>0</v>
      </c>
      <c r="VS111" s="40">
        <f t="shared" si="396"/>
        <v>45170</v>
      </c>
      <c r="VT111" s="40">
        <f t="shared" si="397"/>
        <v>45199</v>
      </c>
      <c r="VU111" s="39">
        <f t="array" aca="1" ref="VU111" ca="1">IFERROR(IF($H111&lt;&gt;"",SUM(IF(WEEKDAY(-1+ROW(INDIRECT("1:"&amp;(VT111-VS111)+1)),2)={1},1,0)),0),0)</f>
        <v>0</v>
      </c>
      <c r="VV111" s="39">
        <f t="array" aca="1" ref="VV111" ca="1">IFERROR(IF($I111&lt;&gt;"",SUM(IF(WEEKDAY(-1+ROW(INDIRECT("1:"&amp;(VT111-VS111)+1)),2)={2},1,0)),0),0)</f>
        <v>0</v>
      </c>
      <c r="VW111" s="39">
        <f t="array" aca="1" ref="VW111" ca="1">IFERROR(IF($J111&lt;&gt;"",SUM(IF(WEEKDAY(-1+ROW(INDIRECT("1:"&amp;(VT111-VS111)+1)),2)={3},1,0)),0),0)</f>
        <v>0</v>
      </c>
      <c r="VX111" s="39">
        <f t="array" aca="1" ref="VX111" ca="1">IFERROR(IF($K111&lt;&gt;"",SUM(IF(WEEKDAY(-1+ROW(INDIRECT("1:"&amp;(VT111-VS111)+1)),2)={4},1,0)),0),0)</f>
        <v>0</v>
      </c>
      <c r="VY111" s="39">
        <f t="array" aca="1" ref="VY111" ca="1">IFERROR(IF($L111&lt;&gt;"",SUM(IF(WEEKDAY(-1+ROW(INDIRECT("1:"&amp;(VT111-VS111)+1)),2)={5},1,0)),0),0)</f>
        <v>0</v>
      </c>
      <c r="VZ111" s="39">
        <f t="array" aca="1" ref="VZ111" ca="1">IFERROR(IF($M111&lt;&gt;"",SUM(IF(WEEKDAY(-1+ROW(INDIRECT("1:"&amp;(VT111-VS111)+1)),2)={6},1,0)),0),0)</f>
        <v>0</v>
      </c>
      <c r="WA111" s="39">
        <f t="array" aca="1" ref="WA111" ca="1">IFERROR(IF($N111&lt;&gt;"",SUM(IF(WEEKDAY(-1+ROW(INDIRECT("1:"&amp;(VT111-VS111)+1)),2)={7},1,0)),0),0)</f>
        <v>0</v>
      </c>
      <c r="WB111" s="39">
        <f t="shared" ca="1" si="398"/>
        <v>0</v>
      </c>
      <c r="WC111" s="39">
        <f t="shared" si="399"/>
        <v>0</v>
      </c>
      <c r="WD111" s="39">
        <f t="shared" si="400"/>
        <v>0</v>
      </c>
      <c r="WE111" s="39">
        <f t="shared" si="401"/>
        <v>0</v>
      </c>
      <c r="WF111" s="39">
        <f t="shared" si="402"/>
        <v>0</v>
      </c>
      <c r="WG111" s="39">
        <f t="shared" si="403"/>
        <v>0</v>
      </c>
      <c r="WH111" s="39">
        <f t="shared" si="404"/>
        <v>0</v>
      </c>
      <c r="WI111" s="39">
        <f t="shared" si="405"/>
        <v>0</v>
      </c>
      <c r="WJ111" s="39">
        <f t="shared" si="406"/>
        <v>0</v>
      </c>
      <c r="WK111" s="39">
        <f t="shared" ca="1" si="407"/>
        <v>0</v>
      </c>
      <c r="WL111" s="41">
        <f t="shared" si="408"/>
        <v>0</v>
      </c>
      <c r="WM111" s="40">
        <f t="shared" si="409"/>
        <v>45200</v>
      </c>
      <c r="WN111" s="40">
        <f t="shared" si="410"/>
        <v>45230</v>
      </c>
      <c r="WO111" s="39">
        <f t="array" aca="1" ref="WO111" ca="1">IFERROR(IF($H111&lt;&gt;"",SUM(IF(WEEKDAY(-1+ROW(INDIRECT("1:"&amp;(WN111-WM111)+1)),2)={1},1,0)),0),0)</f>
        <v>0</v>
      </c>
      <c r="WP111" s="39">
        <f t="array" aca="1" ref="WP111" ca="1">IFERROR(IF($I111&lt;&gt;"",SUM(IF(WEEKDAY(-1+ROW(INDIRECT("1:"&amp;(WN111-WM111)+1)),2)={2},1,0)),0),0)</f>
        <v>0</v>
      </c>
      <c r="WQ111" s="39">
        <f t="array" aca="1" ref="WQ111" ca="1">IFERROR(IF($J111&lt;&gt;"",SUM(IF(WEEKDAY(-1+ROW(INDIRECT("1:"&amp;(WN111-WM111)+1)),2)={3},1,0)),0),0)</f>
        <v>0</v>
      </c>
      <c r="WR111" s="39">
        <f t="array" aca="1" ref="WR111" ca="1">IFERROR(IF($K111&lt;&gt;"",SUM(IF(WEEKDAY(-1+ROW(INDIRECT("1:"&amp;(WN111-WM111)+1)),2)={4},1,0)),0),0)</f>
        <v>0</v>
      </c>
      <c r="WS111" s="39">
        <f t="array" aca="1" ref="WS111" ca="1">IFERROR(IF($L111&lt;&gt;"",SUM(IF(WEEKDAY(-1+ROW(INDIRECT("1:"&amp;(WN111-WM111)+1)),2)={5},1,0)),0),0)</f>
        <v>0</v>
      </c>
      <c r="WT111" s="39">
        <f t="array" aca="1" ref="WT111" ca="1">IFERROR(IF($M111&lt;&gt;"",SUM(IF(WEEKDAY(-1+ROW(INDIRECT("1:"&amp;(WN111-WM111)+1)),2)={6},1,0)),0),0)</f>
        <v>0</v>
      </c>
      <c r="WU111" s="39">
        <f t="array" aca="1" ref="WU111" ca="1">IFERROR(IF($N111&lt;&gt;"",SUM(IF(WEEKDAY(-1+ROW(INDIRECT("1:"&amp;(WN111-WM111)+1)),2)={7},1,0)),0),0)</f>
        <v>0</v>
      </c>
      <c r="WV111" s="39">
        <f t="shared" ca="1" si="411"/>
        <v>0</v>
      </c>
      <c r="WW111" s="39">
        <f t="shared" si="412"/>
        <v>0</v>
      </c>
      <c r="WX111" s="39">
        <f t="shared" si="413"/>
        <v>0</v>
      </c>
      <c r="WY111" s="39">
        <f t="shared" si="414"/>
        <v>0</v>
      </c>
      <c r="WZ111" s="39">
        <f t="shared" si="415"/>
        <v>0</v>
      </c>
      <c r="XA111" s="39">
        <f t="shared" si="416"/>
        <v>0</v>
      </c>
      <c r="XB111" s="39">
        <f t="shared" si="417"/>
        <v>0</v>
      </c>
      <c r="XC111" s="39">
        <f t="shared" si="418"/>
        <v>0</v>
      </c>
      <c r="XD111" s="39">
        <f t="shared" si="419"/>
        <v>0</v>
      </c>
      <c r="XE111" s="39">
        <f t="shared" ca="1" si="420"/>
        <v>0</v>
      </c>
      <c r="XF111" s="41">
        <f t="shared" si="421"/>
        <v>0</v>
      </c>
      <c r="XG111" s="40">
        <f t="shared" si="422"/>
        <v>45231</v>
      </c>
      <c r="XH111" s="40">
        <f t="shared" si="423"/>
        <v>45260</v>
      </c>
      <c r="XI111" s="39">
        <f t="array" aca="1" ref="XI111" ca="1">IFERROR(IF($H111&lt;&gt;"",SUM(IF(WEEKDAY(-1+ROW(INDIRECT("1:"&amp;(XH111-XG111)+1)),2)={1},1,0)),0),0)</f>
        <v>0</v>
      </c>
      <c r="XJ111" s="39">
        <f t="array" aca="1" ref="XJ111" ca="1">IFERROR(IF($I111&lt;&gt;"",SUM(IF(WEEKDAY(-1+ROW(INDIRECT("1:"&amp;(XH111-XG111)+1)),2)={2},1,0)),0),0)</f>
        <v>0</v>
      </c>
      <c r="XK111" s="39">
        <f t="array" aca="1" ref="XK111" ca="1">IFERROR(IF($J111&lt;&gt;"",SUM(IF(WEEKDAY(-1+ROW(INDIRECT("1:"&amp;(XH111-XG111)+1)),2)={3},1,0)),0),0)</f>
        <v>0</v>
      </c>
      <c r="XL111" s="39">
        <f t="array" aca="1" ref="XL111" ca="1">IFERROR(IF($K111&lt;&gt;"",SUM(IF(WEEKDAY(-1+ROW(INDIRECT("1:"&amp;(XH111-XG111)+1)),2)={4},1,0)),0),0)</f>
        <v>0</v>
      </c>
      <c r="XM111" s="39">
        <f t="array" aca="1" ref="XM111" ca="1">IFERROR(IF($L111&lt;&gt;"",SUM(IF(WEEKDAY(-1+ROW(INDIRECT("1:"&amp;(XH111-XG111)+1)),2)={5},1,0)),0),0)</f>
        <v>0</v>
      </c>
      <c r="XN111" s="39">
        <f t="array" aca="1" ref="XN111" ca="1">IFERROR(IF($M111&lt;&gt;"",SUM(IF(WEEKDAY(-1+ROW(INDIRECT("1:"&amp;(XH111-XG111)+1)),2)={6},1,0)),0),0)</f>
        <v>0</v>
      </c>
      <c r="XO111" s="39">
        <f t="array" aca="1" ref="XO111" ca="1">IFERROR(IF($N111&lt;&gt;"",SUM(IF(WEEKDAY(-1+ROW(INDIRECT("1:"&amp;(XH111-XG111)+1)),2)={7},1,0)),0),0)</f>
        <v>0</v>
      </c>
      <c r="XP111" s="39">
        <f t="shared" ca="1" si="424"/>
        <v>0</v>
      </c>
      <c r="XQ111" s="39">
        <f t="shared" si="425"/>
        <v>0</v>
      </c>
      <c r="XR111" s="39">
        <f t="shared" si="426"/>
        <v>0</v>
      </c>
      <c r="XS111" s="39">
        <f t="shared" si="427"/>
        <v>0</v>
      </c>
      <c r="XT111" s="39">
        <f t="shared" si="428"/>
        <v>0</v>
      </c>
      <c r="XU111" s="39">
        <f t="shared" si="429"/>
        <v>0</v>
      </c>
      <c r="XV111" s="39">
        <f t="shared" si="430"/>
        <v>0</v>
      </c>
      <c r="XW111" s="39">
        <f t="shared" si="431"/>
        <v>0</v>
      </c>
      <c r="XX111" s="39">
        <f t="shared" si="432"/>
        <v>0</v>
      </c>
      <c r="XY111" s="39">
        <f t="shared" ca="1" si="433"/>
        <v>0</v>
      </c>
      <c r="XZ111" s="41">
        <f t="shared" si="434"/>
        <v>0</v>
      </c>
      <c r="YA111" s="40">
        <f t="shared" si="435"/>
        <v>45261</v>
      </c>
      <c r="YB111" s="40">
        <f t="shared" si="436"/>
        <v>45291</v>
      </c>
      <c r="YC111" s="39">
        <f t="array" aca="1" ref="YC111" ca="1">IFERROR(IF($H111&lt;&gt;"",SUM(IF(WEEKDAY(-1+ROW(INDIRECT("1:"&amp;(YB111-YA111)+1)),2)={1},1,0)),0),0)</f>
        <v>0</v>
      </c>
      <c r="YD111" s="39">
        <f t="array" aca="1" ref="YD111" ca="1">IFERROR(IF($I111&lt;&gt;"",SUM(IF(WEEKDAY(-1+ROW(INDIRECT("1:"&amp;(YB111-YA111)+1)),2)={2},1,0)),0),0)</f>
        <v>0</v>
      </c>
      <c r="YE111" s="39">
        <f t="array" aca="1" ref="YE111" ca="1">IFERROR(IF($J111&lt;&gt;"",SUM(IF(WEEKDAY(-1+ROW(INDIRECT("1:"&amp;(YB111-YA111)+1)),2)={3},1,0)),0),0)</f>
        <v>0</v>
      </c>
      <c r="YF111" s="39">
        <f t="array" aca="1" ref="YF111" ca="1">IFERROR(IF($K111&lt;&gt;"",SUM(IF(WEEKDAY(-1+ROW(INDIRECT("1:"&amp;(YB111-YA111)+1)),2)={4},1,0)),0),0)</f>
        <v>0</v>
      </c>
      <c r="YG111" s="39">
        <f t="array" aca="1" ref="YG111" ca="1">IFERROR(IF($L111&lt;&gt;"",SUM(IF(WEEKDAY(-1+ROW(INDIRECT("1:"&amp;(YB111-YA111)+1)),2)={5},1,0)),0),0)</f>
        <v>0</v>
      </c>
      <c r="YH111" s="39">
        <f t="array" aca="1" ref="YH111" ca="1">IFERROR(IF($M111&lt;&gt;"",SUM(IF(WEEKDAY(-1+ROW(INDIRECT("1:"&amp;(YB111-YA111)+1)),2)={6},1,0)),0),0)</f>
        <v>0</v>
      </c>
      <c r="YI111" s="39">
        <f t="array" aca="1" ref="YI111" ca="1">IFERROR(IF($N111&lt;&gt;"",SUM(IF(WEEKDAY(-1+ROW(INDIRECT("1:"&amp;(YB111-YA111)+1)),2)={7},1,0)),0),0)</f>
        <v>0</v>
      </c>
      <c r="YJ111" s="39">
        <f t="shared" ca="1" si="437"/>
        <v>0</v>
      </c>
      <c r="YK111" s="39">
        <f t="shared" si="438"/>
        <v>0</v>
      </c>
      <c r="YL111" s="39">
        <f t="shared" si="439"/>
        <v>0</v>
      </c>
      <c r="YM111" s="39">
        <f t="shared" si="440"/>
        <v>0</v>
      </c>
      <c r="YN111" s="39">
        <f t="shared" si="441"/>
        <v>0</v>
      </c>
      <c r="YO111" s="39">
        <f t="shared" si="442"/>
        <v>0</v>
      </c>
      <c r="YP111" s="39">
        <f t="shared" si="443"/>
        <v>0</v>
      </c>
      <c r="YQ111" s="39">
        <f t="shared" si="444"/>
        <v>0</v>
      </c>
      <c r="YR111" s="39">
        <f t="shared" si="445"/>
        <v>0</v>
      </c>
      <c r="YS111" s="39">
        <f t="shared" ca="1" si="446"/>
        <v>0</v>
      </c>
    </row>
    <row r="112" spans="2:669" x14ac:dyDescent="0.25">
      <c r="B112" s="71">
        <v>102</v>
      </c>
      <c r="C112" s="71"/>
      <c r="D112" s="71"/>
      <c r="E112" s="71"/>
      <c r="F112" s="71"/>
      <c r="G112" s="73"/>
      <c r="H112" s="74"/>
      <c r="I112" s="75"/>
      <c r="J112" s="75"/>
      <c r="K112" s="75"/>
      <c r="L112" s="75"/>
      <c r="M112" s="75"/>
      <c r="N112" s="73"/>
      <c r="O112" s="74"/>
      <c r="P112" s="75"/>
      <c r="Q112" s="75"/>
      <c r="R112" s="75"/>
      <c r="S112" s="75"/>
      <c r="T112" s="75"/>
      <c r="U112" s="75"/>
      <c r="V112" s="73"/>
      <c r="W112" s="95"/>
      <c r="X112" s="96"/>
      <c r="Y112" s="96"/>
      <c r="Z112" s="96"/>
      <c r="AA112" s="96"/>
      <c r="AB112" s="96"/>
      <c r="AC112" s="96"/>
      <c r="AD112" s="96"/>
      <c r="AE112" s="96"/>
      <c r="AF112" s="96"/>
      <c r="AG112" s="96"/>
      <c r="AH112" s="96"/>
      <c r="AI112" s="96"/>
      <c r="AJ112" s="96"/>
      <c r="AK112" s="96"/>
      <c r="AL112" s="96"/>
      <c r="AM112" s="96"/>
      <c r="AN112" s="96"/>
      <c r="AO112" s="96"/>
      <c r="AP112" s="96"/>
      <c r="AQ112" s="96"/>
      <c r="AR112" s="96"/>
      <c r="AS112" s="96"/>
      <c r="AT112" s="96"/>
      <c r="AU112" s="96"/>
      <c r="AV112" s="96"/>
      <c r="AW112" s="96"/>
      <c r="AX112" s="96"/>
      <c r="AY112" s="96"/>
      <c r="AZ112" s="96"/>
      <c r="BA112" s="96"/>
      <c r="BB112" s="96"/>
      <c r="BC112" s="96"/>
      <c r="BD112" s="96"/>
      <c r="BE112" s="96"/>
      <c r="BF112" s="96"/>
      <c r="BG112" s="96"/>
      <c r="BH112" s="96"/>
      <c r="BI112" s="96"/>
      <c r="BJ112" s="96"/>
      <c r="BK112" s="96"/>
      <c r="BL112" s="96"/>
      <c r="BM112" s="96"/>
      <c r="BN112" s="96"/>
      <c r="BO112" s="96"/>
      <c r="BP112" s="96"/>
      <c r="BQ112" s="96"/>
      <c r="BR112" s="96"/>
      <c r="BS112" s="96"/>
      <c r="BT112" s="96"/>
      <c r="BU112" s="96"/>
      <c r="BV112" s="96"/>
      <c r="BW112" s="96"/>
      <c r="BX112" s="96"/>
      <c r="BY112" s="96"/>
      <c r="BZ112" s="96"/>
      <c r="CA112" s="96"/>
      <c r="CB112" s="96"/>
      <c r="CC112" s="96"/>
      <c r="CD112" s="96"/>
      <c r="CE112" s="96"/>
      <c r="CF112" s="96"/>
      <c r="CG112" s="96"/>
      <c r="CH112" s="96"/>
      <c r="CI112" s="96"/>
      <c r="CJ112" s="96"/>
      <c r="CK112" s="96"/>
      <c r="CL112" s="96"/>
      <c r="CM112" s="96"/>
      <c r="CN112" s="96"/>
      <c r="CO112" s="96"/>
      <c r="CP112" s="96"/>
      <c r="CQ112" s="96"/>
      <c r="CR112" s="96"/>
      <c r="CS112" s="96"/>
      <c r="CT112" s="96"/>
      <c r="CU112" s="96"/>
      <c r="CV112" s="96"/>
      <c r="CW112" s="96"/>
      <c r="CX112" s="96"/>
      <c r="CY112" s="96"/>
      <c r="CZ112" s="96"/>
      <c r="DA112" s="96"/>
      <c r="DB112" s="96"/>
      <c r="DC112" s="96"/>
      <c r="DD112" s="96"/>
      <c r="DE112" s="96"/>
      <c r="DF112" s="96"/>
      <c r="DG112" s="96"/>
      <c r="DH112" s="96"/>
      <c r="DI112" s="96"/>
      <c r="DJ112" s="96"/>
      <c r="DK112" s="96"/>
      <c r="DL112" s="96"/>
      <c r="DM112" s="96"/>
      <c r="DN112" s="96"/>
      <c r="DO112" s="96"/>
      <c r="DP112" s="96"/>
      <c r="DQ112" s="96"/>
      <c r="DR112" s="96"/>
      <c r="DS112" s="96"/>
      <c r="DT112" s="96"/>
      <c r="DU112" s="96"/>
      <c r="DV112" s="96"/>
      <c r="DW112" s="96"/>
      <c r="DX112" s="96"/>
      <c r="DY112" s="96"/>
      <c r="DZ112" s="96"/>
      <c r="EA112" s="96"/>
      <c r="EB112" s="96"/>
      <c r="EC112" s="96"/>
      <c r="ED112" s="96"/>
      <c r="EE112" s="96"/>
      <c r="EF112" s="96"/>
      <c r="EG112" s="96"/>
      <c r="EH112" s="96"/>
      <c r="EI112" s="96"/>
      <c r="EJ112" s="96"/>
      <c r="EK112" s="96"/>
      <c r="EL112" s="96"/>
      <c r="EM112" s="96"/>
      <c r="EN112" s="96"/>
      <c r="EO112" s="96"/>
      <c r="EP112" s="96"/>
      <c r="EQ112" s="96"/>
      <c r="ER112" s="96"/>
      <c r="ES112" s="96"/>
      <c r="ET112" s="96"/>
      <c r="EU112" s="96"/>
      <c r="EV112" s="96"/>
      <c r="EW112" s="96"/>
      <c r="EX112" s="96"/>
      <c r="EY112" s="96"/>
      <c r="EZ112" s="96"/>
      <c r="FA112" s="96"/>
      <c r="FB112" s="96"/>
      <c r="FC112" s="96"/>
      <c r="FD112" s="96"/>
      <c r="FE112" s="96"/>
      <c r="FF112" s="96"/>
      <c r="FG112" s="96"/>
      <c r="FH112" s="96"/>
      <c r="FI112" s="96"/>
      <c r="FJ112" s="96"/>
      <c r="FK112" s="96"/>
      <c r="FL112" s="96"/>
      <c r="FM112" s="96"/>
      <c r="FN112" s="96"/>
      <c r="FO112" s="96"/>
      <c r="FP112" s="96"/>
      <c r="FQ112" s="96"/>
      <c r="FR112" s="96"/>
      <c r="FS112" s="96"/>
      <c r="FT112" s="96"/>
      <c r="FU112" s="96"/>
      <c r="FV112" s="96"/>
      <c r="FW112" s="96"/>
      <c r="FX112" s="96"/>
      <c r="FY112" s="96"/>
      <c r="FZ112" s="96"/>
      <c r="GA112" s="96"/>
      <c r="GB112" s="96"/>
      <c r="GC112" s="96"/>
      <c r="GD112" s="96"/>
      <c r="GE112" s="96"/>
      <c r="GF112" s="96"/>
      <c r="GG112" s="96"/>
      <c r="GH112" s="96"/>
      <c r="GI112" s="96"/>
      <c r="GJ112" s="96"/>
      <c r="GK112" s="96"/>
      <c r="GL112" s="96"/>
      <c r="GM112" s="96"/>
      <c r="GN112" s="96"/>
      <c r="GO112" s="96"/>
      <c r="GP112" s="96"/>
      <c r="GQ112" s="96"/>
      <c r="GR112" s="96"/>
      <c r="GS112" s="96"/>
      <c r="GT112" s="96"/>
      <c r="GU112" s="96"/>
      <c r="GV112" s="96"/>
      <c r="GW112" s="96"/>
      <c r="GX112" s="96"/>
      <c r="GY112" s="96"/>
      <c r="GZ112" s="96"/>
      <c r="HA112" s="96"/>
      <c r="HB112" s="96"/>
      <c r="HC112" s="96"/>
      <c r="HD112" s="96"/>
      <c r="HE112" s="96"/>
      <c r="HF112" s="96"/>
      <c r="HG112" s="96"/>
      <c r="HH112" s="96"/>
      <c r="HI112" s="96"/>
      <c r="HJ112" s="96"/>
      <c r="HK112" s="96"/>
      <c r="HL112" s="96"/>
      <c r="HM112" s="96"/>
      <c r="HN112" s="96"/>
      <c r="HO112" s="96"/>
      <c r="HP112" s="96"/>
      <c r="HQ112" s="96"/>
      <c r="HR112" s="96"/>
      <c r="HS112" s="96"/>
      <c r="HT112" s="96"/>
      <c r="HU112" s="96"/>
      <c r="HV112" s="96"/>
      <c r="HW112" s="96"/>
      <c r="HX112" s="96"/>
      <c r="HY112" s="96"/>
      <c r="HZ112" s="96"/>
      <c r="IA112" s="96"/>
      <c r="IB112" s="96"/>
      <c r="IC112" s="96"/>
      <c r="ID112" s="96"/>
      <c r="IE112" s="96"/>
      <c r="IF112" s="96"/>
      <c r="IG112" s="96"/>
      <c r="IH112" s="96"/>
      <c r="II112" s="96"/>
      <c r="IJ112" s="96"/>
      <c r="IK112" s="96"/>
      <c r="IL112" s="96"/>
      <c r="IM112" s="96"/>
      <c r="IN112" s="96"/>
      <c r="IO112" s="96"/>
      <c r="IP112" s="96"/>
      <c r="IQ112" s="96"/>
      <c r="IR112" s="96"/>
      <c r="IS112" s="96"/>
      <c r="IT112" s="96"/>
      <c r="IU112" s="96"/>
      <c r="IV112" s="96"/>
      <c r="IW112" s="96"/>
      <c r="IX112" s="96"/>
      <c r="IY112" s="96"/>
      <c r="IZ112" s="96"/>
      <c r="JA112" s="96"/>
      <c r="JB112" s="96"/>
      <c r="JC112" s="96"/>
      <c r="JD112" s="96"/>
      <c r="JE112" s="96"/>
      <c r="JF112" s="96"/>
      <c r="JG112" s="96"/>
      <c r="JH112" s="96"/>
      <c r="JI112" s="96"/>
      <c r="JJ112" s="96"/>
      <c r="JK112" s="96"/>
      <c r="JL112" s="96"/>
      <c r="JM112" s="96"/>
      <c r="JN112" s="96"/>
      <c r="JO112" s="96"/>
      <c r="JP112" s="96"/>
      <c r="JQ112" s="96"/>
      <c r="JR112" s="96"/>
      <c r="JS112" s="96"/>
      <c r="JT112" s="96"/>
      <c r="JU112" s="96"/>
      <c r="JV112" s="96"/>
      <c r="JW112" s="96"/>
      <c r="JX112" s="96"/>
      <c r="JY112" s="96"/>
      <c r="JZ112" s="96"/>
      <c r="KA112" s="96"/>
      <c r="KB112" s="96"/>
      <c r="KC112" s="96"/>
      <c r="KD112" s="96"/>
      <c r="KE112" s="96"/>
      <c r="KF112" s="96"/>
      <c r="KG112" s="96"/>
      <c r="KH112" s="96"/>
      <c r="KI112" s="96"/>
      <c r="KJ112" s="96"/>
      <c r="KK112" s="96"/>
      <c r="KL112" s="96"/>
      <c r="KM112" s="96"/>
      <c r="KN112" s="96"/>
      <c r="KO112" s="96"/>
      <c r="KP112" s="96"/>
      <c r="KQ112" s="96"/>
      <c r="KR112" s="96"/>
      <c r="KS112" s="96"/>
      <c r="KT112" s="96"/>
      <c r="KU112" s="96"/>
      <c r="KV112" s="96"/>
      <c r="KW112" s="96"/>
      <c r="KX112" s="96"/>
      <c r="KY112" s="96"/>
      <c r="KZ112" s="96"/>
      <c r="LA112" s="96"/>
      <c r="LB112" s="96"/>
      <c r="LC112" s="96"/>
      <c r="LD112" s="96"/>
      <c r="LE112" s="96"/>
      <c r="LF112" s="96"/>
      <c r="LG112" s="96"/>
      <c r="LH112" s="96"/>
      <c r="LI112" s="96"/>
      <c r="LJ112" s="96"/>
      <c r="LK112" s="96"/>
      <c r="LL112" s="96"/>
      <c r="LM112" s="96"/>
      <c r="LN112" s="96"/>
      <c r="LO112" s="96"/>
      <c r="LP112" s="96"/>
      <c r="LQ112" s="96"/>
      <c r="LR112" s="96"/>
      <c r="LS112" s="96"/>
      <c r="LT112" s="96"/>
      <c r="LU112" s="96"/>
      <c r="LV112" s="96"/>
      <c r="LW112" s="96"/>
      <c r="LX112" s="96"/>
      <c r="LY112" s="96"/>
      <c r="LZ112" s="96"/>
      <c r="MA112" s="96"/>
      <c r="MB112" s="96"/>
      <c r="MC112" s="96"/>
      <c r="MD112" s="96"/>
      <c r="ME112" s="96"/>
      <c r="MF112" s="96"/>
      <c r="MG112" s="96"/>
      <c r="MH112" s="96"/>
      <c r="MI112" s="96"/>
      <c r="MJ112" s="96"/>
      <c r="MK112" s="96"/>
      <c r="ML112" s="96"/>
      <c r="MM112" s="96"/>
      <c r="MN112" s="96"/>
      <c r="MO112" s="96"/>
      <c r="MP112" s="96"/>
      <c r="MQ112" s="96"/>
      <c r="MR112" s="96"/>
      <c r="MS112" s="96"/>
      <c r="MT112" s="96"/>
      <c r="MU112" s="96"/>
      <c r="MV112" s="96"/>
      <c r="MW112" s="96"/>
      <c r="MX112" s="96"/>
      <c r="MY112" s="96"/>
      <c r="MZ112" s="96"/>
      <c r="NA112" s="96"/>
      <c r="NB112" s="96"/>
      <c r="NC112" s="96"/>
      <c r="ND112" s="96"/>
      <c r="NE112" s="96"/>
      <c r="NF112" s="96"/>
      <c r="NG112" s="96"/>
      <c r="NH112" s="96"/>
      <c r="NI112" s="96"/>
      <c r="NJ112" s="96"/>
      <c r="NK112" s="96"/>
      <c r="NL112" s="96"/>
      <c r="NM112" s="96"/>
      <c r="NN112" s="96"/>
      <c r="NO112" s="96"/>
      <c r="NP112" s="96"/>
      <c r="NQ112" s="96"/>
      <c r="NR112" s="96"/>
      <c r="NS112" s="96"/>
      <c r="NT112" s="96"/>
      <c r="NU112" s="96"/>
      <c r="NV112" s="96"/>
      <c r="NW112" s="96"/>
      <c r="NX112" s="97"/>
      <c r="NY112" s="96">
        <f t="shared" si="268"/>
        <v>0</v>
      </c>
      <c r="NZ112" s="96">
        <f t="shared" si="447"/>
        <v>0</v>
      </c>
      <c r="OA112" s="96">
        <f t="shared" si="447"/>
        <v>0</v>
      </c>
      <c r="OB112" s="96">
        <f t="shared" si="447"/>
        <v>0</v>
      </c>
      <c r="OC112" s="96">
        <f t="shared" si="447"/>
        <v>0</v>
      </c>
      <c r="OD112" s="96">
        <f t="shared" si="447"/>
        <v>0</v>
      </c>
      <c r="OE112" s="96">
        <f t="shared" si="447"/>
        <v>0</v>
      </c>
      <c r="OF112" s="96">
        <f t="shared" si="447"/>
        <v>0</v>
      </c>
      <c r="OG112" s="96">
        <f t="shared" si="269"/>
        <v>0</v>
      </c>
      <c r="OH112" s="96">
        <f t="shared" si="270"/>
        <v>0</v>
      </c>
      <c r="OI112" s="96">
        <f t="shared" si="271"/>
        <v>0</v>
      </c>
      <c r="OJ112" s="96">
        <f t="shared" si="272"/>
        <v>0</v>
      </c>
      <c r="OK112" s="96">
        <f t="shared" si="273"/>
        <v>0</v>
      </c>
      <c r="OL112" s="96">
        <f t="shared" si="274"/>
        <v>0</v>
      </c>
      <c r="OM112" s="96">
        <f t="shared" si="275"/>
        <v>0</v>
      </c>
      <c r="ON112" s="96">
        <f t="shared" si="276"/>
        <v>0</v>
      </c>
      <c r="OO112" s="96">
        <f t="shared" ca="1" si="279"/>
        <v>0</v>
      </c>
      <c r="OP112" s="96">
        <f t="shared" ca="1" si="280"/>
        <v>0</v>
      </c>
      <c r="PB112" s="41">
        <f t="shared" ca="1" si="281"/>
        <v>0</v>
      </c>
      <c r="PC112" s="40">
        <f t="shared" si="282"/>
        <v>44927</v>
      </c>
      <c r="PD112" s="39">
        <f t="shared" ca="1" si="277"/>
        <v>45488</v>
      </c>
      <c r="PE112" s="39">
        <f t="shared" si="283"/>
        <v>0</v>
      </c>
      <c r="PF112" s="39">
        <f t="shared" si="284"/>
        <v>0</v>
      </c>
      <c r="PG112" s="39">
        <f t="shared" si="285"/>
        <v>0</v>
      </c>
      <c r="PH112" s="39">
        <f t="shared" si="286"/>
        <v>0</v>
      </c>
      <c r="PI112" s="39">
        <f t="shared" si="287"/>
        <v>0</v>
      </c>
      <c r="PJ112" s="39">
        <f t="shared" si="288"/>
        <v>0</v>
      </c>
      <c r="PK112" s="39">
        <f t="shared" si="289"/>
        <v>0</v>
      </c>
      <c r="PL112" s="39">
        <f t="shared" ca="1" si="290"/>
        <v>0</v>
      </c>
      <c r="PM112" s="39">
        <f t="shared" ca="1" si="278"/>
        <v>0</v>
      </c>
      <c r="PN112" s="41">
        <f t="shared" si="291"/>
        <v>0</v>
      </c>
      <c r="PO112" s="40">
        <f t="shared" si="292"/>
        <v>44927</v>
      </c>
      <c r="PP112" s="40">
        <f t="shared" si="293"/>
        <v>44957</v>
      </c>
      <c r="PQ112" s="39">
        <f t="array" aca="1" ref="PQ112" ca="1">IFERROR(IF($H112&lt;&gt;"",SUM(IF(WEEKDAY(-1+ROW(INDIRECT("1:"&amp;(PP112-PO112)+1)),2)={1},1,0)),0),0)</f>
        <v>0</v>
      </c>
      <c r="PR112" s="39">
        <f t="array" aca="1" ref="PR112" ca="1">IFERROR(IF($I112&lt;&gt;"",SUM(IF(WEEKDAY(-1+ROW(INDIRECT("1:"&amp;(PP112-PO112)+1)),2)={2},1,0)),0),0)</f>
        <v>0</v>
      </c>
      <c r="PS112" s="39">
        <f t="array" aca="1" ref="PS112" ca="1">IFERROR(IF($J112&lt;&gt;"",SUM(IF(WEEKDAY(-1+ROW(INDIRECT("1:"&amp;(PP112-PO112)+1)),2)={3},1,0)),0),0)</f>
        <v>0</v>
      </c>
      <c r="PT112" s="39">
        <f t="array" aca="1" ref="PT112" ca="1">IFERROR(IF($K112&lt;&gt;"",SUM(IF(WEEKDAY(-1+ROW(INDIRECT("1:"&amp;(PP112-PO112)+1)),2)={4},1,0)),0),0)</f>
        <v>0</v>
      </c>
      <c r="PU112" s="39">
        <f t="array" aca="1" ref="PU112" ca="1">IFERROR(IF($L112&lt;&gt;"",SUM(IF(WEEKDAY(-1+ROW(INDIRECT("1:"&amp;(PP112-PO112)+1)),2)={5},1,0)),0),0)</f>
        <v>0</v>
      </c>
      <c r="PV112" s="39">
        <f t="array" aca="1" ref="PV112" ca="1">IFERROR(IF($M112&lt;&gt;"",SUM(IF(WEEKDAY(-1+ROW(INDIRECT("1:"&amp;(PP112-PO112)+1)),2)={6},1,0)),0),0)</f>
        <v>0</v>
      </c>
      <c r="PW112" s="39">
        <f t="array" aca="1" ref="PW112" ca="1">IFERROR(IF($N112&lt;&gt;"",SUM(IF(WEEKDAY(-1+ROW(INDIRECT("1:"&amp;(PP112-PO112)+1)),2)={7},1,0)),0),0)</f>
        <v>0</v>
      </c>
      <c r="PX112" s="39">
        <f t="shared" ca="1" si="294"/>
        <v>0</v>
      </c>
      <c r="PY112" s="39">
        <f t="shared" si="295"/>
        <v>0</v>
      </c>
      <c r="PZ112" s="39">
        <f t="shared" si="296"/>
        <v>0</v>
      </c>
      <c r="QA112" s="39">
        <f t="shared" si="297"/>
        <v>0</v>
      </c>
      <c r="QB112" s="39">
        <f t="shared" si="298"/>
        <v>0</v>
      </c>
      <c r="QC112" s="39">
        <f t="shared" si="299"/>
        <v>0</v>
      </c>
      <c r="QD112" s="39">
        <f t="shared" si="300"/>
        <v>0</v>
      </c>
      <c r="QE112" s="39">
        <f t="shared" si="301"/>
        <v>0</v>
      </c>
      <c r="QF112" s="39">
        <f t="shared" si="302"/>
        <v>0</v>
      </c>
      <c r="QG112" s="39">
        <f t="shared" ca="1" si="303"/>
        <v>0</v>
      </c>
      <c r="QH112" s="41">
        <f t="shared" si="304"/>
        <v>0</v>
      </c>
      <c r="QI112" s="40">
        <f t="shared" si="305"/>
        <v>44958</v>
      </c>
      <c r="QJ112" s="40">
        <f t="shared" si="306"/>
        <v>44985</v>
      </c>
      <c r="QK112" s="39">
        <f t="array" aca="1" ref="QK112" ca="1">IFERROR(IF($H112&lt;&gt;"",SUM(IF(WEEKDAY(-1+ROW(INDIRECT("1:"&amp;(QJ112-QI112)+1)),2)={1},1,0)),0),0)</f>
        <v>0</v>
      </c>
      <c r="QL112" s="39">
        <f t="array" aca="1" ref="QL112" ca="1">IFERROR(IF($I112&lt;&gt;"",SUM(IF(WEEKDAY(-1+ROW(INDIRECT("1:"&amp;(QJ112-QI112)+1)),2)={2},1,0)),0),0)</f>
        <v>0</v>
      </c>
      <c r="QM112" s="39">
        <f t="array" aca="1" ref="QM112" ca="1">IFERROR(IF($J112&lt;&gt;"",SUM(IF(WEEKDAY(-1+ROW(INDIRECT("1:"&amp;(QJ112-QI112)+1)),2)={3},1,0)),0),0)</f>
        <v>0</v>
      </c>
      <c r="QN112" s="39">
        <f t="array" aca="1" ref="QN112" ca="1">IFERROR(IF($K112&lt;&gt;"",SUM(IF(WEEKDAY(-1+ROW(INDIRECT("1:"&amp;(QJ112-QI112)+1)),2)={4},1,0)),0),0)</f>
        <v>0</v>
      </c>
      <c r="QO112" s="39">
        <f t="array" aca="1" ref="QO112" ca="1">IFERROR(IF($L112&lt;&gt;"",SUM(IF(WEEKDAY(-1+ROW(INDIRECT("1:"&amp;(QJ112-QI112)+1)),2)={5},1,0)),0),0)</f>
        <v>0</v>
      </c>
      <c r="QP112" s="39">
        <f t="array" aca="1" ref="QP112" ca="1">IFERROR(IF($M112&lt;&gt;"",SUM(IF(WEEKDAY(-1+ROW(INDIRECT("1:"&amp;(QJ112-QI112)+1)),2)={6},1,0)),0),0)</f>
        <v>0</v>
      </c>
      <c r="QQ112" s="39">
        <f t="array" aca="1" ref="QQ112" ca="1">IFERROR(IF($N112&lt;&gt;"",SUM(IF(WEEKDAY(-1+ROW(INDIRECT("1:"&amp;(QJ112-QI112)+1)),2)={7},1,0)),0),0)</f>
        <v>0</v>
      </c>
      <c r="QR112" s="39">
        <f t="shared" ca="1" si="307"/>
        <v>0</v>
      </c>
      <c r="QS112" s="39">
        <f t="shared" si="308"/>
        <v>0</v>
      </c>
      <c r="QT112" s="39">
        <f t="shared" si="309"/>
        <v>0</v>
      </c>
      <c r="QU112" s="39">
        <f t="shared" si="310"/>
        <v>0</v>
      </c>
      <c r="QV112" s="39">
        <f t="shared" si="311"/>
        <v>0</v>
      </c>
      <c r="QW112" s="39">
        <f t="shared" si="312"/>
        <v>0</v>
      </c>
      <c r="QX112" s="39">
        <f t="shared" si="313"/>
        <v>0</v>
      </c>
      <c r="QY112" s="39">
        <f t="shared" si="314"/>
        <v>0</v>
      </c>
      <c r="QZ112" s="39">
        <f t="shared" si="315"/>
        <v>0</v>
      </c>
      <c r="RA112" s="39">
        <f t="shared" ca="1" si="316"/>
        <v>0</v>
      </c>
      <c r="RB112" s="41">
        <f t="shared" si="317"/>
        <v>0</v>
      </c>
      <c r="RC112" s="40">
        <f t="shared" si="318"/>
        <v>44986</v>
      </c>
      <c r="RD112" s="40">
        <f t="shared" si="319"/>
        <v>45016</v>
      </c>
      <c r="RE112" s="39">
        <f t="array" aca="1" ref="RE112" ca="1">IFERROR(IF($H112&lt;&gt;"",SUM(IF(WEEKDAY(-1+ROW(INDIRECT("1:"&amp;(RD112-RC112)+1)),2)={1},1,0)),0),0)</f>
        <v>0</v>
      </c>
      <c r="RF112" s="39">
        <f t="array" aca="1" ref="RF112" ca="1">IFERROR(IF($I112&lt;&gt;"",SUM(IF(WEEKDAY(-1+ROW(INDIRECT("1:"&amp;(RD112-RC112)+1)),2)={2},1,0)),0),0)</f>
        <v>0</v>
      </c>
      <c r="RG112" s="39">
        <f t="array" aca="1" ref="RG112" ca="1">IFERROR(IF($J112&lt;&gt;"",SUM(IF(WEEKDAY(-1+ROW(INDIRECT("1:"&amp;(RD112-RC112)+1)),2)={3},1,0)),0),0)</f>
        <v>0</v>
      </c>
      <c r="RH112" s="39">
        <f t="array" aca="1" ref="RH112" ca="1">IFERROR(IF($K112&lt;&gt;"",SUM(IF(WEEKDAY(-1+ROW(INDIRECT("1:"&amp;(RD112-RC112)+1)),2)={4},1,0)),0),0)</f>
        <v>0</v>
      </c>
      <c r="RI112" s="39">
        <f t="array" aca="1" ref="RI112" ca="1">IFERROR(IF($L112&lt;&gt;"",SUM(IF(WEEKDAY(-1+ROW(INDIRECT("1:"&amp;(RD112-RC112)+1)),2)={5},1,0)),0),0)</f>
        <v>0</v>
      </c>
      <c r="RJ112" s="39">
        <f t="array" aca="1" ref="RJ112" ca="1">IFERROR(IF($M112&lt;&gt;"",SUM(IF(WEEKDAY(-1+ROW(INDIRECT("1:"&amp;(RD112-RC112)+1)),2)={6},1,0)),0),0)</f>
        <v>0</v>
      </c>
      <c r="RK112" s="39">
        <f t="array" aca="1" ref="RK112" ca="1">IFERROR(IF($N112&lt;&gt;"",SUM(IF(WEEKDAY(-1+ROW(INDIRECT("1:"&amp;(RD112-RC112)+1)),2)={7},1,0)),0),0)</f>
        <v>0</v>
      </c>
      <c r="RL112" s="39">
        <f t="shared" ca="1" si="320"/>
        <v>0</v>
      </c>
      <c r="RM112" s="39">
        <f t="shared" si="321"/>
        <v>0</v>
      </c>
      <c r="RN112" s="39">
        <f t="shared" si="322"/>
        <v>0</v>
      </c>
      <c r="RO112" s="39">
        <f t="shared" si="323"/>
        <v>0</v>
      </c>
      <c r="RP112" s="39">
        <f t="shared" si="324"/>
        <v>0</v>
      </c>
      <c r="RQ112" s="39">
        <f t="shared" si="325"/>
        <v>0</v>
      </c>
      <c r="RR112" s="39">
        <f t="shared" si="326"/>
        <v>0</v>
      </c>
      <c r="RS112" s="39">
        <f t="shared" si="327"/>
        <v>0</v>
      </c>
      <c r="RT112" s="39">
        <f t="shared" si="328"/>
        <v>0</v>
      </c>
      <c r="RU112" s="39">
        <f t="shared" ca="1" si="329"/>
        <v>0</v>
      </c>
      <c r="RV112" s="41">
        <f t="shared" si="330"/>
        <v>0</v>
      </c>
      <c r="RW112" s="40">
        <f t="shared" si="331"/>
        <v>45017</v>
      </c>
      <c r="RX112" s="40">
        <f t="shared" si="332"/>
        <v>45046</v>
      </c>
      <c r="RY112" s="39">
        <f t="array" aca="1" ref="RY112" ca="1">IFERROR(IF($H112&lt;&gt;"",SUM(IF(WEEKDAY(-1+ROW(INDIRECT("1:"&amp;(RX112-RW112)+1)),2)={1},1,0)),0),0)</f>
        <v>0</v>
      </c>
      <c r="RZ112" s="39">
        <f t="array" aca="1" ref="RZ112" ca="1">IFERROR(IF($I112&lt;&gt;"",SUM(IF(WEEKDAY(-1+ROW(INDIRECT("1:"&amp;(RX112-RW112)+1)),2)={2},1,0)),0),0)</f>
        <v>0</v>
      </c>
      <c r="SA112" s="39">
        <f t="array" aca="1" ref="SA112" ca="1">IFERROR(IF($J112&lt;&gt;"",SUM(IF(WEEKDAY(-1+ROW(INDIRECT("1:"&amp;(RX112-RW112)+1)),2)={3},1,0)),0),0)</f>
        <v>0</v>
      </c>
      <c r="SB112" s="39">
        <f t="array" aca="1" ref="SB112" ca="1">IFERROR(IF($K112&lt;&gt;"",SUM(IF(WEEKDAY(-1+ROW(INDIRECT("1:"&amp;(RX112-RW112)+1)),2)={4},1,0)),0),0)</f>
        <v>0</v>
      </c>
      <c r="SC112" s="39">
        <f t="array" aca="1" ref="SC112" ca="1">IFERROR(IF($L112&lt;&gt;"",SUM(IF(WEEKDAY(-1+ROW(INDIRECT("1:"&amp;(RX112-RW112)+1)),2)={5},1,0)),0),0)</f>
        <v>0</v>
      </c>
      <c r="SD112" s="39">
        <f t="array" aca="1" ref="SD112" ca="1">IFERROR(IF($M112&lt;&gt;"",SUM(IF(WEEKDAY(-1+ROW(INDIRECT("1:"&amp;(RX112-RW112)+1)),2)={6},1,0)),0),0)</f>
        <v>0</v>
      </c>
      <c r="SE112" s="39">
        <f t="array" aca="1" ref="SE112" ca="1">IFERROR(IF($N112&lt;&gt;"",SUM(IF(WEEKDAY(-1+ROW(INDIRECT("1:"&amp;(RX112-RW112)+1)),2)={7},1,0)),0),0)</f>
        <v>0</v>
      </c>
      <c r="SF112" s="39">
        <f t="shared" ca="1" si="333"/>
        <v>0</v>
      </c>
      <c r="SG112" s="39">
        <f t="shared" si="334"/>
        <v>0</v>
      </c>
      <c r="SH112" s="39">
        <f t="shared" si="335"/>
        <v>0</v>
      </c>
      <c r="SI112" s="39">
        <f t="shared" si="336"/>
        <v>0</v>
      </c>
      <c r="SJ112" s="39">
        <f t="shared" si="337"/>
        <v>0</v>
      </c>
      <c r="SK112" s="39">
        <f t="shared" si="338"/>
        <v>0</v>
      </c>
      <c r="SL112" s="39">
        <f t="shared" si="339"/>
        <v>0</v>
      </c>
      <c r="SM112" s="39">
        <f t="shared" si="340"/>
        <v>0</v>
      </c>
      <c r="SN112" s="39">
        <f t="shared" si="341"/>
        <v>0</v>
      </c>
      <c r="SO112" s="39">
        <f t="shared" ca="1" si="342"/>
        <v>0</v>
      </c>
      <c r="SP112" s="41">
        <f t="shared" si="343"/>
        <v>0</v>
      </c>
      <c r="SQ112" s="40">
        <f t="shared" si="344"/>
        <v>45047</v>
      </c>
      <c r="SR112" s="40">
        <f t="shared" si="345"/>
        <v>45077</v>
      </c>
      <c r="SS112" s="39">
        <f t="array" aca="1" ref="SS112" ca="1">IFERROR(IF($H112&lt;&gt;"",SUM(IF(WEEKDAY(-1+ROW(INDIRECT("1:"&amp;(SR112-SQ112)+1)),2)={1},1,0)),0),0)</f>
        <v>0</v>
      </c>
      <c r="ST112" s="39">
        <f t="array" aca="1" ref="ST112" ca="1">IFERROR(IF($I112&lt;&gt;"",SUM(IF(WEEKDAY(-1+ROW(INDIRECT("1:"&amp;(SR112-SQ112)+1)),2)={2},1,0)),0),0)</f>
        <v>0</v>
      </c>
      <c r="SU112" s="39">
        <f t="array" aca="1" ref="SU112" ca="1">IFERROR(IF($J112&lt;&gt;"",SUM(IF(WEEKDAY(-1+ROW(INDIRECT("1:"&amp;(SR112-SQ112)+1)),2)={3},1,0)),0),0)</f>
        <v>0</v>
      </c>
      <c r="SV112" s="39">
        <f t="array" aca="1" ref="SV112" ca="1">IFERROR(IF($K112&lt;&gt;"",SUM(IF(WEEKDAY(-1+ROW(INDIRECT("1:"&amp;(SR112-SQ112)+1)),2)={4},1,0)),0),0)</f>
        <v>0</v>
      </c>
      <c r="SW112" s="39">
        <f t="array" aca="1" ref="SW112" ca="1">IFERROR(IF($L112&lt;&gt;"",SUM(IF(WEEKDAY(-1+ROW(INDIRECT("1:"&amp;(SR112-SQ112)+1)),2)={5},1,0)),0),0)</f>
        <v>0</v>
      </c>
      <c r="SX112" s="39">
        <f t="array" aca="1" ref="SX112" ca="1">IFERROR(IF($M112&lt;&gt;"",SUM(IF(WEEKDAY(-1+ROW(INDIRECT("1:"&amp;(SR112-SQ112)+1)),2)={6},1,0)),0),0)</f>
        <v>0</v>
      </c>
      <c r="SY112" s="39">
        <f t="array" aca="1" ref="SY112" ca="1">IFERROR(IF($N112&lt;&gt;"",SUM(IF(WEEKDAY(-1+ROW(INDIRECT("1:"&amp;(SR112-SQ112)+1)),2)={7},1,0)),0),0)</f>
        <v>0</v>
      </c>
      <c r="SZ112" s="39">
        <f t="shared" ca="1" si="346"/>
        <v>0</v>
      </c>
      <c r="TA112" s="39">
        <f t="shared" si="347"/>
        <v>0</v>
      </c>
      <c r="TB112" s="39">
        <f t="shared" si="348"/>
        <v>0</v>
      </c>
      <c r="TC112" s="39">
        <f t="shared" si="349"/>
        <v>0</v>
      </c>
      <c r="TD112" s="39">
        <f t="shared" si="350"/>
        <v>0</v>
      </c>
      <c r="TE112" s="39">
        <f t="shared" si="351"/>
        <v>0</v>
      </c>
      <c r="TF112" s="39">
        <f t="shared" si="352"/>
        <v>0</v>
      </c>
      <c r="TG112" s="39">
        <f t="shared" si="353"/>
        <v>0</v>
      </c>
      <c r="TH112" s="39">
        <f t="shared" si="354"/>
        <v>0</v>
      </c>
      <c r="TI112" s="39">
        <f t="shared" ca="1" si="355"/>
        <v>0</v>
      </c>
      <c r="TJ112" s="41">
        <f t="shared" si="356"/>
        <v>0</v>
      </c>
      <c r="TK112" s="40">
        <f t="shared" si="357"/>
        <v>45078</v>
      </c>
      <c r="TL112" s="40">
        <f t="shared" si="358"/>
        <v>45107</v>
      </c>
      <c r="TM112" s="39">
        <f t="array" aca="1" ref="TM112" ca="1">IFERROR(IF($H112&lt;&gt;"",SUM(IF(WEEKDAY(-1+ROW(INDIRECT("1:"&amp;(TL112-TK112)+1)),2)={1},1,0)),0),0)</f>
        <v>0</v>
      </c>
      <c r="TN112" s="39">
        <f t="array" aca="1" ref="TN112" ca="1">IFERROR(IF($I112&lt;&gt;"",SUM(IF(WEEKDAY(-1+ROW(INDIRECT("1:"&amp;(TL112-TK112)+1)),2)={2},1,0)),0),0)</f>
        <v>0</v>
      </c>
      <c r="TO112" s="39">
        <f t="array" aca="1" ref="TO112" ca="1">IFERROR(IF($J112&lt;&gt;"",SUM(IF(WEEKDAY(-1+ROW(INDIRECT("1:"&amp;(TL112-TK112)+1)),2)={3},1,0)),0),0)</f>
        <v>0</v>
      </c>
      <c r="TP112" s="39">
        <f t="array" aca="1" ref="TP112" ca="1">IFERROR(IF($K112&lt;&gt;"",SUM(IF(WEEKDAY(-1+ROW(INDIRECT("1:"&amp;(TL112-TK112)+1)),2)={4},1,0)),0),0)</f>
        <v>0</v>
      </c>
      <c r="TQ112" s="39">
        <f t="array" aca="1" ref="TQ112" ca="1">IFERROR(IF($L112&lt;&gt;"",SUM(IF(WEEKDAY(-1+ROW(INDIRECT("1:"&amp;(TL112-TK112)+1)),2)={5},1,0)),0),0)</f>
        <v>0</v>
      </c>
      <c r="TR112" s="39">
        <f t="array" aca="1" ref="TR112" ca="1">IFERROR(IF($M112&lt;&gt;"",SUM(IF(WEEKDAY(-1+ROW(INDIRECT("1:"&amp;(TL112-TK112)+1)),2)={6},1,0)),0),0)</f>
        <v>0</v>
      </c>
      <c r="TS112" s="39">
        <f t="array" aca="1" ref="TS112" ca="1">IFERROR(IF($N112&lt;&gt;"",SUM(IF(WEEKDAY(-1+ROW(INDIRECT("1:"&amp;(TL112-TK112)+1)),2)={7},1,0)),0),0)</f>
        <v>0</v>
      </c>
      <c r="TT112" s="39">
        <f t="shared" ca="1" si="359"/>
        <v>0</v>
      </c>
      <c r="TU112" s="39">
        <f t="shared" si="360"/>
        <v>0</v>
      </c>
      <c r="TV112" s="39">
        <f t="shared" si="361"/>
        <v>0</v>
      </c>
      <c r="TW112" s="39">
        <f t="shared" si="362"/>
        <v>0</v>
      </c>
      <c r="TX112" s="39">
        <f t="shared" si="363"/>
        <v>0</v>
      </c>
      <c r="TY112" s="39">
        <f t="shared" si="364"/>
        <v>0</v>
      </c>
      <c r="TZ112" s="39">
        <f t="shared" si="365"/>
        <v>0</v>
      </c>
      <c r="UA112" s="39">
        <f t="shared" si="366"/>
        <v>0</v>
      </c>
      <c r="UB112" s="39">
        <f t="shared" si="367"/>
        <v>0</v>
      </c>
      <c r="UC112" s="39">
        <f t="shared" ca="1" si="368"/>
        <v>0</v>
      </c>
      <c r="UD112" s="41">
        <f t="shared" si="369"/>
        <v>0</v>
      </c>
      <c r="UE112" s="40">
        <f t="shared" si="370"/>
        <v>45108</v>
      </c>
      <c r="UF112" s="40">
        <f t="shared" si="371"/>
        <v>45138</v>
      </c>
      <c r="UG112" s="39">
        <f t="array" aca="1" ref="UG112" ca="1">IFERROR(IF($H112&lt;&gt;"",SUM(IF(WEEKDAY(-1+ROW(INDIRECT("1:"&amp;(UF112-UE112)+1)),2)={1},1,0)),0),0)</f>
        <v>0</v>
      </c>
      <c r="UH112" s="39">
        <f t="array" aca="1" ref="UH112" ca="1">IFERROR(IF($I112&lt;&gt;"",SUM(IF(WEEKDAY(-1+ROW(INDIRECT("1:"&amp;(UF112-UE112)+1)),2)={2},1,0)),0),0)</f>
        <v>0</v>
      </c>
      <c r="UI112" s="39">
        <f t="array" aca="1" ref="UI112" ca="1">IFERROR(IF($J112&lt;&gt;"",SUM(IF(WEEKDAY(-1+ROW(INDIRECT("1:"&amp;(UF112-UE112)+1)),2)={3},1,0)),0),0)</f>
        <v>0</v>
      </c>
      <c r="UJ112" s="39">
        <f t="array" aca="1" ref="UJ112" ca="1">IFERROR(IF($K112&lt;&gt;"",SUM(IF(WEEKDAY(-1+ROW(INDIRECT("1:"&amp;(UF112-UE112)+1)),2)={4},1,0)),0),0)</f>
        <v>0</v>
      </c>
      <c r="UK112" s="39">
        <f t="array" aca="1" ref="UK112" ca="1">IFERROR(IF($L112&lt;&gt;"",SUM(IF(WEEKDAY(-1+ROW(INDIRECT("1:"&amp;(UF112-UE112)+1)),2)={5},1,0)),0),0)</f>
        <v>0</v>
      </c>
      <c r="UL112" s="39">
        <f t="array" aca="1" ref="UL112" ca="1">IFERROR(IF($M112&lt;&gt;"",SUM(IF(WEEKDAY(-1+ROW(INDIRECT("1:"&amp;(UF112-UE112)+1)),2)={6},1,0)),0),0)</f>
        <v>0</v>
      </c>
      <c r="UM112" s="39">
        <f t="array" aca="1" ref="UM112" ca="1">IFERROR(IF($N112&lt;&gt;"",SUM(IF(WEEKDAY(-1+ROW(INDIRECT("1:"&amp;(UF112-UE112)+1)),2)={7},1,0)),0),0)</f>
        <v>0</v>
      </c>
      <c r="UN112" s="39">
        <f t="shared" ca="1" si="372"/>
        <v>0</v>
      </c>
      <c r="UO112" s="39">
        <f t="shared" si="373"/>
        <v>0</v>
      </c>
      <c r="UP112" s="39">
        <f t="shared" si="374"/>
        <v>0</v>
      </c>
      <c r="UQ112" s="39">
        <f t="shared" si="375"/>
        <v>0</v>
      </c>
      <c r="UR112" s="39">
        <f t="shared" si="376"/>
        <v>0</v>
      </c>
      <c r="US112" s="39">
        <f t="shared" si="377"/>
        <v>0</v>
      </c>
      <c r="UT112" s="39">
        <f t="shared" si="378"/>
        <v>0</v>
      </c>
      <c r="UU112" s="39">
        <f t="shared" si="379"/>
        <v>0</v>
      </c>
      <c r="UV112" s="39">
        <f t="shared" si="380"/>
        <v>0</v>
      </c>
      <c r="UW112" s="39">
        <f t="shared" ca="1" si="381"/>
        <v>0</v>
      </c>
      <c r="UX112" s="41">
        <f t="shared" si="382"/>
        <v>0</v>
      </c>
      <c r="UY112" s="40">
        <f t="shared" si="383"/>
        <v>45139</v>
      </c>
      <c r="UZ112" s="40">
        <f t="shared" si="384"/>
        <v>45169</v>
      </c>
      <c r="VA112" s="39">
        <f t="array" aca="1" ref="VA112" ca="1">IFERROR(IF($H112&lt;&gt;"",SUM(IF(WEEKDAY(-1+ROW(INDIRECT("1:"&amp;(UZ112-UY112)+1)),2)={1},1,0)),0),0)</f>
        <v>0</v>
      </c>
      <c r="VB112" s="39">
        <f t="array" aca="1" ref="VB112" ca="1">IFERROR(IF($I112&lt;&gt;"",SUM(IF(WEEKDAY(-1+ROW(INDIRECT("1:"&amp;(UZ112-UY112)+1)),2)={2},1,0)),0),0)</f>
        <v>0</v>
      </c>
      <c r="VC112" s="39">
        <f t="array" aca="1" ref="VC112" ca="1">IFERROR(IF($J112&lt;&gt;"",SUM(IF(WEEKDAY(-1+ROW(INDIRECT("1:"&amp;(UZ112-UY112)+1)),2)={3},1,0)),0),0)</f>
        <v>0</v>
      </c>
      <c r="VD112" s="39">
        <f t="array" aca="1" ref="VD112" ca="1">IFERROR(IF($K112&lt;&gt;"",SUM(IF(WEEKDAY(-1+ROW(INDIRECT("1:"&amp;(UZ112-UY112)+1)),2)={4},1,0)),0),0)</f>
        <v>0</v>
      </c>
      <c r="VE112" s="39">
        <f t="array" aca="1" ref="VE112" ca="1">IFERROR(IF($L112&lt;&gt;"",SUM(IF(WEEKDAY(-1+ROW(INDIRECT("1:"&amp;(UZ112-UY112)+1)),2)={5},1,0)),0),0)</f>
        <v>0</v>
      </c>
      <c r="VF112" s="39">
        <f t="array" aca="1" ref="VF112" ca="1">IFERROR(IF($M112&lt;&gt;"",SUM(IF(WEEKDAY(-1+ROW(INDIRECT("1:"&amp;(UZ112-UY112)+1)),2)={6},1,0)),0),0)</f>
        <v>0</v>
      </c>
      <c r="VG112" s="39">
        <f t="array" aca="1" ref="VG112" ca="1">IFERROR(IF($N112&lt;&gt;"",SUM(IF(WEEKDAY(-1+ROW(INDIRECT("1:"&amp;(UZ112-UY112)+1)),2)={7},1,0)),0),0)</f>
        <v>0</v>
      </c>
      <c r="VH112" s="39">
        <f t="shared" ca="1" si="385"/>
        <v>0</v>
      </c>
      <c r="VI112" s="39">
        <f t="shared" si="386"/>
        <v>0</v>
      </c>
      <c r="VJ112" s="39">
        <f t="shared" si="387"/>
        <v>0</v>
      </c>
      <c r="VK112" s="39">
        <f t="shared" si="388"/>
        <v>0</v>
      </c>
      <c r="VL112" s="39">
        <f t="shared" si="389"/>
        <v>0</v>
      </c>
      <c r="VM112" s="39">
        <f t="shared" si="390"/>
        <v>0</v>
      </c>
      <c r="VN112" s="39">
        <f t="shared" si="391"/>
        <v>0</v>
      </c>
      <c r="VO112" s="39">
        <f t="shared" si="392"/>
        <v>0</v>
      </c>
      <c r="VP112" s="39">
        <f t="shared" si="393"/>
        <v>0</v>
      </c>
      <c r="VQ112" s="39">
        <f t="shared" ca="1" si="394"/>
        <v>0</v>
      </c>
      <c r="VR112" s="41">
        <f t="shared" si="395"/>
        <v>0</v>
      </c>
      <c r="VS112" s="40">
        <f t="shared" si="396"/>
        <v>45170</v>
      </c>
      <c r="VT112" s="40">
        <f t="shared" si="397"/>
        <v>45199</v>
      </c>
      <c r="VU112" s="39">
        <f t="array" aca="1" ref="VU112" ca="1">IFERROR(IF($H112&lt;&gt;"",SUM(IF(WEEKDAY(-1+ROW(INDIRECT("1:"&amp;(VT112-VS112)+1)),2)={1},1,0)),0),0)</f>
        <v>0</v>
      </c>
      <c r="VV112" s="39">
        <f t="array" aca="1" ref="VV112" ca="1">IFERROR(IF($I112&lt;&gt;"",SUM(IF(WEEKDAY(-1+ROW(INDIRECT("1:"&amp;(VT112-VS112)+1)),2)={2},1,0)),0),0)</f>
        <v>0</v>
      </c>
      <c r="VW112" s="39">
        <f t="array" aca="1" ref="VW112" ca="1">IFERROR(IF($J112&lt;&gt;"",SUM(IF(WEEKDAY(-1+ROW(INDIRECT("1:"&amp;(VT112-VS112)+1)),2)={3},1,0)),0),0)</f>
        <v>0</v>
      </c>
      <c r="VX112" s="39">
        <f t="array" aca="1" ref="VX112" ca="1">IFERROR(IF($K112&lt;&gt;"",SUM(IF(WEEKDAY(-1+ROW(INDIRECT("1:"&amp;(VT112-VS112)+1)),2)={4},1,0)),0),0)</f>
        <v>0</v>
      </c>
      <c r="VY112" s="39">
        <f t="array" aca="1" ref="VY112" ca="1">IFERROR(IF($L112&lt;&gt;"",SUM(IF(WEEKDAY(-1+ROW(INDIRECT("1:"&amp;(VT112-VS112)+1)),2)={5},1,0)),0),0)</f>
        <v>0</v>
      </c>
      <c r="VZ112" s="39">
        <f t="array" aca="1" ref="VZ112" ca="1">IFERROR(IF($M112&lt;&gt;"",SUM(IF(WEEKDAY(-1+ROW(INDIRECT("1:"&amp;(VT112-VS112)+1)),2)={6},1,0)),0),0)</f>
        <v>0</v>
      </c>
      <c r="WA112" s="39">
        <f t="array" aca="1" ref="WA112" ca="1">IFERROR(IF($N112&lt;&gt;"",SUM(IF(WEEKDAY(-1+ROW(INDIRECT("1:"&amp;(VT112-VS112)+1)),2)={7},1,0)),0),0)</f>
        <v>0</v>
      </c>
      <c r="WB112" s="39">
        <f t="shared" ca="1" si="398"/>
        <v>0</v>
      </c>
      <c r="WC112" s="39">
        <f t="shared" si="399"/>
        <v>0</v>
      </c>
      <c r="WD112" s="39">
        <f t="shared" si="400"/>
        <v>0</v>
      </c>
      <c r="WE112" s="39">
        <f t="shared" si="401"/>
        <v>0</v>
      </c>
      <c r="WF112" s="39">
        <f t="shared" si="402"/>
        <v>0</v>
      </c>
      <c r="WG112" s="39">
        <f t="shared" si="403"/>
        <v>0</v>
      </c>
      <c r="WH112" s="39">
        <f t="shared" si="404"/>
        <v>0</v>
      </c>
      <c r="WI112" s="39">
        <f t="shared" si="405"/>
        <v>0</v>
      </c>
      <c r="WJ112" s="39">
        <f t="shared" si="406"/>
        <v>0</v>
      </c>
      <c r="WK112" s="39">
        <f t="shared" ca="1" si="407"/>
        <v>0</v>
      </c>
      <c r="WL112" s="41">
        <f t="shared" si="408"/>
        <v>0</v>
      </c>
      <c r="WM112" s="40">
        <f t="shared" si="409"/>
        <v>45200</v>
      </c>
      <c r="WN112" s="40">
        <f t="shared" si="410"/>
        <v>45230</v>
      </c>
      <c r="WO112" s="39">
        <f t="array" aca="1" ref="WO112" ca="1">IFERROR(IF($H112&lt;&gt;"",SUM(IF(WEEKDAY(-1+ROW(INDIRECT("1:"&amp;(WN112-WM112)+1)),2)={1},1,0)),0),0)</f>
        <v>0</v>
      </c>
      <c r="WP112" s="39">
        <f t="array" aca="1" ref="WP112" ca="1">IFERROR(IF($I112&lt;&gt;"",SUM(IF(WEEKDAY(-1+ROW(INDIRECT("1:"&amp;(WN112-WM112)+1)),2)={2},1,0)),0),0)</f>
        <v>0</v>
      </c>
      <c r="WQ112" s="39">
        <f t="array" aca="1" ref="WQ112" ca="1">IFERROR(IF($J112&lt;&gt;"",SUM(IF(WEEKDAY(-1+ROW(INDIRECT("1:"&amp;(WN112-WM112)+1)),2)={3},1,0)),0),0)</f>
        <v>0</v>
      </c>
      <c r="WR112" s="39">
        <f t="array" aca="1" ref="WR112" ca="1">IFERROR(IF($K112&lt;&gt;"",SUM(IF(WEEKDAY(-1+ROW(INDIRECT("1:"&amp;(WN112-WM112)+1)),2)={4},1,0)),0),0)</f>
        <v>0</v>
      </c>
      <c r="WS112" s="39">
        <f t="array" aca="1" ref="WS112" ca="1">IFERROR(IF($L112&lt;&gt;"",SUM(IF(WEEKDAY(-1+ROW(INDIRECT("1:"&amp;(WN112-WM112)+1)),2)={5},1,0)),0),0)</f>
        <v>0</v>
      </c>
      <c r="WT112" s="39">
        <f t="array" aca="1" ref="WT112" ca="1">IFERROR(IF($M112&lt;&gt;"",SUM(IF(WEEKDAY(-1+ROW(INDIRECT("1:"&amp;(WN112-WM112)+1)),2)={6},1,0)),0),0)</f>
        <v>0</v>
      </c>
      <c r="WU112" s="39">
        <f t="array" aca="1" ref="WU112" ca="1">IFERROR(IF($N112&lt;&gt;"",SUM(IF(WEEKDAY(-1+ROW(INDIRECT("1:"&amp;(WN112-WM112)+1)),2)={7},1,0)),0),0)</f>
        <v>0</v>
      </c>
      <c r="WV112" s="39">
        <f t="shared" ca="1" si="411"/>
        <v>0</v>
      </c>
      <c r="WW112" s="39">
        <f t="shared" si="412"/>
        <v>0</v>
      </c>
      <c r="WX112" s="39">
        <f t="shared" si="413"/>
        <v>0</v>
      </c>
      <c r="WY112" s="39">
        <f t="shared" si="414"/>
        <v>0</v>
      </c>
      <c r="WZ112" s="39">
        <f t="shared" si="415"/>
        <v>0</v>
      </c>
      <c r="XA112" s="39">
        <f t="shared" si="416"/>
        <v>0</v>
      </c>
      <c r="XB112" s="39">
        <f t="shared" si="417"/>
        <v>0</v>
      </c>
      <c r="XC112" s="39">
        <f t="shared" si="418"/>
        <v>0</v>
      </c>
      <c r="XD112" s="39">
        <f t="shared" si="419"/>
        <v>0</v>
      </c>
      <c r="XE112" s="39">
        <f t="shared" ca="1" si="420"/>
        <v>0</v>
      </c>
      <c r="XF112" s="41">
        <f t="shared" si="421"/>
        <v>0</v>
      </c>
      <c r="XG112" s="40">
        <f t="shared" si="422"/>
        <v>45231</v>
      </c>
      <c r="XH112" s="40">
        <f t="shared" si="423"/>
        <v>45260</v>
      </c>
      <c r="XI112" s="39">
        <f t="array" aca="1" ref="XI112" ca="1">IFERROR(IF($H112&lt;&gt;"",SUM(IF(WEEKDAY(-1+ROW(INDIRECT("1:"&amp;(XH112-XG112)+1)),2)={1},1,0)),0),0)</f>
        <v>0</v>
      </c>
      <c r="XJ112" s="39">
        <f t="array" aca="1" ref="XJ112" ca="1">IFERROR(IF($I112&lt;&gt;"",SUM(IF(WEEKDAY(-1+ROW(INDIRECT("1:"&amp;(XH112-XG112)+1)),2)={2},1,0)),0),0)</f>
        <v>0</v>
      </c>
      <c r="XK112" s="39">
        <f t="array" aca="1" ref="XK112" ca="1">IFERROR(IF($J112&lt;&gt;"",SUM(IF(WEEKDAY(-1+ROW(INDIRECT("1:"&amp;(XH112-XG112)+1)),2)={3},1,0)),0),0)</f>
        <v>0</v>
      </c>
      <c r="XL112" s="39">
        <f t="array" aca="1" ref="XL112" ca="1">IFERROR(IF($K112&lt;&gt;"",SUM(IF(WEEKDAY(-1+ROW(INDIRECT("1:"&amp;(XH112-XG112)+1)),2)={4},1,0)),0),0)</f>
        <v>0</v>
      </c>
      <c r="XM112" s="39">
        <f t="array" aca="1" ref="XM112" ca="1">IFERROR(IF($L112&lt;&gt;"",SUM(IF(WEEKDAY(-1+ROW(INDIRECT("1:"&amp;(XH112-XG112)+1)),2)={5},1,0)),0),0)</f>
        <v>0</v>
      </c>
      <c r="XN112" s="39">
        <f t="array" aca="1" ref="XN112" ca="1">IFERROR(IF($M112&lt;&gt;"",SUM(IF(WEEKDAY(-1+ROW(INDIRECT("1:"&amp;(XH112-XG112)+1)),2)={6},1,0)),0),0)</f>
        <v>0</v>
      </c>
      <c r="XO112" s="39">
        <f t="array" aca="1" ref="XO112" ca="1">IFERROR(IF($N112&lt;&gt;"",SUM(IF(WEEKDAY(-1+ROW(INDIRECT("1:"&amp;(XH112-XG112)+1)),2)={7},1,0)),0),0)</f>
        <v>0</v>
      </c>
      <c r="XP112" s="39">
        <f t="shared" ca="1" si="424"/>
        <v>0</v>
      </c>
      <c r="XQ112" s="39">
        <f t="shared" si="425"/>
        <v>0</v>
      </c>
      <c r="XR112" s="39">
        <f t="shared" si="426"/>
        <v>0</v>
      </c>
      <c r="XS112" s="39">
        <f t="shared" si="427"/>
        <v>0</v>
      </c>
      <c r="XT112" s="39">
        <f t="shared" si="428"/>
        <v>0</v>
      </c>
      <c r="XU112" s="39">
        <f t="shared" si="429"/>
        <v>0</v>
      </c>
      <c r="XV112" s="39">
        <f t="shared" si="430"/>
        <v>0</v>
      </c>
      <c r="XW112" s="39">
        <f t="shared" si="431"/>
        <v>0</v>
      </c>
      <c r="XX112" s="39">
        <f t="shared" si="432"/>
        <v>0</v>
      </c>
      <c r="XY112" s="39">
        <f t="shared" ca="1" si="433"/>
        <v>0</v>
      </c>
      <c r="XZ112" s="41">
        <f t="shared" si="434"/>
        <v>0</v>
      </c>
      <c r="YA112" s="40">
        <f t="shared" si="435"/>
        <v>45261</v>
      </c>
      <c r="YB112" s="40">
        <f t="shared" si="436"/>
        <v>45291</v>
      </c>
      <c r="YC112" s="39">
        <f t="array" aca="1" ref="YC112" ca="1">IFERROR(IF($H112&lt;&gt;"",SUM(IF(WEEKDAY(-1+ROW(INDIRECT("1:"&amp;(YB112-YA112)+1)),2)={1},1,0)),0),0)</f>
        <v>0</v>
      </c>
      <c r="YD112" s="39">
        <f t="array" aca="1" ref="YD112" ca="1">IFERROR(IF($I112&lt;&gt;"",SUM(IF(WEEKDAY(-1+ROW(INDIRECT("1:"&amp;(YB112-YA112)+1)),2)={2},1,0)),0),0)</f>
        <v>0</v>
      </c>
      <c r="YE112" s="39">
        <f t="array" aca="1" ref="YE112" ca="1">IFERROR(IF($J112&lt;&gt;"",SUM(IF(WEEKDAY(-1+ROW(INDIRECT("1:"&amp;(YB112-YA112)+1)),2)={3},1,0)),0),0)</f>
        <v>0</v>
      </c>
      <c r="YF112" s="39">
        <f t="array" aca="1" ref="YF112" ca="1">IFERROR(IF($K112&lt;&gt;"",SUM(IF(WEEKDAY(-1+ROW(INDIRECT("1:"&amp;(YB112-YA112)+1)),2)={4},1,0)),0),0)</f>
        <v>0</v>
      </c>
      <c r="YG112" s="39">
        <f t="array" aca="1" ref="YG112" ca="1">IFERROR(IF($L112&lt;&gt;"",SUM(IF(WEEKDAY(-1+ROW(INDIRECT("1:"&amp;(YB112-YA112)+1)),2)={5},1,0)),0),0)</f>
        <v>0</v>
      </c>
      <c r="YH112" s="39">
        <f t="array" aca="1" ref="YH112" ca="1">IFERROR(IF($M112&lt;&gt;"",SUM(IF(WEEKDAY(-1+ROW(INDIRECT("1:"&amp;(YB112-YA112)+1)),2)={6},1,0)),0),0)</f>
        <v>0</v>
      </c>
      <c r="YI112" s="39">
        <f t="array" aca="1" ref="YI112" ca="1">IFERROR(IF($N112&lt;&gt;"",SUM(IF(WEEKDAY(-1+ROW(INDIRECT("1:"&amp;(YB112-YA112)+1)),2)={7},1,0)),0),0)</f>
        <v>0</v>
      </c>
      <c r="YJ112" s="39">
        <f t="shared" ca="1" si="437"/>
        <v>0</v>
      </c>
      <c r="YK112" s="39">
        <f t="shared" si="438"/>
        <v>0</v>
      </c>
      <c r="YL112" s="39">
        <f t="shared" si="439"/>
        <v>0</v>
      </c>
      <c r="YM112" s="39">
        <f t="shared" si="440"/>
        <v>0</v>
      </c>
      <c r="YN112" s="39">
        <f t="shared" si="441"/>
        <v>0</v>
      </c>
      <c r="YO112" s="39">
        <f t="shared" si="442"/>
        <v>0</v>
      </c>
      <c r="YP112" s="39">
        <f t="shared" si="443"/>
        <v>0</v>
      </c>
      <c r="YQ112" s="39">
        <f t="shared" si="444"/>
        <v>0</v>
      </c>
      <c r="YR112" s="39">
        <f t="shared" si="445"/>
        <v>0</v>
      </c>
      <c r="YS112" s="39">
        <f t="shared" ca="1" si="446"/>
        <v>0</v>
      </c>
    </row>
    <row r="113" spans="2:669" x14ac:dyDescent="0.25">
      <c r="B113" s="71">
        <v>103</v>
      </c>
      <c r="C113" s="71"/>
      <c r="D113" s="71"/>
      <c r="E113" s="71"/>
      <c r="F113" s="71"/>
      <c r="G113" s="73"/>
      <c r="H113" s="74"/>
      <c r="I113" s="75"/>
      <c r="J113" s="75"/>
      <c r="K113" s="75"/>
      <c r="L113" s="75"/>
      <c r="M113" s="75"/>
      <c r="N113" s="73"/>
      <c r="O113" s="74"/>
      <c r="P113" s="75"/>
      <c r="Q113" s="75"/>
      <c r="R113" s="75"/>
      <c r="S113" s="75"/>
      <c r="T113" s="75"/>
      <c r="U113" s="75"/>
      <c r="V113" s="73"/>
      <c r="W113" s="95"/>
      <c r="X113" s="96"/>
      <c r="Y113" s="96"/>
      <c r="Z113" s="96"/>
      <c r="AA113" s="96"/>
      <c r="AB113" s="96"/>
      <c r="AC113" s="96"/>
      <c r="AD113" s="96"/>
      <c r="AE113" s="96"/>
      <c r="AF113" s="96"/>
      <c r="AG113" s="96"/>
      <c r="AH113" s="96"/>
      <c r="AI113" s="96"/>
      <c r="AJ113" s="96"/>
      <c r="AK113" s="96"/>
      <c r="AL113" s="96"/>
      <c r="AM113" s="96"/>
      <c r="AN113" s="96"/>
      <c r="AO113" s="96"/>
      <c r="AP113" s="96"/>
      <c r="AQ113" s="96"/>
      <c r="AR113" s="96"/>
      <c r="AS113" s="96"/>
      <c r="AT113" s="96"/>
      <c r="AU113" s="96"/>
      <c r="AV113" s="96"/>
      <c r="AW113" s="96"/>
      <c r="AX113" s="96"/>
      <c r="AY113" s="96"/>
      <c r="AZ113" s="96"/>
      <c r="BA113" s="96"/>
      <c r="BB113" s="96"/>
      <c r="BC113" s="96"/>
      <c r="BD113" s="96"/>
      <c r="BE113" s="96"/>
      <c r="BF113" s="96"/>
      <c r="BG113" s="96"/>
      <c r="BH113" s="96"/>
      <c r="BI113" s="96"/>
      <c r="BJ113" s="96"/>
      <c r="BK113" s="96"/>
      <c r="BL113" s="96"/>
      <c r="BM113" s="96"/>
      <c r="BN113" s="96"/>
      <c r="BO113" s="96"/>
      <c r="BP113" s="96"/>
      <c r="BQ113" s="96"/>
      <c r="BR113" s="96"/>
      <c r="BS113" s="96"/>
      <c r="BT113" s="96"/>
      <c r="BU113" s="96"/>
      <c r="BV113" s="96"/>
      <c r="BW113" s="96"/>
      <c r="BX113" s="96"/>
      <c r="BY113" s="96"/>
      <c r="BZ113" s="96"/>
      <c r="CA113" s="96"/>
      <c r="CB113" s="96"/>
      <c r="CC113" s="96"/>
      <c r="CD113" s="96"/>
      <c r="CE113" s="96"/>
      <c r="CF113" s="96"/>
      <c r="CG113" s="96"/>
      <c r="CH113" s="96"/>
      <c r="CI113" s="96"/>
      <c r="CJ113" s="96"/>
      <c r="CK113" s="96"/>
      <c r="CL113" s="96"/>
      <c r="CM113" s="96"/>
      <c r="CN113" s="96"/>
      <c r="CO113" s="96"/>
      <c r="CP113" s="96"/>
      <c r="CQ113" s="96"/>
      <c r="CR113" s="96"/>
      <c r="CS113" s="96"/>
      <c r="CT113" s="96"/>
      <c r="CU113" s="96"/>
      <c r="CV113" s="96"/>
      <c r="CW113" s="96"/>
      <c r="CX113" s="96"/>
      <c r="CY113" s="96"/>
      <c r="CZ113" s="96"/>
      <c r="DA113" s="96"/>
      <c r="DB113" s="96"/>
      <c r="DC113" s="96"/>
      <c r="DD113" s="96"/>
      <c r="DE113" s="96"/>
      <c r="DF113" s="96"/>
      <c r="DG113" s="96"/>
      <c r="DH113" s="96"/>
      <c r="DI113" s="96"/>
      <c r="DJ113" s="96"/>
      <c r="DK113" s="96"/>
      <c r="DL113" s="96"/>
      <c r="DM113" s="96"/>
      <c r="DN113" s="96"/>
      <c r="DO113" s="96"/>
      <c r="DP113" s="96"/>
      <c r="DQ113" s="96"/>
      <c r="DR113" s="96"/>
      <c r="DS113" s="96"/>
      <c r="DT113" s="96"/>
      <c r="DU113" s="96"/>
      <c r="DV113" s="96"/>
      <c r="DW113" s="96"/>
      <c r="DX113" s="96"/>
      <c r="DY113" s="96"/>
      <c r="DZ113" s="96"/>
      <c r="EA113" s="96"/>
      <c r="EB113" s="96"/>
      <c r="EC113" s="96"/>
      <c r="ED113" s="96"/>
      <c r="EE113" s="96"/>
      <c r="EF113" s="96"/>
      <c r="EG113" s="96"/>
      <c r="EH113" s="96"/>
      <c r="EI113" s="96"/>
      <c r="EJ113" s="96"/>
      <c r="EK113" s="96"/>
      <c r="EL113" s="96"/>
      <c r="EM113" s="96"/>
      <c r="EN113" s="96"/>
      <c r="EO113" s="96"/>
      <c r="EP113" s="96"/>
      <c r="EQ113" s="96"/>
      <c r="ER113" s="96"/>
      <c r="ES113" s="96"/>
      <c r="ET113" s="96"/>
      <c r="EU113" s="96"/>
      <c r="EV113" s="96"/>
      <c r="EW113" s="96"/>
      <c r="EX113" s="96"/>
      <c r="EY113" s="96"/>
      <c r="EZ113" s="96"/>
      <c r="FA113" s="96"/>
      <c r="FB113" s="96"/>
      <c r="FC113" s="96"/>
      <c r="FD113" s="96"/>
      <c r="FE113" s="96"/>
      <c r="FF113" s="96"/>
      <c r="FG113" s="96"/>
      <c r="FH113" s="96"/>
      <c r="FI113" s="96"/>
      <c r="FJ113" s="96"/>
      <c r="FK113" s="96"/>
      <c r="FL113" s="96"/>
      <c r="FM113" s="96"/>
      <c r="FN113" s="96"/>
      <c r="FO113" s="96"/>
      <c r="FP113" s="96"/>
      <c r="FQ113" s="96"/>
      <c r="FR113" s="96"/>
      <c r="FS113" s="96"/>
      <c r="FT113" s="96"/>
      <c r="FU113" s="96"/>
      <c r="FV113" s="96"/>
      <c r="FW113" s="96"/>
      <c r="FX113" s="96"/>
      <c r="FY113" s="96"/>
      <c r="FZ113" s="96"/>
      <c r="GA113" s="96"/>
      <c r="GB113" s="96"/>
      <c r="GC113" s="96"/>
      <c r="GD113" s="96"/>
      <c r="GE113" s="96"/>
      <c r="GF113" s="96"/>
      <c r="GG113" s="96"/>
      <c r="GH113" s="96"/>
      <c r="GI113" s="96"/>
      <c r="GJ113" s="96"/>
      <c r="GK113" s="96"/>
      <c r="GL113" s="96"/>
      <c r="GM113" s="96"/>
      <c r="GN113" s="96"/>
      <c r="GO113" s="96"/>
      <c r="GP113" s="96"/>
      <c r="GQ113" s="96"/>
      <c r="GR113" s="96"/>
      <c r="GS113" s="96"/>
      <c r="GT113" s="96"/>
      <c r="GU113" s="96"/>
      <c r="GV113" s="96"/>
      <c r="GW113" s="96"/>
      <c r="GX113" s="96"/>
      <c r="GY113" s="96"/>
      <c r="GZ113" s="96"/>
      <c r="HA113" s="96"/>
      <c r="HB113" s="96"/>
      <c r="HC113" s="96"/>
      <c r="HD113" s="96"/>
      <c r="HE113" s="96"/>
      <c r="HF113" s="96"/>
      <c r="HG113" s="96"/>
      <c r="HH113" s="96"/>
      <c r="HI113" s="96"/>
      <c r="HJ113" s="96"/>
      <c r="HK113" s="96"/>
      <c r="HL113" s="96"/>
      <c r="HM113" s="96"/>
      <c r="HN113" s="96"/>
      <c r="HO113" s="96"/>
      <c r="HP113" s="96"/>
      <c r="HQ113" s="96"/>
      <c r="HR113" s="96"/>
      <c r="HS113" s="96"/>
      <c r="HT113" s="96"/>
      <c r="HU113" s="96"/>
      <c r="HV113" s="96"/>
      <c r="HW113" s="96"/>
      <c r="HX113" s="96"/>
      <c r="HY113" s="96"/>
      <c r="HZ113" s="96"/>
      <c r="IA113" s="96"/>
      <c r="IB113" s="96"/>
      <c r="IC113" s="96"/>
      <c r="ID113" s="96"/>
      <c r="IE113" s="96"/>
      <c r="IF113" s="96"/>
      <c r="IG113" s="96"/>
      <c r="IH113" s="96"/>
      <c r="II113" s="96"/>
      <c r="IJ113" s="96"/>
      <c r="IK113" s="96"/>
      <c r="IL113" s="96"/>
      <c r="IM113" s="96"/>
      <c r="IN113" s="96"/>
      <c r="IO113" s="96"/>
      <c r="IP113" s="96"/>
      <c r="IQ113" s="96"/>
      <c r="IR113" s="96"/>
      <c r="IS113" s="96"/>
      <c r="IT113" s="96"/>
      <c r="IU113" s="96"/>
      <c r="IV113" s="96"/>
      <c r="IW113" s="96"/>
      <c r="IX113" s="96"/>
      <c r="IY113" s="96"/>
      <c r="IZ113" s="96"/>
      <c r="JA113" s="96"/>
      <c r="JB113" s="96"/>
      <c r="JC113" s="96"/>
      <c r="JD113" s="96"/>
      <c r="JE113" s="96"/>
      <c r="JF113" s="96"/>
      <c r="JG113" s="96"/>
      <c r="JH113" s="96"/>
      <c r="JI113" s="96"/>
      <c r="JJ113" s="96"/>
      <c r="JK113" s="96"/>
      <c r="JL113" s="96"/>
      <c r="JM113" s="96"/>
      <c r="JN113" s="96"/>
      <c r="JO113" s="96"/>
      <c r="JP113" s="96"/>
      <c r="JQ113" s="96"/>
      <c r="JR113" s="96"/>
      <c r="JS113" s="96"/>
      <c r="JT113" s="96"/>
      <c r="JU113" s="96"/>
      <c r="JV113" s="96"/>
      <c r="JW113" s="96"/>
      <c r="JX113" s="96"/>
      <c r="JY113" s="96"/>
      <c r="JZ113" s="96"/>
      <c r="KA113" s="96"/>
      <c r="KB113" s="96"/>
      <c r="KC113" s="96"/>
      <c r="KD113" s="96"/>
      <c r="KE113" s="96"/>
      <c r="KF113" s="96"/>
      <c r="KG113" s="96"/>
      <c r="KH113" s="96"/>
      <c r="KI113" s="96"/>
      <c r="KJ113" s="96"/>
      <c r="KK113" s="96"/>
      <c r="KL113" s="96"/>
      <c r="KM113" s="96"/>
      <c r="KN113" s="96"/>
      <c r="KO113" s="96"/>
      <c r="KP113" s="96"/>
      <c r="KQ113" s="96"/>
      <c r="KR113" s="96"/>
      <c r="KS113" s="96"/>
      <c r="KT113" s="96"/>
      <c r="KU113" s="96"/>
      <c r="KV113" s="96"/>
      <c r="KW113" s="96"/>
      <c r="KX113" s="96"/>
      <c r="KY113" s="96"/>
      <c r="KZ113" s="96"/>
      <c r="LA113" s="96"/>
      <c r="LB113" s="96"/>
      <c r="LC113" s="96"/>
      <c r="LD113" s="96"/>
      <c r="LE113" s="96"/>
      <c r="LF113" s="96"/>
      <c r="LG113" s="96"/>
      <c r="LH113" s="96"/>
      <c r="LI113" s="96"/>
      <c r="LJ113" s="96"/>
      <c r="LK113" s="96"/>
      <c r="LL113" s="96"/>
      <c r="LM113" s="96"/>
      <c r="LN113" s="96"/>
      <c r="LO113" s="96"/>
      <c r="LP113" s="96"/>
      <c r="LQ113" s="96"/>
      <c r="LR113" s="96"/>
      <c r="LS113" s="96"/>
      <c r="LT113" s="96"/>
      <c r="LU113" s="96"/>
      <c r="LV113" s="96"/>
      <c r="LW113" s="96"/>
      <c r="LX113" s="96"/>
      <c r="LY113" s="96"/>
      <c r="LZ113" s="96"/>
      <c r="MA113" s="96"/>
      <c r="MB113" s="96"/>
      <c r="MC113" s="96"/>
      <c r="MD113" s="96"/>
      <c r="ME113" s="96"/>
      <c r="MF113" s="96"/>
      <c r="MG113" s="96"/>
      <c r="MH113" s="96"/>
      <c r="MI113" s="96"/>
      <c r="MJ113" s="96"/>
      <c r="MK113" s="96"/>
      <c r="ML113" s="96"/>
      <c r="MM113" s="96"/>
      <c r="MN113" s="96"/>
      <c r="MO113" s="96"/>
      <c r="MP113" s="96"/>
      <c r="MQ113" s="96"/>
      <c r="MR113" s="96"/>
      <c r="MS113" s="96"/>
      <c r="MT113" s="96"/>
      <c r="MU113" s="96"/>
      <c r="MV113" s="96"/>
      <c r="MW113" s="96"/>
      <c r="MX113" s="96"/>
      <c r="MY113" s="96"/>
      <c r="MZ113" s="96"/>
      <c r="NA113" s="96"/>
      <c r="NB113" s="96"/>
      <c r="NC113" s="96"/>
      <c r="ND113" s="96"/>
      <c r="NE113" s="96"/>
      <c r="NF113" s="96"/>
      <c r="NG113" s="96"/>
      <c r="NH113" s="96"/>
      <c r="NI113" s="96"/>
      <c r="NJ113" s="96"/>
      <c r="NK113" s="96"/>
      <c r="NL113" s="96"/>
      <c r="NM113" s="96"/>
      <c r="NN113" s="96"/>
      <c r="NO113" s="96"/>
      <c r="NP113" s="96"/>
      <c r="NQ113" s="96"/>
      <c r="NR113" s="96"/>
      <c r="NS113" s="96"/>
      <c r="NT113" s="96"/>
      <c r="NU113" s="96"/>
      <c r="NV113" s="96"/>
      <c r="NW113" s="96"/>
      <c r="NX113" s="97"/>
      <c r="NY113" s="96">
        <f t="shared" si="268"/>
        <v>0</v>
      </c>
      <c r="NZ113" s="96">
        <f t="shared" si="447"/>
        <v>0</v>
      </c>
      <c r="OA113" s="96">
        <f t="shared" si="447"/>
        <v>0</v>
      </c>
      <c r="OB113" s="96">
        <f t="shared" si="447"/>
        <v>0</v>
      </c>
      <c r="OC113" s="96">
        <f t="shared" si="447"/>
        <v>0</v>
      </c>
      <c r="OD113" s="96">
        <f t="shared" si="447"/>
        <v>0</v>
      </c>
      <c r="OE113" s="96">
        <f t="shared" si="447"/>
        <v>0</v>
      </c>
      <c r="OF113" s="96">
        <f t="shared" si="447"/>
        <v>0</v>
      </c>
      <c r="OG113" s="96">
        <f t="shared" si="269"/>
        <v>0</v>
      </c>
      <c r="OH113" s="96">
        <f t="shared" si="270"/>
        <v>0</v>
      </c>
      <c r="OI113" s="96">
        <f t="shared" si="271"/>
        <v>0</v>
      </c>
      <c r="OJ113" s="96">
        <f t="shared" si="272"/>
        <v>0</v>
      </c>
      <c r="OK113" s="96">
        <f t="shared" si="273"/>
        <v>0</v>
      </c>
      <c r="OL113" s="96">
        <f t="shared" si="274"/>
        <v>0</v>
      </c>
      <c r="OM113" s="96">
        <f t="shared" si="275"/>
        <v>0</v>
      </c>
      <c r="ON113" s="96">
        <f t="shared" si="276"/>
        <v>0</v>
      </c>
      <c r="OO113" s="96">
        <f t="shared" ca="1" si="279"/>
        <v>0</v>
      </c>
      <c r="OP113" s="96">
        <f t="shared" ca="1" si="280"/>
        <v>0</v>
      </c>
      <c r="PB113" s="41">
        <f t="shared" ca="1" si="281"/>
        <v>0</v>
      </c>
      <c r="PC113" s="40">
        <f t="shared" si="282"/>
        <v>44927</v>
      </c>
      <c r="PD113" s="39">
        <f t="shared" ca="1" si="277"/>
        <v>45488</v>
      </c>
      <c r="PE113" s="39">
        <f t="shared" si="283"/>
        <v>0</v>
      </c>
      <c r="PF113" s="39">
        <f t="shared" si="284"/>
        <v>0</v>
      </c>
      <c r="PG113" s="39">
        <f t="shared" si="285"/>
        <v>0</v>
      </c>
      <c r="PH113" s="39">
        <f t="shared" si="286"/>
        <v>0</v>
      </c>
      <c r="PI113" s="39">
        <f t="shared" si="287"/>
        <v>0</v>
      </c>
      <c r="PJ113" s="39">
        <f t="shared" si="288"/>
        <v>0</v>
      </c>
      <c r="PK113" s="39">
        <f t="shared" si="289"/>
        <v>0</v>
      </c>
      <c r="PL113" s="39">
        <f t="shared" ca="1" si="290"/>
        <v>0</v>
      </c>
      <c r="PM113" s="39">
        <f t="shared" ca="1" si="278"/>
        <v>0</v>
      </c>
      <c r="PN113" s="41">
        <f t="shared" si="291"/>
        <v>0</v>
      </c>
      <c r="PO113" s="40">
        <f t="shared" si="292"/>
        <v>44927</v>
      </c>
      <c r="PP113" s="40">
        <f t="shared" si="293"/>
        <v>44957</v>
      </c>
      <c r="PQ113" s="39">
        <f t="array" aca="1" ref="PQ113" ca="1">IFERROR(IF($H113&lt;&gt;"",SUM(IF(WEEKDAY(-1+ROW(INDIRECT("1:"&amp;(PP113-PO113)+1)),2)={1},1,0)),0),0)</f>
        <v>0</v>
      </c>
      <c r="PR113" s="39">
        <f t="array" aca="1" ref="PR113" ca="1">IFERROR(IF($I113&lt;&gt;"",SUM(IF(WEEKDAY(-1+ROW(INDIRECT("1:"&amp;(PP113-PO113)+1)),2)={2},1,0)),0),0)</f>
        <v>0</v>
      </c>
      <c r="PS113" s="39">
        <f t="array" aca="1" ref="PS113" ca="1">IFERROR(IF($J113&lt;&gt;"",SUM(IF(WEEKDAY(-1+ROW(INDIRECT("1:"&amp;(PP113-PO113)+1)),2)={3},1,0)),0),0)</f>
        <v>0</v>
      </c>
      <c r="PT113" s="39">
        <f t="array" aca="1" ref="PT113" ca="1">IFERROR(IF($K113&lt;&gt;"",SUM(IF(WEEKDAY(-1+ROW(INDIRECT("1:"&amp;(PP113-PO113)+1)),2)={4},1,0)),0),0)</f>
        <v>0</v>
      </c>
      <c r="PU113" s="39">
        <f t="array" aca="1" ref="PU113" ca="1">IFERROR(IF($L113&lt;&gt;"",SUM(IF(WEEKDAY(-1+ROW(INDIRECT("1:"&amp;(PP113-PO113)+1)),2)={5},1,0)),0),0)</f>
        <v>0</v>
      </c>
      <c r="PV113" s="39">
        <f t="array" aca="1" ref="PV113" ca="1">IFERROR(IF($M113&lt;&gt;"",SUM(IF(WEEKDAY(-1+ROW(INDIRECT("1:"&amp;(PP113-PO113)+1)),2)={6},1,0)),0),0)</f>
        <v>0</v>
      </c>
      <c r="PW113" s="39">
        <f t="array" aca="1" ref="PW113" ca="1">IFERROR(IF($N113&lt;&gt;"",SUM(IF(WEEKDAY(-1+ROW(INDIRECT("1:"&amp;(PP113-PO113)+1)),2)={7},1,0)),0),0)</f>
        <v>0</v>
      </c>
      <c r="PX113" s="39">
        <f t="shared" ca="1" si="294"/>
        <v>0</v>
      </c>
      <c r="PY113" s="39">
        <f t="shared" si="295"/>
        <v>0</v>
      </c>
      <c r="PZ113" s="39">
        <f t="shared" si="296"/>
        <v>0</v>
      </c>
      <c r="QA113" s="39">
        <f t="shared" si="297"/>
        <v>0</v>
      </c>
      <c r="QB113" s="39">
        <f t="shared" si="298"/>
        <v>0</v>
      </c>
      <c r="QC113" s="39">
        <f t="shared" si="299"/>
        <v>0</v>
      </c>
      <c r="QD113" s="39">
        <f t="shared" si="300"/>
        <v>0</v>
      </c>
      <c r="QE113" s="39">
        <f t="shared" si="301"/>
        <v>0</v>
      </c>
      <c r="QF113" s="39">
        <f t="shared" si="302"/>
        <v>0</v>
      </c>
      <c r="QG113" s="39">
        <f t="shared" ca="1" si="303"/>
        <v>0</v>
      </c>
      <c r="QH113" s="41">
        <f t="shared" si="304"/>
        <v>0</v>
      </c>
      <c r="QI113" s="40">
        <f t="shared" si="305"/>
        <v>44958</v>
      </c>
      <c r="QJ113" s="40">
        <f t="shared" si="306"/>
        <v>44985</v>
      </c>
      <c r="QK113" s="39">
        <f t="array" aca="1" ref="QK113" ca="1">IFERROR(IF($H113&lt;&gt;"",SUM(IF(WEEKDAY(-1+ROW(INDIRECT("1:"&amp;(QJ113-QI113)+1)),2)={1},1,0)),0),0)</f>
        <v>0</v>
      </c>
      <c r="QL113" s="39">
        <f t="array" aca="1" ref="QL113" ca="1">IFERROR(IF($I113&lt;&gt;"",SUM(IF(WEEKDAY(-1+ROW(INDIRECT("1:"&amp;(QJ113-QI113)+1)),2)={2},1,0)),0),0)</f>
        <v>0</v>
      </c>
      <c r="QM113" s="39">
        <f t="array" aca="1" ref="QM113" ca="1">IFERROR(IF($J113&lt;&gt;"",SUM(IF(WEEKDAY(-1+ROW(INDIRECT("1:"&amp;(QJ113-QI113)+1)),2)={3},1,0)),0),0)</f>
        <v>0</v>
      </c>
      <c r="QN113" s="39">
        <f t="array" aca="1" ref="QN113" ca="1">IFERROR(IF($K113&lt;&gt;"",SUM(IF(WEEKDAY(-1+ROW(INDIRECT("1:"&amp;(QJ113-QI113)+1)),2)={4},1,0)),0),0)</f>
        <v>0</v>
      </c>
      <c r="QO113" s="39">
        <f t="array" aca="1" ref="QO113" ca="1">IFERROR(IF($L113&lt;&gt;"",SUM(IF(WEEKDAY(-1+ROW(INDIRECT("1:"&amp;(QJ113-QI113)+1)),2)={5},1,0)),0),0)</f>
        <v>0</v>
      </c>
      <c r="QP113" s="39">
        <f t="array" aca="1" ref="QP113" ca="1">IFERROR(IF($M113&lt;&gt;"",SUM(IF(WEEKDAY(-1+ROW(INDIRECT("1:"&amp;(QJ113-QI113)+1)),2)={6},1,0)),0),0)</f>
        <v>0</v>
      </c>
      <c r="QQ113" s="39">
        <f t="array" aca="1" ref="QQ113" ca="1">IFERROR(IF($N113&lt;&gt;"",SUM(IF(WEEKDAY(-1+ROW(INDIRECT("1:"&amp;(QJ113-QI113)+1)),2)={7},1,0)),0),0)</f>
        <v>0</v>
      </c>
      <c r="QR113" s="39">
        <f t="shared" ca="1" si="307"/>
        <v>0</v>
      </c>
      <c r="QS113" s="39">
        <f t="shared" si="308"/>
        <v>0</v>
      </c>
      <c r="QT113" s="39">
        <f t="shared" si="309"/>
        <v>0</v>
      </c>
      <c r="QU113" s="39">
        <f t="shared" si="310"/>
        <v>0</v>
      </c>
      <c r="QV113" s="39">
        <f t="shared" si="311"/>
        <v>0</v>
      </c>
      <c r="QW113" s="39">
        <f t="shared" si="312"/>
        <v>0</v>
      </c>
      <c r="QX113" s="39">
        <f t="shared" si="313"/>
        <v>0</v>
      </c>
      <c r="QY113" s="39">
        <f t="shared" si="314"/>
        <v>0</v>
      </c>
      <c r="QZ113" s="39">
        <f t="shared" si="315"/>
        <v>0</v>
      </c>
      <c r="RA113" s="39">
        <f t="shared" ca="1" si="316"/>
        <v>0</v>
      </c>
      <c r="RB113" s="41">
        <f t="shared" si="317"/>
        <v>0</v>
      </c>
      <c r="RC113" s="40">
        <f t="shared" si="318"/>
        <v>44986</v>
      </c>
      <c r="RD113" s="40">
        <f t="shared" si="319"/>
        <v>45016</v>
      </c>
      <c r="RE113" s="39">
        <f t="array" aca="1" ref="RE113" ca="1">IFERROR(IF($H113&lt;&gt;"",SUM(IF(WEEKDAY(-1+ROW(INDIRECT("1:"&amp;(RD113-RC113)+1)),2)={1},1,0)),0),0)</f>
        <v>0</v>
      </c>
      <c r="RF113" s="39">
        <f t="array" aca="1" ref="RF113" ca="1">IFERROR(IF($I113&lt;&gt;"",SUM(IF(WEEKDAY(-1+ROW(INDIRECT("1:"&amp;(RD113-RC113)+1)),2)={2},1,0)),0),0)</f>
        <v>0</v>
      </c>
      <c r="RG113" s="39">
        <f t="array" aca="1" ref="RG113" ca="1">IFERROR(IF($J113&lt;&gt;"",SUM(IF(WEEKDAY(-1+ROW(INDIRECT("1:"&amp;(RD113-RC113)+1)),2)={3},1,0)),0),0)</f>
        <v>0</v>
      </c>
      <c r="RH113" s="39">
        <f t="array" aca="1" ref="RH113" ca="1">IFERROR(IF($K113&lt;&gt;"",SUM(IF(WEEKDAY(-1+ROW(INDIRECT("1:"&amp;(RD113-RC113)+1)),2)={4},1,0)),0),0)</f>
        <v>0</v>
      </c>
      <c r="RI113" s="39">
        <f t="array" aca="1" ref="RI113" ca="1">IFERROR(IF($L113&lt;&gt;"",SUM(IF(WEEKDAY(-1+ROW(INDIRECT("1:"&amp;(RD113-RC113)+1)),2)={5},1,0)),0),0)</f>
        <v>0</v>
      </c>
      <c r="RJ113" s="39">
        <f t="array" aca="1" ref="RJ113" ca="1">IFERROR(IF($M113&lt;&gt;"",SUM(IF(WEEKDAY(-1+ROW(INDIRECT("1:"&amp;(RD113-RC113)+1)),2)={6},1,0)),0),0)</f>
        <v>0</v>
      </c>
      <c r="RK113" s="39">
        <f t="array" aca="1" ref="RK113" ca="1">IFERROR(IF($N113&lt;&gt;"",SUM(IF(WEEKDAY(-1+ROW(INDIRECT("1:"&amp;(RD113-RC113)+1)),2)={7},1,0)),0),0)</f>
        <v>0</v>
      </c>
      <c r="RL113" s="39">
        <f t="shared" ca="1" si="320"/>
        <v>0</v>
      </c>
      <c r="RM113" s="39">
        <f t="shared" si="321"/>
        <v>0</v>
      </c>
      <c r="RN113" s="39">
        <f t="shared" si="322"/>
        <v>0</v>
      </c>
      <c r="RO113" s="39">
        <f t="shared" si="323"/>
        <v>0</v>
      </c>
      <c r="RP113" s="39">
        <f t="shared" si="324"/>
        <v>0</v>
      </c>
      <c r="RQ113" s="39">
        <f t="shared" si="325"/>
        <v>0</v>
      </c>
      <c r="RR113" s="39">
        <f t="shared" si="326"/>
        <v>0</v>
      </c>
      <c r="RS113" s="39">
        <f t="shared" si="327"/>
        <v>0</v>
      </c>
      <c r="RT113" s="39">
        <f t="shared" si="328"/>
        <v>0</v>
      </c>
      <c r="RU113" s="39">
        <f t="shared" ca="1" si="329"/>
        <v>0</v>
      </c>
      <c r="RV113" s="41">
        <f t="shared" si="330"/>
        <v>0</v>
      </c>
      <c r="RW113" s="40">
        <f t="shared" si="331"/>
        <v>45017</v>
      </c>
      <c r="RX113" s="40">
        <f t="shared" si="332"/>
        <v>45046</v>
      </c>
      <c r="RY113" s="39">
        <f t="array" aca="1" ref="RY113" ca="1">IFERROR(IF($H113&lt;&gt;"",SUM(IF(WEEKDAY(-1+ROW(INDIRECT("1:"&amp;(RX113-RW113)+1)),2)={1},1,0)),0),0)</f>
        <v>0</v>
      </c>
      <c r="RZ113" s="39">
        <f t="array" aca="1" ref="RZ113" ca="1">IFERROR(IF($I113&lt;&gt;"",SUM(IF(WEEKDAY(-1+ROW(INDIRECT("1:"&amp;(RX113-RW113)+1)),2)={2},1,0)),0),0)</f>
        <v>0</v>
      </c>
      <c r="SA113" s="39">
        <f t="array" aca="1" ref="SA113" ca="1">IFERROR(IF($J113&lt;&gt;"",SUM(IF(WEEKDAY(-1+ROW(INDIRECT("1:"&amp;(RX113-RW113)+1)),2)={3},1,0)),0),0)</f>
        <v>0</v>
      </c>
      <c r="SB113" s="39">
        <f t="array" aca="1" ref="SB113" ca="1">IFERROR(IF($K113&lt;&gt;"",SUM(IF(WEEKDAY(-1+ROW(INDIRECT("1:"&amp;(RX113-RW113)+1)),2)={4},1,0)),0),0)</f>
        <v>0</v>
      </c>
      <c r="SC113" s="39">
        <f t="array" aca="1" ref="SC113" ca="1">IFERROR(IF($L113&lt;&gt;"",SUM(IF(WEEKDAY(-1+ROW(INDIRECT("1:"&amp;(RX113-RW113)+1)),2)={5},1,0)),0),0)</f>
        <v>0</v>
      </c>
      <c r="SD113" s="39">
        <f t="array" aca="1" ref="SD113" ca="1">IFERROR(IF($M113&lt;&gt;"",SUM(IF(WEEKDAY(-1+ROW(INDIRECT("1:"&amp;(RX113-RW113)+1)),2)={6},1,0)),0),0)</f>
        <v>0</v>
      </c>
      <c r="SE113" s="39">
        <f t="array" aca="1" ref="SE113" ca="1">IFERROR(IF($N113&lt;&gt;"",SUM(IF(WEEKDAY(-1+ROW(INDIRECT("1:"&amp;(RX113-RW113)+1)),2)={7},1,0)),0),0)</f>
        <v>0</v>
      </c>
      <c r="SF113" s="39">
        <f t="shared" ca="1" si="333"/>
        <v>0</v>
      </c>
      <c r="SG113" s="39">
        <f t="shared" si="334"/>
        <v>0</v>
      </c>
      <c r="SH113" s="39">
        <f t="shared" si="335"/>
        <v>0</v>
      </c>
      <c r="SI113" s="39">
        <f t="shared" si="336"/>
        <v>0</v>
      </c>
      <c r="SJ113" s="39">
        <f t="shared" si="337"/>
        <v>0</v>
      </c>
      <c r="SK113" s="39">
        <f t="shared" si="338"/>
        <v>0</v>
      </c>
      <c r="SL113" s="39">
        <f t="shared" si="339"/>
        <v>0</v>
      </c>
      <c r="SM113" s="39">
        <f t="shared" si="340"/>
        <v>0</v>
      </c>
      <c r="SN113" s="39">
        <f t="shared" si="341"/>
        <v>0</v>
      </c>
      <c r="SO113" s="39">
        <f t="shared" ca="1" si="342"/>
        <v>0</v>
      </c>
      <c r="SP113" s="41">
        <f t="shared" si="343"/>
        <v>0</v>
      </c>
      <c r="SQ113" s="40">
        <f t="shared" si="344"/>
        <v>45047</v>
      </c>
      <c r="SR113" s="40">
        <f t="shared" si="345"/>
        <v>45077</v>
      </c>
      <c r="SS113" s="39">
        <f t="array" aca="1" ref="SS113" ca="1">IFERROR(IF($H113&lt;&gt;"",SUM(IF(WEEKDAY(-1+ROW(INDIRECT("1:"&amp;(SR113-SQ113)+1)),2)={1},1,0)),0),0)</f>
        <v>0</v>
      </c>
      <c r="ST113" s="39">
        <f t="array" aca="1" ref="ST113" ca="1">IFERROR(IF($I113&lt;&gt;"",SUM(IF(WEEKDAY(-1+ROW(INDIRECT("1:"&amp;(SR113-SQ113)+1)),2)={2},1,0)),0),0)</f>
        <v>0</v>
      </c>
      <c r="SU113" s="39">
        <f t="array" aca="1" ref="SU113" ca="1">IFERROR(IF($J113&lt;&gt;"",SUM(IF(WEEKDAY(-1+ROW(INDIRECT("1:"&amp;(SR113-SQ113)+1)),2)={3},1,0)),0),0)</f>
        <v>0</v>
      </c>
      <c r="SV113" s="39">
        <f t="array" aca="1" ref="SV113" ca="1">IFERROR(IF($K113&lt;&gt;"",SUM(IF(WEEKDAY(-1+ROW(INDIRECT("1:"&amp;(SR113-SQ113)+1)),2)={4},1,0)),0),0)</f>
        <v>0</v>
      </c>
      <c r="SW113" s="39">
        <f t="array" aca="1" ref="SW113" ca="1">IFERROR(IF($L113&lt;&gt;"",SUM(IF(WEEKDAY(-1+ROW(INDIRECT("1:"&amp;(SR113-SQ113)+1)),2)={5},1,0)),0),0)</f>
        <v>0</v>
      </c>
      <c r="SX113" s="39">
        <f t="array" aca="1" ref="SX113" ca="1">IFERROR(IF($M113&lt;&gt;"",SUM(IF(WEEKDAY(-1+ROW(INDIRECT("1:"&amp;(SR113-SQ113)+1)),2)={6},1,0)),0),0)</f>
        <v>0</v>
      </c>
      <c r="SY113" s="39">
        <f t="array" aca="1" ref="SY113" ca="1">IFERROR(IF($N113&lt;&gt;"",SUM(IF(WEEKDAY(-1+ROW(INDIRECT("1:"&amp;(SR113-SQ113)+1)),2)={7},1,0)),0),0)</f>
        <v>0</v>
      </c>
      <c r="SZ113" s="39">
        <f t="shared" ca="1" si="346"/>
        <v>0</v>
      </c>
      <c r="TA113" s="39">
        <f t="shared" si="347"/>
        <v>0</v>
      </c>
      <c r="TB113" s="39">
        <f t="shared" si="348"/>
        <v>0</v>
      </c>
      <c r="TC113" s="39">
        <f t="shared" si="349"/>
        <v>0</v>
      </c>
      <c r="TD113" s="39">
        <f t="shared" si="350"/>
        <v>0</v>
      </c>
      <c r="TE113" s="39">
        <f t="shared" si="351"/>
        <v>0</v>
      </c>
      <c r="TF113" s="39">
        <f t="shared" si="352"/>
        <v>0</v>
      </c>
      <c r="TG113" s="39">
        <f t="shared" si="353"/>
        <v>0</v>
      </c>
      <c r="TH113" s="39">
        <f t="shared" si="354"/>
        <v>0</v>
      </c>
      <c r="TI113" s="39">
        <f t="shared" ca="1" si="355"/>
        <v>0</v>
      </c>
      <c r="TJ113" s="41">
        <f t="shared" si="356"/>
        <v>0</v>
      </c>
      <c r="TK113" s="40">
        <f t="shared" si="357"/>
        <v>45078</v>
      </c>
      <c r="TL113" s="40">
        <f t="shared" si="358"/>
        <v>45107</v>
      </c>
      <c r="TM113" s="39">
        <f t="array" aca="1" ref="TM113" ca="1">IFERROR(IF($H113&lt;&gt;"",SUM(IF(WEEKDAY(-1+ROW(INDIRECT("1:"&amp;(TL113-TK113)+1)),2)={1},1,0)),0),0)</f>
        <v>0</v>
      </c>
      <c r="TN113" s="39">
        <f t="array" aca="1" ref="TN113" ca="1">IFERROR(IF($I113&lt;&gt;"",SUM(IF(WEEKDAY(-1+ROW(INDIRECT("1:"&amp;(TL113-TK113)+1)),2)={2},1,0)),0),0)</f>
        <v>0</v>
      </c>
      <c r="TO113" s="39">
        <f t="array" aca="1" ref="TO113" ca="1">IFERROR(IF($J113&lt;&gt;"",SUM(IF(WEEKDAY(-1+ROW(INDIRECT("1:"&amp;(TL113-TK113)+1)),2)={3},1,0)),0),0)</f>
        <v>0</v>
      </c>
      <c r="TP113" s="39">
        <f t="array" aca="1" ref="TP113" ca="1">IFERROR(IF($K113&lt;&gt;"",SUM(IF(WEEKDAY(-1+ROW(INDIRECT("1:"&amp;(TL113-TK113)+1)),2)={4},1,0)),0),0)</f>
        <v>0</v>
      </c>
      <c r="TQ113" s="39">
        <f t="array" aca="1" ref="TQ113" ca="1">IFERROR(IF($L113&lt;&gt;"",SUM(IF(WEEKDAY(-1+ROW(INDIRECT("1:"&amp;(TL113-TK113)+1)),2)={5},1,0)),0),0)</f>
        <v>0</v>
      </c>
      <c r="TR113" s="39">
        <f t="array" aca="1" ref="TR113" ca="1">IFERROR(IF($M113&lt;&gt;"",SUM(IF(WEEKDAY(-1+ROW(INDIRECT("1:"&amp;(TL113-TK113)+1)),2)={6},1,0)),0),0)</f>
        <v>0</v>
      </c>
      <c r="TS113" s="39">
        <f t="array" aca="1" ref="TS113" ca="1">IFERROR(IF($N113&lt;&gt;"",SUM(IF(WEEKDAY(-1+ROW(INDIRECT("1:"&amp;(TL113-TK113)+1)),2)={7},1,0)),0),0)</f>
        <v>0</v>
      </c>
      <c r="TT113" s="39">
        <f t="shared" ca="1" si="359"/>
        <v>0</v>
      </c>
      <c r="TU113" s="39">
        <f t="shared" si="360"/>
        <v>0</v>
      </c>
      <c r="TV113" s="39">
        <f t="shared" si="361"/>
        <v>0</v>
      </c>
      <c r="TW113" s="39">
        <f t="shared" si="362"/>
        <v>0</v>
      </c>
      <c r="TX113" s="39">
        <f t="shared" si="363"/>
        <v>0</v>
      </c>
      <c r="TY113" s="39">
        <f t="shared" si="364"/>
        <v>0</v>
      </c>
      <c r="TZ113" s="39">
        <f t="shared" si="365"/>
        <v>0</v>
      </c>
      <c r="UA113" s="39">
        <f t="shared" si="366"/>
        <v>0</v>
      </c>
      <c r="UB113" s="39">
        <f t="shared" si="367"/>
        <v>0</v>
      </c>
      <c r="UC113" s="39">
        <f t="shared" ca="1" si="368"/>
        <v>0</v>
      </c>
      <c r="UD113" s="41">
        <f t="shared" si="369"/>
        <v>0</v>
      </c>
      <c r="UE113" s="40">
        <f t="shared" si="370"/>
        <v>45108</v>
      </c>
      <c r="UF113" s="40">
        <f t="shared" si="371"/>
        <v>45138</v>
      </c>
      <c r="UG113" s="39">
        <f t="array" aca="1" ref="UG113" ca="1">IFERROR(IF($H113&lt;&gt;"",SUM(IF(WEEKDAY(-1+ROW(INDIRECT("1:"&amp;(UF113-UE113)+1)),2)={1},1,0)),0),0)</f>
        <v>0</v>
      </c>
      <c r="UH113" s="39">
        <f t="array" aca="1" ref="UH113" ca="1">IFERROR(IF($I113&lt;&gt;"",SUM(IF(WEEKDAY(-1+ROW(INDIRECT("1:"&amp;(UF113-UE113)+1)),2)={2},1,0)),0),0)</f>
        <v>0</v>
      </c>
      <c r="UI113" s="39">
        <f t="array" aca="1" ref="UI113" ca="1">IFERROR(IF($J113&lt;&gt;"",SUM(IF(WEEKDAY(-1+ROW(INDIRECT("1:"&amp;(UF113-UE113)+1)),2)={3},1,0)),0),0)</f>
        <v>0</v>
      </c>
      <c r="UJ113" s="39">
        <f t="array" aca="1" ref="UJ113" ca="1">IFERROR(IF($K113&lt;&gt;"",SUM(IF(WEEKDAY(-1+ROW(INDIRECT("1:"&amp;(UF113-UE113)+1)),2)={4},1,0)),0),0)</f>
        <v>0</v>
      </c>
      <c r="UK113" s="39">
        <f t="array" aca="1" ref="UK113" ca="1">IFERROR(IF($L113&lt;&gt;"",SUM(IF(WEEKDAY(-1+ROW(INDIRECT("1:"&amp;(UF113-UE113)+1)),2)={5},1,0)),0),0)</f>
        <v>0</v>
      </c>
      <c r="UL113" s="39">
        <f t="array" aca="1" ref="UL113" ca="1">IFERROR(IF($M113&lt;&gt;"",SUM(IF(WEEKDAY(-1+ROW(INDIRECT("1:"&amp;(UF113-UE113)+1)),2)={6},1,0)),0),0)</f>
        <v>0</v>
      </c>
      <c r="UM113" s="39">
        <f t="array" aca="1" ref="UM113" ca="1">IFERROR(IF($N113&lt;&gt;"",SUM(IF(WEEKDAY(-1+ROW(INDIRECT("1:"&amp;(UF113-UE113)+1)),2)={7},1,0)),0),0)</f>
        <v>0</v>
      </c>
      <c r="UN113" s="39">
        <f t="shared" ca="1" si="372"/>
        <v>0</v>
      </c>
      <c r="UO113" s="39">
        <f t="shared" si="373"/>
        <v>0</v>
      </c>
      <c r="UP113" s="39">
        <f t="shared" si="374"/>
        <v>0</v>
      </c>
      <c r="UQ113" s="39">
        <f t="shared" si="375"/>
        <v>0</v>
      </c>
      <c r="UR113" s="39">
        <f t="shared" si="376"/>
        <v>0</v>
      </c>
      <c r="US113" s="39">
        <f t="shared" si="377"/>
        <v>0</v>
      </c>
      <c r="UT113" s="39">
        <f t="shared" si="378"/>
        <v>0</v>
      </c>
      <c r="UU113" s="39">
        <f t="shared" si="379"/>
        <v>0</v>
      </c>
      <c r="UV113" s="39">
        <f t="shared" si="380"/>
        <v>0</v>
      </c>
      <c r="UW113" s="39">
        <f t="shared" ca="1" si="381"/>
        <v>0</v>
      </c>
      <c r="UX113" s="41">
        <f t="shared" si="382"/>
        <v>0</v>
      </c>
      <c r="UY113" s="40">
        <f t="shared" si="383"/>
        <v>45139</v>
      </c>
      <c r="UZ113" s="40">
        <f t="shared" si="384"/>
        <v>45169</v>
      </c>
      <c r="VA113" s="39">
        <f t="array" aca="1" ref="VA113" ca="1">IFERROR(IF($H113&lt;&gt;"",SUM(IF(WEEKDAY(-1+ROW(INDIRECT("1:"&amp;(UZ113-UY113)+1)),2)={1},1,0)),0),0)</f>
        <v>0</v>
      </c>
      <c r="VB113" s="39">
        <f t="array" aca="1" ref="VB113" ca="1">IFERROR(IF($I113&lt;&gt;"",SUM(IF(WEEKDAY(-1+ROW(INDIRECT("1:"&amp;(UZ113-UY113)+1)),2)={2},1,0)),0),0)</f>
        <v>0</v>
      </c>
      <c r="VC113" s="39">
        <f t="array" aca="1" ref="VC113" ca="1">IFERROR(IF($J113&lt;&gt;"",SUM(IF(WEEKDAY(-1+ROW(INDIRECT("1:"&amp;(UZ113-UY113)+1)),2)={3},1,0)),0),0)</f>
        <v>0</v>
      </c>
      <c r="VD113" s="39">
        <f t="array" aca="1" ref="VD113" ca="1">IFERROR(IF($K113&lt;&gt;"",SUM(IF(WEEKDAY(-1+ROW(INDIRECT("1:"&amp;(UZ113-UY113)+1)),2)={4},1,0)),0),0)</f>
        <v>0</v>
      </c>
      <c r="VE113" s="39">
        <f t="array" aca="1" ref="VE113" ca="1">IFERROR(IF($L113&lt;&gt;"",SUM(IF(WEEKDAY(-1+ROW(INDIRECT("1:"&amp;(UZ113-UY113)+1)),2)={5},1,0)),0),0)</f>
        <v>0</v>
      </c>
      <c r="VF113" s="39">
        <f t="array" aca="1" ref="VF113" ca="1">IFERROR(IF($M113&lt;&gt;"",SUM(IF(WEEKDAY(-1+ROW(INDIRECT("1:"&amp;(UZ113-UY113)+1)),2)={6},1,0)),0),0)</f>
        <v>0</v>
      </c>
      <c r="VG113" s="39">
        <f t="array" aca="1" ref="VG113" ca="1">IFERROR(IF($N113&lt;&gt;"",SUM(IF(WEEKDAY(-1+ROW(INDIRECT("1:"&amp;(UZ113-UY113)+1)),2)={7},1,0)),0),0)</f>
        <v>0</v>
      </c>
      <c r="VH113" s="39">
        <f t="shared" ca="1" si="385"/>
        <v>0</v>
      </c>
      <c r="VI113" s="39">
        <f t="shared" si="386"/>
        <v>0</v>
      </c>
      <c r="VJ113" s="39">
        <f t="shared" si="387"/>
        <v>0</v>
      </c>
      <c r="VK113" s="39">
        <f t="shared" si="388"/>
        <v>0</v>
      </c>
      <c r="VL113" s="39">
        <f t="shared" si="389"/>
        <v>0</v>
      </c>
      <c r="VM113" s="39">
        <f t="shared" si="390"/>
        <v>0</v>
      </c>
      <c r="VN113" s="39">
        <f t="shared" si="391"/>
        <v>0</v>
      </c>
      <c r="VO113" s="39">
        <f t="shared" si="392"/>
        <v>0</v>
      </c>
      <c r="VP113" s="39">
        <f t="shared" si="393"/>
        <v>0</v>
      </c>
      <c r="VQ113" s="39">
        <f t="shared" ca="1" si="394"/>
        <v>0</v>
      </c>
      <c r="VR113" s="41">
        <f t="shared" si="395"/>
        <v>0</v>
      </c>
      <c r="VS113" s="40">
        <f t="shared" si="396"/>
        <v>45170</v>
      </c>
      <c r="VT113" s="40">
        <f t="shared" si="397"/>
        <v>45199</v>
      </c>
      <c r="VU113" s="39">
        <f t="array" aca="1" ref="VU113" ca="1">IFERROR(IF($H113&lt;&gt;"",SUM(IF(WEEKDAY(-1+ROW(INDIRECT("1:"&amp;(VT113-VS113)+1)),2)={1},1,0)),0),0)</f>
        <v>0</v>
      </c>
      <c r="VV113" s="39">
        <f t="array" aca="1" ref="VV113" ca="1">IFERROR(IF($I113&lt;&gt;"",SUM(IF(WEEKDAY(-1+ROW(INDIRECT("1:"&amp;(VT113-VS113)+1)),2)={2},1,0)),0),0)</f>
        <v>0</v>
      </c>
      <c r="VW113" s="39">
        <f t="array" aca="1" ref="VW113" ca="1">IFERROR(IF($J113&lt;&gt;"",SUM(IF(WEEKDAY(-1+ROW(INDIRECT("1:"&amp;(VT113-VS113)+1)),2)={3},1,0)),0),0)</f>
        <v>0</v>
      </c>
      <c r="VX113" s="39">
        <f t="array" aca="1" ref="VX113" ca="1">IFERROR(IF($K113&lt;&gt;"",SUM(IF(WEEKDAY(-1+ROW(INDIRECT("1:"&amp;(VT113-VS113)+1)),2)={4},1,0)),0),0)</f>
        <v>0</v>
      </c>
      <c r="VY113" s="39">
        <f t="array" aca="1" ref="VY113" ca="1">IFERROR(IF($L113&lt;&gt;"",SUM(IF(WEEKDAY(-1+ROW(INDIRECT("1:"&amp;(VT113-VS113)+1)),2)={5},1,0)),0),0)</f>
        <v>0</v>
      </c>
      <c r="VZ113" s="39">
        <f t="array" aca="1" ref="VZ113" ca="1">IFERROR(IF($M113&lt;&gt;"",SUM(IF(WEEKDAY(-1+ROW(INDIRECT("1:"&amp;(VT113-VS113)+1)),2)={6},1,0)),0),0)</f>
        <v>0</v>
      </c>
      <c r="WA113" s="39">
        <f t="array" aca="1" ref="WA113" ca="1">IFERROR(IF($N113&lt;&gt;"",SUM(IF(WEEKDAY(-1+ROW(INDIRECT("1:"&amp;(VT113-VS113)+1)),2)={7},1,0)),0),0)</f>
        <v>0</v>
      </c>
      <c r="WB113" s="39">
        <f t="shared" ca="1" si="398"/>
        <v>0</v>
      </c>
      <c r="WC113" s="39">
        <f t="shared" si="399"/>
        <v>0</v>
      </c>
      <c r="WD113" s="39">
        <f t="shared" si="400"/>
        <v>0</v>
      </c>
      <c r="WE113" s="39">
        <f t="shared" si="401"/>
        <v>0</v>
      </c>
      <c r="WF113" s="39">
        <f t="shared" si="402"/>
        <v>0</v>
      </c>
      <c r="WG113" s="39">
        <f t="shared" si="403"/>
        <v>0</v>
      </c>
      <c r="WH113" s="39">
        <f t="shared" si="404"/>
        <v>0</v>
      </c>
      <c r="WI113" s="39">
        <f t="shared" si="405"/>
        <v>0</v>
      </c>
      <c r="WJ113" s="39">
        <f t="shared" si="406"/>
        <v>0</v>
      </c>
      <c r="WK113" s="39">
        <f t="shared" ca="1" si="407"/>
        <v>0</v>
      </c>
      <c r="WL113" s="41">
        <f t="shared" si="408"/>
        <v>0</v>
      </c>
      <c r="WM113" s="40">
        <f t="shared" si="409"/>
        <v>45200</v>
      </c>
      <c r="WN113" s="40">
        <f t="shared" si="410"/>
        <v>45230</v>
      </c>
      <c r="WO113" s="39">
        <f t="array" aca="1" ref="WO113" ca="1">IFERROR(IF($H113&lt;&gt;"",SUM(IF(WEEKDAY(-1+ROW(INDIRECT("1:"&amp;(WN113-WM113)+1)),2)={1},1,0)),0),0)</f>
        <v>0</v>
      </c>
      <c r="WP113" s="39">
        <f t="array" aca="1" ref="WP113" ca="1">IFERROR(IF($I113&lt;&gt;"",SUM(IF(WEEKDAY(-1+ROW(INDIRECT("1:"&amp;(WN113-WM113)+1)),2)={2},1,0)),0),0)</f>
        <v>0</v>
      </c>
      <c r="WQ113" s="39">
        <f t="array" aca="1" ref="WQ113" ca="1">IFERROR(IF($J113&lt;&gt;"",SUM(IF(WEEKDAY(-1+ROW(INDIRECT("1:"&amp;(WN113-WM113)+1)),2)={3},1,0)),0),0)</f>
        <v>0</v>
      </c>
      <c r="WR113" s="39">
        <f t="array" aca="1" ref="WR113" ca="1">IFERROR(IF($K113&lt;&gt;"",SUM(IF(WEEKDAY(-1+ROW(INDIRECT("1:"&amp;(WN113-WM113)+1)),2)={4},1,0)),0),0)</f>
        <v>0</v>
      </c>
      <c r="WS113" s="39">
        <f t="array" aca="1" ref="WS113" ca="1">IFERROR(IF($L113&lt;&gt;"",SUM(IF(WEEKDAY(-1+ROW(INDIRECT("1:"&amp;(WN113-WM113)+1)),2)={5},1,0)),0),0)</f>
        <v>0</v>
      </c>
      <c r="WT113" s="39">
        <f t="array" aca="1" ref="WT113" ca="1">IFERROR(IF($M113&lt;&gt;"",SUM(IF(WEEKDAY(-1+ROW(INDIRECT("1:"&amp;(WN113-WM113)+1)),2)={6},1,0)),0),0)</f>
        <v>0</v>
      </c>
      <c r="WU113" s="39">
        <f t="array" aca="1" ref="WU113" ca="1">IFERROR(IF($N113&lt;&gt;"",SUM(IF(WEEKDAY(-1+ROW(INDIRECT("1:"&amp;(WN113-WM113)+1)),2)={7},1,0)),0),0)</f>
        <v>0</v>
      </c>
      <c r="WV113" s="39">
        <f t="shared" ca="1" si="411"/>
        <v>0</v>
      </c>
      <c r="WW113" s="39">
        <f t="shared" si="412"/>
        <v>0</v>
      </c>
      <c r="WX113" s="39">
        <f t="shared" si="413"/>
        <v>0</v>
      </c>
      <c r="WY113" s="39">
        <f t="shared" si="414"/>
        <v>0</v>
      </c>
      <c r="WZ113" s="39">
        <f t="shared" si="415"/>
        <v>0</v>
      </c>
      <c r="XA113" s="39">
        <f t="shared" si="416"/>
        <v>0</v>
      </c>
      <c r="XB113" s="39">
        <f t="shared" si="417"/>
        <v>0</v>
      </c>
      <c r="XC113" s="39">
        <f t="shared" si="418"/>
        <v>0</v>
      </c>
      <c r="XD113" s="39">
        <f t="shared" si="419"/>
        <v>0</v>
      </c>
      <c r="XE113" s="39">
        <f t="shared" ca="1" si="420"/>
        <v>0</v>
      </c>
      <c r="XF113" s="41">
        <f t="shared" si="421"/>
        <v>0</v>
      </c>
      <c r="XG113" s="40">
        <f t="shared" si="422"/>
        <v>45231</v>
      </c>
      <c r="XH113" s="40">
        <f t="shared" si="423"/>
        <v>45260</v>
      </c>
      <c r="XI113" s="39">
        <f t="array" aca="1" ref="XI113" ca="1">IFERROR(IF($H113&lt;&gt;"",SUM(IF(WEEKDAY(-1+ROW(INDIRECT("1:"&amp;(XH113-XG113)+1)),2)={1},1,0)),0),0)</f>
        <v>0</v>
      </c>
      <c r="XJ113" s="39">
        <f t="array" aca="1" ref="XJ113" ca="1">IFERROR(IF($I113&lt;&gt;"",SUM(IF(WEEKDAY(-1+ROW(INDIRECT("1:"&amp;(XH113-XG113)+1)),2)={2},1,0)),0),0)</f>
        <v>0</v>
      </c>
      <c r="XK113" s="39">
        <f t="array" aca="1" ref="XK113" ca="1">IFERROR(IF($J113&lt;&gt;"",SUM(IF(WEEKDAY(-1+ROW(INDIRECT("1:"&amp;(XH113-XG113)+1)),2)={3},1,0)),0),0)</f>
        <v>0</v>
      </c>
      <c r="XL113" s="39">
        <f t="array" aca="1" ref="XL113" ca="1">IFERROR(IF($K113&lt;&gt;"",SUM(IF(WEEKDAY(-1+ROW(INDIRECT("1:"&amp;(XH113-XG113)+1)),2)={4},1,0)),0),0)</f>
        <v>0</v>
      </c>
      <c r="XM113" s="39">
        <f t="array" aca="1" ref="XM113" ca="1">IFERROR(IF($L113&lt;&gt;"",SUM(IF(WEEKDAY(-1+ROW(INDIRECT("1:"&amp;(XH113-XG113)+1)),2)={5},1,0)),0),0)</f>
        <v>0</v>
      </c>
      <c r="XN113" s="39">
        <f t="array" aca="1" ref="XN113" ca="1">IFERROR(IF($M113&lt;&gt;"",SUM(IF(WEEKDAY(-1+ROW(INDIRECT("1:"&amp;(XH113-XG113)+1)),2)={6},1,0)),0),0)</f>
        <v>0</v>
      </c>
      <c r="XO113" s="39">
        <f t="array" aca="1" ref="XO113" ca="1">IFERROR(IF($N113&lt;&gt;"",SUM(IF(WEEKDAY(-1+ROW(INDIRECT("1:"&amp;(XH113-XG113)+1)),2)={7},1,0)),0),0)</f>
        <v>0</v>
      </c>
      <c r="XP113" s="39">
        <f t="shared" ca="1" si="424"/>
        <v>0</v>
      </c>
      <c r="XQ113" s="39">
        <f t="shared" si="425"/>
        <v>0</v>
      </c>
      <c r="XR113" s="39">
        <f t="shared" si="426"/>
        <v>0</v>
      </c>
      <c r="XS113" s="39">
        <f t="shared" si="427"/>
        <v>0</v>
      </c>
      <c r="XT113" s="39">
        <f t="shared" si="428"/>
        <v>0</v>
      </c>
      <c r="XU113" s="39">
        <f t="shared" si="429"/>
        <v>0</v>
      </c>
      <c r="XV113" s="39">
        <f t="shared" si="430"/>
        <v>0</v>
      </c>
      <c r="XW113" s="39">
        <f t="shared" si="431"/>
        <v>0</v>
      </c>
      <c r="XX113" s="39">
        <f t="shared" si="432"/>
        <v>0</v>
      </c>
      <c r="XY113" s="39">
        <f t="shared" ca="1" si="433"/>
        <v>0</v>
      </c>
      <c r="XZ113" s="41">
        <f t="shared" si="434"/>
        <v>0</v>
      </c>
      <c r="YA113" s="40">
        <f t="shared" si="435"/>
        <v>45261</v>
      </c>
      <c r="YB113" s="40">
        <f t="shared" si="436"/>
        <v>45291</v>
      </c>
      <c r="YC113" s="39">
        <f t="array" aca="1" ref="YC113" ca="1">IFERROR(IF($H113&lt;&gt;"",SUM(IF(WEEKDAY(-1+ROW(INDIRECT("1:"&amp;(YB113-YA113)+1)),2)={1},1,0)),0),0)</f>
        <v>0</v>
      </c>
      <c r="YD113" s="39">
        <f t="array" aca="1" ref="YD113" ca="1">IFERROR(IF($I113&lt;&gt;"",SUM(IF(WEEKDAY(-1+ROW(INDIRECT("1:"&amp;(YB113-YA113)+1)),2)={2},1,0)),0),0)</f>
        <v>0</v>
      </c>
      <c r="YE113" s="39">
        <f t="array" aca="1" ref="YE113" ca="1">IFERROR(IF($J113&lt;&gt;"",SUM(IF(WEEKDAY(-1+ROW(INDIRECT("1:"&amp;(YB113-YA113)+1)),2)={3},1,0)),0),0)</f>
        <v>0</v>
      </c>
      <c r="YF113" s="39">
        <f t="array" aca="1" ref="YF113" ca="1">IFERROR(IF($K113&lt;&gt;"",SUM(IF(WEEKDAY(-1+ROW(INDIRECT("1:"&amp;(YB113-YA113)+1)),2)={4},1,0)),0),0)</f>
        <v>0</v>
      </c>
      <c r="YG113" s="39">
        <f t="array" aca="1" ref="YG113" ca="1">IFERROR(IF($L113&lt;&gt;"",SUM(IF(WEEKDAY(-1+ROW(INDIRECT("1:"&amp;(YB113-YA113)+1)),2)={5},1,0)),0),0)</f>
        <v>0</v>
      </c>
      <c r="YH113" s="39">
        <f t="array" aca="1" ref="YH113" ca="1">IFERROR(IF($M113&lt;&gt;"",SUM(IF(WEEKDAY(-1+ROW(INDIRECT("1:"&amp;(YB113-YA113)+1)),2)={6},1,0)),0),0)</f>
        <v>0</v>
      </c>
      <c r="YI113" s="39">
        <f t="array" aca="1" ref="YI113" ca="1">IFERROR(IF($N113&lt;&gt;"",SUM(IF(WEEKDAY(-1+ROW(INDIRECT("1:"&amp;(YB113-YA113)+1)),2)={7},1,0)),0),0)</f>
        <v>0</v>
      </c>
      <c r="YJ113" s="39">
        <f t="shared" ca="1" si="437"/>
        <v>0</v>
      </c>
      <c r="YK113" s="39">
        <f t="shared" si="438"/>
        <v>0</v>
      </c>
      <c r="YL113" s="39">
        <f t="shared" si="439"/>
        <v>0</v>
      </c>
      <c r="YM113" s="39">
        <f t="shared" si="440"/>
        <v>0</v>
      </c>
      <c r="YN113" s="39">
        <f t="shared" si="441"/>
        <v>0</v>
      </c>
      <c r="YO113" s="39">
        <f t="shared" si="442"/>
        <v>0</v>
      </c>
      <c r="YP113" s="39">
        <f t="shared" si="443"/>
        <v>0</v>
      </c>
      <c r="YQ113" s="39">
        <f t="shared" si="444"/>
        <v>0</v>
      </c>
      <c r="YR113" s="39">
        <f t="shared" si="445"/>
        <v>0</v>
      </c>
      <c r="YS113" s="39">
        <f t="shared" ca="1" si="446"/>
        <v>0</v>
      </c>
    </row>
    <row r="114" spans="2:669" x14ac:dyDescent="0.25">
      <c r="B114" s="71">
        <v>104</v>
      </c>
      <c r="C114" s="71"/>
      <c r="D114" s="71"/>
      <c r="E114" s="71"/>
      <c r="F114" s="71"/>
      <c r="G114" s="73"/>
      <c r="H114" s="74"/>
      <c r="I114" s="75"/>
      <c r="J114" s="75"/>
      <c r="K114" s="75"/>
      <c r="L114" s="75"/>
      <c r="M114" s="75"/>
      <c r="N114" s="73"/>
      <c r="O114" s="74"/>
      <c r="P114" s="75"/>
      <c r="Q114" s="75"/>
      <c r="R114" s="75"/>
      <c r="S114" s="75"/>
      <c r="T114" s="75"/>
      <c r="U114" s="75"/>
      <c r="V114" s="73"/>
      <c r="W114" s="95"/>
      <c r="X114" s="96"/>
      <c r="Y114" s="96"/>
      <c r="Z114" s="96"/>
      <c r="AA114" s="96"/>
      <c r="AB114" s="96"/>
      <c r="AC114" s="96"/>
      <c r="AD114" s="96"/>
      <c r="AE114" s="96"/>
      <c r="AF114" s="96"/>
      <c r="AG114" s="96"/>
      <c r="AH114" s="96"/>
      <c r="AI114" s="96"/>
      <c r="AJ114" s="96"/>
      <c r="AK114" s="96"/>
      <c r="AL114" s="96"/>
      <c r="AM114" s="96"/>
      <c r="AN114" s="96"/>
      <c r="AO114" s="96"/>
      <c r="AP114" s="96"/>
      <c r="AQ114" s="96"/>
      <c r="AR114" s="96"/>
      <c r="AS114" s="96"/>
      <c r="AT114" s="96"/>
      <c r="AU114" s="96"/>
      <c r="AV114" s="96"/>
      <c r="AW114" s="96"/>
      <c r="AX114" s="96"/>
      <c r="AY114" s="96"/>
      <c r="AZ114" s="96"/>
      <c r="BA114" s="96"/>
      <c r="BB114" s="96"/>
      <c r="BC114" s="96"/>
      <c r="BD114" s="96"/>
      <c r="BE114" s="96"/>
      <c r="BF114" s="96"/>
      <c r="BG114" s="96"/>
      <c r="BH114" s="96"/>
      <c r="BI114" s="96"/>
      <c r="BJ114" s="96"/>
      <c r="BK114" s="96"/>
      <c r="BL114" s="96"/>
      <c r="BM114" s="96"/>
      <c r="BN114" s="96"/>
      <c r="BO114" s="96"/>
      <c r="BP114" s="96"/>
      <c r="BQ114" s="96"/>
      <c r="BR114" s="96"/>
      <c r="BS114" s="96"/>
      <c r="BT114" s="96"/>
      <c r="BU114" s="96"/>
      <c r="BV114" s="96"/>
      <c r="BW114" s="96"/>
      <c r="BX114" s="96"/>
      <c r="BY114" s="96"/>
      <c r="BZ114" s="96"/>
      <c r="CA114" s="96"/>
      <c r="CB114" s="96"/>
      <c r="CC114" s="96"/>
      <c r="CD114" s="96"/>
      <c r="CE114" s="96"/>
      <c r="CF114" s="96"/>
      <c r="CG114" s="96"/>
      <c r="CH114" s="96"/>
      <c r="CI114" s="96"/>
      <c r="CJ114" s="96"/>
      <c r="CK114" s="96"/>
      <c r="CL114" s="96"/>
      <c r="CM114" s="96"/>
      <c r="CN114" s="96"/>
      <c r="CO114" s="96"/>
      <c r="CP114" s="96"/>
      <c r="CQ114" s="96"/>
      <c r="CR114" s="96"/>
      <c r="CS114" s="96"/>
      <c r="CT114" s="96"/>
      <c r="CU114" s="96"/>
      <c r="CV114" s="96"/>
      <c r="CW114" s="96"/>
      <c r="CX114" s="96"/>
      <c r="CY114" s="96"/>
      <c r="CZ114" s="96"/>
      <c r="DA114" s="96"/>
      <c r="DB114" s="96"/>
      <c r="DC114" s="96"/>
      <c r="DD114" s="96"/>
      <c r="DE114" s="96"/>
      <c r="DF114" s="96"/>
      <c r="DG114" s="96"/>
      <c r="DH114" s="96"/>
      <c r="DI114" s="96"/>
      <c r="DJ114" s="96"/>
      <c r="DK114" s="96"/>
      <c r="DL114" s="96"/>
      <c r="DM114" s="96"/>
      <c r="DN114" s="96"/>
      <c r="DO114" s="96"/>
      <c r="DP114" s="96"/>
      <c r="DQ114" s="96"/>
      <c r="DR114" s="96"/>
      <c r="DS114" s="96"/>
      <c r="DT114" s="96"/>
      <c r="DU114" s="96"/>
      <c r="DV114" s="96"/>
      <c r="DW114" s="96"/>
      <c r="DX114" s="96"/>
      <c r="DY114" s="96"/>
      <c r="DZ114" s="96"/>
      <c r="EA114" s="96"/>
      <c r="EB114" s="96"/>
      <c r="EC114" s="96"/>
      <c r="ED114" s="96"/>
      <c r="EE114" s="96"/>
      <c r="EF114" s="96"/>
      <c r="EG114" s="96"/>
      <c r="EH114" s="96"/>
      <c r="EI114" s="96"/>
      <c r="EJ114" s="96"/>
      <c r="EK114" s="96"/>
      <c r="EL114" s="96"/>
      <c r="EM114" s="96"/>
      <c r="EN114" s="96"/>
      <c r="EO114" s="96"/>
      <c r="EP114" s="96"/>
      <c r="EQ114" s="96"/>
      <c r="ER114" s="96"/>
      <c r="ES114" s="96"/>
      <c r="ET114" s="96"/>
      <c r="EU114" s="96"/>
      <c r="EV114" s="96"/>
      <c r="EW114" s="96"/>
      <c r="EX114" s="96"/>
      <c r="EY114" s="96"/>
      <c r="EZ114" s="96"/>
      <c r="FA114" s="96"/>
      <c r="FB114" s="96"/>
      <c r="FC114" s="96"/>
      <c r="FD114" s="96"/>
      <c r="FE114" s="96"/>
      <c r="FF114" s="96"/>
      <c r="FG114" s="96"/>
      <c r="FH114" s="96"/>
      <c r="FI114" s="96"/>
      <c r="FJ114" s="96"/>
      <c r="FK114" s="96"/>
      <c r="FL114" s="96"/>
      <c r="FM114" s="96"/>
      <c r="FN114" s="96"/>
      <c r="FO114" s="96"/>
      <c r="FP114" s="96"/>
      <c r="FQ114" s="96"/>
      <c r="FR114" s="96"/>
      <c r="FS114" s="96"/>
      <c r="FT114" s="96"/>
      <c r="FU114" s="96"/>
      <c r="FV114" s="96"/>
      <c r="FW114" s="96"/>
      <c r="FX114" s="96"/>
      <c r="FY114" s="96"/>
      <c r="FZ114" s="96"/>
      <c r="GA114" s="96"/>
      <c r="GB114" s="96"/>
      <c r="GC114" s="96"/>
      <c r="GD114" s="96"/>
      <c r="GE114" s="96"/>
      <c r="GF114" s="96"/>
      <c r="GG114" s="96"/>
      <c r="GH114" s="96"/>
      <c r="GI114" s="96"/>
      <c r="GJ114" s="96"/>
      <c r="GK114" s="96"/>
      <c r="GL114" s="96"/>
      <c r="GM114" s="96"/>
      <c r="GN114" s="96"/>
      <c r="GO114" s="96"/>
      <c r="GP114" s="96"/>
      <c r="GQ114" s="96"/>
      <c r="GR114" s="96"/>
      <c r="GS114" s="96"/>
      <c r="GT114" s="96"/>
      <c r="GU114" s="96"/>
      <c r="GV114" s="96"/>
      <c r="GW114" s="96"/>
      <c r="GX114" s="96"/>
      <c r="GY114" s="96"/>
      <c r="GZ114" s="96"/>
      <c r="HA114" s="96"/>
      <c r="HB114" s="96"/>
      <c r="HC114" s="96"/>
      <c r="HD114" s="96"/>
      <c r="HE114" s="96"/>
      <c r="HF114" s="96"/>
      <c r="HG114" s="96"/>
      <c r="HH114" s="96"/>
      <c r="HI114" s="96"/>
      <c r="HJ114" s="96"/>
      <c r="HK114" s="96"/>
      <c r="HL114" s="96"/>
      <c r="HM114" s="96"/>
      <c r="HN114" s="96"/>
      <c r="HO114" s="96"/>
      <c r="HP114" s="96"/>
      <c r="HQ114" s="96"/>
      <c r="HR114" s="96"/>
      <c r="HS114" s="96"/>
      <c r="HT114" s="96"/>
      <c r="HU114" s="96"/>
      <c r="HV114" s="96"/>
      <c r="HW114" s="96"/>
      <c r="HX114" s="96"/>
      <c r="HY114" s="96"/>
      <c r="HZ114" s="96"/>
      <c r="IA114" s="96"/>
      <c r="IB114" s="96"/>
      <c r="IC114" s="96"/>
      <c r="ID114" s="96"/>
      <c r="IE114" s="96"/>
      <c r="IF114" s="96"/>
      <c r="IG114" s="96"/>
      <c r="IH114" s="96"/>
      <c r="II114" s="96"/>
      <c r="IJ114" s="96"/>
      <c r="IK114" s="96"/>
      <c r="IL114" s="96"/>
      <c r="IM114" s="96"/>
      <c r="IN114" s="96"/>
      <c r="IO114" s="96"/>
      <c r="IP114" s="96"/>
      <c r="IQ114" s="96"/>
      <c r="IR114" s="96"/>
      <c r="IS114" s="96"/>
      <c r="IT114" s="96"/>
      <c r="IU114" s="96"/>
      <c r="IV114" s="96"/>
      <c r="IW114" s="96"/>
      <c r="IX114" s="96"/>
      <c r="IY114" s="96"/>
      <c r="IZ114" s="96"/>
      <c r="JA114" s="96"/>
      <c r="JB114" s="96"/>
      <c r="JC114" s="96"/>
      <c r="JD114" s="96"/>
      <c r="JE114" s="96"/>
      <c r="JF114" s="96"/>
      <c r="JG114" s="96"/>
      <c r="JH114" s="96"/>
      <c r="JI114" s="96"/>
      <c r="JJ114" s="96"/>
      <c r="JK114" s="96"/>
      <c r="JL114" s="96"/>
      <c r="JM114" s="96"/>
      <c r="JN114" s="96"/>
      <c r="JO114" s="96"/>
      <c r="JP114" s="96"/>
      <c r="JQ114" s="96"/>
      <c r="JR114" s="96"/>
      <c r="JS114" s="96"/>
      <c r="JT114" s="96"/>
      <c r="JU114" s="96"/>
      <c r="JV114" s="96"/>
      <c r="JW114" s="96"/>
      <c r="JX114" s="96"/>
      <c r="JY114" s="96"/>
      <c r="JZ114" s="96"/>
      <c r="KA114" s="96"/>
      <c r="KB114" s="96"/>
      <c r="KC114" s="96"/>
      <c r="KD114" s="96"/>
      <c r="KE114" s="96"/>
      <c r="KF114" s="96"/>
      <c r="KG114" s="96"/>
      <c r="KH114" s="96"/>
      <c r="KI114" s="96"/>
      <c r="KJ114" s="96"/>
      <c r="KK114" s="96"/>
      <c r="KL114" s="96"/>
      <c r="KM114" s="96"/>
      <c r="KN114" s="96"/>
      <c r="KO114" s="96"/>
      <c r="KP114" s="96"/>
      <c r="KQ114" s="96"/>
      <c r="KR114" s="96"/>
      <c r="KS114" s="96"/>
      <c r="KT114" s="96"/>
      <c r="KU114" s="96"/>
      <c r="KV114" s="96"/>
      <c r="KW114" s="96"/>
      <c r="KX114" s="96"/>
      <c r="KY114" s="96"/>
      <c r="KZ114" s="96"/>
      <c r="LA114" s="96"/>
      <c r="LB114" s="96"/>
      <c r="LC114" s="96"/>
      <c r="LD114" s="96"/>
      <c r="LE114" s="96"/>
      <c r="LF114" s="96"/>
      <c r="LG114" s="96"/>
      <c r="LH114" s="96"/>
      <c r="LI114" s="96"/>
      <c r="LJ114" s="96"/>
      <c r="LK114" s="96"/>
      <c r="LL114" s="96"/>
      <c r="LM114" s="96"/>
      <c r="LN114" s="96"/>
      <c r="LO114" s="96"/>
      <c r="LP114" s="96"/>
      <c r="LQ114" s="96"/>
      <c r="LR114" s="96"/>
      <c r="LS114" s="96"/>
      <c r="LT114" s="96"/>
      <c r="LU114" s="96"/>
      <c r="LV114" s="96"/>
      <c r="LW114" s="96"/>
      <c r="LX114" s="96"/>
      <c r="LY114" s="96"/>
      <c r="LZ114" s="96"/>
      <c r="MA114" s="96"/>
      <c r="MB114" s="96"/>
      <c r="MC114" s="96"/>
      <c r="MD114" s="96"/>
      <c r="ME114" s="96"/>
      <c r="MF114" s="96"/>
      <c r="MG114" s="96"/>
      <c r="MH114" s="96"/>
      <c r="MI114" s="96"/>
      <c r="MJ114" s="96"/>
      <c r="MK114" s="96"/>
      <c r="ML114" s="96"/>
      <c r="MM114" s="96"/>
      <c r="MN114" s="96"/>
      <c r="MO114" s="96"/>
      <c r="MP114" s="96"/>
      <c r="MQ114" s="96"/>
      <c r="MR114" s="96"/>
      <c r="MS114" s="96"/>
      <c r="MT114" s="96"/>
      <c r="MU114" s="96"/>
      <c r="MV114" s="96"/>
      <c r="MW114" s="96"/>
      <c r="MX114" s="96"/>
      <c r="MY114" s="96"/>
      <c r="MZ114" s="96"/>
      <c r="NA114" s="96"/>
      <c r="NB114" s="96"/>
      <c r="NC114" s="96"/>
      <c r="ND114" s="96"/>
      <c r="NE114" s="96"/>
      <c r="NF114" s="96"/>
      <c r="NG114" s="96"/>
      <c r="NH114" s="96"/>
      <c r="NI114" s="96"/>
      <c r="NJ114" s="96"/>
      <c r="NK114" s="96"/>
      <c r="NL114" s="96"/>
      <c r="NM114" s="96"/>
      <c r="NN114" s="96"/>
      <c r="NO114" s="96"/>
      <c r="NP114" s="96"/>
      <c r="NQ114" s="96"/>
      <c r="NR114" s="96"/>
      <c r="NS114" s="96"/>
      <c r="NT114" s="96"/>
      <c r="NU114" s="96"/>
      <c r="NV114" s="96"/>
      <c r="NW114" s="96"/>
      <c r="NX114" s="97"/>
      <c r="NY114" s="96">
        <f t="shared" si="268"/>
        <v>0</v>
      </c>
      <c r="NZ114" s="96">
        <f t="shared" si="447"/>
        <v>0</v>
      </c>
      <c r="OA114" s="96">
        <f t="shared" si="447"/>
        <v>0</v>
      </c>
      <c r="OB114" s="96">
        <f t="shared" si="447"/>
        <v>0</v>
      </c>
      <c r="OC114" s="96">
        <f t="shared" si="447"/>
        <v>0</v>
      </c>
      <c r="OD114" s="96">
        <f t="shared" si="447"/>
        <v>0</v>
      </c>
      <c r="OE114" s="96">
        <f t="shared" si="447"/>
        <v>0</v>
      </c>
      <c r="OF114" s="96">
        <f t="shared" si="447"/>
        <v>0</v>
      </c>
      <c r="OG114" s="96">
        <f t="shared" si="269"/>
        <v>0</v>
      </c>
      <c r="OH114" s="96">
        <f t="shared" si="270"/>
        <v>0</v>
      </c>
      <c r="OI114" s="96">
        <f t="shared" si="271"/>
        <v>0</v>
      </c>
      <c r="OJ114" s="96">
        <f t="shared" si="272"/>
        <v>0</v>
      </c>
      <c r="OK114" s="96">
        <f t="shared" si="273"/>
        <v>0</v>
      </c>
      <c r="OL114" s="96">
        <f t="shared" si="274"/>
        <v>0</v>
      </c>
      <c r="OM114" s="96">
        <f t="shared" si="275"/>
        <v>0</v>
      </c>
      <c r="ON114" s="96">
        <f t="shared" si="276"/>
        <v>0</v>
      </c>
      <c r="OO114" s="96">
        <f t="shared" ca="1" si="279"/>
        <v>0</v>
      </c>
      <c r="OP114" s="96">
        <f t="shared" ca="1" si="280"/>
        <v>0</v>
      </c>
      <c r="PB114" s="41">
        <f t="shared" ca="1" si="281"/>
        <v>0</v>
      </c>
      <c r="PC114" s="40">
        <f t="shared" si="282"/>
        <v>44927</v>
      </c>
      <c r="PD114" s="39">
        <f t="shared" ca="1" si="277"/>
        <v>45488</v>
      </c>
      <c r="PE114" s="39">
        <f t="shared" si="283"/>
        <v>0</v>
      </c>
      <c r="PF114" s="39">
        <f t="shared" si="284"/>
        <v>0</v>
      </c>
      <c r="PG114" s="39">
        <f t="shared" si="285"/>
        <v>0</v>
      </c>
      <c r="PH114" s="39">
        <f t="shared" si="286"/>
        <v>0</v>
      </c>
      <c r="PI114" s="39">
        <f t="shared" si="287"/>
        <v>0</v>
      </c>
      <c r="PJ114" s="39">
        <f t="shared" si="288"/>
        <v>0</v>
      </c>
      <c r="PK114" s="39">
        <f t="shared" si="289"/>
        <v>0</v>
      </c>
      <c r="PL114" s="39">
        <f t="shared" ca="1" si="290"/>
        <v>0</v>
      </c>
      <c r="PM114" s="39">
        <f t="shared" ca="1" si="278"/>
        <v>0</v>
      </c>
      <c r="PN114" s="41">
        <f t="shared" si="291"/>
        <v>0</v>
      </c>
      <c r="PO114" s="40">
        <f t="shared" si="292"/>
        <v>44927</v>
      </c>
      <c r="PP114" s="40">
        <f t="shared" si="293"/>
        <v>44957</v>
      </c>
      <c r="PQ114" s="39">
        <f t="array" aca="1" ref="PQ114" ca="1">IFERROR(IF($H114&lt;&gt;"",SUM(IF(WEEKDAY(-1+ROW(INDIRECT("1:"&amp;(PP114-PO114)+1)),2)={1},1,0)),0),0)</f>
        <v>0</v>
      </c>
      <c r="PR114" s="39">
        <f t="array" aca="1" ref="PR114" ca="1">IFERROR(IF($I114&lt;&gt;"",SUM(IF(WEEKDAY(-1+ROW(INDIRECT("1:"&amp;(PP114-PO114)+1)),2)={2},1,0)),0),0)</f>
        <v>0</v>
      </c>
      <c r="PS114" s="39">
        <f t="array" aca="1" ref="PS114" ca="1">IFERROR(IF($J114&lt;&gt;"",SUM(IF(WEEKDAY(-1+ROW(INDIRECT("1:"&amp;(PP114-PO114)+1)),2)={3},1,0)),0),0)</f>
        <v>0</v>
      </c>
      <c r="PT114" s="39">
        <f t="array" aca="1" ref="PT114" ca="1">IFERROR(IF($K114&lt;&gt;"",SUM(IF(WEEKDAY(-1+ROW(INDIRECT("1:"&amp;(PP114-PO114)+1)),2)={4},1,0)),0),0)</f>
        <v>0</v>
      </c>
      <c r="PU114" s="39">
        <f t="array" aca="1" ref="PU114" ca="1">IFERROR(IF($L114&lt;&gt;"",SUM(IF(WEEKDAY(-1+ROW(INDIRECT("1:"&amp;(PP114-PO114)+1)),2)={5},1,0)),0),0)</f>
        <v>0</v>
      </c>
      <c r="PV114" s="39">
        <f t="array" aca="1" ref="PV114" ca="1">IFERROR(IF($M114&lt;&gt;"",SUM(IF(WEEKDAY(-1+ROW(INDIRECT("1:"&amp;(PP114-PO114)+1)),2)={6},1,0)),0),0)</f>
        <v>0</v>
      </c>
      <c r="PW114" s="39">
        <f t="array" aca="1" ref="PW114" ca="1">IFERROR(IF($N114&lt;&gt;"",SUM(IF(WEEKDAY(-1+ROW(INDIRECT("1:"&amp;(PP114-PO114)+1)),2)={7},1,0)),0),0)</f>
        <v>0</v>
      </c>
      <c r="PX114" s="39">
        <f t="shared" ca="1" si="294"/>
        <v>0</v>
      </c>
      <c r="PY114" s="39">
        <f t="shared" si="295"/>
        <v>0</v>
      </c>
      <c r="PZ114" s="39">
        <f t="shared" si="296"/>
        <v>0</v>
      </c>
      <c r="QA114" s="39">
        <f t="shared" si="297"/>
        <v>0</v>
      </c>
      <c r="QB114" s="39">
        <f t="shared" si="298"/>
        <v>0</v>
      </c>
      <c r="QC114" s="39">
        <f t="shared" si="299"/>
        <v>0</v>
      </c>
      <c r="QD114" s="39">
        <f t="shared" si="300"/>
        <v>0</v>
      </c>
      <c r="QE114" s="39">
        <f t="shared" si="301"/>
        <v>0</v>
      </c>
      <c r="QF114" s="39">
        <f t="shared" si="302"/>
        <v>0</v>
      </c>
      <c r="QG114" s="39">
        <f t="shared" ca="1" si="303"/>
        <v>0</v>
      </c>
      <c r="QH114" s="41">
        <f t="shared" si="304"/>
        <v>0</v>
      </c>
      <c r="QI114" s="40">
        <f t="shared" si="305"/>
        <v>44958</v>
      </c>
      <c r="QJ114" s="40">
        <f t="shared" si="306"/>
        <v>44985</v>
      </c>
      <c r="QK114" s="39">
        <f t="array" aca="1" ref="QK114" ca="1">IFERROR(IF($H114&lt;&gt;"",SUM(IF(WEEKDAY(-1+ROW(INDIRECT("1:"&amp;(QJ114-QI114)+1)),2)={1},1,0)),0),0)</f>
        <v>0</v>
      </c>
      <c r="QL114" s="39">
        <f t="array" aca="1" ref="QL114" ca="1">IFERROR(IF($I114&lt;&gt;"",SUM(IF(WEEKDAY(-1+ROW(INDIRECT("1:"&amp;(QJ114-QI114)+1)),2)={2},1,0)),0),0)</f>
        <v>0</v>
      </c>
      <c r="QM114" s="39">
        <f t="array" aca="1" ref="QM114" ca="1">IFERROR(IF($J114&lt;&gt;"",SUM(IF(WEEKDAY(-1+ROW(INDIRECT("1:"&amp;(QJ114-QI114)+1)),2)={3},1,0)),0),0)</f>
        <v>0</v>
      </c>
      <c r="QN114" s="39">
        <f t="array" aca="1" ref="QN114" ca="1">IFERROR(IF($K114&lt;&gt;"",SUM(IF(WEEKDAY(-1+ROW(INDIRECT("1:"&amp;(QJ114-QI114)+1)),2)={4},1,0)),0),0)</f>
        <v>0</v>
      </c>
      <c r="QO114" s="39">
        <f t="array" aca="1" ref="QO114" ca="1">IFERROR(IF($L114&lt;&gt;"",SUM(IF(WEEKDAY(-1+ROW(INDIRECT("1:"&amp;(QJ114-QI114)+1)),2)={5},1,0)),0),0)</f>
        <v>0</v>
      </c>
      <c r="QP114" s="39">
        <f t="array" aca="1" ref="QP114" ca="1">IFERROR(IF($M114&lt;&gt;"",SUM(IF(WEEKDAY(-1+ROW(INDIRECT("1:"&amp;(QJ114-QI114)+1)),2)={6},1,0)),0),0)</f>
        <v>0</v>
      </c>
      <c r="QQ114" s="39">
        <f t="array" aca="1" ref="QQ114" ca="1">IFERROR(IF($N114&lt;&gt;"",SUM(IF(WEEKDAY(-1+ROW(INDIRECT("1:"&amp;(QJ114-QI114)+1)),2)={7},1,0)),0),0)</f>
        <v>0</v>
      </c>
      <c r="QR114" s="39">
        <f t="shared" ca="1" si="307"/>
        <v>0</v>
      </c>
      <c r="QS114" s="39">
        <f t="shared" si="308"/>
        <v>0</v>
      </c>
      <c r="QT114" s="39">
        <f t="shared" si="309"/>
        <v>0</v>
      </c>
      <c r="QU114" s="39">
        <f t="shared" si="310"/>
        <v>0</v>
      </c>
      <c r="QV114" s="39">
        <f t="shared" si="311"/>
        <v>0</v>
      </c>
      <c r="QW114" s="39">
        <f t="shared" si="312"/>
        <v>0</v>
      </c>
      <c r="QX114" s="39">
        <f t="shared" si="313"/>
        <v>0</v>
      </c>
      <c r="QY114" s="39">
        <f t="shared" si="314"/>
        <v>0</v>
      </c>
      <c r="QZ114" s="39">
        <f t="shared" si="315"/>
        <v>0</v>
      </c>
      <c r="RA114" s="39">
        <f t="shared" ca="1" si="316"/>
        <v>0</v>
      </c>
      <c r="RB114" s="41">
        <f t="shared" si="317"/>
        <v>0</v>
      </c>
      <c r="RC114" s="40">
        <f t="shared" si="318"/>
        <v>44986</v>
      </c>
      <c r="RD114" s="40">
        <f t="shared" si="319"/>
        <v>45016</v>
      </c>
      <c r="RE114" s="39">
        <f t="array" aca="1" ref="RE114" ca="1">IFERROR(IF($H114&lt;&gt;"",SUM(IF(WEEKDAY(-1+ROW(INDIRECT("1:"&amp;(RD114-RC114)+1)),2)={1},1,0)),0),0)</f>
        <v>0</v>
      </c>
      <c r="RF114" s="39">
        <f t="array" aca="1" ref="RF114" ca="1">IFERROR(IF($I114&lt;&gt;"",SUM(IF(WEEKDAY(-1+ROW(INDIRECT("1:"&amp;(RD114-RC114)+1)),2)={2},1,0)),0),0)</f>
        <v>0</v>
      </c>
      <c r="RG114" s="39">
        <f t="array" aca="1" ref="RG114" ca="1">IFERROR(IF($J114&lt;&gt;"",SUM(IF(WEEKDAY(-1+ROW(INDIRECT("1:"&amp;(RD114-RC114)+1)),2)={3},1,0)),0),0)</f>
        <v>0</v>
      </c>
      <c r="RH114" s="39">
        <f t="array" aca="1" ref="RH114" ca="1">IFERROR(IF($K114&lt;&gt;"",SUM(IF(WEEKDAY(-1+ROW(INDIRECT("1:"&amp;(RD114-RC114)+1)),2)={4},1,0)),0),0)</f>
        <v>0</v>
      </c>
      <c r="RI114" s="39">
        <f t="array" aca="1" ref="RI114" ca="1">IFERROR(IF($L114&lt;&gt;"",SUM(IF(WEEKDAY(-1+ROW(INDIRECT("1:"&amp;(RD114-RC114)+1)),2)={5},1,0)),0),0)</f>
        <v>0</v>
      </c>
      <c r="RJ114" s="39">
        <f t="array" aca="1" ref="RJ114" ca="1">IFERROR(IF($M114&lt;&gt;"",SUM(IF(WEEKDAY(-1+ROW(INDIRECT("1:"&amp;(RD114-RC114)+1)),2)={6},1,0)),0),0)</f>
        <v>0</v>
      </c>
      <c r="RK114" s="39">
        <f t="array" aca="1" ref="RK114" ca="1">IFERROR(IF($N114&lt;&gt;"",SUM(IF(WEEKDAY(-1+ROW(INDIRECT("1:"&amp;(RD114-RC114)+1)),2)={7},1,0)),0),0)</f>
        <v>0</v>
      </c>
      <c r="RL114" s="39">
        <f t="shared" ca="1" si="320"/>
        <v>0</v>
      </c>
      <c r="RM114" s="39">
        <f t="shared" si="321"/>
        <v>0</v>
      </c>
      <c r="RN114" s="39">
        <f t="shared" si="322"/>
        <v>0</v>
      </c>
      <c r="RO114" s="39">
        <f t="shared" si="323"/>
        <v>0</v>
      </c>
      <c r="RP114" s="39">
        <f t="shared" si="324"/>
        <v>0</v>
      </c>
      <c r="RQ114" s="39">
        <f t="shared" si="325"/>
        <v>0</v>
      </c>
      <c r="RR114" s="39">
        <f t="shared" si="326"/>
        <v>0</v>
      </c>
      <c r="RS114" s="39">
        <f t="shared" si="327"/>
        <v>0</v>
      </c>
      <c r="RT114" s="39">
        <f t="shared" si="328"/>
        <v>0</v>
      </c>
      <c r="RU114" s="39">
        <f t="shared" ca="1" si="329"/>
        <v>0</v>
      </c>
      <c r="RV114" s="41">
        <f t="shared" si="330"/>
        <v>0</v>
      </c>
      <c r="RW114" s="40">
        <f t="shared" si="331"/>
        <v>45017</v>
      </c>
      <c r="RX114" s="40">
        <f t="shared" si="332"/>
        <v>45046</v>
      </c>
      <c r="RY114" s="39">
        <f t="array" aca="1" ref="RY114" ca="1">IFERROR(IF($H114&lt;&gt;"",SUM(IF(WEEKDAY(-1+ROW(INDIRECT("1:"&amp;(RX114-RW114)+1)),2)={1},1,0)),0),0)</f>
        <v>0</v>
      </c>
      <c r="RZ114" s="39">
        <f t="array" aca="1" ref="RZ114" ca="1">IFERROR(IF($I114&lt;&gt;"",SUM(IF(WEEKDAY(-1+ROW(INDIRECT("1:"&amp;(RX114-RW114)+1)),2)={2},1,0)),0),0)</f>
        <v>0</v>
      </c>
      <c r="SA114" s="39">
        <f t="array" aca="1" ref="SA114" ca="1">IFERROR(IF($J114&lt;&gt;"",SUM(IF(WEEKDAY(-1+ROW(INDIRECT("1:"&amp;(RX114-RW114)+1)),2)={3},1,0)),0),0)</f>
        <v>0</v>
      </c>
      <c r="SB114" s="39">
        <f t="array" aca="1" ref="SB114" ca="1">IFERROR(IF($K114&lt;&gt;"",SUM(IF(WEEKDAY(-1+ROW(INDIRECT("1:"&amp;(RX114-RW114)+1)),2)={4},1,0)),0),0)</f>
        <v>0</v>
      </c>
      <c r="SC114" s="39">
        <f t="array" aca="1" ref="SC114" ca="1">IFERROR(IF($L114&lt;&gt;"",SUM(IF(WEEKDAY(-1+ROW(INDIRECT("1:"&amp;(RX114-RW114)+1)),2)={5},1,0)),0),0)</f>
        <v>0</v>
      </c>
      <c r="SD114" s="39">
        <f t="array" aca="1" ref="SD114" ca="1">IFERROR(IF($M114&lt;&gt;"",SUM(IF(WEEKDAY(-1+ROW(INDIRECT("1:"&amp;(RX114-RW114)+1)),2)={6},1,0)),0),0)</f>
        <v>0</v>
      </c>
      <c r="SE114" s="39">
        <f t="array" aca="1" ref="SE114" ca="1">IFERROR(IF($N114&lt;&gt;"",SUM(IF(WEEKDAY(-1+ROW(INDIRECT("1:"&amp;(RX114-RW114)+1)),2)={7},1,0)),0),0)</f>
        <v>0</v>
      </c>
      <c r="SF114" s="39">
        <f t="shared" ca="1" si="333"/>
        <v>0</v>
      </c>
      <c r="SG114" s="39">
        <f t="shared" si="334"/>
        <v>0</v>
      </c>
      <c r="SH114" s="39">
        <f t="shared" si="335"/>
        <v>0</v>
      </c>
      <c r="SI114" s="39">
        <f t="shared" si="336"/>
        <v>0</v>
      </c>
      <c r="SJ114" s="39">
        <f t="shared" si="337"/>
        <v>0</v>
      </c>
      <c r="SK114" s="39">
        <f t="shared" si="338"/>
        <v>0</v>
      </c>
      <c r="SL114" s="39">
        <f t="shared" si="339"/>
        <v>0</v>
      </c>
      <c r="SM114" s="39">
        <f t="shared" si="340"/>
        <v>0</v>
      </c>
      <c r="SN114" s="39">
        <f t="shared" si="341"/>
        <v>0</v>
      </c>
      <c r="SO114" s="39">
        <f t="shared" ca="1" si="342"/>
        <v>0</v>
      </c>
      <c r="SP114" s="41">
        <f t="shared" si="343"/>
        <v>0</v>
      </c>
      <c r="SQ114" s="40">
        <f t="shared" si="344"/>
        <v>45047</v>
      </c>
      <c r="SR114" s="40">
        <f t="shared" si="345"/>
        <v>45077</v>
      </c>
      <c r="SS114" s="39">
        <f t="array" aca="1" ref="SS114" ca="1">IFERROR(IF($H114&lt;&gt;"",SUM(IF(WEEKDAY(-1+ROW(INDIRECT("1:"&amp;(SR114-SQ114)+1)),2)={1},1,0)),0),0)</f>
        <v>0</v>
      </c>
      <c r="ST114" s="39">
        <f t="array" aca="1" ref="ST114" ca="1">IFERROR(IF($I114&lt;&gt;"",SUM(IF(WEEKDAY(-1+ROW(INDIRECT("1:"&amp;(SR114-SQ114)+1)),2)={2},1,0)),0),0)</f>
        <v>0</v>
      </c>
      <c r="SU114" s="39">
        <f t="array" aca="1" ref="SU114" ca="1">IFERROR(IF($J114&lt;&gt;"",SUM(IF(WEEKDAY(-1+ROW(INDIRECT("1:"&amp;(SR114-SQ114)+1)),2)={3},1,0)),0),0)</f>
        <v>0</v>
      </c>
      <c r="SV114" s="39">
        <f t="array" aca="1" ref="SV114" ca="1">IFERROR(IF($K114&lt;&gt;"",SUM(IF(WEEKDAY(-1+ROW(INDIRECT("1:"&amp;(SR114-SQ114)+1)),2)={4},1,0)),0),0)</f>
        <v>0</v>
      </c>
      <c r="SW114" s="39">
        <f t="array" aca="1" ref="SW114" ca="1">IFERROR(IF($L114&lt;&gt;"",SUM(IF(WEEKDAY(-1+ROW(INDIRECT("1:"&amp;(SR114-SQ114)+1)),2)={5},1,0)),0),0)</f>
        <v>0</v>
      </c>
      <c r="SX114" s="39">
        <f t="array" aca="1" ref="SX114" ca="1">IFERROR(IF($M114&lt;&gt;"",SUM(IF(WEEKDAY(-1+ROW(INDIRECT("1:"&amp;(SR114-SQ114)+1)),2)={6},1,0)),0),0)</f>
        <v>0</v>
      </c>
      <c r="SY114" s="39">
        <f t="array" aca="1" ref="SY114" ca="1">IFERROR(IF($N114&lt;&gt;"",SUM(IF(WEEKDAY(-1+ROW(INDIRECT("1:"&amp;(SR114-SQ114)+1)),2)={7},1,0)),0),0)</f>
        <v>0</v>
      </c>
      <c r="SZ114" s="39">
        <f t="shared" ca="1" si="346"/>
        <v>0</v>
      </c>
      <c r="TA114" s="39">
        <f t="shared" si="347"/>
        <v>0</v>
      </c>
      <c r="TB114" s="39">
        <f t="shared" si="348"/>
        <v>0</v>
      </c>
      <c r="TC114" s="39">
        <f t="shared" si="349"/>
        <v>0</v>
      </c>
      <c r="TD114" s="39">
        <f t="shared" si="350"/>
        <v>0</v>
      </c>
      <c r="TE114" s="39">
        <f t="shared" si="351"/>
        <v>0</v>
      </c>
      <c r="TF114" s="39">
        <f t="shared" si="352"/>
        <v>0</v>
      </c>
      <c r="TG114" s="39">
        <f t="shared" si="353"/>
        <v>0</v>
      </c>
      <c r="TH114" s="39">
        <f t="shared" si="354"/>
        <v>0</v>
      </c>
      <c r="TI114" s="39">
        <f t="shared" ca="1" si="355"/>
        <v>0</v>
      </c>
      <c r="TJ114" s="41">
        <f t="shared" si="356"/>
        <v>0</v>
      </c>
      <c r="TK114" s="40">
        <f t="shared" si="357"/>
        <v>45078</v>
      </c>
      <c r="TL114" s="40">
        <f t="shared" si="358"/>
        <v>45107</v>
      </c>
      <c r="TM114" s="39">
        <f t="array" aca="1" ref="TM114" ca="1">IFERROR(IF($H114&lt;&gt;"",SUM(IF(WEEKDAY(-1+ROW(INDIRECT("1:"&amp;(TL114-TK114)+1)),2)={1},1,0)),0),0)</f>
        <v>0</v>
      </c>
      <c r="TN114" s="39">
        <f t="array" aca="1" ref="TN114" ca="1">IFERROR(IF($I114&lt;&gt;"",SUM(IF(WEEKDAY(-1+ROW(INDIRECT("1:"&amp;(TL114-TK114)+1)),2)={2},1,0)),0),0)</f>
        <v>0</v>
      </c>
      <c r="TO114" s="39">
        <f t="array" aca="1" ref="TO114" ca="1">IFERROR(IF($J114&lt;&gt;"",SUM(IF(WEEKDAY(-1+ROW(INDIRECT("1:"&amp;(TL114-TK114)+1)),2)={3},1,0)),0),0)</f>
        <v>0</v>
      </c>
      <c r="TP114" s="39">
        <f t="array" aca="1" ref="TP114" ca="1">IFERROR(IF($K114&lt;&gt;"",SUM(IF(WEEKDAY(-1+ROW(INDIRECT("1:"&amp;(TL114-TK114)+1)),2)={4},1,0)),0),0)</f>
        <v>0</v>
      </c>
      <c r="TQ114" s="39">
        <f t="array" aca="1" ref="TQ114" ca="1">IFERROR(IF($L114&lt;&gt;"",SUM(IF(WEEKDAY(-1+ROW(INDIRECT("1:"&amp;(TL114-TK114)+1)),2)={5},1,0)),0),0)</f>
        <v>0</v>
      </c>
      <c r="TR114" s="39">
        <f t="array" aca="1" ref="TR114" ca="1">IFERROR(IF($M114&lt;&gt;"",SUM(IF(WEEKDAY(-1+ROW(INDIRECT("1:"&amp;(TL114-TK114)+1)),2)={6},1,0)),0),0)</f>
        <v>0</v>
      </c>
      <c r="TS114" s="39">
        <f t="array" aca="1" ref="TS114" ca="1">IFERROR(IF($N114&lt;&gt;"",SUM(IF(WEEKDAY(-1+ROW(INDIRECT("1:"&amp;(TL114-TK114)+1)),2)={7},1,0)),0),0)</f>
        <v>0</v>
      </c>
      <c r="TT114" s="39">
        <f t="shared" ca="1" si="359"/>
        <v>0</v>
      </c>
      <c r="TU114" s="39">
        <f t="shared" si="360"/>
        <v>0</v>
      </c>
      <c r="TV114" s="39">
        <f t="shared" si="361"/>
        <v>0</v>
      </c>
      <c r="TW114" s="39">
        <f t="shared" si="362"/>
        <v>0</v>
      </c>
      <c r="TX114" s="39">
        <f t="shared" si="363"/>
        <v>0</v>
      </c>
      <c r="TY114" s="39">
        <f t="shared" si="364"/>
        <v>0</v>
      </c>
      <c r="TZ114" s="39">
        <f t="shared" si="365"/>
        <v>0</v>
      </c>
      <c r="UA114" s="39">
        <f t="shared" si="366"/>
        <v>0</v>
      </c>
      <c r="UB114" s="39">
        <f t="shared" si="367"/>
        <v>0</v>
      </c>
      <c r="UC114" s="39">
        <f t="shared" ca="1" si="368"/>
        <v>0</v>
      </c>
      <c r="UD114" s="41">
        <f t="shared" si="369"/>
        <v>0</v>
      </c>
      <c r="UE114" s="40">
        <f t="shared" si="370"/>
        <v>45108</v>
      </c>
      <c r="UF114" s="40">
        <f t="shared" si="371"/>
        <v>45138</v>
      </c>
      <c r="UG114" s="39">
        <f t="array" aca="1" ref="UG114" ca="1">IFERROR(IF($H114&lt;&gt;"",SUM(IF(WEEKDAY(-1+ROW(INDIRECT("1:"&amp;(UF114-UE114)+1)),2)={1},1,0)),0),0)</f>
        <v>0</v>
      </c>
      <c r="UH114" s="39">
        <f t="array" aca="1" ref="UH114" ca="1">IFERROR(IF($I114&lt;&gt;"",SUM(IF(WEEKDAY(-1+ROW(INDIRECT("1:"&amp;(UF114-UE114)+1)),2)={2},1,0)),0),0)</f>
        <v>0</v>
      </c>
      <c r="UI114" s="39">
        <f t="array" aca="1" ref="UI114" ca="1">IFERROR(IF($J114&lt;&gt;"",SUM(IF(WEEKDAY(-1+ROW(INDIRECT("1:"&amp;(UF114-UE114)+1)),2)={3},1,0)),0),0)</f>
        <v>0</v>
      </c>
      <c r="UJ114" s="39">
        <f t="array" aca="1" ref="UJ114" ca="1">IFERROR(IF($K114&lt;&gt;"",SUM(IF(WEEKDAY(-1+ROW(INDIRECT("1:"&amp;(UF114-UE114)+1)),2)={4},1,0)),0),0)</f>
        <v>0</v>
      </c>
      <c r="UK114" s="39">
        <f t="array" aca="1" ref="UK114" ca="1">IFERROR(IF($L114&lt;&gt;"",SUM(IF(WEEKDAY(-1+ROW(INDIRECT("1:"&amp;(UF114-UE114)+1)),2)={5},1,0)),0),0)</f>
        <v>0</v>
      </c>
      <c r="UL114" s="39">
        <f t="array" aca="1" ref="UL114" ca="1">IFERROR(IF($M114&lt;&gt;"",SUM(IF(WEEKDAY(-1+ROW(INDIRECT("1:"&amp;(UF114-UE114)+1)),2)={6},1,0)),0),0)</f>
        <v>0</v>
      </c>
      <c r="UM114" s="39">
        <f t="array" aca="1" ref="UM114" ca="1">IFERROR(IF($N114&lt;&gt;"",SUM(IF(WEEKDAY(-1+ROW(INDIRECT("1:"&amp;(UF114-UE114)+1)),2)={7},1,0)),0),0)</f>
        <v>0</v>
      </c>
      <c r="UN114" s="39">
        <f t="shared" ca="1" si="372"/>
        <v>0</v>
      </c>
      <c r="UO114" s="39">
        <f t="shared" si="373"/>
        <v>0</v>
      </c>
      <c r="UP114" s="39">
        <f t="shared" si="374"/>
        <v>0</v>
      </c>
      <c r="UQ114" s="39">
        <f t="shared" si="375"/>
        <v>0</v>
      </c>
      <c r="UR114" s="39">
        <f t="shared" si="376"/>
        <v>0</v>
      </c>
      <c r="US114" s="39">
        <f t="shared" si="377"/>
        <v>0</v>
      </c>
      <c r="UT114" s="39">
        <f t="shared" si="378"/>
        <v>0</v>
      </c>
      <c r="UU114" s="39">
        <f t="shared" si="379"/>
        <v>0</v>
      </c>
      <c r="UV114" s="39">
        <f t="shared" si="380"/>
        <v>0</v>
      </c>
      <c r="UW114" s="39">
        <f t="shared" ca="1" si="381"/>
        <v>0</v>
      </c>
      <c r="UX114" s="41">
        <f t="shared" si="382"/>
        <v>0</v>
      </c>
      <c r="UY114" s="40">
        <f t="shared" si="383"/>
        <v>45139</v>
      </c>
      <c r="UZ114" s="40">
        <f t="shared" si="384"/>
        <v>45169</v>
      </c>
      <c r="VA114" s="39">
        <f t="array" aca="1" ref="VA114" ca="1">IFERROR(IF($H114&lt;&gt;"",SUM(IF(WEEKDAY(-1+ROW(INDIRECT("1:"&amp;(UZ114-UY114)+1)),2)={1},1,0)),0),0)</f>
        <v>0</v>
      </c>
      <c r="VB114" s="39">
        <f t="array" aca="1" ref="VB114" ca="1">IFERROR(IF($I114&lt;&gt;"",SUM(IF(WEEKDAY(-1+ROW(INDIRECT("1:"&amp;(UZ114-UY114)+1)),2)={2},1,0)),0),0)</f>
        <v>0</v>
      </c>
      <c r="VC114" s="39">
        <f t="array" aca="1" ref="VC114" ca="1">IFERROR(IF($J114&lt;&gt;"",SUM(IF(WEEKDAY(-1+ROW(INDIRECT("1:"&amp;(UZ114-UY114)+1)),2)={3},1,0)),0),0)</f>
        <v>0</v>
      </c>
      <c r="VD114" s="39">
        <f t="array" aca="1" ref="VD114" ca="1">IFERROR(IF($K114&lt;&gt;"",SUM(IF(WEEKDAY(-1+ROW(INDIRECT("1:"&amp;(UZ114-UY114)+1)),2)={4},1,0)),0),0)</f>
        <v>0</v>
      </c>
      <c r="VE114" s="39">
        <f t="array" aca="1" ref="VE114" ca="1">IFERROR(IF($L114&lt;&gt;"",SUM(IF(WEEKDAY(-1+ROW(INDIRECT("1:"&amp;(UZ114-UY114)+1)),2)={5},1,0)),0),0)</f>
        <v>0</v>
      </c>
      <c r="VF114" s="39">
        <f t="array" aca="1" ref="VF114" ca="1">IFERROR(IF($M114&lt;&gt;"",SUM(IF(WEEKDAY(-1+ROW(INDIRECT("1:"&amp;(UZ114-UY114)+1)),2)={6},1,0)),0),0)</f>
        <v>0</v>
      </c>
      <c r="VG114" s="39">
        <f t="array" aca="1" ref="VG114" ca="1">IFERROR(IF($N114&lt;&gt;"",SUM(IF(WEEKDAY(-1+ROW(INDIRECT("1:"&amp;(UZ114-UY114)+1)),2)={7},1,0)),0),0)</f>
        <v>0</v>
      </c>
      <c r="VH114" s="39">
        <f t="shared" ca="1" si="385"/>
        <v>0</v>
      </c>
      <c r="VI114" s="39">
        <f t="shared" si="386"/>
        <v>0</v>
      </c>
      <c r="VJ114" s="39">
        <f t="shared" si="387"/>
        <v>0</v>
      </c>
      <c r="VK114" s="39">
        <f t="shared" si="388"/>
        <v>0</v>
      </c>
      <c r="VL114" s="39">
        <f t="shared" si="389"/>
        <v>0</v>
      </c>
      <c r="VM114" s="39">
        <f t="shared" si="390"/>
        <v>0</v>
      </c>
      <c r="VN114" s="39">
        <f t="shared" si="391"/>
        <v>0</v>
      </c>
      <c r="VO114" s="39">
        <f t="shared" si="392"/>
        <v>0</v>
      </c>
      <c r="VP114" s="39">
        <f t="shared" si="393"/>
        <v>0</v>
      </c>
      <c r="VQ114" s="39">
        <f t="shared" ca="1" si="394"/>
        <v>0</v>
      </c>
      <c r="VR114" s="41">
        <f t="shared" si="395"/>
        <v>0</v>
      </c>
      <c r="VS114" s="40">
        <f t="shared" si="396"/>
        <v>45170</v>
      </c>
      <c r="VT114" s="40">
        <f t="shared" si="397"/>
        <v>45199</v>
      </c>
      <c r="VU114" s="39">
        <f t="array" aca="1" ref="VU114" ca="1">IFERROR(IF($H114&lt;&gt;"",SUM(IF(WEEKDAY(-1+ROW(INDIRECT("1:"&amp;(VT114-VS114)+1)),2)={1},1,0)),0),0)</f>
        <v>0</v>
      </c>
      <c r="VV114" s="39">
        <f t="array" aca="1" ref="VV114" ca="1">IFERROR(IF($I114&lt;&gt;"",SUM(IF(WEEKDAY(-1+ROW(INDIRECT("1:"&amp;(VT114-VS114)+1)),2)={2},1,0)),0),0)</f>
        <v>0</v>
      </c>
      <c r="VW114" s="39">
        <f t="array" aca="1" ref="VW114" ca="1">IFERROR(IF($J114&lt;&gt;"",SUM(IF(WEEKDAY(-1+ROW(INDIRECT("1:"&amp;(VT114-VS114)+1)),2)={3},1,0)),0),0)</f>
        <v>0</v>
      </c>
      <c r="VX114" s="39">
        <f t="array" aca="1" ref="VX114" ca="1">IFERROR(IF($K114&lt;&gt;"",SUM(IF(WEEKDAY(-1+ROW(INDIRECT("1:"&amp;(VT114-VS114)+1)),2)={4},1,0)),0),0)</f>
        <v>0</v>
      </c>
      <c r="VY114" s="39">
        <f t="array" aca="1" ref="VY114" ca="1">IFERROR(IF($L114&lt;&gt;"",SUM(IF(WEEKDAY(-1+ROW(INDIRECT("1:"&amp;(VT114-VS114)+1)),2)={5},1,0)),0),0)</f>
        <v>0</v>
      </c>
      <c r="VZ114" s="39">
        <f t="array" aca="1" ref="VZ114" ca="1">IFERROR(IF($M114&lt;&gt;"",SUM(IF(WEEKDAY(-1+ROW(INDIRECT("1:"&amp;(VT114-VS114)+1)),2)={6},1,0)),0),0)</f>
        <v>0</v>
      </c>
      <c r="WA114" s="39">
        <f t="array" aca="1" ref="WA114" ca="1">IFERROR(IF($N114&lt;&gt;"",SUM(IF(WEEKDAY(-1+ROW(INDIRECT("1:"&amp;(VT114-VS114)+1)),2)={7},1,0)),0),0)</f>
        <v>0</v>
      </c>
      <c r="WB114" s="39">
        <f t="shared" ca="1" si="398"/>
        <v>0</v>
      </c>
      <c r="WC114" s="39">
        <f t="shared" si="399"/>
        <v>0</v>
      </c>
      <c r="WD114" s="39">
        <f t="shared" si="400"/>
        <v>0</v>
      </c>
      <c r="WE114" s="39">
        <f t="shared" si="401"/>
        <v>0</v>
      </c>
      <c r="WF114" s="39">
        <f t="shared" si="402"/>
        <v>0</v>
      </c>
      <c r="WG114" s="39">
        <f t="shared" si="403"/>
        <v>0</v>
      </c>
      <c r="WH114" s="39">
        <f t="shared" si="404"/>
        <v>0</v>
      </c>
      <c r="WI114" s="39">
        <f t="shared" si="405"/>
        <v>0</v>
      </c>
      <c r="WJ114" s="39">
        <f t="shared" si="406"/>
        <v>0</v>
      </c>
      <c r="WK114" s="39">
        <f t="shared" ca="1" si="407"/>
        <v>0</v>
      </c>
      <c r="WL114" s="41">
        <f t="shared" si="408"/>
        <v>0</v>
      </c>
      <c r="WM114" s="40">
        <f t="shared" si="409"/>
        <v>45200</v>
      </c>
      <c r="WN114" s="40">
        <f t="shared" si="410"/>
        <v>45230</v>
      </c>
      <c r="WO114" s="39">
        <f t="array" aca="1" ref="WO114" ca="1">IFERROR(IF($H114&lt;&gt;"",SUM(IF(WEEKDAY(-1+ROW(INDIRECT("1:"&amp;(WN114-WM114)+1)),2)={1},1,0)),0),0)</f>
        <v>0</v>
      </c>
      <c r="WP114" s="39">
        <f t="array" aca="1" ref="WP114" ca="1">IFERROR(IF($I114&lt;&gt;"",SUM(IF(WEEKDAY(-1+ROW(INDIRECT("1:"&amp;(WN114-WM114)+1)),2)={2},1,0)),0),0)</f>
        <v>0</v>
      </c>
      <c r="WQ114" s="39">
        <f t="array" aca="1" ref="WQ114" ca="1">IFERROR(IF($J114&lt;&gt;"",SUM(IF(WEEKDAY(-1+ROW(INDIRECT("1:"&amp;(WN114-WM114)+1)),2)={3},1,0)),0),0)</f>
        <v>0</v>
      </c>
      <c r="WR114" s="39">
        <f t="array" aca="1" ref="WR114" ca="1">IFERROR(IF($K114&lt;&gt;"",SUM(IF(WEEKDAY(-1+ROW(INDIRECT("1:"&amp;(WN114-WM114)+1)),2)={4},1,0)),0),0)</f>
        <v>0</v>
      </c>
      <c r="WS114" s="39">
        <f t="array" aca="1" ref="WS114" ca="1">IFERROR(IF($L114&lt;&gt;"",SUM(IF(WEEKDAY(-1+ROW(INDIRECT("1:"&amp;(WN114-WM114)+1)),2)={5},1,0)),0),0)</f>
        <v>0</v>
      </c>
      <c r="WT114" s="39">
        <f t="array" aca="1" ref="WT114" ca="1">IFERROR(IF($M114&lt;&gt;"",SUM(IF(WEEKDAY(-1+ROW(INDIRECT("1:"&amp;(WN114-WM114)+1)),2)={6},1,0)),0),0)</f>
        <v>0</v>
      </c>
      <c r="WU114" s="39">
        <f t="array" aca="1" ref="WU114" ca="1">IFERROR(IF($N114&lt;&gt;"",SUM(IF(WEEKDAY(-1+ROW(INDIRECT("1:"&amp;(WN114-WM114)+1)),2)={7},1,0)),0),0)</f>
        <v>0</v>
      </c>
      <c r="WV114" s="39">
        <f t="shared" ca="1" si="411"/>
        <v>0</v>
      </c>
      <c r="WW114" s="39">
        <f t="shared" si="412"/>
        <v>0</v>
      </c>
      <c r="WX114" s="39">
        <f t="shared" si="413"/>
        <v>0</v>
      </c>
      <c r="WY114" s="39">
        <f t="shared" si="414"/>
        <v>0</v>
      </c>
      <c r="WZ114" s="39">
        <f t="shared" si="415"/>
        <v>0</v>
      </c>
      <c r="XA114" s="39">
        <f t="shared" si="416"/>
        <v>0</v>
      </c>
      <c r="XB114" s="39">
        <f t="shared" si="417"/>
        <v>0</v>
      </c>
      <c r="XC114" s="39">
        <f t="shared" si="418"/>
        <v>0</v>
      </c>
      <c r="XD114" s="39">
        <f t="shared" si="419"/>
        <v>0</v>
      </c>
      <c r="XE114" s="39">
        <f t="shared" ca="1" si="420"/>
        <v>0</v>
      </c>
      <c r="XF114" s="41">
        <f t="shared" si="421"/>
        <v>0</v>
      </c>
      <c r="XG114" s="40">
        <f t="shared" si="422"/>
        <v>45231</v>
      </c>
      <c r="XH114" s="40">
        <f t="shared" si="423"/>
        <v>45260</v>
      </c>
      <c r="XI114" s="39">
        <f t="array" aca="1" ref="XI114" ca="1">IFERROR(IF($H114&lt;&gt;"",SUM(IF(WEEKDAY(-1+ROW(INDIRECT("1:"&amp;(XH114-XG114)+1)),2)={1},1,0)),0),0)</f>
        <v>0</v>
      </c>
      <c r="XJ114" s="39">
        <f t="array" aca="1" ref="XJ114" ca="1">IFERROR(IF($I114&lt;&gt;"",SUM(IF(WEEKDAY(-1+ROW(INDIRECT("1:"&amp;(XH114-XG114)+1)),2)={2},1,0)),0),0)</f>
        <v>0</v>
      </c>
      <c r="XK114" s="39">
        <f t="array" aca="1" ref="XK114" ca="1">IFERROR(IF($J114&lt;&gt;"",SUM(IF(WEEKDAY(-1+ROW(INDIRECT("1:"&amp;(XH114-XG114)+1)),2)={3},1,0)),0),0)</f>
        <v>0</v>
      </c>
      <c r="XL114" s="39">
        <f t="array" aca="1" ref="XL114" ca="1">IFERROR(IF($K114&lt;&gt;"",SUM(IF(WEEKDAY(-1+ROW(INDIRECT("1:"&amp;(XH114-XG114)+1)),2)={4},1,0)),0),0)</f>
        <v>0</v>
      </c>
      <c r="XM114" s="39">
        <f t="array" aca="1" ref="XM114" ca="1">IFERROR(IF($L114&lt;&gt;"",SUM(IF(WEEKDAY(-1+ROW(INDIRECT("1:"&amp;(XH114-XG114)+1)),2)={5},1,0)),0),0)</f>
        <v>0</v>
      </c>
      <c r="XN114" s="39">
        <f t="array" aca="1" ref="XN114" ca="1">IFERROR(IF($M114&lt;&gt;"",SUM(IF(WEEKDAY(-1+ROW(INDIRECT("1:"&amp;(XH114-XG114)+1)),2)={6},1,0)),0),0)</f>
        <v>0</v>
      </c>
      <c r="XO114" s="39">
        <f t="array" aca="1" ref="XO114" ca="1">IFERROR(IF($N114&lt;&gt;"",SUM(IF(WEEKDAY(-1+ROW(INDIRECT("1:"&amp;(XH114-XG114)+1)),2)={7},1,0)),0),0)</f>
        <v>0</v>
      </c>
      <c r="XP114" s="39">
        <f t="shared" ca="1" si="424"/>
        <v>0</v>
      </c>
      <c r="XQ114" s="39">
        <f t="shared" si="425"/>
        <v>0</v>
      </c>
      <c r="XR114" s="39">
        <f t="shared" si="426"/>
        <v>0</v>
      </c>
      <c r="XS114" s="39">
        <f t="shared" si="427"/>
        <v>0</v>
      </c>
      <c r="XT114" s="39">
        <f t="shared" si="428"/>
        <v>0</v>
      </c>
      <c r="XU114" s="39">
        <f t="shared" si="429"/>
        <v>0</v>
      </c>
      <c r="XV114" s="39">
        <f t="shared" si="430"/>
        <v>0</v>
      </c>
      <c r="XW114" s="39">
        <f t="shared" si="431"/>
        <v>0</v>
      </c>
      <c r="XX114" s="39">
        <f t="shared" si="432"/>
        <v>0</v>
      </c>
      <c r="XY114" s="39">
        <f t="shared" ca="1" si="433"/>
        <v>0</v>
      </c>
      <c r="XZ114" s="41">
        <f t="shared" si="434"/>
        <v>0</v>
      </c>
      <c r="YA114" s="40">
        <f t="shared" si="435"/>
        <v>45261</v>
      </c>
      <c r="YB114" s="40">
        <f t="shared" si="436"/>
        <v>45291</v>
      </c>
      <c r="YC114" s="39">
        <f t="array" aca="1" ref="YC114" ca="1">IFERROR(IF($H114&lt;&gt;"",SUM(IF(WEEKDAY(-1+ROW(INDIRECT("1:"&amp;(YB114-YA114)+1)),2)={1},1,0)),0),0)</f>
        <v>0</v>
      </c>
      <c r="YD114" s="39">
        <f t="array" aca="1" ref="YD114" ca="1">IFERROR(IF($I114&lt;&gt;"",SUM(IF(WEEKDAY(-1+ROW(INDIRECT("1:"&amp;(YB114-YA114)+1)),2)={2},1,0)),0),0)</f>
        <v>0</v>
      </c>
      <c r="YE114" s="39">
        <f t="array" aca="1" ref="YE114" ca="1">IFERROR(IF($J114&lt;&gt;"",SUM(IF(WEEKDAY(-1+ROW(INDIRECT("1:"&amp;(YB114-YA114)+1)),2)={3},1,0)),0),0)</f>
        <v>0</v>
      </c>
      <c r="YF114" s="39">
        <f t="array" aca="1" ref="YF114" ca="1">IFERROR(IF($K114&lt;&gt;"",SUM(IF(WEEKDAY(-1+ROW(INDIRECT("1:"&amp;(YB114-YA114)+1)),2)={4},1,0)),0),0)</f>
        <v>0</v>
      </c>
      <c r="YG114" s="39">
        <f t="array" aca="1" ref="YG114" ca="1">IFERROR(IF($L114&lt;&gt;"",SUM(IF(WEEKDAY(-1+ROW(INDIRECT("1:"&amp;(YB114-YA114)+1)),2)={5},1,0)),0),0)</f>
        <v>0</v>
      </c>
      <c r="YH114" s="39">
        <f t="array" aca="1" ref="YH114" ca="1">IFERROR(IF($M114&lt;&gt;"",SUM(IF(WEEKDAY(-1+ROW(INDIRECT("1:"&amp;(YB114-YA114)+1)),2)={6},1,0)),0),0)</f>
        <v>0</v>
      </c>
      <c r="YI114" s="39">
        <f t="array" aca="1" ref="YI114" ca="1">IFERROR(IF($N114&lt;&gt;"",SUM(IF(WEEKDAY(-1+ROW(INDIRECT("1:"&amp;(YB114-YA114)+1)),2)={7},1,0)),0),0)</f>
        <v>0</v>
      </c>
      <c r="YJ114" s="39">
        <f t="shared" ca="1" si="437"/>
        <v>0</v>
      </c>
      <c r="YK114" s="39">
        <f t="shared" si="438"/>
        <v>0</v>
      </c>
      <c r="YL114" s="39">
        <f t="shared" si="439"/>
        <v>0</v>
      </c>
      <c r="YM114" s="39">
        <f t="shared" si="440"/>
        <v>0</v>
      </c>
      <c r="YN114" s="39">
        <f t="shared" si="441"/>
        <v>0</v>
      </c>
      <c r="YO114" s="39">
        <f t="shared" si="442"/>
        <v>0</v>
      </c>
      <c r="YP114" s="39">
        <f t="shared" si="443"/>
        <v>0</v>
      </c>
      <c r="YQ114" s="39">
        <f t="shared" si="444"/>
        <v>0</v>
      </c>
      <c r="YR114" s="39">
        <f t="shared" si="445"/>
        <v>0</v>
      </c>
      <c r="YS114" s="39">
        <f t="shared" ca="1" si="446"/>
        <v>0</v>
      </c>
    </row>
    <row r="115" spans="2:669" x14ac:dyDescent="0.25">
      <c r="B115" s="71">
        <v>105</v>
      </c>
      <c r="C115" s="71"/>
      <c r="D115" s="71"/>
      <c r="E115" s="71"/>
      <c r="F115" s="71"/>
      <c r="G115" s="73"/>
      <c r="H115" s="74"/>
      <c r="I115" s="75"/>
      <c r="J115" s="75"/>
      <c r="K115" s="75"/>
      <c r="L115" s="75"/>
      <c r="M115" s="75"/>
      <c r="N115" s="73"/>
      <c r="O115" s="74"/>
      <c r="P115" s="75"/>
      <c r="Q115" s="75"/>
      <c r="R115" s="75"/>
      <c r="S115" s="75"/>
      <c r="T115" s="75"/>
      <c r="U115" s="75"/>
      <c r="V115" s="73"/>
      <c r="W115" s="95"/>
      <c r="X115" s="96"/>
      <c r="Y115" s="96"/>
      <c r="Z115" s="96"/>
      <c r="AA115" s="96"/>
      <c r="AB115" s="96"/>
      <c r="AC115" s="96"/>
      <c r="AD115" s="96"/>
      <c r="AE115" s="96"/>
      <c r="AF115" s="96"/>
      <c r="AG115" s="96"/>
      <c r="AH115" s="96"/>
      <c r="AI115" s="96"/>
      <c r="AJ115" s="96"/>
      <c r="AK115" s="96"/>
      <c r="AL115" s="96"/>
      <c r="AM115" s="96"/>
      <c r="AN115" s="96"/>
      <c r="AO115" s="96"/>
      <c r="AP115" s="96"/>
      <c r="AQ115" s="96"/>
      <c r="AR115" s="96"/>
      <c r="AS115" s="96"/>
      <c r="AT115" s="96"/>
      <c r="AU115" s="96"/>
      <c r="AV115" s="96"/>
      <c r="AW115" s="96"/>
      <c r="AX115" s="96"/>
      <c r="AY115" s="96"/>
      <c r="AZ115" s="96"/>
      <c r="BA115" s="96"/>
      <c r="BB115" s="96"/>
      <c r="BC115" s="96"/>
      <c r="BD115" s="96"/>
      <c r="BE115" s="96"/>
      <c r="BF115" s="96"/>
      <c r="BG115" s="96"/>
      <c r="BH115" s="96"/>
      <c r="BI115" s="96"/>
      <c r="BJ115" s="96"/>
      <c r="BK115" s="96"/>
      <c r="BL115" s="96"/>
      <c r="BM115" s="96"/>
      <c r="BN115" s="96"/>
      <c r="BO115" s="96"/>
      <c r="BP115" s="96"/>
      <c r="BQ115" s="96"/>
      <c r="BR115" s="96"/>
      <c r="BS115" s="96"/>
      <c r="BT115" s="96"/>
      <c r="BU115" s="96"/>
      <c r="BV115" s="96"/>
      <c r="BW115" s="96"/>
      <c r="BX115" s="96"/>
      <c r="BY115" s="96"/>
      <c r="BZ115" s="96"/>
      <c r="CA115" s="96"/>
      <c r="CB115" s="96"/>
      <c r="CC115" s="96"/>
      <c r="CD115" s="96"/>
      <c r="CE115" s="96"/>
      <c r="CF115" s="96"/>
      <c r="CG115" s="96"/>
      <c r="CH115" s="96"/>
      <c r="CI115" s="96"/>
      <c r="CJ115" s="96"/>
      <c r="CK115" s="96"/>
      <c r="CL115" s="96"/>
      <c r="CM115" s="96"/>
      <c r="CN115" s="96"/>
      <c r="CO115" s="96"/>
      <c r="CP115" s="96"/>
      <c r="CQ115" s="96"/>
      <c r="CR115" s="96"/>
      <c r="CS115" s="96"/>
      <c r="CT115" s="96"/>
      <c r="CU115" s="96"/>
      <c r="CV115" s="96"/>
      <c r="CW115" s="96"/>
      <c r="CX115" s="96"/>
      <c r="CY115" s="96"/>
      <c r="CZ115" s="96"/>
      <c r="DA115" s="96"/>
      <c r="DB115" s="96"/>
      <c r="DC115" s="96"/>
      <c r="DD115" s="96"/>
      <c r="DE115" s="96"/>
      <c r="DF115" s="96"/>
      <c r="DG115" s="96"/>
      <c r="DH115" s="96"/>
      <c r="DI115" s="96"/>
      <c r="DJ115" s="96"/>
      <c r="DK115" s="96"/>
      <c r="DL115" s="96"/>
      <c r="DM115" s="96"/>
      <c r="DN115" s="96"/>
      <c r="DO115" s="96"/>
      <c r="DP115" s="96"/>
      <c r="DQ115" s="96"/>
      <c r="DR115" s="96"/>
      <c r="DS115" s="96"/>
      <c r="DT115" s="96"/>
      <c r="DU115" s="96"/>
      <c r="DV115" s="96"/>
      <c r="DW115" s="96"/>
      <c r="DX115" s="96"/>
      <c r="DY115" s="96"/>
      <c r="DZ115" s="96"/>
      <c r="EA115" s="96"/>
      <c r="EB115" s="96"/>
      <c r="EC115" s="96"/>
      <c r="ED115" s="96"/>
      <c r="EE115" s="96"/>
      <c r="EF115" s="96"/>
      <c r="EG115" s="96"/>
      <c r="EH115" s="96"/>
      <c r="EI115" s="96"/>
      <c r="EJ115" s="96"/>
      <c r="EK115" s="96"/>
      <c r="EL115" s="96"/>
      <c r="EM115" s="96"/>
      <c r="EN115" s="96"/>
      <c r="EO115" s="96"/>
      <c r="EP115" s="96"/>
      <c r="EQ115" s="96"/>
      <c r="ER115" s="96"/>
      <c r="ES115" s="96"/>
      <c r="ET115" s="96"/>
      <c r="EU115" s="96"/>
      <c r="EV115" s="96"/>
      <c r="EW115" s="96"/>
      <c r="EX115" s="96"/>
      <c r="EY115" s="96"/>
      <c r="EZ115" s="96"/>
      <c r="FA115" s="96"/>
      <c r="FB115" s="96"/>
      <c r="FC115" s="96"/>
      <c r="FD115" s="96"/>
      <c r="FE115" s="96"/>
      <c r="FF115" s="96"/>
      <c r="FG115" s="96"/>
      <c r="FH115" s="96"/>
      <c r="FI115" s="96"/>
      <c r="FJ115" s="96"/>
      <c r="FK115" s="96"/>
      <c r="FL115" s="96"/>
      <c r="FM115" s="96"/>
      <c r="FN115" s="96"/>
      <c r="FO115" s="96"/>
      <c r="FP115" s="96"/>
      <c r="FQ115" s="96"/>
      <c r="FR115" s="96"/>
      <c r="FS115" s="96"/>
      <c r="FT115" s="96"/>
      <c r="FU115" s="96"/>
      <c r="FV115" s="96"/>
      <c r="FW115" s="96"/>
      <c r="FX115" s="96"/>
      <c r="FY115" s="96"/>
      <c r="FZ115" s="96"/>
      <c r="GA115" s="96"/>
      <c r="GB115" s="96"/>
      <c r="GC115" s="96"/>
      <c r="GD115" s="96"/>
      <c r="GE115" s="96"/>
      <c r="GF115" s="96"/>
      <c r="GG115" s="96"/>
      <c r="GH115" s="96"/>
      <c r="GI115" s="96"/>
      <c r="GJ115" s="96"/>
      <c r="GK115" s="96"/>
      <c r="GL115" s="96"/>
      <c r="GM115" s="96"/>
      <c r="GN115" s="96"/>
      <c r="GO115" s="96"/>
      <c r="GP115" s="96"/>
      <c r="GQ115" s="96"/>
      <c r="GR115" s="96"/>
      <c r="GS115" s="96"/>
      <c r="GT115" s="96"/>
      <c r="GU115" s="96"/>
      <c r="GV115" s="96"/>
      <c r="GW115" s="96"/>
      <c r="GX115" s="96"/>
      <c r="GY115" s="96"/>
      <c r="GZ115" s="96"/>
      <c r="HA115" s="96"/>
      <c r="HB115" s="96"/>
      <c r="HC115" s="96"/>
      <c r="HD115" s="96"/>
      <c r="HE115" s="96"/>
      <c r="HF115" s="96"/>
      <c r="HG115" s="96"/>
      <c r="HH115" s="96"/>
      <c r="HI115" s="96"/>
      <c r="HJ115" s="96"/>
      <c r="HK115" s="96"/>
      <c r="HL115" s="96"/>
      <c r="HM115" s="96"/>
      <c r="HN115" s="96"/>
      <c r="HO115" s="96"/>
      <c r="HP115" s="96"/>
      <c r="HQ115" s="96"/>
      <c r="HR115" s="96"/>
      <c r="HS115" s="96"/>
      <c r="HT115" s="96"/>
      <c r="HU115" s="96"/>
      <c r="HV115" s="96"/>
      <c r="HW115" s="96"/>
      <c r="HX115" s="96"/>
      <c r="HY115" s="96"/>
      <c r="HZ115" s="96"/>
      <c r="IA115" s="96"/>
      <c r="IB115" s="96"/>
      <c r="IC115" s="96"/>
      <c r="ID115" s="96"/>
      <c r="IE115" s="96"/>
      <c r="IF115" s="96"/>
      <c r="IG115" s="96"/>
      <c r="IH115" s="96"/>
      <c r="II115" s="96"/>
      <c r="IJ115" s="96"/>
      <c r="IK115" s="96"/>
      <c r="IL115" s="96"/>
      <c r="IM115" s="96"/>
      <c r="IN115" s="96"/>
      <c r="IO115" s="96"/>
      <c r="IP115" s="96"/>
      <c r="IQ115" s="96"/>
      <c r="IR115" s="96"/>
      <c r="IS115" s="96"/>
      <c r="IT115" s="96"/>
      <c r="IU115" s="96"/>
      <c r="IV115" s="96"/>
      <c r="IW115" s="96"/>
      <c r="IX115" s="96"/>
      <c r="IY115" s="96"/>
      <c r="IZ115" s="96"/>
      <c r="JA115" s="96"/>
      <c r="JB115" s="96"/>
      <c r="JC115" s="96"/>
      <c r="JD115" s="96"/>
      <c r="JE115" s="96"/>
      <c r="JF115" s="96"/>
      <c r="JG115" s="96"/>
      <c r="JH115" s="96"/>
      <c r="JI115" s="96"/>
      <c r="JJ115" s="96"/>
      <c r="JK115" s="96"/>
      <c r="JL115" s="96"/>
      <c r="JM115" s="96"/>
      <c r="JN115" s="96"/>
      <c r="JO115" s="96"/>
      <c r="JP115" s="96"/>
      <c r="JQ115" s="96"/>
      <c r="JR115" s="96"/>
      <c r="JS115" s="96"/>
      <c r="JT115" s="96"/>
      <c r="JU115" s="96"/>
      <c r="JV115" s="96"/>
      <c r="JW115" s="96"/>
      <c r="JX115" s="96"/>
      <c r="JY115" s="96"/>
      <c r="JZ115" s="96"/>
      <c r="KA115" s="96"/>
      <c r="KB115" s="96"/>
      <c r="KC115" s="96"/>
      <c r="KD115" s="96"/>
      <c r="KE115" s="96"/>
      <c r="KF115" s="96"/>
      <c r="KG115" s="96"/>
      <c r="KH115" s="96"/>
      <c r="KI115" s="96"/>
      <c r="KJ115" s="96"/>
      <c r="KK115" s="96"/>
      <c r="KL115" s="96"/>
      <c r="KM115" s="96"/>
      <c r="KN115" s="96"/>
      <c r="KO115" s="96"/>
      <c r="KP115" s="96"/>
      <c r="KQ115" s="96"/>
      <c r="KR115" s="96"/>
      <c r="KS115" s="96"/>
      <c r="KT115" s="96"/>
      <c r="KU115" s="96"/>
      <c r="KV115" s="96"/>
      <c r="KW115" s="96"/>
      <c r="KX115" s="96"/>
      <c r="KY115" s="96"/>
      <c r="KZ115" s="96"/>
      <c r="LA115" s="96"/>
      <c r="LB115" s="96"/>
      <c r="LC115" s="96"/>
      <c r="LD115" s="96"/>
      <c r="LE115" s="96"/>
      <c r="LF115" s="96"/>
      <c r="LG115" s="96"/>
      <c r="LH115" s="96"/>
      <c r="LI115" s="96"/>
      <c r="LJ115" s="96"/>
      <c r="LK115" s="96"/>
      <c r="LL115" s="96"/>
      <c r="LM115" s="96"/>
      <c r="LN115" s="96"/>
      <c r="LO115" s="96"/>
      <c r="LP115" s="96"/>
      <c r="LQ115" s="96"/>
      <c r="LR115" s="96"/>
      <c r="LS115" s="96"/>
      <c r="LT115" s="96"/>
      <c r="LU115" s="96"/>
      <c r="LV115" s="96"/>
      <c r="LW115" s="96"/>
      <c r="LX115" s="96"/>
      <c r="LY115" s="96"/>
      <c r="LZ115" s="96"/>
      <c r="MA115" s="96"/>
      <c r="MB115" s="96"/>
      <c r="MC115" s="96"/>
      <c r="MD115" s="96"/>
      <c r="ME115" s="96"/>
      <c r="MF115" s="96"/>
      <c r="MG115" s="96"/>
      <c r="MH115" s="96"/>
      <c r="MI115" s="96"/>
      <c r="MJ115" s="96"/>
      <c r="MK115" s="96"/>
      <c r="ML115" s="96"/>
      <c r="MM115" s="96"/>
      <c r="MN115" s="96"/>
      <c r="MO115" s="96"/>
      <c r="MP115" s="96"/>
      <c r="MQ115" s="96"/>
      <c r="MR115" s="96"/>
      <c r="MS115" s="96"/>
      <c r="MT115" s="96"/>
      <c r="MU115" s="96"/>
      <c r="MV115" s="96"/>
      <c r="MW115" s="96"/>
      <c r="MX115" s="96"/>
      <c r="MY115" s="96"/>
      <c r="MZ115" s="96"/>
      <c r="NA115" s="96"/>
      <c r="NB115" s="96"/>
      <c r="NC115" s="96"/>
      <c r="ND115" s="96"/>
      <c r="NE115" s="96"/>
      <c r="NF115" s="96"/>
      <c r="NG115" s="96"/>
      <c r="NH115" s="96"/>
      <c r="NI115" s="96"/>
      <c r="NJ115" s="96"/>
      <c r="NK115" s="96"/>
      <c r="NL115" s="96"/>
      <c r="NM115" s="96"/>
      <c r="NN115" s="96"/>
      <c r="NO115" s="96"/>
      <c r="NP115" s="96"/>
      <c r="NQ115" s="96"/>
      <c r="NR115" s="96"/>
      <c r="NS115" s="96"/>
      <c r="NT115" s="96"/>
      <c r="NU115" s="96"/>
      <c r="NV115" s="96"/>
      <c r="NW115" s="96"/>
      <c r="NX115" s="97"/>
      <c r="NY115" s="96">
        <f t="shared" si="268"/>
        <v>0</v>
      </c>
      <c r="NZ115" s="96">
        <f t="shared" si="447"/>
        <v>0</v>
      </c>
      <c r="OA115" s="96">
        <f t="shared" si="447"/>
        <v>0</v>
      </c>
      <c r="OB115" s="96">
        <f t="shared" si="447"/>
        <v>0</v>
      </c>
      <c r="OC115" s="96">
        <f t="shared" si="447"/>
        <v>0</v>
      </c>
      <c r="OD115" s="96">
        <f t="shared" si="447"/>
        <v>0</v>
      </c>
      <c r="OE115" s="96">
        <f t="shared" si="447"/>
        <v>0</v>
      </c>
      <c r="OF115" s="96">
        <f t="shared" si="447"/>
        <v>0</v>
      </c>
      <c r="OG115" s="96">
        <f t="shared" si="269"/>
        <v>0</v>
      </c>
      <c r="OH115" s="96">
        <f t="shared" si="270"/>
        <v>0</v>
      </c>
      <c r="OI115" s="96">
        <f t="shared" si="271"/>
        <v>0</v>
      </c>
      <c r="OJ115" s="96">
        <f t="shared" si="272"/>
        <v>0</v>
      </c>
      <c r="OK115" s="96">
        <f t="shared" si="273"/>
        <v>0</v>
      </c>
      <c r="OL115" s="96">
        <f t="shared" si="274"/>
        <v>0</v>
      </c>
      <c r="OM115" s="96">
        <f t="shared" si="275"/>
        <v>0</v>
      </c>
      <c r="ON115" s="96">
        <f t="shared" si="276"/>
        <v>0</v>
      </c>
      <c r="OO115" s="96">
        <f t="shared" ca="1" si="279"/>
        <v>0</v>
      </c>
      <c r="OP115" s="96">
        <f t="shared" ca="1" si="280"/>
        <v>0</v>
      </c>
      <c r="PB115" s="41">
        <f t="shared" ca="1" si="281"/>
        <v>0</v>
      </c>
      <c r="PC115" s="40">
        <f t="shared" si="282"/>
        <v>44927</v>
      </c>
      <c r="PD115" s="39">
        <f t="shared" ca="1" si="277"/>
        <v>45488</v>
      </c>
      <c r="PE115" s="39">
        <f t="shared" si="283"/>
        <v>0</v>
      </c>
      <c r="PF115" s="39">
        <f t="shared" si="284"/>
        <v>0</v>
      </c>
      <c r="PG115" s="39">
        <f t="shared" si="285"/>
        <v>0</v>
      </c>
      <c r="PH115" s="39">
        <f t="shared" si="286"/>
        <v>0</v>
      </c>
      <c r="PI115" s="39">
        <f t="shared" si="287"/>
        <v>0</v>
      </c>
      <c r="PJ115" s="39">
        <f t="shared" si="288"/>
        <v>0</v>
      </c>
      <c r="PK115" s="39">
        <f t="shared" si="289"/>
        <v>0</v>
      </c>
      <c r="PL115" s="39">
        <f t="shared" ca="1" si="290"/>
        <v>0</v>
      </c>
      <c r="PM115" s="39">
        <f t="shared" ca="1" si="278"/>
        <v>0</v>
      </c>
      <c r="PN115" s="41">
        <f t="shared" si="291"/>
        <v>0</v>
      </c>
      <c r="PO115" s="40">
        <f t="shared" si="292"/>
        <v>44927</v>
      </c>
      <c r="PP115" s="40">
        <f t="shared" si="293"/>
        <v>44957</v>
      </c>
      <c r="PQ115" s="39">
        <f t="array" aca="1" ref="PQ115" ca="1">IFERROR(IF($H115&lt;&gt;"",SUM(IF(WEEKDAY(-1+ROW(INDIRECT("1:"&amp;(PP115-PO115)+1)),2)={1},1,0)),0),0)</f>
        <v>0</v>
      </c>
      <c r="PR115" s="39">
        <f t="array" aca="1" ref="PR115" ca="1">IFERROR(IF($I115&lt;&gt;"",SUM(IF(WEEKDAY(-1+ROW(INDIRECT("1:"&amp;(PP115-PO115)+1)),2)={2},1,0)),0),0)</f>
        <v>0</v>
      </c>
      <c r="PS115" s="39">
        <f t="array" aca="1" ref="PS115" ca="1">IFERROR(IF($J115&lt;&gt;"",SUM(IF(WEEKDAY(-1+ROW(INDIRECT("1:"&amp;(PP115-PO115)+1)),2)={3},1,0)),0),0)</f>
        <v>0</v>
      </c>
      <c r="PT115" s="39">
        <f t="array" aca="1" ref="PT115" ca="1">IFERROR(IF($K115&lt;&gt;"",SUM(IF(WEEKDAY(-1+ROW(INDIRECT("1:"&amp;(PP115-PO115)+1)),2)={4},1,0)),0),0)</f>
        <v>0</v>
      </c>
      <c r="PU115" s="39">
        <f t="array" aca="1" ref="PU115" ca="1">IFERROR(IF($L115&lt;&gt;"",SUM(IF(WEEKDAY(-1+ROW(INDIRECT("1:"&amp;(PP115-PO115)+1)),2)={5},1,0)),0),0)</f>
        <v>0</v>
      </c>
      <c r="PV115" s="39">
        <f t="array" aca="1" ref="PV115" ca="1">IFERROR(IF($M115&lt;&gt;"",SUM(IF(WEEKDAY(-1+ROW(INDIRECT("1:"&amp;(PP115-PO115)+1)),2)={6},1,0)),0),0)</f>
        <v>0</v>
      </c>
      <c r="PW115" s="39">
        <f t="array" aca="1" ref="PW115" ca="1">IFERROR(IF($N115&lt;&gt;"",SUM(IF(WEEKDAY(-1+ROW(INDIRECT("1:"&amp;(PP115-PO115)+1)),2)={7},1,0)),0),0)</f>
        <v>0</v>
      </c>
      <c r="PX115" s="39">
        <f t="shared" ca="1" si="294"/>
        <v>0</v>
      </c>
      <c r="PY115" s="39">
        <f t="shared" si="295"/>
        <v>0</v>
      </c>
      <c r="PZ115" s="39">
        <f t="shared" si="296"/>
        <v>0</v>
      </c>
      <c r="QA115" s="39">
        <f t="shared" si="297"/>
        <v>0</v>
      </c>
      <c r="QB115" s="39">
        <f t="shared" si="298"/>
        <v>0</v>
      </c>
      <c r="QC115" s="39">
        <f t="shared" si="299"/>
        <v>0</v>
      </c>
      <c r="QD115" s="39">
        <f t="shared" si="300"/>
        <v>0</v>
      </c>
      <c r="QE115" s="39">
        <f t="shared" si="301"/>
        <v>0</v>
      </c>
      <c r="QF115" s="39">
        <f t="shared" si="302"/>
        <v>0</v>
      </c>
      <c r="QG115" s="39">
        <f t="shared" ca="1" si="303"/>
        <v>0</v>
      </c>
      <c r="QH115" s="41">
        <f t="shared" si="304"/>
        <v>0</v>
      </c>
      <c r="QI115" s="40">
        <f t="shared" si="305"/>
        <v>44958</v>
      </c>
      <c r="QJ115" s="40">
        <f t="shared" si="306"/>
        <v>44985</v>
      </c>
      <c r="QK115" s="39">
        <f t="array" aca="1" ref="QK115" ca="1">IFERROR(IF($H115&lt;&gt;"",SUM(IF(WEEKDAY(-1+ROW(INDIRECT("1:"&amp;(QJ115-QI115)+1)),2)={1},1,0)),0),0)</f>
        <v>0</v>
      </c>
      <c r="QL115" s="39">
        <f t="array" aca="1" ref="QL115" ca="1">IFERROR(IF($I115&lt;&gt;"",SUM(IF(WEEKDAY(-1+ROW(INDIRECT("1:"&amp;(QJ115-QI115)+1)),2)={2},1,0)),0),0)</f>
        <v>0</v>
      </c>
      <c r="QM115" s="39">
        <f t="array" aca="1" ref="QM115" ca="1">IFERROR(IF($J115&lt;&gt;"",SUM(IF(WEEKDAY(-1+ROW(INDIRECT("1:"&amp;(QJ115-QI115)+1)),2)={3},1,0)),0),0)</f>
        <v>0</v>
      </c>
      <c r="QN115" s="39">
        <f t="array" aca="1" ref="QN115" ca="1">IFERROR(IF($K115&lt;&gt;"",SUM(IF(WEEKDAY(-1+ROW(INDIRECT("1:"&amp;(QJ115-QI115)+1)),2)={4},1,0)),0),0)</f>
        <v>0</v>
      </c>
      <c r="QO115" s="39">
        <f t="array" aca="1" ref="QO115" ca="1">IFERROR(IF($L115&lt;&gt;"",SUM(IF(WEEKDAY(-1+ROW(INDIRECT("1:"&amp;(QJ115-QI115)+1)),2)={5},1,0)),0),0)</f>
        <v>0</v>
      </c>
      <c r="QP115" s="39">
        <f t="array" aca="1" ref="QP115" ca="1">IFERROR(IF($M115&lt;&gt;"",SUM(IF(WEEKDAY(-1+ROW(INDIRECT("1:"&amp;(QJ115-QI115)+1)),2)={6},1,0)),0),0)</f>
        <v>0</v>
      </c>
      <c r="QQ115" s="39">
        <f t="array" aca="1" ref="QQ115" ca="1">IFERROR(IF($N115&lt;&gt;"",SUM(IF(WEEKDAY(-1+ROW(INDIRECT("1:"&amp;(QJ115-QI115)+1)),2)={7},1,0)),0),0)</f>
        <v>0</v>
      </c>
      <c r="QR115" s="39">
        <f t="shared" ca="1" si="307"/>
        <v>0</v>
      </c>
      <c r="QS115" s="39">
        <f t="shared" si="308"/>
        <v>0</v>
      </c>
      <c r="QT115" s="39">
        <f t="shared" si="309"/>
        <v>0</v>
      </c>
      <c r="QU115" s="39">
        <f t="shared" si="310"/>
        <v>0</v>
      </c>
      <c r="QV115" s="39">
        <f t="shared" si="311"/>
        <v>0</v>
      </c>
      <c r="QW115" s="39">
        <f t="shared" si="312"/>
        <v>0</v>
      </c>
      <c r="QX115" s="39">
        <f t="shared" si="313"/>
        <v>0</v>
      </c>
      <c r="QY115" s="39">
        <f t="shared" si="314"/>
        <v>0</v>
      </c>
      <c r="QZ115" s="39">
        <f t="shared" si="315"/>
        <v>0</v>
      </c>
      <c r="RA115" s="39">
        <f t="shared" ca="1" si="316"/>
        <v>0</v>
      </c>
      <c r="RB115" s="41">
        <f t="shared" si="317"/>
        <v>0</v>
      </c>
      <c r="RC115" s="40">
        <f t="shared" si="318"/>
        <v>44986</v>
      </c>
      <c r="RD115" s="40">
        <f t="shared" si="319"/>
        <v>45016</v>
      </c>
      <c r="RE115" s="39">
        <f t="array" aca="1" ref="RE115" ca="1">IFERROR(IF($H115&lt;&gt;"",SUM(IF(WEEKDAY(-1+ROW(INDIRECT("1:"&amp;(RD115-RC115)+1)),2)={1},1,0)),0),0)</f>
        <v>0</v>
      </c>
      <c r="RF115" s="39">
        <f t="array" aca="1" ref="RF115" ca="1">IFERROR(IF($I115&lt;&gt;"",SUM(IF(WEEKDAY(-1+ROW(INDIRECT("1:"&amp;(RD115-RC115)+1)),2)={2},1,0)),0),0)</f>
        <v>0</v>
      </c>
      <c r="RG115" s="39">
        <f t="array" aca="1" ref="RG115" ca="1">IFERROR(IF($J115&lt;&gt;"",SUM(IF(WEEKDAY(-1+ROW(INDIRECT("1:"&amp;(RD115-RC115)+1)),2)={3},1,0)),0),0)</f>
        <v>0</v>
      </c>
      <c r="RH115" s="39">
        <f t="array" aca="1" ref="RH115" ca="1">IFERROR(IF($K115&lt;&gt;"",SUM(IF(WEEKDAY(-1+ROW(INDIRECT("1:"&amp;(RD115-RC115)+1)),2)={4},1,0)),0),0)</f>
        <v>0</v>
      </c>
      <c r="RI115" s="39">
        <f t="array" aca="1" ref="RI115" ca="1">IFERROR(IF($L115&lt;&gt;"",SUM(IF(WEEKDAY(-1+ROW(INDIRECT("1:"&amp;(RD115-RC115)+1)),2)={5},1,0)),0),0)</f>
        <v>0</v>
      </c>
      <c r="RJ115" s="39">
        <f t="array" aca="1" ref="RJ115" ca="1">IFERROR(IF($M115&lt;&gt;"",SUM(IF(WEEKDAY(-1+ROW(INDIRECT("1:"&amp;(RD115-RC115)+1)),2)={6},1,0)),0),0)</f>
        <v>0</v>
      </c>
      <c r="RK115" s="39">
        <f t="array" aca="1" ref="RK115" ca="1">IFERROR(IF($N115&lt;&gt;"",SUM(IF(WEEKDAY(-1+ROW(INDIRECT("1:"&amp;(RD115-RC115)+1)),2)={7},1,0)),0),0)</f>
        <v>0</v>
      </c>
      <c r="RL115" s="39">
        <f t="shared" ca="1" si="320"/>
        <v>0</v>
      </c>
      <c r="RM115" s="39">
        <f t="shared" si="321"/>
        <v>0</v>
      </c>
      <c r="RN115" s="39">
        <f t="shared" si="322"/>
        <v>0</v>
      </c>
      <c r="RO115" s="39">
        <f t="shared" si="323"/>
        <v>0</v>
      </c>
      <c r="RP115" s="39">
        <f t="shared" si="324"/>
        <v>0</v>
      </c>
      <c r="RQ115" s="39">
        <f t="shared" si="325"/>
        <v>0</v>
      </c>
      <c r="RR115" s="39">
        <f t="shared" si="326"/>
        <v>0</v>
      </c>
      <c r="RS115" s="39">
        <f t="shared" si="327"/>
        <v>0</v>
      </c>
      <c r="RT115" s="39">
        <f t="shared" si="328"/>
        <v>0</v>
      </c>
      <c r="RU115" s="39">
        <f t="shared" ca="1" si="329"/>
        <v>0</v>
      </c>
      <c r="RV115" s="41">
        <f t="shared" si="330"/>
        <v>0</v>
      </c>
      <c r="RW115" s="40">
        <f t="shared" si="331"/>
        <v>45017</v>
      </c>
      <c r="RX115" s="40">
        <f t="shared" si="332"/>
        <v>45046</v>
      </c>
      <c r="RY115" s="39">
        <f t="array" aca="1" ref="RY115" ca="1">IFERROR(IF($H115&lt;&gt;"",SUM(IF(WEEKDAY(-1+ROW(INDIRECT("1:"&amp;(RX115-RW115)+1)),2)={1},1,0)),0),0)</f>
        <v>0</v>
      </c>
      <c r="RZ115" s="39">
        <f t="array" aca="1" ref="RZ115" ca="1">IFERROR(IF($I115&lt;&gt;"",SUM(IF(WEEKDAY(-1+ROW(INDIRECT("1:"&amp;(RX115-RW115)+1)),2)={2},1,0)),0),0)</f>
        <v>0</v>
      </c>
      <c r="SA115" s="39">
        <f t="array" aca="1" ref="SA115" ca="1">IFERROR(IF($J115&lt;&gt;"",SUM(IF(WEEKDAY(-1+ROW(INDIRECT("1:"&amp;(RX115-RW115)+1)),2)={3},1,0)),0),0)</f>
        <v>0</v>
      </c>
      <c r="SB115" s="39">
        <f t="array" aca="1" ref="SB115" ca="1">IFERROR(IF($K115&lt;&gt;"",SUM(IF(WEEKDAY(-1+ROW(INDIRECT("1:"&amp;(RX115-RW115)+1)),2)={4},1,0)),0),0)</f>
        <v>0</v>
      </c>
      <c r="SC115" s="39">
        <f t="array" aca="1" ref="SC115" ca="1">IFERROR(IF($L115&lt;&gt;"",SUM(IF(WEEKDAY(-1+ROW(INDIRECT("1:"&amp;(RX115-RW115)+1)),2)={5},1,0)),0),0)</f>
        <v>0</v>
      </c>
      <c r="SD115" s="39">
        <f t="array" aca="1" ref="SD115" ca="1">IFERROR(IF($M115&lt;&gt;"",SUM(IF(WEEKDAY(-1+ROW(INDIRECT("1:"&amp;(RX115-RW115)+1)),2)={6},1,0)),0),0)</f>
        <v>0</v>
      </c>
      <c r="SE115" s="39">
        <f t="array" aca="1" ref="SE115" ca="1">IFERROR(IF($N115&lt;&gt;"",SUM(IF(WEEKDAY(-1+ROW(INDIRECT("1:"&amp;(RX115-RW115)+1)),2)={7},1,0)),0),0)</f>
        <v>0</v>
      </c>
      <c r="SF115" s="39">
        <f t="shared" ca="1" si="333"/>
        <v>0</v>
      </c>
      <c r="SG115" s="39">
        <f t="shared" si="334"/>
        <v>0</v>
      </c>
      <c r="SH115" s="39">
        <f t="shared" si="335"/>
        <v>0</v>
      </c>
      <c r="SI115" s="39">
        <f t="shared" si="336"/>
        <v>0</v>
      </c>
      <c r="SJ115" s="39">
        <f t="shared" si="337"/>
        <v>0</v>
      </c>
      <c r="SK115" s="39">
        <f t="shared" si="338"/>
        <v>0</v>
      </c>
      <c r="SL115" s="39">
        <f t="shared" si="339"/>
        <v>0</v>
      </c>
      <c r="SM115" s="39">
        <f t="shared" si="340"/>
        <v>0</v>
      </c>
      <c r="SN115" s="39">
        <f t="shared" si="341"/>
        <v>0</v>
      </c>
      <c r="SO115" s="39">
        <f t="shared" ca="1" si="342"/>
        <v>0</v>
      </c>
      <c r="SP115" s="41">
        <f t="shared" si="343"/>
        <v>0</v>
      </c>
      <c r="SQ115" s="40">
        <f t="shared" si="344"/>
        <v>45047</v>
      </c>
      <c r="SR115" s="40">
        <f t="shared" si="345"/>
        <v>45077</v>
      </c>
      <c r="SS115" s="39">
        <f t="array" aca="1" ref="SS115" ca="1">IFERROR(IF($H115&lt;&gt;"",SUM(IF(WEEKDAY(-1+ROW(INDIRECT("1:"&amp;(SR115-SQ115)+1)),2)={1},1,0)),0),0)</f>
        <v>0</v>
      </c>
      <c r="ST115" s="39">
        <f t="array" aca="1" ref="ST115" ca="1">IFERROR(IF($I115&lt;&gt;"",SUM(IF(WEEKDAY(-1+ROW(INDIRECT("1:"&amp;(SR115-SQ115)+1)),2)={2},1,0)),0),0)</f>
        <v>0</v>
      </c>
      <c r="SU115" s="39">
        <f t="array" aca="1" ref="SU115" ca="1">IFERROR(IF($J115&lt;&gt;"",SUM(IF(WEEKDAY(-1+ROW(INDIRECT("1:"&amp;(SR115-SQ115)+1)),2)={3},1,0)),0),0)</f>
        <v>0</v>
      </c>
      <c r="SV115" s="39">
        <f t="array" aca="1" ref="SV115" ca="1">IFERROR(IF($K115&lt;&gt;"",SUM(IF(WEEKDAY(-1+ROW(INDIRECT("1:"&amp;(SR115-SQ115)+1)),2)={4},1,0)),0),0)</f>
        <v>0</v>
      </c>
      <c r="SW115" s="39">
        <f t="array" aca="1" ref="SW115" ca="1">IFERROR(IF($L115&lt;&gt;"",SUM(IF(WEEKDAY(-1+ROW(INDIRECT("1:"&amp;(SR115-SQ115)+1)),2)={5},1,0)),0),0)</f>
        <v>0</v>
      </c>
      <c r="SX115" s="39">
        <f t="array" aca="1" ref="SX115" ca="1">IFERROR(IF($M115&lt;&gt;"",SUM(IF(WEEKDAY(-1+ROW(INDIRECT("1:"&amp;(SR115-SQ115)+1)),2)={6},1,0)),0),0)</f>
        <v>0</v>
      </c>
      <c r="SY115" s="39">
        <f t="array" aca="1" ref="SY115" ca="1">IFERROR(IF($N115&lt;&gt;"",SUM(IF(WEEKDAY(-1+ROW(INDIRECT("1:"&amp;(SR115-SQ115)+1)),2)={7},1,0)),0),0)</f>
        <v>0</v>
      </c>
      <c r="SZ115" s="39">
        <f t="shared" ca="1" si="346"/>
        <v>0</v>
      </c>
      <c r="TA115" s="39">
        <f t="shared" si="347"/>
        <v>0</v>
      </c>
      <c r="TB115" s="39">
        <f t="shared" si="348"/>
        <v>0</v>
      </c>
      <c r="TC115" s="39">
        <f t="shared" si="349"/>
        <v>0</v>
      </c>
      <c r="TD115" s="39">
        <f t="shared" si="350"/>
        <v>0</v>
      </c>
      <c r="TE115" s="39">
        <f t="shared" si="351"/>
        <v>0</v>
      </c>
      <c r="TF115" s="39">
        <f t="shared" si="352"/>
        <v>0</v>
      </c>
      <c r="TG115" s="39">
        <f t="shared" si="353"/>
        <v>0</v>
      </c>
      <c r="TH115" s="39">
        <f t="shared" si="354"/>
        <v>0</v>
      </c>
      <c r="TI115" s="39">
        <f t="shared" ca="1" si="355"/>
        <v>0</v>
      </c>
      <c r="TJ115" s="41">
        <f t="shared" si="356"/>
        <v>0</v>
      </c>
      <c r="TK115" s="40">
        <f t="shared" si="357"/>
        <v>45078</v>
      </c>
      <c r="TL115" s="40">
        <f t="shared" si="358"/>
        <v>45107</v>
      </c>
      <c r="TM115" s="39">
        <f t="array" aca="1" ref="TM115" ca="1">IFERROR(IF($H115&lt;&gt;"",SUM(IF(WEEKDAY(-1+ROW(INDIRECT("1:"&amp;(TL115-TK115)+1)),2)={1},1,0)),0),0)</f>
        <v>0</v>
      </c>
      <c r="TN115" s="39">
        <f t="array" aca="1" ref="TN115" ca="1">IFERROR(IF($I115&lt;&gt;"",SUM(IF(WEEKDAY(-1+ROW(INDIRECT("1:"&amp;(TL115-TK115)+1)),2)={2},1,0)),0),0)</f>
        <v>0</v>
      </c>
      <c r="TO115" s="39">
        <f t="array" aca="1" ref="TO115" ca="1">IFERROR(IF($J115&lt;&gt;"",SUM(IF(WEEKDAY(-1+ROW(INDIRECT("1:"&amp;(TL115-TK115)+1)),2)={3},1,0)),0),0)</f>
        <v>0</v>
      </c>
      <c r="TP115" s="39">
        <f t="array" aca="1" ref="TP115" ca="1">IFERROR(IF($K115&lt;&gt;"",SUM(IF(WEEKDAY(-1+ROW(INDIRECT("1:"&amp;(TL115-TK115)+1)),2)={4},1,0)),0),0)</f>
        <v>0</v>
      </c>
      <c r="TQ115" s="39">
        <f t="array" aca="1" ref="TQ115" ca="1">IFERROR(IF($L115&lt;&gt;"",SUM(IF(WEEKDAY(-1+ROW(INDIRECT("1:"&amp;(TL115-TK115)+1)),2)={5},1,0)),0),0)</f>
        <v>0</v>
      </c>
      <c r="TR115" s="39">
        <f t="array" aca="1" ref="TR115" ca="1">IFERROR(IF($M115&lt;&gt;"",SUM(IF(WEEKDAY(-1+ROW(INDIRECT("1:"&amp;(TL115-TK115)+1)),2)={6},1,0)),0),0)</f>
        <v>0</v>
      </c>
      <c r="TS115" s="39">
        <f t="array" aca="1" ref="TS115" ca="1">IFERROR(IF($N115&lt;&gt;"",SUM(IF(WEEKDAY(-1+ROW(INDIRECT("1:"&amp;(TL115-TK115)+1)),2)={7},1,0)),0),0)</f>
        <v>0</v>
      </c>
      <c r="TT115" s="39">
        <f t="shared" ca="1" si="359"/>
        <v>0</v>
      </c>
      <c r="TU115" s="39">
        <f t="shared" si="360"/>
        <v>0</v>
      </c>
      <c r="TV115" s="39">
        <f t="shared" si="361"/>
        <v>0</v>
      </c>
      <c r="TW115" s="39">
        <f t="shared" si="362"/>
        <v>0</v>
      </c>
      <c r="TX115" s="39">
        <f t="shared" si="363"/>
        <v>0</v>
      </c>
      <c r="TY115" s="39">
        <f t="shared" si="364"/>
        <v>0</v>
      </c>
      <c r="TZ115" s="39">
        <f t="shared" si="365"/>
        <v>0</v>
      </c>
      <c r="UA115" s="39">
        <f t="shared" si="366"/>
        <v>0</v>
      </c>
      <c r="UB115" s="39">
        <f t="shared" si="367"/>
        <v>0</v>
      </c>
      <c r="UC115" s="39">
        <f t="shared" ca="1" si="368"/>
        <v>0</v>
      </c>
      <c r="UD115" s="41">
        <f t="shared" si="369"/>
        <v>0</v>
      </c>
      <c r="UE115" s="40">
        <f t="shared" si="370"/>
        <v>45108</v>
      </c>
      <c r="UF115" s="40">
        <f t="shared" si="371"/>
        <v>45138</v>
      </c>
      <c r="UG115" s="39">
        <f t="array" aca="1" ref="UG115" ca="1">IFERROR(IF($H115&lt;&gt;"",SUM(IF(WEEKDAY(-1+ROW(INDIRECT("1:"&amp;(UF115-UE115)+1)),2)={1},1,0)),0),0)</f>
        <v>0</v>
      </c>
      <c r="UH115" s="39">
        <f t="array" aca="1" ref="UH115" ca="1">IFERROR(IF($I115&lt;&gt;"",SUM(IF(WEEKDAY(-1+ROW(INDIRECT("1:"&amp;(UF115-UE115)+1)),2)={2},1,0)),0),0)</f>
        <v>0</v>
      </c>
      <c r="UI115" s="39">
        <f t="array" aca="1" ref="UI115" ca="1">IFERROR(IF($J115&lt;&gt;"",SUM(IF(WEEKDAY(-1+ROW(INDIRECT("1:"&amp;(UF115-UE115)+1)),2)={3},1,0)),0),0)</f>
        <v>0</v>
      </c>
      <c r="UJ115" s="39">
        <f t="array" aca="1" ref="UJ115" ca="1">IFERROR(IF($K115&lt;&gt;"",SUM(IF(WEEKDAY(-1+ROW(INDIRECT("1:"&amp;(UF115-UE115)+1)),2)={4},1,0)),0),0)</f>
        <v>0</v>
      </c>
      <c r="UK115" s="39">
        <f t="array" aca="1" ref="UK115" ca="1">IFERROR(IF($L115&lt;&gt;"",SUM(IF(WEEKDAY(-1+ROW(INDIRECT("1:"&amp;(UF115-UE115)+1)),2)={5},1,0)),0),0)</f>
        <v>0</v>
      </c>
      <c r="UL115" s="39">
        <f t="array" aca="1" ref="UL115" ca="1">IFERROR(IF($M115&lt;&gt;"",SUM(IF(WEEKDAY(-1+ROW(INDIRECT("1:"&amp;(UF115-UE115)+1)),2)={6},1,0)),0),0)</f>
        <v>0</v>
      </c>
      <c r="UM115" s="39">
        <f t="array" aca="1" ref="UM115" ca="1">IFERROR(IF($N115&lt;&gt;"",SUM(IF(WEEKDAY(-1+ROW(INDIRECT("1:"&amp;(UF115-UE115)+1)),2)={7},1,0)),0),0)</f>
        <v>0</v>
      </c>
      <c r="UN115" s="39">
        <f t="shared" ca="1" si="372"/>
        <v>0</v>
      </c>
      <c r="UO115" s="39">
        <f t="shared" si="373"/>
        <v>0</v>
      </c>
      <c r="UP115" s="39">
        <f t="shared" si="374"/>
        <v>0</v>
      </c>
      <c r="UQ115" s="39">
        <f t="shared" si="375"/>
        <v>0</v>
      </c>
      <c r="UR115" s="39">
        <f t="shared" si="376"/>
        <v>0</v>
      </c>
      <c r="US115" s="39">
        <f t="shared" si="377"/>
        <v>0</v>
      </c>
      <c r="UT115" s="39">
        <f t="shared" si="378"/>
        <v>0</v>
      </c>
      <c r="UU115" s="39">
        <f t="shared" si="379"/>
        <v>0</v>
      </c>
      <c r="UV115" s="39">
        <f t="shared" si="380"/>
        <v>0</v>
      </c>
      <c r="UW115" s="39">
        <f t="shared" ca="1" si="381"/>
        <v>0</v>
      </c>
      <c r="UX115" s="41">
        <f t="shared" si="382"/>
        <v>0</v>
      </c>
      <c r="UY115" s="40">
        <f t="shared" si="383"/>
        <v>45139</v>
      </c>
      <c r="UZ115" s="40">
        <f t="shared" si="384"/>
        <v>45169</v>
      </c>
      <c r="VA115" s="39">
        <f t="array" aca="1" ref="VA115" ca="1">IFERROR(IF($H115&lt;&gt;"",SUM(IF(WEEKDAY(-1+ROW(INDIRECT("1:"&amp;(UZ115-UY115)+1)),2)={1},1,0)),0),0)</f>
        <v>0</v>
      </c>
      <c r="VB115" s="39">
        <f t="array" aca="1" ref="VB115" ca="1">IFERROR(IF($I115&lt;&gt;"",SUM(IF(WEEKDAY(-1+ROW(INDIRECT("1:"&amp;(UZ115-UY115)+1)),2)={2},1,0)),0),0)</f>
        <v>0</v>
      </c>
      <c r="VC115" s="39">
        <f t="array" aca="1" ref="VC115" ca="1">IFERROR(IF($J115&lt;&gt;"",SUM(IF(WEEKDAY(-1+ROW(INDIRECT("1:"&amp;(UZ115-UY115)+1)),2)={3},1,0)),0),0)</f>
        <v>0</v>
      </c>
      <c r="VD115" s="39">
        <f t="array" aca="1" ref="VD115" ca="1">IFERROR(IF($K115&lt;&gt;"",SUM(IF(WEEKDAY(-1+ROW(INDIRECT("1:"&amp;(UZ115-UY115)+1)),2)={4},1,0)),0),0)</f>
        <v>0</v>
      </c>
      <c r="VE115" s="39">
        <f t="array" aca="1" ref="VE115" ca="1">IFERROR(IF($L115&lt;&gt;"",SUM(IF(WEEKDAY(-1+ROW(INDIRECT("1:"&amp;(UZ115-UY115)+1)),2)={5},1,0)),0),0)</f>
        <v>0</v>
      </c>
      <c r="VF115" s="39">
        <f t="array" aca="1" ref="VF115" ca="1">IFERROR(IF($M115&lt;&gt;"",SUM(IF(WEEKDAY(-1+ROW(INDIRECT("1:"&amp;(UZ115-UY115)+1)),2)={6},1,0)),0),0)</f>
        <v>0</v>
      </c>
      <c r="VG115" s="39">
        <f t="array" aca="1" ref="VG115" ca="1">IFERROR(IF($N115&lt;&gt;"",SUM(IF(WEEKDAY(-1+ROW(INDIRECT("1:"&amp;(UZ115-UY115)+1)),2)={7},1,0)),0),0)</f>
        <v>0</v>
      </c>
      <c r="VH115" s="39">
        <f t="shared" ca="1" si="385"/>
        <v>0</v>
      </c>
      <c r="VI115" s="39">
        <f t="shared" si="386"/>
        <v>0</v>
      </c>
      <c r="VJ115" s="39">
        <f t="shared" si="387"/>
        <v>0</v>
      </c>
      <c r="VK115" s="39">
        <f t="shared" si="388"/>
        <v>0</v>
      </c>
      <c r="VL115" s="39">
        <f t="shared" si="389"/>
        <v>0</v>
      </c>
      <c r="VM115" s="39">
        <f t="shared" si="390"/>
        <v>0</v>
      </c>
      <c r="VN115" s="39">
        <f t="shared" si="391"/>
        <v>0</v>
      </c>
      <c r="VO115" s="39">
        <f t="shared" si="392"/>
        <v>0</v>
      </c>
      <c r="VP115" s="39">
        <f t="shared" si="393"/>
        <v>0</v>
      </c>
      <c r="VQ115" s="39">
        <f t="shared" ca="1" si="394"/>
        <v>0</v>
      </c>
      <c r="VR115" s="41">
        <f t="shared" si="395"/>
        <v>0</v>
      </c>
      <c r="VS115" s="40">
        <f t="shared" si="396"/>
        <v>45170</v>
      </c>
      <c r="VT115" s="40">
        <f t="shared" si="397"/>
        <v>45199</v>
      </c>
      <c r="VU115" s="39">
        <f t="array" aca="1" ref="VU115" ca="1">IFERROR(IF($H115&lt;&gt;"",SUM(IF(WEEKDAY(-1+ROW(INDIRECT("1:"&amp;(VT115-VS115)+1)),2)={1},1,0)),0),0)</f>
        <v>0</v>
      </c>
      <c r="VV115" s="39">
        <f t="array" aca="1" ref="VV115" ca="1">IFERROR(IF($I115&lt;&gt;"",SUM(IF(WEEKDAY(-1+ROW(INDIRECT("1:"&amp;(VT115-VS115)+1)),2)={2},1,0)),0),0)</f>
        <v>0</v>
      </c>
      <c r="VW115" s="39">
        <f t="array" aca="1" ref="VW115" ca="1">IFERROR(IF($J115&lt;&gt;"",SUM(IF(WEEKDAY(-1+ROW(INDIRECT("1:"&amp;(VT115-VS115)+1)),2)={3},1,0)),0),0)</f>
        <v>0</v>
      </c>
      <c r="VX115" s="39">
        <f t="array" aca="1" ref="VX115" ca="1">IFERROR(IF($K115&lt;&gt;"",SUM(IF(WEEKDAY(-1+ROW(INDIRECT("1:"&amp;(VT115-VS115)+1)),2)={4},1,0)),0),0)</f>
        <v>0</v>
      </c>
      <c r="VY115" s="39">
        <f t="array" aca="1" ref="VY115" ca="1">IFERROR(IF($L115&lt;&gt;"",SUM(IF(WEEKDAY(-1+ROW(INDIRECT("1:"&amp;(VT115-VS115)+1)),2)={5},1,0)),0),0)</f>
        <v>0</v>
      </c>
      <c r="VZ115" s="39">
        <f t="array" aca="1" ref="VZ115" ca="1">IFERROR(IF($M115&lt;&gt;"",SUM(IF(WEEKDAY(-1+ROW(INDIRECT("1:"&amp;(VT115-VS115)+1)),2)={6},1,0)),0),0)</f>
        <v>0</v>
      </c>
      <c r="WA115" s="39">
        <f t="array" aca="1" ref="WA115" ca="1">IFERROR(IF($N115&lt;&gt;"",SUM(IF(WEEKDAY(-1+ROW(INDIRECT("1:"&amp;(VT115-VS115)+1)),2)={7},1,0)),0),0)</f>
        <v>0</v>
      </c>
      <c r="WB115" s="39">
        <f t="shared" ca="1" si="398"/>
        <v>0</v>
      </c>
      <c r="WC115" s="39">
        <f t="shared" si="399"/>
        <v>0</v>
      </c>
      <c r="WD115" s="39">
        <f t="shared" si="400"/>
        <v>0</v>
      </c>
      <c r="WE115" s="39">
        <f t="shared" si="401"/>
        <v>0</v>
      </c>
      <c r="WF115" s="39">
        <f t="shared" si="402"/>
        <v>0</v>
      </c>
      <c r="WG115" s="39">
        <f t="shared" si="403"/>
        <v>0</v>
      </c>
      <c r="WH115" s="39">
        <f t="shared" si="404"/>
        <v>0</v>
      </c>
      <c r="WI115" s="39">
        <f t="shared" si="405"/>
        <v>0</v>
      </c>
      <c r="WJ115" s="39">
        <f t="shared" si="406"/>
        <v>0</v>
      </c>
      <c r="WK115" s="39">
        <f t="shared" ca="1" si="407"/>
        <v>0</v>
      </c>
      <c r="WL115" s="41">
        <f t="shared" si="408"/>
        <v>0</v>
      </c>
      <c r="WM115" s="40">
        <f t="shared" si="409"/>
        <v>45200</v>
      </c>
      <c r="WN115" s="40">
        <f t="shared" si="410"/>
        <v>45230</v>
      </c>
      <c r="WO115" s="39">
        <f t="array" aca="1" ref="WO115" ca="1">IFERROR(IF($H115&lt;&gt;"",SUM(IF(WEEKDAY(-1+ROW(INDIRECT("1:"&amp;(WN115-WM115)+1)),2)={1},1,0)),0),0)</f>
        <v>0</v>
      </c>
      <c r="WP115" s="39">
        <f t="array" aca="1" ref="WP115" ca="1">IFERROR(IF($I115&lt;&gt;"",SUM(IF(WEEKDAY(-1+ROW(INDIRECT("1:"&amp;(WN115-WM115)+1)),2)={2},1,0)),0),0)</f>
        <v>0</v>
      </c>
      <c r="WQ115" s="39">
        <f t="array" aca="1" ref="WQ115" ca="1">IFERROR(IF($J115&lt;&gt;"",SUM(IF(WEEKDAY(-1+ROW(INDIRECT("1:"&amp;(WN115-WM115)+1)),2)={3},1,0)),0),0)</f>
        <v>0</v>
      </c>
      <c r="WR115" s="39">
        <f t="array" aca="1" ref="WR115" ca="1">IFERROR(IF($K115&lt;&gt;"",SUM(IF(WEEKDAY(-1+ROW(INDIRECT("1:"&amp;(WN115-WM115)+1)),2)={4},1,0)),0),0)</f>
        <v>0</v>
      </c>
      <c r="WS115" s="39">
        <f t="array" aca="1" ref="WS115" ca="1">IFERROR(IF($L115&lt;&gt;"",SUM(IF(WEEKDAY(-1+ROW(INDIRECT("1:"&amp;(WN115-WM115)+1)),2)={5},1,0)),0),0)</f>
        <v>0</v>
      </c>
      <c r="WT115" s="39">
        <f t="array" aca="1" ref="WT115" ca="1">IFERROR(IF($M115&lt;&gt;"",SUM(IF(WEEKDAY(-1+ROW(INDIRECT("1:"&amp;(WN115-WM115)+1)),2)={6},1,0)),0),0)</f>
        <v>0</v>
      </c>
      <c r="WU115" s="39">
        <f t="array" aca="1" ref="WU115" ca="1">IFERROR(IF($N115&lt;&gt;"",SUM(IF(WEEKDAY(-1+ROW(INDIRECT("1:"&amp;(WN115-WM115)+1)),2)={7},1,0)),0),0)</f>
        <v>0</v>
      </c>
      <c r="WV115" s="39">
        <f t="shared" ca="1" si="411"/>
        <v>0</v>
      </c>
      <c r="WW115" s="39">
        <f t="shared" si="412"/>
        <v>0</v>
      </c>
      <c r="WX115" s="39">
        <f t="shared" si="413"/>
        <v>0</v>
      </c>
      <c r="WY115" s="39">
        <f t="shared" si="414"/>
        <v>0</v>
      </c>
      <c r="WZ115" s="39">
        <f t="shared" si="415"/>
        <v>0</v>
      </c>
      <c r="XA115" s="39">
        <f t="shared" si="416"/>
        <v>0</v>
      </c>
      <c r="XB115" s="39">
        <f t="shared" si="417"/>
        <v>0</v>
      </c>
      <c r="XC115" s="39">
        <f t="shared" si="418"/>
        <v>0</v>
      </c>
      <c r="XD115" s="39">
        <f t="shared" si="419"/>
        <v>0</v>
      </c>
      <c r="XE115" s="39">
        <f t="shared" ca="1" si="420"/>
        <v>0</v>
      </c>
      <c r="XF115" s="41">
        <f t="shared" si="421"/>
        <v>0</v>
      </c>
      <c r="XG115" s="40">
        <f t="shared" si="422"/>
        <v>45231</v>
      </c>
      <c r="XH115" s="40">
        <f t="shared" si="423"/>
        <v>45260</v>
      </c>
      <c r="XI115" s="39">
        <f t="array" aca="1" ref="XI115" ca="1">IFERROR(IF($H115&lt;&gt;"",SUM(IF(WEEKDAY(-1+ROW(INDIRECT("1:"&amp;(XH115-XG115)+1)),2)={1},1,0)),0),0)</f>
        <v>0</v>
      </c>
      <c r="XJ115" s="39">
        <f t="array" aca="1" ref="XJ115" ca="1">IFERROR(IF($I115&lt;&gt;"",SUM(IF(WEEKDAY(-1+ROW(INDIRECT("1:"&amp;(XH115-XG115)+1)),2)={2},1,0)),0),0)</f>
        <v>0</v>
      </c>
      <c r="XK115" s="39">
        <f t="array" aca="1" ref="XK115" ca="1">IFERROR(IF($J115&lt;&gt;"",SUM(IF(WEEKDAY(-1+ROW(INDIRECT("1:"&amp;(XH115-XG115)+1)),2)={3},1,0)),0),0)</f>
        <v>0</v>
      </c>
      <c r="XL115" s="39">
        <f t="array" aca="1" ref="XL115" ca="1">IFERROR(IF($K115&lt;&gt;"",SUM(IF(WEEKDAY(-1+ROW(INDIRECT("1:"&amp;(XH115-XG115)+1)),2)={4},1,0)),0),0)</f>
        <v>0</v>
      </c>
      <c r="XM115" s="39">
        <f t="array" aca="1" ref="XM115" ca="1">IFERROR(IF($L115&lt;&gt;"",SUM(IF(WEEKDAY(-1+ROW(INDIRECT("1:"&amp;(XH115-XG115)+1)),2)={5},1,0)),0),0)</f>
        <v>0</v>
      </c>
      <c r="XN115" s="39">
        <f t="array" aca="1" ref="XN115" ca="1">IFERROR(IF($M115&lt;&gt;"",SUM(IF(WEEKDAY(-1+ROW(INDIRECT("1:"&amp;(XH115-XG115)+1)),2)={6},1,0)),0),0)</f>
        <v>0</v>
      </c>
      <c r="XO115" s="39">
        <f t="array" aca="1" ref="XO115" ca="1">IFERROR(IF($N115&lt;&gt;"",SUM(IF(WEEKDAY(-1+ROW(INDIRECT("1:"&amp;(XH115-XG115)+1)),2)={7},1,0)),0),0)</f>
        <v>0</v>
      </c>
      <c r="XP115" s="39">
        <f t="shared" ca="1" si="424"/>
        <v>0</v>
      </c>
      <c r="XQ115" s="39">
        <f t="shared" si="425"/>
        <v>0</v>
      </c>
      <c r="XR115" s="39">
        <f t="shared" si="426"/>
        <v>0</v>
      </c>
      <c r="XS115" s="39">
        <f t="shared" si="427"/>
        <v>0</v>
      </c>
      <c r="XT115" s="39">
        <f t="shared" si="428"/>
        <v>0</v>
      </c>
      <c r="XU115" s="39">
        <f t="shared" si="429"/>
        <v>0</v>
      </c>
      <c r="XV115" s="39">
        <f t="shared" si="430"/>
        <v>0</v>
      </c>
      <c r="XW115" s="39">
        <f t="shared" si="431"/>
        <v>0</v>
      </c>
      <c r="XX115" s="39">
        <f t="shared" si="432"/>
        <v>0</v>
      </c>
      <c r="XY115" s="39">
        <f t="shared" ca="1" si="433"/>
        <v>0</v>
      </c>
      <c r="XZ115" s="41">
        <f t="shared" si="434"/>
        <v>0</v>
      </c>
      <c r="YA115" s="40">
        <f t="shared" si="435"/>
        <v>45261</v>
      </c>
      <c r="YB115" s="40">
        <f t="shared" si="436"/>
        <v>45291</v>
      </c>
      <c r="YC115" s="39">
        <f t="array" aca="1" ref="YC115" ca="1">IFERROR(IF($H115&lt;&gt;"",SUM(IF(WEEKDAY(-1+ROW(INDIRECT("1:"&amp;(YB115-YA115)+1)),2)={1},1,0)),0),0)</f>
        <v>0</v>
      </c>
      <c r="YD115" s="39">
        <f t="array" aca="1" ref="YD115" ca="1">IFERROR(IF($I115&lt;&gt;"",SUM(IF(WEEKDAY(-1+ROW(INDIRECT("1:"&amp;(YB115-YA115)+1)),2)={2},1,0)),0),0)</f>
        <v>0</v>
      </c>
      <c r="YE115" s="39">
        <f t="array" aca="1" ref="YE115" ca="1">IFERROR(IF($J115&lt;&gt;"",SUM(IF(WEEKDAY(-1+ROW(INDIRECT("1:"&amp;(YB115-YA115)+1)),2)={3},1,0)),0),0)</f>
        <v>0</v>
      </c>
      <c r="YF115" s="39">
        <f t="array" aca="1" ref="YF115" ca="1">IFERROR(IF($K115&lt;&gt;"",SUM(IF(WEEKDAY(-1+ROW(INDIRECT("1:"&amp;(YB115-YA115)+1)),2)={4},1,0)),0),0)</f>
        <v>0</v>
      </c>
      <c r="YG115" s="39">
        <f t="array" aca="1" ref="YG115" ca="1">IFERROR(IF($L115&lt;&gt;"",SUM(IF(WEEKDAY(-1+ROW(INDIRECT("1:"&amp;(YB115-YA115)+1)),2)={5},1,0)),0),0)</f>
        <v>0</v>
      </c>
      <c r="YH115" s="39">
        <f t="array" aca="1" ref="YH115" ca="1">IFERROR(IF($M115&lt;&gt;"",SUM(IF(WEEKDAY(-1+ROW(INDIRECT("1:"&amp;(YB115-YA115)+1)),2)={6},1,0)),0),0)</f>
        <v>0</v>
      </c>
      <c r="YI115" s="39">
        <f t="array" aca="1" ref="YI115" ca="1">IFERROR(IF($N115&lt;&gt;"",SUM(IF(WEEKDAY(-1+ROW(INDIRECT("1:"&amp;(YB115-YA115)+1)),2)={7},1,0)),0),0)</f>
        <v>0</v>
      </c>
      <c r="YJ115" s="39">
        <f t="shared" ca="1" si="437"/>
        <v>0</v>
      </c>
      <c r="YK115" s="39">
        <f t="shared" si="438"/>
        <v>0</v>
      </c>
      <c r="YL115" s="39">
        <f t="shared" si="439"/>
        <v>0</v>
      </c>
      <c r="YM115" s="39">
        <f t="shared" si="440"/>
        <v>0</v>
      </c>
      <c r="YN115" s="39">
        <f t="shared" si="441"/>
        <v>0</v>
      </c>
      <c r="YO115" s="39">
        <f t="shared" si="442"/>
        <v>0</v>
      </c>
      <c r="YP115" s="39">
        <f t="shared" si="443"/>
        <v>0</v>
      </c>
      <c r="YQ115" s="39">
        <f t="shared" si="444"/>
        <v>0</v>
      </c>
      <c r="YR115" s="39">
        <f t="shared" si="445"/>
        <v>0</v>
      </c>
      <c r="YS115" s="39">
        <f t="shared" ca="1" si="446"/>
        <v>0</v>
      </c>
    </row>
    <row r="116" spans="2:669" x14ac:dyDescent="0.25">
      <c r="B116" s="71">
        <v>106</v>
      </c>
      <c r="C116" s="71"/>
      <c r="D116" s="71"/>
      <c r="E116" s="71"/>
      <c r="F116" s="71"/>
      <c r="G116" s="73"/>
      <c r="H116" s="74"/>
      <c r="I116" s="75"/>
      <c r="J116" s="75"/>
      <c r="K116" s="75"/>
      <c r="L116" s="75"/>
      <c r="M116" s="75"/>
      <c r="N116" s="73"/>
      <c r="O116" s="74"/>
      <c r="P116" s="75"/>
      <c r="Q116" s="75"/>
      <c r="R116" s="75"/>
      <c r="S116" s="75"/>
      <c r="T116" s="75"/>
      <c r="U116" s="75"/>
      <c r="V116" s="73"/>
      <c r="W116" s="95"/>
      <c r="X116" s="96"/>
      <c r="Y116" s="96"/>
      <c r="Z116" s="96"/>
      <c r="AA116" s="96"/>
      <c r="AB116" s="96"/>
      <c r="AC116" s="96"/>
      <c r="AD116" s="96"/>
      <c r="AE116" s="96"/>
      <c r="AF116" s="96"/>
      <c r="AG116" s="96"/>
      <c r="AH116" s="96"/>
      <c r="AI116" s="96"/>
      <c r="AJ116" s="96"/>
      <c r="AK116" s="96"/>
      <c r="AL116" s="96"/>
      <c r="AM116" s="96"/>
      <c r="AN116" s="96"/>
      <c r="AO116" s="96"/>
      <c r="AP116" s="96"/>
      <c r="AQ116" s="96"/>
      <c r="AR116" s="96"/>
      <c r="AS116" s="96"/>
      <c r="AT116" s="96"/>
      <c r="AU116" s="96"/>
      <c r="AV116" s="96"/>
      <c r="AW116" s="96"/>
      <c r="AX116" s="96"/>
      <c r="AY116" s="96"/>
      <c r="AZ116" s="96"/>
      <c r="BA116" s="96"/>
      <c r="BB116" s="96"/>
      <c r="BC116" s="96"/>
      <c r="BD116" s="96"/>
      <c r="BE116" s="96"/>
      <c r="BF116" s="96"/>
      <c r="BG116" s="96"/>
      <c r="BH116" s="96"/>
      <c r="BI116" s="96"/>
      <c r="BJ116" s="96"/>
      <c r="BK116" s="96"/>
      <c r="BL116" s="96"/>
      <c r="BM116" s="96"/>
      <c r="BN116" s="96"/>
      <c r="BO116" s="96"/>
      <c r="BP116" s="96"/>
      <c r="BQ116" s="96"/>
      <c r="BR116" s="96"/>
      <c r="BS116" s="96"/>
      <c r="BT116" s="96"/>
      <c r="BU116" s="96"/>
      <c r="BV116" s="96"/>
      <c r="BW116" s="96"/>
      <c r="BX116" s="96"/>
      <c r="BY116" s="96"/>
      <c r="BZ116" s="96"/>
      <c r="CA116" s="96"/>
      <c r="CB116" s="96"/>
      <c r="CC116" s="96"/>
      <c r="CD116" s="96"/>
      <c r="CE116" s="96"/>
      <c r="CF116" s="96"/>
      <c r="CG116" s="96"/>
      <c r="CH116" s="96"/>
      <c r="CI116" s="96"/>
      <c r="CJ116" s="96"/>
      <c r="CK116" s="96"/>
      <c r="CL116" s="96"/>
      <c r="CM116" s="96"/>
      <c r="CN116" s="96"/>
      <c r="CO116" s="96"/>
      <c r="CP116" s="96"/>
      <c r="CQ116" s="96"/>
      <c r="CR116" s="96"/>
      <c r="CS116" s="96"/>
      <c r="CT116" s="96"/>
      <c r="CU116" s="96"/>
      <c r="CV116" s="96"/>
      <c r="CW116" s="96"/>
      <c r="CX116" s="96"/>
      <c r="CY116" s="96"/>
      <c r="CZ116" s="96"/>
      <c r="DA116" s="96"/>
      <c r="DB116" s="96"/>
      <c r="DC116" s="96"/>
      <c r="DD116" s="96"/>
      <c r="DE116" s="96"/>
      <c r="DF116" s="96"/>
      <c r="DG116" s="96"/>
      <c r="DH116" s="96"/>
      <c r="DI116" s="96"/>
      <c r="DJ116" s="96"/>
      <c r="DK116" s="96"/>
      <c r="DL116" s="96"/>
      <c r="DM116" s="96"/>
      <c r="DN116" s="96"/>
      <c r="DO116" s="96"/>
      <c r="DP116" s="96"/>
      <c r="DQ116" s="96"/>
      <c r="DR116" s="96"/>
      <c r="DS116" s="96"/>
      <c r="DT116" s="96"/>
      <c r="DU116" s="96"/>
      <c r="DV116" s="96"/>
      <c r="DW116" s="96"/>
      <c r="DX116" s="96"/>
      <c r="DY116" s="96"/>
      <c r="DZ116" s="96"/>
      <c r="EA116" s="96"/>
      <c r="EB116" s="96"/>
      <c r="EC116" s="96"/>
      <c r="ED116" s="96"/>
      <c r="EE116" s="96"/>
      <c r="EF116" s="96"/>
      <c r="EG116" s="96"/>
      <c r="EH116" s="96"/>
      <c r="EI116" s="96"/>
      <c r="EJ116" s="96"/>
      <c r="EK116" s="96"/>
      <c r="EL116" s="96"/>
      <c r="EM116" s="96"/>
      <c r="EN116" s="96"/>
      <c r="EO116" s="96"/>
      <c r="EP116" s="96"/>
      <c r="EQ116" s="96"/>
      <c r="ER116" s="96"/>
      <c r="ES116" s="96"/>
      <c r="ET116" s="96"/>
      <c r="EU116" s="96"/>
      <c r="EV116" s="96"/>
      <c r="EW116" s="96"/>
      <c r="EX116" s="96"/>
      <c r="EY116" s="96"/>
      <c r="EZ116" s="96"/>
      <c r="FA116" s="96"/>
      <c r="FB116" s="96"/>
      <c r="FC116" s="96"/>
      <c r="FD116" s="96"/>
      <c r="FE116" s="96"/>
      <c r="FF116" s="96"/>
      <c r="FG116" s="96"/>
      <c r="FH116" s="96"/>
      <c r="FI116" s="96"/>
      <c r="FJ116" s="96"/>
      <c r="FK116" s="96"/>
      <c r="FL116" s="96"/>
      <c r="FM116" s="96"/>
      <c r="FN116" s="96"/>
      <c r="FO116" s="96"/>
      <c r="FP116" s="96"/>
      <c r="FQ116" s="96"/>
      <c r="FR116" s="96"/>
      <c r="FS116" s="96"/>
      <c r="FT116" s="96"/>
      <c r="FU116" s="96"/>
      <c r="FV116" s="96"/>
      <c r="FW116" s="96"/>
      <c r="FX116" s="96"/>
      <c r="FY116" s="96"/>
      <c r="FZ116" s="96"/>
      <c r="GA116" s="96"/>
      <c r="GB116" s="96"/>
      <c r="GC116" s="96"/>
      <c r="GD116" s="96"/>
      <c r="GE116" s="96"/>
      <c r="GF116" s="96"/>
      <c r="GG116" s="96"/>
      <c r="GH116" s="96"/>
      <c r="GI116" s="96"/>
      <c r="GJ116" s="96"/>
      <c r="GK116" s="96"/>
      <c r="GL116" s="96"/>
      <c r="GM116" s="96"/>
      <c r="GN116" s="96"/>
      <c r="GO116" s="96"/>
      <c r="GP116" s="96"/>
      <c r="GQ116" s="96"/>
      <c r="GR116" s="96"/>
      <c r="GS116" s="96"/>
      <c r="GT116" s="96"/>
      <c r="GU116" s="96"/>
      <c r="GV116" s="96"/>
      <c r="GW116" s="96"/>
      <c r="GX116" s="96"/>
      <c r="GY116" s="96"/>
      <c r="GZ116" s="96"/>
      <c r="HA116" s="96"/>
      <c r="HB116" s="96"/>
      <c r="HC116" s="96"/>
      <c r="HD116" s="96"/>
      <c r="HE116" s="96"/>
      <c r="HF116" s="96"/>
      <c r="HG116" s="96"/>
      <c r="HH116" s="96"/>
      <c r="HI116" s="96"/>
      <c r="HJ116" s="96"/>
      <c r="HK116" s="96"/>
      <c r="HL116" s="96"/>
      <c r="HM116" s="96"/>
      <c r="HN116" s="96"/>
      <c r="HO116" s="96"/>
      <c r="HP116" s="96"/>
      <c r="HQ116" s="96"/>
      <c r="HR116" s="96"/>
      <c r="HS116" s="96"/>
      <c r="HT116" s="96"/>
      <c r="HU116" s="96"/>
      <c r="HV116" s="96"/>
      <c r="HW116" s="96"/>
      <c r="HX116" s="96"/>
      <c r="HY116" s="96"/>
      <c r="HZ116" s="96"/>
      <c r="IA116" s="96"/>
      <c r="IB116" s="96"/>
      <c r="IC116" s="96"/>
      <c r="ID116" s="96"/>
      <c r="IE116" s="96"/>
      <c r="IF116" s="96"/>
      <c r="IG116" s="96"/>
      <c r="IH116" s="96"/>
      <c r="II116" s="96"/>
      <c r="IJ116" s="96"/>
      <c r="IK116" s="96"/>
      <c r="IL116" s="96"/>
      <c r="IM116" s="96"/>
      <c r="IN116" s="96"/>
      <c r="IO116" s="96"/>
      <c r="IP116" s="96"/>
      <c r="IQ116" s="96"/>
      <c r="IR116" s="96"/>
      <c r="IS116" s="96"/>
      <c r="IT116" s="96"/>
      <c r="IU116" s="96"/>
      <c r="IV116" s="96"/>
      <c r="IW116" s="96"/>
      <c r="IX116" s="96"/>
      <c r="IY116" s="96"/>
      <c r="IZ116" s="96"/>
      <c r="JA116" s="96"/>
      <c r="JB116" s="96"/>
      <c r="JC116" s="96"/>
      <c r="JD116" s="96"/>
      <c r="JE116" s="96"/>
      <c r="JF116" s="96"/>
      <c r="JG116" s="96"/>
      <c r="JH116" s="96"/>
      <c r="JI116" s="96"/>
      <c r="JJ116" s="96"/>
      <c r="JK116" s="96"/>
      <c r="JL116" s="96"/>
      <c r="JM116" s="96"/>
      <c r="JN116" s="96"/>
      <c r="JO116" s="96"/>
      <c r="JP116" s="96"/>
      <c r="JQ116" s="96"/>
      <c r="JR116" s="96"/>
      <c r="JS116" s="96"/>
      <c r="JT116" s="96"/>
      <c r="JU116" s="96"/>
      <c r="JV116" s="96"/>
      <c r="JW116" s="96"/>
      <c r="JX116" s="96"/>
      <c r="JY116" s="96"/>
      <c r="JZ116" s="96"/>
      <c r="KA116" s="96"/>
      <c r="KB116" s="96"/>
      <c r="KC116" s="96"/>
      <c r="KD116" s="96"/>
      <c r="KE116" s="96"/>
      <c r="KF116" s="96"/>
      <c r="KG116" s="96"/>
      <c r="KH116" s="96"/>
      <c r="KI116" s="96"/>
      <c r="KJ116" s="96"/>
      <c r="KK116" s="96"/>
      <c r="KL116" s="96"/>
      <c r="KM116" s="96"/>
      <c r="KN116" s="96"/>
      <c r="KO116" s="96"/>
      <c r="KP116" s="96"/>
      <c r="KQ116" s="96"/>
      <c r="KR116" s="96"/>
      <c r="KS116" s="96"/>
      <c r="KT116" s="96"/>
      <c r="KU116" s="96"/>
      <c r="KV116" s="96"/>
      <c r="KW116" s="96"/>
      <c r="KX116" s="96"/>
      <c r="KY116" s="96"/>
      <c r="KZ116" s="96"/>
      <c r="LA116" s="96"/>
      <c r="LB116" s="96"/>
      <c r="LC116" s="96"/>
      <c r="LD116" s="96"/>
      <c r="LE116" s="96"/>
      <c r="LF116" s="96"/>
      <c r="LG116" s="96"/>
      <c r="LH116" s="96"/>
      <c r="LI116" s="96"/>
      <c r="LJ116" s="96"/>
      <c r="LK116" s="96"/>
      <c r="LL116" s="96"/>
      <c r="LM116" s="96"/>
      <c r="LN116" s="96"/>
      <c r="LO116" s="96"/>
      <c r="LP116" s="96"/>
      <c r="LQ116" s="96"/>
      <c r="LR116" s="96"/>
      <c r="LS116" s="96"/>
      <c r="LT116" s="96"/>
      <c r="LU116" s="96"/>
      <c r="LV116" s="96"/>
      <c r="LW116" s="96"/>
      <c r="LX116" s="96"/>
      <c r="LY116" s="96"/>
      <c r="LZ116" s="96"/>
      <c r="MA116" s="96"/>
      <c r="MB116" s="96"/>
      <c r="MC116" s="96"/>
      <c r="MD116" s="96"/>
      <c r="ME116" s="96"/>
      <c r="MF116" s="96"/>
      <c r="MG116" s="96"/>
      <c r="MH116" s="96"/>
      <c r="MI116" s="96"/>
      <c r="MJ116" s="96"/>
      <c r="MK116" s="96"/>
      <c r="ML116" s="96"/>
      <c r="MM116" s="96"/>
      <c r="MN116" s="96"/>
      <c r="MO116" s="96"/>
      <c r="MP116" s="96"/>
      <c r="MQ116" s="96"/>
      <c r="MR116" s="96"/>
      <c r="MS116" s="96"/>
      <c r="MT116" s="96"/>
      <c r="MU116" s="96"/>
      <c r="MV116" s="96"/>
      <c r="MW116" s="96"/>
      <c r="MX116" s="96"/>
      <c r="MY116" s="96"/>
      <c r="MZ116" s="96"/>
      <c r="NA116" s="96"/>
      <c r="NB116" s="96"/>
      <c r="NC116" s="96"/>
      <c r="ND116" s="96"/>
      <c r="NE116" s="96"/>
      <c r="NF116" s="96"/>
      <c r="NG116" s="96"/>
      <c r="NH116" s="96"/>
      <c r="NI116" s="96"/>
      <c r="NJ116" s="96"/>
      <c r="NK116" s="96"/>
      <c r="NL116" s="96"/>
      <c r="NM116" s="96"/>
      <c r="NN116" s="96"/>
      <c r="NO116" s="96"/>
      <c r="NP116" s="96"/>
      <c r="NQ116" s="96"/>
      <c r="NR116" s="96"/>
      <c r="NS116" s="96"/>
      <c r="NT116" s="96"/>
      <c r="NU116" s="96"/>
      <c r="NV116" s="96"/>
      <c r="NW116" s="96"/>
      <c r="NX116" s="97"/>
      <c r="NY116" s="96">
        <f t="shared" si="268"/>
        <v>0</v>
      </c>
      <c r="NZ116" s="96">
        <f t="shared" si="447"/>
        <v>0</v>
      </c>
      <c r="OA116" s="96">
        <f t="shared" si="447"/>
        <v>0</v>
      </c>
      <c r="OB116" s="96">
        <f t="shared" si="447"/>
        <v>0</v>
      </c>
      <c r="OC116" s="96">
        <f t="shared" si="447"/>
        <v>0</v>
      </c>
      <c r="OD116" s="96">
        <f t="shared" si="447"/>
        <v>0</v>
      </c>
      <c r="OE116" s="96">
        <f t="shared" si="447"/>
        <v>0</v>
      </c>
      <c r="OF116" s="96">
        <f t="shared" si="447"/>
        <v>0</v>
      </c>
      <c r="OG116" s="96">
        <f t="shared" si="269"/>
        <v>0</v>
      </c>
      <c r="OH116" s="96">
        <f t="shared" si="270"/>
        <v>0</v>
      </c>
      <c r="OI116" s="96">
        <f t="shared" si="271"/>
        <v>0</v>
      </c>
      <c r="OJ116" s="96">
        <f t="shared" si="272"/>
        <v>0</v>
      </c>
      <c r="OK116" s="96">
        <f t="shared" si="273"/>
        <v>0</v>
      </c>
      <c r="OL116" s="96">
        <f t="shared" si="274"/>
        <v>0</v>
      </c>
      <c r="OM116" s="96">
        <f t="shared" si="275"/>
        <v>0</v>
      </c>
      <c r="ON116" s="96">
        <f t="shared" si="276"/>
        <v>0</v>
      </c>
      <c r="OO116" s="96">
        <f t="shared" ca="1" si="279"/>
        <v>0</v>
      </c>
      <c r="OP116" s="96">
        <f t="shared" ca="1" si="280"/>
        <v>0</v>
      </c>
      <c r="PB116" s="41">
        <f t="shared" ca="1" si="281"/>
        <v>0</v>
      </c>
      <c r="PC116" s="40">
        <f t="shared" si="282"/>
        <v>44927</v>
      </c>
      <c r="PD116" s="39">
        <f t="shared" ca="1" si="277"/>
        <v>45488</v>
      </c>
      <c r="PE116" s="39">
        <f t="shared" si="283"/>
        <v>0</v>
      </c>
      <c r="PF116" s="39">
        <f t="shared" si="284"/>
        <v>0</v>
      </c>
      <c r="PG116" s="39">
        <f t="shared" si="285"/>
        <v>0</v>
      </c>
      <c r="PH116" s="39">
        <f t="shared" si="286"/>
        <v>0</v>
      </c>
      <c r="PI116" s="39">
        <f t="shared" si="287"/>
        <v>0</v>
      </c>
      <c r="PJ116" s="39">
        <f t="shared" si="288"/>
        <v>0</v>
      </c>
      <c r="PK116" s="39">
        <f t="shared" si="289"/>
        <v>0</v>
      </c>
      <c r="PL116" s="39">
        <f t="shared" ca="1" si="290"/>
        <v>0</v>
      </c>
      <c r="PM116" s="39">
        <f t="shared" ca="1" si="278"/>
        <v>0</v>
      </c>
      <c r="PN116" s="41">
        <f t="shared" si="291"/>
        <v>0</v>
      </c>
      <c r="PO116" s="40">
        <f t="shared" si="292"/>
        <v>44927</v>
      </c>
      <c r="PP116" s="40">
        <f t="shared" si="293"/>
        <v>44957</v>
      </c>
      <c r="PQ116" s="39">
        <f t="array" aca="1" ref="PQ116" ca="1">IFERROR(IF($H116&lt;&gt;"",SUM(IF(WEEKDAY(-1+ROW(INDIRECT("1:"&amp;(PP116-PO116)+1)),2)={1},1,0)),0),0)</f>
        <v>0</v>
      </c>
      <c r="PR116" s="39">
        <f t="array" aca="1" ref="PR116" ca="1">IFERROR(IF($I116&lt;&gt;"",SUM(IF(WEEKDAY(-1+ROW(INDIRECT("1:"&amp;(PP116-PO116)+1)),2)={2},1,0)),0),0)</f>
        <v>0</v>
      </c>
      <c r="PS116" s="39">
        <f t="array" aca="1" ref="PS116" ca="1">IFERROR(IF($J116&lt;&gt;"",SUM(IF(WEEKDAY(-1+ROW(INDIRECT("1:"&amp;(PP116-PO116)+1)),2)={3},1,0)),0),0)</f>
        <v>0</v>
      </c>
      <c r="PT116" s="39">
        <f t="array" aca="1" ref="PT116" ca="1">IFERROR(IF($K116&lt;&gt;"",SUM(IF(WEEKDAY(-1+ROW(INDIRECT("1:"&amp;(PP116-PO116)+1)),2)={4},1,0)),0),0)</f>
        <v>0</v>
      </c>
      <c r="PU116" s="39">
        <f t="array" aca="1" ref="PU116" ca="1">IFERROR(IF($L116&lt;&gt;"",SUM(IF(WEEKDAY(-1+ROW(INDIRECT("1:"&amp;(PP116-PO116)+1)),2)={5},1,0)),0),0)</f>
        <v>0</v>
      </c>
      <c r="PV116" s="39">
        <f t="array" aca="1" ref="PV116" ca="1">IFERROR(IF($M116&lt;&gt;"",SUM(IF(WEEKDAY(-1+ROW(INDIRECT("1:"&amp;(PP116-PO116)+1)),2)={6},1,0)),0),0)</f>
        <v>0</v>
      </c>
      <c r="PW116" s="39">
        <f t="array" aca="1" ref="PW116" ca="1">IFERROR(IF($N116&lt;&gt;"",SUM(IF(WEEKDAY(-1+ROW(INDIRECT("1:"&amp;(PP116-PO116)+1)),2)={7},1,0)),0),0)</f>
        <v>0</v>
      </c>
      <c r="PX116" s="39">
        <f t="shared" ca="1" si="294"/>
        <v>0</v>
      </c>
      <c r="PY116" s="39">
        <f t="shared" si="295"/>
        <v>0</v>
      </c>
      <c r="PZ116" s="39">
        <f t="shared" si="296"/>
        <v>0</v>
      </c>
      <c r="QA116" s="39">
        <f t="shared" si="297"/>
        <v>0</v>
      </c>
      <c r="QB116" s="39">
        <f t="shared" si="298"/>
        <v>0</v>
      </c>
      <c r="QC116" s="39">
        <f t="shared" si="299"/>
        <v>0</v>
      </c>
      <c r="QD116" s="39">
        <f t="shared" si="300"/>
        <v>0</v>
      </c>
      <c r="QE116" s="39">
        <f t="shared" si="301"/>
        <v>0</v>
      </c>
      <c r="QF116" s="39">
        <f t="shared" si="302"/>
        <v>0</v>
      </c>
      <c r="QG116" s="39">
        <f t="shared" ca="1" si="303"/>
        <v>0</v>
      </c>
      <c r="QH116" s="41">
        <f t="shared" si="304"/>
        <v>0</v>
      </c>
      <c r="QI116" s="40">
        <f t="shared" si="305"/>
        <v>44958</v>
      </c>
      <c r="QJ116" s="40">
        <f t="shared" si="306"/>
        <v>44985</v>
      </c>
      <c r="QK116" s="39">
        <f t="array" aca="1" ref="QK116" ca="1">IFERROR(IF($H116&lt;&gt;"",SUM(IF(WEEKDAY(-1+ROW(INDIRECT("1:"&amp;(QJ116-QI116)+1)),2)={1},1,0)),0),0)</f>
        <v>0</v>
      </c>
      <c r="QL116" s="39">
        <f t="array" aca="1" ref="QL116" ca="1">IFERROR(IF($I116&lt;&gt;"",SUM(IF(WEEKDAY(-1+ROW(INDIRECT("1:"&amp;(QJ116-QI116)+1)),2)={2},1,0)),0),0)</f>
        <v>0</v>
      </c>
      <c r="QM116" s="39">
        <f t="array" aca="1" ref="QM116" ca="1">IFERROR(IF($J116&lt;&gt;"",SUM(IF(WEEKDAY(-1+ROW(INDIRECT("1:"&amp;(QJ116-QI116)+1)),2)={3},1,0)),0),0)</f>
        <v>0</v>
      </c>
      <c r="QN116" s="39">
        <f t="array" aca="1" ref="QN116" ca="1">IFERROR(IF($K116&lt;&gt;"",SUM(IF(WEEKDAY(-1+ROW(INDIRECT("1:"&amp;(QJ116-QI116)+1)),2)={4},1,0)),0),0)</f>
        <v>0</v>
      </c>
      <c r="QO116" s="39">
        <f t="array" aca="1" ref="QO116" ca="1">IFERROR(IF($L116&lt;&gt;"",SUM(IF(WEEKDAY(-1+ROW(INDIRECT("1:"&amp;(QJ116-QI116)+1)),2)={5},1,0)),0),0)</f>
        <v>0</v>
      </c>
      <c r="QP116" s="39">
        <f t="array" aca="1" ref="QP116" ca="1">IFERROR(IF($M116&lt;&gt;"",SUM(IF(WEEKDAY(-1+ROW(INDIRECT("1:"&amp;(QJ116-QI116)+1)),2)={6},1,0)),0),0)</f>
        <v>0</v>
      </c>
      <c r="QQ116" s="39">
        <f t="array" aca="1" ref="QQ116" ca="1">IFERROR(IF($N116&lt;&gt;"",SUM(IF(WEEKDAY(-1+ROW(INDIRECT("1:"&amp;(QJ116-QI116)+1)),2)={7},1,0)),0),0)</f>
        <v>0</v>
      </c>
      <c r="QR116" s="39">
        <f t="shared" ca="1" si="307"/>
        <v>0</v>
      </c>
      <c r="QS116" s="39">
        <f t="shared" si="308"/>
        <v>0</v>
      </c>
      <c r="QT116" s="39">
        <f t="shared" si="309"/>
        <v>0</v>
      </c>
      <c r="QU116" s="39">
        <f t="shared" si="310"/>
        <v>0</v>
      </c>
      <c r="QV116" s="39">
        <f t="shared" si="311"/>
        <v>0</v>
      </c>
      <c r="QW116" s="39">
        <f t="shared" si="312"/>
        <v>0</v>
      </c>
      <c r="QX116" s="39">
        <f t="shared" si="313"/>
        <v>0</v>
      </c>
      <c r="QY116" s="39">
        <f t="shared" si="314"/>
        <v>0</v>
      </c>
      <c r="QZ116" s="39">
        <f t="shared" si="315"/>
        <v>0</v>
      </c>
      <c r="RA116" s="39">
        <f t="shared" ca="1" si="316"/>
        <v>0</v>
      </c>
      <c r="RB116" s="41">
        <f t="shared" si="317"/>
        <v>0</v>
      </c>
      <c r="RC116" s="40">
        <f t="shared" si="318"/>
        <v>44986</v>
      </c>
      <c r="RD116" s="40">
        <f t="shared" si="319"/>
        <v>45016</v>
      </c>
      <c r="RE116" s="39">
        <f t="array" aca="1" ref="RE116" ca="1">IFERROR(IF($H116&lt;&gt;"",SUM(IF(WEEKDAY(-1+ROW(INDIRECT("1:"&amp;(RD116-RC116)+1)),2)={1},1,0)),0),0)</f>
        <v>0</v>
      </c>
      <c r="RF116" s="39">
        <f t="array" aca="1" ref="RF116" ca="1">IFERROR(IF($I116&lt;&gt;"",SUM(IF(WEEKDAY(-1+ROW(INDIRECT("1:"&amp;(RD116-RC116)+1)),2)={2},1,0)),0),0)</f>
        <v>0</v>
      </c>
      <c r="RG116" s="39">
        <f t="array" aca="1" ref="RG116" ca="1">IFERROR(IF($J116&lt;&gt;"",SUM(IF(WEEKDAY(-1+ROW(INDIRECT("1:"&amp;(RD116-RC116)+1)),2)={3},1,0)),0),0)</f>
        <v>0</v>
      </c>
      <c r="RH116" s="39">
        <f t="array" aca="1" ref="RH116" ca="1">IFERROR(IF($K116&lt;&gt;"",SUM(IF(WEEKDAY(-1+ROW(INDIRECT("1:"&amp;(RD116-RC116)+1)),2)={4},1,0)),0),0)</f>
        <v>0</v>
      </c>
      <c r="RI116" s="39">
        <f t="array" aca="1" ref="RI116" ca="1">IFERROR(IF($L116&lt;&gt;"",SUM(IF(WEEKDAY(-1+ROW(INDIRECT("1:"&amp;(RD116-RC116)+1)),2)={5},1,0)),0),0)</f>
        <v>0</v>
      </c>
      <c r="RJ116" s="39">
        <f t="array" aca="1" ref="RJ116" ca="1">IFERROR(IF($M116&lt;&gt;"",SUM(IF(WEEKDAY(-1+ROW(INDIRECT("1:"&amp;(RD116-RC116)+1)),2)={6},1,0)),0),0)</f>
        <v>0</v>
      </c>
      <c r="RK116" s="39">
        <f t="array" aca="1" ref="RK116" ca="1">IFERROR(IF($N116&lt;&gt;"",SUM(IF(WEEKDAY(-1+ROW(INDIRECT("1:"&amp;(RD116-RC116)+1)),2)={7},1,0)),0),0)</f>
        <v>0</v>
      </c>
      <c r="RL116" s="39">
        <f t="shared" ca="1" si="320"/>
        <v>0</v>
      </c>
      <c r="RM116" s="39">
        <f t="shared" si="321"/>
        <v>0</v>
      </c>
      <c r="RN116" s="39">
        <f t="shared" si="322"/>
        <v>0</v>
      </c>
      <c r="RO116" s="39">
        <f t="shared" si="323"/>
        <v>0</v>
      </c>
      <c r="RP116" s="39">
        <f t="shared" si="324"/>
        <v>0</v>
      </c>
      <c r="RQ116" s="39">
        <f t="shared" si="325"/>
        <v>0</v>
      </c>
      <c r="RR116" s="39">
        <f t="shared" si="326"/>
        <v>0</v>
      </c>
      <c r="RS116" s="39">
        <f t="shared" si="327"/>
        <v>0</v>
      </c>
      <c r="RT116" s="39">
        <f t="shared" si="328"/>
        <v>0</v>
      </c>
      <c r="RU116" s="39">
        <f t="shared" ca="1" si="329"/>
        <v>0</v>
      </c>
      <c r="RV116" s="41">
        <f t="shared" si="330"/>
        <v>0</v>
      </c>
      <c r="RW116" s="40">
        <f t="shared" si="331"/>
        <v>45017</v>
      </c>
      <c r="RX116" s="40">
        <f t="shared" si="332"/>
        <v>45046</v>
      </c>
      <c r="RY116" s="39">
        <f t="array" aca="1" ref="RY116" ca="1">IFERROR(IF($H116&lt;&gt;"",SUM(IF(WEEKDAY(-1+ROW(INDIRECT("1:"&amp;(RX116-RW116)+1)),2)={1},1,0)),0),0)</f>
        <v>0</v>
      </c>
      <c r="RZ116" s="39">
        <f t="array" aca="1" ref="RZ116" ca="1">IFERROR(IF($I116&lt;&gt;"",SUM(IF(WEEKDAY(-1+ROW(INDIRECT("1:"&amp;(RX116-RW116)+1)),2)={2},1,0)),0),0)</f>
        <v>0</v>
      </c>
      <c r="SA116" s="39">
        <f t="array" aca="1" ref="SA116" ca="1">IFERROR(IF($J116&lt;&gt;"",SUM(IF(WEEKDAY(-1+ROW(INDIRECT("1:"&amp;(RX116-RW116)+1)),2)={3},1,0)),0),0)</f>
        <v>0</v>
      </c>
      <c r="SB116" s="39">
        <f t="array" aca="1" ref="SB116" ca="1">IFERROR(IF($K116&lt;&gt;"",SUM(IF(WEEKDAY(-1+ROW(INDIRECT("1:"&amp;(RX116-RW116)+1)),2)={4},1,0)),0),0)</f>
        <v>0</v>
      </c>
      <c r="SC116" s="39">
        <f t="array" aca="1" ref="SC116" ca="1">IFERROR(IF($L116&lt;&gt;"",SUM(IF(WEEKDAY(-1+ROW(INDIRECT("1:"&amp;(RX116-RW116)+1)),2)={5},1,0)),0),0)</f>
        <v>0</v>
      </c>
      <c r="SD116" s="39">
        <f t="array" aca="1" ref="SD116" ca="1">IFERROR(IF($M116&lt;&gt;"",SUM(IF(WEEKDAY(-1+ROW(INDIRECT("1:"&amp;(RX116-RW116)+1)),2)={6},1,0)),0),0)</f>
        <v>0</v>
      </c>
      <c r="SE116" s="39">
        <f t="array" aca="1" ref="SE116" ca="1">IFERROR(IF($N116&lt;&gt;"",SUM(IF(WEEKDAY(-1+ROW(INDIRECT("1:"&amp;(RX116-RW116)+1)),2)={7},1,0)),0),0)</f>
        <v>0</v>
      </c>
      <c r="SF116" s="39">
        <f t="shared" ca="1" si="333"/>
        <v>0</v>
      </c>
      <c r="SG116" s="39">
        <f t="shared" si="334"/>
        <v>0</v>
      </c>
      <c r="SH116" s="39">
        <f t="shared" si="335"/>
        <v>0</v>
      </c>
      <c r="SI116" s="39">
        <f t="shared" si="336"/>
        <v>0</v>
      </c>
      <c r="SJ116" s="39">
        <f t="shared" si="337"/>
        <v>0</v>
      </c>
      <c r="SK116" s="39">
        <f t="shared" si="338"/>
        <v>0</v>
      </c>
      <c r="SL116" s="39">
        <f t="shared" si="339"/>
        <v>0</v>
      </c>
      <c r="SM116" s="39">
        <f t="shared" si="340"/>
        <v>0</v>
      </c>
      <c r="SN116" s="39">
        <f t="shared" si="341"/>
        <v>0</v>
      </c>
      <c r="SO116" s="39">
        <f t="shared" ca="1" si="342"/>
        <v>0</v>
      </c>
      <c r="SP116" s="41">
        <f t="shared" si="343"/>
        <v>0</v>
      </c>
      <c r="SQ116" s="40">
        <f t="shared" si="344"/>
        <v>45047</v>
      </c>
      <c r="SR116" s="40">
        <f t="shared" si="345"/>
        <v>45077</v>
      </c>
      <c r="SS116" s="39">
        <f t="array" aca="1" ref="SS116" ca="1">IFERROR(IF($H116&lt;&gt;"",SUM(IF(WEEKDAY(-1+ROW(INDIRECT("1:"&amp;(SR116-SQ116)+1)),2)={1},1,0)),0),0)</f>
        <v>0</v>
      </c>
      <c r="ST116" s="39">
        <f t="array" aca="1" ref="ST116" ca="1">IFERROR(IF($I116&lt;&gt;"",SUM(IF(WEEKDAY(-1+ROW(INDIRECT("1:"&amp;(SR116-SQ116)+1)),2)={2},1,0)),0),0)</f>
        <v>0</v>
      </c>
      <c r="SU116" s="39">
        <f t="array" aca="1" ref="SU116" ca="1">IFERROR(IF($J116&lt;&gt;"",SUM(IF(WEEKDAY(-1+ROW(INDIRECT("1:"&amp;(SR116-SQ116)+1)),2)={3},1,0)),0),0)</f>
        <v>0</v>
      </c>
      <c r="SV116" s="39">
        <f t="array" aca="1" ref="SV116" ca="1">IFERROR(IF($K116&lt;&gt;"",SUM(IF(WEEKDAY(-1+ROW(INDIRECT("1:"&amp;(SR116-SQ116)+1)),2)={4},1,0)),0),0)</f>
        <v>0</v>
      </c>
      <c r="SW116" s="39">
        <f t="array" aca="1" ref="SW116" ca="1">IFERROR(IF($L116&lt;&gt;"",SUM(IF(WEEKDAY(-1+ROW(INDIRECT("1:"&amp;(SR116-SQ116)+1)),2)={5},1,0)),0),0)</f>
        <v>0</v>
      </c>
      <c r="SX116" s="39">
        <f t="array" aca="1" ref="SX116" ca="1">IFERROR(IF($M116&lt;&gt;"",SUM(IF(WEEKDAY(-1+ROW(INDIRECT("1:"&amp;(SR116-SQ116)+1)),2)={6},1,0)),0),0)</f>
        <v>0</v>
      </c>
      <c r="SY116" s="39">
        <f t="array" aca="1" ref="SY116" ca="1">IFERROR(IF($N116&lt;&gt;"",SUM(IF(WEEKDAY(-1+ROW(INDIRECT("1:"&amp;(SR116-SQ116)+1)),2)={7},1,0)),0),0)</f>
        <v>0</v>
      </c>
      <c r="SZ116" s="39">
        <f t="shared" ca="1" si="346"/>
        <v>0</v>
      </c>
      <c r="TA116" s="39">
        <f t="shared" si="347"/>
        <v>0</v>
      </c>
      <c r="TB116" s="39">
        <f t="shared" si="348"/>
        <v>0</v>
      </c>
      <c r="TC116" s="39">
        <f t="shared" si="349"/>
        <v>0</v>
      </c>
      <c r="TD116" s="39">
        <f t="shared" si="350"/>
        <v>0</v>
      </c>
      <c r="TE116" s="39">
        <f t="shared" si="351"/>
        <v>0</v>
      </c>
      <c r="TF116" s="39">
        <f t="shared" si="352"/>
        <v>0</v>
      </c>
      <c r="TG116" s="39">
        <f t="shared" si="353"/>
        <v>0</v>
      </c>
      <c r="TH116" s="39">
        <f t="shared" si="354"/>
        <v>0</v>
      </c>
      <c r="TI116" s="39">
        <f t="shared" ca="1" si="355"/>
        <v>0</v>
      </c>
      <c r="TJ116" s="41">
        <f t="shared" si="356"/>
        <v>0</v>
      </c>
      <c r="TK116" s="40">
        <f t="shared" si="357"/>
        <v>45078</v>
      </c>
      <c r="TL116" s="40">
        <f t="shared" si="358"/>
        <v>45107</v>
      </c>
      <c r="TM116" s="39">
        <f t="array" aca="1" ref="TM116" ca="1">IFERROR(IF($H116&lt;&gt;"",SUM(IF(WEEKDAY(-1+ROW(INDIRECT("1:"&amp;(TL116-TK116)+1)),2)={1},1,0)),0),0)</f>
        <v>0</v>
      </c>
      <c r="TN116" s="39">
        <f t="array" aca="1" ref="TN116" ca="1">IFERROR(IF($I116&lt;&gt;"",SUM(IF(WEEKDAY(-1+ROW(INDIRECT("1:"&amp;(TL116-TK116)+1)),2)={2},1,0)),0),0)</f>
        <v>0</v>
      </c>
      <c r="TO116" s="39">
        <f t="array" aca="1" ref="TO116" ca="1">IFERROR(IF($J116&lt;&gt;"",SUM(IF(WEEKDAY(-1+ROW(INDIRECT("1:"&amp;(TL116-TK116)+1)),2)={3},1,0)),0),0)</f>
        <v>0</v>
      </c>
      <c r="TP116" s="39">
        <f t="array" aca="1" ref="TP116" ca="1">IFERROR(IF($K116&lt;&gt;"",SUM(IF(WEEKDAY(-1+ROW(INDIRECT("1:"&amp;(TL116-TK116)+1)),2)={4},1,0)),0),0)</f>
        <v>0</v>
      </c>
      <c r="TQ116" s="39">
        <f t="array" aca="1" ref="TQ116" ca="1">IFERROR(IF($L116&lt;&gt;"",SUM(IF(WEEKDAY(-1+ROW(INDIRECT("1:"&amp;(TL116-TK116)+1)),2)={5},1,0)),0),0)</f>
        <v>0</v>
      </c>
      <c r="TR116" s="39">
        <f t="array" aca="1" ref="TR116" ca="1">IFERROR(IF($M116&lt;&gt;"",SUM(IF(WEEKDAY(-1+ROW(INDIRECT("1:"&amp;(TL116-TK116)+1)),2)={6},1,0)),0),0)</f>
        <v>0</v>
      </c>
      <c r="TS116" s="39">
        <f t="array" aca="1" ref="TS116" ca="1">IFERROR(IF($N116&lt;&gt;"",SUM(IF(WEEKDAY(-1+ROW(INDIRECT("1:"&amp;(TL116-TK116)+1)),2)={7},1,0)),0),0)</f>
        <v>0</v>
      </c>
      <c r="TT116" s="39">
        <f t="shared" ca="1" si="359"/>
        <v>0</v>
      </c>
      <c r="TU116" s="39">
        <f t="shared" si="360"/>
        <v>0</v>
      </c>
      <c r="TV116" s="39">
        <f t="shared" si="361"/>
        <v>0</v>
      </c>
      <c r="TW116" s="39">
        <f t="shared" si="362"/>
        <v>0</v>
      </c>
      <c r="TX116" s="39">
        <f t="shared" si="363"/>
        <v>0</v>
      </c>
      <c r="TY116" s="39">
        <f t="shared" si="364"/>
        <v>0</v>
      </c>
      <c r="TZ116" s="39">
        <f t="shared" si="365"/>
        <v>0</v>
      </c>
      <c r="UA116" s="39">
        <f t="shared" si="366"/>
        <v>0</v>
      </c>
      <c r="UB116" s="39">
        <f t="shared" si="367"/>
        <v>0</v>
      </c>
      <c r="UC116" s="39">
        <f t="shared" ca="1" si="368"/>
        <v>0</v>
      </c>
      <c r="UD116" s="41">
        <f t="shared" si="369"/>
        <v>0</v>
      </c>
      <c r="UE116" s="40">
        <f t="shared" si="370"/>
        <v>45108</v>
      </c>
      <c r="UF116" s="40">
        <f t="shared" si="371"/>
        <v>45138</v>
      </c>
      <c r="UG116" s="39">
        <f t="array" aca="1" ref="UG116" ca="1">IFERROR(IF($H116&lt;&gt;"",SUM(IF(WEEKDAY(-1+ROW(INDIRECT("1:"&amp;(UF116-UE116)+1)),2)={1},1,0)),0),0)</f>
        <v>0</v>
      </c>
      <c r="UH116" s="39">
        <f t="array" aca="1" ref="UH116" ca="1">IFERROR(IF($I116&lt;&gt;"",SUM(IF(WEEKDAY(-1+ROW(INDIRECT("1:"&amp;(UF116-UE116)+1)),2)={2},1,0)),0),0)</f>
        <v>0</v>
      </c>
      <c r="UI116" s="39">
        <f t="array" aca="1" ref="UI116" ca="1">IFERROR(IF($J116&lt;&gt;"",SUM(IF(WEEKDAY(-1+ROW(INDIRECT("1:"&amp;(UF116-UE116)+1)),2)={3},1,0)),0),0)</f>
        <v>0</v>
      </c>
      <c r="UJ116" s="39">
        <f t="array" aca="1" ref="UJ116" ca="1">IFERROR(IF($K116&lt;&gt;"",SUM(IF(WEEKDAY(-1+ROW(INDIRECT("1:"&amp;(UF116-UE116)+1)),2)={4},1,0)),0),0)</f>
        <v>0</v>
      </c>
      <c r="UK116" s="39">
        <f t="array" aca="1" ref="UK116" ca="1">IFERROR(IF($L116&lt;&gt;"",SUM(IF(WEEKDAY(-1+ROW(INDIRECT("1:"&amp;(UF116-UE116)+1)),2)={5},1,0)),0),0)</f>
        <v>0</v>
      </c>
      <c r="UL116" s="39">
        <f t="array" aca="1" ref="UL116" ca="1">IFERROR(IF($M116&lt;&gt;"",SUM(IF(WEEKDAY(-1+ROW(INDIRECT("1:"&amp;(UF116-UE116)+1)),2)={6},1,0)),0),0)</f>
        <v>0</v>
      </c>
      <c r="UM116" s="39">
        <f t="array" aca="1" ref="UM116" ca="1">IFERROR(IF($N116&lt;&gt;"",SUM(IF(WEEKDAY(-1+ROW(INDIRECT("1:"&amp;(UF116-UE116)+1)),2)={7},1,0)),0),0)</f>
        <v>0</v>
      </c>
      <c r="UN116" s="39">
        <f t="shared" ca="1" si="372"/>
        <v>0</v>
      </c>
      <c r="UO116" s="39">
        <f t="shared" si="373"/>
        <v>0</v>
      </c>
      <c r="UP116" s="39">
        <f t="shared" si="374"/>
        <v>0</v>
      </c>
      <c r="UQ116" s="39">
        <f t="shared" si="375"/>
        <v>0</v>
      </c>
      <c r="UR116" s="39">
        <f t="shared" si="376"/>
        <v>0</v>
      </c>
      <c r="US116" s="39">
        <f t="shared" si="377"/>
        <v>0</v>
      </c>
      <c r="UT116" s="39">
        <f t="shared" si="378"/>
        <v>0</v>
      </c>
      <c r="UU116" s="39">
        <f t="shared" si="379"/>
        <v>0</v>
      </c>
      <c r="UV116" s="39">
        <f t="shared" si="380"/>
        <v>0</v>
      </c>
      <c r="UW116" s="39">
        <f t="shared" ca="1" si="381"/>
        <v>0</v>
      </c>
      <c r="UX116" s="41">
        <f t="shared" si="382"/>
        <v>0</v>
      </c>
      <c r="UY116" s="40">
        <f t="shared" si="383"/>
        <v>45139</v>
      </c>
      <c r="UZ116" s="40">
        <f t="shared" si="384"/>
        <v>45169</v>
      </c>
      <c r="VA116" s="39">
        <f t="array" aca="1" ref="VA116" ca="1">IFERROR(IF($H116&lt;&gt;"",SUM(IF(WEEKDAY(-1+ROW(INDIRECT("1:"&amp;(UZ116-UY116)+1)),2)={1},1,0)),0),0)</f>
        <v>0</v>
      </c>
      <c r="VB116" s="39">
        <f t="array" aca="1" ref="VB116" ca="1">IFERROR(IF($I116&lt;&gt;"",SUM(IF(WEEKDAY(-1+ROW(INDIRECT("1:"&amp;(UZ116-UY116)+1)),2)={2},1,0)),0),0)</f>
        <v>0</v>
      </c>
      <c r="VC116" s="39">
        <f t="array" aca="1" ref="VC116" ca="1">IFERROR(IF($J116&lt;&gt;"",SUM(IF(WEEKDAY(-1+ROW(INDIRECT("1:"&amp;(UZ116-UY116)+1)),2)={3},1,0)),0),0)</f>
        <v>0</v>
      </c>
      <c r="VD116" s="39">
        <f t="array" aca="1" ref="VD116" ca="1">IFERROR(IF($K116&lt;&gt;"",SUM(IF(WEEKDAY(-1+ROW(INDIRECT("1:"&amp;(UZ116-UY116)+1)),2)={4},1,0)),0),0)</f>
        <v>0</v>
      </c>
      <c r="VE116" s="39">
        <f t="array" aca="1" ref="VE116" ca="1">IFERROR(IF($L116&lt;&gt;"",SUM(IF(WEEKDAY(-1+ROW(INDIRECT("1:"&amp;(UZ116-UY116)+1)),2)={5},1,0)),0),0)</f>
        <v>0</v>
      </c>
      <c r="VF116" s="39">
        <f t="array" aca="1" ref="VF116" ca="1">IFERROR(IF($M116&lt;&gt;"",SUM(IF(WEEKDAY(-1+ROW(INDIRECT("1:"&amp;(UZ116-UY116)+1)),2)={6},1,0)),0),0)</f>
        <v>0</v>
      </c>
      <c r="VG116" s="39">
        <f t="array" aca="1" ref="VG116" ca="1">IFERROR(IF($N116&lt;&gt;"",SUM(IF(WEEKDAY(-1+ROW(INDIRECT("1:"&amp;(UZ116-UY116)+1)),2)={7},1,0)),0),0)</f>
        <v>0</v>
      </c>
      <c r="VH116" s="39">
        <f t="shared" ca="1" si="385"/>
        <v>0</v>
      </c>
      <c r="VI116" s="39">
        <f t="shared" si="386"/>
        <v>0</v>
      </c>
      <c r="VJ116" s="39">
        <f t="shared" si="387"/>
        <v>0</v>
      </c>
      <c r="VK116" s="39">
        <f t="shared" si="388"/>
        <v>0</v>
      </c>
      <c r="VL116" s="39">
        <f t="shared" si="389"/>
        <v>0</v>
      </c>
      <c r="VM116" s="39">
        <f t="shared" si="390"/>
        <v>0</v>
      </c>
      <c r="VN116" s="39">
        <f t="shared" si="391"/>
        <v>0</v>
      </c>
      <c r="VO116" s="39">
        <f t="shared" si="392"/>
        <v>0</v>
      </c>
      <c r="VP116" s="39">
        <f t="shared" si="393"/>
        <v>0</v>
      </c>
      <c r="VQ116" s="39">
        <f t="shared" ca="1" si="394"/>
        <v>0</v>
      </c>
      <c r="VR116" s="41">
        <f t="shared" si="395"/>
        <v>0</v>
      </c>
      <c r="VS116" s="40">
        <f t="shared" si="396"/>
        <v>45170</v>
      </c>
      <c r="VT116" s="40">
        <f t="shared" si="397"/>
        <v>45199</v>
      </c>
      <c r="VU116" s="39">
        <f t="array" aca="1" ref="VU116" ca="1">IFERROR(IF($H116&lt;&gt;"",SUM(IF(WEEKDAY(-1+ROW(INDIRECT("1:"&amp;(VT116-VS116)+1)),2)={1},1,0)),0),0)</f>
        <v>0</v>
      </c>
      <c r="VV116" s="39">
        <f t="array" aca="1" ref="VV116" ca="1">IFERROR(IF($I116&lt;&gt;"",SUM(IF(WEEKDAY(-1+ROW(INDIRECT("1:"&amp;(VT116-VS116)+1)),2)={2},1,0)),0),0)</f>
        <v>0</v>
      </c>
      <c r="VW116" s="39">
        <f t="array" aca="1" ref="VW116" ca="1">IFERROR(IF($J116&lt;&gt;"",SUM(IF(WEEKDAY(-1+ROW(INDIRECT("1:"&amp;(VT116-VS116)+1)),2)={3},1,0)),0),0)</f>
        <v>0</v>
      </c>
      <c r="VX116" s="39">
        <f t="array" aca="1" ref="VX116" ca="1">IFERROR(IF($K116&lt;&gt;"",SUM(IF(WEEKDAY(-1+ROW(INDIRECT("1:"&amp;(VT116-VS116)+1)),2)={4},1,0)),0),0)</f>
        <v>0</v>
      </c>
      <c r="VY116" s="39">
        <f t="array" aca="1" ref="VY116" ca="1">IFERROR(IF($L116&lt;&gt;"",SUM(IF(WEEKDAY(-1+ROW(INDIRECT("1:"&amp;(VT116-VS116)+1)),2)={5},1,0)),0),0)</f>
        <v>0</v>
      </c>
      <c r="VZ116" s="39">
        <f t="array" aca="1" ref="VZ116" ca="1">IFERROR(IF($M116&lt;&gt;"",SUM(IF(WEEKDAY(-1+ROW(INDIRECT("1:"&amp;(VT116-VS116)+1)),2)={6},1,0)),0),0)</f>
        <v>0</v>
      </c>
      <c r="WA116" s="39">
        <f t="array" aca="1" ref="WA116" ca="1">IFERROR(IF($N116&lt;&gt;"",SUM(IF(WEEKDAY(-1+ROW(INDIRECT("1:"&amp;(VT116-VS116)+1)),2)={7},1,0)),0),0)</f>
        <v>0</v>
      </c>
      <c r="WB116" s="39">
        <f t="shared" ca="1" si="398"/>
        <v>0</v>
      </c>
      <c r="WC116" s="39">
        <f t="shared" si="399"/>
        <v>0</v>
      </c>
      <c r="WD116" s="39">
        <f t="shared" si="400"/>
        <v>0</v>
      </c>
      <c r="WE116" s="39">
        <f t="shared" si="401"/>
        <v>0</v>
      </c>
      <c r="WF116" s="39">
        <f t="shared" si="402"/>
        <v>0</v>
      </c>
      <c r="WG116" s="39">
        <f t="shared" si="403"/>
        <v>0</v>
      </c>
      <c r="WH116" s="39">
        <f t="shared" si="404"/>
        <v>0</v>
      </c>
      <c r="WI116" s="39">
        <f t="shared" si="405"/>
        <v>0</v>
      </c>
      <c r="WJ116" s="39">
        <f t="shared" si="406"/>
        <v>0</v>
      </c>
      <c r="WK116" s="39">
        <f t="shared" ca="1" si="407"/>
        <v>0</v>
      </c>
      <c r="WL116" s="41">
        <f t="shared" si="408"/>
        <v>0</v>
      </c>
      <c r="WM116" s="40">
        <f t="shared" si="409"/>
        <v>45200</v>
      </c>
      <c r="WN116" s="40">
        <f t="shared" si="410"/>
        <v>45230</v>
      </c>
      <c r="WO116" s="39">
        <f t="array" aca="1" ref="WO116" ca="1">IFERROR(IF($H116&lt;&gt;"",SUM(IF(WEEKDAY(-1+ROW(INDIRECT("1:"&amp;(WN116-WM116)+1)),2)={1},1,0)),0),0)</f>
        <v>0</v>
      </c>
      <c r="WP116" s="39">
        <f t="array" aca="1" ref="WP116" ca="1">IFERROR(IF($I116&lt;&gt;"",SUM(IF(WEEKDAY(-1+ROW(INDIRECT("1:"&amp;(WN116-WM116)+1)),2)={2},1,0)),0),0)</f>
        <v>0</v>
      </c>
      <c r="WQ116" s="39">
        <f t="array" aca="1" ref="WQ116" ca="1">IFERROR(IF($J116&lt;&gt;"",SUM(IF(WEEKDAY(-1+ROW(INDIRECT("1:"&amp;(WN116-WM116)+1)),2)={3},1,0)),0),0)</f>
        <v>0</v>
      </c>
      <c r="WR116" s="39">
        <f t="array" aca="1" ref="WR116" ca="1">IFERROR(IF($K116&lt;&gt;"",SUM(IF(WEEKDAY(-1+ROW(INDIRECT("1:"&amp;(WN116-WM116)+1)),2)={4},1,0)),0),0)</f>
        <v>0</v>
      </c>
      <c r="WS116" s="39">
        <f t="array" aca="1" ref="WS116" ca="1">IFERROR(IF($L116&lt;&gt;"",SUM(IF(WEEKDAY(-1+ROW(INDIRECT("1:"&amp;(WN116-WM116)+1)),2)={5},1,0)),0),0)</f>
        <v>0</v>
      </c>
      <c r="WT116" s="39">
        <f t="array" aca="1" ref="WT116" ca="1">IFERROR(IF($M116&lt;&gt;"",SUM(IF(WEEKDAY(-1+ROW(INDIRECT("1:"&amp;(WN116-WM116)+1)),2)={6},1,0)),0),0)</f>
        <v>0</v>
      </c>
      <c r="WU116" s="39">
        <f t="array" aca="1" ref="WU116" ca="1">IFERROR(IF($N116&lt;&gt;"",SUM(IF(WEEKDAY(-1+ROW(INDIRECT("1:"&amp;(WN116-WM116)+1)),2)={7},1,0)),0),0)</f>
        <v>0</v>
      </c>
      <c r="WV116" s="39">
        <f t="shared" ca="1" si="411"/>
        <v>0</v>
      </c>
      <c r="WW116" s="39">
        <f t="shared" si="412"/>
        <v>0</v>
      </c>
      <c r="WX116" s="39">
        <f t="shared" si="413"/>
        <v>0</v>
      </c>
      <c r="WY116" s="39">
        <f t="shared" si="414"/>
        <v>0</v>
      </c>
      <c r="WZ116" s="39">
        <f t="shared" si="415"/>
        <v>0</v>
      </c>
      <c r="XA116" s="39">
        <f t="shared" si="416"/>
        <v>0</v>
      </c>
      <c r="XB116" s="39">
        <f t="shared" si="417"/>
        <v>0</v>
      </c>
      <c r="XC116" s="39">
        <f t="shared" si="418"/>
        <v>0</v>
      </c>
      <c r="XD116" s="39">
        <f t="shared" si="419"/>
        <v>0</v>
      </c>
      <c r="XE116" s="39">
        <f t="shared" ca="1" si="420"/>
        <v>0</v>
      </c>
      <c r="XF116" s="41">
        <f t="shared" si="421"/>
        <v>0</v>
      </c>
      <c r="XG116" s="40">
        <f t="shared" si="422"/>
        <v>45231</v>
      </c>
      <c r="XH116" s="40">
        <f t="shared" si="423"/>
        <v>45260</v>
      </c>
      <c r="XI116" s="39">
        <f t="array" aca="1" ref="XI116" ca="1">IFERROR(IF($H116&lt;&gt;"",SUM(IF(WEEKDAY(-1+ROW(INDIRECT("1:"&amp;(XH116-XG116)+1)),2)={1},1,0)),0),0)</f>
        <v>0</v>
      </c>
      <c r="XJ116" s="39">
        <f t="array" aca="1" ref="XJ116" ca="1">IFERROR(IF($I116&lt;&gt;"",SUM(IF(WEEKDAY(-1+ROW(INDIRECT("1:"&amp;(XH116-XG116)+1)),2)={2},1,0)),0),0)</f>
        <v>0</v>
      </c>
      <c r="XK116" s="39">
        <f t="array" aca="1" ref="XK116" ca="1">IFERROR(IF($J116&lt;&gt;"",SUM(IF(WEEKDAY(-1+ROW(INDIRECT("1:"&amp;(XH116-XG116)+1)),2)={3},1,0)),0),0)</f>
        <v>0</v>
      </c>
      <c r="XL116" s="39">
        <f t="array" aca="1" ref="XL116" ca="1">IFERROR(IF($K116&lt;&gt;"",SUM(IF(WEEKDAY(-1+ROW(INDIRECT("1:"&amp;(XH116-XG116)+1)),2)={4},1,0)),0),0)</f>
        <v>0</v>
      </c>
      <c r="XM116" s="39">
        <f t="array" aca="1" ref="XM116" ca="1">IFERROR(IF($L116&lt;&gt;"",SUM(IF(WEEKDAY(-1+ROW(INDIRECT("1:"&amp;(XH116-XG116)+1)),2)={5},1,0)),0),0)</f>
        <v>0</v>
      </c>
      <c r="XN116" s="39">
        <f t="array" aca="1" ref="XN116" ca="1">IFERROR(IF($M116&lt;&gt;"",SUM(IF(WEEKDAY(-1+ROW(INDIRECT("1:"&amp;(XH116-XG116)+1)),2)={6},1,0)),0),0)</f>
        <v>0</v>
      </c>
      <c r="XO116" s="39">
        <f t="array" aca="1" ref="XO116" ca="1">IFERROR(IF($N116&lt;&gt;"",SUM(IF(WEEKDAY(-1+ROW(INDIRECT("1:"&amp;(XH116-XG116)+1)),2)={7},1,0)),0),0)</f>
        <v>0</v>
      </c>
      <c r="XP116" s="39">
        <f t="shared" ca="1" si="424"/>
        <v>0</v>
      </c>
      <c r="XQ116" s="39">
        <f t="shared" si="425"/>
        <v>0</v>
      </c>
      <c r="XR116" s="39">
        <f t="shared" si="426"/>
        <v>0</v>
      </c>
      <c r="XS116" s="39">
        <f t="shared" si="427"/>
        <v>0</v>
      </c>
      <c r="XT116" s="39">
        <f t="shared" si="428"/>
        <v>0</v>
      </c>
      <c r="XU116" s="39">
        <f t="shared" si="429"/>
        <v>0</v>
      </c>
      <c r="XV116" s="39">
        <f t="shared" si="430"/>
        <v>0</v>
      </c>
      <c r="XW116" s="39">
        <f t="shared" si="431"/>
        <v>0</v>
      </c>
      <c r="XX116" s="39">
        <f t="shared" si="432"/>
        <v>0</v>
      </c>
      <c r="XY116" s="39">
        <f t="shared" ca="1" si="433"/>
        <v>0</v>
      </c>
      <c r="XZ116" s="41">
        <f t="shared" si="434"/>
        <v>0</v>
      </c>
      <c r="YA116" s="40">
        <f t="shared" si="435"/>
        <v>45261</v>
      </c>
      <c r="YB116" s="40">
        <f t="shared" si="436"/>
        <v>45291</v>
      </c>
      <c r="YC116" s="39">
        <f t="array" aca="1" ref="YC116" ca="1">IFERROR(IF($H116&lt;&gt;"",SUM(IF(WEEKDAY(-1+ROW(INDIRECT("1:"&amp;(YB116-YA116)+1)),2)={1},1,0)),0),0)</f>
        <v>0</v>
      </c>
      <c r="YD116" s="39">
        <f t="array" aca="1" ref="YD116" ca="1">IFERROR(IF($I116&lt;&gt;"",SUM(IF(WEEKDAY(-1+ROW(INDIRECT("1:"&amp;(YB116-YA116)+1)),2)={2},1,0)),0),0)</f>
        <v>0</v>
      </c>
      <c r="YE116" s="39">
        <f t="array" aca="1" ref="YE116" ca="1">IFERROR(IF($J116&lt;&gt;"",SUM(IF(WEEKDAY(-1+ROW(INDIRECT("1:"&amp;(YB116-YA116)+1)),2)={3},1,0)),0),0)</f>
        <v>0</v>
      </c>
      <c r="YF116" s="39">
        <f t="array" aca="1" ref="YF116" ca="1">IFERROR(IF($K116&lt;&gt;"",SUM(IF(WEEKDAY(-1+ROW(INDIRECT("1:"&amp;(YB116-YA116)+1)),2)={4},1,0)),0),0)</f>
        <v>0</v>
      </c>
      <c r="YG116" s="39">
        <f t="array" aca="1" ref="YG116" ca="1">IFERROR(IF($L116&lt;&gt;"",SUM(IF(WEEKDAY(-1+ROW(INDIRECT("1:"&amp;(YB116-YA116)+1)),2)={5},1,0)),0),0)</f>
        <v>0</v>
      </c>
      <c r="YH116" s="39">
        <f t="array" aca="1" ref="YH116" ca="1">IFERROR(IF($M116&lt;&gt;"",SUM(IF(WEEKDAY(-1+ROW(INDIRECT("1:"&amp;(YB116-YA116)+1)),2)={6},1,0)),0),0)</f>
        <v>0</v>
      </c>
      <c r="YI116" s="39">
        <f t="array" aca="1" ref="YI116" ca="1">IFERROR(IF($N116&lt;&gt;"",SUM(IF(WEEKDAY(-1+ROW(INDIRECT("1:"&amp;(YB116-YA116)+1)),2)={7},1,0)),0),0)</f>
        <v>0</v>
      </c>
      <c r="YJ116" s="39">
        <f t="shared" ca="1" si="437"/>
        <v>0</v>
      </c>
      <c r="YK116" s="39">
        <f t="shared" si="438"/>
        <v>0</v>
      </c>
      <c r="YL116" s="39">
        <f t="shared" si="439"/>
        <v>0</v>
      </c>
      <c r="YM116" s="39">
        <f t="shared" si="440"/>
        <v>0</v>
      </c>
      <c r="YN116" s="39">
        <f t="shared" si="441"/>
        <v>0</v>
      </c>
      <c r="YO116" s="39">
        <f t="shared" si="442"/>
        <v>0</v>
      </c>
      <c r="YP116" s="39">
        <f t="shared" si="443"/>
        <v>0</v>
      </c>
      <c r="YQ116" s="39">
        <f t="shared" si="444"/>
        <v>0</v>
      </c>
      <c r="YR116" s="39">
        <f t="shared" si="445"/>
        <v>0</v>
      </c>
      <c r="YS116" s="39">
        <f t="shared" ca="1" si="446"/>
        <v>0</v>
      </c>
    </row>
    <row r="117" spans="2:669" x14ac:dyDescent="0.25">
      <c r="B117" s="71">
        <v>107</v>
      </c>
      <c r="C117" s="71"/>
      <c r="D117" s="71"/>
      <c r="E117" s="71"/>
      <c r="F117" s="71"/>
      <c r="G117" s="73"/>
      <c r="H117" s="74"/>
      <c r="I117" s="75"/>
      <c r="J117" s="75"/>
      <c r="K117" s="75"/>
      <c r="L117" s="75"/>
      <c r="M117" s="75"/>
      <c r="N117" s="73"/>
      <c r="O117" s="74"/>
      <c r="P117" s="75"/>
      <c r="Q117" s="75"/>
      <c r="R117" s="75"/>
      <c r="S117" s="75"/>
      <c r="T117" s="75"/>
      <c r="U117" s="75"/>
      <c r="V117" s="73"/>
      <c r="W117" s="95"/>
      <c r="X117" s="96"/>
      <c r="Y117" s="96"/>
      <c r="Z117" s="96"/>
      <c r="AA117" s="96"/>
      <c r="AB117" s="96"/>
      <c r="AC117" s="96"/>
      <c r="AD117" s="96"/>
      <c r="AE117" s="96"/>
      <c r="AF117" s="96"/>
      <c r="AG117" s="96"/>
      <c r="AH117" s="96"/>
      <c r="AI117" s="96"/>
      <c r="AJ117" s="96"/>
      <c r="AK117" s="96"/>
      <c r="AL117" s="96"/>
      <c r="AM117" s="96"/>
      <c r="AN117" s="96"/>
      <c r="AO117" s="96"/>
      <c r="AP117" s="96"/>
      <c r="AQ117" s="96"/>
      <c r="AR117" s="96"/>
      <c r="AS117" s="96"/>
      <c r="AT117" s="96"/>
      <c r="AU117" s="96"/>
      <c r="AV117" s="96"/>
      <c r="AW117" s="96"/>
      <c r="AX117" s="96"/>
      <c r="AY117" s="96"/>
      <c r="AZ117" s="96"/>
      <c r="BA117" s="96"/>
      <c r="BB117" s="96"/>
      <c r="BC117" s="96"/>
      <c r="BD117" s="96"/>
      <c r="BE117" s="96"/>
      <c r="BF117" s="96"/>
      <c r="BG117" s="96"/>
      <c r="BH117" s="96"/>
      <c r="BI117" s="96"/>
      <c r="BJ117" s="96"/>
      <c r="BK117" s="96"/>
      <c r="BL117" s="96"/>
      <c r="BM117" s="96"/>
      <c r="BN117" s="96"/>
      <c r="BO117" s="96"/>
      <c r="BP117" s="96"/>
      <c r="BQ117" s="96"/>
      <c r="BR117" s="96"/>
      <c r="BS117" s="96"/>
      <c r="BT117" s="96"/>
      <c r="BU117" s="96"/>
      <c r="BV117" s="96"/>
      <c r="BW117" s="96"/>
      <c r="BX117" s="96"/>
      <c r="BY117" s="96"/>
      <c r="BZ117" s="96"/>
      <c r="CA117" s="96"/>
      <c r="CB117" s="96"/>
      <c r="CC117" s="96"/>
      <c r="CD117" s="96"/>
      <c r="CE117" s="96"/>
      <c r="CF117" s="96"/>
      <c r="CG117" s="96"/>
      <c r="CH117" s="96"/>
      <c r="CI117" s="96"/>
      <c r="CJ117" s="96"/>
      <c r="CK117" s="96"/>
      <c r="CL117" s="96"/>
      <c r="CM117" s="96"/>
      <c r="CN117" s="96"/>
      <c r="CO117" s="96"/>
      <c r="CP117" s="96"/>
      <c r="CQ117" s="96"/>
      <c r="CR117" s="96"/>
      <c r="CS117" s="96"/>
      <c r="CT117" s="96"/>
      <c r="CU117" s="96"/>
      <c r="CV117" s="96"/>
      <c r="CW117" s="96"/>
      <c r="CX117" s="96"/>
      <c r="CY117" s="96"/>
      <c r="CZ117" s="96"/>
      <c r="DA117" s="96"/>
      <c r="DB117" s="96"/>
      <c r="DC117" s="96"/>
      <c r="DD117" s="96"/>
      <c r="DE117" s="96"/>
      <c r="DF117" s="96"/>
      <c r="DG117" s="96"/>
      <c r="DH117" s="96"/>
      <c r="DI117" s="96"/>
      <c r="DJ117" s="96"/>
      <c r="DK117" s="96"/>
      <c r="DL117" s="96"/>
      <c r="DM117" s="96"/>
      <c r="DN117" s="96"/>
      <c r="DO117" s="96"/>
      <c r="DP117" s="96"/>
      <c r="DQ117" s="96"/>
      <c r="DR117" s="96"/>
      <c r="DS117" s="96"/>
      <c r="DT117" s="96"/>
      <c r="DU117" s="96"/>
      <c r="DV117" s="96"/>
      <c r="DW117" s="96"/>
      <c r="DX117" s="96"/>
      <c r="DY117" s="96"/>
      <c r="DZ117" s="96"/>
      <c r="EA117" s="96"/>
      <c r="EB117" s="96"/>
      <c r="EC117" s="96"/>
      <c r="ED117" s="96"/>
      <c r="EE117" s="96"/>
      <c r="EF117" s="96"/>
      <c r="EG117" s="96"/>
      <c r="EH117" s="96"/>
      <c r="EI117" s="96"/>
      <c r="EJ117" s="96"/>
      <c r="EK117" s="96"/>
      <c r="EL117" s="96"/>
      <c r="EM117" s="96"/>
      <c r="EN117" s="96"/>
      <c r="EO117" s="96"/>
      <c r="EP117" s="96"/>
      <c r="EQ117" s="96"/>
      <c r="ER117" s="96"/>
      <c r="ES117" s="96"/>
      <c r="ET117" s="96"/>
      <c r="EU117" s="96"/>
      <c r="EV117" s="96"/>
      <c r="EW117" s="96"/>
      <c r="EX117" s="96"/>
      <c r="EY117" s="96"/>
      <c r="EZ117" s="96"/>
      <c r="FA117" s="96"/>
      <c r="FB117" s="96"/>
      <c r="FC117" s="96"/>
      <c r="FD117" s="96"/>
      <c r="FE117" s="96"/>
      <c r="FF117" s="96"/>
      <c r="FG117" s="96"/>
      <c r="FH117" s="96"/>
      <c r="FI117" s="96"/>
      <c r="FJ117" s="96"/>
      <c r="FK117" s="96"/>
      <c r="FL117" s="96"/>
      <c r="FM117" s="96"/>
      <c r="FN117" s="96"/>
      <c r="FO117" s="96"/>
      <c r="FP117" s="96"/>
      <c r="FQ117" s="96"/>
      <c r="FR117" s="96"/>
      <c r="FS117" s="96"/>
      <c r="FT117" s="96"/>
      <c r="FU117" s="96"/>
      <c r="FV117" s="96"/>
      <c r="FW117" s="96"/>
      <c r="FX117" s="96"/>
      <c r="FY117" s="96"/>
      <c r="FZ117" s="96"/>
      <c r="GA117" s="96"/>
      <c r="GB117" s="96"/>
      <c r="GC117" s="96"/>
      <c r="GD117" s="96"/>
      <c r="GE117" s="96"/>
      <c r="GF117" s="96"/>
      <c r="GG117" s="96"/>
      <c r="GH117" s="96"/>
      <c r="GI117" s="96"/>
      <c r="GJ117" s="96"/>
      <c r="GK117" s="96"/>
      <c r="GL117" s="96"/>
      <c r="GM117" s="96"/>
      <c r="GN117" s="96"/>
      <c r="GO117" s="96"/>
      <c r="GP117" s="96"/>
      <c r="GQ117" s="96"/>
      <c r="GR117" s="96"/>
      <c r="GS117" s="96"/>
      <c r="GT117" s="96"/>
      <c r="GU117" s="96"/>
      <c r="GV117" s="96"/>
      <c r="GW117" s="96"/>
      <c r="GX117" s="96"/>
      <c r="GY117" s="96"/>
      <c r="GZ117" s="96"/>
      <c r="HA117" s="96"/>
      <c r="HB117" s="96"/>
      <c r="HC117" s="96"/>
      <c r="HD117" s="96"/>
      <c r="HE117" s="96"/>
      <c r="HF117" s="96"/>
      <c r="HG117" s="96"/>
      <c r="HH117" s="96"/>
      <c r="HI117" s="96"/>
      <c r="HJ117" s="96"/>
      <c r="HK117" s="96"/>
      <c r="HL117" s="96"/>
      <c r="HM117" s="96"/>
      <c r="HN117" s="96"/>
      <c r="HO117" s="96"/>
      <c r="HP117" s="96"/>
      <c r="HQ117" s="96"/>
      <c r="HR117" s="96"/>
      <c r="HS117" s="96"/>
      <c r="HT117" s="96"/>
      <c r="HU117" s="96"/>
      <c r="HV117" s="96"/>
      <c r="HW117" s="96"/>
      <c r="HX117" s="96"/>
      <c r="HY117" s="96"/>
      <c r="HZ117" s="96"/>
      <c r="IA117" s="96"/>
      <c r="IB117" s="96"/>
      <c r="IC117" s="96"/>
      <c r="ID117" s="96"/>
      <c r="IE117" s="96"/>
      <c r="IF117" s="96"/>
      <c r="IG117" s="96"/>
      <c r="IH117" s="96"/>
      <c r="II117" s="96"/>
      <c r="IJ117" s="96"/>
      <c r="IK117" s="96"/>
      <c r="IL117" s="96"/>
      <c r="IM117" s="96"/>
      <c r="IN117" s="96"/>
      <c r="IO117" s="96"/>
      <c r="IP117" s="96"/>
      <c r="IQ117" s="96"/>
      <c r="IR117" s="96"/>
      <c r="IS117" s="96"/>
      <c r="IT117" s="96"/>
      <c r="IU117" s="96"/>
      <c r="IV117" s="96"/>
      <c r="IW117" s="96"/>
      <c r="IX117" s="96"/>
      <c r="IY117" s="96"/>
      <c r="IZ117" s="96"/>
      <c r="JA117" s="96"/>
      <c r="JB117" s="96"/>
      <c r="JC117" s="96"/>
      <c r="JD117" s="96"/>
      <c r="JE117" s="96"/>
      <c r="JF117" s="96"/>
      <c r="JG117" s="96"/>
      <c r="JH117" s="96"/>
      <c r="JI117" s="96"/>
      <c r="JJ117" s="96"/>
      <c r="JK117" s="96"/>
      <c r="JL117" s="96"/>
      <c r="JM117" s="96"/>
      <c r="JN117" s="96"/>
      <c r="JO117" s="96"/>
      <c r="JP117" s="96"/>
      <c r="JQ117" s="96"/>
      <c r="JR117" s="96"/>
      <c r="JS117" s="96"/>
      <c r="JT117" s="96"/>
      <c r="JU117" s="96"/>
      <c r="JV117" s="96"/>
      <c r="JW117" s="96"/>
      <c r="JX117" s="96"/>
      <c r="JY117" s="96"/>
      <c r="JZ117" s="96"/>
      <c r="KA117" s="96"/>
      <c r="KB117" s="96"/>
      <c r="KC117" s="96"/>
      <c r="KD117" s="96"/>
      <c r="KE117" s="96"/>
      <c r="KF117" s="96"/>
      <c r="KG117" s="96"/>
      <c r="KH117" s="96"/>
      <c r="KI117" s="96"/>
      <c r="KJ117" s="96"/>
      <c r="KK117" s="96"/>
      <c r="KL117" s="96"/>
      <c r="KM117" s="96"/>
      <c r="KN117" s="96"/>
      <c r="KO117" s="96"/>
      <c r="KP117" s="96"/>
      <c r="KQ117" s="96"/>
      <c r="KR117" s="96"/>
      <c r="KS117" s="96"/>
      <c r="KT117" s="96"/>
      <c r="KU117" s="96"/>
      <c r="KV117" s="96"/>
      <c r="KW117" s="96"/>
      <c r="KX117" s="96"/>
      <c r="KY117" s="96"/>
      <c r="KZ117" s="96"/>
      <c r="LA117" s="96"/>
      <c r="LB117" s="96"/>
      <c r="LC117" s="96"/>
      <c r="LD117" s="96"/>
      <c r="LE117" s="96"/>
      <c r="LF117" s="96"/>
      <c r="LG117" s="96"/>
      <c r="LH117" s="96"/>
      <c r="LI117" s="96"/>
      <c r="LJ117" s="96"/>
      <c r="LK117" s="96"/>
      <c r="LL117" s="96"/>
      <c r="LM117" s="96"/>
      <c r="LN117" s="96"/>
      <c r="LO117" s="96"/>
      <c r="LP117" s="96"/>
      <c r="LQ117" s="96"/>
      <c r="LR117" s="96"/>
      <c r="LS117" s="96"/>
      <c r="LT117" s="96"/>
      <c r="LU117" s="96"/>
      <c r="LV117" s="96"/>
      <c r="LW117" s="96"/>
      <c r="LX117" s="96"/>
      <c r="LY117" s="96"/>
      <c r="LZ117" s="96"/>
      <c r="MA117" s="96"/>
      <c r="MB117" s="96"/>
      <c r="MC117" s="96"/>
      <c r="MD117" s="96"/>
      <c r="ME117" s="96"/>
      <c r="MF117" s="96"/>
      <c r="MG117" s="96"/>
      <c r="MH117" s="96"/>
      <c r="MI117" s="96"/>
      <c r="MJ117" s="96"/>
      <c r="MK117" s="96"/>
      <c r="ML117" s="96"/>
      <c r="MM117" s="96"/>
      <c r="MN117" s="96"/>
      <c r="MO117" s="96"/>
      <c r="MP117" s="96"/>
      <c r="MQ117" s="96"/>
      <c r="MR117" s="96"/>
      <c r="MS117" s="96"/>
      <c r="MT117" s="96"/>
      <c r="MU117" s="96"/>
      <c r="MV117" s="96"/>
      <c r="MW117" s="96"/>
      <c r="MX117" s="96"/>
      <c r="MY117" s="96"/>
      <c r="MZ117" s="96"/>
      <c r="NA117" s="96"/>
      <c r="NB117" s="96"/>
      <c r="NC117" s="96"/>
      <c r="ND117" s="96"/>
      <c r="NE117" s="96"/>
      <c r="NF117" s="96"/>
      <c r="NG117" s="96"/>
      <c r="NH117" s="96"/>
      <c r="NI117" s="96"/>
      <c r="NJ117" s="96"/>
      <c r="NK117" s="96"/>
      <c r="NL117" s="96"/>
      <c r="NM117" s="96"/>
      <c r="NN117" s="96"/>
      <c r="NO117" s="96"/>
      <c r="NP117" s="96"/>
      <c r="NQ117" s="96"/>
      <c r="NR117" s="96"/>
      <c r="NS117" s="96"/>
      <c r="NT117" s="96"/>
      <c r="NU117" s="96"/>
      <c r="NV117" s="96"/>
      <c r="NW117" s="96"/>
      <c r="NX117" s="97"/>
      <c r="NY117" s="96">
        <f t="shared" si="268"/>
        <v>0</v>
      </c>
      <c r="NZ117" s="96">
        <f t="shared" si="447"/>
        <v>0</v>
      </c>
      <c r="OA117" s="96">
        <f t="shared" si="447"/>
        <v>0</v>
      </c>
      <c r="OB117" s="96">
        <f t="shared" si="447"/>
        <v>0</v>
      </c>
      <c r="OC117" s="96">
        <f t="shared" si="447"/>
        <v>0</v>
      </c>
      <c r="OD117" s="96">
        <f t="shared" si="447"/>
        <v>0</v>
      </c>
      <c r="OE117" s="96">
        <f t="shared" si="447"/>
        <v>0</v>
      </c>
      <c r="OF117" s="96">
        <f t="shared" si="447"/>
        <v>0</v>
      </c>
      <c r="OG117" s="96">
        <f t="shared" si="269"/>
        <v>0</v>
      </c>
      <c r="OH117" s="96">
        <f t="shared" si="270"/>
        <v>0</v>
      </c>
      <c r="OI117" s="96">
        <f t="shared" si="271"/>
        <v>0</v>
      </c>
      <c r="OJ117" s="96">
        <f t="shared" si="272"/>
        <v>0</v>
      </c>
      <c r="OK117" s="96">
        <f t="shared" si="273"/>
        <v>0</v>
      </c>
      <c r="OL117" s="96">
        <f t="shared" si="274"/>
        <v>0</v>
      </c>
      <c r="OM117" s="96">
        <f t="shared" si="275"/>
        <v>0</v>
      </c>
      <c r="ON117" s="96">
        <f t="shared" si="276"/>
        <v>0</v>
      </c>
      <c r="OO117" s="96">
        <f t="shared" ca="1" si="279"/>
        <v>0</v>
      </c>
      <c r="OP117" s="96">
        <f t="shared" ca="1" si="280"/>
        <v>0</v>
      </c>
      <c r="PB117" s="41">
        <f t="shared" ca="1" si="281"/>
        <v>0</v>
      </c>
      <c r="PC117" s="40">
        <f t="shared" si="282"/>
        <v>44927</v>
      </c>
      <c r="PD117" s="39">
        <f t="shared" ca="1" si="277"/>
        <v>45488</v>
      </c>
      <c r="PE117" s="39">
        <f t="shared" si="283"/>
        <v>0</v>
      </c>
      <c r="PF117" s="39">
        <f t="shared" si="284"/>
        <v>0</v>
      </c>
      <c r="PG117" s="39">
        <f t="shared" si="285"/>
        <v>0</v>
      </c>
      <c r="PH117" s="39">
        <f t="shared" si="286"/>
        <v>0</v>
      </c>
      <c r="PI117" s="39">
        <f t="shared" si="287"/>
        <v>0</v>
      </c>
      <c r="PJ117" s="39">
        <f t="shared" si="288"/>
        <v>0</v>
      </c>
      <c r="PK117" s="39">
        <f t="shared" si="289"/>
        <v>0</v>
      </c>
      <c r="PL117" s="39">
        <f t="shared" ca="1" si="290"/>
        <v>0</v>
      </c>
      <c r="PM117" s="39">
        <f t="shared" ca="1" si="278"/>
        <v>0</v>
      </c>
      <c r="PN117" s="41">
        <f t="shared" si="291"/>
        <v>0</v>
      </c>
      <c r="PO117" s="40">
        <f t="shared" si="292"/>
        <v>44927</v>
      </c>
      <c r="PP117" s="40">
        <f t="shared" si="293"/>
        <v>44957</v>
      </c>
      <c r="PQ117" s="39">
        <f t="array" aca="1" ref="PQ117" ca="1">IFERROR(IF($H117&lt;&gt;"",SUM(IF(WEEKDAY(-1+ROW(INDIRECT("1:"&amp;(PP117-PO117)+1)),2)={1},1,0)),0),0)</f>
        <v>0</v>
      </c>
      <c r="PR117" s="39">
        <f t="array" aca="1" ref="PR117" ca="1">IFERROR(IF($I117&lt;&gt;"",SUM(IF(WEEKDAY(-1+ROW(INDIRECT("1:"&amp;(PP117-PO117)+1)),2)={2},1,0)),0),0)</f>
        <v>0</v>
      </c>
      <c r="PS117" s="39">
        <f t="array" aca="1" ref="PS117" ca="1">IFERROR(IF($J117&lt;&gt;"",SUM(IF(WEEKDAY(-1+ROW(INDIRECT("1:"&amp;(PP117-PO117)+1)),2)={3},1,0)),0),0)</f>
        <v>0</v>
      </c>
      <c r="PT117" s="39">
        <f t="array" aca="1" ref="PT117" ca="1">IFERROR(IF($K117&lt;&gt;"",SUM(IF(WEEKDAY(-1+ROW(INDIRECT("1:"&amp;(PP117-PO117)+1)),2)={4},1,0)),0),0)</f>
        <v>0</v>
      </c>
      <c r="PU117" s="39">
        <f t="array" aca="1" ref="PU117" ca="1">IFERROR(IF($L117&lt;&gt;"",SUM(IF(WEEKDAY(-1+ROW(INDIRECT("1:"&amp;(PP117-PO117)+1)),2)={5},1,0)),0),0)</f>
        <v>0</v>
      </c>
      <c r="PV117" s="39">
        <f t="array" aca="1" ref="PV117" ca="1">IFERROR(IF($M117&lt;&gt;"",SUM(IF(WEEKDAY(-1+ROW(INDIRECT("1:"&amp;(PP117-PO117)+1)),2)={6},1,0)),0),0)</f>
        <v>0</v>
      </c>
      <c r="PW117" s="39">
        <f t="array" aca="1" ref="PW117" ca="1">IFERROR(IF($N117&lt;&gt;"",SUM(IF(WEEKDAY(-1+ROW(INDIRECT("1:"&amp;(PP117-PO117)+1)),2)={7},1,0)),0),0)</f>
        <v>0</v>
      </c>
      <c r="PX117" s="39">
        <f t="shared" ca="1" si="294"/>
        <v>0</v>
      </c>
      <c r="PY117" s="39">
        <f t="shared" si="295"/>
        <v>0</v>
      </c>
      <c r="PZ117" s="39">
        <f t="shared" si="296"/>
        <v>0</v>
      </c>
      <c r="QA117" s="39">
        <f t="shared" si="297"/>
        <v>0</v>
      </c>
      <c r="QB117" s="39">
        <f t="shared" si="298"/>
        <v>0</v>
      </c>
      <c r="QC117" s="39">
        <f t="shared" si="299"/>
        <v>0</v>
      </c>
      <c r="QD117" s="39">
        <f t="shared" si="300"/>
        <v>0</v>
      </c>
      <c r="QE117" s="39">
        <f t="shared" si="301"/>
        <v>0</v>
      </c>
      <c r="QF117" s="39">
        <f t="shared" si="302"/>
        <v>0</v>
      </c>
      <c r="QG117" s="39">
        <f t="shared" ca="1" si="303"/>
        <v>0</v>
      </c>
      <c r="QH117" s="41">
        <f t="shared" si="304"/>
        <v>0</v>
      </c>
      <c r="QI117" s="40">
        <f t="shared" si="305"/>
        <v>44958</v>
      </c>
      <c r="QJ117" s="40">
        <f t="shared" si="306"/>
        <v>44985</v>
      </c>
      <c r="QK117" s="39">
        <f t="array" aca="1" ref="QK117" ca="1">IFERROR(IF($H117&lt;&gt;"",SUM(IF(WEEKDAY(-1+ROW(INDIRECT("1:"&amp;(QJ117-QI117)+1)),2)={1},1,0)),0),0)</f>
        <v>0</v>
      </c>
      <c r="QL117" s="39">
        <f t="array" aca="1" ref="QL117" ca="1">IFERROR(IF($I117&lt;&gt;"",SUM(IF(WEEKDAY(-1+ROW(INDIRECT("1:"&amp;(QJ117-QI117)+1)),2)={2},1,0)),0),0)</f>
        <v>0</v>
      </c>
      <c r="QM117" s="39">
        <f t="array" aca="1" ref="QM117" ca="1">IFERROR(IF($J117&lt;&gt;"",SUM(IF(WEEKDAY(-1+ROW(INDIRECT("1:"&amp;(QJ117-QI117)+1)),2)={3},1,0)),0),0)</f>
        <v>0</v>
      </c>
      <c r="QN117" s="39">
        <f t="array" aca="1" ref="QN117" ca="1">IFERROR(IF($K117&lt;&gt;"",SUM(IF(WEEKDAY(-1+ROW(INDIRECT("1:"&amp;(QJ117-QI117)+1)),2)={4},1,0)),0),0)</f>
        <v>0</v>
      </c>
      <c r="QO117" s="39">
        <f t="array" aca="1" ref="QO117" ca="1">IFERROR(IF($L117&lt;&gt;"",SUM(IF(WEEKDAY(-1+ROW(INDIRECT("1:"&amp;(QJ117-QI117)+1)),2)={5},1,0)),0),0)</f>
        <v>0</v>
      </c>
      <c r="QP117" s="39">
        <f t="array" aca="1" ref="QP117" ca="1">IFERROR(IF($M117&lt;&gt;"",SUM(IF(WEEKDAY(-1+ROW(INDIRECT("1:"&amp;(QJ117-QI117)+1)),2)={6},1,0)),0),0)</f>
        <v>0</v>
      </c>
      <c r="QQ117" s="39">
        <f t="array" aca="1" ref="QQ117" ca="1">IFERROR(IF($N117&lt;&gt;"",SUM(IF(WEEKDAY(-1+ROW(INDIRECT("1:"&amp;(QJ117-QI117)+1)),2)={7},1,0)),0),0)</f>
        <v>0</v>
      </c>
      <c r="QR117" s="39">
        <f t="shared" ca="1" si="307"/>
        <v>0</v>
      </c>
      <c r="QS117" s="39">
        <f t="shared" si="308"/>
        <v>0</v>
      </c>
      <c r="QT117" s="39">
        <f t="shared" si="309"/>
        <v>0</v>
      </c>
      <c r="QU117" s="39">
        <f t="shared" si="310"/>
        <v>0</v>
      </c>
      <c r="QV117" s="39">
        <f t="shared" si="311"/>
        <v>0</v>
      </c>
      <c r="QW117" s="39">
        <f t="shared" si="312"/>
        <v>0</v>
      </c>
      <c r="QX117" s="39">
        <f t="shared" si="313"/>
        <v>0</v>
      </c>
      <c r="QY117" s="39">
        <f t="shared" si="314"/>
        <v>0</v>
      </c>
      <c r="QZ117" s="39">
        <f t="shared" si="315"/>
        <v>0</v>
      </c>
      <c r="RA117" s="39">
        <f t="shared" ca="1" si="316"/>
        <v>0</v>
      </c>
      <c r="RB117" s="41">
        <f t="shared" si="317"/>
        <v>0</v>
      </c>
      <c r="RC117" s="40">
        <f t="shared" si="318"/>
        <v>44986</v>
      </c>
      <c r="RD117" s="40">
        <f t="shared" si="319"/>
        <v>45016</v>
      </c>
      <c r="RE117" s="39">
        <f t="array" aca="1" ref="RE117" ca="1">IFERROR(IF($H117&lt;&gt;"",SUM(IF(WEEKDAY(-1+ROW(INDIRECT("1:"&amp;(RD117-RC117)+1)),2)={1},1,0)),0),0)</f>
        <v>0</v>
      </c>
      <c r="RF117" s="39">
        <f t="array" aca="1" ref="RF117" ca="1">IFERROR(IF($I117&lt;&gt;"",SUM(IF(WEEKDAY(-1+ROW(INDIRECT("1:"&amp;(RD117-RC117)+1)),2)={2},1,0)),0),0)</f>
        <v>0</v>
      </c>
      <c r="RG117" s="39">
        <f t="array" aca="1" ref="RG117" ca="1">IFERROR(IF($J117&lt;&gt;"",SUM(IF(WEEKDAY(-1+ROW(INDIRECT("1:"&amp;(RD117-RC117)+1)),2)={3},1,0)),0),0)</f>
        <v>0</v>
      </c>
      <c r="RH117" s="39">
        <f t="array" aca="1" ref="RH117" ca="1">IFERROR(IF($K117&lt;&gt;"",SUM(IF(WEEKDAY(-1+ROW(INDIRECT("1:"&amp;(RD117-RC117)+1)),2)={4},1,0)),0),0)</f>
        <v>0</v>
      </c>
      <c r="RI117" s="39">
        <f t="array" aca="1" ref="RI117" ca="1">IFERROR(IF($L117&lt;&gt;"",SUM(IF(WEEKDAY(-1+ROW(INDIRECT("1:"&amp;(RD117-RC117)+1)),2)={5},1,0)),0),0)</f>
        <v>0</v>
      </c>
      <c r="RJ117" s="39">
        <f t="array" aca="1" ref="RJ117" ca="1">IFERROR(IF($M117&lt;&gt;"",SUM(IF(WEEKDAY(-1+ROW(INDIRECT("1:"&amp;(RD117-RC117)+1)),2)={6},1,0)),0),0)</f>
        <v>0</v>
      </c>
      <c r="RK117" s="39">
        <f t="array" aca="1" ref="RK117" ca="1">IFERROR(IF($N117&lt;&gt;"",SUM(IF(WEEKDAY(-1+ROW(INDIRECT("1:"&amp;(RD117-RC117)+1)),2)={7},1,0)),0),0)</f>
        <v>0</v>
      </c>
      <c r="RL117" s="39">
        <f t="shared" ca="1" si="320"/>
        <v>0</v>
      </c>
      <c r="RM117" s="39">
        <f t="shared" si="321"/>
        <v>0</v>
      </c>
      <c r="RN117" s="39">
        <f t="shared" si="322"/>
        <v>0</v>
      </c>
      <c r="RO117" s="39">
        <f t="shared" si="323"/>
        <v>0</v>
      </c>
      <c r="RP117" s="39">
        <f t="shared" si="324"/>
        <v>0</v>
      </c>
      <c r="RQ117" s="39">
        <f t="shared" si="325"/>
        <v>0</v>
      </c>
      <c r="RR117" s="39">
        <f t="shared" si="326"/>
        <v>0</v>
      </c>
      <c r="RS117" s="39">
        <f t="shared" si="327"/>
        <v>0</v>
      </c>
      <c r="RT117" s="39">
        <f t="shared" si="328"/>
        <v>0</v>
      </c>
      <c r="RU117" s="39">
        <f t="shared" ca="1" si="329"/>
        <v>0</v>
      </c>
      <c r="RV117" s="41">
        <f t="shared" si="330"/>
        <v>0</v>
      </c>
      <c r="RW117" s="40">
        <f t="shared" si="331"/>
        <v>45017</v>
      </c>
      <c r="RX117" s="40">
        <f t="shared" si="332"/>
        <v>45046</v>
      </c>
      <c r="RY117" s="39">
        <f t="array" aca="1" ref="RY117" ca="1">IFERROR(IF($H117&lt;&gt;"",SUM(IF(WEEKDAY(-1+ROW(INDIRECT("1:"&amp;(RX117-RW117)+1)),2)={1},1,0)),0),0)</f>
        <v>0</v>
      </c>
      <c r="RZ117" s="39">
        <f t="array" aca="1" ref="RZ117" ca="1">IFERROR(IF($I117&lt;&gt;"",SUM(IF(WEEKDAY(-1+ROW(INDIRECT("1:"&amp;(RX117-RW117)+1)),2)={2},1,0)),0),0)</f>
        <v>0</v>
      </c>
      <c r="SA117" s="39">
        <f t="array" aca="1" ref="SA117" ca="1">IFERROR(IF($J117&lt;&gt;"",SUM(IF(WEEKDAY(-1+ROW(INDIRECT("1:"&amp;(RX117-RW117)+1)),2)={3},1,0)),0),0)</f>
        <v>0</v>
      </c>
      <c r="SB117" s="39">
        <f t="array" aca="1" ref="SB117" ca="1">IFERROR(IF($K117&lt;&gt;"",SUM(IF(WEEKDAY(-1+ROW(INDIRECT("1:"&amp;(RX117-RW117)+1)),2)={4},1,0)),0),0)</f>
        <v>0</v>
      </c>
      <c r="SC117" s="39">
        <f t="array" aca="1" ref="SC117" ca="1">IFERROR(IF($L117&lt;&gt;"",SUM(IF(WEEKDAY(-1+ROW(INDIRECT("1:"&amp;(RX117-RW117)+1)),2)={5},1,0)),0),0)</f>
        <v>0</v>
      </c>
      <c r="SD117" s="39">
        <f t="array" aca="1" ref="SD117" ca="1">IFERROR(IF($M117&lt;&gt;"",SUM(IF(WEEKDAY(-1+ROW(INDIRECT("1:"&amp;(RX117-RW117)+1)),2)={6},1,0)),0),0)</f>
        <v>0</v>
      </c>
      <c r="SE117" s="39">
        <f t="array" aca="1" ref="SE117" ca="1">IFERROR(IF($N117&lt;&gt;"",SUM(IF(WEEKDAY(-1+ROW(INDIRECT("1:"&amp;(RX117-RW117)+1)),2)={7},1,0)),0),0)</f>
        <v>0</v>
      </c>
      <c r="SF117" s="39">
        <f t="shared" ca="1" si="333"/>
        <v>0</v>
      </c>
      <c r="SG117" s="39">
        <f t="shared" si="334"/>
        <v>0</v>
      </c>
      <c r="SH117" s="39">
        <f t="shared" si="335"/>
        <v>0</v>
      </c>
      <c r="SI117" s="39">
        <f t="shared" si="336"/>
        <v>0</v>
      </c>
      <c r="SJ117" s="39">
        <f t="shared" si="337"/>
        <v>0</v>
      </c>
      <c r="SK117" s="39">
        <f t="shared" si="338"/>
        <v>0</v>
      </c>
      <c r="SL117" s="39">
        <f t="shared" si="339"/>
        <v>0</v>
      </c>
      <c r="SM117" s="39">
        <f t="shared" si="340"/>
        <v>0</v>
      </c>
      <c r="SN117" s="39">
        <f t="shared" si="341"/>
        <v>0</v>
      </c>
      <c r="SO117" s="39">
        <f t="shared" ca="1" si="342"/>
        <v>0</v>
      </c>
      <c r="SP117" s="41">
        <f t="shared" si="343"/>
        <v>0</v>
      </c>
      <c r="SQ117" s="40">
        <f t="shared" si="344"/>
        <v>45047</v>
      </c>
      <c r="SR117" s="40">
        <f t="shared" si="345"/>
        <v>45077</v>
      </c>
      <c r="SS117" s="39">
        <f t="array" aca="1" ref="SS117" ca="1">IFERROR(IF($H117&lt;&gt;"",SUM(IF(WEEKDAY(-1+ROW(INDIRECT("1:"&amp;(SR117-SQ117)+1)),2)={1},1,0)),0),0)</f>
        <v>0</v>
      </c>
      <c r="ST117" s="39">
        <f t="array" aca="1" ref="ST117" ca="1">IFERROR(IF($I117&lt;&gt;"",SUM(IF(WEEKDAY(-1+ROW(INDIRECT("1:"&amp;(SR117-SQ117)+1)),2)={2},1,0)),0),0)</f>
        <v>0</v>
      </c>
      <c r="SU117" s="39">
        <f t="array" aca="1" ref="SU117" ca="1">IFERROR(IF($J117&lt;&gt;"",SUM(IF(WEEKDAY(-1+ROW(INDIRECT("1:"&amp;(SR117-SQ117)+1)),2)={3},1,0)),0),0)</f>
        <v>0</v>
      </c>
      <c r="SV117" s="39">
        <f t="array" aca="1" ref="SV117" ca="1">IFERROR(IF($K117&lt;&gt;"",SUM(IF(WEEKDAY(-1+ROW(INDIRECT("1:"&amp;(SR117-SQ117)+1)),2)={4},1,0)),0),0)</f>
        <v>0</v>
      </c>
      <c r="SW117" s="39">
        <f t="array" aca="1" ref="SW117" ca="1">IFERROR(IF($L117&lt;&gt;"",SUM(IF(WEEKDAY(-1+ROW(INDIRECT("1:"&amp;(SR117-SQ117)+1)),2)={5},1,0)),0),0)</f>
        <v>0</v>
      </c>
      <c r="SX117" s="39">
        <f t="array" aca="1" ref="SX117" ca="1">IFERROR(IF($M117&lt;&gt;"",SUM(IF(WEEKDAY(-1+ROW(INDIRECT("1:"&amp;(SR117-SQ117)+1)),2)={6},1,0)),0),0)</f>
        <v>0</v>
      </c>
      <c r="SY117" s="39">
        <f t="array" aca="1" ref="SY117" ca="1">IFERROR(IF($N117&lt;&gt;"",SUM(IF(WEEKDAY(-1+ROW(INDIRECT("1:"&amp;(SR117-SQ117)+1)),2)={7},1,0)),0),0)</f>
        <v>0</v>
      </c>
      <c r="SZ117" s="39">
        <f t="shared" ca="1" si="346"/>
        <v>0</v>
      </c>
      <c r="TA117" s="39">
        <f t="shared" si="347"/>
        <v>0</v>
      </c>
      <c r="TB117" s="39">
        <f t="shared" si="348"/>
        <v>0</v>
      </c>
      <c r="TC117" s="39">
        <f t="shared" si="349"/>
        <v>0</v>
      </c>
      <c r="TD117" s="39">
        <f t="shared" si="350"/>
        <v>0</v>
      </c>
      <c r="TE117" s="39">
        <f t="shared" si="351"/>
        <v>0</v>
      </c>
      <c r="TF117" s="39">
        <f t="shared" si="352"/>
        <v>0</v>
      </c>
      <c r="TG117" s="39">
        <f t="shared" si="353"/>
        <v>0</v>
      </c>
      <c r="TH117" s="39">
        <f t="shared" si="354"/>
        <v>0</v>
      </c>
      <c r="TI117" s="39">
        <f t="shared" ca="1" si="355"/>
        <v>0</v>
      </c>
      <c r="TJ117" s="41">
        <f t="shared" si="356"/>
        <v>0</v>
      </c>
      <c r="TK117" s="40">
        <f t="shared" si="357"/>
        <v>45078</v>
      </c>
      <c r="TL117" s="40">
        <f t="shared" si="358"/>
        <v>45107</v>
      </c>
      <c r="TM117" s="39">
        <f t="array" aca="1" ref="TM117" ca="1">IFERROR(IF($H117&lt;&gt;"",SUM(IF(WEEKDAY(-1+ROW(INDIRECT("1:"&amp;(TL117-TK117)+1)),2)={1},1,0)),0),0)</f>
        <v>0</v>
      </c>
      <c r="TN117" s="39">
        <f t="array" aca="1" ref="TN117" ca="1">IFERROR(IF($I117&lt;&gt;"",SUM(IF(WEEKDAY(-1+ROW(INDIRECT("1:"&amp;(TL117-TK117)+1)),2)={2},1,0)),0),0)</f>
        <v>0</v>
      </c>
      <c r="TO117" s="39">
        <f t="array" aca="1" ref="TO117" ca="1">IFERROR(IF($J117&lt;&gt;"",SUM(IF(WEEKDAY(-1+ROW(INDIRECT("1:"&amp;(TL117-TK117)+1)),2)={3},1,0)),0),0)</f>
        <v>0</v>
      </c>
      <c r="TP117" s="39">
        <f t="array" aca="1" ref="TP117" ca="1">IFERROR(IF($K117&lt;&gt;"",SUM(IF(WEEKDAY(-1+ROW(INDIRECT("1:"&amp;(TL117-TK117)+1)),2)={4},1,0)),0),0)</f>
        <v>0</v>
      </c>
      <c r="TQ117" s="39">
        <f t="array" aca="1" ref="TQ117" ca="1">IFERROR(IF($L117&lt;&gt;"",SUM(IF(WEEKDAY(-1+ROW(INDIRECT("1:"&amp;(TL117-TK117)+1)),2)={5},1,0)),0),0)</f>
        <v>0</v>
      </c>
      <c r="TR117" s="39">
        <f t="array" aca="1" ref="TR117" ca="1">IFERROR(IF($M117&lt;&gt;"",SUM(IF(WEEKDAY(-1+ROW(INDIRECT("1:"&amp;(TL117-TK117)+1)),2)={6},1,0)),0),0)</f>
        <v>0</v>
      </c>
      <c r="TS117" s="39">
        <f t="array" aca="1" ref="TS117" ca="1">IFERROR(IF($N117&lt;&gt;"",SUM(IF(WEEKDAY(-1+ROW(INDIRECT("1:"&amp;(TL117-TK117)+1)),2)={7},1,0)),0),0)</f>
        <v>0</v>
      </c>
      <c r="TT117" s="39">
        <f t="shared" ca="1" si="359"/>
        <v>0</v>
      </c>
      <c r="TU117" s="39">
        <f t="shared" si="360"/>
        <v>0</v>
      </c>
      <c r="TV117" s="39">
        <f t="shared" si="361"/>
        <v>0</v>
      </c>
      <c r="TW117" s="39">
        <f t="shared" si="362"/>
        <v>0</v>
      </c>
      <c r="TX117" s="39">
        <f t="shared" si="363"/>
        <v>0</v>
      </c>
      <c r="TY117" s="39">
        <f t="shared" si="364"/>
        <v>0</v>
      </c>
      <c r="TZ117" s="39">
        <f t="shared" si="365"/>
        <v>0</v>
      </c>
      <c r="UA117" s="39">
        <f t="shared" si="366"/>
        <v>0</v>
      </c>
      <c r="UB117" s="39">
        <f t="shared" si="367"/>
        <v>0</v>
      </c>
      <c r="UC117" s="39">
        <f t="shared" ca="1" si="368"/>
        <v>0</v>
      </c>
      <c r="UD117" s="41">
        <f t="shared" si="369"/>
        <v>0</v>
      </c>
      <c r="UE117" s="40">
        <f t="shared" si="370"/>
        <v>45108</v>
      </c>
      <c r="UF117" s="40">
        <f t="shared" si="371"/>
        <v>45138</v>
      </c>
      <c r="UG117" s="39">
        <f t="array" aca="1" ref="UG117" ca="1">IFERROR(IF($H117&lt;&gt;"",SUM(IF(WEEKDAY(-1+ROW(INDIRECT("1:"&amp;(UF117-UE117)+1)),2)={1},1,0)),0),0)</f>
        <v>0</v>
      </c>
      <c r="UH117" s="39">
        <f t="array" aca="1" ref="UH117" ca="1">IFERROR(IF($I117&lt;&gt;"",SUM(IF(WEEKDAY(-1+ROW(INDIRECT("1:"&amp;(UF117-UE117)+1)),2)={2},1,0)),0),0)</f>
        <v>0</v>
      </c>
      <c r="UI117" s="39">
        <f t="array" aca="1" ref="UI117" ca="1">IFERROR(IF($J117&lt;&gt;"",SUM(IF(WEEKDAY(-1+ROW(INDIRECT("1:"&amp;(UF117-UE117)+1)),2)={3},1,0)),0),0)</f>
        <v>0</v>
      </c>
      <c r="UJ117" s="39">
        <f t="array" aca="1" ref="UJ117" ca="1">IFERROR(IF($K117&lt;&gt;"",SUM(IF(WEEKDAY(-1+ROW(INDIRECT("1:"&amp;(UF117-UE117)+1)),2)={4},1,0)),0),0)</f>
        <v>0</v>
      </c>
      <c r="UK117" s="39">
        <f t="array" aca="1" ref="UK117" ca="1">IFERROR(IF($L117&lt;&gt;"",SUM(IF(WEEKDAY(-1+ROW(INDIRECT("1:"&amp;(UF117-UE117)+1)),2)={5},1,0)),0),0)</f>
        <v>0</v>
      </c>
      <c r="UL117" s="39">
        <f t="array" aca="1" ref="UL117" ca="1">IFERROR(IF($M117&lt;&gt;"",SUM(IF(WEEKDAY(-1+ROW(INDIRECT("1:"&amp;(UF117-UE117)+1)),2)={6},1,0)),0),0)</f>
        <v>0</v>
      </c>
      <c r="UM117" s="39">
        <f t="array" aca="1" ref="UM117" ca="1">IFERROR(IF($N117&lt;&gt;"",SUM(IF(WEEKDAY(-1+ROW(INDIRECT("1:"&amp;(UF117-UE117)+1)),2)={7},1,0)),0),0)</f>
        <v>0</v>
      </c>
      <c r="UN117" s="39">
        <f t="shared" ca="1" si="372"/>
        <v>0</v>
      </c>
      <c r="UO117" s="39">
        <f t="shared" si="373"/>
        <v>0</v>
      </c>
      <c r="UP117" s="39">
        <f t="shared" si="374"/>
        <v>0</v>
      </c>
      <c r="UQ117" s="39">
        <f t="shared" si="375"/>
        <v>0</v>
      </c>
      <c r="UR117" s="39">
        <f t="shared" si="376"/>
        <v>0</v>
      </c>
      <c r="US117" s="39">
        <f t="shared" si="377"/>
        <v>0</v>
      </c>
      <c r="UT117" s="39">
        <f t="shared" si="378"/>
        <v>0</v>
      </c>
      <c r="UU117" s="39">
        <f t="shared" si="379"/>
        <v>0</v>
      </c>
      <c r="UV117" s="39">
        <f t="shared" si="380"/>
        <v>0</v>
      </c>
      <c r="UW117" s="39">
        <f t="shared" ca="1" si="381"/>
        <v>0</v>
      </c>
      <c r="UX117" s="41">
        <f t="shared" si="382"/>
        <v>0</v>
      </c>
      <c r="UY117" s="40">
        <f t="shared" si="383"/>
        <v>45139</v>
      </c>
      <c r="UZ117" s="40">
        <f t="shared" si="384"/>
        <v>45169</v>
      </c>
      <c r="VA117" s="39">
        <f t="array" aca="1" ref="VA117" ca="1">IFERROR(IF($H117&lt;&gt;"",SUM(IF(WEEKDAY(-1+ROW(INDIRECT("1:"&amp;(UZ117-UY117)+1)),2)={1},1,0)),0),0)</f>
        <v>0</v>
      </c>
      <c r="VB117" s="39">
        <f t="array" aca="1" ref="VB117" ca="1">IFERROR(IF($I117&lt;&gt;"",SUM(IF(WEEKDAY(-1+ROW(INDIRECT("1:"&amp;(UZ117-UY117)+1)),2)={2},1,0)),0),0)</f>
        <v>0</v>
      </c>
      <c r="VC117" s="39">
        <f t="array" aca="1" ref="VC117" ca="1">IFERROR(IF($J117&lt;&gt;"",SUM(IF(WEEKDAY(-1+ROW(INDIRECT("1:"&amp;(UZ117-UY117)+1)),2)={3},1,0)),0),0)</f>
        <v>0</v>
      </c>
      <c r="VD117" s="39">
        <f t="array" aca="1" ref="VD117" ca="1">IFERROR(IF($K117&lt;&gt;"",SUM(IF(WEEKDAY(-1+ROW(INDIRECT("1:"&amp;(UZ117-UY117)+1)),2)={4},1,0)),0),0)</f>
        <v>0</v>
      </c>
      <c r="VE117" s="39">
        <f t="array" aca="1" ref="VE117" ca="1">IFERROR(IF($L117&lt;&gt;"",SUM(IF(WEEKDAY(-1+ROW(INDIRECT("1:"&amp;(UZ117-UY117)+1)),2)={5},1,0)),0),0)</f>
        <v>0</v>
      </c>
      <c r="VF117" s="39">
        <f t="array" aca="1" ref="VF117" ca="1">IFERROR(IF($M117&lt;&gt;"",SUM(IF(WEEKDAY(-1+ROW(INDIRECT("1:"&amp;(UZ117-UY117)+1)),2)={6},1,0)),0),0)</f>
        <v>0</v>
      </c>
      <c r="VG117" s="39">
        <f t="array" aca="1" ref="VG117" ca="1">IFERROR(IF($N117&lt;&gt;"",SUM(IF(WEEKDAY(-1+ROW(INDIRECT("1:"&amp;(UZ117-UY117)+1)),2)={7},1,0)),0),0)</f>
        <v>0</v>
      </c>
      <c r="VH117" s="39">
        <f t="shared" ca="1" si="385"/>
        <v>0</v>
      </c>
      <c r="VI117" s="39">
        <f t="shared" si="386"/>
        <v>0</v>
      </c>
      <c r="VJ117" s="39">
        <f t="shared" si="387"/>
        <v>0</v>
      </c>
      <c r="VK117" s="39">
        <f t="shared" si="388"/>
        <v>0</v>
      </c>
      <c r="VL117" s="39">
        <f t="shared" si="389"/>
        <v>0</v>
      </c>
      <c r="VM117" s="39">
        <f t="shared" si="390"/>
        <v>0</v>
      </c>
      <c r="VN117" s="39">
        <f t="shared" si="391"/>
        <v>0</v>
      </c>
      <c r="VO117" s="39">
        <f t="shared" si="392"/>
        <v>0</v>
      </c>
      <c r="VP117" s="39">
        <f t="shared" si="393"/>
        <v>0</v>
      </c>
      <c r="VQ117" s="39">
        <f t="shared" ca="1" si="394"/>
        <v>0</v>
      </c>
      <c r="VR117" s="41">
        <f t="shared" si="395"/>
        <v>0</v>
      </c>
      <c r="VS117" s="40">
        <f t="shared" si="396"/>
        <v>45170</v>
      </c>
      <c r="VT117" s="40">
        <f t="shared" si="397"/>
        <v>45199</v>
      </c>
      <c r="VU117" s="39">
        <f t="array" aca="1" ref="VU117" ca="1">IFERROR(IF($H117&lt;&gt;"",SUM(IF(WEEKDAY(-1+ROW(INDIRECT("1:"&amp;(VT117-VS117)+1)),2)={1},1,0)),0),0)</f>
        <v>0</v>
      </c>
      <c r="VV117" s="39">
        <f t="array" aca="1" ref="VV117" ca="1">IFERROR(IF($I117&lt;&gt;"",SUM(IF(WEEKDAY(-1+ROW(INDIRECT("1:"&amp;(VT117-VS117)+1)),2)={2},1,0)),0),0)</f>
        <v>0</v>
      </c>
      <c r="VW117" s="39">
        <f t="array" aca="1" ref="VW117" ca="1">IFERROR(IF($J117&lt;&gt;"",SUM(IF(WEEKDAY(-1+ROW(INDIRECT("1:"&amp;(VT117-VS117)+1)),2)={3},1,0)),0),0)</f>
        <v>0</v>
      </c>
      <c r="VX117" s="39">
        <f t="array" aca="1" ref="VX117" ca="1">IFERROR(IF($K117&lt;&gt;"",SUM(IF(WEEKDAY(-1+ROW(INDIRECT("1:"&amp;(VT117-VS117)+1)),2)={4},1,0)),0),0)</f>
        <v>0</v>
      </c>
      <c r="VY117" s="39">
        <f t="array" aca="1" ref="VY117" ca="1">IFERROR(IF($L117&lt;&gt;"",SUM(IF(WEEKDAY(-1+ROW(INDIRECT("1:"&amp;(VT117-VS117)+1)),2)={5},1,0)),0),0)</f>
        <v>0</v>
      </c>
      <c r="VZ117" s="39">
        <f t="array" aca="1" ref="VZ117" ca="1">IFERROR(IF($M117&lt;&gt;"",SUM(IF(WEEKDAY(-1+ROW(INDIRECT("1:"&amp;(VT117-VS117)+1)),2)={6},1,0)),0),0)</f>
        <v>0</v>
      </c>
      <c r="WA117" s="39">
        <f t="array" aca="1" ref="WA117" ca="1">IFERROR(IF($N117&lt;&gt;"",SUM(IF(WEEKDAY(-1+ROW(INDIRECT("1:"&amp;(VT117-VS117)+1)),2)={7},1,0)),0),0)</f>
        <v>0</v>
      </c>
      <c r="WB117" s="39">
        <f t="shared" ca="1" si="398"/>
        <v>0</v>
      </c>
      <c r="WC117" s="39">
        <f t="shared" si="399"/>
        <v>0</v>
      </c>
      <c r="WD117" s="39">
        <f t="shared" si="400"/>
        <v>0</v>
      </c>
      <c r="WE117" s="39">
        <f t="shared" si="401"/>
        <v>0</v>
      </c>
      <c r="WF117" s="39">
        <f t="shared" si="402"/>
        <v>0</v>
      </c>
      <c r="WG117" s="39">
        <f t="shared" si="403"/>
        <v>0</v>
      </c>
      <c r="WH117" s="39">
        <f t="shared" si="404"/>
        <v>0</v>
      </c>
      <c r="WI117" s="39">
        <f t="shared" si="405"/>
        <v>0</v>
      </c>
      <c r="WJ117" s="39">
        <f t="shared" si="406"/>
        <v>0</v>
      </c>
      <c r="WK117" s="39">
        <f t="shared" ca="1" si="407"/>
        <v>0</v>
      </c>
      <c r="WL117" s="41">
        <f t="shared" si="408"/>
        <v>0</v>
      </c>
      <c r="WM117" s="40">
        <f t="shared" si="409"/>
        <v>45200</v>
      </c>
      <c r="WN117" s="40">
        <f t="shared" si="410"/>
        <v>45230</v>
      </c>
      <c r="WO117" s="39">
        <f t="array" aca="1" ref="WO117" ca="1">IFERROR(IF($H117&lt;&gt;"",SUM(IF(WEEKDAY(-1+ROW(INDIRECT("1:"&amp;(WN117-WM117)+1)),2)={1},1,0)),0),0)</f>
        <v>0</v>
      </c>
      <c r="WP117" s="39">
        <f t="array" aca="1" ref="WP117" ca="1">IFERROR(IF($I117&lt;&gt;"",SUM(IF(WEEKDAY(-1+ROW(INDIRECT("1:"&amp;(WN117-WM117)+1)),2)={2},1,0)),0),0)</f>
        <v>0</v>
      </c>
      <c r="WQ117" s="39">
        <f t="array" aca="1" ref="WQ117" ca="1">IFERROR(IF($J117&lt;&gt;"",SUM(IF(WEEKDAY(-1+ROW(INDIRECT("1:"&amp;(WN117-WM117)+1)),2)={3},1,0)),0),0)</f>
        <v>0</v>
      </c>
      <c r="WR117" s="39">
        <f t="array" aca="1" ref="WR117" ca="1">IFERROR(IF($K117&lt;&gt;"",SUM(IF(WEEKDAY(-1+ROW(INDIRECT("1:"&amp;(WN117-WM117)+1)),2)={4},1,0)),0),0)</f>
        <v>0</v>
      </c>
      <c r="WS117" s="39">
        <f t="array" aca="1" ref="WS117" ca="1">IFERROR(IF($L117&lt;&gt;"",SUM(IF(WEEKDAY(-1+ROW(INDIRECT("1:"&amp;(WN117-WM117)+1)),2)={5},1,0)),0),0)</f>
        <v>0</v>
      </c>
      <c r="WT117" s="39">
        <f t="array" aca="1" ref="WT117" ca="1">IFERROR(IF($M117&lt;&gt;"",SUM(IF(WEEKDAY(-1+ROW(INDIRECT("1:"&amp;(WN117-WM117)+1)),2)={6},1,0)),0),0)</f>
        <v>0</v>
      </c>
      <c r="WU117" s="39">
        <f t="array" aca="1" ref="WU117" ca="1">IFERROR(IF($N117&lt;&gt;"",SUM(IF(WEEKDAY(-1+ROW(INDIRECT("1:"&amp;(WN117-WM117)+1)),2)={7},1,0)),0),0)</f>
        <v>0</v>
      </c>
      <c r="WV117" s="39">
        <f t="shared" ca="1" si="411"/>
        <v>0</v>
      </c>
      <c r="WW117" s="39">
        <f t="shared" si="412"/>
        <v>0</v>
      </c>
      <c r="WX117" s="39">
        <f t="shared" si="413"/>
        <v>0</v>
      </c>
      <c r="WY117" s="39">
        <f t="shared" si="414"/>
        <v>0</v>
      </c>
      <c r="WZ117" s="39">
        <f t="shared" si="415"/>
        <v>0</v>
      </c>
      <c r="XA117" s="39">
        <f t="shared" si="416"/>
        <v>0</v>
      </c>
      <c r="XB117" s="39">
        <f t="shared" si="417"/>
        <v>0</v>
      </c>
      <c r="XC117" s="39">
        <f t="shared" si="418"/>
        <v>0</v>
      </c>
      <c r="XD117" s="39">
        <f t="shared" si="419"/>
        <v>0</v>
      </c>
      <c r="XE117" s="39">
        <f t="shared" ca="1" si="420"/>
        <v>0</v>
      </c>
      <c r="XF117" s="41">
        <f t="shared" si="421"/>
        <v>0</v>
      </c>
      <c r="XG117" s="40">
        <f t="shared" si="422"/>
        <v>45231</v>
      </c>
      <c r="XH117" s="40">
        <f t="shared" si="423"/>
        <v>45260</v>
      </c>
      <c r="XI117" s="39">
        <f t="array" aca="1" ref="XI117" ca="1">IFERROR(IF($H117&lt;&gt;"",SUM(IF(WEEKDAY(-1+ROW(INDIRECT("1:"&amp;(XH117-XG117)+1)),2)={1},1,0)),0),0)</f>
        <v>0</v>
      </c>
      <c r="XJ117" s="39">
        <f t="array" aca="1" ref="XJ117" ca="1">IFERROR(IF($I117&lt;&gt;"",SUM(IF(WEEKDAY(-1+ROW(INDIRECT("1:"&amp;(XH117-XG117)+1)),2)={2},1,0)),0),0)</f>
        <v>0</v>
      </c>
      <c r="XK117" s="39">
        <f t="array" aca="1" ref="XK117" ca="1">IFERROR(IF($J117&lt;&gt;"",SUM(IF(WEEKDAY(-1+ROW(INDIRECT("1:"&amp;(XH117-XG117)+1)),2)={3},1,0)),0),0)</f>
        <v>0</v>
      </c>
      <c r="XL117" s="39">
        <f t="array" aca="1" ref="XL117" ca="1">IFERROR(IF($K117&lt;&gt;"",SUM(IF(WEEKDAY(-1+ROW(INDIRECT("1:"&amp;(XH117-XG117)+1)),2)={4},1,0)),0),0)</f>
        <v>0</v>
      </c>
      <c r="XM117" s="39">
        <f t="array" aca="1" ref="XM117" ca="1">IFERROR(IF($L117&lt;&gt;"",SUM(IF(WEEKDAY(-1+ROW(INDIRECT("1:"&amp;(XH117-XG117)+1)),2)={5},1,0)),0),0)</f>
        <v>0</v>
      </c>
      <c r="XN117" s="39">
        <f t="array" aca="1" ref="XN117" ca="1">IFERROR(IF($M117&lt;&gt;"",SUM(IF(WEEKDAY(-1+ROW(INDIRECT("1:"&amp;(XH117-XG117)+1)),2)={6},1,0)),0),0)</f>
        <v>0</v>
      </c>
      <c r="XO117" s="39">
        <f t="array" aca="1" ref="XO117" ca="1">IFERROR(IF($N117&lt;&gt;"",SUM(IF(WEEKDAY(-1+ROW(INDIRECT("1:"&amp;(XH117-XG117)+1)),2)={7},1,0)),0),0)</f>
        <v>0</v>
      </c>
      <c r="XP117" s="39">
        <f t="shared" ca="1" si="424"/>
        <v>0</v>
      </c>
      <c r="XQ117" s="39">
        <f t="shared" si="425"/>
        <v>0</v>
      </c>
      <c r="XR117" s="39">
        <f t="shared" si="426"/>
        <v>0</v>
      </c>
      <c r="XS117" s="39">
        <f t="shared" si="427"/>
        <v>0</v>
      </c>
      <c r="XT117" s="39">
        <f t="shared" si="428"/>
        <v>0</v>
      </c>
      <c r="XU117" s="39">
        <f t="shared" si="429"/>
        <v>0</v>
      </c>
      <c r="XV117" s="39">
        <f t="shared" si="430"/>
        <v>0</v>
      </c>
      <c r="XW117" s="39">
        <f t="shared" si="431"/>
        <v>0</v>
      </c>
      <c r="XX117" s="39">
        <f t="shared" si="432"/>
        <v>0</v>
      </c>
      <c r="XY117" s="39">
        <f t="shared" ca="1" si="433"/>
        <v>0</v>
      </c>
      <c r="XZ117" s="41">
        <f t="shared" si="434"/>
        <v>0</v>
      </c>
      <c r="YA117" s="40">
        <f t="shared" si="435"/>
        <v>45261</v>
      </c>
      <c r="YB117" s="40">
        <f t="shared" si="436"/>
        <v>45291</v>
      </c>
      <c r="YC117" s="39">
        <f t="array" aca="1" ref="YC117" ca="1">IFERROR(IF($H117&lt;&gt;"",SUM(IF(WEEKDAY(-1+ROW(INDIRECT("1:"&amp;(YB117-YA117)+1)),2)={1},1,0)),0),0)</f>
        <v>0</v>
      </c>
      <c r="YD117" s="39">
        <f t="array" aca="1" ref="YD117" ca="1">IFERROR(IF($I117&lt;&gt;"",SUM(IF(WEEKDAY(-1+ROW(INDIRECT("1:"&amp;(YB117-YA117)+1)),2)={2},1,0)),0),0)</f>
        <v>0</v>
      </c>
      <c r="YE117" s="39">
        <f t="array" aca="1" ref="YE117" ca="1">IFERROR(IF($J117&lt;&gt;"",SUM(IF(WEEKDAY(-1+ROW(INDIRECT("1:"&amp;(YB117-YA117)+1)),2)={3},1,0)),0),0)</f>
        <v>0</v>
      </c>
      <c r="YF117" s="39">
        <f t="array" aca="1" ref="YF117" ca="1">IFERROR(IF($K117&lt;&gt;"",SUM(IF(WEEKDAY(-1+ROW(INDIRECT("1:"&amp;(YB117-YA117)+1)),2)={4},1,0)),0),0)</f>
        <v>0</v>
      </c>
      <c r="YG117" s="39">
        <f t="array" aca="1" ref="YG117" ca="1">IFERROR(IF($L117&lt;&gt;"",SUM(IF(WEEKDAY(-1+ROW(INDIRECT("1:"&amp;(YB117-YA117)+1)),2)={5},1,0)),0),0)</f>
        <v>0</v>
      </c>
      <c r="YH117" s="39">
        <f t="array" aca="1" ref="YH117" ca="1">IFERROR(IF($M117&lt;&gt;"",SUM(IF(WEEKDAY(-1+ROW(INDIRECT("1:"&amp;(YB117-YA117)+1)),2)={6},1,0)),0),0)</f>
        <v>0</v>
      </c>
      <c r="YI117" s="39">
        <f t="array" aca="1" ref="YI117" ca="1">IFERROR(IF($N117&lt;&gt;"",SUM(IF(WEEKDAY(-1+ROW(INDIRECT("1:"&amp;(YB117-YA117)+1)),2)={7},1,0)),0),0)</f>
        <v>0</v>
      </c>
      <c r="YJ117" s="39">
        <f t="shared" ca="1" si="437"/>
        <v>0</v>
      </c>
      <c r="YK117" s="39">
        <f t="shared" si="438"/>
        <v>0</v>
      </c>
      <c r="YL117" s="39">
        <f t="shared" si="439"/>
        <v>0</v>
      </c>
      <c r="YM117" s="39">
        <f t="shared" si="440"/>
        <v>0</v>
      </c>
      <c r="YN117" s="39">
        <f t="shared" si="441"/>
        <v>0</v>
      </c>
      <c r="YO117" s="39">
        <f t="shared" si="442"/>
        <v>0</v>
      </c>
      <c r="YP117" s="39">
        <f t="shared" si="443"/>
        <v>0</v>
      </c>
      <c r="YQ117" s="39">
        <f t="shared" si="444"/>
        <v>0</v>
      </c>
      <c r="YR117" s="39">
        <f t="shared" si="445"/>
        <v>0</v>
      </c>
      <c r="YS117" s="39">
        <f t="shared" ca="1" si="446"/>
        <v>0</v>
      </c>
    </row>
    <row r="118" spans="2:669" x14ac:dyDescent="0.25">
      <c r="B118" s="71">
        <v>108</v>
      </c>
      <c r="C118" s="71"/>
      <c r="D118" s="71"/>
      <c r="E118" s="71"/>
      <c r="F118" s="71"/>
      <c r="G118" s="73"/>
      <c r="H118" s="74"/>
      <c r="I118" s="75"/>
      <c r="J118" s="75"/>
      <c r="K118" s="75"/>
      <c r="L118" s="75"/>
      <c r="M118" s="75"/>
      <c r="N118" s="73"/>
      <c r="O118" s="74"/>
      <c r="P118" s="75"/>
      <c r="Q118" s="75"/>
      <c r="R118" s="75"/>
      <c r="S118" s="75"/>
      <c r="T118" s="75"/>
      <c r="U118" s="75"/>
      <c r="V118" s="73"/>
      <c r="W118" s="95"/>
      <c r="X118" s="96"/>
      <c r="Y118" s="96"/>
      <c r="Z118" s="96"/>
      <c r="AA118" s="96"/>
      <c r="AB118" s="96"/>
      <c r="AC118" s="96"/>
      <c r="AD118" s="96"/>
      <c r="AE118" s="96"/>
      <c r="AF118" s="96"/>
      <c r="AG118" s="96"/>
      <c r="AH118" s="96"/>
      <c r="AI118" s="96"/>
      <c r="AJ118" s="96"/>
      <c r="AK118" s="96"/>
      <c r="AL118" s="96"/>
      <c r="AM118" s="96"/>
      <c r="AN118" s="96"/>
      <c r="AO118" s="96"/>
      <c r="AP118" s="96"/>
      <c r="AQ118" s="96"/>
      <c r="AR118" s="96"/>
      <c r="AS118" s="96"/>
      <c r="AT118" s="96"/>
      <c r="AU118" s="96"/>
      <c r="AV118" s="96"/>
      <c r="AW118" s="96"/>
      <c r="AX118" s="96"/>
      <c r="AY118" s="96"/>
      <c r="AZ118" s="96"/>
      <c r="BA118" s="96"/>
      <c r="BB118" s="96"/>
      <c r="BC118" s="96"/>
      <c r="BD118" s="96"/>
      <c r="BE118" s="96"/>
      <c r="BF118" s="96"/>
      <c r="BG118" s="96"/>
      <c r="BH118" s="96"/>
      <c r="BI118" s="96"/>
      <c r="BJ118" s="96"/>
      <c r="BK118" s="96"/>
      <c r="BL118" s="96"/>
      <c r="BM118" s="96"/>
      <c r="BN118" s="96"/>
      <c r="BO118" s="96"/>
      <c r="BP118" s="96"/>
      <c r="BQ118" s="96"/>
      <c r="BR118" s="96"/>
      <c r="BS118" s="96"/>
      <c r="BT118" s="96"/>
      <c r="BU118" s="96"/>
      <c r="BV118" s="96"/>
      <c r="BW118" s="96"/>
      <c r="BX118" s="96"/>
      <c r="BY118" s="96"/>
      <c r="BZ118" s="96"/>
      <c r="CA118" s="96"/>
      <c r="CB118" s="96"/>
      <c r="CC118" s="96"/>
      <c r="CD118" s="96"/>
      <c r="CE118" s="96"/>
      <c r="CF118" s="96"/>
      <c r="CG118" s="96"/>
      <c r="CH118" s="96"/>
      <c r="CI118" s="96"/>
      <c r="CJ118" s="96"/>
      <c r="CK118" s="96"/>
      <c r="CL118" s="96"/>
      <c r="CM118" s="96"/>
      <c r="CN118" s="96"/>
      <c r="CO118" s="96"/>
      <c r="CP118" s="96"/>
      <c r="CQ118" s="96"/>
      <c r="CR118" s="96"/>
      <c r="CS118" s="96"/>
      <c r="CT118" s="96"/>
      <c r="CU118" s="96"/>
      <c r="CV118" s="96"/>
      <c r="CW118" s="96"/>
      <c r="CX118" s="96"/>
      <c r="CY118" s="96"/>
      <c r="CZ118" s="96"/>
      <c r="DA118" s="96"/>
      <c r="DB118" s="96"/>
      <c r="DC118" s="96"/>
      <c r="DD118" s="96"/>
      <c r="DE118" s="96"/>
      <c r="DF118" s="96"/>
      <c r="DG118" s="96"/>
      <c r="DH118" s="96"/>
      <c r="DI118" s="96"/>
      <c r="DJ118" s="96"/>
      <c r="DK118" s="96"/>
      <c r="DL118" s="96"/>
      <c r="DM118" s="96"/>
      <c r="DN118" s="96"/>
      <c r="DO118" s="96"/>
      <c r="DP118" s="96"/>
      <c r="DQ118" s="96"/>
      <c r="DR118" s="96"/>
      <c r="DS118" s="96"/>
      <c r="DT118" s="96"/>
      <c r="DU118" s="96"/>
      <c r="DV118" s="96"/>
      <c r="DW118" s="96"/>
      <c r="DX118" s="96"/>
      <c r="DY118" s="96"/>
      <c r="DZ118" s="96"/>
      <c r="EA118" s="96"/>
      <c r="EB118" s="96"/>
      <c r="EC118" s="96"/>
      <c r="ED118" s="96"/>
      <c r="EE118" s="96"/>
      <c r="EF118" s="96"/>
      <c r="EG118" s="96"/>
      <c r="EH118" s="96"/>
      <c r="EI118" s="96"/>
      <c r="EJ118" s="96"/>
      <c r="EK118" s="96"/>
      <c r="EL118" s="96"/>
      <c r="EM118" s="96"/>
      <c r="EN118" s="96"/>
      <c r="EO118" s="96"/>
      <c r="EP118" s="96"/>
      <c r="EQ118" s="96"/>
      <c r="ER118" s="96"/>
      <c r="ES118" s="96"/>
      <c r="ET118" s="96"/>
      <c r="EU118" s="96"/>
      <c r="EV118" s="96"/>
      <c r="EW118" s="96"/>
      <c r="EX118" s="96"/>
      <c r="EY118" s="96"/>
      <c r="EZ118" s="96"/>
      <c r="FA118" s="96"/>
      <c r="FB118" s="96"/>
      <c r="FC118" s="96"/>
      <c r="FD118" s="96"/>
      <c r="FE118" s="96"/>
      <c r="FF118" s="96"/>
      <c r="FG118" s="96"/>
      <c r="FH118" s="96"/>
      <c r="FI118" s="96"/>
      <c r="FJ118" s="96"/>
      <c r="FK118" s="96"/>
      <c r="FL118" s="96"/>
      <c r="FM118" s="96"/>
      <c r="FN118" s="96"/>
      <c r="FO118" s="96"/>
      <c r="FP118" s="96"/>
      <c r="FQ118" s="96"/>
      <c r="FR118" s="96"/>
      <c r="FS118" s="96"/>
      <c r="FT118" s="96"/>
      <c r="FU118" s="96"/>
      <c r="FV118" s="96"/>
      <c r="FW118" s="96"/>
      <c r="FX118" s="96"/>
      <c r="FY118" s="96"/>
      <c r="FZ118" s="96"/>
      <c r="GA118" s="96"/>
      <c r="GB118" s="96"/>
      <c r="GC118" s="96"/>
      <c r="GD118" s="96"/>
      <c r="GE118" s="96"/>
      <c r="GF118" s="96"/>
      <c r="GG118" s="96"/>
      <c r="GH118" s="96"/>
      <c r="GI118" s="96"/>
      <c r="GJ118" s="96"/>
      <c r="GK118" s="96"/>
      <c r="GL118" s="96"/>
      <c r="GM118" s="96"/>
      <c r="GN118" s="96"/>
      <c r="GO118" s="96"/>
      <c r="GP118" s="96"/>
      <c r="GQ118" s="96"/>
      <c r="GR118" s="96"/>
      <c r="GS118" s="96"/>
      <c r="GT118" s="96"/>
      <c r="GU118" s="96"/>
      <c r="GV118" s="96"/>
      <c r="GW118" s="96"/>
      <c r="GX118" s="96"/>
      <c r="GY118" s="96"/>
      <c r="GZ118" s="96"/>
      <c r="HA118" s="96"/>
      <c r="HB118" s="96"/>
      <c r="HC118" s="96"/>
      <c r="HD118" s="96"/>
      <c r="HE118" s="96"/>
      <c r="HF118" s="96"/>
      <c r="HG118" s="96"/>
      <c r="HH118" s="96"/>
      <c r="HI118" s="96"/>
      <c r="HJ118" s="96"/>
      <c r="HK118" s="96"/>
      <c r="HL118" s="96"/>
      <c r="HM118" s="96"/>
      <c r="HN118" s="96"/>
      <c r="HO118" s="96"/>
      <c r="HP118" s="96"/>
      <c r="HQ118" s="96"/>
      <c r="HR118" s="96"/>
      <c r="HS118" s="96"/>
      <c r="HT118" s="96"/>
      <c r="HU118" s="96"/>
      <c r="HV118" s="96"/>
      <c r="HW118" s="96"/>
      <c r="HX118" s="96"/>
      <c r="HY118" s="96"/>
      <c r="HZ118" s="96"/>
      <c r="IA118" s="96"/>
      <c r="IB118" s="96"/>
      <c r="IC118" s="96"/>
      <c r="ID118" s="96"/>
      <c r="IE118" s="96"/>
      <c r="IF118" s="96"/>
      <c r="IG118" s="96"/>
      <c r="IH118" s="96"/>
      <c r="II118" s="96"/>
      <c r="IJ118" s="96"/>
      <c r="IK118" s="96"/>
      <c r="IL118" s="96"/>
      <c r="IM118" s="96"/>
      <c r="IN118" s="96"/>
      <c r="IO118" s="96"/>
      <c r="IP118" s="96"/>
      <c r="IQ118" s="96"/>
      <c r="IR118" s="96"/>
      <c r="IS118" s="96"/>
      <c r="IT118" s="96"/>
      <c r="IU118" s="96"/>
      <c r="IV118" s="96"/>
      <c r="IW118" s="96"/>
      <c r="IX118" s="96"/>
      <c r="IY118" s="96"/>
      <c r="IZ118" s="96"/>
      <c r="JA118" s="96"/>
      <c r="JB118" s="96"/>
      <c r="JC118" s="96"/>
      <c r="JD118" s="96"/>
      <c r="JE118" s="96"/>
      <c r="JF118" s="96"/>
      <c r="JG118" s="96"/>
      <c r="JH118" s="96"/>
      <c r="JI118" s="96"/>
      <c r="JJ118" s="96"/>
      <c r="JK118" s="96"/>
      <c r="JL118" s="96"/>
      <c r="JM118" s="96"/>
      <c r="JN118" s="96"/>
      <c r="JO118" s="96"/>
      <c r="JP118" s="96"/>
      <c r="JQ118" s="96"/>
      <c r="JR118" s="96"/>
      <c r="JS118" s="96"/>
      <c r="JT118" s="96"/>
      <c r="JU118" s="96"/>
      <c r="JV118" s="96"/>
      <c r="JW118" s="96"/>
      <c r="JX118" s="96"/>
      <c r="JY118" s="96"/>
      <c r="JZ118" s="96"/>
      <c r="KA118" s="96"/>
      <c r="KB118" s="96"/>
      <c r="KC118" s="96"/>
      <c r="KD118" s="96"/>
      <c r="KE118" s="96"/>
      <c r="KF118" s="96"/>
      <c r="KG118" s="96"/>
      <c r="KH118" s="96"/>
      <c r="KI118" s="96"/>
      <c r="KJ118" s="96"/>
      <c r="KK118" s="96"/>
      <c r="KL118" s="96"/>
      <c r="KM118" s="96"/>
      <c r="KN118" s="96"/>
      <c r="KO118" s="96"/>
      <c r="KP118" s="96"/>
      <c r="KQ118" s="96"/>
      <c r="KR118" s="96"/>
      <c r="KS118" s="96"/>
      <c r="KT118" s="96"/>
      <c r="KU118" s="96"/>
      <c r="KV118" s="96"/>
      <c r="KW118" s="96"/>
      <c r="KX118" s="96"/>
      <c r="KY118" s="96"/>
      <c r="KZ118" s="96"/>
      <c r="LA118" s="96"/>
      <c r="LB118" s="96"/>
      <c r="LC118" s="96"/>
      <c r="LD118" s="96"/>
      <c r="LE118" s="96"/>
      <c r="LF118" s="96"/>
      <c r="LG118" s="96"/>
      <c r="LH118" s="96"/>
      <c r="LI118" s="96"/>
      <c r="LJ118" s="96"/>
      <c r="LK118" s="96"/>
      <c r="LL118" s="96"/>
      <c r="LM118" s="96"/>
      <c r="LN118" s="96"/>
      <c r="LO118" s="96"/>
      <c r="LP118" s="96"/>
      <c r="LQ118" s="96"/>
      <c r="LR118" s="96"/>
      <c r="LS118" s="96"/>
      <c r="LT118" s="96"/>
      <c r="LU118" s="96"/>
      <c r="LV118" s="96"/>
      <c r="LW118" s="96"/>
      <c r="LX118" s="96"/>
      <c r="LY118" s="96"/>
      <c r="LZ118" s="96"/>
      <c r="MA118" s="96"/>
      <c r="MB118" s="96"/>
      <c r="MC118" s="96"/>
      <c r="MD118" s="96"/>
      <c r="ME118" s="96"/>
      <c r="MF118" s="96"/>
      <c r="MG118" s="96"/>
      <c r="MH118" s="96"/>
      <c r="MI118" s="96"/>
      <c r="MJ118" s="96"/>
      <c r="MK118" s="96"/>
      <c r="ML118" s="96"/>
      <c r="MM118" s="96"/>
      <c r="MN118" s="96"/>
      <c r="MO118" s="96"/>
      <c r="MP118" s="96"/>
      <c r="MQ118" s="96"/>
      <c r="MR118" s="96"/>
      <c r="MS118" s="96"/>
      <c r="MT118" s="96"/>
      <c r="MU118" s="96"/>
      <c r="MV118" s="96"/>
      <c r="MW118" s="96"/>
      <c r="MX118" s="96"/>
      <c r="MY118" s="96"/>
      <c r="MZ118" s="96"/>
      <c r="NA118" s="96"/>
      <c r="NB118" s="96"/>
      <c r="NC118" s="96"/>
      <c r="ND118" s="96"/>
      <c r="NE118" s="96"/>
      <c r="NF118" s="96"/>
      <c r="NG118" s="96"/>
      <c r="NH118" s="96"/>
      <c r="NI118" s="96"/>
      <c r="NJ118" s="96"/>
      <c r="NK118" s="96"/>
      <c r="NL118" s="96"/>
      <c r="NM118" s="96"/>
      <c r="NN118" s="96"/>
      <c r="NO118" s="96"/>
      <c r="NP118" s="96"/>
      <c r="NQ118" s="96"/>
      <c r="NR118" s="96"/>
      <c r="NS118" s="96"/>
      <c r="NT118" s="96"/>
      <c r="NU118" s="96"/>
      <c r="NV118" s="96"/>
      <c r="NW118" s="96"/>
      <c r="NX118" s="97"/>
      <c r="NY118" s="96">
        <f t="shared" si="268"/>
        <v>0</v>
      </c>
      <c r="NZ118" s="96">
        <f t="shared" si="447"/>
        <v>0</v>
      </c>
      <c r="OA118" s="96">
        <f t="shared" si="447"/>
        <v>0</v>
      </c>
      <c r="OB118" s="96">
        <f t="shared" si="447"/>
        <v>0</v>
      </c>
      <c r="OC118" s="96">
        <f t="shared" si="447"/>
        <v>0</v>
      </c>
      <c r="OD118" s="96">
        <f t="shared" si="447"/>
        <v>0</v>
      </c>
      <c r="OE118" s="96">
        <f t="shared" si="447"/>
        <v>0</v>
      </c>
      <c r="OF118" s="96">
        <f t="shared" si="447"/>
        <v>0</v>
      </c>
      <c r="OG118" s="96">
        <f t="shared" si="269"/>
        <v>0</v>
      </c>
      <c r="OH118" s="96">
        <f t="shared" si="270"/>
        <v>0</v>
      </c>
      <c r="OI118" s="96">
        <f t="shared" si="271"/>
        <v>0</v>
      </c>
      <c r="OJ118" s="96">
        <f t="shared" si="272"/>
        <v>0</v>
      </c>
      <c r="OK118" s="96">
        <f t="shared" si="273"/>
        <v>0</v>
      </c>
      <c r="OL118" s="96">
        <f t="shared" si="274"/>
        <v>0</v>
      </c>
      <c r="OM118" s="96">
        <f t="shared" si="275"/>
        <v>0</v>
      </c>
      <c r="ON118" s="96">
        <f t="shared" si="276"/>
        <v>0</v>
      </c>
      <c r="OO118" s="96">
        <f t="shared" ca="1" si="279"/>
        <v>0</v>
      </c>
      <c r="OP118" s="96">
        <f t="shared" ca="1" si="280"/>
        <v>0</v>
      </c>
      <c r="PB118" s="41">
        <f t="shared" ca="1" si="281"/>
        <v>0</v>
      </c>
      <c r="PC118" s="40">
        <f t="shared" si="282"/>
        <v>44927</v>
      </c>
      <c r="PD118" s="39">
        <f t="shared" ca="1" si="277"/>
        <v>45488</v>
      </c>
      <c r="PE118" s="39">
        <f t="shared" si="283"/>
        <v>0</v>
      </c>
      <c r="PF118" s="39">
        <f t="shared" si="284"/>
        <v>0</v>
      </c>
      <c r="PG118" s="39">
        <f t="shared" si="285"/>
        <v>0</v>
      </c>
      <c r="PH118" s="39">
        <f t="shared" si="286"/>
        <v>0</v>
      </c>
      <c r="PI118" s="39">
        <f t="shared" si="287"/>
        <v>0</v>
      </c>
      <c r="PJ118" s="39">
        <f t="shared" si="288"/>
        <v>0</v>
      </c>
      <c r="PK118" s="39">
        <f t="shared" si="289"/>
        <v>0</v>
      </c>
      <c r="PL118" s="39">
        <f t="shared" ca="1" si="290"/>
        <v>0</v>
      </c>
      <c r="PM118" s="39">
        <f t="shared" ca="1" si="278"/>
        <v>0</v>
      </c>
      <c r="PN118" s="41">
        <f t="shared" si="291"/>
        <v>0</v>
      </c>
      <c r="PO118" s="40">
        <f t="shared" si="292"/>
        <v>44927</v>
      </c>
      <c r="PP118" s="40">
        <f t="shared" si="293"/>
        <v>44957</v>
      </c>
      <c r="PQ118" s="39">
        <f t="array" aca="1" ref="PQ118" ca="1">IFERROR(IF($H118&lt;&gt;"",SUM(IF(WEEKDAY(-1+ROW(INDIRECT("1:"&amp;(PP118-PO118)+1)),2)={1},1,0)),0),0)</f>
        <v>0</v>
      </c>
      <c r="PR118" s="39">
        <f t="array" aca="1" ref="PR118" ca="1">IFERROR(IF($I118&lt;&gt;"",SUM(IF(WEEKDAY(-1+ROW(INDIRECT("1:"&amp;(PP118-PO118)+1)),2)={2},1,0)),0),0)</f>
        <v>0</v>
      </c>
      <c r="PS118" s="39">
        <f t="array" aca="1" ref="PS118" ca="1">IFERROR(IF($J118&lt;&gt;"",SUM(IF(WEEKDAY(-1+ROW(INDIRECT("1:"&amp;(PP118-PO118)+1)),2)={3},1,0)),0),0)</f>
        <v>0</v>
      </c>
      <c r="PT118" s="39">
        <f t="array" aca="1" ref="PT118" ca="1">IFERROR(IF($K118&lt;&gt;"",SUM(IF(WEEKDAY(-1+ROW(INDIRECT("1:"&amp;(PP118-PO118)+1)),2)={4},1,0)),0),0)</f>
        <v>0</v>
      </c>
      <c r="PU118" s="39">
        <f t="array" aca="1" ref="PU118" ca="1">IFERROR(IF($L118&lt;&gt;"",SUM(IF(WEEKDAY(-1+ROW(INDIRECT("1:"&amp;(PP118-PO118)+1)),2)={5},1,0)),0),0)</f>
        <v>0</v>
      </c>
      <c r="PV118" s="39">
        <f t="array" aca="1" ref="PV118" ca="1">IFERROR(IF($M118&lt;&gt;"",SUM(IF(WEEKDAY(-1+ROW(INDIRECT("1:"&amp;(PP118-PO118)+1)),2)={6},1,0)),0),0)</f>
        <v>0</v>
      </c>
      <c r="PW118" s="39">
        <f t="array" aca="1" ref="PW118" ca="1">IFERROR(IF($N118&lt;&gt;"",SUM(IF(WEEKDAY(-1+ROW(INDIRECT("1:"&amp;(PP118-PO118)+1)),2)={7},1,0)),0),0)</f>
        <v>0</v>
      </c>
      <c r="PX118" s="39">
        <f t="shared" ca="1" si="294"/>
        <v>0</v>
      </c>
      <c r="PY118" s="39">
        <f t="shared" si="295"/>
        <v>0</v>
      </c>
      <c r="PZ118" s="39">
        <f t="shared" si="296"/>
        <v>0</v>
      </c>
      <c r="QA118" s="39">
        <f t="shared" si="297"/>
        <v>0</v>
      </c>
      <c r="QB118" s="39">
        <f t="shared" si="298"/>
        <v>0</v>
      </c>
      <c r="QC118" s="39">
        <f t="shared" si="299"/>
        <v>0</v>
      </c>
      <c r="QD118" s="39">
        <f t="shared" si="300"/>
        <v>0</v>
      </c>
      <c r="QE118" s="39">
        <f t="shared" si="301"/>
        <v>0</v>
      </c>
      <c r="QF118" s="39">
        <f t="shared" si="302"/>
        <v>0</v>
      </c>
      <c r="QG118" s="39">
        <f t="shared" ca="1" si="303"/>
        <v>0</v>
      </c>
      <c r="QH118" s="41">
        <f t="shared" si="304"/>
        <v>0</v>
      </c>
      <c r="QI118" s="40">
        <f t="shared" si="305"/>
        <v>44958</v>
      </c>
      <c r="QJ118" s="40">
        <f t="shared" si="306"/>
        <v>44985</v>
      </c>
      <c r="QK118" s="39">
        <f t="array" aca="1" ref="QK118" ca="1">IFERROR(IF($H118&lt;&gt;"",SUM(IF(WEEKDAY(-1+ROW(INDIRECT("1:"&amp;(QJ118-QI118)+1)),2)={1},1,0)),0),0)</f>
        <v>0</v>
      </c>
      <c r="QL118" s="39">
        <f t="array" aca="1" ref="QL118" ca="1">IFERROR(IF($I118&lt;&gt;"",SUM(IF(WEEKDAY(-1+ROW(INDIRECT("1:"&amp;(QJ118-QI118)+1)),2)={2},1,0)),0),0)</f>
        <v>0</v>
      </c>
      <c r="QM118" s="39">
        <f t="array" aca="1" ref="QM118" ca="1">IFERROR(IF($J118&lt;&gt;"",SUM(IF(WEEKDAY(-1+ROW(INDIRECT("1:"&amp;(QJ118-QI118)+1)),2)={3},1,0)),0),0)</f>
        <v>0</v>
      </c>
      <c r="QN118" s="39">
        <f t="array" aca="1" ref="QN118" ca="1">IFERROR(IF($K118&lt;&gt;"",SUM(IF(WEEKDAY(-1+ROW(INDIRECT("1:"&amp;(QJ118-QI118)+1)),2)={4},1,0)),0),0)</f>
        <v>0</v>
      </c>
      <c r="QO118" s="39">
        <f t="array" aca="1" ref="QO118" ca="1">IFERROR(IF($L118&lt;&gt;"",SUM(IF(WEEKDAY(-1+ROW(INDIRECT("1:"&amp;(QJ118-QI118)+1)),2)={5},1,0)),0),0)</f>
        <v>0</v>
      </c>
      <c r="QP118" s="39">
        <f t="array" aca="1" ref="QP118" ca="1">IFERROR(IF($M118&lt;&gt;"",SUM(IF(WEEKDAY(-1+ROW(INDIRECT("1:"&amp;(QJ118-QI118)+1)),2)={6},1,0)),0),0)</f>
        <v>0</v>
      </c>
      <c r="QQ118" s="39">
        <f t="array" aca="1" ref="QQ118" ca="1">IFERROR(IF($N118&lt;&gt;"",SUM(IF(WEEKDAY(-1+ROW(INDIRECT("1:"&amp;(QJ118-QI118)+1)),2)={7},1,0)),0),0)</f>
        <v>0</v>
      </c>
      <c r="QR118" s="39">
        <f t="shared" ca="1" si="307"/>
        <v>0</v>
      </c>
      <c r="QS118" s="39">
        <f t="shared" si="308"/>
        <v>0</v>
      </c>
      <c r="QT118" s="39">
        <f t="shared" si="309"/>
        <v>0</v>
      </c>
      <c r="QU118" s="39">
        <f t="shared" si="310"/>
        <v>0</v>
      </c>
      <c r="QV118" s="39">
        <f t="shared" si="311"/>
        <v>0</v>
      </c>
      <c r="QW118" s="39">
        <f t="shared" si="312"/>
        <v>0</v>
      </c>
      <c r="QX118" s="39">
        <f t="shared" si="313"/>
        <v>0</v>
      </c>
      <c r="QY118" s="39">
        <f t="shared" si="314"/>
        <v>0</v>
      </c>
      <c r="QZ118" s="39">
        <f t="shared" si="315"/>
        <v>0</v>
      </c>
      <c r="RA118" s="39">
        <f t="shared" ca="1" si="316"/>
        <v>0</v>
      </c>
      <c r="RB118" s="41">
        <f t="shared" si="317"/>
        <v>0</v>
      </c>
      <c r="RC118" s="40">
        <f t="shared" si="318"/>
        <v>44986</v>
      </c>
      <c r="RD118" s="40">
        <f t="shared" si="319"/>
        <v>45016</v>
      </c>
      <c r="RE118" s="39">
        <f t="array" aca="1" ref="RE118" ca="1">IFERROR(IF($H118&lt;&gt;"",SUM(IF(WEEKDAY(-1+ROW(INDIRECT("1:"&amp;(RD118-RC118)+1)),2)={1},1,0)),0),0)</f>
        <v>0</v>
      </c>
      <c r="RF118" s="39">
        <f t="array" aca="1" ref="RF118" ca="1">IFERROR(IF($I118&lt;&gt;"",SUM(IF(WEEKDAY(-1+ROW(INDIRECT("1:"&amp;(RD118-RC118)+1)),2)={2},1,0)),0),0)</f>
        <v>0</v>
      </c>
      <c r="RG118" s="39">
        <f t="array" aca="1" ref="RG118" ca="1">IFERROR(IF($J118&lt;&gt;"",SUM(IF(WEEKDAY(-1+ROW(INDIRECT("1:"&amp;(RD118-RC118)+1)),2)={3},1,0)),0),0)</f>
        <v>0</v>
      </c>
      <c r="RH118" s="39">
        <f t="array" aca="1" ref="RH118" ca="1">IFERROR(IF($K118&lt;&gt;"",SUM(IF(WEEKDAY(-1+ROW(INDIRECT("1:"&amp;(RD118-RC118)+1)),2)={4},1,0)),0),0)</f>
        <v>0</v>
      </c>
      <c r="RI118" s="39">
        <f t="array" aca="1" ref="RI118" ca="1">IFERROR(IF($L118&lt;&gt;"",SUM(IF(WEEKDAY(-1+ROW(INDIRECT("1:"&amp;(RD118-RC118)+1)),2)={5},1,0)),0),0)</f>
        <v>0</v>
      </c>
      <c r="RJ118" s="39">
        <f t="array" aca="1" ref="RJ118" ca="1">IFERROR(IF($M118&lt;&gt;"",SUM(IF(WEEKDAY(-1+ROW(INDIRECT("1:"&amp;(RD118-RC118)+1)),2)={6},1,0)),0),0)</f>
        <v>0</v>
      </c>
      <c r="RK118" s="39">
        <f t="array" aca="1" ref="RK118" ca="1">IFERROR(IF($N118&lt;&gt;"",SUM(IF(WEEKDAY(-1+ROW(INDIRECT("1:"&amp;(RD118-RC118)+1)),2)={7},1,0)),0),0)</f>
        <v>0</v>
      </c>
      <c r="RL118" s="39">
        <f t="shared" ca="1" si="320"/>
        <v>0</v>
      </c>
      <c r="RM118" s="39">
        <f t="shared" si="321"/>
        <v>0</v>
      </c>
      <c r="RN118" s="39">
        <f t="shared" si="322"/>
        <v>0</v>
      </c>
      <c r="RO118" s="39">
        <f t="shared" si="323"/>
        <v>0</v>
      </c>
      <c r="RP118" s="39">
        <f t="shared" si="324"/>
        <v>0</v>
      </c>
      <c r="RQ118" s="39">
        <f t="shared" si="325"/>
        <v>0</v>
      </c>
      <c r="RR118" s="39">
        <f t="shared" si="326"/>
        <v>0</v>
      </c>
      <c r="RS118" s="39">
        <f t="shared" si="327"/>
        <v>0</v>
      </c>
      <c r="RT118" s="39">
        <f t="shared" si="328"/>
        <v>0</v>
      </c>
      <c r="RU118" s="39">
        <f t="shared" ca="1" si="329"/>
        <v>0</v>
      </c>
      <c r="RV118" s="41">
        <f t="shared" si="330"/>
        <v>0</v>
      </c>
      <c r="RW118" s="40">
        <f t="shared" si="331"/>
        <v>45017</v>
      </c>
      <c r="RX118" s="40">
        <f t="shared" si="332"/>
        <v>45046</v>
      </c>
      <c r="RY118" s="39">
        <f t="array" aca="1" ref="RY118" ca="1">IFERROR(IF($H118&lt;&gt;"",SUM(IF(WEEKDAY(-1+ROW(INDIRECT("1:"&amp;(RX118-RW118)+1)),2)={1},1,0)),0),0)</f>
        <v>0</v>
      </c>
      <c r="RZ118" s="39">
        <f t="array" aca="1" ref="RZ118" ca="1">IFERROR(IF($I118&lt;&gt;"",SUM(IF(WEEKDAY(-1+ROW(INDIRECT("1:"&amp;(RX118-RW118)+1)),2)={2},1,0)),0),0)</f>
        <v>0</v>
      </c>
      <c r="SA118" s="39">
        <f t="array" aca="1" ref="SA118" ca="1">IFERROR(IF($J118&lt;&gt;"",SUM(IF(WEEKDAY(-1+ROW(INDIRECT("1:"&amp;(RX118-RW118)+1)),2)={3},1,0)),0),0)</f>
        <v>0</v>
      </c>
      <c r="SB118" s="39">
        <f t="array" aca="1" ref="SB118" ca="1">IFERROR(IF($K118&lt;&gt;"",SUM(IF(WEEKDAY(-1+ROW(INDIRECT("1:"&amp;(RX118-RW118)+1)),2)={4},1,0)),0),0)</f>
        <v>0</v>
      </c>
      <c r="SC118" s="39">
        <f t="array" aca="1" ref="SC118" ca="1">IFERROR(IF($L118&lt;&gt;"",SUM(IF(WEEKDAY(-1+ROW(INDIRECT("1:"&amp;(RX118-RW118)+1)),2)={5},1,0)),0),0)</f>
        <v>0</v>
      </c>
      <c r="SD118" s="39">
        <f t="array" aca="1" ref="SD118" ca="1">IFERROR(IF($M118&lt;&gt;"",SUM(IF(WEEKDAY(-1+ROW(INDIRECT("1:"&amp;(RX118-RW118)+1)),2)={6},1,0)),0),0)</f>
        <v>0</v>
      </c>
      <c r="SE118" s="39">
        <f t="array" aca="1" ref="SE118" ca="1">IFERROR(IF($N118&lt;&gt;"",SUM(IF(WEEKDAY(-1+ROW(INDIRECT("1:"&amp;(RX118-RW118)+1)),2)={7},1,0)),0),0)</f>
        <v>0</v>
      </c>
      <c r="SF118" s="39">
        <f t="shared" ca="1" si="333"/>
        <v>0</v>
      </c>
      <c r="SG118" s="39">
        <f t="shared" si="334"/>
        <v>0</v>
      </c>
      <c r="SH118" s="39">
        <f t="shared" si="335"/>
        <v>0</v>
      </c>
      <c r="SI118" s="39">
        <f t="shared" si="336"/>
        <v>0</v>
      </c>
      <c r="SJ118" s="39">
        <f t="shared" si="337"/>
        <v>0</v>
      </c>
      <c r="SK118" s="39">
        <f t="shared" si="338"/>
        <v>0</v>
      </c>
      <c r="SL118" s="39">
        <f t="shared" si="339"/>
        <v>0</v>
      </c>
      <c r="SM118" s="39">
        <f t="shared" si="340"/>
        <v>0</v>
      </c>
      <c r="SN118" s="39">
        <f t="shared" si="341"/>
        <v>0</v>
      </c>
      <c r="SO118" s="39">
        <f t="shared" ca="1" si="342"/>
        <v>0</v>
      </c>
      <c r="SP118" s="41">
        <f t="shared" si="343"/>
        <v>0</v>
      </c>
      <c r="SQ118" s="40">
        <f t="shared" si="344"/>
        <v>45047</v>
      </c>
      <c r="SR118" s="40">
        <f t="shared" si="345"/>
        <v>45077</v>
      </c>
      <c r="SS118" s="39">
        <f t="array" aca="1" ref="SS118" ca="1">IFERROR(IF($H118&lt;&gt;"",SUM(IF(WEEKDAY(-1+ROW(INDIRECT("1:"&amp;(SR118-SQ118)+1)),2)={1},1,0)),0),0)</f>
        <v>0</v>
      </c>
      <c r="ST118" s="39">
        <f t="array" aca="1" ref="ST118" ca="1">IFERROR(IF($I118&lt;&gt;"",SUM(IF(WEEKDAY(-1+ROW(INDIRECT("1:"&amp;(SR118-SQ118)+1)),2)={2},1,0)),0),0)</f>
        <v>0</v>
      </c>
      <c r="SU118" s="39">
        <f t="array" aca="1" ref="SU118" ca="1">IFERROR(IF($J118&lt;&gt;"",SUM(IF(WEEKDAY(-1+ROW(INDIRECT("1:"&amp;(SR118-SQ118)+1)),2)={3},1,0)),0),0)</f>
        <v>0</v>
      </c>
      <c r="SV118" s="39">
        <f t="array" aca="1" ref="SV118" ca="1">IFERROR(IF($K118&lt;&gt;"",SUM(IF(WEEKDAY(-1+ROW(INDIRECT("1:"&amp;(SR118-SQ118)+1)),2)={4},1,0)),0),0)</f>
        <v>0</v>
      </c>
      <c r="SW118" s="39">
        <f t="array" aca="1" ref="SW118" ca="1">IFERROR(IF($L118&lt;&gt;"",SUM(IF(WEEKDAY(-1+ROW(INDIRECT("1:"&amp;(SR118-SQ118)+1)),2)={5},1,0)),0),0)</f>
        <v>0</v>
      </c>
      <c r="SX118" s="39">
        <f t="array" aca="1" ref="SX118" ca="1">IFERROR(IF($M118&lt;&gt;"",SUM(IF(WEEKDAY(-1+ROW(INDIRECT("1:"&amp;(SR118-SQ118)+1)),2)={6},1,0)),0),0)</f>
        <v>0</v>
      </c>
      <c r="SY118" s="39">
        <f t="array" aca="1" ref="SY118" ca="1">IFERROR(IF($N118&lt;&gt;"",SUM(IF(WEEKDAY(-1+ROW(INDIRECT("1:"&amp;(SR118-SQ118)+1)),2)={7},1,0)),0),0)</f>
        <v>0</v>
      </c>
      <c r="SZ118" s="39">
        <f t="shared" ca="1" si="346"/>
        <v>0</v>
      </c>
      <c r="TA118" s="39">
        <f t="shared" si="347"/>
        <v>0</v>
      </c>
      <c r="TB118" s="39">
        <f t="shared" si="348"/>
        <v>0</v>
      </c>
      <c r="TC118" s="39">
        <f t="shared" si="349"/>
        <v>0</v>
      </c>
      <c r="TD118" s="39">
        <f t="shared" si="350"/>
        <v>0</v>
      </c>
      <c r="TE118" s="39">
        <f t="shared" si="351"/>
        <v>0</v>
      </c>
      <c r="TF118" s="39">
        <f t="shared" si="352"/>
        <v>0</v>
      </c>
      <c r="TG118" s="39">
        <f t="shared" si="353"/>
        <v>0</v>
      </c>
      <c r="TH118" s="39">
        <f t="shared" si="354"/>
        <v>0</v>
      </c>
      <c r="TI118" s="39">
        <f t="shared" ca="1" si="355"/>
        <v>0</v>
      </c>
      <c r="TJ118" s="41">
        <f t="shared" si="356"/>
        <v>0</v>
      </c>
      <c r="TK118" s="40">
        <f t="shared" si="357"/>
        <v>45078</v>
      </c>
      <c r="TL118" s="40">
        <f t="shared" si="358"/>
        <v>45107</v>
      </c>
      <c r="TM118" s="39">
        <f t="array" aca="1" ref="TM118" ca="1">IFERROR(IF($H118&lt;&gt;"",SUM(IF(WEEKDAY(-1+ROW(INDIRECT("1:"&amp;(TL118-TK118)+1)),2)={1},1,0)),0),0)</f>
        <v>0</v>
      </c>
      <c r="TN118" s="39">
        <f t="array" aca="1" ref="TN118" ca="1">IFERROR(IF($I118&lt;&gt;"",SUM(IF(WEEKDAY(-1+ROW(INDIRECT("1:"&amp;(TL118-TK118)+1)),2)={2},1,0)),0),0)</f>
        <v>0</v>
      </c>
      <c r="TO118" s="39">
        <f t="array" aca="1" ref="TO118" ca="1">IFERROR(IF($J118&lt;&gt;"",SUM(IF(WEEKDAY(-1+ROW(INDIRECT("1:"&amp;(TL118-TK118)+1)),2)={3},1,0)),0),0)</f>
        <v>0</v>
      </c>
      <c r="TP118" s="39">
        <f t="array" aca="1" ref="TP118" ca="1">IFERROR(IF($K118&lt;&gt;"",SUM(IF(WEEKDAY(-1+ROW(INDIRECT("1:"&amp;(TL118-TK118)+1)),2)={4},1,0)),0),0)</f>
        <v>0</v>
      </c>
      <c r="TQ118" s="39">
        <f t="array" aca="1" ref="TQ118" ca="1">IFERROR(IF($L118&lt;&gt;"",SUM(IF(WEEKDAY(-1+ROW(INDIRECT("1:"&amp;(TL118-TK118)+1)),2)={5},1,0)),0),0)</f>
        <v>0</v>
      </c>
      <c r="TR118" s="39">
        <f t="array" aca="1" ref="TR118" ca="1">IFERROR(IF($M118&lt;&gt;"",SUM(IF(WEEKDAY(-1+ROW(INDIRECT("1:"&amp;(TL118-TK118)+1)),2)={6},1,0)),0),0)</f>
        <v>0</v>
      </c>
      <c r="TS118" s="39">
        <f t="array" aca="1" ref="TS118" ca="1">IFERROR(IF($N118&lt;&gt;"",SUM(IF(WEEKDAY(-1+ROW(INDIRECT("1:"&amp;(TL118-TK118)+1)),2)={7},1,0)),0),0)</f>
        <v>0</v>
      </c>
      <c r="TT118" s="39">
        <f t="shared" ca="1" si="359"/>
        <v>0</v>
      </c>
      <c r="TU118" s="39">
        <f t="shared" si="360"/>
        <v>0</v>
      </c>
      <c r="TV118" s="39">
        <f t="shared" si="361"/>
        <v>0</v>
      </c>
      <c r="TW118" s="39">
        <f t="shared" si="362"/>
        <v>0</v>
      </c>
      <c r="TX118" s="39">
        <f t="shared" si="363"/>
        <v>0</v>
      </c>
      <c r="TY118" s="39">
        <f t="shared" si="364"/>
        <v>0</v>
      </c>
      <c r="TZ118" s="39">
        <f t="shared" si="365"/>
        <v>0</v>
      </c>
      <c r="UA118" s="39">
        <f t="shared" si="366"/>
        <v>0</v>
      </c>
      <c r="UB118" s="39">
        <f t="shared" si="367"/>
        <v>0</v>
      </c>
      <c r="UC118" s="39">
        <f t="shared" ca="1" si="368"/>
        <v>0</v>
      </c>
      <c r="UD118" s="41">
        <f t="shared" si="369"/>
        <v>0</v>
      </c>
      <c r="UE118" s="40">
        <f t="shared" si="370"/>
        <v>45108</v>
      </c>
      <c r="UF118" s="40">
        <f t="shared" si="371"/>
        <v>45138</v>
      </c>
      <c r="UG118" s="39">
        <f t="array" aca="1" ref="UG118" ca="1">IFERROR(IF($H118&lt;&gt;"",SUM(IF(WEEKDAY(-1+ROW(INDIRECT("1:"&amp;(UF118-UE118)+1)),2)={1},1,0)),0),0)</f>
        <v>0</v>
      </c>
      <c r="UH118" s="39">
        <f t="array" aca="1" ref="UH118" ca="1">IFERROR(IF($I118&lt;&gt;"",SUM(IF(WEEKDAY(-1+ROW(INDIRECT("1:"&amp;(UF118-UE118)+1)),2)={2},1,0)),0),0)</f>
        <v>0</v>
      </c>
      <c r="UI118" s="39">
        <f t="array" aca="1" ref="UI118" ca="1">IFERROR(IF($J118&lt;&gt;"",SUM(IF(WEEKDAY(-1+ROW(INDIRECT("1:"&amp;(UF118-UE118)+1)),2)={3},1,0)),0),0)</f>
        <v>0</v>
      </c>
      <c r="UJ118" s="39">
        <f t="array" aca="1" ref="UJ118" ca="1">IFERROR(IF($K118&lt;&gt;"",SUM(IF(WEEKDAY(-1+ROW(INDIRECT("1:"&amp;(UF118-UE118)+1)),2)={4},1,0)),0),0)</f>
        <v>0</v>
      </c>
      <c r="UK118" s="39">
        <f t="array" aca="1" ref="UK118" ca="1">IFERROR(IF($L118&lt;&gt;"",SUM(IF(WEEKDAY(-1+ROW(INDIRECT("1:"&amp;(UF118-UE118)+1)),2)={5},1,0)),0),0)</f>
        <v>0</v>
      </c>
      <c r="UL118" s="39">
        <f t="array" aca="1" ref="UL118" ca="1">IFERROR(IF($M118&lt;&gt;"",SUM(IF(WEEKDAY(-1+ROW(INDIRECT("1:"&amp;(UF118-UE118)+1)),2)={6},1,0)),0),0)</f>
        <v>0</v>
      </c>
      <c r="UM118" s="39">
        <f t="array" aca="1" ref="UM118" ca="1">IFERROR(IF($N118&lt;&gt;"",SUM(IF(WEEKDAY(-1+ROW(INDIRECT("1:"&amp;(UF118-UE118)+1)),2)={7},1,0)),0),0)</f>
        <v>0</v>
      </c>
      <c r="UN118" s="39">
        <f t="shared" ca="1" si="372"/>
        <v>0</v>
      </c>
      <c r="UO118" s="39">
        <f t="shared" si="373"/>
        <v>0</v>
      </c>
      <c r="UP118" s="39">
        <f t="shared" si="374"/>
        <v>0</v>
      </c>
      <c r="UQ118" s="39">
        <f t="shared" si="375"/>
        <v>0</v>
      </c>
      <c r="UR118" s="39">
        <f t="shared" si="376"/>
        <v>0</v>
      </c>
      <c r="US118" s="39">
        <f t="shared" si="377"/>
        <v>0</v>
      </c>
      <c r="UT118" s="39">
        <f t="shared" si="378"/>
        <v>0</v>
      </c>
      <c r="UU118" s="39">
        <f t="shared" si="379"/>
        <v>0</v>
      </c>
      <c r="UV118" s="39">
        <f t="shared" si="380"/>
        <v>0</v>
      </c>
      <c r="UW118" s="39">
        <f t="shared" ca="1" si="381"/>
        <v>0</v>
      </c>
      <c r="UX118" s="41">
        <f t="shared" si="382"/>
        <v>0</v>
      </c>
      <c r="UY118" s="40">
        <f t="shared" si="383"/>
        <v>45139</v>
      </c>
      <c r="UZ118" s="40">
        <f t="shared" si="384"/>
        <v>45169</v>
      </c>
      <c r="VA118" s="39">
        <f t="array" aca="1" ref="VA118" ca="1">IFERROR(IF($H118&lt;&gt;"",SUM(IF(WEEKDAY(-1+ROW(INDIRECT("1:"&amp;(UZ118-UY118)+1)),2)={1},1,0)),0),0)</f>
        <v>0</v>
      </c>
      <c r="VB118" s="39">
        <f t="array" aca="1" ref="VB118" ca="1">IFERROR(IF($I118&lt;&gt;"",SUM(IF(WEEKDAY(-1+ROW(INDIRECT("1:"&amp;(UZ118-UY118)+1)),2)={2},1,0)),0),0)</f>
        <v>0</v>
      </c>
      <c r="VC118" s="39">
        <f t="array" aca="1" ref="VC118" ca="1">IFERROR(IF($J118&lt;&gt;"",SUM(IF(WEEKDAY(-1+ROW(INDIRECT("1:"&amp;(UZ118-UY118)+1)),2)={3},1,0)),0),0)</f>
        <v>0</v>
      </c>
      <c r="VD118" s="39">
        <f t="array" aca="1" ref="VD118" ca="1">IFERROR(IF($K118&lt;&gt;"",SUM(IF(WEEKDAY(-1+ROW(INDIRECT("1:"&amp;(UZ118-UY118)+1)),2)={4},1,0)),0),0)</f>
        <v>0</v>
      </c>
      <c r="VE118" s="39">
        <f t="array" aca="1" ref="VE118" ca="1">IFERROR(IF($L118&lt;&gt;"",SUM(IF(WEEKDAY(-1+ROW(INDIRECT("1:"&amp;(UZ118-UY118)+1)),2)={5},1,0)),0),0)</f>
        <v>0</v>
      </c>
      <c r="VF118" s="39">
        <f t="array" aca="1" ref="VF118" ca="1">IFERROR(IF($M118&lt;&gt;"",SUM(IF(WEEKDAY(-1+ROW(INDIRECT("1:"&amp;(UZ118-UY118)+1)),2)={6},1,0)),0),0)</f>
        <v>0</v>
      </c>
      <c r="VG118" s="39">
        <f t="array" aca="1" ref="VG118" ca="1">IFERROR(IF($N118&lt;&gt;"",SUM(IF(WEEKDAY(-1+ROW(INDIRECT("1:"&amp;(UZ118-UY118)+1)),2)={7},1,0)),0),0)</f>
        <v>0</v>
      </c>
      <c r="VH118" s="39">
        <f t="shared" ca="1" si="385"/>
        <v>0</v>
      </c>
      <c r="VI118" s="39">
        <f t="shared" si="386"/>
        <v>0</v>
      </c>
      <c r="VJ118" s="39">
        <f t="shared" si="387"/>
        <v>0</v>
      </c>
      <c r="VK118" s="39">
        <f t="shared" si="388"/>
        <v>0</v>
      </c>
      <c r="VL118" s="39">
        <f t="shared" si="389"/>
        <v>0</v>
      </c>
      <c r="VM118" s="39">
        <f t="shared" si="390"/>
        <v>0</v>
      </c>
      <c r="VN118" s="39">
        <f t="shared" si="391"/>
        <v>0</v>
      </c>
      <c r="VO118" s="39">
        <f t="shared" si="392"/>
        <v>0</v>
      </c>
      <c r="VP118" s="39">
        <f t="shared" si="393"/>
        <v>0</v>
      </c>
      <c r="VQ118" s="39">
        <f t="shared" ca="1" si="394"/>
        <v>0</v>
      </c>
      <c r="VR118" s="41">
        <f t="shared" si="395"/>
        <v>0</v>
      </c>
      <c r="VS118" s="40">
        <f t="shared" si="396"/>
        <v>45170</v>
      </c>
      <c r="VT118" s="40">
        <f t="shared" si="397"/>
        <v>45199</v>
      </c>
      <c r="VU118" s="39">
        <f t="array" aca="1" ref="VU118" ca="1">IFERROR(IF($H118&lt;&gt;"",SUM(IF(WEEKDAY(-1+ROW(INDIRECT("1:"&amp;(VT118-VS118)+1)),2)={1},1,0)),0),0)</f>
        <v>0</v>
      </c>
      <c r="VV118" s="39">
        <f t="array" aca="1" ref="VV118" ca="1">IFERROR(IF($I118&lt;&gt;"",SUM(IF(WEEKDAY(-1+ROW(INDIRECT("1:"&amp;(VT118-VS118)+1)),2)={2},1,0)),0),0)</f>
        <v>0</v>
      </c>
      <c r="VW118" s="39">
        <f t="array" aca="1" ref="VW118" ca="1">IFERROR(IF($J118&lt;&gt;"",SUM(IF(WEEKDAY(-1+ROW(INDIRECT("1:"&amp;(VT118-VS118)+1)),2)={3},1,0)),0),0)</f>
        <v>0</v>
      </c>
      <c r="VX118" s="39">
        <f t="array" aca="1" ref="VX118" ca="1">IFERROR(IF($K118&lt;&gt;"",SUM(IF(WEEKDAY(-1+ROW(INDIRECT("1:"&amp;(VT118-VS118)+1)),2)={4},1,0)),0),0)</f>
        <v>0</v>
      </c>
      <c r="VY118" s="39">
        <f t="array" aca="1" ref="VY118" ca="1">IFERROR(IF($L118&lt;&gt;"",SUM(IF(WEEKDAY(-1+ROW(INDIRECT("1:"&amp;(VT118-VS118)+1)),2)={5},1,0)),0),0)</f>
        <v>0</v>
      </c>
      <c r="VZ118" s="39">
        <f t="array" aca="1" ref="VZ118" ca="1">IFERROR(IF($M118&lt;&gt;"",SUM(IF(WEEKDAY(-1+ROW(INDIRECT("1:"&amp;(VT118-VS118)+1)),2)={6},1,0)),0),0)</f>
        <v>0</v>
      </c>
      <c r="WA118" s="39">
        <f t="array" aca="1" ref="WA118" ca="1">IFERROR(IF($N118&lt;&gt;"",SUM(IF(WEEKDAY(-1+ROW(INDIRECT("1:"&amp;(VT118-VS118)+1)),2)={7},1,0)),0),0)</f>
        <v>0</v>
      </c>
      <c r="WB118" s="39">
        <f t="shared" ca="1" si="398"/>
        <v>0</v>
      </c>
      <c r="WC118" s="39">
        <f t="shared" si="399"/>
        <v>0</v>
      </c>
      <c r="WD118" s="39">
        <f t="shared" si="400"/>
        <v>0</v>
      </c>
      <c r="WE118" s="39">
        <f t="shared" si="401"/>
        <v>0</v>
      </c>
      <c r="WF118" s="39">
        <f t="shared" si="402"/>
        <v>0</v>
      </c>
      <c r="WG118" s="39">
        <f t="shared" si="403"/>
        <v>0</v>
      </c>
      <c r="WH118" s="39">
        <f t="shared" si="404"/>
        <v>0</v>
      </c>
      <c r="WI118" s="39">
        <f t="shared" si="405"/>
        <v>0</v>
      </c>
      <c r="WJ118" s="39">
        <f t="shared" si="406"/>
        <v>0</v>
      </c>
      <c r="WK118" s="39">
        <f t="shared" ca="1" si="407"/>
        <v>0</v>
      </c>
      <c r="WL118" s="41">
        <f t="shared" si="408"/>
        <v>0</v>
      </c>
      <c r="WM118" s="40">
        <f t="shared" si="409"/>
        <v>45200</v>
      </c>
      <c r="WN118" s="40">
        <f t="shared" si="410"/>
        <v>45230</v>
      </c>
      <c r="WO118" s="39">
        <f t="array" aca="1" ref="WO118" ca="1">IFERROR(IF($H118&lt;&gt;"",SUM(IF(WEEKDAY(-1+ROW(INDIRECT("1:"&amp;(WN118-WM118)+1)),2)={1},1,0)),0),0)</f>
        <v>0</v>
      </c>
      <c r="WP118" s="39">
        <f t="array" aca="1" ref="WP118" ca="1">IFERROR(IF($I118&lt;&gt;"",SUM(IF(WEEKDAY(-1+ROW(INDIRECT("1:"&amp;(WN118-WM118)+1)),2)={2},1,0)),0),0)</f>
        <v>0</v>
      </c>
      <c r="WQ118" s="39">
        <f t="array" aca="1" ref="WQ118" ca="1">IFERROR(IF($J118&lt;&gt;"",SUM(IF(WEEKDAY(-1+ROW(INDIRECT("1:"&amp;(WN118-WM118)+1)),2)={3},1,0)),0),0)</f>
        <v>0</v>
      </c>
      <c r="WR118" s="39">
        <f t="array" aca="1" ref="WR118" ca="1">IFERROR(IF($K118&lt;&gt;"",SUM(IF(WEEKDAY(-1+ROW(INDIRECT("1:"&amp;(WN118-WM118)+1)),2)={4},1,0)),0),0)</f>
        <v>0</v>
      </c>
      <c r="WS118" s="39">
        <f t="array" aca="1" ref="WS118" ca="1">IFERROR(IF($L118&lt;&gt;"",SUM(IF(WEEKDAY(-1+ROW(INDIRECT("1:"&amp;(WN118-WM118)+1)),2)={5},1,0)),0),0)</f>
        <v>0</v>
      </c>
      <c r="WT118" s="39">
        <f t="array" aca="1" ref="WT118" ca="1">IFERROR(IF($M118&lt;&gt;"",SUM(IF(WEEKDAY(-1+ROW(INDIRECT("1:"&amp;(WN118-WM118)+1)),2)={6},1,0)),0),0)</f>
        <v>0</v>
      </c>
      <c r="WU118" s="39">
        <f t="array" aca="1" ref="WU118" ca="1">IFERROR(IF($N118&lt;&gt;"",SUM(IF(WEEKDAY(-1+ROW(INDIRECT("1:"&amp;(WN118-WM118)+1)),2)={7},1,0)),0),0)</f>
        <v>0</v>
      </c>
      <c r="WV118" s="39">
        <f t="shared" ca="1" si="411"/>
        <v>0</v>
      </c>
      <c r="WW118" s="39">
        <f t="shared" si="412"/>
        <v>0</v>
      </c>
      <c r="WX118" s="39">
        <f t="shared" si="413"/>
        <v>0</v>
      </c>
      <c r="WY118" s="39">
        <f t="shared" si="414"/>
        <v>0</v>
      </c>
      <c r="WZ118" s="39">
        <f t="shared" si="415"/>
        <v>0</v>
      </c>
      <c r="XA118" s="39">
        <f t="shared" si="416"/>
        <v>0</v>
      </c>
      <c r="XB118" s="39">
        <f t="shared" si="417"/>
        <v>0</v>
      </c>
      <c r="XC118" s="39">
        <f t="shared" si="418"/>
        <v>0</v>
      </c>
      <c r="XD118" s="39">
        <f t="shared" si="419"/>
        <v>0</v>
      </c>
      <c r="XE118" s="39">
        <f t="shared" ca="1" si="420"/>
        <v>0</v>
      </c>
      <c r="XF118" s="41">
        <f t="shared" si="421"/>
        <v>0</v>
      </c>
      <c r="XG118" s="40">
        <f t="shared" si="422"/>
        <v>45231</v>
      </c>
      <c r="XH118" s="40">
        <f t="shared" si="423"/>
        <v>45260</v>
      </c>
      <c r="XI118" s="39">
        <f t="array" aca="1" ref="XI118" ca="1">IFERROR(IF($H118&lt;&gt;"",SUM(IF(WEEKDAY(-1+ROW(INDIRECT("1:"&amp;(XH118-XG118)+1)),2)={1},1,0)),0),0)</f>
        <v>0</v>
      </c>
      <c r="XJ118" s="39">
        <f t="array" aca="1" ref="XJ118" ca="1">IFERROR(IF($I118&lt;&gt;"",SUM(IF(WEEKDAY(-1+ROW(INDIRECT("1:"&amp;(XH118-XG118)+1)),2)={2},1,0)),0),0)</f>
        <v>0</v>
      </c>
      <c r="XK118" s="39">
        <f t="array" aca="1" ref="XK118" ca="1">IFERROR(IF($J118&lt;&gt;"",SUM(IF(WEEKDAY(-1+ROW(INDIRECT("1:"&amp;(XH118-XG118)+1)),2)={3},1,0)),0),0)</f>
        <v>0</v>
      </c>
      <c r="XL118" s="39">
        <f t="array" aca="1" ref="XL118" ca="1">IFERROR(IF($K118&lt;&gt;"",SUM(IF(WEEKDAY(-1+ROW(INDIRECT("1:"&amp;(XH118-XG118)+1)),2)={4},1,0)),0),0)</f>
        <v>0</v>
      </c>
      <c r="XM118" s="39">
        <f t="array" aca="1" ref="XM118" ca="1">IFERROR(IF($L118&lt;&gt;"",SUM(IF(WEEKDAY(-1+ROW(INDIRECT("1:"&amp;(XH118-XG118)+1)),2)={5},1,0)),0),0)</f>
        <v>0</v>
      </c>
      <c r="XN118" s="39">
        <f t="array" aca="1" ref="XN118" ca="1">IFERROR(IF($M118&lt;&gt;"",SUM(IF(WEEKDAY(-1+ROW(INDIRECT("1:"&amp;(XH118-XG118)+1)),2)={6},1,0)),0),0)</f>
        <v>0</v>
      </c>
      <c r="XO118" s="39">
        <f t="array" aca="1" ref="XO118" ca="1">IFERROR(IF($N118&lt;&gt;"",SUM(IF(WEEKDAY(-1+ROW(INDIRECT("1:"&amp;(XH118-XG118)+1)),2)={7},1,0)),0),0)</f>
        <v>0</v>
      </c>
      <c r="XP118" s="39">
        <f t="shared" ca="1" si="424"/>
        <v>0</v>
      </c>
      <c r="XQ118" s="39">
        <f t="shared" si="425"/>
        <v>0</v>
      </c>
      <c r="XR118" s="39">
        <f t="shared" si="426"/>
        <v>0</v>
      </c>
      <c r="XS118" s="39">
        <f t="shared" si="427"/>
        <v>0</v>
      </c>
      <c r="XT118" s="39">
        <f t="shared" si="428"/>
        <v>0</v>
      </c>
      <c r="XU118" s="39">
        <f t="shared" si="429"/>
        <v>0</v>
      </c>
      <c r="XV118" s="39">
        <f t="shared" si="430"/>
        <v>0</v>
      </c>
      <c r="XW118" s="39">
        <f t="shared" si="431"/>
        <v>0</v>
      </c>
      <c r="XX118" s="39">
        <f t="shared" si="432"/>
        <v>0</v>
      </c>
      <c r="XY118" s="39">
        <f t="shared" ca="1" si="433"/>
        <v>0</v>
      </c>
      <c r="XZ118" s="41">
        <f t="shared" si="434"/>
        <v>0</v>
      </c>
      <c r="YA118" s="40">
        <f t="shared" si="435"/>
        <v>45261</v>
      </c>
      <c r="YB118" s="40">
        <f t="shared" si="436"/>
        <v>45291</v>
      </c>
      <c r="YC118" s="39">
        <f t="array" aca="1" ref="YC118" ca="1">IFERROR(IF($H118&lt;&gt;"",SUM(IF(WEEKDAY(-1+ROW(INDIRECT("1:"&amp;(YB118-YA118)+1)),2)={1},1,0)),0),0)</f>
        <v>0</v>
      </c>
      <c r="YD118" s="39">
        <f t="array" aca="1" ref="YD118" ca="1">IFERROR(IF($I118&lt;&gt;"",SUM(IF(WEEKDAY(-1+ROW(INDIRECT("1:"&amp;(YB118-YA118)+1)),2)={2},1,0)),0),0)</f>
        <v>0</v>
      </c>
      <c r="YE118" s="39">
        <f t="array" aca="1" ref="YE118" ca="1">IFERROR(IF($J118&lt;&gt;"",SUM(IF(WEEKDAY(-1+ROW(INDIRECT("1:"&amp;(YB118-YA118)+1)),2)={3},1,0)),0),0)</f>
        <v>0</v>
      </c>
      <c r="YF118" s="39">
        <f t="array" aca="1" ref="YF118" ca="1">IFERROR(IF($K118&lt;&gt;"",SUM(IF(WEEKDAY(-1+ROW(INDIRECT("1:"&amp;(YB118-YA118)+1)),2)={4},1,0)),0),0)</f>
        <v>0</v>
      </c>
      <c r="YG118" s="39">
        <f t="array" aca="1" ref="YG118" ca="1">IFERROR(IF($L118&lt;&gt;"",SUM(IF(WEEKDAY(-1+ROW(INDIRECT("1:"&amp;(YB118-YA118)+1)),2)={5},1,0)),0),0)</f>
        <v>0</v>
      </c>
      <c r="YH118" s="39">
        <f t="array" aca="1" ref="YH118" ca="1">IFERROR(IF($M118&lt;&gt;"",SUM(IF(WEEKDAY(-1+ROW(INDIRECT("1:"&amp;(YB118-YA118)+1)),2)={6},1,0)),0),0)</f>
        <v>0</v>
      </c>
      <c r="YI118" s="39">
        <f t="array" aca="1" ref="YI118" ca="1">IFERROR(IF($N118&lt;&gt;"",SUM(IF(WEEKDAY(-1+ROW(INDIRECT("1:"&amp;(YB118-YA118)+1)),2)={7},1,0)),0),0)</f>
        <v>0</v>
      </c>
      <c r="YJ118" s="39">
        <f t="shared" ca="1" si="437"/>
        <v>0</v>
      </c>
      <c r="YK118" s="39">
        <f t="shared" si="438"/>
        <v>0</v>
      </c>
      <c r="YL118" s="39">
        <f t="shared" si="439"/>
        <v>0</v>
      </c>
      <c r="YM118" s="39">
        <f t="shared" si="440"/>
        <v>0</v>
      </c>
      <c r="YN118" s="39">
        <f t="shared" si="441"/>
        <v>0</v>
      </c>
      <c r="YO118" s="39">
        <f t="shared" si="442"/>
        <v>0</v>
      </c>
      <c r="YP118" s="39">
        <f t="shared" si="443"/>
        <v>0</v>
      </c>
      <c r="YQ118" s="39">
        <f t="shared" si="444"/>
        <v>0</v>
      </c>
      <c r="YR118" s="39">
        <f t="shared" si="445"/>
        <v>0</v>
      </c>
      <c r="YS118" s="39">
        <f t="shared" ca="1" si="446"/>
        <v>0</v>
      </c>
    </row>
    <row r="119" spans="2:669" x14ac:dyDescent="0.25">
      <c r="B119" s="71">
        <v>109</v>
      </c>
      <c r="C119" s="71"/>
      <c r="D119" s="71"/>
      <c r="E119" s="71"/>
      <c r="F119" s="71"/>
      <c r="G119" s="73"/>
      <c r="H119" s="74"/>
      <c r="I119" s="75"/>
      <c r="J119" s="75"/>
      <c r="K119" s="75"/>
      <c r="L119" s="75"/>
      <c r="M119" s="75"/>
      <c r="N119" s="73"/>
      <c r="O119" s="74"/>
      <c r="P119" s="75"/>
      <c r="Q119" s="75"/>
      <c r="R119" s="75"/>
      <c r="S119" s="75"/>
      <c r="T119" s="75"/>
      <c r="U119" s="75"/>
      <c r="V119" s="73"/>
      <c r="W119" s="95"/>
      <c r="X119" s="96"/>
      <c r="Y119" s="96"/>
      <c r="Z119" s="96"/>
      <c r="AA119" s="96"/>
      <c r="AB119" s="96"/>
      <c r="AC119" s="96"/>
      <c r="AD119" s="96"/>
      <c r="AE119" s="96"/>
      <c r="AF119" s="96"/>
      <c r="AG119" s="96"/>
      <c r="AH119" s="96"/>
      <c r="AI119" s="96"/>
      <c r="AJ119" s="96"/>
      <c r="AK119" s="96"/>
      <c r="AL119" s="96"/>
      <c r="AM119" s="96"/>
      <c r="AN119" s="96"/>
      <c r="AO119" s="96"/>
      <c r="AP119" s="96"/>
      <c r="AQ119" s="96"/>
      <c r="AR119" s="96"/>
      <c r="AS119" s="96"/>
      <c r="AT119" s="96"/>
      <c r="AU119" s="96"/>
      <c r="AV119" s="96"/>
      <c r="AW119" s="96"/>
      <c r="AX119" s="96"/>
      <c r="AY119" s="96"/>
      <c r="AZ119" s="96"/>
      <c r="BA119" s="96"/>
      <c r="BB119" s="96"/>
      <c r="BC119" s="96"/>
      <c r="BD119" s="96"/>
      <c r="BE119" s="96"/>
      <c r="BF119" s="96"/>
      <c r="BG119" s="96"/>
      <c r="BH119" s="96"/>
      <c r="BI119" s="96"/>
      <c r="BJ119" s="96"/>
      <c r="BK119" s="96"/>
      <c r="BL119" s="96"/>
      <c r="BM119" s="96"/>
      <c r="BN119" s="96"/>
      <c r="BO119" s="96"/>
      <c r="BP119" s="96"/>
      <c r="BQ119" s="96"/>
      <c r="BR119" s="96"/>
      <c r="BS119" s="96"/>
      <c r="BT119" s="96"/>
      <c r="BU119" s="96"/>
      <c r="BV119" s="96"/>
      <c r="BW119" s="96"/>
      <c r="BX119" s="96"/>
      <c r="BY119" s="96"/>
      <c r="BZ119" s="96"/>
      <c r="CA119" s="96"/>
      <c r="CB119" s="96"/>
      <c r="CC119" s="96"/>
      <c r="CD119" s="96"/>
      <c r="CE119" s="96"/>
      <c r="CF119" s="96"/>
      <c r="CG119" s="96"/>
      <c r="CH119" s="96"/>
      <c r="CI119" s="96"/>
      <c r="CJ119" s="96"/>
      <c r="CK119" s="96"/>
      <c r="CL119" s="96"/>
      <c r="CM119" s="96"/>
      <c r="CN119" s="96"/>
      <c r="CO119" s="96"/>
      <c r="CP119" s="96"/>
      <c r="CQ119" s="96"/>
      <c r="CR119" s="96"/>
      <c r="CS119" s="96"/>
      <c r="CT119" s="96"/>
      <c r="CU119" s="96"/>
      <c r="CV119" s="96"/>
      <c r="CW119" s="96"/>
      <c r="CX119" s="96"/>
      <c r="CY119" s="96"/>
      <c r="CZ119" s="96"/>
      <c r="DA119" s="96"/>
      <c r="DB119" s="96"/>
      <c r="DC119" s="96"/>
      <c r="DD119" s="96"/>
      <c r="DE119" s="96"/>
      <c r="DF119" s="96"/>
      <c r="DG119" s="96"/>
      <c r="DH119" s="96"/>
      <c r="DI119" s="96"/>
      <c r="DJ119" s="96"/>
      <c r="DK119" s="96"/>
      <c r="DL119" s="96"/>
      <c r="DM119" s="96"/>
      <c r="DN119" s="96"/>
      <c r="DO119" s="96"/>
      <c r="DP119" s="96"/>
      <c r="DQ119" s="96"/>
      <c r="DR119" s="96"/>
      <c r="DS119" s="96"/>
      <c r="DT119" s="96"/>
      <c r="DU119" s="96"/>
      <c r="DV119" s="96"/>
      <c r="DW119" s="96"/>
      <c r="DX119" s="96"/>
      <c r="DY119" s="96"/>
      <c r="DZ119" s="96"/>
      <c r="EA119" s="96"/>
      <c r="EB119" s="96"/>
      <c r="EC119" s="96"/>
      <c r="ED119" s="96"/>
      <c r="EE119" s="96"/>
      <c r="EF119" s="96"/>
      <c r="EG119" s="96"/>
      <c r="EH119" s="96"/>
      <c r="EI119" s="96"/>
      <c r="EJ119" s="96"/>
      <c r="EK119" s="96"/>
      <c r="EL119" s="96"/>
      <c r="EM119" s="96"/>
      <c r="EN119" s="96"/>
      <c r="EO119" s="96"/>
      <c r="EP119" s="96"/>
      <c r="EQ119" s="96"/>
      <c r="ER119" s="96"/>
      <c r="ES119" s="96"/>
      <c r="ET119" s="96"/>
      <c r="EU119" s="96"/>
      <c r="EV119" s="96"/>
      <c r="EW119" s="96"/>
      <c r="EX119" s="96"/>
      <c r="EY119" s="96"/>
      <c r="EZ119" s="96"/>
      <c r="FA119" s="96"/>
      <c r="FB119" s="96"/>
      <c r="FC119" s="96"/>
      <c r="FD119" s="96"/>
      <c r="FE119" s="96"/>
      <c r="FF119" s="96"/>
      <c r="FG119" s="96"/>
      <c r="FH119" s="96"/>
      <c r="FI119" s="96"/>
      <c r="FJ119" s="96"/>
      <c r="FK119" s="96"/>
      <c r="FL119" s="96"/>
      <c r="FM119" s="96"/>
      <c r="FN119" s="96"/>
      <c r="FO119" s="96"/>
      <c r="FP119" s="96"/>
      <c r="FQ119" s="96"/>
      <c r="FR119" s="96"/>
      <c r="FS119" s="96"/>
      <c r="FT119" s="96"/>
      <c r="FU119" s="96"/>
      <c r="FV119" s="96"/>
      <c r="FW119" s="96"/>
      <c r="FX119" s="96"/>
      <c r="FY119" s="96"/>
      <c r="FZ119" s="96"/>
      <c r="GA119" s="96"/>
      <c r="GB119" s="96"/>
      <c r="GC119" s="96"/>
      <c r="GD119" s="96"/>
      <c r="GE119" s="96"/>
      <c r="GF119" s="96"/>
      <c r="GG119" s="96"/>
      <c r="GH119" s="96"/>
      <c r="GI119" s="96"/>
      <c r="GJ119" s="96"/>
      <c r="GK119" s="96"/>
      <c r="GL119" s="96"/>
      <c r="GM119" s="96"/>
      <c r="GN119" s="96"/>
      <c r="GO119" s="96"/>
      <c r="GP119" s="96"/>
      <c r="GQ119" s="96"/>
      <c r="GR119" s="96"/>
      <c r="GS119" s="96"/>
      <c r="GT119" s="96"/>
      <c r="GU119" s="96"/>
      <c r="GV119" s="96"/>
      <c r="GW119" s="96"/>
      <c r="GX119" s="96"/>
      <c r="GY119" s="96"/>
      <c r="GZ119" s="96"/>
      <c r="HA119" s="96"/>
      <c r="HB119" s="96"/>
      <c r="HC119" s="96"/>
      <c r="HD119" s="96"/>
      <c r="HE119" s="96"/>
      <c r="HF119" s="96"/>
      <c r="HG119" s="96"/>
      <c r="HH119" s="96"/>
      <c r="HI119" s="96"/>
      <c r="HJ119" s="96"/>
      <c r="HK119" s="96"/>
      <c r="HL119" s="96"/>
      <c r="HM119" s="96"/>
      <c r="HN119" s="96"/>
      <c r="HO119" s="96"/>
      <c r="HP119" s="96"/>
      <c r="HQ119" s="96"/>
      <c r="HR119" s="96"/>
      <c r="HS119" s="96"/>
      <c r="HT119" s="96"/>
      <c r="HU119" s="96"/>
      <c r="HV119" s="96"/>
      <c r="HW119" s="96"/>
      <c r="HX119" s="96"/>
      <c r="HY119" s="96"/>
      <c r="HZ119" s="96"/>
      <c r="IA119" s="96"/>
      <c r="IB119" s="96"/>
      <c r="IC119" s="96"/>
      <c r="ID119" s="96"/>
      <c r="IE119" s="96"/>
      <c r="IF119" s="96"/>
      <c r="IG119" s="96"/>
      <c r="IH119" s="96"/>
      <c r="II119" s="96"/>
      <c r="IJ119" s="96"/>
      <c r="IK119" s="96"/>
      <c r="IL119" s="96"/>
      <c r="IM119" s="96"/>
      <c r="IN119" s="96"/>
      <c r="IO119" s="96"/>
      <c r="IP119" s="96"/>
      <c r="IQ119" s="96"/>
      <c r="IR119" s="96"/>
      <c r="IS119" s="96"/>
      <c r="IT119" s="96"/>
      <c r="IU119" s="96"/>
      <c r="IV119" s="96"/>
      <c r="IW119" s="96"/>
      <c r="IX119" s="96"/>
      <c r="IY119" s="96"/>
      <c r="IZ119" s="96"/>
      <c r="JA119" s="96"/>
      <c r="JB119" s="96"/>
      <c r="JC119" s="96"/>
      <c r="JD119" s="96"/>
      <c r="JE119" s="96"/>
      <c r="JF119" s="96"/>
      <c r="JG119" s="96"/>
      <c r="JH119" s="96"/>
      <c r="JI119" s="96"/>
      <c r="JJ119" s="96"/>
      <c r="JK119" s="96"/>
      <c r="JL119" s="96"/>
      <c r="JM119" s="96"/>
      <c r="JN119" s="96"/>
      <c r="JO119" s="96"/>
      <c r="JP119" s="96"/>
      <c r="JQ119" s="96"/>
      <c r="JR119" s="96"/>
      <c r="JS119" s="96"/>
      <c r="JT119" s="96"/>
      <c r="JU119" s="96"/>
      <c r="JV119" s="96"/>
      <c r="JW119" s="96"/>
      <c r="JX119" s="96"/>
      <c r="JY119" s="96"/>
      <c r="JZ119" s="96"/>
      <c r="KA119" s="96"/>
      <c r="KB119" s="96"/>
      <c r="KC119" s="96"/>
      <c r="KD119" s="96"/>
      <c r="KE119" s="96"/>
      <c r="KF119" s="96"/>
      <c r="KG119" s="96"/>
      <c r="KH119" s="96"/>
      <c r="KI119" s="96"/>
      <c r="KJ119" s="96"/>
      <c r="KK119" s="96"/>
      <c r="KL119" s="96"/>
      <c r="KM119" s="96"/>
      <c r="KN119" s="96"/>
      <c r="KO119" s="96"/>
      <c r="KP119" s="96"/>
      <c r="KQ119" s="96"/>
      <c r="KR119" s="96"/>
      <c r="KS119" s="96"/>
      <c r="KT119" s="96"/>
      <c r="KU119" s="96"/>
      <c r="KV119" s="96"/>
      <c r="KW119" s="96"/>
      <c r="KX119" s="96"/>
      <c r="KY119" s="96"/>
      <c r="KZ119" s="96"/>
      <c r="LA119" s="96"/>
      <c r="LB119" s="96"/>
      <c r="LC119" s="96"/>
      <c r="LD119" s="96"/>
      <c r="LE119" s="96"/>
      <c r="LF119" s="96"/>
      <c r="LG119" s="96"/>
      <c r="LH119" s="96"/>
      <c r="LI119" s="96"/>
      <c r="LJ119" s="96"/>
      <c r="LK119" s="96"/>
      <c r="LL119" s="96"/>
      <c r="LM119" s="96"/>
      <c r="LN119" s="96"/>
      <c r="LO119" s="96"/>
      <c r="LP119" s="96"/>
      <c r="LQ119" s="96"/>
      <c r="LR119" s="96"/>
      <c r="LS119" s="96"/>
      <c r="LT119" s="96"/>
      <c r="LU119" s="96"/>
      <c r="LV119" s="96"/>
      <c r="LW119" s="96"/>
      <c r="LX119" s="96"/>
      <c r="LY119" s="96"/>
      <c r="LZ119" s="96"/>
      <c r="MA119" s="96"/>
      <c r="MB119" s="96"/>
      <c r="MC119" s="96"/>
      <c r="MD119" s="96"/>
      <c r="ME119" s="96"/>
      <c r="MF119" s="96"/>
      <c r="MG119" s="96"/>
      <c r="MH119" s="96"/>
      <c r="MI119" s="96"/>
      <c r="MJ119" s="96"/>
      <c r="MK119" s="96"/>
      <c r="ML119" s="96"/>
      <c r="MM119" s="96"/>
      <c r="MN119" s="96"/>
      <c r="MO119" s="96"/>
      <c r="MP119" s="96"/>
      <c r="MQ119" s="96"/>
      <c r="MR119" s="96"/>
      <c r="MS119" s="96"/>
      <c r="MT119" s="96"/>
      <c r="MU119" s="96"/>
      <c r="MV119" s="96"/>
      <c r="MW119" s="96"/>
      <c r="MX119" s="96"/>
      <c r="MY119" s="96"/>
      <c r="MZ119" s="96"/>
      <c r="NA119" s="96"/>
      <c r="NB119" s="96"/>
      <c r="NC119" s="96"/>
      <c r="ND119" s="96"/>
      <c r="NE119" s="96"/>
      <c r="NF119" s="96"/>
      <c r="NG119" s="96"/>
      <c r="NH119" s="96"/>
      <c r="NI119" s="96"/>
      <c r="NJ119" s="96"/>
      <c r="NK119" s="96"/>
      <c r="NL119" s="96"/>
      <c r="NM119" s="96"/>
      <c r="NN119" s="96"/>
      <c r="NO119" s="96"/>
      <c r="NP119" s="96"/>
      <c r="NQ119" s="96"/>
      <c r="NR119" s="96"/>
      <c r="NS119" s="96"/>
      <c r="NT119" s="96"/>
      <c r="NU119" s="96"/>
      <c r="NV119" s="96"/>
      <c r="NW119" s="96"/>
      <c r="NX119" s="97"/>
      <c r="NY119" s="96">
        <f t="shared" si="268"/>
        <v>0</v>
      </c>
      <c r="NZ119" s="96">
        <f t="shared" si="447"/>
        <v>0</v>
      </c>
      <c r="OA119" s="96">
        <f t="shared" si="447"/>
        <v>0</v>
      </c>
      <c r="OB119" s="96">
        <f t="shared" si="447"/>
        <v>0</v>
      </c>
      <c r="OC119" s="96">
        <f t="shared" si="447"/>
        <v>0</v>
      </c>
      <c r="OD119" s="96">
        <f t="shared" si="447"/>
        <v>0</v>
      </c>
      <c r="OE119" s="96">
        <f t="shared" si="447"/>
        <v>0</v>
      </c>
      <c r="OF119" s="96">
        <f t="shared" si="447"/>
        <v>0</v>
      </c>
      <c r="OG119" s="96">
        <f t="shared" si="269"/>
        <v>0</v>
      </c>
      <c r="OH119" s="96">
        <f t="shared" si="270"/>
        <v>0</v>
      </c>
      <c r="OI119" s="96">
        <f t="shared" si="271"/>
        <v>0</v>
      </c>
      <c r="OJ119" s="96">
        <f t="shared" si="272"/>
        <v>0</v>
      </c>
      <c r="OK119" s="96">
        <f t="shared" si="273"/>
        <v>0</v>
      </c>
      <c r="OL119" s="96">
        <f t="shared" si="274"/>
        <v>0</v>
      </c>
      <c r="OM119" s="96">
        <f t="shared" si="275"/>
        <v>0</v>
      </c>
      <c r="ON119" s="96">
        <f t="shared" si="276"/>
        <v>0</v>
      </c>
      <c r="OO119" s="96">
        <f t="shared" ca="1" si="279"/>
        <v>0</v>
      </c>
      <c r="OP119" s="96">
        <f t="shared" ca="1" si="280"/>
        <v>0</v>
      </c>
      <c r="PB119" s="41">
        <f t="shared" ca="1" si="281"/>
        <v>0</v>
      </c>
      <c r="PC119" s="40">
        <f t="shared" si="282"/>
        <v>44927</v>
      </c>
      <c r="PD119" s="39">
        <f t="shared" ca="1" si="277"/>
        <v>45488</v>
      </c>
      <c r="PE119" s="39">
        <f t="shared" si="283"/>
        <v>0</v>
      </c>
      <c r="PF119" s="39">
        <f t="shared" si="284"/>
        <v>0</v>
      </c>
      <c r="PG119" s="39">
        <f t="shared" si="285"/>
        <v>0</v>
      </c>
      <c r="PH119" s="39">
        <f t="shared" si="286"/>
        <v>0</v>
      </c>
      <c r="PI119" s="39">
        <f t="shared" si="287"/>
        <v>0</v>
      </c>
      <c r="PJ119" s="39">
        <f t="shared" si="288"/>
        <v>0</v>
      </c>
      <c r="PK119" s="39">
        <f t="shared" si="289"/>
        <v>0</v>
      </c>
      <c r="PL119" s="39">
        <f t="shared" ca="1" si="290"/>
        <v>0</v>
      </c>
      <c r="PM119" s="39">
        <f t="shared" ca="1" si="278"/>
        <v>0</v>
      </c>
      <c r="PN119" s="41">
        <f t="shared" si="291"/>
        <v>0</v>
      </c>
      <c r="PO119" s="40">
        <f t="shared" si="292"/>
        <v>44927</v>
      </c>
      <c r="PP119" s="40">
        <f t="shared" si="293"/>
        <v>44957</v>
      </c>
      <c r="PQ119" s="39">
        <f t="array" aca="1" ref="PQ119" ca="1">IFERROR(IF($H119&lt;&gt;"",SUM(IF(WEEKDAY(-1+ROW(INDIRECT("1:"&amp;(PP119-PO119)+1)),2)={1},1,0)),0),0)</f>
        <v>0</v>
      </c>
      <c r="PR119" s="39">
        <f t="array" aca="1" ref="PR119" ca="1">IFERROR(IF($I119&lt;&gt;"",SUM(IF(WEEKDAY(-1+ROW(INDIRECT("1:"&amp;(PP119-PO119)+1)),2)={2},1,0)),0),0)</f>
        <v>0</v>
      </c>
      <c r="PS119" s="39">
        <f t="array" aca="1" ref="PS119" ca="1">IFERROR(IF($J119&lt;&gt;"",SUM(IF(WEEKDAY(-1+ROW(INDIRECT("1:"&amp;(PP119-PO119)+1)),2)={3},1,0)),0),0)</f>
        <v>0</v>
      </c>
      <c r="PT119" s="39">
        <f t="array" aca="1" ref="PT119" ca="1">IFERROR(IF($K119&lt;&gt;"",SUM(IF(WEEKDAY(-1+ROW(INDIRECT("1:"&amp;(PP119-PO119)+1)),2)={4},1,0)),0),0)</f>
        <v>0</v>
      </c>
      <c r="PU119" s="39">
        <f t="array" aca="1" ref="PU119" ca="1">IFERROR(IF($L119&lt;&gt;"",SUM(IF(WEEKDAY(-1+ROW(INDIRECT("1:"&amp;(PP119-PO119)+1)),2)={5},1,0)),0),0)</f>
        <v>0</v>
      </c>
      <c r="PV119" s="39">
        <f t="array" aca="1" ref="PV119" ca="1">IFERROR(IF($M119&lt;&gt;"",SUM(IF(WEEKDAY(-1+ROW(INDIRECT("1:"&amp;(PP119-PO119)+1)),2)={6},1,0)),0),0)</f>
        <v>0</v>
      </c>
      <c r="PW119" s="39">
        <f t="array" aca="1" ref="PW119" ca="1">IFERROR(IF($N119&lt;&gt;"",SUM(IF(WEEKDAY(-1+ROW(INDIRECT("1:"&amp;(PP119-PO119)+1)),2)={7},1,0)),0),0)</f>
        <v>0</v>
      </c>
      <c r="PX119" s="39">
        <f t="shared" ca="1" si="294"/>
        <v>0</v>
      </c>
      <c r="PY119" s="39">
        <f t="shared" si="295"/>
        <v>0</v>
      </c>
      <c r="PZ119" s="39">
        <f t="shared" si="296"/>
        <v>0</v>
      </c>
      <c r="QA119" s="39">
        <f t="shared" si="297"/>
        <v>0</v>
      </c>
      <c r="QB119" s="39">
        <f t="shared" si="298"/>
        <v>0</v>
      </c>
      <c r="QC119" s="39">
        <f t="shared" si="299"/>
        <v>0</v>
      </c>
      <c r="QD119" s="39">
        <f t="shared" si="300"/>
        <v>0</v>
      </c>
      <c r="QE119" s="39">
        <f t="shared" si="301"/>
        <v>0</v>
      </c>
      <c r="QF119" s="39">
        <f t="shared" si="302"/>
        <v>0</v>
      </c>
      <c r="QG119" s="39">
        <f t="shared" ca="1" si="303"/>
        <v>0</v>
      </c>
      <c r="QH119" s="41">
        <f t="shared" si="304"/>
        <v>0</v>
      </c>
      <c r="QI119" s="40">
        <f t="shared" si="305"/>
        <v>44958</v>
      </c>
      <c r="QJ119" s="40">
        <f t="shared" si="306"/>
        <v>44985</v>
      </c>
      <c r="QK119" s="39">
        <f t="array" aca="1" ref="QK119" ca="1">IFERROR(IF($H119&lt;&gt;"",SUM(IF(WEEKDAY(-1+ROW(INDIRECT("1:"&amp;(QJ119-QI119)+1)),2)={1},1,0)),0),0)</f>
        <v>0</v>
      </c>
      <c r="QL119" s="39">
        <f t="array" aca="1" ref="QL119" ca="1">IFERROR(IF($I119&lt;&gt;"",SUM(IF(WEEKDAY(-1+ROW(INDIRECT("1:"&amp;(QJ119-QI119)+1)),2)={2},1,0)),0),0)</f>
        <v>0</v>
      </c>
      <c r="QM119" s="39">
        <f t="array" aca="1" ref="QM119" ca="1">IFERROR(IF($J119&lt;&gt;"",SUM(IF(WEEKDAY(-1+ROW(INDIRECT("1:"&amp;(QJ119-QI119)+1)),2)={3},1,0)),0),0)</f>
        <v>0</v>
      </c>
      <c r="QN119" s="39">
        <f t="array" aca="1" ref="QN119" ca="1">IFERROR(IF($K119&lt;&gt;"",SUM(IF(WEEKDAY(-1+ROW(INDIRECT("1:"&amp;(QJ119-QI119)+1)),2)={4},1,0)),0),0)</f>
        <v>0</v>
      </c>
      <c r="QO119" s="39">
        <f t="array" aca="1" ref="QO119" ca="1">IFERROR(IF($L119&lt;&gt;"",SUM(IF(WEEKDAY(-1+ROW(INDIRECT("1:"&amp;(QJ119-QI119)+1)),2)={5},1,0)),0),0)</f>
        <v>0</v>
      </c>
      <c r="QP119" s="39">
        <f t="array" aca="1" ref="QP119" ca="1">IFERROR(IF($M119&lt;&gt;"",SUM(IF(WEEKDAY(-1+ROW(INDIRECT("1:"&amp;(QJ119-QI119)+1)),2)={6},1,0)),0),0)</f>
        <v>0</v>
      </c>
      <c r="QQ119" s="39">
        <f t="array" aca="1" ref="QQ119" ca="1">IFERROR(IF($N119&lt;&gt;"",SUM(IF(WEEKDAY(-1+ROW(INDIRECT("1:"&amp;(QJ119-QI119)+1)),2)={7},1,0)),0),0)</f>
        <v>0</v>
      </c>
      <c r="QR119" s="39">
        <f t="shared" ca="1" si="307"/>
        <v>0</v>
      </c>
      <c r="QS119" s="39">
        <f t="shared" si="308"/>
        <v>0</v>
      </c>
      <c r="QT119" s="39">
        <f t="shared" si="309"/>
        <v>0</v>
      </c>
      <c r="QU119" s="39">
        <f t="shared" si="310"/>
        <v>0</v>
      </c>
      <c r="QV119" s="39">
        <f t="shared" si="311"/>
        <v>0</v>
      </c>
      <c r="QW119" s="39">
        <f t="shared" si="312"/>
        <v>0</v>
      </c>
      <c r="QX119" s="39">
        <f t="shared" si="313"/>
        <v>0</v>
      </c>
      <c r="QY119" s="39">
        <f t="shared" si="314"/>
        <v>0</v>
      </c>
      <c r="QZ119" s="39">
        <f t="shared" si="315"/>
        <v>0</v>
      </c>
      <c r="RA119" s="39">
        <f t="shared" ca="1" si="316"/>
        <v>0</v>
      </c>
      <c r="RB119" s="41">
        <f t="shared" si="317"/>
        <v>0</v>
      </c>
      <c r="RC119" s="40">
        <f t="shared" si="318"/>
        <v>44986</v>
      </c>
      <c r="RD119" s="40">
        <f t="shared" si="319"/>
        <v>45016</v>
      </c>
      <c r="RE119" s="39">
        <f t="array" aca="1" ref="RE119" ca="1">IFERROR(IF($H119&lt;&gt;"",SUM(IF(WEEKDAY(-1+ROW(INDIRECT("1:"&amp;(RD119-RC119)+1)),2)={1},1,0)),0),0)</f>
        <v>0</v>
      </c>
      <c r="RF119" s="39">
        <f t="array" aca="1" ref="RF119" ca="1">IFERROR(IF($I119&lt;&gt;"",SUM(IF(WEEKDAY(-1+ROW(INDIRECT("1:"&amp;(RD119-RC119)+1)),2)={2},1,0)),0),0)</f>
        <v>0</v>
      </c>
      <c r="RG119" s="39">
        <f t="array" aca="1" ref="RG119" ca="1">IFERROR(IF($J119&lt;&gt;"",SUM(IF(WEEKDAY(-1+ROW(INDIRECT("1:"&amp;(RD119-RC119)+1)),2)={3},1,0)),0),0)</f>
        <v>0</v>
      </c>
      <c r="RH119" s="39">
        <f t="array" aca="1" ref="RH119" ca="1">IFERROR(IF($K119&lt;&gt;"",SUM(IF(WEEKDAY(-1+ROW(INDIRECT("1:"&amp;(RD119-RC119)+1)),2)={4},1,0)),0),0)</f>
        <v>0</v>
      </c>
      <c r="RI119" s="39">
        <f t="array" aca="1" ref="RI119" ca="1">IFERROR(IF($L119&lt;&gt;"",SUM(IF(WEEKDAY(-1+ROW(INDIRECT("1:"&amp;(RD119-RC119)+1)),2)={5},1,0)),0),0)</f>
        <v>0</v>
      </c>
      <c r="RJ119" s="39">
        <f t="array" aca="1" ref="RJ119" ca="1">IFERROR(IF($M119&lt;&gt;"",SUM(IF(WEEKDAY(-1+ROW(INDIRECT("1:"&amp;(RD119-RC119)+1)),2)={6},1,0)),0),0)</f>
        <v>0</v>
      </c>
      <c r="RK119" s="39">
        <f t="array" aca="1" ref="RK119" ca="1">IFERROR(IF($N119&lt;&gt;"",SUM(IF(WEEKDAY(-1+ROW(INDIRECT("1:"&amp;(RD119-RC119)+1)),2)={7},1,0)),0),0)</f>
        <v>0</v>
      </c>
      <c r="RL119" s="39">
        <f t="shared" ca="1" si="320"/>
        <v>0</v>
      </c>
      <c r="RM119" s="39">
        <f t="shared" si="321"/>
        <v>0</v>
      </c>
      <c r="RN119" s="39">
        <f t="shared" si="322"/>
        <v>0</v>
      </c>
      <c r="RO119" s="39">
        <f t="shared" si="323"/>
        <v>0</v>
      </c>
      <c r="RP119" s="39">
        <f t="shared" si="324"/>
        <v>0</v>
      </c>
      <c r="RQ119" s="39">
        <f t="shared" si="325"/>
        <v>0</v>
      </c>
      <c r="RR119" s="39">
        <f t="shared" si="326"/>
        <v>0</v>
      </c>
      <c r="RS119" s="39">
        <f t="shared" si="327"/>
        <v>0</v>
      </c>
      <c r="RT119" s="39">
        <f t="shared" si="328"/>
        <v>0</v>
      </c>
      <c r="RU119" s="39">
        <f t="shared" ca="1" si="329"/>
        <v>0</v>
      </c>
      <c r="RV119" s="41">
        <f t="shared" si="330"/>
        <v>0</v>
      </c>
      <c r="RW119" s="40">
        <f t="shared" si="331"/>
        <v>45017</v>
      </c>
      <c r="RX119" s="40">
        <f t="shared" si="332"/>
        <v>45046</v>
      </c>
      <c r="RY119" s="39">
        <f t="array" aca="1" ref="RY119" ca="1">IFERROR(IF($H119&lt;&gt;"",SUM(IF(WEEKDAY(-1+ROW(INDIRECT("1:"&amp;(RX119-RW119)+1)),2)={1},1,0)),0),0)</f>
        <v>0</v>
      </c>
      <c r="RZ119" s="39">
        <f t="array" aca="1" ref="RZ119" ca="1">IFERROR(IF($I119&lt;&gt;"",SUM(IF(WEEKDAY(-1+ROW(INDIRECT("1:"&amp;(RX119-RW119)+1)),2)={2},1,0)),0),0)</f>
        <v>0</v>
      </c>
      <c r="SA119" s="39">
        <f t="array" aca="1" ref="SA119" ca="1">IFERROR(IF($J119&lt;&gt;"",SUM(IF(WEEKDAY(-1+ROW(INDIRECT("1:"&amp;(RX119-RW119)+1)),2)={3},1,0)),0),0)</f>
        <v>0</v>
      </c>
      <c r="SB119" s="39">
        <f t="array" aca="1" ref="SB119" ca="1">IFERROR(IF($K119&lt;&gt;"",SUM(IF(WEEKDAY(-1+ROW(INDIRECT("1:"&amp;(RX119-RW119)+1)),2)={4},1,0)),0),0)</f>
        <v>0</v>
      </c>
      <c r="SC119" s="39">
        <f t="array" aca="1" ref="SC119" ca="1">IFERROR(IF($L119&lt;&gt;"",SUM(IF(WEEKDAY(-1+ROW(INDIRECT("1:"&amp;(RX119-RW119)+1)),2)={5},1,0)),0),0)</f>
        <v>0</v>
      </c>
      <c r="SD119" s="39">
        <f t="array" aca="1" ref="SD119" ca="1">IFERROR(IF($M119&lt;&gt;"",SUM(IF(WEEKDAY(-1+ROW(INDIRECT("1:"&amp;(RX119-RW119)+1)),2)={6},1,0)),0),0)</f>
        <v>0</v>
      </c>
      <c r="SE119" s="39">
        <f t="array" aca="1" ref="SE119" ca="1">IFERROR(IF($N119&lt;&gt;"",SUM(IF(WEEKDAY(-1+ROW(INDIRECT("1:"&amp;(RX119-RW119)+1)),2)={7},1,0)),0),0)</f>
        <v>0</v>
      </c>
      <c r="SF119" s="39">
        <f t="shared" ca="1" si="333"/>
        <v>0</v>
      </c>
      <c r="SG119" s="39">
        <f t="shared" si="334"/>
        <v>0</v>
      </c>
      <c r="SH119" s="39">
        <f t="shared" si="335"/>
        <v>0</v>
      </c>
      <c r="SI119" s="39">
        <f t="shared" si="336"/>
        <v>0</v>
      </c>
      <c r="SJ119" s="39">
        <f t="shared" si="337"/>
        <v>0</v>
      </c>
      <c r="SK119" s="39">
        <f t="shared" si="338"/>
        <v>0</v>
      </c>
      <c r="SL119" s="39">
        <f t="shared" si="339"/>
        <v>0</v>
      </c>
      <c r="SM119" s="39">
        <f t="shared" si="340"/>
        <v>0</v>
      </c>
      <c r="SN119" s="39">
        <f t="shared" si="341"/>
        <v>0</v>
      </c>
      <c r="SO119" s="39">
        <f t="shared" ca="1" si="342"/>
        <v>0</v>
      </c>
      <c r="SP119" s="41">
        <f t="shared" si="343"/>
        <v>0</v>
      </c>
      <c r="SQ119" s="40">
        <f t="shared" si="344"/>
        <v>45047</v>
      </c>
      <c r="SR119" s="40">
        <f t="shared" si="345"/>
        <v>45077</v>
      </c>
      <c r="SS119" s="39">
        <f t="array" aca="1" ref="SS119" ca="1">IFERROR(IF($H119&lt;&gt;"",SUM(IF(WEEKDAY(-1+ROW(INDIRECT("1:"&amp;(SR119-SQ119)+1)),2)={1},1,0)),0),0)</f>
        <v>0</v>
      </c>
      <c r="ST119" s="39">
        <f t="array" aca="1" ref="ST119" ca="1">IFERROR(IF($I119&lt;&gt;"",SUM(IF(WEEKDAY(-1+ROW(INDIRECT("1:"&amp;(SR119-SQ119)+1)),2)={2},1,0)),0),0)</f>
        <v>0</v>
      </c>
      <c r="SU119" s="39">
        <f t="array" aca="1" ref="SU119" ca="1">IFERROR(IF($J119&lt;&gt;"",SUM(IF(WEEKDAY(-1+ROW(INDIRECT("1:"&amp;(SR119-SQ119)+1)),2)={3},1,0)),0),0)</f>
        <v>0</v>
      </c>
      <c r="SV119" s="39">
        <f t="array" aca="1" ref="SV119" ca="1">IFERROR(IF($K119&lt;&gt;"",SUM(IF(WEEKDAY(-1+ROW(INDIRECT("1:"&amp;(SR119-SQ119)+1)),2)={4},1,0)),0),0)</f>
        <v>0</v>
      </c>
      <c r="SW119" s="39">
        <f t="array" aca="1" ref="SW119" ca="1">IFERROR(IF($L119&lt;&gt;"",SUM(IF(WEEKDAY(-1+ROW(INDIRECT("1:"&amp;(SR119-SQ119)+1)),2)={5},1,0)),0),0)</f>
        <v>0</v>
      </c>
      <c r="SX119" s="39">
        <f t="array" aca="1" ref="SX119" ca="1">IFERROR(IF($M119&lt;&gt;"",SUM(IF(WEEKDAY(-1+ROW(INDIRECT("1:"&amp;(SR119-SQ119)+1)),2)={6},1,0)),0),0)</f>
        <v>0</v>
      </c>
      <c r="SY119" s="39">
        <f t="array" aca="1" ref="SY119" ca="1">IFERROR(IF($N119&lt;&gt;"",SUM(IF(WEEKDAY(-1+ROW(INDIRECT("1:"&amp;(SR119-SQ119)+1)),2)={7},1,0)),0),0)</f>
        <v>0</v>
      </c>
      <c r="SZ119" s="39">
        <f t="shared" ca="1" si="346"/>
        <v>0</v>
      </c>
      <c r="TA119" s="39">
        <f t="shared" si="347"/>
        <v>0</v>
      </c>
      <c r="TB119" s="39">
        <f t="shared" si="348"/>
        <v>0</v>
      </c>
      <c r="TC119" s="39">
        <f t="shared" si="349"/>
        <v>0</v>
      </c>
      <c r="TD119" s="39">
        <f t="shared" si="350"/>
        <v>0</v>
      </c>
      <c r="TE119" s="39">
        <f t="shared" si="351"/>
        <v>0</v>
      </c>
      <c r="TF119" s="39">
        <f t="shared" si="352"/>
        <v>0</v>
      </c>
      <c r="TG119" s="39">
        <f t="shared" si="353"/>
        <v>0</v>
      </c>
      <c r="TH119" s="39">
        <f t="shared" si="354"/>
        <v>0</v>
      </c>
      <c r="TI119" s="39">
        <f t="shared" ca="1" si="355"/>
        <v>0</v>
      </c>
      <c r="TJ119" s="41">
        <f t="shared" si="356"/>
        <v>0</v>
      </c>
      <c r="TK119" s="40">
        <f t="shared" si="357"/>
        <v>45078</v>
      </c>
      <c r="TL119" s="40">
        <f t="shared" si="358"/>
        <v>45107</v>
      </c>
      <c r="TM119" s="39">
        <f t="array" aca="1" ref="TM119" ca="1">IFERROR(IF($H119&lt;&gt;"",SUM(IF(WEEKDAY(-1+ROW(INDIRECT("1:"&amp;(TL119-TK119)+1)),2)={1},1,0)),0),0)</f>
        <v>0</v>
      </c>
      <c r="TN119" s="39">
        <f t="array" aca="1" ref="TN119" ca="1">IFERROR(IF($I119&lt;&gt;"",SUM(IF(WEEKDAY(-1+ROW(INDIRECT("1:"&amp;(TL119-TK119)+1)),2)={2},1,0)),0),0)</f>
        <v>0</v>
      </c>
      <c r="TO119" s="39">
        <f t="array" aca="1" ref="TO119" ca="1">IFERROR(IF($J119&lt;&gt;"",SUM(IF(WEEKDAY(-1+ROW(INDIRECT("1:"&amp;(TL119-TK119)+1)),2)={3},1,0)),0),0)</f>
        <v>0</v>
      </c>
      <c r="TP119" s="39">
        <f t="array" aca="1" ref="TP119" ca="1">IFERROR(IF($K119&lt;&gt;"",SUM(IF(WEEKDAY(-1+ROW(INDIRECT("1:"&amp;(TL119-TK119)+1)),2)={4},1,0)),0),0)</f>
        <v>0</v>
      </c>
      <c r="TQ119" s="39">
        <f t="array" aca="1" ref="TQ119" ca="1">IFERROR(IF($L119&lt;&gt;"",SUM(IF(WEEKDAY(-1+ROW(INDIRECT("1:"&amp;(TL119-TK119)+1)),2)={5},1,0)),0),0)</f>
        <v>0</v>
      </c>
      <c r="TR119" s="39">
        <f t="array" aca="1" ref="TR119" ca="1">IFERROR(IF($M119&lt;&gt;"",SUM(IF(WEEKDAY(-1+ROW(INDIRECT("1:"&amp;(TL119-TK119)+1)),2)={6},1,0)),0),0)</f>
        <v>0</v>
      </c>
      <c r="TS119" s="39">
        <f t="array" aca="1" ref="TS119" ca="1">IFERROR(IF($N119&lt;&gt;"",SUM(IF(WEEKDAY(-1+ROW(INDIRECT("1:"&amp;(TL119-TK119)+1)),2)={7},1,0)),0),0)</f>
        <v>0</v>
      </c>
      <c r="TT119" s="39">
        <f t="shared" ca="1" si="359"/>
        <v>0</v>
      </c>
      <c r="TU119" s="39">
        <f t="shared" si="360"/>
        <v>0</v>
      </c>
      <c r="TV119" s="39">
        <f t="shared" si="361"/>
        <v>0</v>
      </c>
      <c r="TW119" s="39">
        <f t="shared" si="362"/>
        <v>0</v>
      </c>
      <c r="TX119" s="39">
        <f t="shared" si="363"/>
        <v>0</v>
      </c>
      <c r="TY119" s="39">
        <f t="shared" si="364"/>
        <v>0</v>
      </c>
      <c r="TZ119" s="39">
        <f t="shared" si="365"/>
        <v>0</v>
      </c>
      <c r="UA119" s="39">
        <f t="shared" si="366"/>
        <v>0</v>
      </c>
      <c r="UB119" s="39">
        <f t="shared" si="367"/>
        <v>0</v>
      </c>
      <c r="UC119" s="39">
        <f t="shared" ca="1" si="368"/>
        <v>0</v>
      </c>
      <c r="UD119" s="41">
        <f t="shared" si="369"/>
        <v>0</v>
      </c>
      <c r="UE119" s="40">
        <f t="shared" si="370"/>
        <v>45108</v>
      </c>
      <c r="UF119" s="40">
        <f t="shared" si="371"/>
        <v>45138</v>
      </c>
      <c r="UG119" s="39">
        <f t="array" aca="1" ref="UG119" ca="1">IFERROR(IF($H119&lt;&gt;"",SUM(IF(WEEKDAY(-1+ROW(INDIRECT("1:"&amp;(UF119-UE119)+1)),2)={1},1,0)),0),0)</f>
        <v>0</v>
      </c>
      <c r="UH119" s="39">
        <f t="array" aca="1" ref="UH119" ca="1">IFERROR(IF($I119&lt;&gt;"",SUM(IF(WEEKDAY(-1+ROW(INDIRECT("1:"&amp;(UF119-UE119)+1)),2)={2},1,0)),0),0)</f>
        <v>0</v>
      </c>
      <c r="UI119" s="39">
        <f t="array" aca="1" ref="UI119" ca="1">IFERROR(IF($J119&lt;&gt;"",SUM(IF(WEEKDAY(-1+ROW(INDIRECT("1:"&amp;(UF119-UE119)+1)),2)={3},1,0)),0),0)</f>
        <v>0</v>
      </c>
      <c r="UJ119" s="39">
        <f t="array" aca="1" ref="UJ119" ca="1">IFERROR(IF($K119&lt;&gt;"",SUM(IF(WEEKDAY(-1+ROW(INDIRECT("1:"&amp;(UF119-UE119)+1)),2)={4},1,0)),0),0)</f>
        <v>0</v>
      </c>
      <c r="UK119" s="39">
        <f t="array" aca="1" ref="UK119" ca="1">IFERROR(IF($L119&lt;&gt;"",SUM(IF(WEEKDAY(-1+ROW(INDIRECT("1:"&amp;(UF119-UE119)+1)),2)={5},1,0)),0),0)</f>
        <v>0</v>
      </c>
      <c r="UL119" s="39">
        <f t="array" aca="1" ref="UL119" ca="1">IFERROR(IF($M119&lt;&gt;"",SUM(IF(WEEKDAY(-1+ROW(INDIRECT("1:"&amp;(UF119-UE119)+1)),2)={6},1,0)),0),0)</f>
        <v>0</v>
      </c>
      <c r="UM119" s="39">
        <f t="array" aca="1" ref="UM119" ca="1">IFERROR(IF($N119&lt;&gt;"",SUM(IF(WEEKDAY(-1+ROW(INDIRECT("1:"&amp;(UF119-UE119)+1)),2)={7},1,0)),0),0)</f>
        <v>0</v>
      </c>
      <c r="UN119" s="39">
        <f t="shared" ca="1" si="372"/>
        <v>0</v>
      </c>
      <c r="UO119" s="39">
        <f t="shared" si="373"/>
        <v>0</v>
      </c>
      <c r="UP119" s="39">
        <f t="shared" si="374"/>
        <v>0</v>
      </c>
      <c r="UQ119" s="39">
        <f t="shared" si="375"/>
        <v>0</v>
      </c>
      <c r="UR119" s="39">
        <f t="shared" si="376"/>
        <v>0</v>
      </c>
      <c r="US119" s="39">
        <f t="shared" si="377"/>
        <v>0</v>
      </c>
      <c r="UT119" s="39">
        <f t="shared" si="378"/>
        <v>0</v>
      </c>
      <c r="UU119" s="39">
        <f t="shared" si="379"/>
        <v>0</v>
      </c>
      <c r="UV119" s="39">
        <f t="shared" si="380"/>
        <v>0</v>
      </c>
      <c r="UW119" s="39">
        <f t="shared" ca="1" si="381"/>
        <v>0</v>
      </c>
      <c r="UX119" s="41">
        <f t="shared" si="382"/>
        <v>0</v>
      </c>
      <c r="UY119" s="40">
        <f t="shared" si="383"/>
        <v>45139</v>
      </c>
      <c r="UZ119" s="40">
        <f t="shared" si="384"/>
        <v>45169</v>
      </c>
      <c r="VA119" s="39">
        <f t="array" aca="1" ref="VA119" ca="1">IFERROR(IF($H119&lt;&gt;"",SUM(IF(WEEKDAY(-1+ROW(INDIRECT("1:"&amp;(UZ119-UY119)+1)),2)={1},1,0)),0),0)</f>
        <v>0</v>
      </c>
      <c r="VB119" s="39">
        <f t="array" aca="1" ref="VB119" ca="1">IFERROR(IF($I119&lt;&gt;"",SUM(IF(WEEKDAY(-1+ROW(INDIRECT("1:"&amp;(UZ119-UY119)+1)),2)={2},1,0)),0),0)</f>
        <v>0</v>
      </c>
      <c r="VC119" s="39">
        <f t="array" aca="1" ref="VC119" ca="1">IFERROR(IF($J119&lt;&gt;"",SUM(IF(WEEKDAY(-1+ROW(INDIRECT("1:"&amp;(UZ119-UY119)+1)),2)={3},1,0)),0),0)</f>
        <v>0</v>
      </c>
      <c r="VD119" s="39">
        <f t="array" aca="1" ref="VD119" ca="1">IFERROR(IF($K119&lt;&gt;"",SUM(IF(WEEKDAY(-1+ROW(INDIRECT("1:"&amp;(UZ119-UY119)+1)),2)={4},1,0)),0),0)</f>
        <v>0</v>
      </c>
      <c r="VE119" s="39">
        <f t="array" aca="1" ref="VE119" ca="1">IFERROR(IF($L119&lt;&gt;"",SUM(IF(WEEKDAY(-1+ROW(INDIRECT("1:"&amp;(UZ119-UY119)+1)),2)={5},1,0)),0),0)</f>
        <v>0</v>
      </c>
      <c r="VF119" s="39">
        <f t="array" aca="1" ref="VF119" ca="1">IFERROR(IF($M119&lt;&gt;"",SUM(IF(WEEKDAY(-1+ROW(INDIRECT("1:"&amp;(UZ119-UY119)+1)),2)={6},1,0)),0),0)</f>
        <v>0</v>
      </c>
      <c r="VG119" s="39">
        <f t="array" aca="1" ref="VG119" ca="1">IFERROR(IF($N119&lt;&gt;"",SUM(IF(WEEKDAY(-1+ROW(INDIRECT("1:"&amp;(UZ119-UY119)+1)),2)={7},1,0)),0),0)</f>
        <v>0</v>
      </c>
      <c r="VH119" s="39">
        <f t="shared" ca="1" si="385"/>
        <v>0</v>
      </c>
      <c r="VI119" s="39">
        <f t="shared" si="386"/>
        <v>0</v>
      </c>
      <c r="VJ119" s="39">
        <f t="shared" si="387"/>
        <v>0</v>
      </c>
      <c r="VK119" s="39">
        <f t="shared" si="388"/>
        <v>0</v>
      </c>
      <c r="VL119" s="39">
        <f t="shared" si="389"/>
        <v>0</v>
      </c>
      <c r="VM119" s="39">
        <f t="shared" si="390"/>
        <v>0</v>
      </c>
      <c r="VN119" s="39">
        <f t="shared" si="391"/>
        <v>0</v>
      </c>
      <c r="VO119" s="39">
        <f t="shared" si="392"/>
        <v>0</v>
      </c>
      <c r="VP119" s="39">
        <f t="shared" si="393"/>
        <v>0</v>
      </c>
      <c r="VQ119" s="39">
        <f t="shared" ca="1" si="394"/>
        <v>0</v>
      </c>
      <c r="VR119" s="41">
        <f t="shared" si="395"/>
        <v>0</v>
      </c>
      <c r="VS119" s="40">
        <f t="shared" si="396"/>
        <v>45170</v>
      </c>
      <c r="VT119" s="40">
        <f t="shared" si="397"/>
        <v>45199</v>
      </c>
      <c r="VU119" s="39">
        <f t="array" aca="1" ref="VU119" ca="1">IFERROR(IF($H119&lt;&gt;"",SUM(IF(WEEKDAY(-1+ROW(INDIRECT("1:"&amp;(VT119-VS119)+1)),2)={1},1,0)),0),0)</f>
        <v>0</v>
      </c>
      <c r="VV119" s="39">
        <f t="array" aca="1" ref="VV119" ca="1">IFERROR(IF($I119&lt;&gt;"",SUM(IF(WEEKDAY(-1+ROW(INDIRECT("1:"&amp;(VT119-VS119)+1)),2)={2},1,0)),0),0)</f>
        <v>0</v>
      </c>
      <c r="VW119" s="39">
        <f t="array" aca="1" ref="VW119" ca="1">IFERROR(IF($J119&lt;&gt;"",SUM(IF(WEEKDAY(-1+ROW(INDIRECT("1:"&amp;(VT119-VS119)+1)),2)={3},1,0)),0),0)</f>
        <v>0</v>
      </c>
      <c r="VX119" s="39">
        <f t="array" aca="1" ref="VX119" ca="1">IFERROR(IF($K119&lt;&gt;"",SUM(IF(WEEKDAY(-1+ROW(INDIRECT("1:"&amp;(VT119-VS119)+1)),2)={4},1,0)),0),0)</f>
        <v>0</v>
      </c>
      <c r="VY119" s="39">
        <f t="array" aca="1" ref="VY119" ca="1">IFERROR(IF($L119&lt;&gt;"",SUM(IF(WEEKDAY(-1+ROW(INDIRECT("1:"&amp;(VT119-VS119)+1)),2)={5},1,0)),0),0)</f>
        <v>0</v>
      </c>
      <c r="VZ119" s="39">
        <f t="array" aca="1" ref="VZ119" ca="1">IFERROR(IF($M119&lt;&gt;"",SUM(IF(WEEKDAY(-1+ROW(INDIRECT("1:"&amp;(VT119-VS119)+1)),2)={6},1,0)),0),0)</f>
        <v>0</v>
      </c>
      <c r="WA119" s="39">
        <f t="array" aca="1" ref="WA119" ca="1">IFERROR(IF($N119&lt;&gt;"",SUM(IF(WEEKDAY(-1+ROW(INDIRECT("1:"&amp;(VT119-VS119)+1)),2)={7},1,0)),0),0)</f>
        <v>0</v>
      </c>
      <c r="WB119" s="39">
        <f t="shared" ca="1" si="398"/>
        <v>0</v>
      </c>
      <c r="WC119" s="39">
        <f t="shared" si="399"/>
        <v>0</v>
      </c>
      <c r="WD119" s="39">
        <f t="shared" si="400"/>
        <v>0</v>
      </c>
      <c r="WE119" s="39">
        <f t="shared" si="401"/>
        <v>0</v>
      </c>
      <c r="WF119" s="39">
        <f t="shared" si="402"/>
        <v>0</v>
      </c>
      <c r="WG119" s="39">
        <f t="shared" si="403"/>
        <v>0</v>
      </c>
      <c r="WH119" s="39">
        <f t="shared" si="404"/>
        <v>0</v>
      </c>
      <c r="WI119" s="39">
        <f t="shared" si="405"/>
        <v>0</v>
      </c>
      <c r="WJ119" s="39">
        <f t="shared" si="406"/>
        <v>0</v>
      </c>
      <c r="WK119" s="39">
        <f t="shared" ca="1" si="407"/>
        <v>0</v>
      </c>
      <c r="WL119" s="41">
        <f t="shared" si="408"/>
        <v>0</v>
      </c>
      <c r="WM119" s="40">
        <f t="shared" si="409"/>
        <v>45200</v>
      </c>
      <c r="WN119" s="40">
        <f t="shared" si="410"/>
        <v>45230</v>
      </c>
      <c r="WO119" s="39">
        <f t="array" aca="1" ref="WO119" ca="1">IFERROR(IF($H119&lt;&gt;"",SUM(IF(WEEKDAY(-1+ROW(INDIRECT("1:"&amp;(WN119-WM119)+1)),2)={1},1,0)),0),0)</f>
        <v>0</v>
      </c>
      <c r="WP119" s="39">
        <f t="array" aca="1" ref="WP119" ca="1">IFERROR(IF($I119&lt;&gt;"",SUM(IF(WEEKDAY(-1+ROW(INDIRECT("1:"&amp;(WN119-WM119)+1)),2)={2},1,0)),0),0)</f>
        <v>0</v>
      </c>
      <c r="WQ119" s="39">
        <f t="array" aca="1" ref="WQ119" ca="1">IFERROR(IF($J119&lt;&gt;"",SUM(IF(WEEKDAY(-1+ROW(INDIRECT("1:"&amp;(WN119-WM119)+1)),2)={3},1,0)),0),0)</f>
        <v>0</v>
      </c>
      <c r="WR119" s="39">
        <f t="array" aca="1" ref="WR119" ca="1">IFERROR(IF($K119&lt;&gt;"",SUM(IF(WEEKDAY(-1+ROW(INDIRECT("1:"&amp;(WN119-WM119)+1)),2)={4},1,0)),0),0)</f>
        <v>0</v>
      </c>
      <c r="WS119" s="39">
        <f t="array" aca="1" ref="WS119" ca="1">IFERROR(IF($L119&lt;&gt;"",SUM(IF(WEEKDAY(-1+ROW(INDIRECT("1:"&amp;(WN119-WM119)+1)),2)={5},1,0)),0),0)</f>
        <v>0</v>
      </c>
      <c r="WT119" s="39">
        <f t="array" aca="1" ref="WT119" ca="1">IFERROR(IF($M119&lt;&gt;"",SUM(IF(WEEKDAY(-1+ROW(INDIRECT("1:"&amp;(WN119-WM119)+1)),2)={6},1,0)),0),0)</f>
        <v>0</v>
      </c>
      <c r="WU119" s="39">
        <f t="array" aca="1" ref="WU119" ca="1">IFERROR(IF($N119&lt;&gt;"",SUM(IF(WEEKDAY(-1+ROW(INDIRECT("1:"&amp;(WN119-WM119)+1)),2)={7},1,0)),0),0)</f>
        <v>0</v>
      </c>
      <c r="WV119" s="39">
        <f t="shared" ca="1" si="411"/>
        <v>0</v>
      </c>
      <c r="WW119" s="39">
        <f t="shared" si="412"/>
        <v>0</v>
      </c>
      <c r="WX119" s="39">
        <f t="shared" si="413"/>
        <v>0</v>
      </c>
      <c r="WY119" s="39">
        <f t="shared" si="414"/>
        <v>0</v>
      </c>
      <c r="WZ119" s="39">
        <f t="shared" si="415"/>
        <v>0</v>
      </c>
      <c r="XA119" s="39">
        <f t="shared" si="416"/>
        <v>0</v>
      </c>
      <c r="XB119" s="39">
        <f t="shared" si="417"/>
        <v>0</v>
      </c>
      <c r="XC119" s="39">
        <f t="shared" si="418"/>
        <v>0</v>
      </c>
      <c r="XD119" s="39">
        <f t="shared" si="419"/>
        <v>0</v>
      </c>
      <c r="XE119" s="39">
        <f t="shared" ca="1" si="420"/>
        <v>0</v>
      </c>
      <c r="XF119" s="41">
        <f t="shared" si="421"/>
        <v>0</v>
      </c>
      <c r="XG119" s="40">
        <f t="shared" si="422"/>
        <v>45231</v>
      </c>
      <c r="XH119" s="40">
        <f t="shared" si="423"/>
        <v>45260</v>
      </c>
      <c r="XI119" s="39">
        <f t="array" aca="1" ref="XI119" ca="1">IFERROR(IF($H119&lt;&gt;"",SUM(IF(WEEKDAY(-1+ROW(INDIRECT("1:"&amp;(XH119-XG119)+1)),2)={1},1,0)),0),0)</f>
        <v>0</v>
      </c>
      <c r="XJ119" s="39">
        <f t="array" aca="1" ref="XJ119" ca="1">IFERROR(IF($I119&lt;&gt;"",SUM(IF(WEEKDAY(-1+ROW(INDIRECT("1:"&amp;(XH119-XG119)+1)),2)={2},1,0)),0),0)</f>
        <v>0</v>
      </c>
      <c r="XK119" s="39">
        <f t="array" aca="1" ref="XK119" ca="1">IFERROR(IF($J119&lt;&gt;"",SUM(IF(WEEKDAY(-1+ROW(INDIRECT("1:"&amp;(XH119-XG119)+1)),2)={3},1,0)),0),0)</f>
        <v>0</v>
      </c>
      <c r="XL119" s="39">
        <f t="array" aca="1" ref="XL119" ca="1">IFERROR(IF($K119&lt;&gt;"",SUM(IF(WEEKDAY(-1+ROW(INDIRECT("1:"&amp;(XH119-XG119)+1)),2)={4},1,0)),0),0)</f>
        <v>0</v>
      </c>
      <c r="XM119" s="39">
        <f t="array" aca="1" ref="XM119" ca="1">IFERROR(IF($L119&lt;&gt;"",SUM(IF(WEEKDAY(-1+ROW(INDIRECT("1:"&amp;(XH119-XG119)+1)),2)={5},1,0)),0),0)</f>
        <v>0</v>
      </c>
      <c r="XN119" s="39">
        <f t="array" aca="1" ref="XN119" ca="1">IFERROR(IF($M119&lt;&gt;"",SUM(IF(WEEKDAY(-1+ROW(INDIRECT("1:"&amp;(XH119-XG119)+1)),2)={6},1,0)),0),0)</f>
        <v>0</v>
      </c>
      <c r="XO119" s="39">
        <f t="array" aca="1" ref="XO119" ca="1">IFERROR(IF($N119&lt;&gt;"",SUM(IF(WEEKDAY(-1+ROW(INDIRECT("1:"&amp;(XH119-XG119)+1)),2)={7},1,0)),0),0)</f>
        <v>0</v>
      </c>
      <c r="XP119" s="39">
        <f t="shared" ca="1" si="424"/>
        <v>0</v>
      </c>
      <c r="XQ119" s="39">
        <f t="shared" si="425"/>
        <v>0</v>
      </c>
      <c r="XR119" s="39">
        <f t="shared" si="426"/>
        <v>0</v>
      </c>
      <c r="XS119" s="39">
        <f t="shared" si="427"/>
        <v>0</v>
      </c>
      <c r="XT119" s="39">
        <f t="shared" si="428"/>
        <v>0</v>
      </c>
      <c r="XU119" s="39">
        <f t="shared" si="429"/>
        <v>0</v>
      </c>
      <c r="XV119" s="39">
        <f t="shared" si="430"/>
        <v>0</v>
      </c>
      <c r="XW119" s="39">
        <f t="shared" si="431"/>
        <v>0</v>
      </c>
      <c r="XX119" s="39">
        <f t="shared" si="432"/>
        <v>0</v>
      </c>
      <c r="XY119" s="39">
        <f t="shared" ca="1" si="433"/>
        <v>0</v>
      </c>
      <c r="XZ119" s="41">
        <f t="shared" si="434"/>
        <v>0</v>
      </c>
      <c r="YA119" s="40">
        <f t="shared" si="435"/>
        <v>45261</v>
      </c>
      <c r="YB119" s="40">
        <f t="shared" si="436"/>
        <v>45291</v>
      </c>
      <c r="YC119" s="39">
        <f t="array" aca="1" ref="YC119" ca="1">IFERROR(IF($H119&lt;&gt;"",SUM(IF(WEEKDAY(-1+ROW(INDIRECT("1:"&amp;(YB119-YA119)+1)),2)={1},1,0)),0),0)</f>
        <v>0</v>
      </c>
      <c r="YD119" s="39">
        <f t="array" aca="1" ref="YD119" ca="1">IFERROR(IF($I119&lt;&gt;"",SUM(IF(WEEKDAY(-1+ROW(INDIRECT("1:"&amp;(YB119-YA119)+1)),2)={2},1,0)),0),0)</f>
        <v>0</v>
      </c>
      <c r="YE119" s="39">
        <f t="array" aca="1" ref="YE119" ca="1">IFERROR(IF($J119&lt;&gt;"",SUM(IF(WEEKDAY(-1+ROW(INDIRECT("1:"&amp;(YB119-YA119)+1)),2)={3},1,0)),0),0)</f>
        <v>0</v>
      </c>
      <c r="YF119" s="39">
        <f t="array" aca="1" ref="YF119" ca="1">IFERROR(IF($K119&lt;&gt;"",SUM(IF(WEEKDAY(-1+ROW(INDIRECT("1:"&amp;(YB119-YA119)+1)),2)={4},1,0)),0),0)</f>
        <v>0</v>
      </c>
      <c r="YG119" s="39">
        <f t="array" aca="1" ref="YG119" ca="1">IFERROR(IF($L119&lt;&gt;"",SUM(IF(WEEKDAY(-1+ROW(INDIRECT("1:"&amp;(YB119-YA119)+1)),2)={5},1,0)),0),0)</f>
        <v>0</v>
      </c>
      <c r="YH119" s="39">
        <f t="array" aca="1" ref="YH119" ca="1">IFERROR(IF($M119&lt;&gt;"",SUM(IF(WEEKDAY(-1+ROW(INDIRECT("1:"&amp;(YB119-YA119)+1)),2)={6},1,0)),0),0)</f>
        <v>0</v>
      </c>
      <c r="YI119" s="39">
        <f t="array" aca="1" ref="YI119" ca="1">IFERROR(IF($N119&lt;&gt;"",SUM(IF(WEEKDAY(-1+ROW(INDIRECT("1:"&amp;(YB119-YA119)+1)),2)={7},1,0)),0),0)</f>
        <v>0</v>
      </c>
      <c r="YJ119" s="39">
        <f t="shared" ca="1" si="437"/>
        <v>0</v>
      </c>
      <c r="YK119" s="39">
        <f t="shared" si="438"/>
        <v>0</v>
      </c>
      <c r="YL119" s="39">
        <f t="shared" si="439"/>
        <v>0</v>
      </c>
      <c r="YM119" s="39">
        <f t="shared" si="440"/>
        <v>0</v>
      </c>
      <c r="YN119" s="39">
        <f t="shared" si="441"/>
        <v>0</v>
      </c>
      <c r="YO119" s="39">
        <f t="shared" si="442"/>
        <v>0</v>
      </c>
      <c r="YP119" s="39">
        <f t="shared" si="443"/>
        <v>0</v>
      </c>
      <c r="YQ119" s="39">
        <f t="shared" si="444"/>
        <v>0</v>
      </c>
      <c r="YR119" s="39">
        <f t="shared" si="445"/>
        <v>0</v>
      </c>
      <c r="YS119" s="39">
        <f t="shared" ca="1" si="446"/>
        <v>0</v>
      </c>
    </row>
    <row r="120" spans="2:669" x14ac:dyDescent="0.25">
      <c r="B120" s="71">
        <v>110</v>
      </c>
      <c r="C120" s="71"/>
      <c r="D120" s="71"/>
      <c r="E120" s="71"/>
      <c r="F120" s="71"/>
      <c r="G120" s="73"/>
      <c r="H120" s="74"/>
      <c r="I120" s="75"/>
      <c r="J120" s="75"/>
      <c r="K120" s="75"/>
      <c r="L120" s="75"/>
      <c r="M120" s="75"/>
      <c r="N120" s="73"/>
      <c r="O120" s="74"/>
      <c r="P120" s="75"/>
      <c r="Q120" s="75"/>
      <c r="R120" s="75"/>
      <c r="S120" s="75"/>
      <c r="T120" s="75"/>
      <c r="U120" s="75"/>
      <c r="V120" s="73"/>
      <c r="W120" s="95"/>
      <c r="X120" s="96"/>
      <c r="Y120" s="96"/>
      <c r="Z120" s="96"/>
      <c r="AA120" s="96"/>
      <c r="AB120" s="96"/>
      <c r="AC120" s="96"/>
      <c r="AD120" s="96"/>
      <c r="AE120" s="96"/>
      <c r="AF120" s="96"/>
      <c r="AG120" s="96"/>
      <c r="AH120" s="96"/>
      <c r="AI120" s="96"/>
      <c r="AJ120" s="96"/>
      <c r="AK120" s="96"/>
      <c r="AL120" s="96"/>
      <c r="AM120" s="96"/>
      <c r="AN120" s="96"/>
      <c r="AO120" s="96"/>
      <c r="AP120" s="96"/>
      <c r="AQ120" s="96"/>
      <c r="AR120" s="96"/>
      <c r="AS120" s="96"/>
      <c r="AT120" s="96"/>
      <c r="AU120" s="96"/>
      <c r="AV120" s="96"/>
      <c r="AW120" s="96"/>
      <c r="AX120" s="96"/>
      <c r="AY120" s="96"/>
      <c r="AZ120" s="96"/>
      <c r="BA120" s="96"/>
      <c r="BB120" s="96"/>
      <c r="BC120" s="96"/>
      <c r="BD120" s="96"/>
      <c r="BE120" s="96"/>
      <c r="BF120" s="96"/>
      <c r="BG120" s="96"/>
      <c r="BH120" s="96"/>
      <c r="BI120" s="96"/>
      <c r="BJ120" s="96"/>
      <c r="BK120" s="96"/>
      <c r="BL120" s="96"/>
      <c r="BM120" s="96"/>
      <c r="BN120" s="96"/>
      <c r="BO120" s="96"/>
      <c r="BP120" s="96"/>
      <c r="BQ120" s="96"/>
      <c r="BR120" s="96"/>
      <c r="BS120" s="96"/>
      <c r="BT120" s="96"/>
      <c r="BU120" s="96"/>
      <c r="BV120" s="96"/>
      <c r="BW120" s="96"/>
      <c r="BX120" s="96"/>
      <c r="BY120" s="96"/>
      <c r="BZ120" s="96"/>
      <c r="CA120" s="96"/>
      <c r="CB120" s="96"/>
      <c r="CC120" s="96"/>
      <c r="CD120" s="96"/>
      <c r="CE120" s="96"/>
      <c r="CF120" s="96"/>
      <c r="CG120" s="96"/>
      <c r="CH120" s="96"/>
      <c r="CI120" s="96"/>
      <c r="CJ120" s="96"/>
      <c r="CK120" s="96"/>
      <c r="CL120" s="96"/>
      <c r="CM120" s="96"/>
      <c r="CN120" s="96"/>
      <c r="CO120" s="96"/>
      <c r="CP120" s="96"/>
      <c r="CQ120" s="96"/>
      <c r="CR120" s="96"/>
      <c r="CS120" s="96"/>
      <c r="CT120" s="96"/>
      <c r="CU120" s="96"/>
      <c r="CV120" s="96"/>
      <c r="CW120" s="96"/>
      <c r="CX120" s="96"/>
      <c r="CY120" s="96"/>
      <c r="CZ120" s="96"/>
      <c r="DA120" s="96"/>
      <c r="DB120" s="96"/>
      <c r="DC120" s="96"/>
      <c r="DD120" s="96"/>
      <c r="DE120" s="96"/>
      <c r="DF120" s="96"/>
      <c r="DG120" s="96"/>
      <c r="DH120" s="96"/>
      <c r="DI120" s="96"/>
      <c r="DJ120" s="96"/>
      <c r="DK120" s="96"/>
      <c r="DL120" s="96"/>
      <c r="DM120" s="96"/>
      <c r="DN120" s="96"/>
      <c r="DO120" s="96"/>
      <c r="DP120" s="96"/>
      <c r="DQ120" s="96"/>
      <c r="DR120" s="96"/>
      <c r="DS120" s="96"/>
      <c r="DT120" s="96"/>
      <c r="DU120" s="96"/>
      <c r="DV120" s="96"/>
      <c r="DW120" s="96"/>
      <c r="DX120" s="96"/>
      <c r="DY120" s="96"/>
      <c r="DZ120" s="96"/>
      <c r="EA120" s="96"/>
      <c r="EB120" s="96"/>
      <c r="EC120" s="96"/>
      <c r="ED120" s="96"/>
      <c r="EE120" s="96"/>
      <c r="EF120" s="96"/>
      <c r="EG120" s="96"/>
      <c r="EH120" s="96"/>
      <c r="EI120" s="96"/>
      <c r="EJ120" s="96"/>
      <c r="EK120" s="96"/>
      <c r="EL120" s="96"/>
      <c r="EM120" s="96"/>
      <c r="EN120" s="96"/>
      <c r="EO120" s="96"/>
      <c r="EP120" s="96"/>
      <c r="EQ120" s="96"/>
      <c r="ER120" s="96"/>
      <c r="ES120" s="96"/>
      <c r="ET120" s="96"/>
      <c r="EU120" s="96"/>
      <c r="EV120" s="96"/>
      <c r="EW120" s="96"/>
      <c r="EX120" s="96"/>
      <c r="EY120" s="96"/>
      <c r="EZ120" s="96"/>
      <c r="FA120" s="96"/>
      <c r="FB120" s="96"/>
      <c r="FC120" s="96"/>
      <c r="FD120" s="96"/>
      <c r="FE120" s="96"/>
      <c r="FF120" s="96"/>
      <c r="FG120" s="96"/>
      <c r="FH120" s="96"/>
      <c r="FI120" s="96"/>
      <c r="FJ120" s="96"/>
      <c r="FK120" s="96"/>
      <c r="FL120" s="96"/>
      <c r="FM120" s="96"/>
      <c r="FN120" s="96"/>
      <c r="FO120" s="96"/>
      <c r="FP120" s="96"/>
      <c r="FQ120" s="96"/>
      <c r="FR120" s="96"/>
      <c r="FS120" s="96"/>
      <c r="FT120" s="96"/>
      <c r="FU120" s="96"/>
      <c r="FV120" s="96"/>
      <c r="FW120" s="96"/>
      <c r="FX120" s="96"/>
      <c r="FY120" s="96"/>
      <c r="FZ120" s="96"/>
      <c r="GA120" s="96"/>
      <c r="GB120" s="96"/>
      <c r="GC120" s="96"/>
      <c r="GD120" s="96"/>
      <c r="GE120" s="96"/>
      <c r="GF120" s="96"/>
      <c r="GG120" s="96"/>
      <c r="GH120" s="96"/>
      <c r="GI120" s="96"/>
      <c r="GJ120" s="96"/>
      <c r="GK120" s="96"/>
      <c r="GL120" s="96"/>
      <c r="GM120" s="96"/>
      <c r="GN120" s="96"/>
      <c r="GO120" s="96"/>
      <c r="GP120" s="96"/>
      <c r="GQ120" s="96"/>
      <c r="GR120" s="96"/>
      <c r="GS120" s="96"/>
      <c r="GT120" s="96"/>
      <c r="GU120" s="96"/>
      <c r="GV120" s="96"/>
      <c r="GW120" s="96"/>
      <c r="GX120" s="96"/>
      <c r="GY120" s="96"/>
      <c r="GZ120" s="96"/>
      <c r="HA120" s="96"/>
      <c r="HB120" s="96"/>
      <c r="HC120" s="96"/>
      <c r="HD120" s="96"/>
      <c r="HE120" s="96"/>
      <c r="HF120" s="96"/>
      <c r="HG120" s="96"/>
      <c r="HH120" s="96"/>
      <c r="HI120" s="96"/>
      <c r="HJ120" s="96"/>
      <c r="HK120" s="96"/>
      <c r="HL120" s="96"/>
      <c r="HM120" s="96"/>
      <c r="HN120" s="96"/>
      <c r="HO120" s="96"/>
      <c r="HP120" s="96"/>
      <c r="HQ120" s="96"/>
      <c r="HR120" s="96"/>
      <c r="HS120" s="96"/>
      <c r="HT120" s="96"/>
      <c r="HU120" s="96"/>
      <c r="HV120" s="96"/>
      <c r="HW120" s="96"/>
      <c r="HX120" s="96"/>
      <c r="HY120" s="96"/>
      <c r="HZ120" s="96"/>
      <c r="IA120" s="96"/>
      <c r="IB120" s="96"/>
      <c r="IC120" s="96"/>
      <c r="ID120" s="96"/>
      <c r="IE120" s="96"/>
      <c r="IF120" s="96"/>
      <c r="IG120" s="96"/>
      <c r="IH120" s="96"/>
      <c r="II120" s="96"/>
      <c r="IJ120" s="96"/>
      <c r="IK120" s="96"/>
      <c r="IL120" s="96"/>
      <c r="IM120" s="96"/>
      <c r="IN120" s="96"/>
      <c r="IO120" s="96"/>
      <c r="IP120" s="96"/>
      <c r="IQ120" s="96"/>
      <c r="IR120" s="96"/>
      <c r="IS120" s="96"/>
      <c r="IT120" s="96"/>
      <c r="IU120" s="96"/>
      <c r="IV120" s="96"/>
      <c r="IW120" s="96"/>
      <c r="IX120" s="96"/>
      <c r="IY120" s="96"/>
      <c r="IZ120" s="96"/>
      <c r="JA120" s="96"/>
      <c r="JB120" s="96"/>
      <c r="JC120" s="96"/>
      <c r="JD120" s="96"/>
      <c r="JE120" s="96"/>
      <c r="JF120" s="96"/>
      <c r="JG120" s="96"/>
      <c r="JH120" s="96"/>
      <c r="JI120" s="96"/>
      <c r="JJ120" s="96"/>
      <c r="JK120" s="96"/>
      <c r="JL120" s="96"/>
      <c r="JM120" s="96"/>
      <c r="JN120" s="96"/>
      <c r="JO120" s="96"/>
      <c r="JP120" s="96"/>
      <c r="JQ120" s="96"/>
      <c r="JR120" s="96"/>
      <c r="JS120" s="96"/>
      <c r="JT120" s="96"/>
      <c r="JU120" s="96"/>
      <c r="JV120" s="96"/>
      <c r="JW120" s="96"/>
      <c r="JX120" s="96"/>
      <c r="JY120" s="96"/>
      <c r="JZ120" s="96"/>
      <c r="KA120" s="96"/>
      <c r="KB120" s="96"/>
      <c r="KC120" s="96"/>
      <c r="KD120" s="96"/>
      <c r="KE120" s="96"/>
      <c r="KF120" s="96"/>
      <c r="KG120" s="96"/>
      <c r="KH120" s="96"/>
      <c r="KI120" s="96"/>
      <c r="KJ120" s="96"/>
      <c r="KK120" s="96"/>
      <c r="KL120" s="96"/>
      <c r="KM120" s="96"/>
      <c r="KN120" s="96"/>
      <c r="KO120" s="96"/>
      <c r="KP120" s="96"/>
      <c r="KQ120" s="96"/>
      <c r="KR120" s="96"/>
      <c r="KS120" s="96"/>
      <c r="KT120" s="96"/>
      <c r="KU120" s="96"/>
      <c r="KV120" s="96"/>
      <c r="KW120" s="96"/>
      <c r="KX120" s="96"/>
      <c r="KY120" s="96"/>
      <c r="KZ120" s="96"/>
      <c r="LA120" s="96"/>
      <c r="LB120" s="96"/>
      <c r="LC120" s="96"/>
      <c r="LD120" s="96"/>
      <c r="LE120" s="96"/>
      <c r="LF120" s="96"/>
      <c r="LG120" s="96"/>
      <c r="LH120" s="96"/>
      <c r="LI120" s="96"/>
      <c r="LJ120" s="96"/>
      <c r="LK120" s="96"/>
      <c r="LL120" s="96"/>
      <c r="LM120" s="96"/>
      <c r="LN120" s="96"/>
      <c r="LO120" s="96"/>
      <c r="LP120" s="96"/>
      <c r="LQ120" s="96"/>
      <c r="LR120" s="96"/>
      <c r="LS120" s="96"/>
      <c r="LT120" s="96"/>
      <c r="LU120" s="96"/>
      <c r="LV120" s="96"/>
      <c r="LW120" s="96"/>
      <c r="LX120" s="96"/>
      <c r="LY120" s="96"/>
      <c r="LZ120" s="96"/>
      <c r="MA120" s="96"/>
      <c r="MB120" s="96"/>
      <c r="MC120" s="96"/>
      <c r="MD120" s="96"/>
      <c r="ME120" s="96"/>
      <c r="MF120" s="96"/>
      <c r="MG120" s="96"/>
      <c r="MH120" s="96"/>
      <c r="MI120" s="96"/>
      <c r="MJ120" s="96"/>
      <c r="MK120" s="96"/>
      <c r="ML120" s="96"/>
      <c r="MM120" s="96"/>
      <c r="MN120" s="96"/>
      <c r="MO120" s="96"/>
      <c r="MP120" s="96"/>
      <c r="MQ120" s="96"/>
      <c r="MR120" s="96"/>
      <c r="MS120" s="96"/>
      <c r="MT120" s="96"/>
      <c r="MU120" s="96"/>
      <c r="MV120" s="96"/>
      <c r="MW120" s="96"/>
      <c r="MX120" s="96"/>
      <c r="MY120" s="96"/>
      <c r="MZ120" s="96"/>
      <c r="NA120" s="96"/>
      <c r="NB120" s="96"/>
      <c r="NC120" s="96"/>
      <c r="ND120" s="96"/>
      <c r="NE120" s="96"/>
      <c r="NF120" s="96"/>
      <c r="NG120" s="96"/>
      <c r="NH120" s="96"/>
      <c r="NI120" s="96"/>
      <c r="NJ120" s="96"/>
      <c r="NK120" s="96"/>
      <c r="NL120" s="96"/>
      <c r="NM120" s="96"/>
      <c r="NN120" s="96"/>
      <c r="NO120" s="96"/>
      <c r="NP120" s="96"/>
      <c r="NQ120" s="96"/>
      <c r="NR120" s="96"/>
      <c r="NS120" s="96"/>
      <c r="NT120" s="96"/>
      <c r="NU120" s="96"/>
      <c r="NV120" s="96"/>
      <c r="NW120" s="96"/>
      <c r="NX120" s="97"/>
      <c r="NY120" s="96">
        <f t="shared" si="268"/>
        <v>0</v>
      </c>
      <c r="NZ120" s="96">
        <f t="shared" si="447"/>
        <v>0</v>
      </c>
      <c r="OA120" s="96">
        <f t="shared" si="447"/>
        <v>0</v>
      </c>
      <c r="OB120" s="96">
        <f t="shared" si="447"/>
        <v>0</v>
      </c>
      <c r="OC120" s="96">
        <f t="shared" si="447"/>
        <v>0</v>
      </c>
      <c r="OD120" s="96">
        <f t="shared" si="447"/>
        <v>0</v>
      </c>
      <c r="OE120" s="96">
        <f t="shared" si="447"/>
        <v>0</v>
      </c>
      <c r="OF120" s="96">
        <f t="shared" si="447"/>
        <v>0</v>
      </c>
      <c r="OG120" s="96">
        <f t="shared" si="269"/>
        <v>0</v>
      </c>
      <c r="OH120" s="96">
        <f t="shared" si="270"/>
        <v>0</v>
      </c>
      <c r="OI120" s="96">
        <f t="shared" si="271"/>
        <v>0</v>
      </c>
      <c r="OJ120" s="96">
        <f t="shared" si="272"/>
        <v>0</v>
      </c>
      <c r="OK120" s="96">
        <f t="shared" si="273"/>
        <v>0</v>
      </c>
      <c r="OL120" s="96">
        <f t="shared" si="274"/>
        <v>0</v>
      </c>
      <c r="OM120" s="96">
        <f t="shared" si="275"/>
        <v>0</v>
      </c>
      <c r="ON120" s="96">
        <f t="shared" si="276"/>
        <v>0</v>
      </c>
      <c r="OO120" s="96">
        <f t="shared" ca="1" si="279"/>
        <v>0</v>
      </c>
      <c r="OP120" s="96">
        <f t="shared" ca="1" si="280"/>
        <v>0</v>
      </c>
      <c r="PB120" s="41">
        <f t="shared" ca="1" si="281"/>
        <v>0</v>
      </c>
      <c r="PC120" s="40">
        <f t="shared" si="282"/>
        <v>44927</v>
      </c>
      <c r="PD120" s="39">
        <f t="shared" ca="1" si="277"/>
        <v>45488</v>
      </c>
      <c r="PE120" s="39">
        <f t="shared" si="283"/>
        <v>0</v>
      </c>
      <c r="PF120" s="39">
        <f t="shared" si="284"/>
        <v>0</v>
      </c>
      <c r="PG120" s="39">
        <f t="shared" si="285"/>
        <v>0</v>
      </c>
      <c r="PH120" s="39">
        <f t="shared" si="286"/>
        <v>0</v>
      </c>
      <c r="PI120" s="39">
        <f t="shared" si="287"/>
        <v>0</v>
      </c>
      <c r="PJ120" s="39">
        <f t="shared" si="288"/>
        <v>0</v>
      </c>
      <c r="PK120" s="39">
        <f t="shared" si="289"/>
        <v>0</v>
      </c>
      <c r="PL120" s="39">
        <f t="shared" ca="1" si="290"/>
        <v>0</v>
      </c>
      <c r="PM120" s="39">
        <f t="shared" ca="1" si="278"/>
        <v>0</v>
      </c>
      <c r="PN120" s="41">
        <f t="shared" si="291"/>
        <v>0</v>
      </c>
      <c r="PO120" s="40">
        <f t="shared" si="292"/>
        <v>44927</v>
      </c>
      <c r="PP120" s="40">
        <f t="shared" si="293"/>
        <v>44957</v>
      </c>
      <c r="PQ120" s="39">
        <f t="array" aca="1" ref="PQ120" ca="1">IFERROR(IF($H120&lt;&gt;"",SUM(IF(WEEKDAY(-1+ROW(INDIRECT("1:"&amp;(PP120-PO120)+1)),2)={1},1,0)),0),0)</f>
        <v>0</v>
      </c>
      <c r="PR120" s="39">
        <f t="array" aca="1" ref="PR120" ca="1">IFERROR(IF($I120&lt;&gt;"",SUM(IF(WEEKDAY(-1+ROW(INDIRECT("1:"&amp;(PP120-PO120)+1)),2)={2},1,0)),0),0)</f>
        <v>0</v>
      </c>
      <c r="PS120" s="39">
        <f t="array" aca="1" ref="PS120" ca="1">IFERROR(IF($J120&lt;&gt;"",SUM(IF(WEEKDAY(-1+ROW(INDIRECT("1:"&amp;(PP120-PO120)+1)),2)={3},1,0)),0),0)</f>
        <v>0</v>
      </c>
      <c r="PT120" s="39">
        <f t="array" aca="1" ref="PT120" ca="1">IFERROR(IF($K120&lt;&gt;"",SUM(IF(WEEKDAY(-1+ROW(INDIRECT("1:"&amp;(PP120-PO120)+1)),2)={4},1,0)),0),0)</f>
        <v>0</v>
      </c>
      <c r="PU120" s="39">
        <f t="array" aca="1" ref="PU120" ca="1">IFERROR(IF($L120&lt;&gt;"",SUM(IF(WEEKDAY(-1+ROW(INDIRECT("1:"&amp;(PP120-PO120)+1)),2)={5},1,0)),0),0)</f>
        <v>0</v>
      </c>
      <c r="PV120" s="39">
        <f t="array" aca="1" ref="PV120" ca="1">IFERROR(IF($M120&lt;&gt;"",SUM(IF(WEEKDAY(-1+ROW(INDIRECT("1:"&amp;(PP120-PO120)+1)),2)={6},1,0)),0),0)</f>
        <v>0</v>
      </c>
      <c r="PW120" s="39">
        <f t="array" aca="1" ref="PW120" ca="1">IFERROR(IF($N120&lt;&gt;"",SUM(IF(WEEKDAY(-1+ROW(INDIRECT("1:"&amp;(PP120-PO120)+1)),2)={7},1,0)),0),0)</f>
        <v>0</v>
      </c>
      <c r="PX120" s="39">
        <f t="shared" ca="1" si="294"/>
        <v>0</v>
      </c>
      <c r="PY120" s="39">
        <f t="shared" si="295"/>
        <v>0</v>
      </c>
      <c r="PZ120" s="39">
        <f t="shared" si="296"/>
        <v>0</v>
      </c>
      <c r="QA120" s="39">
        <f t="shared" si="297"/>
        <v>0</v>
      </c>
      <c r="QB120" s="39">
        <f t="shared" si="298"/>
        <v>0</v>
      </c>
      <c r="QC120" s="39">
        <f t="shared" si="299"/>
        <v>0</v>
      </c>
      <c r="QD120" s="39">
        <f t="shared" si="300"/>
        <v>0</v>
      </c>
      <c r="QE120" s="39">
        <f t="shared" si="301"/>
        <v>0</v>
      </c>
      <c r="QF120" s="39">
        <f t="shared" si="302"/>
        <v>0</v>
      </c>
      <c r="QG120" s="39">
        <f t="shared" ca="1" si="303"/>
        <v>0</v>
      </c>
      <c r="QH120" s="41">
        <f t="shared" si="304"/>
        <v>0</v>
      </c>
      <c r="QI120" s="40">
        <f t="shared" si="305"/>
        <v>44958</v>
      </c>
      <c r="QJ120" s="40">
        <f t="shared" si="306"/>
        <v>44985</v>
      </c>
      <c r="QK120" s="39">
        <f t="array" aca="1" ref="QK120" ca="1">IFERROR(IF($H120&lt;&gt;"",SUM(IF(WEEKDAY(-1+ROW(INDIRECT("1:"&amp;(QJ120-QI120)+1)),2)={1},1,0)),0),0)</f>
        <v>0</v>
      </c>
      <c r="QL120" s="39">
        <f t="array" aca="1" ref="QL120" ca="1">IFERROR(IF($I120&lt;&gt;"",SUM(IF(WEEKDAY(-1+ROW(INDIRECT("1:"&amp;(QJ120-QI120)+1)),2)={2},1,0)),0),0)</f>
        <v>0</v>
      </c>
      <c r="QM120" s="39">
        <f t="array" aca="1" ref="QM120" ca="1">IFERROR(IF($J120&lt;&gt;"",SUM(IF(WEEKDAY(-1+ROW(INDIRECT("1:"&amp;(QJ120-QI120)+1)),2)={3},1,0)),0),0)</f>
        <v>0</v>
      </c>
      <c r="QN120" s="39">
        <f t="array" aca="1" ref="QN120" ca="1">IFERROR(IF($K120&lt;&gt;"",SUM(IF(WEEKDAY(-1+ROW(INDIRECT("1:"&amp;(QJ120-QI120)+1)),2)={4},1,0)),0),0)</f>
        <v>0</v>
      </c>
      <c r="QO120" s="39">
        <f t="array" aca="1" ref="QO120" ca="1">IFERROR(IF($L120&lt;&gt;"",SUM(IF(WEEKDAY(-1+ROW(INDIRECT("1:"&amp;(QJ120-QI120)+1)),2)={5},1,0)),0),0)</f>
        <v>0</v>
      </c>
      <c r="QP120" s="39">
        <f t="array" aca="1" ref="QP120" ca="1">IFERROR(IF($M120&lt;&gt;"",SUM(IF(WEEKDAY(-1+ROW(INDIRECT("1:"&amp;(QJ120-QI120)+1)),2)={6},1,0)),0),0)</f>
        <v>0</v>
      </c>
      <c r="QQ120" s="39">
        <f t="array" aca="1" ref="QQ120" ca="1">IFERROR(IF($N120&lt;&gt;"",SUM(IF(WEEKDAY(-1+ROW(INDIRECT("1:"&amp;(QJ120-QI120)+1)),2)={7},1,0)),0),0)</f>
        <v>0</v>
      </c>
      <c r="QR120" s="39">
        <f t="shared" ca="1" si="307"/>
        <v>0</v>
      </c>
      <c r="QS120" s="39">
        <f t="shared" si="308"/>
        <v>0</v>
      </c>
      <c r="QT120" s="39">
        <f t="shared" si="309"/>
        <v>0</v>
      </c>
      <c r="QU120" s="39">
        <f t="shared" si="310"/>
        <v>0</v>
      </c>
      <c r="QV120" s="39">
        <f t="shared" si="311"/>
        <v>0</v>
      </c>
      <c r="QW120" s="39">
        <f t="shared" si="312"/>
        <v>0</v>
      </c>
      <c r="QX120" s="39">
        <f t="shared" si="313"/>
        <v>0</v>
      </c>
      <c r="QY120" s="39">
        <f t="shared" si="314"/>
        <v>0</v>
      </c>
      <c r="QZ120" s="39">
        <f t="shared" si="315"/>
        <v>0</v>
      </c>
      <c r="RA120" s="39">
        <f t="shared" ca="1" si="316"/>
        <v>0</v>
      </c>
      <c r="RB120" s="41">
        <f t="shared" si="317"/>
        <v>0</v>
      </c>
      <c r="RC120" s="40">
        <f t="shared" si="318"/>
        <v>44986</v>
      </c>
      <c r="RD120" s="40">
        <f t="shared" si="319"/>
        <v>45016</v>
      </c>
      <c r="RE120" s="39">
        <f t="array" aca="1" ref="RE120" ca="1">IFERROR(IF($H120&lt;&gt;"",SUM(IF(WEEKDAY(-1+ROW(INDIRECT("1:"&amp;(RD120-RC120)+1)),2)={1},1,0)),0),0)</f>
        <v>0</v>
      </c>
      <c r="RF120" s="39">
        <f t="array" aca="1" ref="RF120" ca="1">IFERROR(IF($I120&lt;&gt;"",SUM(IF(WEEKDAY(-1+ROW(INDIRECT("1:"&amp;(RD120-RC120)+1)),2)={2},1,0)),0),0)</f>
        <v>0</v>
      </c>
      <c r="RG120" s="39">
        <f t="array" aca="1" ref="RG120" ca="1">IFERROR(IF($J120&lt;&gt;"",SUM(IF(WEEKDAY(-1+ROW(INDIRECT("1:"&amp;(RD120-RC120)+1)),2)={3},1,0)),0),0)</f>
        <v>0</v>
      </c>
      <c r="RH120" s="39">
        <f t="array" aca="1" ref="RH120" ca="1">IFERROR(IF($K120&lt;&gt;"",SUM(IF(WEEKDAY(-1+ROW(INDIRECT("1:"&amp;(RD120-RC120)+1)),2)={4},1,0)),0),0)</f>
        <v>0</v>
      </c>
      <c r="RI120" s="39">
        <f t="array" aca="1" ref="RI120" ca="1">IFERROR(IF($L120&lt;&gt;"",SUM(IF(WEEKDAY(-1+ROW(INDIRECT("1:"&amp;(RD120-RC120)+1)),2)={5},1,0)),0),0)</f>
        <v>0</v>
      </c>
      <c r="RJ120" s="39">
        <f t="array" aca="1" ref="RJ120" ca="1">IFERROR(IF($M120&lt;&gt;"",SUM(IF(WEEKDAY(-1+ROW(INDIRECT("1:"&amp;(RD120-RC120)+1)),2)={6},1,0)),0),0)</f>
        <v>0</v>
      </c>
      <c r="RK120" s="39">
        <f t="array" aca="1" ref="RK120" ca="1">IFERROR(IF($N120&lt;&gt;"",SUM(IF(WEEKDAY(-1+ROW(INDIRECT("1:"&amp;(RD120-RC120)+1)),2)={7},1,0)),0),0)</f>
        <v>0</v>
      </c>
      <c r="RL120" s="39">
        <f t="shared" ca="1" si="320"/>
        <v>0</v>
      </c>
      <c r="RM120" s="39">
        <f t="shared" si="321"/>
        <v>0</v>
      </c>
      <c r="RN120" s="39">
        <f t="shared" si="322"/>
        <v>0</v>
      </c>
      <c r="RO120" s="39">
        <f t="shared" si="323"/>
        <v>0</v>
      </c>
      <c r="RP120" s="39">
        <f t="shared" si="324"/>
        <v>0</v>
      </c>
      <c r="RQ120" s="39">
        <f t="shared" si="325"/>
        <v>0</v>
      </c>
      <c r="RR120" s="39">
        <f t="shared" si="326"/>
        <v>0</v>
      </c>
      <c r="RS120" s="39">
        <f t="shared" si="327"/>
        <v>0</v>
      </c>
      <c r="RT120" s="39">
        <f t="shared" si="328"/>
        <v>0</v>
      </c>
      <c r="RU120" s="39">
        <f t="shared" ca="1" si="329"/>
        <v>0</v>
      </c>
      <c r="RV120" s="41">
        <f t="shared" si="330"/>
        <v>0</v>
      </c>
      <c r="RW120" s="40">
        <f t="shared" si="331"/>
        <v>45017</v>
      </c>
      <c r="RX120" s="40">
        <f t="shared" si="332"/>
        <v>45046</v>
      </c>
      <c r="RY120" s="39">
        <f t="array" aca="1" ref="RY120" ca="1">IFERROR(IF($H120&lt;&gt;"",SUM(IF(WEEKDAY(-1+ROW(INDIRECT("1:"&amp;(RX120-RW120)+1)),2)={1},1,0)),0),0)</f>
        <v>0</v>
      </c>
      <c r="RZ120" s="39">
        <f t="array" aca="1" ref="RZ120" ca="1">IFERROR(IF($I120&lt;&gt;"",SUM(IF(WEEKDAY(-1+ROW(INDIRECT("1:"&amp;(RX120-RW120)+1)),2)={2},1,0)),0),0)</f>
        <v>0</v>
      </c>
      <c r="SA120" s="39">
        <f t="array" aca="1" ref="SA120" ca="1">IFERROR(IF($J120&lt;&gt;"",SUM(IF(WEEKDAY(-1+ROW(INDIRECT("1:"&amp;(RX120-RW120)+1)),2)={3},1,0)),0),0)</f>
        <v>0</v>
      </c>
      <c r="SB120" s="39">
        <f t="array" aca="1" ref="SB120" ca="1">IFERROR(IF($K120&lt;&gt;"",SUM(IF(WEEKDAY(-1+ROW(INDIRECT("1:"&amp;(RX120-RW120)+1)),2)={4},1,0)),0),0)</f>
        <v>0</v>
      </c>
      <c r="SC120" s="39">
        <f t="array" aca="1" ref="SC120" ca="1">IFERROR(IF($L120&lt;&gt;"",SUM(IF(WEEKDAY(-1+ROW(INDIRECT("1:"&amp;(RX120-RW120)+1)),2)={5},1,0)),0),0)</f>
        <v>0</v>
      </c>
      <c r="SD120" s="39">
        <f t="array" aca="1" ref="SD120" ca="1">IFERROR(IF($M120&lt;&gt;"",SUM(IF(WEEKDAY(-1+ROW(INDIRECT("1:"&amp;(RX120-RW120)+1)),2)={6},1,0)),0),0)</f>
        <v>0</v>
      </c>
      <c r="SE120" s="39">
        <f t="array" aca="1" ref="SE120" ca="1">IFERROR(IF($N120&lt;&gt;"",SUM(IF(WEEKDAY(-1+ROW(INDIRECT("1:"&amp;(RX120-RW120)+1)),2)={7},1,0)),0),0)</f>
        <v>0</v>
      </c>
      <c r="SF120" s="39">
        <f t="shared" ca="1" si="333"/>
        <v>0</v>
      </c>
      <c r="SG120" s="39">
        <f t="shared" si="334"/>
        <v>0</v>
      </c>
      <c r="SH120" s="39">
        <f t="shared" si="335"/>
        <v>0</v>
      </c>
      <c r="SI120" s="39">
        <f t="shared" si="336"/>
        <v>0</v>
      </c>
      <c r="SJ120" s="39">
        <f t="shared" si="337"/>
        <v>0</v>
      </c>
      <c r="SK120" s="39">
        <f t="shared" si="338"/>
        <v>0</v>
      </c>
      <c r="SL120" s="39">
        <f t="shared" si="339"/>
        <v>0</v>
      </c>
      <c r="SM120" s="39">
        <f t="shared" si="340"/>
        <v>0</v>
      </c>
      <c r="SN120" s="39">
        <f t="shared" si="341"/>
        <v>0</v>
      </c>
      <c r="SO120" s="39">
        <f t="shared" ca="1" si="342"/>
        <v>0</v>
      </c>
      <c r="SP120" s="41">
        <f t="shared" si="343"/>
        <v>0</v>
      </c>
      <c r="SQ120" s="40">
        <f t="shared" si="344"/>
        <v>45047</v>
      </c>
      <c r="SR120" s="40">
        <f t="shared" si="345"/>
        <v>45077</v>
      </c>
      <c r="SS120" s="39">
        <f t="array" aca="1" ref="SS120" ca="1">IFERROR(IF($H120&lt;&gt;"",SUM(IF(WEEKDAY(-1+ROW(INDIRECT("1:"&amp;(SR120-SQ120)+1)),2)={1},1,0)),0),0)</f>
        <v>0</v>
      </c>
      <c r="ST120" s="39">
        <f t="array" aca="1" ref="ST120" ca="1">IFERROR(IF($I120&lt;&gt;"",SUM(IF(WEEKDAY(-1+ROW(INDIRECT("1:"&amp;(SR120-SQ120)+1)),2)={2},1,0)),0),0)</f>
        <v>0</v>
      </c>
      <c r="SU120" s="39">
        <f t="array" aca="1" ref="SU120" ca="1">IFERROR(IF($J120&lt;&gt;"",SUM(IF(WEEKDAY(-1+ROW(INDIRECT("1:"&amp;(SR120-SQ120)+1)),2)={3},1,0)),0),0)</f>
        <v>0</v>
      </c>
      <c r="SV120" s="39">
        <f t="array" aca="1" ref="SV120" ca="1">IFERROR(IF($K120&lt;&gt;"",SUM(IF(WEEKDAY(-1+ROW(INDIRECT("1:"&amp;(SR120-SQ120)+1)),2)={4},1,0)),0),0)</f>
        <v>0</v>
      </c>
      <c r="SW120" s="39">
        <f t="array" aca="1" ref="SW120" ca="1">IFERROR(IF($L120&lt;&gt;"",SUM(IF(WEEKDAY(-1+ROW(INDIRECT("1:"&amp;(SR120-SQ120)+1)),2)={5},1,0)),0),0)</f>
        <v>0</v>
      </c>
      <c r="SX120" s="39">
        <f t="array" aca="1" ref="SX120" ca="1">IFERROR(IF($M120&lt;&gt;"",SUM(IF(WEEKDAY(-1+ROW(INDIRECT("1:"&amp;(SR120-SQ120)+1)),2)={6},1,0)),0),0)</f>
        <v>0</v>
      </c>
      <c r="SY120" s="39">
        <f t="array" aca="1" ref="SY120" ca="1">IFERROR(IF($N120&lt;&gt;"",SUM(IF(WEEKDAY(-1+ROW(INDIRECT("1:"&amp;(SR120-SQ120)+1)),2)={7},1,0)),0),0)</f>
        <v>0</v>
      </c>
      <c r="SZ120" s="39">
        <f t="shared" ca="1" si="346"/>
        <v>0</v>
      </c>
      <c r="TA120" s="39">
        <f t="shared" si="347"/>
        <v>0</v>
      </c>
      <c r="TB120" s="39">
        <f t="shared" si="348"/>
        <v>0</v>
      </c>
      <c r="TC120" s="39">
        <f t="shared" si="349"/>
        <v>0</v>
      </c>
      <c r="TD120" s="39">
        <f t="shared" si="350"/>
        <v>0</v>
      </c>
      <c r="TE120" s="39">
        <f t="shared" si="351"/>
        <v>0</v>
      </c>
      <c r="TF120" s="39">
        <f t="shared" si="352"/>
        <v>0</v>
      </c>
      <c r="TG120" s="39">
        <f t="shared" si="353"/>
        <v>0</v>
      </c>
      <c r="TH120" s="39">
        <f t="shared" si="354"/>
        <v>0</v>
      </c>
      <c r="TI120" s="39">
        <f t="shared" ca="1" si="355"/>
        <v>0</v>
      </c>
      <c r="TJ120" s="41">
        <f t="shared" si="356"/>
        <v>0</v>
      </c>
      <c r="TK120" s="40">
        <f t="shared" si="357"/>
        <v>45078</v>
      </c>
      <c r="TL120" s="40">
        <f t="shared" si="358"/>
        <v>45107</v>
      </c>
      <c r="TM120" s="39">
        <f t="array" aca="1" ref="TM120" ca="1">IFERROR(IF($H120&lt;&gt;"",SUM(IF(WEEKDAY(-1+ROW(INDIRECT("1:"&amp;(TL120-TK120)+1)),2)={1},1,0)),0),0)</f>
        <v>0</v>
      </c>
      <c r="TN120" s="39">
        <f t="array" aca="1" ref="TN120" ca="1">IFERROR(IF($I120&lt;&gt;"",SUM(IF(WEEKDAY(-1+ROW(INDIRECT("1:"&amp;(TL120-TK120)+1)),2)={2},1,0)),0),0)</f>
        <v>0</v>
      </c>
      <c r="TO120" s="39">
        <f t="array" aca="1" ref="TO120" ca="1">IFERROR(IF($J120&lt;&gt;"",SUM(IF(WEEKDAY(-1+ROW(INDIRECT("1:"&amp;(TL120-TK120)+1)),2)={3},1,0)),0),0)</f>
        <v>0</v>
      </c>
      <c r="TP120" s="39">
        <f t="array" aca="1" ref="TP120" ca="1">IFERROR(IF($K120&lt;&gt;"",SUM(IF(WEEKDAY(-1+ROW(INDIRECT("1:"&amp;(TL120-TK120)+1)),2)={4},1,0)),0),0)</f>
        <v>0</v>
      </c>
      <c r="TQ120" s="39">
        <f t="array" aca="1" ref="TQ120" ca="1">IFERROR(IF($L120&lt;&gt;"",SUM(IF(WEEKDAY(-1+ROW(INDIRECT("1:"&amp;(TL120-TK120)+1)),2)={5},1,0)),0),0)</f>
        <v>0</v>
      </c>
      <c r="TR120" s="39">
        <f t="array" aca="1" ref="TR120" ca="1">IFERROR(IF($M120&lt;&gt;"",SUM(IF(WEEKDAY(-1+ROW(INDIRECT("1:"&amp;(TL120-TK120)+1)),2)={6},1,0)),0),0)</f>
        <v>0</v>
      </c>
      <c r="TS120" s="39">
        <f t="array" aca="1" ref="TS120" ca="1">IFERROR(IF($N120&lt;&gt;"",SUM(IF(WEEKDAY(-1+ROW(INDIRECT("1:"&amp;(TL120-TK120)+1)),2)={7},1,0)),0),0)</f>
        <v>0</v>
      </c>
      <c r="TT120" s="39">
        <f t="shared" ca="1" si="359"/>
        <v>0</v>
      </c>
      <c r="TU120" s="39">
        <f t="shared" si="360"/>
        <v>0</v>
      </c>
      <c r="TV120" s="39">
        <f t="shared" si="361"/>
        <v>0</v>
      </c>
      <c r="TW120" s="39">
        <f t="shared" si="362"/>
        <v>0</v>
      </c>
      <c r="TX120" s="39">
        <f t="shared" si="363"/>
        <v>0</v>
      </c>
      <c r="TY120" s="39">
        <f t="shared" si="364"/>
        <v>0</v>
      </c>
      <c r="TZ120" s="39">
        <f t="shared" si="365"/>
        <v>0</v>
      </c>
      <c r="UA120" s="39">
        <f t="shared" si="366"/>
        <v>0</v>
      </c>
      <c r="UB120" s="39">
        <f t="shared" si="367"/>
        <v>0</v>
      </c>
      <c r="UC120" s="39">
        <f t="shared" ca="1" si="368"/>
        <v>0</v>
      </c>
      <c r="UD120" s="41">
        <f t="shared" si="369"/>
        <v>0</v>
      </c>
      <c r="UE120" s="40">
        <f t="shared" si="370"/>
        <v>45108</v>
      </c>
      <c r="UF120" s="40">
        <f t="shared" si="371"/>
        <v>45138</v>
      </c>
      <c r="UG120" s="39">
        <f t="array" aca="1" ref="UG120" ca="1">IFERROR(IF($H120&lt;&gt;"",SUM(IF(WEEKDAY(-1+ROW(INDIRECT("1:"&amp;(UF120-UE120)+1)),2)={1},1,0)),0),0)</f>
        <v>0</v>
      </c>
      <c r="UH120" s="39">
        <f t="array" aca="1" ref="UH120" ca="1">IFERROR(IF($I120&lt;&gt;"",SUM(IF(WEEKDAY(-1+ROW(INDIRECT("1:"&amp;(UF120-UE120)+1)),2)={2},1,0)),0),0)</f>
        <v>0</v>
      </c>
      <c r="UI120" s="39">
        <f t="array" aca="1" ref="UI120" ca="1">IFERROR(IF($J120&lt;&gt;"",SUM(IF(WEEKDAY(-1+ROW(INDIRECT("1:"&amp;(UF120-UE120)+1)),2)={3},1,0)),0),0)</f>
        <v>0</v>
      </c>
      <c r="UJ120" s="39">
        <f t="array" aca="1" ref="UJ120" ca="1">IFERROR(IF($K120&lt;&gt;"",SUM(IF(WEEKDAY(-1+ROW(INDIRECT("1:"&amp;(UF120-UE120)+1)),2)={4},1,0)),0),0)</f>
        <v>0</v>
      </c>
      <c r="UK120" s="39">
        <f t="array" aca="1" ref="UK120" ca="1">IFERROR(IF($L120&lt;&gt;"",SUM(IF(WEEKDAY(-1+ROW(INDIRECT("1:"&amp;(UF120-UE120)+1)),2)={5},1,0)),0),0)</f>
        <v>0</v>
      </c>
      <c r="UL120" s="39">
        <f t="array" aca="1" ref="UL120" ca="1">IFERROR(IF($M120&lt;&gt;"",SUM(IF(WEEKDAY(-1+ROW(INDIRECT("1:"&amp;(UF120-UE120)+1)),2)={6},1,0)),0),0)</f>
        <v>0</v>
      </c>
      <c r="UM120" s="39">
        <f t="array" aca="1" ref="UM120" ca="1">IFERROR(IF($N120&lt;&gt;"",SUM(IF(WEEKDAY(-1+ROW(INDIRECT("1:"&amp;(UF120-UE120)+1)),2)={7},1,0)),0),0)</f>
        <v>0</v>
      </c>
      <c r="UN120" s="39">
        <f t="shared" ca="1" si="372"/>
        <v>0</v>
      </c>
      <c r="UO120" s="39">
        <f t="shared" si="373"/>
        <v>0</v>
      </c>
      <c r="UP120" s="39">
        <f t="shared" si="374"/>
        <v>0</v>
      </c>
      <c r="UQ120" s="39">
        <f t="shared" si="375"/>
        <v>0</v>
      </c>
      <c r="UR120" s="39">
        <f t="shared" si="376"/>
        <v>0</v>
      </c>
      <c r="US120" s="39">
        <f t="shared" si="377"/>
        <v>0</v>
      </c>
      <c r="UT120" s="39">
        <f t="shared" si="378"/>
        <v>0</v>
      </c>
      <c r="UU120" s="39">
        <f t="shared" si="379"/>
        <v>0</v>
      </c>
      <c r="UV120" s="39">
        <f t="shared" si="380"/>
        <v>0</v>
      </c>
      <c r="UW120" s="39">
        <f t="shared" ca="1" si="381"/>
        <v>0</v>
      </c>
      <c r="UX120" s="41">
        <f t="shared" si="382"/>
        <v>0</v>
      </c>
      <c r="UY120" s="40">
        <f t="shared" si="383"/>
        <v>45139</v>
      </c>
      <c r="UZ120" s="40">
        <f t="shared" si="384"/>
        <v>45169</v>
      </c>
      <c r="VA120" s="39">
        <f t="array" aca="1" ref="VA120" ca="1">IFERROR(IF($H120&lt;&gt;"",SUM(IF(WEEKDAY(-1+ROW(INDIRECT("1:"&amp;(UZ120-UY120)+1)),2)={1},1,0)),0),0)</f>
        <v>0</v>
      </c>
      <c r="VB120" s="39">
        <f t="array" aca="1" ref="VB120" ca="1">IFERROR(IF($I120&lt;&gt;"",SUM(IF(WEEKDAY(-1+ROW(INDIRECT("1:"&amp;(UZ120-UY120)+1)),2)={2},1,0)),0),0)</f>
        <v>0</v>
      </c>
      <c r="VC120" s="39">
        <f t="array" aca="1" ref="VC120" ca="1">IFERROR(IF($J120&lt;&gt;"",SUM(IF(WEEKDAY(-1+ROW(INDIRECT("1:"&amp;(UZ120-UY120)+1)),2)={3},1,0)),0),0)</f>
        <v>0</v>
      </c>
      <c r="VD120" s="39">
        <f t="array" aca="1" ref="VD120" ca="1">IFERROR(IF($K120&lt;&gt;"",SUM(IF(WEEKDAY(-1+ROW(INDIRECT("1:"&amp;(UZ120-UY120)+1)),2)={4},1,0)),0),0)</f>
        <v>0</v>
      </c>
      <c r="VE120" s="39">
        <f t="array" aca="1" ref="VE120" ca="1">IFERROR(IF($L120&lt;&gt;"",SUM(IF(WEEKDAY(-1+ROW(INDIRECT("1:"&amp;(UZ120-UY120)+1)),2)={5},1,0)),0),0)</f>
        <v>0</v>
      </c>
      <c r="VF120" s="39">
        <f t="array" aca="1" ref="VF120" ca="1">IFERROR(IF($M120&lt;&gt;"",SUM(IF(WEEKDAY(-1+ROW(INDIRECT("1:"&amp;(UZ120-UY120)+1)),2)={6},1,0)),0),0)</f>
        <v>0</v>
      </c>
      <c r="VG120" s="39">
        <f t="array" aca="1" ref="VG120" ca="1">IFERROR(IF($N120&lt;&gt;"",SUM(IF(WEEKDAY(-1+ROW(INDIRECT("1:"&amp;(UZ120-UY120)+1)),2)={7},1,0)),0),0)</f>
        <v>0</v>
      </c>
      <c r="VH120" s="39">
        <f t="shared" ca="1" si="385"/>
        <v>0</v>
      </c>
      <c r="VI120" s="39">
        <f t="shared" si="386"/>
        <v>0</v>
      </c>
      <c r="VJ120" s="39">
        <f t="shared" si="387"/>
        <v>0</v>
      </c>
      <c r="VK120" s="39">
        <f t="shared" si="388"/>
        <v>0</v>
      </c>
      <c r="VL120" s="39">
        <f t="shared" si="389"/>
        <v>0</v>
      </c>
      <c r="VM120" s="39">
        <f t="shared" si="390"/>
        <v>0</v>
      </c>
      <c r="VN120" s="39">
        <f t="shared" si="391"/>
        <v>0</v>
      </c>
      <c r="VO120" s="39">
        <f t="shared" si="392"/>
        <v>0</v>
      </c>
      <c r="VP120" s="39">
        <f t="shared" si="393"/>
        <v>0</v>
      </c>
      <c r="VQ120" s="39">
        <f t="shared" ca="1" si="394"/>
        <v>0</v>
      </c>
      <c r="VR120" s="41">
        <f t="shared" si="395"/>
        <v>0</v>
      </c>
      <c r="VS120" s="40">
        <f t="shared" si="396"/>
        <v>45170</v>
      </c>
      <c r="VT120" s="40">
        <f t="shared" si="397"/>
        <v>45199</v>
      </c>
      <c r="VU120" s="39">
        <f t="array" aca="1" ref="VU120" ca="1">IFERROR(IF($H120&lt;&gt;"",SUM(IF(WEEKDAY(-1+ROW(INDIRECT("1:"&amp;(VT120-VS120)+1)),2)={1},1,0)),0),0)</f>
        <v>0</v>
      </c>
      <c r="VV120" s="39">
        <f t="array" aca="1" ref="VV120" ca="1">IFERROR(IF($I120&lt;&gt;"",SUM(IF(WEEKDAY(-1+ROW(INDIRECT("1:"&amp;(VT120-VS120)+1)),2)={2},1,0)),0),0)</f>
        <v>0</v>
      </c>
      <c r="VW120" s="39">
        <f t="array" aca="1" ref="VW120" ca="1">IFERROR(IF($J120&lt;&gt;"",SUM(IF(WEEKDAY(-1+ROW(INDIRECT("1:"&amp;(VT120-VS120)+1)),2)={3},1,0)),0),0)</f>
        <v>0</v>
      </c>
      <c r="VX120" s="39">
        <f t="array" aca="1" ref="VX120" ca="1">IFERROR(IF($K120&lt;&gt;"",SUM(IF(WEEKDAY(-1+ROW(INDIRECT("1:"&amp;(VT120-VS120)+1)),2)={4},1,0)),0),0)</f>
        <v>0</v>
      </c>
      <c r="VY120" s="39">
        <f t="array" aca="1" ref="VY120" ca="1">IFERROR(IF($L120&lt;&gt;"",SUM(IF(WEEKDAY(-1+ROW(INDIRECT("1:"&amp;(VT120-VS120)+1)),2)={5},1,0)),0),0)</f>
        <v>0</v>
      </c>
      <c r="VZ120" s="39">
        <f t="array" aca="1" ref="VZ120" ca="1">IFERROR(IF($M120&lt;&gt;"",SUM(IF(WEEKDAY(-1+ROW(INDIRECT("1:"&amp;(VT120-VS120)+1)),2)={6},1,0)),0),0)</f>
        <v>0</v>
      </c>
      <c r="WA120" s="39">
        <f t="array" aca="1" ref="WA120" ca="1">IFERROR(IF($N120&lt;&gt;"",SUM(IF(WEEKDAY(-1+ROW(INDIRECT("1:"&amp;(VT120-VS120)+1)),2)={7},1,0)),0),0)</f>
        <v>0</v>
      </c>
      <c r="WB120" s="39">
        <f t="shared" ca="1" si="398"/>
        <v>0</v>
      </c>
      <c r="WC120" s="39">
        <f t="shared" si="399"/>
        <v>0</v>
      </c>
      <c r="WD120" s="39">
        <f t="shared" si="400"/>
        <v>0</v>
      </c>
      <c r="WE120" s="39">
        <f t="shared" si="401"/>
        <v>0</v>
      </c>
      <c r="WF120" s="39">
        <f t="shared" si="402"/>
        <v>0</v>
      </c>
      <c r="WG120" s="39">
        <f t="shared" si="403"/>
        <v>0</v>
      </c>
      <c r="WH120" s="39">
        <f t="shared" si="404"/>
        <v>0</v>
      </c>
      <c r="WI120" s="39">
        <f t="shared" si="405"/>
        <v>0</v>
      </c>
      <c r="WJ120" s="39">
        <f t="shared" si="406"/>
        <v>0</v>
      </c>
      <c r="WK120" s="39">
        <f t="shared" ca="1" si="407"/>
        <v>0</v>
      </c>
      <c r="WL120" s="41">
        <f t="shared" si="408"/>
        <v>0</v>
      </c>
      <c r="WM120" s="40">
        <f t="shared" si="409"/>
        <v>45200</v>
      </c>
      <c r="WN120" s="40">
        <f t="shared" si="410"/>
        <v>45230</v>
      </c>
      <c r="WO120" s="39">
        <f t="array" aca="1" ref="WO120" ca="1">IFERROR(IF($H120&lt;&gt;"",SUM(IF(WEEKDAY(-1+ROW(INDIRECT("1:"&amp;(WN120-WM120)+1)),2)={1},1,0)),0),0)</f>
        <v>0</v>
      </c>
      <c r="WP120" s="39">
        <f t="array" aca="1" ref="WP120" ca="1">IFERROR(IF($I120&lt;&gt;"",SUM(IF(WEEKDAY(-1+ROW(INDIRECT("1:"&amp;(WN120-WM120)+1)),2)={2},1,0)),0),0)</f>
        <v>0</v>
      </c>
      <c r="WQ120" s="39">
        <f t="array" aca="1" ref="WQ120" ca="1">IFERROR(IF($J120&lt;&gt;"",SUM(IF(WEEKDAY(-1+ROW(INDIRECT("1:"&amp;(WN120-WM120)+1)),2)={3},1,0)),0),0)</f>
        <v>0</v>
      </c>
      <c r="WR120" s="39">
        <f t="array" aca="1" ref="WR120" ca="1">IFERROR(IF($K120&lt;&gt;"",SUM(IF(WEEKDAY(-1+ROW(INDIRECT("1:"&amp;(WN120-WM120)+1)),2)={4},1,0)),0),0)</f>
        <v>0</v>
      </c>
      <c r="WS120" s="39">
        <f t="array" aca="1" ref="WS120" ca="1">IFERROR(IF($L120&lt;&gt;"",SUM(IF(WEEKDAY(-1+ROW(INDIRECT("1:"&amp;(WN120-WM120)+1)),2)={5},1,0)),0),0)</f>
        <v>0</v>
      </c>
      <c r="WT120" s="39">
        <f t="array" aca="1" ref="WT120" ca="1">IFERROR(IF($M120&lt;&gt;"",SUM(IF(WEEKDAY(-1+ROW(INDIRECT("1:"&amp;(WN120-WM120)+1)),2)={6},1,0)),0),0)</f>
        <v>0</v>
      </c>
      <c r="WU120" s="39">
        <f t="array" aca="1" ref="WU120" ca="1">IFERROR(IF($N120&lt;&gt;"",SUM(IF(WEEKDAY(-1+ROW(INDIRECT("1:"&amp;(WN120-WM120)+1)),2)={7},1,0)),0),0)</f>
        <v>0</v>
      </c>
      <c r="WV120" s="39">
        <f t="shared" ca="1" si="411"/>
        <v>0</v>
      </c>
      <c r="WW120" s="39">
        <f t="shared" si="412"/>
        <v>0</v>
      </c>
      <c r="WX120" s="39">
        <f t="shared" si="413"/>
        <v>0</v>
      </c>
      <c r="WY120" s="39">
        <f t="shared" si="414"/>
        <v>0</v>
      </c>
      <c r="WZ120" s="39">
        <f t="shared" si="415"/>
        <v>0</v>
      </c>
      <c r="XA120" s="39">
        <f t="shared" si="416"/>
        <v>0</v>
      </c>
      <c r="XB120" s="39">
        <f t="shared" si="417"/>
        <v>0</v>
      </c>
      <c r="XC120" s="39">
        <f t="shared" si="418"/>
        <v>0</v>
      </c>
      <c r="XD120" s="39">
        <f t="shared" si="419"/>
        <v>0</v>
      </c>
      <c r="XE120" s="39">
        <f t="shared" ca="1" si="420"/>
        <v>0</v>
      </c>
      <c r="XF120" s="41">
        <f t="shared" si="421"/>
        <v>0</v>
      </c>
      <c r="XG120" s="40">
        <f t="shared" si="422"/>
        <v>45231</v>
      </c>
      <c r="XH120" s="40">
        <f t="shared" si="423"/>
        <v>45260</v>
      </c>
      <c r="XI120" s="39">
        <f t="array" aca="1" ref="XI120" ca="1">IFERROR(IF($H120&lt;&gt;"",SUM(IF(WEEKDAY(-1+ROW(INDIRECT("1:"&amp;(XH120-XG120)+1)),2)={1},1,0)),0),0)</f>
        <v>0</v>
      </c>
      <c r="XJ120" s="39">
        <f t="array" aca="1" ref="XJ120" ca="1">IFERROR(IF($I120&lt;&gt;"",SUM(IF(WEEKDAY(-1+ROW(INDIRECT("1:"&amp;(XH120-XG120)+1)),2)={2},1,0)),0),0)</f>
        <v>0</v>
      </c>
      <c r="XK120" s="39">
        <f t="array" aca="1" ref="XK120" ca="1">IFERROR(IF($J120&lt;&gt;"",SUM(IF(WEEKDAY(-1+ROW(INDIRECT("1:"&amp;(XH120-XG120)+1)),2)={3},1,0)),0),0)</f>
        <v>0</v>
      </c>
      <c r="XL120" s="39">
        <f t="array" aca="1" ref="XL120" ca="1">IFERROR(IF($K120&lt;&gt;"",SUM(IF(WEEKDAY(-1+ROW(INDIRECT("1:"&amp;(XH120-XG120)+1)),2)={4},1,0)),0),0)</f>
        <v>0</v>
      </c>
      <c r="XM120" s="39">
        <f t="array" aca="1" ref="XM120" ca="1">IFERROR(IF($L120&lt;&gt;"",SUM(IF(WEEKDAY(-1+ROW(INDIRECT("1:"&amp;(XH120-XG120)+1)),2)={5},1,0)),0),0)</f>
        <v>0</v>
      </c>
      <c r="XN120" s="39">
        <f t="array" aca="1" ref="XN120" ca="1">IFERROR(IF($M120&lt;&gt;"",SUM(IF(WEEKDAY(-1+ROW(INDIRECT("1:"&amp;(XH120-XG120)+1)),2)={6},1,0)),0),0)</f>
        <v>0</v>
      </c>
      <c r="XO120" s="39">
        <f t="array" aca="1" ref="XO120" ca="1">IFERROR(IF($N120&lt;&gt;"",SUM(IF(WEEKDAY(-1+ROW(INDIRECT("1:"&amp;(XH120-XG120)+1)),2)={7},1,0)),0),0)</f>
        <v>0</v>
      </c>
      <c r="XP120" s="39">
        <f t="shared" ca="1" si="424"/>
        <v>0</v>
      </c>
      <c r="XQ120" s="39">
        <f t="shared" si="425"/>
        <v>0</v>
      </c>
      <c r="XR120" s="39">
        <f t="shared" si="426"/>
        <v>0</v>
      </c>
      <c r="XS120" s="39">
        <f t="shared" si="427"/>
        <v>0</v>
      </c>
      <c r="XT120" s="39">
        <f t="shared" si="428"/>
        <v>0</v>
      </c>
      <c r="XU120" s="39">
        <f t="shared" si="429"/>
        <v>0</v>
      </c>
      <c r="XV120" s="39">
        <f t="shared" si="430"/>
        <v>0</v>
      </c>
      <c r="XW120" s="39">
        <f t="shared" si="431"/>
        <v>0</v>
      </c>
      <c r="XX120" s="39">
        <f t="shared" si="432"/>
        <v>0</v>
      </c>
      <c r="XY120" s="39">
        <f t="shared" ca="1" si="433"/>
        <v>0</v>
      </c>
      <c r="XZ120" s="41">
        <f t="shared" si="434"/>
        <v>0</v>
      </c>
      <c r="YA120" s="40">
        <f t="shared" si="435"/>
        <v>45261</v>
      </c>
      <c r="YB120" s="40">
        <f t="shared" si="436"/>
        <v>45291</v>
      </c>
      <c r="YC120" s="39">
        <f t="array" aca="1" ref="YC120" ca="1">IFERROR(IF($H120&lt;&gt;"",SUM(IF(WEEKDAY(-1+ROW(INDIRECT("1:"&amp;(YB120-YA120)+1)),2)={1},1,0)),0),0)</f>
        <v>0</v>
      </c>
      <c r="YD120" s="39">
        <f t="array" aca="1" ref="YD120" ca="1">IFERROR(IF($I120&lt;&gt;"",SUM(IF(WEEKDAY(-1+ROW(INDIRECT("1:"&amp;(YB120-YA120)+1)),2)={2},1,0)),0),0)</f>
        <v>0</v>
      </c>
      <c r="YE120" s="39">
        <f t="array" aca="1" ref="YE120" ca="1">IFERROR(IF($J120&lt;&gt;"",SUM(IF(WEEKDAY(-1+ROW(INDIRECT("1:"&amp;(YB120-YA120)+1)),2)={3},1,0)),0),0)</f>
        <v>0</v>
      </c>
      <c r="YF120" s="39">
        <f t="array" aca="1" ref="YF120" ca="1">IFERROR(IF($K120&lt;&gt;"",SUM(IF(WEEKDAY(-1+ROW(INDIRECT("1:"&amp;(YB120-YA120)+1)),2)={4},1,0)),0),0)</f>
        <v>0</v>
      </c>
      <c r="YG120" s="39">
        <f t="array" aca="1" ref="YG120" ca="1">IFERROR(IF($L120&lt;&gt;"",SUM(IF(WEEKDAY(-1+ROW(INDIRECT("1:"&amp;(YB120-YA120)+1)),2)={5},1,0)),0),0)</f>
        <v>0</v>
      </c>
      <c r="YH120" s="39">
        <f t="array" aca="1" ref="YH120" ca="1">IFERROR(IF($M120&lt;&gt;"",SUM(IF(WEEKDAY(-1+ROW(INDIRECT("1:"&amp;(YB120-YA120)+1)),2)={6},1,0)),0),0)</f>
        <v>0</v>
      </c>
      <c r="YI120" s="39">
        <f t="array" aca="1" ref="YI120" ca="1">IFERROR(IF($N120&lt;&gt;"",SUM(IF(WEEKDAY(-1+ROW(INDIRECT("1:"&amp;(YB120-YA120)+1)),2)={7},1,0)),0),0)</f>
        <v>0</v>
      </c>
      <c r="YJ120" s="39">
        <f t="shared" ca="1" si="437"/>
        <v>0</v>
      </c>
      <c r="YK120" s="39">
        <f t="shared" si="438"/>
        <v>0</v>
      </c>
      <c r="YL120" s="39">
        <f t="shared" si="439"/>
        <v>0</v>
      </c>
      <c r="YM120" s="39">
        <f t="shared" si="440"/>
        <v>0</v>
      </c>
      <c r="YN120" s="39">
        <f t="shared" si="441"/>
        <v>0</v>
      </c>
      <c r="YO120" s="39">
        <f t="shared" si="442"/>
        <v>0</v>
      </c>
      <c r="YP120" s="39">
        <f t="shared" si="443"/>
        <v>0</v>
      </c>
      <c r="YQ120" s="39">
        <f t="shared" si="444"/>
        <v>0</v>
      </c>
      <c r="YR120" s="39">
        <f t="shared" si="445"/>
        <v>0</v>
      </c>
      <c r="YS120" s="39">
        <f t="shared" ca="1" si="446"/>
        <v>0</v>
      </c>
    </row>
    <row r="121" spans="2:669" x14ac:dyDescent="0.25">
      <c r="B121" s="71">
        <v>111</v>
      </c>
      <c r="C121" s="71"/>
      <c r="D121" s="71"/>
      <c r="E121" s="71"/>
      <c r="F121" s="71"/>
      <c r="G121" s="73"/>
      <c r="H121" s="74"/>
      <c r="I121" s="75"/>
      <c r="J121" s="75"/>
      <c r="K121" s="75"/>
      <c r="L121" s="75"/>
      <c r="M121" s="75"/>
      <c r="N121" s="73"/>
      <c r="O121" s="74"/>
      <c r="P121" s="75"/>
      <c r="Q121" s="75"/>
      <c r="R121" s="75"/>
      <c r="S121" s="75"/>
      <c r="T121" s="75"/>
      <c r="U121" s="75"/>
      <c r="V121" s="73"/>
      <c r="W121" s="95"/>
      <c r="X121" s="96"/>
      <c r="Y121" s="96"/>
      <c r="Z121" s="96"/>
      <c r="AA121" s="96"/>
      <c r="AB121" s="96"/>
      <c r="AC121" s="96"/>
      <c r="AD121" s="96"/>
      <c r="AE121" s="96"/>
      <c r="AF121" s="96"/>
      <c r="AG121" s="96"/>
      <c r="AH121" s="96"/>
      <c r="AI121" s="96"/>
      <c r="AJ121" s="96"/>
      <c r="AK121" s="96"/>
      <c r="AL121" s="96"/>
      <c r="AM121" s="96"/>
      <c r="AN121" s="96"/>
      <c r="AO121" s="96"/>
      <c r="AP121" s="96"/>
      <c r="AQ121" s="96"/>
      <c r="AR121" s="96"/>
      <c r="AS121" s="96"/>
      <c r="AT121" s="96"/>
      <c r="AU121" s="96"/>
      <c r="AV121" s="96"/>
      <c r="AW121" s="96"/>
      <c r="AX121" s="96"/>
      <c r="AY121" s="96"/>
      <c r="AZ121" s="96"/>
      <c r="BA121" s="96"/>
      <c r="BB121" s="96"/>
      <c r="BC121" s="96"/>
      <c r="BD121" s="96"/>
      <c r="BE121" s="96"/>
      <c r="BF121" s="96"/>
      <c r="BG121" s="96"/>
      <c r="BH121" s="96"/>
      <c r="BI121" s="96"/>
      <c r="BJ121" s="96"/>
      <c r="BK121" s="96"/>
      <c r="BL121" s="96"/>
      <c r="BM121" s="96"/>
      <c r="BN121" s="96"/>
      <c r="BO121" s="96"/>
      <c r="BP121" s="96"/>
      <c r="BQ121" s="96"/>
      <c r="BR121" s="96"/>
      <c r="BS121" s="96"/>
      <c r="BT121" s="96"/>
      <c r="BU121" s="96"/>
      <c r="BV121" s="96"/>
      <c r="BW121" s="96"/>
      <c r="BX121" s="96"/>
      <c r="BY121" s="96"/>
      <c r="BZ121" s="96"/>
      <c r="CA121" s="96"/>
      <c r="CB121" s="96"/>
      <c r="CC121" s="96"/>
      <c r="CD121" s="96"/>
      <c r="CE121" s="96"/>
      <c r="CF121" s="96"/>
      <c r="CG121" s="96"/>
      <c r="CH121" s="96"/>
      <c r="CI121" s="96"/>
      <c r="CJ121" s="96"/>
      <c r="CK121" s="96"/>
      <c r="CL121" s="96"/>
      <c r="CM121" s="96"/>
      <c r="CN121" s="96"/>
      <c r="CO121" s="96"/>
      <c r="CP121" s="96"/>
      <c r="CQ121" s="96"/>
      <c r="CR121" s="96"/>
      <c r="CS121" s="96"/>
      <c r="CT121" s="96"/>
      <c r="CU121" s="96"/>
      <c r="CV121" s="96"/>
      <c r="CW121" s="96"/>
      <c r="CX121" s="96"/>
      <c r="CY121" s="96"/>
      <c r="CZ121" s="96"/>
      <c r="DA121" s="96"/>
      <c r="DB121" s="96"/>
      <c r="DC121" s="96"/>
      <c r="DD121" s="96"/>
      <c r="DE121" s="96"/>
      <c r="DF121" s="96"/>
      <c r="DG121" s="96"/>
      <c r="DH121" s="96"/>
      <c r="DI121" s="96"/>
      <c r="DJ121" s="96"/>
      <c r="DK121" s="96"/>
      <c r="DL121" s="96"/>
      <c r="DM121" s="96"/>
      <c r="DN121" s="96"/>
      <c r="DO121" s="96"/>
      <c r="DP121" s="96"/>
      <c r="DQ121" s="96"/>
      <c r="DR121" s="96"/>
      <c r="DS121" s="96"/>
      <c r="DT121" s="96"/>
      <c r="DU121" s="96"/>
      <c r="DV121" s="96"/>
      <c r="DW121" s="96"/>
      <c r="DX121" s="96"/>
      <c r="DY121" s="96"/>
      <c r="DZ121" s="96"/>
      <c r="EA121" s="96"/>
      <c r="EB121" s="96"/>
      <c r="EC121" s="96"/>
      <c r="ED121" s="96"/>
      <c r="EE121" s="96"/>
      <c r="EF121" s="96"/>
      <c r="EG121" s="96"/>
      <c r="EH121" s="96"/>
      <c r="EI121" s="96"/>
      <c r="EJ121" s="96"/>
      <c r="EK121" s="96"/>
      <c r="EL121" s="96"/>
      <c r="EM121" s="96"/>
      <c r="EN121" s="96"/>
      <c r="EO121" s="96"/>
      <c r="EP121" s="96"/>
      <c r="EQ121" s="96"/>
      <c r="ER121" s="96"/>
      <c r="ES121" s="96"/>
      <c r="ET121" s="96"/>
      <c r="EU121" s="96"/>
      <c r="EV121" s="96"/>
      <c r="EW121" s="96"/>
      <c r="EX121" s="96"/>
      <c r="EY121" s="96"/>
      <c r="EZ121" s="96"/>
      <c r="FA121" s="96"/>
      <c r="FB121" s="96"/>
      <c r="FC121" s="96"/>
      <c r="FD121" s="96"/>
      <c r="FE121" s="96"/>
      <c r="FF121" s="96"/>
      <c r="FG121" s="96"/>
      <c r="FH121" s="96"/>
      <c r="FI121" s="96"/>
      <c r="FJ121" s="96"/>
      <c r="FK121" s="96"/>
      <c r="FL121" s="96"/>
      <c r="FM121" s="96"/>
      <c r="FN121" s="96"/>
      <c r="FO121" s="96"/>
      <c r="FP121" s="96"/>
      <c r="FQ121" s="96"/>
      <c r="FR121" s="96"/>
      <c r="FS121" s="96"/>
      <c r="FT121" s="96"/>
      <c r="FU121" s="96"/>
      <c r="FV121" s="96"/>
      <c r="FW121" s="96"/>
      <c r="FX121" s="96"/>
      <c r="FY121" s="96"/>
      <c r="FZ121" s="96"/>
      <c r="GA121" s="96"/>
      <c r="GB121" s="96"/>
      <c r="GC121" s="96"/>
      <c r="GD121" s="96"/>
      <c r="GE121" s="96"/>
      <c r="GF121" s="96"/>
      <c r="GG121" s="96"/>
      <c r="GH121" s="96"/>
      <c r="GI121" s="96"/>
      <c r="GJ121" s="96"/>
      <c r="GK121" s="96"/>
      <c r="GL121" s="96"/>
      <c r="GM121" s="96"/>
      <c r="GN121" s="96"/>
      <c r="GO121" s="96"/>
      <c r="GP121" s="96"/>
      <c r="GQ121" s="96"/>
      <c r="GR121" s="96"/>
      <c r="GS121" s="96"/>
      <c r="GT121" s="96"/>
      <c r="GU121" s="96"/>
      <c r="GV121" s="96"/>
      <c r="GW121" s="96"/>
      <c r="GX121" s="96"/>
      <c r="GY121" s="96"/>
      <c r="GZ121" s="96"/>
      <c r="HA121" s="96"/>
      <c r="HB121" s="96"/>
      <c r="HC121" s="96"/>
      <c r="HD121" s="96"/>
      <c r="HE121" s="96"/>
      <c r="HF121" s="96"/>
      <c r="HG121" s="96"/>
      <c r="HH121" s="96"/>
      <c r="HI121" s="96"/>
      <c r="HJ121" s="96"/>
      <c r="HK121" s="96"/>
      <c r="HL121" s="96"/>
      <c r="HM121" s="96"/>
      <c r="HN121" s="96"/>
      <c r="HO121" s="96"/>
      <c r="HP121" s="96"/>
      <c r="HQ121" s="96"/>
      <c r="HR121" s="96"/>
      <c r="HS121" s="96"/>
      <c r="HT121" s="96"/>
      <c r="HU121" s="96"/>
      <c r="HV121" s="96"/>
      <c r="HW121" s="96"/>
      <c r="HX121" s="96"/>
      <c r="HY121" s="96"/>
      <c r="HZ121" s="96"/>
      <c r="IA121" s="96"/>
      <c r="IB121" s="96"/>
      <c r="IC121" s="96"/>
      <c r="ID121" s="96"/>
      <c r="IE121" s="96"/>
      <c r="IF121" s="96"/>
      <c r="IG121" s="96"/>
      <c r="IH121" s="96"/>
      <c r="II121" s="96"/>
      <c r="IJ121" s="96"/>
      <c r="IK121" s="96"/>
      <c r="IL121" s="96"/>
      <c r="IM121" s="96"/>
      <c r="IN121" s="96"/>
      <c r="IO121" s="96"/>
      <c r="IP121" s="96"/>
      <c r="IQ121" s="96"/>
      <c r="IR121" s="96"/>
      <c r="IS121" s="96"/>
      <c r="IT121" s="96"/>
      <c r="IU121" s="96"/>
      <c r="IV121" s="96"/>
      <c r="IW121" s="96"/>
      <c r="IX121" s="96"/>
      <c r="IY121" s="96"/>
      <c r="IZ121" s="96"/>
      <c r="JA121" s="96"/>
      <c r="JB121" s="96"/>
      <c r="JC121" s="96"/>
      <c r="JD121" s="96"/>
      <c r="JE121" s="96"/>
      <c r="JF121" s="96"/>
      <c r="JG121" s="96"/>
      <c r="JH121" s="96"/>
      <c r="JI121" s="96"/>
      <c r="JJ121" s="96"/>
      <c r="JK121" s="96"/>
      <c r="JL121" s="96"/>
      <c r="JM121" s="96"/>
      <c r="JN121" s="96"/>
      <c r="JO121" s="96"/>
      <c r="JP121" s="96"/>
      <c r="JQ121" s="96"/>
      <c r="JR121" s="96"/>
      <c r="JS121" s="96"/>
      <c r="JT121" s="96"/>
      <c r="JU121" s="96"/>
      <c r="JV121" s="96"/>
      <c r="JW121" s="96"/>
      <c r="JX121" s="96"/>
      <c r="JY121" s="96"/>
      <c r="JZ121" s="96"/>
      <c r="KA121" s="96"/>
      <c r="KB121" s="96"/>
      <c r="KC121" s="96"/>
      <c r="KD121" s="96"/>
      <c r="KE121" s="96"/>
      <c r="KF121" s="96"/>
      <c r="KG121" s="96"/>
      <c r="KH121" s="96"/>
      <c r="KI121" s="96"/>
      <c r="KJ121" s="96"/>
      <c r="KK121" s="96"/>
      <c r="KL121" s="96"/>
      <c r="KM121" s="96"/>
      <c r="KN121" s="96"/>
      <c r="KO121" s="96"/>
      <c r="KP121" s="96"/>
      <c r="KQ121" s="96"/>
      <c r="KR121" s="96"/>
      <c r="KS121" s="96"/>
      <c r="KT121" s="96"/>
      <c r="KU121" s="96"/>
      <c r="KV121" s="96"/>
      <c r="KW121" s="96"/>
      <c r="KX121" s="96"/>
      <c r="KY121" s="96"/>
      <c r="KZ121" s="96"/>
      <c r="LA121" s="96"/>
      <c r="LB121" s="96"/>
      <c r="LC121" s="96"/>
      <c r="LD121" s="96"/>
      <c r="LE121" s="96"/>
      <c r="LF121" s="96"/>
      <c r="LG121" s="96"/>
      <c r="LH121" s="96"/>
      <c r="LI121" s="96"/>
      <c r="LJ121" s="96"/>
      <c r="LK121" s="96"/>
      <c r="LL121" s="96"/>
      <c r="LM121" s="96"/>
      <c r="LN121" s="96"/>
      <c r="LO121" s="96"/>
      <c r="LP121" s="96"/>
      <c r="LQ121" s="96"/>
      <c r="LR121" s="96"/>
      <c r="LS121" s="96"/>
      <c r="LT121" s="96"/>
      <c r="LU121" s="96"/>
      <c r="LV121" s="96"/>
      <c r="LW121" s="96"/>
      <c r="LX121" s="96"/>
      <c r="LY121" s="96"/>
      <c r="LZ121" s="96"/>
      <c r="MA121" s="96"/>
      <c r="MB121" s="96"/>
      <c r="MC121" s="96"/>
      <c r="MD121" s="96"/>
      <c r="ME121" s="96"/>
      <c r="MF121" s="96"/>
      <c r="MG121" s="96"/>
      <c r="MH121" s="96"/>
      <c r="MI121" s="96"/>
      <c r="MJ121" s="96"/>
      <c r="MK121" s="96"/>
      <c r="ML121" s="96"/>
      <c r="MM121" s="96"/>
      <c r="MN121" s="96"/>
      <c r="MO121" s="96"/>
      <c r="MP121" s="96"/>
      <c r="MQ121" s="96"/>
      <c r="MR121" s="96"/>
      <c r="MS121" s="96"/>
      <c r="MT121" s="96"/>
      <c r="MU121" s="96"/>
      <c r="MV121" s="96"/>
      <c r="MW121" s="96"/>
      <c r="MX121" s="96"/>
      <c r="MY121" s="96"/>
      <c r="MZ121" s="96"/>
      <c r="NA121" s="96"/>
      <c r="NB121" s="96"/>
      <c r="NC121" s="96"/>
      <c r="ND121" s="96"/>
      <c r="NE121" s="96"/>
      <c r="NF121" s="96"/>
      <c r="NG121" s="96"/>
      <c r="NH121" s="96"/>
      <c r="NI121" s="96"/>
      <c r="NJ121" s="96"/>
      <c r="NK121" s="96"/>
      <c r="NL121" s="96"/>
      <c r="NM121" s="96"/>
      <c r="NN121" s="96"/>
      <c r="NO121" s="96"/>
      <c r="NP121" s="96"/>
      <c r="NQ121" s="96"/>
      <c r="NR121" s="96"/>
      <c r="NS121" s="96"/>
      <c r="NT121" s="96"/>
      <c r="NU121" s="96"/>
      <c r="NV121" s="96"/>
      <c r="NW121" s="96"/>
      <c r="NX121" s="97"/>
      <c r="NY121" s="96">
        <f t="shared" si="268"/>
        <v>0</v>
      </c>
      <c r="NZ121" s="96">
        <f t="shared" si="447"/>
        <v>0</v>
      </c>
      <c r="OA121" s="96">
        <f t="shared" si="447"/>
        <v>0</v>
      </c>
      <c r="OB121" s="96">
        <f t="shared" si="447"/>
        <v>0</v>
      </c>
      <c r="OC121" s="96">
        <f t="shared" si="447"/>
        <v>0</v>
      </c>
      <c r="OD121" s="96">
        <f t="shared" si="447"/>
        <v>0</v>
      </c>
      <c r="OE121" s="96">
        <f t="shared" si="447"/>
        <v>0</v>
      </c>
      <c r="OF121" s="96">
        <f t="shared" si="447"/>
        <v>0</v>
      </c>
      <c r="OG121" s="96">
        <f t="shared" si="269"/>
        <v>0</v>
      </c>
      <c r="OH121" s="96">
        <f t="shared" si="270"/>
        <v>0</v>
      </c>
      <c r="OI121" s="96">
        <f t="shared" si="271"/>
        <v>0</v>
      </c>
      <c r="OJ121" s="96">
        <f t="shared" si="272"/>
        <v>0</v>
      </c>
      <c r="OK121" s="96">
        <f t="shared" si="273"/>
        <v>0</v>
      </c>
      <c r="OL121" s="96">
        <f t="shared" si="274"/>
        <v>0</v>
      </c>
      <c r="OM121" s="96">
        <f t="shared" si="275"/>
        <v>0</v>
      </c>
      <c r="ON121" s="96">
        <f t="shared" si="276"/>
        <v>0</v>
      </c>
      <c r="OO121" s="96">
        <f t="shared" ca="1" si="279"/>
        <v>0</v>
      </c>
      <c r="OP121" s="96">
        <f t="shared" ca="1" si="280"/>
        <v>0</v>
      </c>
      <c r="PB121" s="41">
        <f t="shared" ca="1" si="281"/>
        <v>0</v>
      </c>
      <c r="PC121" s="40">
        <f t="shared" si="282"/>
        <v>44927</v>
      </c>
      <c r="PD121" s="39">
        <f t="shared" ca="1" si="277"/>
        <v>45488</v>
      </c>
      <c r="PE121" s="39">
        <f t="shared" si="283"/>
        <v>0</v>
      </c>
      <c r="PF121" s="39">
        <f t="shared" si="284"/>
        <v>0</v>
      </c>
      <c r="PG121" s="39">
        <f t="shared" si="285"/>
        <v>0</v>
      </c>
      <c r="PH121" s="39">
        <f t="shared" si="286"/>
        <v>0</v>
      </c>
      <c r="PI121" s="39">
        <f t="shared" si="287"/>
        <v>0</v>
      </c>
      <c r="PJ121" s="39">
        <f t="shared" si="288"/>
        <v>0</v>
      </c>
      <c r="PK121" s="39">
        <f t="shared" si="289"/>
        <v>0</v>
      </c>
      <c r="PL121" s="39">
        <f t="shared" ca="1" si="290"/>
        <v>0</v>
      </c>
      <c r="PM121" s="39">
        <f t="shared" ca="1" si="278"/>
        <v>0</v>
      </c>
      <c r="PN121" s="41">
        <f t="shared" si="291"/>
        <v>0</v>
      </c>
      <c r="PO121" s="40">
        <f t="shared" si="292"/>
        <v>44927</v>
      </c>
      <c r="PP121" s="40">
        <f t="shared" si="293"/>
        <v>44957</v>
      </c>
      <c r="PQ121" s="39">
        <f t="array" aca="1" ref="PQ121" ca="1">IFERROR(IF($H121&lt;&gt;"",SUM(IF(WEEKDAY(-1+ROW(INDIRECT("1:"&amp;(PP121-PO121)+1)),2)={1},1,0)),0),0)</f>
        <v>0</v>
      </c>
      <c r="PR121" s="39">
        <f t="array" aca="1" ref="PR121" ca="1">IFERROR(IF($I121&lt;&gt;"",SUM(IF(WEEKDAY(-1+ROW(INDIRECT("1:"&amp;(PP121-PO121)+1)),2)={2},1,0)),0),0)</f>
        <v>0</v>
      </c>
      <c r="PS121" s="39">
        <f t="array" aca="1" ref="PS121" ca="1">IFERROR(IF($J121&lt;&gt;"",SUM(IF(WEEKDAY(-1+ROW(INDIRECT("1:"&amp;(PP121-PO121)+1)),2)={3},1,0)),0),0)</f>
        <v>0</v>
      </c>
      <c r="PT121" s="39">
        <f t="array" aca="1" ref="PT121" ca="1">IFERROR(IF($K121&lt;&gt;"",SUM(IF(WEEKDAY(-1+ROW(INDIRECT("1:"&amp;(PP121-PO121)+1)),2)={4},1,0)),0),0)</f>
        <v>0</v>
      </c>
      <c r="PU121" s="39">
        <f t="array" aca="1" ref="PU121" ca="1">IFERROR(IF($L121&lt;&gt;"",SUM(IF(WEEKDAY(-1+ROW(INDIRECT("1:"&amp;(PP121-PO121)+1)),2)={5},1,0)),0),0)</f>
        <v>0</v>
      </c>
      <c r="PV121" s="39">
        <f t="array" aca="1" ref="PV121" ca="1">IFERROR(IF($M121&lt;&gt;"",SUM(IF(WEEKDAY(-1+ROW(INDIRECT("1:"&amp;(PP121-PO121)+1)),2)={6},1,0)),0),0)</f>
        <v>0</v>
      </c>
      <c r="PW121" s="39">
        <f t="array" aca="1" ref="PW121" ca="1">IFERROR(IF($N121&lt;&gt;"",SUM(IF(WEEKDAY(-1+ROW(INDIRECT("1:"&amp;(PP121-PO121)+1)),2)={7},1,0)),0),0)</f>
        <v>0</v>
      </c>
      <c r="PX121" s="39">
        <f t="shared" ca="1" si="294"/>
        <v>0</v>
      </c>
      <c r="PY121" s="39">
        <f t="shared" si="295"/>
        <v>0</v>
      </c>
      <c r="PZ121" s="39">
        <f t="shared" si="296"/>
        <v>0</v>
      </c>
      <c r="QA121" s="39">
        <f t="shared" si="297"/>
        <v>0</v>
      </c>
      <c r="QB121" s="39">
        <f t="shared" si="298"/>
        <v>0</v>
      </c>
      <c r="QC121" s="39">
        <f t="shared" si="299"/>
        <v>0</v>
      </c>
      <c r="QD121" s="39">
        <f t="shared" si="300"/>
        <v>0</v>
      </c>
      <c r="QE121" s="39">
        <f t="shared" si="301"/>
        <v>0</v>
      </c>
      <c r="QF121" s="39">
        <f t="shared" si="302"/>
        <v>0</v>
      </c>
      <c r="QG121" s="39">
        <f t="shared" ca="1" si="303"/>
        <v>0</v>
      </c>
      <c r="QH121" s="41">
        <f t="shared" si="304"/>
        <v>0</v>
      </c>
      <c r="QI121" s="40">
        <f t="shared" si="305"/>
        <v>44958</v>
      </c>
      <c r="QJ121" s="40">
        <f t="shared" si="306"/>
        <v>44985</v>
      </c>
      <c r="QK121" s="39">
        <f t="array" aca="1" ref="QK121" ca="1">IFERROR(IF($H121&lt;&gt;"",SUM(IF(WEEKDAY(-1+ROW(INDIRECT("1:"&amp;(QJ121-QI121)+1)),2)={1},1,0)),0),0)</f>
        <v>0</v>
      </c>
      <c r="QL121" s="39">
        <f t="array" aca="1" ref="QL121" ca="1">IFERROR(IF($I121&lt;&gt;"",SUM(IF(WEEKDAY(-1+ROW(INDIRECT("1:"&amp;(QJ121-QI121)+1)),2)={2},1,0)),0),0)</f>
        <v>0</v>
      </c>
      <c r="QM121" s="39">
        <f t="array" aca="1" ref="QM121" ca="1">IFERROR(IF($J121&lt;&gt;"",SUM(IF(WEEKDAY(-1+ROW(INDIRECT("1:"&amp;(QJ121-QI121)+1)),2)={3},1,0)),0),0)</f>
        <v>0</v>
      </c>
      <c r="QN121" s="39">
        <f t="array" aca="1" ref="QN121" ca="1">IFERROR(IF($K121&lt;&gt;"",SUM(IF(WEEKDAY(-1+ROW(INDIRECT("1:"&amp;(QJ121-QI121)+1)),2)={4},1,0)),0),0)</f>
        <v>0</v>
      </c>
      <c r="QO121" s="39">
        <f t="array" aca="1" ref="QO121" ca="1">IFERROR(IF($L121&lt;&gt;"",SUM(IF(WEEKDAY(-1+ROW(INDIRECT("1:"&amp;(QJ121-QI121)+1)),2)={5},1,0)),0),0)</f>
        <v>0</v>
      </c>
      <c r="QP121" s="39">
        <f t="array" aca="1" ref="QP121" ca="1">IFERROR(IF($M121&lt;&gt;"",SUM(IF(WEEKDAY(-1+ROW(INDIRECT("1:"&amp;(QJ121-QI121)+1)),2)={6},1,0)),0),0)</f>
        <v>0</v>
      </c>
      <c r="QQ121" s="39">
        <f t="array" aca="1" ref="QQ121" ca="1">IFERROR(IF($N121&lt;&gt;"",SUM(IF(WEEKDAY(-1+ROW(INDIRECT("1:"&amp;(QJ121-QI121)+1)),2)={7},1,0)),0),0)</f>
        <v>0</v>
      </c>
      <c r="QR121" s="39">
        <f t="shared" ca="1" si="307"/>
        <v>0</v>
      </c>
      <c r="QS121" s="39">
        <f t="shared" si="308"/>
        <v>0</v>
      </c>
      <c r="QT121" s="39">
        <f t="shared" si="309"/>
        <v>0</v>
      </c>
      <c r="QU121" s="39">
        <f t="shared" si="310"/>
        <v>0</v>
      </c>
      <c r="QV121" s="39">
        <f t="shared" si="311"/>
        <v>0</v>
      </c>
      <c r="QW121" s="39">
        <f t="shared" si="312"/>
        <v>0</v>
      </c>
      <c r="QX121" s="39">
        <f t="shared" si="313"/>
        <v>0</v>
      </c>
      <c r="QY121" s="39">
        <f t="shared" si="314"/>
        <v>0</v>
      </c>
      <c r="QZ121" s="39">
        <f t="shared" si="315"/>
        <v>0</v>
      </c>
      <c r="RA121" s="39">
        <f t="shared" ca="1" si="316"/>
        <v>0</v>
      </c>
      <c r="RB121" s="41">
        <f t="shared" si="317"/>
        <v>0</v>
      </c>
      <c r="RC121" s="40">
        <f t="shared" si="318"/>
        <v>44986</v>
      </c>
      <c r="RD121" s="40">
        <f t="shared" si="319"/>
        <v>45016</v>
      </c>
      <c r="RE121" s="39">
        <f t="array" aca="1" ref="RE121" ca="1">IFERROR(IF($H121&lt;&gt;"",SUM(IF(WEEKDAY(-1+ROW(INDIRECT("1:"&amp;(RD121-RC121)+1)),2)={1},1,0)),0),0)</f>
        <v>0</v>
      </c>
      <c r="RF121" s="39">
        <f t="array" aca="1" ref="RF121" ca="1">IFERROR(IF($I121&lt;&gt;"",SUM(IF(WEEKDAY(-1+ROW(INDIRECT("1:"&amp;(RD121-RC121)+1)),2)={2},1,0)),0),0)</f>
        <v>0</v>
      </c>
      <c r="RG121" s="39">
        <f t="array" aca="1" ref="RG121" ca="1">IFERROR(IF($J121&lt;&gt;"",SUM(IF(WEEKDAY(-1+ROW(INDIRECT("1:"&amp;(RD121-RC121)+1)),2)={3},1,0)),0),0)</f>
        <v>0</v>
      </c>
      <c r="RH121" s="39">
        <f t="array" aca="1" ref="RH121" ca="1">IFERROR(IF($K121&lt;&gt;"",SUM(IF(WEEKDAY(-1+ROW(INDIRECT("1:"&amp;(RD121-RC121)+1)),2)={4},1,0)),0),0)</f>
        <v>0</v>
      </c>
      <c r="RI121" s="39">
        <f t="array" aca="1" ref="RI121" ca="1">IFERROR(IF($L121&lt;&gt;"",SUM(IF(WEEKDAY(-1+ROW(INDIRECT("1:"&amp;(RD121-RC121)+1)),2)={5},1,0)),0),0)</f>
        <v>0</v>
      </c>
      <c r="RJ121" s="39">
        <f t="array" aca="1" ref="RJ121" ca="1">IFERROR(IF($M121&lt;&gt;"",SUM(IF(WEEKDAY(-1+ROW(INDIRECT("1:"&amp;(RD121-RC121)+1)),2)={6},1,0)),0),0)</f>
        <v>0</v>
      </c>
      <c r="RK121" s="39">
        <f t="array" aca="1" ref="RK121" ca="1">IFERROR(IF($N121&lt;&gt;"",SUM(IF(WEEKDAY(-1+ROW(INDIRECT("1:"&amp;(RD121-RC121)+1)),2)={7},1,0)),0),0)</f>
        <v>0</v>
      </c>
      <c r="RL121" s="39">
        <f t="shared" ca="1" si="320"/>
        <v>0</v>
      </c>
      <c r="RM121" s="39">
        <f t="shared" si="321"/>
        <v>0</v>
      </c>
      <c r="RN121" s="39">
        <f t="shared" si="322"/>
        <v>0</v>
      </c>
      <c r="RO121" s="39">
        <f t="shared" si="323"/>
        <v>0</v>
      </c>
      <c r="RP121" s="39">
        <f t="shared" si="324"/>
        <v>0</v>
      </c>
      <c r="RQ121" s="39">
        <f t="shared" si="325"/>
        <v>0</v>
      </c>
      <c r="RR121" s="39">
        <f t="shared" si="326"/>
        <v>0</v>
      </c>
      <c r="RS121" s="39">
        <f t="shared" si="327"/>
        <v>0</v>
      </c>
      <c r="RT121" s="39">
        <f t="shared" si="328"/>
        <v>0</v>
      </c>
      <c r="RU121" s="39">
        <f t="shared" ca="1" si="329"/>
        <v>0</v>
      </c>
      <c r="RV121" s="41">
        <f t="shared" si="330"/>
        <v>0</v>
      </c>
      <c r="RW121" s="40">
        <f t="shared" si="331"/>
        <v>45017</v>
      </c>
      <c r="RX121" s="40">
        <f t="shared" si="332"/>
        <v>45046</v>
      </c>
      <c r="RY121" s="39">
        <f t="array" aca="1" ref="RY121" ca="1">IFERROR(IF($H121&lt;&gt;"",SUM(IF(WEEKDAY(-1+ROW(INDIRECT("1:"&amp;(RX121-RW121)+1)),2)={1},1,0)),0),0)</f>
        <v>0</v>
      </c>
      <c r="RZ121" s="39">
        <f t="array" aca="1" ref="RZ121" ca="1">IFERROR(IF($I121&lt;&gt;"",SUM(IF(WEEKDAY(-1+ROW(INDIRECT("1:"&amp;(RX121-RW121)+1)),2)={2},1,0)),0),0)</f>
        <v>0</v>
      </c>
      <c r="SA121" s="39">
        <f t="array" aca="1" ref="SA121" ca="1">IFERROR(IF($J121&lt;&gt;"",SUM(IF(WEEKDAY(-1+ROW(INDIRECT("1:"&amp;(RX121-RW121)+1)),2)={3},1,0)),0),0)</f>
        <v>0</v>
      </c>
      <c r="SB121" s="39">
        <f t="array" aca="1" ref="SB121" ca="1">IFERROR(IF($K121&lt;&gt;"",SUM(IF(WEEKDAY(-1+ROW(INDIRECT("1:"&amp;(RX121-RW121)+1)),2)={4},1,0)),0),0)</f>
        <v>0</v>
      </c>
      <c r="SC121" s="39">
        <f t="array" aca="1" ref="SC121" ca="1">IFERROR(IF($L121&lt;&gt;"",SUM(IF(WEEKDAY(-1+ROW(INDIRECT("1:"&amp;(RX121-RW121)+1)),2)={5},1,0)),0),0)</f>
        <v>0</v>
      </c>
      <c r="SD121" s="39">
        <f t="array" aca="1" ref="SD121" ca="1">IFERROR(IF($M121&lt;&gt;"",SUM(IF(WEEKDAY(-1+ROW(INDIRECT("1:"&amp;(RX121-RW121)+1)),2)={6},1,0)),0),0)</f>
        <v>0</v>
      </c>
      <c r="SE121" s="39">
        <f t="array" aca="1" ref="SE121" ca="1">IFERROR(IF($N121&lt;&gt;"",SUM(IF(WEEKDAY(-1+ROW(INDIRECT("1:"&amp;(RX121-RW121)+1)),2)={7},1,0)),0),0)</f>
        <v>0</v>
      </c>
      <c r="SF121" s="39">
        <f t="shared" ca="1" si="333"/>
        <v>0</v>
      </c>
      <c r="SG121" s="39">
        <f t="shared" si="334"/>
        <v>0</v>
      </c>
      <c r="SH121" s="39">
        <f t="shared" si="335"/>
        <v>0</v>
      </c>
      <c r="SI121" s="39">
        <f t="shared" si="336"/>
        <v>0</v>
      </c>
      <c r="SJ121" s="39">
        <f t="shared" si="337"/>
        <v>0</v>
      </c>
      <c r="SK121" s="39">
        <f t="shared" si="338"/>
        <v>0</v>
      </c>
      <c r="SL121" s="39">
        <f t="shared" si="339"/>
        <v>0</v>
      </c>
      <c r="SM121" s="39">
        <f t="shared" si="340"/>
        <v>0</v>
      </c>
      <c r="SN121" s="39">
        <f t="shared" si="341"/>
        <v>0</v>
      </c>
      <c r="SO121" s="39">
        <f t="shared" ca="1" si="342"/>
        <v>0</v>
      </c>
      <c r="SP121" s="41">
        <f t="shared" si="343"/>
        <v>0</v>
      </c>
      <c r="SQ121" s="40">
        <f t="shared" si="344"/>
        <v>45047</v>
      </c>
      <c r="SR121" s="40">
        <f t="shared" si="345"/>
        <v>45077</v>
      </c>
      <c r="SS121" s="39">
        <f t="array" aca="1" ref="SS121" ca="1">IFERROR(IF($H121&lt;&gt;"",SUM(IF(WEEKDAY(-1+ROW(INDIRECT("1:"&amp;(SR121-SQ121)+1)),2)={1},1,0)),0),0)</f>
        <v>0</v>
      </c>
      <c r="ST121" s="39">
        <f t="array" aca="1" ref="ST121" ca="1">IFERROR(IF($I121&lt;&gt;"",SUM(IF(WEEKDAY(-1+ROW(INDIRECT("1:"&amp;(SR121-SQ121)+1)),2)={2},1,0)),0),0)</f>
        <v>0</v>
      </c>
      <c r="SU121" s="39">
        <f t="array" aca="1" ref="SU121" ca="1">IFERROR(IF($J121&lt;&gt;"",SUM(IF(WEEKDAY(-1+ROW(INDIRECT("1:"&amp;(SR121-SQ121)+1)),2)={3},1,0)),0),0)</f>
        <v>0</v>
      </c>
      <c r="SV121" s="39">
        <f t="array" aca="1" ref="SV121" ca="1">IFERROR(IF($K121&lt;&gt;"",SUM(IF(WEEKDAY(-1+ROW(INDIRECT("1:"&amp;(SR121-SQ121)+1)),2)={4},1,0)),0),0)</f>
        <v>0</v>
      </c>
      <c r="SW121" s="39">
        <f t="array" aca="1" ref="SW121" ca="1">IFERROR(IF($L121&lt;&gt;"",SUM(IF(WEEKDAY(-1+ROW(INDIRECT("1:"&amp;(SR121-SQ121)+1)),2)={5},1,0)),0),0)</f>
        <v>0</v>
      </c>
      <c r="SX121" s="39">
        <f t="array" aca="1" ref="SX121" ca="1">IFERROR(IF($M121&lt;&gt;"",SUM(IF(WEEKDAY(-1+ROW(INDIRECT("1:"&amp;(SR121-SQ121)+1)),2)={6},1,0)),0),0)</f>
        <v>0</v>
      </c>
      <c r="SY121" s="39">
        <f t="array" aca="1" ref="SY121" ca="1">IFERROR(IF($N121&lt;&gt;"",SUM(IF(WEEKDAY(-1+ROW(INDIRECT("1:"&amp;(SR121-SQ121)+1)),2)={7},1,0)),0),0)</f>
        <v>0</v>
      </c>
      <c r="SZ121" s="39">
        <f t="shared" ca="1" si="346"/>
        <v>0</v>
      </c>
      <c r="TA121" s="39">
        <f t="shared" si="347"/>
        <v>0</v>
      </c>
      <c r="TB121" s="39">
        <f t="shared" si="348"/>
        <v>0</v>
      </c>
      <c r="TC121" s="39">
        <f t="shared" si="349"/>
        <v>0</v>
      </c>
      <c r="TD121" s="39">
        <f t="shared" si="350"/>
        <v>0</v>
      </c>
      <c r="TE121" s="39">
        <f t="shared" si="351"/>
        <v>0</v>
      </c>
      <c r="TF121" s="39">
        <f t="shared" si="352"/>
        <v>0</v>
      </c>
      <c r="TG121" s="39">
        <f t="shared" si="353"/>
        <v>0</v>
      </c>
      <c r="TH121" s="39">
        <f t="shared" si="354"/>
        <v>0</v>
      </c>
      <c r="TI121" s="39">
        <f t="shared" ca="1" si="355"/>
        <v>0</v>
      </c>
      <c r="TJ121" s="41">
        <f t="shared" si="356"/>
        <v>0</v>
      </c>
      <c r="TK121" s="40">
        <f t="shared" si="357"/>
        <v>45078</v>
      </c>
      <c r="TL121" s="40">
        <f t="shared" si="358"/>
        <v>45107</v>
      </c>
      <c r="TM121" s="39">
        <f t="array" aca="1" ref="TM121" ca="1">IFERROR(IF($H121&lt;&gt;"",SUM(IF(WEEKDAY(-1+ROW(INDIRECT("1:"&amp;(TL121-TK121)+1)),2)={1},1,0)),0),0)</f>
        <v>0</v>
      </c>
      <c r="TN121" s="39">
        <f t="array" aca="1" ref="TN121" ca="1">IFERROR(IF($I121&lt;&gt;"",SUM(IF(WEEKDAY(-1+ROW(INDIRECT("1:"&amp;(TL121-TK121)+1)),2)={2},1,0)),0),0)</f>
        <v>0</v>
      </c>
      <c r="TO121" s="39">
        <f t="array" aca="1" ref="TO121" ca="1">IFERROR(IF($J121&lt;&gt;"",SUM(IF(WEEKDAY(-1+ROW(INDIRECT("1:"&amp;(TL121-TK121)+1)),2)={3},1,0)),0),0)</f>
        <v>0</v>
      </c>
      <c r="TP121" s="39">
        <f t="array" aca="1" ref="TP121" ca="1">IFERROR(IF($K121&lt;&gt;"",SUM(IF(WEEKDAY(-1+ROW(INDIRECT("1:"&amp;(TL121-TK121)+1)),2)={4},1,0)),0),0)</f>
        <v>0</v>
      </c>
      <c r="TQ121" s="39">
        <f t="array" aca="1" ref="TQ121" ca="1">IFERROR(IF($L121&lt;&gt;"",SUM(IF(WEEKDAY(-1+ROW(INDIRECT("1:"&amp;(TL121-TK121)+1)),2)={5},1,0)),0),0)</f>
        <v>0</v>
      </c>
      <c r="TR121" s="39">
        <f t="array" aca="1" ref="TR121" ca="1">IFERROR(IF($M121&lt;&gt;"",SUM(IF(WEEKDAY(-1+ROW(INDIRECT("1:"&amp;(TL121-TK121)+1)),2)={6},1,0)),0),0)</f>
        <v>0</v>
      </c>
      <c r="TS121" s="39">
        <f t="array" aca="1" ref="TS121" ca="1">IFERROR(IF($N121&lt;&gt;"",SUM(IF(WEEKDAY(-1+ROW(INDIRECT("1:"&amp;(TL121-TK121)+1)),2)={7},1,0)),0),0)</f>
        <v>0</v>
      </c>
      <c r="TT121" s="39">
        <f t="shared" ca="1" si="359"/>
        <v>0</v>
      </c>
      <c r="TU121" s="39">
        <f t="shared" si="360"/>
        <v>0</v>
      </c>
      <c r="TV121" s="39">
        <f t="shared" si="361"/>
        <v>0</v>
      </c>
      <c r="TW121" s="39">
        <f t="shared" si="362"/>
        <v>0</v>
      </c>
      <c r="TX121" s="39">
        <f t="shared" si="363"/>
        <v>0</v>
      </c>
      <c r="TY121" s="39">
        <f t="shared" si="364"/>
        <v>0</v>
      </c>
      <c r="TZ121" s="39">
        <f t="shared" si="365"/>
        <v>0</v>
      </c>
      <c r="UA121" s="39">
        <f t="shared" si="366"/>
        <v>0</v>
      </c>
      <c r="UB121" s="39">
        <f t="shared" si="367"/>
        <v>0</v>
      </c>
      <c r="UC121" s="39">
        <f t="shared" ca="1" si="368"/>
        <v>0</v>
      </c>
      <c r="UD121" s="41">
        <f t="shared" si="369"/>
        <v>0</v>
      </c>
      <c r="UE121" s="40">
        <f t="shared" si="370"/>
        <v>45108</v>
      </c>
      <c r="UF121" s="40">
        <f t="shared" si="371"/>
        <v>45138</v>
      </c>
      <c r="UG121" s="39">
        <f t="array" aca="1" ref="UG121" ca="1">IFERROR(IF($H121&lt;&gt;"",SUM(IF(WEEKDAY(-1+ROW(INDIRECT("1:"&amp;(UF121-UE121)+1)),2)={1},1,0)),0),0)</f>
        <v>0</v>
      </c>
      <c r="UH121" s="39">
        <f t="array" aca="1" ref="UH121" ca="1">IFERROR(IF($I121&lt;&gt;"",SUM(IF(WEEKDAY(-1+ROW(INDIRECT("1:"&amp;(UF121-UE121)+1)),2)={2},1,0)),0),0)</f>
        <v>0</v>
      </c>
      <c r="UI121" s="39">
        <f t="array" aca="1" ref="UI121" ca="1">IFERROR(IF($J121&lt;&gt;"",SUM(IF(WEEKDAY(-1+ROW(INDIRECT("1:"&amp;(UF121-UE121)+1)),2)={3},1,0)),0),0)</f>
        <v>0</v>
      </c>
      <c r="UJ121" s="39">
        <f t="array" aca="1" ref="UJ121" ca="1">IFERROR(IF($K121&lt;&gt;"",SUM(IF(WEEKDAY(-1+ROW(INDIRECT("1:"&amp;(UF121-UE121)+1)),2)={4},1,0)),0),0)</f>
        <v>0</v>
      </c>
      <c r="UK121" s="39">
        <f t="array" aca="1" ref="UK121" ca="1">IFERROR(IF($L121&lt;&gt;"",SUM(IF(WEEKDAY(-1+ROW(INDIRECT("1:"&amp;(UF121-UE121)+1)),2)={5},1,0)),0),0)</f>
        <v>0</v>
      </c>
      <c r="UL121" s="39">
        <f t="array" aca="1" ref="UL121" ca="1">IFERROR(IF($M121&lt;&gt;"",SUM(IF(WEEKDAY(-1+ROW(INDIRECT("1:"&amp;(UF121-UE121)+1)),2)={6},1,0)),0),0)</f>
        <v>0</v>
      </c>
      <c r="UM121" s="39">
        <f t="array" aca="1" ref="UM121" ca="1">IFERROR(IF($N121&lt;&gt;"",SUM(IF(WEEKDAY(-1+ROW(INDIRECT("1:"&amp;(UF121-UE121)+1)),2)={7},1,0)),0),0)</f>
        <v>0</v>
      </c>
      <c r="UN121" s="39">
        <f t="shared" ca="1" si="372"/>
        <v>0</v>
      </c>
      <c r="UO121" s="39">
        <f t="shared" si="373"/>
        <v>0</v>
      </c>
      <c r="UP121" s="39">
        <f t="shared" si="374"/>
        <v>0</v>
      </c>
      <c r="UQ121" s="39">
        <f t="shared" si="375"/>
        <v>0</v>
      </c>
      <c r="UR121" s="39">
        <f t="shared" si="376"/>
        <v>0</v>
      </c>
      <c r="US121" s="39">
        <f t="shared" si="377"/>
        <v>0</v>
      </c>
      <c r="UT121" s="39">
        <f t="shared" si="378"/>
        <v>0</v>
      </c>
      <c r="UU121" s="39">
        <f t="shared" si="379"/>
        <v>0</v>
      </c>
      <c r="UV121" s="39">
        <f t="shared" si="380"/>
        <v>0</v>
      </c>
      <c r="UW121" s="39">
        <f t="shared" ca="1" si="381"/>
        <v>0</v>
      </c>
      <c r="UX121" s="41">
        <f t="shared" si="382"/>
        <v>0</v>
      </c>
      <c r="UY121" s="40">
        <f t="shared" si="383"/>
        <v>45139</v>
      </c>
      <c r="UZ121" s="40">
        <f t="shared" si="384"/>
        <v>45169</v>
      </c>
      <c r="VA121" s="39">
        <f t="array" aca="1" ref="VA121" ca="1">IFERROR(IF($H121&lt;&gt;"",SUM(IF(WEEKDAY(-1+ROW(INDIRECT("1:"&amp;(UZ121-UY121)+1)),2)={1},1,0)),0),0)</f>
        <v>0</v>
      </c>
      <c r="VB121" s="39">
        <f t="array" aca="1" ref="VB121" ca="1">IFERROR(IF($I121&lt;&gt;"",SUM(IF(WEEKDAY(-1+ROW(INDIRECT("1:"&amp;(UZ121-UY121)+1)),2)={2},1,0)),0),0)</f>
        <v>0</v>
      </c>
      <c r="VC121" s="39">
        <f t="array" aca="1" ref="VC121" ca="1">IFERROR(IF($J121&lt;&gt;"",SUM(IF(WEEKDAY(-1+ROW(INDIRECT("1:"&amp;(UZ121-UY121)+1)),2)={3},1,0)),0),0)</f>
        <v>0</v>
      </c>
      <c r="VD121" s="39">
        <f t="array" aca="1" ref="VD121" ca="1">IFERROR(IF($K121&lt;&gt;"",SUM(IF(WEEKDAY(-1+ROW(INDIRECT("1:"&amp;(UZ121-UY121)+1)),2)={4},1,0)),0),0)</f>
        <v>0</v>
      </c>
      <c r="VE121" s="39">
        <f t="array" aca="1" ref="VE121" ca="1">IFERROR(IF($L121&lt;&gt;"",SUM(IF(WEEKDAY(-1+ROW(INDIRECT("1:"&amp;(UZ121-UY121)+1)),2)={5},1,0)),0),0)</f>
        <v>0</v>
      </c>
      <c r="VF121" s="39">
        <f t="array" aca="1" ref="VF121" ca="1">IFERROR(IF($M121&lt;&gt;"",SUM(IF(WEEKDAY(-1+ROW(INDIRECT("1:"&amp;(UZ121-UY121)+1)),2)={6},1,0)),0),0)</f>
        <v>0</v>
      </c>
      <c r="VG121" s="39">
        <f t="array" aca="1" ref="VG121" ca="1">IFERROR(IF($N121&lt;&gt;"",SUM(IF(WEEKDAY(-1+ROW(INDIRECT("1:"&amp;(UZ121-UY121)+1)),2)={7},1,0)),0),0)</f>
        <v>0</v>
      </c>
      <c r="VH121" s="39">
        <f t="shared" ca="1" si="385"/>
        <v>0</v>
      </c>
      <c r="VI121" s="39">
        <f t="shared" si="386"/>
        <v>0</v>
      </c>
      <c r="VJ121" s="39">
        <f t="shared" si="387"/>
        <v>0</v>
      </c>
      <c r="VK121" s="39">
        <f t="shared" si="388"/>
        <v>0</v>
      </c>
      <c r="VL121" s="39">
        <f t="shared" si="389"/>
        <v>0</v>
      </c>
      <c r="VM121" s="39">
        <f t="shared" si="390"/>
        <v>0</v>
      </c>
      <c r="VN121" s="39">
        <f t="shared" si="391"/>
        <v>0</v>
      </c>
      <c r="VO121" s="39">
        <f t="shared" si="392"/>
        <v>0</v>
      </c>
      <c r="VP121" s="39">
        <f t="shared" si="393"/>
        <v>0</v>
      </c>
      <c r="VQ121" s="39">
        <f t="shared" ca="1" si="394"/>
        <v>0</v>
      </c>
      <c r="VR121" s="41">
        <f t="shared" si="395"/>
        <v>0</v>
      </c>
      <c r="VS121" s="40">
        <f t="shared" si="396"/>
        <v>45170</v>
      </c>
      <c r="VT121" s="40">
        <f t="shared" si="397"/>
        <v>45199</v>
      </c>
      <c r="VU121" s="39">
        <f t="array" aca="1" ref="VU121" ca="1">IFERROR(IF($H121&lt;&gt;"",SUM(IF(WEEKDAY(-1+ROW(INDIRECT("1:"&amp;(VT121-VS121)+1)),2)={1},1,0)),0),0)</f>
        <v>0</v>
      </c>
      <c r="VV121" s="39">
        <f t="array" aca="1" ref="VV121" ca="1">IFERROR(IF($I121&lt;&gt;"",SUM(IF(WEEKDAY(-1+ROW(INDIRECT("1:"&amp;(VT121-VS121)+1)),2)={2},1,0)),0),0)</f>
        <v>0</v>
      </c>
      <c r="VW121" s="39">
        <f t="array" aca="1" ref="VW121" ca="1">IFERROR(IF($J121&lt;&gt;"",SUM(IF(WEEKDAY(-1+ROW(INDIRECT("1:"&amp;(VT121-VS121)+1)),2)={3},1,0)),0),0)</f>
        <v>0</v>
      </c>
      <c r="VX121" s="39">
        <f t="array" aca="1" ref="VX121" ca="1">IFERROR(IF($K121&lt;&gt;"",SUM(IF(WEEKDAY(-1+ROW(INDIRECT("1:"&amp;(VT121-VS121)+1)),2)={4},1,0)),0),0)</f>
        <v>0</v>
      </c>
      <c r="VY121" s="39">
        <f t="array" aca="1" ref="VY121" ca="1">IFERROR(IF($L121&lt;&gt;"",SUM(IF(WEEKDAY(-1+ROW(INDIRECT("1:"&amp;(VT121-VS121)+1)),2)={5},1,0)),0),0)</f>
        <v>0</v>
      </c>
      <c r="VZ121" s="39">
        <f t="array" aca="1" ref="VZ121" ca="1">IFERROR(IF($M121&lt;&gt;"",SUM(IF(WEEKDAY(-1+ROW(INDIRECT("1:"&amp;(VT121-VS121)+1)),2)={6},1,0)),0),0)</f>
        <v>0</v>
      </c>
      <c r="WA121" s="39">
        <f t="array" aca="1" ref="WA121" ca="1">IFERROR(IF($N121&lt;&gt;"",SUM(IF(WEEKDAY(-1+ROW(INDIRECT("1:"&amp;(VT121-VS121)+1)),2)={7},1,0)),0),0)</f>
        <v>0</v>
      </c>
      <c r="WB121" s="39">
        <f t="shared" ca="1" si="398"/>
        <v>0</v>
      </c>
      <c r="WC121" s="39">
        <f t="shared" si="399"/>
        <v>0</v>
      </c>
      <c r="WD121" s="39">
        <f t="shared" si="400"/>
        <v>0</v>
      </c>
      <c r="WE121" s="39">
        <f t="shared" si="401"/>
        <v>0</v>
      </c>
      <c r="WF121" s="39">
        <f t="shared" si="402"/>
        <v>0</v>
      </c>
      <c r="WG121" s="39">
        <f t="shared" si="403"/>
        <v>0</v>
      </c>
      <c r="WH121" s="39">
        <f t="shared" si="404"/>
        <v>0</v>
      </c>
      <c r="WI121" s="39">
        <f t="shared" si="405"/>
        <v>0</v>
      </c>
      <c r="WJ121" s="39">
        <f t="shared" si="406"/>
        <v>0</v>
      </c>
      <c r="WK121" s="39">
        <f t="shared" ca="1" si="407"/>
        <v>0</v>
      </c>
      <c r="WL121" s="41">
        <f t="shared" si="408"/>
        <v>0</v>
      </c>
      <c r="WM121" s="40">
        <f t="shared" si="409"/>
        <v>45200</v>
      </c>
      <c r="WN121" s="40">
        <f t="shared" si="410"/>
        <v>45230</v>
      </c>
      <c r="WO121" s="39">
        <f t="array" aca="1" ref="WO121" ca="1">IFERROR(IF($H121&lt;&gt;"",SUM(IF(WEEKDAY(-1+ROW(INDIRECT("1:"&amp;(WN121-WM121)+1)),2)={1},1,0)),0),0)</f>
        <v>0</v>
      </c>
      <c r="WP121" s="39">
        <f t="array" aca="1" ref="WP121" ca="1">IFERROR(IF($I121&lt;&gt;"",SUM(IF(WEEKDAY(-1+ROW(INDIRECT("1:"&amp;(WN121-WM121)+1)),2)={2},1,0)),0),0)</f>
        <v>0</v>
      </c>
      <c r="WQ121" s="39">
        <f t="array" aca="1" ref="WQ121" ca="1">IFERROR(IF($J121&lt;&gt;"",SUM(IF(WEEKDAY(-1+ROW(INDIRECT("1:"&amp;(WN121-WM121)+1)),2)={3},1,0)),0),0)</f>
        <v>0</v>
      </c>
      <c r="WR121" s="39">
        <f t="array" aca="1" ref="WR121" ca="1">IFERROR(IF($K121&lt;&gt;"",SUM(IF(WEEKDAY(-1+ROW(INDIRECT("1:"&amp;(WN121-WM121)+1)),2)={4},1,0)),0),0)</f>
        <v>0</v>
      </c>
      <c r="WS121" s="39">
        <f t="array" aca="1" ref="WS121" ca="1">IFERROR(IF($L121&lt;&gt;"",SUM(IF(WEEKDAY(-1+ROW(INDIRECT("1:"&amp;(WN121-WM121)+1)),2)={5},1,0)),0),0)</f>
        <v>0</v>
      </c>
      <c r="WT121" s="39">
        <f t="array" aca="1" ref="WT121" ca="1">IFERROR(IF($M121&lt;&gt;"",SUM(IF(WEEKDAY(-1+ROW(INDIRECT("1:"&amp;(WN121-WM121)+1)),2)={6},1,0)),0),0)</f>
        <v>0</v>
      </c>
      <c r="WU121" s="39">
        <f t="array" aca="1" ref="WU121" ca="1">IFERROR(IF($N121&lt;&gt;"",SUM(IF(WEEKDAY(-1+ROW(INDIRECT("1:"&amp;(WN121-WM121)+1)),2)={7},1,0)),0),0)</f>
        <v>0</v>
      </c>
      <c r="WV121" s="39">
        <f t="shared" ca="1" si="411"/>
        <v>0</v>
      </c>
      <c r="WW121" s="39">
        <f t="shared" si="412"/>
        <v>0</v>
      </c>
      <c r="WX121" s="39">
        <f t="shared" si="413"/>
        <v>0</v>
      </c>
      <c r="WY121" s="39">
        <f t="shared" si="414"/>
        <v>0</v>
      </c>
      <c r="WZ121" s="39">
        <f t="shared" si="415"/>
        <v>0</v>
      </c>
      <c r="XA121" s="39">
        <f t="shared" si="416"/>
        <v>0</v>
      </c>
      <c r="XB121" s="39">
        <f t="shared" si="417"/>
        <v>0</v>
      </c>
      <c r="XC121" s="39">
        <f t="shared" si="418"/>
        <v>0</v>
      </c>
      <c r="XD121" s="39">
        <f t="shared" si="419"/>
        <v>0</v>
      </c>
      <c r="XE121" s="39">
        <f t="shared" ca="1" si="420"/>
        <v>0</v>
      </c>
      <c r="XF121" s="41">
        <f t="shared" si="421"/>
        <v>0</v>
      </c>
      <c r="XG121" s="40">
        <f t="shared" si="422"/>
        <v>45231</v>
      </c>
      <c r="XH121" s="40">
        <f t="shared" si="423"/>
        <v>45260</v>
      </c>
      <c r="XI121" s="39">
        <f t="array" aca="1" ref="XI121" ca="1">IFERROR(IF($H121&lt;&gt;"",SUM(IF(WEEKDAY(-1+ROW(INDIRECT("1:"&amp;(XH121-XG121)+1)),2)={1},1,0)),0),0)</f>
        <v>0</v>
      </c>
      <c r="XJ121" s="39">
        <f t="array" aca="1" ref="XJ121" ca="1">IFERROR(IF($I121&lt;&gt;"",SUM(IF(WEEKDAY(-1+ROW(INDIRECT("1:"&amp;(XH121-XG121)+1)),2)={2},1,0)),0),0)</f>
        <v>0</v>
      </c>
      <c r="XK121" s="39">
        <f t="array" aca="1" ref="XK121" ca="1">IFERROR(IF($J121&lt;&gt;"",SUM(IF(WEEKDAY(-1+ROW(INDIRECT("1:"&amp;(XH121-XG121)+1)),2)={3},1,0)),0),0)</f>
        <v>0</v>
      </c>
      <c r="XL121" s="39">
        <f t="array" aca="1" ref="XL121" ca="1">IFERROR(IF($K121&lt;&gt;"",SUM(IF(WEEKDAY(-1+ROW(INDIRECT("1:"&amp;(XH121-XG121)+1)),2)={4},1,0)),0),0)</f>
        <v>0</v>
      </c>
      <c r="XM121" s="39">
        <f t="array" aca="1" ref="XM121" ca="1">IFERROR(IF($L121&lt;&gt;"",SUM(IF(WEEKDAY(-1+ROW(INDIRECT("1:"&amp;(XH121-XG121)+1)),2)={5},1,0)),0),0)</f>
        <v>0</v>
      </c>
      <c r="XN121" s="39">
        <f t="array" aca="1" ref="XN121" ca="1">IFERROR(IF($M121&lt;&gt;"",SUM(IF(WEEKDAY(-1+ROW(INDIRECT("1:"&amp;(XH121-XG121)+1)),2)={6},1,0)),0),0)</f>
        <v>0</v>
      </c>
      <c r="XO121" s="39">
        <f t="array" aca="1" ref="XO121" ca="1">IFERROR(IF($N121&lt;&gt;"",SUM(IF(WEEKDAY(-1+ROW(INDIRECT("1:"&amp;(XH121-XG121)+1)),2)={7},1,0)),0),0)</f>
        <v>0</v>
      </c>
      <c r="XP121" s="39">
        <f t="shared" ca="1" si="424"/>
        <v>0</v>
      </c>
      <c r="XQ121" s="39">
        <f t="shared" si="425"/>
        <v>0</v>
      </c>
      <c r="XR121" s="39">
        <f t="shared" si="426"/>
        <v>0</v>
      </c>
      <c r="XS121" s="39">
        <f t="shared" si="427"/>
        <v>0</v>
      </c>
      <c r="XT121" s="39">
        <f t="shared" si="428"/>
        <v>0</v>
      </c>
      <c r="XU121" s="39">
        <f t="shared" si="429"/>
        <v>0</v>
      </c>
      <c r="XV121" s="39">
        <f t="shared" si="430"/>
        <v>0</v>
      </c>
      <c r="XW121" s="39">
        <f t="shared" si="431"/>
        <v>0</v>
      </c>
      <c r="XX121" s="39">
        <f t="shared" si="432"/>
        <v>0</v>
      </c>
      <c r="XY121" s="39">
        <f t="shared" ca="1" si="433"/>
        <v>0</v>
      </c>
      <c r="XZ121" s="41">
        <f t="shared" si="434"/>
        <v>0</v>
      </c>
      <c r="YA121" s="40">
        <f t="shared" si="435"/>
        <v>45261</v>
      </c>
      <c r="YB121" s="40">
        <f t="shared" si="436"/>
        <v>45291</v>
      </c>
      <c r="YC121" s="39">
        <f t="array" aca="1" ref="YC121" ca="1">IFERROR(IF($H121&lt;&gt;"",SUM(IF(WEEKDAY(-1+ROW(INDIRECT("1:"&amp;(YB121-YA121)+1)),2)={1},1,0)),0),0)</f>
        <v>0</v>
      </c>
      <c r="YD121" s="39">
        <f t="array" aca="1" ref="YD121" ca="1">IFERROR(IF($I121&lt;&gt;"",SUM(IF(WEEKDAY(-1+ROW(INDIRECT("1:"&amp;(YB121-YA121)+1)),2)={2},1,0)),0),0)</f>
        <v>0</v>
      </c>
      <c r="YE121" s="39">
        <f t="array" aca="1" ref="YE121" ca="1">IFERROR(IF($J121&lt;&gt;"",SUM(IF(WEEKDAY(-1+ROW(INDIRECT("1:"&amp;(YB121-YA121)+1)),2)={3},1,0)),0),0)</f>
        <v>0</v>
      </c>
      <c r="YF121" s="39">
        <f t="array" aca="1" ref="YF121" ca="1">IFERROR(IF($K121&lt;&gt;"",SUM(IF(WEEKDAY(-1+ROW(INDIRECT("1:"&amp;(YB121-YA121)+1)),2)={4},1,0)),0),0)</f>
        <v>0</v>
      </c>
      <c r="YG121" s="39">
        <f t="array" aca="1" ref="YG121" ca="1">IFERROR(IF($L121&lt;&gt;"",SUM(IF(WEEKDAY(-1+ROW(INDIRECT("1:"&amp;(YB121-YA121)+1)),2)={5},1,0)),0),0)</f>
        <v>0</v>
      </c>
      <c r="YH121" s="39">
        <f t="array" aca="1" ref="YH121" ca="1">IFERROR(IF($M121&lt;&gt;"",SUM(IF(WEEKDAY(-1+ROW(INDIRECT("1:"&amp;(YB121-YA121)+1)),2)={6},1,0)),0),0)</f>
        <v>0</v>
      </c>
      <c r="YI121" s="39">
        <f t="array" aca="1" ref="YI121" ca="1">IFERROR(IF($N121&lt;&gt;"",SUM(IF(WEEKDAY(-1+ROW(INDIRECT("1:"&amp;(YB121-YA121)+1)),2)={7},1,0)),0),0)</f>
        <v>0</v>
      </c>
      <c r="YJ121" s="39">
        <f t="shared" ca="1" si="437"/>
        <v>0</v>
      </c>
      <c r="YK121" s="39">
        <f t="shared" si="438"/>
        <v>0</v>
      </c>
      <c r="YL121" s="39">
        <f t="shared" si="439"/>
        <v>0</v>
      </c>
      <c r="YM121" s="39">
        <f t="shared" si="440"/>
        <v>0</v>
      </c>
      <c r="YN121" s="39">
        <f t="shared" si="441"/>
        <v>0</v>
      </c>
      <c r="YO121" s="39">
        <f t="shared" si="442"/>
        <v>0</v>
      </c>
      <c r="YP121" s="39">
        <f t="shared" si="443"/>
        <v>0</v>
      </c>
      <c r="YQ121" s="39">
        <f t="shared" si="444"/>
        <v>0</v>
      </c>
      <c r="YR121" s="39">
        <f t="shared" si="445"/>
        <v>0</v>
      </c>
      <c r="YS121" s="39">
        <f t="shared" ca="1" si="446"/>
        <v>0</v>
      </c>
    </row>
    <row r="122" spans="2:669" x14ac:dyDescent="0.25">
      <c r="B122" s="71">
        <v>112</v>
      </c>
      <c r="C122" s="71"/>
      <c r="D122" s="71"/>
      <c r="E122" s="71"/>
      <c r="F122" s="71"/>
      <c r="G122" s="73"/>
      <c r="H122" s="74"/>
      <c r="I122" s="75"/>
      <c r="J122" s="75"/>
      <c r="K122" s="75"/>
      <c r="L122" s="75"/>
      <c r="M122" s="75"/>
      <c r="N122" s="73"/>
      <c r="O122" s="74"/>
      <c r="P122" s="75"/>
      <c r="Q122" s="75"/>
      <c r="R122" s="75"/>
      <c r="S122" s="75"/>
      <c r="T122" s="75"/>
      <c r="U122" s="75"/>
      <c r="V122" s="73"/>
      <c r="W122" s="95"/>
      <c r="X122" s="96"/>
      <c r="Y122" s="96"/>
      <c r="Z122" s="96"/>
      <c r="AA122" s="96"/>
      <c r="AB122" s="96"/>
      <c r="AC122" s="96"/>
      <c r="AD122" s="96"/>
      <c r="AE122" s="96"/>
      <c r="AF122" s="96"/>
      <c r="AG122" s="96"/>
      <c r="AH122" s="96"/>
      <c r="AI122" s="96"/>
      <c r="AJ122" s="96"/>
      <c r="AK122" s="96"/>
      <c r="AL122" s="96"/>
      <c r="AM122" s="96"/>
      <c r="AN122" s="96"/>
      <c r="AO122" s="96"/>
      <c r="AP122" s="96"/>
      <c r="AQ122" s="96"/>
      <c r="AR122" s="96"/>
      <c r="AS122" s="96"/>
      <c r="AT122" s="96"/>
      <c r="AU122" s="96"/>
      <c r="AV122" s="96"/>
      <c r="AW122" s="96"/>
      <c r="AX122" s="96"/>
      <c r="AY122" s="96"/>
      <c r="AZ122" s="96"/>
      <c r="BA122" s="96"/>
      <c r="BB122" s="96"/>
      <c r="BC122" s="96"/>
      <c r="BD122" s="96"/>
      <c r="BE122" s="96"/>
      <c r="BF122" s="96"/>
      <c r="BG122" s="96"/>
      <c r="BH122" s="96"/>
      <c r="BI122" s="96"/>
      <c r="BJ122" s="96"/>
      <c r="BK122" s="96"/>
      <c r="BL122" s="96"/>
      <c r="BM122" s="96"/>
      <c r="BN122" s="96"/>
      <c r="BO122" s="96"/>
      <c r="BP122" s="96"/>
      <c r="BQ122" s="96"/>
      <c r="BR122" s="96"/>
      <c r="BS122" s="96"/>
      <c r="BT122" s="96"/>
      <c r="BU122" s="96"/>
      <c r="BV122" s="96"/>
      <c r="BW122" s="96"/>
      <c r="BX122" s="96"/>
      <c r="BY122" s="96"/>
      <c r="BZ122" s="96"/>
      <c r="CA122" s="96"/>
      <c r="CB122" s="96"/>
      <c r="CC122" s="96"/>
      <c r="CD122" s="96"/>
      <c r="CE122" s="96"/>
      <c r="CF122" s="96"/>
      <c r="CG122" s="96"/>
      <c r="CH122" s="96"/>
      <c r="CI122" s="96"/>
      <c r="CJ122" s="96"/>
      <c r="CK122" s="96"/>
      <c r="CL122" s="96"/>
      <c r="CM122" s="96"/>
      <c r="CN122" s="96"/>
      <c r="CO122" s="96"/>
      <c r="CP122" s="96"/>
      <c r="CQ122" s="96"/>
      <c r="CR122" s="96"/>
      <c r="CS122" s="96"/>
      <c r="CT122" s="96"/>
      <c r="CU122" s="96"/>
      <c r="CV122" s="96"/>
      <c r="CW122" s="96"/>
      <c r="CX122" s="96"/>
      <c r="CY122" s="96"/>
      <c r="CZ122" s="96"/>
      <c r="DA122" s="96"/>
      <c r="DB122" s="96"/>
      <c r="DC122" s="96"/>
      <c r="DD122" s="96"/>
      <c r="DE122" s="96"/>
      <c r="DF122" s="96"/>
      <c r="DG122" s="96"/>
      <c r="DH122" s="96"/>
      <c r="DI122" s="96"/>
      <c r="DJ122" s="96"/>
      <c r="DK122" s="96"/>
      <c r="DL122" s="96"/>
      <c r="DM122" s="96"/>
      <c r="DN122" s="96"/>
      <c r="DO122" s="96"/>
      <c r="DP122" s="96"/>
      <c r="DQ122" s="96"/>
      <c r="DR122" s="96"/>
      <c r="DS122" s="96"/>
      <c r="DT122" s="96"/>
      <c r="DU122" s="96"/>
      <c r="DV122" s="96"/>
      <c r="DW122" s="96"/>
      <c r="DX122" s="96"/>
      <c r="DY122" s="96"/>
      <c r="DZ122" s="96"/>
      <c r="EA122" s="96"/>
      <c r="EB122" s="96"/>
      <c r="EC122" s="96"/>
      <c r="ED122" s="96"/>
      <c r="EE122" s="96"/>
      <c r="EF122" s="96"/>
      <c r="EG122" s="96"/>
      <c r="EH122" s="96"/>
      <c r="EI122" s="96"/>
      <c r="EJ122" s="96"/>
      <c r="EK122" s="96"/>
      <c r="EL122" s="96"/>
      <c r="EM122" s="96"/>
      <c r="EN122" s="96"/>
      <c r="EO122" s="96"/>
      <c r="EP122" s="96"/>
      <c r="EQ122" s="96"/>
      <c r="ER122" s="96"/>
      <c r="ES122" s="96"/>
      <c r="ET122" s="96"/>
      <c r="EU122" s="96"/>
      <c r="EV122" s="96"/>
      <c r="EW122" s="96"/>
      <c r="EX122" s="96"/>
      <c r="EY122" s="96"/>
      <c r="EZ122" s="96"/>
      <c r="FA122" s="96"/>
      <c r="FB122" s="96"/>
      <c r="FC122" s="96"/>
      <c r="FD122" s="96"/>
      <c r="FE122" s="96"/>
      <c r="FF122" s="96"/>
      <c r="FG122" s="96"/>
      <c r="FH122" s="96"/>
      <c r="FI122" s="96"/>
      <c r="FJ122" s="96"/>
      <c r="FK122" s="96"/>
      <c r="FL122" s="96"/>
      <c r="FM122" s="96"/>
      <c r="FN122" s="96"/>
      <c r="FO122" s="96"/>
      <c r="FP122" s="96"/>
      <c r="FQ122" s="96"/>
      <c r="FR122" s="96"/>
      <c r="FS122" s="96"/>
      <c r="FT122" s="96"/>
      <c r="FU122" s="96"/>
      <c r="FV122" s="96"/>
      <c r="FW122" s="96"/>
      <c r="FX122" s="96"/>
      <c r="FY122" s="96"/>
      <c r="FZ122" s="96"/>
      <c r="GA122" s="96"/>
      <c r="GB122" s="96"/>
      <c r="GC122" s="96"/>
      <c r="GD122" s="96"/>
      <c r="GE122" s="96"/>
      <c r="GF122" s="96"/>
      <c r="GG122" s="96"/>
      <c r="GH122" s="96"/>
      <c r="GI122" s="96"/>
      <c r="GJ122" s="96"/>
      <c r="GK122" s="96"/>
      <c r="GL122" s="96"/>
      <c r="GM122" s="96"/>
      <c r="GN122" s="96"/>
      <c r="GO122" s="96"/>
      <c r="GP122" s="96"/>
      <c r="GQ122" s="96"/>
      <c r="GR122" s="96"/>
      <c r="GS122" s="96"/>
      <c r="GT122" s="96"/>
      <c r="GU122" s="96"/>
      <c r="GV122" s="96"/>
      <c r="GW122" s="96"/>
      <c r="GX122" s="96"/>
      <c r="GY122" s="96"/>
      <c r="GZ122" s="96"/>
      <c r="HA122" s="96"/>
      <c r="HB122" s="96"/>
      <c r="HC122" s="96"/>
      <c r="HD122" s="96"/>
      <c r="HE122" s="96"/>
      <c r="HF122" s="96"/>
      <c r="HG122" s="96"/>
      <c r="HH122" s="96"/>
      <c r="HI122" s="96"/>
      <c r="HJ122" s="96"/>
      <c r="HK122" s="96"/>
      <c r="HL122" s="96"/>
      <c r="HM122" s="96"/>
      <c r="HN122" s="96"/>
      <c r="HO122" s="96"/>
      <c r="HP122" s="96"/>
      <c r="HQ122" s="96"/>
      <c r="HR122" s="96"/>
      <c r="HS122" s="96"/>
      <c r="HT122" s="96"/>
      <c r="HU122" s="96"/>
      <c r="HV122" s="96"/>
      <c r="HW122" s="96"/>
      <c r="HX122" s="96"/>
      <c r="HY122" s="96"/>
      <c r="HZ122" s="96"/>
      <c r="IA122" s="96"/>
      <c r="IB122" s="96"/>
      <c r="IC122" s="96"/>
      <c r="ID122" s="96"/>
      <c r="IE122" s="96"/>
      <c r="IF122" s="96"/>
      <c r="IG122" s="96"/>
      <c r="IH122" s="96"/>
      <c r="II122" s="96"/>
      <c r="IJ122" s="96"/>
      <c r="IK122" s="96"/>
      <c r="IL122" s="96"/>
      <c r="IM122" s="96"/>
      <c r="IN122" s="96"/>
      <c r="IO122" s="96"/>
      <c r="IP122" s="96"/>
      <c r="IQ122" s="96"/>
      <c r="IR122" s="96"/>
      <c r="IS122" s="96"/>
      <c r="IT122" s="96"/>
      <c r="IU122" s="96"/>
      <c r="IV122" s="96"/>
      <c r="IW122" s="96"/>
      <c r="IX122" s="96"/>
      <c r="IY122" s="96"/>
      <c r="IZ122" s="96"/>
      <c r="JA122" s="96"/>
      <c r="JB122" s="96"/>
      <c r="JC122" s="96"/>
      <c r="JD122" s="96"/>
      <c r="JE122" s="96"/>
      <c r="JF122" s="96"/>
      <c r="JG122" s="96"/>
      <c r="JH122" s="96"/>
      <c r="JI122" s="96"/>
      <c r="JJ122" s="96"/>
      <c r="JK122" s="96"/>
      <c r="JL122" s="96"/>
      <c r="JM122" s="96"/>
      <c r="JN122" s="96"/>
      <c r="JO122" s="96"/>
      <c r="JP122" s="96"/>
      <c r="JQ122" s="96"/>
      <c r="JR122" s="96"/>
      <c r="JS122" s="96"/>
      <c r="JT122" s="96"/>
      <c r="JU122" s="96"/>
      <c r="JV122" s="96"/>
      <c r="JW122" s="96"/>
      <c r="JX122" s="96"/>
      <c r="JY122" s="96"/>
      <c r="JZ122" s="96"/>
      <c r="KA122" s="96"/>
      <c r="KB122" s="96"/>
      <c r="KC122" s="96"/>
      <c r="KD122" s="96"/>
      <c r="KE122" s="96"/>
      <c r="KF122" s="96"/>
      <c r="KG122" s="96"/>
      <c r="KH122" s="96"/>
      <c r="KI122" s="96"/>
      <c r="KJ122" s="96"/>
      <c r="KK122" s="96"/>
      <c r="KL122" s="96"/>
      <c r="KM122" s="96"/>
      <c r="KN122" s="96"/>
      <c r="KO122" s="96"/>
      <c r="KP122" s="96"/>
      <c r="KQ122" s="96"/>
      <c r="KR122" s="96"/>
      <c r="KS122" s="96"/>
      <c r="KT122" s="96"/>
      <c r="KU122" s="96"/>
      <c r="KV122" s="96"/>
      <c r="KW122" s="96"/>
      <c r="KX122" s="96"/>
      <c r="KY122" s="96"/>
      <c r="KZ122" s="96"/>
      <c r="LA122" s="96"/>
      <c r="LB122" s="96"/>
      <c r="LC122" s="96"/>
      <c r="LD122" s="96"/>
      <c r="LE122" s="96"/>
      <c r="LF122" s="96"/>
      <c r="LG122" s="96"/>
      <c r="LH122" s="96"/>
      <c r="LI122" s="96"/>
      <c r="LJ122" s="96"/>
      <c r="LK122" s="96"/>
      <c r="LL122" s="96"/>
      <c r="LM122" s="96"/>
      <c r="LN122" s="96"/>
      <c r="LO122" s="96"/>
      <c r="LP122" s="96"/>
      <c r="LQ122" s="96"/>
      <c r="LR122" s="96"/>
      <c r="LS122" s="96"/>
      <c r="LT122" s="96"/>
      <c r="LU122" s="96"/>
      <c r="LV122" s="96"/>
      <c r="LW122" s="96"/>
      <c r="LX122" s="96"/>
      <c r="LY122" s="96"/>
      <c r="LZ122" s="96"/>
      <c r="MA122" s="96"/>
      <c r="MB122" s="96"/>
      <c r="MC122" s="96"/>
      <c r="MD122" s="96"/>
      <c r="ME122" s="96"/>
      <c r="MF122" s="96"/>
      <c r="MG122" s="96"/>
      <c r="MH122" s="96"/>
      <c r="MI122" s="96"/>
      <c r="MJ122" s="96"/>
      <c r="MK122" s="96"/>
      <c r="ML122" s="96"/>
      <c r="MM122" s="96"/>
      <c r="MN122" s="96"/>
      <c r="MO122" s="96"/>
      <c r="MP122" s="96"/>
      <c r="MQ122" s="96"/>
      <c r="MR122" s="96"/>
      <c r="MS122" s="96"/>
      <c r="MT122" s="96"/>
      <c r="MU122" s="96"/>
      <c r="MV122" s="96"/>
      <c r="MW122" s="96"/>
      <c r="MX122" s="96"/>
      <c r="MY122" s="96"/>
      <c r="MZ122" s="96"/>
      <c r="NA122" s="96"/>
      <c r="NB122" s="96"/>
      <c r="NC122" s="96"/>
      <c r="ND122" s="96"/>
      <c r="NE122" s="96"/>
      <c r="NF122" s="96"/>
      <c r="NG122" s="96"/>
      <c r="NH122" s="96"/>
      <c r="NI122" s="96"/>
      <c r="NJ122" s="96"/>
      <c r="NK122" s="96"/>
      <c r="NL122" s="96"/>
      <c r="NM122" s="96"/>
      <c r="NN122" s="96"/>
      <c r="NO122" s="96"/>
      <c r="NP122" s="96"/>
      <c r="NQ122" s="96"/>
      <c r="NR122" s="96"/>
      <c r="NS122" s="96"/>
      <c r="NT122" s="96"/>
      <c r="NU122" s="96"/>
      <c r="NV122" s="96"/>
      <c r="NW122" s="96"/>
      <c r="NX122" s="97"/>
      <c r="NY122" s="96">
        <f t="shared" si="268"/>
        <v>0</v>
      </c>
      <c r="NZ122" s="96">
        <f t="shared" si="447"/>
        <v>0</v>
      </c>
      <c r="OA122" s="96">
        <f t="shared" si="447"/>
        <v>0</v>
      </c>
      <c r="OB122" s="96">
        <f t="shared" si="447"/>
        <v>0</v>
      </c>
      <c r="OC122" s="96">
        <f t="shared" si="447"/>
        <v>0</v>
      </c>
      <c r="OD122" s="96">
        <f t="shared" si="447"/>
        <v>0</v>
      </c>
      <c r="OE122" s="96">
        <f t="shared" si="447"/>
        <v>0</v>
      </c>
      <c r="OF122" s="96">
        <f t="shared" si="447"/>
        <v>0</v>
      </c>
      <c r="OG122" s="96">
        <f t="shared" si="269"/>
        <v>0</v>
      </c>
      <c r="OH122" s="96">
        <f t="shared" si="270"/>
        <v>0</v>
      </c>
      <c r="OI122" s="96">
        <f t="shared" si="271"/>
        <v>0</v>
      </c>
      <c r="OJ122" s="96">
        <f t="shared" si="272"/>
        <v>0</v>
      </c>
      <c r="OK122" s="96">
        <f t="shared" si="273"/>
        <v>0</v>
      </c>
      <c r="OL122" s="96">
        <f t="shared" si="274"/>
        <v>0</v>
      </c>
      <c r="OM122" s="96">
        <f t="shared" si="275"/>
        <v>0</v>
      </c>
      <c r="ON122" s="96">
        <f t="shared" si="276"/>
        <v>0</v>
      </c>
      <c r="OO122" s="96">
        <f t="shared" ca="1" si="279"/>
        <v>0</v>
      </c>
      <c r="OP122" s="96">
        <f t="shared" ca="1" si="280"/>
        <v>0</v>
      </c>
      <c r="PB122" s="41">
        <f t="shared" ca="1" si="281"/>
        <v>0</v>
      </c>
      <c r="PC122" s="40">
        <f t="shared" si="282"/>
        <v>44927</v>
      </c>
      <c r="PD122" s="39">
        <f t="shared" ca="1" si="277"/>
        <v>45488</v>
      </c>
      <c r="PE122" s="39">
        <f t="shared" si="283"/>
        <v>0</v>
      </c>
      <c r="PF122" s="39">
        <f t="shared" si="284"/>
        <v>0</v>
      </c>
      <c r="PG122" s="39">
        <f t="shared" si="285"/>
        <v>0</v>
      </c>
      <c r="PH122" s="39">
        <f t="shared" si="286"/>
        <v>0</v>
      </c>
      <c r="PI122" s="39">
        <f t="shared" si="287"/>
        <v>0</v>
      </c>
      <c r="PJ122" s="39">
        <f t="shared" si="288"/>
        <v>0</v>
      </c>
      <c r="PK122" s="39">
        <f t="shared" si="289"/>
        <v>0</v>
      </c>
      <c r="PL122" s="39">
        <f t="shared" ca="1" si="290"/>
        <v>0</v>
      </c>
      <c r="PM122" s="39">
        <f t="shared" ca="1" si="278"/>
        <v>0</v>
      </c>
      <c r="PN122" s="41">
        <f t="shared" si="291"/>
        <v>0</v>
      </c>
      <c r="PO122" s="40">
        <f t="shared" si="292"/>
        <v>44927</v>
      </c>
      <c r="PP122" s="40">
        <f t="shared" si="293"/>
        <v>44957</v>
      </c>
      <c r="PQ122" s="39">
        <f t="array" aca="1" ref="PQ122" ca="1">IFERROR(IF($H122&lt;&gt;"",SUM(IF(WEEKDAY(-1+ROW(INDIRECT("1:"&amp;(PP122-PO122)+1)),2)={1},1,0)),0),0)</f>
        <v>0</v>
      </c>
      <c r="PR122" s="39">
        <f t="array" aca="1" ref="PR122" ca="1">IFERROR(IF($I122&lt;&gt;"",SUM(IF(WEEKDAY(-1+ROW(INDIRECT("1:"&amp;(PP122-PO122)+1)),2)={2},1,0)),0),0)</f>
        <v>0</v>
      </c>
      <c r="PS122" s="39">
        <f t="array" aca="1" ref="PS122" ca="1">IFERROR(IF($J122&lt;&gt;"",SUM(IF(WEEKDAY(-1+ROW(INDIRECT("1:"&amp;(PP122-PO122)+1)),2)={3},1,0)),0),0)</f>
        <v>0</v>
      </c>
      <c r="PT122" s="39">
        <f t="array" aca="1" ref="PT122" ca="1">IFERROR(IF($K122&lt;&gt;"",SUM(IF(WEEKDAY(-1+ROW(INDIRECT("1:"&amp;(PP122-PO122)+1)),2)={4},1,0)),0),0)</f>
        <v>0</v>
      </c>
      <c r="PU122" s="39">
        <f t="array" aca="1" ref="PU122" ca="1">IFERROR(IF($L122&lt;&gt;"",SUM(IF(WEEKDAY(-1+ROW(INDIRECT("1:"&amp;(PP122-PO122)+1)),2)={5},1,0)),0),0)</f>
        <v>0</v>
      </c>
      <c r="PV122" s="39">
        <f t="array" aca="1" ref="PV122" ca="1">IFERROR(IF($M122&lt;&gt;"",SUM(IF(WEEKDAY(-1+ROW(INDIRECT("1:"&amp;(PP122-PO122)+1)),2)={6},1,0)),0),0)</f>
        <v>0</v>
      </c>
      <c r="PW122" s="39">
        <f t="array" aca="1" ref="PW122" ca="1">IFERROR(IF($N122&lt;&gt;"",SUM(IF(WEEKDAY(-1+ROW(INDIRECT("1:"&amp;(PP122-PO122)+1)),2)={7},1,0)),0),0)</f>
        <v>0</v>
      </c>
      <c r="PX122" s="39">
        <f t="shared" ca="1" si="294"/>
        <v>0</v>
      </c>
      <c r="PY122" s="39">
        <f t="shared" si="295"/>
        <v>0</v>
      </c>
      <c r="PZ122" s="39">
        <f t="shared" si="296"/>
        <v>0</v>
      </c>
      <c r="QA122" s="39">
        <f t="shared" si="297"/>
        <v>0</v>
      </c>
      <c r="QB122" s="39">
        <f t="shared" si="298"/>
        <v>0</v>
      </c>
      <c r="QC122" s="39">
        <f t="shared" si="299"/>
        <v>0</v>
      </c>
      <c r="QD122" s="39">
        <f t="shared" si="300"/>
        <v>0</v>
      </c>
      <c r="QE122" s="39">
        <f t="shared" si="301"/>
        <v>0</v>
      </c>
      <c r="QF122" s="39">
        <f t="shared" si="302"/>
        <v>0</v>
      </c>
      <c r="QG122" s="39">
        <f t="shared" ca="1" si="303"/>
        <v>0</v>
      </c>
      <c r="QH122" s="41">
        <f t="shared" si="304"/>
        <v>0</v>
      </c>
      <c r="QI122" s="40">
        <f t="shared" si="305"/>
        <v>44958</v>
      </c>
      <c r="QJ122" s="40">
        <f t="shared" si="306"/>
        <v>44985</v>
      </c>
      <c r="QK122" s="39">
        <f t="array" aca="1" ref="QK122" ca="1">IFERROR(IF($H122&lt;&gt;"",SUM(IF(WEEKDAY(-1+ROW(INDIRECT("1:"&amp;(QJ122-QI122)+1)),2)={1},1,0)),0),0)</f>
        <v>0</v>
      </c>
      <c r="QL122" s="39">
        <f t="array" aca="1" ref="QL122" ca="1">IFERROR(IF($I122&lt;&gt;"",SUM(IF(WEEKDAY(-1+ROW(INDIRECT("1:"&amp;(QJ122-QI122)+1)),2)={2},1,0)),0),0)</f>
        <v>0</v>
      </c>
      <c r="QM122" s="39">
        <f t="array" aca="1" ref="QM122" ca="1">IFERROR(IF($J122&lt;&gt;"",SUM(IF(WEEKDAY(-1+ROW(INDIRECT("1:"&amp;(QJ122-QI122)+1)),2)={3},1,0)),0),0)</f>
        <v>0</v>
      </c>
      <c r="QN122" s="39">
        <f t="array" aca="1" ref="QN122" ca="1">IFERROR(IF($K122&lt;&gt;"",SUM(IF(WEEKDAY(-1+ROW(INDIRECT("1:"&amp;(QJ122-QI122)+1)),2)={4},1,0)),0),0)</f>
        <v>0</v>
      </c>
      <c r="QO122" s="39">
        <f t="array" aca="1" ref="QO122" ca="1">IFERROR(IF($L122&lt;&gt;"",SUM(IF(WEEKDAY(-1+ROW(INDIRECT("1:"&amp;(QJ122-QI122)+1)),2)={5},1,0)),0),0)</f>
        <v>0</v>
      </c>
      <c r="QP122" s="39">
        <f t="array" aca="1" ref="QP122" ca="1">IFERROR(IF($M122&lt;&gt;"",SUM(IF(WEEKDAY(-1+ROW(INDIRECT("1:"&amp;(QJ122-QI122)+1)),2)={6},1,0)),0),0)</f>
        <v>0</v>
      </c>
      <c r="QQ122" s="39">
        <f t="array" aca="1" ref="QQ122" ca="1">IFERROR(IF($N122&lt;&gt;"",SUM(IF(WEEKDAY(-1+ROW(INDIRECT("1:"&amp;(QJ122-QI122)+1)),2)={7},1,0)),0),0)</f>
        <v>0</v>
      </c>
      <c r="QR122" s="39">
        <f t="shared" ca="1" si="307"/>
        <v>0</v>
      </c>
      <c r="QS122" s="39">
        <f t="shared" si="308"/>
        <v>0</v>
      </c>
      <c r="QT122" s="39">
        <f t="shared" si="309"/>
        <v>0</v>
      </c>
      <c r="QU122" s="39">
        <f t="shared" si="310"/>
        <v>0</v>
      </c>
      <c r="QV122" s="39">
        <f t="shared" si="311"/>
        <v>0</v>
      </c>
      <c r="QW122" s="39">
        <f t="shared" si="312"/>
        <v>0</v>
      </c>
      <c r="QX122" s="39">
        <f t="shared" si="313"/>
        <v>0</v>
      </c>
      <c r="QY122" s="39">
        <f t="shared" si="314"/>
        <v>0</v>
      </c>
      <c r="QZ122" s="39">
        <f t="shared" si="315"/>
        <v>0</v>
      </c>
      <c r="RA122" s="39">
        <f t="shared" ca="1" si="316"/>
        <v>0</v>
      </c>
      <c r="RB122" s="41">
        <f t="shared" si="317"/>
        <v>0</v>
      </c>
      <c r="RC122" s="40">
        <f t="shared" si="318"/>
        <v>44986</v>
      </c>
      <c r="RD122" s="40">
        <f t="shared" si="319"/>
        <v>45016</v>
      </c>
      <c r="RE122" s="39">
        <f t="array" aca="1" ref="RE122" ca="1">IFERROR(IF($H122&lt;&gt;"",SUM(IF(WEEKDAY(-1+ROW(INDIRECT("1:"&amp;(RD122-RC122)+1)),2)={1},1,0)),0),0)</f>
        <v>0</v>
      </c>
      <c r="RF122" s="39">
        <f t="array" aca="1" ref="RF122" ca="1">IFERROR(IF($I122&lt;&gt;"",SUM(IF(WEEKDAY(-1+ROW(INDIRECT("1:"&amp;(RD122-RC122)+1)),2)={2},1,0)),0),0)</f>
        <v>0</v>
      </c>
      <c r="RG122" s="39">
        <f t="array" aca="1" ref="RG122" ca="1">IFERROR(IF($J122&lt;&gt;"",SUM(IF(WEEKDAY(-1+ROW(INDIRECT("1:"&amp;(RD122-RC122)+1)),2)={3},1,0)),0),0)</f>
        <v>0</v>
      </c>
      <c r="RH122" s="39">
        <f t="array" aca="1" ref="RH122" ca="1">IFERROR(IF($K122&lt;&gt;"",SUM(IF(WEEKDAY(-1+ROW(INDIRECT("1:"&amp;(RD122-RC122)+1)),2)={4},1,0)),0),0)</f>
        <v>0</v>
      </c>
      <c r="RI122" s="39">
        <f t="array" aca="1" ref="RI122" ca="1">IFERROR(IF($L122&lt;&gt;"",SUM(IF(WEEKDAY(-1+ROW(INDIRECT("1:"&amp;(RD122-RC122)+1)),2)={5},1,0)),0),0)</f>
        <v>0</v>
      </c>
      <c r="RJ122" s="39">
        <f t="array" aca="1" ref="RJ122" ca="1">IFERROR(IF($M122&lt;&gt;"",SUM(IF(WEEKDAY(-1+ROW(INDIRECT("1:"&amp;(RD122-RC122)+1)),2)={6},1,0)),0),0)</f>
        <v>0</v>
      </c>
      <c r="RK122" s="39">
        <f t="array" aca="1" ref="RK122" ca="1">IFERROR(IF($N122&lt;&gt;"",SUM(IF(WEEKDAY(-1+ROW(INDIRECT("1:"&amp;(RD122-RC122)+1)),2)={7},1,0)),0),0)</f>
        <v>0</v>
      </c>
      <c r="RL122" s="39">
        <f t="shared" ca="1" si="320"/>
        <v>0</v>
      </c>
      <c r="RM122" s="39">
        <f t="shared" si="321"/>
        <v>0</v>
      </c>
      <c r="RN122" s="39">
        <f t="shared" si="322"/>
        <v>0</v>
      </c>
      <c r="RO122" s="39">
        <f t="shared" si="323"/>
        <v>0</v>
      </c>
      <c r="RP122" s="39">
        <f t="shared" si="324"/>
        <v>0</v>
      </c>
      <c r="RQ122" s="39">
        <f t="shared" si="325"/>
        <v>0</v>
      </c>
      <c r="RR122" s="39">
        <f t="shared" si="326"/>
        <v>0</v>
      </c>
      <c r="RS122" s="39">
        <f t="shared" si="327"/>
        <v>0</v>
      </c>
      <c r="RT122" s="39">
        <f t="shared" si="328"/>
        <v>0</v>
      </c>
      <c r="RU122" s="39">
        <f t="shared" ca="1" si="329"/>
        <v>0</v>
      </c>
      <c r="RV122" s="41">
        <f t="shared" si="330"/>
        <v>0</v>
      </c>
      <c r="RW122" s="40">
        <f t="shared" si="331"/>
        <v>45017</v>
      </c>
      <c r="RX122" s="40">
        <f t="shared" si="332"/>
        <v>45046</v>
      </c>
      <c r="RY122" s="39">
        <f t="array" aca="1" ref="RY122" ca="1">IFERROR(IF($H122&lt;&gt;"",SUM(IF(WEEKDAY(-1+ROW(INDIRECT("1:"&amp;(RX122-RW122)+1)),2)={1},1,0)),0),0)</f>
        <v>0</v>
      </c>
      <c r="RZ122" s="39">
        <f t="array" aca="1" ref="RZ122" ca="1">IFERROR(IF($I122&lt;&gt;"",SUM(IF(WEEKDAY(-1+ROW(INDIRECT("1:"&amp;(RX122-RW122)+1)),2)={2},1,0)),0),0)</f>
        <v>0</v>
      </c>
      <c r="SA122" s="39">
        <f t="array" aca="1" ref="SA122" ca="1">IFERROR(IF($J122&lt;&gt;"",SUM(IF(WEEKDAY(-1+ROW(INDIRECT("1:"&amp;(RX122-RW122)+1)),2)={3},1,0)),0),0)</f>
        <v>0</v>
      </c>
      <c r="SB122" s="39">
        <f t="array" aca="1" ref="SB122" ca="1">IFERROR(IF($K122&lt;&gt;"",SUM(IF(WEEKDAY(-1+ROW(INDIRECT("1:"&amp;(RX122-RW122)+1)),2)={4},1,0)),0),0)</f>
        <v>0</v>
      </c>
      <c r="SC122" s="39">
        <f t="array" aca="1" ref="SC122" ca="1">IFERROR(IF($L122&lt;&gt;"",SUM(IF(WEEKDAY(-1+ROW(INDIRECT("1:"&amp;(RX122-RW122)+1)),2)={5},1,0)),0),0)</f>
        <v>0</v>
      </c>
      <c r="SD122" s="39">
        <f t="array" aca="1" ref="SD122" ca="1">IFERROR(IF($M122&lt;&gt;"",SUM(IF(WEEKDAY(-1+ROW(INDIRECT("1:"&amp;(RX122-RW122)+1)),2)={6},1,0)),0),0)</f>
        <v>0</v>
      </c>
      <c r="SE122" s="39">
        <f t="array" aca="1" ref="SE122" ca="1">IFERROR(IF($N122&lt;&gt;"",SUM(IF(WEEKDAY(-1+ROW(INDIRECT("1:"&amp;(RX122-RW122)+1)),2)={7},1,0)),0),0)</f>
        <v>0</v>
      </c>
      <c r="SF122" s="39">
        <f t="shared" ca="1" si="333"/>
        <v>0</v>
      </c>
      <c r="SG122" s="39">
        <f t="shared" si="334"/>
        <v>0</v>
      </c>
      <c r="SH122" s="39">
        <f t="shared" si="335"/>
        <v>0</v>
      </c>
      <c r="SI122" s="39">
        <f t="shared" si="336"/>
        <v>0</v>
      </c>
      <c r="SJ122" s="39">
        <f t="shared" si="337"/>
        <v>0</v>
      </c>
      <c r="SK122" s="39">
        <f t="shared" si="338"/>
        <v>0</v>
      </c>
      <c r="SL122" s="39">
        <f t="shared" si="339"/>
        <v>0</v>
      </c>
      <c r="SM122" s="39">
        <f t="shared" si="340"/>
        <v>0</v>
      </c>
      <c r="SN122" s="39">
        <f t="shared" si="341"/>
        <v>0</v>
      </c>
      <c r="SO122" s="39">
        <f t="shared" ca="1" si="342"/>
        <v>0</v>
      </c>
      <c r="SP122" s="41">
        <f t="shared" si="343"/>
        <v>0</v>
      </c>
      <c r="SQ122" s="40">
        <f t="shared" si="344"/>
        <v>45047</v>
      </c>
      <c r="SR122" s="40">
        <f t="shared" si="345"/>
        <v>45077</v>
      </c>
      <c r="SS122" s="39">
        <f t="array" aca="1" ref="SS122" ca="1">IFERROR(IF($H122&lt;&gt;"",SUM(IF(WEEKDAY(-1+ROW(INDIRECT("1:"&amp;(SR122-SQ122)+1)),2)={1},1,0)),0),0)</f>
        <v>0</v>
      </c>
      <c r="ST122" s="39">
        <f t="array" aca="1" ref="ST122" ca="1">IFERROR(IF($I122&lt;&gt;"",SUM(IF(WEEKDAY(-1+ROW(INDIRECT("1:"&amp;(SR122-SQ122)+1)),2)={2},1,0)),0),0)</f>
        <v>0</v>
      </c>
      <c r="SU122" s="39">
        <f t="array" aca="1" ref="SU122" ca="1">IFERROR(IF($J122&lt;&gt;"",SUM(IF(WEEKDAY(-1+ROW(INDIRECT("1:"&amp;(SR122-SQ122)+1)),2)={3},1,0)),0),0)</f>
        <v>0</v>
      </c>
      <c r="SV122" s="39">
        <f t="array" aca="1" ref="SV122" ca="1">IFERROR(IF($K122&lt;&gt;"",SUM(IF(WEEKDAY(-1+ROW(INDIRECT("1:"&amp;(SR122-SQ122)+1)),2)={4},1,0)),0),0)</f>
        <v>0</v>
      </c>
      <c r="SW122" s="39">
        <f t="array" aca="1" ref="SW122" ca="1">IFERROR(IF($L122&lt;&gt;"",SUM(IF(WEEKDAY(-1+ROW(INDIRECT("1:"&amp;(SR122-SQ122)+1)),2)={5},1,0)),0),0)</f>
        <v>0</v>
      </c>
      <c r="SX122" s="39">
        <f t="array" aca="1" ref="SX122" ca="1">IFERROR(IF($M122&lt;&gt;"",SUM(IF(WEEKDAY(-1+ROW(INDIRECT("1:"&amp;(SR122-SQ122)+1)),2)={6},1,0)),0),0)</f>
        <v>0</v>
      </c>
      <c r="SY122" s="39">
        <f t="array" aca="1" ref="SY122" ca="1">IFERROR(IF($N122&lt;&gt;"",SUM(IF(WEEKDAY(-1+ROW(INDIRECT("1:"&amp;(SR122-SQ122)+1)),2)={7},1,0)),0),0)</f>
        <v>0</v>
      </c>
      <c r="SZ122" s="39">
        <f t="shared" ca="1" si="346"/>
        <v>0</v>
      </c>
      <c r="TA122" s="39">
        <f t="shared" si="347"/>
        <v>0</v>
      </c>
      <c r="TB122" s="39">
        <f t="shared" si="348"/>
        <v>0</v>
      </c>
      <c r="TC122" s="39">
        <f t="shared" si="349"/>
        <v>0</v>
      </c>
      <c r="TD122" s="39">
        <f t="shared" si="350"/>
        <v>0</v>
      </c>
      <c r="TE122" s="39">
        <f t="shared" si="351"/>
        <v>0</v>
      </c>
      <c r="TF122" s="39">
        <f t="shared" si="352"/>
        <v>0</v>
      </c>
      <c r="TG122" s="39">
        <f t="shared" si="353"/>
        <v>0</v>
      </c>
      <c r="TH122" s="39">
        <f t="shared" si="354"/>
        <v>0</v>
      </c>
      <c r="TI122" s="39">
        <f t="shared" ca="1" si="355"/>
        <v>0</v>
      </c>
      <c r="TJ122" s="41">
        <f t="shared" si="356"/>
        <v>0</v>
      </c>
      <c r="TK122" s="40">
        <f t="shared" si="357"/>
        <v>45078</v>
      </c>
      <c r="TL122" s="40">
        <f t="shared" si="358"/>
        <v>45107</v>
      </c>
      <c r="TM122" s="39">
        <f t="array" aca="1" ref="TM122" ca="1">IFERROR(IF($H122&lt;&gt;"",SUM(IF(WEEKDAY(-1+ROW(INDIRECT("1:"&amp;(TL122-TK122)+1)),2)={1},1,0)),0),0)</f>
        <v>0</v>
      </c>
      <c r="TN122" s="39">
        <f t="array" aca="1" ref="TN122" ca="1">IFERROR(IF($I122&lt;&gt;"",SUM(IF(WEEKDAY(-1+ROW(INDIRECT("1:"&amp;(TL122-TK122)+1)),2)={2},1,0)),0),0)</f>
        <v>0</v>
      </c>
      <c r="TO122" s="39">
        <f t="array" aca="1" ref="TO122" ca="1">IFERROR(IF($J122&lt;&gt;"",SUM(IF(WEEKDAY(-1+ROW(INDIRECT("1:"&amp;(TL122-TK122)+1)),2)={3},1,0)),0),0)</f>
        <v>0</v>
      </c>
      <c r="TP122" s="39">
        <f t="array" aca="1" ref="TP122" ca="1">IFERROR(IF($K122&lt;&gt;"",SUM(IF(WEEKDAY(-1+ROW(INDIRECT("1:"&amp;(TL122-TK122)+1)),2)={4},1,0)),0),0)</f>
        <v>0</v>
      </c>
      <c r="TQ122" s="39">
        <f t="array" aca="1" ref="TQ122" ca="1">IFERROR(IF($L122&lt;&gt;"",SUM(IF(WEEKDAY(-1+ROW(INDIRECT("1:"&amp;(TL122-TK122)+1)),2)={5},1,0)),0),0)</f>
        <v>0</v>
      </c>
      <c r="TR122" s="39">
        <f t="array" aca="1" ref="TR122" ca="1">IFERROR(IF($M122&lt;&gt;"",SUM(IF(WEEKDAY(-1+ROW(INDIRECT("1:"&amp;(TL122-TK122)+1)),2)={6},1,0)),0),0)</f>
        <v>0</v>
      </c>
      <c r="TS122" s="39">
        <f t="array" aca="1" ref="TS122" ca="1">IFERROR(IF($N122&lt;&gt;"",SUM(IF(WEEKDAY(-1+ROW(INDIRECT("1:"&amp;(TL122-TK122)+1)),2)={7},1,0)),0),0)</f>
        <v>0</v>
      </c>
      <c r="TT122" s="39">
        <f t="shared" ca="1" si="359"/>
        <v>0</v>
      </c>
      <c r="TU122" s="39">
        <f t="shared" si="360"/>
        <v>0</v>
      </c>
      <c r="TV122" s="39">
        <f t="shared" si="361"/>
        <v>0</v>
      </c>
      <c r="TW122" s="39">
        <f t="shared" si="362"/>
        <v>0</v>
      </c>
      <c r="TX122" s="39">
        <f t="shared" si="363"/>
        <v>0</v>
      </c>
      <c r="TY122" s="39">
        <f t="shared" si="364"/>
        <v>0</v>
      </c>
      <c r="TZ122" s="39">
        <f t="shared" si="365"/>
        <v>0</v>
      </c>
      <c r="UA122" s="39">
        <f t="shared" si="366"/>
        <v>0</v>
      </c>
      <c r="UB122" s="39">
        <f t="shared" si="367"/>
        <v>0</v>
      </c>
      <c r="UC122" s="39">
        <f t="shared" ca="1" si="368"/>
        <v>0</v>
      </c>
      <c r="UD122" s="41">
        <f t="shared" si="369"/>
        <v>0</v>
      </c>
      <c r="UE122" s="40">
        <f t="shared" si="370"/>
        <v>45108</v>
      </c>
      <c r="UF122" s="40">
        <f t="shared" si="371"/>
        <v>45138</v>
      </c>
      <c r="UG122" s="39">
        <f t="array" aca="1" ref="UG122" ca="1">IFERROR(IF($H122&lt;&gt;"",SUM(IF(WEEKDAY(-1+ROW(INDIRECT("1:"&amp;(UF122-UE122)+1)),2)={1},1,0)),0),0)</f>
        <v>0</v>
      </c>
      <c r="UH122" s="39">
        <f t="array" aca="1" ref="UH122" ca="1">IFERROR(IF($I122&lt;&gt;"",SUM(IF(WEEKDAY(-1+ROW(INDIRECT("1:"&amp;(UF122-UE122)+1)),2)={2},1,0)),0),0)</f>
        <v>0</v>
      </c>
      <c r="UI122" s="39">
        <f t="array" aca="1" ref="UI122" ca="1">IFERROR(IF($J122&lt;&gt;"",SUM(IF(WEEKDAY(-1+ROW(INDIRECT("1:"&amp;(UF122-UE122)+1)),2)={3},1,0)),0),0)</f>
        <v>0</v>
      </c>
      <c r="UJ122" s="39">
        <f t="array" aca="1" ref="UJ122" ca="1">IFERROR(IF($K122&lt;&gt;"",SUM(IF(WEEKDAY(-1+ROW(INDIRECT("1:"&amp;(UF122-UE122)+1)),2)={4},1,0)),0),0)</f>
        <v>0</v>
      </c>
      <c r="UK122" s="39">
        <f t="array" aca="1" ref="UK122" ca="1">IFERROR(IF($L122&lt;&gt;"",SUM(IF(WEEKDAY(-1+ROW(INDIRECT("1:"&amp;(UF122-UE122)+1)),2)={5},1,0)),0),0)</f>
        <v>0</v>
      </c>
      <c r="UL122" s="39">
        <f t="array" aca="1" ref="UL122" ca="1">IFERROR(IF($M122&lt;&gt;"",SUM(IF(WEEKDAY(-1+ROW(INDIRECT("1:"&amp;(UF122-UE122)+1)),2)={6},1,0)),0),0)</f>
        <v>0</v>
      </c>
      <c r="UM122" s="39">
        <f t="array" aca="1" ref="UM122" ca="1">IFERROR(IF($N122&lt;&gt;"",SUM(IF(WEEKDAY(-1+ROW(INDIRECT("1:"&amp;(UF122-UE122)+1)),2)={7},1,0)),0),0)</f>
        <v>0</v>
      </c>
      <c r="UN122" s="39">
        <f t="shared" ca="1" si="372"/>
        <v>0</v>
      </c>
      <c r="UO122" s="39">
        <f t="shared" si="373"/>
        <v>0</v>
      </c>
      <c r="UP122" s="39">
        <f t="shared" si="374"/>
        <v>0</v>
      </c>
      <c r="UQ122" s="39">
        <f t="shared" si="375"/>
        <v>0</v>
      </c>
      <c r="UR122" s="39">
        <f t="shared" si="376"/>
        <v>0</v>
      </c>
      <c r="US122" s="39">
        <f t="shared" si="377"/>
        <v>0</v>
      </c>
      <c r="UT122" s="39">
        <f t="shared" si="378"/>
        <v>0</v>
      </c>
      <c r="UU122" s="39">
        <f t="shared" si="379"/>
        <v>0</v>
      </c>
      <c r="UV122" s="39">
        <f t="shared" si="380"/>
        <v>0</v>
      </c>
      <c r="UW122" s="39">
        <f t="shared" ca="1" si="381"/>
        <v>0</v>
      </c>
      <c r="UX122" s="41">
        <f t="shared" si="382"/>
        <v>0</v>
      </c>
      <c r="UY122" s="40">
        <f t="shared" si="383"/>
        <v>45139</v>
      </c>
      <c r="UZ122" s="40">
        <f t="shared" si="384"/>
        <v>45169</v>
      </c>
      <c r="VA122" s="39">
        <f t="array" aca="1" ref="VA122" ca="1">IFERROR(IF($H122&lt;&gt;"",SUM(IF(WEEKDAY(-1+ROW(INDIRECT("1:"&amp;(UZ122-UY122)+1)),2)={1},1,0)),0),0)</f>
        <v>0</v>
      </c>
      <c r="VB122" s="39">
        <f t="array" aca="1" ref="VB122" ca="1">IFERROR(IF($I122&lt;&gt;"",SUM(IF(WEEKDAY(-1+ROW(INDIRECT("1:"&amp;(UZ122-UY122)+1)),2)={2},1,0)),0),0)</f>
        <v>0</v>
      </c>
      <c r="VC122" s="39">
        <f t="array" aca="1" ref="VC122" ca="1">IFERROR(IF($J122&lt;&gt;"",SUM(IF(WEEKDAY(-1+ROW(INDIRECT("1:"&amp;(UZ122-UY122)+1)),2)={3},1,0)),0),0)</f>
        <v>0</v>
      </c>
      <c r="VD122" s="39">
        <f t="array" aca="1" ref="VD122" ca="1">IFERROR(IF($K122&lt;&gt;"",SUM(IF(WEEKDAY(-1+ROW(INDIRECT("1:"&amp;(UZ122-UY122)+1)),2)={4},1,0)),0),0)</f>
        <v>0</v>
      </c>
      <c r="VE122" s="39">
        <f t="array" aca="1" ref="VE122" ca="1">IFERROR(IF($L122&lt;&gt;"",SUM(IF(WEEKDAY(-1+ROW(INDIRECT("1:"&amp;(UZ122-UY122)+1)),2)={5},1,0)),0),0)</f>
        <v>0</v>
      </c>
      <c r="VF122" s="39">
        <f t="array" aca="1" ref="VF122" ca="1">IFERROR(IF($M122&lt;&gt;"",SUM(IF(WEEKDAY(-1+ROW(INDIRECT("1:"&amp;(UZ122-UY122)+1)),2)={6},1,0)),0),0)</f>
        <v>0</v>
      </c>
      <c r="VG122" s="39">
        <f t="array" aca="1" ref="VG122" ca="1">IFERROR(IF($N122&lt;&gt;"",SUM(IF(WEEKDAY(-1+ROW(INDIRECT("1:"&amp;(UZ122-UY122)+1)),2)={7},1,0)),0),0)</f>
        <v>0</v>
      </c>
      <c r="VH122" s="39">
        <f t="shared" ca="1" si="385"/>
        <v>0</v>
      </c>
      <c r="VI122" s="39">
        <f t="shared" si="386"/>
        <v>0</v>
      </c>
      <c r="VJ122" s="39">
        <f t="shared" si="387"/>
        <v>0</v>
      </c>
      <c r="VK122" s="39">
        <f t="shared" si="388"/>
        <v>0</v>
      </c>
      <c r="VL122" s="39">
        <f t="shared" si="389"/>
        <v>0</v>
      </c>
      <c r="VM122" s="39">
        <f t="shared" si="390"/>
        <v>0</v>
      </c>
      <c r="VN122" s="39">
        <f t="shared" si="391"/>
        <v>0</v>
      </c>
      <c r="VO122" s="39">
        <f t="shared" si="392"/>
        <v>0</v>
      </c>
      <c r="VP122" s="39">
        <f t="shared" si="393"/>
        <v>0</v>
      </c>
      <c r="VQ122" s="39">
        <f t="shared" ca="1" si="394"/>
        <v>0</v>
      </c>
      <c r="VR122" s="41">
        <f t="shared" si="395"/>
        <v>0</v>
      </c>
      <c r="VS122" s="40">
        <f t="shared" si="396"/>
        <v>45170</v>
      </c>
      <c r="VT122" s="40">
        <f t="shared" si="397"/>
        <v>45199</v>
      </c>
      <c r="VU122" s="39">
        <f t="array" aca="1" ref="VU122" ca="1">IFERROR(IF($H122&lt;&gt;"",SUM(IF(WEEKDAY(-1+ROW(INDIRECT("1:"&amp;(VT122-VS122)+1)),2)={1},1,0)),0),0)</f>
        <v>0</v>
      </c>
      <c r="VV122" s="39">
        <f t="array" aca="1" ref="VV122" ca="1">IFERROR(IF($I122&lt;&gt;"",SUM(IF(WEEKDAY(-1+ROW(INDIRECT("1:"&amp;(VT122-VS122)+1)),2)={2},1,0)),0),0)</f>
        <v>0</v>
      </c>
      <c r="VW122" s="39">
        <f t="array" aca="1" ref="VW122" ca="1">IFERROR(IF($J122&lt;&gt;"",SUM(IF(WEEKDAY(-1+ROW(INDIRECT("1:"&amp;(VT122-VS122)+1)),2)={3},1,0)),0),0)</f>
        <v>0</v>
      </c>
      <c r="VX122" s="39">
        <f t="array" aca="1" ref="VX122" ca="1">IFERROR(IF($K122&lt;&gt;"",SUM(IF(WEEKDAY(-1+ROW(INDIRECT("1:"&amp;(VT122-VS122)+1)),2)={4},1,0)),0),0)</f>
        <v>0</v>
      </c>
      <c r="VY122" s="39">
        <f t="array" aca="1" ref="VY122" ca="1">IFERROR(IF($L122&lt;&gt;"",SUM(IF(WEEKDAY(-1+ROW(INDIRECT("1:"&amp;(VT122-VS122)+1)),2)={5},1,0)),0),0)</f>
        <v>0</v>
      </c>
      <c r="VZ122" s="39">
        <f t="array" aca="1" ref="VZ122" ca="1">IFERROR(IF($M122&lt;&gt;"",SUM(IF(WEEKDAY(-1+ROW(INDIRECT("1:"&amp;(VT122-VS122)+1)),2)={6},1,0)),0),0)</f>
        <v>0</v>
      </c>
      <c r="WA122" s="39">
        <f t="array" aca="1" ref="WA122" ca="1">IFERROR(IF($N122&lt;&gt;"",SUM(IF(WEEKDAY(-1+ROW(INDIRECT("1:"&amp;(VT122-VS122)+1)),2)={7},1,0)),0),0)</f>
        <v>0</v>
      </c>
      <c r="WB122" s="39">
        <f t="shared" ca="1" si="398"/>
        <v>0</v>
      </c>
      <c r="WC122" s="39">
        <f t="shared" si="399"/>
        <v>0</v>
      </c>
      <c r="WD122" s="39">
        <f t="shared" si="400"/>
        <v>0</v>
      </c>
      <c r="WE122" s="39">
        <f t="shared" si="401"/>
        <v>0</v>
      </c>
      <c r="WF122" s="39">
        <f t="shared" si="402"/>
        <v>0</v>
      </c>
      <c r="WG122" s="39">
        <f t="shared" si="403"/>
        <v>0</v>
      </c>
      <c r="WH122" s="39">
        <f t="shared" si="404"/>
        <v>0</v>
      </c>
      <c r="WI122" s="39">
        <f t="shared" si="405"/>
        <v>0</v>
      </c>
      <c r="WJ122" s="39">
        <f t="shared" si="406"/>
        <v>0</v>
      </c>
      <c r="WK122" s="39">
        <f t="shared" ca="1" si="407"/>
        <v>0</v>
      </c>
      <c r="WL122" s="41">
        <f t="shared" si="408"/>
        <v>0</v>
      </c>
      <c r="WM122" s="40">
        <f t="shared" si="409"/>
        <v>45200</v>
      </c>
      <c r="WN122" s="40">
        <f t="shared" si="410"/>
        <v>45230</v>
      </c>
      <c r="WO122" s="39">
        <f t="array" aca="1" ref="WO122" ca="1">IFERROR(IF($H122&lt;&gt;"",SUM(IF(WEEKDAY(-1+ROW(INDIRECT("1:"&amp;(WN122-WM122)+1)),2)={1},1,0)),0),0)</f>
        <v>0</v>
      </c>
      <c r="WP122" s="39">
        <f t="array" aca="1" ref="WP122" ca="1">IFERROR(IF($I122&lt;&gt;"",SUM(IF(WEEKDAY(-1+ROW(INDIRECT("1:"&amp;(WN122-WM122)+1)),2)={2},1,0)),0),0)</f>
        <v>0</v>
      </c>
      <c r="WQ122" s="39">
        <f t="array" aca="1" ref="WQ122" ca="1">IFERROR(IF($J122&lt;&gt;"",SUM(IF(WEEKDAY(-1+ROW(INDIRECT("1:"&amp;(WN122-WM122)+1)),2)={3},1,0)),0),0)</f>
        <v>0</v>
      </c>
      <c r="WR122" s="39">
        <f t="array" aca="1" ref="WR122" ca="1">IFERROR(IF($K122&lt;&gt;"",SUM(IF(WEEKDAY(-1+ROW(INDIRECT("1:"&amp;(WN122-WM122)+1)),2)={4},1,0)),0),0)</f>
        <v>0</v>
      </c>
      <c r="WS122" s="39">
        <f t="array" aca="1" ref="WS122" ca="1">IFERROR(IF($L122&lt;&gt;"",SUM(IF(WEEKDAY(-1+ROW(INDIRECT("1:"&amp;(WN122-WM122)+1)),2)={5},1,0)),0),0)</f>
        <v>0</v>
      </c>
      <c r="WT122" s="39">
        <f t="array" aca="1" ref="WT122" ca="1">IFERROR(IF($M122&lt;&gt;"",SUM(IF(WEEKDAY(-1+ROW(INDIRECT("1:"&amp;(WN122-WM122)+1)),2)={6},1,0)),0),0)</f>
        <v>0</v>
      </c>
      <c r="WU122" s="39">
        <f t="array" aca="1" ref="WU122" ca="1">IFERROR(IF($N122&lt;&gt;"",SUM(IF(WEEKDAY(-1+ROW(INDIRECT("1:"&amp;(WN122-WM122)+1)),2)={7},1,0)),0),0)</f>
        <v>0</v>
      </c>
      <c r="WV122" s="39">
        <f t="shared" ca="1" si="411"/>
        <v>0</v>
      </c>
      <c r="WW122" s="39">
        <f t="shared" si="412"/>
        <v>0</v>
      </c>
      <c r="WX122" s="39">
        <f t="shared" si="413"/>
        <v>0</v>
      </c>
      <c r="WY122" s="39">
        <f t="shared" si="414"/>
        <v>0</v>
      </c>
      <c r="WZ122" s="39">
        <f t="shared" si="415"/>
        <v>0</v>
      </c>
      <c r="XA122" s="39">
        <f t="shared" si="416"/>
        <v>0</v>
      </c>
      <c r="XB122" s="39">
        <f t="shared" si="417"/>
        <v>0</v>
      </c>
      <c r="XC122" s="39">
        <f t="shared" si="418"/>
        <v>0</v>
      </c>
      <c r="XD122" s="39">
        <f t="shared" si="419"/>
        <v>0</v>
      </c>
      <c r="XE122" s="39">
        <f t="shared" ca="1" si="420"/>
        <v>0</v>
      </c>
      <c r="XF122" s="41">
        <f t="shared" si="421"/>
        <v>0</v>
      </c>
      <c r="XG122" s="40">
        <f t="shared" si="422"/>
        <v>45231</v>
      </c>
      <c r="XH122" s="40">
        <f t="shared" si="423"/>
        <v>45260</v>
      </c>
      <c r="XI122" s="39">
        <f t="array" aca="1" ref="XI122" ca="1">IFERROR(IF($H122&lt;&gt;"",SUM(IF(WEEKDAY(-1+ROW(INDIRECT("1:"&amp;(XH122-XG122)+1)),2)={1},1,0)),0),0)</f>
        <v>0</v>
      </c>
      <c r="XJ122" s="39">
        <f t="array" aca="1" ref="XJ122" ca="1">IFERROR(IF($I122&lt;&gt;"",SUM(IF(WEEKDAY(-1+ROW(INDIRECT("1:"&amp;(XH122-XG122)+1)),2)={2},1,0)),0),0)</f>
        <v>0</v>
      </c>
      <c r="XK122" s="39">
        <f t="array" aca="1" ref="XK122" ca="1">IFERROR(IF($J122&lt;&gt;"",SUM(IF(WEEKDAY(-1+ROW(INDIRECT("1:"&amp;(XH122-XG122)+1)),2)={3},1,0)),0),0)</f>
        <v>0</v>
      </c>
      <c r="XL122" s="39">
        <f t="array" aca="1" ref="XL122" ca="1">IFERROR(IF($K122&lt;&gt;"",SUM(IF(WEEKDAY(-1+ROW(INDIRECT("1:"&amp;(XH122-XG122)+1)),2)={4},1,0)),0),0)</f>
        <v>0</v>
      </c>
      <c r="XM122" s="39">
        <f t="array" aca="1" ref="XM122" ca="1">IFERROR(IF($L122&lt;&gt;"",SUM(IF(WEEKDAY(-1+ROW(INDIRECT("1:"&amp;(XH122-XG122)+1)),2)={5},1,0)),0),0)</f>
        <v>0</v>
      </c>
      <c r="XN122" s="39">
        <f t="array" aca="1" ref="XN122" ca="1">IFERROR(IF($M122&lt;&gt;"",SUM(IF(WEEKDAY(-1+ROW(INDIRECT("1:"&amp;(XH122-XG122)+1)),2)={6},1,0)),0),0)</f>
        <v>0</v>
      </c>
      <c r="XO122" s="39">
        <f t="array" aca="1" ref="XO122" ca="1">IFERROR(IF($N122&lt;&gt;"",SUM(IF(WEEKDAY(-1+ROW(INDIRECT("1:"&amp;(XH122-XG122)+1)),2)={7},1,0)),0),0)</f>
        <v>0</v>
      </c>
      <c r="XP122" s="39">
        <f t="shared" ca="1" si="424"/>
        <v>0</v>
      </c>
      <c r="XQ122" s="39">
        <f t="shared" si="425"/>
        <v>0</v>
      </c>
      <c r="XR122" s="39">
        <f t="shared" si="426"/>
        <v>0</v>
      </c>
      <c r="XS122" s="39">
        <f t="shared" si="427"/>
        <v>0</v>
      </c>
      <c r="XT122" s="39">
        <f t="shared" si="428"/>
        <v>0</v>
      </c>
      <c r="XU122" s="39">
        <f t="shared" si="429"/>
        <v>0</v>
      </c>
      <c r="XV122" s="39">
        <f t="shared" si="430"/>
        <v>0</v>
      </c>
      <c r="XW122" s="39">
        <f t="shared" si="431"/>
        <v>0</v>
      </c>
      <c r="XX122" s="39">
        <f t="shared" si="432"/>
        <v>0</v>
      </c>
      <c r="XY122" s="39">
        <f t="shared" ca="1" si="433"/>
        <v>0</v>
      </c>
      <c r="XZ122" s="41">
        <f t="shared" si="434"/>
        <v>0</v>
      </c>
      <c r="YA122" s="40">
        <f t="shared" si="435"/>
        <v>45261</v>
      </c>
      <c r="YB122" s="40">
        <f t="shared" si="436"/>
        <v>45291</v>
      </c>
      <c r="YC122" s="39">
        <f t="array" aca="1" ref="YC122" ca="1">IFERROR(IF($H122&lt;&gt;"",SUM(IF(WEEKDAY(-1+ROW(INDIRECT("1:"&amp;(YB122-YA122)+1)),2)={1},1,0)),0),0)</f>
        <v>0</v>
      </c>
      <c r="YD122" s="39">
        <f t="array" aca="1" ref="YD122" ca="1">IFERROR(IF($I122&lt;&gt;"",SUM(IF(WEEKDAY(-1+ROW(INDIRECT("1:"&amp;(YB122-YA122)+1)),2)={2},1,0)),0),0)</f>
        <v>0</v>
      </c>
      <c r="YE122" s="39">
        <f t="array" aca="1" ref="YE122" ca="1">IFERROR(IF($J122&lt;&gt;"",SUM(IF(WEEKDAY(-1+ROW(INDIRECT("1:"&amp;(YB122-YA122)+1)),2)={3},1,0)),0),0)</f>
        <v>0</v>
      </c>
      <c r="YF122" s="39">
        <f t="array" aca="1" ref="YF122" ca="1">IFERROR(IF($K122&lt;&gt;"",SUM(IF(WEEKDAY(-1+ROW(INDIRECT("1:"&amp;(YB122-YA122)+1)),2)={4},1,0)),0),0)</f>
        <v>0</v>
      </c>
      <c r="YG122" s="39">
        <f t="array" aca="1" ref="YG122" ca="1">IFERROR(IF($L122&lt;&gt;"",SUM(IF(WEEKDAY(-1+ROW(INDIRECT("1:"&amp;(YB122-YA122)+1)),2)={5},1,0)),0),0)</f>
        <v>0</v>
      </c>
      <c r="YH122" s="39">
        <f t="array" aca="1" ref="YH122" ca="1">IFERROR(IF($M122&lt;&gt;"",SUM(IF(WEEKDAY(-1+ROW(INDIRECT("1:"&amp;(YB122-YA122)+1)),2)={6},1,0)),0),0)</f>
        <v>0</v>
      </c>
      <c r="YI122" s="39">
        <f t="array" aca="1" ref="YI122" ca="1">IFERROR(IF($N122&lt;&gt;"",SUM(IF(WEEKDAY(-1+ROW(INDIRECT("1:"&amp;(YB122-YA122)+1)),2)={7},1,0)),0),0)</f>
        <v>0</v>
      </c>
      <c r="YJ122" s="39">
        <f t="shared" ca="1" si="437"/>
        <v>0</v>
      </c>
      <c r="YK122" s="39">
        <f t="shared" si="438"/>
        <v>0</v>
      </c>
      <c r="YL122" s="39">
        <f t="shared" si="439"/>
        <v>0</v>
      </c>
      <c r="YM122" s="39">
        <f t="shared" si="440"/>
        <v>0</v>
      </c>
      <c r="YN122" s="39">
        <f t="shared" si="441"/>
        <v>0</v>
      </c>
      <c r="YO122" s="39">
        <f t="shared" si="442"/>
        <v>0</v>
      </c>
      <c r="YP122" s="39">
        <f t="shared" si="443"/>
        <v>0</v>
      </c>
      <c r="YQ122" s="39">
        <f t="shared" si="444"/>
        <v>0</v>
      </c>
      <c r="YR122" s="39">
        <f t="shared" si="445"/>
        <v>0</v>
      </c>
      <c r="YS122" s="39">
        <f t="shared" ca="1" si="446"/>
        <v>0</v>
      </c>
    </row>
    <row r="123" spans="2:669" x14ac:dyDescent="0.25">
      <c r="B123" s="71">
        <v>113</v>
      </c>
      <c r="C123" s="71"/>
      <c r="D123" s="71"/>
      <c r="E123" s="71"/>
      <c r="F123" s="71"/>
      <c r="G123" s="73"/>
      <c r="H123" s="74"/>
      <c r="I123" s="75"/>
      <c r="J123" s="75"/>
      <c r="K123" s="75"/>
      <c r="L123" s="75"/>
      <c r="M123" s="75"/>
      <c r="N123" s="73"/>
      <c r="O123" s="74"/>
      <c r="P123" s="75"/>
      <c r="Q123" s="75"/>
      <c r="R123" s="75"/>
      <c r="S123" s="75"/>
      <c r="T123" s="75"/>
      <c r="U123" s="75"/>
      <c r="V123" s="73"/>
      <c r="W123" s="95"/>
      <c r="X123" s="96"/>
      <c r="Y123" s="96"/>
      <c r="Z123" s="96"/>
      <c r="AA123" s="96"/>
      <c r="AB123" s="96"/>
      <c r="AC123" s="96"/>
      <c r="AD123" s="96"/>
      <c r="AE123" s="96"/>
      <c r="AF123" s="96"/>
      <c r="AG123" s="96"/>
      <c r="AH123" s="96"/>
      <c r="AI123" s="96"/>
      <c r="AJ123" s="96"/>
      <c r="AK123" s="96"/>
      <c r="AL123" s="96"/>
      <c r="AM123" s="96"/>
      <c r="AN123" s="96"/>
      <c r="AO123" s="96"/>
      <c r="AP123" s="96"/>
      <c r="AQ123" s="96"/>
      <c r="AR123" s="96"/>
      <c r="AS123" s="96"/>
      <c r="AT123" s="96"/>
      <c r="AU123" s="96"/>
      <c r="AV123" s="96"/>
      <c r="AW123" s="96"/>
      <c r="AX123" s="96"/>
      <c r="AY123" s="96"/>
      <c r="AZ123" s="96"/>
      <c r="BA123" s="96"/>
      <c r="BB123" s="96"/>
      <c r="BC123" s="96"/>
      <c r="BD123" s="96"/>
      <c r="BE123" s="96"/>
      <c r="BF123" s="96"/>
      <c r="BG123" s="96"/>
      <c r="BH123" s="96"/>
      <c r="BI123" s="96"/>
      <c r="BJ123" s="96"/>
      <c r="BK123" s="96"/>
      <c r="BL123" s="96"/>
      <c r="BM123" s="96"/>
      <c r="BN123" s="96"/>
      <c r="BO123" s="96"/>
      <c r="BP123" s="96"/>
      <c r="BQ123" s="96"/>
      <c r="BR123" s="96"/>
      <c r="BS123" s="96"/>
      <c r="BT123" s="96"/>
      <c r="BU123" s="96"/>
      <c r="BV123" s="96"/>
      <c r="BW123" s="96"/>
      <c r="BX123" s="96"/>
      <c r="BY123" s="96"/>
      <c r="BZ123" s="96"/>
      <c r="CA123" s="96"/>
      <c r="CB123" s="96"/>
      <c r="CC123" s="96"/>
      <c r="CD123" s="96"/>
      <c r="CE123" s="96"/>
      <c r="CF123" s="96"/>
      <c r="CG123" s="96"/>
      <c r="CH123" s="96"/>
      <c r="CI123" s="96"/>
      <c r="CJ123" s="96"/>
      <c r="CK123" s="96"/>
      <c r="CL123" s="96"/>
      <c r="CM123" s="96"/>
      <c r="CN123" s="96"/>
      <c r="CO123" s="96"/>
      <c r="CP123" s="96"/>
      <c r="CQ123" s="96"/>
      <c r="CR123" s="96"/>
      <c r="CS123" s="96"/>
      <c r="CT123" s="96"/>
      <c r="CU123" s="96"/>
      <c r="CV123" s="96"/>
      <c r="CW123" s="96"/>
      <c r="CX123" s="96"/>
      <c r="CY123" s="96"/>
      <c r="CZ123" s="96"/>
      <c r="DA123" s="96"/>
      <c r="DB123" s="96"/>
      <c r="DC123" s="96"/>
      <c r="DD123" s="96"/>
      <c r="DE123" s="96"/>
      <c r="DF123" s="96"/>
      <c r="DG123" s="96"/>
      <c r="DH123" s="96"/>
      <c r="DI123" s="96"/>
      <c r="DJ123" s="96"/>
      <c r="DK123" s="96"/>
      <c r="DL123" s="96"/>
      <c r="DM123" s="96"/>
      <c r="DN123" s="96"/>
      <c r="DO123" s="96"/>
      <c r="DP123" s="96"/>
      <c r="DQ123" s="96"/>
      <c r="DR123" s="96"/>
      <c r="DS123" s="96"/>
      <c r="DT123" s="96"/>
      <c r="DU123" s="96"/>
      <c r="DV123" s="96"/>
      <c r="DW123" s="96"/>
      <c r="DX123" s="96"/>
      <c r="DY123" s="96"/>
      <c r="DZ123" s="96"/>
      <c r="EA123" s="96"/>
      <c r="EB123" s="96"/>
      <c r="EC123" s="96"/>
      <c r="ED123" s="96"/>
      <c r="EE123" s="96"/>
      <c r="EF123" s="96"/>
      <c r="EG123" s="96"/>
      <c r="EH123" s="96"/>
      <c r="EI123" s="96"/>
      <c r="EJ123" s="96"/>
      <c r="EK123" s="96"/>
      <c r="EL123" s="96"/>
      <c r="EM123" s="96"/>
      <c r="EN123" s="96"/>
      <c r="EO123" s="96"/>
      <c r="EP123" s="96"/>
      <c r="EQ123" s="96"/>
      <c r="ER123" s="96"/>
      <c r="ES123" s="96"/>
      <c r="ET123" s="96"/>
      <c r="EU123" s="96"/>
      <c r="EV123" s="96"/>
      <c r="EW123" s="96"/>
      <c r="EX123" s="96"/>
      <c r="EY123" s="96"/>
      <c r="EZ123" s="96"/>
      <c r="FA123" s="96"/>
      <c r="FB123" s="96"/>
      <c r="FC123" s="96"/>
      <c r="FD123" s="96"/>
      <c r="FE123" s="96"/>
      <c r="FF123" s="96"/>
      <c r="FG123" s="96"/>
      <c r="FH123" s="96"/>
      <c r="FI123" s="96"/>
      <c r="FJ123" s="96"/>
      <c r="FK123" s="96"/>
      <c r="FL123" s="96"/>
      <c r="FM123" s="96"/>
      <c r="FN123" s="96"/>
      <c r="FO123" s="96"/>
      <c r="FP123" s="96"/>
      <c r="FQ123" s="96"/>
      <c r="FR123" s="96"/>
      <c r="FS123" s="96"/>
      <c r="FT123" s="96"/>
      <c r="FU123" s="96"/>
      <c r="FV123" s="96"/>
      <c r="FW123" s="96"/>
      <c r="FX123" s="96"/>
      <c r="FY123" s="96"/>
      <c r="FZ123" s="96"/>
      <c r="GA123" s="96"/>
      <c r="GB123" s="96"/>
      <c r="GC123" s="96"/>
      <c r="GD123" s="96"/>
      <c r="GE123" s="96"/>
      <c r="GF123" s="96"/>
      <c r="GG123" s="96"/>
      <c r="GH123" s="96"/>
      <c r="GI123" s="96"/>
      <c r="GJ123" s="96"/>
      <c r="GK123" s="96"/>
      <c r="GL123" s="96"/>
      <c r="GM123" s="96"/>
      <c r="GN123" s="96"/>
      <c r="GO123" s="96"/>
      <c r="GP123" s="96"/>
      <c r="GQ123" s="96"/>
      <c r="GR123" s="96"/>
      <c r="GS123" s="96"/>
      <c r="GT123" s="96"/>
      <c r="GU123" s="96"/>
      <c r="GV123" s="96"/>
      <c r="GW123" s="96"/>
      <c r="GX123" s="96"/>
      <c r="GY123" s="96"/>
      <c r="GZ123" s="96"/>
      <c r="HA123" s="96"/>
      <c r="HB123" s="96"/>
      <c r="HC123" s="96"/>
      <c r="HD123" s="96"/>
      <c r="HE123" s="96"/>
      <c r="HF123" s="96"/>
      <c r="HG123" s="96"/>
      <c r="HH123" s="96"/>
      <c r="HI123" s="96"/>
      <c r="HJ123" s="96"/>
      <c r="HK123" s="96"/>
      <c r="HL123" s="96"/>
      <c r="HM123" s="96"/>
      <c r="HN123" s="96"/>
      <c r="HO123" s="96"/>
      <c r="HP123" s="96"/>
      <c r="HQ123" s="96"/>
      <c r="HR123" s="96"/>
      <c r="HS123" s="96"/>
      <c r="HT123" s="96"/>
      <c r="HU123" s="96"/>
      <c r="HV123" s="96"/>
      <c r="HW123" s="96"/>
      <c r="HX123" s="96"/>
      <c r="HY123" s="96"/>
      <c r="HZ123" s="96"/>
      <c r="IA123" s="96"/>
      <c r="IB123" s="96"/>
      <c r="IC123" s="96"/>
      <c r="ID123" s="96"/>
      <c r="IE123" s="96"/>
      <c r="IF123" s="96"/>
      <c r="IG123" s="96"/>
      <c r="IH123" s="96"/>
      <c r="II123" s="96"/>
      <c r="IJ123" s="96"/>
      <c r="IK123" s="96"/>
      <c r="IL123" s="96"/>
      <c r="IM123" s="96"/>
      <c r="IN123" s="96"/>
      <c r="IO123" s="96"/>
      <c r="IP123" s="96"/>
      <c r="IQ123" s="96"/>
      <c r="IR123" s="96"/>
      <c r="IS123" s="96"/>
      <c r="IT123" s="96"/>
      <c r="IU123" s="96"/>
      <c r="IV123" s="96"/>
      <c r="IW123" s="96"/>
      <c r="IX123" s="96"/>
      <c r="IY123" s="96"/>
      <c r="IZ123" s="96"/>
      <c r="JA123" s="96"/>
      <c r="JB123" s="96"/>
      <c r="JC123" s="96"/>
      <c r="JD123" s="96"/>
      <c r="JE123" s="96"/>
      <c r="JF123" s="96"/>
      <c r="JG123" s="96"/>
      <c r="JH123" s="96"/>
      <c r="JI123" s="96"/>
      <c r="JJ123" s="96"/>
      <c r="JK123" s="96"/>
      <c r="JL123" s="96"/>
      <c r="JM123" s="96"/>
      <c r="JN123" s="96"/>
      <c r="JO123" s="96"/>
      <c r="JP123" s="96"/>
      <c r="JQ123" s="96"/>
      <c r="JR123" s="96"/>
      <c r="JS123" s="96"/>
      <c r="JT123" s="96"/>
      <c r="JU123" s="96"/>
      <c r="JV123" s="96"/>
      <c r="JW123" s="96"/>
      <c r="JX123" s="96"/>
      <c r="JY123" s="96"/>
      <c r="JZ123" s="96"/>
      <c r="KA123" s="96"/>
      <c r="KB123" s="96"/>
      <c r="KC123" s="96"/>
      <c r="KD123" s="96"/>
      <c r="KE123" s="96"/>
      <c r="KF123" s="96"/>
      <c r="KG123" s="96"/>
      <c r="KH123" s="96"/>
      <c r="KI123" s="96"/>
      <c r="KJ123" s="96"/>
      <c r="KK123" s="96"/>
      <c r="KL123" s="96"/>
      <c r="KM123" s="96"/>
      <c r="KN123" s="96"/>
      <c r="KO123" s="96"/>
      <c r="KP123" s="96"/>
      <c r="KQ123" s="96"/>
      <c r="KR123" s="96"/>
      <c r="KS123" s="96"/>
      <c r="KT123" s="96"/>
      <c r="KU123" s="96"/>
      <c r="KV123" s="96"/>
      <c r="KW123" s="96"/>
      <c r="KX123" s="96"/>
      <c r="KY123" s="96"/>
      <c r="KZ123" s="96"/>
      <c r="LA123" s="96"/>
      <c r="LB123" s="96"/>
      <c r="LC123" s="96"/>
      <c r="LD123" s="96"/>
      <c r="LE123" s="96"/>
      <c r="LF123" s="96"/>
      <c r="LG123" s="96"/>
      <c r="LH123" s="96"/>
      <c r="LI123" s="96"/>
      <c r="LJ123" s="96"/>
      <c r="LK123" s="96"/>
      <c r="LL123" s="96"/>
      <c r="LM123" s="96"/>
      <c r="LN123" s="96"/>
      <c r="LO123" s="96"/>
      <c r="LP123" s="96"/>
      <c r="LQ123" s="96"/>
      <c r="LR123" s="96"/>
      <c r="LS123" s="96"/>
      <c r="LT123" s="96"/>
      <c r="LU123" s="96"/>
      <c r="LV123" s="96"/>
      <c r="LW123" s="96"/>
      <c r="LX123" s="96"/>
      <c r="LY123" s="96"/>
      <c r="LZ123" s="96"/>
      <c r="MA123" s="96"/>
      <c r="MB123" s="96"/>
      <c r="MC123" s="96"/>
      <c r="MD123" s="96"/>
      <c r="ME123" s="96"/>
      <c r="MF123" s="96"/>
      <c r="MG123" s="96"/>
      <c r="MH123" s="96"/>
      <c r="MI123" s="96"/>
      <c r="MJ123" s="96"/>
      <c r="MK123" s="96"/>
      <c r="ML123" s="96"/>
      <c r="MM123" s="96"/>
      <c r="MN123" s="96"/>
      <c r="MO123" s="96"/>
      <c r="MP123" s="96"/>
      <c r="MQ123" s="96"/>
      <c r="MR123" s="96"/>
      <c r="MS123" s="96"/>
      <c r="MT123" s="96"/>
      <c r="MU123" s="96"/>
      <c r="MV123" s="96"/>
      <c r="MW123" s="96"/>
      <c r="MX123" s="96"/>
      <c r="MY123" s="96"/>
      <c r="MZ123" s="96"/>
      <c r="NA123" s="96"/>
      <c r="NB123" s="96"/>
      <c r="NC123" s="96"/>
      <c r="ND123" s="96"/>
      <c r="NE123" s="96"/>
      <c r="NF123" s="96"/>
      <c r="NG123" s="96"/>
      <c r="NH123" s="96"/>
      <c r="NI123" s="96"/>
      <c r="NJ123" s="96"/>
      <c r="NK123" s="96"/>
      <c r="NL123" s="96"/>
      <c r="NM123" s="96"/>
      <c r="NN123" s="96"/>
      <c r="NO123" s="96"/>
      <c r="NP123" s="96"/>
      <c r="NQ123" s="96"/>
      <c r="NR123" s="96"/>
      <c r="NS123" s="96"/>
      <c r="NT123" s="96"/>
      <c r="NU123" s="96"/>
      <c r="NV123" s="96"/>
      <c r="NW123" s="96"/>
      <c r="NX123" s="97"/>
      <c r="NY123" s="96">
        <f t="shared" si="268"/>
        <v>0</v>
      </c>
      <c r="NZ123" s="96">
        <f t="shared" si="447"/>
        <v>0</v>
      </c>
      <c r="OA123" s="96">
        <f t="shared" si="447"/>
        <v>0</v>
      </c>
      <c r="OB123" s="96">
        <f t="shared" si="447"/>
        <v>0</v>
      </c>
      <c r="OC123" s="96">
        <f t="shared" si="447"/>
        <v>0</v>
      </c>
      <c r="OD123" s="96">
        <f t="shared" si="447"/>
        <v>0</v>
      </c>
      <c r="OE123" s="96">
        <f t="shared" si="447"/>
        <v>0</v>
      </c>
      <c r="OF123" s="96">
        <f t="shared" si="447"/>
        <v>0</v>
      </c>
      <c r="OG123" s="96">
        <f t="shared" si="269"/>
        <v>0</v>
      </c>
      <c r="OH123" s="96">
        <f t="shared" si="270"/>
        <v>0</v>
      </c>
      <c r="OI123" s="96">
        <f t="shared" si="271"/>
        <v>0</v>
      </c>
      <c r="OJ123" s="96">
        <f t="shared" si="272"/>
        <v>0</v>
      </c>
      <c r="OK123" s="96">
        <f t="shared" si="273"/>
        <v>0</v>
      </c>
      <c r="OL123" s="96">
        <f t="shared" si="274"/>
        <v>0</v>
      </c>
      <c r="OM123" s="96">
        <f t="shared" si="275"/>
        <v>0</v>
      </c>
      <c r="ON123" s="96">
        <f t="shared" si="276"/>
        <v>0</v>
      </c>
      <c r="OO123" s="96">
        <f t="shared" ca="1" si="279"/>
        <v>0</v>
      </c>
      <c r="OP123" s="96">
        <f t="shared" ca="1" si="280"/>
        <v>0</v>
      </c>
      <c r="PB123" s="41">
        <f t="shared" ca="1" si="281"/>
        <v>0</v>
      </c>
      <c r="PC123" s="40">
        <f t="shared" si="282"/>
        <v>44927</v>
      </c>
      <c r="PD123" s="39">
        <f t="shared" ca="1" si="277"/>
        <v>45488</v>
      </c>
      <c r="PE123" s="39">
        <f t="shared" si="283"/>
        <v>0</v>
      </c>
      <c r="PF123" s="39">
        <f t="shared" si="284"/>
        <v>0</v>
      </c>
      <c r="PG123" s="39">
        <f t="shared" si="285"/>
        <v>0</v>
      </c>
      <c r="PH123" s="39">
        <f t="shared" si="286"/>
        <v>0</v>
      </c>
      <c r="PI123" s="39">
        <f t="shared" si="287"/>
        <v>0</v>
      </c>
      <c r="PJ123" s="39">
        <f t="shared" si="288"/>
        <v>0</v>
      </c>
      <c r="PK123" s="39">
        <f t="shared" si="289"/>
        <v>0</v>
      </c>
      <c r="PL123" s="39">
        <f t="shared" ca="1" si="290"/>
        <v>0</v>
      </c>
      <c r="PM123" s="39">
        <f t="shared" ca="1" si="278"/>
        <v>0</v>
      </c>
      <c r="PN123" s="41">
        <f t="shared" si="291"/>
        <v>0</v>
      </c>
      <c r="PO123" s="40">
        <f t="shared" si="292"/>
        <v>44927</v>
      </c>
      <c r="PP123" s="40">
        <f t="shared" si="293"/>
        <v>44957</v>
      </c>
      <c r="PQ123" s="39">
        <f t="array" aca="1" ref="PQ123" ca="1">IFERROR(IF($H123&lt;&gt;"",SUM(IF(WEEKDAY(-1+ROW(INDIRECT("1:"&amp;(PP123-PO123)+1)),2)={1},1,0)),0),0)</f>
        <v>0</v>
      </c>
      <c r="PR123" s="39">
        <f t="array" aca="1" ref="PR123" ca="1">IFERROR(IF($I123&lt;&gt;"",SUM(IF(WEEKDAY(-1+ROW(INDIRECT("1:"&amp;(PP123-PO123)+1)),2)={2},1,0)),0),0)</f>
        <v>0</v>
      </c>
      <c r="PS123" s="39">
        <f t="array" aca="1" ref="PS123" ca="1">IFERROR(IF($J123&lt;&gt;"",SUM(IF(WEEKDAY(-1+ROW(INDIRECT("1:"&amp;(PP123-PO123)+1)),2)={3},1,0)),0),0)</f>
        <v>0</v>
      </c>
      <c r="PT123" s="39">
        <f t="array" aca="1" ref="PT123" ca="1">IFERROR(IF($K123&lt;&gt;"",SUM(IF(WEEKDAY(-1+ROW(INDIRECT("1:"&amp;(PP123-PO123)+1)),2)={4},1,0)),0),0)</f>
        <v>0</v>
      </c>
      <c r="PU123" s="39">
        <f t="array" aca="1" ref="PU123" ca="1">IFERROR(IF($L123&lt;&gt;"",SUM(IF(WEEKDAY(-1+ROW(INDIRECT("1:"&amp;(PP123-PO123)+1)),2)={5},1,0)),0),0)</f>
        <v>0</v>
      </c>
      <c r="PV123" s="39">
        <f t="array" aca="1" ref="PV123" ca="1">IFERROR(IF($M123&lt;&gt;"",SUM(IF(WEEKDAY(-1+ROW(INDIRECT("1:"&amp;(PP123-PO123)+1)),2)={6},1,0)),0),0)</f>
        <v>0</v>
      </c>
      <c r="PW123" s="39">
        <f t="array" aca="1" ref="PW123" ca="1">IFERROR(IF($N123&lt;&gt;"",SUM(IF(WEEKDAY(-1+ROW(INDIRECT("1:"&amp;(PP123-PO123)+1)),2)={7},1,0)),0),0)</f>
        <v>0</v>
      </c>
      <c r="PX123" s="39">
        <f t="shared" ca="1" si="294"/>
        <v>0</v>
      </c>
      <c r="PY123" s="39">
        <f t="shared" si="295"/>
        <v>0</v>
      </c>
      <c r="PZ123" s="39">
        <f t="shared" si="296"/>
        <v>0</v>
      </c>
      <c r="QA123" s="39">
        <f t="shared" si="297"/>
        <v>0</v>
      </c>
      <c r="QB123" s="39">
        <f t="shared" si="298"/>
        <v>0</v>
      </c>
      <c r="QC123" s="39">
        <f t="shared" si="299"/>
        <v>0</v>
      </c>
      <c r="QD123" s="39">
        <f t="shared" si="300"/>
        <v>0</v>
      </c>
      <c r="QE123" s="39">
        <f t="shared" si="301"/>
        <v>0</v>
      </c>
      <c r="QF123" s="39">
        <f t="shared" si="302"/>
        <v>0</v>
      </c>
      <c r="QG123" s="39">
        <f t="shared" ca="1" si="303"/>
        <v>0</v>
      </c>
      <c r="QH123" s="41">
        <f t="shared" si="304"/>
        <v>0</v>
      </c>
      <c r="QI123" s="40">
        <f t="shared" si="305"/>
        <v>44958</v>
      </c>
      <c r="QJ123" s="40">
        <f t="shared" si="306"/>
        <v>44985</v>
      </c>
      <c r="QK123" s="39">
        <f t="array" aca="1" ref="QK123" ca="1">IFERROR(IF($H123&lt;&gt;"",SUM(IF(WEEKDAY(-1+ROW(INDIRECT("1:"&amp;(QJ123-QI123)+1)),2)={1},1,0)),0),0)</f>
        <v>0</v>
      </c>
      <c r="QL123" s="39">
        <f t="array" aca="1" ref="QL123" ca="1">IFERROR(IF($I123&lt;&gt;"",SUM(IF(WEEKDAY(-1+ROW(INDIRECT("1:"&amp;(QJ123-QI123)+1)),2)={2},1,0)),0),0)</f>
        <v>0</v>
      </c>
      <c r="QM123" s="39">
        <f t="array" aca="1" ref="QM123" ca="1">IFERROR(IF($J123&lt;&gt;"",SUM(IF(WEEKDAY(-1+ROW(INDIRECT("1:"&amp;(QJ123-QI123)+1)),2)={3},1,0)),0),0)</f>
        <v>0</v>
      </c>
      <c r="QN123" s="39">
        <f t="array" aca="1" ref="QN123" ca="1">IFERROR(IF($K123&lt;&gt;"",SUM(IF(WEEKDAY(-1+ROW(INDIRECT("1:"&amp;(QJ123-QI123)+1)),2)={4},1,0)),0),0)</f>
        <v>0</v>
      </c>
      <c r="QO123" s="39">
        <f t="array" aca="1" ref="QO123" ca="1">IFERROR(IF($L123&lt;&gt;"",SUM(IF(WEEKDAY(-1+ROW(INDIRECT("1:"&amp;(QJ123-QI123)+1)),2)={5},1,0)),0),0)</f>
        <v>0</v>
      </c>
      <c r="QP123" s="39">
        <f t="array" aca="1" ref="QP123" ca="1">IFERROR(IF($M123&lt;&gt;"",SUM(IF(WEEKDAY(-1+ROW(INDIRECT("1:"&amp;(QJ123-QI123)+1)),2)={6},1,0)),0),0)</f>
        <v>0</v>
      </c>
      <c r="QQ123" s="39">
        <f t="array" aca="1" ref="QQ123" ca="1">IFERROR(IF($N123&lt;&gt;"",SUM(IF(WEEKDAY(-1+ROW(INDIRECT("1:"&amp;(QJ123-QI123)+1)),2)={7},1,0)),0),0)</f>
        <v>0</v>
      </c>
      <c r="QR123" s="39">
        <f t="shared" ca="1" si="307"/>
        <v>0</v>
      </c>
      <c r="QS123" s="39">
        <f t="shared" si="308"/>
        <v>0</v>
      </c>
      <c r="QT123" s="39">
        <f t="shared" si="309"/>
        <v>0</v>
      </c>
      <c r="QU123" s="39">
        <f t="shared" si="310"/>
        <v>0</v>
      </c>
      <c r="QV123" s="39">
        <f t="shared" si="311"/>
        <v>0</v>
      </c>
      <c r="QW123" s="39">
        <f t="shared" si="312"/>
        <v>0</v>
      </c>
      <c r="QX123" s="39">
        <f t="shared" si="313"/>
        <v>0</v>
      </c>
      <c r="QY123" s="39">
        <f t="shared" si="314"/>
        <v>0</v>
      </c>
      <c r="QZ123" s="39">
        <f t="shared" si="315"/>
        <v>0</v>
      </c>
      <c r="RA123" s="39">
        <f t="shared" ca="1" si="316"/>
        <v>0</v>
      </c>
      <c r="RB123" s="41">
        <f t="shared" si="317"/>
        <v>0</v>
      </c>
      <c r="RC123" s="40">
        <f t="shared" si="318"/>
        <v>44986</v>
      </c>
      <c r="RD123" s="40">
        <f t="shared" si="319"/>
        <v>45016</v>
      </c>
      <c r="RE123" s="39">
        <f t="array" aca="1" ref="RE123" ca="1">IFERROR(IF($H123&lt;&gt;"",SUM(IF(WEEKDAY(-1+ROW(INDIRECT("1:"&amp;(RD123-RC123)+1)),2)={1},1,0)),0),0)</f>
        <v>0</v>
      </c>
      <c r="RF123" s="39">
        <f t="array" aca="1" ref="RF123" ca="1">IFERROR(IF($I123&lt;&gt;"",SUM(IF(WEEKDAY(-1+ROW(INDIRECT("1:"&amp;(RD123-RC123)+1)),2)={2},1,0)),0),0)</f>
        <v>0</v>
      </c>
      <c r="RG123" s="39">
        <f t="array" aca="1" ref="RG123" ca="1">IFERROR(IF($J123&lt;&gt;"",SUM(IF(WEEKDAY(-1+ROW(INDIRECT("1:"&amp;(RD123-RC123)+1)),2)={3},1,0)),0),0)</f>
        <v>0</v>
      </c>
      <c r="RH123" s="39">
        <f t="array" aca="1" ref="RH123" ca="1">IFERROR(IF($K123&lt;&gt;"",SUM(IF(WEEKDAY(-1+ROW(INDIRECT("1:"&amp;(RD123-RC123)+1)),2)={4},1,0)),0),0)</f>
        <v>0</v>
      </c>
      <c r="RI123" s="39">
        <f t="array" aca="1" ref="RI123" ca="1">IFERROR(IF($L123&lt;&gt;"",SUM(IF(WEEKDAY(-1+ROW(INDIRECT("1:"&amp;(RD123-RC123)+1)),2)={5},1,0)),0),0)</f>
        <v>0</v>
      </c>
      <c r="RJ123" s="39">
        <f t="array" aca="1" ref="RJ123" ca="1">IFERROR(IF($M123&lt;&gt;"",SUM(IF(WEEKDAY(-1+ROW(INDIRECT("1:"&amp;(RD123-RC123)+1)),2)={6},1,0)),0),0)</f>
        <v>0</v>
      </c>
      <c r="RK123" s="39">
        <f t="array" aca="1" ref="RK123" ca="1">IFERROR(IF($N123&lt;&gt;"",SUM(IF(WEEKDAY(-1+ROW(INDIRECT("1:"&amp;(RD123-RC123)+1)),2)={7},1,0)),0),0)</f>
        <v>0</v>
      </c>
      <c r="RL123" s="39">
        <f t="shared" ca="1" si="320"/>
        <v>0</v>
      </c>
      <c r="RM123" s="39">
        <f t="shared" si="321"/>
        <v>0</v>
      </c>
      <c r="RN123" s="39">
        <f t="shared" si="322"/>
        <v>0</v>
      </c>
      <c r="RO123" s="39">
        <f t="shared" si="323"/>
        <v>0</v>
      </c>
      <c r="RP123" s="39">
        <f t="shared" si="324"/>
        <v>0</v>
      </c>
      <c r="RQ123" s="39">
        <f t="shared" si="325"/>
        <v>0</v>
      </c>
      <c r="RR123" s="39">
        <f t="shared" si="326"/>
        <v>0</v>
      </c>
      <c r="RS123" s="39">
        <f t="shared" si="327"/>
        <v>0</v>
      </c>
      <c r="RT123" s="39">
        <f t="shared" si="328"/>
        <v>0</v>
      </c>
      <c r="RU123" s="39">
        <f t="shared" ca="1" si="329"/>
        <v>0</v>
      </c>
      <c r="RV123" s="41">
        <f t="shared" si="330"/>
        <v>0</v>
      </c>
      <c r="RW123" s="40">
        <f t="shared" si="331"/>
        <v>45017</v>
      </c>
      <c r="RX123" s="40">
        <f t="shared" si="332"/>
        <v>45046</v>
      </c>
      <c r="RY123" s="39">
        <f t="array" aca="1" ref="RY123" ca="1">IFERROR(IF($H123&lt;&gt;"",SUM(IF(WEEKDAY(-1+ROW(INDIRECT("1:"&amp;(RX123-RW123)+1)),2)={1},1,0)),0),0)</f>
        <v>0</v>
      </c>
      <c r="RZ123" s="39">
        <f t="array" aca="1" ref="RZ123" ca="1">IFERROR(IF($I123&lt;&gt;"",SUM(IF(WEEKDAY(-1+ROW(INDIRECT("1:"&amp;(RX123-RW123)+1)),2)={2},1,0)),0),0)</f>
        <v>0</v>
      </c>
      <c r="SA123" s="39">
        <f t="array" aca="1" ref="SA123" ca="1">IFERROR(IF($J123&lt;&gt;"",SUM(IF(WEEKDAY(-1+ROW(INDIRECT("1:"&amp;(RX123-RW123)+1)),2)={3},1,0)),0),0)</f>
        <v>0</v>
      </c>
      <c r="SB123" s="39">
        <f t="array" aca="1" ref="SB123" ca="1">IFERROR(IF($K123&lt;&gt;"",SUM(IF(WEEKDAY(-1+ROW(INDIRECT("1:"&amp;(RX123-RW123)+1)),2)={4},1,0)),0),0)</f>
        <v>0</v>
      </c>
      <c r="SC123" s="39">
        <f t="array" aca="1" ref="SC123" ca="1">IFERROR(IF($L123&lt;&gt;"",SUM(IF(WEEKDAY(-1+ROW(INDIRECT("1:"&amp;(RX123-RW123)+1)),2)={5},1,0)),0),0)</f>
        <v>0</v>
      </c>
      <c r="SD123" s="39">
        <f t="array" aca="1" ref="SD123" ca="1">IFERROR(IF($M123&lt;&gt;"",SUM(IF(WEEKDAY(-1+ROW(INDIRECT("1:"&amp;(RX123-RW123)+1)),2)={6},1,0)),0),0)</f>
        <v>0</v>
      </c>
      <c r="SE123" s="39">
        <f t="array" aca="1" ref="SE123" ca="1">IFERROR(IF($N123&lt;&gt;"",SUM(IF(WEEKDAY(-1+ROW(INDIRECT("1:"&amp;(RX123-RW123)+1)),2)={7},1,0)),0),0)</f>
        <v>0</v>
      </c>
      <c r="SF123" s="39">
        <f t="shared" ca="1" si="333"/>
        <v>0</v>
      </c>
      <c r="SG123" s="39">
        <f t="shared" si="334"/>
        <v>0</v>
      </c>
      <c r="SH123" s="39">
        <f t="shared" si="335"/>
        <v>0</v>
      </c>
      <c r="SI123" s="39">
        <f t="shared" si="336"/>
        <v>0</v>
      </c>
      <c r="SJ123" s="39">
        <f t="shared" si="337"/>
        <v>0</v>
      </c>
      <c r="SK123" s="39">
        <f t="shared" si="338"/>
        <v>0</v>
      </c>
      <c r="SL123" s="39">
        <f t="shared" si="339"/>
        <v>0</v>
      </c>
      <c r="SM123" s="39">
        <f t="shared" si="340"/>
        <v>0</v>
      </c>
      <c r="SN123" s="39">
        <f t="shared" si="341"/>
        <v>0</v>
      </c>
      <c r="SO123" s="39">
        <f t="shared" ca="1" si="342"/>
        <v>0</v>
      </c>
      <c r="SP123" s="41">
        <f t="shared" si="343"/>
        <v>0</v>
      </c>
      <c r="SQ123" s="40">
        <f t="shared" si="344"/>
        <v>45047</v>
      </c>
      <c r="SR123" s="40">
        <f t="shared" si="345"/>
        <v>45077</v>
      </c>
      <c r="SS123" s="39">
        <f t="array" aca="1" ref="SS123" ca="1">IFERROR(IF($H123&lt;&gt;"",SUM(IF(WEEKDAY(-1+ROW(INDIRECT("1:"&amp;(SR123-SQ123)+1)),2)={1},1,0)),0),0)</f>
        <v>0</v>
      </c>
      <c r="ST123" s="39">
        <f t="array" aca="1" ref="ST123" ca="1">IFERROR(IF($I123&lt;&gt;"",SUM(IF(WEEKDAY(-1+ROW(INDIRECT("1:"&amp;(SR123-SQ123)+1)),2)={2},1,0)),0),0)</f>
        <v>0</v>
      </c>
      <c r="SU123" s="39">
        <f t="array" aca="1" ref="SU123" ca="1">IFERROR(IF($J123&lt;&gt;"",SUM(IF(WEEKDAY(-1+ROW(INDIRECT("1:"&amp;(SR123-SQ123)+1)),2)={3},1,0)),0),0)</f>
        <v>0</v>
      </c>
      <c r="SV123" s="39">
        <f t="array" aca="1" ref="SV123" ca="1">IFERROR(IF($K123&lt;&gt;"",SUM(IF(WEEKDAY(-1+ROW(INDIRECT("1:"&amp;(SR123-SQ123)+1)),2)={4},1,0)),0),0)</f>
        <v>0</v>
      </c>
      <c r="SW123" s="39">
        <f t="array" aca="1" ref="SW123" ca="1">IFERROR(IF($L123&lt;&gt;"",SUM(IF(WEEKDAY(-1+ROW(INDIRECT("1:"&amp;(SR123-SQ123)+1)),2)={5},1,0)),0),0)</f>
        <v>0</v>
      </c>
      <c r="SX123" s="39">
        <f t="array" aca="1" ref="SX123" ca="1">IFERROR(IF($M123&lt;&gt;"",SUM(IF(WEEKDAY(-1+ROW(INDIRECT("1:"&amp;(SR123-SQ123)+1)),2)={6},1,0)),0),0)</f>
        <v>0</v>
      </c>
      <c r="SY123" s="39">
        <f t="array" aca="1" ref="SY123" ca="1">IFERROR(IF($N123&lt;&gt;"",SUM(IF(WEEKDAY(-1+ROW(INDIRECT("1:"&amp;(SR123-SQ123)+1)),2)={7},1,0)),0),0)</f>
        <v>0</v>
      </c>
      <c r="SZ123" s="39">
        <f t="shared" ca="1" si="346"/>
        <v>0</v>
      </c>
      <c r="TA123" s="39">
        <f t="shared" si="347"/>
        <v>0</v>
      </c>
      <c r="TB123" s="39">
        <f t="shared" si="348"/>
        <v>0</v>
      </c>
      <c r="TC123" s="39">
        <f t="shared" si="349"/>
        <v>0</v>
      </c>
      <c r="TD123" s="39">
        <f t="shared" si="350"/>
        <v>0</v>
      </c>
      <c r="TE123" s="39">
        <f t="shared" si="351"/>
        <v>0</v>
      </c>
      <c r="TF123" s="39">
        <f t="shared" si="352"/>
        <v>0</v>
      </c>
      <c r="TG123" s="39">
        <f t="shared" si="353"/>
        <v>0</v>
      </c>
      <c r="TH123" s="39">
        <f t="shared" si="354"/>
        <v>0</v>
      </c>
      <c r="TI123" s="39">
        <f t="shared" ca="1" si="355"/>
        <v>0</v>
      </c>
      <c r="TJ123" s="41">
        <f t="shared" si="356"/>
        <v>0</v>
      </c>
      <c r="TK123" s="40">
        <f t="shared" si="357"/>
        <v>45078</v>
      </c>
      <c r="TL123" s="40">
        <f t="shared" si="358"/>
        <v>45107</v>
      </c>
      <c r="TM123" s="39">
        <f t="array" aca="1" ref="TM123" ca="1">IFERROR(IF($H123&lt;&gt;"",SUM(IF(WEEKDAY(-1+ROW(INDIRECT("1:"&amp;(TL123-TK123)+1)),2)={1},1,0)),0),0)</f>
        <v>0</v>
      </c>
      <c r="TN123" s="39">
        <f t="array" aca="1" ref="TN123" ca="1">IFERROR(IF($I123&lt;&gt;"",SUM(IF(WEEKDAY(-1+ROW(INDIRECT("1:"&amp;(TL123-TK123)+1)),2)={2},1,0)),0),0)</f>
        <v>0</v>
      </c>
      <c r="TO123" s="39">
        <f t="array" aca="1" ref="TO123" ca="1">IFERROR(IF($J123&lt;&gt;"",SUM(IF(WEEKDAY(-1+ROW(INDIRECT("1:"&amp;(TL123-TK123)+1)),2)={3},1,0)),0),0)</f>
        <v>0</v>
      </c>
      <c r="TP123" s="39">
        <f t="array" aca="1" ref="TP123" ca="1">IFERROR(IF($K123&lt;&gt;"",SUM(IF(WEEKDAY(-1+ROW(INDIRECT("1:"&amp;(TL123-TK123)+1)),2)={4},1,0)),0),0)</f>
        <v>0</v>
      </c>
      <c r="TQ123" s="39">
        <f t="array" aca="1" ref="TQ123" ca="1">IFERROR(IF($L123&lt;&gt;"",SUM(IF(WEEKDAY(-1+ROW(INDIRECT("1:"&amp;(TL123-TK123)+1)),2)={5},1,0)),0),0)</f>
        <v>0</v>
      </c>
      <c r="TR123" s="39">
        <f t="array" aca="1" ref="TR123" ca="1">IFERROR(IF($M123&lt;&gt;"",SUM(IF(WEEKDAY(-1+ROW(INDIRECT("1:"&amp;(TL123-TK123)+1)),2)={6},1,0)),0),0)</f>
        <v>0</v>
      </c>
      <c r="TS123" s="39">
        <f t="array" aca="1" ref="TS123" ca="1">IFERROR(IF($N123&lt;&gt;"",SUM(IF(WEEKDAY(-1+ROW(INDIRECT("1:"&amp;(TL123-TK123)+1)),2)={7},1,0)),0),0)</f>
        <v>0</v>
      </c>
      <c r="TT123" s="39">
        <f t="shared" ca="1" si="359"/>
        <v>0</v>
      </c>
      <c r="TU123" s="39">
        <f t="shared" si="360"/>
        <v>0</v>
      </c>
      <c r="TV123" s="39">
        <f t="shared" si="361"/>
        <v>0</v>
      </c>
      <c r="TW123" s="39">
        <f t="shared" si="362"/>
        <v>0</v>
      </c>
      <c r="TX123" s="39">
        <f t="shared" si="363"/>
        <v>0</v>
      </c>
      <c r="TY123" s="39">
        <f t="shared" si="364"/>
        <v>0</v>
      </c>
      <c r="TZ123" s="39">
        <f t="shared" si="365"/>
        <v>0</v>
      </c>
      <c r="UA123" s="39">
        <f t="shared" si="366"/>
        <v>0</v>
      </c>
      <c r="UB123" s="39">
        <f t="shared" si="367"/>
        <v>0</v>
      </c>
      <c r="UC123" s="39">
        <f t="shared" ca="1" si="368"/>
        <v>0</v>
      </c>
      <c r="UD123" s="41">
        <f t="shared" si="369"/>
        <v>0</v>
      </c>
      <c r="UE123" s="40">
        <f t="shared" si="370"/>
        <v>45108</v>
      </c>
      <c r="UF123" s="40">
        <f t="shared" si="371"/>
        <v>45138</v>
      </c>
      <c r="UG123" s="39">
        <f t="array" aca="1" ref="UG123" ca="1">IFERROR(IF($H123&lt;&gt;"",SUM(IF(WEEKDAY(-1+ROW(INDIRECT("1:"&amp;(UF123-UE123)+1)),2)={1},1,0)),0),0)</f>
        <v>0</v>
      </c>
      <c r="UH123" s="39">
        <f t="array" aca="1" ref="UH123" ca="1">IFERROR(IF($I123&lt;&gt;"",SUM(IF(WEEKDAY(-1+ROW(INDIRECT("1:"&amp;(UF123-UE123)+1)),2)={2},1,0)),0),0)</f>
        <v>0</v>
      </c>
      <c r="UI123" s="39">
        <f t="array" aca="1" ref="UI123" ca="1">IFERROR(IF($J123&lt;&gt;"",SUM(IF(WEEKDAY(-1+ROW(INDIRECT("1:"&amp;(UF123-UE123)+1)),2)={3},1,0)),0),0)</f>
        <v>0</v>
      </c>
      <c r="UJ123" s="39">
        <f t="array" aca="1" ref="UJ123" ca="1">IFERROR(IF($K123&lt;&gt;"",SUM(IF(WEEKDAY(-1+ROW(INDIRECT("1:"&amp;(UF123-UE123)+1)),2)={4},1,0)),0),0)</f>
        <v>0</v>
      </c>
      <c r="UK123" s="39">
        <f t="array" aca="1" ref="UK123" ca="1">IFERROR(IF($L123&lt;&gt;"",SUM(IF(WEEKDAY(-1+ROW(INDIRECT("1:"&amp;(UF123-UE123)+1)),2)={5},1,0)),0),0)</f>
        <v>0</v>
      </c>
      <c r="UL123" s="39">
        <f t="array" aca="1" ref="UL123" ca="1">IFERROR(IF($M123&lt;&gt;"",SUM(IF(WEEKDAY(-1+ROW(INDIRECT("1:"&amp;(UF123-UE123)+1)),2)={6},1,0)),0),0)</f>
        <v>0</v>
      </c>
      <c r="UM123" s="39">
        <f t="array" aca="1" ref="UM123" ca="1">IFERROR(IF($N123&lt;&gt;"",SUM(IF(WEEKDAY(-1+ROW(INDIRECT("1:"&amp;(UF123-UE123)+1)),2)={7},1,0)),0),0)</f>
        <v>0</v>
      </c>
      <c r="UN123" s="39">
        <f t="shared" ca="1" si="372"/>
        <v>0</v>
      </c>
      <c r="UO123" s="39">
        <f t="shared" si="373"/>
        <v>0</v>
      </c>
      <c r="UP123" s="39">
        <f t="shared" si="374"/>
        <v>0</v>
      </c>
      <c r="UQ123" s="39">
        <f t="shared" si="375"/>
        <v>0</v>
      </c>
      <c r="UR123" s="39">
        <f t="shared" si="376"/>
        <v>0</v>
      </c>
      <c r="US123" s="39">
        <f t="shared" si="377"/>
        <v>0</v>
      </c>
      <c r="UT123" s="39">
        <f t="shared" si="378"/>
        <v>0</v>
      </c>
      <c r="UU123" s="39">
        <f t="shared" si="379"/>
        <v>0</v>
      </c>
      <c r="UV123" s="39">
        <f t="shared" si="380"/>
        <v>0</v>
      </c>
      <c r="UW123" s="39">
        <f t="shared" ca="1" si="381"/>
        <v>0</v>
      </c>
      <c r="UX123" s="41">
        <f t="shared" si="382"/>
        <v>0</v>
      </c>
      <c r="UY123" s="40">
        <f t="shared" si="383"/>
        <v>45139</v>
      </c>
      <c r="UZ123" s="40">
        <f t="shared" si="384"/>
        <v>45169</v>
      </c>
      <c r="VA123" s="39">
        <f t="array" aca="1" ref="VA123" ca="1">IFERROR(IF($H123&lt;&gt;"",SUM(IF(WEEKDAY(-1+ROW(INDIRECT("1:"&amp;(UZ123-UY123)+1)),2)={1},1,0)),0),0)</f>
        <v>0</v>
      </c>
      <c r="VB123" s="39">
        <f t="array" aca="1" ref="VB123" ca="1">IFERROR(IF($I123&lt;&gt;"",SUM(IF(WEEKDAY(-1+ROW(INDIRECT("1:"&amp;(UZ123-UY123)+1)),2)={2},1,0)),0),0)</f>
        <v>0</v>
      </c>
      <c r="VC123" s="39">
        <f t="array" aca="1" ref="VC123" ca="1">IFERROR(IF($J123&lt;&gt;"",SUM(IF(WEEKDAY(-1+ROW(INDIRECT("1:"&amp;(UZ123-UY123)+1)),2)={3},1,0)),0),0)</f>
        <v>0</v>
      </c>
      <c r="VD123" s="39">
        <f t="array" aca="1" ref="VD123" ca="1">IFERROR(IF($K123&lt;&gt;"",SUM(IF(WEEKDAY(-1+ROW(INDIRECT("1:"&amp;(UZ123-UY123)+1)),2)={4},1,0)),0),0)</f>
        <v>0</v>
      </c>
      <c r="VE123" s="39">
        <f t="array" aca="1" ref="VE123" ca="1">IFERROR(IF($L123&lt;&gt;"",SUM(IF(WEEKDAY(-1+ROW(INDIRECT("1:"&amp;(UZ123-UY123)+1)),2)={5},1,0)),0),0)</f>
        <v>0</v>
      </c>
      <c r="VF123" s="39">
        <f t="array" aca="1" ref="VF123" ca="1">IFERROR(IF($M123&lt;&gt;"",SUM(IF(WEEKDAY(-1+ROW(INDIRECT("1:"&amp;(UZ123-UY123)+1)),2)={6},1,0)),0),0)</f>
        <v>0</v>
      </c>
      <c r="VG123" s="39">
        <f t="array" aca="1" ref="VG123" ca="1">IFERROR(IF($N123&lt;&gt;"",SUM(IF(WEEKDAY(-1+ROW(INDIRECT("1:"&amp;(UZ123-UY123)+1)),2)={7},1,0)),0),0)</f>
        <v>0</v>
      </c>
      <c r="VH123" s="39">
        <f t="shared" ca="1" si="385"/>
        <v>0</v>
      </c>
      <c r="VI123" s="39">
        <f t="shared" si="386"/>
        <v>0</v>
      </c>
      <c r="VJ123" s="39">
        <f t="shared" si="387"/>
        <v>0</v>
      </c>
      <c r="VK123" s="39">
        <f t="shared" si="388"/>
        <v>0</v>
      </c>
      <c r="VL123" s="39">
        <f t="shared" si="389"/>
        <v>0</v>
      </c>
      <c r="VM123" s="39">
        <f t="shared" si="390"/>
        <v>0</v>
      </c>
      <c r="VN123" s="39">
        <f t="shared" si="391"/>
        <v>0</v>
      </c>
      <c r="VO123" s="39">
        <f t="shared" si="392"/>
        <v>0</v>
      </c>
      <c r="VP123" s="39">
        <f t="shared" si="393"/>
        <v>0</v>
      </c>
      <c r="VQ123" s="39">
        <f t="shared" ca="1" si="394"/>
        <v>0</v>
      </c>
      <c r="VR123" s="41">
        <f t="shared" si="395"/>
        <v>0</v>
      </c>
      <c r="VS123" s="40">
        <f t="shared" si="396"/>
        <v>45170</v>
      </c>
      <c r="VT123" s="40">
        <f t="shared" si="397"/>
        <v>45199</v>
      </c>
      <c r="VU123" s="39">
        <f t="array" aca="1" ref="VU123" ca="1">IFERROR(IF($H123&lt;&gt;"",SUM(IF(WEEKDAY(-1+ROW(INDIRECT("1:"&amp;(VT123-VS123)+1)),2)={1},1,0)),0),0)</f>
        <v>0</v>
      </c>
      <c r="VV123" s="39">
        <f t="array" aca="1" ref="VV123" ca="1">IFERROR(IF($I123&lt;&gt;"",SUM(IF(WEEKDAY(-1+ROW(INDIRECT("1:"&amp;(VT123-VS123)+1)),2)={2},1,0)),0),0)</f>
        <v>0</v>
      </c>
      <c r="VW123" s="39">
        <f t="array" aca="1" ref="VW123" ca="1">IFERROR(IF($J123&lt;&gt;"",SUM(IF(WEEKDAY(-1+ROW(INDIRECT("1:"&amp;(VT123-VS123)+1)),2)={3},1,0)),0),0)</f>
        <v>0</v>
      </c>
      <c r="VX123" s="39">
        <f t="array" aca="1" ref="VX123" ca="1">IFERROR(IF($K123&lt;&gt;"",SUM(IF(WEEKDAY(-1+ROW(INDIRECT("1:"&amp;(VT123-VS123)+1)),2)={4},1,0)),0),0)</f>
        <v>0</v>
      </c>
      <c r="VY123" s="39">
        <f t="array" aca="1" ref="VY123" ca="1">IFERROR(IF($L123&lt;&gt;"",SUM(IF(WEEKDAY(-1+ROW(INDIRECT("1:"&amp;(VT123-VS123)+1)),2)={5},1,0)),0),0)</f>
        <v>0</v>
      </c>
      <c r="VZ123" s="39">
        <f t="array" aca="1" ref="VZ123" ca="1">IFERROR(IF($M123&lt;&gt;"",SUM(IF(WEEKDAY(-1+ROW(INDIRECT("1:"&amp;(VT123-VS123)+1)),2)={6},1,0)),0),0)</f>
        <v>0</v>
      </c>
      <c r="WA123" s="39">
        <f t="array" aca="1" ref="WA123" ca="1">IFERROR(IF($N123&lt;&gt;"",SUM(IF(WEEKDAY(-1+ROW(INDIRECT("1:"&amp;(VT123-VS123)+1)),2)={7},1,0)),0),0)</f>
        <v>0</v>
      </c>
      <c r="WB123" s="39">
        <f t="shared" ca="1" si="398"/>
        <v>0</v>
      </c>
      <c r="WC123" s="39">
        <f t="shared" si="399"/>
        <v>0</v>
      </c>
      <c r="WD123" s="39">
        <f t="shared" si="400"/>
        <v>0</v>
      </c>
      <c r="WE123" s="39">
        <f t="shared" si="401"/>
        <v>0</v>
      </c>
      <c r="WF123" s="39">
        <f t="shared" si="402"/>
        <v>0</v>
      </c>
      <c r="WG123" s="39">
        <f t="shared" si="403"/>
        <v>0</v>
      </c>
      <c r="WH123" s="39">
        <f t="shared" si="404"/>
        <v>0</v>
      </c>
      <c r="WI123" s="39">
        <f t="shared" si="405"/>
        <v>0</v>
      </c>
      <c r="WJ123" s="39">
        <f t="shared" si="406"/>
        <v>0</v>
      </c>
      <c r="WK123" s="39">
        <f t="shared" ca="1" si="407"/>
        <v>0</v>
      </c>
      <c r="WL123" s="41">
        <f t="shared" si="408"/>
        <v>0</v>
      </c>
      <c r="WM123" s="40">
        <f t="shared" si="409"/>
        <v>45200</v>
      </c>
      <c r="WN123" s="40">
        <f t="shared" si="410"/>
        <v>45230</v>
      </c>
      <c r="WO123" s="39">
        <f t="array" aca="1" ref="WO123" ca="1">IFERROR(IF($H123&lt;&gt;"",SUM(IF(WEEKDAY(-1+ROW(INDIRECT("1:"&amp;(WN123-WM123)+1)),2)={1},1,0)),0),0)</f>
        <v>0</v>
      </c>
      <c r="WP123" s="39">
        <f t="array" aca="1" ref="WP123" ca="1">IFERROR(IF($I123&lt;&gt;"",SUM(IF(WEEKDAY(-1+ROW(INDIRECT("1:"&amp;(WN123-WM123)+1)),2)={2},1,0)),0),0)</f>
        <v>0</v>
      </c>
      <c r="WQ123" s="39">
        <f t="array" aca="1" ref="WQ123" ca="1">IFERROR(IF($J123&lt;&gt;"",SUM(IF(WEEKDAY(-1+ROW(INDIRECT("1:"&amp;(WN123-WM123)+1)),2)={3},1,0)),0),0)</f>
        <v>0</v>
      </c>
      <c r="WR123" s="39">
        <f t="array" aca="1" ref="WR123" ca="1">IFERROR(IF($K123&lt;&gt;"",SUM(IF(WEEKDAY(-1+ROW(INDIRECT("1:"&amp;(WN123-WM123)+1)),2)={4},1,0)),0),0)</f>
        <v>0</v>
      </c>
      <c r="WS123" s="39">
        <f t="array" aca="1" ref="WS123" ca="1">IFERROR(IF($L123&lt;&gt;"",SUM(IF(WEEKDAY(-1+ROW(INDIRECT("1:"&amp;(WN123-WM123)+1)),2)={5},1,0)),0),0)</f>
        <v>0</v>
      </c>
      <c r="WT123" s="39">
        <f t="array" aca="1" ref="WT123" ca="1">IFERROR(IF($M123&lt;&gt;"",SUM(IF(WEEKDAY(-1+ROW(INDIRECT("1:"&amp;(WN123-WM123)+1)),2)={6},1,0)),0),0)</f>
        <v>0</v>
      </c>
      <c r="WU123" s="39">
        <f t="array" aca="1" ref="WU123" ca="1">IFERROR(IF($N123&lt;&gt;"",SUM(IF(WEEKDAY(-1+ROW(INDIRECT("1:"&amp;(WN123-WM123)+1)),2)={7},1,0)),0),0)</f>
        <v>0</v>
      </c>
      <c r="WV123" s="39">
        <f t="shared" ca="1" si="411"/>
        <v>0</v>
      </c>
      <c r="WW123" s="39">
        <f t="shared" si="412"/>
        <v>0</v>
      </c>
      <c r="WX123" s="39">
        <f t="shared" si="413"/>
        <v>0</v>
      </c>
      <c r="WY123" s="39">
        <f t="shared" si="414"/>
        <v>0</v>
      </c>
      <c r="WZ123" s="39">
        <f t="shared" si="415"/>
        <v>0</v>
      </c>
      <c r="XA123" s="39">
        <f t="shared" si="416"/>
        <v>0</v>
      </c>
      <c r="XB123" s="39">
        <f t="shared" si="417"/>
        <v>0</v>
      </c>
      <c r="XC123" s="39">
        <f t="shared" si="418"/>
        <v>0</v>
      </c>
      <c r="XD123" s="39">
        <f t="shared" si="419"/>
        <v>0</v>
      </c>
      <c r="XE123" s="39">
        <f t="shared" ca="1" si="420"/>
        <v>0</v>
      </c>
      <c r="XF123" s="41">
        <f t="shared" si="421"/>
        <v>0</v>
      </c>
      <c r="XG123" s="40">
        <f t="shared" si="422"/>
        <v>45231</v>
      </c>
      <c r="XH123" s="40">
        <f t="shared" si="423"/>
        <v>45260</v>
      </c>
      <c r="XI123" s="39">
        <f t="array" aca="1" ref="XI123" ca="1">IFERROR(IF($H123&lt;&gt;"",SUM(IF(WEEKDAY(-1+ROW(INDIRECT("1:"&amp;(XH123-XG123)+1)),2)={1},1,0)),0),0)</f>
        <v>0</v>
      </c>
      <c r="XJ123" s="39">
        <f t="array" aca="1" ref="XJ123" ca="1">IFERROR(IF($I123&lt;&gt;"",SUM(IF(WEEKDAY(-1+ROW(INDIRECT("1:"&amp;(XH123-XG123)+1)),2)={2},1,0)),0),0)</f>
        <v>0</v>
      </c>
      <c r="XK123" s="39">
        <f t="array" aca="1" ref="XK123" ca="1">IFERROR(IF($J123&lt;&gt;"",SUM(IF(WEEKDAY(-1+ROW(INDIRECT("1:"&amp;(XH123-XG123)+1)),2)={3},1,0)),0),0)</f>
        <v>0</v>
      </c>
      <c r="XL123" s="39">
        <f t="array" aca="1" ref="XL123" ca="1">IFERROR(IF($K123&lt;&gt;"",SUM(IF(WEEKDAY(-1+ROW(INDIRECT("1:"&amp;(XH123-XG123)+1)),2)={4},1,0)),0),0)</f>
        <v>0</v>
      </c>
      <c r="XM123" s="39">
        <f t="array" aca="1" ref="XM123" ca="1">IFERROR(IF($L123&lt;&gt;"",SUM(IF(WEEKDAY(-1+ROW(INDIRECT("1:"&amp;(XH123-XG123)+1)),2)={5},1,0)),0),0)</f>
        <v>0</v>
      </c>
      <c r="XN123" s="39">
        <f t="array" aca="1" ref="XN123" ca="1">IFERROR(IF($M123&lt;&gt;"",SUM(IF(WEEKDAY(-1+ROW(INDIRECT("1:"&amp;(XH123-XG123)+1)),2)={6},1,0)),0),0)</f>
        <v>0</v>
      </c>
      <c r="XO123" s="39">
        <f t="array" aca="1" ref="XO123" ca="1">IFERROR(IF($N123&lt;&gt;"",SUM(IF(WEEKDAY(-1+ROW(INDIRECT("1:"&amp;(XH123-XG123)+1)),2)={7},1,0)),0),0)</f>
        <v>0</v>
      </c>
      <c r="XP123" s="39">
        <f t="shared" ca="1" si="424"/>
        <v>0</v>
      </c>
      <c r="XQ123" s="39">
        <f t="shared" si="425"/>
        <v>0</v>
      </c>
      <c r="XR123" s="39">
        <f t="shared" si="426"/>
        <v>0</v>
      </c>
      <c r="XS123" s="39">
        <f t="shared" si="427"/>
        <v>0</v>
      </c>
      <c r="XT123" s="39">
        <f t="shared" si="428"/>
        <v>0</v>
      </c>
      <c r="XU123" s="39">
        <f t="shared" si="429"/>
        <v>0</v>
      </c>
      <c r="XV123" s="39">
        <f t="shared" si="430"/>
        <v>0</v>
      </c>
      <c r="XW123" s="39">
        <f t="shared" si="431"/>
        <v>0</v>
      </c>
      <c r="XX123" s="39">
        <f t="shared" si="432"/>
        <v>0</v>
      </c>
      <c r="XY123" s="39">
        <f t="shared" ca="1" si="433"/>
        <v>0</v>
      </c>
      <c r="XZ123" s="41">
        <f t="shared" si="434"/>
        <v>0</v>
      </c>
      <c r="YA123" s="40">
        <f t="shared" si="435"/>
        <v>45261</v>
      </c>
      <c r="YB123" s="40">
        <f t="shared" si="436"/>
        <v>45291</v>
      </c>
      <c r="YC123" s="39">
        <f t="array" aca="1" ref="YC123" ca="1">IFERROR(IF($H123&lt;&gt;"",SUM(IF(WEEKDAY(-1+ROW(INDIRECT("1:"&amp;(YB123-YA123)+1)),2)={1},1,0)),0),0)</f>
        <v>0</v>
      </c>
      <c r="YD123" s="39">
        <f t="array" aca="1" ref="YD123" ca="1">IFERROR(IF($I123&lt;&gt;"",SUM(IF(WEEKDAY(-1+ROW(INDIRECT("1:"&amp;(YB123-YA123)+1)),2)={2},1,0)),0),0)</f>
        <v>0</v>
      </c>
      <c r="YE123" s="39">
        <f t="array" aca="1" ref="YE123" ca="1">IFERROR(IF($J123&lt;&gt;"",SUM(IF(WEEKDAY(-1+ROW(INDIRECT("1:"&amp;(YB123-YA123)+1)),2)={3},1,0)),0),0)</f>
        <v>0</v>
      </c>
      <c r="YF123" s="39">
        <f t="array" aca="1" ref="YF123" ca="1">IFERROR(IF($K123&lt;&gt;"",SUM(IF(WEEKDAY(-1+ROW(INDIRECT("1:"&amp;(YB123-YA123)+1)),2)={4},1,0)),0),0)</f>
        <v>0</v>
      </c>
      <c r="YG123" s="39">
        <f t="array" aca="1" ref="YG123" ca="1">IFERROR(IF($L123&lt;&gt;"",SUM(IF(WEEKDAY(-1+ROW(INDIRECT("1:"&amp;(YB123-YA123)+1)),2)={5},1,0)),0),0)</f>
        <v>0</v>
      </c>
      <c r="YH123" s="39">
        <f t="array" aca="1" ref="YH123" ca="1">IFERROR(IF($M123&lt;&gt;"",SUM(IF(WEEKDAY(-1+ROW(INDIRECT("1:"&amp;(YB123-YA123)+1)),2)={6},1,0)),0),0)</f>
        <v>0</v>
      </c>
      <c r="YI123" s="39">
        <f t="array" aca="1" ref="YI123" ca="1">IFERROR(IF($N123&lt;&gt;"",SUM(IF(WEEKDAY(-1+ROW(INDIRECT("1:"&amp;(YB123-YA123)+1)),2)={7},1,0)),0),0)</f>
        <v>0</v>
      </c>
      <c r="YJ123" s="39">
        <f t="shared" ca="1" si="437"/>
        <v>0</v>
      </c>
      <c r="YK123" s="39">
        <f t="shared" si="438"/>
        <v>0</v>
      </c>
      <c r="YL123" s="39">
        <f t="shared" si="439"/>
        <v>0</v>
      </c>
      <c r="YM123" s="39">
        <f t="shared" si="440"/>
        <v>0</v>
      </c>
      <c r="YN123" s="39">
        <f t="shared" si="441"/>
        <v>0</v>
      </c>
      <c r="YO123" s="39">
        <f t="shared" si="442"/>
        <v>0</v>
      </c>
      <c r="YP123" s="39">
        <f t="shared" si="443"/>
        <v>0</v>
      </c>
      <c r="YQ123" s="39">
        <f t="shared" si="444"/>
        <v>0</v>
      </c>
      <c r="YR123" s="39">
        <f t="shared" si="445"/>
        <v>0</v>
      </c>
      <c r="YS123" s="39">
        <f t="shared" ca="1" si="446"/>
        <v>0</v>
      </c>
    </row>
    <row r="124" spans="2:669" x14ac:dyDescent="0.25">
      <c r="B124" s="71">
        <v>114</v>
      </c>
      <c r="C124" s="71"/>
      <c r="D124" s="71"/>
      <c r="E124" s="71"/>
      <c r="F124" s="71"/>
      <c r="G124" s="73"/>
      <c r="H124" s="74"/>
      <c r="I124" s="75"/>
      <c r="J124" s="75"/>
      <c r="K124" s="75"/>
      <c r="L124" s="75"/>
      <c r="M124" s="75"/>
      <c r="N124" s="73"/>
      <c r="O124" s="74"/>
      <c r="P124" s="75"/>
      <c r="Q124" s="75"/>
      <c r="R124" s="75"/>
      <c r="S124" s="75"/>
      <c r="T124" s="75"/>
      <c r="U124" s="75"/>
      <c r="V124" s="73"/>
      <c r="W124" s="95"/>
      <c r="X124" s="96"/>
      <c r="Y124" s="96"/>
      <c r="Z124" s="96"/>
      <c r="AA124" s="96"/>
      <c r="AB124" s="96"/>
      <c r="AC124" s="96"/>
      <c r="AD124" s="96"/>
      <c r="AE124" s="96"/>
      <c r="AF124" s="96"/>
      <c r="AG124" s="96"/>
      <c r="AH124" s="96"/>
      <c r="AI124" s="96"/>
      <c r="AJ124" s="96"/>
      <c r="AK124" s="96"/>
      <c r="AL124" s="96"/>
      <c r="AM124" s="96"/>
      <c r="AN124" s="96"/>
      <c r="AO124" s="96"/>
      <c r="AP124" s="96"/>
      <c r="AQ124" s="96"/>
      <c r="AR124" s="96"/>
      <c r="AS124" s="96"/>
      <c r="AT124" s="96"/>
      <c r="AU124" s="96"/>
      <c r="AV124" s="96"/>
      <c r="AW124" s="96"/>
      <c r="AX124" s="96"/>
      <c r="AY124" s="96"/>
      <c r="AZ124" s="96"/>
      <c r="BA124" s="96"/>
      <c r="BB124" s="96"/>
      <c r="BC124" s="96"/>
      <c r="BD124" s="96"/>
      <c r="BE124" s="96"/>
      <c r="BF124" s="96"/>
      <c r="BG124" s="96"/>
      <c r="BH124" s="96"/>
      <c r="BI124" s="96"/>
      <c r="BJ124" s="96"/>
      <c r="BK124" s="96"/>
      <c r="BL124" s="96"/>
      <c r="BM124" s="96"/>
      <c r="BN124" s="96"/>
      <c r="BO124" s="96"/>
      <c r="BP124" s="96"/>
      <c r="BQ124" s="96"/>
      <c r="BR124" s="96"/>
      <c r="BS124" s="96"/>
      <c r="BT124" s="96"/>
      <c r="BU124" s="96"/>
      <c r="BV124" s="96"/>
      <c r="BW124" s="96"/>
      <c r="BX124" s="96"/>
      <c r="BY124" s="96"/>
      <c r="BZ124" s="96"/>
      <c r="CA124" s="96"/>
      <c r="CB124" s="96"/>
      <c r="CC124" s="96"/>
      <c r="CD124" s="96"/>
      <c r="CE124" s="96"/>
      <c r="CF124" s="96"/>
      <c r="CG124" s="96"/>
      <c r="CH124" s="96"/>
      <c r="CI124" s="96"/>
      <c r="CJ124" s="96"/>
      <c r="CK124" s="96"/>
      <c r="CL124" s="96"/>
      <c r="CM124" s="96"/>
      <c r="CN124" s="96"/>
      <c r="CO124" s="96"/>
      <c r="CP124" s="96"/>
      <c r="CQ124" s="96"/>
      <c r="CR124" s="96"/>
      <c r="CS124" s="96"/>
      <c r="CT124" s="96"/>
      <c r="CU124" s="96"/>
      <c r="CV124" s="96"/>
      <c r="CW124" s="96"/>
      <c r="CX124" s="96"/>
      <c r="CY124" s="96"/>
      <c r="CZ124" s="96"/>
      <c r="DA124" s="96"/>
      <c r="DB124" s="96"/>
      <c r="DC124" s="96"/>
      <c r="DD124" s="96"/>
      <c r="DE124" s="96"/>
      <c r="DF124" s="96"/>
      <c r="DG124" s="96"/>
      <c r="DH124" s="96"/>
      <c r="DI124" s="96"/>
      <c r="DJ124" s="96"/>
      <c r="DK124" s="96"/>
      <c r="DL124" s="96"/>
      <c r="DM124" s="96"/>
      <c r="DN124" s="96"/>
      <c r="DO124" s="96"/>
      <c r="DP124" s="96"/>
      <c r="DQ124" s="96"/>
      <c r="DR124" s="96"/>
      <c r="DS124" s="96"/>
      <c r="DT124" s="96"/>
      <c r="DU124" s="96"/>
      <c r="DV124" s="96"/>
      <c r="DW124" s="96"/>
      <c r="DX124" s="96"/>
      <c r="DY124" s="96"/>
      <c r="DZ124" s="96"/>
      <c r="EA124" s="96"/>
      <c r="EB124" s="96"/>
      <c r="EC124" s="96"/>
      <c r="ED124" s="96"/>
      <c r="EE124" s="96"/>
      <c r="EF124" s="96"/>
      <c r="EG124" s="96"/>
      <c r="EH124" s="96"/>
      <c r="EI124" s="96"/>
      <c r="EJ124" s="96"/>
      <c r="EK124" s="96"/>
      <c r="EL124" s="96"/>
      <c r="EM124" s="96"/>
      <c r="EN124" s="96"/>
      <c r="EO124" s="96"/>
      <c r="EP124" s="96"/>
      <c r="EQ124" s="96"/>
      <c r="ER124" s="96"/>
      <c r="ES124" s="96"/>
      <c r="ET124" s="96"/>
      <c r="EU124" s="96"/>
      <c r="EV124" s="96"/>
      <c r="EW124" s="96"/>
      <c r="EX124" s="96"/>
      <c r="EY124" s="96"/>
      <c r="EZ124" s="96"/>
      <c r="FA124" s="96"/>
      <c r="FB124" s="96"/>
      <c r="FC124" s="96"/>
      <c r="FD124" s="96"/>
      <c r="FE124" s="96"/>
      <c r="FF124" s="96"/>
      <c r="FG124" s="96"/>
      <c r="FH124" s="96"/>
      <c r="FI124" s="96"/>
      <c r="FJ124" s="96"/>
      <c r="FK124" s="96"/>
      <c r="FL124" s="96"/>
      <c r="FM124" s="96"/>
      <c r="FN124" s="96"/>
      <c r="FO124" s="96"/>
      <c r="FP124" s="96"/>
      <c r="FQ124" s="96"/>
      <c r="FR124" s="96"/>
      <c r="FS124" s="96"/>
      <c r="FT124" s="96"/>
      <c r="FU124" s="96"/>
      <c r="FV124" s="96"/>
      <c r="FW124" s="96"/>
      <c r="FX124" s="96"/>
      <c r="FY124" s="96"/>
      <c r="FZ124" s="96"/>
      <c r="GA124" s="96"/>
      <c r="GB124" s="96"/>
      <c r="GC124" s="96"/>
      <c r="GD124" s="96"/>
      <c r="GE124" s="96"/>
      <c r="GF124" s="96"/>
      <c r="GG124" s="96"/>
      <c r="GH124" s="96"/>
      <c r="GI124" s="96"/>
      <c r="GJ124" s="96"/>
      <c r="GK124" s="96"/>
      <c r="GL124" s="96"/>
      <c r="GM124" s="96"/>
      <c r="GN124" s="96"/>
      <c r="GO124" s="96"/>
      <c r="GP124" s="96"/>
      <c r="GQ124" s="96"/>
      <c r="GR124" s="96"/>
      <c r="GS124" s="96"/>
      <c r="GT124" s="96"/>
      <c r="GU124" s="96"/>
      <c r="GV124" s="96"/>
      <c r="GW124" s="96"/>
      <c r="GX124" s="96"/>
      <c r="GY124" s="96"/>
      <c r="GZ124" s="96"/>
      <c r="HA124" s="96"/>
      <c r="HB124" s="96"/>
      <c r="HC124" s="96"/>
      <c r="HD124" s="96"/>
      <c r="HE124" s="96"/>
      <c r="HF124" s="96"/>
      <c r="HG124" s="96"/>
      <c r="HH124" s="96"/>
      <c r="HI124" s="96"/>
      <c r="HJ124" s="96"/>
      <c r="HK124" s="96"/>
      <c r="HL124" s="96"/>
      <c r="HM124" s="96"/>
      <c r="HN124" s="96"/>
      <c r="HO124" s="96"/>
      <c r="HP124" s="96"/>
      <c r="HQ124" s="96"/>
      <c r="HR124" s="96"/>
      <c r="HS124" s="96"/>
      <c r="HT124" s="96"/>
      <c r="HU124" s="96"/>
      <c r="HV124" s="96"/>
      <c r="HW124" s="96"/>
      <c r="HX124" s="96"/>
      <c r="HY124" s="96"/>
      <c r="HZ124" s="96"/>
      <c r="IA124" s="96"/>
      <c r="IB124" s="96"/>
      <c r="IC124" s="96"/>
      <c r="ID124" s="96"/>
      <c r="IE124" s="96"/>
      <c r="IF124" s="96"/>
      <c r="IG124" s="96"/>
      <c r="IH124" s="96"/>
      <c r="II124" s="96"/>
      <c r="IJ124" s="96"/>
      <c r="IK124" s="96"/>
      <c r="IL124" s="96"/>
      <c r="IM124" s="96"/>
      <c r="IN124" s="96"/>
      <c r="IO124" s="96"/>
      <c r="IP124" s="96"/>
      <c r="IQ124" s="96"/>
      <c r="IR124" s="96"/>
      <c r="IS124" s="96"/>
      <c r="IT124" s="96"/>
      <c r="IU124" s="96"/>
      <c r="IV124" s="96"/>
      <c r="IW124" s="96"/>
      <c r="IX124" s="96"/>
      <c r="IY124" s="96"/>
      <c r="IZ124" s="96"/>
      <c r="JA124" s="96"/>
      <c r="JB124" s="96"/>
      <c r="JC124" s="96"/>
      <c r="JD124" s="96"/>
      <c r="JE124" s="96"/>
      <c r="JF124" s="96"/>
      <c r="JG124" s="96"/>
      <c r="JH124" s="96"/>
      <c r="JI124" s="96"/>
      <c r="JJ124" s="96"/>
      <c r="JK124" s="96"/>
      <c r="JL124" s="96"/>
      <c r="JM124" s="96"/>
      <c r="JN124" s="96"/>
      <c r="JO124" s="96"/>
      <c r="JP124" s="96"/>
      <c r="JQ124" s="96"/>
      <c r="JR124" s="96"/>
      <c r="JS124" s="96"/>
      <c r="JT124" s="96"/>
      <c r="JU124" s="96"/>
      <c r="JV124" s="96"/>
      <c r="JW124" s="96"/>
      <c r="JX124" s="96"/>
      <c r="JY124" s="96"/>
      <c r="JZ124" s="96"/>
      <c r="KA124" s="96"/>
      <c r="KB124" s="96"/>
      <c r="KC124" s="96"/>
      <c r="KD124" s="96"/>
      <c r="KE124" s="96"/>
      <c r="KF124" s="96"/>
      <c r="KG124" s="96"/>
      <c r="KH124" s="96"/>
      <c r="KI124" s="96"/>
      <c r="KJ124" s="96"/>
      <c r="KK124" s="96"/>
      <c r="KL124" s="96"/>
      <c r="KM124" s="96"/>
      <c r="KN124" s="96"/>
      <c r="KO124" s="96"/>
      <c r="KP124" s="96"/>
      <c r="KQ124" s="96"/>
      <c r="KR124" s="96"/>
      <c r="KS124" s="96"/>
      <c r="KT124" s="96"/>
      <c r="KU124" s="96"/>
      <c r="KV124" s="96"/>
      <c r="KW124" s="96"/>
      <c r="KX124" s="96"/>
      <c r="KY124" s="96"/>
      <c r="KZ124" s="96"/>
      <c r="LA124" s="96"/>
      <c r="LB124" s="96"/>
      <c r="LC124" s="96"/>
      <c r="LD124" s="96"/>
      <c r="LE124" s="96"/>
      <c r="LF124" s="96"/>
      <c r="LG124" s="96"/>
      <c r="LH124" s="96"/>
      <c r="LI124" s="96"/>
      <c r="LJ124" s="96"/>
      <c r="LK124" s="96"/>
      <c r="LL124" s="96"/>
      <c r="LM124" s="96"/>
      <c r="LN124" s="96"/>
      <c r="LO124" s="96"/>
      <c r="LP124" s="96"/>
      <c r="LQ124" s="96"/>
      <c r="LR124" s="96"/>
      <c r="LS124" s="96"/>
      <c r="LT124" s="96"/>
      <c r="LU124" s="96"/>
      <c r="LV124" s="96"/>
      <c r="LW124" s="96"/>
      <c r="LX124" s="96"/>
      <c r="LY124" s="96"/>
      <c r="LZ124" s="96"/>
      <c r="MA124" s="96"/>
      <c r="MB124" s="96"/>
      <c r="MC124" s="96"/>
      <c r="MD124" s="96"/>
      <c r="ME124" s="96"/>
      <c r="MF124" s="96"/>
      <c r="MG124" s="96"/>
      <c r="MH124" s="96"/>
      <c r="MI124" s="96"/>
      <c r="MJ124" s="96"/>
      <c r="MK124" s="96"/>
      <c r="ML124" s="96"/>
      <c r="MM124" s="96"/>
      <c r="MN124" s="96"/>
      <c r="MO124" s="96"/>
      <c r="MP124" s="96"/>
      <c r="MQ124" s="96"/>
      <c r="MR124" s="96"/>
      <c r="MS124" s="96"/>
      <c r="MT124" s="96"/>
      <c r="MU124" s="96"/>
      <c r="MV124" s="96"/>
      <c r="MW124" s="96"/>
      <c r="MX124" s="96"/>
      <c r="MY124" s="96"/>
      <c r="MZ124" s="96"/>
      <c r="NA124" s="96"/>
      <c r="NB124" s="96"/>
      <c r="NC124" s="96"/>
      <c r="ND124" s="96"/>
      <c r="NE124" s="96"/>
      <c r="NF124" s="96"/>
      <c r="NG124" s="96"/>
      <c r="NH124" s="96"/>
      <c r="NI124" s="96"/>
      <c r="NJ124" s="96"/>
      <c r="NK124" s="96"/>
      <c r="NL124" s="96"/>
      <c r="NM124" s="96"/>
      <c r="NN124" s="96"/>
      <c r="NO124" s="96"/>
      <c r="NP124" s="96"/>
      <c r="NQ124" s="96"/>
      <c r="NR124" s="96"/>
      <c r="NS124" s="96"/>
      <c r="NT124" s="96"/>
      <c r="NU124" s="96"/>
      <c r="NV124" s="96"/>
      <c r="NW124" s="96"/>
      <c r="NX124" s="97"/>
      <c r="NY124" s="96">
        <f t="shared" si="268"/>
        <v>0</v>
      </c>
      <c r="NZ124" s="96">
        <f t="shared" si="447"/>
        <v>0</v>
      </c>
      <c r="OA124" s="96">
        <f t="shared" si="447"/>
        <v>0</v>
      </c>
      <c r="OB124" s="96">
        <f t="shared" si="447"/>
        <v>0</v>
      </c>
      <c r="OC124" s="96">
        <f t="shared" si="447"/>
        <v>0</v>
      </c>
      <c r="OD124" s="96">
        <f t="shared" si="447"/>
        <v>0</v>
      </c>
      <c r="OE124" s="96">
        <f t="shared" si="447"/>
        <v>0</v>
      </c>
      <c r="OF124" s="96">
        <f t="shared" si="447"/>
        <v>0</v>
      </c>
      <c r="OG124" s="96">
        <f t="shared" si="269"/>
        <v>0</v>
      </c>
      <c r="OH124" s="96">
        <f t="shared" si="270"/>
        <v>0</v>
      </c>
      <c r="OI124" s="96">
        <f t="shared" si="271"/>
        <v>0</v>
      </c>
      <c r="OJ124" s="96">
        <f t="shared" si="272"/>
        <v>0</v>
      </c>
      <c r="OK124" s="96">
        <f t="shared" si="273"/>
        <v>0</v>
      </c>
      <c r="OL124" s="96">
        <f t="shared" si="274"/>
        <v>0</v>
      </c>
      <c r="OM124" s="96">
        <f t="shared" si="275"/>
        <v>0</v>
      </c>
      <c r="ON124" s="96">
        <f t="shared" si="276"/>
        <v>0</v>
      </c>
      <c r="OO124" s="96">
        <f t="shared" ca="1" si="279"/>
        <v>0</v>
      </c>
      <c r="OP124" s="96">
        <f t="shared" ca="1" si="280"/>
        <v>0</v>
      </c>
      <c r="PB124" s="41">
        <f t="shared" ca="1" si="281"/>
        <v>0</v>
      </c>
      <c r="PC124" s="40">
        <f t="shared" si="282"/>
        <v>44927</v>
      </c>
      <c r="PD124" s="39">
        <f t="shared" ca="1" si="277"/>
        <v>45488</v>
      </c>
      <c r="PE124" s="39">
        <f t="shared" si="283"/>
        <v>0</v>
      </c>
      <c r="PF124" s="39">
        <f t="shared" si="284"/>
        <v>0</v>
      </c>
      <c r="PG124" s="39">
        <f t="shared" si="285"/>
        <v>0</v>
      </c>
      <c r="PH124" s="39">
        <f t="shared" si="286"/>
        <v>0</v>
      </c>
      <c r="PI124" s="39">
        <f t="shared" si="287"/>
        <v>0</v>
      </c>
      <c r="PJ124" s="39">
        <f t="shared" si="288"/>
        <v>0</v>
      </c>
      <c r="PK124" s="39">
        <f t="shared" si="289"/>
        <v>0</v>
      </c>
      <c r="PL124" s="39">
        <f t="shared" ca="1" si="290"/>
        <v>0</v>
      </c>
      <c r="PM124" s="39">
        <f t="shared" ca="1" si="278"/>
        <v>0</v>
      </c>
      <c r="PN124" s="41">
        <f t="shared" si="291"/>
        <v>0</v>
      </c>
      <c r="PO124" s="40">
        <f t="shared" si="292"/>
        <v>44927</v>
      </c>
      <c r="PP124" s="40">
        <f t="shared" si="293"/>
        <v>44957</v>
      </c>
      <c r="PQ124" s="39">
        <f t="array" aca="1" ref="PQ124" ca="1">IFERROR(IF($H124&lt;&gt;"",SUM(IF(WEEKDAY(-1+ROW(INDIRECT("1:"&amp;(PP124-PO124)+1)),2)={1},1,0)),0),0)</f>
        <v>0</v>
      </c>
      <c r="PR124" s="39">
        <f t="array" aca="1" ref="PR124" ca="1">IFERROR(IF($I124&lt;&gt;"",SUM(IF(WEEKDAY(-1+ROW(INDIRECT("1:"&amp;(PP124-PO124)+1)),2)={2},1,0)),0),0)</f>
        <v>0</v>
      </c>
      <c r="PS124" s="39">
        <f t="array" aca="1" ref="PS124" ca="1">IFERROR(IF($J124&lt;&gt;"",SUM(IF(WEEKDAY(-1+ROW(INDIRECT("1:"&amp;(PP124-PO124)+1)),2)={3},1,0)),0),0)</f>
        <v>0</v>
      </c>
      <c r="PT124" s="39">
        <f t="array" aca="1" ref="PT124" ca="1">IFERROR(IF($K124&lt;&gt;"",SUM(IF(WEEKDAY(-1+ROW(INDIRECT("1:"&amp;(PP124-PO124)+1)),2)={4},1,0)),0),0)</f>
        <v>0</v>
      </c>
      <c r="PU124" s="39">
        <f t="array" aca="1" ref="PU124" ca="1">IFERROR(IF($L124&lt;&gt;"",SUM(IF(WEEKDAY(-1+ROW(INDIRECT("1:"&amp;(PP124-PO124)+1)),2)={5},1,0)),0),0)</f>
        <v>0</v>
      </c>
      <c r="PV124" s="39">
        <f t="array" aca="1" ref="PV124" ca="1">IFERROR(IF($M124&lt;&gt;"",SUM(IF(WEEKDAY(-1+ROW(INDIRECT("1:"&amp;(PP124-PO124)+1)),2)={6},1,0)),0),0)</f>
        <v>0</v>
      </c>
      <c r="PW124" s="39">
        <f t="array" aca="1" ref="PW124" ca="1">IFERROR(IF($N124&lt;&gt;"",SUM(IF(WEEKDAY(-1+ROW(INDIRECT("1:"&amp;(PP124-PO124)+1)),2)={7},1,0)),0),0)</f>
        <v>0</v>
      </c>
      <c r="PX124" s="39">
        <f t="shared" ca="1" si="294"/>
        <v>0</v>
      </c>
      <c r="PY124" s="39">
        <f t="shared" si="295"/>
        <v>0</v>
      </c>
      <c r="PZ124" s="39">
        <f t="shared" si="296"/>
        <v>0</v>
      </c>
      <c r="QA124" s="39">
        <f t="shared" si="297"/>
        <v>0</v>
      </c>
      <c r="QB124" s="39">
        <f t="shared" si="298"/>
        <v>0</v>
      </c>
      <c r="QC124" s="39">
        <f t="shared" si="299"/>
        <v>0</v>
      </c>
      <c r="QD124" s="39">
        <f t="shared" si="300"/>
        <v>0</v>
      </c>
      <c r="QE124" s="39">
        <f t="shared" si="301"/>
        <v>0</v>
      </c>
      <c r="QF124" s="39">
        <f t="shared" si="302"/>
        <v>0</v>
      </c>
      <c r="QG124" s="39">
        <f t="shared" ca="1" si="303"/>
        <v>0</v>
      </c>
      <c r="QH124" s="41">
        <f t="shared" si="304"/>
        <v>0</v>
      </c>
      <c r="QI124" s="40">
        <f t="shared" si="305"/>
        <v>44958</v>
      </c>
      <c r="QJ124" s="40">
        <f t="shared" si="306"/>
        <v>44985</v>
      </c>
      <c r="QK124" s="39">
        <f t="array" aca="1" ref="QK124" ca="1">IFERROR(IF($H124&lt;&gt;"",SUM(IF(WEEKDAY(-1+ROW(INDIRECT("1:"&amp;(QJ124-QI124)+1)),2)={1},1,0)),0),0)</f>
        <v>0</v>
      </c>
      <c r="QL124" s="39">
        <f t="array" aca="1" ref="QL124" ca="1">IFERROR(IF($I124&lt;&gt;"",SUM(IF(WEEKDAY(-1+ROW(INDIRECT("1:"&amp;(QJ124-QI124)+1)),2)={2},1,0)),0),0)</f>
        <v>0</v>
      </c>
      <c r="QM124" s="39">
        <f t="array" aca="1" ref="QM124" ca="1">IFERROR(IF($J124&lt;&gt;"",SUM(IF(WEEKDAY(-1+ROW(INDIRECT("1:"&amp;(QJ124-QI124)+1)),2)={3},1,0)),0),0)</f>
        <v>0</v>
      </c>
      <c r="QN124" s="39">
        <f t="array" aca="1" ref="QN124" ca="1">IFERROR(IF($K124&lt;&gt;"",SUM(IF(WEEKDAY(-1+ROW(INDIRECT("1:"&amp;(QJ124-QI124)+1)),2)={4},1,0)),0),0)</f>
        <v>0</v>
      </c>
      <c r="QO124" s="39">
        <f t="array" aca="1" ref="QO124" ca="1">IFERROR(IF($L124&lt;&gt;"",SUM(IF(WEEKDAY(-1+ROW(INDIRECT("1:"&amp;(QJ124-QI124)+1)),2)={5},1,0)),0),0)</f>
        <v>0</v>
      </c>
      <c r="QP124" s="39">
        <f t="array" aca="1" ref="QP124" ca="1">IFERROR(IF($M124&lt;&gt;"",SUM(IF(WEEKDAY(-1+ROW(INDIRECT("1:"&amp;(QJ124-QI124)+1)),2)={6},1,0)),0),0)</f>
        <v>0</v>
      </c>
      <c r="QQ124" s="39">
        <f t="array" aca="1" ref="QQ124" ca="1">IFERROR(IF($N124&lt;&gt;"",SUM(IF(WEEKDAY(-1+ROW(INDIRECT("1:"&amp;(QJ124-QI124)+1)),2)={7},1,0)),0),0)</f>
        <v>0</v>
      </c>
      <c r="QR124" s="39">
        <f t="shared" ca="1" si="307"/>
        <v>0</v>
      </c>
      <c r="QS124" s="39">
        <f t="shared" si="308"/>
        <v>0</v>
      </c>
      <c r="QT124" s="39">
        <f t="shared" si="309"/>
        <v>0</v>
      </c>
      <c r="QU124" s="39">
        <f t="shared" si="310"/>
        <v>0</v>
      </c>
      <c r="QV124" s="39">
        <f t="shared" si="311"/>
        <v>0</v>
      </c>
      <c r="QW124" s="39">
        <f t="shared" si="312"/>
        <v>0</v>
      </c>
      <c r="QX124" s="39">
        <f t="shared" si="313"/>
        <v>0</v>
      </c>
      <c r="QY124" s="39">
        <f t="shared" si="314"/>
        <v>0</v>
      </c>
      <c r="QZ124" s="39">
        <f t="shared" si="315"/>
        <v>0</v>
      </c>
      <c r="RA124" s="39">
        <f t="shared" ca="1" si="316"/>
        <v>0</v>
      </c>
      <c r="RB124" s="41">
        <f t="shared" si="317"/>
        <v>0</v>
      </c>
      <c r="RC124" s="40">
        <f t="shared" si="318"/>
        <v>44986</v>
      </c>
      <c r="RD124" s="40">
        <f t="shared" si="319"/>
        <v>45016</v>
      </c>
      <c r="RE124" s="39">
        <f t="array" aca="1" ref="RE124" ca="1">IFERROR(IF($H124&lt;&gt;"",SUM(IF(WEEKDAY(-1+ROW(INDIRECT("1:"&amp;(RD124-RC124)+1)),2)={1},1,0)),0),0)</f>
        <v>0</v>
      </c>
      <c r="RF124" s="39">
        <f t="array" aca="1" ref="RF124" ca="1">IFERROR(IF($I124&lt;&gt;"",SUM(IF(WEEKDAY(-1+ROW(INDIRECT("1:"&amp;(RD124-RC124)+1)),2)={2},1,0)),0),0)</f>
        <v>0</v>
      </c>
      <c r="RG124" s="39">
        <f t="array" aca="1" ref="RG124" ca="1">IFERROR(IF($J124&lt;&gt;"",SUM(IF(WEEKDAY(-1+ROW(INDIRECT("1:"&amp;(RD124-RC124)+1)),2)={3},1,0)),0),0)</f>
        <v>0</v>
      </c>
      <c r="RH124" s="39">
        <f t="array" aca="1" ref="RH124" ca="1">IFERROR(IF($K124&lt;&gt;"",SUM(IF(WEEKDAY(-1+ROW(INDIRECT("1:"&amp;(RD124-RC124)+1)),2)={4},1,0)),0),0)</f>
        <v>0</v>
      </c>
      <c r="RI124" s="39">
        <f t="array" aca="1" ref="RI124" ca="1">IFERROR(IF($L124&lt;&gt;"",SUM(IF(WEEKDAY(-1+ROW(INDIRECT("1:"&amp;(RD124-RC124)+1)),2)={5},1,0)),0),0)</f>
        <v>0</v>
      </c>
      <c r="RJ124" s="39">
        <f t="array" aca="1" ref="RJ124" ca="1">IFERROR(IF($M124&lt;&gt;"",SUM(IF(WEEKDAY(-1+ROW(INDIRECT("1:"&amp;(RD124-RC124)+1)),2)={6},1,0)),0),0)</f>
        <v>0</v>
      </c>
      <c r="RK124" s="39">
        <f t="array" aca="1" ref="RK124" ca="1">IFERROR(IF($N124&lt;&gt;"",SUM(IF(WEEKDAY(-1+ROW(INDIRECT("1:"&amp;(RD124-RC124)+1)),2)={7},1,0)),0),0)</f>
        <v>0</v>
      </c>
      <c r="RL124" s="39">
        <f t="shared" ca="1" si="320"/>
        <v>0</v>
      </c>
      <c r="RM124" s="39">
        <f t="shared" si="321"/>
        <v>0</v>
      </c>
      <c r="RN124" s="39">
        <f t="shared" si="322"/>
        <v>0</v>
      </c>
      <c r="RO124" s="39">
        <f t="shared" si="323"/>
        <v>0</v>
      </c>
      <c r="RP124" s="39">
        <f t="shared" si="324"/>
        <v>0</v>
      </c>
      <c r="RQ124" s="39">
        <f t="shared" si="325"/>
        <v>0</v>
      </c>
      <c r="RR124" s="39">
        <f t="shared" si="326"/>
        <v>0</v>
      </c>
      <c r="RS124" s="39">
        <f t="shared" si="327"/>
        <v>0</v>
      </c>
      <c r="RT124" s="39">
        <f t="shared" si="328"/>
        <v>0</v>
      </c>
      <c r="RU124" s="39">
        <f t="shared" ca="1" si="329"/>
        <v>0</v>
      </c>
      <c r="RV124" s="41">
        <f t="shared" si="330"/>
        <v>0</v>
      </c>
      <c r="RW124" s="40">
        <f t="shared" si="331"/>
        <v>45017</v>
      </c>
      <c r="RX124" s="40">
        <f t="shared" si="332"/>
        <v>45046</v>
      </c>
      <c r="RY124" s="39">
        <f t="array" aca="1" ref="RY124" ca="1">IFERROR(IF($H124&lt;&gt;"",SUM(IF(WEEKDAY(-1+ROW(INDIRECT("1:"&amp;(RX124-RW124)+1)),2)={1},1,0)),0),0)</f>
        <v>0</v>
      </c>
      <c r="RZ124" s="39">
        <f t="array" aca="1" ref="RZ124" ca="1">IFERROR(IF($I124&lt;&gt;"",SUM(IF(WEEKDAY(-1+ROW(INDIRECT("1:"&amp;(RX124-RW124)+1)),2)={2},1,0)),0),0)</f>
        <v>0</v>
      </c>
      <c r="SA124" s="39">
        <f t="array" aca="1" ref="SA124" ca="1">IFERROR(IF($J124&lt;&gt;"",SUM(IF(WEEKDAY(-1+ROW(INDIRECT("1:"&amp;(RX124-RW124)+1)),2)={3},1,0)),0),0)</f>
        <v>0</v>
      </c>
      <c r="SB124" s="39">
        <f t="array" aca="1" ref="SB124" ca="1">IFERROR(IF($K124&lt;&gt;"",SUM(IF(WEEKDAY(-1+ROW(INDIRECT("1:"&amp;(RX124-RW124)+1)),2)={4},1,0)),0),0)</f>
        <v>0</v>
      </c>
      <c r="SC124" s="39">
        <f t="array" aca="1" ref="SC124" ca="1">IFERROR(IF($L124&lt;&gt;"",SUM(IF(WEEKDAY(-1+ROW(INDIRECT("1:"&amp;(RX124-RW124)+1)),2)={5},1,0)),0),0)</f>
        <v>0</v>
      </c>
      <c r="SD124" s="39">
        <f t="array" aca="1" ref="SD124" ca="1">IFERROR(IF($M124&lt;&gt;"",SUM(IF(WEEKDAY(-1+ROW(INDIRECT("1:"&amp;(RX124-RW124)+1)),2)={6},1,0)),0),0)</f>
        <v>0</v>
      </c>
      <c r="SE124" s="39">
        <f t="array" aca="1" ref="SE124" ca="1">IFERROR(IF($N124&lt;&gt;"",SUM(IF(WEEKDAY(-1+ROW(INDIRECT("1:"&amp;(RX124-RW124)+1)),2)={7},1,0)),0),0)</f>
        <v>0</v>
      </c>
      <c r="SF124" s="39">
        <f t="shared" ca="1" si="333"/>
        <v>0</v>
      </c>
      <c r="SG124" s="39">
        <f t="shared" si="334"/>
        <v>0</v>
      </c>
      <c r="SH124" s="39">
        <f t="shared" si="335"/>
        <v>0</v>
      </c>
      <c r="SI124" s="39">
        <f t="shared" si="336"/>
        <v>0</v>
      </c>
      <c r="SJ124" s="39">
        <f t="shared" si="337"/>
        <v>0</v>
      </c>
      <c r="SK124" s="39">
        <f t="shared" si="338"/>
        <v>0</v>
      </c>
      <c r="SL124" s="39">
        <f t="shared" si="339"/>
        <v>0</v>
      </c>
      <c r="SM124" s="39">
        <f t="shared" si="340"/>
        <v>0</v>
      </c>
      <c r="SN124" s="39">
        <f t="shared" si="341"/>
        <v>0</v>
      </c>
      <c r="SO124" s="39">
        <f t="shared" ca="1" si="342"/>
        <v>0</v>
      </c>
      <c r="SP124" s="41">
        <f t="shared" si="343"/>
        <v>0</v>
      </c>
      <c r="SQ124" s="40">
        <f t="shared" si="344"/>
        <v>45047</v>
      </c>
      <c r="SR124" s="40">
        <f t="shared" si="345"/>
        <v>45077</v>
      </c>
      <c r="SS124" s="39">
        <f t="array" aca="1" ref="SS124" ca="1">IFERROR(IF($H124&lt;&gt;"",SUM(IF(WEEKDAY(-1+ROW(INDIRECT("1:"&amp;(SR124-SQ124)+1)),2)={1},1,0)),0),0)</f>
        <v>0</v>
      </c>
      <c r="ST124" s="39">
        <f t="array" aca="1" ref="ST124" ca="1">IFERROR(IF($I124&lt;&gt;"",SUM(IF(WEEKDAY(-1+ROW(INDIRECT("1:"&amp;(SR124-SQ124)+1)),2)={2},1,0)),0),0)</f>
        <v>0</v>
      </c>
      <c r="SU124" s="39">
        <f t="array" aca="1" ref="SU124" ca="1">IFERROR(IF($J124&lt;&gt;"",SUM(IF(WEEKDAY(-1+ROW(INDIRECT("1:"&amp;(SR124-SQ124)+1)),2)={3},1,0)),0),0)</f>
        <v>0</v>
      </c>
      <c r="SV124" s="39">
        <f t="array" aca="1" ref="SV124" ca="1">IFERROR(IF($K124&lt;&gt;"",SUM(IF(WEEKDAY(-1+ROW(INDIRECT("1:"&amp;(SR124-SQ124)+1)),2)={4},1,0)),0),0)</f>
        <v>0</v>
      </c>
      <c r="SW124" s="39">
        <f t="array" aca="1" ref="SW124" ca="1">IFERROR(IF($L124&lt;&gt;"",SUM(IF(WEEKDAY(-1+ROW(INDIRECT("1:"&amp;(SR124-SQ124)+1)),2)={5},1,0)),0),0)</f>
        <v>0</v>
      </c>
      <c r="SX124" s="39">
        <f t="array" aca="1" ref="SX124" ca="1">IFERROR(IF($M124&lt;&gt;"",SUM(IF(WEEKDAY(-1+ROW(INDIRECT("1:"&amp;(SR124-SQ124)+1)),2)={6},1,0)),0),0)</f>
        <v>0</v>
      </c>
      <c r="SY124" s="39">
        <f t="array" aca="1" ref="SY124" ca="1">IFERROR(IF($N124&lt;&gt;"",SUM(IF(WEEKDAY(-1+ROW(INDIRECT("1:"&amp;(SR124-SQ124)+1)),2)={7},1,0)),0),0)</f>
        <v>0</v>
      </c>
      <c r="SZ124" s="39">
        <f t="shared" ca="1" si="346"/>
        <v>0</v>
      </c>
      <c r="TA124" s="39">
        <f t="shared" si="347"/>
        <v>0</v>
      </c>
      <c r="TB124" s="39">
        <f t="shared" si="348"/>
        <v>0</v>
      </c>
      <c r="TC124" s="39">
        <f t="shared" si="349"/>
        <v>0</v>
      </c>
      <c r="TD124" s="39">
        <f t="shared" si="350"/>
        <v>0</v>
      </c>
      <c r="TE124" s="39">
        <f t="shared" si="351"/>
        <v>0</v>
      </c>
      <c r="TF124" s="39">
        <f t="shared" si="352"/>
        <v>0</v>
      </c>
      <c r="TG124" s="39">
        <f t="shared" si="353"/>
        <v>0</v>
      </c>
      <c r="TH124" s="39">
        <f t="shared" si="354"/>
        <v>0</v>
      </c>
      <c r="TI124" s="39">
        <f t="shared" ca="1" si="355"/>
        <v>0</v>
      </c>
      <c r="TJ124" s="41">
        <f t="shared" si="356"/>
        <v>0</v>
      </c>
      <c r="TK124" s="40">
        <f t="shared" si="357"/>
        <v>45078</v>
      </c>
      <c r="TL124" s="40">
        <f t="shared" si="358"/>
        <v>45107</v>
      </c>
      <c r="TM124" s="39">
        <f t="array" aca="1" ref="TM124" ca="1">IFERROR(IF($H124&lt;&gt;"",SUM(IF(WEEKDAY(-1+ROW(INDIRECT("1:"&amp;(TL124-TK124)+1)),2)={1},1,0)),0),0)</f>
        <v>0</v>
      </c>
      <c r="TN124" s="39">
        <f t="array" aca="1" ref="TN124" ca="1">IFERROR(IF($I124&lt;&gt;"",SUM(IF(WEEKDAY(-1+ROW(INDIRECT("1:"&amp;(TL124-TK124)+1)),2)={2},1,0)),0),0)</f>
        <v>0</v>
      </c>
      <c r="TO124" s="39">
        <f t="array" aca="1" ref="TO124" ca="1">IFERROR(IF($J124&lt;&gt;"",SUM(IF(WEEKDAY(-1+ROW(INDIRECT("1:"&amp;(TL124-TK124)+1)),2)={3},1,0)),0),0)</f>
        <v>0</v>
      </c>
      <c r="TP124" s="39">
        <f t="array" aca="1" ref="TP124" ca="1">IFERROR(IF($K124&lt;&gt;"",SUM(IF(WEEKDAY(-1+ROW(INDIRECT("1:"&amp;(TL124-TK124)+1)),2)={4},1,0)),0),0)</f>
        <v>0</v>
      </c>
      <c r="TQ124" s="39">
        <f t="array" aca="1" ref="TQ124" ca="1">IFERROR(IF($L124&lt;&gt;"",SUM(IF(WEEKDAY(-1+ROW(INDIRECT("1:"&amp;(TL124-TK124)+1)),2)={5},1,0)),0),0)</f>
        <v>0</v>
      </c>
      <c r="TR124" s="39">
        <f t="array" aca="1" ref="TR124" ca="1">IFERROR(IF($M124&lt;&gt;"",SUM(IF(WEEKDAY(-1+ROW(INDIRECT("1:"&amp;(TL124-TK124)+1)),2)={6},1,0)),0),0)</f>
        <v>0</v>
      </c>
      <c r="TS124" s="39">
        <f t="array" aca="1" ref="TS124" ca="1">IFERROR(IF($N124&lt;&gt;"",SUM(IF(WEEKDAY(-1+ROW(INDIRECT("1:"&amp;(TL124-TK124)+1)),2)={7},1,0)),0),0)</f>
        <v>0</v>
      </c>
      <c r="TT124" s="39">
        <f t="shared" ca="1" si="359"/>
        <v>0</v>
      </c>
      <c r="TU124" s="39">
        <f t="shared" si="360"/>
        <v>0</v>
      </c>
      <c r="TV124" s="39">
        <f t="shared" si="361"/>
        <v>0</v>
      </c>
      <c r="TW124" s="39">
        <f t="shared" si="362"/>
        <v>0</v>
      </c>
      <c r="TX124" s="39">
        <f t="shared" si="363"/>
        <v>0</v>
      </c>
      <c r="TY124" s="39">
        <f t="shared" si="364"/>
        <v>0</v>
      </c>
      <c r="TZ124" s="39">
        <f t="shared" si="365"/>
        <v>0</v>
      </c>
      <c r="UA124" s="39">
        <f t="shared" si="366"/>
        <v>0</v>
      </c>
      <c r="UB124" s="39">
        <f t="shared" si="367"/>
        <v>0</v>
      </c>
      <c r="UC124" s="39">
        <f t="shared" ca="1" si="368"/>
        <v>0</v>
      </c>
      <c r="UD124" s="41">
        <f t="shared" si="369"/>
        <v>0</v>
      </c>
      <c r="UE124" s="40">
        <f t="shared" si="370"/>
        <v>45108</v>
      </c>
      <c r="UF124" s="40">
        <f t="shared" si="371"/>
        <v>45138</v>
      </c>
      <c r="UG124" s="39">
        <f t="array" aca="1" ref="UG124" ca="1">IFERROR(IF($H124&lt;&gt;"",SUM(IF(WEEKDAY(-1+ROW(INDIRECT("1:"&amp;(UF124-UE124)+1)),2)={1},1,0)),0),0)</f>
        <v>0</v>
      </c>
      <c r="UH124" s="39">
        <f t="array" aca="1" ref="UH124" ca="1">IFERROR(IF($I124&lt;&gt;"",SUM(IF(WEEKDAY(-1+ROW(INDIRECT("1:"&amp;(UF124-UE124)+1)),2)={2},1,0)),0),0)</f>
        <v>0</v>
      </c>
      <c r="UI124" s="39">
        <f t="array" aca="1" ref="UI124" ca="1">IFERROR(IF($J124&lt;&gt;"",SUM(IF(WEEKDAY(-1+ROW(INDIRECT("1:"&amp;(UF124-UE124)+1)),2)={3},1,0)),0),0)</f>
        <v>0</v>
      </c>
      <c r="UJ124" s="39">
        <f t="array" aca="1" ref="UJ124" ca="1">IFERROR(IF($K124&lt;&gt;"",SUM(IF(WEEKDAY(-1+ROW(INDIRECT("1:"&amp;(UF124-UE124)+1)),2)={4},1,0)),0),0)</f>
        <v>0</v>
      </c>
      <c r="UK124" s="39">
        <f t="array" aca="1" ref="UK124" ca="1">IFERROR(IF($L124&lt;&gt;"",SUM(IF(WEEKDAY(-1+ROW(INDIRECT("1:"&amp;(UF124-UE124)+1)),2)={5},1,0)),0),0)</f>
        <v>0</v>
      </c>
      <c r="UL124" s="39">
        <f t="array" aca="1" ref="UL124" ca="1">IFERROR(IF($M124&lt;&gt;"",SUM(IF(WEEKDAY(-1+ROW(INDIRECT("1:"&amp;(UF124-UE124)+1)),2)={6},1,0)),0),0)</f>
        <v>0</v>
      </c>
      <c r="UM124" s="39">
        <f t="array" aca="1" ref="UM124" ca="1">IFERROR(IF($N124&lt;&gt;"",SUM(IF(WEEKDAY(-1+ROW(INDIRECT("1:"&amp;(UF124-UE124)+1)),2)={7},1,0)),0),0)</f>
        <v>0</v>
      </c>
      <c r="UN124" s="39">
        <f t="shared" ca="1" si="372"/>
        <v>0</v>
      </c>
      <c r="UO124" s="39">
        <f t="shared" si="373"/>
        <v>0</v>
      </c>
      <c r="UP124" s="39">
        <f t="shared" si="374"/>
        <v>0</v>
      </c>
      <c r="UQ124" s="39">
        <f t="shared" si="375"/>
        <v>0</v>
      </c>
      <c r="UR124" s="39">
        <f t="shared" si="376"/>
        <v>0</v>
      </c>
      <c r="US124" s="39">
        <f t="shared" si="377"/>
        <v>0</v>
      </c>
      <c r="UT124" s="39">
        <f t="shared" si="378"/>
        <v>0</v>
      </c>
      <c r="UU124" s="39">
        <f t="shared" si="379"/>
        <v>0</v>
      </c>
      <c r="UV124" s="39">
        <f t="shared" si="380"/>
        <v>0</v>
      </c>
      <c r="UW124" s="39">
        <f t="shared" ca="1" si="381"/>
        <v>0</v>
      </c>
      <c r="UX124" s="41">
        <f t="shared" si="382"/>
        <v>0</v>
      </c>
      <c r="UY124" s="40">
        <f t="shared" si="383"/>
        <v>45139</v>
      </c>
      <c r="UZ124" s="40">
        <f t="shared" si="384"/>
        <v>45169</v>
      </c>
      <c r="VA124" s="39">
        <f t="array" aca="1" ref="VA124" ca="1">IFERROR(IF($H124&lt;&gt;"",SUM(IF(WEEKDAY(-1+ROW(INDIRECT("1:"&amp;(UZ124-UY124)+1)),2)={1},1,0)),0),0)</f>
        <v>0</v>
      </c>
      <c r="VB124" s="39">
        <f t="array" aca="1" ref="VB124" ca="1">IFERROR(IF($I124&lt;&gt;"",SUM(IF(WEEKDAY(-1+ROW(INDIRECT("1:"&amp;(UZ124-UY124)+1)),2)={2},1,0)),0),0)</f>
        <v>0</v>
      </c>
      <c r="VC124" s="39">
        <f t="array" aca="1" ref="VC124" ca="1">IFERROR(IF($J124&lt;&gt;"",SUM(IF(WEEKDAY(-1+ROW(INDIRECT("1:"&amp;(UZ124-UY124)+1)),2)={3},1,0)),0),0)</f>
        <v>0</v>
      </c>
      <c r="VD124" s="39">
        <f t="array" aca="1" ref="VD124" ca="1">IFERROR(IF($K124&lt;&gt;"",SUM(IF(WEEKDAY(-1+ROW(INDIRECT("1:"&amp;(UZ124-UY124)+1)),2)={4},1,0)),0),0)</f>
        <v>0</v>
      </c>
      <c r="VE124" s="39">
        <f t="array" aca="1" ref="VE124" ca="1">IFERROR(IF($L124&lt;&gt;"",SUM(IF(WEEKDAY(-1+ROW(INDIRECT("1:"&amp;(UZ124-UY124)+1)),2)={5},1,0)),0),0)</f>
        <v>0</v>
      </c>
      <c r="VF124" s="39">
        <f t="array" aca="1" ref="VF124" ca="1">IFERROR(IF($M124&lt;&gt;"",SUM(IF(WEEKDAY(-1+ROW(INDIRECT("1:"&amp;(UZ124-UY124)+1)),2)={6},1,0)),0),0)</f>
        <v>0</v>
      </c>
      <c r="VG124" s="39">
        <f t="array" aca="1" ref="VG124" ca="1">IFERROR(IF($N124&lt;&gt;"",SUM(IF(WEEKDAY(-1+ROW(INDIRECT("1:"&amp;(UZ124-UY124)+1)),2)={7},1,0)),0),0)</f>
        <v>0</v>
      </c>
      <c r="VH124" s="39">
        <f t="shared" ca="1" si="385"/>
        <v>0</v>
      </c>
      <c r="VI124" s="39">
        <f t="shared" si="386"/>
        <v>0</v>
      </c>
      <c r="VJ124" s="39">
        <f t="shared" si="387"/>
        <v>0</v>
      </c>
      <c r="VK124" s="39">
        <f t="shared" si="388"/>
        <v>0</v>
      </c>
      <c r="VL124" s="39">
        <f t="shared" si="389"/>
        <v>0</v>
      </c>
      <c r="VM124" s="39">
        <f t="shared" si="390"/>
        <v>0</v>
      </c>
      <c r="VN124" s="39">
        <f t="shared" si="391"/>
        <v>0</v>
      </c>
      <c r="VO124" s="39">
        <f t="shared" si="392"/>
        <v>0</v>
      </c>
      <c r="VP124" s="39">
        <f t="shared" si="393"/>
        <v>0</v>
      </c>
      <c r="VQ124" s="39">
        <f t="shared" ca="1" si="394"/>
        <v>0</v>
      </c>
      <c r="VR124" s="41">
        <f t="shared" si="395"/>
        <v>0</v>
      </c>
      <c r="VS124" s="40">
        <f t="shared" si="396"/>
        <v>45170</v>
      </c>
      <c r="VT124" s="40">
        <f t="shared" si="397"/>
        <v>45199</v>
      </c>
      <c r="VU124" s="39">
        <f t="array" aca="1" ref="VU124" ca="1">IFERROR(IF($H124&lt;&gt;"",SUM(IF(WEEKDAY(-1+ROW(INDIRECT("1:"&amp;(VT124-VS124)+1)),2)={1},1,0)),0),0)</f>
        <v>0</v>
      </c>
      <c r="VV124" s="39">
        <f t="array" aca="1" ref="VV124" ca="1">IFERROR(IF($I124&lt;&gt;"",SUM(IF(WEEKDAY(-1+ROW(INDIRECT("1:"&amp;(VT124-VS124)+1)),2)={2},1,0)),0),0)</f>
        <v>0</v>
      </c>
      <c r="VW124" s="39">
        <f t="array" aca="1" ref="VW124" ca="1">IFERROR(IF($J124&lt;&gt;"",SUM(IF(WEEKDAY(-1+ROW(INDIRECT("1:"&amp;(VT124-VS124)+1)),2)={3},1,0)),0),0)</f>
        <v>0</v>
      </c>
      <c r="VX124" s="39">
        <f t="array" aca="1" ref="VX124" ca="1">IFERROR(IF($K124&lt;&gt;"",SUM(IF(WEEKDAY(-1+ROW(INDIRECT("1:"&amp;(VT124-VS124)+1)),2)={4},1,0)),0),0)</f>
        <v>0</v>
      </c>
      <c r="VY124" s="39">
        <f t="array" aca="1" ref="VY124" ca="1">IFERROR(IF($L124&lt;&gt;"",SUM(IF(WEEKDAY(-1+ROW(INDIRECT("1:"&amp;(VT124-VS124)+1)),2)={5},1,0)),0),0)</f>
        <v>0</v>
      </c>
      <c r="VZ124" s="39">
        <f t="array" aca="1" ref="VZ124" ca="1">IFERROR(IF($M124&lt;&gt;"",SUM(IF(WEEKDAY(-1+ROW(INDIRECT("1:"&amp;(VT124-VS124)+1)),2)={6},1,0)),0),0)</f>
        <v>0</v>
      </c>
      <c r="WA124" s="39">
        <f t="array" aca="1" ref="WA124" ca="1">IFERROR(IF($N124&lt;&gt;"",SUM(IF(WEEKDAY(-1+ROW(INDIRECT("1:"&amp;(VT124-VS124)+1)),2)={7},1,0)),0),0)</f>
        <v>0</v>
      </c>
      <c r="WB124" s="39">
        <f t="shared" ca="1" si="398"/>
        <v>0</v>
      </c>
      <c r="WC124" s="39">
        <f t="shared" si="399"/>
        <v>0</v>
      </c>
      <c r="WD124" s="39">
        <f t="shared" si="400"/>
        <v>0</v>
      </c>
      <c r="WE124" s="39">
        <f t="shared" si="401"/>
        <v>0</v>
      </c>
      <c r="WF124" s="39">
        <f t="shared" si="402"/>
        <v>0</v>
      </c>
      <c r="WG124" s="39">
        <f t="shared" si="403"/>
        <v>0</v>
      </c>
      <c r="WH124" s="39">
        <f t="shared" si="404"/>
        <v>0</v>
      </c>
      <c r="WI124" s="39">
        <f t="shared" si="405"/>
        <v>0</v>
      </c>
      <c r="WJ124" s="39">
        <f t="shared" si="406"/>
        <v>0</v>
      </c>
      <c r="WK124" s="39">
        <f t="shared" ca="1" si="407"/>
        <v>0</v>
      </c>
      <c r="WL124" s="41">
        <f t="shared" si="408"/>
        <v>0</v>
      </c>
      <c r="WM124" s="40">
        <f t="shared" si="409"/>
        <v>45200</v>
      </c>
      <c r="WN124" s="40">
        <f t="shared" si="410"/>
        <v>45230</v>
      </c>
      <c r="WO124" s="39">
        <f t="array" aca="1" ref="WO124" ca="1">IFERROR(IF($H124&lt;&gt;"",SUM(IF(WEEKDAY(-1+ROW(INDIRECT("1:"&amp;(WN124-WM124)+1)),2)={1},1,0)),0),0)</f>
        <v>0</v>
      </c>
      <c r="WP124" s="39">
        <f t="array" aca="1" ref="WP124" ca="1">IFERROR(IF($I124&lt;&gt;"",SUM(IF(WEEKDAY(-1+ROW(INDIRECT("1:"&amp;(WN124-WM124)+1)),2)={2},1,0)),0),0)</f>
        <v>0</v>
      </c>
      <c r="WQ124" s="39">
        <f t="array" aca="1" ref="WQ124" ca="1">IFERROR(IF($J124&lt;&gt;"",SUM(IF(WEEKDAY(-1+ROW(INDIRECT("1:"&amp;(WN124-WM124)+1)),2)={3},1,0)),0),0)</f>
        <v>0</v>
      </c>
      <c r="WR124" s="39">
        <f t="array" aca="1" ref="WR124" ca="1">IFERROR(IF($K124&lt;&gt;"",SUM(IF(WEEKDAY(-1+ROW(INDIRECT("1:"&amp;(WN124-WM124)+1)),2)={4},1,0)),0),0)</f>
        <v>0</v>
      </c>
      <c r="WS124" s="39">
        <f t="array" aca="1" ref="WS124" ca="1">IFERROR(IF($L124&lt;&gt;"",SUM(IF(WEEKDAY(-1+ROW(INDIRECT("1:"&amp;(WN124-WM124)+1)),2)={5},1,0)),0),0)</f>
        <v>0</v>
      </c>
      <c r="WT124" s="39">
        <f t="array" aca="1" ref="WT124" ca="1">IFERROR(IF($M124&lt;&gt;"",SUM(IF(WEEKDAY(-1+ROW(INDIRECT("1:"&amp;(WN124-WM124)+1)),2)={6},1,0)),0),0)</f>
        <v>0</v>
      </c>
      <c r="WU124" s="39">
        <f t="array" aca="1" ref="WU124" ca="1">IFERROR(IF($N124&lt;&gt;"",SUM(IF(WEEKDAY(-1+ROW(INDIRECT("1:"&amp;(WN124-WM124)+1)),2)={7},1,0)),0),0)</f>
        <v>0</v>
      </c>
      <c r="WV124" s="39">
        <f t="shared" ca="1" si="411"/>
        <v>0</v>
      </c>
      <c r="WW124" s="39">
        <f t="shared" si="412"/>
        <v>0</v>
      </c>
      <c r="WX124" s="39">
        <f t="shared" si="413"/>
        <v>0</v>
      </c>
      <c r="WY124" s="39">
        <f t="shared" si="414"/>
        <v>0</v>
      </c>
      <c r="WZ124" s="39">
        <f t="shared" si="415"/>
        <v>0</v>
      </c>
      <c r="XA124" s="39">
        <f t="shared" si="416"/>
        <v>0</v>
      </c>
      <c r="XB124" s="39">
        <f t="shared" si="417"/>
        <v>0</v>
      </c>
      <c r="XC124" s="39">
        <f t="shared" si="418"/>
        <v>0</v>
      </c>
      <c r="XD124" s="39">
        <f t="shared" si="419"/>
        <v>0</v>
      </c>
      <c r="XE124" s="39">
        <f t="shared" ca="1" si="420"/>
        <v>0</v>
      </c>
      <c r="XF124" s="41">
        <f t="shared" si="421"/>
        <v>0</v>
      </c>
      <c r="XG124" s="40">
        <f t="shared" si="422"/>
        <v>45231</v>
      </c>
      <c r="XH124" s="40">
        <f t="shared" si="423"/>
        <v>45260</v>
      </c>
      <c r="XI124" s="39">
        <f t="array" aca="1" ref="XI124" ca="1">IFERROR(IF($H124&lt;&gt;"",SUM(IF(WEEKDAY(-1+ROW(INDIRECT("1:"&amp;(XH124-XG124)+1)),2)={1},1,0)),0),0)</f>
        <v>0</v>
      </c>
      <c r="XJ124" s="39">
        <f t="array" aca="1" ref="XJ124" ca="1">IFERROR(IF($I124&lt;&gt;"",SUM(IF(WEEKDAY(-1+ROW(INDIRECT("1:"&amp;(XH124-XG124)+1)),2)={2},1,0)),0),0)</f>
        <v>0</v>
      </c>
      <c r="XK124" s="39">
        <f t="array" aca="1" ref="XK124" ca="1">IFERROR(IF($J124&lt;&gt;"",SUM(IF(WEEKDAY(-1+ROW(INDIRECT("1:"&amp;(XH124-XG124)+1)),2)={3},1,0)),0),0)</f>
        <v>0</v>
      </c>
      <c r="XL124" s="39">
        <f t="array" aca="1" ref="XL124" ca="1">IFERROR(IF($K124&lt;&gt;"",SUM(IF(WEEKDAY(-1+ROW(INDIRECT("1:"&amp;(XH124-XG124)+1)),2)={4},1,0)),0),0)</f>
        <v>0</v>
      </c>
      <c r="XM124" s="39">
        <f t="array" aca="1" ref="XM124" ca="1">IFERROR(IF($L124&lt;&gt;"",SUM(IF(WEEKDAY(-1+ROW(INDIRECT("1:"&amp;(XH124-XG124)+1)),2)={5},1,0)),0),0)</f>
        <v>0</v>
      </c>
      <c r="XN124" s="39">
        <f t="array" aca="1" ref="XN124" ca="1">IFERROR(IF($M124&lt;&gt;"",SUM(IF(WEEKDAY(-1+ROW(INDIRECT("1:"&amp;(XH124-XG124)+1)),2)={6},1,0)),0),0)</f>
        <v>0</v>
      </c>
      <c r="XO124" s="39">
        <f t="array" aca="1" ref="XO124" ca="1">IFERROR(IF($N124&lt;&gt;"",SUM(IF(WEEKDAY(-1+ROW(INDIRECT("1:"&amp;(XH124-XG124)+1)),2)={7},1,0)),0),0)</f>
        <v>0</v>
      </c>
      <c r="XP124" s="39">
        <f t="shared" ca="1" si="424"/>
        <v>0</v>
      </c>
      <c r="XQ124" s="39">
        <f t="shared" si="425"/>
        <v>0</v>
      </c>
      <c r="XR124" s="39">
        <f t="shared" si="426"/>
        <v>0</v>
      </c>
      <c r="XS124" s="39">
        <f t="shared" si="427"/>
        <v>0</v>
      </c>
      <c r="XT124" s="39">
        <f t="shared" si="428"/>
        <v>0</v>
      </c>
      <c r="XU124" s="39">
        <f t="shared" si="429"/>
        <v>0</v>
      </c>
      <c r="XV124" s="39">
        <f t="shared" si="430"/>
        <v>0</v>
      </c>
      <c r="XW124" s="39">
        <f t="shared" si="431"/>
        <v>0</v>
      </c>
      <c r="XX124" s="39">
        <f t="shared" si="432"/>
        <v>0</v>
      </c>
      <c r="XY124" s="39">
        <f t="shared" ca="1" si="433"/>
        <v>0</v>
      </c>
      <c r="XZ124" s="41">
        <f t="shared" si="434"/>
        <v>0</v>
      </c>
      <c r="YA124" s="40">
        <f t="shared" si="435"/>
        <v>45261</v>
      </c>
      <c r="YB124" s="40">
        <f t="shared" si="436"/>
        <v>45291</v>
      </c>
      <c r="YC124" s="39">
        <f t="array" aca="1" ref="YC124" ca="1">IFERROR(IF($H124&lt;&gt;"",SUM(IF(WEEKDAY(-1+ROW(INDIRECT("1:"&amp;(YB124-YA124)+1)),2)={1},1,0)),0),0)</f>
        <v>0</v>
      </c>
      <c r="YD124" s="39">
        <f t="array" aca="1" ref="YD124" ca="1">IFERROR(IF($I124&lt;&gt;"",SUM(IF(WEEKDAY(-1+ROW(INDIRECT("1:"&amp;(YB124-YA124)+1)),2)={2},1,0)),0),0)</f>
        <v>0</v>
      </c>
      <c r="YE124" s="39">
        <f t="array" aca="1" ref="YE124" ca="1">IFERROR(IF($J124&lt;&gt;"",SUM(IF(WEEKDAY(-1+ROW(INDIRECT("1:"&amp;(YB124-YA124)+1)),2)={3},1,0)),0),0)</f>
        <v>0</v>
      </c>
      <c r="YF124" s="39">
        <f t="array" aca="1" ref="YF124" ca="1">IFERROR(IF($K124&lt;&gt;"",SUM(IF(WEEKDAY(-1+ROW(INDIRECT("1:"&amp;(YB124-YA124)+1)),2)={4},1,0)),0),0)</f>
        <v>0</v>
      </c>
      <c r="YG124" s="39">
        <f t="array" aca="1" ref="YG124" ca="1">IFERROR(IF($L124&lt;&gt;"",SUM(IF(WEEKDAY(-1+ROW(INDIRECT("1:"&amp;(YB124-YA124)+1)),2)={5},1,0)),0),0)</f>
        <v>0</v>
      </c>
      <c r="YH124" s="39">
        <f t="array" aca="1" ref="YH124" ca="1">IFERROR(IF($M124&lt;&gt;"",SUM(IF(WEEKDAY(-1+ROW(INDIRECT("1:"&amp;(YB124-YA124)+1)),2)={6},1,0)),0),0)</f>
        <v>0</v>
      </c>
      <c r="YI124" s="39">
        <f t="array" aca="1" ref="YI124" ca="1">IFERROR(IF($N124&lt;&gt;"",SUM(IF(WEEKDAY(-1+ROW(INDIRECT("1:"&amp;(YB124-YA124)+1)),2)={7},1,0)),0),0)</f>
        <v>0</v>
      </c>
      <c r="YJ124" s="39">
        <f t="shared" ca="1" si="437"/>
        <v>0</v>
      </c>
      <c r="YK124" s="39">
        <f t="shared" si="438"/>
        <v>0</v>
      </c>
      <c r="YL124" s="39">
        <f t="shared" si="439"/>
        <v>0</v>
      </c>
      <c r="YM124" s="39">
        <f t="shared" si="440"/>
        <v>0</v>
      </c>
      <c r="YN124" s="39">
        <f t="shared" si="441"/>
        <v>0</v>
      </c>
      <c r="YO124" s="39">
        <f t="shared" si="442"/>
        <v>0</v>
      </c>
      <c r="YP124" s="39">
        <f t="shared" si="443"/>
        <v>0</v>
      </c>
      <c r="YQ124" s="39">
        <f t="shared" si="444"/>
        <v>0</v>
      </c>
      <c r="YR124" s="39">
        <f t="shared" si="445"/>
        <v>0</v>
      </c>
      <c r="YS124" s="39">
        <f t="shared" ca="1" si="446"/>
        <v>0</v>
      </c>
    </row>
    <row r="125" spans="2:669" x14ac:dyDescent="0.25">
      <c r="B125" s="71">
        <v>115</v>
      </c>
      <c r="C125" s="71"/>
      <c r="D125" s="71"/>
      <c r="E125" s="71"/>
      <c r="F125" s="71"/>
      <c r="G125" s="73"/>
      <c r="H125" s="74"/>
      <c r="I125" s="75"/>
      <c r="J125" s="75"/>
      <c r="K125" s="75"/>
      <c r="L125" s="75"/>
      <c r="M125" s="75"/>
      <c r="N125" s="73"/>
      <c r="O125" s="74"/>
      <c r="P125" s="75"/>
      <c r="Q125" s="75"/>
      <c r="R125" s="75"/>
      <c r="S125" s="75"/>
      <c r="T125" s="75"/>
      <c r="U125" s="75"/>
      <c r="V125" s="73"/>
      <c r="W125" s="95"/>
      <c r="X125" s="96"/>
      <c r="Y125" s="96"/>
      <c r="Z125" s="96"/>
      <c r="AA125" s="96"/>
      <c r="AB125" s="96"/>
      <c r="AC125" s="96"/>
      <c r="AD125" s="96"/>
      <c r="AE125" s="96"/>
      <c r="AF125" s="96"/>
      <c r="AG125" s="96"/>
      <c r="AH125" s="96"/>
      <c r="AI125" s="96"/>
      <c r="AJ125" s="96"/>
      <c r="AK125" s="96"/>
      <c r="AL125" s="96"/>
      <c r="AM125" s="96"/>
      <c r="AN125" s="96"/>
      <c r="AO125" s="96"/>
      <c r="AP125" s="96"/>
      <c r="AQ125" s="96"/>
      <c r="AR125" s="96"/>
      <c r="AS125" s="96"/>
      <c r="AT125" s="96"/>
      <c r="AU125" s="96"/>
      <c r="AV125" s="96"/>
      <c r="AW125" s="96"/>
      <c r="AX125" s="96"/>
      <c r="AY125" s="96"/>
      <c r="AZ125" s="96"/>
      <c r="BA125" s="96"/>
      <c r="BB125" s="96"/>
      <c r="BC125" s="96"/>
      <c r="BD125" s="96"/>
      <c r="BE125" s="96"/>
      <c r="BF125" s="96"/>
      <c r="BG125" s="96"/>
      <c r="BH125" s="96"/>
      <c r="BI125" s="96"/>
      <c r="BJ125" s="96"/>
      <c r="BK125" s="96"/>
      <c r="BL125" s="96"/>
      <c r="BM125" s="96"/>
      <c r="BN125" s="96"/>
      <c r="BO125" s="96"/>
      <c r="BP125" s="96"/>
      <c r="BQ125" s="96"/>
      <c r="BR125" s="96"/>
      <c r="BS125" s="96"/>
      <c r="BT125" s="96"/>
      <c r="BU125" s="96"/>
      <c r="BV125" s="96"/>
      <c r="BW125" s="96"/>
      <c r="BX125" s="96"/>
      <c r="BY125" s="96"/>
      <c r="BZ125" s="96"/>
      <c r="CA125" s="96"/>
      <c r="CB125" s="96"/>
      <c r="CC125" s="96"/>
      <c r="CD125" s="96"/>
      <c r="CE125" s="96"/>
      <c r="CF125" s="96"/>
      <c r="CG125" s="96"/>
      <c r="CH125" s="96"/>
      <c r="CI125" s="96"/>
      <c r="CJ125" s="96"/>
      <c r="CK125" s="96"/>
      <c r="CL125" s="96"/>
      <c r="CM125" s="96"/>
      <c r="CN125" s="96"/>
      <c r="CO125" s="96"/>
      <c r="CP125" s="96"/>
      <c r="CQ125" s="96"/>
      <c r="CR125" s="96"/>
      <c r="CS125" s="96"/>
      <c r="CT125" s="96"/>
      <c r="CU125" s="96"/>
      <c r="CV125" s="96"/>
      <c r="CW125" s="96"/>
      <c r="CX125" s="96"/>
      <c r="CY125" s="96"/>
      <c r="CZ125" s="96"/>
      <c r="DA125" s="96"/>
      <c r="DB125" s="96"/>
      <c r="DC125" s="96"/>
      <c r="DD125" s="96"/>
      <c r="DE125" s="96"/>
      <c r="DF125" s="96"/>
      <c r="DG125" s="96"/>
      <c r="DH125" s="96"/>
      <c r="DI125" s="96"/>
      <c r="DJ125" s="96"/>
      <c r="DK125" s="96"/>
      <c r="DL125" s="96"/>
      <c r="DM125" s="96"/>
      <c r="DN125" s="96"/>
      <c r="DO125" s="96"/>
      <c r="DP125" s="96"/>
      <c r="DQ125" s="96"/>
      <c r="DR125" s="96"/>
      <c r="DS125" s="96"/>
      <c r="DT125" s="96"/>
      <c r="DU125" s="96"/>
      <c r="DV125" s="96"/>
      <c r="DW125" s="96"/>
      <c r="DX125" s="96"/>
      <c r="DY125" s="96"/>
      <c r="DZ125" s="96"/>
      <c r="EA125" s="96"/>
      <c r="EB125" s="96"/>
      <c r="EC125" s="96"/>
      <c r="ED125" s="96"/>
      <c r="EE125" s="96"/>
      <c r="EF125" s="96"/>
      <c r="EG125" s="96"/>
      <c r="EH125" s="96"/>
      <c r="EI125" s="96"/>
      <c r="EJ125" s="96"/>
      <c r="EK125" s="96"/>
      <c r="EL125" s="96"/>
      <c r="EM125" s="96"/>
      <c r="EN125" s="96"/>
      <c r="EO125" s="96"/>
      <c r="EP125" s="96"/>
      <c r="EQ125" s="96"/>
      <c r="ER125" s="96"/>
      <c r="ES125" s="96"/>
      <c r="ET125" s="96"/>
      <c r="EU125" s="96"/>
      <c r="EV125" s="96"/>
      <c r="EW125" s="96"/>
      <c r="EX125" s="96"/>
      <c r="EY125" s="96"/>
      <c r="EZ125" s="96"/>
      <c r="FA125" s="96"/>
      <c r="FB125" s="96"/>
      <c r="FC125" s="96"/>
      <c r="FD125" s="96"/>
      <c r="FE125" s="96"/>
      <c r="FF125" s="96"/>
      <c r="FG125" s="96"/>
      <c r="FH125" s="96"/>
      <c r="FI125" s="96"/>
      <c r="FJ125" s="96"/>
      <c r="FK125" s="96"/>
      <c r="FL125" s="96"/>
      <c r="FM125" s="96"/>
      <c r="FN125" s="96"/>
      <c r="FO125" s="96"/>
      <c r="FP125" s="96"/>
      <c r="FQ125" s="96"/>
      <c r="FR125" s="96"/>
      <c r="FS125" s="96"/>
      <c r="FT125" s="96"/>
      <c r="FU125" s="96"/>
      <c r="FV125" s="96"/>
      <c r="FW125" s="96"/>
      <c r="FX125" s="96"/>
      <c r="FY125" s="96"/>
      <c r="FZ125" s="96"/>
      <c r="GA125" s="96"/>
      <c r="GB125" s="96"/>
      <c r="GC125" s="96"/>
      <c r="GD125" s="96"/>
      <c r="GE125" s="96"/>
      <c r="GF125" s="96"/>
      <c r="GG125" s="96"/>
      <c r="GH125" s="96"/>
      <c r="GI125" s="96"/>
      <c r="GJ125" s="96"/>
      <c r="GK125" s="96"/>
      <c r="GL125" s="96"/>
      <c r="GM125" s="96"/>
      <c r="GN125" s="96"/>
      <c r="GO125" s="96"/>
      <c r="GP125" s="96"/>
      <c r="GQ125" s="96"/>
      <c r="GR125" s="96"/>
      <c r="GS125" s="96"/>
      <c r="GT125" s="96"/>
      <c r="GU125" s="96"/>
      <c r="GV125" s="96"/>
      <c r="GW125" s="96"/>
      <c r="GX125" s="96"/>
      <c r="GY125" s="96"/>
      <c r="GZ125" s="96"/>
      <c r="HA125" s="96"/>
      <c r="HB125" s="96"/>
      <c r="HC125" s="96"/>
      <c r="HD125" s="96"/>
      <c r="HE125" s="96"/>
      <c r="HF125" s="96"/>
      <c r="HG125" s="96"/>
      <c r="HH125" s="96"/>
      <c r="HI125" s="96"/>
      <c r="HJ125" s="96"/>
      <c r="HK125" s="96"/>
      <c r="HL125" s="96"/>
      <c r="HM125" s="96"/>
      <c r="HN125" s="96"/>
      <c r="HO125" s="96"/>
      <c r="HP125" s="96"/>
      <c r="HQ125" s="96"/>
      <c r="HR125" s="96"/>
      <c r="HS125" s="96"/>
      <c r="HT125" s="96"/>
      <c r="HU125" s="96"/>
      <c r="HV125" s="96"/>
      <c r="HW125" s="96"/>
      <c r="HX125" s="96"/>
      <c r="HY125" s="96"/>
      <c r="HZ125" s="96"/>
      <c r="IA125" s="96"/>
      <c r="IB125" s="96"/>
      <c r="IC125" s="96"/>
      <c r="ID125" s="96"/>
      <c r="IE125" s="96"/>
      <c r="IF125" s="96"/>
      <c r="IG125" s="96"/>
      <c r="IH125" s="96"/>
      <c r="II125" s="96"/>
      <c r="IJ125" s="96"/>
      <c r="IK125" s="96"/>
      <c r="IL125" s="96"/>
      <c r="IM125" s="96"/>
      <c r="IN125" s="96"/>
      <c r="IO125" s="96"/>
      <c r="IP125" s="96"/>
      <c r="IQ125" s="96"/>
      <c r="IR125" s="96"/>
      <c r="IS125" s="96"/>
      <c r="IT125" s="96"/>
      <c r="IU125" s="96"/>
      <c r="IV125" s="96"/>
      <c r="IW125" s="96"/>
      <c r="IX125" s="96"/>
      <c r="IY125" s="96"/>
      <c r="IZ125" s="96"/>
      <c r="JA125" s="96"/>
      <c r="JB125" s="96"/>
      <c r="JC125" s="96"/>
      <c r="JD125" s="96"/>
      <c r="JE125" s="96"/>
      <c r="JF125" s="96"/>
      <c r="JG125" s="96"/>
      <c r="JH125" s="96"/>
      <c r="JI125" s="96"/>
      <c r="JJ125" s="96"/>
      <c r="JK125" s="96"/>
      <c r="JL125" s="96"/>
      <c r="JM125" s="96"/>
      <c r="JN125" s="96"/>
      <c r="JO125" s="96"/>
      <c r="JP125" s="96"/>
      <c r="JQ125" s="96"/>
      <c r="JR125" s="96"/>
      <c r="JS125" s="96"/>
      <c r="JT125" s="96"/>
      <c r="JU125" s="96"/>
      <c r="JV125" s="96"/>
      <c r="JW125" s="96"/>
      <c r="JX125" s="96"/>
      <c r="JY125" s="96"/>
      <c r="JZ125" s="96"/>
      <c r="KA125" s="96"/>
      <c r="KB125" s="96"/>
      <c r="KC125" s="96"/>
      <c r="KD125" s="96"/>
      <c r="KE125" s="96"/>
      <c r="KF125" s="96"/>
      <c r="KG125" s="96"/>
      <c r="KH125" s="96"/>
      <c r="KI125" s="96"/>
      <c r="KJ125" s="96"/>
      <c r="KK125" s="96"/>
      <c r="KL125" s="96"/>
      <c r="KM125" s="96"/>
      <c r="KN125" s="96"/>
      <c r="KO125" s="96"/>
      <c r="KP125" s="96"/>
      <c r="KQ125" s="96"/>
      <c r="KR125" s="96"/>
      <c r="KS125" s="96"/>
      <c r="KT125" s="96"/>
      <c r="KU125" s="96"/>
      <c r="KV125" s="96"/>
      <c r="KW125" s="96"/>
      <c r="KX125" s="96"/>
      <c r="KY125" s="96"/>
      <c r="KZ125" s="96"/>
      <c r="LA125" s="96"/>
      <c r="LB125" s="96"/>
      <c r="LC125" s="96"/>
      <c r="LD125" s="96"/>
      <c r="LE125" s="96"/>
      <c r="LF125" s="96"/>
      <c r="LG125" s="96"/>
      <c r="LH125" s="96"/>
      <c r="LI125" s="96"/>
      <c r="LJ125" s="96"/>
      <c r="LK125" s="96"/>
      <c r="LL125" s="96"/>
      <c r="LM125" s="96"/>
      <c r="LN125" s="96"/>
      <c r="LO125" s="96"/>
      <c r="LP125" s="96"/>
      <c r="LQ125" s="96"/>
      <c r="LR125" s="96"/>
      <c r="LS125" s="96"/>
      <c r="LT125" s="96"/>
      <c r="LU125" s="96"/>
      <c r="LV125" s="96"/>
      <c r="LW125" s="96"/>
      <c r="LX125" s="96"/>
      <c r="LY125" s="96"/>
      <c r="LZ125" s="96"/>
      <c r="MA125" s="96"/>
      <c r="MB125" s="96"/>
      <c r="MC125" s="96"/>
      <c r="MD125" s="96"/>
      <c r="ME125" s="96"/>
      <c r="MF125" s="96"/>
      <c r="MG125" s="96"/>
      <c r="MH125" s="96"/>
      <c r="MI125" s="96"/>
      <c r="MJ125" s="96"/>
      <c r="MK125" s="96"/>
      <c r="ML125" s="96"/>
      <c r="MM125" s="96"/>
      <c r="MN125" s="96"/>
      <c r="MO125" s="96"/>
      <c r="MP125" s="96"/>
      <c r="MQ125" s="96"/>
      <c r="MR125" s="96"/>
      <c r="MS125" s="96"/>
      <c r="MT125" s="96"/>
      <c r="MU125" s="96"/>
      <c r="MV125" s="96"/>
      <c r="MW125" s="96"/>
      <c r="MX125" s="96"/>
      <c r="MY125" s="96"/>
      <c r="MZ125" s="96"/>
      <c r="NA125" s="96"/>
      <c r="NB125" s="96"/>
      <c r="NC125" s="96"/>
      <c r="ND125" s="96"/>
      <c r="NE125" s="96"/>
      <c r="NF125" s="96"/>
      <c r="NG125" s="96"/>
      <c r="NH125" s="96"/>
      <c r="NI125" s="96"/>
      <c r="NJ125" s="96"/>
      <c r="NK125" s="96"/>
      <c r="NL125" s="96"/>
      <c r="NM125" s="96"/>
      <c r="NN125" s="96"/>
      <c r="NO125" s="96"/>
      <c r="NP125" s="96"/>
      <c r="NQ125" s="96"/>
      <c r="NR125" s="96"/>
      <c r="NS125" s="96"/>
      <c r="NT125" s="96"/>
      <c r="NU125" s="96"/>
      <c r="NV125" s="96"/>
      <c r="NW125" s="96"/>
      <c r="NX125" s="97"/>
      <c r="NY125" s="96">
        <f t="shared" si="268"/>
        <v>0</v>
      </c>
      <c r="NZ125" s="96">
        <f t="shared" si="447"/>
        <v>0</v>
      </c>
      <c r="OA125" s="96">
        <f t="shared" si="447"/>
        <v>0</v>
      </c>
      <c r="OB125" s="96">
        <f t="shared" si="447"/>
        <v>0</v>
      </c>
      <c r="OC125" s="96">
        <f t="shared" si="447"/>
        <v>0</v>
      </c>
      <c r="OD125" s="96">
        <f t="shared" si="447"/>
        <v>0</v>
      </c>
      <c r="OE125" s="96">
        <f t="shared" si="447"/>
        <v>0</v>
      </c>
      <c r="OF125" s="96">
        <f t="shared" si="447"/>
        <v>0</v>
      </c>
      <c r="OG125" s="96">
        <f t="shared" si="269"/>
        <v>0</v>
      </c>
      <c r="OH125" s="96">
        <f t="shared" si="270"/>
        <v>0</v>
      </c>
      <c r="OI125" s="96">
        <f t="shared" si="271"/>
        <v>0</v>
      </c>
      <c r="OJ125" s="96">
        <f t="shared" si="272"/>
        <v>0</v>
      </c>
      <c r="OK125" s="96">
        <f t="shared" si="273"/>
        <v>0</v>
      </c>
      <c r="OL125" s="96">
        <f t="shared" si="274"/>
        <v>0</v>
      </c>
      <c r="OM125" s="96">
        <f t="shared" si="275"/>
        <v>0</v>
      </c>
      <c r="ON125" s="96">
        <f t="shared" si="276"/>
        <v>0</v>
      </c>
      <c r="OO125" s="96">
        <f t="shared" ca="1" si="279"/>
        <v>0</v>
      </c>
      <c r="OP125" s="96">
        <f t="shared" ca="1" si="280"/>
        <v>0</v>
      </c>
      <c r="PB125" s="41">
        <f t="shared" ca="1" si="281"/>
        <v>0</v>
      </c>
      <c r="PC125" s="40">
        <f t="shared" si="282"/>
        <v>44927</v>
      </c>
      <c r="PD125" s="39">
        <f t="shared" ca="1" si="277"/>
        <v>45488</v>
      </c>
      <c r="PE125" s="39">
        <f t="shared" si="283"/>
        <v>0</v>
      </c>
      <c r="PF125" s="39">
        <f t="shared" si="284"/>
        <v>0</v>
      </c>
      <c r="PG125" s="39">
        <f t="shared" si="285"/>
        <v>0</v>
      </c>
      <c r="PH125" s="39">
        <f t="shared" si="286"/>
        <v>0</v>
      </c>
      <c r="PI125" s="39">
        <f t="shared" si="287"/>
        <v>0</v>
      </c>
      <c r="PJ125" s="39">
        <f t="shared" si="288"/>
        <v>0</v>
      </c>
      <c r="PK125" s="39">
        <f t="shared" si="289"/>
        <v>0</v>
      </c>
      <c r="PL125" s="39">
        <f t="shared" ca="1" si="290"/>
        <v>0</v>
      </c>
      <c r="PM125" s="39">
        <f t="shared" ca="1" si="278"/>
        <v>0</v>
      </c>
      <c r="PN125" s="41">
        <f t="shared" si="291"/>
        <v>0</v>
      </c>
      <c r="PO125" s="40">
        <f t="shared" si="292"/>
        <v>44927</v>
      </c>
      <c r="PP125" s="40">
        <f t="shared" si="293"/>
        <v>44957</v>
      </c>
      <c r="PQ125" s="39">
        <f t="array" aca="1" ref="PQ125" ca="1">IFERROR(IF($H125&lt;&gt;"",SUM(IF(WEEKDAY(-1+ROW(INDIRECT("1:"&amp;(PP125-PO125)+1)),2)={1},1,0)),0),0)</f>
        <v>0</v>
      </c>
      <c r="PR125" s="39">
        <f t="array" aca="1" ref="PR125" ca="1">IFERROR(IF($I125&lt;&gt;"",SUM(IF(WEEKDAY(-1+ROW(INDIRECT("1:"&amp;(PP125-PO125)+1)),2)={2},1,0)),0),0)</f>
        <v>0</v>
      </c>
      <c r="PS125" s="39">
        <f t="array" aca="1" ref="PS125" ca="1">IFERROR(IF($J125&lt;&gt;"",SUM(IF(WEEKDAY(-1+ROW(INDIRECT("1:"&amp;(PP125-PO125)+1)),2)={3},1,0)),0),0)</f>
        <v>0</v>
      </c>
      <c r="PT125" s="39">
        <f t="array" aca="1" ref="PT125" ca="1">IFERROR(IF($K125&lt;&gt;"",SUM(IF(WEEKDAY(-1+ROW(INDIRECT("1:"&amp;(PP125-PO125)+1)),2)={4},1,0)),0),0)</f>
        <v>0</v>
      </c>
      <c r="PU125" s="39">
        <f t="array" aca="1" ref="PU125" ca="1">IFERROR(IF($L125&lt;&gt;"",SUM(IF(WEEKDAY(-1+ROW(INDIRECT("1:"&amp;(PP125-PO125)+1)),2)={5},1,0)),0),0)</f>
        <v>0</v>
      </c>
      <c r="PV125" s="39">
        <f t="array" aca="1" ref="PV125" ca="1">IFERROR(IF($M125&lt;&gt;"",SUM(IF(WEEKDAY(-1+ROW(INDIRECT("1:"&amp;(PP125-PO125)+1)),2)={6},1,0)),0),0)</f>
        <v>0</v>
      </c>
      <c r="PW125" s="39">
        <f t="array" aca="1" ref="PW125" ca="1">IFERROR(IF($N125&lt;&gt;"",SUM(IF(WEEKDAY(-1+ROW(INDIRECT("1:"&amp;(PP125-PO125)+1)),2)={7},1,0)),0),0)</f>
        <v>0</v>
      </c>
      <c r="PX125" s="39">
        <f t="shared" ca="1" si="294"/>
        <v>0</v>
      </c>
      <c r="PY125" s="39">
        <f t="shared" si="295"/>
        <v>0</v>
      </c>
      <c r="PZ125" s="39">
        <f t="shared" si="296"/>
        <v>0</v>
      </c>
      <c r="QA125" s="39">
        <f t="shared" si="297"/>
        <v>0</v>
      </c>
      <c r="QB125" s="39">
        <f t="shared" si="298"/>
        <v>0</v>
      </c>
      <c r="QC125" s="39">
        <f t="shared" si="299"/>
        <v>0</v>
      </c>
      <c r="QD125" s="39">
        <f t="shared" si="300"/>
        <v>0</v>
      </c>
      <c r="QE125" s="39">
        <f t="shared" si="301"/>
        <v>0</v>
      </c>
      <c r="QF125" s="39">
        <f t="shared" si="302"/>
        <v>0</v>
      </c>
      <c r="QG125" s="39">
        <f t="shared" ca="1" si="303"/>
        <v>0</v>
      </c>
      <c r="QH125" s="41">
        <f t="shared" si="304"/>
        <v>0</v>
      </c>
      <c r="QI125" s="40">
        <f t="shared" si="305"/>
        <v>44958</v>
      </c>
      <c r="QJ125" s="40">
        <f t="shared" si="306"/>
        <v>44985</v>
      </c>
      <c r="QK125" s="39">
        <f t="array" aca="1" ref="QK125" ca="1">IFERROR(IF($H125&lt;&gt;"",SUM(IF(WEEKDAY(-1+ROW(INDIRECT("1:"&amp;(QJ125-QI125)+1)),2)={1},1,0)),0),0)</f>
        <v>0</v>
      </c>
      <c r="QL125" s="39">
        <f t="array" aca="1" ref="QL125" ca="1">IFERROR(IF($I125&lt;&gt;"",SUM(IF(WEEKDAY(-1+ROW(INDIRECT("1:"&amp;(QJ125-QI125)+1)),2)={2},1,0)),0),0)</f>
        <v>0</v>
      </c>
      <c r="QM125" s="39">
        <f t="array" aca="1" ref="QM125" ca="1">IFERROR(IF($J125&lt;&gt;"",SUM(IF(WEEKDAY(-1+ROW(INDIRECT("1:"&amp;(QJ125-QI125)+1)),2)={3},1,0)),0),0)</f>
        <v>0</v>
      </c>
      <c r="QN125" s="39">
        <f t="array" aca="1" ref="QN125" ca="1">IFERROR(IF($K125&lt;&gt;"",SUM(IF(WEEKDAY(-1+ROW(INDIRECT("1:"&amp;(QJ125-QI125)+1)),2)={4},1,0)),0),0)</f>
        <v>0</v>
      </c>
      <c r="QO125" s="39">
        <f t="array" aca="1" ref="QO125" ca="1">IFERROR(IF($L125&lt;&gt;"",SUM(IF(WEEKDAY(-1+ROW(INDIRECT("1:"&amp;(QJ125-QI125)+1)),2)={5},1,0)),0),0)</f>
        <v>0</v>
      </c>
      <c r="QP125" s="39">
        <f t="array" aca="1" ref="QP125" ca="1">IFERROR(IF($M125&lt;&gt;"",SUM(IF(WEEKDAY(-1+ROW(INDIRECT("1:"&amp;(QJ125-QI125)+1)),2)={6},1,0)),0),0)</f>
        <v>0</v>
      </c>
      <c r="QQ125" s="39">
        <f t="array" aca="1" ref="QQ125" ca="1">IFERROR(IF($N125&lt;&gt;"",SUM(IF(WEEKDAY(-1+ROW(INDIRECT("1:"&amp;(QJ125-QI125)+1)),2)={7},1,0)),0),0)</f>
        <v>0</v>
      </c>
      <c r="QR125" s="39">
        <f t="shared" ca="1" si="307"/>
        <v>0</v>
      </c>
      <c r="QS125" s="39">
        <f t="shared" si="308"/>
        <v>0</v>
      </c>
      <c r="QT125" s="39">
        <f t="shared" si="309"/>
        <v>0</v>
      </c>
      <c r="QU125" s="39">
        <f t="shared" si="310"/>
        <v>0</v>
      </c>
      <c r="QV125" s="39">
        <f t="shared" si="311"/>
        <v>0</v>
      </c>
      <c r="QW125" s="39">
        <f t="shared" si="312"/>
        <v>0</v>
      </c>
      <c r="QX125" s="39">
        <f t="shared" si="313"/>
        <v>0</v>
      </c>
      <c r="QY125" s="39">
        <f t="shared" si="314"/>
        <v>0</v>
      </c>
      <c r="QZ125" s="39">
        <f t="shared" si="315"/>
        <v>0</v>
      </c>
      <c r="RA125" s="39">
        <f t="shared" ca="1" si="316"/>
        <v>0</v>
      </c>
      <c r="RB125" s="41">
        <f t="shared" si="317"/>
        <v>0</v>
      </c>
      <c r="RC125" s="40">
        <f t="shared" si="318"/>
        <v>44986</v>
      </c>
      <c r="RD125" s="40">
        <f t="shared" si="319"/>
        <v>45016</v>
      </c>
      <c r="RE125" s="39">
        <f t="array" aca="1" ref="RE125" ca="1">IFERROR(IF($H125&lt;&gt;"",SUM(IF(WEEKDAY(-1+ROW(INDIRECT("1:"&amp;(RD125-RC125)+1)),2)={1},1,0)),0),0)</f>
        <v>0</v>
      </c>
      <c r="RF125" s="39">
        <f t="array" aca="1" ref="RF125" ca="1">IFERROR(IF($I125&lt;&gt;"",SUM(IF(WEEKDAY(-1+ROW(INDIRECT("1:"&amp;(RD125-RC125)+1)),2)={2},1,0)),0),0)</f>
        <v>0</v>
      </c>
      <c r="RG125" s="39">
        <f t="array" aca="1" ref="RG125" ca="1">IFERROR(IF($J125&lt;&gt;"",SUM(IF(WEEKDAY(-1+ROW(INDIRECT("1:"&amp;(RD125-RC125)+1)),2)={3},1,0)),0),0)</f>
        <v>0</v>
      </c>
      <c r="RH125" s="39">
        <f t="array" aca="1" ref="RH125" ca="1">IFERROR(IF($K125&lt;&gt;"",SUM(IF(WEEKDAY(-1+ROW(INDIRECT("1:"&amp;(RD125-RC125)+1)),2)={4},1,0)),0),0)</f>
        <v>0</v>
      </c>
      <c r="RI125" s="39">
        <f t="array" aca="1" ref="RI125" ca="1">IFERROR(IF($L125&lt;&gt;"",SUM(IF(WEEKDAY(-1+ROW(INDIRECT("1:"&amp;(RD125-RC125)+1)),2)={5},1,0)),0),0)</f>
        <v>0</v>
      </c>
      <c r="RJ125" s="39">
        <f t="array" aca="1" ref="RJ125" ca="1">IFERROR(IF($M125&lt;&gt;"",SUM(IF(WEEKDAY(-1+ROW(INDIRECT("1:"&amp;(RD125-RC125)+1)),2)={6},1,0)),0),0)</f>
        <v>0</v>
      </c>
      <c r="RK125" s="39">
        <f t="array" aca="1" ref="RK125" ca="1">IFERROR(IF($N125&lt;&gt;"",SUM(IF(WEEKDAY(-1+ROW(INDIRECT("1:"&amp;(RD125-RC125)+1)),2)={7},1,0)),0),0)</f>
        <v>0</v>
      </c>
      <c r="RL125" s="39">
        <f t="shared" ca="1" si="320"/>
        <v>0</v>
      </c>
      <c r="RM125" s="39">
        <f t="shared" si="321"/>
        <v>0</v>
      </c>
      <c r="RN125" s="39">
        <f t="shared" si="322"/>
        <v>0</v>
      </c>
      <c r="RO125" s="39">
        <f t="shared" si="323"/>
        <v>0</v>
      </c>
      <c r="RP125" s="39">
        <f t="shared" si="324"/>
        <v>0</v>
      </c>
      <c r="RQ125" s="39">
        <f t="shared" si="325"/>
        <v>0</v>
      </c>
      <c r="RR125" s="39">
        <f t="shared" si="326"/>
        <v>0</v>
      </c>
      <c r="RS125" s="39">
        <f t="shared" si="327"/>
        <v>0</v>
      </c>
      <c r="RT125" s="39">
        <f t="shared" si="328"/>
        <v>0</v>
      </c>
      <c r="RU125" s="39">
        <f t="shared" ca="1" si="329"/>
        <v>0</v>
      </c>
      <c r="RV125" s="41">
        <f t="shared" si="330"/>
        <v>0</v>
      </c>
      <c r="RW125" s="40">
        <f t="shared" si="331"/>
        <v>45017</v>
      </c>
      <c r="RX125" s="40">
        <f t="shared" si="332"/>
        <v>45046</v>
      </c>
      <c r="RY125" s="39">
        <f t="array" aca="1" ref="RY125" ca="1">IFERROR(IF($H125&lt;&gt;"",SUM(IF(WEEKDAY(-1+ROW(INDIRECT("1:"&amp;(RX125-RW125)+1)),2)={1},1,0)),0),0)</f>
        <v>0</v>
      </c>
      <c r="RZ125" s="39">
        <f t="array" aca="1" ref="RZ125" ca="1">IFERROR(IF($I125&lt;&gt;"",SUM(IF(WEEKDAY(-1+ROW(INDIRECT("1:"&amp;(RX125-RW125)+1)),2)={2},1,0)),0),0)</f>
        <v>0</v>
      </c>
      <c r="SA125" s="39">
        <f t="array" aca="1" ref="SA125" ca="1">IFERROR(IF($J125&lt;&gt;"",SUM(IF(WEEKDAY(-1+ROW(INDIRECT("1:"&amp;(RX125-RW125)+1)),2)={3},1,0)),0),0)</f>
        <v>0</v>
      </c>
      <c r="SB125" s="39">
        <f t="array" aca="1" ref="SB125" ca="1">IFERROR(IF($K125&lt;&gt;"",SUM(IF(WEEKDAY(-1+ROW(INDIRECT("1:"&amp;(RX125-RW125)+1)),2)={4},1,0)),0),0)</f>
        <v>0</v>
      </c>
      <c r="SC125" s="39">
        <f t="array" aca="1" ref="SC125" ca="1">IFERROR(IF($L125&lt;&gt;"",SUM(IF(WEEKDAY(-1+ROW(INDIRECT("1:"&amp;(RX125-RW125)+1)),2)={5},1,0)),0),0)</f>
        <v>0</v>
      </c>
      <c r="SD125" s="39">
        <f t="array" aca="1" ref="SD125" ca="1">IFERROR(IF($M125&lt;&gt;"",SUM(IF(WEEKDAY(-1+ROW(INDIRECT("1:"&amp;(RX125-RW125)+1)),2)={6},1,0)),0),0)</f>
        <v>0</v>
      </c>
      <c r="SE125" s="39">
        <f t="array" aca="1" ref="SE125" ca="1">IFERROR(IF($N125&lt;&gt;"",SUM(IF(WEEKDAY(-1+ROW(INDIRECT("1:"&amp;(RX125-RW125)+1)),2)={7},1,0)),0),0)</f>
        <v>0</v>
      </c>
      <c r="SF125" s="39">
        <f t="shared" ca="1" si="333"/>
        <v>0</v>
      </c>
      <c r="SG125" s="39">
        <f t="shared" si="334"/>
        <v>0</v>
      </c>
      <c r="SH125" s="39">
        <f t="shared" si="335"/>
        <v>0</v>
      </c>
      <c r="SI125" s="39">
        <f t="shared" si="336"/>
        <v>0</v>
      </c>
      <c r="SJ125" s="39">
        <f t="shared" si="337"/>
        <v>0</v>
      </c>
      <c r="SK125" s="39">
        <f t="shared" si="338"/>
        <v>0</v>
      </c>
      <c r="SL125" s="39">
        <f t="shared" si="339"/>
        <v>0</v>
      </c>
      <c r="SM125" s="39">
        <f t="shared" si="340"/>
        <v>0</v>
      </c>
      <c r="SN125" s="39">
        <f t="shared" si="341"/>
        <v>0</v>
      </c>
      <c r="SO125" s="39">
        <f t="shared" ca="1" si="342"/>
        <v>0</v>
      </c>
      <c r="SP125" s="41">
        <f t="shared" si="343"/>
        <v>0</v>
      </c>
      <c r="SQ125" s="40">
        <f t="shared" si="344"/>
        <v>45047</v>
      </c>
      <c r="SR125" s="40">
        <f t="shared" si="345"/>
        <v>45077</v>
      </c>
      <c r="SS125" s="39">
        <f t="array" aca="1" ref="SS125" ca="1">IFERROR(IF($H125&lt;&gt;"",SUM(IF(WEEKDAY(-1+ROW(INDIRECT("1:"&amp;(SR125-SQ125)+1)),2)={1},1,0)),0),0)</f>
        <v>0</v>
      </c>
      <c r="ST125" s="39">
        <f t="array" aca="1" ref="ST125" ca="1">IFERROR(IF($I125&lt;&gt;"",SUM(IF(WEEKDAY(-1+ROW(INDIRECT("1:"&amp;(SR125-SQ125)+1)),2)={2},1,0)),0),0)</f>
        <v>0</v>
      </c>
      <c r="SU125" s="39">
        <f t="array" aca="1" ref="SU125" ca="1">IFERROR(IF($J125&lt;&gt;"",SUM(IF(WEEKDAY(-1+ROW(INDIRECT("1:"&amp;(SR125-SQ125)+1)),2)={3},1,0)),0),0)</f>
        <v>0</v>
      </c>
      <c r="SV125" s="39">
        <f t="array" aca="1" ref="SV125" ca="1">IFERROR(IF($K125&lt;&gt;"",SUM(IF(WEEKDAY(-1+ROW(INDIRECT("1:"&amp;(SR125-SQ125)+1)),2)={4},1,0)),0),0)</f>
        <v>0</v>
      </c>
      <c r="SW125" s="39">
        <f t="array" aca="1" ref="SW125" ca="1">IFERROR(IF($L125&lt;&gt;"",SUM(IF(WEEKDAY(-1+ROW(INDIRECT("1:"&amp;(SR125-SQ125)+1)),2)={5},1,0)),0),0)</f>
        <v>0</v>
      </c>
      <c r="SX125" s="39">
        <f t="array" aca="1" ref="SX125" ca="1">IFERROR(IF($M125&lt;&gt;"",SUM(IF(WEEKDAY(-1+ROW(INDIRECT("1:"&amp;(SR125-SQ125)+1)),2)={6},1,0)),0),0)</f>
        <v>0</v>
      </c>
      <c r="SY125" s="39">
        <f t="array" aca="1" ref="SY125" ca="1">IFERROR(IF($N125&lt;&gt;"",SUM(IF(WEEKDAY(-1+ROW(INDIRECT("1:"&amp;(SR125-SQ125)+1)),2)={7},1,0)),0),0)</f>
        <v>0</v>
      </c>
      <c r="SZ125" s="39">
        <f t="shared" ca="1" si="346"/>
        <v>0</v>
      </c>
      <c r="TA125" s="39">
        <f t="shared" si="347"/>
        <v>0</v>
      </c>
      <c r="TB125" s="39">
        <f t="shared" si="348"/>
        <v>0</v>
      </c>
      <c r="TC125" s="39">
        <f t="shared" si="349"/>
        <v>0</v>
      </c>
      <c r="TD125" s="39">
        <f t="shared" si="350"/>
        <v>0</v>
      </c>
      <c r="TE125" s="39">
        <f t="shared" si="351"/>
        <v>0</v>
      </c>
      <c r="TF125" s="39">
        <f t="shared" si="352"/>
        <v>0</v>
      </c>
      <c r="TG125" s="39">
        <f t="shared" si="353"/>
        <v>0</v>
      </c>
      <c r="TH125" s="39">
        <f t="shared" si="354"/>
        <v>0</v>
      </c>
      <c r="TI125" s="39">
        <f t="shared" ca="1" si="355"/>
        <v>0</v>
      </c>
      <c r="TJ125" s="41">
        <f t="shared" si="356"/>
        <v>0</v>
      </c>
      <c r="TK125" s="40">
        <f t="shared" si="357"/>
        <v>45078</v>
      </c>
      <c r="TL125" s="40">
        <f t="shared" si="358"/>
        <v>45107</v>
      </c>
      <c r="TM125" s="39">
        <f t="array" aca="1" ref="TM125" ca="1">IFERROR(IF($H125&lt;&gt;"",SUM(IF(WEEKDAY(-1+ROW(INDIRECT("1:"&amp;(TL125-TK125)+1)),2)={1},1,0)),0),0)</f>
        <v>0</v>
      </c>
      <c r="TN125" s="39">
        <f t="array" aca="1" ref="TN125" ca="1">IFERROR(IF($I125&lt;&gt;"",SUM(IF(WEEKDAY(-1+ROW(INDIRECT("1:"&amp;(TL125-TK125)+1)),2)={2},1,0)),0),0)</f>
        <v>0</v>
      </c>
      <c r="TO125" s="39">
        <f t="array" aca="1" ref="TO125" ca="1">IFERROR(IF($J125&lt;&gt;"",SUM(IF(WEEKDAY(-1+ROW(INDIRECT("1:"&amp;(TL125-TK125)+1)),2)={3},1,0)),0),0)</f>
        <v>0</v>
      </c>
      <c r="TP125" s="39">
        <f t="array" aca="1" ref="TP125" ca="1">IFERROR(IF($K125&lt;&gt;"",SUM(IF(WEEKDAY(-1+ROW(INDIRECT("1:"&amp;(TL125-TK125)+1)),2)={4},1,0)),0),0)</f>
        <v>0</v>
      </c>
      <c r="TQ125" s="39">
        <f t="array" aca="1" ref="TQ125" ca="1">IFERROR(IF($L125&lt;&gt;"",SUM(IF(WEEKDAY(-1+ROW(INDIRECT("1:"&amp;(TL125-TK125)+1)),2)={5},1,0)),0),0)</f>
        <v>0</v>
      </c>
      <c r="TR125" s="39">
        <f t="array" aca="1" ref="TR125" ca="1">IFERROR(IF($M125&lt;&gt;"",SUM(IF(WEEKDAY(-1+ROW(INDIRECT("1:"&amp;(TL125-TK125)+1)),2)={6},1,0)),0),0)</f>
        <v>0</v>
      </c>
      <c r="TS125" s="39">
        <f t="array" aca="1" ref="TS125" ca="1">IFERROR(IF($N125&lt;&gt;"",SUM(IF(WEEKDAY(-1+ROW(INDIRECT("1:"&amp;(TL125-TK125)+1)),2)={7},1,0)),0),0)</f>
        <v>0</v>
      </c>
      <c r="TT125" s="39">
        <f t="shared" ca="1" si="359"/>
        <v>0</v>
      </c>
      <c r="TU125" s="39">
        <f t="shared" si="360"/>
        <v>0</v>
      </c>
      <c r="TV125" s="39">
        <f t="shared" si="361"/>
        <v>0</v>
      </c>
      <c r="TW125" s="39">
        <f t="shared" si="362"/>
        <v>0</v>
      </c>
      <c r="TX125" s="39">
        <f t="shared" si="363"/>
        <v>0</v>
      </c>
      <c r="TY125" s="39">
        <f t="shared" si="364"/>
        <v>0</v>
      </c>
      <c r="TZ125" s="39">
        <f t="shared" si="365"/>
        <v>0</v>
      </c>
      <c r="UA125" s="39">
        <f t="shared" si="366"/>
        <v>0</v>
      </c>
      <c r="UB125" s="39">
        <f t="shared" si="367"/>
        <v>0</v>
      </c>
      <c r="UC125" s="39">
        <f t="shared" ca="1" si="368"/>
        <v>0</v>
      </c>
      <c r="UD125" s="41">
        <f t="shared" si="369"/>
        <v>0</v>
      </c>
      <c r="UE125" s="40">
        <f t="shared" si="370"/>
        <v>45108</v>
      </c>
      <c r="UF125" s="40">
        <f t="shared" si="371"/>
        <v>45138</v>
      </c>
      <c r="UG125" s="39">
        <f t="array" aca="1" ref="UG125" ca="1">IFERROR(IF($H125&lt;&gt;"",SUM(IF(WEEKDAY(-1+ROW(INDIRECT("1:"&amp;(UF125-UE125)+1)),2)={1},1,0)),0),0)</f>
        <v>0</v>
      </c>
      <c r="UH125" s="39">
        <f t="array" aca="1" ref="UH125" ca="1">IFERROR(IF($I125&lt;&gt;"",SUM(IF(WEEKDAY(-1+ROW(INDIRECT("1:"&amp;(UF125-UE125)+1)),2)={2},1,0)),0),0)</f>
        <v>0</v>
      </c>
      <c r="UI125" s="39">
        <f t="array" aca="1" ref="UI125" ca="1">IFERROR(IF($J125&lt;&gt;"",SUM(IF(WEEKDAY(-1+ROW(INDIRECT("1:"&amp;(UF125-UE125)+1)),2)={3},1,0)),0),0)</f>
        <v>0</v>
      </c>
      <c r="UJ125" s="39">
        <f t="array" aca="1" ref="UJ125" ca="1">IFERROR(IF($K125&lt;&gt;"",SUM(IF(WEEKDAY(-1+ROW(INDIRECT("1:"&amp;(UF125-UE125)+1)),2)={4},1,0)),0),0)</f>
        <v>0</v>
      </c>
      <c r="UK125" s="39">
        <f t="array" aca="1" ref="UK125" ca="1">IFERROR(IF($L125&lt;&gt;"",SUM(IF(WEEKDAY(-1+ROW(INDIRECT("1:"&amp;(UF125-UE125)+1)),2)={5},1,0)),0),0)</f>
        <v>0</v>
      </c>
      <c r="UL125" s="39">
        <f t="array" aca="1" ref="UL125" ca="1">IFERROR(IF($M125&lt;&gt;"",SUM(IF(WEEKDAY(-1+ROW(INDIRECT("1:"&amp;(UF125-UE125)+1)),2)={6},1,0)),0),0)</f>
        <v>0</v>
      </c>
      <c r="UM125" s="39">
        <f t="array" aca="1" ref="UM125" ca="1">IFERROR(IF($N125&lt;&gt;"",SUM(IF(WEEKDAY(-1+ROW(INDIRECT("1:"&amp;(UF125-UE125)+1)),2)={7},1,0)),0),0)</f>
        <v>0</v>
      </c>
      <c r="UN125" s="39">
        <f t="shared" ca="1" si="372"/>
        <v>0</v>
      </c>
      <c r="UO125" s="39">
        <f t="shared" si="373"/>
        <v>0</v>
      </c>
      <c r="UP125" s="39">
        <f t="shared" si="374"/>
        <v>0</v>
      </c>
      <c r="UQ125" s="39">
        <f t="shared" si="375"/>
        <v>0</v>
      </c>
      <c r="UR125" s="39">
        <f t="shared" si="376"/>
        <v>0</v>
      </c>
      <c r="US125" s="39">
        <f t="shared" si="377"/>
        <v>0</v>
      </c>
      <c r="UT125" s="39">
        <f t="shared" si="378"/>
        <v>0</v>
      </c>
      <c r="UU125" s="39">
        <f t="shared" si="379"/>
        <v>0</v>
      </c>
      <c r="UV125" s="39">
        <f t="shared" si="380"/>
        <v>0</v>
      </c>
      <c r="UW125" s="39">
        <f t="shared" ca="1" si="381"/>
        <v>0</v>
      </c>
      <c r="UX125" s="41">
        <f t="shared" si="382"/>
        <v>0</v>
      </c>
      <c r="UY125" s="40">
        <f t="shared" si="383"/>
        <v>45139</v>
      </c>
      <c r="UZ125" s="40">
        <f t="shared" si="384"/>
        <v>45169</v>
      </c>
      <c r="VA125" s="39">
        <f t="array" aca="1" ref="VA125" ca="1">IFERROR(IF($H125&lt;&gt;"",SUM(IF(WEEKDAY(-1+ROW(INDIRECT("1:"&amp;(UZ125-UY125)+1)),2)={1},1,0)),0),0)</f>
        <v>0</v>
      </c>
      <c r="VB125" s="39">
        <f t="array" aca="1" ref="VB125" ca="1">IFERROR(IF($I125&lt;&gt;"",SUM(IF(WEEKDAY(-1+ROW(INDIRECT("1:"&amp;(UZ125-UY125)+1)),2)={2},1,0)),0),0)</f>
        <v>0</v>
      </c>
      <c r="VC125" s="39">
        <f t="array" aca="1" ref="VC125" ca="1">IFERROR(IF($J125&lt;&gt;"",SUM(IF(WEEKDAY(-1+ROW(INDIRECT("1:"&amp;(UZ125-UY125)+1)),2)={3},1,0)),0),0)</f>
        <v>0</v>
      </c>
      <c r="VD125" s="39">
        <f t="array" aca="1" ref="VD125" ca="1">IFERROR(IF($K125&lt;&gt;"",SUM(IF(WEEKDAY(-1+ROW(INDIRECT("1:"&amp;(UZ125-UY125)+1)),2)={4},1,0)),0),0)</f>
        <v>0</v>
      </c>
      <c r="VE125" s="39">
        <f t="array" aca="1" ref="VE125" ca="1">IFERROR(IF($L125&lt;&gt;"",SUM(IF(WEEKDAY(-1+ROW(INDIRECT("1:"&amp;(UZ125-UY125)+1)),2)={5},1,0)),0),0)</f>
        <v>0</v>
      </c>
      <c r="VF125" s="39">
        <f t="array" aca="1" ref="VF125" ca="1">IFERROR(IF($M125&lt;&gt;"",SUM(IF(WEEKDAY(-1+ROW(INDIRECT("1:"&amp;(UZ125-UY125)+1)),2)={6},1,0)),0),0)</f>
        <v>0</v>
      </c>
      <c r="VG125" s="39">
        <f t="array" aca="1" ref="VG125" ca="1">IFERROR(IF($N125&lt;&gt;"",SUM(IF(WEEKDAY(-1+ROW(INDIRECT("1:"&amp;(UZ125-UY125)+1)),2)={7},1,0)),0),0)</f>
        <v>0</v>
      </c>
      <c r="VH125" s="39">
        <f t="shared" ca="1" si="385"/>
        <v>0</v>
      </c>
      <c r="VI125" s="39">
        <f t="shared" si="386"/>
        <v>0</v>
      </c>
      <c r="VJ125" s="39">
        <f t="shared" si="387"/>
        <v>0</v>
      </c>
      <c r="VK125" s="39">
        <f t="shared" si="388"/>
        <v>0</v>
      </c>
      <c r="VL125" s="39">
        <f t="shared" si="389"/>
        <v>0</v>
      </c>
      <c r="VM125" s="39">
        <f t="shared" si="390"/>
        <v>0</v>
      </c>
      <c r="VN125" s="39">
        <f t="shared" si="391"/>
        <v>0</v>
      </c>
      <c r="VO125" s="39">
        <f t="shared" si="392"/>
        <v>0</v>
      </c>
      <c r="VP125" s="39">
        <f t="shared" si="393"/>
        <v>0</v>
      </c>
      <c r="VQ125" s="39">
        <f t="shared" ca="1" si="394"/>
        <v>0</v>
      </c>
      <c r="VR125" s="41">
        <f t="shared" si="395"/>
        <v>0</v>
      </c>
      <c r="VS125" s="40">
        <f t="shared" si="396"/>
        <v>45170</v>
      </c>
      <c r="VT125" s="40">
        <f t="shared" si="397"/>
        <v>45199</v>
      </c>
      <c r="VU125" s="39">
        <f t="array" aca="1" ref="VU125" ca="1">IFERROR(IF($H125&lt;&gt;"",SUM(IF(WEEKDAY(-1+ROW(INDIRECT("1:"&amp;(VT125-VS125)+1)),2)={1},1,0)),0),0)</f>
        <v>0</v>
      </c>
      <c r="VV125" s="39">
        <f t="array" aca="1" ref="VV125" ca="1">IFERROR(IF($I125&lt;&gt;"",SUM(IF(WEEKDAY(-1+ROW(INDIRECT("1:"&amp;(VT125-VS125)+1)),2)={2},1,0)),0),0)</f>
        <v>0</v>
      </c>
      <c r="VW125" s="39">
        <f t="array" aca="1" ref="VW125" ca="1">IFERROR(IF($J125&lt;&gt;"",SUM(IF(WEEKDAY(-1+ROW(INDIRECT("1:"&amp;(VT125-VS125)+1)),2)={3},1,0)),0),0)</f>
        <v>0</v>
      </c>
      <c r="VX125" s="39">
        <f t="array" aca="1" ref="VX125" ca="1">IFERROR(IF($K125&lt;&gt;"",SUM(IF(WEEKDAY(-1+ROW(INDIRECT("1:"&amp;(VT125-VS125)+1)),2)={4},1,0)),0),0)</f>
        <v>0</v>
      </c>
      <c r="VY125" s="39">
        <f t="array" aca="1" ref="VY125" ca="1">IFERROR(IF($L125&lt;&gt;"",SUM(IF(WEEKDAY(-1+ROW(INDIRECT("1:"&amp;(VT125-VS125)+1)),2)={5},1,0)),0),0)</f>
        <v>0</v>
      </c>
      <c r="VZ125" s="39">
        <f t="array" aca="1" ref="VZ125" ca="1">IFERROR(IF($M125&lt;&gt;"",SUM(IF(WEEKDAY(-1+ROW(INDIRECT("1:"&amp;(VT125-VS125)+1)),2)={6},1,0)),0),0)</f>
        <v>0</v>
      </c>
      <c r="WA125" s="39">
        <f t="array" aca="1" ref="WA125" ca="1">IFERROR(IF($N125&lt;&gt;"",SUM(IF(WEEKDAY(-1+ROW(INDIRECT("1:"&amp;(VT125-VS125)+1)),2)={7},1,0)),0),0)</f>
        <v>0</v>
      </c>
      <c r="WB125" s="39">
        <f t="shared" ca="1" si="398"/>
        <v>0</v>
      </c>
      <c r="WC125" s="39">
        <f t="shared" si="399"/>
        <v>0</v>
      </c>
      <c r="WD125" s="39">
        <f t="shared" si="400"/>
        <v>0</v>
      </c>
      <c r="WE125" s="39">
        <f t="shared" si="401"/>
        <v>0</v>
      </c>
      <c r="WF125" s="39">
        <f t="shared" si="402"/>
        <v>0</v>
      </c>
      <c r="WG125" s="39">
        <f t="shared" si="403"/>
        <v>0</v>
      </c>
      <c r="WH125" s="39">
        <f t="shared" si="404"/>
        <v>0</v>
      </c>
      <c r="WI125" s="39">
        <f t="shared" si="405"/>
        <v>0</v>
      </c>
      <c r="WJ125" s="39">
        <f t="shared" si="406"/>
        <v>0</v>
      </c>
      <c r="WK125" s="39">
        <f t="shared" ca="1" si="407"/>
        <v>0</v>
      </c>
      <c r="WL125" s="41">
        <f t="shared" si="408"/>
        <v>0</v>
      </c>
      <c r="WM125" s="40">
        <f t="shared" si="409"/>
        <v>45200</v>
      </c>
      <c r="WN125" s="40">
        <f t="shared" si="410"/>
        <v>45230</v>
      </c>
      <c r="WO125" s="39">
        <f t="array" aca="1" ref="WO125" ca="1">IFERROR(IF($H125&lt;&gt;"",SUM(IF(WEEKDAY(-1+ROW(INDIRECT("1:"&amp;(WN125-WM125)+1)),2)={1},1,0)),0),0)</f>
        <v>0</v>
      </c>
      <c r="WP125" s="39">
        <f t="array" aca="1" ref="WP125" ca="1">IFERROR(IF($I125&lt;&gt;"",SUM(IF(WEEKDAY(-1+ROW(INDIRECT("1:"&amp;(WN125-WM125)+1)),2)={2},1,0)),0),0)</f>
        <v>0</v>
      </c>
      <c r="WQ125" s="39">
        <f t="array" aca="1" ref="WQ125" ca="1">IFERROR(IF($J125&lt;&gt;"",SUM(IF(WEEKDAY(-1+ROW(INDIRECT("1:"&amp;(WN125-WM125)+1)),2)={3},1,0)),0),0)</f>
        <v>0</v>
      </c>
      <c r="WR125" s="39">
        <f t="array" aca="1" ref="WR125" ca="1">IFERROR(IF($K125&lt;&gt;"",SUM(IF(WEEKDAY(-1+ROW(INDIRECT("1:"&amp;(WN125-WM125)+1)),2)={4},1,0)),0),0)</f>
        <v>0</v>
      </c>
      <c r="WS125" s="39">
        <f t="array" aca="1" ref="WS125" ca="1">IFERROR(IF($L125&lt;&gt;"",SUM(IF(WEEKDAY(-1+ROW(INDIRECT("1:"&amp;(WN125-WM125)+1)),2)={5},1,0)),0),0)</f>
        <v>0</v>
      </c>
      <c r="WT125" s="39">
        <f t="array" aca="1" ref="WT125" ca="1">IFERROR(IF($M125&lt;&gt;"",SUM(IF(WEEKDAY(-1+ROW(INDIRECT("1:"&amp;(WN125-WM125)+1)),2)={6},1,0)),0),0)</f>
        <v>0</v>
      </c>
      <c r="WU125" s="39">
        <f t="array" aca="1" ref="WU125" ca="1">IFERROR(IF($N125&lt;&gt;"",SUM(IF(WEEKDAY(-1+ROW(INDIRECT("1:"&amp;(WN125-WM125)+1)),2)={7},1,0)),0),0)</f>
        <v>0</v>
      </c>
      <c r="WV125" s="39">
        <f t="shared" ca="1" si="411"/>
        <v>0</v>
      </c>
      <c r="WW125" s="39">
        <f t="shared" si="412"/>
        <v>0</v>
      </c>
      <c r="WX125" s="39">
        <f t="shared" si="413"/>
        <v>0</v>
      </c>
      <c r="WY125" s="39">
        <f t="shared" si="414"/>
        <v>0</v>
      </c>
      <c r="WZ125" s="39">
        <f t="shared" si="415"/>
        <v>0</v>
      </c>
      <c r="XA125" s="39">
        <f t="shared" si="416"/>
        <v>0</v>
      </c>
      <c r="XB125" s="39">
        <f t="shared" si="417"/>
        <v>0</v>
      </c>
      <c r="XC125" s="39">
        <f t="shared" si="418"/>
        <v>0</v>
      </c>
      <c r="XD125" s="39">
        <f t="shared" si="419"/>
        <v>0</v>
      </c>
      <c r="XE125" s="39">
        <f t="shared" ca="1" si="420"/>
        <v>0</v>
      </c>
      <c r="XF125" s="41">
        <f t="shared" si="421"/>
        <v>0</v>
      </c>
      <c r="XG125" s="40">
        <f t="shared" si="422"/>
        <v>45231</v>
      </c>
      <c r="XH125" s="40">
        <f t="shared" si="423"/>
        <v>45260</v>
      </c>
      <c r="XI125" s="39">
        <f t="array" aca="1" ref="XI125" ca="1">IFERROR(IF($H125&lt;&gt;"",SUM(IF(WEEKDAY(-1+ROW(INDIRECT("1:"&amp;(XH125-XG125)+1)),2)={1},1,0)),0),0)</f>
        <v>0</v>
      </c>
      <c r="XJ125" s="39">
        <f t="array" aca="1" ref="XJ125" ca="1">IFERROR(IF($I125&lt;&gt;"",SUM(IF(WEEKDAY(-1+ROW(INDIRECT("1:"&amp;(XH125-XG125)+1)),2)={2},1,0)),0),0)</f>
        <v>0</v>
      </c>
      <c r="XK125" s="39">
        <f t="array" aca="1" ref="XK125" ca="1">IFERROR(IF($J125&lt;&gt;"",SUM(IF(WEEKDAY(-1+ROW(INDIRECT("1:"&amp;(XH125-XG125)+1)),2)={3},1,0)),0),0)</f>
        <v>0</v>
      </c>
      <c r="XL125" s="39">
        <f t="array" aca="1" ref="XL125" ca="1">IFERROR(IF($K125&lt;&gt;"",SUM(IF(WEEKDAY(-1+ROW(INDIRECT("1:"&amp;(XH125-XG125)+1)),2)={4},1,0)),0),0)</f>
        <v>0</v>
      </c>
      <c r="XM125" s="39">
        <f t="array" aca="1" ref="XM125" ca="1">IFERROR(IF($L125&lt;&gt;"",SUM(IF(WEEKDAY(-1+ROW(INDIRECT("1:"&amp;(XH125-XG125)+1)),2)={5},1,0)),0),0)</f>
        <v>0</v>
      </c>
      <c r="XN125" s="39">
        <f t="array" aca="1" ref="XN125" ca="1">IFERROR(IF($M125&lt;&gt;"",SUM(IF(WEEKDAY(-1+ROW(INDIRECT("1:"&amp;(XH125-XG125)+1)),2)={6},1,0)),0),0)</f>
        <v>0</v>
      </c>
      <c r="XO125" s="39">
        <f t="array" aca="1" ref="XO125" ca="1">IFERROR(IF($N125&lt;&gt;"",SUM(IF(WEEKDAY(-1+ROW(INDIRECT("1:"&amp;(XH125-XG125)+1)),2)={7},1,0)),0),0)</f>
        <v>0</v>
      </c>
      <c r="XP125" s="39">
        <f t="shared" ca="1" si="424"/>
        <v>0</v>
      </c>
      <c r="XQ125" s="39">
        <f t="shared" si="425"/>
        <v>0</v>
      </c>
      <c r="XR125" s="39">
        <f t="shared" si="426"/>
        <v>0</v>
      </c>
      <c r="XS125" s="39">
        <f t="shared" si="427"/>
        <v>0</v>
      </c>
      <c r="XT125" s="39">
        <f t="shared" si="428"/>
        <v>0</v>
      </c>
      <c r="XU125" s="39">
        <f t="shared" si="429"/>
        <v>0</v>
      </c>
      <c r="XV125" s="39">
        <f t="shared" si="430"/>
        <v>0</v>
      </c>
      <c r="XW125" s="39">
        <f t="shared" si="431"/>
        <v>0</v>
      </c>
      <c r="XX125" s="39">
        <f t="shared" si="432"/>
        <v>0</v>
      </c>
      <c r="XY125" s="39">
        <f t="shared" ca="1" si="433"/>
        <v>0</v>
      </c>
      <c r="XZ125" s="41">
        <f t="shared" si="434"/>
        <v>0</v>
      </c>
      <c r="YA125" s="40">
        <f t="shared" si="435"/>
        <v>45261</v>
      </c>
      <c r="YB125" s="40">
        <f t="shared" si="436"/>
        <v>45291</v>
      </c>
      <c r="YC125" s="39">
        <f t="array" aca="1" ref="YC125" ca="1">IFERROR(IF($H125&lt;&gt;"",SUM(IF(WEEKDAY(-1+ROW(INDIRECT("1:"&amp;(YB125-YA125)+1)),2)={1},1,0)),0),0)</f>
        <v>0</v>
      </c>
      <c r="YD125" s="39">
        <f t="array" aca="1" ref="YD125" ca="1">IFERROR(IF($I125&lt;&gt;"",SUM(IF(WEEKDAY(-1+ROW(INDIRECT("1:"&amp;(YB125-YA125)+1)),2)={2},1,0)),0),0)</f>
        <v>0</v>
      </c>
      <c r="YE125" s="39">
        <f t="array" aca="1" ref="YE125" ca="1">IFERROR(IF($J125&lt;&gt;"",SUM(IF(WEEKDAY(-1+ROW(INDIRECT("1:"&amp;(YB125-YA125)+1)),2)={3},1,0)),0),0)</f>
        <v>0</v>
      </c>
      <c r="YF125" s="39">
        <f t="array" aca="1" ref="YF125" ca="1">IFERROR(IF($K125&lt;&gt;"",SUM(IF(WEEKDAY(-1+ROW(INDIRECT("1:"&amp;(YB125-YA125)+1)),2)={4},1,0)),0),0)</f>
        <v>0</v>
      </c>
      <c r="YG125" s="39">
        <f t="array" aca="1" ref="YG125" ca="1">IFERROR(IF($L125&lt;&gt;"",SUM(IF(WEEKDAY(-1+ROW(INDIRECT("1:"&amp;(YB125-YA125)+1)),2)={5},1,0)),0),0)</f>
        <v>0</v>
      </c>
      <c r="YH125" s="39">
        <f t="array" aca="1" ref="YH125" ca="1">IFERROR(IF($M125&lt;&gt;"",SUM(IF(WEEKDAY(-1+ROW(INDIRECT("1:"&amp;(YB125-YA125)+1)),2)={6},1,0)),0),0)</f>
        <v>0</v>
      </c>
      <c r="YI125" s="39">
        <f t="array" aca="1" ref="YI125" ca="1">IFERROR(IF($N125&lt;&gt;"",SUM(IF(WEEKDAY(-1+ROW(INDIRECT("1:"&amp;(YB125-YA125)+1)),2)={7},1,0)),0),0)</f>
        <v>0</v>
      </c>
      <c r="YJ125" s="39">
        <f t="shared" ca="1" si="437"/>
        <v>0</v>
      </c>
      <c r="YK125" s="39">
        <f t="shared" si="438"/>
        <v>0</v>
      </c>
      <c r="YL125" s="39">
        <f t="shared" si="439"/>
        <v>0</v>
      </c>
      <c r="YM125" s="39">
        <f t="shared" si="440"/>
        <v>0</v>
      </c>
      <c r="YN125" s="39">
        <f t="shared" si="441"/>
        <v>0</v>
      </c>
      <c r="YO125" s="39">
        <f t="shared" si="442"/>
        <v>0</v>
      </c>
      <c r="YP125" s="39">
        <f t="shared" si="443"/>
        <v>0</v>
      </c>
      <c r="YQ125" s="39">
        <f t="shared" si="444"/>
        <v>0</v>
      </c>
      <c r="YR125" s="39">
        <f t="shared" si="445"/>
        <v>0</v>
      </c>
      <c r="YS125" s="39">
        <f t="shared" ca="1" si="446"/>
        <v>0</v>
      </c>
    </row>
    <row r="126" spans="2:669" x14ac:dyDescent="0.25">
      <c r="B126" s="71">
        <v>116</v>
      </c>
      <c r="C126" s="71"/>
      <c r="D126" s="71"/>
      <c r="E126" s="71"/>
      <c r="F126" s="71"/>
      <c r="G126" s="73"/>
      <c r="H126" s="74"/>
      <c r="I126" s="75"/>
      <c r="J126" s="75"/>
      <c r="K126" s="75"/>
      <c r="L126" s="75"/>
      <c r="M126" s="75"/>
      <c r="N126" s="73"/>
      <c r="O126" s="74"/>
      <c r="P126" s="75"/>
      <c r="Q126" s="75"/>
      <c r="R126" s="75"/>
      <c r="S126" s="75"/>
      <c r="T126" s="75"/>
      <c r="U126" s="75"/>
      <c r="V126" s="73"/>
      <c r="W126" s="95"/>
      <c r="X126" s="96"/>
      <c r="Y126" s="96"/>
      <c r="Z126" s="96"/>
      <c r="AA126" s="96"/>
      <c r="AB126" s="96"/>
      <c r="AC126" s="96"/>
      <c r="AD126" s="96"/>
      <c r="AE126" s="96"/>
      <c r="AF126" s="96"/>
      <c r="AG126" s="96"/>
      <c r="AH126" s="96"/>
      <c r="AI126" s="96"/>
      <c r="AJ126" s="96"/>
      <c r="AK126" s="96"/>
      <c r="AL126" s="96"/>
      <c r="AM126" s="96"/>
      <c r="AN126" s="96"/>
      <c r="AO126" s="96"/>
      <c r="AP126" s="96"/>
      <c r="AQ126" s="96"/>
      <c r="AR126" s="96"/>
      <c r="AS126" s="96"/>
      <c r="AT126" s="96"/>
      <c r="AU126" s="96"/>
      <c r="AV126" s="96"/>
      <c r="AW126" s="96"/>
      <c r="AX126" s="96"/>
      <c r="AY126" s="96"/>
      <c r="AZ126" s="96"/>
      <c r="BA126" s="96"/>
      <c r="BB126" s="96"/>
      <c r="BC126" s="96"/>
      <c r="BD126" s="96"/>
      <c r="BE126" s="96"/>
      <c r="BF126" s="96"/>
      <c r="BG126" s="96"/>
      <c r="BH126" s="96"/>
      <c r="BI126" s="96"/>
      <c r="BJ126" s="96"/>
      <c r="BK126" s="96"/>
      <c r="BL126" s="96"/>
      <c r="BM126" s="96"/>
      <c r="BN126" s="96"/>
      <c r="BO126" s="96"/>
      <c r="BP126" s="96"/>
      <c r="BQ126" s="96"/>
      <c r="BR126" s="96"/>
      <c r="BS126" s="96"/>
      <c r="BT126" s="96"/>
      <c r="BU126" s="96"/>
      <c r="BV126" s="96"/>
      <c r="BW126" s="96"/>
      <c r="BX126" s="96"/>
      <c r="BY126" s="96"/>
      <c r="BZ126" s="96"/>
      <c r="CA126" s="96"/>
      <c r="CB126" s="96"/>
      <c r="CC126" s="96"/>
      <c r="CD126" s="96"/>
      <c r="CE126" s="96"/>
      <c r="CF126" s="96"/>
      <c r="CG126" s="96"/>
      <c r="CH126" s="96"/>
      <c r="CI126" s="96"/>
      <c r="CJ126" s="96"/>
      <c r="CK126" s="96"/>
      <c r="CL126" s="96"/>
      <c r="CM126" s="96"/>
      <c r="CN126" s="96"/>
      <c r="CO126" s="96"/>
      <c r="CP126" s="96"/>
      <c r="CQ126" s="96"/>
      <c r="CR126" s="96"/>
      <c r="CS126" s="96"/>
      <c r="CT126" s="96"/>
      <c r="CU126" s="96"/>
      <c r="CV126" s="96"/>
      <c r="CW126" s="96"/>
      <c r="CX126" s="96"/>
      <c r="CY126" s="96"/>
      <c r="CZ126" s="96"/>
      <c r="DA126" s="96"/>
      <c r="DB126" s="96"/>
      <c r="DC126" s="96"/>
      <c r="DD126" s="96"/>
      <c r="DE126" s="96"/>
      <c r="DF126" s="96"/>
      <c r="DG126" s="96"/>
      <c r="DH126" s="96"/>
      <c r="DI126" s="96"/>
      <c r="DJ126" s="96"/>
      <c r="DK126" s="96"/>
      <c r="DL126" s="96"/>
      <c r="DM126" s="96"/>
      <c r="DN126" s="96"/>
      <c r="DO126" s="96"/>
      <c r="DP126" s="96"/>
      <c r="DQ126" s="96"/>
      <c r="DR126" s="96"/>
      <c r="DS126" s="96"/>
      <c r="DT126" s="96"/>
      <c r="DU126" s="96"/>
      <c r="DV126" s="96"/>
      <c r="DW126" s="96"/>
      <c r="DX126" s="96"/>
      <c r="DY126" s="96"/>
      <c r="DZ126" s="96"/>
      <c r="EA126" s="96"/>
      <c r="EB126" s="96"/>
      <c r="EC126" s="96"/>
      <c r="ED126" s="96"/>
      <c r="EE126" s="96"/>
      <c r="EF126" s="96"/>
      <c r="EG126" s="96"/>
      <c r="EH126" s="96"/>
      <c r="EI126" s="96"/>
      <c r="EJ126" s="96"/>
      <c r="EK126" s="96"/>
      <c r="EL126" s="96"/>
      <c r="EM126" s="96"/>
      <c r="EN126" s="96"/>
      <c r="EO126" s="96"/>
      <c r="EP126" s="96"/>
      <c r="EQ126" s="96"/>
      <c r="ER126" s="96"/>
      <c r="ES126" s="96"/>
      <c r="ET126" s="96"/>
      <c r="EU126" s="96"/>
      <c r="EV126" s="96"/>
      <c r="EW126" s="96"/>
      <c r="EX126" s="96"/>
      <c r="EY126" s="96"/>
      <c r="EZ126" s="96"/>
      <c r="FA126" s="96"/>
      <c r="FB126" s="96"/>
      <c r="FC126" s="96"/>
      <c r="FD126" s="96"/>
      <c r="FE126" s="96"/>
      <c r="FF126" s="96"/>
      <c r="FG126" s="96"/>
      <c r="FH126" s="96"/>
      <c r="FI126" s="96"/>
      <c r="FJ126" s="96"/>
      <c r="FK126" s="96"/>
      <c r="FL126" s="96"/>
      <c r="FM126" s="96"/>
      <c r="FN126" s="96"/>
      <c r="FO126" s="96"/>
      <c r="FP126" s="96"/>
      <c r="FQ126" s="96"/>
      <c r="FR126" s="96"/>
      <c r="FS126" s="96"/>
      <c r="FT126" s="96"/>
      <c r="FU126" s="96"/>
      <c r="FV126" s="96"/>
      <c r="FW126" s="96"/>
      <c r="FX126" s="96"/>
      <c r="FY126" s="96"/>
      <c r="FZ126" s="96"/>
      <c r="GA126" s="96"/>
      <c r="GB126" s="96"/>
      <c r="GC126" s="96"/>
      <c r="GD126" s="96"/>
      <c r="GE126" s="96"/>
      <c r="GF126" s="96"/>
      <c r="GG126" s="96"/>
      <c r="GH126" s="96"/>
      <c r="GI126" s="96"/>
      <c r="GJ126" s="96"/>
      <c r="GK126" s="96"/>
      <c r="GL126" s="96"/>
      <c r="GM126" s="96"/>
      <c r="GN126" s="96"/>
      <c r="GO126" s="96"/>
      <c r="GP126" s="96"/>
      <c r="GQ126" s="96"/>
      <c r="GR126" s="96"/>
      <c r="GS126" s="96"/>
      <c r="GT126" s="96"/>
      <c r="GU126" s="96"/>
      <c r="GV126" s="96"/>
      <c r="GW126" s="96"/>
      <c r="GX126" s="96"/>
      <c r="GY126" s="96"/>
      <c r="GZ126" s="96"/>
      <c r="HA126" s="96"/>
      <c r="HB126" s="96"/>
      <c r="HC126" s="96"/>
      <c r="HD126" s="96"/>
      <c r="HE126" s="96"/>
      <c r="HF126" s="96"/>
      <c r="HG126" s="96"/>
      <c r="HH126" s="96"/>
      <c r="HI126" s="96"/>
      <c r="HJ126" s="96"/>
      <c r="HK126" s="96"/>
      <c r="HL126" s="96"/>
      <c r="HM126" s="96"/>
      <c r="HN126" s="96"/>
      <c r="HO126" s="96"/>
      <c r="HP126" s="96"/>
      <c r="HQ126" s="96"/>
      <c r="HR126" s="96"/>
      <c r="HS126" s="96"/>
      <c r="HT126" s="96"/>
      <c r="HU126" s="96"/>
      <c r="HV126" s="96"/>
      <c r="HW126" s="96"/>
      <c r="HX126" s="96"/>
      <c r="HY126" s="96"/>
      <c r="HZ126" s="96"/>
      <c r="IA126" s="96"/>
      <c r="IB126" s="96"/>
      <c r="IC126" s="96"/>
      <c r="ID126" s="96"/>
      <c r="IE126" s="96"/>
      <c r="IF126" s="96"/>
      <c r="IG126" s="96"/>
      <c r="IH126" s="96"/>
      <c r="II126" s="96"/>
      <c r="IJ126" s="96"/>
      <c r="IK126" s="96"/>
      <c r="IL126" s="96"/>
      <c r="IM126" s="96"/>
      <c r="IN126" s="96"/>
      <c r="IO126" s="96"/>
      <c r="IP126" s="96"/>
      <c r="IQ126" s="96"/>
      <c r="IR126" s="96"/>
      <c r="IS126" s="96"/>
      <c r="IT126" s="96"/>
      <c r="IU126" s="96"/>
      <c r="IV126" s="96"/>
      <c r="IW126" s="96"/>
      <c r="IX126" s="96"/>
      <c r="IY126" s="96"/>
      <c r="IZ126" s="96"/>
      <c r="JA126" s="96"/>
      <c r="JB126" s="96"/>
      <c r="JC126" s="96"/>
      <c r="JD126" s="96"/>
      <c r="JE126" s="96"/>
      <c r="JF126" s="96"/>
      <c r="JG126" s="96"/>
      <c r="JH126" s="96"/>
      <c r="JI126" s="96"/>
      <c r="JJ126" s="96"/>
      <c r="JK126" s="96"/>
      <c r="JL126" s="96"/>
      <c r="JM126" s="96"/>
      <c r="JN126" s="96"/>
      <c r="JO126" s="96"/>
      <c r="JP126" s="96"/>
      <c r="JQ126" s="96"/>
      <c r="JR126" s="96"/>
      <c r="JS126" s="96"/>
      <c r="JT126" s="96"/>
      <c r="JU126" s="96"/>
      <c r="JV126" s="96"/>
      <c r="JW126" s="96"/>
      <c r="JX126" s="96"/>
      <c r="JY126" s="96"/>
      <c r="JZ126" s="96"/>
      <c r="KA126" s="96"/>
      <c r="KB126" s="96"/>
      <c r="KC126" s="96"/>
      <c r="KD126" s="96"/>
      <c r="KE126" s="96"/>
      <c r="KF126" s="96"/>
      <c r="KG126" s="96"/>
      <c r="KH126" s="96"/>
      <c r="KI126" s="96"/>
      <c r="KJ126" s="96"/>
      <c r="KK126" s="96"/>
      <c r="KL126" s="96"/>
      <c r="KM126" s="96"/>
      <c r="KN126" s="96"/>
      <c r="KO126" s="96"/>
      <c r="KP126" s="96"/>
      <c r="KQ126" s="96"/>
      <c r="KR126" s="96"/>
      <c r="KS126" s="96"/>
      <c r="KT126" s="96"/>
      <c r="KU126" s="96"/>
      <c r="KV126" s="96"/>
      <c r="KW126" s="96"/>
      <c r="KX126" s="96"/>
      <c r="KY126" s="96"/>
      <c r="KZ126" s="96"/>
      <c r="LA126" s="96"/>
      <c r="LB126" s="96"/>
      <c r="LC126" s="96"/>
      <c r="LD126" s="96"/>
      <c r="LE126" s="96"/>
      <c r="LF126" s="96"/>
      <c r="LG126" s="96"/>
      <c r="LH126" s="96"/>
      <c r="LI126" s="96"/>
      <c r="LJ126" s="96"/>
      <c r="LK126" s="96"/>
      <c r="LL126" s="96"/>
      <c r="LM126" s="96"/>
      <c r="LN126" s="96"/>
      <c r="LO126" s="96"/>
      <c r="LP126" s="96"/>
      <c r="LQ126" s="96"/>
      <c r="LR126" s="96"/>
      <c r="LS126" s="96"/>
      <c r="LT126" s="96"/>
      <c r="LU126" s="96"/>
      <c r="LV126" s="96"/>
      <c r="LW126" s="96"/>
      <c r="LX126" s="96"/>
      <c r="LY126" s="96"/>
      <c r="LZ126" s="96"/>
      <c r="MA126" s="96"/>
      <c r="MB126" s="96"/>
      <c r="MC126" s="96"/>
      <c r="MD126" s="96"/>
      <c r="ME126" s="96"/>
      <c r="MF126" s="96"/>
      <c r="MG126" s="96"/>
      <c r="MH126" s="96"/>
      <c r="MI126" s="96"/>
      <c r="MJ126" s="96"/>
      <c r="MK126" s="96"/>
      <c r="ML126" s="96"/>
      <c r="MM126" s="96"/>
      <c r="MN126" s="96"/>
      <c r="MO126" s="96"/>
      <c r="MP126" s="96"/>
      <c r="MQ126" s="96"/>
      <c r="MR126" s="96"/>
      <c r="MS126" s="96"/>
      <c r="MT126" s="96"/>
      <c r="MU126" s="96"/>
      <c r="MV126" s="96"/>
      <c r="MW126" s="96"/>
      <c r="MX126" s="96"/>
      <c r="MY126" s="96"/>
      <c r="MZ126" s="96"/>
      <c r="NA126" s="96"/>
      <c r="NB126" s="96"/>
      <c r="NC126" s="96"/>
      <c r="ND126" s="96"/>
      <c r="NE126" s="96"/>
      <c r="NF126" s="96"/>
      <c r="NG126" s="96"/>
      <c r="NH126" s="96"/>
      <c r="NI126" s="96"/>
      <c r="NJ126" s="96"/>
      <c r="NK126" s="96"/>
      <c r="NL126" s="96"/>
      <c r="NM126" s="96"/>
      <c r="NN126" s="96"/>
      <c r="NO126" s="96"/>
      <c r="NP126" s="96"/>
      <c r="NQ126" s="96"/>
      <c r="NR126" s="96"/>
      <c r="NS126" s="96"/>
      <c r="NT126" s="96"/>
      <c r="NU126" s="96"/>
      <c r="NV126" s="96"/>
      <c r="NW126" s="96"/>
      <c r="NX126" s="97"/>
      <c r="NY126" s="96">
        <f t="shared" si="268"/>
        <v>0</v>
      </c>
      <c r="NZ126" s="96">
        <f t="shared" si="447"/>
        <v>0</v>
      </c>
      <c r="OA126" s="96">
        <f t="shared" si="447"/>
        <v>0</v>
      </c>
      <c r="OB126" s="96">
        <f t="shared" si="447"/>
        <v>0</v>
      </c>
      <c r="OC126" s="96">
        <f t="shared" si="447"/>
        <v>0</v>
      </c>
      <c r="OD126" s="96">
        <f t="shared" si="447"/>
        <v>0</v>
      </c>
      <c r="OE126" s="96">
        <f t="shared" si="447"/>
        <v>0</v>
      </c>
      <c r="OF126" s="96">
        <f t="shared" si="447"/>
        <v>0</v>
      </c>
      <c r="OG126" s="96">
        <f t="shared" si="269"/>
        <v>0</v>
      </c>
      <c r="OH126" s="96">
        <f t="shared" si="270"/>
        <v>0</v>
      </c>
      <c r="OI126" s="96">
        <f t="shared" si="271"/>
        <v>0</v>
      </c>
      <c r="OJ126" s="96">
        <f t="shared" si="272"/>
        <v>0</v>
      </c>
      <c r="OK126" s="96">
        <f t="shared" si="273"/>
        <v>0</v>
      </c>
      <c r="OL126" s="96">
        <f t="shared" si="274"/>
        <v>0</v>
      </c>
      <c r="OM126" s="96">
        <f t="shared" si="275"/>
        <v>0</v>
      </c>
      <c r="ON126" s="96">
        <f t="shared" si="276"/>
        <v>0</v>
      </c>
      <c r="OO126" s="96">
        <f t="shared" ca="1" si="279"/>
        <v>0</v>
      </c>
      <c r="OP126" s="96">
        <f t="shared" ca="1" si="280"/>
        <v>0</v>
      </c>
      <c r="PB126" s="41">
        <f t="shared" ca="1" si="281"/>
        <v>0</v>
      </c>
      <c r="PC126" s="40">
        <f t="shared" si="282"/>
        <v>44927</v>
      </c>
      <c r="PD126" s="39">
        <f t="shared" ca="1" si="277"/>
        <v>45488</v>
      </c>
      <c r="PE126" s="39">
        <f t="shared" si="283"/>
        <v>0</v>
      </c>
      <c r="PF126" s="39">
        <f t="shared" si="284"/>
        <v>0</v>
      </c>
      <c r="PG126" s="39">
        <f t="shared" si="285"/>
        <v>0</v>
      </c>
      <c r="PH126" s="39">
        <f t="shared" si="286"/>
        <v>0</v>
      </c>
      <c r="PI126" s="39">
        <f t="shared" si="287"/>
        <v>0</v>
      </c>
      <c r="PJ126" s="39">
        <f t="shared" si="288"/>
        <v>0</v>
      </c>
      <c r="PK126" s="39">
        <f t="shared" si="289"/>
        <v>0</v>
      </c>
      <c r="PL126" s="39">
        <f t="shared" ca="1" si="290"/>
        <v>0</v>
      </c>
      <c r="PM126" s="39">
        <f t="shared" ca="1" si="278"/>
        <v>0</v>
      </c>
      <c r="PN126" s="41">
        <f t="shared" si="291"/>
        <v>0</v>
      </c>
      <c r="PO126" s="40">
        <f t="shared" si="292"/>
        <v>44927</v>
      </c>
      <c r="PP126" s="40">
        <f t="shared" si="293"/>
        <v>44957</v>
      </c>
      <c r="PQ126" s="39">
        <f t="array" aca="1" ref="PQ126" ca="1">IFERROR(IF($H126&lt;&gt;"",SUM(IF(WEEKDAY(-1+ROW(INDIRECT("1:"&amp;(PP126-PO126)+1)),2)={1},1,0)),0),0)</f>
        <v>0</v>
      </c>
      <c r="PR126" s="39">
        <f t="array" aca="1" ref="PR126" ca="1">IFERROR(IF($I126&lt;&gt;"",SUM(IF(WEEKDAY(-1+ROW(INDIRECT("1:"&amp;(PP126-PO126)+1)),2)={2},1,0)),0),0)</f>
        <v>0</v>
      </c>
      <c r="PS126" s="39">
        <f t="array" aca="1" ref="PS126" ca="1">IFERROR(IF($J126&lt;&gt;"",SUM(IF(WEEKDAY(-1+ROW(INDIRECT("1:"&amp;(PP126-PO126)+1)),2)={3},1,0)),0),0)</f>
        <v>0</v>
      </c>
      <c r="PT126" s="39">
        <f t="array" aca="1" ref="PT126" ca="1">IFERROR(IF($K126&lt;&gt;"",SUM(IF(WEEKDAY(-1+ROW(INDIRECT("1:"&amp;(PP126-PO126)+1)),2)={4},1,0)),0),0)</f>
        <v>0</v>
      </c>
      <c r="PU126" s="39">
        <f t="array" aca="1" ref="PU126" ca="1">IFERROR(IF($L126&lt;&gt;"",SUM(IF(WEEKDAY(-1+ROW(INDIRECT("1:"&amp;(PP126-PO126)+1)),2)={5},1,0)),0),0)</f>
        <v>0</v>
      </c>
      <c r="PV126" s="39">
        <f t="array" aca="1" ref="PV126" ca="1">IFERROR(IF($M126&lt;&gt;"",SUM(IF(WEEKDAY(-1+ROW(INDIRECT("1:"&amp;(PP126-PO126)+1)),2)={6},1,0)),0),0)</f>
        <v>0</v>
      </c>
      <c r="PW126" s="39">
        <f t="array" aca="1" ref="PW126" ca="1">IFERROR(IF($N126&lt;&gt;"",SUM(IF(WEEKDAY(-1+ROW(INDIRECT("1:"&amp;(PP126-PO126)+1)),2)={7},1,0)),0),0)</f>
        <v>0</v>
      </c>
      <c r="PX126" s="39">
        <f t="shared" ca="1" si="294"/>
        <v>0</v>
      </c>
      <c r="PY126" s="39">
        <f t="shared" si="295"/>
        <v>0</v>
      </c>
      <c r="PZ126" s="39">
        <f t="shared" si="296"/>
        <v>0</v>
      </c>
      <c r="QA126" s="39">
        <f t="shared" si="297"/>
        <v>0</v>
      </c>
      <c r="QB126" s="39">
        <f t="shared" si="298"/>
        <v>0</v>
      </c>
      <c r="QC126" s="39">
        <f t="shared" si="299"/>
        <v>0</v>
      </c>
      <c r="QD126" s="39">
        <f t="shared" si="300"/>
        <v>0</v>
      </c>
      <c r="QE126" s="39">
        <f t="shared" si="301"/>
        <v>0</v>
      </c>
      <c r="QF126" s="39">
        <f t="shared" si="302"/>
        <v>0</v>
      </c>
      <c r="QG126" s="39">
        <f t="shared" ca="1" si="303"/>
        <v>0</v>
      </c>
      <c r="QH126" s="41">
        <f t="shared" si="304"/>
        <v>0</v>
      </c>
      <c r="QI126" s="40">
        <f t="shared" si="305"/>
        <v>44958</v>
      </c>
      <c r="QJ126" s="40">
        <f t="shared" si="306"/>
        <v>44985</v>
      </c>
      <c r="QK126" s="39">
        <f t="array" aca="1" ref="QK126" ca="1">IFERROR(IF($H126&lt;&gt;"",SUM(IF(WEEKDAY(-1+ROW(INDIRECT("1:"&amp;(QJ126-QI126)+1)),2)={1},1,0)),0),0)</f>
        <v>0</v>
      </c>
      <c r="QL126" s="39">
        <f t="array" aca="1" ref="QL126" ca="1">IFERROR(IF($I126&lt;&gt;"",SUM(IF(WEEKDAY(-1+ROW(INDIRECT("1:"&amp;(QJ126-QI126)+1)),2)={2},1,0)),0),0)</f>
        <v>0</v>
      </c>
      <c r="QM126" s="39">
        <f t="array" aca="1" ref="QM126" ca="1">IFERROR(IF($J126&lt;&gt;"",SUM(IF(WEEKDAY(-1+ROW(INDIRECT("1:"&amp;(QJ126-QI126)+1)),2)={3},1,0)),0),0)</f>
        <v>0</v>
      </c>
      <c r="QN126" s="39">
        <f t="array" aca="1" ref="QN126" ca="1">IFERROR(IF($K126&lt;&gt;"",SUM(IF(WEEKDAY(-1+ROW(INDIRECT("1:"&amp;(QJ126-QI126)+1)),2)={4},1,0)),0),0)</f>
        <v>0</v>
      </c>
      <c r="QO126" s="39">
        <f t="array" aca="1" ref="QO126" ca="1">IFERROR(IF($L126&lt;&gt;"",SUM(IF(WEEKDAY(-1+ROW(INDIRECT("1:"&amp;(QJ126-QI126)+1)),2)={5},1,0)),0),0)</f>
        <v>0</v>
      </c>
      <c r="QP126" s="39">
        <f t="array" aca="1" ref="QP126" ca="1">IFERROR(IF($M126&lt;&gt;"",SUM(IF(WEEKDAY(-1+ROW(INDIRECT("1:"&amp;(QJ126-QI126)+1)),2)={6},1,0)),0),0)</f>
        <v>0</v>
      </c>
      <c r="QQ126" s="39">
        <f t="array" aca="1" ref="QQ126" ca="1">IFERROR(IF($N126&lt;&gt;"",SUM(IF(WEEKDAY(-1+ROW(INDIRECT("1:"&amp;(QJ126-QI126)+1)),2)={7},1,0)),0),0)</f>
        <v>0</v>
      </c>
      <c r="QR126" s="39">
        <f t="shared" ca="1" si="307"/>
        <v>0</v>
      </c>
      <c r="QS126" s="39">
        <f t="shared" si="308"/>
        <v>0</v>
      </c>
      <c r="QT126" s="39">
        <f t="shared" si="309"/>
        <v>0</v>
      </c>
      <c r="QU126" s="39">
        <f t="shared" si="310"/>
        <v>0</v>
      </c>
      <c r="QV126" s="39">
        <f t="shared" si="311"/>
        <v>0</v>
      </c>
      <c r="QW126" s="39">
        <f t="shared" si="312"/>
        <v>0</v>
      </c>
      <c r="QX126" s="39">
        <f t="shared" si="313"/>
        <v>0</v>
      </c>
      <c r="QY126" s="39">
        <f t="shared" si="314"/>
        <v>0</v>
      </c>
      <c r="QZ126" s="39">
        <f t="shared" si="315"/>
        <v>0</v>
      </c>
      <c r="RA126" s="39">
        <f t="shared" ca="1" si="316"/>
        <v>0</v>
      </c>
      <c r="RB126" s="41">
        <f t="shared" si="317"/>
        <v>0</v>
      </c>
      <c r="RC126" s="40">
        <f t="shared" si="318"/>
        <v>44986</v>
      </c>
      <c r="RD126" s="40">
        <f t="shared" si="319"/>
        <v>45016</v>
      </c>
      <c r="RE126" s="39">
        <f t="array" aca="1" ref="RE126" ca="1">IFERROR(IF($H126&lt;&gt;"",SUM(IF(WEEKDAY(-1+ROW(INDIRECT("1:"&amp;(RD126-RC126)+1)),2)={1},1,0)),0),0)</f>
        <v>0</v>
      </c>
      <c r="RF126" s="39">
        <f t="array" aca="1" ref="RF126" ca="1">IFERROR(IF($I126&lt;&gt;"",SUM(IF(WEEKDAY(-1+ROW(INDIRECT("1:"&amp;(RD126-RC126)+1)),2)={2},1,0)),0),0)</f>
        <v>0</v>
      </c>
      <c r="RG126" s="39">
        <f t="array" aca="1" ref="RG126" ca="1">IFERROR(IF($J126&lt;&gt;"",SUM(IF(WEEKDAY(-1+ROW(INDIRECT("1:"&amp;(RD126-RC126)+1)),2)={3},1,0)),0),0)</f>
        <v>0</v>
      </c>
      <c r="RH126" s="39">
        <f t="array" aca="1" ref="RH126" ca="1">IFERROR(IF($K126&lt;&gt;"",SUM(IF(WEEKDAY(-1+ROW(INDIRECT("1:"&amp;(RD126-RC126)+1)),2)={4},1,0)),0),0)</f>
        <v>0</v>
      </c>
      <c r="RI126" s="39">
        <f t="array" aca="1" ref="RI126" ca="1">IFERROR(IF($L126&lt;&gt;"",SUM(IF(WEEKDAY(-1+ROW(INDIRECT("1:"&amp;(RD126-RC126)+1)),2)={5},1,0)),0),0)</f>
        <v>0</v>
      </c>
      <c r="RJ126" s="39">
        <f t="array" aca="1" ref="RJ126" ca="1">IFERROR(IF($M126&lt;&gt;"",SUM(IF(WEEKDAY(-1+ROW(INDIRECT("1:"&amp;(RD126-RC126)+1)),2)={6},1,0)),0),0)</f>
        <v>0</v>
      </c>
      <c r="RK126" s="39">
        <f t="array" aca="1" ref="RK126" ca="1">IFERROR(IF($N126&lt;&gt;"",SUM(IF(WEEKDAY(-1+ROW(INDIRECT("1:"&amp;(RD126-RC126)+1)),2)={7},1,0)),0),0)</f>
        <v>0</v>
      </c>
      <c r="RL126" s="39">
        <f t="shared" ca="1" si="320"/>
        <v>0</v>
      </c>
      <c r="RM126" s="39">
        <f t="shared" si="321"/>
        <v>0</v>
      </c>
      <c r="RN126" s="39">
        <f t="shared" si="322"/>
        <v>0</v>
      </c>
      <c r="RO126" s="39">
        <f t="shared" si="323"/>
        <v>0</v>
      </c>
      <c r="RP126" s="39">
        <f t="shared" si="324"/>
        <v>0</v>
      </c>
      <c r="RQ126" s="39">
        <f t="shared" si="325"/>
        <v>0</v>
      </c>
      <c r="RR126" s="39">
        <f t="shared" si="326"/>
        <v>0</v>
      </c>
      <c r="RS126" s="39">
        <f t="shared" si="327"/>
        <v>0</v>
      </c>
      <c r="RT126" s="39">
        <f t="shared" si="328"/>
        <v>0</v>
      </c>
      <c r="RU126" s="39">
        <f t="shared" ca="1" si="329"/>
        <v>0</v>
      </c>
      <c r="RV126" s="41">
        <f t="shared" si="330"/>
        <v>0</v>
      </c>
      <c r="RW126" s="40">
        <f t="shared" si="331"/>
        <v>45017</v>
      </c>
      <c r="RX126" s="40">
        <f t="shared" si="332"/>
        <v>45046</v>
      </c>
      <c r="RY126" s="39">
        <f t="array" aca="1" ref="RY126" ca="1">IFERROR(IF($H126&lt;&gt;"",SUM(IF(WEEKDAY(-1+ROW(INDIRECT("1:"&amp;(RX126-RW126)+1)),2)={1},1,0)),0),0)</f>
        <v>0</v>
      </c>
      <c r="RZ126" s="39">
        <f t="array" aca="1" ref="RZ126" ca="1">IFERROR(IF($I126&lt;&gt;"",SUM(IF(WEEKDAY(-1+ROW(INDIRECT("1:"&amp;(RX126-RW126)+1)),2)={2},1,0)),0),0)</f>
        <v>0</v>
      </c>
      <c r="SA126" s="39">
        <f t="array" aca="1" ref="SA126" ca="1">IFERROR(IF($J126&lt;&gt;"",SUM(IF(WEEKDAY(-1+ROW(INDIRECT("1:"&amp;(RX126-RW126)+1)),2)={3},1,0)),0),0)</f>
        <v>0</v>
      </c>
      <c r="SB126" s="39">
        <f t="array" aca="1" ref="SB126" ca="1">IFERROR(IF($K126&lt;&gt;"",SUM(IF(WEEKDAY(-1+ROW(INDIRECT("1:"&amp;(RX126-RW126)+1)),2)={4},1,0)),0),0)</f>
        <v>0</v>
      </c>
      <c r="SC126" s="39">
        <f t="array" aca="1" ref="SC126" ca="1">IFERROR(IF($L126&lt;&gt;"",SUM(IF(WEEKDAY(-1+ROW(INDIRECT("1:"&amp;(RX126-RW126)+1)),2)={5},1,0)),0),0)</f>
        <v>0</v>
      </c>
      <c r="SD126" s="39">
        <f t="array" aca="1" ref="SD126" ca="1">IFERROR(IF($M126&lt;&gt;"",SUM(IF(WEEKDAY(-1+ROW(INDIRECT("1:"&amp;(RX126-RW126)+1)),2)={6},1,0)),0),0)</f>
        <v>0</v>
      </c>
      <c r="SE126" s="39">
        <f t="array" aca="1" ref="SE126" ca="1">IFERROR(IF($N126&lt;&gt;"",SUM(IF(WEEKDAY(-1+ROW(INDIRECT("1:"&amp;(RX126-RW126)+1)),2)={7},1,0)),0),0)</f>
        <v>0</v>
      </c>
      <c r="SF126" s="39">
        <f t="shared" ca="1" si="333"/>
        <v>0</v>
      </c>
      <c r="SG126" s="39">
        <f t="shared" si="334"/>
        <v>0</v>
      </c>
      <c r="SH126" s="39">
        <f t="shared" si="335"/>
        <v>0</v>
      </c>
      <c r="SI126" s="39">
        <f t="shared" si="336"/>
        <v>0</v>
      </c>
      <c r="SJ126" s="39">
        <f t="shared" si="337"/>
        <v>0</v>
      </c>
      <c r="SK126" s="39">
        <f t="shared" si="338"/>
        <v>0</v>
      </c>
      <c r="SL126" s="39">
        <f t="shared" si="339"/>
        <v>0</v>
      </c>
      <c r="SM126" s="39">
        <f t="shared" si="340"/>
        <v>0</v>
      </c>
      <c r="SN126" s="39">
        <f t="shared" si="341"/>
        <v>0</v>
      </c>
      <c r="SO126" s="39">
        <f t="shared" ca="1" si="342"/>
        <v>0</v>
      </c>
      <c r="SP126" s="41">
        <f t="shared" si="343"/>
        <v>0</v>
      </c>
      <c r="SQ126" s="40">
        <f t="shared" si="344"/>
        <v>45047</v>
      </c>
      <c r="SR126" s="40">
        <f t="shared" si="345"/>
        <v>45077</v>
      </c>
      <c r="SS126" s="39">
        <f t="array" aca="1" ref="SS126" ca="1">IFERROR(IF($H126&lt;&gt;"",SUM(IF(WEEKDAY(-1+ROW(INDIRECT("1:"&amp;(SR126-SQ126)+1)),2)={1},1,0)),0),0)</f>
        <v>0</v>
      </c>
      <c r="ST126" s="39">
        <f t="array" aca="1" ref="ST126" ca="1">IFERROR(IF($I126&lt;&gt;"",SUM(IF(WEEKDAY(-1+ROW(INDIRECT("1:"&amp;(SR126-SQ126)+1)),2)={2},1,0)),0),0)</f>
        <v>0</v>
      </c>
      <c r="SU126" s="39">
        <f t="array" aca="1" ref="SU126" ca="1">IFERROR(IF($J126&lt;&gt;"",SUM(IF(WEEKDAY(-1+ROW(INDIRECT("1:"&amp;(SR126-SQ126)+1)),2)={3},1,0)),0),0)</f>
        <v>0</v>
      </c>
      <c r="SV126" s="39">
        <f t="array" aca="1" ref="SV126" ca="1">IFERROR(IF($K126&lt;&gt;"",SUM(IF(WEEKDAY(-1+ROW(INDIRECT("1:"&amp;(SR126-SQ126)+1)),2)={4},1,0)),0),0)</f>
        <v>0</v>
      </c>
      <c r="SW126" s="39">
        <f t="array" aca="1" ref="SW126" ca="1">IFERROR(IF($L126&lt;&gt;"",SUM(IF(WEEKDAY(-1+ROW(INDIRECT("1:"&amp;(SR126-SQ126)+1)),2)={5},1,0)),0),0)</f>
        <v>0</v>
      </c>
      <c r="SX126" s="39">
        <f t="array" aca="1" ref="SX126" ca="1">IFERROR(IF($M126&lt;&gt;"",SUM(IF(WEEKDAY(-1+ROW(INDIRECT("1:"&amp;(SR126-SQ126)+1)),2)={6},1,0)),0),0)</f>
        <v>0</v>
      </c>
      <c r="SY126" s="39">
        <f t="array" aca="1" ref="SY126" ca="1">IFERROR(IF($N126&lt;&gt;"",SUM(IF(WEEKDAY(-1+ROW(INDIRECT("1:"&amp;(SR126-SQ126)+1)),2)={7},1,0)),0),0)</f>
        <v>0</v>
      </c>
      <c r="SZ126" s="39">
        <f t="shared" ca="1" si="346"/>
        <v>0</v>
      </c>
      <c r="TA126" s="39">
        <f t="shared" si="347"/>
        <v>0</v>
      </c>
      <c r="TB126" s="39">
        <f t="shared" si="348"/>
        <v>0</v>
      </c>
      <c r="TC126" s="39">
        <f t="shared" si="349"/>
        <v>0</v>
      </c>
      <c r="TD126" s="39">
        <f t="shared" si="350"/>
        <v>0</v>
      </c>
      <c r="TE126" s="39">
        <f t="shared" si="351"/>
        <v>0</v>
      </c>
      <c r="TF126" s="39">
        <f t="shared" si="352"/>
        <v>0</v>
      </c>
      <c r="TG126" s="39">
        <f t="shared" si="353"/>
        <v>0</v>
      </c>
      <c r="TH126" s="39">
        <f t="shared" si="354"/>
        <v>0</v>
      </c>
      <c r="TI126" s="39">
        <f t="shared" ca="1" si="355"/>
        <v>0</v>
      </c>
      <c r="TJ126" s="41">
        <f t="shared" si="356"/>
        <v>0</v>
      </c>
      <c r="TK126" s="40">
        <f t="shared" si="357"/>
        <v>45078</v>
      </c>
      <c r="TL126" s="40">
        <f t="shared" si="358"/>
        <v>45107</v>
      </c>
      <c r="TM126" s="39">
        <f t="array" aca="1" ref="TM126" ca="1">IFERROR(IF($H126&lt;&gt;"",SUM(IF(WEEKDAY(-1+ROW(INDIRECT("1:"&amp;(TL126-TK126)+1)),2)={1},1,0)),0),0)</f>
        <v>0</v>
      </c>
      <c r="TN126" s="39">
        <f t="array" aca="1" ref="TN126" ca="1">IFERROR(IF($I126&lt;&gt;"",SUM(IF(WEEKDAY(-1+ROW(INDIRECT("1:"&amp;(TL126-TK126)+1)),2)={2},1,0)),0),0)</f>
        <v>0</v>
      </c>
      <c r="TO126" s="39">
        <f t="array" aca="1" ref="TO126" ca="1">IFERROR(IF($J126&lt;&gt;"",SUM(IF(WEEKDAY(-1+ROW(INDIRECT("1:"&amp;(TL126-TK126)+1)),2)={3},1,0)),0),0)</f>
        <v>0</v>
      </c>
      <c r="TP126" s="39">
        <f t="array" aca="1" ref="TP126" ca="1">IFERROR(IF($K126&lt;&gt;"",SUM(IF(WEEKDAY(-1+ROW(INDIRECT("1:"&amp;(TL126-TK126)+1)),2)={4},1,0)),0),0)</f>
        <v>0</v>
      </c>
      <c r="TQ126" s="39">
        <f t="array" aca="1" ref="TQ126" ca="1">IFERROR(IF($L126&lt;&gt;"",SUM(IF(WEEKDAY(-1+ROW(INDIRECT("1:"&amp;(TL126-TK126)+1)),2)={5},1,0)),0),0)</f>
        <v>0</v>
      </c>
      <c r="TR126" s="39">
        <f t="array" aca="1" ref="TR126" ca="1">IFERROR(IF($M126&lt;&gt;"",SUM(IF(WEEKDAY(-1+ROW(INDIRECT("1:"&amp;(TL126-TK126)+1)),2)={6},1,0)),0),0)</f>
        <v>0</v>
      </c>
      <c r="TS126" s="39">
        <f t="array" aca="1" ref="TS126" ca="1">IFERROR(IF($N126&lt;&gt;"",SUM(IF(WEEKDAY(-1+ROW(INDIRECT("1:"&amp;(TL126-TK126)+1)),2)={7},1,0)),0),0)</f>
        <v>0</v>
      </c>
      <c r="TT126" s="39">
        <f t="shared" ca="1" si="359"/>
        <v>0</v>
      </c>
      <c r="TU126" s="39">
        <f t="shared" si="360"/>
        <v>0</v>
      </c>
      <c r="TV126" s="39">
        <f t="shared" si="361"/>
        <v>0</v>
      </c>
      <c r="TW126" s="39">
        <f t="shared" si="362"/>
        <v>0</v>
      </c>
      <c r="TX126" s="39">
        <f t="shared" si="363"/>
        <v>0</v>
      </c>
      <c r="TY126" s="39">
        <f t="shared" si="364"/>
        <v>0</v>
      </c>
      <c r="TZ126" s="39">
        <f t="shared" si="365"/>
        <v>0</v>
      </c>
      <c r="UA126" s="39">
        <f t="shared" si="366"/>
        <v>0</v>
      </c>
      <c r="UB126" s="39">
        <f t="shared" si="367"/>
        <v>0</v>
      </c>
      <c r="UC126" s="39">
        <f t="shared" ca="1" si="368"/>
        <v>0</v>
      </c>
      <c r="UD126" s="41">
        <f t="shared" si="369"/>
        <v>0</v>
      </c>
      <c r="UE126" s="40">
        <f t="shared" si="370"/>
        <v>45108</v>
      </c>
      <c r="UF126" s="40">
        <f t="shared" si="371"/>
        <v>45138</v>
      </c>
      <c r="UG126" s="39">
        <f t="array" aca="1" ref="UG126" ca="1">IFERROR(IF($H126&lt;&gt;"",SUM(IF(WEEKDAY(-1+ROW(INDIRECT("1:"&amp;(UF126-UE126)+1)),2)={1},1,0)),0),0)</f>
        <v>0</v>
      </c>
      <c r="UH126" s="39">
        <f t="array" aca="1" ref="UH126" ca="1">IFERROR(IF($I126&lt;&gt;"",SUM(IF(WEEKDAY(-1+ROW(INDIRECT("1:"&amp;(UF126-UE126)+1)),2)={2},1,0)),0),0)</f>
        <v>0</v>
      </c>
      <c r="UI126" s="39">
        <f t="array" aca="1" ref="UI126" ca="1">IFERROR(IF($J126&lt;&gt;"",SUM(IF(WEEKDAY(-1+ROW(INDIRECT("1:"&amp;(UF126-UE126)+1)),2)={3},1,0)),0),0)</f>
        <v>0</v>
      </c>
      <c r="UJ126" s="39">
        <f t="array" aca="1" ref="UJ126" ca="1">IFERROR(IF($K126&lt;&gt;"",SUM(IF(WEEKDAY(-1+ROW(INDIRECT("1:"&amp;(UF126-UE126)+1)),2)={4},1,0)),0),0)</f>
        <v>0</v>
      </c>
      <c r="UK126" s="39">
        <f t="array" aca="1" ref="UK126" ca="1">IFERROR(IF($L126&lt;&gt;"",SUM(IF(WEEKDAY(-1+ROW(INDIRECT("1:"&amp;(UF126-UE126)+1)),2)={5},1,0)),0),0)</f>
        <v>0</v>
      </c>
      <c r="UL126" s="39">
        <f t="array" aca="1" ref="UL126" ca="1">IFERROR(IF($M126&lt;&gt;"",SUM(IF(WEEKDAY(-1+ROW(INDIRECT("1:"&amp;(UF126-UE126)+1)),2)={6},1,0)),0),0)</f>
        <v>0</v>
      </c>
      <c r="UM126" s="39">
        <f t="array" aca="1" ref="UM126" ca="1">IFERROR(IF($N126&lt;&gt;"",SUM(IF(WEEKDAY(-1+ROW(INDIRECT("1:"&amp;(UF126-UE126)+1)),2)={7},1,0)),0),0)</f>
        <v>0</v>
      </c>
      <c r="UN126" s="39">
        <f t="shared" ca="1" si="372"/>
        <v>0</v>
      </c>
      <c r="UO126" s="39">
        <f t="shared" si="373"/>
        <v>0</v>
      </c>
      <c r="UP126" s="39">
        <f t="shared" si="374"/>
        <v>0</v>
      </c>
      <c r="UQ126" s="39">
        <f t="shared" si="375"/>
        <v>0</v>
      </c>
      <c r="UR126" s="39">
        <f t="shared" si="376"/>
        <v>0</v>
      </c>
      <c r="US126" s="39">
        <f t="shared" si="377"/>
        <v>0</v>
      </c>
      <c r="UT126" s="39">
        <f t="shared" si="378"/>
        <v>0</v>
      </c>
      <c r="UU126" s="39">
        <f t="shared" si="379"/>
        <v>0</v>
      </c>
      <c r="UV126" s="39">
        <f t="shared" si="380"/>
        <v>0</v>
      </c>
      <c r="UW126" s="39">
        <f t="shared" ca="1" si="381"/>
        <v>0</v>
      </c>
      <c r="UX126" s="41">
        <f t="shared" si="382"/>
        <v>0</v>
      </c>
      <c r="UY126" s="40">
        <f t="shared" si="383"/>
        <v>45139</v>
      </c>
      <c r="UZ126" s="40">
        <f t="shared" si="384"/>
        <v>45169</v>
      </c>
      <c r="VA126" s="39">
        <f t="array" aca="1" ref="VA126" ca="1">IFERROR(IF($H126&lt;&gt;"",SUM(IF(WEEKDAY(-1+ROW(INDIRECT("1:"&amp;(UZ126-UY126)+1)),2)={1},1,0)),0),0)</f>
        <v>0</v>
      </c>
      <c r="VB126" s="39">
        <f t="array" aca="1" ref="VB126" ca="1">IFERROR(IF($I126&lt;&gt;"",SUM(IF(WEEKDAY(-1+ROW(INDIRECT("1:"&amp;(UZ126-UY126)+1)),2)={2},1,0)),0),0)</f>
        <v>0</v>
      </c>
      <c r="VC126" s="39">
        <f t="array" aca="1" ref="VC126" ca="1">IFERROR(IF($J126&lt;&gt;"",SUM(IF(WEEKDAY(-1+ROW(INDIRECT("1:"&amp;(UZ126-UY126)+1)),2)={3},1,0)),0),0)</f>
        <v>0</v>
      </c>
      <c r="VD126" s="39">
        <f t="array" aca="1" ref="VD126" ca="1">IFERROR(IF($K126&lt;&gt;"",SUM(IF(WEEKDAY(-1+ROW(INDIRECT("1:"&amp;(UZ126-UY126)+1)),2)={4},1,0)),0),0)</f>
        <v>0</v>
      </c>
      <c r="VE126" s="39">
        <f t="array" aca="1" ref="VE126" ca="1">IFERROR(IF($L126&lt;&gt;"",SUM(IF(WEEKDAY(-1+ROW(INDIRECT("1:"&amp;(UZ126-UY126)+1)),2)={5},1,0)),0),0)</f>
        <v>0</v>
      </c>
      <c r="VF126" s="39">
        <f t="array" aca="1" ref="VF126" ca="1">IFERROR(IF($M126&lt;&gt;"",SUM(IF(WEEKDAY(-1+ROW(INDIRECT("1:"&amp;(UZ126-UY126)+1)),2)={6},1,0)),0),0)</f>
        <v>0</v>
      </c>
      <c r="VG126" s="39">
        <f t="array" aca="1" ref="VG126" ca="1">IFERROR(IF($N126&lt;&gt;"",SUM(IF(WEEKDAY(-1+ROW(INDIRECT("1:"&amp;(UZ126-UY126)+1)),2)={7},1,0)),0),0)</f>
        <v>0</v>
      </c>
      <c r="VH126" s="39">
        <f t="shared" ca="1" si="385"/>
        <v>0</v>
      </c>
      <c r="VI126" s="39">
        <f t="shared" si="386"/>
        <v>0</v>
      </c>
      <c r="VJ126" s="39">
        <f t="shared" si="387"/>
        <v>0</v>
      </c>
      <c r="VK126" s="39">
        <f t="shared" si="388"/>
        <v>0</v>
      </c>
      <c r="VL126" s="39">
        <f t="shared" si="389"/>
        <v>0</v>
      </c>
      <c r="VM126" s="39">
        <f t="shared" si="390"/>
        <v>0</v>
      </c>
      <c r="VN126" s="39">
        <f t="shared" si="391"/>
        <v>0</v>
      </c>
      <c r="VO126" s="39">
        <f t="shared" si="392"/>
        <v>0</v>
      </c>
      <c r="VP126" s="39">
        <f t="shared" si="393"/>
        <v>0</v>
      </c>
      <c r="VQ126" s="39">
        <f t="shared" ca="1" si="394"/>
        <v>0</v>
      </c>
      <c r="VR126" s="41">
        <f t="shared" si="395"/>
        <v>0</v>
      </c>
      <c r="VS126" s="40">
        <f t="shared" si="396"/>
        <v>45170</v>
      </c>
      <c r="VT126" s="40">
        <f t="shared" si="397"/>
        <v>45199</v>
      </c>
      <c r="VU126" s="39">
        <f t="array" aca="1" ref="VU126" ca="1">IFERROR(IF($H126&lt;&gt;"",SUM(IF(WEEKDAY(-1+ROW(INDIRECT("1:"&amp;(VT126-VS126)+1)),2)={1},1,0)),0),0)</f>
        <v>0</v>
      </c>
      <c r="VV126" s="39">
        <f t="array" aca="1" ref="VV126" ca="1">IFERROR(IF($I126&lt;&gt;"",SUM(IF(WEEKDAY(-1+ROW(INDIRECT("1:"&amp;(VT126-VS126)+1)),2)={2},1,0)),0),0)</f>
        <v>0</v>
      </c>
      <c r="VW126" s="39">
        <f t="array" aca="1" ref="VW126" ca="1">IFERROR(IF($J126&lt;&gt;"",SUM(IF(WEEKDAY(-1+ROW(INDIRECT("1:"&amp;(VT126-VS126)+1)),2)={3},1,0)),0),0)</f>
        <v>0</v>
      </c>
      <c r="VX126" s="39">
        <f t="array" aca="1" ref="VX126" ca="1">IFERROR(IF($K126&lt;&gt;"",SUM(IF(WEEKDAY(-1+ROW(INDIRECT("1:"&amp;(VT126-VS126)+1)),2)={4},1,0)),0),0)</f>
        <v>0</v>
      </c>
      <c r="VY126" s="39">
        <f t="array" aca="1" ref="VY126" ca="1">IFERROR(IF($L126&lt;&gt;"",SUM(IF(WEEKDAY(-1+ROW(INDIRECT("1:"&amp;(VT126-VS126)+1)),2)={5},1,0)),0),0)</f>
        <v>0</v>
      </c>
      <c r="VZ126" s="39">
        <f t="array" aca="1" ref="VZ126" ca="1">IFERROR(IF($M126&lt;&gt;"",SUM(IF(WEEKDAY(-1+ROW(INDIRECT("1:"&amp;(VT126-VS126)+1)),2)={6},1,0)),0),0)</f>
        <v>0</v>
      </c>
      <c r="WA126" s="39">
        <f t="array" aca="1" ref="WA126" ca="1">IFERROR(IF($N126&lt;&gt;"",SUM(IF(WEEKDAY(-1+ROW(INDIRECT("1:"&amp;(VT126-VS126)+1)),2)={7},1,0)),0),0)</f>
        <v>0</v>
      </c>
      <c r="WB126" s="39">
        <f t="shared" ca="1" si="398"/>
        <v>0</v>
      </c>
      <c r="WC126" s="39">
        <f t="shared" si="399"/>
        <v>0</v>
      </c>
      <c r="WD126" s="39">
        <f t="shared" si="400"/>
        <v>0</v>
      </c>
      <c r="WE126" s="39">
        <f t="shared" si="401"/>
        <v>0</v>
      </c>
      <c r="WF126" s="39">
        <f t="shared" si="402"/>
        <v>0</v>
      </c>
      <c r="WG126" s="39">
        <f t="shared" si="403"/>
        <v>0</v>
      </c>
      <c r="WH126" s="39">
        <f t="shared" si="404"/>
        <v>0</v>
      </c>
      <c r="WI126" s="39">
        <f t="shared" si="405"/>
        <v>0</v>
      </c>
      <c r="WJ126" s="39">
        <f t="shared" si="406"/>
        <v>0</v>
      </c>
      <c r="WK126" s="39">
        <f t="shared" ca="1" si="407"/>
        <v>0</v>
      </c>
      <c r="WL126" s="41">
        <f t="shared" si="408"/>
        <v>0</v>
      </c>
      <c r="WM126" s="40">
        <f t="shared" si="409"/>
        <v>45200</v>
      </c>
      <c r="WN126" s="40">
        <f t="shared" si="410"/>
        <v>45230</v>
      </c>
      <c r="WO126" s="39">
        <f t="array" aca="1" ref="WO126" ca="1">IFERROR(IF($H126&lt;&gt;"",SUM(IF(WEEKDAY(-1+ROW(INDIRECT("1:"&amp;(WN126-WM126)+1)),2)={1},1,0)),0),0)</f>
        <v>0</v>
      </c>
      <c r="WP126" s="39">
        <f t="array" aca="1" ref="WP126" ca="1">IFERROR(IF($I126&lt;&gt;"",SUM(IF(WEEKDAY(-1+ROW(INDIRECT("1:"&amp;(WN126-WM126)+1)),2)={2},1,0)),0),0)</f>
        <v>0</v>
      </c>
      <c r="WQ126" s="39">
        <f t="array" aca="1" ref="WQ126" ca="1">IFERROR(IF($J126&lt;&gt;"",SUM(IF(WEEKDAY(-1+ROW(INDIRECT("1:"&amp;(WN126-WM126)+1)),2)={3},1,0)),0),0)</f>
        <v>0</v>
      </c>
      <c r="WR126" s="39">
        <f t="array" aca="1" ref="WR126" ca="1">IFERROR(IF($K126&lt;&gt;"",SUM(IF(WEEKDAY(-1+ROW(INDIRECT("1:"&amp;(WN126-WM126)+1)),2)={4},1,0)),0),0)</f>
        <v>0</v>
      </c>
      <c r="WS126" s="39">
        <f t="array" aca="1" ref="WS126" ca="1">IFERROR(IF($L126&lt;&gt;"",SUM(IF(WEEKDAY(-1+ROW(INDIRECT("1:"&amp;(WN126-WM126)+1)),2)={5},1,0)),0),0)</f>
        <v>0</v>
      </c>
      <c r="WT126" s="39">
        <f t="array" aca="1" ref="WT126" ca="1">IFERROR(IF($M126&lt;&gt;"",SUM(IF(WEEKDAY(-1+ROW(INDIRECT("1:"&amp;(WN126-WM126)+1)),2)={6},1,0)),0),0)</f>
        <v>0</v>
      </c>
      <c r="WU126" s="39">
        <f t="array" aca="1" ref="WU126" ca="1">IFERROR(IF($N126&lt;&gt;"",SUM(IF(WEEKDAY(-1+ROW(INDIRECT("1:"&amp;(WN126-WM126)+1)),2)={7},1,0)),0),0)</f>
        <v>0</v>
      </c>
      <c r="WV126" s="39">
        <f t="shared" ca="1" si="411"/>
        <v>0</v>
      </c>
      <c r="WW126" s="39">
        <f t="shared" si="412"/>
        <v>0</v>
      </c>
      <c r="WX126" s="39">
        <f t="shared" si="413"/>
        <v>0</v>
      </c>
      <c r="WY126" s="39">
        <f t="shared" si="414"/>
        <v>0</v>
      </c>
      <c r="WZ126" s="39">
        <f t="shared" si="415"/>
        <v>0</v>
      </c>
      <c r="XA126" s="39">
        <f t="shared" si="416"/>
        <v>0</v>
      </c>
      <c r="XB126" s="39">
        <f t="shared" si="417"/>
        <v>0</v>
      </c>
      <c r="XC126" s="39">
        <f t="shared" si="418"/>
        <v>0</v>
      </c>
      <c r="XD126" s="39">
        <f t="shared" si="419"/>
        <v>0</v>
      </c>
      <c r="XE126" s="39">
        <f t="shared" ca="1" si="420"/>
        <v>0</v>
      </c>
      <c r="XF126" s="41">
        <f t="shared" si="421"/>
        <v>0</v>
      </c>
      <c r="XG126" s="40">
        <f t="shared" si="422"/>
        <v>45231</v>
      </c>
      <c r="XH126" s="40">
        <f t="shared" si="423"/>
        <v>45260</v>
      </c>
      <c r="XI126" s="39">
        <f t="array" aca="1" ref="XI126" ca="1">IFERROR(IF($H126&lt;&gt;"",SUM(IF(WEEKDAY(-1+ROW(INDIRECT("1:"&amp;(XH126-XG126)+1)),2)={1},1,0)),0),0)</f>
        <v>0</v>
      </c>
      <c r="XJ126" s="39">
        <f t="array" aca="1" ref="XJ126" ca="1">IFERROR(IF($I126&lt;&gt;"",SUM(IF(WEEKDAY(-1+ROW(INDIRECT("1:"&amp;(XH126-XG126)+1)),2)={2},1,0)),0),0)</f>
        <v>0</v>
      </c>
      <c r="XK126" s="39">
        <f t="array" aca="1" ref="XK126" ca="1">IFERROR(IF($J126&lt;&gt;"",SUM(IF(WEEKDAY(-1+ROW(INDIRECT("1:"&amp;(XH126-XG126)+1)),2)={3},1,0)),0),0)</f>
        <v>0</v>
      </c>
      <c r="XL126" s="39">
        <f t="array" aca="1" ref="XL126" ca="1">IFERROR(IF($K126&lt;&gt;"",SUM(IF(WEEKDAY(-1+ROW(INDIRECT("1:"&amp;(XH126-XG126)+1)),2)={4},1,0)),0),0)</f>
        <v>0</v>
      </c>
      <c r="XM126" s="39">
        <f t="array" aca="1" ref="XM126" ca="1">IFERROR(IF($L126&lt;&gt;"",SUM(IF(WEEKDAY(-1+ROW(INDIRECT("1:"&amp;(XH126-XG126)+1)),2)={5},1,0)),0),0)</f>
        <v>0</v>
      </c>
      <c r="XN126" s="39">
        <f t="array" aca="1" ref="XN126" ca="1">IFERROR(IF($M126&lt;&gt;"",SUM(IF(WEEKDAY(-1+ROW(INDIRECT("1:"&amp;(XH126-XG126)+1)),2)={6},1,0)),0),0)</f>
        <v>0</v>
      </c>
      <c r="XO126" s="39">
        <f t="array" aca="1" ref="XO126" ca="1">IFERROR(IF($N126&lt;&gt;"",SUM(IF(WEEKDAY(-1+ROW(INDIRECT("1:"&amp;(XH126-XG126)+1)),2)={7},1,0)),0),0)</f>
        <v>0</v>
      </c>
      <c r="XP126" s="39">
        <f t="shared" ca="1" si="424"/>
        <v>0</v>
      </c>
      <c r="XQ126" s="39">
        <f t="shared" si="425"/>
        <v>0</v>
      </c>
      <c r="XR126" s="39">
        <f t="shared" si="426"/>
        <v>0</v>
      </c>
      <c r="XS126" s="39">
        <f t="shared" si="427"/>
        <v>0</v>
      </c>
      <c r="XT126" s="39">
        <f t="shared" si="428"/>
        <v>0</v>
      </c>
      <c r="XU126" s="39">
        <f t="shared" si="429"/>
        <v>0</v>
      </c>
      <c r="XV126" s="39">
        <f t="shared" si="430"/>
        <v>0</v>
      </c>
      <c r="XW126" s="39">
        <f t="shared" si="431"/>
        <v>0</v>
      </c>
      <c r="XX126" s="39">
        <f t="shared" si="432"/>
        <v>0</v>
      </c>
      <c r="XY126" s="39">
        <f t="shared" ca="1" si="433"/>
        <v>0</v>
      </c>
      <c r="XZ126" s="41">
        <f t="shared" si="434"/>
        <v>0</v>
      </c>
      <c r="YA126" s="40">
        <f t="shared" si="435"/>
        <v>45261</v>
      </c>
      <c r="YB126" s="40">
        <f t="shared" si="436"/>
        <v>45291</v>
      </c>
      <c r="YC126" s="39">
        <f t="array" aca="1" ref="YC126" ca="1">IFERROR(IF($H126&lt;&gt;"",SUM(IF(WEEKDAY(-1+ROW(INDIRECT("1:"&amp;(YB126-YA126)+1)),2)={1},1,0)),0),0)</f>
        <v>0</v>
      </c>
      <c r="YD126" s="39">
        <f t="array" aca="1" ref="YD126" ca="1">IFERROR(IF($I126&lt;&gt;"",SUM(IF(WEEKDAY(-1+ROW(INDIRECT("1:"&amp;(YB126-YA126)+1)),2)={2},1,0)),0),0)</f>
        <v>0</v>
      </c>
      <c r="YE126" s="39">
        <f t="array" aca="1" ref="YE126" ca="1">IFERROR(IF($J126&lt;&gt;"",SUM(IF(WEEKDAY(-1+ROW(INDIRECT("1:"&amp;(YB126-YA126)+1)),2)={3},1,0)),0),0)</f>
        <v>0</v>
      </c>
      <c r="YF126" s="39">
        <f t="array" aca="1" ref="YF126" ca="1">IFERROR(IF($K126&lt;&gt;"",SUM(IF(WEEKDAY(-1+ROW(INDIRECT("1:"&amp;(YB126-YA126)+1)),2)={4},1,0)),0),0)</f>
        <v>0</v>
      </c>
      <c r="YG126" s="39">
        <f t="array" aca="1" ref="YG126" ca="1">IFERROR(IF($L126&lt;&gt;"",SUM(IF(WEEKDAY(-1+ROW(INDIRECT("1:"&amp;(YB126-YA126)+1)),2)={5},1,0)),0),0)</f>
        <v>0</v>
      </c>
      <c r="YH126" s="39">
        <f t="array" aca="1" ref="YH126" ca="1">IFERROR(IF($M126&lt;&gt;"",SUM(IF(WEEKDAY(-1+ROW(INDIRECT("1:"&amp;(YB126-YA126)+1)),2)={6},1,0)),0),0)</f>
        <v>0</v>
      </c>
      <c r="YI126" s="39">
        <f t="array" aca="1" ref="YI126" ca="1">IFERROR(IF($N126&lt;&gt;"",SUM(IF(WEEKDAY(-1+ROW(INDIRECT("1:"&amp;(YB126-YA126)+1)),2)={7},1,0)),0),0)</f>
        <v>0</v>
      </c>
      <c r="YJ126" s="39">
        <f t="shared" ca="1" si="437"/>
        <v>0</v>
      </c>
      <c r="YK126" s="39">
        <f t="shared" si="438"/>
        <v>0</v>
      </c>
      <c r="YL126" s="39">
        <f t="shared" si="439"/>
        <v>0</v>
      </c>
      <c r="YM126" s="39">
        <f t="shared" si="440"/>
        <v>0</v>
      </c>
      <c r="YN126" s="39">
        <f t="shared" si="441"/>
        <v>0</v>
      </c>
      <c r="YO126" s="39">
        <f t="shared" si="442"/>
        <v>0</v>
      </c>
      <c r="YP126" s="39">
        <f t="shared" si="443"/>
        <v>0</v>
      </c>
      <c r="YQ126" s="39">
        <f t="shared" si="444"/>
        <v>0</v>
      </c>
      <c r="YR126" s="39">
        <f t="shared" si="445"/>
        <v>0</v>
      </c>
      <c r="YS126" s="39">
        <f t="shared" ca="1" si="446"/>
        <v>0</v>
      </c>
    </row>
    <row r="127" spans="2:669" x14ac:dyDescent="0.25">
      <c r="B127" s="71">
        <v>117</v>
      </c>
      <c r="C127" s="71"/>
      <c r="D127" s="71"/>
      <c r="E127" s="71"/>
      <c r="F127" s="71"/>
      <c r="G127" s="73"/>
      <c r="H127" s="74"/>
      <c r="I127" s="75"/>
      <c r="J127" s="75"/>
      <c r="K127" s="75"/>
      <c r="L127" s="75"/>
      <c r="M127" s="75"/>
      <c r="N127" s="73"/>
      <c r="O127" s="74"/>
      <c r="P127" s="75"/>
      <c r="Q127" s="75"/>
      <c r="R127" s="75"/>
      <c r="S127" s="75"/>
      <c r="T127" s="75"/>
      <c r="U127" s="75"/>
      <c r="V127" s="73"/>
      <c r="W127" s="95"/>
      <c r="X127" s="96"/>
      <c r="Y127" s="96"/>
      <c r="Z127" s="96"/>
      <c r="AA127" s="96"/>
      <c r="AB127" s="96"/>
      <c r="AC127" s="96"/>
      <c r="AD127" s="96"/>
      <c r="AE127" s="96"/>
      <c r="AF127" s="96"/>
      <c r="AG127" s="96"/>
      <c r="AH127" s="96"/>
      <c r="AI127" s="96"/>
      <c r="AJ127" s="96"/>
      <c r="AK127" s="96"/>
      <c r="AL127" s="96"/>
      <c r="AM127" s="96"/>
      <c r="AN127" s="96"/>
      <c r="AO127" s="96"/>
      <c r="AP127" s="96"/>
      <c r="AQ127" s="96"/>
      <c r="AR127" s="96"/>
      <c r="AS127" s="96"/>
      <c r="AT127" s="96"/>
      <c r="AU127" s="96"/>
      <c r="AV127" s="96"/>
      <c r="AW127" s="96"/>
      <c r="AX127" s="96"/>
      <c r="AY127" s="96"/>
      <c r="AZ127" s="96"/>
      <c r="BA127" s="96"/>
      <c r="BB127" s="96"/>
      <c r="BC127" s="96"/>
      <c r="BD127" s="96"/>
      <c r="BE127" s="96"/>
      <c r="BF127" s="96"/>
      <c r="BG127" s="96"/>
      <c r="BH127" s="96"/>
      <c r="BI127" s="96"/>
      <c r="BJ127" s="96"/>
      <c r="BK127" s="96"/>
      <c r="BL127" s="96"/>
      <c r="BM127" s="96"/>
      <c r="BN127" s="96"/>
      <c r="BO127" s="96"/>
      <c r="BP127" s="96"/>
      <c r="BQ127" s="96"/>
      <c r="BR127" s="96"/>
      <c r="BS127" s="96"/>
      <c r="BT127" s="96"/>
      <c r="BU127" s="96"/>
      <c r="BV127" s="96"/>
      <c r="BW127" s="96"/>
      <c r="BX127" s="96"/>
      <c r="BY127" s="96"/>
      <c r="BZ127" s="96"/>
      <c r="CA127" s="96"/>
      <c r="CB127" s="96"/>
      <c r="CC127" s="96"/>
      <c r="CD127" s="96"/>
      <c r="CE127" s="96"/>
      <c r="CF127" s="96"/>
      <c r="CG127" s="96"/>
      <c r="CH127" s="96"/>
      <c r="CI127" s="96"/>
      <c r="CJ127" s="96"/>
      <c r="CK127" s="96"/>
      <c r="CL127" s="96"/>
      <c r="CM127" s="96"/>
      <c r="CN127" s="96"/>
      <c r="CO127" s="96"/>
      <c r="CP127" s="96"/>
      <c r="CQ127" s="96"/>
      <c r="CR127" s="96"/>
      <c r="CS127" s="96"/>
      <c r="CT127" s="96"/>
      <c r="CU127" s="96"/>
      <c r="CV127" s="96"/>
      <c r="CW127" s="96"/>
      <c r="CX127" s="96"/>
      <c r="CY127" s="96"/>
      <c r="CZ127" s="96"/>
      <c r="DA127" s="96"/>
      <c r="DB127" s="96"/>
      <c r="DC127" s="96"/>
      <c r="DD127" s="96"/>
      <c r="DE127" s="96"/>
      <c r="DF127" s="96"/>
      <c r="DG127" s="96"/>
      <c r="DH127" s="96"/>
      <c r="DI127" s="96"/>
      <c r="DJ127" s="96"/>
      <c r="DK127" s="96"/>
      <c r="DL127" s="96"/>
      <c r="DM127" s="96"/>
      <c r="DN127" s="96"/>
      <c r="DO127" s="96"/>
      <c r="DP127" s="96"/>
      <c r="DQ127" s="96"/>
      <c r="DR127" s="96"/>
      <c r="DS127" s="96"/>
      <c r="DT127" s="96"/>
      <c r="DU127" s="96"/>
      <c r="DV127" s="96"/>
      <c r="DW127" s="96"/>
      <c r="DX127" s="96"/>
      <c r="DY127" s="96"/>
      <c r="DZ127" s="96"/>
      <c r="EA127" s="96"/>
      <c r="EB127" s="96"/>
      <c r="EC127" s="96"/>
      <c r="ED127" s="96"/>
      <c r="EE127" s="96"/>
      <c r="EF127" s="96"/>
      <c r="EG127" s="96"/>
      <c r="EH127" s="96"/>
      <c r="EI127" s="96"/>
      <c r="EJ127" s="96"/>
      <c r="EK127" s="96"/>
      <c r="EL127" s="96"/>
      <c r="EM127" s="96"/>
      <c r="EN127" s="96"/>
      <c r="EO127" s="96"/>
      <c r="EP127" s="96"/>
      <c r="EQ127" s="96"/>
      <c r="ER127" s="96"/>
      <c r="ES127" s="96"/>
      <c r="ET127" s="96"/>
      <c r="EU127" s="96"/>
      <c r="EV127" s="96"/>
      <c r="EW127" s="96"/>
      <c r="EX127" s="96"/>
      <c r="EY127" s="96"/>
      <c r="EZ127" s="96"/>
      <c r="FA127" s="96"/>
      <c r="FB127" s="96"/>
      <c r="FC127" s="96"/>
      <c r="FD127" s="96"/>
      <c r="FE127" s="96"/>
      <c r="FF127" s="96"/>
      <c r="FG127" s="96"/>
      <c r="FH127" s="96"/>
      <c r="FI127" s="96"/>
      <c r="FJ127" s="96"/>
      <c r="FK127" s="96"/>
      <c r="FL127" s="96"/>
      <c r="FM127" s="96"/>
      <c r="FN127" s="96"/>
      <c r="FO127" s="96"/>
      <c r="FP127" s="96"/>
      <c r="FQ127" s="96"/>
      <c r="FR127" s="96"/>
      <c r="FS127" s="96"/>
      <c r="FT127" s="96"/>
      <c r="FU127" s="96"/>
      <c r="FV127" s="96"/>
      <c r="FW127" s="96"/>
      <c r="FX127" s="96"/>
      <c r="FY127" s="96"/>
      <c r="FZ127" s="96"/>
      <c r="GA127" s="96"/>
      <c r="GB127" s="96"/>
      <c r="GC127" s="96"/>
      <c r="GD127" s="96"/>
      <c r="GE127" s="96"/>
      <c r="GF127" s="96"/>
      <c r="GG127" s="96"/>
      <c r="GH127" s="96"/>
      <c r="GI127" s="96"/>
      <c r="GJ127" s="96"/>
      <c r="GK127" s="96"/>
      <c r="GL127" s="96"/>
      <c r="GM127" s="96"/>
      <c r="GN127" s="96"/>
      <c r="GO127" s="96"/>
      <c r="GP127" s="96"/>
      <c r="GQ127" s="96"/>
      <c r="GR127" s="96"/>
      <c r="GS127" s="96"/>
      <c r="GT127" s="96"/>
      <c r="GU127" s="96"/>
      <c r="GV127" s="96"/>
      <c r="GW127" s="96"/>
      <c r="GX127" s="96"/>
      <c r="GY127" s="96"/>
      <c r="GZ127" s="96"/>
      <c r="HA127" s="96"/>
      <c r="HB127" s="96"/>
      <c r="HC127" s="96"/>
      <c r="HD127" s="96"/>
      <c r="HE127" s="96"/>
      <c r="HF127" s="96"/>
      <c r="HG127" s="96"/>
      <c r="HH127" s="96"/>
      <c r="HI127" s="96"/>
      <c r="HJ127" s="96"/>
      <c r="HK127" s="96"/>
      <c r="HL127" s="96"/>
      <c r="HM127" s="96"/>
      <c r="HN127" s="96"/>
      <c r="HO127" s="96"/>
      <c r="HP127" s="96"/>
      <c r="HQ127" s="96"/>
      <c r="HR127" s="96"/>
      <c r="HS127" s="96"/>
      <c r="HT127" s="96"/>
      <c r="HU127" s="96"/>
      <c r="HV127" s="96"/>
      <c r="HW127" s="96"/>
      <c r="HX127" s="96"/>
      <c r="HY127" s="96"/>
      <c r="HZ127" s="96"/>
      <c r="IA127" s="96"/>
      <c r="IB127" s="96"/>
      <c r="IC127" s="96"/>
      <c r="ID127" s="96"/>
      <c r="IE127" s="96"/>
      <c r="IF127" s="96"/>
      <c r="IG127" s="96"/>
      <c r="IH127" s="96"/>
      <c r="II127" s="96"/>
      <c r="IJ127" s="96"/>
      <c r="IK127" s="96"/>
      <c r="IL127" s="96"/>
      <c r="IM127" s="96"/>
      <c r="IN127" s="96"/>
      <c r="IO127" s="96"/>
      <c r="IP127" s="96"/>
      <c r="IQ127" s="96"/>
      <c r="IR127" s="96"/>
      <c r="IS127" s="96"/>
      <c r="IT127" s="96"/>
      <c r="IU127" s="96"/>
      <c r="IV127" s="96"/>
      <c r="IW127" s="96"/>
      <c r="IX127" s="96"/>
      <c r="IY127" s="96"/>
      <c r="IZ127" s="96"/>
      <c r="JA127" s="96"/>
      <c r="JB127" s="96"/>
      <c r="JC127" s="96"/>
      <c r="JD127" s="96"/>
      <c r="JE127" s="96"/>
      <c r="JF127" s="96"/>
      <c r="JG127" s="96"/>
      <c r="JH127" s="96"/>
      <c r="JI127" s="96"/>
      <c r="JJ127" s="96"/>
      <c r="JK127" s="96"/>
      <c r="JL127" s="96"/>
      <c r="JM127" s="96"/>
      <c r="JN127" s="96"/>
      <c r="JO127" s="96"/>
      <c r="JP127" s="96"/>
      <c r="JQ127" s="96"/>
      <c r="JR127" s="96"/>
      <c r="JS127" s="96"/>
      <c r="JT127" s="96"/>
      <c r="JU127" s="96"/>
      <c r="JV127" s="96"/>
      <c r="JW127" s="96"/>
      <c r="JX127" s="96"/>
      <c r="JY127" s="96"/>
      <c r="JZ127" s="96"/>
      <c r="KA127" s="96"/>
      <c r="KB127" s="96"/>
      <c r="KC127" s="96"/>
      <c r="KD127" s="96"/>
      <c r="KE127" s="96"/>
      <c r="KF127" s="96"/>
      <c r="KG127" s="96"/>
      <c r="KH127" s="96"/>
      <c r="KI127" s="96"/>
      <c r="KJ127" s="96"/>
      <c r="KK127" s="96"/>
      <c r="KL127" s="96"/>
      <c r="KM127" s="96"/>
      <c r="KN127" s="96"/>
      <c r="KO127" s="96"/>
      <c r="KP127" s="96"/>
      <c r="KQ127" s="96"/>
      <c r="KR127" s="96"/>
      <c r="KS127" s="96"/>
      <c r="KT127" s="96"/>
      <c r="KU127" s="96"/>
      <c r="KV127" s="96"/>
      <c r="KW127" s="96"/>
      <c r="KX127" s="96"/>
      <c r="KY127" s="96"/>
      <c r="KZ127" s="96"/>
      <c r="LA127" s="96"/>
      <c r="LB127" s="96"/>
      <c r="LC127" s="96"/>
      <c r="LD127" s="96"/>
      <c r="LE127" s="96"/>
      <c r="LF127" s="96"/>
      <c r="LG127" s="96"/>
      <c r="LH127" s="96"/>
      <c r="LI127" s="96"/>
      <c r="LJ127" s="96"/>
      <c r="LK127" s="96"/>
      <c r="LL127" s="96"/>
      <c r="LM127" s="96"/>
      <c r="LN127" s="96"/>
      <c r="LO127" s="96"/>
      <c r="LP127" s="96"/>
      <c r="LQ127" s="96"/>
      <c r="LR127" s="96"/>
      <c r="LS127" s="96"/>
      <c r="LT127" s="96"/>
      <c r="LU127" s="96"/>
      <c r="LV127" s="96"/>
      <c r="LW127" s="96"/>
      <c r="LX127" s="96"/>
      <c r="LY127" s="96"/>
      <c r="LZ127" s="96"/>
      <c r="MA127" s="96"/>
      <c r="MB127" s="96"/>
      <c r="MC127" s="96"/>
      <c r="MD127" s="96"/>
      <c r="ME127" s="96"/>
      <c r="MF127" s="96"/>
      <c r="MG127" s="96"/>
      <c r="MH127" s="96"/>
      <c r="MI127" s="96"/>
      <c r="MJ127" s="96"/>
      <c r="MK127" s="96"/>
      <c r="ML127" s="96"/>
      <c r="MM127" s="96"/>
      <c r="MN127" s="96"/>
      <c r="MO127" s="96"/>
      <c r="MP127" s="96"/>
      <c r="MQ127" s="96"/>
      <c r="MR127" s="96"/>
      <c r="MS127" s="96"/>
      <c r="MT127" s="96"/>
      <c r="MU127" s="96"/>
      <c r="MV127" s="96"/>
      <c r="MW127" s="96"/>
      <c r="MX127" s="96"/>
      <c r="MY127" s="96"/>
      <c r="MZ127" s="96"/>
      <c r="NA127" s="96"/>
      <c r="NB127" s="96"/>
      <c r="NC127" s="96"/>
      <c r="ND127" s="96"/>
      <c r="NE127" s="96"/>
      <c r="NF127" s="96"/>
      <c r="NG127" s="96"/>
      <c r="NH127" s="96"/>
      <c r="NI127" s="96"/>
      <c r="NJ127" s="96"/>
      <c r="NK127" s="96"/>
      <c r="NL127" s="96"/>
      <c r="NM127" s="96"/>
      <c r="NN127" s="96"/>
      <c r="NO127" s="96"/>
      <c r="NP127" s="96"/>
      <c r="NQ127" s="96"/>
      <c r="NR127" s="96"/>
      <c r="NS127" s="96"/>
      <c r="NT127" s="96"/>
      <c r="NU127" s="96"/>
      <c r="NV127" s="96"/>
      <c r="NW127" s="96"/>
      <c r="NX127" s="97"/>
      <c r="NY127" s="96">
        <f t="shared" si="268"/>
        <v>0</v>
      </c>
      <c r="NZ127" s="96">
        <f t="shared" si="447"/>
        <v>0</v>
      </c>
      <c r="OA127" s="96">
        <f t="shared" si="447"/>
        <v>0</v>
      </c>
      <c r="OB127" s="96">
        <f t="shared" si="447"/>
        <v>0</v>
      </c>
      <c r="OC127" s="96">
        <f t="shared" si="447"/>
        <v>0</v>
      </c>
      <c r="OD127" s="96">
        <f t="shared" si="447"/>
        <v>0</v>
      </c>
      <c r="OE127" s="96">
        <f t="shared" si="447"/>
        <v>0</v>
      </c>
      <c r="OF127" s="96">
        <f t="shared" si="447"/>
        <v>0</v>
      </c>
      <c r="OG127" s="96">
        <f t="shared" si="269"/>
        <v>0</v>
      </c>
      <c r="OH127" s="96">
        <f t="shared" si="270"/>
        <v>0</v>
      </c>
      <c r="OI127" s="96">
        <f t="shared" si="271"/>
        <v>0</v>
      </c>
      <c r="OJ127" s="96">
        <f t="shared" si="272"/>
        <v>0</v>
      </c>
      <c r="OK127" s="96">
        <f t="shared" si="273"/>
        <v>0</v>
      </c>
      <c r="OL127" s="96">
        <f t="shared" si="274"/>
        <v>0</v>
      </c>
      <c r="OM127" s="96">
        <f t="shared" si="275"/>
        <v>0</v>
      </c>
      <c r="ON127" s="96">
        <f t="shared" si="276"/>
        <v>0</v>
      </c>
      <c r="OO127" s="96">
        <f t="shared" ca="1" si="279"/>
        <v>0</v>
      </c>
      <c r="OP127" s="96">
        <f t="shared" ca="1" si="280"/>
        <v>0</v>
      </c>
      <c r="PB127" s="41">
        <f t="shared" ca="1" si="281"/>
        <v>0</v>
      </c>
      <c r="PC127" s="40">
        <f t="shared" si="282"/>
        <v>44927</v>
      </c>
      <c r="PD127" s="39">
        <f t="shared" ca="1" si="277"/>
        <v>45488</v>
      </c>
      <c r="PE127" s="39">
        <f t="shared" si="283"/>
        <v>0</v>
      </c>
      <c r="PF127" s="39">
        <f t="shared" si="284"/>
        <v>0</v>
      </c>
      <c r="PG127" s="39">
        <f t="shared" si="285"/>
        <v>0</v>
      </c>
      <c r="PH127" s="39">
        <f t="shared" si="286"/>
        <v>0</v>
      </c>
      <c r="PI127" s="39">
        <f t="shared" si="287"/>
        <v>0</v>
      </c>
      <c r="PJ127" s="39">
        <f t="shared" si="288"/>
        <v>0</v>
      </c>
      <c r="PK127" s="39">
        <f t="shared" si="289"/>
        <v>0</v>
      </c>
      <c r="PL127" s="39">
        <f t="shared" ca="1" si="290"/>
        <v>0</v>
      </c>
      <c r="PM127" s="39">
        <f t="shared" ca="1" si="278"/>
        <v>0</v>
      </c>
      <c r="PN127" s="41">
        <f t="shared" si="291"/>
        <v>0</v>
      </c>
      <c r="PO127" s="40">
        <f t="shared" si="292"/>
        <v>44927</v>
      </c>
      <c r="PP127" s="40">
        <f t="shared" si="293"/>
        <v>44957</v>
      </c>
      <c r="PQ127" s="39">
        <f t="array" aca="1" ref="PQ127" ca="1">IFERROR(IF($H127&lt;&gt;"",SUM(IF(WEEKDAY(-1+ROW(INDIRECT("1:"&amp;(PP127-PO127)+1)),2)={1},1,0)),0),0)</f>
        <v>0</v>
      </c>
      <c r="PR127" s="39">
        <f t="array" aca="1" ref="PR127" ca="1">IFERROR(IF($I127&lt;&gt;"",SUM(IF(WEEKDAY(-1+ROW(INDIRECT("1:"&amp;(PP127-PO127)+1)),2)={2},1,0)),0),0)</f>
        <v>0</v>
      </c>
      <c r="PS127" s="39">
        <f t="array" aca="1" ref="PS127" ca="1">IFERROR(IF($J127&lt;&gt;"",SUM(IF(WEEKDAY(-1+ROW(INDIRECT("1:"&amp;(PP127-PO127)+1)),2)={3},1,0)),0),0)</f>
        <v>0</v>
      </c>
      <c r="PT127" s="39">
        <f t="array" aca="1" ref="PT127" ca="1">IFERROR(IF($K127&lt;&gt;"",SUM(IF(WEEKDAY(-1+ROW(INDIRECT("1:"&amp;(PP127-PO127)+1)),2)={4},1,0)),0),0)</f>
        <v>0</v>
      </c>
      <c r="PU127" s="39">
        <f t="array" aca="1" ref="PU127" ca="1">IFERROR(IF($L127&lt;&gt;"",SUM(IF(WEEKDAY(-1+ROW(INDIRECT("1:"&amp;(PP127-PO127)+1)),2)={5},1,0)),0),0)</f>
        <v>0</v>
      </c>
      <c r="PV127" s="39">
        <f t="array" aca="1" ref="PV127" ca="1">IFERROR(IF($M127&lt;&gt;"",SUM(IF(WEEKDAY(-1+ROW(INDIRECT("1:"&amp;(PP127-PO127)+1)),2)={6},1,0)),0),0)</f>
        <v>0</v>
      </c>
      <c r="PW127" s="39">
        <f t="array" aca="1" ref="PW127" ca="1">IFERROR(IF($N127&lt;&gt;"",SUM(IF(WEEKDAY(-1+ROW(INDIRECT("1:"&amp;(PP127-PO127)+1)),2)={7},1,0)),0),0)</f>
        <v>0</v>
      </c>
      <c r="PX127" s="39">
        <f t="shared" ca="1" si="294"/>
        <v>0</v>
      </c>
      <c r="PY127" s="39">
        <f t="shared" si="295"/>
        <v>0</v>
      </c>
      <c r="PZ127" s="39">
        <f t="shared" si="296"/>
        <v>0</v>
      </c>
      <c r="QA127" s="39">
        <f t="shared" si="297"/>
        <v>0</v>
      </c>
      <c r="QB127" s="39">
        <f t="shared" si="298"/>
        <v>0</v>
      </c>
      <c r="QC127" s="39">
        <f t="shared" si="299"/>
        <v>0</v>
      </c>
      <c r="QD127" s="39">
        <f t="shared" si="300"/>
        <v>0</v>
      </c>
      <c r="QE127" s="39">
        <f t="shared" si="301"/>
        <v>0</v>
      </c>
      <c r="QF127" s="39">
        <f t="shared" si="302"/>
        <v>0</v>
      </c>
      <c r="QG127" s="39">
        <f t="shared" ca="1" si="303"/>
        <v>0</v>
      </c>
      <c r="QH127" s="41">
        <f t="shared" si="304"/>
        <v>0</v>
      </c>
      <c r="QI127" s="40">
        <f t="shared" si="305"/>
        <v>44958</v>
      </c>
      <c r="QJ127" s="40">
        <f t="shared" si="306"/>
        <v>44985</v>
      </c>
      <c r="QK127" s="39">
        <f t="array" aca="1" ref="QK127" ca="1">IFERROR(IF($H127&lt;&gt;"",SUM(IF(WEEKDAY(-1+ROW(INDIRECT("1:"&amp;(QJ127-QI127)+1)),2)={1},1,0)),0),0)</f>
        <v>0</v>
      </c>
      <c r="QL127" s="39">
        <f t="array" aca="1" ref="QL127" ca="1">IFERROR(IF($I127&lt;&gt;"",SUM(IF(WEEKDAY(-1+ROW(INDIRECT("1:"&amp;(QJ127-QI127)+1)),2)={2},1,0)),0),0)</f>
        <v>0</v>
      </c>
      <c r="QM127" s="39">
        <f t="array" aca="1" ref="QM127" ca="1">IFERROR(IF($J127&lt;&gt;"",SUM(IF(WEEKDAY(-1+ROW(INDIRECT("1:"&amp;(QJ127-QI127)+1)),2)={3},1,0)),0),0)</f>
        <v>0</v>
      </c>
      <c r="QN127" s="39">
        <f t="array" aca="1" ref="QN127" ca="1">IFERROR(IF($K127&lt;&gt;"",SUM(IF(WEEKDAY(-1+ROW(INDIRECT("1:"&amp;(QJ127-QI127)+1)),2)={4},1,0)),0),0)</f>
        <v>0</v>
      </c>
      <c r="QO127" s="39">
        <f t="array" aca="1" ref="QO127" ca="1">IFERROR(IF($L127&lt;&gt;"",SUM(IF(WEEKDAY(-1+ROW(INDIRECT("1:"&amp;(QJ127-QI127)+1)),2)={5},1,0)),0),0)</f>
        <v>0</v>
      </c>
      <c r="QP127" s="39">
        <f t="array" aca="1" ref="QP127" ca="1">IFERROR(IF($M127&lt;&gt;"",SUM(IF(WEEKDAY(-1+ROW(INDIRECT("1:"&amp;(QJ127-QI127)+1)),2)={6},1,0)),0),0)</f>
        <v>0</v>
      </c>
      <c r="QQ127" s="39">
        <f t="array" aca="1" ref="QQ127" ca="1">IFERROR(IF($N127&lt;&gt;"",SUM(IF(WEEKDAY(-1+ROW(INDIRECT("1:"&amp;(QJ127-QI127)+1)),2)={7},1,0)),0),0)</f>
        <v>0</v>
      </c>
      <c r="QR127" s="39">
        <f t="shared" ca="1" si="307"/>
        <v>0</v>
      </c>
      <c r="QS127" s="39">
        <f t="shared" si="308"/>
        <v>0</v>
      </c>
      <c r="QT127" s="39">
        <f t="shared" si="309"/>
        <v>0</v>
      </c>
      <c r="QU127" s="39">
        <f t="shared" si="310"/>
        <v>0</v>
      </c>
      <c r="QV127" s="39">
        <f t="shared" si="311"/>
        <v>0</v>
      </c>
      <c r="QW127" s="39">
        <f t="shared" si="312"/>
        <v>0</v>
      </c>
      <c r="QX127" s="39">
        <f t="shared" si="313"/>
        <v>0</v>
      </c>
      <c r="QY127" s="39">
        <f t="shared" si="314"/>
        <v>0</v>
      </c>
      <c r="QZ127" s="39">
        <f t="shared" si="315"/>
        <v>0</v>
      </c>
      <c r="RA127" s="39">
        <f t="shared" ca="1" si="316"/>
        <v>0</v>
      </c>
      <c r="RB127" s="41">
        <f t="shared" si="317"/>
        <v>0</v>
      </c>
      <c r="RC127" s="40">
        <f t="shared" si="318"/>
        <v>44986</v>
      </c>
      <c r="RD127" s="40">
        <f t="shared" si="319"/>
        <v>45016</v>
      </c>
      <c r="RE127" s="39">
        <f t="array" aca="1" ref="RE127" ca="1">IFERROR(IF($H127&lt;&gt;"",SUM(IF(WEEKDAY(-1+ROW(INDIRECT("1:"&amp;(RD127-RC127)+1)),2)={1},1,0)),0),0)</f>
        <v>0</v>
      </c>
      <c r="RF127" s="39">
        <f t="array" aca="1" ref="RF127" ca="1">IFERROR(IF($I127&lt;&gt;"",SUM(IF(WEEKDAY(-1+ROW(INDIRECT("1:"&amp;(RD127-RC127)+1)),2)={2},1,0)),0),0)</f>
        <v>0</v>
      </c>
      <c r="RG127" s="39">
        <f t="array" aca="1" ref="RG127" ca="1">IFERROR(IF($J127&lt;&gt;"",SUM(IF(WEEKDAY(-1+ROW(INDIRECT("1:"&amp;(RD127-RC127)+1)),2)={3},1,0)),0),0)</f>
        <v>0</v>
      </c>
      <c r="RH127" s="39">
        <f t="array" aca="1" ref="RH127" ca="1">IFERROR(IF($K127&lt;&gt;"",SUM(IF(WEEKDAY(-1+ROW(INDIRECT("1:"&amp;(RD127-RC127)+1)),2)={4},1,0)),0),0)</f>
        <v>0</v>
      </c>
      <c r="RI127" s="39">
        <f t="array" aca="1" ref="RI127" ca="1">IFERROR(IF($L127&lt;&gt;"",SUM(IF(WEEKDAY(-1+ROW(INDIRECT("1:"&amp;(RD127-RC127)+1)),2)={5},1,0)),0),0)</f>
        <v>0</v>
      </c>
      <c r="RJ127" s="39">
        <f t="array" aca="1" ref="RJ127" ca="1">IFERROR(IF($M127&lt;&gt;"",SUM(IF(WEEKDAY(-1+ROW(INDIRECT("1:"&amp;(RD127-RC127)+1)),2)={6},1,0)),0),0)</f>
        <v>0</v>
      </c>
      <c r="RK127" s="39">
        <f t="array" aca="1" ref="RK127" ca="1">IFERROR(IF($N127&lt;&gt;"",SUM(IF(WEEKDAY(-1+ROW(INDIRECT("1:"&amp;(RD127-RC127)+1)),2)={7},1,0)),0),0)</f>
        <v>0</v>
      </c>
      <c r="RL127" s="39">
        <f t="shared" ca="1" si="320"/>
        <v>0</v>
      </c>
      <c r="RM127" s="39">
        <f t="shared" si="321"/>
        <v>0</v>
      </c>
      <c r="RN127" s="39">
        <f t="shared" si="322"/>
        <v>0</v>
      </c>
      <c r="RO127" s="39">
        <f t="shared" si="323"/>
        <v>0</v>
      </c>
      <c r="RP127" s="39">
        <f t="shared" si="324"/>
        <v>0</v>
      </c>
      <c r="RQ127" s="39">
        <f t="shared" si="325"/>
        <v>0</v>
      </c>
      <c r="RR127" s="39">
        <f t="shared" si="326"/>
        <v>0</v>
      </c>
      <c r="RS127" s="39">
        <f t="shared" si="327"/>
        <v>0</v>
      </c>
      <c r="RT127" s="39">
        <f t="shared" si="328"/>
        <v>0</v>
      </c>
      <c r="RU127" s="39">
        <f t="shared" ca="1" si="329"/>
        <v>0</v>
      </c>
      <c r="RV127" s="41">
        <f t="shared" si="330"/>
        <v>0</v>
      </c>
      <c r="RW127" s="40">
        <f t="shared" si="331"/>
        <v>45017</v>
      </c>
      <c r="RX127" s="40">
        <f t="shared" si="332"/>
        <v>45046</v>
      </c>
      <c r="RY127" s="39">
        <f t="array" aca="1" ref="RY127" ca="1">IFERROR(IF($H127&lt;&gt;"",SUM(IF(WEEKDAY(-1+ROW(INDIRECT("1:"&amp;(RX127-RW127)+1)),2)={1},1,0)),0),0)</f>
        <v>0</v>
      </c>
      <c r="RZ127" s="39">
        <f t="array" aca="1" ref="RZ127" ca="1">IFERROR(IF($I127&lt;&gt;"",SUM(IF(WEEKDAY(-1+ROW(INDIRECT("1:"&amp;(RX127-RW127)+1)),2)={2},1,0)),0),0)</f>
        <v>0</v>
      </c>
      <c r="SA127" s="39">
        <f t="array" aca="1" ref="SA127" ca="1">IFERROR(IF($J127&lt;&gt;"",SUM(IF(WEEKDAY(-1+ROW(INDIRECT("1:"&amp;(RX127-RW127)+1)),2)={3},1,0)),0),0)</f>
        <v>0</v>
      </c>
      <c r="SB127" s="39">
        <f t="array" aca="1" ref="SB127" ca="1">IFERROR(IF($K127&lt;&gt;"",SUM(IF(WEEKDAY(-1+ROW(INDIRECT("1:"&amp;(RX127-RW127)+1)),2)={4},1,0)),0),0)</f>
        <v>0</v>
      </c>
      <c r="SC127" s="39">
        <f t="array" aca="1" ref="SC127" ca="1">IFERROR(IF($L127&lt;&gt;"",SUM(IF(WEEKDAY(-1+ROW(INDIRECT("1:"&amp;(RX127-RW127)+1)),2)={5},1,0)),0),0)</f>
        <v>0</v>
      </c>
      <c r="SD127" s="39">
        <f t="array" aca="1" ref="SD127" ca="1">IFERROR(IF($M127&lt;&gt;"",SUM(IF(WEEKDAY(-1+ROW(INDIRECT("1:"&amp;(RX127-RW127)+1)),2)={6},1,0)),0),0)</f>
        <v>0</v>
      </c>
      <c r="SE127" s="39">
        <f t="array" aca="1" ref="SE127" ca="1">IFERROR(IF($N127&lt;&gt;"",SUM(IF(WEEKDAY(-1+ROW(INDIRECT("1:"&amp;(RX127-RW127)+1)),2)={7},1,0)),0),0)</f>
        <v>0</v>
      </c>
      <c r="SF127" s="39">
        <f t="shared" ca="1" si="333"/>
        <v>0</v>
      </c>
      <c r="SG127" s="39">
        <f t="shared" si="334"/>
        <v>0</v>
      </c>
      <c r="SH127" s="39">
        <f t="shared" si="335"/>
        <v>0</v>
      </c>
      <c r="SI127" s="39">
        <f t="shared" si="336"/>
        <v>0</v>
      </c>
      <c r="SJ127" s="39">
        <f t="shared" si="337"/>
        <v>0</v>
      </c>
      <c r="SK127" s="39">
        <f t="shared" si="338"/>
        <v>0</v>
      </c>
      <c r="SL127" s="39">
        <f t="shared" si="339"/>
        <v>0</v>
      </c>
      <c r="SM127" s="39">
        <f t="shared" si="340"/>
        <v>0</v>
      </c>
      <c r="SN127" s="39">
        <f t="shared" si="341"/>
        <v>0</v>
      </c>
      <c r="SO127" s="39">
        <f t="shared" ca="1" si="342"/>
        <v>0</v>
      </c>
      <c r="SP127" s="41">
        <f t="shared" si="343"/>
        <v>0</v>
      </c>
      <c r="SQ127" s="40">
        <f t="shared" si="344"/>
        <v>45047</v>
      </c>
      <c r="SR127" s="40">
        <f t="shared" si="345"/>
        <v>45077</v>
      </c>
      <c r="SS127" s="39">
        <f t="array" aca="1" ref="SS127" ca="1">IFERROR(IF($H127&lt;&gt;"",SUM(IF(WEEKDAY(-1+ROW(INDIRECT("1:"&amp;(SR127-SQ127)+1)),2)={1},1,0)),0),0)</f>
        <v>0</v>
      </c>
      <c r="ST127" s="39">
        <f t="array" aca="1" ref="ST127" ca="1">IFERROR(IF($I127&lt;&gt;"",SUM(IF(WEEKDAY(-1+ROW(INDIRECT("1:"&amp;(SR127-SQ127)+1)),2)={2},1,0)),0),0)</f>
        <v>0</v>
      </c>
      <c r="SU127" s="39">
        <f t="array" aca="1" ref="SU127" ca="1">IFERROR(IF($J127&lt;&gt;"",SUM(IF(WEEKDAY(-1+ROW(INDIRECT("1:"&amp;(SR127-SQ127)+1)),2)={3},1,0)),0),0)</f>
        <v>0</v>
      </c>
      <c r="SV127" s="39">
        <f t="array" aca="1" ref="SV127" ca="1">IFERROR(IF($K127&lt;&gt;"",SUM(IF(WEEKDAY(-1+ROW(INDIRECT("1:"&amp;(SR127-SQ127)+1)),2)={4},1,0)),0),0)</f>
        <v>0</v>
      </c>
      <c r="SW127" s="39">
        <f t="array" aca="1" ref="SW127" ca="1">IFERROR(IF($L127&lt;&gt;"",SUM(IF(WEEKDAY(-1+ROW(INDIRECT("1:"&amp;(SR127-SQ127)+1)),2)={5},1,0)),0),0)</f>
        <v>0</v>
      </c>
      <c r="SX127" s="39">
        <f t="array" aca="1" ref="SX127" ca="1">IFERROR(IF($M127&lt;&gt;"",SUM(IF(WEEKDAY(-1+ROW(INDIRECT("1:"&amp;(SR127-SQ127)+1)),2)={6},1,0)),0),0)</f>
        <v>0</v>
      </c>
      <c r="SY127" s="39">
        <f t="array" aca="1" ref="SY127" ca="1">IFERROR(IF($N127&lt;&gt;"",SUM(IF(WEEKDAY(-1+ROW(INDIRECT("1:"&amp;(SR127-SQ127)+1)),2)={7},1,0)),0),0)</f>
        <v>0</v>
      </c>
      <c r="SZ127" s="39">
        <f t="shared" ca="1" si="346"/>
        <v>0</v>
      </c>
      <c r="TA127" s="39">
        <f t="shared" si="347"/>
        <v>0</v>
      </c>
      <c r="TB127" s="39">
        <f t="shared" si="348"/>
        <v>0</v>
      </c>
      <c r="TC127" s="39">
        <f t="shared" si="349"/>
        <v>0</v>
      </c>
      <c r="TD127" s="39">
        <f t="shared" si="350"/>
        <v>0</v>
      </c>
      <c r="TE127" s="39">
        <f t="shared" si="351"/>
        <v>0</v>
      </c>
      <c r="TF127" s="39">
        <f t="shared" si="352"/>
        <v>0</v>
      </c>
      <c r="TG127" s="39">
        <f t="shared" si="353"/>
        <v>0</v>
      </c>
      <c r="TH127" s="39">
        <f t="shared" si="354"/>
        <v>0</v>
      </c>
      <c r="TI127" s="39">
        <f t="shared" ca="1" si="355"/>
        <v>0</v>
      </c>
      <c r="TJ127" s="41">
        <f t="shared" si="356"/>
        <v>0</v>
      </c>
      <c r="TK127" s="40">
        <f t="shared" si="357"/>
        <v>45078</v>
      </c>
      <c r="TL127" s="40">
        <f t="shared" si="358"/>
        <v>45107</v>
      </c>
      <c r="TM127" s="39">
        <f t="array" aca="1" ref="TM127" ca="1">IFERROR(IF($H127&lt;&gt;"",SUM(IF(WEEKDAY(-1+ROW(INDIRECT("1:"&amp;(TL127-TK127)+1)),2)={1},1,0)),0),0)</f>
        <v>0</v>
      </c>
      <c r="TN127" s="39">
        <f t="array" aca="1" ref="TN127" ca="1">IFERROR(IF($I127&lt;&gt;"",SUM(IF(WEEKDAY(-1+ROW(INDIRECT("1:"&amp;(TL127-TK127)+1)),2)={2},1,0)),0),0)</f>
        <v>0</v>
      </c>
      <c r="TO127" s="39">
        <f t="array" aca="1" ref="TO127" ca="1">IFERROR(IF($J127&lt;&gt;"",SUM(IF(WEEKDAY(-1+ROW(INDIRECT("1:"&amp;(TL127-TK127)+1)),2)={3},1,0)),0),0)</f>
        <v>0</v>
      </c>
      <c r="TP127" s="39">
        <f t="array" aca="1" ref="TP127" ca="1">IFERROR(IF($K127&lt;&gt;"",SUM(IF(WEEKDAY(-1+ROW(INDIRECT("1:"&amp;(TL127-TK127)+1)),2)={4},1,0)),0),0)</f>
        <v>0</v>
      </c>
      <c r="TQ127" s="39">
        <f t="array" aca="1" ref="TQ127" ca="1">IFERROR(IF($L127&lt;&gt;"",SUM(IF(WEEKDAY(-1+ROW(INDIRECT("1:"&amp;(TL127-TK127)+1)),2)={5},1,0)),0),0)</f>
        <v>0</v>
      </c>
      <c r="TR127" s="39">
        <f t="array" aca="1" ref="TR127" ca="1">IFERROR(IF($M127&lt;&gt;"",SUM(IF(WEEKDAY(-1+ROW(INDIRECT("1:"&amp;(TL127-TK127)+1)),2)={6},1,0)),0),0)</f>
        <v>0</v>
      </c>
      <c r="TS127" s="39">
        <f t="array" aca="1" ref="TS127" ca="1">IFERROR(IF($N127&lt;&gt;"",SUM(IF(WEEKDAY(-1+ROW(INDIRECT("1:"&amp;(TL127-TK127)+1)),2)={7},1,0)),0),0)</f>
        <v>0</v>
      </c>
      <c r="TT127" s="39">
        <f t="shared" ca="1" si="359"/>
        <v>0</v>
      </c>
      <c r="TU127" s="39">
        <f t="shared" si="360"/>
        <v>0</v>
      </c>
      <c r="TV127" s="39">
        <f t="shared" si="361"/>
        <v>0</v>
      </c>
      <c r="TW127" s="39">
        <f t="shared" si="362"/>
        <v>0</v>
      </c>
      <c r="TX127" s="39">
        <f t="shared" si="363"/>
        <v>0</v>
      </c>
      <c r="TY127" s="39">
        <f t="shared" si="364"/>
        <v>0</v>
      </c>
      <c r="TZ127" s="39">
        <f t="shared" si="365"/>
        <v>0</v>
      </c>
      <c r="UA127" s="39">
        <f t="shared" si="366"/>
        <v>0</v>
      </c>
      <c r="UB127" s="39">
        <f t="shared" si="367"/>
        <v>0</v>
      </c>
      <c r="UC127" s="39">
        <f t="shared" ca="1" si="368"/>
        <v>0</v>
      </c>
      <c r="UD127" s="41">
        <f t="shared" si="369"/>
        <v>0</v>
      </c>
      <c r="UE127" s="40">
        <f t="shared" si="370"/>
        <v>45108</v>
      </c>
      <c r="UF127" s="40">
        <f t="shared" si="371"/>
        <v>45138</v>
      </c>
      <c r="UG127" s="39">
        <f t="array" aca="1" ref="UG127" ca="1">IFERROR(IF($H127&lt;&gt;"",SUM(IF(WEEKDAY(-1+ROW(INDIRECT("1:"&amp;(UF127-UE127)+1)),2)={1},1,0)),0),0)</f>
        <v>0</v>
      </c>
      <c r="UH127" s="39">
        <f t="array" aca="1" ref="UH127" ca="1">IFERROR(IF($I127&lt;&gt;"",SUM(IF(WEEKDAY(-1+ROW(INDIRECT("1:"&amp;(UF127-UE127)+1)),2)={2},1,0)),0),0)</f>
        <v>0</v>
      </c>
      <c r="UI127" s="39">
        <f t="array" aca="1" ref="UI127" ca="1">IFERROR(IF($J127&lt;&gt;"",SUM(IF(WEEKDAY(-1+ROW(INDIRECT("1:"&amp;(UF127-UE127)+1)),2)={3},1,0)),0),0)</f>
        <v>0</v>
      </c>
      <c r="UJ127" s="39">
        <f t="array" aca="1" ref="UJ127" ca="1">IFERROR(IF($K127&lt;&gt;"",SUM(IF(WEEKDAY(-1+ROW(INDIRECT("1:"&amp;(UF127-UE127)+1)),2)={4},1,0)),0),0)</f>
        <v>0</v>
      </c>
      <c r="UK127" s="39">
        <f t="array" aca="1" ref="UK127" ca="1">IFERROR(IF($L127&lt;&gt;"",SUM(IF(WEEKDAY(-1+ROW(INDIRECT("1:"&amp;(UF127-UE127)+1)),2)={5},1,0)),0),0)</f>
        <v>0</v>
      </c>
      <c r="UL127" s="39">
        <f t="array" aca="1" ref="UL127" ca="1">IFERROR(IF($M127&lt;&gt;"",SUM(IF(WEEKDAY(-1+ROW(INDIRECT("1:"&amp;(UF127-UE127)+1)),2)={6},1,0)),0),0)</f>
        <v>0</v>
      </c>
      <c r="UM127" s="39">
        <f t="array" aca="1" ref="UM127" ca="1">IFERROR(IF($N127&lt;&gt;"",SUM(IF(WEEKDAY(-1+ROW(INDIRECT("1:"&amp;(UF127-UE127)+1)),2)={7},1,0)),0),0)</f>
        <v>0</v>
      </c>
      <c r="UN127" s="39">
        <f t="shared" ca="1" si="372"/>
        <v>0</v>
      </c>
      <c r="UO127" s="39">
        <f t="shared" si="373"/>
        <v>0</v>
      </c>
      <c r="UP127" s="39">
        <f t="shared" si="374"/>
        <v>0</v>
      </c>
      <c r="UQ127" s="39">
        <f t="shared" si="375"/>
        <v>0</v>
      </c>
      <c r="UR127" s="39">
        <f t="shared" si="376"/>
        <v>0</v>
      </c>
      <c r="US127" s="39">
        <f t="shared" si="377"/>
        <v>0</v>
      </c>
      <c r="UT127" s="39">
        <f t="shared" si="378"/>
        <v>0</v>
      </c>
      <c r="UU127" s="39">
        <f t="shared" si="379"/>
        <v>0</v>
      </c>
      <c r="UV127" s="39">
        <f t="shared" si="380"/>
        <v>0</v>
      </c>
      <c r="UW127" s="39">
        <f t="shared" ca="1" si="381"/>
        <v>0</v>
      </c>
      <c r="UX127" s="41">
        <f t="shared" si="382"/>
        <v>0</v>
      </c>
      <c r="UY127" s="40">
        <f t="shared" si="383"/>
        <v>45139</v>
      </c>
      <c r="UZ127" s="40">
        <f t="shared" si="384"/>
        <v>45169</v>
      </c>
      <c r="VA127" s="39">
        <f t="array" aca="1" ref="VA127" ca="1">IFERROR(IF($H127&lt;&gt;"",SUM(IF(WEEKDAY(-1+ROW(INDIRECT("1:"&amp;(UZ127-UY127)+1)),2)={1},1,0)),0),0)</f>
        <v>0</v>
      </c>
      <c r="VB127" s="39">
        <f t="array" aca="1" ref="VB127" ca="1">IFERROR(IF($I127&lt;&gt;"",SUM(IF(WEEKDAY(-1+ROW(INDIRECT("1:"&amp;(UZ127-UY127)+1)),2)={2},1,0)),0),0)</f>
        <v>0</v>
      </c>
      <c r="VC127" s="39">
        <f t="array" aca="1" ref="VC127" ca="1">IFERROR(IF($J127&lt;&gt;"",SUM(IF(WEEKDAY(-1+ROW(INDIRECT("1:"&amp;(UZ127-UY127)+1)),2)={3},1,0)),0),0)</f>
        <v>0</v>
      </c>
      <c r="VD127" s="39">
        <f t="array" aca="1" ref="VD127" ca="1">IFERROR(IF($K127&lt;&gt;"",SUM(IF(WEEKDAY(-1+ROW(INDIRECT("1:"&amp;(UZ127-UY127)+1)),2)={4},1,0)),0),0)</f>
        <v>0</v>
      </c>
      <c r="VE127" s="39">
        <f t="array" aca="1" ref="VE127" ca="1">IFERROR(IF($L127&lt;&gt;"",SUM(IF(WEEKDAY(-1+ROW(INDIRECT("1:"&amp;(UZ127-UY127)+1)),2)={5},1,0)),0),0)</f>
        <v>0</v>
      </c>
      <c r="VF127" s="39">
        <f t="array" aca="1" ref="VF127" ca="1">IFERROR(IF($M127&lt;&gt;"",SUM(IF(WEEKDAY(-1+ROW(INDIRECT("1:"&amp;(UZ127-UY127)+1)),2)={6},1,0)),0),0)</f>
        <v>0</v>
      </c>
      <c r="VG127" s="39">
        <f t="array" aca="1" ref="VG127" ca="1">IFERROR(IF($N127&lt;&gt;"",SUM(IF(WEEKDAY(-1+ROW(INDIRECT("1:"&amp;(UZ127-UY127)+1)),2)={7},1,0)),0),0)</f>
        <v>0</v>
      </c>
      <c r="VH127" s="39">
        <f t="shared" ca="1" si="385"/>
        <v>0</v>
      </c>
      <c r="VI127" s="39">
        <f t="shared" si="386"/>
        <v>0</v>
      </c>
      <c r="VJ127" s="39">
        <f t="shared" si="387"/>
        <v>0</v>
      </c>
      <c r="VK127" s="39">
        <f t="shared" si="388"/>
        <v>0</v>
      </c>
      <c r="VL127" s="39">
        <f t="shared" si="389"/>
        <v>0</v>
      </c>
      <c r="VM127" s="39">
        <f t="shared" si="390"/>
        <v>0</v>
      </c>
      <c r="VN127" s="39">
        <f t="shared" si="391"/>
        <v>0</v>
      </c>
      <c r="VO127" s="39">
        <f t="shared" si="392"/>
        <v>0</v>
      </c>
      <c r="VP127" s="39">
        <f t="shared" si="393"/>
        <v>0</v>
      </c>
      <c r="VQ127" s="39">
        <f t="shared" ca="1" si="394"/>
        <v>0</v>
      </c>
      <c r="VR127" s="41">
        <f t="shared" si="395"/>
        <v>0</v>
      </c>
      <c r="VS127" s="40">
        <f t="shared" si="396"/>
        <v>45170</v>
      </c>
      <c r="VT127" s="40">
        <f t="shared" si="397"/>
        <v>45199</v>
      </c>
      <c r="VU127" s="39">
        <f t="array" aca="1" ref="VU127" ca="1">IFERROR(IF($H127&lt;&gt;"",SUM(IF(WEEKDAY(-1+ROW(INDIRECT("1:"&amp;(VT127-VS127)+1)),2)={1},1,0)),0),0)</f>
        <v>0</v>
      </c>
      <c r="VV127" s="39">
        <f t="array" aca="1" ref="VV127" ca="1">IFERROR(IF($I127&lt;&gt;"",SUM(IF(WEEKDAY(-1+ROW(INDIRECT("1:"&amp;(VT127-VS127)+1)),2)={2},1,0)),0),0)</f>
        <v>0</v>
      </c>
      <c r="VW127" s="39">
        <f t="array" aca="1" ref="VW127" ca="1">IFERROR(IF($J127&lt;&gt;"",SUM(IF(WEEKDAY(-1+ROW(INDIRECT("1:"&amp;(VT127-VS127)+1)),2)={3},1,0)),0),0)</f>
        <v>0</v>
      </c>
      <c r="VX127" s="39">
        <f t="array" aca="1" ref="VX127" ca="1">IFERROR(IF($K127&lt;&gt;"",SUM(IF(WEEKDAY(-1+ROW(INDIRECT("1:"&amp;(VT127-VS127)+1)),2)={4},1,0)),0),0)</f>
        <v>0</v>
      </c>
      <c r="VY127" s="39">
        <f t="array" aca="1" ref="VY127" ca="1">IFERROR(IF($L127&lt;&gt;"",SUM(IF(WEEKDAY(-1+ROW(INDIRECT("1:"&amp;(VT127-VS127)+1)),2)={5},1,0)),0),0)</f>
        <v>0</v>
      </c>
      <c r="VZ127" s="39">
        <f t="array" aca="1" ref="VZ127" ca="1">IFERROR(IF($M127&lt;&gt;"",SUM(IF(WEEKDAY(-1+ROW(INDIRECT("1:"&amp;(VT127-VS127)+1)),2)={6},1,0)),0),0)</f>
        <v>0</v>
      </c>
      <c r="WA127" s="39">
        <f t="array" aca="1" ref="WA127" ca="1">IFERROR(IF($N127&lt;&gt;"",SUM(IF(WEEKDAY(-1+ROW(INDIRECT("1:"&amp;(VT127-VS127)+1)),2)={7},1,0)),0),0)</f>
        <v>0</v>
      </c>
      <c r="WB127" s="39">
        <f t="shared" ca="1" si="398"/>
        <v>0</v>
      </c>
      <c r="WC127" s="39">
        <f t="shared" si="399"/>
        <v>0</v>
      </c>
      <c r="WD127" s="39">
        <f t="shared" si="400"/>
        <v>0</v>
      </c>
      <c r="WE127" s="39">
        <f t="shared" si="401"/>
        <v>0</v>
      </c>
      <c r="WF127" s="39">
        <f t="shared" si="402"/>
        <v>0</v>
      </c>
      <c r="WG127" s="39">
        <f t="shared" si="403"/>
        <v>0</v>
      </c>
      <c r="WH127" s="39">
        <f t="shared" si="404"/>
        <v>0</v>
      </c>
      <c r="WI127" s="39">
        <f t="shared" si="405"/>
        <v>0</v>
      </c>
      <c r="WJ127" s="39">
        <f t="shared" si="406"/>
        <v>0</v>
      </c>
      <c r="WK127" s="39">
        <f t="shared" ca="1" si="407"/>
        <v>0</v>
      </c>
      <c r="WL127" s="41">
        <f t="shared" si="408"/>
        <v>0</v>
      </c>
      <c r="WM127" s="40">
        <f t="shared" si="409"/>
        <v>45200</v>
      </c>
      <c r="WN127" s="40">
        <f t="shared" si="410"/>
        <v>45230</v>
      </c>
      <c r="WO127" s="39">
        <f t="array" aca="1" ref="WO127" ca="1">IFERROR(IF($H127&lt;&gt;"",SUM(IF(WEEKDAY(-1+ROW(INDIRECT("1:"&amp;(WN127-WM127)+1)),2)={1},1,0)),0),0)</f>
        <v>0</v>
      </c>
      <c r="WP127" s="39">
        <f t="array" aca="1" ref="WP127" ca="1">IFERROR(IF($I127&lt;&gt;"",SUM(IF(WEEKDAY(-1+ROW(INDIRECT("1:"&amp;(WN127-WM127)+1)),2)={2},1,0)),0),0)</f>
        <v>0</v>
      </c>
      <c r="WQ127" s="39">
        <f t="array" aca="1" ref="WQ127" ca="1">IFERROR(IF($J127&lt;&gt;"",SUM(IF(WEEKDAY(-1+ROW(INDIRECT("1:"&amp;(WN127-WM127)+1)),2)={3},1,0)),0),0)</f>
        <v>0</v>
      </c>
      <c r="WR127" s="39">
        <f t="array" aca="1" ref="WR127" ca="1">IFERROR(IF($K127&lt;&gt;"",SUM(IF(WEEKDAY(-1+ROW(INDIRECT("1:"&amp;(WN127-WM127)+1)),2)={4},1,0)),0),0)</f>
        <v>0</v>
      </c>
      <c r="WS127" s="39">
        <f t="array" aca="1" ref="WS127" ca="1">IFERROR(IF($L127&lt;&gt;"",SUM(IF(WEEKDAY(-1+ROW(INDIRECT("1:"&amp;(WN127-WM127)+1)),2)={5},1,0)),0),0)</f>
        <v>0</v>
      </c>
      <c r="WT127" s="39">
        <f t="array" aca="1" ref="WT127" ca="1">IFERROR(IF($M127&lt;&gt;"",SUM(IF(WEEKDAY(-1+ROW(INDIRECT("1:"&amp;(WN127-WM127)+1)),2)={6},1,0)),0),0)</f>
        <v>0</v>
      </c>
      <c r="WU127" s="39">
        <f t="array" aca="1" ref="WU127" ca="1">IFERROR(IF($N127&lt;&gt;"",SUM(IF(WEEKDAY(-1+ROW(INDIRECT("1:"&amp;(WN127-WM127)+1)),2)={7},1,0)),0),0)</f>
        <v>0</v>
      </c>
      <c r="WV127" s="39">
        <f t="shared" ca="1" si="411"/>
        <v>0</v>
      </c>
      <c r="WW127" s="39">
        <f t="shared" si="412"/>
        <v>0</v>
      </c>
      <c r="WX127" s="39">
        <f t="shared" si="413"/>
        <v>0</v>
      </c>
      <c r="WY127" s="39">
        <f t="shared" si="414"/>
        <v>0</v>
      </c>
      <c r="WZ127" s="39">
        <f t="shared" si="415"/>
        <v>0</v>
      </c>
      <c r="XA127" s="39">
        <f t="shared" si="416"/>
        <v>0</v>
      </c>
      <c r="XB127" s="39">
        <f t="shared" si="417"/>
        <v>0</v>
      </c>
      <c r="XC127" s="39">
        <f t="shared" si="418"/>
        <v>0</v>
      </c>
      <c r="XD127" s="39">
        <f t="shared" si="419"/>
        <v>0</v>
      </c>
      <c r="XE127" s="39">
        <f t="shared" ca="1" si="420"/>
        <v>0</v>
      </c>
      <c r="XF127" s="41">
        <f t="shared" si="421"/>
        <v>0</v>
      </c>
      <c r="XG127" s="40">
        <f t="shared" si="422"/>
        <v>45231</v>
      </c>
      <c r="XH127" s="40">
        <f t="shared" si="423"/>
        <v>45260</v>
      </c>
      <c r="XI127" s="39">
        <f t="array" aca="1" ref="XI127" ca="1">IFERROR(IF($H127&lt;&gt;"",SUM(IF(WEEKDAY(-1+ROW(INDIRECT("1:"&amp;(XH127-XG127)+1)),2)={1},1,0)),0),0)</f>
        <v>0</v>
      </c>
      <c r="XJ127" s="39">
        <f t="array" aca="1" ref="XJ127" ca="1">IFERROR(IF($I127&lt;&gt;"",SUM(IF(WEEKDAY(-1+ROW(INDIRECT("1:"&amp;(XH127-XG127)+1)),2)={2},1,0)),0),0)</f>
        <v>0</v>
      </c>
      <c r="XK127" s="39">
        <f t="array" aca="1" ref="XK127" ca="1">IFERROR(IF($J127&lt;&gt;"",SUM(IF(WEEKDAY(-1+ROW(INDIRECT("1:"&amp;(XH127-XG127)+1)),2)={3},1,0)),0),0)</f>
        <v>0</v>
      </c>
      <c r="XL127" s="39">
        <f t="array" aca="1" ref="XL127" ca="1">IFERROR(IF($K127&lt;&gt;"",SUM(IF(WEEKDAY(-1+ROW(INDIRECT("1:"&amp;(XH127-XG127)+1)),2)={4},1,0)),0),0)</f>
        <v>0</v>
      </c>
      <c r="XM127" s="39">
        <f t="array" aca="1" ref="XM127" ca="1">IFERROR(IF($L127&lt;&gt;"",SUM(IF(WEEKDAY(-1+ROW(INDIRECT("1:"&amp;(XH127-XG127)+1)),2)={5},1,0)),0),0)</f>
        <v>0</v>
      </c>
      <c r="XN127" s="39">
        <f t="array" aca="1" ref="XN127" ca="1">IFERROR(IF($M127&lt;&gt;"",SUM(IF(WEEKDAY(-1+ROW(INDIRECT("1:"&amp;(XH127-XG127)+1)),2)={6},1,0)),0),0)</f>
        <v>0</v>
      </c>
      <c r="XO127" s="39">
        <f t="array" aca="1" ref="XO127" ca="1">IFERROR(IF($N127&lt;&gt;"",SUM(IF(WEEKDAY(-1+ROW(INDIRECT("1:"&amp;(XH127-XG127)+1)),2)={7},1,0)),0),0)</f>
        <v>0</v>
      </c>
      <c r="XP127" s="39">
        <f t="shared" ca="1" si="424"/>
        <v>0</v>
      </c>
      <c r="XQ127" s="39">
        <f t="shared" si="425"/>
        <v>0</v>
      </c>
      <c r="XR127" s="39">
        <f t="shared" si="426"/>
        <v>0</v>
      </c>
      <c r="XS127" s="39">
        <f t="shared" si="427"/>
        <v>0</v>
      </c>
      <c r="XT127" s="39">
        <f t="shared" si="428"/>
        <v>0</v>
      </c>
      <c r="XU127" s="39">
        <f t="shared" si="429"/>
        <v>0</v>
      </c>
      <c r="XV127" s="39">
        <f t="shared" si="430"/>
        <v>0</v>
      </c>
      <c r="XW127" s="39">
        <f t="shared" si="431"/>
        <v>0</v>
      </c>
      <c r="XX127" s="39">
        <f t="shared" si="432"/>
        <v>0</v>
      </c>
      <c r="XY127" s="39">
        <f t="shared" ca="1" si="433"/>
        <v>0</v>
      </c>
      <c r="XZ127" s="41">
        <f t="shared" si="434"/>
        <v>0</v>
      </c>
      <c r="YA127" s="40">
        <f t="shared" si="435"/>
        <v>45261</v>
      </c>
      <c r="YB127" s="40">
        <f t="shared" si="436"/>
        <v>45291</v>
      </c>
      <c r="YC127" s="39">
        <f t="array" aca="1" ref="YC127" ca="1">IFERROR(IF($H127&lt;&gt;"",SUM(IF(WEEKDAY(-1+ROW(INDIRECT("1:"&amp;(YB127-YA127)+1)),2)={1},1,0)),0),0)</f>
        <v>0</v>
      </c>
      <c r="YD127" s="39">
        <f t="array" aca="1" ref="YD127" ca="1">IFERROR(IF($I127&lt;&gt;"",SUM(IF(WEEKDAY(-1+ROW(INDIRECT("1:"&amp;(YB127-YA127)+1)),2)={2},1,0)),0),0)</f>
        <v>0</v>
      </c>
      <c r="YE127" s="39">
        <f t="array" aca="1" ref="YE127" ca="1">IFERROR(IF($J127&lt;&gt;"",SUM(IF(WEEKDAY(-1+ROW(INDIRECT("1:"&amp;(YB127-YA127)+1)),2)={3},1,0)),0),0)</f>
        <v>0</v>
      </c>
      <c r="YF127" s="39">
        <f t="array" aca="1" ref="YF127" ca="1">IFERROR(IF($K127&lt;&gt;"",SUM(IF(WEEKDAY(-1+ROW(INDIRECT("1:"&amp;(YB127-YA127)+1)),2)={4},1,0)),0),0)</f>
        <v>0</v>
      </c>
      <c r="YG127" s="39">
        <f t="array" aca="1" ref="YG127" ca="1">IFERROR(IF($L127&lt;&gt;"",SUM(IF(WEEKDAY(-1+ROW(INDIRECT("1:"&amp;(YB127-YA127)+1)),2)={5},1,0)),0),0)</f>
        <v>0</v>
      </c>
      <c r="YH127" s="39">
        <f t="array" aca="1" ref="YH127" ca="1">IFERROR(IF($M127&lt;&gt;"",SUM(IF(WEEKDAY(-1+ROW(INDIRECT("1:"&amp;(YB127-YA127)+1)),2)={6},1,0)),0),0)</f>
        <v>0</v>
      </c>
      <c r="YI127" s="39">
        <f t="array" aca="1" ref="YI127" ca="1">IFERROR(IF($N127&lt;&gt;"",SUM(IF(WEEKDAY(-1+ROW(INDIRECT("1:"&amp;(YB127-YA127)+1)),2)={7},1,0)),0),0)</f>
        <v>0</v>
      </c>
      <c r="YJ127" s="39">
        <f t="shared" ca="1" si="437"/>
        <v>0</v>
      </c>
      <c r="YK127" s="39">
        <f t="shared" si="438"/>
        <v>0</v>
      </c>
      <c r="YL127" s="39">
        <f t="shared" si="439"/>
        <v>0</v>
      </c>
      <c r="YM127" s="39">
        <f t="shared" si="440"/>
        <v>0</v>
      </c>
      <c r="YN127" s="39">
        <f t="shared" si="441"/>
        <v>0</v>
      </c>
      <c r="YO127" s="39">
        <f t="shared" si="442"/>
        <v>0</v>
      </c>
      <c r="YP127" s="39">
        <f t="shared" si="443"/>
        <v>0</v>
      </c>
      <c r="YQ127" s="39">
        <f t="shared" si="444"/>
        <v>0</v>
      </c>
      <c r="YR127" s="39">
        <f t="shared" si="445"/>
        <v>0</v>
      </c>
      <c r="YS127" s="39">
        <f t="shared" ca="1" si="446"/>
        <v>0</v>
      </c>
    </row>
    <row r="128" spans="2:669" x14ac:dyDescent="0.25">
      <c r="B128" s="71">
        <v>118</v>
      </c>
      <c r="C128" s="71"/>
      <c r="D128" s="71"/>
      <c r="E128" s="71"/>
      <c r="F128" s="71"/>
      <c r="G128" s="73"/>
      <c r="H128" s="74"/>
      <c r="I128" s="75"/>
      <c r="J128" s="75"/>
      <c r="K128" s="75"/>
      <c r="L128" s="75"/>
      <c r="M128" s="75"/>
      <c r="N128" s="73"/>
      <c r="O128" s="74"/>
      <c r="P128" s="75"/>
      <c r="Q128" s="75"/>
      <c r="R128" s="75"/>
      <c r="S128" s="75"/>
      <c r="T128" s="75"/>
      <c r="U128" s="75"/>
      <c r="V128" s="73"/>
      <c r="W128" s="95"/>
      <c r="X128" s="96"/>
      <c r="Y128" s="96"/>
      <c r="Z128" s="96"/>
      <c r="AA128" s="96"/>
      <c r="AB128" s="96"/>
      <c r="AC128" s="96"/>
      <c r="AD128" s="96"/>
      <c r="AE128" s="96"/>
      <c r="AF128" s="96"/>
      <c r="AG128" s="96"/>
      <c r="AH128" s="96"/>
      <c r="AI128" s="96"/>
      <c r="AJ128" s="96"/>
      <c r="AK128" s="96"/>
      <c r="AL128" s="96"/>
      <c r="AM128" s="96"/>
      <c r="AN128" s="96"/>
      <c r="AO128" s="96"/>
      <c r="AP128" s="96"/>
      <c r="AQ128" s="96"/>
      <c r="AR128" s="96"/>
      <c r="AS128" s="96"/>
      <c r="AT128" s="96"/>
      <c r="AU128" s="96"/>
      <c r="AV128" s="96"/>
      <c r="AW128" s="96"/>
      <c r="AX128" s="96"/>
      <c r="AY128" s="96"/>
      <c r="AZ128" s="96"/>
      <c r="BA128" s="96"/>
      <c r="BB128" s="96"/>
      <c r="BC128" s="96"/>
      <c r="BD128" s="96"/>
      <c r="BE128" s="96"/>
      <c r="BF128" s="96"/>
      <c r="BG128" s="96"/>
      <c r="BH128" s="96"/>
      <c r="BI128" s="96"/>
      <c r="BJ128" s="96"/>
      <c r="BK128" s="96"/>
      <c r="BL128" s="96"/>
      <c r="BM128" s="96"/>
      <c r="BN128" s="96"/>
      <c r="BO128" s="96"/>
      <c r="BP128" s="96"/>
      <c r="BQ128" s="96"/>
      <c r="BR128" s="96"/>
      <c r="BS128" s="96"/>
      <c r="BT128" s="96"/>
      <c r="BU128" s="96"/>
      <c r="BV128" s="96"/>
      <c r="BW128" s="96"/>
      <c r="BX128" s="96"/>
      <c r="BY128" s="96"/>
      <c r="BZ128" s="96"/>
      <c r="CA128" s="96"/>
      <c r="CB128" s="96"/>
      <c r="CC128" s="96"/>
      <c r="CD128" s="96"/>
      <c r="CE128" s="96"/>
      <c r="CF128" s="96"/>
      <c r="CG128" s="96"/>
      <c r="CH128" s="96"/>
      <c r="CI128" s="96"/>
      <c r="CJ128" s="96"/>
      <c r="CK128" s="96"/>
      <c r="CL128" s="96"/>
      <c r="CM128" s="96"/>
      <c r="CN128" s="96"/>
      <c r="CO128" s="96"/>
      <c r="CP128" s="96"/>
      <c r="CQ128" s="96"/>
      <c r="CR128" s="96"/>
      <c r="CS128" s="96"/>
      <c r="CT128" s="96"/>
      <c r="CU128" s="96"/>
      <c r="CV128" s="96"/>
      <c r="CW128" s="96"/>
      <c r="CX128" s="96"/>
      <c r="CY128" s="96"/>
      <c r="CZ128" s="96"/>
      <c r="DA128" s="96"/>
      <c r="DB128" s="96"/>
      <c r="DC128" s="96"/>
      <c r="DD128" s="96"/>
      <c r="DE128" s="96"/>
      <c r="DF128" s="96"/>
      <c r="DG128" s="96"/>
      <c r="DH128" s="96"/>
      <c r="DI128" s="96"/>
      <c r="DJ128" s="96"/>
      <c r="DK128" s="96"/>
      <c r="DL128" s="96"/>
      <c r="DM128" s="96"/>
      <c r="DN128" s="96"/>
      <c r="DO128" s="96"/>
      <c r="DP128" s="96"/>
      <c r="DQ128" s="96"/>
      <c r="DR128" s="96"/>
      <c r="DS128" s="96"/>
      <c r="DT128" s="96"/>
      <c r="DU128" s="96"/>
      <c r="DV128" s="96"/>
      <c r="DW128" s="96"/>
      <c r="DX128" s="96"/>
      <c r="DY128" s="96"/>
      <c r="DZ128" s="96"/>
      <c r="EA128" s="96"/>
      <c r="EB128" s="96"/>
      <c r="EC128" s="96"/>
      <c r="ED128" s="96"/>
      <c r="EE128" s="96"/>
      <c r="EF128" s="96"/>
      <c r="EG128" s="96"/>
      <c r="EH128" s="96"/>
      <c r="EI128" s="96"/>
      <c r="EJ128" s="96"/>
      <c r="EK128" s="96"/>
      <c r="EL128" s="96"/>
      <c r="EM128" s="96"/>
      <c r="EN128" s="96"/>
      <c r="EO128" s="96"/>
      <c r="EP128" s="96"/>
      <c r="EQ128" s="96"/>
      <c r="ER128" s="96"/>
      <c r="ES128" s="96"/>
      <c r="ET128" s="96"/>
      <c r="EU128" s="96"/>
      <c r="EV128" s="96"/>
      <c r="EW128" s="96"/>
      <c r="EX128" s="96"/>
      <c r="EY128" s="96"/>
      <c r="EZ128" s="96"/>
      <c r="FA128" s="96"/>
      <c r="FB128" s="96"/>
      <c r="FC128" s="96"/>
      <c r="FD128" s="96"/>
      <c r="FE128" s="96"/>
      <c r="FF128" s="96"/>
      <c r="FG128" s="96"/>
      <c r="FH128" s="96"/>
      <c r="FI128" s="96"/>
      <c r="FJ128" s="96"/>
      <c r="FK128" s="96"/>
      <c r="FL128" s="96"/>
      <c r="FM128" s="96"/>
      <c r="FN128" s="96"/>
      <c r="FO128" s="96"/>
      <c r="FP128" s="96"/>
      <c r="FQ128" s="96"/>
      <c r="FR128" s="96"/>
      <c r="FS128" s="96"/>
      <c r="FT128" s="96"/>
      <c r="FU128" s="96"/>
      <c r="FV128" s="96"/>
      <c r="FW128" s="96"/>
      <c r="FX128" s="96"/>
      <c r="FY128" s="96"/>
      <c r="FZ128" s="96"/>
      <c r="GA128" s="96"/>
      <c r="GB128" s="96"/>
      <c r="GC128" s="96"/>
      <c r="GD128" s="96"/>
      <c r="GE128" s="96"/>
      <c r="GF128" s="96"/>
      <c r="GG128" s="96"/>
      <c r="GH128" s="96"/>
      <c r="GI128" s="96"/>
      <c r="GJ128" s="96"/>
      <c r="GK128" s="96"/>
      <c r="GL128" s="96"/>
      <c r="GM128" s="96"/>
      <c r="GN128" s="96"/>
      <c r="GO128" s="96"/>
      <c r="GP128" s="96"/>
      <c r="GQ128" s="96"/>
      <c r="GR128" s="96"/>
      <c r="GS128" s="96"/>
      <c r="GT128" s="96"/>
      <c r="GU128" s="96"/>
      <c r="GV128" s="96"/>
      <c r="GW128" s="96"/>
      <c r="GX128" s="96"/>
      <c r="GY128" s="96"/>
      <c r="GZ128" s="96"/>
      <c r="HA128" s="96"/>
      <c r="HB128" s="96"/>
      <c r="HC128" s="96"/>
      <c r="HD128" s="96"/>
      <c r="HE128" s="96"/>
      <c r="HF128" s="96"/>
      <c r="HG128" s="96"/>
      <c r="HH128" s="96"/>
      <c r="HI128" s="96"/>
      <c r="HJ128" s="96"/>
      <c r="HK128" s="96"/>
      <c r="HL128" s="96"/>
      <c r="HM128" s="96"/>
      <c r="HN128" s="96"/>
      <c r="HO128" s="96"/>
      <c r="HP128" s="96"/>
      <c r="HQ128" s="96"/>
      <c r="HR128" s="96"/>
      <c r="HS128" s="96"/>
      <c r="HT128" s="96"/>
      <c r="HU128" s="96"/>
      <c r="HV128" s="96"/>
      <c r="HW128" s="96"/>
      <c r="HX128" s="96"/>
      <c r="HY128" s="96"/>
      <c r="HZ128" s="96"/>
      <c r="IA128" s="96"/>
      <c r="IB128" s="96"/>
      <c r="IC128" s="96"/>
      <c r="ID128" s="96"/>
      <c r="IE128" s="96"/>
      <c r="IF128" s="96"/>
      <c r="IG128" s="96"/>
      <c r="IH128" s="96"/>
      <c r="II128" s="96"/>
      <c r="IJ128" s="96"/>
      <c r="IK128" s="96"/>
      <c r="IL128" s="96"/>
      <c r="IM128" s="96"/>
      <c r="IN128" s="96"/>
      <c r="IO128" s="96"/>
      <c r="IP128" s="96"/>
      <c r="IQ128" s="96"/>
      <c r="IR128" s="96"/>
      <c r="IS128" s="96"/>
      <c r="IT128" s="96"/>
      <c r="IU128" s="96"/>
      <c r="IV128" s="96"/>
      <c r="IW128" s="96"/>
      <c r="IX128" s="96"/>
      <c r="IY128" s="96"/>
      <c r="IZ128" s="96"/>
      <c r="JA128" s="96"/>
      <c r="JB128" s="96"/>
      <c r="JC128" s="96"/>
      <c r="JD128" s="96"/>
      <c r="JE128" s="96"/>
      <c r="JF128" s="96"/>
      <c r="JG128" s="96"/>
      <c r="JH128" s="96"/>
      <c r="JI128" s="96"/>
      <c r="JJ128" s="96"/>
      <c r="JK128" s="96"/>
      <c r="JL128" s="96"/>
      <c r="JM128" s="96"/>
      <c r="JN128" s="96"/>
      <c r="JO128" s="96"/>
      <c r="JP128" s="96"/>
      <c r="JQ128" s="96"/>
      <c r="JR128" s="96"/>
      <c r="JS128" s="96"/>
      <c r="JT128" s="96"/>
      <c r="JU128" s="96"/>
      <c r="JV128" s="96"/>
      <c r="JW128" s="96"/>
      <c r="JX128" s="96"/>
      <c r="JY128" s="96"/>
      <c r="JZ128" s="96"/>
      <c r="KA128" s="96"/>
      <c r="KB128" s="96"/>
      <c r="KC128" s="96"/>
      <c r="KD128" s="96"/>
      <c r="KE128" s="96"/>
      <c r="KF128" s="96"/>
      <c r="KG128" s="96"/>
      <c r="KH128" s="96"/>
      <c r="KI128" s="96"/>
      <c r="KJ128" s="96"/>
      <c r="KK128" s="96"/>
      <c r="KL128" s="96"/>
      <c r="KM128" s="96"/>
      <c r="KN128" s="96"/>
      <c r="KO128" s="96"/>
      <c r="KP128" s="96"/>
      <c r="KQ128" s="96"/>
      <c r="KR128" s="96"/>
      <c r="KS128" s="96"/>
      <c r="KT128" s="96"/>
      <c r="KU128" s="96"/>
      <c r="KV128" s="96"/>
      <c r="KW128" s="96"/>
      <c r="KX128" s="96"/>
      <c r="KY128" s="96"/>
      <c r="KZ128" s="96"/>
      <c r="LA128" s="96"/>
      <c r="LB128" s="96"/>
      <c r="LC128" s="96"/>
      <c r="LD128" s="96"/>
      <c r="LE128" s="96"/>
      <c r="LF128" s="96"/>
      <c r="LG128" s="96"/>
      <c r="LH128" s="96"/>
      <c r="LI128" s="96"/>
      <c r="LJ128" s="96"/>
      <c r="LK128" s="96"/>
      <c r="LL128" s="96"/>
      <c r="LM128" s="96"/>
      <c r="LN128" s="96"/>
      <c r="LO128" s="96"/>
      <c r="LP128" s="96"/>
      <c r="LQ128" s="96"/>
      <c r="LR128" s="96"/>
      <c r="LS128" s="96"/>
      <c r="LT128" s="96"/>
      <c r="LU128" s="96"/>
      <c r="LV128" s="96"/>
      <c r="LW128" s="96"/>
      <c r="LX128" s="96"/>
      <c r="LY128" s="96"/>
      <c r="LZ128" s="96"/>
      <c r="MA128" s="96"/>
      <c r="MB128" s="96"/>
      <c r="MC128" s="96"/>
      <c r="MD128" s="96"/>
      <c r="ME128" s="96"/>
      <c r="MF128" s="96"/>
      <c r="MG128" s="96"/>
      <c r="MH128" s="96"/>
      <c r="MI128" s="96"/>
      <c r="MJ128" s="96"/>
      <c r="MK128" s="96"/>
      <c r="ML128" s="96"/>
      <c r="MM128" s="96"/>
      <c r="MN128" s="96"/>
      <c r="MO128" s="96"/>
      <c r="MP128" s="96"/>
      <c r="MQ128" s="96"/>
      <c r="MR128" s="96"/>
      <c r="MS128" s="96"/>
      <c r="MT128" s="96"/>
      <c r="MU128" s="96"/>
      <c r="MV128" s="96"/>
      <c r="MW128" s="96"/>
      <c r="MX128" s="96"/>
      <c r="MY128" s="96"/>
      <c r="MZ128" s="96"/>
      <c r="NA128" s="96"/>
      <c r="NB128" s="96"/>
      <c r="NC128" s="96"/>
      <c r="ND128" s="96"/>
      <c r="NE128" s="96"/>
      <c r="NF128" s="96"/>
      <c r="NG128" s="96"/>
      <c r="NH128" s="96"/>
      <c r="NI128" s="96"/>
      <c r="NJ128" s="96"/>
      <c r="NK128" s="96"/>
      <c r="NL128" s="96"/>
      <c r="NM128" s="96"/>
      <c r="NN128" s="96"/>
      <c r="NO128" s="96"/>
      <c r="NP128" s="96"/>
      <c r="NQ128" s="96"/>
      <c r="NR128" s="96"/>
      <c r="NS128" s="96"/>
      <c r="NT128" s="96"/>
      <c r="NU128" s="96"/>
      <c r="NV128" s="96"/>
      <c r="NW128" s="96"/>
      <c r="NX128" s="97"/>
      <c r="NY128" s="96">
        <f t="shared" si="268"/>
        <v>0</v>
      </c>
      <c r="NZ128" s="96">
        <f t="shared" si="447"/>
        <v>0</v>
      </c>
      <c r="OA128" s="96">
        <f t="shared" si="447"/>
        <v>0</v>
      </c>
      <c r="OB128" s="96">
        <f t="shared" si="447"/>
        <v>0</v>
      </c>
      <c r="OC128" s="96">
        <f t="shared" si="447"/>
        <v>0</v>
      </c>
      <c r="OD128" s="96">
        <f t="shared" si="447"/>
        <v>0</v>
      </c>
      <c r="OE128" s="96">
        <f t="shared" si="447"/>
        <v>0</v>
      </c>
      <c r="OF128" s="96">
        <f t="shared" si="447"/>
        <v>0</v>
      </c>
      <c r="OG128" s="96">
        <f t="shared" si="269"/>
        <v>0</v>
      </c>
      <c r="OH128" s="96">
        <f t="shared" si="270"/>
        <v>0</v>
      </c>
      <c r="OI128" s="96">
        <f t="shared" si="271"/>
        <v>0</v>
      </c>
      <c r="OJ128" s="96">
        <f t="shared" si="272"/>
        <v>0</v>
      </c>
      <c r="OK128" s="96">
        <f t="shared" si="273"/>
        <v>0</v>
      </c>
      <c r="OL128" s="96">
        <f t="shared" si="274"/>
        <v>0</v>
      </c>
      <c r="OM128" s="96">
        <f t="shared" si="275"/>
        <v>0</v>
      </c>
      <c r="ON128" s="96">
        <f t="shared" si="276"/>
        <v>0</v>
      </c>
      <c r="OO128" s="96">
        <f t="shared" ca="1" si="279"/>
        <v>0</v>
      </c>
      <c r="OP128" s="96">
        <f t="shared" ca="1" si="280"/>
        <v>0</v>
      </c>
      <c r="PB128" s="41">
        <f t="shared" ca="1" si="281"/>
        <v>0</v>
      </c>
      <c r="PC128" s="40">
        <f t="shared" si="282"/>
        <v>44927</v>
      </c>
      <c r="PD128" s="39">
        <f t="shared" ca="1" si="277"/>
        <v>45488</v>
      </c>
      <c r="PE128" s="39">
        <f t="shared" si="283"/>
        <v>0</v>
      </c>
      <c r="PF128" s="39">
        <f t="shared" si="284"/>
        <v>0</v>
      </c>
      <c r="PG128" s="39">
        <f t="shared" si="285"/>
        <v>0</v>
      </c>
      <c r="PH128" s="39">
        <f t="shared" si="286"/>
        <v>0</v>
      </c>
      <c r="PI128" s="39">
        <f t="shared" si="287"/>
        <v>0</v>
      </c>
      <c r="PJ128" s="39">
        <f t="shared" si="288"/>
        <v>0</v>
      </c>
      <c r="PK128" s="39">
        <f t="shared" si="289"/>
        <v>0</v>
      </c>
      <c r="PL128" s="39">
        <f t="shared" ca="1" si="290"/>
        <v>0</v>
      </c>
      <c r="PM128" s="39">
        <f t="shared" ca="1" si="278"/>
        <v>0</v>
      </c>
      <c r="PN128" s="41">
        <f t="shared" si="291"/>
        <v>0</v>
      </c>
      <c r="PO128" s="40">
        <f t="shared" si="292"/>
        <v>44927</v>
      </c>
      <c r="PP128" s="40">
        <f t="shared" si="293"/>
        <v>44957</v>
      </c>
      <c r="PQ128" s="39">
        <f t="array" aca="1" ref="PQ128" ca="1">IFERROR(IF($H128&lt;&gt;"",SUM(IF(WEEKDAY(-1+ROW(INDIRECT("1:"&amp;(PP128-PO128)+1)),2)={1},1,0)),0),0)</f>
        <v>0</v>
      </c>
      <c r="PR128" s="39">
        <f t="array" aca="1" ref="PR128" ca="1">IFERROR(IF($I128&lt;&gt;"",SUM(IF(WEEKDAY(-1+ROW(INDIRECT("1:"&amp;(PP128-PO128)+1)),2)={2},1,0)),0),0)</f>
        <v>0</v>
      </c>
      <c r="PS128" s="39">
        <f t="array" aca="1" ref="PS128" ca="1">IFERROR(IF($J128&lt;&gt;"",SUM(IF(WEEKDAY(-1+ROW(INDIRECT("1:"&amp;(PP128-PO128)+1)),2)={3},1,0)),0),0)</f>
        <v>0</v>
      </c>
      <c r="PT128" s="39">
        <f t="array" aca="1" ref="PT128" ca="1">IFERROR(IF($K128&lt;&gt;"",SUM(IF(WEEKDAY(-1+ROW(INDIRECT("1:"&amp;(PP128-PO128)+1)),2)={4},1,0)),0),0)</f>
        <v>0</v>
      </c>
      <c r="PU128" s="39">
        <f t="array" aca="1" ref="PU128" ca="1">IFERROR(IF($L128&lt;&gt;"",SUM(IF(WEEKDAY(-1+ROW(INDIRECT("1:"&amp;(PP128-PO128)+1)),2)={5},1,0)),0),0)</f>
        <v>0</v>
      </c>
      <c r="PV128" s="39">
        <f t="array" aca="1" ref="PV128" ca="1">IFERROR(IF($M128&lt;&gt;"",SUM(IF(WEEKDAY(-1+ROW(INDIRECT("1:"&amp;(PP128-PO128)+1)),2)={6},1,0)),0),0)</f>
        <v>0</v>
      </c>
      <c r="PW128" s="39">
        <f t="array" aca="1" ref="PW128" ca="1">IFERROR(IF($N128&lt;&gt;"",SUM(IF(WEEKDAY(-1+ROW(INDIRECT("1:"&amp;(PP128-PO128)+1)),2)={7},1,0)),0),0)</f>
        <v>0</v>
      </c>
      <c r="PX128" s="39">
        <f t="shared" ca="1" si="294"/>
        <v>0</v>
      </c>
      <c r="PY128" s="39">
        <f t="shared" si="295"/>
        <v>0</v>
      </c>
      <c r="PZ128" s="39">
        <f t="shared" si="296"/>
        <v>0</v>
      </c>
      <c r="QA128" s="39">
        <f t="shared" si="297"/>
        <v>0</v>
      </c>
      <c r="QB128" s="39">
        <f t="shared" si="298"/>
        <v>0</v>
      </c>
      <c r="QC128" s="39">
        <f t="shared" si="299"/>
        <v>0</v>
      </c>
      <c r="QD128" s="39">
        <f t="shared" si="300"/>
        <v>0</v>
      </c>
      <c r="QE128" s="39">
        <f t="shared" si="301"/>
        <v>0</v>
      </c>
      <c r="QF128" s="39">
        <f t="shared" si="302"/>
        <v>0</v>
      </c>
      <c r="QG128" s="39">
        <f t="shared" ca="1" si="303"/>
        <v>0</v>
      </c>
      <c r="QH128" s="41">
        <f t="shared" si="304"/>
        <v>0</v>
      </c>
      <c r="QI128" s="40">
        <f t="shared" si="305"/>
        <v>44958</v>
      </c>
      <c r="QJ128" s="40">
        <f t="shared" si="306"/>
        <v>44985</v>
      </c>
      <c r="QK128" s="39">
        <f t="array" aca="1" ref="QK128" ca="1">IFERROR(IF($H128&lt;&gt;"",SUM(IF(WEEKDAY(-1+ROW(INDIRECT("1:"&amp;(QJ128-QI128)+1)),2)={1},1,0)),0),0)</f>
        <v>0</v>
      </c>
      <c r="QL128" s="39">
        <f t="array" aca="1" ref="QL128" ca="1">IFERROR(IF($I128&lt;&gt;"",SUM(IF(WEEKDAY(-1+ROW(INDIRECT("1:"&amp;(QJ128-QI128)+1)),2)={2},1,0)),0),0)</f>
        <v>0</v>
      </c>
      <c r="QM128" s="39">
        <f t="array" aca="1" ref="QM128" ca="1">IFERROR(IF($J128&lt;&gt;"",SUM(IF(WEEKDAY(-1+ROW(INDIRECT("1:"&amp;(QJ128-QI128)+1)),2)={3},1,0)),0),0)</f>
        <v>0</v>
      </c>
      <c r="QN128" s="39">
        <f t="array" aca="1" ref="QN128" ca="1">IFERROR(IF($K128&lt;&gt;"",SUM(IF(WEEKDAY(-1+ROW(INDIRECT("1:"&amp;(QJ128-QI128)+1)),2)={4},1,0)),0),0)</f>
        <v>0</v>
      </c>
      <c r="QO128" s="39">
        <f t="array" aca="1" ref="QO128" ca="1">IFERROR(IF($L128&lt;&gt;"",SUM(IF(WEEKDAY(-1+ROW(INDIRECT("1:"&amp;(QJ128-QI128)+1)),2)={5},1,0)),0),0)</f>
        <v>0</v>
      </c>
      <c r="QP128" s="39">
        <f t="array" aca="1" ref="QP128" ca="1">IFERROR(IF($M128&lt;&gt;"",SUM(IF(WEEKDAY(-1+ROW(INDIRECT("1:"&amp;(QJ128-QI128)+1)),2)={6},1,0)),0),0)</f>
        <v>0</v>
      </c>
      <c r="QQ128" s="39">
        <f t="array" aca="1" ref="QQ128" ca="1">IFERROR(IF($N128&lt;&gt;"",SUM(IF(WEEKDAY(-1+ROW(INDIRECT("1:"&amp;(QJ128-QI128)+1)),2)={7},1,0)),0),0)</f>
        <v>0</v>
      </c>
      <c r="QR128" s="39">
        <f t="shared" ca="1" si="307"/>
        <v>0</v>
      </c>
      <c r="QS128" s="39">
        <f t="shared" si="308"/>
        <v>0</v>
      </c>
      <c r="QT128" s="39">
        <f t="shared" si="309"/>
        <v>0</v>
      </c>
      <c r="QU128" s="39">
        <f t="shared" si="310"/>
        <v>0</v>
      </c>
      <c r="QV128" s="39">
        <f t="shared" si="311"/>
        <v>0</v>
      </c>
      <c r="QW128" s="39">
        <f t="shared" si="312"/>
        <v>0</v>
      </c>
      <c r="QX128" s="39">
        <f t="shared" si="313"/>
        <v>0</v>
      </c>
      <c r="QY128" s="39">
        <f t="shared" si="314"/>
        <v>0</v>
      </c>
      <c r="QZ128" s="39">
        <f t="shared" si="315"/>
        <v>0</v>
      </c>
      <c r="RA128" s="39">
        <f t="shared" ca="1" si="316"/>
        <v>0</v>
      </c>
      <c r="RB128" s="41">
        <f t="shared" si="317"/>
        <v>0</v>
      </c>
      <c r="RC128" s="40">
        <f t="shared" si="318"/>
        <v>44986</v>
      </c>
      <c r="RD128" s="40">
        <f t="shared" si="319"/>
        <v>45016</v>
      </c>
      <c r="RE128" s="39">
        <f t="array" aca="1" ref="RE128" ca="1">IFERROR(IF($H128&lt;&gt;"",SUM(IF(WEEKDAY(-1+ROW(INDIRECT("1:"&amp;(RD128-RC128)+1)),2)={1},1,0)),0),0)</f>
        <v>0</v>
      </c>
      <c r="RF128" s="39">
        <f t="array" aca="1" ref="RF128" ca="1">IFERROR(IF($I128&lt;&gt;"",SUM(IF(WEEKDAY(-1+ROW(INDIRECT("1:"&amp;(RD128-RC128)+1)),2)={2},1,0)),0),0)</f>
        <v>0</v>
      </c>
      <c r="RG128" s="39">
        <f t="array" aca="1" ref="RG128" ca="1">IFERROR(IF($J128&lt;&gt;"",SUM(IF(WEEKDAY(-1+ROW(INDIRECT("1:"&amp;(RD128-RC128)+1)),2)={3},1,0)),0),0)</f>
        <v>0</v>
      </c>
      <c r="RH128" s="39">
        <f t="array" aca="1" ref="RH128" ca="1">IFERROR(IF($K128&lt;&gt;"",SUM(IF(WEEKDAY(-1+ROW(INDIRECT("1:"&amp;(RD128-RC128)+1)),2)={4},1,0)),0),0)</f>
        <v>0</v>
      </c>
      <c r="RI128" s="39">
        <f t="array" aca="1" ref="RI128" ca="1">IFERROR(IF($L128&lt;&gt;"",SUM(IF(WEEKDAY(-1+ROW(INDIRECT("1:"&amp;(RD128-RC128)+1)),2)={5},1,0)),0),0)</f>
        <v>0</v>
      </c>
      <c r="RJ128" s="39">
        <f t="array" aca="1" ref="RJ128" ca="1">IFERROR(IF($M128&lt;&gt;"",SUM(IF(WEEKDAY(-1+ROW(INDIRECT("1:"&amp;(RD128-RC128)+1)),2)={6},1,0)),0),0)</f>
        <v>0</v>
      </c>
      <c r="RK128" s="39">
        <f t="array" aca="1" ref="RK128" ca="1">IFERROR(IF($N128&lt;&gt;"",SUM(IF(WEEKDAY(-1+ROW(INDIRECT("1:"&amp;(RD128-RC128)+1)),2)={7},1,0)),0),0)</f>
        <v>0</v>
      </c>
      <c r="RL128" s="39">
        <f t="shared" ca="1" si="320"/>
        <v>0</v>
      </c>
      <c r="RM128" s="39">
        <f t="shared" si="321"/>
        <v>0</v>
      </c>
      <c r="RN128" s="39">
        <f t="shared" si="322"/>
        <v>0</v>
      </c>
      <c r="RO128" s="39">
        <f t="shared" si="323"/>
        <v>0</v>
      </c>
      <c r="RP128" s="39">
        <f t="shared" si="324"/>
        <v>0</v>
      </c>
      <c r="RQ128" s="39">
        <f t="shared" si="325"/>
        <v>0</v>
      </c>
      <c r="RR128" s="39">
        <f t="shared" si="326"/>
        <v>0</v>
      </c>
      <c r="RS128" s="39">
        <f t="shared" si="327"/>
        <v>0</v>
      </c>
      <c r="RT128" s="39">
        <f t="shared" si="328"/>
        <v>0</v>
      </c>
      <c r="RU128" s="39">
        <f t="shared" ca="1" si="329"/>
        <v>0</v>
      </c>
      <c r="RV128" s="41">
        <f t="shared" si="330"/>
        <v>0</v>
      </c>
      <c r="RW128" s="40">
        <f t="shared" si="331"/>
        <v>45017</v>
      </c>
      <c r="RX128" s="40">
        <f t="shared" si="332"/>
        <v>45046</v>
      </c>
      <c r="RY128" s="39">
        <f t="array" aca="1" ref="RY128" ca="1">IFERROR(IF($H128&lt;&gt;"",SUM(IF(WEEKDAY(-1+ROW(INDIRECT("1:"&amp;(RX128-RW128)+1)),2)={1},1,0)),0),0)</f>
        <v>0</v>
      </c>
      <c r="RZ128" s="39">
        <f t="array" aca="1" ref="RZ128" ca="1">IFERROR(IF($I128&lt;&gt;"",SUM(IF(WEEKDAY(-1+ROW(INDIRECT("1:"&amp;(RX128-RW128)+1)),2)={2},1,0)),0),0)</f>
        <v>0</v>
      </c>
      <c r="SA128" s="39">
        <f t="array" aca="1" ref="SA128" ca="1">IFERROR(IF($J128&lt;&gt;"",SUM(IF(WEEKDAY(-1+ROW(INDIRECT("1:"&amp;(RX128-RW128)+1)),2)={3},1,0)),0),0)</f>
        <v>0</v>
      </c>
      <c r="SB128" s="39">
        <f t="array" aca="1" ref="SB128" ca="1">IFERROR(IF($K128&lt;&gt;"",SUM(IF(WEEKDAY(-1+ROW(INDIRECT("1:"&amp;(RX128-RW128)+1)),2)={4},1,0)),0),0)</f>
        <v>0</v>
      </c>
      <c r="SC128" s="39">
        <f t="array" aca="1" ref="SC128" ca="1">IFERROR(IF($L128&lt;&gt;"",SUM(IF(WEEKDAY(-1+ROW(INDIRECT("1:"&amp;(RX128-RW128)+1)),2)={5},1,0)),0),0)</f>
        <v>0</v>
      </c>
      <c r="SD128" s="39">
        <f t="array" aca="1" ref="SD128" ca="1">IFERROR(IF($M128&lt;&gt;"",SUM(IF(WEEKDAY(-1+ROW(INDIRECT("1:"&amp;(RX128-RW128)+1)),2)={6},1,0)),0),0)</f>
        <v>0</v>
      </c>
      <c r="SE128" s="39">
        <f t="array" aca="1" ref="SE128" ca="1">IFERROR(IF($N128&lt;&gt;"",SUM(IF(WEEKDAY(-1+ROW(INDIRECT("1:"&amp;(RX128-RW128)+1)),2)={7},1,0)),0),0)</f>
        <v>0</v>
      </c>
      <c r="SF128" s="39">
        <f t="shared" ca="1" si="333"/>
        <v>0</v>
      </c>
      <c r="SG128" s="39">
        <f t="shared" si="334"/>
        <v>0</v>
      </c>
      <c r="SH128" s="39">
        <f t="shared" si="335"/>
        <v>0</v>
      </c>
      <c r="SI128" s="39">
        <f t="shared" si="336"/>
        <v>0</v>
      </c>
      <c r="SJ128" s="39">
        <f t="shared" si="337"/>
        <v>0</v>
      </c>
      <c r="SK128" s="39">
        <f t="shared" si="338"/>
        <v>0</v>
      </c>
      <c r="SL128" s="39">
        <f t="shared" si="339"/>
        <v>0</v>
      </c>
      <c r="SM128" s="39">
        <f t="shared" si="340"/>
        <v>0</v>
      </c>
      <c r="SN128" s="39">
        <f t="shared" si="341"/>
        <v>0</v>
      </c>
      <c r="SO128" s="39">
        <f t="shared" ca="1" si="342"/>
        <v>0</v>
      </c>
      <c r="SP128" s="41">
        <f t="shared" si="343"/>
        <v>0</v>
      </c>
      <c r="SQ128" s="40">
        <f t="shared" si="344"/>
        <v>45047</v>
      </c>
      <c r="SR128" s="40">
        <f t="shared" si="345"/>
        <v>45077</v>
      </c>
      <c r="SS128" s="39">
        <f t="array" aca="1" ref="SS128" ca="1">IFERROR(IF($H128&lt;&gt;"",SUM(IF(WEEKDAY(-1+ROW(INDIRECT("1:"&amp;(SR128-SQ128)+1)),2)={1},1,0)),0),0)</f>
        <v>0</v>
      </c>
      <c r="ST128" s="39">
        <f t="array" aca="1" ref="ST128" ca="1">IFERROR(IF($I128&lt;&gt;"",SUM(IF(WEEKDAY(-1+ROW(INDIRECT("1:"&amp;(SR128-SQ128)+1)),2)={2},1,0)),0),0)</f>
        <v>0</v>
      </c>
      <c r="SU128" s="39">
        <f t="array" aca="1" ref="SU128" ca="1">IFERROR(IF($J128&lt;&gt;"",SUM(IF(WEEKDAY(-1+ROW(INDIRECT("1:"&amp;(SR128-SQ128)+1)),2)={3},1,0)),0),0)</f>
        <v>0</v>
      </c>
      <c r="SV128" s="39">
        <f t="array" aca="1" ref="SV128" ca="1">IFERROR(IF($K128&lt;&gt;"",SUM(IF(WEEKDAY(-1+ROW(INDIRECT("1:"&amp;(SR128-SQ128)+1)),2)={4},1,0)),0),0)</f>
        <v>0</v>
      </c>
      <c r="SW128" s="39">
        <f t="array" aca="1" ref="SW128" ca="1">IFERROR(IF($L128&lt;&gt;"",SUM(IF(WEEKDAY(-1+ROW(INDIRECT("1:"&amp;(SR128-SQ128)+1)),2)={5},1,0)),0),0)</f>
        <v>0</v>
      </c>
      <c r="SX128" s="39">
        <f t="array" aca="1" ref="SX128" ca="1">IFERROR(IF($M128&lt;&gt;"",SUM(IF(WEEKDAY(-1+ROW(INDIRECT("1:"&amp;(SR128-SQ128)+1)),2)={6},1,0)),0),0)</f>
        <v>0</v>
      </c>
      <c r="SY128" s="39">
        <f t="array" aca="1" ref="SY128" ca="1">IFERROR(IF($N128&lt;&gt;"",SUM(IF(WEEKDAY(-1+ROW(INDIRECT("1:"&amp;(SR128-SQ128)+1)),2)={7},1,0)),0),0)</f>
        <v>0</v>
      </c>
      <c r="SZ128" s="39">
        <f t="shared" ca="1" si="346"/>
        <v>0</v>
      </c>
      <c r="TA128" s="39">
        <f t="shared" si="347"/>
        <v>0</v>
      </c>
      <c r="TB128" s="39">
        <f t="shared" si="348"/>
        <v>0</v>
      </c>
      <c r="TC128" s="39">
        <f t="shared" si="349"/>
        <v>0</v>
      </c>
      <c r="TD128" s="39">
        <f t="shared" si="350"/>
        <v>0</v>
      </c>
      <c r="TE128" s="39">
        <f t="shared" si="351"/>
        <v>0</v>
      </c>
      <c r="TF128" s="39">
        <f t="shared" si="352"/>
        <v>0</v>
      </c>
      <c r="TG128" s="39">
        <f t="shared" si="353"/>
        <v>0</v>
      </c>
      <c r="TH128" s="39">
        <f t="shared" si="354"/>
        <v>0</v>
      </c>
      <c r="TI128" s="39">
        <f t="shared" ca="1" si="355"/>
        <v>0</v>
      </c>
      <c r="TJ128" s="41">
        <f t="shared" si="356"/>
        <v>0</v>
      </c>
      <c r="TK128" s="40">
        <f t="shared" si="357"/>
        <v>45078</v>
      </c>
      <c r="TL128" s="40">
        <f t="shared" si="358"/>
        <v>45107</v>
      </c>
      <c r="TM128" s="39">
        <f t="array" aca="1" ref="TM128" ca="1">IFERROR(IF($H128&lt;&gt;"",SUM(IF(WEEKDAY(-1+ROW(INDIRECT("1:"&amp;(TL128-TK128)+1)),2)={1},1,0)),0),0)</f>
        <v>0</v>
      </c>
      <c r="TN128" s="39">
        <f t="array" aca="1" ref="TN128" ca="1">IFERROR(IF($I128&lt;&gt;"",SUM(IF(WEEKDAY(-1+ROW(INDIRECT("1:"&amp;(TL128-TK128)+1)),2)={2},1,0)),0),0)</f>
        <v>0</v>
      </c>
      <c r="TO128" s="39">
        <f t="array" aca="1" ref="TO128" ca="1">IFERROR(IF($J128&lt;&gt;"",SUM(IF(WEEKDAY(-1+ROW(INDIRECT("1:"&amp;(TL128-TK128)+1)),2)={3},1,0)),0),0)</f>
        <v>0</v>
      </c>
      <c r="TP128" s="39">
        <f t="array" aca="1" ref="TP128" ca="1">IFERROR(IF($K128&lt;&gt;"",SUM(IF(WEEKDAY(-1+ROW(INDIRECT("1:"&amp;(TL128-TK128)+1)),2)={4},1,0)),0),0)</f>
        <v>0</v>
      </c>
      <c r="TQ128" s="39">
        <f t="array" aca="1" ref="TQ128" ca="1">IFERROR(IF($L128&lt;&gt;"",SUM(IF(WEEKDAY(-1+ROW(INDIRECT("1:"&amp;(TL128-TK128)+1)),2)={5},1,0)),0),0)</f>
        <v>0</v>
      </c>
      <c r="TR128" s="39">
        <f t="array" aca="1" ref="TR128" ca="1">IFERROR(IF($M128&lt;&gt;"",SUM(IF(WEEKDAY(-1+ROW(INDIRECT("1:"&amp;(TL128-TK128)+1)),2)={6},1,0)),0),0)</f>
        <v>0</v>
      </c>
      <c r="TS128" s="39">
        <f t="array" aca="1" ref="TS128" ca="1">IFERROR(IF($N128&lt;&gt;"",SUM(IF(WEEKDAY(-1+ROW(INDIRECT("1:"&amp;(TL128-TK128)+1)),2)={7},1,0)),0),0)</f>
        <v>0</v>
      </c>
      <c r="TT128" s="39">
        <f t="shared" ca="1" si="359"/>
        <v>0</v>
      </c>
      <c r="TU128" s="39">
        <f t="shared" si="360"/>
        <v>0</v>
      </c>
      <c r="TV128" s="39">
        <f t="shared" si="361"/>
        <v>0</v>
      </c>
      <c r="TW128" s="39">
        <f t="shared" si="362"/>
        <v>0</v>
      </c>
      <c r="TX128" s="39">
        <f t="shared" si="363"/>
        <v>0</v>
      </c>
      <c r="TY128" s="39">
        <f t="shared" si="364"/>
        <v>0</v>
      </c>
      <c r="TZ128" s="39">
        <f t="shared" si="365"/>
        <v>0</v>
      </c>
      <c r="UA128" s="39">
        <f t="shared" si="366"/>
        <v>0</v>
      </c>
      <c r="UB128" s="39">
        <f t="shared" si="367"/>
        <v>0</v>
      </c>
      <c r="UC128" s="39">
        <f t="shared" ca="1" si="368"/>
        <v>0</v>
      </c>
      <c r="UD128" s="41">
        <f t="shared" si="369"/>
        <v>0</v>
      </c>
      <c r="UE128" s="40">
        <f t="shared" si="370"/>
        <v>45108</v>
      </c>
      <c r="UF128" s="40">
        <f t="shared" si="371"/>
        <v>45138</v>
      </c>
      <c r="UG128" s="39">
        <f t="array" aca="1" ref="UG128" ca="1">IFERROR(IF($H128&lt;&gt;"",SUM(IF(WEEKDAY(-1+ROW(INDIRECT("1:"&amp;(UF128-UE128)+1)),2)={1},1,0)),0),0)</f>
        <v>0</v>
      </c>
      <c r="UH128" s="39">
        <f t="array" aca="1" ref="UH128" ca="1">IFERROR(IF($I128&lt;&gt;"",SUM(IF(WEEKDAY(-1+ROW(INDIRECT("1:"&amp;(UF128-UE128)+1)),2)={2},1,0)),0),0)</f>
        <v>0</v>
      </c>
      <c r="UI128" s="39">
        <f t="array" aca="1" ref="UI128" ca="1">IFERROR(IF($J128&lt;&gt;"",SUM(IF(WEEKDAY(-1+ROW(INDIRECT("1:"&amp;(UF128-UE128)+1)),2)={3},1,0)),0),0)</f>
        <v>0</v>
      </c>
      <c r="UJ128" s="39">
        <f t="array" aca="1" ref="UJ128" ca="1">IFERROR(IF($K128&lt;&gt;"",SUM(IF(WEEKDAY(-1+ROW(INDIRECT("1:"&amp;(UF128-UE128)+1)),2)={4},1,0)),0),0)</f>
        <v>0</v>
      </c>
      <c r="UK128" s="39">
        <f t="array" aca="1" ref="UK128" ca="1">IFERROR(IF($L128&lt;&gt;"",SUM(IF(WEEKDAY(-1+ROW(INDIRECT("1:"&amp;(UF128-UE128)+1)),2)={5},1,0)),0),0)</f>
        <v>0</v>
      </c>
      <c r="UL128" s="39">
        <f t="array" aca="1" ref="UL128" ca="1">IFERROR(IF($M128&lt;&gt;"",SUM(IF(WEEKDAY(-1+ROW(INDIRECT("1:"&amp;(UF128-UE128)+1)),2)={6},1,0)),0),0)</f>
        <v>0</v>
      </c>
      <c r="UM128" s="39">
        <f t="array" aca="1" ref="UM128" ca="1">IFERROR(IF($N128&lt;&gt;"",SUM(IF(WEEKDAY(-1+ROW(INDIRECT("1:"&amp;(UF128-UE128)+1)),2)={7},1,0)),0),0)</f>
        <v>0</v>
      </c>
      <c r="UN128" s="39">
        <f t="shared" ca="1" si="372"/>
        <v>0</v>
      </c>
      <c r="UO128" s="39">
        <f t="shared" si="373"/>
        <v>0</v>
      </c>
      <c r="UP128" s="39">
        <f t="shared" si="374"/>
        <v>0</v>
      </c>
      <c r="UQ128" s="39">
        <f t="shared" si="375"/>
        <v>0</v>
      </c>
      <c r="UR128" s="39">
        <f t="shared" si="376"/>
        <v>0</v>
      </c>
      <c r="US128" s="39">
        <f t="shared" si="377"/>
        <v>0</v>
      </c>
      <c r="UT128" s="39">
        <f t="shared" si="378"/>
        <v>0</v>
      </c>
      <c r="UU128" s="39">
        <f t="shared" si="379"/>
        <v>0</v>
      </c>
      <c r="UV128" s="39">
        <f t="shared" si="380"/>
        <v>0</v>
      </c>
      <c r="UW128" s="39">
        <f t="shared" ca="1" si="381"/>
        <v>0</v>
      </c>
      <c r="UX128" s="41">
        <f t="shared" si="382"/>
        <v>0</v>
      </c>
      <c r="UY128" s="40">
        <f t="shared" si="383"/>
        <v>45139</v>
      </c>
      <c r="UZ128" s="40">
        <f t="shared" si="384"/>
        <v>45169</v>
      </c>
      <c r="VA128" s="39">
        <f t="array" aca="1" ref="VA128" ca="1">IFERROR(IF($H128&lt;&gt;"",SUM(IF(WEEKDAY(-1+ROW(INDIRECT("1:"&amp;(UZ128-UY128)+1)),2)={1},1,0)),0),0)</f>
        <v>0</v>
      </c>
      <c r="VB128" s="39">
        <f t="array" aca="1" ref="VB128" ca="1">IFERROR(IF($I128&lt;&gt;"",SUM(IF(WEEKDAY(-1+ROW(INDIRECT("1:"&amp;(UZ128-UY128)+1)),2)={2},1,0)),0),0)</f>
        <v>0</v>
      </c>
      <c r="VC128" s="39">
        <f t="array" aca="1" ref="VC128" ca="1">IFERROR(IF($J128&lt;&gt;"",SUM(IF(WEEKDAY(-1+ROW(INDIRECT("1:"&amp;(UZ128-UY128)+1)),2)={3},1,0)),0),0)</f>
        <v>0</v>
      </c>
      <c r="VD128" s="39">
        <f t="array" aca="1" ref="VD128" ca="1">IFERROR(IF($K128&lt;&gt;"",SUM(IF(WEEKDAY(-1+ROW(INDIRECT("1:"&amp;(UZ128-UY128)+1)),2)={4},1,0)),0),0)</f>
        <v>0</v>
      </c>
      <c r="VE128" s="39">
        <f t="array" aca="1" ref="VE128" ca="1">IFERROR(IF($L128&lt;&gt;"",SUM(IF(WEEKDAY(-1+ROW(INDIRECT("1:"&amp;(UZ128-UY128)+1)),2)={5},1,0)),0),0)</f>
        <v>0</v>
      </c>
      <c r="VF128" s="39">
        <f t="array" aca="1" ref="VF128" ca="1">IFERROR(IF($M128&lt;&gt;"",SUM(IF(WEEKDAY(-1+ROW(INDIRECT("1:"&amp;(UZ128-UY128)+1)),2)={6},1,0)),0),0)</f>
        <v>0</v>
      </c>
      <c r="VG128" s="39">
        <f t="array" aca="1" ref="VG128" ca="1">IFERROR(IF($N128&lt;&gt;"",SUM(IF(WEEKDAY(-1+ROW(INDIRECT("1:"&amp;(UZ128-UY128)+1)),2)={7},1,0)),0),0)</f>
        <v>0</v>
      </c>
      <c r="VH128" s="39">
        <f t="shared" ca="1" si="385"/>
        <v>0</v>
      </c>
      <c r="VI128" s="39">
        <f t="shared" si="386"/>
        <v>0</v>
      </c>
      <c r="VJ128" s="39">
        <f t="shared" si="387"/>
        <v>0</v>
      </c>
      <c r="VK128" s="39">
        <f t="shared" si="388"/>
        <v>0</v>
      </c>
      <c r="VL128" s="39">
        <f t="shared" si="389"/>
        <v>0</v>
      </c>
      <c r="VM128" s="39">
        <f t="shared" si="390"/>
        <v>0</v>
      </c>
      <c r="VN128" s="39">
        <f t="shared" si="391"/>
        <v>0</v>
      </c>
      <c r="VO128" s="39">
        <f t="shared" si="392"/>
        <v>0</v>
      </c>
      <c r="VP128" s="39">
        <f t="shared" si="393"/>
        <v>0</v>
      </c>
      <c r="VQ128" s="39">
        <f t="shared" ca="1" si="394"/>
        <v>0</v>
      </c>
      <c r="VR128" s="41">
        <f t="shared" si="395"/>
        <v>0</v>
      </c>
      <c r="VS128" s="40">
        <f t="shared" si="396"/>
        <v>45170</v>
      </c>
      <c r="VT128" s="40">
        <f t="shared" si="397"/>
        <v>45199</v>
      </c>
      <c r="VU128" s="39">
        <f t="array" aca="1" ref="VU128" ca="1">IFERROR(IF($H128&lt;&gt;"",SUM(IF(WEEKDAY(-1+ROW(INDIRECT("1:"&amp;(VT128-VS128)+1)),2)={1},1,0)),0),0)</f>
        <v>0</v>
      </c>
      <c r="VV128" s="39">
        <f t="array" aca="1" ref="VV128" ca="1">IFERROR(IF($I128&lt;&gt;"",SUM(IF(WEEKDAY(-1+ROW(INDIRECT("1:"&amp;(VT128-VS128)+1)),2)={2},1,0)),0),0)</f>
        <v>0</v>
      </c>
      <c r="VW128" s="39">
        <f t="array" aca="1" ref="VW128" ca="1">IFERROR(IF($J128&lt;&gt;"",SUM(IF(WEEKDAY(-1+ROW(INDIRECT("1:"&amp;(VT128-VS128)+1)),2)={3},1,0)),0),0)</f>
        <v>0</v>
      </c>
      <c r="VX128" s="39">
        <f t="array" aca="1" ref="VX128" ca="1">IFERROR(IF($K128&lt;&gt;"",SUM(IF(WEEKDAY(-1+ROW(INDIRECT("1:"&amp;(VT128-VS128)+1)),2)={4},1,0)),0),0)</f>
        <v>0</v>
      </c>
      <c r="VY128" s="39">
        <f t="array" aca="1" ref="VY128" ca="1">IFERROR(IF($L128&lt;&gt;"",SUM(IF(WEEKDAY(-1+ROW(INDIRECT("1:"&amp;(VT128-VS128)+1)),2)={5},1,0)),0),0)</f>
        <v>0</v>
      </c>
      <c r="VZ128" s="39">
        <f t="array" aca="1" ref="VZ128" ca="1">IFERROR(IF($M128&lt;&gt;"",SUM(IF(WEEKDAY(-1+ROW(INDIRECT("1:"&amp;(VT128-VS128)+1)),2)={6},1,0)),0),0)</f>
        <v>0</v>
      </c>
      <c r="WA128" s="39">
        <f t="array" aca="1" ref="WA128" ca="1">IFERROR(IF($N128&lt;&gt;"",SUM(IF(WEEKDAY(-1+ROW(INDIRECT("1:"&amp;(VT128-VS128)+1)),2)={7},1,0)),0),0)</f>
        <v>0</v>
      </c>
      <c r="WB128" s="39">
        <f t="shared" ca="1" si="398"/>
        <v>0</v>
      </c>
      <c r="WC128" s="39">
        <f t="shared" si="399"/>
        <v>0</v>
      </c>
      <c r="WD128" s="39">
        <f t="shared" si="400"/>
        <v>0</v>
      </c>
      <c r="WE128" s="39">
        <f t="shared" si="401"/>
        <v>0</v>
      </c>
      <c r="WF128" s="39">
        <f t="shared" si="402"/>
        <v>0</v>
      </c>
      <c r="WG128" s="39">
        <f t="shared" si="403"/>
        <v>0</v>
      </c>
      <c r="WH128" s="39">
        <f t="shared" si="404"/>
        <v>0</v>
      </c>
      <c r="WI128" s="39">
        <f t="shared" si="405"/>
        <v>0</v>
      </c>
      <c r="WJ128" s="39">
        <f t="shared" si="406"/>
        <v>0</v>
      </c>
      <c r="WK128" s="39">
        <f t="shared" ca="1" si="407"/>
        <v>0</v>
      </c>
      <c r="WL128" s="41">
        <f t="shared" si="408"/>
        <v>0</v>
      </c>
      <c r="WM128" s="40">
        <f t="shared" si="409"/>
        <v>45200</v>
      </c>
      <c r="WN128" s="40">
        <f t="shared" si="410"/>
        <v>45230</v>
      </c>
      <c r="WO128" s="39">
        <f t="array" aca="1" ref="WO128" ca="1">IFERROR(IF($H128&lt;&gt;"",SUM(IF(WEEKDAY(-1+ROW(INDIRECT("1:"&amp;(WN128-WM128)+1)),2)={1},1,0)),0),0)</f>
        <v>0</v>
      </c>
      <c r="WP128" s="39">
        <f t="array" aca="1" ref="WP128" ca="1">IFERROR(IF($I128&lt;&gt;"",SUM(IF(WEEKDAY(-1+ROW(INDIRECT("1:"&amp;(WN128-WM128)+1)),2)={2},1,0)),0),0)</f>
        <v>0</v>
      </c>
      <c r="WQ128" s="39">
        <f t="array" aca="1" ref="WQ128" ca="1">IFERROR(IF($J128&lt;&gt;"",SUM(IF(WEEKDAY(-1+ROW(INDIRECT("1:"&amp;(WN128-WM128)+1)),2)={3},1,0)),0),0)</f>
        <v>0</v>
      </c>
      <c r="WR128" s="39">
        <f t="array" aca="1" ref="WR128" ca="1">IFERROR(IF($K128&lt;&gt;"",SUM(IF(WEEKDAY(-1+ROW(INDIRECT("1:"&amp;(WN128-WM128)+1)),2)={4},1,0)),0),0)</f>
        <v>0</v>
      </c>
      <c r="WS128" s="39">
        <f t="array" aca="1" ref="WS128" ca="1">IFERROR(IF($L128&lt;&gt;"",SUM(IF(WEEKDAY(-1+ROW(INDIRECT("1:"&amp;(WN128-WM128)+1)),2)={5},1,0)),0),0)</f>
        <v>0</v>
      </c>
      <c r="WT128" s="39">
        <f t="array" aca="1" ref="WT128" ca="1">IFERROR(IF($M128&lt;&gt;"",SUM(IF(WEEKDAY(-1+ROW(INDIRECT("1:"&amp;(WN128-WM128)+1)),2)={6},1,0)),0),0)</f>
        <v>0</v>
      </c>
      <c r="WU128" s="39">
        <f t="array" aca="1" ref="WU128" ca="1">IFERROR(IF($N128&lt;&gt;"",SUM(IF(WEEKDAY(-1+ROW(INDIRECT("1:"&amp;(WN128-WM128)+1)),2)={7},1,0)),0),0)</f>
        <v>0</v>
      </c>
      <c r="WV128" s="39">
        <f t="shared" ca="1" si="411"/>
        <v>0</v>
      </c>
      <c r="WW128" s="39">
        <f t="shared" si="412"/>
        <v>0</v>
      </c>
      <c r="WX128" s="39">
        <f t="shared" si="413"/>
        <v>0</v>
      </c>
      <c r="WY128" s="39">
        <f t="shared" si="414"/>
        <v>0</v>
      </c>
      <c r="WZ128" s="39">
        <f t="shared" si="415"/>
        <v>0</v>
      </c>
      <c r="XA128" s="39">
        <f t="shared" si="416"/>
        <v>0</v>
      </c>
      <c r="XB128" s="39">
        <f t="shared" si="417"/>
        <v>0</v>
      </c>
      <c r="XC128" s="39">
        <f t="shared" si="418"/>
        <v>0</v>
      </c>
      <c r="XD128" s="39">
        <f t="shared" si="419"/>
        <v>0</v>
      </c>
      <c r="XE128" s="39">
        <f t="shared" ca="1" si="420"/>
        <v>0</v>
      </c>
      <c r="XF128" s="41">
        <f t="shared" si="421"/>
        <v>0</v>
      </c>
      <c r="XG128" s="40">
        <f t="shared" si="422"/>
        <v>45231</v>
      </c>
      <c r="XH128" s="40">
        <f t="shared" si="423"/>
        <v>45260</v>
      </c>
      <c r="XI128" s="39">
        <f t="array" aca="1" ref="XI128" ca="1">IFERROR(IF($H128&lt;&gt;"",SUM(IF(WEEKDAY(-1+ROW(INDIRECT("1:"&amp;(XH128-XG128)+1)),2)={1},1,0)),0),0)</f>
        <v>0</v>
      </c>
      <c r="XJ128" s="39">
        <f t="array" aca="1" ref="XJ128" ca="1">IFERROR(IF($I128&lt;&gt;"",SUM(IF(WEEKDAY(-1+ROW(INDIRECT("1:"&amp;(XH128-XG128)+1)),2)={2},1,0)),0),0)</f>
        <v>0</v>
      </c>
      <c r="XK128" s="39">
        <f t="array" aca="1" ref="XK128" ca="1">IFERROR(IF($J128&lt;&gt;"",SUM(IF(WEEKDAY(-1+ROW(INDIRECT("1:"&amp;(XH128-XG128)+1)),2)={3},1,0)),0),0)</f>
        <v>0</v>
      </c>
      <c r="XL128" s="39">
        <f t="array" aca="1" ref="XL128" ca="1">IFERROR(IF($K128&lt;&gt;"",SUM(IF(WEEKDAY(-1+ROW(INDIRECT("1:"&amp;(XH128-XG128)+1)),2)={4},1,0)),0),0)</f>
        <v>0</v>
      </c>
      <c r="XM128" s="39">
        <f t="array" aca="1" ref="XM128" ca="1">IFERROR(IF($L128&lt;&gt;"",SUM(IF(WEEKDAY(-1+ROW(INDIRECT("1:"&amp;(XH128-XG128)+1)),2)={5},1,0)),0),0)</f>
        <v>0</v>
      </c>
      <c r="XN128" s="39">
        <f t="array" aca="1" ref="XN128" ca="1">IFERROR(IF($M128&lt;&gt;"",SUM(IF(WEEKDAY(-1+ROW(INDIRECT("1:"&amp;(XH128-XG128)+1)),2)={6},1,0)),0),0)</f>
        <v>0</v>
      </c>
      <c r="XO128" s="39">
        <f t="array" aca="1" ref="XO128" ca="1">IFERROR(IF($N128&lt;&gt;"",SUM(IF(WEEKDAY(-1+ROW(INDIRECT("1:"&amp;(XH128-XG128)+1)),2)={7},1,0)),0),0)</f>
        <v>0</v>
      </c>
      <c r="XP128" s="39">
        <f t="shared" ca="1" si="424"/>
        <v>0</v>
      </c>
      <c r="XQ128" s="39">
        <f t="shared" si="425"/>
        <v>0</v>
      </c>
      <c r="XR128" s="39">
        <f t="shared" si="426"/>
        <v>0</v>
      </c>
      <c r="XS128" s="39">
        <f t="shared" si="427"/>
        <v>0</v>
      </c>
      <c r="XT128" s="39">
        <f t="shared" si="428"/>
        <v>0</v>
      </c>
      <c r="XU128" s="39">
        <f t="shared" si="429"/>
        <v>0</v>
      </c>
      <c r="XV128" s="39">
        <f t="shared" si="430"/>
        <v>0</v>
      </c>
      <c r="XW128" s="39">
        <f t="shared" si="431"/>
        <v>0</v>
      </c>
      <c r="XX128" s="39">
        <f t="shared" si="432"/>
        <v>0</v>
      </c>
      <c r="XY128" s="39">
        <f t="shared" ca="1" si="433"/>
        <v>0</v>
      </c>
      <c r="XZ128" s="41">
        <f t="shared" si="434"/>
        <v>0</v>
      </c>
      <c r="YA128" s="40">
        <f t="shared" si="435"/>
        <v>45261</v>
      </c>
      <c r="YB128" s="40">
        <f t="shared" si="436"/>
        <v>45291</v>
      </c>
      <c r="YC128" s="39">
        <f t="array" aca="1" ref="YC128" ca="1">IFERROR(IF($H128&lt;&gt;"",SUM(IF(WEEKDAY(-1+ROW(INDIRECT("1:"&amp;(YB128-YA128)+1)),2)={1},1,0)),0),0)</f>
        <v>0</v>
      </c>
      <c r="YD128" s="39">
        <f t="array" aca="1" ref="YD128" ca="1">IFERROR(IF($I128&lt;&gt;"",SUM(IF(WEEKDAY(-1+ROW(INDIRECT("1:"&amp;(YB128-YA128)+1)),2)={2},1,0)),0),0)</f>
        <v>0</v>
      </c>
      <c r="YE128" s="39">
        <f t="array" aca="1" ref="YE128" ca="1">IFERROR(IF($J128&lt;&gt;"",SUM(IF(WEEKDAY(-1+ROW(INDIRECT("1:"&amp;(YB128-YA128)+1)),2)={3},1,0)),0),0)</f>
        <v>0</v>
      </c>
      <c r="YF128" s="39">
        <f t="array" aca="1" ref="YF128" ca="1">IFERROR(IF($K128&lt;&gt;"",SUM(IF(WEEKDAY(-1+ROW(INDIRECT("1:"&amp;(YB128-YA128)+1)),2)={4},1,0)),0),0)</f>
        <v>0</v>
      </c>
      <c r="YG128" s="39">
        <f t="array" aca="1" ref="YG128" ca="1">IFERROR(IF($L128&lt;&gt;"",SUM(IF(WEEKDAY(-1+ROW(INDIRECT("1:"&amp;(YB128-YA128)+1)),2)={5},1,0)),0),0)</f>
        <v>0</v>
      </c>
      <c r="YH128" s="39">
        <f t="array" aca="1" ref="YH128" ca="1">IFERROR(IF($M128&lt;&gt;"",SUM(IF(WEEKDAY(-1+ROW(INDIRECT("1:"&amp;(YB128-YA128)+1)),2)={6},1,0)),0),0)</f>
        <v>0</v>
      </c>
      <c r="YI128" s="39">
        <f t="array" aca="1" ref="YI128" ca="1">IFERROR(IF($N128&lt;&gt;"",SUM(IF(WEEKDAY(-1+ROW(INDIRECT("1:"&amp;(YB128-YA128)+1)),2)={7},1,0)),0),0)</f>
        <v>0</v>
      </c>
      <c r="YJ128" s="39">
        <f t="shared" ca="1" si="437"/>
        <v>0</v>
      </c>
      <c r="YK128" s="39">
        <f t="shared" si="438"/>
        <v>0</v>
      </c>
      <c r="YL128" s="39">
        <f t="shared" si="439"/>
        <v>0</v>
      </c>
      <c r="YM128" s="39">
        <f t="shared" si="440"/>
        <v>0</v>
      </c>
      <c r="YN128" s="39">
        <f t="shared" si="441"/>
        <v>0</v>
      </c>
      <c r="YO128" s="39">
        <f t="shared" si="442"/>
        <v>0</v>
      </c>
      <c r="YP128" s="39">
        <f t="shared" si="443"/>
        <v>0</v>
      </c>
      <c r="YQ128" s="39">
        <f t="shared" si="444"/>
        <v>0</v>
      </c>
      <c r="YR128" s="39">
        <f t="shared" si="445"/>
        <v>0</v>
      </c>
      <c r="YS128" s="39">
        <f t="shared" ca="1" si="446"/>
        <v>0</v>
      </c>
    </row>
    <row r="129" spans="2:669" x14ac:dyDescent="0.25">
      <c r="B129" s="71">
        <v>119</v>
      </c>
      <c r="C129" s="71"/>
      <c r="D129" s="71"/>
      <c r="E129" s="71"/>
      <c r="F129" s="71"/>
      <c r="G129" s="73"/>
      <c r="H129" s="74"/>
      <c r="I129" s="75"/>
      <c r="J129" s="75"/>
      <c r="K129" s="75"/>
      <c r="L129" s="75"/>
      <c r="M129" s="75"/>
      <c r="N129" s="73"/>
      <c r="O129" s="74"/>
      <c r="P129" s="75"/>
      <c r="Q129" s="75"/>
      <c r="R129" s="75"/>
      <c r="S129" s="75"/>
      <c r="T129" s="75"/>
      <c r="U129" s="75"/>
      <c r="V129" s="73"/>
      <c r="W129" s="95"/>
      <c r="X129" s="96"/>
      <c r="Y129" s="96"/>
      <c r="Z129" s="96"/>
      <c r="AA129" s="96"/>
      <c r="AB129" s="96"/>
      <c r="AC129" s="96"/>
      <c r="AD129" s="96"/>
      <c r="AE129" s="96"/>
      <c r="AF129" s="96"/>
      <c r="AG129" s="96"/>
      <c r="AH129" s="96"/>
      <c r="AI129" s="96"/>
      <c r="AJ129" s="96"/>
      <c r="AK129" s="96"/>
      <c r="AL129" s="96"/>
      <c r="AM129" s="96"/>
      <c r="AN129" s="96"/>
      <c r="AO129" s="96"/>
      <c r="AP129" s="96"/>
      <c r="AQ129" s="96"/>
      <c r="AR129" s="96"/>
      <c r="AS129" s="96"/>
      <c r="AT129" s="96"/>
      <c r="AU129" s="96"/>
      <c r="AV129" s="96"/>
      <c r="AW129" s="96"/>
      <c r="AX129" s="96"/>
      <c r="AY129" s="96"/>
      <c r="AZ129" s="96"/>
      <c r="BA129" s="96"/>
      <c r="BB129" s="96"/>
      <c r="BC129" s="96"/>
      <c r="BD129" s="96"/>
      <c r="BE129" s="96"/>
      <c r="BF129" s="96"/>
      <c r="BG129" s="96"/>
      <c r="BH129" s="96"/>
      <c r="BI129" s="96"/>
      <c r="BJ129" s="96"/>
      <c r="BK129" s="96"/>
      <c r="BL129" s="96"/>
      <c r="BM129" s="96"/>
      <c r="BN129" s="96"/>
      <c r="BO129" s="96"/>
      <c r="BP129" s="96"/>
      <c r="BQ129" s="96"/>
      <c r="BR129" s="96"/>
      <c r="BS129" s="96"/>
      <c r="BT129" s="96"/>
      <c r="BU129" s="96"/>
      <c r="BV129" s="96"/>
      <c r="BW129" s="96"/>
      <c r="BX129" s="96"/>
      <c r="BY129" s="96"/>
      <c r="BZ129" s="96"/>
      <c r="CA129" s="96"/>
      <c r="CB129" s="96"/>
      <c r="CC129" s="96"/>
      <c r="CD129" s="96"/>
      <c r="CE129" s="96"/>
      <c r="CF129" s="96"/>
      <c r="CG129" s="96"/>
      <c r="CH129" s="96"/>
      <c r="CI129" s="96"/>
      <c r="CJ129" s="96"/>
      <c r="CK129" s="96"/>
      <c r="CL129" s="96"/>
      <c r="CM129" s="96"/>
      <c r="CN129" s="96"/>
      <c r="CO129" s="96"/>
      <c r="CP129" s="96"/>
      <c r="CQ129" s="96"/>
      <c r="CR129" s="96"/>
      <c r="CS129" s="96"/>
      <c r="CT129" s="96"/>
      <c r="CU129" s="96"/>
      <c r="CV129" s="96"/>
      <c r="CW129" s="96"/>
      <c r="CX129" s="96"/>
      <c r="CY129" s="96"/>
      <c r="CZ129" s="96"/>
      <c r="DA129" s="96"/>
      <c r="DB129" s="96"/>
      <c r="DC129" s="96"/>
      <c r="DD129" s="96"/>
      <c r="DE129" s="96"/>
      <c r="DF129" s="96"/>
      <c r="DG129" s="96"/>
      <c r="DH129" s="96"/>
      <c r="DI129" s="96"/>
      <c r="DJ129" s="96"/>
      <c r="DK129" s="96"/>
      <c r="DL129" s="96"/>
      <c r="DM129" s="96"/>
      <c r="DN129" s="96"/>
      <c r="DO129" s="96"/>
      <c r="DP129" s="96"/>
      <c r="DQ129" s="96"/>
      <c r="DR129" s="96"/>
      <c r="DS129" s="96"/>
      <c r="DT129" s="96"/>
      <c r="DU129" s="96"/>
      <c r="DV129" s="96"/>
      <c r="DW129" s="96"/>
      <c r="DX129" s="96"/>
      <c r="DY129" s="96"/>
      <c r="DZ129" s="96"/>
      <c r="EA129" s="96"/>
      <c r="EB129" s="96"/>
      <c r="EC129" s="96"/>
      <c r="ED129" s="96"/>
      <c r="EE129" s="96"/>
      <c r="EF129" s="96"/>
      <c r="EG129" s="96"/>
      <c r="EH129" s="96"/>
      <c r="EI129" s="96"/>
      <c r="EJ129" s="96"/>
      <c r="EK129" s="96"/>
      <c r="EL129" s="96"/>
      <c r="EM129" s="96"/>
      <c r="EN129" s="96"/>
      <c r="EO129" s="96"/>
      <c r="EP129" s="96"/>
      <c r="EQ129" s="96"/>
      <c r="ER129" s="96"/>
      <c r="ES129" s="96"/>
      <c r="ET129" s="96"/>
      <c r="EU129" s="96"/>
      <c r="EV129" s="96"/>
      <c r="EW129" s="96"/>
      <c r="EX129" s="96"/>
      <c r="EY129" s="96"/>
      <c r="EZ129" s="96"/>
      <c r="FA129" s="96"/>
      <c r="FB129" s="96"/>
      <c r="FC129" s="96"/>
      <c r="FD129" s="96"/>
      <c r="FE129" s="96"/>
      <c r="FF129" s="96"/>
      <c r="FG129" s="96"/>
      <c r="FH129" s="96"/>
      <c r="FI129" s="96"/>
      <c r="FJ129" s="96"/>
      <c r="FK129" s="96"/>
      <c r="FL129" s="96"/>
      <c r="FM129" s="96"/>
      <c r="FN129" s="96"/>
      <c r="FO129" s="96"/>
      <c r="FP129" s="96"/>
      <c r="FQ129" s="96"/>
      <c r="FR129" s="96"/>
      <c r="FS129" s="96"/>
      <c r="FT129" s="96"/>
      <c r="FU129" s="96"/>
      <c r="FV129" s="96"/>
      <c r="FW129" s="96"/>
      <c r="FX129" s="96"/>
      <c r="FY129" s="96"/>
      <c r="FZ129" s="96"/>
      <c r="GA129" s="96"/>
      <c r="GB129" s="96"/>
      <c r="GC129" s="96"/>
      <c r="GD129" s="96"/>
      <c r="GE129" s="96"/>
      <c r="GF129" s="96"/>
      <c r="GG129" s="96"/>
      <c r="GH129" s="96"/>
      <c r="GI129" s="96"/>
      <c r="GJ129" s="96"/>
      <c r="GK129" s="96"/>
      <c r="GL129" s="96"/>
      <c r="GM129" s="96"/>
      <c r="GN129" s="96"/>
      <c r="GO129" s="96"/>
      <c r="GP129" s="96"/>
      <c r="GQ129" s="96"/>
      <c r="GR129" s="96"/>
      <c r="GS129" s="96"/>
      <c r="GT129" s="96"/>
      <c r="GU129" s="96"/>
      <c r="GV129" s="96"/>
      <c r="GW129" s="96"/>
      <c r="GX129" s="96"/>
      <c r="GY129" s="96"/>
      <c r="GZ129" s="96"/>
      <c r="HA129" s="96"/>
      <c r="HB129" s="96"/>
      <c r="HC129" s="96"/>
      <c r="HD129" s="96"/>
      <c r="HE129" s="96"/>
      <c r="HF129" s="96"/>
      <c r="HG129" s="96"/>
      <c r="HH129" s="96"/>
      <c r="HI129" s="96"/>
      <c r="HJ129" s="96"/>
      <c r="HK129" s="96"/>
      <c r="HL129" s="96"/>
      <c r="HM129" s="96"/>
      <c r="HN129" s="96"/>
      <c r="HO129" s="96"/>
      <c r="HP129" s="96"/>
      <c r="HQ129" s="96"/>
      <c r="HR129" s="96"/>
      <c r="HS129" s="96"/>
      <c r="HT129" s="96"/>
      <c r="HU129" s="96"/>
      <c r="HV129" s="96"/>
      <c r="HW129" s="96"/>
      <c r="HX129" s="96"/>
      <c r="HY129" s="96"/>
      <c r="HZ129" s="96"/>
      <c r="IA129" s="96"/>
      <c r="IB129" s="96"/>
      <c r="IC129" s="96"/>
      <c r="ID129" s="96"/>
      <c r="IE129" s="96"/>
      <c r="IF129" s="96"/>
      <c r="IG129" s="96"/>
      <c r="IH129" s="96"/>
      <c r="II129" s="96"/>
      <c r="IJ129" s="96"/>
      <c r="IK129" s="96"/>
      <c r="IL129" s="96"/>
      <c r="IM129" s="96"/>
      <c r="IN129" s="96"/>
      <c r="IO129" s="96"/>
      <c r="IP129" s="96"/>
      <c r="IQ129" s="96"/>
      <c r="IR129" s="96"/>
      <c r="IS129" s="96"/>
      <c r="IT129" s="96"/>
      <c r="IU129" s="96"/>
      <c r="IV129" s="96"/>
      <c r="IW129" s="96"/>
      <c r="IX129" s="96"/>
      <c r="IY129" s="96"/>
      <c r="IZ129" s="96"/>
      <c r="JA129" s="96"/>
      <c r="JB129" s="96"/>
      <c r="JC129" s="96"/>
      <c r="JD129" s="96"/>
      <c r="JE129" s="96"/>
      <c r="JF129" s="96"/>
      <c r="JG129" s="96"/>
      <c r="JH129" s="96"/>
      <c r="JI129" s="96"/>
      <c r="JJ129" s="96"/>
      <c r="JK129" s="96"/>
      <c r="JL129" s="96"/>
      <c r="JM129" s="96"/>
      <c r="JN129" s="96"/>
      <c r="JO129" s="96"/>
      <c r="JP129" s="96"/>
      <c r="JQ129" s="96"/>
      <c r="JR129" s="96"/>
      <c r="JS129" s="96"/>
      <c r="JT129" s="96"/>
      <c r="JU129" s="96"/>
      <c r="JV129" s="96"/>
      <c r="JW129" s="96"/>
      <c r="JX129" s="96"/>
      <c r="JY129" s="96"/>
      <c r="JZ129" s="96"/>
      <c r="KA129" s="96"/>
      <c r="KB129" s="96"/>
      <c r="KC129" s="96"/>
      <c r="KD129" s="96"/>
      <c r="KE129" s="96"/>
      <c r="KF129" s="96"/>
      <c r="KG129" s="96"/>
      <c r="KH129" s="96"/>
      <c r="KI129" s="96"/>
      <c r="KJ129" s="96"/>
      <c r="KK129" s="96"/>
      <c r="KL129" s="96"/>
      <c r="KM129" s="96"/>
      <c r="KN129" s="96"/>
      <c r="KO129" s="96"/>
      <c r="KP129" s="96"/>
      <c r="KQ129" s="96"/>
      <c r="KR129" s="96"/>
      <c r="KS129" s="96"/>
      <c r="KT129" s="96"/>
      <c r="KU129" s="96"/>
      <c r="KV129" s="96"/>
      <c r="KW129" s="96"/>
      <c r="KX129" s="96"/>
      <c r="KY129" s="96"/>
      <c r="KZ129" s="96"/>
      <c r="LA129" s="96"/>
      <c r="LB129" s="96"/>
      <c r="LC129" s="96"/>
      <c r="LD129" s="96"/>
      <c r="LE129" s="96"/>
      <c r="LF129" s="96"/>
      <c r="LG129" s="96"/>
      <c r="LH129" s="96"/>
      <c r="LI129" s="96"/>
      <c r="LJ129" s="96"/>
      <c r="LK129" s="96"/>
      <c r="LL129" s="96"/>
      <c r="LM129" s="96"/>
      <c r="LN129" s="96"/>
      <c r="LO129" s="96"/>
      <c r="LP129" s="96"/>
      <c r="LQ129" s="96"/>
      <c r="LR129" s="96"/>
      <c r="LS129" s="96"/>
      <c r="LT129" s="96"/>
      <c r="LU129" s="96"/>
      <c r="LV129" s="96"/>
      <c r="LW129" s="96"/>
      <c r="LX129" s="96"/>
      <c r="LY129" s="96"/>
      <c r="LZ129" s="96"/>
      <c r="MA129" s="96"/>
      <c r="MB129" s="96"/>
      <c r="MC129" s="96"/>
      <c r="MD129" s="96"/>
      <c r="ME129" s="96"/>
      <c r="MF129" s="96"/>
      <c r="MG129" s="96"/>
      <c r="MH129" s="96"/>
      <c r="MI129" s="96"/>
      <c r="MJ129" s="96"/>
      <c r="MK129" s="96"/>
      <c r="ML129" s="96"/>
      <c r="MM129" s="96"/>
      <c r="MN129" s="96"/>
      <c r="MO129" s="96"/>
      <c r="MP129" s="96"/>
      <c r="MQ129" s="96"/>
      <c r="MR129" s="96"/>
      <c r="MS129" s="96"/>
      <c r="MT129" s="96"/>
      <c r="MU129" s="96"/>
      <c r="MV129" s="96"/>
      <c r="MW129" s="96"/>
      <c r="MX129" s="96"/>
      <c r="MY129" s="96"/>
      <c r="MZ129" s="96"/>
      <c r="NA129" s="96"/>
      <c r="NB129" s="96"/>
      <c r="NC129" s="96"/>
      <c r="ND129" s="96"/>
      <c r="NE129" s="96"/>
      <c r="NF129" s="96"/>
      <c r="NG129" s="96"/>
      <c r="NH129" s="96"/>
      <c r="NI129" s="96"/>
      <c r="NJ129" s="96"/>
      <c r="NK129" s="96"/>
      <c r="NL129" s="96"/>
      <c r="NM129" s="96"/>
      <c r="NN129" s="96"/>
      <c r="NO129" s="96"/>
      <c r="NP129" s="96"/>
      <c r="NQ129" s="96"/>
      <c r="NR129" s="96"/>
      <c r="NS129" s="96"/>
      <c r="NT129" s="96"/>
      <c r="NU129" s="96"/>
      <c r="NV129" s="96"/>
      <c r="NW129" s="96"/>
      <c r="NX129" s="97"/>
      <c r="NY129" s="96">
        <f t="shared" ref="NY129:NY192" si="448">COUNTIF($W129:$NX129,"1/8"&amp;NY$10)*0.125+COUNTIF($W129:$NX129,"1/4"&amp;NY$10)*0.25+COUNTIF($W129:$NX129,"1/2"&amp;NY$10)*0.5+COUNTIF($W129:$NX129,NY$10)</f>
        <v>0</v>
      </c>
      <c r="NZ129" s="96">
        <f t="shared" si="447"/>
        <v>0</v>
      </c>
      <c r="OA129" s="96">
        <f t="shared" si="447"/>
        <v>0</v>
      </c>
      <c r="OB129" s="96">
        <f t="shared" si="447"/>
        <v>0</v>
      </c>
      <c r="OC129" s="96">
        <f t="shared" si="447"/>
        <v>0</v>
      </c>
      <c r="OD129" s="96">
        <f t="shared" si="447"/>
        <v>0</v>
      </c>
      <c r="OE129" s="96">
        <f t="shared" si="447"/>
        <v>0</v>
      </c>
      <c r="OF129" s="96">
        <f t="shared" si="447"/>
        <v>0</v>
      </c>
      <c r="OG129" s="96">
        <f t="shared" si="269"/>
        <v>0</v>
      </c>
      <c r="OH129" s="96">
        <f t="shared" si="270"/>
        <v>0</v>
      </c>
      <c r="OI129" s="96">
        <f t="shared" si="271"/>
        <v>0</v>
      </c>
      <c r="OJ129" s="96">
        <f t="shared" si="272"/>
        <v>0</v>
      </c>
      <c r="OK129" s="96">
        <f t="shared" si="273"/>
        <v>0</v>
      </c>
      <c r="OL129" s="96">
        <f t="shared" si="274"/>
        <v>0</v>
      </c>
      <c r="OM129" s="96">
        <f t="shared" si="275"/>
        <v>0</v>
      </c>
      <c r="ON129" s="96">
        <f t="shared" si="276"/>
        <v>0</v>
      </c>
      <c r="OO129" s="96">
        <f t="shared" ca="1" si="279"/>
        <v>0</v>
      </c>
      <c r="OP129" s="96">
        <f t="shared" ca="1" si="280"/>
        <v>0</v>
      </c>
      <c r="PB129" s="41">
        <f t="shared" ca="1" si="281"/>
        <v>0</v>
      </c>
      <c r="PC129" s="40">
        <f t="shared" si="282"/>
        <v>44927</v>
      </c>
      <c r="PD129" s="39">
        <f t="shared" ca="1" si="277"/>
        <v>45488</v>
      </c>
      <c r="PE129" s="39">
        <f t="shared" si="283"/>
        <v>0</v>
      </c>
      <c r="PF129" s="39">
        <f t="shared" si="284"/>
        <v>0</v>
      </c>
      <c r="PG129" s="39">
        <f t="shared" si="285"/>
        <v>0</v>
      </c>
      <c r="PH129" s="39">
        <f t="shared" si="286"/>
        <v>0</v>
      </c>
      <c r="PI129" s="39">
        <f t="shared" si="287"/>
        <v>0</v>
      </c>
      <c r="PJ129" s="39">
        <f t="shared" si="288"/>
        <v>0</v>
      </c>
      <c r="PK129" s="39">
        <f t="shared" si="289"/>
        <v>0</v>
      </c>
      <c r="PL129" s="39">
        <f t="shared" ca="1" si="290"/>
        <v>0</v>
      </c>
      <c r="PM129" s="39">
        <f t="shared" ca="1" si="278"/>
        <v>0</v>
      </c>
      <c r="PN129" s="41">
        <f t="shared" si="291"/>
        <v>0</v>
      </c>
      <c r="PO129" s="40">
        <f t="shared" si="292"/>
        <v>44927</v>
      </c>
      <c r="PP129" s="40">
        <f t="shared" si="293"/>
        <v>44957</v>
      </c>
      <c r="PQ129" s="39">
        <f t="array" aca="1" ref="PQ129" ca="1">IFERROR(IF($H129&lt;&gt;"",SUM(IF(WEEKDAY(-1+ROW(INDIRECT("1:"&amp;(PP129-PO129)+1)),2)={1},1,0)),0),0)</f>
        <v>0</v>
      </c>
      <c r="PR129" s="39">
        <f t="array" aca="1" ref="PR129" ca="1">IFERROR(IF($I129&lt;&gt;"",SUM(IF(WEEKDAY(-1+ROW(INDIRECT("1:"&amp;(PP129-PO129)+1)),2)={2},1,0)),0),0)</f>
        <v>0</v>
      </c>
      <c r="PS129" s="39">
        <f t="array" aca="1" ref="PS129" ca="1">IFERROR(IF($J129&lt;&gt;"",SUM(IF(WEEKDAY(-1+ROW(INDIRECT("1:"&amp;(PP129-PO129)+1)),2)={3},1,0)),0),0)</f>
        <v>0</v>
      </c>
      <c r="PT129" s="39">
        <f t="array" aca="1" ref="PT129" ca="1">IFERROR(IF($K129&lt;&gt;"",SUM(IF(WEEKDAY(-1+ROW(INDIRECT("1:"&amp;(PP129-PO129)+1)),2)={4},1,0)),0),0)</f>
        <v>0</v>
      </c>
      <c r="PU129" s="39">
        <f t="array" aca="1" ref="PU129" ca="1">IFERROR(IF($L129&lt;&gt;"",SUM(IF(WEEKDAY(-1+ROW(INDIRECT("1:"&amp;(PP129-PO129)+1)),2)={5},1,0)),0),0)</f>
        <v>0</v>
      </c>
      <c r="PV129" s="39">
        <f t="array" aca="1" ref="PV129" ca="1">IFERROR(IF($M129&lt;&gt;"",SUM(IF(WEEKDAY(-1+ROW(INDIRECT("1:"&amp;(PP129-PO129)+1)),2)={6},1,0)),0),0)</f>
        <v>0</v>
      </c>
      <c r="PW129" s="39">
        <f t="array" aca="1" ref="PW129" ca="1">IFERROR(IF($N129&lt;&gt;"",SUM(IF(WEEKDAY(-1+ROW(INDIRECT("1:"&amp;(PP129-PO129)+1)),2)={7},1,0)),0),0)</f>
        <v>0</v>
      </c>
      <c r="PX129" s="39">
        <f t="shared" ca="1" si="294"/>
        <v>0</v>
      </c>
      <c r="PY129" s="39">
        <f t="shared" si="295"/>
        <v>0</v>
      </c>
      <c r="PZ129" s="39">
        <f t="shared" si="296"/>
        <v>0</v>
      </c>
      <c r="QA129" s="39">
        <f t="shared" si="297"/>
        <v>0</v>
      </c>
      <c r="QB129" s="39">
        <f t="shared" si="298"/>
        <v>0</v>
      </c>
      <c r="QC129" s="39">
        <f t="shared" si="299"/>
        <v>0</v>
      </c>
      <c r="QD129" s="39">
        <f t="shared" si="300"/>
        <v>0</v>
      </c>
      <c r="QE129" s="39">
        <f t="shared" si="301"/>
        <v>0</v>
      </c>
      <c r="QF129" s="39">
        <f t="shared" si="302"/>
        <v>0</v>
      </c>
      <c r="QG129" s="39">
        <f t="shared" ca="1" si="303"/>
        <v>0</v>
      </c>
      <c r="QH129" s="41">
        <f t="shared" si="304"/>
        <v>0</v>
      </c>
      <c r="QI129" s="40">
        <f t="shared" si="305"/>
        <v>44958</v>
      </c>
      <c r="QJ129" s="40">
        <f t="shared" si="306"/>
        <v>44985</v>
      </c>
      <c r="QK129" s="39">
        <f t="array" aca="1" ref="QK129" ca="1">IFERROR(IF($H129&lt;&gt;"",SUM(IF(WEEKDAY(-1+ROW(INDIRECT("1:"&amp;(QJ129-QI129)+1)),2)={1},1,0)),0),0)</f>
        <v>0</v>
      </c>
      <c r="QL129" s="39">
        <f t="array" aca="1" ref="QL129" ca="1">IFERROR(IF($I129&lt;&gt;"",SUM(IF(WEEKDAY(-1+ROW(INDIRECT("1:"&amp;(QJ129-QI129)+1)),2)={2},1,0)),0),0)</f>
        <v>0</v>
      </c>
      <c r="QM129" s="39">
        <f t="array" aca="1" ref="QM129" ca="1">IFERROR(IF($J129&lt;&gt;"",SUM(IF(WEEKDAY(-1+ROW(INDIRECT("1:"&amp;(QJ129-QI129)+1)),2)={3},1,0)),0),0)</f>
        <v>0</v>
      </c>
      <c r="QN129" s="39">
        <f t="array" aca="1" ref="QN129" ca="1">IFERROR(IF($K129&lt;&gt;"",SUM(IF(WEEKDAY(-1+ROW(INDIRECT("1:"&amp;(QJ129-QI129)+1)),2)={4},1,0)),0),0)</f>
        <v>0</v>
      </c>
      <c r="QO129" s="39">
        <f t="array" aca="1" ref="QO129" ca="1">IFERROR(IF($L129&lt;&gt;"",SUM(IF(WEEKDAY(-1+ROW(INDIRECT("1:"&amp;(QJ129-QI129)+1)),2)={5},1,0)),0),0)</f>
        <v>0</v>
      </c>
      <c r="QP129" s="39">
        <f t="array" aca="1" ref="QP129" ca="1">IFERROR(IF($M129&lt;&gt;"",SUM(IF(WEEKDAY(-1+ROW(INDIRECT("1:"&amp;(QJ129-QI129)+1)),2)={6},1,0)),0),0)</f>
        <v>0</v>
      </c>
      <c r="QQ129" s="39">
        <f t="array" aca="1" ref="QQ129" ca="1">IFERROR(IF($N129&lt;&gt;"",SUM(IF(WEEKDAY(-1+ROW(INDIRECT("1:"&amp;(QJ129-QI129)+1)),2)={7},1,0)),0),0)</f>
        <v>0</v>
      </c>
      <c r="QR129" s="39">
        <f t="shared" ca="1" si="307"/>
        <v>0</v>
      </c>
      <c r="QS129" s="39">
        <f t="shared" si="308"/>
        <v>0</v>
      </c>
      <c r="QT129" s="39">
        <f t="shared" si="309"/>
        <v>0</v>
      </c>
      <c r="QU129" s="39">
        <f t="shared" si="310"/>
        <v>0</v>
      </c>
      <c r="QV129" s="39">
        <f t="shared" si="311"/>
        <v>0</v>
      </c>
      <c r="QW129" s="39">
        <f t="shared" si="312"/>
        <v>0</v>
      </c>
      <c r="QX129" s="39">
        <f t="shared" si="313"/>
        <v>0</v>
      </c>
      <c r="QY129" s="39">
        <f t="shared" si="314"/>
        <v>0</v>
      </c>
      <c r="QZ129" s="39">
        <f t="shared" si="315"/>
        <v>0</v>
      </c>
      <c r="RA129" s="39">
        <f t="shared" ca="1" si="316"/>
        <v>0</v>
      </c>
      <c r="RB129" s="41">
        <f t="shared" si="317"/>
        <v>0</v>
      </c>
      <c r="RC129" s="40">
        <f t="shared" si="318"/>
        <v>44986</v>
      </c>
      <c r="RD129" s="40">
        <f t="shared" si="319"/>
        <v>45016</v>
      </c>
      <c r="RE129" s="39">
        <f t="array" aca="1" ref="RE129" ca="1">IFERROR(IF($H129&lt;&gt;"",SUM(IF(WEEKDAY(-1+ROW(INDIRECT("1:"&amp;(RD129-RC129)+1)),2)={1},1,0)),0),0)</f>
        <v>0</v>
      </c>
      <c r="RF129" s="39">
        <f t="array" aca="1" ref="RF129" ca="1">IFERROR(IF($I129&lt;&gt;"",SUM(IF(WEEKDAY(-1+ROW(INDIRECT("1:"&amp;(RD129-RC129)+1)),2)={2},1,0)),0),0)</f>
        <v>0</v>
      </c>
      <c r="RG129" s="39">
        <f t="array" aca="1" ref="RG129" ca="1">IFERROR(IF($J129&lt;&gt;"",SUM(IF(WEEKDAY(-1+ROW(INDIRECT("1:"&amp;(RD129-RC129)+1)),2)={3},1,0)),0),0)</f>
        <v>0</v>
      </c>
      <c r="RH129" s="39">
        <f t="array" aca="1" ref="RH129" ca="1">IFERROR(IF($K129&lt;&gt;"",SUM(IF(WEEKDAY(-1+ROW(INDIRECT("1:"&amp;(RD129-RC129)+1)),2)={4},1,0)),0),0)</f>
        <v>0</v>
      </c>
      <c r="RI129" s="39">
        <f t="array" aca="1" ref="RI129" ca="1">IFERROR(IF($L129&lt;&gt;"",SUM(IF(WEEKDAY(-1+ROW(INDIRECT("1:"&amp;(RD129-RC129)+1)),2)={5},1,0)),0),0)</f>
        <v>0</v>
      </c>
      <c r="RJ129" s="39">
        <f t="array" aca="1" ref="RJ129" ca="1">IFERROR(IF($M129&lt;&gt;"",SUM(IF(WEEKDAY(-1+ROW(INDIRECT("1:"&amp;(RD129-RC129)+1)),2)={6},1,0)),0),0)</f>
        <v>0</v>
      </c>
      <c r="RK129" s="39">
        <f t="array" aca="1" ref="RK129" ca="1">IFERROR(IF($N129&lt;&gt;"",SUM(IF(WEEKDAY(-1+ROW(INDIRECT("1:"&amp;(RD129-RC129)+1)),2)={7},1,0)),0),0)</f>
        <v>0</v>
      </c>
      <c r="RL129" s="39">
        <f t="shared" ca="1" si="320"/>
        <v>0</v>
      </c>
      <c r="RM129" s="39">
        <f t="shared" si="321"/>
        <v>0</v>
      </c>
      <c r="RN129" s="39">
        <f t="shared" si="322"/>
        <v>0</v>
      </c>
      <c r="RO129" s="39">
        <f t="shared" si="323"/>
        <v>0</v>
      </c>
      <c r="RP129" s="39">
        <f t="shared" si="324"/>
        <v>0</v>
      </c>
      <c r="RQ129" s="39">
        <f t="shared" si="325"/>
        <v>0</v>
      </c>
      <c r="RR129" s="39">
        <f t="shared" si="326"/>
        <v>0</v>
      </c>
      <c r="RS129" s="39">
        <f t="shared" si="327"/>
        <v>0</v>
      </c>
      <c r="RT129" s="39">
        <f t="shared" si="328"/>
        <v>0</v>
      </c>
      <c r="RU129" s="39">
        <f t="shared" ca="1" si="329"/>
        <v>0</v>
      </c>
      <c r="RV129" s="41">
        <f t="shared" si="330"/>
        <v>0</v>
      </c>
      <c r="RW129" s="40">
        <f t="shared" si="331"/>
        <v>45017</v>
      </c>
      <c r="RX129" s="40">
        <f t="shared" si="332"/>
        <v>45046</v>
      </c>
      <c r="RY129" s="39">
        <f t="array" aca="1" ref="RY129" ca="1">IFERROR(IF($H129&lt;&gt;"",SUM(IF(WEEKDAY(-1+ROW(INDIRECT("1:"&amp;(RX129-RW129)+1)),2)={1},1,0)),0),0)</f>
        <v>0</v>
      </c>
      <c r="RZ129" s="39">
        <f t="array" aca="1" ref="RZ129" ca="1">IFERROR(IF($I129&lt;&gt;"",SUM(IF(WEEKDAY(-1+ROW(INDIRECT("1:"&amp;(RX129-RW129)+1)),2)={2},1,0)),0),0)</f>
        <v>0</v>
      </c>
      <c r="SA129" s="39">
        <f t="array" aca="1" ref="SA129" ca="1">IFERROR(IF($J129&lt;&gt;"",SUM(IF(WEEKDAY(-1+ROW(INDIRECT("1:"&amp;(RX129-RW129)+1)),2)={3},1,0)),0),0)</f>
        <v>0</v>
      </c>
      <c r="SB129" s="39">
        <f t="array" aca="1" ref="SB129" ca="1">IFERROR(IF($K129&lt;&gt;"",SUM(IF(WEEKDAY(-1+ROW(INDIRECT("1:"&amp;(RX129-RW129)+1)),2)={4},1,0)),0),0)</f>
        <v>0</v>
      </c>
      <c r="SC129" s="39">
        <f t="array" aca="1" ref="SC129" ca="1">IFERROR(IF($L129&lt;&gt;"",SUM(IF(WEEKDAY(-1+ROW(INDIRECT("1:"&amp;(RX129-RW129)+1)),2)={5},1,0)),0),0)</f>
        <v>0</v>
      </c>
      <c r="SD129" s="39">
        <f t="array" aca="1" ref="SD129" ca="1">IFERROR(IF($M129&lt;&gt;"",SUM(IF(WEEKDAY(-1+ROW(INDIRECT("1:"&amp;(RX129-RW129)+1)),2)={6},1,0)),0),0)</f>
        <v>0</v>
      </c>
      <c r="SE129" s="39">
        <f t="array" aca="1" ref="SE129" ca="1">IFERROR(IF($N129&lt;&gt;"",SUM(IF(WEEKDAY(-1+ROW(INDIRECT("1:"&amp;(RX129-RW129)+1)),2)={7},1,0)),0),0)</f>
        <v>0</v>
      </c>
      <c r="SF129" s="39">
        <f t="shared" ca="1" si="333"/>
        <v>0</v>
      </c>
      <c r="SG129" s="39">
        <f t="shared" si="334"/>
        <v>0</v>
      </c>
      <c r="SH129" s="39">
        <f t="shared" si="335"/>
        <v>0</v>
      </c>
      <c r="SI129" s="39">
        <f t="shared" si="336"/>
        <v>0</v>
      </c>
      <c r="SJ129" s="39">
        <f t="shared" si="337"/>
        <v>0</v>
      </c>
      <c r="SK129" s="39">
        <f t="shared" si="338"/>
        <v>0</v>
      </c>
      <c r="SL129" s="39">
        <f t="shared" si="339"/>
        <v>0</v>
      </c>
      <c r="SM129" s="39">
        <f t="shared" si="340"/>
        <v>0</v>
      </c>
      <c r="SN129" s="39">
        <f t="shared" si="341"/>
        <v>0</v>
      </c>
      <c r="SO129" s="39">
        <f t="shared" ca="1" si="342"/>
        <v>0</v>
      </c>
      <c r="SP129" s="41">
        <f t="shared" si="343"/>
        <v>0</v>
      </c>
      <c r="SQ129" s="40">
        <f t="shared" si="344"/>
        <v>45047</v>
      </c>
      <c r="SR129" s="40">
        <f t="shared" si="345"/>
        <v>45077</v>
      </c>
      <c r="SS129" s="39">
        <f t="array" aca="1" ref="SS129" ca="1">IFERROR(IF($H129&lt;&gt;"",SUM(IF(WEEKDAY(-1+ROW(INDIRECT("1:"&amp;(SR129-SQ129)+1)),2)={1},1,0)),0),0)</f>
        <v>0</v>
      </c>
      <c r="ST129" s="39">
        <f t="array" aca="1" ref="ST129" ca="1">IFERROR(IF($I129&lt;&gt;"",SUM(IF(WEEKDAY(-1+ROW(INDIRECT("1:"&amp;(SR129-SQ129)+1)),2)={2},1,0)),0),0)</f>
        <v>0</v>
      </c>
      <c r="SU129" s="39">
        <f t="array" aca="1" ref="SU129" ca="1">IFERROR(IF($J129&lt;&gt;"",SUM(IF(WEEKDAY(-1+ROW(INDIRECT("1:"&amp;(SR129-SQ129)+1)),2)={3},1,0)),0),0)</f>
        <v>0</v>
      </c>
      <c r="SV129" s="39">
        <f t="array" aca="1" ref="SV129" ca="1">IFERROR(IF($K129&lt;&gt;"",SUM(IF(WEEKDAY(-1+ROW(INDIRECT("1:"&amp;(SR129-SQ129)+1)),2)={4},1,0)),0),0)</f>
        <v>0</v>
      </c>
      <c r="SW129" s="39">
        <f t="array" aca="1" ref="SW129" ca="1">IFERROR(IF($L129&lt;&gt;"",SUM(IF(WEEKDAY(-1+ROW(INDIRECT("1:"&amp;(SR129-SQ129)+1)),2)={5},1,0)),0),0)</f>
        <v>0</v>
      </c>
      <c r="SX129" s="39">
        <f t="array" aca="1" ref="SX129" ca="1">IFERROR(IF($M129&lt;&gt;"",SUM(IF(WEEKDAY(-1+ROW(INDIRECT("1:"&amp;(SR129-SQ129)+1)),2)={6},1,0)),0),0)</f>
        <v>0</v>
      </c>
      <c r="SY129" s="39">
        <f t="array" aca="1" ref="SY129" ca="1">IFERROR(IF($N129&lt;&gt;"",SUM(IF(WEEKDAY(-1+ROW(INDIRECT("1:"&amp;(SR129-SQ129)+1)),2)={7},1,0)),0),0)</f>
        <v>0</v>
      </c>
      <c r="SZ129" s="39">
        <f t="shared" ca="1" si="346"/>
        <v>0</v>
      </c>
      <c r="TA129" s="39">
        <f t="shared" si="347"/>
        <v>0</v>
      </c>
      <c r="TB129" s="39">
        <f t="shared" si="348"/>
        <v>0</v>
      </c>
      <c r="TC129" s="39">
        <f t="shared" si="349"/>
        <v>0</v>
      </c>
      <c r="TD129" s="39">
        <f t="shared" si="350"/>
        <v>0</v>
      </c>
      <c r="TE129" s="39">
        <f t="shared" si="351"/>
        <v>0</v>
      </c>
      <c r="TF129" s="39">
        <f t="shared" si="352"/>
        <v>0</v>
      </c>
      <c r="TG129" s="39">
        <f t="shared" si="353"/>
        <v>0</v>
      </c>
      <c r="TH129" s="39">
        <f t="shared" si="354"/>
        <v>0</v>
      </c>
      <c r="TI129" s="39">
        <f t="shared" ca="1" si="355"/>
        <v>0</v>
      </c>
      <c r="TJ129" s="41">
        <f t="shared" si="356"/>
        <v>0</v>
      </c>
      <c r="TK129" s="40">
        <f t="shared" si="357"/>
        <v>45078</v>
      </c>
      <c r="TL129" s="40">
        <f t="shared" si="358"/>
        <v>45107</v>
      </c>
      <c r="TM129" s="39">
        <f t="array" aca="1" ref="TM129" ca="1">IFERROR(IF($H129&lt;&gt;"",SUM(IF(WEEKDAY(-1+ROW(INDIRECT("1:"&amp;(TL129-TK129)+1)),2)={1},1,0)),0),0)</f>
        <v>0</v>
      </c>
      <c r="TN129" s="39">
        <f t="array" aca="1" ref="TN129" ca="1">IFERROR(IF($I129&lt;&gt;"",SUM(IF(WEEKDAY(-1+ROW(INDIRECT("1:"&amp;(TL129-TK129)+1)),2)={2},1,0)),0),0)</f>
        <v>0</v>
      </c>
      <c r="TO129" s="39">
        <f t="array" aca="1" ref="TO129" ca="1">IFERROR(IF($J129&lt;&gt;"",SUM(IF(WEEKDAY(-1+ROW(INDIRECT("1:"&amp;(TL129-TK129)+1)),2)={3},1,0)),0),0)</f>
        <v>0</v>
      </c>
      <c r="TP129" s="39">
        <f t="array" aca="1" ref="TP129" ca="1">IFERROR(IF($K129&lt;&gt;"",SUM(IF(WEEKDAY(-1+ROW(INDIRECT("1:"&amp;(TL129-TK129)+1)),2)={4},1,0)),0),0)</f>
        <v>0</v>
      </c>
      <c r="TQ129" s="39">
        <f t="array" aca="1" ref="TQ129" ca="1">IFERROR(IF($L129&lt;&gt;"",SUM(IF(WEEKDAY(-1+ROW(INDIRECT("1:"&amp;(TL129-TK129)+1)),2)={5},1,0)),0),0)</f>
        <v>0</v>
      </c>
      <c r="TR129" s="39">
        <f t="array" aca="1" ref="TR129" ca="1">IFERROR(IF($M129&lt;&gt;"",SUM(IF(WEEKDAY(-1+ROW(INDIRECT("1:"&amp;(TL129-TK129)+1)),2)={6},1,0)),0),0)</f>
        <v>0</v>
      </c>
      <c r="TS129" s="39">
        <f t="array" aca="1" ref="TS129" ca="1">IFERROR(IF($N129&lt;&gt;"",SUM(IF(WEEKDAY(-1+ROW(INDIRECT("1:"&amp;(TL129-TK129)+1)),2)={7},1,0)),0),0)</f>
        <v>0</v>
      </c>
      <c r="TT129" s="39">
        <f t="shared" ca="1" si="359"/>
        <v>0</v>
      </c>
      <c r="TU129" s="39">
        <f t="shared" si="360"/>
        <v>0</v>
      </c>
      <c r="TV129" s="39">
        <f t="shared" si="361"/>
        <v>0</v>
      </c>
      <c r="TW129" s="39">
        <f t="shared" si="362"/>
        <v>0</v>
      </c>
      <c r="TX129" s="39">
        <f t="shared" si="363"/>
        <v>0</v>
      </c>
      <c r="TY129" s="39">
        <f t="shared" si="364"/>
        <v>0</v>
      </c>
      <c r="TZ129" s="39">
        <f t="shared" si="365"/>
        <v>0</v>
      </c>
      <c r="UA129" s="39">
        <f t="shared" si="366"/>
        <v>0</v>
      </c>
      <c r="UB129" s="39">
        <f t="shared" si="367"/>
        <v>0</v>
      </c>
      <c r="UC129" s="39">
        <f t="shared" ca="1" si="368"/>
        <v>0</v>
      </c>
      <c r="UD129" s="41">
        <f t="shared" si="369"/>
        <v>0</v>
      </c>
      <c r="UE129" s="40">
        <f t="shared" si="370"/>
        <v>45108</v>
      </c>
      <c r="UF129" s="40">
        <f t="shared" si="371"/>
        <v>45138</v>
      </c>
      <c r="UG129" s="39">
        <f t="array" aca="1" ref="UG129" ca="1">IFERROR(IF($H129&lt;&gt;"",SUM(IF(WEEKDAY(-1+ROW(INDIRECT("1:"&amp;(UF129-UE129)+1)),2)={1},1,0)),0),0)</f>
        <v>0</v>
      </c>
      <c r="UH129" s="39">
        <f t="array" aca="1" ref="UH129" ca="1">IFERROR(IF($I129&lt;&gt;"",SUM(IF(WEEKDAY(-1+ROW(INDIRECT("1:"&amp;(UF129-UE129)+1)),2)={2},1,0)),0),0)</f>
        <v>0</v>
      </c>
      <c r="UI129" s="39">
        <f t="array" aca="1" ref="UI129" ca="1">IFERROR(IF($J129&lt;&gt;"",SUM(IF(WEEKDAY(-1+ROW(INDIRECT("1:"&amp;(UF129-UE129)+1)),2)={3},1,0)),0),0)</f>
        <v>0</v>
      </c>
      <c r="UJ129" s="39">
        <f t="array" aca="1" ref="UJ129" ca="1">IFERROR(IF($K129&lt;&gt;"",SUM(IF(WEEKDAY(-1+ROW(INDIRECT("1:"&amp;(UF129-UE129)+1)),2)={4},1,0)),0),0)</f>
        <v>0</v>
      </c>
      <c r="UK129" s="39">
        <f t="array" aca="1" ref="UK129" ca="1">IFERROR(IF($L129&lt;&gt;"",SUM(IF(WEEKDAY(-1+ROW(INDIRECT("1:"&amp;(UF129-UE129)+1)),2)={5},1,0)),0),0)</f>
        <v>0</v>
      </c>
      <c r="UL129" s="39">
        <f t="array" aca="1" ref="UL129" ca="1">IFERROR(IF($M129&lt;&gt;"",SUM(IF(WEEKDAY(-1+ROW(INDIRECT("1:"&amp;(UF129-UE129)+1)),2)={6},1,0)),0),0)</f>
        <v>0</v>
      </c>
      <c r="UM129" s="39">
        <f t="array" aca="1" ref="UM129" ca="1">IFERROR(IF($N129&lt;&gt;"",SUM(IF(WEEKDAY(-1+ROW(INDIRECT("1:"&amp;(UF129-UE129)+1)),2)={7},1,0)),0),0)</f>
        <v>0</v>
      </c>
      <c r="UN129" s="39">
        <f t="shared" ca="1" si="372"/>
        <v>0</v>
      </c>
      <c r="UO129" s="39">
        <f t="shared" si="373"/>
        <v>0</v>
      </c>
      <c r="UP129" s="39">
        <f t="shared" si="374"/>
        <v>0</v>
      </c>
      <c r="UQ129" s="39">
        <f t="shared" si="375"/>
        <v>0</v>
      </c>
      <c r="UR129" s="39">
        <f t="shared" si="376"/>
        <v>0</v>
      </c>
      <c r="US129" s="39">
        <f t="shared" si="377"/>
        <v>0</v>
      </c>
      <c r="UT129" s="39">
        <f t="shared" si="378"/>
        <v>0</v>
      </c>
      <c r="UU129" s="39">
        <f t="shared" si="379"/>
        <v>0</v>
      </c>
      <c r="UV129" s="39">
        <f t="shared" si="380"/>
        <v>0</v>
      </c>
      <c r="UW129" s="39">
        <f t="shared" ca="1" si="381"/>
        <v>0</v>
      </c>
      <c r="UX129" s="41">
        <f t="shared" si="382"/>
        <v>0</v>
      </c>
      <c r="UY129" s="40">
        <f t="shared" si="383"/>
        <v>45139</v>
      </c>
      <c r="UZ129" s="40">
        <f t="shared" si="384"/>
        <v>45169</v>
      </c>
      <c r="VA129" s="39">
        <f t="array" aca="1" ref="VA129" ca="1">IFERROR(IF($H129&lt;&gt;"",SUM(IF(WEEKDAY(-1+ROW(INDIRECT("1:"&amp;(UZ129-UY129)+1)),2)={1},1,0)),0),0)</f>
        <v>0</v>
      </c>
      <c r="VB129" s="39">
        <f t="array" aca="1" ref="VB129" ca="1">IFERROR(IF($I129&lt;&gt;"",SUM(IF(WEEKDAY(-1+ROW(INDIRECT("1:"&amp;(UZ129-UY129)+1)),2)={2},1,0)),0),0)</f>
        <v>0</v>
      </c>
      <c r="VC129" s="39">
        <f t="array" aca="1" ref="VC129" ca="1">IFERROR(IF($J129&lt;&gt;"",SUM(IF(WEEKDAY(-1+ROW(INDIRECT("1:"&amp;(UZ129-UY129)+1)),2)={3},1,0)),0),0)</f>
        <v>0</v>
      </c>
      <c r="VD129" s="39">
        <f t="array" aca="1" ref="VD129" ca="1">IFERROR(IF($K129&lt;&gt;"",SUM(IF(WEEKDAY(-1+ROW(INDIRECT("1:"&amp;(UZ129-UY129)+1)),2)={4},1,0)),0),0)</f>
        <v>0</v>
      </c>
      <c r="VE129" s="39">
        <f t="array" aca="1" ref="VE129" ca="1">IFERROR(IF($L129&lt;&gt;"",SUM(IF(WEEKDAY(-1+ROW(INDIRECT("1:"&amp;(UZ129-UY129)+1)),2)={5},1,0)),0),0)</f>
        <v>0</v>
      </c>
      <c r="VF129" s="39">
        <f t="array" aca="1" ref="VF129" ca="1">IFERROR(IF($M129&lt;&gt;"",SUM(IF(WEEKDAY(-1+ROW(INDIRECT("1:"&amp;(UZ129-UY129)+1)),2)={6},1,0)),0),0)</f>
        <v>0</v>
      </c>
      <c r="VG129" s="39">
        <f t="array" aca="1" ref="VG129" ca="1">IFERROR(IF($N129&lt;&gt;"",SUM(IF(WEEKDAY(-1+ROW(INDIRECT("1:"&amp;(UZ129-UY129)+1)),2)={7},1,0)),0),0)</f>
        <v>0</v>
      </c>
      <c r="VH129" s="39">
        <f t="shared" ca="1" si="385"/>
        <v>0</v>
      </c>
      <c r="VI129" s="39">
        <f t="shared" si="386"/>
        <v>0</v>
      </c>
      <c r="VJ129" s="39">
        <f t="shared" si="387"/>
        <v>0</v>
      </c>
      <c r="VK129" s="39">
        <f t="shared" si="388"/>
        <v>0</v>
      </c>
      <c r="VL129" s="39">
        <f t="shared" si="389"/>
        <v>0</v>
      </c>
      <c r="VM129" s="39">
        <f t="shared" si="390"/>
        <v>0</v>
      </c>
      <c r="VN129" s="39">
        <f t="shared" si="391"/>
        <v>0</v>
      </c>
      <c r="VO129" s="39">
        <f t="shared" si="392"/>
        <v>0</v>
      </c>
      <c r="VP129" s="39">
        <f t="shared" si="393"/>
        <v>0</v>
      </c>
      <c r="VQ129" s="39">
        <f t="shared" ca="1" si="394"/>
        <v>0</v>
      </c>
      <c r="VR129" s="41">
        <f t="shared" si="395"/>
        <v>0</v>
      </c>
      <c r="VS129" s="40">
        <f t="shared" si="396"/>
        <v>45170</v>
      </c>
      <c r="VT129" s="40">
        <f t="shared" si="397"/>
        <v>45199</v>
      </c>
      <c r="VU129" s="39">
        <f t="array" aca="1" ref="VU129" ca="1">IFERROR(IF($H129&lt;&gt;"",SUM(IF(WEEKDAY(-1+ROW(INDIRECT("1:"&amp;(VT129-VS129)+1)),2)={1},1,0)),0),0)</f>
        <v>0</v>
      </c>
      <c r="VV129" s="39">
        <f t="array" aca="1" ref="VV129" ca="1">IFERROR(IF($I129&lt;&gt;"",SUM(IF(WEEKDAY(-1+ROW(INDIRECT("1:"&amp;(VT129-VS129)+1)),2)={2},1,0)),0),0)</f>
        <v>0</v>
      </c>
      <c r="VW129" s="39">
        <f t="array" aca="1" ref="VW129" ca="1">IFERROR(IF($J129&lt;&gt;"",SUM(IF(WEEKDAY(-1+ROW(INDIRECT("1:"&amp;(VT129-VS129)+1)),2)={3},1,0)),0),0)</f>
        <v>0</v>
      </c>
      <c r="VX129" s="39">
        <f t="array" aca="1" ref="VX129" ca="1">IFERROR(IF($K129&lt;&gt;"",SUM(IF(WEEKDAY(-1+ROW(INDIRECT("1:"&amp;(VT129-VS129)+1)),2)={4},1,0)),0),0)</f>
        <v>0</v>
      </c>
      <c r="VY129" s="39">
        <f t="array" aca="1" ref="VY129" ca="1">IFERROR(IF($L129&lt;&gt;"",SUM(IF(WEEKDAY(-1+ROW(INDIRECT("1:"&amp;(VT129-VS129)+1)),2)={5},1,0)),0),0)</f>
        <v>0</v>
      </c>
      <c r="VZ129" s="39">
        <f t="array" aca="1" ref="VZ129" ca="1">IFERROR(IF($M129&lt;&gt;"",SUM(IF(WEEKDAY(-1+ROW(INDIRECT("1:"&amp;(VT129-VS129)+1)),2)={6},1,0)),0),0)</f>
        <v>0</v>
      </c>
      <c r="WA129" s="39">
        <f t="array" aca="1" ref="WA129" ca="1">IFERROR(IF($N129&lt;&gt;"",SUM(IF(WEEKDAY(-1+ROW(INDIRECT("1:"&amp;(VT129-VS129)+1)),2)={7},1,0)),0),0)</f>
        <v>0</v>
      </c>
      <c r="WB129" s="39">
        <f t="shared" ca="1" si="398"/>
        <v>0</v>
      </c>
      <c r="WC129" s="39">
        <f t="shared" si="399"/>
        <v>0</v>
      </c>
      <c r="WD129" s="39">
        <f t="shared" si="400"/>
        <v>0</v>
      </c>
      <c r="WE129" s="39">
        <f t="shared" si="401"/>
        <v>0</v>
      </c>
      <c r="WF129" s="39">
        <f t="shared" si="402"/>
        <v>0</v>
      </c>
      <c r="WG129" s="39">
        <f t="shared" si="403"/>
        <v>0</v>
      </c>
      <c r="WH129" s="39">
        <f t="shared" si="404"/>
        <v>0</v>
      </c>
      <c r="WI129" s="39">
        <f t="shared" si="405"/>
        <v>0</v>
      </c>
      <c r="WJ129" s="39">
        <f t="shared" si="406"/>
        <v>0</v>
      </c>
      <c r="WK129" s="39">
        <f t="shared" ca="1" si="407"/>
        <v>0</v>
      </c>
      <c r="WL129" s="41">
        <f t="shared" si="408"/>
        <v>0</v>
      </c>
      <c r="WM129" s="40">
        <f t="shared" si="409"/>
        <v>45200</v>
      </c>
      <c r="WN129" s="40">
        <f t="shared" si="410"/>
        <v>45230</v>
      </c>
      <c r="WO129" s="39">
        <f t="array" aca="1" ref="WO129" ca="1">IFERROR(IF($H129&lt;&gt;"",SUM(IF(WEEKDAY(-1+ROW(INDIRECT("1:"&amp;(WN129-WM129)+1)),2)={1},1,0)),0),0)</f>
        <v>0</v>
      </c>
      <c r="WP129" s="39">
        <f t="array" aca="1" ref="WP129" ca="1">IFERROR(IF($I129&lt;&gt;"",SUM(IF(WEEKDAY(-1+ROW(INDIRECT("1:"&amp;(WN129-WM129)+1)),2)={2},1,0)),0),0)</f>
        <v>0</v>
      </c>
      <c r="WQ129" s="39">
        <f t="array" aca="1" ref="WQ129" ca="1">IFERROR(IF($J129&lt;&gt;"",SUM(IF(WEEKDAY(-1+ROW(INDIRECT("1:"&amp;(WN129-WM129)+1)),2)={3},1,0)),0),0)</f>
        <v>0</v>
      </c>
      <c r="WR129" s="39">
        <f t="array" aca="1" ref="WR129" ca="1">IFERROR(IF($K129&lt;&gt;"",SUM(IF(WEEKDAY(-1+ROW(INDIRECT("1:"&amp;(WN129-WM129)+1)),2)={4},1,0)),0),0)</f>
        <v>0</v>
      </c>
      <c r="WS129" s="39">
        <f t="array" aca="1" ref="WS129" ca="1">IFERROR(IF($L129&lt;&gt;"",SUM(IF(WEEKDAY(-1+ROW(INDIRECT("1:"&amp;(WN129-WM129)+1)),2)={5},1,0)),0),0)</f>
        <v>0</v>
      </c>
      <c r="WT129" s="39">
        <f t="array" aca="1" ref="WT129" ca="1">IFERROR(IF($M129&lt;&gt;"",SUM(IF(WEEKDAY(-1+ROW(INDIRECT("1:"&amp;(WN129-WM129)+1)),2)={6},1,0)),0),0)</f>
        <v>0</v>
      </c>
      <c r="WU129" s="39">
        <f t="array" aca="1" ref="WU129" ca="1">IFERROR(IF($N129&lt;&gt;"",SUM(IF(WEEKDAY(-1+ROW(INDIRECT("1:"&amp;(WN129-WM129)+1)),2)={7},1,0)),0),0)</f>
        <v>0</v>
      </c>
      <c r="WV129" s="39">
        <f t="shared" ca="1" si="411"/>
        <v>0</v>
      </c>
      <c r="WW129" s="39">
        <f t="shared" si="412"/>
        <v>0</v>
      </c>
      <c r="WX129" s="39">
        <f t="shared" si="413"/>
        <v>0</v>
      </c>
      <c r="WY129" s="39">
        <f t="shared" si="414"/>
        <v>0</v>
      </c>
      <c r="WZ129" s="39">
        <f t="shared" si="415"/>
        <v>0</v>
      </c>
      <c r="XA129" s="39">
        <f t="shared" si="416"/>
        <v>0</v>
      </c>
      <c r="XB129" s="39">
        <f t="shared" si="417"/>
        <v>0</v>
      </c>
      <c r="XC129" s="39">
        <f t="shared" si="418"/>
        <v>0</v>
      </c>
      <c r="XD129" s="39">
        <f t="shared" si="419"/>
        <v>0</v>
      </c>
      <c r="XE129" s="39">
        <f t="shared" ca="1" si="420"/>
        <v>0</v>
      </c>
      <c r="XF129" s="41">
        <f t="shared" si="421"/>
        <v>0</v>
      </c>
      <c r="XG129" s="40">
        <f t="shared" si="422"/>
        <v>45231</v>
      </c>
      <c r="XH129" s="40">
        <f t="shared" si="423"/>
        <v>45260</v>
      </c>
      <c r="XI129" s="39">
        <f t="array" aca="1" ref="XI129" ca="1">IFERROR(IF($H129&lt;&gt;"",SUM(IF(WEEKDAY(-1+ROW(INDIRECT("1:"&amp;(XH129-XG129)+1)),2)={1},1,0)),0),0)</f>
        <v>0</v>
      </c>
      <c r="XJ129" s="39">
        <f t="array" aca="1" ref="XJ129" ca="1">IFERROR(IF($I129&lt;&gt;"",SUM(IF(WEEKDAY(-1+ROW(INDIRECT("1:"&amp;(XH129-XG129)+1)),2)={2},1,0)),0),0)</f>
        <v>0</v>
      </c>
      <c r="XK129" s="39">
        <f t="array" aca="1" ref="XK129" ca="1">IFERROR(IF($J129&lt;&gt;"",SUM(IF(WEEKDAY(-1+ROW(INDIRECT("1:"&amp;(XH129-XG129)+1)),2)={3},1,0)),0),0)</f>
        <v>0</v>
      </c>
      <c r="XL129" s="39">
        <f t="array" aca="1" ref="XL129" ca="1">IFERROR(IF($K129&lt;&gt;"",SUM(IF(WEEKDAY(-1+ROW(INDIRECT("1:"&amp;(XH129-XG129)+1)),2)={4},1,0)),0),0)</f>
        <v>0</v>
      </c>
      <c r="XM129" s="39">
        <f t="array" aca="1" ref="XM129" ca="1">IFERROR(IF($L129&lt;&gt;"",SUM(IF(WEEKDAY(-1+ROW(INDIRECT("1:"&amp;(XH129-XG129)+1)),2)={5},1,0)),0),0)</f>
        <v>0</v>
      </c>
      <c r="XN129" s="39">
        <f t="array" aca="1" ref="XN129" ca="1">IFERROR(IF($M129&lt;&gt;"",SUM(IF(WEEKDAY(-1+ROW(INDIRECT("1:"&amp;(XH129-XG129)+1)),2)={6},1,0)),0),0)</f>
        <v>0</v>
      </c>
      <c r="XO129" s="39">
        <f t="array" aca="1" ref="XO129" ca="1">IFERROR(IF($N129&lt;&gt;"",SUM(IF(WEEKDAY(-1+ROW(INDIRECT("1:"&amp;(XH129-XG129)+1)),2)={7},1,0)),0),0)</f>
        <v>0</v>
      </c>
      <c r="XP129" s="39">
        <f t="shared" ca="1" si="424"/>
        <v>0</v>
      </c>
      <c r="XQ129" s="39">
        <f t="shared" si="425"/>
        <v>0</v>
      </c>
      <c r="XR129" s="39">
        <f t="shared" si="426"/>
        <v>0</v>
      </c>
      <c r="XS129" s="39">
        <f t="shared" si="427"/>
        <v>0</v>
      </c>
      <c r="XT129" s="39">
        <f t="shared" si="428"/>
        <v>0</v>
      </c>
      <c r="XU129" s="39">
        <f t="shared" si="429"/>
        <v>0</v>
      </c>
      <c r="XV129" s="39">
        <f t="shared" si="430"/>
        <v>0</v>
      </c>
      <c r="XW129" s="39">
        <f t="shared" si="431"/>
        <v>0</v>
      </c>
      <c r="XX129" s="39">
        <f t="shared" si="432"/>
        <v>0</v>
      </c>
      <c r="XY129" s="39">
        <f t="shared" ca="1" si="433"/>
        <v>0</v>
      </c>
      <c r="XZ129" s="41">
        <f t="shared" si="434"/>
        <v>0</v>
      </c>
      <c r="YA129" s="40">
        <f t="shared" si="435"/>
        <v>45261</v>
      </c>
      <c r="YB129" s="40">
        <f t="shared" si="436"/>
        <v>45291</v>
      </c>
      <c r="YC129" s="39">
        <f t="array" aca="1" ref="YC129" ca="1">IFERROR(IF($H129&lt;&gt;"",SUM(IF(WEEKDAY(-1+ROW(INDIRECT("1:"&amp;(YB129-YA129)+1)),2)={1},1,0)),0),0)</f>
        <v>0</v>
      </c>
      <c r="YD129" s="39">
        <f t="array" aca="1" ref="YD129" ca="1">IFERROR(IF($I129&lt;&gt;"",SUM(IF(WEEKDAY(-1+ROW(INDIRECT("1:"&amp;(YB129-YA129)+1)),2)={2},1,0)),0),0)</f>
        <v>0</v>
      </c>
      <c r="YE129" s="39">
        <f t="array" aca="1" ref="YE129" ca="1">IFERROR(IF($J129&lt;&gt;"",SUM(IF(WEEKDAY(-1+ROW(INDIRECT("1:"&amp;(YB129-YA129)+1)),2)={3},1,0)),0),0)</f>
        <v>0</v>
      </c>
      <c r="YF129" s="39">
        <f t="array" aca="1" ref="YF129" ca="1">IFERROR(IF($K129&lt;&gt;"",SUM(IF(WEEKDAY(-1+ROW(INDIRECT("1:"&amp;(YB129-YA129)+1)),2)={4},1,0)),0),0)</f>
        <v>0</v>
      </c>
      <c r="YG129" s="39">
        <f t="array" aca="1" ref="YG129" ca="1">IFERROR(IF($L129&lt;&gt;"",SUM(IF(WEEKDAY(-1+ROW(INDIRECT("1:"&amp;(YB129-YA129)+1)),2)={5},1,0)),0),0)</f>
        <v>0</v>
      </c>
      <c r="YH129" s="39">
        <f t="array" aca="1" ref="YH129" ca="1">IFERROR(IF($M129&lt;&gt;"",SUM(IF(WEEKDAY(-1+ROW(INDIRECT("1:"&amp;(YB129-YA129)+1)),2)={6},1,0)),0),0)</f>
        <v>0</v>
      </c>
      <c r="YI129" s="39">
        <f t="array" aca="1" ref="YI129" ca="1">IFERROR(IF($N129&lt;&gt;"",SUM(IF(WEEKDAY(-1+ROW(INDIRECT("1:"&amp;(YB129-YA129)+1)),2)={7},1,0)),0),0)</f>
        <v>0</v>
      </c>
      <c r="YJ129" s="39">
        <f t="shared" ca="1" si="437"/>
        <v>0</v>
      </c>
      <c r="YK129" s="39">
        <f t="shared" si="438"/>
        <v>0</v>
      </c>
      <c r="YL129" s="39">
        <f t="shared" si="439"/>
        <v>0</v>
      </c>
      <c r="YM129" s="39">
        <f t="shared" si="440"/>
        <v>0</v>
      </c>
      <c r="YN129" s="39">
        <f t="shared" si="441"/>
        <v>0</v>
      </c>
      <c r="YO129" s="39">
        <f t="shared" si="442"/>
        <v>0</v>
      </c>
      <c r="YP129" s="39">
        <f t="shared" si="443"/>
        <v>0</v>
      </c>
      <c r="YQ129" s="39">
        <f t="shared" si="444"/>
        <v>0</v>
      </c>
      <c r="YR129" s="39">
        <f t="shared" si="445"/>
        <v>0</v>
      </c>
      <c r="YS129" s="39">
        <f t="shared" ca="1" si="446"/>
        <v>0</v>
      </c>
    </row>
    <row r="130" spans="2:669" x14ac:dyDescent="0.25">
      <c r="B130" s="71">
        <v>120</v>
      </c>
      <c r="C130" s="71"/>
      <c r="D130" s="71"/>
      <c r="E130" s="71"/>
      <c r="F130" s="71"/>
      <c r="G130" s="73"/>
      <c r="H130" s="74"/>
      <c r="I130" s="75"/>
      <c r="J130" s="75"/>
      <c r="K130" s="75"/>
      <c r="L130" s="75"/>
      <c r="M130" s="75"/>
      <c r="N130" s="73"/>
      <c r="O130" s="74"/>
      <c r="P130" s="75"/>
      <c r="Q130" s="75"/>
      <c r="R130" s="75"/>
      <c r="S130" s="75"/>
      <c r="T130" s="75"/>
      <c r="U130" s="75"/>
      <c r="V130" s="73"/>
      <c r="W130" s="95"/>
      <c r="X130" s="96"/>
      <c r="Y130" s="96"/>
      <c r="Z130" s="96"/>
      <c r="AA130" s="96"/>
      <c r="AB130" s="96"/>
      <c r="AC130" s="96"/>
      <c r="AD130" s="96"/>
      <c r="AE130" s="96"/>
      <c r="AF130" s="96"/>
      <c r="AG130" s="96"/>
      <c r="AH130" s="96"/>
      <c r="AI130" s="96"/>
      <c r="AJ130" s="96"/>
      <c r="AK130" s="96"/>
      <c r="AL130" s="96"/>
      <c r="AM130" s="96"/>
      <c r="AN130" s="96"/>
      <c r="AO130" s="96"/>
      <c r="AP130" s="96"/>
      <c r="AQ130" s="96"/>
      <c r="AR130" s="96"/>
      <c r="AS130" s="96"/>
      <c r="AT130" s="96"/>
      <c r="AU130" s="96"/>
      <c r="AV130" s="96"/>
      <c r="AW130" s="96"/>
      <c r="AX130" s="96"/>
      <c r="AY130" s="96"/>
      <c r="AZ130" s="96"/>
      <c r="BA130" s="96"/>
      <c r="BB130" s="96"/>
      <c r="BC130" s="96"/>
      <c r="BD130" s="96"/>
      <c r="BE130" s="96"/>
      <c r="BF130" s="96"/>
      <c r="BG130" s="96"/>
      <c r="BH130" s="96"/>
      <c r="BI130" s="96"/>
      <c r="BJ130" s="96"/>
      <c r="BK130" s="96"/>
      <c r="BL130" s="96"/>
      <c r="BM130" s="96"/>
      <c r="BN130" s="96"/>
      <c r="BO130" s="96"/>
      <c r="BP130" s="96"/>
      <c r="BQ130" s="96"/>
      <c r="BR130" s="96"/>
      <c r="BS130" s="96"/>
      <c r="BT130" s="96"/>
      <c r="BU130" s="96"/>
      <c r="BV130" s="96"/>
      <c r="BW130" s="96"/>
      <c r="BX130" s="96"/>
      <c r="BY130" s="96"/>
      <c r="BZ130" s="96"/>
      <c r="CA130" s="96"/>
      <c r="CB130" s="96"/>
      <c r="CC130" s="96"/>
      <c r="CD130" s="96"/>
      <c r="CE130" s="96"/>
      <c r="CF130" s="96"/>
      <c r="CG130" s="96"/>
      <c r="CH130" s="96"/>
      <c r="CI130" s="96"/>
      <c r="CJ130" s="96"/>
      <c r="CK130" s="96"/>
      <c r="CL130" s="96"/>
      <c r="CM130" s="96"/>
      <c r="CN130" s="96"/>
      <c r="CO130" s="96"/>
      <c r="CP130" s="96"/>
      <c r="CQ130" s="96"/>
      <c r="CR130" s="96"/>
      <c r="CS130" s="96"/>
      <c r="CT130" s="96"/>
      <c r="CU130" s="96"/>
      <c r="CV130" s="96"/>
      <c r="CW130" s="96"/>
      <c r="CX130" s="96"/>
      <c r="CY130" s="96"/>
      <c r="CZ130" s="96"/>
      <c r="DA130" s="96"/>
      <c r="DB130" s="96"/>
      <c r="DC130" s="96"/>
      <c r="DD130" s="96"/>
      <c r="DE130" s="96"/>
      <c r="DF130" s="96"/>
      <c r="DG130" s="96"/>
      <c r="DH130" s="96"/>
      <c r="DI130" s="96"/>
      <c r="DJ130" s="96"/>
      <c r="DK130" s="96"/>
      <c r="DL130" s="96"/>
      <c r="DM130" s="96"/>
      <c r="DN130" s="96"/>
      <c r="DO130" s="96"/>
      <c r="DP130" s="96"/>
      <c r="DQ130" s="96"/>
      <c r="DR130" s="96"/>
      <c r="DS130" s="96"/>
      <c r="DT130" s="96"/>
      <c r="DU130" s="96"/>
      <c r="DV130" s="96"/>
      <c r="DW130" s="96"/>
      <c r="DX130" s="96"/>
      <c r="DY130" s="96"/>
      <c r="DZ130" s="96"/>
      <c r="EA130" s="96"/>
      <c r="EB130" s="96"/>
      <c r="EC130" s="96"/>
      <c r="ED130" s="96"/>
      <c r="EE130" s="96"/>
      <c r="EF130" s="96"/>
      <c r="EG130" s="96"/>
      <c r="EH130" s="96"/>
      <c r="EI130" s="96"/>
      <c r="EJ130" s="96"/>
      <c r="EK130" s="96"/>
      <c r="EL130" s="96"/>
      <c r="EM130" s="96"/>
      <c r="EN130" s="96"/>
      <c r="EO130" s="96"/>
      <c r="EP130" s="96"/>
      <c r="EQ130" s="96"/>
      <c r="ER130" s="96"/>
      <c r="ES130" s="96"/>
      <c r="ET130" s="96"/>
      <c r="EU130" s="96"/>
      <c r="EV130" s="96"/>
      <c r="EW130" s="96"/>
      <c r="EX130" s="96"/>
      <c r="EY130" s="96"/>
      <c r="EZ130" s="96"/>
      <c r="FA130" s="96"/>
      <c r="FB130" s="96"/>
      <c r="FC130" s="96"/>
      <c r="FD130" s="96"/>
      <c r="FE130" s="96"/>
      <c r="FF130" s="96"/>
      <c r="FG130" s="96"/>
      <c r="FH130" s="96"/>
      <c r="FI130" s="96"/>
      <c r="FJ130" s="96"/>
      <c r="FK130" s="96"/>
      <c r="FL130" s="96"/>
      <c r="FM130" s="96"/>
      <c r="FN130" s="96"/>
      <c r="FO130" s="96"/>
      <c r="FP130" s="96"/>
      <c r="FQ130" s="96"/>
      <c r="FR130" s="96"/>
      <c r="FS130" s="96"/>
      <c r="FT130" s="96"/>
      <c r="FU130" s="96"/>
      <c r="FV130" s="96"/>
      <c r="FW130" s="96"/>
      <c r="FX130" s="96"/>
      <c r="FY130" s="96"/>
      <c r="FZ130" s="96"/>
      <c r="GA130" s="96"/>
      <c r="GB130" s="96"/>
      <c r="GC130" s="96"/>
      <c r="GD130" s="96"/>
      <c r="GE130" s="96"/>
      <c r="GF130" s="96"/>
      <c r="GG130" s="96"/>
      <c r="GH130" s="96"/>
      <c r="GI130" s="96"/>
      <c r="GJ130" s="96"/>
      <c r="GK130" s="96"/>
      <c r="GL130" s="96"/>
      <c r="GM130" s="96"/>
      <c r="GN130" s="96"/>
      <c r="GO130" s="96"/>
      <c r="GP130" s="96"/>
      <c r="GQ130" s="96"/>
      <c r="GR130" s="96"/>
      <c r="GS130" s="96"/>
      <c r="GT130" s="96"/>
      <c r="GU130" s="96"/>
      <c r="GV130" s="96"/>
      <c r="GW130" s="96"/>
      <c r="GX130" s="96"/>
      <c r="GY130" s="96"/>
      <c r="GZ130" s="96"/>
      <c r="HA130" s="96"/>
      <c r="HB130" s="96"/>
      <c r="HC130" s="96"/>
      <c r="HD130" s="96"/>
      <c r="HE130" s="96"/>
      <c r="HF130" s="96"/>
      <c r="HG130" s="96"/>
      <c r="HH130" s="96"/>
      <c r="HI130" s="96"/>
      <c r="HJ130" s="96"/>
      <c r="HK130" s="96"/>
      <c r="HL130" s="96"/>
      <c r="HM130" s="96"/>
      <c r="HN130" s="96"/>
      <c r="HO130" s="96"/>
      <c r="HP130" s="96"/>
      <c r="HQ130" s="96"/>
      <c r="HR130" s="96"/>
      <c r="HS130" s="96"/>
      <c r="HT130" s="96"/>
      <c r="HU130" s="96"/>
      <c r="HV130" s="96"/>
      <c r="HW130" s="96"/>
      <c r="HX130" s="96"/>
      <c r="HY130" s="96"/>
      <c r="HZ130" s="96"/>
      <c r="IA130" s="96"/>
      <c r="IB130" s="96"/>
      <c r="IC130" s="96"/>
      <c r="ID130" s="96"/>
      <c r="IE130" s="96"/>
      <c r="IF130" s="96"/>
      <c r="IG130" s="96"/>
      <c r="IH130" s="96"/>
      <c r="II130" s="96"/>
      <c r="IJ130" s="96"/>
      <c r="IK130" s="96"/>
      <c r="IL130" s="96"/>
      <c r="IM130" s="96"/>
      <c r="IN130" s="96"/>
      <c r="IO130" s="96"/>
      <c r="IP130" s="96"/>
      <c r="IQ130" s="96"/>
      <c r="IR130" s="96"/>
      <c r="IS130" s="96"/>
      <c r="IT130" s="96"/>
      <c r="IU130" s="96"/>
      <c r="IV130" s="96"/>
      <c r="IW130" s="96"/>
      <c r="IX130" s="96"/>
      <c r="IY130" s="96"/>
      <c r="IZ130" s="96"/>
      <c r="JA130" s="96"/>
      <c r="JB130" s="96"/>
      <c r="JC130" s="96"/>
      <c r="JD130" s="96"/>
      <c r="JE130" s="96"/>
      <c r="JF130" s="96"/>
      <c r="JG130" s="96"/>
      <c r="JH130" s="96"/>
      <c r="JI130" s="96"/>
      <c r="JJ130" s="96"/>
      <c r="JK130" s="96"/>
      <c r="JL130" s="96"/>
      <c r="JM130" s="96"/>
      <c r="JN130" s="96"/>
      <c r="JO130" s="96"/>
      <c r="JP130" s="96"/>
      <c r="JQ130" s="96"/>
      <c r="JR130" s="96"/>
      <c r="JS130" s="96"/>
      <c r="JT130" s="96"/>
      <c r="JU130" s="96"/>
      <c r="JV130" s="96"/>
      <c r="JW130" s="96"/>
      <c r="JX130" s="96"/>
      <c r="JY130" s="96"/>
      <c r="JZ130" s="96"/>
      <c r="KA130" s="96"/>
      <c r="KB130" s="96"/>
      <c r="KC130" s="96"/>
      <c r="KD130" s="96"/>
      <c r="KE130" s="96"/>
      <c r="KF130" s="96"/>
      <c r="KG130" s="96"/>
      <c r="KH130" s="96"/>
      <c r="KI130" s="96"/>
      <c r="KJ130" s="96"/>
      <c r="KK130" s="96"/>
      <c r="KL130" s="96"/>
      <c r="KM130" s="96"/>
      <c r="KN130" s="96"/>
      <c r="KO130" s="96"/>
      <c r="KP130" s="96"/>
      <c r="KQ130" s="96"/>
      <c r="KR130" s="96"/>
      <c r="KS130" s="96"/>
      <c r="KT130" s="96"/>
      <c r="KU130" s="96"/>
      <c r="KV130" s="96"/>
      <c r="KW130" s="96"/>
      <c r="KX130" s="96"/>
      <c r="KY130" s="96"/>
      <c r="KZ130" s="96"/>
      <c r="LA130" s="96"/>
      <c r="LB130" s="96"/>
      <c r="LC130" s="96"/>
      <c r="LD130" s="96"/>
      <c r="LE130" s="96"/>
      <c r="LF130" s="96"/>
      <c r="LG130" s="96"/>
      <c r="LH130" s="96"/>
      <c r="LI130" s="96"/>
      <c r="LJ130" s="96"/>
      <c r="LK130" s="96"/>
      <c r="LL130" s="96"/>
      <c r="LM130" s="96"/>
      <c r="LN130" s="96"/>
      <c r="LO130" s="96"/>
      <c r="LP130" s="96"/>
      <c r="LQ130" s="96"/>
      <c r="LR130" s="96"/>
      <c r="LS130" s="96"/>
      <c r="LT130" s="96"/>
      <c r="LU130" s="96"/>
      <c r="LV130" s="96"/>
      <c r="LW130" s="96"/>
      <c r="LX130" s="96"/>
      <c r="LY130" s="96"/>
      <c r="LZ130" s="96"/>
      <c r="MA130" s="96"/>
      <c r="MB130" s="96"/>
      <c r="MC130" s="96"/>
      <c r="MD130" s="96"/>
      <c r="ME130" s="96"/>
      <c r="MF130" s="96"/>
      <c r="MG130" s="96"/>
      <c r="MH130" s="96"/>
      <c r="MI130" s="96"/>
      <c r="MJ130" s="96"/>
      <c r="MK130" s="96"/>
      <c r="ML130" s="96"/>
      <c r="MM130" s="96"/>
      <c r="MN130" s="96"/>
      <c r="MO130" s="96"/>
      <c r="MP130" s="96"/>
      <c r="MQ130" s="96"/>
      <c r="MR130" s="96"/>
      <c r="MS130" s="96"/>
      <c r="MT130" s="96"/>
      <c r="MU130" s="96"/>
      <c r="MV130" s="96"/>
      <c r="MW130" s="96"/>
      <c r="MX130" s="96"/>
      <c r="MY130" s="96"/>
      <c r="MZ130" s="96"/>
      <c r="NA130" s="96"/>
      <c r="NB130" s="96"/>
      <c r="NC130" s="96"/>
      <c r="ND130" s="96"/>
      <c r="NE130" s="96"/>
      <c r="NF130" s="96"/>
      <c r="NG130" s="96"/>
      <c r="NH130" s="96"/>
      <c r="NI130" s="96"/>
      <c r="NJ130" s="96"/>
      <c r="NK130" s="96"/>
      <c r="NL130" s="96"/>
      <c r="NM130" s="96"/>
      <c r="NN130" s="96"/>
      <c r="NO130" s="96"/>
      <c r="NP130" s="96"/>
      <c r="NQ130" s="96"/>
      <c r="NR130" s="96"/>
      <c r="NS130" s="96"/>
      <c r="NT130" s="96"/>
      <c r="NU130" s="96"/>
      <c r="NV130" s="96"/>
      <c r="NW130" s="96"/>
      <c r="NX130" s="97"/>
      <c r="NY130" s="96">
        <f t="shared" si="448"/>
        <v>0</v>
      </c>
      <c r="NZ130" s="96">
        <f t="shared" si="447"/>
        <v>0</v>
      </c>
      <c r="OA130" s="96">
        <f t="shared" si="447"/>
        <v>0</v>
      </c>
      <c r="OB130" s="96">
        <f t="shared" si="447"/>
        <v>0</v>
      </c>
      <c r="OC130" s="96">
        <f t="shared" si="447"/>
        <v>0</v>
      </c>
      <c r="OD130" s="96">
        <f t="shared" si="447"/>
        <v>0</v>
      </c>
      <c r="OE130" s="96">
        <f t="shared" si="447"/>
        <v>0</v>
      </c>
      <c r="OF130" s="96">
        <f t="shared" si="447"/>
        <v>0</v>
      </c>
      <c r="OG130" s="96">
        <f t="shared" si="269"/>
        <v>0</v>
      </c>
      <c r="OH130" s="96">
        <f t="shared" si="270"/>
        <v>0</v>
      </c>
      <c r="OI130" s="96">
        <f t="shared" si="271"/>
        <v>0</v>
      </c>
      <c r="OJ130" s="96">
        <f t="shared" si="272"/>
        <v>0</v>
      </c>
      <c r="OK130" s="96">
        <f t="shared" si="273"/>
        <v>0</v>
      </c>
      <c r="OL130" s="96">
        <f t="shared" si="274"/>
        <v>0</v>
      </c>
      <c r="OM130" s="96">
        <f t="shared" si="275"/>
        <v>0</v>
      </c>
      <c r="ON130" s="96">
        <f t="shared" si="276"/>
        <v>0</v>
      </c>
      <c r="OO130" s="96">
        <f t="shared" ca="1" si="279"/>
        <v>0</v>
      </c>
      <c r="OP130" s="96">
        <f t="shared" ca="1" si="280"/>
        <v>0</v>
      </c>
      <c r="PB130" s="41">
        <f t="shared" ca="1" si="281"/>
        <v>0</v>
      </c>
      <c r="PC130" s="40">
        <f t="shared" si="282"/>
        <v>44927</v>
      </c>
      <c r="PD130" s="39">
        <f t="shared" ca="1" si="277"/>
        <v>45488</v>
      </c>
      <c r="PE130" s="39">
        <f t="shared" si="283"/>
        <v>0</v>
      </c>
      <c r="PF130" s="39">
        <f t="shared" si="284"/>
        <v>0</v>
      </c>
      <c r="PG130" s="39">
        <f t="shared" si="285"/>
        <v>0</v>
      </c>
      <c r="PH130" s="39">
        <f t="shared" si="286"/>
        <v>0</v>
      </c>
      <c r="PI130" s="39">
        <f t="shared" si="287"/>
        <v>0</v>
      </c>
      <c r="PJ130" s="39">
        <f t="shared" si="288"/>
        <v>0</v>
      </c>
      <c r="PK130" s="39">
        <f t="shared" si="289"/>
        <v>0</v>
      </c>
      <c r="PL130" s="39">
        <f t="shared" ca="1" si="290"/>
        <v>0</v>
      </c>
      <c r="PM130" s="39">
        <f t="shared" ca="1" si="278"/>
        <v>0</v>
      </c>
      <c r="PN130" s="41">
        <f t="shared" si="291"/>
        <v>0</v>
      </c>
      <c r="PO130" s="40">
        <f t="shared" si="292"/>
        <v>44927</v>
      </c>
      <c r="PP130" s="40">
        <f t="shared" si="293"/>
        <v>44957</v>
      </c>
      <c r="PQ130" s="39">
        <f t="array" aca="1" ref="PQ130" ca="1">IFERROR(IF($H130&lt;&gt;"",SUM(IF(WEEKDAY(-1+ROW(INDIRECT("1:"&amp;(PP130-PO130)+1)),2)={1},1,0)),0),0)</f>
        <v>0</v>
      </c>
      <c r="PR130" s="39">
        <f t="array" aca="1" ref="PR130" ca="1">IFERROR(IF($I130&lt;&gt;"",SUM(IF(WEEKDAY(-1+ROW(INDIRECT("1:"&amp;(PP130-PO130)+1)),2)={2},1,0)),0),0)</f>
        <v>0</v>
      </c>
      <c r="PS130" s="39">
        <f t="array" aca="1" ref="PS130" ca="1">IFERROR(IF($J130&lt;&gt;"",SUM(IF(WEEKDAY(-1+ROW(INDIRECT("1:"&amp;(PP130-PO130)+1)),2)={3},1,0)),0),0)</f>
        <v>0</v>
      </c>
      <c r="PT130" s="39">
        <f t="array" aca="1" ref="PT130" ca="1">IFERROR(IF($K130&lt;&gt;"",SUM(IF(WEEKDAY(-1+ROW(INDIRECT("1:"&amp;(PP130-PO130)+1)),2)={4},1,0)),0),0)</f>
        <v>0</v>
      </c>
      <c r="PU130" s="39">
        <f t="array" aca="1" ref="PU130" ca="1">IFERROR(IF($L130&lt;&gt;"",SUM(IF(WEEKDAY(-1+ROW(INDIRECT("1:"&amp;(PP130-PO130)+1)),2)={5},1,0)),0),0)</f>
        <v>0</v>
      </c>
      <c r="PV130" s="39">
        <f t="array" aca="1" ref="PV130" ca="1">IFERROR(IF($M130&lt;&gt;"",SUM(IF(WEEKDAY(-1+ROW(INDIRECT("1:"&amp;(PP130-PO130)+1)),2)={6},1,0)),0),0)</f>
        <v>0</v>
      </c>
      <c r="PW130" s="39">
        <f t="array" aca="1" ref="PW130" ca="1">IFERROR(IF($N130&lt;&gt;"",SUM(IF(WEEKDAY(-1+ROW(INDIRECT("1:"&amp;(PP130-PO130)+1)),2)={7},1,0)),0),0)</f>
        <v>0</v>
      </c>
      <c r="PX130" s="39">
        <f t="shared" ca="1" si="294"/>
        <v>0</v>
      </c>
      <c r="PY130" s="39">
        <f t="shared" si="295"/>
        <v>0</v>
      </c>
      <c r="PZ130" s="39">
        <f t="shared" si="296"/>
        <v>0</v>
      </c>
      <c r="QA130" s="39">
        <f t="shared" si="297"/>
        <v>0</v>
      </c>
      <c r="QB130" s="39">
        <f t="shared" si="298"/>
        <v>0</v>
      </c>
      <c r="QC130" s="39">
        <f t="shared" si="299"/>
        <v>0</v>
      </c>
      <c r="QD130" s="39">
        <f t="shared" si="300"/>
        <v>0</v>
      </c>
      <c r="QE130" s="39">
        <f t="shared" si="301"/>
        <v>0</v>
      </c>
      <c r="QF130" s="39">
        <f t="shared" si="302"/>
        <v>0</v>
      </c>
      <c r="QG130" s="39">
        <f t="shared" ca="1" si="303"/>
        <v>0</v>
      </c>
      <c r="QH130" s="41">
        <f t="shared" si="304"/>
        <v>0</v>
      </c>
      <c r="QI130" s="40">
        <f t="shared" si="305"/>
        <v>44958</v>
      </c>
      <c r="QJ130" s="40">
        <f t="shared" si="306"/>
        <v>44985</v>
      </c>
      <c r="QK130" s="39">
        <f t="array" aca="1" ref="QK130" ca="1">IFERROR(IF($H130&lt;&gt;"",SUM(IF(WEEKDAY(-1+ROW(INDIRECT("1:"&amp;(QJ130-QI130)+1)),2)={1},1,0)),0),0)</f>
        <v>0</v>
      </c>
      <c r="QL130" s="39">
        <f t="array" aca="1" ref="QL130" ca="1">IFERROR(IF($I130&lt;&gt;"",SUM(IF(WEEKDAY(-1+ROW(INDIRECT("1:"&amp;(QJ130-QI130)+1)),2)={2},1,0)),0),0)</f>
        <v>0</v>
      </c>
      <c r="QM130" s="39">
        <f t="array" aca="1" ref="QM130" ca="1">IFERROR(IF($J130&lt;&gt;"",SUM(IF(WEEKDAY(-1+ROW(INDIRECT("1:"&amp;(QJ130-QI130)+1)),2)={3},1,0)),0),0)</f>
        <v>0</v>
      </c>
      <c r="QN130" s="39">
        <f t="array" aca="1" ref="QN130" ca="1">IFERROR(IF($K130&lt;&gt;"",SUM(IF(WEEKDAY(-1+ROW(INDIRECT("1:"&amp;(QJ130-QI130)+1)),2)={4},1,0)),0),0)</f>
        <v>0</v>
      </c>
      <c r="QO130" s="39">
        <f t="array" aca="1" ref="QO130" ca="1">IFERROR(IF($L130&lt;&gt;"",SUM(IF(WEEKDAY(-1+ROW(INDIRECT("1:"&amp;(QJ130-QI130)+1)),2)={5},1,0)),0),0)</f>
        <v>0</v>
      </c>
      <c r="QP130" s="39">
        <f t="array" aca="1" ref="QP130" ca="1">IFERROR(IF($M130&lt;&gt;"",SUM(IF(WEEKDAY(-1+ROW(INDIRECT("1:"&amp;(QJ130-QI130)+1)),2)={6},1,0)),0),0)</f>
        <v>0</v>
      </c>
      <c r="QQ130" s="39">
        <f t="array" aca="1" ref="QQ130" ca="1">IFERROR(IF($N130&lt;&gt;"",SUM(IF(WEEKDAY(-1+ROW(INDIRECT("1:"&amp;(QJ130-QI130)+1)),2)={7},1,0)),0),0)</f>
        <v>0</v>
      </c>
      <c r="QR130" s="39">
        <f t="shared" ca="1" si="307"/>
        <v>0</v>
      </c>
      <c r="QS130" s="39">
        <f t="shared" si="308"/>
        <v>0</v>
      </c>
      <c r="QT130" s="39">
        <f t="shared" si="309"/>
        <v>0</v>
      </c>
      <c r="QU130" s="39">
        <f t="shared" si="310"/>
        <v>0</v>
      </c>
      <c r="QV130" s="39">
        <f t="shared" si="311"/>
        <v>0</v>
      </c>
      <c r="QW130" s="39">
        <f t="shared" si="312"/>
        <v>0</v>
      </c>
      <c r="QX130" s="39">
        <f t="shared" si="313"/>
        <v>0</v>
      </c>
      <c r="QY130" s="39">
        <f t="shared" si="314"/>
        <v>0</v>
      </c>
      <c r="QZ130" s="39">
        <f t="shared" si="315"/>
        <v>0</v>
      </c>
      <c r="RA130" s="39">
        <f t="shared" ca="1" si="316"/>
        <v>0</v>
      </c>
      <c r="RB130" s="41">
        <f t="shared" si="317"/>
        <v>0</v>
      </c>
      <c r="RC130" s="40">
        <f t="shared" si="318"/>
        <v>44986</v>
      </c>
      <c r="RD130" s="40">
        <f t="shared" si="319"/>
        <v>45016</v>
      </c>
      <c r="RE130" s="39">
        <f t="array" aca="1" ref="RE130" ca="1">IFERROR(IF($H130&lt;&gt;"",SUM(IF(WEEKDAY(-1+ROW(INDIRECT("1:"&amp;(RD130-RC130)+1)),2)={1},1,0)),0),0)</f>
        <v>0</v>
      </c>
      <c r="RF130" s="39">
        <f t="array" aca="1" ref="RF130" ca="1">IFERROR(IF($I130&lt;&gt;"",SUM(IF(WEEKDAY(-1+ROW(INDIRECT("1:"&amp;(RD130-RC130)+1)),2)={2},1,0)),0),0)</f>
        <v>0</v>
      </c>
      <c r="RG130" s="39">
        <f t="array" aca="1" ref="RG130" ca="1">IFERROR(IF($J130&lt;&gt;"",SUM(IF(WEEKDAY(-1+ROW(INDIRECT("1:"&amp;(RD130-RC130)+1)),2)={3},1,0)),0),0)</f>
        <v>0</v>
      </c>
      <c r="RH130" s="39">
        <f t="array" aca="1" ref="RH130" ca="1">IFERROR(IF($K130&lt;&gt;"",SUM(IF(WEEKDAY(-1+ROW(INDIRECT("1:"&amp;(RD130-RC130)+1)),2)={4},1,0)),0),0)</f>
        <v>0</v>
      </c>
      <c r="RI130" s="39">
        <f t="array" aca="1" ref="RI130" ca="1">IFERROR(IF($L130&lt;&gt;"",SUM(IF(WEEKDAY(-1+ROW(INDIRECT("1:"&amp;(RD130-RC130)+1)),2)={5},1,0)),0),0)</f>
        <v>0</v>
      </c>
      <c r="RJ130" s="39">
        <f t="array" aca="1" ref="RJ130" ca="1">IFERROR(IF($M130&lt;&gt;"",SUM(IF(WEEKDAY(-1+ROW(INDIRECT("1:"&amp;(RD130-RC130)+1)),2)={6},1,0)),0),0)</f>
        <v>0</v>
      </c>
      <c r="RK130" s="39">
        <f t="array" aca="1" ref="RK130" ca="1">IFERROR(IF($N130&lt;&gt;"",SUM(IF(WEEKDAY(-1+ROW(INDIRECT("1:"&amp;(RD130-RC130)+1)),2)={7},1,0)),0),0)</f>
        <v>0</v>
      </c>
      <c r="RL130" s="39">
        <f t="shared" ca="1" si="320"/>
        <v>0</v>
      </c>
      <c r="RM130" s="39">
        <f t="shared" si="321"/>
        <v>0</v>
      </c>
      <c r="RN130" s="39">
        <f t="shared" si="322"/>
        <v>0</v>
      </c>
      <c r="RO130" s="39">
        <f t="shared" si="323"/>
        <v>0</v>
      </c>
      <c r="RP130" s="39">
        <f t="shared" si="324"/>
        <v>0</v>
      </c>
      <c r="RQ130" s="39">
        <f t="shared" si="325"/>
        <v>0</v>
      </c>
      <c r="RR130" s="39">
        <f t="shared" si="326"/>
        <v>0</v>
      </c>
      <c r="RS130" s="39">
        <f t="shared" si="327"/>
        <v>0</v>
      </c>
      <c r="RT130" s="39">
        <f t="shared" si="328"/>
        <v>0</v>
      </c>
      <c r="RU130" s="39">
        <f t="shared" ca="1" si="329"/>
        <v>0</v>
      </c>
      <c r="RV130" s="41">
        <f t="shared" si="330"/>
        <v>0</v>
      </c>
      <c r="RW130" s="40">
        <f t="shared" si="331"/>
        <v>45017</v>
      </c>
      <c r="RX130" s="40">
        <f t="shared" si="332"/>
        <v>45046</v>
      </c>
      <c r="RY130" s="39">
        <f t="array" aca="1" ref="RY130" ca="1">IFERROR(IF($H130&lt;&gt;"",SUM(IF(WEEKDAY(-1+ROW(INDIRECT("1:"&amp;(RX130-RW130)+1)),2)={1},1,0)),0),0)</f>
        <v>0</v>
      </c>
      <c r="RZ130" s="39">
        <f t="array" aca="1" ref="RZ130" ca="1">IFERROR(IF($I130&lt;&gt;"",SUM(IF(WEEKDAY(-1+ROW(INDIRECT("1:"&amp;(RX130-RW130)+1)),2)={2},1,0)),0),0)</f>
        <v>0</v>
      </c>
      <c r="SA130" s="39">
        <f t="array" aca="1" ref="SA130" ca="1">IFERROR(IF($J130&lt;&gt;"",SUM(IF(WEEKDAY(-1+ROW(INDIRECT("1:"&amp;(RX130-RW130)+1)),2)={3},1,0)),0),0)</f>
        <v>0</v>
      </c>
      <c r="SB130" s="39">
        <f t="array" aca="1" ref="SB130" ca="1">IFERROR(IF($K130&lt;&gt;"",SUM(IF(WEEKDAY(-1+ROW(INDIRECT("1:"&amp;(RX130-RW130)+1)),2)={4},1,0)),0),0)</f>
        <v>0</v>
      </c>
      <c r="SC130" s="39">
        <f t="array" aca="1" ref="SC130" ca="1">IFERROR(IF($L130&lt;&gt;"",SUM(IF(WEEKDAY(-1+ROW(INDIRECT("1:"&amp;(RX130-RW130)+1)),2)={5},1,0)),0),0)</f>
        <v>0</v>
      </c>
      <c r="SD130" s="39">
        <f t="array" aca="1" ref="SD130" ca="1">IFERROR(IF($M130&lt;&gt;"",SUM(IF(WEEKDAY(-1+ROW(INDIRECT("1:"&amp;(RX130-RW130)+1)),2)={6},1,0)),0),0)</f>
        <v>0</v>
      </c>
      <c r="SE130" s="39">
        <f t="array" aca="1" ref="SE130" ca="1">IFERROR(IF($N130&lt;&gt;"",SUM(IF(WEEKDAY(-1+ROW(INDIRECT("1:"&amp;(RX130-RW130)+1)),2)={7},1,0)),0),0)</f>
        <v>0</v>
      </c>
      <c r="SF130" s="39">
        <f t="shared" ca="1" si="333"/>
        <v>0</v>
      </c>
      <c r="SG130" s="39">
        <f t="shared" si="334"/>
        <v>0</v>
      </c>
      <c r="SH130" s="39">
        <f t="shared" si="335"/>
        <v>0</v>
      </c>
      <c r="SI130" s="39">
        <f t="shared" si="336"/>
        <v>0</v>
      </c>
      <c r="SJ130" s="39">
        <f t="shared" si="337"/>
        <v>0</v>
      </c>
      <c r="SK130" s="39">
        <f t="shared" si="338"/>
        <v>0</v>
      </c>
      <c r="SL130" s="39">
        <f t="shared" si="339"/>
        <v>0</v>
      </c>
      <c r="SM130" s="39">
        <f t="shared" si="340"/>
        <v>0</v>
      </c>
      <c r="SN130" s="39">
        <f t="shared" si="341"/>
        <v>0</v>
      </c>
      <c r="SO130" s="39">
        <f t="shared" ca="1" si="342"/>
        <v>0</v>
      </c>
      <c r="SP130" s="41">
        <f t="shared" si="343"/>
        <v>0</v>
      </c>
      <c r="SQ130" s="40">
        <f t="shared" si="344"/>
        <v>45047</v>
      </c>
      <c r="SR130" s="40">
        <f t="shared" si="345"/>
        <v>45077</v>
      </c>
      <c r="SS130" s="39">
        <f t="array" aca="1" ref="SS130" ca="1">IFERROR(IF($H130&lt;&gt;"",SUM(IF(WEEKDAY(-1+ROW(INDIRECT("1:"&amp;(SR130-SQ130)+1)),2)={1},1,0)),0),0)</f>
        <v>0</v>
      </c>
      <c r="ST130" s="39">
        <f t="array" aca="1" ref="ST130" ca="1">IFERROR(IF($I130&lt;&gt;"",SUM(IF(WEEKDAY(-1+ROW(INDIRECT("1:"&amp;(SR130-SQ130)+1)),2)={2},1,0)),0),0)</f>
        <v>0</v>
      </c>
      <c r="SU130" s="39">
        <f t="array" aca="1" ref="SU130" ca="1">IFERROR(IF($J130&lt;&gt;"",SUM(IF(WEEKDAY(-1+ROW(INDIRECT("1:"&amp;(SR130-SQ130)+1)),2)={3},1,0)),0),0)</f>
        <v>0</v>
      </c>
      <c r="SV130" s="39">
        <f t="array" aca="1" ref="SV130" ca="1">IFERROR(IF($K130&lt;&gt;"",SUM(IF(WEEKDAY(-1+ROW(INDIRECT("1:"&amp;(SR130-SQ130)+1)),2)={4},1,0)),0),0)</f>
        <v>0</v>
      </c>
      <c r="SW130" s="39">
        <f t="array" aca="1" ref="SW130" ca="1">IFERROR(IF($L130&lt;&gt;"",SUM(IF(WEEKDAY(-1+ROW(INDIRECT("1:"&amp;(SR130-SQ130)+1)),2)={5},1,0)),0),0)</f>
        <v>0</v>
      </c>
      <c r="SX130" s="39">
        <f t="array" aca="1" ref="SX130" ca="1">IFERROR(IF($M130&lt;&gt;"",SUM(IF(WEEKDAY(-1+ROW(INDIRECT("1:"&amp;(SR130-SQ130)+1)),2)={6},1,0)),0),0)</f>
        <v>0</v>
      </c>
      <c r="SY130" s="39">
        <f t="array" aca="1" ref="SY130" ca="1">IFERROR(IF($N130&lt;&gt;"",SUM(IF(WEEKDAY(-1+ROW(INDIRECT("1:"&amp;(SR130-SQ130)+1)),2)={7},1,0)),0),0)</f>
        <v>0</v>
      </c>
      <c r="SZ130" s="39">
        <f t="shared" ca="1" si="346"/>
        <v>0</v>
      </c>
      <c r="TA130" s="39">
        <f t="shared" si="347"/>
        <v>0</v>
      </c>
      <c r="TB130" s="39">
        <f t="shared" si="348"/>
        <v>0</v>
      </c>
      <c r="TC130" s="39">
        <f t="shared" si="349"/>
        <v>0</v>
      </c>
      <c r="TD130" s="39">
        <f t="shared" si="350"/>
        <v>0</v>
      </c>
      <c r="TE130" s="39">
        <f t="shared" si="351"/>
        <v>0</v>
      </c>
      <c r="TF130" s="39">
        <f t="shared" si="352"/>
        <v>0</v>
      </c>
      <c r="TG130" s="39">
        <f t="shared" si="353"/>
        <v>0</v>
      </c>
      <c r="TH130" s="39">
        <f t="shared" si="354"/>
        <v>0</v>
      </c>
      <c r="TI130" s="39">
        <f t="shared" ca="1" si="355"/>
        <v>0</v>
      </c>
      <c r="TJ130" s="41">
        <f t="shared" si="356"/>
        <v>0</v>
      </c>
      <c r="TK130" s="40">
        <f t="shared" si="357"/>
        <v>45078</v>
      </c>
      <c r="TL130" s="40">
        <f t="shared" si="358"/>
        <v>45107</v>
      </c>
      <c r="TM130" s="39">
        <f t="array" aca="1" ref="TM130" ca="1">IFERROR(IF($H130&lt;&gt;"",SUM(IF(WEEKDAY(-1+ROW(INDIRECT("1:"&amp;(TL130-TK130)+1)),2)={1},1,0)),0),0)</f>
        <v>0</v>
      </c>
      <c r="TN130" s="39">
        <f t="array" aca="1" ref="TN130" ca="1">IFERROR(IF($I130&lt;&gt;"",SUM(IF(WEEKDAY(-1+ROW(INDIRECT("1:"&amp;(TL130-TK130)+1)),2)={2},1,0)),0),0)</f>
        <v>0</v>
      </c>
      <c r="TO130" s="39">
        <f t="array" aca="1" ref="TO130" ca="1">IFERROR(IF($J130&lt;&gt;"",SUM(IF(WEEKDAY(-1+ROW(INDIRECT("1:"&amp;(TL130-TK130)+1)),2)={3},1,0)),0),0)</f>
        <v>0</v>
      </c>
      <c r="TP130" s="39">
        <f t="array" aca="1" ref="TP130" ca="1">IFERROR(IF($K130&lt;&gt;"",SUM(IF(WEEKDAY(-1+ROW(INDIRECT("1:"&amp;(TL130-TK130)+1)),2)={4},1,0)),0),0)</f>
        <v>0</v>
      </c>
      <c r="TQ130" s="39">
        <f t="array" aca="1" ref="TQ130" ca="1">IFERROR(IF($L130&lt;&gt;"",SUM(IF(WEEKDAY(-1+ROW(INDIRECT("1:"&amp;(TL130-TK130)+1)),2)={5},1,0)),0),0)</f>
        <v>0</v>
      </c>
      <c r="TR130" s="39">
        <f t="array" aca="1" ref="TR130" ca="1">IFERROR(IF($M130&lt;&gt;"",SUM(IF(WEEKDAY(-1+ROW(INDIRECT("1:"&amp;(TL130-TK130)+1)),2)={6},1,0)),0),0)</f>
        <v>0</v>
      </c>
      <c r="TS130" s="39">
        <f t="array" aca="1" ref="TS130" ca="1">IFERROR(IF($N130&lt;&gt;"",SUM(IF(WEEKDAY(-1+ROW(INDIRECT("1:"&amp;(TL130-TK130)+1)),2)={7},1,0)),0),0)</f>
        <v>0</v>
      </c>
      <c r="TT130" s="39">
        <f t="shared" ca="1" si="359"/>
        <v>0</v>
      </c>
      <c r="TU130" s="39">
        <f t="shared" si="360"/>
        <v>0</v>
      </c>
      <c r="TV130" s="39">
        <f t="shared" si="361"/>
        <v>0</v>
      </c>
      <c r="TW130" s="39">
        <f t="shared" si="362"/>
        <v>0</v>
      </c>
      <c r="TX130" s="39">
        <f t="shared" si="363"/>
        <v>0</v>
      </c>
      <c r="TY130" s="39">
        <f t="shared" si="364"/>
        <v>0</v>
      </c>
      <c r="TZ130" s="39">
        <f t="shared" si="365"/>
        <v>0</v>
      </c>
      <c r="UA130" s="39">
        <f t="shared" si="366"/>
        <v>0</v>
      </c>
      <c r="UB130" s="39">
        <f t="shared" si="367"/>
        <v>0</v>
      </c>
      <c r="UC130" s="39">
        <f t="shared" ca="1" si="368"/>
        <v>0</v>
      </c>
      <c r="UD130" s="41">
        <f t="shared" si="369"/>
        <v>0</v>
      </c>
      <c r="UE130" s="40">
        <f t="shared" si="370"/>
        <v>45108</v>
      </c>
      <c r="UF130" s="40">
        <f t="shared" si="371"/>
        <v>45138</v>
      </c>
      <c r="UG130" s="39">
        <f t="array" aca="1" ref="UG130" ca="1">IFERROR(IF($H130&lt;&gt;"",SUM(IF(WEEKDAY(-1+ROW(INDIRECT("1:"&amp;(UF130-UE130)+1)),2)={1},1,0)),0),0)</f>
        <v>0</v>
      </c>
      <c r="UH130" s="39">
        <f t="array" aca="1" ref="UH130" ca="1">IFERROR(IF($I130&lt;&gt;"",SUM(IF(WEEKDAY(-1+ROW(INDIRECT("1:"&amp;(UF130-UE130)+1)),2)={2},1,0)),0),0)</f>
        <v>0</v>
      </c>
      <c r="UI130" s="39">
        <f t="array" aca="1" ref="UI130" ca="1">IFERROR(IF($J130&lt;&gt;"",SUM(IF(WEEKDAY(-1+ROW(INDIRECT("1:"&amp;(UF130-UE130)+1)),2)={3},1,0)),0),0)</f>
        <v>0</v>
      </c>
      <c r="UJ130" s="39">
        <f t="array" aca="1" ref="UJ130" ca="1">IFERROR(IF($K130&lt;&gt;"",SUM(IF(WEEKDAY(-1+ROW(INDIRECT("1:"&amp;(UF130-UE130)+1)),2)={4},1,0)),0),0)</f>
        <v>0</v>
      </c>
      <c r="UK130" s="39">
        <f t="array" aca="1" ref="UK130" ca="1">IFERROR(IF($L130&lt;&gt;"",SUM(IF(WEEKDAY(-1+ROW(INDIRECT("1:"&amp;(UF130-UE130)+1)),2)={5},1,0)),0),0)</f>
        <v>0</v>
      </c>
      <c r="UL130" s="39">
        <f t="array" aca="1" ref="UL130" ca="1">IFERROR(IF($M130&lt;&gt;"",SUM(IF(WEEKDAY(-1+ROW(INDIRECT("1:"&amp;(UF130-UE130)+1)),2)={6},1,0)),0),0)</f>
        <v>0</v>
      </c>
      <c r="UM130" s="39">
        <f t="array" aca="1" ref="UM130" ca="1">IFERROR(IF($N130&lt;&gt;"",SUM(IF(WEEKDAY(-1+ROW(INDIRECT("1:"&amp;(UF130-UE130)+1)),2)={7},1,0)),0),0)</f>
        <v>0</v>
      </c>
      <c r="UN130" s="39">
        <f t="shared" ca="1" si="372"/>
        <v>0</v>
      </c>
      <c r="UO130" s="39">
        <f t="shared" si="373"/>
        <v>0</v>
      </c>
      <c r="UP130" s="39">
        <f t="shared" si="374"/>
        <v>0</v>
      </c>
      <c r="UQ130" s="39">
        <f t="shared" si="375"/>
        <v>0</v>
      </c>
      <c r="UR130" s="39">
        <f t="shared" si="376"/>
        <v>0</v>
      </c>
      <c r="US130" s="39">
        <f t="shared" si="377"/>
        <v>0</v>
      </c>
      <c r="UT130" s="39">
        <f t="shared" si="378"/>
        <v>0</v>
      </c>
      <c r="UU130" s="39">
        <f t="shared" si="379"/>
        <v>0</v>
      </c>
      <c r="UV130" s="39">
        <f t="shared" si="380"/>
        <v>0</v>
      </c>
      <c r="UW130" s="39">
        <f t="shared" ca="1" si="381"/>
        <v>0</v>
      </c>
      <c r="UX130" s="41">
        <f t="shared" si="382"/>
        <v>0</v>
      </c>
      <c r="UY130" s="40">
        <f t="shared" si="383"/>
        <v>45139</v>
      </c>
      <c r="UZ130" s="40">
        <f t="shared" si="384"/>
        <v>45169</v>
      </c>
      <c r="VA130" s="39">
        <f t="array" aca="1" ref="VA130" ca="1">IFERROR(IF($H130&lt;&gt;"",SUM(IF(WEEKDAY(-1+ROW(INDIRECT("1:"&amp;(UZ130-UY130)+1)),2)={1},1,0)),0),0)</f>
        <v>0</v>
      </c>
      <c r="VB130" s="39">
        <f t="array" aca="1" ref="VB130" ca="1">IFERROR(IF($I130&lt;&gt;"",SUM(IF(WEEKDAY(-1+ROW(INDIRECT("1:"&amp;(UZ130-UY130)+1)),2)={2},1,0)),0),0)</f>
        <v>0</v>
      </c>
      <c r="VC130" s="39">
        <f t="array" aca="1" ref="VC130" ca="1">IFERROR(IF($J130&lt;&gt;"",SUM(IF(WEEKDAY(-1+ROW(INDIRECT("1:"&amp;(UZ130-UY130)+1)),2)={3},1,0)),0),0)</f>
        <v>0</v>
      </c>
      <c r="VD130" s="39">
        <f t="array" aca="1" ref="VD130" ca="1">IFERROR(IF($K130&lt;&gt;"",SUM(IF(WEEKDAY(-1+ROW(INDIRECT("1:"&amp;(UZ130-UY130)+1)),2)={4},1,0)),0),0)</f>
        <v>0</v>
      </c>
      <c r="VE130" s="39">
        <f t="array" aca="1" ref="VE130" ca="1">IFERROR(IF($L130&lt;&gt;"",SUM(IF(WEEKDAY(-1+ROW(INDIRECT("1:"&amp;(UZ130-UY130)+1)),2)={5},1,0)),0),0)</f>
        <v>0</v>
      </c>
      <c r="VF130" s="39">
        <f t="array" aca="1" ref="VF130" ca="1">IFERROR(IF($M130&lt;&gt;"",SUM(IF(WEEKDAY(-1+ROW(INDIRECT("1:"&amp;(UZ130-UY130)+1)),2)={6},1,0)),0),0)</f>
        <v>0</v>
      </c>
      <c r="VG130" s="39">
        <f t="array" aca="1" ref="VG130" ca="1">IFERROR(IF($N130&lt;&gt;"",SUM(IF(WEEKDAY(-1+ROW(INDIRECT("1:"&amp;(UZ130-UY130)+1)),2)={7},1,0)),0),0)</f>
        <v>0</v>
      </c>
      <c r="VH130" s="39">
        <f t="shared" ca="1" si="385"/>
        <v>0</v>
      </c>
      <c r="VI130" s="39">
        <f t="shared" si="386"/>
        <v>0</v>
      </c>
      <c r="VJ130" s="39">
        <f t="shared" si="387"/>
        <v>0</v>
      </c>
      <c r="VK130" s="39">
        <f t="shared" si="388"/>
        <v>0</v>
      </c>
      <c r="VL130" s="39">
        <f t="shared" si="389"/>
        <v>0</v>
      </c>
      <c r="VM130" s="39">
        <f t="shared" si="390"/>
        <v>0</v>
      </c>
      <c r="VN130" s="39">
        <f t="shared" si="391"/>
        <v>0</v>
      </c>
      <c r="VO130" s="39">
        <f t="shared" si="392"/>
        <v>0</v>
      </c>
      <c r="VP130" s="39">
        <f t="shared" si="393"/>
        <v>0</v>
      </c>
      <c r="VQ130" s="39">
        <f t="shared" ca="1" si="394"/>
        <v>0</v>
      </c>
      <c r="VR130" s="41">
        <f t="shared" si="395"/>
        <v>0</v>
      </c>
      <c r="VS130" s="40">
        <f t="shared" si="396"/>
        <v>45170</v>
      </c>
      <c r="VT130" s="40">
        <f t="shared" si="397"/>
        <v>45199</v>
      </c>
      <c r="VU130" s="39">
        <f t="array" aca="1" ref="VU130" ca="1">IFERROR(IF($H130&lt;&gt;"",SUM(IF(WEEKDAY(-1+ROW(INDIRECT("1:"&amp;(VT130-VS130)+1)),2)={1},1,0)),0),0)</f>
        <v>0</v>
      </c>
      <c r="VV130" s="39">
        <f t="array" aca="1" ref="VV130" ca="1">IFERROR(IF($I130&lt;&gt;"",SUM(IF(WEEKDAY(-1+ROW(INDIRECT("1:"&amp;(VT130-VS130)+1)),2)={2},1,0)),0),0)</f>
        <v>0</v>
      </c>
      <c r="VW130" s="39">
        <f t="array" aca="1" ref="VW130" ca="1">IFERROR(IF($J130&lt;&gt;"",SUM(IF(WEEKDAY(-1+ROW(INDIRECT("1:"&amp;(VT130-VS130)+1)),2)={3},1,0)),0),0)</f>
        <v>0</v>
      </c>
      <c r="VX130" s="39">
        <f t="array" aca="1" ref="VX130" ca="1">IFERROR(IF($K130&lt;&gt;"",SUM(IF(WEEKDAY(-1+ROW(INDIRECT("1:"&amp;(VT130-VS130)+1)),2)={4},1,0)),0),0)</f>
        <v>0</v>
      </c>
      <c r="VY130" s="39">
        <f t="array" aca="1" ref="VY130" ca="1">IFERROR(IF($L130&lt;&gt;"",SUM(IF(WEEKDAY(-1+ROW(INDIRECT("1:"&amp;(VT130-VS130)+1)),2)={5},1,0)),0),0)</f>
        <v>0</v>
      </c>
      <c r="VZ130" s="39">
        <f t="array" aca="1" ref="VZ130" ca="1">IFERROR(IF($M130&lt;&gt;"",SUM(IF(WEEKDAY(-1+ROW(INDIRECT("1:"&amp;(VT130-VS130)+1)),2)={6},1,0)),0),0)</f>
        <v>0</v>
      </c>
      <c r="WA130" s="39">
        <f t="array" aca="1" ref="WA130" ca="1">IFERROR(IF($N130&lt;&gt;"",SUM(IF(WEEKDAY(-1+ROW(INDIRECT("1:"&amp;(VT130-VS130)+1)),2)={7},1,0)),0),0)</f>
        <v>0</v>
      </c>
      <c r="WB130" s="39">
        <f t="shared" ca="1" si="398"/>
        <v>0</v>
      </c>
      <c r="WC130" s="39">
        <f t="shared" si="399"/>
        <v>0</v>
      </c>
      <c r="WD130" s="39">
        <f t="shared" si="400"/>
        <v>0</v>
      </c>
      <c r="WE130" s="39">
        <f t="shared" si="401"/>
        <v>0</v>
      </c>
      <c r="WF130" s="39">
        <f t="shared" si="402"/>
        <v>0</v>
      </c>
      <c r="WG130" s="39">
        <f t="shared" si="403"/>
        <v>0</v>
      </c>
      <c r="WH130" s="39">
        <f t="shared" si="404"/>
        <v>0</v>
      </c>
      <c r="WI130" s="39">
        <f t="shared" si="405"/>
        <v>0</v>
      </c>
      <c r="WJ130" s="39">
        <f t="shared" si="406"/>
        <v>0</v>
      </c>
      <c r="WK130" s="39">
        <f t="shared" ca="1" si="407"/>
        <v>0</v>
      </c>
      <c r="WL130" s="41">
        <f t="shared" si="408"/>
        <v>0</v>
      </c>
      <c r="WM130" s="40">
        <f t="shared" si="409"/>
        <v>45200</v>
      </c>
      <c r="WN130" s="40">
        <f t="shared" si="410"/>
        <v>45230</v>
      </c>
      <c r="WO130" s="39">
        <f t="array" aca="1" ref="WO130" ca="1">IFERROR(IF($H130&lt;&gt;"",SUM(IF(WEEKDAY(-1+ROW(INDIRECT("1:"&amp;(WN130-WM130)+1)),2)={1},1,0)),0),0)</f>
        <v>0</v>
      </c>
      <c r="WP130" s="39">
        <f t="array" aca="1" ref="WP130" ca="1">IFERROR(IF($I130&lt;&gt;"",SUM(IF(WEEKDAY(-1+ROW(INDIRECT("1:"&amp;(WN130-WM130)+1)),2)={2},1,0)),0),0)</f>
        <v>0</v>
      </c>
      <c r="WQ130" s="39">
        <f t="array" aca="1" ref="WQ130" ca="1">IFERROR(IF($J130&lt;&gt;"",SUM(IF(WEEKDAY(-1+ROW(INDIRECT("1:"&amp;(WN130-WM130)+1)),2)={3},1,0)),0),0)</f>
        <v>0</v>
      </c>
      <c r="WR130" s="39">
        <f t="array" aca="1" ref="WR130" ca="1">IFERROR(IF($K130&lt;&gt;"",SUM(IF(WEEKDAY(-1+ROW(INDIRECT("1:"&amp;(WN130-WM130)+1)),2)={4},1,0)),0),0)</f>
        <v>0</v>
      </c>
      <c r="WS130" s="39">
        <f t="array" aca="1" ref="WS130" ca="1">IFERROR(IF($L130&lt;&gt;"",SUM(IF(WEEKDAY(-1+ROW(INDIRECT("1:"&amp;(WN130-WM130)+1)),2)={5},1,0)),0),0)</f>
        <v>0</v>
      </c>
      <c r="WT130" s="39">
        <f t="array" aca="1" ref="WT130" ca="1">IFERROR(IF($M130&lt;&gt;"",SUM(IF(WEEKDAY(-1+ROW(INDIRECT("1:"&amp;(WN130-WM130)+1)),2)={6},1,0)),0),0)</f>
        <v>0</v>
      </c>
      <c r="WU130" s="39">
        <f t="array" aca="1" ref="WU130" ca="1">IFERROR(IF($N130&lt;&gt;"",SUM(IF(WEEKDAY(-1+ROW(INDIRECT("1:"&amp;(WN130-WM130)+1)),2)={7},1,0)),0),0)</f>
        <v>0</v>
      </c>
      <c r="WV130" s="39">
        <f t="shared" ca="1" si="411"/>
        <v>0</v>
      </c>
      <c r="WW130" s="39">
        <f t="shared" si="412"/>
        <v>0</v>
      </c>
      <c r="WX130" s="39">
        <f t="shared" si="413"/>
        <v>0</v>
      </c>
      <c r="WY130" s="39">
        <f t="shared" si="414"/>
        <v>0</v>
      </c>
      <c r="WZ130" s="39">
        <f t="shared" si="415"/>
        <v>0</v>
      </c>
      <c r="XA130" s="39">
        <f t="shared" si="416"/>
        <v>0</v>
      </c>
      <c r="XB130" s="39">
        <f t="shared" si="417"/>
        <v>0</v>
      </c>
      <c r="XC130" s="39">
        <f t="shared" si="418"/>
        <v>0</v>
      </c>
      <c r="XD130" s="39">
        <f t="shared" si="419"/>
        <v>0</v>
      </c>
      <c r="XE130" s="39">
        <f t="shared" ca="1" si="420"/>
        <v>0</v>
      </c>
      <c r="XF130" s="41">
        <f t="shared" si="421"/>
        <v>0</v>
      </c>
      <c r="XG130" s="40">
        <f t="shared" si="422"/>
        <v>45231</v>
      </c>
      <c r="XH130" s="40">
        <f t="shared" si="423"/>
        <v>45260</v>
      </c>
      <c r="XI130" s="39">
        <f t="array" aca="1" ref="XI130" ca="1">IFERROR(IF($H130&lt;&gt;"",SUM(IF(WEEKDAY(-1+ROW(INDIRECT("1:"&amp;(XH130-XG130)+1)),2)={1},1,0)),0),0)</f>
        <v>0</v>
      </c>
      <c r="XJ130" s="39">
        <f t="array" aca="1" ref="XJ130" ca="1">IFERROR(IF($I130&lt;&gt;"",SUM(IF(WEEKDAY(-1+ROW(INDIRECT("1:"&amp;(XH130-XG130)+1)),2)={2},1,0)),0),0)</f>
        <v>0</v>
      </c>
      <c r="XK130" s="39">
        <f t="array" aca="1" ref="XK130" ca="1">IFERROR(IF($J130&lt;&gt;"",SUM(IF(WEEKDAY(-1+ROW(INDIRECT("1:"&amp;(XH130-XG130)+1)),2)={3},1,0)),0),0)</f>
        <v>0</v>
      </c>
      <c r="XL130" s="39">
        <f t="array" aca="1" ref="XL130" ca="1">IFERROR(IF($K130&lt;&gt;"",SUM(IF(WEEKDAY(-1+ROW(INDIRECT("1:"&amp;(XH130-XG130)+1)),2)={4},1,0)),0),0)</f>
        <v>0</v>
      </c>
      <c r="XM130" s="39">
        <f t="array" aca="1" ref="XM130" ca="1">IFERROR(IF($L130&lt;&gt;"",SUM(IF(WEEKDAY(-1+ROW(INDIRECT("1:"&amp;(XH130-XG130)+1)),2)={5},1,0)),0),0)</f>
        <v>0</v>
      </c>
      <c r="XN130" s="39">
        <f t="array" aca="1" ref="XN130" ca="1">IFERROR(IF($M130&lt;&gt;"",SUM(IF(WEEKDAY(-1+ROW(INDIRECT("1:"&amp;(XH130-XG130)+1)),2)={6},1,0)),0),0)</f>
        <v>0</v>
      </c>
      <c r="XO130" s="39">
        <f t="array" aca="1" ref="XO130" ca="1">IFERROR(IF($N130&lt;&gt;"",SUM(IF(WEEKDAY(-1+ROW(INDIRECT("1:"&amp;(XH130-XG130)+1)),2)={7},1,0)),0),0)</f>
        <v>0</v>
      </c>
      <c r="XP130" s="39">
        <f t="shared" ca="1" si="424"/>
        <v>0</v>
      </c>
      <c r="XQ130" s="39">
        <f t="shared" si="425"/>
        <v>0</v>
      </c>
      <c r="XR130" s="39">
        <f t="shared" si="426"/>
        <v>0</v>
      </c>
      <c r="XS130" s="39">
        <f t="shared" si="427"/>
        <v>0</v>
      </c>
      <c r="XT130" s="39">
        <f t="shared" si="428"/>
        <v>0</v>
      </c>
      <c r="XU130" s="39">
        <f t="shared" si="429"/>
        <v>0</v>
      </c>
      <c r="XV130" s="39">
        <f t="shared" si="430"/>
        <v>0</v>
      </c>
      <c r="XW130" s="39">
        <f t="shared" si="431"/>
        <v>0</v>
      </c>
      <c r="XX130" s="39">
        <f t="shared" si="432"/>
        <v>0</v>
      </c>
      <c r="XY130" s="39">
        <f t="shared" ca="1" si="433"/>
        <v>0</v>
      </c>
      <c r="XZ130" s="41">
        <f t="shared" si="434"/>
        <v>0</v>
      </c>
      <c r="YA130" s="40">
        <f t="shared" si="435"/>
        <v>45261</v>
      </c>
      <c r="YB130" s="40">
        <f t="shared" si="436"/>
        <v>45291</v>
      </c>
      <c r="YC130" s="39">
        <f t="array" aca="1" ref="YC130" ca="1">IFERROR(IF($H130&lt;&gt;"",SUM(IF(WEEKDAY(-1+ROW(INDIRECT("1:"&amp;(YB130-YA130)+1)),2)={1},1,0)),0),0)</f>
        <v>0</v>
      </c>
      <c r="YD130" s="39">
        <f t="array" aca="1" ref="YD130" ca="1">IFERROR(IF($I130&lt;&gt;"",SUM(IF(WEEKDAY(-1+ROW(INDIRECT("1:"&amp;(YB130-YA130)+1)),2)={2},1,0)),0),0)</f>
        <v>0</v>
      </c>
      <c r="YE130" s="39">
        <f t="array" aca="1" ref="YE130" ca="1">IFERROR(IF($J130&lt;&gt;"",SUM(IF(WEEKDAY(-1+ROW(INDIRECT("1:"&amp;(YB130-YA130)+1)),2)={3},1,0)),0),0)</f>
        <v>0</v>
      </c>
      <c r="YF130" s="39">
        <f t="array" aca="1" ref="YF130" ca="1">IFERROR(IF($K130&lt;&gt;"",SUM(IF(WEEKDAY(-1+ROW(INDIRECT("1:"&amp;(YB130-YA130)+1)),2)={4},1,0)),0),0)</f>
        <v>0</v>
      </c>
      <c r="YG130" s="39">
        <f t="array" aca="1" ref="YG130" ca="1">IFERROR(IF($L130&lt;&gt;"",SUM(IF(WEEKDAY(-1+ROW(INDIRECT("1:"&amp;(YB130-YA130)+1)),2)={5},1,0)),0),0)</f>
        <v>0</v>
      </c>
      <c r="YH130" s="39">
        <f t="array" aca="1" ref="YH130" ca="1">IFERROR(IF($M130&lt;&gt;"",SUM(IF(WEEKDAY(-1+ROW(INDIRECT("1:"&amp;(YB130-YA130)+1)),2)={6},1,0)),0),0)</f>
        <v>0</v>
      </c>
      <c r="YI130" s="39">
        <f t="array" aca="1" ref="YI130" ca="1">IFERROR(IF($N130&lt;&gt;"",SUM(IF(WEEKDAY(-1+ROW(INDIRECT("1:"&amp;(YB130-YA130)+1)),2)={7},1,0)),0),0)</f>
        <v>0</v>
      </c>
      <c r="YJ130" s="39">
        <f t="shared" ca="1" si="437"/>
        <v>0</v>
      </c>
      <c r="YK130" s="39">
        <f t="shared" si="438"/>
        <v>0</v>
      </c>
      <c r="YL130" s="39">
        <f t="shared" si="439"/>
        <v>0</v>
      </c>
      <c r="YM130" s="39">
        <f t="shared" si="440"/>
        <v>0</v>
      </c>
      <c r="YN130" s="39">
        <f t="shared" si="441"/>
        <v>0</v>
      </c>
      <c r="YO130" s="39">
        <f t="shared" si="442"/>
        <v>0</v>
      </c>
      <c r="YP130" s="39">
        <f t="shared" si="443"/>
        <v>0</v>
      </c>
      <c r="YQ130" s="39">
        <f t="shared" si="444"/>
        <v>0</v>
      </c>
      <c r="YR130" s="39">
        <f t="shared" si="445"/>
        <v>0</v>
      </c>
      <c r="YS130" s="39">
        <f t="shared" ca="1" si="446"/>
        <v>0</v>
      </c>
    </row>
    <row r="131" spans="2:669" x14ac:dyDescent="0.25">
      <c r="B131" s="71">
        <v>121</v>
      </c>
      <c r="C131" s="71"/>
      <c r="D131" s="71"/>
      <c r="E131" s="71"/>
      <c r="F131" s="71"/>
      <c r="G131" s="73"/>
      <c r="H131" s="74"/>
      <c r="I131" s="75"/>
      <c r="J131" s="75"/>
      <c r="K131" s="75"/>
      <c r="L131" s="75"/>
      <c r="M131" s="75"/>
      <c r="N131" s="73"/>
      <c r="O131" s="74"/>
      <c r="P131" s="75"/>
      <c r="Q131" s="75"/>
      <c r="R131" s="75"/>
      <c r="S131" s="75"/>
      <c r="T131" s="75"/>
      <c r="U131" s="75"/>
      <c r="V131" s="73"/>
      <c r="W131" s="95"/>
      <c r="X131" s="96"/>
      <c r="Y131" s="96"/>
      <c r="Z131" s="96"/>
      <c r="AA131" s="96"/>
      <c r="AB131" s="96"/>
      <c r="AC131" s="96"/>
      <c r="AD131" s="96"/>
      <c r="AE131" s="96"/>
      <c r="AF131" s="96"/>
      <c r="AG131" s="96"/>
      <c r="AH131" s="96"/>
      <c r="AI131" s="96"/>
      <c r="AJ131" s="96"/>
      <c r="AK131" s="96"/>
      <c r="AL131" s="96"/>
      <c r="AM131" s="96"/>
      <c r="AN131" s="96"/>
      <c r="AO131" s="96"/>
      <c r="AP131" s="96"/>
      <c r="AQ131" s="96"/>
      <c r="AR131" s="96"/>
      <c r="AS131" s="96"/>
      <c r="AT131" s="96"/>
      <c r="AU131" s="96"/>
      <c r="AV131" s="96"/>
      <c r="AW131" s="96"/>
      <c r="AX131" s="96"/>
      <c r="AY131" s="96"/>
      <c r="AZ131" s="96"/>
      <c r="BA131" s="96"/>
      <c r="BB131" s="96"/>
      <c r="BC131" s="96"/>
      <c r="BD131" s="96"/>
      <c r="BE131" s="96"/>
      <c r="BF131" s="96"/>
      <c r="BG131" s="96"/>
      <c r="BH131" s="96"/>
      <c r="BI131" s="96"/>
      <c r="BJ131" s="96"/>
      <c r="BK131" s="96"/>
      <c r="BL131" s="96"/>
      <c r="BM131" s="96"/>
      <c r="BN131" s="96"/>
      <c r="BO131" s="96"/>
      <c r="BP131" s="96"/>
      <c r="BQ131" s="96"/>
      <c r="BR131" s="96"/>
      <c r="BS131" s="96"/>
      <c r="BT131" s="96"/>
      <c r="BU131" s="96"/>
      <c r="BV131" s="96"/>
      <c r="BW131" s="96"/>
      <c r="BX131" s="96"/>
      <c r="BY131" s="96"/>
      <c r="BZ131" s="96"/>
      <c r="CA131" s="96"/>
      <c r="CB131" s="96"/>
      <c r="CC131" s="96"/>
      <c r="CD131" s="96"/>
      <c r="CE131" s="96"/>
      <c r="CF131" s="96"/>
      <c r="CG131" s="96"/>
      <c r="CH131" s="96"/>
      <c r="CI131" s="96"/>
      <c r="CJ131" s="96"/>
      <c r="CK131" s="96"/>
      <c r="CL131" s="96"/>
      <c r="CM131" s="96"/>
      <c r="CN131" s="96"/>
      <c r="CO131" s="96"/>
      <c r="CP131" s="96"/>
      <c r="CQ131" s="96"/>
      <c r="CR131" s="96"/>
      <c r="CS131" s="96"/>
      <c r="CT131" s="96"/>
      <c r="CU131" s="96"/>
      <c r="CV131" s="96"/>
      <c r="CW131" s="96"/>
      <c r="CX131" s="96"/>
      <c r="CY131" s="96"/>
      <c r="CZ131" s="96"/>
      <c r="DA131" s="96"/>
      <c r="DB131" s="96"/>
      <c r="DC131" s="96"/>
      <c r="DD131" s="96"/>
      <c r="DE131" s="96"/>
      <c r="DF131" s="96"/>
      <c r="DG131" s="96"/>
      <c r="DH131" s="96"/>
      <c r="DI131" s="96"/>
      <c r="DJ131" s="96"/>
      <c r="DK131" s="96"/>
      <c r="DL131" s="96"/>
      <c r="DM131" s="96"/>
      <c r="DN131" s="96"/>
      <c r="DO131" s="96"/>
      <c r="DP131" s="96"/>
      <c r="DQ131" s="96"/>
      <c r="DR131" s="96"/>
      <c r="DS131" s="96"/>
      <c r="DT131" s="96"/>
      <c r="DU131" s="96"/>
      <c r="DV131" s="96"/>
      <c r="DW131" s="96"/>
      <c r="DX131" s="96"/>
      <c r="DY131" s="96"/>
      <c r="DZ131" s="96"/>
      <c r="EA131" s="96"/>
      <c r="EB131" s="96"/>
      <c r="EC131" s="96"/>
      <c r="ED131" s="96"/>
      <c r="EE131" s="96"/>
      <c r="EF131" s="96"/>
      <c r="EG131" s="96"/>
      <c r="EH131" s="96"/>
      <c r="EI131" s="96"/>
      <c r="EJ131" s="96"/>
      <c r="EK131" s="96"/>
      <c r="EL131" s="96"/>
      <c r="EM131" s="96"/>
      <c r="EN131" s="96"/>
      <c r="EO131" s="96"/>
      <c r="EP131" s="96"/>
      <c r="EQ131" s="96"/>
      <c r="ER131" s="96"/>
      <c r="ES131" s="96"/>
      <c r="ET131" s="96"/>
      <c r="EU131" s="96"/>
      <c r="EV131" s="96"/>
      <c r="EW131" s="96"/>
      <c r="EX131" s="96"/>
      <c r="EY131" s="96"/>
      <c r="EZ131" s="96"/>
      <c r="FA131" s="96"/>
      <c r="FB131" s="96"/>
      <c r="FC131" s="96"/>
      <c r="FD131" s="96"/>
      <c r="FE131" s="96"/>
      <c r="FF131" s="96"/>
      <c r="FG131" s="96"/>
      <c r="FH131" s="96"/>
      <c r="FI131" s="96"/>
      <c r="FJ131" s="96"/>
      <c r="FK131" s="96"/>
      <c r="FL131" s="96"/>
      <c r="FM131" s="96"/>
      <c r="FN131" s="96"/>
      <c r="FO131" s="96"/>
      <c r="FP131" s="96"/>
      <c r="FQ131" s="96"/>
      <c r="FR131" s="96"/>
      <c r="FS131" s="96"/>
      <c r="FT131" s="96"/>
      <c r="FU131" s="96"/>
      <c r="FV131" s="96"/>
      <c r="FW131" s="96"/>
      <c r="FX131" s="96"/>
      <c r="FY131" s="96"/>
      <c r="FZ131" s="96"/>
      <c r="GA131" s="96"/>
      <c r="GB131" s="96"/>
      <c r="GC131" s="96"/>
      <c r="GD131" s="96"/>
      <c r="GE131" s="96"/>
      <c r="GF131" s="96"/>
      <c r="GG131" s="96"/>
      <c r="GH131" s="96"/>
      <c r="GI131" s="96"/>
      <c r="GJ131" s="96"/>
      <c r="GK131" s="96"/>
      <c r="GL131" s="96"/>
      <c r="GM131" s="96"/>
      <c r="GN131" s="96"/>
      <c r="GO131" s="96"/>
      <c r="GP131" s="96"/>
      <c r="GQ131" s="96"/>
      <c r="GR131" s="96"/>
      <c r="GS131" s="96"/>
      <c r="GT131" s="96"/>
      <c r="GU131" s="96"/>
      <c r="GV131" s="96"/>
      <c r="GW131" s="96"/>
      <c r="GX131" s="96"/>
      <c r="GY131" s="96"/>
      <c r="GZ131" s="96"/>
      <c r="HA131" s="96"/>
      <c r="HB131" s="96"/>
      <c r="HC131" s="96"/>
      <c r="HD131" s="96"/>
      <c r="HE131" s="96"/>
      <c r="HF131" s="96"/>
      <c r="HG131" s="96"/>
      <c r="HH131" s="96"/>
      <c r="HI131" s="96"/>
      <c r="HJ131" s="96"/>
      <c r="HK131" s="96"/>
      <c r="HL131" s="96"/>
      <c r="HM131" s="96"/>
      <c r="HN131" s="96"/>
      <c r="HO131" s="96"/>
      <c r="HP131" s="96"/>
      <c r="HQ131" s="96"/>
      <c r="HR131" s="96"/>
      <c r="HS131" s="96"/>
      <c r="HT131" s="96"/>
      <c r="HU131" s="96"/>
      <c r="HV131" s="96"/>
      <c r="HW131" s="96"/>
      <c r="HX131" s="96"/>
      <c r="HY131" s="96"/>
      <c r="HZ131" s="96"/>
      <c r="IA131" s="96"/>
      <c r="IB131" s="96"/>
      <c r="IC131" s="96"/>
      <c r="ID131" s="96"/>
      <c r="IE131" s="96"/>
      <c r="IF131" s="96"/>
      <c r="IG131" s="96"/>
      <c r="IH131" s="96"/>
      <c r="II131" s="96"/>
      <c r="IJ131" s="96"/>
      <c r="IK131" s="96"/>
      <c r="IL131" s="96"/>
      <c r="IM131" s="96"/>
      <c r="IN131" s="96"/>
      <c r="IO131" s="96"/>
      <c r="IP131" s="96"/>
      <c r="IQ131" s="96"/>
      <c r="IR131" s="96"/>
      <c r="IS131" s="96"/>
      <c r="IT131" s="96"/>
      <c r="IU131" s="96"/>
      <c r="IV131" s="96"/>
      <c r="IW131" s="96"/>
      <c r="IX131" s="96"/>
      <c r="IY131" s="96"/>
      <c r="IZ131" s="96"/>
      <c r="JA131" s="96"/>
      <c r="JB131" s="96"/>
      <c r="JC131" s="96"/>
      <c r="JD131" s="96"/>
      <c r="JE131" s="96"/>
      <c r="JF131" s="96"/>
      <c r="JG131" s="96"/>
      <c r="JH131" s="96"/>
      <c r="JI131" s="96"/>
      <c r="JJ131" s="96"/>
      <c r="JK131" s="96"/>
      <c r="JL131" s="96"/>
      <c r="JM131" s="96"/>
      <c r="JN131" s="96"/>
      <c r="JO131" s="96"/>
      <c r="JP131" s="96"/>
      <c r="JQ131" s="96"/>
      <c r="JR131" s="96"/>
      <c r="JS131" s="96"/>
      <c r="JT131" s="96"/>
      <c r="JU131" s="96"/>
      <c r="JV131" s="96"/>
      <c r="JW131" s="96"/>
      <c r="JX131" s="96"/>
      <c r="JY131" s="96"/>
      <c r="JZ131" s="96"/>
      <c r="KA131" s="96"/>
      <c r="KB131" s="96"/>
      <c r="KC131" s="96"/>
      <c r="KD131" s="96"/>
      <c r="KE131" s="96"/>
      <c r="KF131" s="96"/>
      <c r="KG131" s="96"/>
      <c r="KH131" s="96"/>
      <c r="KI131" s="96"/>
      <c r="KJ131" s="96"/>
      <c r="KK131" s="96"/>
      <c r="KL131" s="96"/>
      <c r="KM131" s="96"/>
      <c r="KN131" s="96"/>
      <c r="KO131" s="96"/>
      <c r="KP131" s="96"/>
      <c r="KQ131" s="96"/>
      <c r="KR131" s="96"/>
      <c r="KS131" s="96"/>
      <c r="KT131" s="96"/>
      <c r="KU131" s="96"/>
      <c r="KV131" s="96"/>
      <c r="KW131" s="96"/>
      <c r="KX131" s="96"/>
      <c r="KY131" s="96"/>
      <c r="KZ131" s="96"/>
      <c r="LA131" s="96"/>
      <c r="LB131" s="96"/>
      <c r="LC131" s="96"/>
      <c r="LD131" s="96"/>
      <c r="LE131" s="96"/>
      <c r="LF131" s="96"/>
      <c r="LG131" s="96"/>
      <c r="LH131" s="96"/>
      <c r="LI131" s="96"/>
      <c r="LJ131" s="96"/>
      <c r="LK131" s="96"/>
      <c r="LL131" s="96"/>
      <c r="LM131" s="96"/>
      <c r="LN131" s="96"/>
      <c r="LO131" s="96"/>
      <c r="LP131" s="96"/>
      <c r="LQ131" s="96"/>
      <c r="LR131" s="96"/>
      <c r="LS131" s="96"/>
      <c r="LT131" s="96"/>
      <c r="LU131" s="96"/>
      <c r="LV131" s="96"/>
      <c r="LW131" s="96"/>
      <c r="LX131" s="96"/>
      <c r="LY131" s="96"/>
      <c r="LZ131" s="96"/>
      <c r="MA131" s="96"/>
      <c r="MB131" s="96"/>
      <c r="MC131" s="96"/>
      <c r="MD131" s="96"/>
      <c r="ME131" s="96"/>
      <c r="MF131" s="96"/>
      <c r="MG131" s="96"/>
      <c r="MH131" s="96"/>
      <c r="MI131" s="96"/>
      <c r="MJ131" s="96"/>
      <c r="MK131" s="96"/>
      <c r="ML131" s="96"/>
      <c r="MM131" s="96"/>
      <c r="MN131" s="96"/>
      <c r="MO131" s="96"/>
      <c r="MP131" s="96"/>
      <c r="MQ131" s="96"/>
      <c r="MR131" s="96"/>
      <c r="MS131" s="96"/>
      <c r="MT131" s="96"/>
      <c r="MU131" s="96"/>
      <c r="MV131" s="96"/>
      <c r="MW131" s="96"/>
      <c r="MX131" s="96"/>
      <c r="MY131" s="96"/>
      <c r="MZ131" s="96"/>
      <c r="NA131" s="96"/>
      <c r="NB131" s="96"/>
      <c r="NC131" s="96"/>
      <c r="ND131" s="96"/>
      <c r="NE131" s="96"/>
      <c r="NF131" s="96"/>
      <c r="NG131" s="96"/>
      <c r="NH131" s="96"/>
      <c r="NI131" s="96"/>
      <c r="NJ131" s="96"/>
      <c r="NK131" s="96"/>
      <c r="NL131" s="96"/>
      <c r="NM131" s="96"/>
      <c r="NN131" s="96"/>
      <c r="NO131" s="96"/>
      <c r="NP131" s="96"/>
      <c r="NQ131" s="96"/>
      <c r="NR131" s="96"/>
      <c r="NS131" s="96"/>
      <c r="NT131" s="96"/>
      <c r="NU131" s="96"/>
      <c r="NV131" s="96"/>
      <c r="NW131" s="96"/>
      <c r="NX131" s="97"/>
      <c r="NY131" s="96">
        <f t="shared" si="448"/>
        <v>0</v>
      </c>
      <c r="NZ131" s="96">
        <f t="shared" si="447"/>
        <v>0</v>
      </c>
      <c r="OA131" s="96">
        <f t="shared" si="447"/>
        <v>0</v>
      </c>
      <c r="OB131" s="96">
        <f t="shared" si="447"/>
        <v>0</v>
      </c>
      <c r="OC131" s="96">
        <f t="shared" si="447"/>
        <v>0</v>
      </c>
      <c r="OD131" s="96">
        <f t="shared" si="447"/>
        <v>0</v>
      </c>
      <c r="OE131" s="96">
        <f t="shared" si="447"/>
        <v>0</v>
      </c>
      <c r="OF131" s="96">
        <f t="shared" si="447"/>
        <v>0</v>
      </c>
      <c r="OG131" s="96">
        <f t="shared" si="269"/>
        <v>0</v>
      </c>
      <c r="OH131" s="96">
        <f t="shared" si="270"/>
        <v>0</v>
      </c>
      <c r="OI131" s="96">
        <f t="shared" si="271"/>
        <v>0</v>
      </c>
      <c r="OJ131" s="96">
        <f t="shared" si="272"/>
        <v>0</v>
      </c>
      <c r="OK131" s="96">
        <f t="shared" si="273"/>
        <v>0</v>
      </c>
      <c r="OL131" s="96">
        <f t="shared" si="274"/>
        <v>0</v>
      </c>
      <c r="OM131" s="96">
        <f t="shared" si="275"/>
        <v>0</v>
      </c>
      <c r="ON131" s="96">
        <f t="shared" si="276"/>
        <v>0</v>
      </c>
      <c r="OO131" s="96">
        <f t="shared" ca="1" si="279"/>
        <v>0</v>
      </c>
      <c r="OP131" s="96">
        <f t="shared" ca="1" si="280"/>
        <v>0</v>
      </c>
      <c r="PB131" s="41">
        <f t="shared" ca="1" si="281"/>
        <v>0</v>
      </c>
      <c r="PC131" s="40">
        <f t="shared" si="282"/>
        <v>44927</v>
      </c>
      <c r="PD131" s="39">
        <f t="shared" ca="1" si="277"/>
        <v>45488</v>
      </c>
      <c r="PE131" s="39">
        <f t="shared" si="283"/>
        <v>0</v>
      </c>
      <c r="PF131" s="39">
        <f t="shared" si="284"/>
        <v>0</v>
      </c>
      <c r="PG131" s="39">
        <f t="shared" si="285"/>
        <v>0</v>
      </c>
      <c r="PH131" s="39">
        <f t="shared" si="286"/>
        <v>0</v>
      </c>
      <c r="PI131" s="39">
        <f t="shared" si="287"/>
        <v>0</v>
      </c>
      <c r="PJ131" s="39">
        <f t="shared" si="288"/>
        <v>0</v>
      </c>
      <c r="PK131" s="39">
        <f t="shared" si="289"/>
        <v>0</v>
      </c>
      <c r="PL131" s="39">
        <f t="shared" ca="1" si="290"/>
        <v>0</v>
      </c>
      <c r="PM131" s="39">
        <f t="shared" ca="1" si="278"/>
        <v>0</v>
      </c>
      <c r="PN131" s="41">
        <f t="shared" si="291"/>
        <v>0</v>
      </c>
      <c r="PO131" s="40">
        <f t="shared" si="292"/>
        <v>44927</v>
      </c>
      <c r="PP131" s="40">
        <f t="shared" si="293"/>
        <v>44957</v>
      </c>
      <c r="PQ131" s="39">
        <f t="array" aca="1" ref="PQ131" ca="1">IFERROR(IF($H131&lt;&gt;"",SUM(IF(WEEKDAY(-1+ROW(INDIRECT("1:"&amp;(PP131-PO131)+1)),2)={1},1,0)),0),0)</f>
        <v>0</v>
      </c>
      <c r="PR131" s="39">
        <f t="array" aca="1" ref="PR131" ca="1">IFERROR(IF($I131&lt;&gt;"",SUM(IF(WEEKDAY(-1+ROW(INDIRECT("1:"&amp;(PP131-PO131)+1)),2)={2},1,0)),0),0)</f>
        <v>0</v>
      </c>
      <c r="PS131" s="39">
        <f t="array" aca="1" ref="PS131" ca="1">IFERROR(IF($J131&lt;&gt;"",SUM(IF(WEEKDAY(-1+ROW(INDIRECT("1:"&amp;(PP131-PO131)+1)),2)={3},1,0)),0),0)</f>
        <v>0</v>
      </c>
      <c r="PT131" s="39">
        <f t="array" aca="1" ref="PT131" ca="1">IFERROR(IF($K131&lt;&gt;"",SUM(IF(WEEKDAY(-1+ROW(INDIRECT("1:"&amp;(PP131-PO131)+1)),2)={4},1,0)),0),0)</f>
        <v>0</v>
      </c>
      <c r="PU131" s="39">
        <f t="array" aca="1" ref="PU131" ca="1">IFERROR(IF($L131&lt;&gt;"",SUM(IF(WEEKDAY(-1+ROW(INDIRECT("1:"&amp;(PP131-PO131)+1)),2)={5},1,0)),0),0)</f>
        <v>0</v>
      </c>
      <c r="PV131" s="39">
        <f t="array" aca="1" ref="PV131" ca="1">IFERROR(IF($M131&lt;&gt;"",SUM(IF(WEEKDAY(-1+ROW(INDIRECT("1:"&amp;(PP131-PO131)+1)),2)={6},1,0)),0),0)</f>
        <v>0</v>
      </c>
      <c r="PW131" s="39">
        <f t="array" aca="1" ref="PW131" ca="1">IFERROR(IF($N131&lt;&gt;"",SUM(IF(WEEKDAY(-1+ROW(INDIRECT("1:"&amp;(PP131-PO131)+1)),2)={7},1,0)),0),0)</f>
        <v>0</v>
      </c>
      <c r="PX131" s="39">
        <f t="shared" ca="1" si="294"/>
        <v>0</v>
      </c>
      <c r="PY131" s="39">
        <f t="shared" si="295"/>
        <v>0</v>
      </c>
      <c r="PZ131" s="39">
        <f t="shared" si="296"/>
        <v>0</v>
      </c>
      <c r="QA131" s="39">
        <f t="shared" si="297"/>
        <v>0</v>
      </c>
      <c r="QB131" s="39">
        <f t="shared" si="298"/>
        <v>0</v>
      </c>
      <c r="QC131" s="39">
        <f t="shared" si="299"/>
        <v>0</v>
      </c>
      <c r="QD131" s="39">
        <f t="shared" si="300"/>
        <v>0</v>
      </c>
      <c r="QE131" s="39">
        <f t="shared" si="301"/>
        <v>0</v>
      </c>
      <c r="QF131" s="39">
        <f t="shared" si="302"/>
        <v>0</v>
      </c>
      <c r="QG131" s="39">
        <f t="shared" ca="1" si="303"/>
        <v>0</v>
      </c>
      <c r="QH131" s="41">
        <f t="shared" si="304"/>
        <v>0</v>
      </c>
      <c r="QI131" s="40">
        <f t="shared" si="305"/>
        <v>44958</v>
      </c>
      <c r="QJ131" s="40">
        <f t="shared" si="306"/>
        <v>44985</v>
      </c>
      <c r="QK131" s="39">
        <f t="array" aca="1" ref="QK131" ca="1">IFERROR(IF($H131&lt;&gt;"",SUM(IF(WEEKDAY(-1+ROW(INDIRECT("1:"&amp;(QJ131-QI131)+1)),2)={1},1,0)),0),0)</f>
        <v>0</v>
      </c>
      <c r="QL131" s="39">
        <f t="array" aca="1" ref="QL131" ca="1">IFERROR(IF($I131&lt;&gt;"",SUM(IF(WEEKDAY(-1+ROW(INDIRECT("1:"&amp;(QJ131-QI131)+1)),2)={2},1,0)),0),0)</f>
        <v>0</v>
      </c>
      <c r="QM131" s="39">
        <f t="array" aca="1" ref="QM131" ca="1">IFERROR(IF($J131&lt;&gt;"",SUM(IF(WEEKDAY(-1+ROW(INDIRECT("1:"&amp;(QJ131-QI131)+1)),2)={3},1,0)),0),0)</f>
        <v>0</v>
      </c>
      <c r="QN131" s="39">
        <f t="array" aca="1" ref="QN131" ca="1">IFERROR(IF($K131&lt;&gt;"",SUM(IF(WEEKDAY(-1+ROW(INDIRECT("1:"&amp;(QJ131-QI131)+1)),2)={4},1,0)),0),0)</f>
        <v>0</v>
      </c>
      <c r="QO131" s="39">
        <f t="array" aca="1" ref="QO131" ca="1">IFERROR(IF($L131&lt;&gt;"",SUM(IF(WEEKDAY(-1+ROW(INDIRECT("1:"&amp;(QJ131-QI131)+1)),2)={5},1,0)),0),0)</f>
        <v>0</v>
      </c>
      <c r="QP131" s="39">
        <f t="array" aca="1" ref="QP131" ca="1">IFERROR(IF($M131&lt;&gt;"",SUM(IF(WEEKDAY(-1+ROW(INDIRECT("1:"&amp;(QJ131-QI131)+1)),2)={6},1,0)),0),0)</f>
        <v>0</v>
      </c>
      <c r="QQ131" s="39">
        <f t="array" aca="1" ref="QQ131" ca="1">IFERROR(IF($N131&lt;&gt;"",SUM(IF(WEEKDAY(-1+ROW(INDIRECT("1:"&amp;(QJ131-QI131)+1)),2)={7},1,0)),0),0)</f>
        <v>0</v>
      </c>
      <c r="QR131" s="39">
        <f t="shared" ca="1" si="307"/>
        <v>0</v>
      </c>
      <c r="QS131" s="39">
        <f t="shared" si="308"/>
        <v>0</v>
      </c>
      <c r="QT131" s="39">
        <f t="shared" si="309"/>
        <v>0</v>
      </c>
      <c r="QU131" s="39">
        <f t="shared" si="310"/>
        <v>0</v>
      </c>
      <c r="QV131" s="39">
        <f t="shared" si="311"/>
        <v>0</v>
      </c>
      <c r="QW131" s="39">
        <f t="shared" si="312"/>
        <v>0</v>
      </c>
      <c r="QX131" s="39">
        <f t="shared" si="313"/>
        <v>0</v>
      </c>
      <c r="QY131" s="39">
        <f t="shared" si="314"/>
        <v>0</v>
      </c>
      <c r="QZ131" s="39">
        <f t="shared" si="315"/>
        <v>0</v>
      </c>
      <c r="RA131" s="39">
        <f t="shared" ca="1" si="316"/>
        <v>0</v>
      </c>
      <c r="RB131" s="41">
        <f t="shared" si="317"/>
        <v>0</v>
      </c>
      <c r="RC131" s="40">
        <f t="shared" si="318"/>
        <v>44986</v>
      </c>
      <c r="RD131" s="40">
        <f t="shared" si="319"/>
        <v>45016</v>
      </c>
      <c r="RE131" s="39">
        <f t="array" aca="1" ref="RE131" ca="1">IFERROR(IF($H131&lt;&gt;"",SUM(IF(WEEKDAY(-1+ROW(INDIRECT("1:"&amp;(RD131-RC131)+1)),2)={1},1,0)),0),0)</f>
        <v>0</v>
      </c>
      <c r="RF131" s="39">
        <f t="array" aca="1" ref="RF131" ca="1">IFERROR(IF($I131&lt;&gt;"",SUM(IF(WEEKDAY(-1+ROW(INDIRECT("1:"&amp;(RD131-RC131)+1)),2)={2},1,0)),0),0)</f>
        <v>0</v>
      </c>
      <c r="RG131" s="39">
        <f t="array" aca="1" ref="RG131" ca="1">IFERROR(IF($J131&lt;&gt;"",SUM(IF(WEEKDAY(-1+ROW(INDIRECT("1:"&amp;(RD131-RC131)+1)),2)={3},1,0)),0),0)</f>
        <v>0</v>
      </c>
      <c r="RH131" s="39">
        <f t="array" aca="1" ref="RH131" ca="1">IFERROR(IF($K131&lt;&gt;"",SUM(IF(WEEKDAY(-1+ROW(INDIRECT("1:"&amp;(RD131-RC131)+1)),2)={4},1,0)),0),0)</f>
        <v>0</v>
      </c>
      <c r="RI131" s="39">
        <f t="array" aca="1" ref="RI131" ca="1">IFERROR(IF($L131&lt;&gt;"",SUM(IF(WEEKDAY(-1+ROW(INDIRECT("1:"&amp;(RD131-RC131)+1)),2)={5},1,0)),0),0)</f>
        <v>0</v>
      </c>
      <c r="RJ131" s="39">
        <f t="array" aca="1" ref="RJ131" ca="1">IFERROR(IF($M131&lt;&gt;"",SUM(IF(WEEKDAY(-1+ROW(INDIRECT("1:"&amp;(RD131-RC131)+1)),2)={6},1,0)),0),0)</f>
        <v>0</v>
      </c>
      <c r="RK131" s="39">
        <f t="array" aca="1" ref="RK131" ca="1">IFERROR(IF($N131&lt;&gt;"",SUM(IF(WEEKDAY(-1+ROW(INDIRECT("1:"&amp;(RD131-RC131)+1)),2)={7},1,0)),0),0)</f>
        <v>0</v>
      </c>
      <c r="RL131" s="39">
        <f t="shared" ca="1" si="320"/>
        <v>0</v>
      </c>
      <c r="RM131" s="39">
        <f t="shared" si="321"/>
        <v>0</v>
      </c>
      <c r="RN131" s="39">
        <f t="shared" si="322"/>
        <v>0</v>
      </c>
      <c r="RO131" s="39">
        <f t="shared" si="323"/>
        <v>0</v>
      </c>
      <c r="RP131" s="39">
        <f t="shared" si="324"/>
        <v>0</v>
      </c>
      <c r="RQ131" s="39">
        <f t="shared" si="325"/>
        <v>0</v>
      </c>
      <c r="RR131" s="39">
        <f t="shared" si="326"/>
        <v>0</v>
      </c>
      <c r="RS131" s="39">
        <f t="shared" si="327"/>
        <v>0</v>
      </c>
      <c r="RT131" s="39">
        <f t="shared" si="328"/>
        <v>0</v>
      </c>
      <c r="RU131" s="39">
        <f t="shared" ca="1" si="329"/>
        <v>0</v>
      </c>
      <c r="RV131" s="41">
        <f t="shared" si="330"/>
        <v>0</v>
      </c>
      <c r="RW131" s="40">
        <f t="shared" si="331"/>
        <v>45017</v>
      </c>
      <c r="RX131" s="40">
        <f t="shared" si="332"/>
        <v>45046</v>
      </c>
      <c r="RY131" s="39">
        <f t="array" aca="1" ref="RY131" ca="1">IFERROR(IF($H131&lt;&gt;"",SUM(IF(WEEKDAY(-1+ROW(INDIRECT("1:"&amp;(RX131-RW131)+1)),2)={1},1,0)),0),0)</f>
        <v>0</v>
      </c>
      <c r="RZ131" s="39">
        <f t="array" aca="1" ref="RZ131" ca="1">IFERROR(IF($I131&lt;&gt;"",SUM(IF(WEEKDAY(-1+ROW(INDIRECT("1:"&amp;(RX131-RW131)+1)),2)={2},1,0)),0),0)</f>
        <v>0</v>
      </c>
      <c r="SA131" s="39">
        <f t="array" aca="1" ref="SA131" ca="1">IFERROR(IF($J131&lt;&gt;"",SUM(IF(WEEKDAY(-1+ROW(INDIRECT("1:"&amp;(RX131-RW131)+1)),2)={3},1,0)),0),0)</f>
        <v>0</v>
      </c>
      <c r="SB131" s="39">
        <f t="array" aca="1" ref="SB131" ca="1">IFERROR(IF($K131&lt;&gt;"",SUM(IF(WEEKDAY(-1+ROW(INDIRECT("1:"&amp;(RX131-RW131)+1)),2)={4},1,0)),0),0)</f>
        <v>0</v>
      </c>
      <c r="SC131" s="39">
        <f t="array" aca="1" ref="SC131" ca="1">IFERROR(IF($L131&lt;&gt;"",SUM(IF(WEEKDAY(-1+ROW(INDIRECT("1:"&amp;(RX131-RW131)+1)),2)={5},1,0)),0),0)</f>
        <v>0</v>
      </c>
      <c r="SD131" s="39">
        <f t="array" aca="1" ref="SD131" ca="1">IFERROR(IF($M131&lt;&gt;"",SUM(IF(WEEKDAY(-1+ROW(INDIRECT("1:"&amp;(RX131-RW131)+1)),2)={6},1,0)),0),0)</f>
        <v>0</v>
      </c>
      <c r="SE131" s="39">
        <f t="array" aca="1" ref="SE131" ca="1">IFERROR(IF($N131&lt;&gt;"",SUM(IF(WEEKDAY(-1+ROW(INDIRECT("1:"&amp;(RX131-RW131)+1)),2)={7},1,0)),0),0)</f>
        <v>0</v>
      </c>
      <c r="SF131" s="39">
        <f t="shared" ca="1" si="333"/>
        <v>0</v>
      </c>
      <c r="SG131" s="39">
        <f t="shared" si="334"/>
        <v>0</v>
      </c>
      <c r="SH131" s="39">
        <f t="shared" si="335"/>
        <v>0</v>
      </c>
      <c r="SI131" s="39">
        <f t="shared" si="336"/>
        <v>0</v>
      </c>
      <c r="SJ131" s="39">
        <f t="shared" si="337"/>
        <v>0</v>
      </c>
      <c r="SK131" s="39">
        <f t="shared" si="338"/>
        <v>0</v>
      </c>
      <c r="SL131" s="39">
        <f t="shared" si="339"/>
        <v>0</v>
      </c>
      <c r="SM131" s="39">
        <f t="shared" si="340"/>
        <v>0</v>
      </c>
      <c r="SN131" s="39">
        <f t="shared" si="341"/>
        <v>0</v>
      </c>
      <c r="SO131" s="39">
        <f t="shared" ca="1" si="342"/>
        <v>0</v>
      </c>
      <c r="SP131" s="41">
        <f t="shared" si="343"/>
        <v>0</v>
      </c>
      <c r="SQ131" s="40">
        <f t="shared" si="344"/>
        <v>45047</v>
      </c>
      <c r="SR131" s="40">
        <f t="shared" si="345"/>
        <v>45077</v>
      </c>
      <c r="SS131" s="39">
        <f t="array" aca="1" ref="SS131" ca="1">IFERROR(IF($H131&lt;&gt;"",SUM(IF(WEEKDAY(-1+ROW(INDIRECT("1:"&amp;(SR131-SQ131)+1)),2)={1},1,0)),0),0)</f>
        <v>0</v>
      </c>
      <c r="ST131" s="39">
        <f t="array" aca="1" ref="ST131" ca="1">IFERROR(IF($I131&lt;&gt;"",SUM(IF(WEEKDAY(-1+ROW(INDIRECT("1:"&amp;(SR131-SQ131)+1)),2)={2},1,0)),0),0)</f>
        <v>0</v>
      </c>
      <c r="SU131" s="39">
        <f t="array" aca="1" ref="SU131" ca="1">IFERROR(IF($J131&lt;&gt;"",SUM(IF(WEEKDAY(-1+ROW(INDIRECT("1:"&amp;(SR131-SQ131)+1)),2)={3},1,0)),0),0)</f>
        <v>0</v>
      </c>
      <c r="SV131" s="39">
        <f t="array" aca="1" ref="SV131" ca="1">IFERROR(IF($K131&lt;&gt;"",SUM(IF(WEEKDAY(-1+ROW(INDIRECT("1:"&amp;(SR131-SQ131)+1)),2)={4},1,0)),0),0)</f>
        <v>0</v>
      </c>
      <c r="SW131" s="39">
        <f t="array" aca="1" ref="SW131" ca="1">IFERROR(IF($L131&lt;&gt;"",SUM(IF(WEEKDAY(-1+ROW(INDIRECT("1:"&amp;(SR131-SQ131)+1)),2)={5},1,0)),0),0)</f>
        <v>0</v>
      </c>
      <c r="SX131" s="39">
        <f t="array" aca="1" ref="SX131" ca="1">IFERROR(IF($M131&lt;&gt;"",SUM(IF(WEEKDAY(-1+ROW(INDIRECT("1:"&amp;(SR131-SQ131)+1)),2)={6},1,0)),0),0)</f>
        <v>0</v>
      </c>
      <c r="SY131" s="39">
        <f t="array" aca="1" ref="SY131" ca="1">IFERROR(IF($N131&lt;&gt;"",SUM(IF(WEEKDAY(-1+ROW(INDIRECT("1:"&amp;(SR131-SQ131)+1)),2)={7},1,0)),0),0)</f>
        <v>0</v>
      </c>
      <c r="SZ131" s="39">
        <f t="shared" ca="1" si="346"/>
        <v>0</v>
      </c>
      <c r="TA131" s="39">
        <f t="shared" si="347"/>
        <v>0</v>
      </c>
      <c r="TB131" s="39">
        <f t="shared" si="348"/>
        <v>0</v>
      </c>
      <c r="TC131" s="39">
        <f t="shared" si="349"/>
        <v>0</v>
      </c>
      <c r="TD131" s="39">
        <f t="shared" si="350"/>
        <v>0</v>
      </c>
      <c r="TE131" s="39">
        <f t="shared" si="351"/>
        <v>0</v>
      </c>
      <c r="TF131" s="39">
        <f t="shared" si="352"/>
        <v>0</v>
      </c>
      <c r="TG131" s="39">
        <f t="shared" si="353"/>
        <v>0</v>
      </c>
      <c r="TH131" s="39">
        <f t="shared" si="354"/>
        <v>0</v>
      </c>
      <c r="TI131" s="39">
        <f t="shared" ca="1" si="355"/>
        <v>0</v>
      </c>
      <c r="TJ131" s="41">
        <f t="shared" si="356"/>
        <v>0</v>
      </c>
      <c r="TK131" s="40">
        <f t="shared" si="357"/>
        <v>45078</v>
      </c>
      <c r="TL131" s="40">
        <f t="shared" si="358"/>
        <v>45107</v>
      </c>
      <c r="TM131" s="39">
        <f t="array" aca="1" ref="TM131" ca="1">IFERROR(IF($H131&lt;&gt;"",SUM(IF(WEEKDAY(-1+ROW(INDIRECT("1:"&amp;(TL131-TK131)+1)),2)={1},1,0)),0),0)</f>
        <v>0</v>
      </c>
      <c r="TN131" s="39">
        <f t="array" aca="1" ref="TN131" ca="1">IFERROR(IF($I131&lt;&gt;"",SUM(IF(WEEKDAY(-1+ROW(INDIRECT("1:"&amp;(TL131-TK131)+1)),2)={2},1,0)),0),0)</f>
        <v>0</v>
      </c>
      <c r="TO131" s="39">
        <f t="array" aca="1" ref="TO131" ca="1">IFERROR(IF($J131&lt;&gt;"",SUM(IF(WEEKDAY(-1+ROW(INDIRECT("1:"&amp;(TL131-TK131)+1)),2)={3},1,0)),0),0)</f>
        <v>0</v>
      </c>
      <c r="TP131" s="39">
        <f t="array" aca="1" ref="TP131" ca="1">IFERROR(IF($K131&lt;&gt;"",SUM(IF(WEEKDAY(-1+ROW(INDIRECT("1:"&amp;(TL131-TK131)+1)),2)={4},1,0)),0),0)</f>
        <v>0</v>
      </c>
      <c r="TQ131" s="39">
        <f t="array" aca="1" ref="TQ131" ca="1">IFERROR(IF($L131&lt;&gt;"",SUM(IF(WEEKDAY(-1+ROW(INDIRECT("1:"&amp;(TL131-TK131)+1)),2)={5},1,0)),0),0)</f>
        <v>0</v>
      </c>
      <c r="TR131" s="39">
        <f t="array" aca="1" ref="TR131" ca="1">IFERROR(IF($M131&lt;&gt;"",SUM(IF(WEEKDAY(-1+ROW(INDIRECT("1:"&amp;(TL131-TK131)+1)),2)={6},1,0)),0),0)</f>
        <v>0</v>
      </c>
      <c r="TS131" s="39">
        <f t="array" aca="1" ref="TS131" ca="1">IFERROR(IF($N131&lt;&gt;"",SUM(IF(WEEKDAY(-1+ROW(INDIRECT("1:"&amp;(TL131-TK131)+1)),2)={7},1,0)),0),0)</f>
        <v>0</v>
      </c>
      <c r="TT131" s="39">
        <f t="shared" ca="1" si="359"/>
        <v>0</v>
      </c>
      <c r="TU131" s="39">
        <f t="shared" si="360"/>
        <v>0</v>
      </c>
      <c r="TV131" s="39">
        <f t="shared" si="361"/>
        <v>0</v>
      </c>
      <c r="TW131" s="39">
        <f t="shared" si="362"/>
        <v>0</v>
      </c>
      <c r="TX131" s="39">
        <f t="shared" si="363"/>
        <v>0</v>
      </c>
      <c r="TY131" s="39">
        <f t="shared" si="364"/>
        <v>0</v>
      </c>
      <c r="TZ131" s="39">
        <f t="shared" si="365"/>
        <v>0</v>
      </c>
      <c r="UA131" s="39">
        <f t="shared" si="366"/>
        <v>0</v>
      </c>
      <c r="UB131" s="39">
        <f t="shared" si="367"/>
        <v>0</v>
      </c>
      <c r="UC131" s="39">
        <f t="shared" ca="1" si="368"/>
        <v>0</v>
      </c>
      <c r="UD131" s="41">
        <f t="shared" si="369"/>
        <v>0</v>
      </c>
      <c r="UE131" s="40">
        <f t="shared" si="370"/>
        <v>45108</v>
      </c>
      <c r="UF131" s="40">
        <f t="shared" si="371"/>
        <v>45138</v>
      </c>
      <c r="UG131" s="39">
        <f t="array" aca="1" ref="UG131" ca="1">IFERROR(IF($H131&lt;&gt;"",SUM(IF(WEEKDAY(-1+ROW(INDIRECT("1:"&amp;(UF131-UE131)+1)),2)={1},1,0)),0),0)</f>
        <v>0</v>
      </c>
      <c r="UH131" s="39">
        <f t="array" aca="1" ref="UH131" ca="1">IFERROR(IF($I131&lt;&gt;"",SUM(IF(WEEKDAY(-1+ROW(INDIRECT("1:"&amp;(UF131-UE131)+1)),2)={2},1,0)),0),0)</f>
        <v>0</v>
      </c>
      <c r="UI131" s="39">
        <f t="array" aca="1" ref="UI131" ca="1">IFERROR(IF($J131&lt;&gt;"",SUM(IF(WEEKDAY(-1+ROW(INDIRECT("1:"&amp;(UF131-UE131)+1)),2)={3},1,0)),0),0)</f>
        <v>0</v>
      </c>
      <c r="UJ131" s="39">
        <f t="array" aca="1" ref="UJ131" ca="1">IFERROR(IF($K131&lt;&gt;"",SUM(IF(WEEKDAY(-1+ROW(INDIRECT("1:"&amp;(UF131-UE131)+1)),2)={4},1,0)),0),0)</f>
        <v>0</v>
      </c>
      <c r="UK131" s="39">
        <f t="array" aca="1" ref="UK131" ca="1">IFERROR(IF($L131&lt;&gt;"",SUM(IF(WEEKDAY(-1+ROW(INDIRECT("1:"&amp;(UF131-UE131)+1)),2)={5},1,0)),0),0)</f>
        <v>0</v>
      </c>
      <c r="UL131" s="39">
        <f t="array" aca="1" ref="UL131" ca="1">IFERROR(IF($M131&lt;&gt;"",SUM(IF(WEEKDAY(-1+ROW(INDIRECT("1:"&amp;(UF131-UE131)+1)),2)={6},1,0)),0),0)</f>
        <v>0</v>
      </c>
      <c r="UM131" s="39">
        <f t="array" aca="1" ref="UM131" ca="1">IFERROR(IF($N131&lt;&gt;"",SUM(IF(WEEKDAY(-1+ROW(INDIRECT("1:"&amp;(UF131-UE131)+1)),2)={7},1,0)),0),0)</f>
        <v>0</v>
      </c>
      <c r="UN131" s="39">
        <f t="shared" ca="1" si="372"/>
        <v>0</v>
      </c>
      <c r="UO131" s="39">
        <f t="shared" si="373"/>
        <v>0</v>
      </c>
      <c r="UP131" s="39">
        <f t="shared" si="374"/>
        <v>0</v>
      </c>
      <c r="UQ131" s="39">
        <f t="shared" si="375"/>
        <v>0</v>
      </c>
      <c r="UR131" s="39">
        <f t="shared" si="376"/>
        <v>0</v>
      </c>
      <c r="US131" s="39">
        <f t="shared" si="377"/>
        <v>0</v>
      </c>
      <c r="UT131" s="39">
        <f t="shared" si="378"/>
        <v>0</v>
      </c>
      <c r="UU131" s="39">
        <f t="shared" si="379"/>
        <v>0</v>
      </c>
      <c r="UV131" s="39">
        <f t="shared" si="380"/>
        <v>0</v>
      </c>
      <c r="UW131" s="39">
        <f t="shared" ca="1" si="381"/>
        <v>0</v>
      </c>
      <c r="UX131" s="41">
        <f t="shared" si="382"/>
        <v>0</v>
      </c>
      <c r="UY131" s="40">
        <f t="shared" si="383"/>
        <v>45139</v>
      </c>
      <c r="UZ131" s="40">
        <f t="shared" si="384"/>
        <v>45169</v>
      </c>
      <c r="VA131" s="39">
        <f t="array" aca="1" ref="VA131" ca="1">IFERROR(IF($H131&lt;&gt;"",SUM(IF(WEEKDAY(-1+ROW(INDIRECT("1:"&amp;(UZ131-UY131)+1)),2)={1},1,0)),0),0)</f>
        <v>0</v>
      </c>
      <c r="VB131" s="39">
        <f t="array" aca="1" ref="VB131" ca="1">IFERROR(IF($I131&lt;&gt;"",SUM(IF(WEEKDAY(-1+ROW(INDIRECT("1:"&amp;(UZ131-UY131)+1)),2)={2},1,0)),0),0)</f>
        <v>0</v>
      </c>
      <c r="VC131" s="39">
        <f t="array" aca="1" ref="VC131" ca="1">IFERROR(IF($J131&lt;&gt;"",SUM(IF(WEEKDAY(-1+ROW(INDIRECT("1:"&amp;(UZ131-UY131)+1)),2)={3},1,0)),0),0)</f>
        <v>0</v>
      </c>
      <c r="VD131" s="39">
        <f t="array" aca="1" ref="VD131" ca="1">IFERROR(IF($K131&lt;&gt;"",SUM(IF(WEEKDAY(-1+ROW(INDIRECT("1:"&amp;(UZ131-UY131)+1)),2)={4},1,0)),0),0)</f>
        <v>0</v>
      </c>
      <c r="VE131" s="39">
        <f t="array" aca="1" ref="VE131" ca="1">IFERROR(IF($L131&lt;&gt;"",SUM(IF(WEEKDAY(-1+ROW(INDIRECT("1:"&amp;(UZ131-UY131)+1)),2)={5},1,0)),0),0)</f>
        <v>0</v>
      </c>
      <c r="VF131" s="39">
        <f t="array" aca="1" ref="VF131" ca="1">IFERROR(IF($M131&lt;&gt;"",SUM(IF(WEEKDAY(-1+ROW(INDIRECT("1:"&amp;(UZ131-UY131)+1)),2)={6},1,0)),0),0)</f>
        <v>0</v>
      </c>
      <c r="VG131" s="39">
        <f t="array" aca="1" ref="VG131" ca="1">IFERROR(IF($N131&lt;&gt;"",SUM(IF(WEEKDAY(-1+ROW(INDIRECT("1:"&amp;(UZ131-UY131)+1)),2)={7},1,0)),0),0)</f>
        <v>0</v>
      </c>
      <c r="VH131" s="39">
        <f t="shared" ca="1" si="385"/>
        <v>0</v>
      </c>
      <c r="VI131" s="39">
        <f t="shared" si="386"/>
        <v>0</v>
      </c>
      <c r="VJ131" s="39">
        <f t="shared" si="387"/>
        <v>0</v>
      </c>
      <c r="VK131" s="39">
        <f t="shared" si="388"/>
        <v>0</v>
      </c>
      <c r="VL131" s="39">
        <f t="shared" si="389"/>
        <v>0</v>
      </c>
      <c r="VM131" s="39">
        <f t="shared" si="390"/>
        <v>0</v>
      </c>
      <c r="VN131" s="39">
        <f t="shared" si="391"/>
        <v>0</v>
      </c>
      <c r="VO131" s="39">
        <f t="shared" si="392"/>
        <v>0</v>
      </c>
      <c r="VP131" s="39">
        <f t="shared" si="393"/>
        <v>0</v>
      </c>
      <c r="VQ131" s="39">
        <f t="shared" ca="1" si="394"/>
        <v>0</v>
      </c>
      <c r="VR131" s="41">
        <f t="shared" si="395"/>
        <v>0</v>
      </c>
      <c r="VS131" s="40">
        <f t="shared" si="396"/>
        <v>45170</v>
      </c>
      <c r="VT131" s="40">
        <f t="shared" si="397"/>
        <v>45199</v>
      </c>
      <c r="VU131" s="39">
        <f t="array" aca="1" ref="VU131" ca="1">IFERROR(IF($H131&lt;&gt;"",SUM(IF(WEEKDAY(-1+ROW(INDIRECT("1:"&amp;(VT131-VS131)+1)),2)={1},1,0)),0),0)</f>
        <v>0</v>
      </c>
      <c r="VV131" s="39">
        <f t="array" aca="1" ref="VV131" ca="1">IFERROR(IF($I131&lt;&gt;"",SUM(IF(WEEKDAY(-1+ROW(INDIRECT("1:"&amp;(VT131-VS131)+1)),2)={2},1,0)),0),0)</f>
        <v>0</v>
      </c>
      <c r="VW131" s="39">
        <f t="array" aca="1" ref="VW131" ca="1">IFERROR(IF($J131&lt;&gt;"",SUM(IF(WEEKDAY(-1+ROW(INDIRECT("1:"&amp;(VT131-VS131)+1)),2)={3},1,0)),0),0)</f>
        <v>0</v>
      </c>
      <c r="VX131" s="39">
        <f t="array" aca="1" ref="VX131" ca="1">IFERROR(IF($K131&lt;&gt;"",SUM(IF(WEEKDAY(-1+ROW(INDIRECT("1:"&amp;(VT131-VS131)+1)),2)={4},1,0)),0),0)</f>
        <v>0</v>
      </c>
      <c r="VY131" s="39">
        <f t="array" aca="1" ref="VY131" ca="1">IFERROR(IF($L131&lt;&gt;"",SUM(IF(WEEKDAY(-1+ROW(INDIRECT("1:"&amp;(VT131-VS131)+1)),2)={5},1,0)),0),0)</f>
        <v>0</v>
      </c>
      <c r="VZ131" s="39">
        <f t="array" aca="1" ref="VZ131" ca="1">IFERROR(IF($M131&lt;&gt;"",SUM(IF(WEEKDAY(-1+ROW(INDIRECT("1:"&amp;(VT131-VS131)+1)),2)={6},1,0)),0),0)</f>
        <v>0</v>
      </c>
      <c r="WA131" s="39">
        <f t="array" aca="1" ref="WA131" ca="1">IFERROR(IF($N131&lt;&gt;"",SUM(IF(WEEKDAY(-1+ROW(INDIRECT("1:"&amp;(VT131-VS131)+1)),2)={7},1,0)),0),0)</f>
        <v>0</v>
      </c>
      <c r="WB131" s="39">
        <f t="shared" ca="1" si="398"/>
        <v>0</v>
      </c>
      <c r="WC131" s="39">
        <f t="shared" si="399"/>
        <v>0</v>
      </c>
      <c r="WD131" s="39">
        <f t="shared" si="400"/>
        <v>0</v>
      </c>
      <c r="WE131" s="39">
        <f t="shared" si="401"/>
        <v>0</v>
      </c>
      <c r="WF131" s="39">
        <f t="shared" si="402"/>
        <v>0</v>
      </c>
      <c r="WG131" s="39">
        <f t="shared" si="403"/>
        <v>0</v>
      </c>
      <c r="WH131" s="39">
        <f t="shared" si="404"/>
        <v>0</v>
      </c>
      <c r="WI131" s="39">
        <f t="shared" si="405"/>
        <v>0</v>
      </c>
      <c r="WJ131" s="39">
        <f t="shared" si="406"/>
        <v>0</v>
      </c>
      <c r="WK131" s="39">
        <f t="shared" ca="1" si="407"/>
        <v>0</v>
      </c>
      <c r="WL131" s="41">
        <f t="shared" si="408"/>
        <v>0</v>
      </c>
      <c r="WM131" s="40">
        <f t="shared" si="409"/>
        <v>45200</v>
      </c>
      <c r="WN131" s="40">
        <f t="shared" si="410"/>
        <v>45230</v>
      </c>
      <c r="WO131" s="39">
        <f t="array" aca="1" ref="WO131" ca="1">IFERROR(IF($H131&lt;&gt;"",SUM(IF(WEEKDAY(-1+ROW(INDIRECT("1:"&amp;(WN131-WM131)+1)),2)={1},1,0)),0),0)</f>
        <v>0</v>
      </c>
      <c r="WP131" s="39">
        <f t="array" aca="1" ref="WP131" ca="1">IFERROR(IF($I131&lt;&gt;"",SUM(IF(WEEKDAY(-1+ROW(INDIRECT("1:"&amp;(WN131-WM131)+1)),2)={2},1,0)),0),0)</f>
        <v>0</v>
      </c>
      <c r="WQ131" s="39">
        <f t="array" aca="1" ref="WQ131" ca="1">IFERROR(IF($J131&lt;&gt;"",SUM(IF(WEEKDAY(-1+ROW(INDIRECT("1:"&amp;(WN131-WM131)+1)),2)={3},1,0)),0),0)</f>
        <v>0</v>
      </c>
      <c r="WR131" s="39">
        <f t="array" aca="1" ref="WR131" ca="1">IFERROR(IF($K131&lt;&gt;"",SUM(IF(WEEKDAY(-1+ROW(INDIRECT("1:"&amp;(WN131-WM131)+1)),2)={4},1,0)),0),0)</f>
        <v>0</v>
      </c>
      <c r="WS131" s="39">
        <f t="array" aca="1" ref="WS131" ca="1">IFERROR(IF($L131&lt;&gt;"",SUM(IF(WEEKDAY(-1+ROW(INDIRECT("1:"&amp;(WN131-WM131)+1)),2)={5},1,0)),0),0)</f>
        <v>0</v>
      </c>
      <c r="WT131" s="39">
        <f t="array" aca="1" ref="WT131" ca="1">IFERROR(IF($M131&lt;&gt;"",SUM(IF(WEEKDAY(-1+ROW(INDIRECT("1:"&amp;(WN131-WM131)+1)),2)={6},1,0)),0),0)</f>
        <v>0</v>
      </c>
      <c r="WU131" s="39">
        <f t="array" aca="1" ref="WU131" ca="1">IFERROR(IF($N131&lt;&gt;"",SUM(IF(WEEKDAY(-1+ROW(INDIRECT("1:"&amp;(WN131-WM131)+1)),2)={7},1,0)),0),0)</f>
        <v>0</v>
      </c>
      <c r="WV131" s="39">
        <f t="shared" ca="1" si="411"/>
        <v>0</v>
      </c>
      <c r="WW131" s="39">
        <f t="shared" si="412"/>
        <v>0</v>
      </c>
      <c r="WX131" s="39">
        <f t="shared" si="413"/>
        <v>0</v>
      </c>
      <c r="WY131" s="39">
        <f t="shared" si="414"/>
        <v>0</v>
      </c>
      <c r="WZ131" s="39">
        <f t="shared" si="415"/>
        <v>0</v>
      </c>
      <c r="XA131" s="39">
        <f t="shared" si="416"/>
        <v>0</v>
      </c>
      <c r="XB131" s="39">
        <f t="shared" si="417"/>
        <v>0</v>
      </c>
      <c r="XC131" s="39">
        <f t="shared" si="418"/>
        <v>0</v>
      </c>
      <c r="XD131" s="39">
        <f t="shared" si="419"/>
        <v>0</v>
      </c>
      <c r="XE131" s="39">
        <f t="shared" ca="1" si="420"/>
        <v>0</v>
      </c>
      <c r="XF131" s="41">
        <f t="shared" si="421"/>
        <v>0</v>
      </c>
      <c r="XG131" s="40">
        <f t="shared" si="422"/>
        <v>45231</v>
      </c>
      <c r="XH131" s="40">
        <f t="shared" si="423"/>
        <v>45260</v>
      </c>
      <c r="XI131" s="39">
        <f t="array" aca="1" ref="XI131" ca="1">IFERROR(IF($H131&lt;&gt;"",SUM(IF(WEEKDAY(-1+ROW(INDIRECT("1:"&amp;(XH131-XG131)+1)),2)={1},1,0)),0),0)</f>
        <v>0</v>
      </c>
      <c r="XJ131" s="39">
        <f t="array" aca="1" ref="XJ131" ca="1">IFERROR(IF($I131&lt;&gt;"",SUM(IF(WEEKDAY(-1+ROW(INDIRECT("1:"&amp;(XH131-XG131)+1)),2)={2},1,0)),0),0)</f>
        <v>0</v>
      </c>
      <c r="XK131" s="39">
        <f t="array" aca="1" ref="XK131" ca="1">IFERROR(IF($J131&lt;&gt;"",SUM(IF(WEEKDAY(-1+ROW(INDIRECT("1:"&amp;(XH131-XG131)+1)),2)={3},1,0)),0),0)</f>
        <v>0</v>
      </c>
      <c r="XL131" s="39">
        <f t="array" aca="1" ref="XL131" ca="1">IFERROR(IF($K131&lt;&gt;"",SUM(IF(WEEKDAY(-1+ROW(INDIRECT("1:"&amp;(XH131-XG131)+1)),2)={4},1,0)),0),0)</f>
        <v>0</v>
      </c>
      <c r="XM131" s="39">
        <f t="array" aca="1" ref="XM131" ca="1">IFERROR(IF($L131&lt;&gt;"",SUM(IF(WEEKDAY(-1+ROW(INDIRECT("1:"&amp;(XH131-XG131)+1)),2)={5},1,0)),0),0)</f>
        <v>0</v>
      </c>
      <c r="XN131" s="39">
        <f t="array" aca="1" ref="XN131" ca="1">IFERROR(IF($M131&lt;&gt;"",SUM(IF(WEEKDAY(-1+ROW(INDIRECT("1:"&amp;(XH131-XG131)+1)),2)={6},1,0)),0),0)</f>
        <v>0</v>
      </c>
      <c r="XO131" s="39">
        <f t="array" aca="1" ref="XO131" ca="1">IFERROR(IF($N131&lt;&gt;"",SUM(IF(WEEKDAY(-1+ROW(INDIRECT("1:"&amp;(XH131-XG131)+1)),2)={7},1,0)),0),0)</f>
        <v>0</v>
      </c>
      <c r="XP131" s="39">
        <f t="shared" ca="1" si="424"/>
        <v>0</v>
      </c>
      <c r="XQ131" s="39">
        <f t="shared" si="425"/>
        <v>0</v>
      </c>
      <c r="XR131" s="39">
        <f t="shared" si="426"/>
        <v>0</v>
      </c>
      <c r="XS131" s="39">
        <f t="shared" si="427"/>
        <v>0</v>
      </c>
      <c r="XT131" s="39">
        <f t="shared" si="428"/>
        <v>0</v>
      </c>
      <c r="XU131" s="39">
        <f t="shared" si="429"/>
        <v>0</v>
      </c>
      <c r="XV131" s="39">
        <f t="shared" si="430"/>
        <v>0</v>
      </c>
      <c r="XW131" s="39">
        <f t="shared" si="431"/>
        <v>0</v>
      </c>
      <c r="XX131" s="39">
        <f t="shared" si="432"/>
        <v>0</v>
      </c>
      <c r="XY131" s="39">
        <f t="shared" ca="1" si="433"/>
        <v>0</v>
      </c>
      <c r="XZ131" s="41">
        <f t="shared" si="434"/>
        <v>0</v>
      </c>
      <c r="YA131" s="40">
        <f t="shared" si="435"/>
        <v>45261</v>
      </c>
      <c r="YB131" s="40">
        <f t="shared" si="436"/>
        <v>45291</v>
      </c>
      <c r="YC131" s="39">
        <f t="array" aca="1" ref="YC131" ca="1">IFERROR(IF($H131&lt;&gt;"",SUM(IF(WEEKDAY(-1+ROW(INDIRECT("1:"&amp;(YB131-YA131)+1)),2)={1},1,0)),0),0)</f>
        <v>0</v>
      </c>
      <c r="YD131" s="39">
        <f t="array" aca="1" ref="YD131" ca="1">IFERROR(IF($I131&lt;&gt;"",SUM(IF(WEEKDAY(-1+ROW(INDIRECT("1:"&amp;(YB131-YA131)+1)),2)={2},1,0)),0),0)</f>
        <v>0</v>
      </c>
      <c r="YE131" s="39">
        <f t="array" aca="1" ref="YE131" ca="1">IFERROR(IF($J131&lt;&gt;"",SUM(IF(WEEKDAY(-1+ROW(INDIRECT("1:"&amp;(YB131-YA131)+1)),2)={3},1,0)),0),0)</f>
        <v>0</v>
      </c>
      <c r="YF131" s="39">
        <f t="array" aca="1" ref="YF131" ca="1">IFERROR(IF($K131&lt;&gt;"",SUM(IF(WEEKDAY(-1+ROW(INDIRECT("1:"&amp;(YB131-YA131)+1)),2)={4},1,0)),0),0)</f>
        <v>0</v>
      </c>
      <c r="YG131" s="39">
        <f t="array" aca="1" ref="YG131" ca="1">IFERROR(IF($L131&lt;&gt;"",SUM(IF(WEEKDAY(-1+ROW(INDIRECT("1:"&amp;(YB131-YA131)+1)),2)={5},1,0)),0),0)</f>
        <v>0</v>
      </c>
      <c r="YH131" s="39">
        <f t="array" aca="1" ref="YH131" ca="1">IFERROR(IF($M131&lt;&gt;"",SUM(IF(WEEKDAY(-1+ROW(INDIRECT("1:"&amp;(YB131-YA131)+1)),2)={6},1,0)),0),0)</f>
        <v>0</v>
      </c>
      <c r="YI131" s="39">
        <f t="array" aca="1" ref="YI131" ca="1">IFERROR(IF($N131&lt;&gt;"",SUM(IF(WEEKDAY(-1+ROW(INDIRECT("1:"&amp;(YB131-YA131)+1)),2)={7},1,0)),0),0)</f>
        <v>0</v>
      </c>
      <c r="YJ131" s="39">
        <f t="shared" ca="1" si="437"/>
        <v>0</v>
      </c>
      <c r="YK131" s="39">
        <f t="shared" si="438"/>
        <v>0</v>
      </c>
      <c r="YL131" s="39">
        <f t="shared" si="439"/>
        <v>0</v>
      </c>
      <c r="YM131" s="39">
        <f t="shared" si="440"/>
        <v>0</v>
      </c>
      <c r="YN131" s="39">
        <f t="shared" si="441"/>
        <v>0</v>
      </c>
      <c r="YO131" s="39">
        <f t="shared" si="442"/>
        <v>0</v>
      </c>
      <c r="YP131" s="39">
        <f t="shared" si="443"/>
        <v>0</v>
      </c>
      <c r="YQ131" s="39">
        <f t="shared" si="444"/>
        <v>0</v>
      </c>
      <c r="YR131" s="39">
        <f t="shared" si="445"/>
        <v>0</v>
      </c>
      <c r="YS131" s="39">
        <f t="shared" ca="1" si="446"/>
        <v>0</v>
      </c>
    </row>
    <row r="132" spans="2:669" x14ac:dyDescent="0.25">
      <c r="B132" s="71">
        <v>122</v>
      </c>
      <c r="C132" s="71"/>
      <c r="D132" s="71"/>
      <c r="E132" s="71"/>
      <c r="F132" s="71"/>
      <c r="G132" s="73"/>
      <c r="H132" s="74"/>
      <c r="I132" s="75"/>
      <c r="J132" s="75"/>
      <c r="K132" s="75"/>
      <c r="L132" s="75"/>
      <c r="M132" s="75"/>
      <c r="N132" s="73"/>
      <c r="O132" s="74"/>
      <c r="P132" s="75"/>
      <c r="Q132" s="75"/>
      <c r="R132" s="75"/>
      <c r="S132" s="75"/>
      <c r="T132" s="75"/>
      <c r="U132" s="75"/>
      <c r="V132" s="73"/>
      <c r="W132" s="95"/>
      <c r="X132" s="96"/>
      <c r="Y132" s="96"/>
      <c r="Z132" s="96"/>
      <c r="AA132" s="96"/>
      <c r="AB132" s="96"/>
      <c r="AC132" s="96"/>
      <c r="AD132" s="96"/>
      <c r="AE132" s="96"/>
      <c r="AF132" s="96"/>
      <c r="AG132" s="96"/>
      <c r="AH132" s="96"/>
      <c r="AI132" s="96"/>
      <c r="AJ132" s="96"/>
      <c r="AK132" s="96"/>
      <c r="AL132" s="96"/>
      <c r="AM132" s="96"/>
      <c r="AN132" s="96"/>
      <c r="AO132" s="96"/>
      <c r="AP132" s="96"/>
      <c r="AQ132" s="96"/>
      <c r="AR132" s="96"/>
      <c r="AS132" s="96"/>
      <c r="AT132" s="96"/>
      <c r="AU132" s="96"/>
      <c r="AV132" s="96"/>
      <c r="AW132" s="96"/>
      <c r="AX132" s="96"/>
      <c r="AY132" s="96"/>
      <c r="AZ132" s="96"/>
      <c r="BA132" s="96"/>
      <c r="BB132" s="96"/>
      <c r="BC132" s="96"/>
      <c r="BD132" s="96"/>
      <c r="BE132" s="96"/>
      <c r="BF132" s="96"/>
      <c r="BG132" s="96"/>
      <c r="BH132" s="96"/>
      <c r="BI132" s="96"/>
      <c r="BJ132" s="96"/>
      <c r="BK132" s="96"/>
      <c r="BL132" s="96"/>
      <c r="BM132" s="96"/>
      <c r="BN132" s="96"/>
      <c r="BO132" s="96"/>
      <c r="BP132" s="96"/>
      <c r="BQ132" s="96"/>
      <c r="BR132" s="96"/>
      <c r="BS132" s="96"/>
      <c r="BT132" s="96"/>
      <c r="BU132" s="96"/>
      <c r="BV132" s="96"/>
      <c r="BW132" s="96"/>
      <c r="BX132" s="96"/>
      <c r="BY132" s="96"/>
      <c r="BZ132" s="96"/>
      <c r="CA132" s="96"/>
      <c r="CB132" s="96"/>
      <c r="CC132" s="96"/>
      <c r="CD132" s="96"/>
      <c r="CE132" s="96"/>
      <c r="CF132" s="96"/>
      <c r="CG132" s="96"/>
      <c r="CH132" s="96"/>
      <c r="CI132" s="96"/>
      <c r="CJ132" s="96"/>
      <c r="CK132" s="96"/>
      <c r="CL132" s="96"/>
      <c r="CM132" s="96"/>
      <c r="CN132" s="96"/>
      <c r="CO132" s="96"/>
      <c r="CP132" s="96"/>
      <c r="CQ132" s="96"/>
      <c r="CR132" s="96"/>
      <c r="CS132" s="96"/>
      <c r="CT132" s="96"/>
      <c r="CU132" s="96"/>
      <c r="CV132" s="96"/>
      <c r="CW132" s="96"/>
      <c r="CX132" s="96"/>
      <c r="CY132" s="96"/>
      <c r="CZ132" s="96"/>
      <c r="DA132" s="96"/>
      <c r="DB132" s="96"/>
      <c r="DC132" s="96"/>
      <c r="DD132" s="96"/>
      <c r="DE132" s="96"/>
      <c r="DF132" s="96"/>
      <c r="DG132" s="96"/>
      <c r="DH132" s="96"/>
      <c r="DI132" s="96"/>
      <c r="DJ132" s="96"/>
      <c r="DK132" s="96"/>
      <c r="DL132" s="96"/>
      <c r="DM132" s="96"/>
      <c r="DN132" s="96"/>
      <c r="DO132" s="96"/>
      <c r="DP132" s="96"/>
      <c r="DQ132" s="96"/>
      <c r="DR132" s="96"/>
      <c r="DS132" s="96"/>
      <c r="DT132" s="96"/>
      <c r="DU132" s="96"/>
      <c r="DV132" s="96"/>
      <c r="DW132" s="96"/>
      <c r="DX132" s="96"/>
      <c r="DY132" s="96"/>
      <c r="DZ132" s="96"/>
      <c r="EA132" s="96"/>
      <c r="EB132" s="96"/>
      <c r="EC132" s="96"/>
      <c r="ED132" s="96"/>
      <c r="EE132" s="96"/>
      <c r="EF132" s="96"/>
      <c r="EG132" s="96"/>
      <c r="EH132" s="96"/>
      <c r="EI132" s="96"/>
      <c r="EJ132" s="96"/>
      <c r="EK132" s="96"/>
      <c r="EL132" s="96"/>
      <c r="EM132" s="96"/>
      <c r="EN132" s="96"/>
      <c r="EO132" s="96"/>
      <c r="EP132" s="96"/>
      <c r="EQ132" s="96"/>
      <c r="ER132" s="96"/>
      <c r="ES132" s="96"/>
      <c r="ET132" s="96"/>
      <c r="EU132" s="96"/>
      <c r="EV132" s="96"/>
      <c r="EW132" s="96"/>
      <c r="EX132" s="96"/>
      <c r="EY132" s="96"/>
      <c r="EZ132" s="96"/>
      <c r="FA132" s="96"/>
      <c r="FB132" s="96"/>
      <c r="FC132" s="96"/>
      <c r="FD132" s="96"/>
      <c r="FE132" s="96"/>
      <c r="FF132" s="96"/>
      <c r="FG132" s="96"/>
      <c r="FH132" s="96"/>
      <c r="FI132" s="96"/>
      <c r="FJ132" s="96"/>
      <c r="FK132" s="96"/>
      <c r="FL132" s="96"/>
      <c r="FM132" s="96"/>
      <c r="FN132" s="96"/>
      <c r="FO132" s="96"/>
      <c r="FP132" s="96"/>
      <c r="FQ132" s="96"/>
      <c r="FR132" s="96"/>
      <c r="FS132" s="96"/>
      <c r="FT132" s="96"/>
      <c r="FU132" s="96"/>
      <c r="FV132" s="96"/>
      <c r="FW132" s="96"/>
      <c r="FX132" s="96"/>
      <c r="FY132" s="96"/>
      <c r="FZ132" s="96"/>
      <c r="GA132" s="96"/>
      <c r="GB132" s="96"/>
      <c r="GC132" s="96"/>
      <c r="GD132" s="96"/>
      <c r="GE132" s="96"/>
      <c r="GF132" s="96"/>
      <c r="GG132" s="96"/>
      <c r="GH132" s="96"/>
      <c r="GI132" s="96"/>
      <c r="GJ132" s="96"/>
      <c r="GK132" s="96"/>
      <c r="GL132" s="96"/>
      <c r="GM132" s="96"/>
      <c r="GN132" s="96"/>
      <c r="GO132" s="96"/>
      <c r="GP132" s="96"/>
      <c r="GQ132" s="96"/>
      <c r="GR132" s="96"/>
      <c r="GS132" s="96"/>
      <c r="GT132" s="96"/>
      <c r="GU132" s="96"/>
      <c r="GV132" s="96"/>
      <c r="GW132" s="96"/>
      <c r="GX132" s="96"/>
      <c r="GY132" s="96"/>
      <c r="GZ132" s="96"/>
      <c r="HA132" s="96"/>
      <c r="HB132" s="96"/>
      <c r="HC132" s="96"/>
      <c r="HD132" s="96"/>
      <c r="HE132" s="96"/>
      <c r="HF132" s="96"/>
      <c r="HG132" s="96"/>
      <c r="HH132" s="96"/>
      <c r="HI132" s="96"/>
      <c r="HJ132" s="96"/>
      <c r="HK132" s="96"/>
      <c r="HL132" s="96"/>
      <c r="HM132" s="96"/>
      <c r="HN132" s="96"/>
      <c r="HO132" s="96"/>
      <c r="HP132" s="96"/>
      <c r="HQ132" s="96"/>
      <c r="HR132" s="96"/>
      <c r="HS132" s="96"/>
      <c r="HT132" s="96"/>
      <c r="HU132" s="96"/>
      <c r="HV132" s="96"/>
      <c r="HW132" s="96"/>
      <c r="HX132" s="96"/>
      <c r="HY132" s="96"/>
      <c r="HZ132" s="96"/>
      <c r="IA132" s="96"/>
      <c r="IB132" s="96"/>
      <c r="IC132" s="96"/>
      <c r="ID132" s="96"/>
      <c r="IE132" s="96"/>
      <c r="IF132" s="96"/>
      <c r="IG132" s="96"/>
      <c r="IH132" s="96"/>
      <c r="II132" s="96"/>
      <c r="IJ132" s="96"/>
      <c r="IK132" s="96"/>
      <c r="IL132" s="96"/>
      <c r="IM132" s="96"/>
      <c r="IN132" s="96"/>
      <c r="IO132" s="96"/>
      <c r="IP132" s="96"/>
      <c r="IQ132" s="96"/>
      <c r="IR132" s="96"/>
      <c r="IS132" s="96"/>
      <c r="IT132" s="96"/>
      <c r="IU132" s="96"/>
      <c r="IV132" s="96"/>
      <c r="IW132" s="96"/>
      <c r="IX132" s="96"/>
      <c r="IY132" s="96"/>
      <c r="IZ132" s="96"/>
      <c r="JA132" s="96"/>
      <c r="JB132" s="96"/>
      <c r="JC132" s="96"/>
      <c r="JD132" s="96"/>
      <c r="JE132" s="96"/>
      <c r="JF132" s="96"/>
      <c r="JG132" s="96"/>
      <c r="JH132" s="96"/>
      <c r="JI132" s="96"/>
      <c r="JJ132" s="96"/>
      <c r="JK132" s="96"/>
      <c r="JL132" s="96"/>
      <c r="JM132" s="96"/>
      <c r="JN132" s="96"/>
      <c r="JO132" s="96"/>
      <c r="JP132" s="96"/>
      <c r="JQ132" s="96"/>
      <c r="JR132" s="96"/>
      <c r="JS132" s="96"/>
      <c r="JT132" s="96"/>
      <c r="JU132" s="96"/>
      <c r="JV132" s="96"/>
      <c r="JW132" s="96"/>
      <c r="JX132" s="96"/>
      <c r="JY132" s="96"/>
      <c r="JZ132" s="96"/>
      <c r="KA132" s="96"/>
      <c r="KB132" s="96"/>
      <c r="KC132" s="96"/>
      <c r="KD132" s="96"/>
      <c r="KE132" s="96"/>
      <c r="KF132" s="96"/>
      <c r="KG132" s="96"/>
      <c r="KH132" s="96"/>
      <c r="KI132" s="96"/>
      <c r="KJ132" s="96"/>
      <c r="KK132" s="96"/>
      <c r="KL132" s="96"/>
      <c r="KM132" s="96"/>
      <c r="KN132" s="96"/>
      <c r="KO132" s="96"/>
      <c r="KP132" s="96"/>
      <c r="KQ132" s="96"/>
      <c r="KR132" s="96"/>
      <c r="KS132" s="96"/>
      <c r="KT132" s="96"/>
      <c r="KU132" s="96"/>
      <c r="KV132" s="96"/>
      <c r="KW132" s="96"/>
      <c r="KX132" s="96"/>
      <c r="KY132" s="96"/>
      <c r="KZ132" s="96"/>
      <c r="LA132" s="96"/>
      <c r="LB132" s="96"/>
      <c r="LC132" s="96"/>
      <c r="LD132" s="96"/>
      <c r="LE132" s="96"/>
      <c r="LF132" s="96"/>
      <c r="LG132" s="96"/>
      <c r="LH132" s="96"/>
      <c r="LI132" s="96"/>
      <c r="LJ132" s="96"/>
      <c r="LK132" s="96"/>
      <c r="LL132" s="96"/>
      <c r="LM132" s="96"/>
      <c r="LN132" s="96"/>
      <c r="LO132" s="96"/>
      <c r="LP132" s="96"/>
      <c r="LQ132" s="96"/>
      <c r="LR132" s="96"/>
      <c r="LS132" s="96"/>
      <c r="LT132" s="96"/>
      <c r="LU132" s="96"/>
      <c r="LV132" s="96"/>
      <c r="LW132" s="96"/>
      <c r="LX132" s="96"/>
      <c r="LY132" s="96"/>
      <c r="LZ132" s="96"/>
      <c r="MA132" s="96"/>
      <c r="MB132" s="96"/>
      <c r="MC132" s="96"/>
      <c r="MD132" s="96"/>
      <c r="ME132" s="96"/>
      <c r="MF132" s="96"/>
      <c r="MG132" s="96"/>
      <c r="MH132" s="96"/>
      <c r="MI132" s="96"/>
      <c r="MJ132" s="96"/>
      <c r="MK132" s="96"/>
      <c r="ML132" s="96"/>
      <c r="MM132" s="96"/>
      <c r="MN132" s="96"/>
      <c r="MO132" s="96"/>
      <c r="MP132" s="96"/>
      <c r="MQ132" s="96"/>
      <c r="MR132" s="96"/>
      <c r="MS132" s="96"/>
      <c r="MT132" s="96"/>
      <c r="MU132" s="96"/>
      <c r="MV132" s="96"/>
      <c r="MW132" s="96"/>
      <c r="MX132" s="96"/>
      <c r="MY132" s="96"/>
      <c r="MZ132" s="96"/>
      <c r="NA132" s="96"/>
      <c r="NB132" s="96"/>
      <c r="NC132" s="96"/>
      <c r="ND132" s="96"/>
      <c r="NE132" s="96"/>
      <c r="NF132" s="96"/>
      <c r="NG132" s="96"/>
      <c r="NH132" s="96"/>
      <c r="NI132" s="96"/>
      <c r="NJ132" s="96"/>
      <c r="NK132" s="96"/>
      <c r="NL132" s="96"/>
      <c r="NM132" s="96"/>
      <c r="NN132" s="96"/>
      <c r="NO132" s="96"/>
      <c r="NP132" s="96"/>
      <c r="NQ132" s="96"/>
      <c r="NR132" s="96"/>
      <c r="NS132" s="96"/>
      <c r="NT132" s="96"/>
      <c r="NU132" s="96"/>
      <c r="NV132" s="96"/>
      <c r="NW132" s="96"/>
      <c r="NX132" s="97"/>
      <c r="NY132" s="96">
        <f t="shared" si="448"/>
        <v>0</v>
      </c>
      <c r="NZ132" s="96">
        <f t="shared" si="447"/>
        <v>0</v>
      </c>
      <c r="OA132" s="96">
        <f t="shared" si="447"/>
        <v>0</v>
      </c>
      <c r="OB132" s="96">
        <f t="shared" si="447"/>
        <v>0</v>
      </c>
      <c r="OC132" s="96">
        <f t="shared" si="447"/>
        <v>0</v>
      </c>
      <c r="OD132" s="96">
        <f t="shared" si="447"/>
        <v>0</v>
      </c>
      <c r="OE132" s="96">
        <f t="shared" si="447"/>
        <v>0</v>
      </c>
      <c r="OF132" s="96">
        <f t="shared" si="447"/>
        <v>0</v>
      </c>
      <c r="OG132" s="96">
        <f t="shared" si="269"/>
        <v>0</v>
      </c>
      <c r="OH132" s="96">
        <f t="shared" si="270"/>
        <v>0</v>
      </c>
      <c r="OI132" s="96">
        <f t="shared" si="271"/>
        <v>0</v>
      </c>
      <c r="OJ132" s="96">
        <f t="shared" si="272"/>
        <v>0</v>
      </c>
      <c r="OK132" s="96">
        <f t="shared" si="273"/>
        <v>0</v>
      </c>
      <c r="OL132" s="96">
        <f t="shared" si="274"/>
        <v>0</v>
      </c>
      <c r="OM132" s="96">
        <f t="shared" si="275"/>
        <v>0</v>
      </c>
      <c r="ON132" s="96">
        <f t="shared" si="276"/>
        <v>0</v>
      </c>
      <c r="OO132" s="96">
        <f t="shared" ca="1" si="279"/>
        <v>0</v>
      </c>
      <c r="OP132" s="96">
        <f t="shared" ca="1" si="280"/>
        <v>0</v>
      </c>
      <c r="PB132" s="41">
        <f t="shared" ca="1" si="281"/>
        <v>0</v>
      </c>
      <c r="PC132" s="40">
        <f t="shared" si="282"/>
        <v>44927</v>
      </c>
      <c r="PD132" s="39">
        <f t="shared" ca="1" si="277"/>
        <v>45488</v>
      </c>
      <c r="PE132" s="39">
        <f t="shared" si="283"/>
        <v>0</v>
      </c>
      <c r="PF132" s="39">
        <f t="shared" si="284"/>
        <v>0</v>
      </c>
      <c r="PG132" s="39">
        <f t="shared" si="285"/>
        <v>0</v>
      </c>
      <c r="PH132" s="39">
        <f t="shared" si="286"/>
        <v>0</v>
      </c>
      <c r="PI132" s="39">
        <f t="shared" si="287"/>
        <v>0</v>
      </c>
      <c r="PJ132" s="39">
        <f t="shared" si="288"/>
        <v>0</v>
      </c>
      <c r="PK132" s="39">
        <f t="shared" si="289"/>
        <v>0</v>
      </c>
      <c r="PL132" s="39">
        <f t="shared" ca="1" si="290"/>
        <v>0</v>
      </c>
      <c r="PM132" s="39">
        <f t="shared" ca="1" si="278"/>
        <v>0</v>
      </c>
      <c r="PN132" s="41">
        <f t="shared" si="291"/>
        <v>0</v>
      </c>
      <c r="PO132" s="40">
        <f t="shared" si="292"/>
        <v>44927</v>
      </c>
      <c r="PP132" s="40">
        <f t="shared" si="293"/>
        <v>44957</v>
      </c>
      <c r="PQ132" s="39">
        <f t="array" aca="1" ref="PQ132" ca="1">IFERROR(IF($H132&lt;&gt;"",SUM(IF(WEEKDAY(-1+ROW(INDIRECT("1:"&amp;(PP132-PO132)+1)),2)={1},1,0)),0),0)</f>
        <v>0</v>
      </c>
      <c r="PR132" s="39">
        <f t="array" aca="1" ref="PR132" ca="1">IFERROR(IF($I132&lt;&gt;"",SUM(IF(WEEKDAY(-1+ROW(INDIRECT("1:"&amp;(PP132-PO132)+1)),2)={2},1,0)),0),0)</f>
        <v>0</v>
      </c>
      <c r="PS132" s="39">
        <f t="array" aca="1" ref="PS132" ca="1">IFERROR(IF($J132&lt;&gt;"",SUM(IF(WEEKDAY(-1+ROW(INDIRECT("1:"&amp;(PP132-PO132)+1)),2)={3},1,0)),0),0)</f>
        <v>0</v>
      </c>
      <c r="PT132" s="39">
        <f t="array" aca="1" ref="PT132" ca="1">IFERROR(IF($K132&lt;&gt;"",SUM(IF(WEEKDAY(-1+ROW(INDIRECT("1:"&amp;(PP132-PO132)+1)),2)={4},1,0)),0),0)</f>
        <v>0</v>
      </c>
      <c r="PU132" s="39">
        <f t="array" aca="1" ref="PU132" ca="1">IFERROR(IF($L132&lt;&gt;"",SUM(IF(WEEKDAY(-1+ROW(INDIRECT("1:"&amp;(PP132-PO132)+1)),2)={5},1,0)),0),0)</f>
        <v>0</v>
      </c>
      <c r="PV132" s="39">
        <f t="array" aca="1" ref="PV132" ca="1">IFERROR(IF($M132&lt;&gt;"",SUM(IF(WEEKDAY(-1+ROW(INDIRECT("1:"&amp;(PP132-PO132)+1)),2)={6},1,0)),0),0)</f>
        <v>0</v>
      </c>
      <c r="PW132" s="39">
        <f t="array" aca="1" ref="PW132" ca="1">IFERROR(IF($N132&lt;&gt;"",SUM(IF(WEEKDAY(-1+ROW(INDIRECT("1:"&amp;(PP132-PO132)+1)),2)={7},1,0)),0),0)</f>
        <v>0</v>
      </c>
      <c r="PX132" s="39">
        <f t="shared" ca="1" si="294"/>
        <v>0</v>
      </c>
      <c r="PY132" s="39">
        <f t="shared" si="295"/>
        <v>0</v>
      </c>
      <c r="PZ132" s="39">
        <f t="shared" si="296"/>
        <v>0</v>
      </c>
      <c r="QA132" s="39">
        <f t="shared" si="297"/>
        <v>0</v>
      </c>
      <c r="QB132" s="39">
        <f t="shared" si="298"/>
        <v>0</v>
      </c>
      <c r="QC132" s="39">
        <f t="shared" si="299"/>
        <v>0</v>
      </c>
      <c r="QD132" s="39">
        <f t="shared" si="300"/>
        <v>0</v>
      </c>
      <c r="QE132" s="39">
        <f t="shared" si="301"/>
        <v>0</v>
      </c>
      <c r="QF132" s="39">
        <f t="shared" si="302"/>
        <v>0</v>
      </c>
      <c r="QG132" s="39">
        <f t="shared" ca="1" si="303"/>
        <v>0</v>
      </c>
      <c r="QH132" s="41">
        <f t="shared" si="304"/>
        <v>0</v>
      </c>
      <c r="QI132" s="40">
        <f t="shared" si="305"/>
        <v>44958</v>
      </c>
      <c r="QJ132" s="40">
        <f t="shared" si="306"/>
        <v>44985</v>
      </c>
      <c r="QK132" s="39">
        <f t="array" aca="1" ref="QK132" ca="1">IFERROR(IF($H132&lt;&gt;"",SUM(IF(WEEKDAY(-1+ROW(INDIRECT("1:"&amp;(QJ132-QI132)+1)),2)={1},1,0)),0),0)</f>
        <v>0</v>
      </c>
      <c r="QL132" s="39">
        <f t="array" aca="1" ref="QL132" ca="1">IFERROR(IF($I132&lt;&gt;"",SUM(IF(WEEKDAY(-1+ROW(INDIRECT("1:"&amp;(QJ132-QI132)+1)),2)={2},1,0)),0),0)</f>
        <v>0</v>
      </c>
      <c r="QM132" s="39">
        <f t="array" aca="1" ref="QM132" ca="1">IFERROR(IF($J132&lt;&gt;"",SUM(IF(WEEKDAY(-1+ROW(INDIRECT("1:"&amp;(QJ132-QI132)+1)),2)={3},1,0)),0),0)</f>
        <v>0</v>
      </c>
      <c r="QN132" s="39">
        <f t="array" aca="1" ref="QN132" ca="1">IFERROR(IF($K132&lt;&gt;"",SUM(IF(WEEKDAY(-1+ROW(INDIRECT("1:"&amp;(QJ132-QI132)+1)),2)={4},1,0)),0),0)</f>
        <v>0</v>
      </c>
      <c r="QO132" s="39">
        <f t="array" aca="1" ref="QO132" ca="1">IFERROR(IF($L132&lt;&gt;"",SUM(IF(WEEKDAY(-1+ROW(INDIRECT("1:"&amp;(QJ132-QI132)+1)),2)={5},1,0)),0),0)</f>
        <v>0</v>
      </c>
      <c r="QP132" s="39">
        <f t="array" aca="1" ref="QP132" ca="1">IFERROR(IF($M132&lt;&gt;"",SUM(IF(WEEKDAY(-1+ROW(INDIRECT("1:"&amp;(QJ132-QI132)+1)),2)={6},1,0)),0),0)</f>
        <v>0</v>
      </c>
      <c r="QQ132" s="39">
        <f t="array" aca="1" ref="QQ132" ca="1">IFERROR(IF($N132&lt;&gt;"",SUM(IF(WEEKDAY(-1+ROW(INDIRECT("1:"&amp;(QJ132-QI132)+1)),2)={7},1,0)),0),0)</f>
        <v>0</v>
      </c>
      <c r="QR132" s="39">
        <f t="shared" ca="1" si="307"/>
        <v>0</v>
      </c>
      <c r="QS132" s="39">
        <f t="shared" si="308"/>
        <v>0</v>
      </c>
      <c r="QT132" s="39">
        <f t="shared" si="309"/>
        <v>0</v>
      </c>
      <c r="QU132" s="39">
        <f t="shared" si="310"/>
        <v>0</v>
      </c>
      <c r="QV132" s="39">
        <f t="shared" si="311"/>
        <v>0</v>
      </c>
      <c r="QW132" s="39">
        <f t="shared" si="312"/>
        <v>0</v>
      </c>
      <c r="QX132" s="39">
        <f t="shared" si="313"/>
        <v>0</v>
      </c>
      <c r="QY132" s="39">
        <f t="shared" si="314"/>
        <v>0</v>
      </c>
      <c r="QZ132" s="39">
        <f t="shared" si="315"/>
        <v>0</v>
      </c>
      <c r="RA132" s="39">
        <f t="shared" ca="1" si="316"/>
        <v>0</v>
      </c>
      <c r="RB132" s="41">
        <f t="shared" si="317"/>
        <v>0</v>
      </c>
      <c r="RC132" s="40">
        <f t="shared" si="318"/>
        <v>44986</v>
      </c>
      <c r="RD132" s="40">
        <f t="shared" si="319"/>
        <v>45016</v>
      </c>
      <c r="RE132" s="39">
        <f t="array" aca="1" ref="RE132" ca="1">IFERROR(IF($H132&lt;&gt;"",SUM(IF(WEEKDAY(-1+ROW(INDIRECT("1:"&amp;(RD132-RC132)+1)),2)={1},1,0)),0),0)</f>
        <v>0</v>
      </c>
      <c r="RF132" s="39">
        <f t="array" aca="1" ref="RF132" ca="1">IFERROR(IF($I132&lt;&gt;"",SUM(IF(WEEKDAY(-1+ROW(INDIRECT("1:"&amp;(RD132-RC132)+1)),2)={2},1,0)),0),0)</f>
        <v>0</v>
      </c>
      <c r="RG132" s="39">
        <f t="array" aca="1" ref="RG132" ca="1">IFERROR(IF($J132&lt;&gt;"",SUM(IF(WEEKDAY(-1+ROW(INDIRECT("1:"&amp;(RD132-RC132)+1)),2)={3},1,0)),0),0)</f>
        <v>0</v>
      </c>
      <c r="RH132" s="39">
        <f t="array" aca="1" ref="RH132" ca="1">IFERROR(IF($K132&lt;&gt;"",SUM(IF(WEEKDAY(-1+ROW(INDIRECT("1:"&amp;(RD132-RC132)+1)),2)={4},1,0)),0),0)</f>
        <v>0</v>
      </c>
      <c r="RI132" s="39">
        <f t="array" aca="1" ref="RI132" ca="1">IFERROR(IF($L132&lt;&gt;"",SUM(IF(WEEKDAY(-1+ROW(INDIRECT("1:"&amp;(RD132-RC132)+1)),2)={5},1,0)),0),0)</f>
        <v>0</v>
      </c>
      <c r="RJ132" s="39">
        <f t="array" aca="1" ref="RJ132" ca="1">IFERROR(IF($M132&lt;&gt;"",SUM(IF(WEEKDAY(-1+ROW(INDIRECT("1:"&amp;(RD132-RC132)+1)),2)={6},1,0)),0),0)</f>
        <v>0</v>
      </c>
      <c r="RK132" s="39">
        <f t="array" aca="1" ref="RK132" ca="1">IFERROR(IF($N132&lt;&gt;"",SUM(IF(WEEKDAY(-1+ROW(INDIRECT("1:"&amp;(RD132-RC132)+1)),2)={7},1,0)),0),0)</f>
        <v>0</v>
      </c>
      <c r="RL132" s="39">
        <f t="shared" ca="1" si="320"/>
        <v>0</v>
      </c>
      <c r="RM132" s="39">
        <f t="shared" si="321"/>
        <v>0</v>
      </c>
      <c r="RN132" s="39">
        <f t="shared" si="322"/>
        <v>0</v>
      </c>
      <c r="RO132" s="39">
        <f t="shared" si="323"/>
        <v>0</v>
      </c>
      <c r="RP132" s="39">
        <f t="shared" si="324"/>
        <v>0</v>
      </c>
      <c r="RQ132" s="39">
        <f t="shared" si="325"/>
        <v>0</v>
      </c>
      <c r="RR132" s="39">
        <f t="shared" si="326"/>
        <v>0</v>
      </c>
      <c r="RS132" s="39">
        <f t="shared" si="327"/>
        <v>0</v>
      </c>
      <c r="RT132" s="39">
        <f t="shared" si="328"/>
        <v>0</v>
      </c>
      <c r="RU132" s="39">
        <f t="shared" ca="1" si="329"/>
        <v>0</v>
      </c>
      <c r="RV132" s="41">
        <f t="shared" si="330"/>
        <v>0</v>
      </c>
      <c r="RW132" s="40">
        <f t="shared" si="331"/>
        <v>45017</v>
      </c>
      <c r="RX132" s="40">
        <f t="shared" si="332"/>
        <v>45046</v>
      </c>
      <c r="RY132" s="39">
        <f t="array" aca="1" ref="RY132" ca="1">IFERROR(IF($H132&lt;&gt;"",SUM(IF(WEEKDAY(-1+ROW(INDIRECT("1:"&amp;(RX132-RW132)+1)),2)={1},1,0)),0),0)</f>
        <v>0</v>
      </c>
      <c r="RZ132" s="39">
        <f t="array" aca="1" ref="RZ132" ca="1">IFERROR(IF($I132&lt;&gt;"",SUM(IF(WEEKDAY(-1+ROW(INDIRECT("1:"&amp;(RX132-RW132)+1)),2)={2},1,0)),0),0)</f>
        <v>0</v>
      </c>
      <c r="SA132" s="39">
        <f t="array" aca="1" ref="SA132" ca="1">IFERROR(IF($J132&lt;&gt;"",SUM(IF(WEEKDAY(-1+ROW(INDIRECT("1:"&amp;(RX132-RW132)+1)),2)={3},1,0)),0),0)</f>
        <v>0</v>
      </c>
      <c r="SB132" s="39">
        <f t="array" aca="1" ref="SB132" ca="1">IFERROR(IF($K132&lt;&gt;"",SUM(IF(WEEKDAY(-1+ROW(INDIRECT("1:"&amp;(RX132-RW132)+1)),2)={4},1,0)),0),0)</f>
        <v>0</v>
      </c>
      <c r="SC132" s="39">
        <f t="array" aca="1" ref="SC132" ca="1">IFERROR(IF($L132&lt;&gt;"",SUM(IF(WEEKDAY(-1+ROW(INDIRECT("1:"&amp;(RX132-RW132)+1)),2)={5},1,0)),0),0)</f>
        <v>0</v>
      </c>
      <c r="SD132" s="39">
        <f t="array" aca="1" ref="SD132" ca="1">IFERROR(IF($M132&lt;&gt;"",SUM(IF(WEEKDAY(-1+ROW(INDIRECT("1:"&amp;(RX132-RW132)+1)),2)={6},1,0)),0),0)</f>
        <v>0</v>
      </c>
      <c r="SE132" s="39">
        <f t="array" aca="1" ref="SE132" ca="1">IFERROR(IF($N132&lt;&gt;"",SUM(IF(WEEKDAY(-1+ROW(INDIRECT("1:"&amp;(RX132-RW132)+1)),2)={7},1,0)),0),0)</f>
        <v>0</v>
      </c>
      <c r="SF132" s="39">
        <f t="shared" ca="1" si="333"/>
        <v>0</v>
      </c>
      <c r="SG132" s="39">
        <f t="shared" si="334"/>
        <v>0</v>
      </c>
      <c r="SH132" s="39">
        <f t="shared" si="335"/>
        <v>0</v>
      </c>
      <c r="SI132" s="39">
        <f t="shared" si="336"/>
        <v>0</v>
      </c>
      <c r="SJ132" s="39">
        <f t="shared" si="337"/>
        <v>0</v>
      </c>
      <c r="SK132" s="39">
        <f t="shared" si="338"/>
        <v>0</v>
      </c>
      <c r="SL132" s="39">
        <f t="shared" si="339"/>
        <v>0</v>
      </c>
      <c r="SM132" s="39">
        <f t="shared" si="340"/>
        <v>0</v>
      </c>
      <c r="SN132" s="39">
        <f t="shared" si="341"/>
        <v>0</v>
      </c>
      <c r="SO132" s="39">
        <f t="shared" ca="1" si="342"/>
        <v>0</v>
      </c>
      <c r="SP132" s="41">
        <f t="shared" si="343"/>
        <v>0</v>
      </c>
      <c r="SQ132" s="40">
        <f t="shared" si="344"/>
        <v>45047</v>
      </c>
      <c r="SR132" s="40">
        <f t="shared" si="345"/>
        <v>45077</v>
      </c>
      <c r="SS132" s="39">
        <f t="array" aca="1" ref="SS132" ca="1">IFERROR(IF($H132&lt;&gt;"",SUM(IF(WEEKDAY(-1+ROW(INDIRECT("1:"&amp;(SR132-SQ132)+1)),2)={1},1,0)),0),0)</f>
        <v>0</v>
      </c>
      <c r="ST132" s="39">
        <f t="array" aca="1" ref="ST132" ca="1">IFERROR(IF($I132&lt;&gt;"",SUM(IF(WEEKDAY(-1+ROW(INDIRECT("1:"&amp;(SR132-SQ132)+1)),2)={2},1,0)),0),0)</f>
        <v>0</v>
      </c>
      <c r="SU132" s="39">
        <f t="array" aca="1" ref="SU132" ca="1">IFERROR(IF($J132&lt;&gt;"",SUM(IF(WEEKDAY(-1+ROW(INDIRECT("1:"&amp;(SR132-SQ132)+1)),2)={3},1,0)),0),0)</f>
        <v>0</v>
      </c>
      <c r="SV132" s="39">
        <f t="array" aca="1" ref="SV132" ca="1">IFERROR(IF($K132&lt;&gt;"",SUM(IF(WEEKDAY(-1+ROW(INDIRECT("1:"&amp;(SR132-SQ132)+1)),2)={4},1,0)),0),0)</f>
        <v>0</v>
      </c>
      <c r="SW132" s="39">
        <f t="array" aca="1" ref="SW132" ca="1">IFERROR(IF($L132&lt;&gt;"",SUM(IF(WEEKDAY(-1+ROW(INDIRECT("1:"&amp;(SR132-SQ132)+1)),2)={5},1,0)),0),0)</f>
        <v>0</v>
      </c>
      <c r="SX132" s="39">
        <f t="array" aca="1" ref="SX132" ca="1">IFERROR(IF($M132&lt;&gt;"",SUM(IF(WEEKDAY(-1+ROW(INDIRECT("1:"&amp;(SR132-SQ132)+1)),2)={6},1,0)),0),0)</f>
        <v>0</v>
      </c>
      <c r="SY132" s="39">
        <f t="array" aca="1" ref="SY132" ca="1">IFERROR(IF($N132&lt;&gt;"",SUM(IF(WEEKDAY(-1+ROW(INDIRECT("1:"&amp;(SR132-SQ132)+1)),2)={7},1,0)),0),0)</f>
        <v>0</v>
      </c>
      <c r="SZ132" s="39">
        <f t="shared" ca="1" si="346"/>
        <v>0</v>
      </c>
      <c r="TA132" s="39">
        <f t="shared" si="347"/>
        <v>0</v>
      </c>
      <c r="TB132" s="39">
        <f t="shared" si="348"/>
        <v>0</v>
      </c>
      <c r="TC132" s="39">
        <f t="shared" si="349"/>
        <v>0</v>
      </c>
      <c r="TD132" s="39">
        <f t="shared" si="350"/>
        <v>0</v>
      </c>
      <c r="TE132" s="39">
        <f t="shared" si="351"/>
        <v>0</v>
      </c>
      <c r="TF132" s="39">
        <f t="shared" si="352"/>
        <v>0</v>
      </c>
      <c r="TG132" s="39">
        <f t="shared" si="353"/>
        <v>0</v>
      </c>
      <c r="TH132" s="39">
        <f t="shared" si="354"/>
        <v>0</v>
      </c>
      <c r="TI132" s="39">
        <f t="shared" ca="1" si="355"/>
        <v>0</v>
      </c>
      <c r="TJ132" s="41">
        <f t="shared" si="356"/>
        <v>0</v>
      </c>
      <c r="TK132" s="40">
        <f t="shared" si="357"/>
        <v>45078</v>
      </c>
      <c r="TL132" s="40">
        <f t="shared" si="358"/>
        <v>45107</v>
      </c>
      <c r="TM132" s="39">
        <f t="array" aca="1" ref="TM132" ca="1">IFERROR(IF($H132&lt;&gt;"",SUM(IF(WEEKDAY(-1+ROW(INDIRECT("1:"&amp;(TL132-TK132)+1)),2)={1},1,0)),0),0)</f>
        <v>0</v>
      </c>
      <c r="TN132" s="39">
        <f t="array" aca="1" ref="TN132" ca="1">IFERROR(IF($I132&lt;&gt;"",SUM(IF(WEEKDAY(-1+ROW(INDIRECT("1:"&amp;(TL132-TK132)+1)),2)={2},1,0)),0),0)</f>
        <v>0</v>
      </c>
      <c r="TO132" s="39">
        <f t="array" aca="1" ref="TO132" ca="1">IFERROR(IF($J132&lt;&gt;"",SUM(IF(WEEKDAY(-1+ROW(INDIRECT("1:"&amp;(TL132-TK132)+1)),2)={3},1,0)),0),0)</f>
        <v>0</v>
      </c>
      <c r="TP132" s="39">
        <f t="array" aca="1" ref="TP132" ca="1">IFERROR(IF($K132&lt;&gt;"",SUM(IF(WEEKDAY(-1+ROW(INDIRECT("1:"&amp;(TL132-TK132)+1)),2)={4},1,0)),0),0)</f>
        <v>0</v>
      </c>
      <c r="TQ132" s="39">
        <f t="array" aca="1" ref="TQ132" ca="1">IFERROR(IF($L132&lt;&gt;"",SUM(IF(WEEKDAY(-1+ROW(INDIRECT("1:"&amp;(TL132-TK132)+1)),2)={5},1,0)),0),0)</f>
        <v>0</v>
      </c>
      <c r="TR132" s="39">
        <f t="array" aca="1" ref="TR132" ca="1">IFERROR(IF($M132&lt;&gt;"",SUM(IF(WEEKDAY(-1+ROW(INDIRECT("1:"&amp;(TL132-TK132)+1)),2)={6},1,0)),0),0)</f>
        <v>0</v>
      </c>
      <c r="TS132" s="39">
        <f t="array" aca="1" ref="TS132" ca="1">IFERROR(IF($N132&lt;&gt;"",SUM(IF(WEEKDAY(-1+ROW(INDIRECT("1:"&amp;(TL132-TK132)+1)),2)={7},1,0)),0),0)</f>
        <v>0</v>
      </c>
      <c r="TT132" s="39">
        <f t="shared" ca="1" si="359"/>
        <v>0</v>
      </c>
      <c r="TU132" s="39">
        <f t="shared" si="360"/>
        <v>0</v>
      </c>
      <c r="TV132" s="39">
        <f t="shared" si="361"/>
        <v>0</v>
      </c>
      <c r="TW132" s="39">
        <f t="shared" si="362"/>
        <v>0</v>
      </c>
      <c r="TX132" s="39">
        <f t="shared" si="363"/>
        <v>0</v>
      </c>
      <c r="TY132" s="39">
        <f t="shared" si="364"/>
        <v>0</v>
      </c>
      <c r="TZ132" s="39">
        <f t="shared" si="365"/>
        <v>0</v>
      </c>
      <c r="UA132" s="39">
        <f t="shared" si="366"/>
        <v>0</v>
      </c>
      <c r="UB132" s="39">
        <f t="shared" si="367"/>
        <v>0</v>
      </c>
      <c r="UC132" s="39">
        <f t="shared" ca="1" si="368"/>
        <v>0</v>
      </c>
      <c r="UD132" s="41">
        <f t="shared" si="369"/>
        <v>0</v>
      </c>
      <c r="UE132" s="40">
        <f t="shared" si="370"/>
        <v>45108</v>
      </c>
      <c r="UF132" s="40">
        <f t="shared" si="371"/>
        <v>45138</v>
      </c>
      <c r="UG132" s="39">
        <f t="array" aca="1" ref="UG132" ca="1">IFERROR(IF($H132&lt;&gt;"",SUM(IF(WEEKDAY(-1+ROW(INDIRECT("1:"&amp;(UF132-UE132)+1)),2)={1},1,0)),0),0)</f>
        <v>0</v>
      </c>
      <c r="UH132" s="39">
        <f t="array" aca="1" ref="UH132" ca="1">IFERROR(IF($I132&lt;&gt;"",SUM(IF(WEEKDAY(-1+ROW(INDIRECT("1:"&amp;(UF132-UE132)+1)),2)={2},1,0)),0),0)</f>
        <v>0</v>
      </c>
      <c r="UI132" s="39">
        <f t="array" aca="1" ref="UI132" ca="1">IFERROR(IF($J132&lt;&gt;"",SUM(IF(WEEKDAY(-1+ROW(INDIRECT("1:"&amp;(UF132-UE132)+1)),2)={3},1,0)),0),0)</f>
        <v>0</v>
      </c>
      <c r="UJ132" s="39">
        <f t="array" aca="1" ref="UJ132" ca="1">IFERROR(IF($K132&lt;&gt;"",SUM(IF(WEEKDAY(-1+ROW(INDIRECT("1:"&amp;(UF132-UE132)+1)),2)={4},1,0)),0),0)</f>
        <v>0</v>
      </c>
      <c r="UK132" s="39">
        <f t="array" aca="1" ref="UK132" ca="1">IFERROR(IF($L132&lt;&gt;"",SUM(IF(WEEKDAY(-1+ROW(INDIRECT("1:"&amp;(UF132-UE132)+1)),2)={5},1,0)),0),0)</f>
        <v>0</v>
      </c>
      <c r="UL132" s="39">
        <f t="array" aca="1" ref="UL132" ca="1">IFERROR(IF($M132&lt;&gt;"",SUM(IF(WEEKDAY(-1+ROW(INDIRECT("1:"&amp;(UF132-UE132)+1)),2)={6},1,0)),0),0)</f>
        <v>0</v>
      </c>
      <c r="UM132" s="39">
        <f t="array" aca="1" ref="UM132" ca="1">IFERROR(IF($N132&lt;&gt;"",SUM(IF(WEEKDAY(-1+ROW(INDIRECT("1:"&amp;(UF132-UE132)+1)),2)={7},1,0)),0),0)</f>
        <v>0</v>
      </c>
      <c r="UN132" s="39">
        <f t="shared" ca="1" si="372"/>
        <v>0</v>
      </c>
      <c r="UO132" s="39">
        <f t="shared" si="373"/>
        <v>0</v>
      </c>
      <c r="UP132" s="39">
        <f t="shared" si="374"/>
        <v>0</v>
      </c>
      <c r="UQ132" s="39">
        <f t="shared" si="375"/>
        <v>0</v>
      </c>
      <c r="UR132" s="39">
        <f t="shared" si="376"/>
        <v>0</v>
      </c>
      <c r="US132" s="39">
        <f t="shared" si="377"/>
        <v>0</v>
      </c>
      <c r="UT132" s="39">
        <f t="shared" si="378"/>
        <v>0</v>
      </c>
      <c r="UU132" s="39">
        <f t="shared" si="379"/>
        <v>0</v>
      </c>
      <c r="UV132" s="39">
        <f t="shared" si="380"/>
        <v>0</v>
      </c>
      <c r="UW132" s="39">
        <f t="shared" ca="1" si="381"/>
        <v>0</v>
      </c>
      <c r="UX132" s="41">
        <f t="shared" si="382"/>
        <v>0</v>
      </c>
      <c r="UY132" s="40">
        <f t="shared" si="383"/>
        <v>45139</v>
      </c>
      <c r="UZ132" s="40">
        <f t="shared" si="384"/>
        <v>45169</v>
      </c>
      <c r="VA132" s="39">
        <f t="array" aca="1" ref="VA132" ca="1">IFERROR(IF($H132&lt;&gt;"",SUM(IF(WEEKDAY(-1+ROW(INDIRECT("1:"&amp;(UZ132-UY132)+1)),2)={1},1,0)),0),0)</f>
        <v>0</v>
      </c>
      <c r="VB132" s="39">
        <f t="array" aca="1" ref="VB132" ca="1">IFERROR(IF($I132&lt;&gt;"",SUM(IF(WEEKDAY(-1+ROW(INDIRECT("1:"&amp;(UZ132-UY132)+1)),2)={2},1,0)),0),0)</f>
        <v>0</v>
      </c>
      <c r="VC132" s="39">
        <f t="array" aca="1" ref="VC132" ca="1">IFERROR(IF($J132&lt;&gt;"",SUM(IF(WEEKDAY(-1+ROW(INDIRECT("1:"&amp;(UZ132-UY132)+1)),2)={3},1,0)),0),0)</f>
        <v>0</v>
      </c>
      <c r="VD132" s="39">
        <f t="array" aca="1" ref="VD132" ca="1">IFERROR(IF($K132&lt;&gt;"",SUM(IF(WEEKDAY(-1+ROW(INDIRECT("1:"&amp;(UZ132-UY132)+1)),2)={4},1,0)),0),0)</f>
        <v>0</v>
      </c>
      <c r="VE132" s="39">
        <f t="array" aca="1" ref="VE132" ca="1">IFERROR(IF($L132&lt;&gt;"",SUM(IF(WEEKDAY(-1+ROW(INDIRECT("1:"&amp;(UZ132-UY132)+1)),2)={5},1,0)),0),0)</f>
        <v>0</v>
      </c>
      <c r="VF132" s="39">
        <f t="array" aca="1" ref="VF132" ca="1">IFERROR(IF($M132&lt;&gt;"",SUM(IF(WEEKDAY(-1+ROW(INDIRECT("1:"&amp;(UZ132-UY132)+1)),2)={6},1,0)),0),0)</f>
        <v>0</v>
      </c>
      <c r="VG132" s="39">
        <f t="array" aca="1" ref="VG132" ca="1">IFERROR(IF($N132&lt;&gt;"",SUM(IF(WEEKDAY(-1+ROW(INDIRECT("1:"&amp;(UZ132-UY132)+1)),2)={7},1,0)),0),0)</f>
        <v>0</v>
      </c>
      <c r="VH132" s="39">
        <f t="shared" ca="1" si="385"/>
        <v>0</v>
      </c>
      <c r="VI132" s="39">
        <f t="shared" si="386"/>
        <v>0</v>
      </c>
      <c r="VJ132" s="39">
        <f t="shared" si="387"/>
        <v>0</v>
      </c>
      <c r="VK132" s="39">
        <f t="shared" si="388"/>
        <v>0</v>
      </c>
      <c r="VL132" s="39">
        <f t="shared" si="389"/>
        <v>0</v>
      </c>
      <c r="VM132" s="39">
        <f t="shared" si="390"/>
        <v>0</v>
      </c>
      <c r="VN132" s="39">
        <f t="shared" si="391"/>
        <v>0</v>
      </c>
      <c r="VO132" s="39">
        <f t="shared" si="392"/>
        <v>0</v>
      </c>
      <c r="VP132" s="39">
        <f t="shared" si="393"/>
        <v>0</v>
      </c>
      <c r="VQ132" s="39">
        <f t="shared" ca="1" si="394"/>
        <v>0</v>
      </c>
      <c r="VR132" s="41">
        <f t="shared" si="395"/>
        <v>0</v>
      </c>
      <c r="VS132" s="40">
        <f t="shared" si="396"/>
        <v>45170</v>
      </c>
      <c r="VT132" s="40">
        <f t="shared" si="397"/>
        <v>45199</v>
      </c>
      <c r="VU132" s="39">
        <f t="array" aca="1" ref="VU132" ca="1">IFERROR(IF($H132&lt;&gt;"",SUM(IF(WEEKDAY(-1+ROW(INDIRECT("1:"&amp;(VT132-VS132)+1)),2)={1},1,0)),0),0)</f>
        <v>0</v>
      </c>
      <c r="VV132" s="39">
        <f t="array" aca="1" ref="VV132" ca="1">IFERROR(IF($I132&lt;&gt;"",SUM(IF(WEEKDAY(-1+ROW(INDIRECT("1:"&amp;(VT132-VS132)+1)),2)={2},1,0)),0),0)</f>
        <v>0</v>
      </c>
      <c r="VW132" s="39">
        <f t="array" aca="1" ref="VW132" ca="1">IFERROR(IF($J132&lt;&gt;"",SUM(IF(WEEKDAY(-1+ROW(INDIRECT("1:"&amp;(VT132-VS132)+1)),2)={3},1,0)),0),0)</f>
        <v>0</v>
      </c>
      <c r="VX132" s="39">
        <f t="array" aca="1" ref="VX132" ca="1">IFERROR(IF($K132&lt;&gt;"",SUM(IF(WEEKDAY(-1+ROW(INDIRECT("1:"&amp;(VT132-VS132)+1)),2)={4},1,0)),0),0)</f>
        <v>0</v>
      </c>
      <c r="VY132" s="39">
        <f t="array" aca="1" ref="VY132" ca="1">IFERROR(IF($L132&lt;&gt;"",SUM(IF(WEEKDAY(-1+ROW(INDIRECT("1:"&amp;(VT132-VS132)+1)),2)={5},1,0)),0),0)</f>
        <v>0</v>
      </c>
      <c r="VZ132" s="39">
        <f t="array" aca="1" ref="VZ132" ca="1">IFERROR(IF($M132&lt;&gt;"",SUM(IF(WEEKDAY(-1+ROW(INDIRECT("1:"&amp;(VT132-VS132)+1)),2)={6},1,0)),0),0)</f>
        <v>0</v>
      </c>
      <c r="WA132" s="39">
        <f t="array" aca="1" ref="WA132" ca="1">IFERROR(IF($N132&lt;&gt;"",SUM(IF(WEEKDAY(-1+ROW(INDIRECT("1:"&amp;(VT132-VS132)+1)),2)={7},1,0)),0),0)</f>
        <v>0</v>
      </c>
      <c r="WB132" s="39">
        <f t="shared" ca="1" si="398"/>
        <v>0</v>
      </c>
      <c r="WC132" s="39">
        <f t="shared" si="399"/>
        <v>0</v>
      </c>
      <c r="WD132" s="39">
        <f t="shared" si="400"/>
        <v>0</v>
      </c>
      <c r="WE132" s="39">
        <f t="shared" si="401"/>
        <v>0</v>
      </c>
      <c r="WF132" s="39">
        <f t="shared" si="402"/>
        <v>0</v>
      </c>
      <c r="WG132" s="39">
        <f t="shared" si="403"/>
        <v>0</v>
      </c>
      <c r="WH132" s="39">
        <f t="shared" si="404"/>
        <v>0</v>
      </c>
      <c r="WI132" s="39">
        <f t="shared" si="405"/>
        <v>0</v>
      </c>
      <c r="WJ132" s="39">
        <f t="shared" si="406"/>
        <v>0</v>
      </c>
      <c r="WK132" s="39">
        <f t="shared" ca="1" si="407"/>
        <v>0</v>
      </c>
      <c r="WL132" s="41">
        <f t="shared" si="408"/>
        <v>0</v>
      </c>
      <c r="WM132" s="40">
        <f t="shared" si="409"/>
        <v>45200</v>
      </c>
      <c r="WN132" s="40">
        <f t="shared" si="410"/>
        <v>45230</v>
      </c>
      <c r="WO132" s="39">
        <f t="array" aca="1" ref="WO132" ca="1">IFERROR(IF($H132&lt;&gt;"",SUM(IF(WEEKDAY(-1+ROW(INDIRECT("1:"&amp;(WN132-WM132)+1)),2)={1},1,0)),0),0)</f>
        <v>0</v>
      </c>
      <c r="WP132" s="39">
        <f t="array" aca="1" ref="WP132" ca="1">IFERROR(IF($I132&lt;&gt;"",SUM(IF(WEEKDAY(-1+ROW(INDIRECT("1:"&amp;(WN132-WM132)+1)),2)={2},1,0)),0),0)</f>
        <v>0</v>
      </c>
      <c r="WQ132" s="39">
        <f t="array" aca="1" ref="WQ132" ca="1">IFERROR(IF($J132&lt;&gt;"",SUM(IF(WEEKDAY(-1+ROW(INDIRECT("1:"&amp;(WN132-WM132)+1)),2)={3},1,0)),0),0)</f>
        <v>0</v>
      </c>
      <c r="WR132" s="39">
        <f t="array" aca="1" ref="WR132" ca="1">IFERROR(IF($K132&lt;&gt;"",SUM(IF(WEEKDAY(-1+ROW(INDIRECT("1:"&amp;(WN132-WM132)+1)),2)={4},1,0)),0),0)</f>
        <v>0</v>
      </c>
      <c r="WS132" s="39">
        <f t="array" aca="1" ref="WS132" ca="1">IFERROR(IF($L132&lt;&gt;"",SUM(IF(WEEKDAY(-1+ROW(INDIRECT("1:"&amp;(WN132-WM132)+1)),2)={5},1,0)),0),0)</f>
        <v>0</v>
      </c>
      <c r="WT132" s="39">
        <f t="array" aca="1" ref="WT132" ca="1">IFERROR(IF($M132&lt;&gt;"",SUM(IF(WEEKDAY(-1+ROW(INDIRECT("1:"&amp;(WN132-WM132)+1)),2)={6},1,0)),0),0)</f>
        <v>0</v>
      </c>
      <c r="WU132" s="39">
        <f t="array" aca="1" ref="WU132" ca="1">IFERROR(IF($N132&lt;&gt;"",SUM(IF(WEEKDAY(-1+ROW(INDIRECT("1:"&amp;(WN132-WM132)+1)),2)={7},1,0)),0),0)</f>
        <v>0</v>
      </c>
      <c r="WV132" s="39">
        <f t="shared" ca="1" si="411"/>
        <v>0</v>
      </c>
      <c r="WW132" s="39">
        <f t="shared" si="412"/>
        <v>0</v>
      </c>
      <c r="WX132" s="39">
        <f t="shared" si="413"/>
        <v>0</v>
      </c>
      <c r="WY132" s="39">
        <f t="shared" si="414"/>
        <v>0</v>
      </c>
      <c r="WZ132" s="39">
        <f t="shared" si="415"/>
        <v>0</v>
      </c>
      <c r="XA132" s="39">
        <f t="shared" si="416"/>
        <v>0</v>
      </c>
      <c r="XB132" s="39">
        <f t="shared" si="417"/>
        <v>0</v>
      </c>
      <c r="XC132" s="39">
        <f t="shared" si="418"/>
        <v>0</v>
      </c>
      <c r="XD132" s="39">
        <f t="shared" si="419"/>
        <v>0</v>
      </c>
      <c r="XE132" s="39">
        <f t="shared" ca="1" si="420"/>
        <v>0</v>
      </c>
      <c r="XF132" s="41">
        <f t="shared" si="421"/>
        <v>0</v>
      </c>
      <c r="XG132" s="40">
        <f t="shared" si="422"/>
        <v>45231</v>
      </c>
      <c r="XH132" s="40">
        <f t="shared" si="423"/>
        <v>45260</v>
      </c>
      <c r="XI132" s="39">
        <f t="array" aca="1" ref="XI132" ca="1">IFERROR(IF($H132&lt;&gt;"",SUM(IF(WEEKDAY(-1+ROW(INDIRECT("1:"&amp;(XH132-XG132)+1)),2)={1},1,0)),0),0)</f>
        <v>0</v>
      </c>
      <c r="XJ132" s="39">
        <f t="array" aca="1" ref="XJ132" ca="1">IFERROR(IF($I132&lt;&gt;"",SUM(IF(WEEKDAY(-1+ROW(INDIRECT("1:"&amp;(XH132-XG132)+1)),2)={2},1,0)),0),0)</f>
        <v>0</v>
      </c>
      <c r="XK132" s="39">
        <f t="array" aca="1" ref="XK132" ca="1">IFERROR(IF($J132&lt;&gt;"",SUM(IF(WEEKDAY(-1+ROW(INDIRECT("1:"&amp;(XH132-XG132)+1)),2)={3},1,0)),0),0)</f>
        <v>0</v>
      </c>
      <c r="XL132" s="39">
        <f t="array" aca="1" ref="XL132" ca="1">IFERROR(IF($K132&lt;&gt;"",SUM(IF(WEEKDAY(-1+ROW(INDIRECT("1:"&amp;(XH132-XG132)+1)),2)={4},1,0)),0),0)</f>
        <v>0</v>
      </c>
      <c r="XM132" s="39">
        <f t="array" aca="1" ref="XM132" ca="1">IFERROR(IF($L132&lt;&gt;"",SUM(IF(WEEKDAY(-1+ROW(INDIRECT("1:"&amp;(XH132-XG132)+1)),2)={5},1,0)),0),0)</f>
        <v>0</v>
      </c>
      <c r="XN132" s="39">
        <f t="array" aca="1" ref="XN132" ca="1">IFERROR(IF($M132&lt;&gt;"",SUM(IF(WEEKDAY(-1+ROW(INDIRECT("1:"&amp;(XH132-XG132)+1)),2)={6},1,0)),0),0)</f>
        <v>0</v>
      </c>
      <c r="XO132" s="39">
        <f t="array" aca="1" ref="XO132" ca="1">IFERROR(IF($N132&lt;&gt;"",SUM(IF(WEEKDAY(-1+ROW(INDIRECT("1:"&amp;(XH132-XG132)+1)),2)={7},1,0)),0),0)</f>
        <v>0</v>
      </c>
      <c r="XP132" s="39">
        <f t="shared" ca="1" si="424"/>
        <v>0</v>
      </c>
      <c r="XQ132" s="39">
        <f t="shared" si="425"/>
        <v>0</v>
      </c>
      <c r="XR132" s="39">
        <f t="shared" si="426"/>
        <v>0</v>
      </c>
      <c r="XS132" s="39">
        <f t="shared" si="427"/>
        <v>0</v>
      </c>
      <c r="XT132" s="39">
        <f t="shared" si="428"/>
        <v>0</v>
      </c>
      <c r="XU132" s="39">
        <f t="shared" si="429"/>
        <v>0</v>
      </c>
      <c r="XV132" s="39">
        <f t="shared" si="430"/>
        <v>0</v>
      </c>
      <c r="XW132" s="39">
        <f t="shared" si="431"/>
        <v>0</v>
      </c>
      <c r="XX132" s="39">
        <f t="shared" si="432"/>
        <v>0</v>
      </c>
      <c r="XY132" s="39">
        <f t="shared" ca="1" si="433"/>
        <v>0</v>
      </c>
      <c r="XZ132" s="41">
        <f t="shared" si="434"/>
        <v>0</v>
      </c>
      <c r="YA132" s="40">
        <f t="shared" si="435"/>
        <v>45261</v>
      </c>
      <c r="YB132" s="40">
        <f t="shared" si="436"/>
        <v>45291</v>
      </c>
      <c r="YC132" s="39">
        <f t="array" aca="1" ref="YC132" ca="1">IFERROR(IF($H132&lt;&gt;"",SUM(IF(WEEKDAY(-1+ROW(INDIRECT("1:"&amp;(YB132-YA132)+1)),2)={1},1,0)),0),0)</f>
        <v>0</v>
      </c>
      <c r="YD132" s="39">
        <f t="array" aca="1" ref="YD132" ca="1">IFERROR(IF($I132&lt;&gt;"",SUM(IF(WEEKDAY(-1+ROW(INDIRECT("1:"&amp;(YB132-YA132)+1)),2)={2},1,0)),0),0)</f>
        <v>0</v>
      </c>
      <c r="YE132" s="39">
        <f t="array" aca="1" ref="YE132" ca="1">IFERROR(IF($J132&lt;&gt;"",SUM(IF(WEEKDAY(-1+ROW(INDIRECT("1:"&amp;(YB132-YA132)+1)),2)={3},1,0)),0),0)</f>
        <v>0</v>
      </c>
      <c r="YF132" s="39">
        <f t="array" aca="1" ref="YF132" ca="1">IFERROR(IF($K132&lt;&gt;"",SUM(IF(WEEKDAY(-1+ROW(INDIRECT("1:"&amp;(YB132-YA132)+1)),2)={4},1,0)),0),0)</f>
        <v>0</v>
      </c>
      <c r="YG132" s="39">
        <f t="array" aca="1" ref="YG132" ca="1">IFERROR(IF($L132&lt;&gt;"",SUM(IF(WEEKDAY(-1+ROW(INDIRECT("1:"&amp;(YB132-YA132)+1)),2)={5},1,0)),0),0)</f>
        <v>0</v>
      </c>
      <c r="YH132" s="39">
        <f t="array" aca="1" ref="YH132" ca="1">IFERROR(IF($M132&lt;&gt;"",SUM(IF(WEEKDAY(-1+ROW(INDIRECT("1:"&amp;(YB132-YA132)+1)),2)={6},1,0)),0),0)</f>
        <v>0</v>
      </c>
      <c r="YI132" s="39">
        <f t="array" aca="1" ref="YI132" ca="1">IFERROR(IF($N132&lt;&gt;"",SUM(IF(WEEKDAY(-1+ROW(INDIRECT("1:"&amp;(YB132-YA132)+1)),2)={7},1,0)),0),0)</f>
        <v>0</v>
      </c>
      <c r="YJ132" s="39">
        <f t="shared" ca="1" si="437"/>
        <v>0</v>
      </c>
      <c r="YK132" s="39">
        <f t="shared" si="438"/>
        <v>0</v>
      </c>
      <c r="YL132" s="39">
        <f t="shared" si="439"/>
        <v>0</v>
      </c>
      <c r="YM132" s="39">
        <f t="shared" si="440"/>
        <v>0</v>
      </c>
      <c r="YN132" s="39">
        <f t="shared" si="441"/>
        <v>0</v>
      </c>
      <c r="YO132" s="39">
        <f t="shared" si="442"/>
        <v>0</v>
      </c>
      <c r="YP132" s="39">
        <f t="shared" si="443"/>
        <v>0</v>
      </c>
      <c r="YQ132" s="39">
        <f t="shared" si="444"/>
        <v>0</v>
      </c>
      <c r="YR132" s="39">
        <f t="shared" si="445"/>
        <v>0</v>
      </c>
      <c r="YS132" s="39">
        <f t="shared" ca="1" si="446"/>
        <v>0</v>
      </c>
    </row>
    <row r="133" spans="2:669" x14ac:dyDescent="0.25">
      <c r="B133" s="71">
        <v>123</v>
      </c>
      <c r="C133" s="71"/>
      <c r="D133" s="71"/>
      <c r="E133" s="71"/>
      <c r="F133" s="71"/>
      <c r="G133" s="73"/>
      <c r="H133" s="74"/>
      <c r="I133" s="75"/>
      <c r="J133" s="75"/>
      <c r="K133" s="75"/>
      <c r="L133" s="75"/>
      <c r="M133" s="75"/>
      <c r="N133" s="73"/>
      <c r="O133" s="74"/>
      <c r="P133" s="75"/>
      <c r="Q133" s="75"/>
      <c r="R133" s="75"/>
      <c r="S133" s="75"/>
      <c r="T133" s="75"/>
      <c r="U133" s="75"/>
      <c r="V133" s="73"/>
      <c r="W133" s="95"/>
      <c r="X133" s="96"/>
      <c r="Y133" s="96"/>
      <c r="Z133" s="96"/>
      <c r="AA133" s="96"/>
      <c r="AB133" s="96"/>
      <c r="AC133" s="96"/>
      <c r="AD133" s="96"/>
      <c r="AE133" s="96"/>
      <c r="AF133" s="96"/>
      <c r="AG133" s="96"/>
      <c r="AH133" s="96"/>
      <c r="AI133" s="96"/>
      <c r="AJ133" s="96"/>
      <c r="AK133" s="96"/>
      <c r="AL133" s="96"/>
      <c r="AM133" s="96"/>
      <c r="AN133" s="96"/>
      <c r="AO133" s="96"/>
      <c r="AP133" s="96"/>
      <c r="AQ133" s="96"/>
      <c r="AR133" s="96"/>
      <c r="AS133" s="96"/>
      <c r="AT133" s="96"/>
      <c r="AU133" s="96"/>
      <c r="AV133" s="96"/>
      <c r="AW133" s="96"/>
      <c r="AX133" s="96"/>
      <c r="AY133" s="96"/>
      <c r="AZ133" s="96"/>
      <c r="BA133" s="96"/>
      <c r="BB133" s="96"/>
      <c r="BC133" s="96"/>
      <c r="BD133" s="96"/>
      <c r="BE133" s="96"/>
      <c r="BF133" s="96"/>
      <c r="BG133" s="96"/>
      <c r="BH133" s="96"/>
      <c r="BI133" s="96"/>
      <c r="BJ133" s="96"/>
      <c r="BK133" s="96"/>
      <c r="BL133" s="96"/>
      <c r="BM133" s="96"/>
      <c r="BN133" s="96"/>
      <c r="BO133" s="96"/>
      <c r="BP133" s="96"/>
      <c r="BQ133" s="96"/>
      <c r="BR133" s="96"/>
      <c r="BS133" s="96"/>
      <c r="BT133" s="96"/>
      <c r="BU133" s="96"/>
      <c r="BV133" s="96"/>
      <c r="BW133" s="96"/>
      <c r="BX133" s="96"/>
      <c r="BY133" s="96"/>
      <c r="BZ133" s="96"/>
      <c r="CA133" s="96"/>
      <c r="CB133" s="96"/>
      <c r="CC133" s="96"/>
      <c r="CD133" s="96"/>
      <c r="CE133" s="96"/>
      <c r="CF133" s="96"/>
      <c r="CG133" s="96"/>
      <c r="CH133" s="96"/>
      <c r="CI133" s="96"/>
      <c r="CJ133" s="96"/>
      <c r="CK133" s="96"/>
      <c r="CL133" s="96"/>
      <c r="CM133" s="96"/>
      <c r="CN133" s="96"/>
      <c r="CO133" s="96"/>
      <c r="CP133" s="96"/>
      <c r="CQ133" s="96"/>
      <c r="CR133" s="96"/>
      <c r="CS133" s="96"/>
      <c r="CT133" s="96"/>
      <c r="CU133" s="96"/>
      <c r="CV133" s="96"/>
      <c r="CW133" s="96"/>
      <c r="CX133" s="96"/>
      <c r="CY133" s="96"/>
      <c r="CZ133" s="96"/>
      <c r="DA133" s="96"/>
      <c r="DB133" s="96"/>
      <c r="DC133" s="96"/>
      <c r="DD133" s="96"/>
      <c r="DE133" s="96"/>
      <c r="DF133" s="96"/>
      <c r="DG133" s="96"/>
      <c r="DH133" s="96"/>
      <c r="DI133" s="96"/>
      <c r="DJ133" s="96"/>
      <c r="DK133" s="96"/>
      <c r="DL133" s="96"/>
      <c r="DM133" s="96"/>
      <c r="DN133" s="96"/>
      <c r="DO133" s="96"/>
      <c r="DP133" s="96"/>
      <c r="DQ133" s="96"/>
      <c r="DR133" s="96"/>
      <c r="DS133" s="96"/>
      <c r="DT133" s="96"/>
      <c r="DU133" s="96"/>
      <c r="DV133" s="96"/>
      <c r="DW133" s="96"/>
      <c r="DX133" s="96"/>
      <c r="DY133" s="96"/>
      <c r="DZ133" s="96"/>
      <c r="EA133" s="96"/>
      <c r="EB133" s="96"/>
      <c r="EC133" s="96"/>
      <c r="ED133" s="96"/>
      <c r="EE133" s="96"/>
      <c r="EF133" s="96"/>
      <c r="EG133" s="96"/>
      <c r="EH133" s="96"/>
      <c r="EI133" s="96"/>
      <c r="EJ133" s="96"/>
      <c r="EK133" s="96"/>
      <c r="EL133" s="96"/>
      <c r="EM133" s="96"/>
      <c r="EN133" s="96"/>
      <c r="EO133" s="96"/>
      <c r="EP133" s="96"/>
      <c r="EQ133" s="96"/>
      <c r="ER133" s="96"/>
      <c r="ES133" s="96"/>
      <c r="ET133" s="96"/>
      <c r="EU133" s="96"/>
      <c r="EV133" s="96"/>
      <c r="EW133" s="96"/>
      <c r="EX133" s="96"/>
      <c r="EY133" s="96"/>
      <c r="EZ133" s="96"/>
      <c r="FA133" s="96"/>
      <c r="FB133" s="96"/>
      <c r="FC133" s="96"/>
      <c r="FD133" s="96"/>
      <c r="FE133" s="96"/>
      <c r="FF133" s="96"/>
      <c r="FG133" s="96"/>
      <c r="FH133" s="96"/>
      <c r="FI133" s="96"/>
      <c r="FJ133" s="96"/>
      <c r="FK133" s="96"/>
      <c r="FL133" s="96"/>
      <c r="FM133" s="96"/>
      <c r="FN133" s="96"/>
      <c r="FO133" s="96"/>
      <c r="FP133" s="96"/>
      <c r="FQ133" s="96"/>
      <c r="FR133" s="96"/>
      <c r="FS133" s="96"/>
      <c r="FT133" s="96"/>
      <c r="FU133" s="96"/>
      <c r="FV133" s="96"/>
      <c r="FW133" s="96"/>
      <c r="FX133" s="96"/>
      <c r="FY133" s="96"/>
      <c r="FZ133" s="96"/>
      <c r="GA133" s="96"/>
      <c r="GB133" s="96"/>
      <c r="GC133" s="96"/>
      <c r="GD133" s="96"/>
      <c r="GE133" s="96"/>
      <c r="GF133" s="96"/>
      <c r="GG133" s="96"/>
      <c r="GH133" s="96"/>
      <c r="GI133" s="96"/>
      <c r="GJ133" s="96"/>
      <c r="GK133" s="96"/>
      <c r="GL133" s="96"/>
      <c r="GM133" s="96"/>
      <c r="GN133" s="96"/>
      <c r="GO133" s="96"/>
      <c r="GP133" s="96"/>
      <c r="GQ133" s="96"/>
      <c r="GR133" s="96"/>
      <c r="GS133" s="96"/>
      <c r="GT133" s="96"/>
      <c r="GU133" s="96"/>
      <c r="GV133" s="96"/>
      <c r="GW133" s="96"/>
      <c r="GX133" s="96"/>
      <c r="GY133" s="96"/>
      <c r="GZ133" s="96"/>
      <c r="HA133" s="96"/>
      <c r="HB133" s="96"/>
      <c r="HC133" s="96"/>
      <c r="HD133" s="96"/>
      <c r="HE133" s="96"/>
      <c r="HF133" s="96"/>
      <c r="HG133" s="96"/>
      <c r="HH133" s="96"/>
      <c r="HI133" s="96"/>
      <c r="HJ133" s="96"/>
      <c r="HK133" s="96"/>
      <c r="HL133" s="96"/>
      <c r="HM133" s="96"/>
      <c r="HN133" s="96"/>
      <c r="HO133" s="96"/>
      <c r="HP133" s="96"/>
      <c r="HQ133" s="96"/>
      <c r="HR133" s="96"/>
      <c r="HS133" s="96"/>
      <c r="HT133" s="96"/>
      <c r="HU133" s="96"/>
      <c r="HV133" s="96"/>
      <c r="HW133" s="96"/>
      <c r="HX133" s="96"/>
      <c r="HY133" s="96"/>
      <c r="HZ133" s="96"/>
      <c r="IA133" s="96"/>
      <c r="IB133" s="96"/>
      <c r="IC133" s="96"/>
      <c r="ID133" s="96"/>
      <c r="IE133" s="96"/>
      <c r="IF133" s="96"/>
      <c r="IG133" s="96"/>
      <c r="IH133" s="96"/>
      <c r="II133" s="96"/>
      <c r="IJ133" s="96"/>
      <c r="IK133" s="96"/>
      <c r="IL133" s="96"/>
      <c r="IM133" s="96"/>
      <c r="IN133" s="96"/>
      <c r="IO133" s="96"/>
      <c r="IP133" s="96"/>
      <c r="IQ133" s="96"/>
      <c r="IR133" s="96"/>
      <c r="IS133" s="96"/>
      <c r="IT133" s="96"/>
      <c r="IU133" s="96"/>
      <c r="IV133" s="96"/>
      <c r="IW133" s="96"/>
      <c r="IX133" s="96"/>
      <c r="IY133" s="96"/>
      <c r="IZ133" s="96"/>
      <c r="JA133" s="96"/>
      <c r="JB133" s="96"/>
      <c r="JC133" s="96"/>
      <c r="JD133" s="96"/>
      <c r="JE133" s="96"/>
      <c r="JF133" s="96"/>
      <c r="JG133" s="96"/>
      <c r="JH133" s="96"/>
      <c r="JI133" s="96"/>
      <c r="JJ133" s="96"/>
      <c r="JK133" s="96"/>
      <c r="JL133" s="96"/>
      <c r="JM133" s="96"/>
      <c r="JN133" s="96"/>
      <c r="JO133" s="96"/>
      <c r="JP133" s="96"/>
      <c r="JQ133" s="96"/>
      <c r="JR133" s="96"/>
      <c r="JS133" s="96"/>
      <c r="JT133" s="96"/>
      <c r="JU133" s="96"/>
      <c r="JV133" s="96"/>
      <c r="JW133" s="96"/>
      <c r="JX133" s="96"/>
      <c r="JY133" s="96"/>
      <c r="JZ133" s="96"/>
      <c r="KA133" s="96"/>
      <c r="KB133" s="96"/>
      <c r="KC133" s="96"/>
      <c r="KD133" s="96"/>
      <c r="KE133" s="96"/>
      <c r="KF133" s="96"/>
      <c r="KG133" s="96"/>
      <c r="KH133" s="96"/>
      <c r="KI133" s="96"/>
      <c r="KJ133" s="96"/>
      <c r="KK133" s="96"/>
      <c r="KL133" s="96"/>
      <c r="KM133" s="96"/>
      <c r="KN133" s="96"/>
      <c r="KO133" s="96"/>
      <c r="KP133" s="96"/>
      <c r="KQ133" s="96"/>
      <c r="KR133" s="96"/>
      <c r="KS133" s="96"/>
      <c r="KT133" s="96"/>
      <c r="KU133" s="96"/>
      <c r="KV133" s="96"/>
      <c r="KW133" s="96"/>
      <c r="KX133" s="96"/>
      <c r="KY133" s="96"/>
      <c r="KZ133" s="96"/>
      <c r="LA133" s="96"/>
      <c r="LB133" s="96"/>
      <c r="LC133" s="96"/>
      <c r="LD133" s="96"/>
      <c r="LE133" s="96"/>
      <c r="LF133" s="96"/>
      <c r="LG133" s="96"/>
      <c r="LH133" s="96"/>
      <c r="LI133" s="96"/>
      <c r="LJ133" s="96"/>
      <c r="LK133" s="96"/>
      <c r="LL133" s="96"/>
      <c r="LM133" s="96"/>
      <c r="LN133" s="96"/>
      <c r="LO133" s="96"/>
      <c r="LP133" s="96"/>
      <c r="LQ133" s="96"/>
      <c r="LR133" s="96"/>
      <c r="LS133" s="96"/>
      <c r="LT133" s="96"/>
      <c r="LU133" s="96"/>
      <c r="LV133" s="96"/>
      <c r="LW133" s="96"/>
      <c r="LX133" s="96"/>
      <c r="LY133" s="96"/>
      <c r="LZ133" s="96"/>
      <c r="MA133" s="96"/>
      <c r="MB133" s="96"/>
      <c r="MC133" s="96"/>
      <c r="MD133" s="96"/>
      <c r="ME133" s="96"/>
      <c r="MF133" s="96"/>
      <c r="MG133" s="96"/>
      <c r="MH133" s="96"/>
      <c r="MI133" s="96"/>
      <c r="MJ133" s="96"/>
      <c r="MK133" s="96"/>
      <c r="ML133" s="96"/>
      <c r="MM133" s="96"/>
      <c r="MN133" s="96"/>
      <c r="MO133" s="96"/>
      <c r="MP133" s="96"/>
      <c r="MQ133" s="96"/>
      <c r="MR133" s="96"/>
      <c r="MS133" s="96"/>
      <c r="MT133" s="96"/>
      <c r="MU133" s="96"/>
      <c r="MV133" s="96"/>
      <c r="MW133" s="96"/>
      <c r="MX133" s="96"/>
      <c r="MY133" s="96"/>
      <c r="MZ133" s="96"/>
      <c r="NA133" s="96"/>
      <c r="NB133" s="96"/>
      <c r="NC133" s="96"/>
      <c r="ND133" s="96"/>
      <c r="NE133" s="96"/>
      <c r="NF133" s="96"/>
      <c r="NG133" s="96"/>
      <c r="NH133" s="96"/>
      <c r="NI133" s="96"/>
      <c r="NJ133" s="96"/>
      <c r="NK133" s="96"/>
      <c r="NL133" s="96"/>
      <c r="NM133" s="96"/>
      <c r="NN133" s="96"/>
      <c r="NO133" s="96"/>
      <c r="NP133" s="96"/>
      <c r="NQ133" s="96"/>
      <c r="NR133" s="96"/>
      <c r="NS133" s="96"/>
      <c r="NT133" s="96"/>
      <c r="NU133" s="96"/>
      <c r="NV133" s="96"/>
      <c r="NW133" s="96"/>
      <c r="NX133" s="97"/>
      <c r="NY133" s="96">
        <f t="shared" si="448"/>
        <v>0</v>
      </c>
      <c r="NZ133" s="96">
        <f t="shared" si="447"/>
        <v>0</v>
      </c>
      <c r="OA133" s="96">
        <f t="shared" si="447"/>
        <v>0</v>
      </c>
      <c r="OB133" s="96">
        <f t="shared" si="447"/>
        <v>0</v>
      </c>
      <c r="OC133" s="96">
        <f t="shared" si="447"/>
        <v>0</v>
      </c>
      <c r="OD133" s="96">
        <f t="shared" si="447"/>
        <v>0</v>
      </c>
      <c r="OE133" s="96">
        <f t="shared" si="447"/>
        <v>0</v>
      </c>
      <c r="OF133" s="96">
        <f t="shared" si="447"/>
        <v>0</v>
      </c>
      <c r="OG133" s="96">
        <f t="shared" si="269"/>
        <v>0</v>
      </c>
      <c r="OH133" s="96">
        <f t="shared" si="270"/>
        <v>0</v>
      </c>
      <c r="OI133" s="96">
        <f t="shared" si="271"/>
        <v>0</v>
      </c>
      <c r="OJ133" s="96">
        <f t="shared" si="272"/>
        <v>0</v>
      </c>
      <c r="OK133" s="96">
        <f t="shared" si="273"/>
        <v>0</v>
      </c>
      <c r="OL133" s="96">
        <f t="shared" si="274"/>
        <v>0</v>
      </c>
      <c r="OM133" s="96">
        <f t="shared" si="275"/>
        <v>0</v>
      </c>
      <c r="ON133" s="96">
        <f t="shared" si="276"/>
        <v>0</v>
      </c>
      <c r="OO133" s="96">
        <f t="shared" ca="1" si="279"/>
        <v>0</v>
      </c>
      <c r="OP133" s="96">
        <f t="shared" ca="1" si="280"/>
        <v>0</v>
      </c>
      <c r="PB133" s="41">
        <f t="shared" ca="1" si="281"/>
        <v>0</v>
      </c>
      <c r="PC133" s="40">
        <f t="shared" si="282"/>
        <v>44927</v>
      </c>
      <c r="PD133" s="39">
        <f t="shared" ca="1" si="277"/>
        <v>45488</v>
      </c>
      <c r="PE133" s="39">
        <f t="shared" si="283"/>
        <v>0</v>
      </c>
      <c r="PF133" s="39">
        <f t="shared" si="284"/>
        <v>0</v>
      </c>
      <c r="PG133" s="39">
        <f t="shared" si="285"/>
        <v>0</v>
      </c>
      <c r="PH133" s="39">
        <f t="shared" si="286"/>
        <v>0</v>
      </c>
      <c r="PI133" s="39">
        <f t="shared" si="287"/>
        <v>0</v>
      </c>
      <c r="PJ133" s="39">
        <f t="shared" si="288"/>
        <v>0</v>
      </c>
      <c r="PK133" s="39">
        <f t="shared" si="289"/>
        <v>0</v>
      </c>
      <c r="PL133" s="39">
        <f t="shared" ca="1" si="290"/>
        <v>0</v>
      </c>
      <c r="PM133" s="39">
        <f t="shared" ca="1" si="278"/>
        <v>0</v>
      </c>
      <c r="PN133" s="41">
        <f t="shared" si="291"/>
        <v>0</v>
      </c>
      <c r="PO133" s="40">
        <f t="shared" si="292"/>
        <v>44927</v>
      </c>
      <c r="PP133" s="40">
        <f t="shared" si="293"/>
        <v>44957</v>
      </c>
      <c r="PQ133" s="39">
        <f t="array" aca="1" ref="PQ133" ca="1">IFERROR(IF($H133&lt;&gt;"",SUM(IF(WEEKDAY(-1+ROW(INDIRECT("1:"&amp;(PP133-PO133)+1)),2)={1},1,0)),0),0)</f>
        <v>0</v>
      </c>
      <c r="PR133" s="39">
        <f t="array" aca="1" ref="PR133" ca="1">IFERROR(IF($I133&lt;&gt;"",SUM(IF(WEEKDAY(-1+ROW(INDIRECT("1:"&amp;(PP133-PO133)+1)),2)={2},1,0)),0),0)</f>
        <v>0</v>
      </c>
      <c r="PS133" s="39">
        <f t="array" aca="1" ref="PS133" ca="1">IFERROR(IF($J133&lt;&gt;"",SUM(IF(WEEKDAY(-1+ROW(INDIRECT("1:"&amp;(PP133-PO133)+1)),2)={3},1,0)),0),0)</f>
        <v>0</v>
      </c>
      <c r="PT133" s="39">
        <f t="array" aca="1" ref="PT133" ca="1">IFERROR(IF($K133&lt;&gt;"",SUM(IF(WEEKDAY(-1+ROW(INDIRECT("1:"&amp;(PP133-PO133)+1)),2)={4},1,0)),0),0)</f>
        <v>0</v>
      </c>
      <c r="PU133" s="39">
        <f t="array" aca="1" ref="PU133" ca="1">IFERROR(IF($L133&lt;&gt;"",SUM(IF(WEEKDAY(-1+ROW(INDIRECT("1:"&amp;(PP133-PO133)+1)),2)={5},1,0)),0),0)</f>
        <v>0</v>
      </c>
      <c r="PV133" s="39">
        <f t="array" aca="1" ref="PV133" ca="1">IFERROR(IF($M133&lt;&gt;"",SUM(IF(WEEKDAY(-1+ROW(INDIRECT("1:"&amp;(PP133-PO133)+1)),2)={6},1,0)),0),0)</f>
        <v>0</v>
      </c>
      <c r="PW133" s="39">
        <f t="array" aca="1" ref="PW133" ca="1">IFERROR(IF($N133&lt;&gt;"",SUM(IF(WEEKDAY(-1+ROW(INDIRECT("1:"&amp;(PP133-PO133)+1)),2)={7},1,0)),0),0)</f>
        <v>0</v>
      </c>
      <c r="PX133" s="39">
        <f t="shared" ca="1" si="294"/>
        <v>0</v>
      </c>
      <c r="PY133" s="39">
        <f t="shared" si="295"/>
        <v>0</v>
      </c>
      <c r="PZ133" s="39">
        <f t="shared" si="296"/>
        <v>0</v>
      </c>
      <c r="QA133" s="39">
        <f t="shared" si="297"/>
        <v>0</v>
      </c>
      <c r="QB133" s="39">
        <f t="shared" si="298"/>
        <v>0</v>
      </c>
      <c r="QC133" s="39">
        <f t="shared" si="299"/>
        <v>0</v>
      </c>
      <c r="QD133" s="39">
        <f t="shared" si="300"/>
        <v>0</v>
      </c>
      <c r="QE133" s="39">
        <f t="shared" si="301"/>
        <v>0</v>
      </c>
      <c r="QF133" s="39">
        <f t="shared" si="302"/>
        <v>0</v>
      </c>
      <c r="QG133" s="39">
        <f t="shared" ca="1" si="303"/>
        <v>0</v>
      </c>
      <c r="QH133" s="41">
        <f t="shared" si="304"/>
        <v>0</v>
      </c>
      <c r="QI133" s="40">
        <f t="shared" si="305"/>
        <v>44958</v>
      </c>
      <c r="QJ133" s="40">
        <f t="shared" si="306"/>
        <v>44985</v>
      </c>
      <c r="QK133" s="39">
        <f t="array" aca="1" ref="QK133" ca="1">IFERROR(IF($H133&lt;&gt;"",SUM(IF(WEEKDAY(-1+ROW(INDIRECT("1:"&amp;(QJ133-QI133)+1)),2)={1},1,0)),0),0)</f>
        <v>0</v>
      </c>
      <c r="QL133" s="39">
        <f t="array" aca="1" ref="QL133" ca="1">IFERROR(IF($I133&lt;&gt;"",SUM(IF(WEEKDAY(-1+ROW(INDIRECT("1:"&amp;(QJ133-QI133)+1)),2)={2},1,0)),0),0)</f>
        <v>0</v>
      </c>
      <c r="QM133" s="39">
        <f t="array" aca="1" ref="QM133" ca="1">IFERROR(IF($J133&lt;&gt;"",SUM(IF(WEEKDAY(-1+ROW(INDIRECT("1:"&amp;(QJ133-QI133)+1)),2)={3},1,0)),0),0)</f>
        <v>0</v>
      </c>
      <c r="QN133" s="39">
        <f t="array" aca="1" ref="QN133" ca="1">IFERROR(IF($K133&lt;&gt;"",SUM(IF(WEEKDAY(-1+ROW(INDIRECT("1:"&amp;(QJ133-QI133)+1)),2)={4},1,0)),0),0)</f>
        <v>0</v>
      </c>
      <c r="QO133" s="39">
        <f t="array" aca="1" ref="QO133" ca="1">IFERROR(IF($L133&lt;&gt;"",SUM(IF(WEEKDAY(-1+ROW(INDIRECT("1:"&amp;(QJ133-QI133)+1)),2)={5},1,0)),0),0)</f>
        <v>0</v>
      </c>
      <c r="QP133" s="39">
        <f t="array" aca="1" ref="QP133" ca="1">IFERROR(IF($M133&lt;&gt;"",SUM(IF(WEEKDAY(-1+ROW(INDIRECT("1:"&amp;(QJ133-QI133)+1)),2)={6},1,0)),0),0)</f>
        <v>0</v>
      </c>
      <c r="QQ133" s="39">
        <f t="array" aca="1" ref="QQ133" ca="1">IFERROR(IF($N133&lt;&gt;"",SUM(IF(WEEKDAY(-1+ROW(INDIRECT("1:"&amp;(QJ133-QI133)+1)),2)={7},1,0)),0),0)</f>
        <v>0</v>
      </c>
      <c r="QR133" s="39">
        <f t="shared" ca="1" si="307"/>
        <v>0</v>
      </c>
      <c r="QS133" s="39">
        <f t="shared" si="308"/>
        <v>0</v>
      </c>
      <c r="QT133" s="39">
        <f t="shared" si="309"/>
        <v>0</v>
      </c>
      <c r="QU133" s="39">
        <f t="shared" si="310"/>
        <v>0</v>
      </c>
      <c r="QV133" s="39">
        <f t="shared" si="311"/>
        <v>0</v>
      </c>
      <c r="QW133" s="39">
        <f t="shared" si="312"/>
        <v>0</v>
      </c>
      <c r="QX133" s="39">
        <f t="shared" si="313"/>
        <v>0</v>
      </c>
      <c r="QY133" s="39">
        <f t="shared" si="314"/>
        <v>0</v>
      </c>
      <c r="QZ133" s="39">
        <f t="shared" si="315"/>
        <v>0</v>
      </c>
      <c r="RA133" s="39">
        <f t="shared" ca="1" si="316"/>
        <v>0</v>
      </c>
      <c r="RB133" s="41">
        <f t="shared" si="317"/>
        <v>0</v>
      </c>
      <c r="RC133" s="40">
        <f t="shared" si="318"/>
        <v>44986</v>
      </c>
      <c r="RD133" s="40">
        <f t="shared" si="319"/>
        <v>45016</v>
      </c>
      <c r="RE133" s="39">
        <f t="array" aca="1" ref="RE133" ca="1">IFERROR(IF($H133&lt;&gt;"",SUM(IF(WEEKDAY(-1+ROW(INDIRECT("1:"&amp;(RD133-RC133)+1)),2)={1},1,0)),0),0)</f>
        <v>0</v>
      </c>
      <c r="RF133" s="39">
        <f t="array" aca="1" ref="RF133" ca="1">IFERROR(IF($I133&lt;&gt;"",SUM(IF(WEEKDAY(-1+ROW(INDIRECT("1:"&amp;(RD133-RC133)+1)),2)={2},1,0)),0),0)</f>
        <v>0</v>
      </c>
      <c r="RG133" s="39">
        <f t="array" aca="1" ref="RG133" ca="1">IFERROR(IF($J133&lt;&gt;"",SUM(IF(WEEKDAY(-1+ROW(INDIRECT("1:"&amp;(RD133-RC133)+1)),2)={3},1,0)),0),0)</f>
        <v>0</v>
      </c>
      <c r="RH133" s="39">
        <f t="array" aca="1" ref="RH133" ca="1">IFERROR(IF($K133&lt;&gt;"",SUM(IF(WEEKDAY(-1+ROW(INDIRECT("1:"&amp;(RD133-RC133)+1)),2)={4},1,0)),0),0)</f>
        <v>0</v>
      </c>
      <c r="RI133" s="39">
        <f t="array" aca="1" ref="RI133" ca="1">IFERROR(IF($L133&lt;&gt;"",SUM(IF(WEEKDAY(-1+ROW(INDIRECT("1:"&amp;(RD133-RC133)+1)),2)={5},1,0)),0),0)</f>
        <v>0</v>
      </c>
      <c r="RJ133" s="39">
        <f t="array" aca="1" ref="RJ133" ca="1">IFERROR(IF($M133&lt;&gt;"",SUM(IF(WEEKDAY(-1+ROW(INDIRECT("1:"&amp;(RD133-RC133)+1)),2)={6},1,0)),0),0)</f>
        <v>0</v>
      </c>
      <c r="RK133" s="39">
        <f t="array" aca="1" ref="RK133" ca="1">IFERROR(IF($N133&lt;&gt;"",SUM(IF(WEEKDAY(-1+ROW(INDIRECT("1:"&amp;(RD133-RC133)+1)),2)={7},1,0)),0),0)</f>
        <v>0</v>
      </c>
      <c r="RL133" s="39">
        <f t="shared" ca="1" si="320"/>
        <v>0</v>
      </c>
      <c r="RM133" s="39">
        <f t="shared" si="321"/>
        <v>0</v>
      </c>
      <c r="RN133" s="39">
        <f t="shared" si="322"/>
        <v>0</v>
      </c>
      <c r="RO133" s="39">
        <f t="shared" si="323"/>
        <v>0</v>
      </c>
      <c r="RP133" s="39">
        <f t="shared" si="324"/>
        <v>0</v>
      </c>
      <c r="RQ133" s="39">
        <f t="shared" si="325"/>
        <v>0</v>
      </c>
      <c r="RR133" s="39">
        <f t="shared" si="326"/>
        <v>0</v>
      </c>
      <c r="RS133" s="39">
        <f t="shared" si="327"/>
        <v>0</v>
      </c>
      <c r="RT133" s="39">
        <f t="shared" si="328"/>
        <v>0</v>
      </c>
      <c r="RU133" s="39">
        <f t="shared" ca="1" si="329"/>
        <v>0</v>
      </c>
      <c r="RV133" s="41">
        <f t="shared" si="330"/>
        <v>0</v>
      </c>
      <c r="RW133" s="40">
        <f t="shared" si="331"/>
        <v>45017</v>
      </c>
      <c r="RX133" s="40">
        <f t="shared" si="332"/>
        <v>45046</v>
      </c>
      <c r="RY133" s="39">
        <f t="array" aca="1" ref="RY133" ca="1">IFERROR(IF($H133&lt;&gt;"",SUM(IF(WEEKDAY(-1+ROW(INDIRECT("1:"&amp;(RX133-RW133)+1)),2)={1},1,0)),0),0)</f>
        <v>0</v>
      </c>
      <c r="RZ133" s="39">
        <f t="array" aca="1" ref="RZ133" ca="1">IFERROR(IF($I133&lt;&gt;"",SUM(IF(WEEKDAY(-1+ROW(INDIRECT("1:"&amp;(RX133-RW133)+1)),2)={2},1,0)),0),0)</f>
        <v>0</v>
      </c>
      <c r="SA133" s="39">
        <f t="array" aca="1" ref="SA133" ca="1">IFERROR(IF($J133&lt;&gt;"",SUM(IF(WEEKDAY(-1+ROW(INDIRECT("1:"&amp;(RX133-RW133)+1)),2)={3},1,0)),0),0)</f>
        <v>0</v>
      </c>
      <c r="SB133" s="39">
        <f t="array" aca="1" ref="SB133" ca="1">IFERROR(IF($K133&lt;&gt;"",SUM(IF(WEEKDAY(-1+ROW(INDIRECT("1:"&amp;(RX133-RW133)+1)),2)={4},1,0)),0),0)</f>
        <v>0</v>
      </c>
      <c r="SC133" s="39">
        <f t="array" aca="1" ref="SC133" ca="1">IFERROR(IF($L133&lt;&gt;"",SUM(IF(WEEKDAY(-1+ROW(INDIRECT("1:"&amp;(RX133-RW133)+1)),2)={5},1,0)),0),0)</f>
        <v>0</v>
      </c>
      <c r="SD133" s="39">
        <f t="array" aca="1" ref="SD133" ca="1">IFERROR(IF($M133&lt;&gt;"",SUM(IF(WEEKDAY(-1+ROW(INDIRECT("1:"&amp;(RX133-RW133)+1)),2)={6},1,0)),0),0)</f>
        <v>0</v>
      </c>
      <c r="SE133" s="39">
        <f t="array" aca="1" ref="SE133" ca="1">IFERROR(IF($N133&lt;&gt;"",SUM(IF(WEEKDAY(-1+ROW(INDIRECT("1:"&amp;(RX133-RW133)+1)),2)={7},1,0)),0),0)</f>
        <v>0</v>
      </c>
      <c r="SF133" s="39">
        <f t="shared" ca="1" si="333"/>
        <v>0</v>
      </c>
      <c r="SG133" s="39">
        <f t="shared" si="334"/>
        <v>0</v>
      </c>
      <c r="SH133" s="39">
        <f t="shared" si="335"/>
        <v>0</v>
      </c>
      <c r="SI133" s="39">
        <f t="shared" si="336"/>
        <v>0</v>
      </c>
      <c r="SJ133" s="39">
        <f t="shared" si="337"/>
        <v>0</v>
      </c>
      <c r="SK133" s="39">
        <f t="shared" si="338"/>
        <v>0</v>
      </c>
      <c r="SL133" s="39">
        <f t="shared" si="339"/>
        <v>0</v>
      </c>
      <c r="SM133" s="39">
        <f t="shared" si="340"/>
        <v>0</v>
      </c>
      <c r="SN133" s="39">
        <f t="shared" si="341"/>
        <v>0</v>
      </c>
      <c r="SO133" s="39">
        <f t="shared" ca="1" si="342"/>
        <v>0</v>
      </c>
      <c r="SP133" s="41">
        <f t="shared" si="343"/>
        <v>0</v>
      </c>
      <c r="SQ133" s="40">
        <f t="shared" si="344"/>
        <v>45047</v>
      </c>
      <c r="SR133" s="40">
        <f t="shared" si="345"/>
        <v>45077</v>
      </c>
      <c r="SS133" s="39">
        <f t="array" aca="1" ref="SS133" ca="1">IFERROR(IF($H133&lt;&gt;"",SUM(IF(WEEKDAY(-1+ROW(INDIRECT("1:"&amp;(SR133-SQ133)+1)),2)={1},1,0)),0),0)</f>
        <v>0</v>
      </c>
      <c r="ST133" s="39">
        <f t="array" aca="1" ref="ST133" ca="1">IFERROR(IF($I133&lt;&gt;"",SUM(IF(WEEKDAY(-1+ROW(INDIRECT("1:"&amp;(SR133-SQ133)+1)),2)={2},1,0)),0),0)</f>
        <v>0</v>
      </c>
      <c r="SU133" s="39">
        <f t="array" aca="1" ref="SU133" ca="1">IFERROR(IF($J133&lt;&gt;"",SUM(IF(WEEKDAY(-1+ROW(INDIRECT("1:"&amp;(SR133-SQ133)+1)),2)={3},1,0)),0),0)</f>
        <v>0</v>
      </c>
      <c r="SV133" s="39">
        <f t="array" aca="1" ref="SV133" ca="1">IFERROR(IF($K133&lt;&gt;"",SUM(IF(WEEKDAY(-1+ROW(INDIRECT("1:"&amp;(SR133-SQ133)+1)),2)={4},1,0)),0),0)</f>
        <v>0</v>
      </c>
      <c r="SW133" s="39">
        <f t="array" aca="1" ref="SW133" ca="1">IFERROR(IF($L133&lt;&gt;"",SUM(IF(WEEKDAY(-1+ROW(INDIRECT("1:"&amp;(SR133-SQ133)+1)),2)={5},1,0)),0),0)</f>
        <v>0</v>
      </c>
      <c r="SX133" s="39">
        <f t="array" aca="1" ref="SX133" ca="1">IFERROR(IF($M133&lt;&gt;"",SUM(IF(WEEKDAY(-1+ROW(INDIRECT("1:"&amp;(SR133-SQ133)+1)),2)={6},1,0)),0),0)</f>
        <v>0</v>
      </c>
      <c r="SY133" s="39">
        <f t="array" aca="1" ref="SY133" ca="1">IFERROR(IF($N133&lt;&gt;"",SUM(IF(WEEKDAY(-1+ROW(INDIRECT("1:"&amp;(SR133-SQ133)+1)),2)={7},1,0)),0),0)</f>
        <v>0</v>
      </c>
      <c r="SZ133" s="39">
        <f t="shared" ca="1" si="346"/>
        <v>0</v>
      </c>
      <c r="TA133" s="39">
        <f t="shared" si="347"/>
        <v>0</v>
      </c>
      <c r="TB133" s="39">
        <f t="shared" si="348"/>
        <v>0</v>
      </c>
      <c r="TC133" s="39">
        <f t="shared" si="349"/>
        <v>0</v>
      </c>
      <c r="TD133" s="39">
        <f t="shared" si="350"/>
        <v>0</v>
      </c>
      <c r="TE133" s="39">
        <f t="shared" si="351"/>
        <v>0</v>
      </c>
      <c r="TF133" s="39">
        <f t="shared" si="352"/>
        <v>0</v>
      </c>
      <c r="TG133" s="39">
        <f t="shared" si="353"/>
        <v>0</v>
      </c>
      <c r="TH133" s="39">
        <f t="shared" si="354"/>
        <v>0</v>
      </c>
      <c r="TI133" s="39">
        <f t="shared" ca="1" si="355"/>
        <v>0</v>
      </c>
      <c r="TJ133" s="41">
        <f t="shared" si="356"/>
        <v>0</v>
      </c>
      <c r="TK133" s="40">
        <f t="shared" si="357"/>
        <v>45078</v>
      </c>
      <c r="TL133" s="40">
        <f t="shared" si="358"/>
        <v>45107</v>
      </c>
      <c r="TM133" s="39">
        <f t="array" aca="1" ref="TM133" ca="1">IFERROR(IF($H133&lt;&gt;"",SUM(IF(WEEKDAY(-1+ROW(INDIRECT("1:"&amp;(TL133-TK133)+1)),2)={1},1,0)),0),0)</f>
        <v>0</v>
      </c>
      <c r="TN133" s="39">
        <f t="array" aca="1" ref="TN133" ca="1">IFERROR(IF($I133&lt;&gt;"",SUM(IF(WEEKDAY(-1+ROW(INDIRECT("1:"&amp;(TL133-TK133)+1)),2)={2},1,0)),0),0)</f>
        <v>0</v>
      </c>
      <c r="TO133" s="39">
        <f t="array" aca="1" ref="TO133" ca="1">IFERROR(IF($J133&lt;&gt;"",SUM(IF(WEEKDAY(-1+ROW(INDIRECT("1:"&amp;(TL133-TK133)+1)),2)={3},1,0)),0),0)</f>
        <v>0</v>
      </c>
      <c r="TP133" s="39">
        <f t="array" aca="1" ref="TP133" ca="1">IFERROR(IF($K133&lt;&gt;"",SUM(IF(WEEKDAY(-1+ROW(INDIRECT("1:"&amp;(TL133-TK133)+1)),2)={4},1,0)),0),0)</f>
        <v>0</v>
      </c>
      <c r="TQ133" s="39">
        <f t="array" aca="1" ref="TQ133" ca="1">IFERROR(IF($L133&lt;&gt;"",SUM(IF(WEEKDAY(-1+ROW(INDIRECT("1:"&amp;(TL133-TK133)+1)),2)={5},1,0)),0),0)</f>
        <v>0</v>
      </c>
      <c r="TR133" s="39">
        <f t="array" aca="1" ref="TR133" ca="1">IFERROR(IF($M133&lt;&gt;"",SUM(IF(WEEKDAY(-1+ROW(INDIRECT("1:"&amp;(TL133-TK133)+1)),2)={6},1,0)),0),0)</f>
        <v>0</v>
      </c>
      <c r="TS133" s="39">
        <f t="array" aca="1" ref="TS133" ca="1">IFERROR(IF($N133&lt;&gt;"",SUM(IF(WEEKDAY(-1+ROW(INDIRECT("1:"&amp;(TL133-TK133)+1)),2)={7},1,0)),0),0)</f>
        <v>0</v>
      </c>
      <c r="TT133" s="39">
        <f t="shared" ca="1" si="359"/>
        <v>0</v>
      </c>
      <c r="TU133" s="39">
        <f t="shared" si="360"/>
        <v>0</v>
      </c>
      <c r="TV133" s="39">
        <f t="shared" si="361"/>
        <v>0</v>
      </c>
      <c r="TW133" s="39">
        <f t="shared" si="362"/>
        <v>0</v>
      </c>
      <c r="TX133" s="39">
        <f t="shared" si="363"/>
        <v>0</v>
      </c>
      <c r="TY133" s="39">
        <f t="shared" si="364"/>
        <v>0</v>
      </c>
      <c r="TZ133" s="39">
        <f t="shared" si="365"/>
        <v>0</v>
      </c>
      <c r="UA133" s="39">
        <f t="shared" si="366"/>
        <v>0</v>
      </c>
      <c r="UB133" s="39">
        <f t="shared" si="367"/>
        <v>0</v>
      </c>
      <c r="UC133" s="39">
        <f t="shared" ca="1" si="368"/>
        <v>0</v>
      </c>
      <c r="UD133" s="41">
        <f t="shared" si="369"/>
        <v>0</v>
      </c>
      <c r="UE133" s="40">
        <f t="shared" si="370"/>
        <v>45108</v>
      </c>
      <c r="UF133" s="40">
        <f t="shared" si="371"/>
        <v>45138</v>
      </c>
      <c r="UG133" s="39">
        <f t="array" aca="1" ref="UG133" ca="1">IFERROR(IF($H133&lt;&gt;"",SUM(IF(WEEKDAY(-1+ROW(INDIRECT("1:"&amp;(UF133-UE133)+1)),2)={1},1,0)),0),0)</f>
        <v>0</v>
      </c>
      <c r="UH133" s="39">
        <f t="array" aca="1" ref="UH133" ca="1">IFERROR(IF($I133&lt;&gt;"",SUM(IF(WEEKDAY(-1+ROW(INDIRECT("1:"&amp;(UF133-UE133)+1)),2)={2},1,0)),0),0)</f>
        <v>0</v>
      </c>
      <c r="UI133" s="39">
        <f t="array" aca="1" ref="UI133" ca="1">IFERROR(IF($J133&lt;&gt;"",SUM(IF(WEEKDAY(-1+ROW(INDIRECT("1:"&amp;(UF133-UE133)+1)),2)={3},1,0)),0),0)</f>
        <v>0</v>
      </c>
      <c r="UJ133" s="39">
        <f t="array" aca="1" ref="UJ133" ca="1">IFERROR(IF($K133&lt;&gt;"",SUM(IF(WEEKDAY(-1+ROW(INDIRECT("1:"&amp;(UF133-UE133)+1)),2)={4},1,0)),0),0)</f>
        <v>0</v>
      </c>
      <c r="UK133" s="39">
        <f t="array" aca="1" ref="UK133" ca="1">IFERROR(IF($L133&lt;&gt;"",SUM(IF(WEEKDAY(-1+ROW(INDIRECT("1:"&amp;(UF133-UE133)+1)),2)={5},1,0)),0),0)</f>
        <v>0</v>
      </c>
      <c r="UL133" s="39">
        <f t="array" aca="1" ref="UL133" ca="1">IFERROR(IF($M133&lt;&gt;"",SUM(IF(WEEKDAY(-1+ROW(INDIRECT("1:"&amp;(UF133-UE133)+1)),2)={6},1,0)),0),0)</f>
        <v>0</v>
      </c>
      <c r="UM133" s="39">
        <f t="array" aca="1" ref="UM133" ca="1">IFERROR(IF($N133&lt;&gt;"",SUM(IF(WEEKDAY(-1+ROW(INDIRECT("1:"&amp;(UF133-UE133)+1)),2)={7},1,0)),0),0)</f>
        <v>0</v>
      </c>
      <c r="UN133" s="39">
        <f t="shared" ca="1" si="372"/>
        <v>0</v>
      </c>
      <c r="UO133" s="39">
        <f t="shared" si="373"/>
        <v>0</v>
      </c>
      <c r="UP133" s="39">
        <f t="shared" si="374"/>
        <v>0</v>
      </c>
      <c r="UQ133" s="39">
        <f t="shared" si="375"/>
        <v>0</v>
      </c>
      <c r="UR133" s="39">
        <f t="shared" si="376"/>
        <v>0</v>
      </c>
      <c r="US133" s="39">
        <f t="shared" si="377"/>
        <v>0</v>
      </c>
      <c r="UT133" s="39">
        <f t="shared" si="378"/>
        <v>0</v>
      </c>
      <c r="UU133" s="39">
        <f t="shared" si="379"/>
        <v>0</v>
      </c>
      <c r="UV133" s="39">
        <f t="shared" si="380"/>
        <v>0</v>
      </c>
      <c r="UW133" s="39">
        <f t="shared" ca="1" si="381"/>
        <v>0</v>
      </c>
      <c r="UX133" s="41">
        <f t="shared" si="382"/>
        <v>0</v>
      </c>
      <c r="UY133" s="40">
        <f t="shared" si="383"/>
        <v>45139</v>
      </c>
      <c r="UZ133" s="40">
        <f t="shared" si="384"/>
        <v>45169</v>
      </c>
      <c r="VA133" s="39">
        <f t="array" aca="1" ref="VA133" ca="1">IFERROR(IF($H133&lt;&gt;"",SUM(IF(WEEKDAY(-1+ROW(INDIRECT("1:"&amp;(UZ133-UY133)+1)),2)={1},1,0)),0),0)</f>
        <v>0</v>
      </c>
      <c r="VB133" s="39">
        <f t="array" aca="1" ref="VB133" ca="1">IFERROR(IF($I133&lt;&gt;"",SUM(IF(WEEKDAY(-1+ROW(INDIRECT("1:"&amp;(UZ133-UY133)+1)),2)={2},1,0)),0),0)</f>
        <v>0</v>
      </c>
      <c r="VC133" s="39">
        <f t="array" aca="1" ref="VC133" ca="1">IFERROR(IF($J133&lt;&gt;"",SUM(IF(WEEKDAY(-1+ROW(INDIRECT("1:"&amp;(UZ133-UY133)+1)),2)={3},1,0)),0),0)</f>
        <v>0</v>
      </c>
      <c r="VD133" s="39">
        <f t="array" aca="1" ref="VD133" ca="1">IFERROR(IF($K133&lt;&gt;"",SUM(IF(WEEKDAY(-1+ROW(INDIRECT("1:"&amp;(UZ133-UY133)+1)),2)={4},1,0)),0),0)</f>
        <v>0</v>
      </c>
      <c r="VE133" s="39">
        <f t="array" aca="1" ref="VE133" ca="1">IFERROR(IF($L133&lt;&gt;"",SUM(IF(WEEKDAY(-1+ROW(INDIRECT("1:"&amp;(UZ133-UY133)+1)),2)={5},1,0)),0),0)</f>
        <v>0</v>
      </c>
      <c r="VF133" s="39">
        <f t="array" aca="1" ref="VF133" ca="1">IFERROR(IF($M133&lt;&gt;"",SUM(IF(WEEKDAY(-1+ROW(INDIRECT("1:"&amp;(UZ133-UY133)+1)),2)={6},1,0)),0),0)</f>
        <v>0</v>
      </c>
      <c r="VG133" s="39">
        <f t="array" aca="1" ref="VG133" ca="1">IFERROR(IF($N133&lt;&gt;"",SUM(IF(WEEKDAY(-1+ROW(INDIRECT("1:"&amp;(UZ133-UY133)+1)),2)={7},1,0)),0),0)</f>
        <v>0</v>
      </c>
      <c r="VH133" s="39">
        <f t="shared" ca="1" si="385"/>
        <v>0</v>
      </c>
      <c r="VI133" s="39">
        <f t="shared" si="386"/>
        <v>0</v>
      </c>
      <c r="VJ133" s="39">
        <f t="shared" si="387"/>
        <v>0</v>
      </c>
      <c r="VK133" s="39">
        <f t="shared" si="388"/>
        <v>0</v>
      </c>
      <c r="VL133" s="39">
        <f t="shared" si="389"/>
        <v>0</v>
      </c>
      <c r="VM133" s="39">
        <f t="shared" si="390"/>
        <v>0</v>
      </c>
      <c r="VN133" s="39">
        <f t="shared" si="391"/>
        <v>0</v>
      </c>
      <c r="VO133" s="39">
        <f t="shared" si="392"/>
        <v>0</v>
      </c>
      <c r="VP133" s="39">
        <f t="shared" si="393"/>
        <v>0</v>
      </c>
      <c r="VQ133" s="39">
        <f t="shared" ca="1" si="394"/>
        <v>0</v>
      </c>
      <c r="VR133" s="41">
        <f t="shared" si="395"/>
        <v>0</v>
      </c>
      <c r="VS133" s="40">
        <f t="shared" si="396"/>
        <v>45170</v>
      </c>
      <c r="VT133" s="40">
        <f t="shared" si="397"/>
        <v>45199</v>
      </c>
      <c r="VU133" s="39">
        <f t="array" aca="1" ref="VU133" ca="1">IFERROR(IF($H133&lt;&gt;"",SUM(IF(WEEKDAY(-1+ROW(INDIRECT("1:"&amp;(VT133-VS133)+1)),2)={1},1,0)),0),0)</f>
        <v>0</v>
      </c>
      <c r="VV133" s="39">
        <f t="array" aca="1" ref="VV133" ca="1">IFERROR(IF($I133&lt;&gt;"",SUM(IF(WEEKDAY(-1+ROW(INDIRECT("1:"&amp;(VT133-VS133)+1)),2)={2},1,0)),0),0)</f>
        <v>0</v>
      </c>
      <c r="VW133" s="39">
        <f t="array" aca="1" ref="VW133" ca="1">IFERROR(IF($J133&lt;&gt;"",SUM(IF(WEEKDAY(-1+ROW(INDIRECT("1:"&amp;(VT133-VS133)+1)),2)={3},1,0)),0),0)</f>
        <v>0</v>
      </c>
      <c r="VX133" s="39">
        <f t="array" aca="1" ref="VX133" ca="1">IFERROR(IF($K133&lt;&gt;"",SUM(IF(WEEKDAY(-1+ROW(INDIRECT("1:"&amp;(VT133-VS133)+1)),2)={4},1,0)),0),0)</f>
        <v>0</v>
      </c>
      <c r="VY133" s="39">
        <f t="array" aca="1" ref="VY133" ca="1">IFERROR(IF($L133&lt;&gt;"",SUM(IF(WEEKDAY(-1+ROW(INDIRECT("1:"&amp;(VT133-VS133)+1)),2)={5},1,0)),0),0)</f>
        <v>0</v>
      </c>
      <c r="VZ133" s="39">
        <f t="array" aca="1" ref="VZ133" ca="1">IFERROR(IF($M133&lt;&gt;"",SUM(IF(WEEKDAY(-1+ROW(INDIRECT("1:"&amp;(VT133-VS133)+1)),2)={6},1,0)),0),0)</f>
        <v>0</v>
      </c>
      <c r="WA133" s="39">
        <f t="array" aca="1" ref="WA133" ca="1">IFERROR(IF($N133&lt;&gt;"",SUM(IF(WEEKDAY(-1+ROW(INDIRECT("1:"&amp;(VT133-VS133)+1)),2)={7},1,0)),0),0)</f>
        <v>0</v>
      </c>
      <c r="WB133" s="39">
        <f t="shared" ca="1" si="398"/>
        <v>0</v>
      </c>
      <c r="WC133" s="39">
        <f t="shared" si="399"/>
        <v>0</v>
      </c>
      <c r="WD133" s="39">
        <f t="shared" si="400"/>
        <v>0</v>
      </c>
      <c r="WE133" s="39">
        <f t="shared" si="401"/>
        <v>0</v>
      </c>
      <c r="WF133" s="39">
        <f t="shared" si="402"/>
        <v>0</v>
      </c>
      <c r="WG133" s="39">
        <f t="shared" si="403"/>
        <v>0</v>
      </c>
      <c r="WH133" s="39">
        <f t="shared" si="404"/>
        <v>0</v>
      </c>
      <c r="WI133" s="39">
        <f t="shared" si="405"/>
        <v>0</v>
      </c>
      <c r="WJ133" s="39">
        <f t="shared" si="406"/>
        <v>0</v>
      </c>
      <c r="WK133" s="39">
        <f t="shared" ca="1" si="407"/>
        <v>0</v>
      </c>
      <c r="WL133" s="41">
        <f t="shared" si="408"/>
        <v>0</v>
      </c>
      <c r="WM133" s="40">
        <f t="shared" si="409"/>
        <v>45200</v>
      </c>
      <c r="WN133" s="40">
        <f t="shared" si="410"/>
        <v>45230</v>
      </c>
      <c r="WO133" s="39">
        <f t="array" aca="1" ref="WO133" ca="1">IFERROR(IF($H133&lt;&gt;"",SUM(IF(WEEKDAY(-1+ROW(INDIRECT("1:"&amp;(WN133-WM133)+1)),2)={1},1,0)),0),0)</f>
        <v>0</v>
      </c>
      <c r="WP133" s="39">
        <f t="array" aca="1" ref="WP133" ca="1">IFERROR(IF($I133&lt;&gt;"",SUM(IF(WEEKDAY(-1+ROW(INDIRECT("1:"&amp;(WN133-WM133)+1)),2)={2},1,0)),0),0)</f>
        <v>0</v>
      </c>
      <c r="WQ133" s="39">
        <f t="array" aca="1" ref="WQ133" ca="1">IFERROR(IF($J133&lt;&gt;"",SUM(IF(WEEKDAY(-1+ROW(INDIRECT("1:"&amp;(WN133-WM133)+1)),2)={3},1,0)),0),0)</f>
        <v>0</v>
      </c>
      <c r="WR133" s="39">
        <f t="array" aca="1" ref="WR133" ca="1">IFERROR(IF($K133&lt;&gt;"",SUM(IF(WEEKDAY(-1+ROW(INDIRECT("1:"&amp;(WN133-WM133)+1)),2)={4},1,0)),0),0)</f>
        <v>0</v>
      </c>
      <c r="WS133" s="39">
        <f t="array" aca="1" ref="WS133" ca="1">IFERROR(IF($L133&lt;&gt;"",SUM(IF(WEEKDAY(-1+ROW(INDIRECT("1:"&amp;(WN133-WM133)+1)),2)={5},1,0)),0),0)</f>
        <v>0</v>
      </c>
      <c r="WT133" s="39">
        <f t="array" aca="1" ref="WT133" ca="1">IFERROR(IF($M133&lt;&gt;"",SUM(IF(WEEKDAY(-1+ROW(INDIRECT("1:"&amp;(WN133-WM133)+1)),2)={6},1,0)),0),0)</f>
        <v>0</v>
      </c>
      <c r="WU133" s="39">
        <f t="array" aca="1" ref="WU133" ca="1">IFERROR(IF($N133&lt;&gt;"",SUM(IF(WEEKDAY(-1+ROW(INDIRECT("1:"&amp;(WN133-WM133)+1)),2)={7},1,0)),0),0)</f>
        <v>0</v>
      </c>
      <c r="WV133" s="39">
        <f t="shared" ca="1" si="411"/>
        <v>0</v>
      </c>
      <c r="WW133" s="39">
        <f t="shared" si="412"/>
        <v>0</v>
      </c>
      <c r="WX133" s="39">
        <f t="shared" si="413"/>
        <v>0</v>
      </c>
      <c r="WY133" s="39">
        <f t="shared" si="414"/>
        <v>0</v>
      </c>
      <c r="WZ133" s="39">
        <f t="shared" si="415"/>
        <v>0</v>
      </c>
      <c r="XA133" s="39">
        <f t="shared" si="416"/>
        <v>0</v>
      </c>
      <c r="XB133" s="39">
        <f t="shared" si="417"/>
        <v>0</v>
      </c>
      <c r="XC133" s="39">
        <f t="shared" si="418"/>
        <v>0</v>
      </c>
      <c r="XD133" s="39">
        <f t="shared" si="419"/>
        <v>0</v>
      </c>
      <c r="XE133" s="39">
        <f t="shared" ca="1" si="420"/>
        <v>0</v>
      </c>
      <c r="XF133" s="41">
        <f t="shared" si="421"/>
        <v>0</v>
      </c>
      <c r="XG133" s="40">
        <f t="shared" si="422"/>
        <v>45231</v>
      </c>
      <c r="XH133" s="40">
        <f t="shared" si="423"/>
        <v>45260</v>
      </c>
      <c r="XI133" s="39">
        <f t="array" aca="1" ref="XI133" ca="1">IFERROR(IF($H133&lt;&gt;"",SUM(IF(WEEKDAY(-1+ROW(INDIRECT("1:"&amp;(XH133-XG133)+1)),2)={1},1,0)),0),0)</f>
        <v>0</v>
      </c>
      <c r="XJ133" s="39">
        <f t="array" aca="1" ref="XJ133" ca="1">IFERROR(IF($I133&lt;&gt;"",SUM(IF(WEEKDAY(-1+ROW(INDIRECT("1:"&amp;(XH133-XG133)+1)),2)={2},1,0)),0),0)</f>
        <v>0</v>
      </c>
      <c r="XK133" s="39">
        <f t="array" aca="1" ref="XK133" ca="1">IFERROR(IF($J133&lt;&gt;"",SUM(IF(WEEKDAY(-1+ROW(INDIRECT("1:"&amp;(XH133-XG133)+1)),2)={3},1,0)),0),0)</f>
        <v>0</v>
      </c>
      <c r="XL133" s="39">
        <f t="array" aca="1" ref="XL133" ca="1">IFERROR(IF($K133&lt;&gt;"",SUM(IF(WEEKDAY(-1+ROW(INDIRECT("1:"&amp;(XH133-XG133)+1)),2)={4},1,0)),0),0)</f>
        <v>0</v>
      </c>
      <c r="XM133" s="39">
        <f t="array" aca="1" ref="XM133" ca="1">IFERROR(IF($L133&lt;&gt;"",SUM(IF(WEEKDAY(-1+ROW(INDIRECT("1:"&amp;(XH133-XG133)+1)),2)={5},1,0)),0),0)</f>
        <v>0</v>
      </c>
      <c r="XN133" s="39">
        <f t="array" aca="1" ref="XN133" ca="1">IFERROR(IF($M133&lt;&gt;"",SUM(IF(WEEKDAY(-1+ROW(INDIRECT("1:"&amp;(XH133-XG133)+1)),2)={6},1,0)),0),0)</f>
        <v>0</v>
      </c>
      <c r="XO133" s="39">
        <f t="array" aca="1" ref="XO133" ca="1">IFERROR(IF($N133&lt;&gt;"",SUM(IF(WEEKDAY(-1+ROW(INDIRECT("1:"&amp;(XH133-XG133)+1)),2)={7},1,0)),0),0)</f>
        <v>0</v>
      </c>
      <c r="XP133" s="39">
        <f t="shared" ca="1" si="424"/>
        <v>0</v>
      </c>
      <c r="XQ133" s="39">
        <f t="shared" si="425"/>
        <v>0</v>
      </c>
      <c r="XR133" s="39">
        <f t="shared" si="426"/>
        <v>0</v>
      </c>
      <c r="XS133" s="39">
        <f t="shared" si="427"/>
        <v>0</v>
      </c>
      <c r="XT133" s="39">
        <f t="shared" si="428"/>
        <v>0</v>
      </c>
      <c r="XU133" s="39">
        <f t="shared" si="429"/>
        <v>0</v>
      </c>
      <c r="XV133" s="39">
        <f t="shared" si="430"/>
        <v>0</v>
      </c>
      <c r="XW133" s="39">
        <f t="shared" si="431"/>
        <v>0</v>
      </c>
      <c r="XX133" s="39">
        <f t="shared" si="432"/>
        <v>0</v>
      </c>
      <c r="XY133" s="39">
        <f t="shared" ca="1" si="433"/>
        <v>0</v>
      </c>
      <c r="XZ133" s="41">
        <f t="shared" si="434"/>
        <v>0</v>
      </c>
      <c r="YA133" s="40">
        <f t="shared" si="435"/>
        <v>45261</v>
      </c>
      <c r="YB133" s="40">
        <f t="shared" si="436"/>
        <v>45291</v>
      </c>
      <c r="YC133" s="39">
        <f t="array" aca="1" ref="YC133" ca="1">IFERROR(IF($H133&lt;&gt;"",SUM(IF(WEEKDAY(-1+ROW(INDIRECT("1:"&amp;(YB133-YA133)+1)),2)={1},1,0)),0),0)</f>
        <v>0</v>
      </c>
      <c r="YD133" s="39">
        <f t="array" aca="1" ref="YD133" ca="1">IFERROR(IF($I133&lt;&gt;"",SUM(IF(WEEKDAY(-1+ROW(INDIRECT("1:"&amp;(YB133-YA133)+1)),2)={2},1,0)),0),0)</f>
        <v>0</v>
      </c>
      <c r="YE133" s="39">
        <f t="array" aca="1" ref="YE133" ca="1">IFERROR(IF($J133&lt;&gt;"",SUM(IF(WEEKDAY(-1+ROW(INDIRECT("1:"&amp;(YB133-YA133)+1)),2)={3},1,0)),0),0)</f>
        <v>0</v>
      </c>
      <c r="YF133" s="39">
        <f t="array" aca="1" ref="YF133" ca="1">IFERROR(IF($K133&lt;&gt;"",SUM(IF(WEEKDAY(-1+ROW(INDIRECT("1:"&amp;(YB133-YA133)+1)),2)={4},1,0)),0),0)</f>
        <v>0</v>
      </c>
      <c r="YG133" s="39">
        <f t="array" aca="1" ref="YG133" ca="1">IFERROR(IF($L133&lt;&gt;"",SUM(IF(WEEKDAY(-1+ROW(INDIRECT("1:"&amp;(YB133-YA133)+1)),2)={5},1,0)),0),0)</f>
        <v>0</v>
      </c>
      <c r="YH133" s="39">
        <f t="array" aca="1" ref="YH133" ca="1">IFERROR(IF($M133&lt;&gt;"",SUM(IF(WEEKDAY(-1+ROW(INDIRECT("1:"&amp;(YB133-YA133)+1)),2)={6},1,0)),0),0)</f>
        <v>0</v>
      </c>
      <c r="YI133" s="39">
        <f t="array" aca="1" ref="YI133" ca="1">IFERROR(IF($N133&lt;&gt;"",SUM(IF(WEEKDAY(-1+ROW(INDIRECT("1:"&amp;(YB133-YA133)+1)),2)={7},1,0)),0),0)</f>
        <v>0</v>
      </c>
      <c r="YJ133" s="39">
        <f t="shared" ca="1" si="437"/>
        <v>0</v>
      </c>
      <c r="YK133" s="39">
        <f t="shared" si="438"/>
        <v>0</v>
      </c>
      <c r="YL133" s="39">
        <f t="shared" si="439"/>
        <v>0</v>
      </c>
      <c r="YM133" s="39">
        <f t="shared" si="440"/>
        <v>0</v>
      </c>
      <c r="YN133" s="39">
        <f t="shared" si="441"/>
        <v>0</v>
      </c>
      <c r="YO133" s="39">
        <f t="shared" si="442"/>
        <v>0</v>
      </c>
      <c r="YP133" s="39">
        <f t="shared" si="443"/>
        <v>0</v>
      </c>
      <c r="YQ133" s="39">
        <f t="shared" si="444"/>
        <v>0</v>
      </c>
      <c r="YR133" s="39">
        <f t="shared" si="445"/>
        <v>0</v>
      </c>
      <c r="YS133" s="39">
        <f t="shared" ca="1" si="446"/>
        <v>0</v>
      </c>
    </row>
    <row r="134" spans="2:669" x14ac:dyDescent="0.25">
      <c r="B134" s="71">
        <v>124</v>
      </c>
      <c r="C134" s="71"/>
      <c r="D134" s="71"/>
      <c r="E134" s="71"/>
      <c r="F134" s="71"/>
      <c r="G134" s="73"/>
      <c r="H134" s="74"/>
      <c r="I134" s="75"/>
      <c r="J134" s="75"/>
      <c r="K134" s="75"/>
      <c r="L134" s="75"/>
      <c r="M134" s="75"/>
      <c r="N134" s="73"/>
      <c r="O134" s="74"/>
      <c r="P134" s="75"/>
      <c r="Q134" s="75"/>
      <c r="R134" s="75"/>
      <c r="S134" s="75"/>
      <c r="T134" s="75"/>
      <c r="U134" s="75"/>
      <c r="V134" s="73"/>
      <c r="W134" s="95"/>
      <c r="X134" s="96"/>
      <c r="Y134" s="96"/>
      <c r="Z134" s="96"/>
      <c r="AA134" s="96"/>
      <c r="AB134" s="96"/>
      <c r="AC134" s="96"/>
      <c r="AD134" s="96"/>
      <c r="AE134" s="96"/>
      <c r="AF134" s="96"/>
      <c r="AG134" s="96"/>
      <c r="AH134" s="96"/>
      <c r="AI134" s="96"/>
      <c r="AJ134" s="96"/>
      <c r="AK134" s="96"/>
      <c r="AL134" s="96"/>
      <c r="AM134" s="96"/>
      <c r="AN134" s="96"/>
      <c r="AO134" s="96"/>
      <c r="AP134" s="96"/>
      <c r="AQ134" s="96"/>
      <c r="AR134" s="96"/>
      <c r="AS134" s="96"/>
      <c r="AT134" s="96"/>
      <c r="AU134" s="96"/>
      <c r="AV134" s="96"/>
      <c r="AW134" s="96"/>
      <c r="AX134" s="96"/>
      <c r="AY134" s="96"/>
      <c r="AZ134" s="96"/>
      <c r="BA134" s="96"/>
      <c r="BB134" s="96"/>
      <c r="BC134" s="96"/>
      <c r="BD134" s="96"/>
      <c r="BE134" s="96"/>
      <c r="BF134" s="96"/>
      <c r="BG134" s="96"/>
      <c r="BH134" s="96"/>
      <c r="BI134" s="96"/>
      <c r="BJ134" s="96"/>
      <c r="BK134" s="96"/>
      <c r="BL134" s="96"/>
      <c r="BM134" s="96"/>
      <c r="BN134" s="96"/>
      <c r="BO134" s="96"/>
      <c r="BP134" s="96"/>
      <c r="BQ134" s="96"/>
      <c r="BR134" s="96"/>
      <c r="BS134" s="96"/>
      <c r="BT134" s="96"/>
      <c r="BU134" s="96"/>
      <c r="BV134" s="96"/>
      <c r="BW134" s="96"/>
      <c r="BX134" s="96"/>
      <c r="BY134" s="96"/>
      <c r="BZ134" s="96"/>
      <c r="CA134" s="96"/>
      <c r="CB134" s="96"/>
      <c r="CC134" s="96"/>
      <c r="CD134" s="96"/>
      <c r="CE134" s="96"/>
      <c r="CF134" s="96"/>
      <c r="CG134" s="96"/>
      <c r="CH134" s="96"/>
      <c r="CI134" s="96"/>
      <c r="CJ134" s="96"/>
      <c r="CK134" s="96"/>
      <c r="CL134" s="96"/>
      <c r="CM134" s="96"/>
      <c r="CN134" s="96"/>
      <c r="CO134" s="96"/>
      <c r="CP134" s="96"/>
      <c r="CQ134" s="96"/>
      <c r="CR134" s="96"/>
      <c r="CS134" s="96"/>
      <c r="CT134" s="96"/>
      <c r="CU134" s="96"/>
      <c r="CV134" s="96"/>
      <c r="CW134" s="96"/>
      <c r="CX134" s="96"/>
      <c r="CY134" s="96"/>
      <c r="CZ134" s="96"/>
      <c r="DA134" s="96"/>
      <c r="DB134" s="96"/>
      <c r="DC134" s="96"/>
      <c r="DD134" s="96"/>
      <c r="DE134" s="96"/>
      <c r="DF134" s="96"/>
      <c r="DG134" s="96"/>
      <c r="DH134" s="96"/>
      <c r="DI134" s="96"/>
      <c r="DJ134" s="96"/>
      <c r="DK134" s="96"/>
      <c r="DL134" s="96"/>
      <c r="DM134" s="96"/>
      <c r="DN134" s="96"/>
      <c r="DO134" s="96"/>
      <c r="DP134" s="96"/>
      <c r="DQ134" s="96"/>
      <c r="DR134" s="96"/>
      <c r="DS134" s="96"/>
      <c r="DT134" s="96"/>
      <c r="DU134" s="96"/>
      <c r="DV134" s="96"/>
      <c r="DW134" s="96"/>
      <c r="DX134" s="96"/>
      <c r="DY134" s="96"/>
      <c r="DZ134" s="96"/>
      <c r="EA134" s="96"/>
      <c r="EB134" s="96"/>
      <c r="EC134" s="96"/>
      <c r="ED134" s="96"/>
      <c r="EE134" s="96"/>
      <c r="EF134" s="96"/>
      <c r="EG134" s="96"/>
      <c r="EH134" s="96"/>
      <c r="EI134" s="96"/>
      <c r="EJ134" s="96"/>
      <c r="EK134" s="96"/>
      <c r="EL134" s="96"/>
      <c r="EM134" s="96"/>
      <c r="EN134" s="96"/>
      <c r="EO134" s="96"/>
      <c r="EP134" s="96"/>
      <c r="EQ134" s="96"/>
      <c r="ER134" s="96"/>
      <c r="ES134" s="96"/>
      <c r="ET134" s="96"/>
      <c r="EU134" s="96"/>
      <c r="EV134" s="96"/>
      <c r="EW134" s="96"/>
      <c r="EX134" s="96"/>
      <c r="EY134" s="96"/>
      <c r="EZ134" s="96"/>
      <c r="FA134" s="96"/>
      <c r="FB134" s="96"/>
      <c r="FC134" s="96"/>
      <c r="FD134" s="96"/>
      <c r="FE134" s="96"/>
      <c r="FF134" s="96"/>
      <c r="FG134" s="96"/>
      <c r="FH134" s="96"/>
      <c r="FI134" s="96"/>
      <c r="FJ134" s="96"/>
      <c r="FK134" s="96"/>
      <c r="FL134" s="96"/>
      <c r="FM134" s="96"/>
      <c r="FN134" s="96"/>
      <c r="FO134" s="96"/>
      <c r="FP134" s="96"/>
      <c r="FQ134" s="96"/>
      <c r="FR134" s="96"/>
      <c r="FS134" s="96"/>
      <c r="FT134" s="96"/>
      <c r="FU134" s="96"/>
      <c r="FV134" s="96"/>
      <c r="FW134" s="96"/>
      <c r="FX134" s="96"/>
      <c r="FY134" s="96"/>
      <c r="FZ134" s="96"/>
      <c r="GA134" s="96"/>
      <c r="GB134" s="96"/>
      <c r="GC134" s="96"/>
      <c r="GD134" s="96"/>
      <c r="GE134" s="96"/>
      <c r="GF134" s="96"/>
      <c r="GG134" s="96"/>
      <c r="GH134" s="96"/>
      <c r="GI134" s="96"/>
      <c r="GJ134" s="96"/>
      <c r="GK134" s="96"/>
      <c r="GL134" s="96"/>
      <c r="GM134" s="96"/>
      <c r="GN134" s="96"/>
      <c r="GO134" s="96"/>
      <c r="GP134" s="96"/>
      <c r="GQ134" s="96"/>
      <c r="GR134" s="96"/>
      <c r="GS134" s="96"/>
      <c r="GT134" s="96"/>
      <c r="GU134" s="96"/>
      <c r="GV134" s="96"/>
      <c r="GW134" s="96"/>
      <c r="GX134" s="96"/>
      <c r="GY134" s="96"/>
      <c r="GZ134" s="96"/>
      <c r="HA134" s="96"/>
      <c r="HB134" s="96"/>
      <c r="HC134" s="96"/>
      <c r="HD134" s="96"/>
      <c r="HE134" s="96"/>
      <c r="HF134" s="96"/>
      <c r="HG134" s="96"/>
      <c r="HH134" s="96"/>
      <c r="HI134" s="96"/>
      <c r="HJ134" s="96"/>
      <c r="HK134" s="96"/>
      <c r="HL134" s="96"/>
      <c r="HM134" s="96"/>
      <c r="HN134" s="96"/>
      <c r="HO134" s="96"/>
      <c r="HP134" s="96"/>
      <c r="HQ134" s="96"/>
      <c r="HR134" s="96"/>
      <c r="HS134" s="96"/>
      <c r="HT134" s="96"/>
      <c r="HU134" s="96"/>
      <c r="HV134" s="96"/>
      <c r="HW134" s="96"/>
      <c r="HX134" s="96"/>
      <c r="HY134" s="96"/>
      <c r="HZ134" s="96"/>
      <c r="IA134" s="96"/>
      <c r="IB134" s="96"/>
      <c r="IC134" s="96"/>
      <c r="ID134" s="96"/>
      <c r="IE134" s="96"/>
      <c r="IF134" s="96"/>
      <c r="IG134" s="96"/>
      <c r="IH134" s="96"/>
      <c r="II134" s="96"/>
      <c r="IJ134" s="96"/>
      <c r="IK134" s="96"/>
      <c r="IL134" s="96"/>
      <c r="IM134" s="96"/>
      <c r="IN134" s="96"/>
      <c r="IO134" s="96"/>
      <c r="IP134" s="96"/>
      <c r="IQ134" s="96"/>
      <c r="IR134" s="96"/>
      <c r="IS134" s="96"/>
      <c r="IT134" s="96"/>
      <c r="IU134" s="96"/>
      <c r="IV134" s="96"/>
      <c r="IW134" s="96"/>
      <c r="IX134" s="96"/>
      <c r="IY134" s="96"/>
      <c r="IZ134" s="96"/>
      <c r="JA134" s="96"/>
      <c r="JB134" s="96"/>
      <c r="JC134" s="96"/>
      <c r="JD134" s="96"/>
      <c r="JE134" s="96"/>
      <c r="JF134" s="96"/>
      <c r="JG134" s="96"/>
      <c r="JH134" s="96"/>
      <c r="JI134" s="96"/>
      <c r="JJ134" s="96"/>
      <c r="JK134" s="96"/>
      <c r="JL134" s="96"/>
      <c r="JM134" s="96"/>
      <c r="JN134" s="96"/>
      <c r="JO134" s="96"/>
      <c r="JP134" s="96"/>
      <c r="JQ134" s="96"/>
      <c r="JR134" s="96"/>
      <c r="JS134" s="96"/>
      <c r="JT134" s="96"/>
      <c r="JU134" s="96"/>
      <c r="JV134" s="96"/>
      <c r="JW134" s="96"/>
      <c r="JX134" s="96"/>
      <c r="JY134" s="96"/>
      <c r="JZ134" s="96"/>
      <c r="KA134" s="96"/>
      <c r="KB134" s="96"/>
      <c r="KC134" s="96"/>
      <c r="KD134" s="96"/>
      <c r="KE134" s="96"/>
      <c r="KF134" s="96"/>
      <c r="KG134" s="96"/>
      <c r="KH134" s="96"/>
      <c r="KI134" s="96"/>
      <c r="KJ134" s="96"/>
      <c r="KK134" s="96"/>
      <c r="KL134" s="96"/>
      <c r="KM134" s="96"/>
      <c r="KN134" s="96"/>
      <c r="KO134" s="96"/>
      <c r="KP134" s="96"/>
      <c r="KQ134" s="96"/>
      <c r="KR134" s="96"/>
      <c r="KS134" s="96"/>
      <c r="KT134" s="96"/>
      <c r="KU134" s="96"/>
      <c r="KV134" s="96"/>
      <c r="KW134" s="96"/>
      <c r="KX134" s="96"/>
      <c r="KY134" s="96"/>
      <c r="KZ134" s="96"/>
      <c r="LA134" s="96"/>
      <c r="LB134" s="96"/>
      <c r="LC134" s="96"/>
      <c r="LD134" s="96"/>
      <c r="LE134" s="96"/>
      <c r="LF134" s="96"/>
      <c r="LG134" s="96"/>
      <c r="LH134" s="96"/>
      <c r="LI134" s="96"/>
      <c r="LJ134" s="96"/>
      <c r="LK134" s="96"/>
      <c r="LL134" s="96"/>
      <c r="LM134" s="96"/>
      <c r="LN134" s="96"/>
      <c r="LO134" s="96"/>
      <c r="LP134" s="96"/>
      <c r="LQ134" s="96"/>
      <c r="LR134" s="96"/>
      <c r="LS134" s="96"/>
      <c r="LT134" s="96"/>
      <c r="LU134" s="96"/>
      <c r="LV134" s="96"/>
      <c r="LW134" s="96"/>
      <c r="LX134" s="96"/>
      <c r="LY134" s="96"/>
      <c r="LZ134" s="96"/>
      <c r="MA134" s="96"/>
      <c r="MB134" s="96"/>
      <c r="MC134" s="96"/>
      <c r="MD134" s="96"/>
      <c r="ME134" s="96"/>
      <c r="MF134" s="96"/>
      <c r="MG134" s="96"/>
      <c r="MH134" s="96"/>
      <c r="MI134" s="96"/>
      <c r="MJ134" s="96"/>
      <c r="MK134" s="96"/>
      <c r="ML134" s="96"/>
      <c r="MM134" s="96"/>
      <c r="MN134" s="96"/>
      <c r="MO134" s="96"/>
      <c r="MP134" s="96"/>
      <c r="MQ134" s="96"/>
      <c r="MR134" s="96"/>
      <c r="MS134" s="96"/>
      <c r="MT134" s="96"/>
      <c r="MU134" s="96"/>
      <c r="MV134" s="96"/>
      <c r="MW134" s="96"/>
      <c r="MX134" s="96"/>
      <c r="MY134" s="96"/>
      <c r="MZ134" s="96"/>
      <c r="NA134" s="96"/>
      <c r="NB134" s="96"/>
      <c r="NC134" s="96"/>
      <c r="ND134" s="96"/>
      <c r="NE134" s="96"/>
      <c r="NF134" s="96"/>
      <c r="NG134" s="96"/>
      <c r="NH134" s="96"/>
      <c r="NI134" s="96"/>
      <c r="NJ134" s="96"/>
      <c r="NK134" s="96"/>
      <c r="NL134" s="96"/>
      <c r="NM134" s="96"/>
      <c r="NN134" s="96"/>
      <c r="NO134" s="96"/>
      <c r="NP134" s="96"/>
      <c r="NQ134" s="96"/>
      <c r="NR134" s="96"/>
      <c r="NS134" s="96"/>
      <c r="NT134" s="96"/>
      <c r="NU134" s="96"/>
      <c r="NV134" s="96"/>
      <c r="NW134" s="96"/>
      <c r="NX134" s="97"/>
      <c r="NY134" s="96">
        <f t="shared" si="448"/>
        <v>0</v>
      </c>
      <c r="NZ134" s="96">
        <f t="shared" si="447"/>
        <v>0</v>
      </c>
      <c r="OA134" s="96">
        <f t="shared" si="447"/>
        <v>0</v>
      </c>
      <c r="OB134" s="96">
        <f t="shared" si="447"/>
        <v>0</v>
      </c>
      <c r="OC134" s="96">
        <f t="shared" si="447"/>
        <v>0</v>
      </c>
      <c r="OD134" s="96">
        <f t="shared" si="447"/>
        <v>0</v>
      </c>
      <c r="OE134" s="96">
        <f t="shared" si="447"/>
        <v>0</v>
      </c>
      <c r="OF134" s="96">
        <f t="shared" si="447"/>
        <v>0</v>
      </c>
      <c r="OG134" s="96">
        <f t="shared" si="269"/>
        <v>0</v>
      </c>
      <c r="OH134" s="96">
        <f t="shared" si="270"/>
        <v>0</v>
      </c>
      <c r="OI134" s="96">
        <f t="shared" si="271"/>
        <v>0</v>
      </c>
      <c r="OJ134" s="96">
        <f t="shared" si="272"/>
        <v>0</v>
      </c>
      <c r="OK134" s="96">
        <f t="shared" si="273"/>
        <v>0</v>
      </c>
      <c r="OL134" s="96">
        <f t="shared" si="274"/>
        <v>0</v>
      </c>
      <c r="OM134" s="96">
        <f t="shared" si="275"/>
        <v>0</v>
      </c>
      <c r="ON134" s="96">
        <f t="shared" si="276"/>
        <v>0</v>
      </c>
      <c r="OO134" s="96">
        <f t="shared" ca="1" si="279"/>
        <v>0</v>
      </c>
      <c r="OP134" s="96">
        <f t="shared" ca="1" si="280"/>
        <v>0</v>
      </c>
      <c r="PB134" s="41">
        <f t="shared" ca="1" si="281"/>
        <v>0</v>
      </c>
      <c r="PC134" s="40">
        <f t="shared" si="282"/>
        <v>44927</v>
      </c>
      <c r="PD134" s="39">
        <f t="shared" ca="1" si="277"/>
        <v>45488</v>
      </c>
      <c r="PE134" s="39">
        <f t="shared" si="283"/>
        <v>0</v>
      </c>
      <c r="PF134" s="39">
        <f t="shared" si="284"/>
        <v>0</v>
      </c>
      <c r="PG134" s="39">
        <f t="shared" si="285"/>
        <v>0</v>
      </c>
      <c r="PH134" s="39">
        <f t="shared" si="286"/>
        <v>0</v>
      </c>
      <c r="PI134" s="39">
        <f t="shared" si="287"/>
        <v>0</v>
      </c>
      <c r="PJ134" s="39">
        <f t="shared" si="288"/>
        <v>0</v>
      </c>
      <c r="PK134" s="39">
        <f t="shared" si="289"/>
        <v>0</v>
      </c>
      <c r="PL134" s="39">
        <f t="shared" ca="1" si="290"/>
        <v>0</v>
      </c>
      <c r="PM134" s="39">
        <f t="shared" ca="1" si="278"/>
        <v>0</v>
      </c>
      <c r="PN134" s="41">
        <f t="shared" si="291"/>
        <v>0</v>
      </c>
      <c r="PO134" s="40">
        <f t="shared" si="292"/>
        <v>44927</v>
      </c>
      <c r="PP134" s="40">
        <f t="shared" si="293"/>
        <v>44957</v>
      </c>
      <c r="PQ134" s="39">
        <f t="array" aca="1" ref="PQ134" ca="1">IFERROR(IF($H134&lt;&gt;"",SUM(IF(WEEKDAY(-1+ROW(INDIRECT("1:"&amp;(PP134-PO134)+1)),2)={1},1,0)),0),0)</f>
        <v>0</v>
      </c>
      <c r="PR134" s="39">
        <f t="array" aca="1" ref="PR134" ca="1">IFERROR(IF($I134&lt;&gt;"",SUM(IF(WEEKDAY(-1+ROW(INDIRECT("1:"&amp;(PP134-PO134)+1)),2)={2},1,0)),0),0)</f>
        <v>0</v>
      </c>
      <c r="PS134" s="39">
        <f t="array" aca="1" ref="PS134" ca="1">IFERROR(IF($J134&lt;&gt;"",SUM(IF(WEEKDAY(-1+ROW(INDIRECT("1:"&amp;(PP134-PO134)+1)),2)={3},1,0)),0),0)</f>
        <v>0</v>
      </c>
      <c r="PT134" s="39">
        <f t="array" aca="1" ref="PT134" ca="1">IFERROR(IF($K134&lt;&gt;"",SUM(IF(WEEKDAY(-1+ROW(INDIRECT("1:"&amp;(PP134-PO134)+1)),2)={4},1,0)),0),0)</f>
        <v>0</v>
      </c>
      <c r="PU134" s="39">
        <f t="array" aca="1" ref="PU134" ca="1">IFERROR(IF($L134&lt;&gt;"",SUM(IF(WEEKDAY(-1+ROW(INDIRECT("1:"&amp;(PP134-PO134)+1)),2)={5},1,0)),0),0)</f>
        <v>0</v>
      </c>
      <c r="PV134" s="39">
        <f t="array" aca="1" ref="PV134" ca="1">IFERROR(IF($M134&lt;&gt;"",SUM(IF(WEEKDAY(-1+ROW(INDIRECT("1:"&amp;(PP134-PO134)+1)),2)={6},1,0)),0),0)</f>
        <v>0</v>
      </c>
      <c r="PW134" s="39">
        <f t="array" aca="1" ref="PW134" ca="1">IFERROR(IF($N134&lt;&gt;"",SUM(IF(WEEKDAY(-1+ROW(INDIRECT("1:"&amp;(PP134-PO134)+1)),2)={7},1,0)),0),0)</f>
        <v>0</v>
      </c>
      <c r="PX134" s="39">
        <f t="shared" ca="1" si="294"/>
        <v>0</v>
      </c>
      <c r="PY134" s="39">
        <f t="shared" si="295"/>
        <v>0</v>
      </c>
      <c r="PZ134" s="39">
        <f t="shared" si="296"/>
        <v>0</v>
      </c>
      <c r="QA134" s="39">
        <f t="shared" si="297"/>
        <v>0</v>
      </c>
      <c r="QB134" s="39">
        <f t="shared" si="298"/>
        <v>0</v>
      </c>
      <c r="QC134" s="39">
        <f t="shared" si="299"/>
        <v>0</v>
      </c>
      <c r="QD134" s="39">
        <f t="shared" si="300"/>
        <v>0</v>
      </c>
      <c r="QE134" s="39">
        <f t="shared" si="301"/>
        <v>0</v>
      </c>
      <c r="QF134" s="39">
        <f t="shared" si="302"/>
        <v>0</v>
      </c>
      <c r="QG134" s="39">
        <f t="shared" ca="1" si="303"/>
        <v>0</v>
      </c>
      <c r="QH134" s="41">
        <f t="shared" si="304"/>
        <v>0</v>
      </c>
      <c r="QI134" s="40">
        <f t="shared" si="305"/>
        <v>44958</v>
      </c>
      <c r="QJ134" s="40">
        <f t="shared" si="306"/>
        <v>44985</v>
      </c>
      <c r="QK134" s="39">
        <f t="array" aca="1" ref="QK134" ca="1">IFERROR(IF($H134&lt;&gt;"",SUM(IF(WEEKDAY(-1+ROW(INDIRECT("1:"&amp;(QJ134-QI134)+1)),2)={1},1,0)),0),0)</f>
        <v>0</v>
      </c>
      <c r="QL134" s="39">
        <f t="array" aca="1" ref="QL134" ca="1">IFERROR(IF($I134&lt;&gt;"",SUM(IF(WEEKDAY(-1+ROW(INDIRECT("1:"&amp;(QJ134-QI134)+1)),2)={2},1,0)),0),0)</f>
        <v>0</v>
      </c>
      <c r="QM134" s="39">
        <f t="array" aca="1" ref="QM134" ca="1">IFERROR(IF($J134&lt;&gt;"",SUM(IF(WEEKDAY(-1+ROW(INDIRECT("1:"&amp;(QJ134-QI134)+1)),2)={3},1,0)),0),0)</f>
        <v>0</v>
      </c>
      <c r="QN134" s="39">
        <f t="array" aca="1" ref="QN134" ca="1">IFERROR(IF($K134&lt;&gt;"",SUM(IF(WEEKDAY(-1+ROW(INDIRECT("1:"&amp;(QJ134-QI134)+1)),2)={4},1,0)),0),0)</f>
        <v>0</v>
      </c>
      <c r="QO134" s="39">
        <f t="array" aca="1" ref="QO134" ca="1">IFERROR(IF($L134&lt;&gt;"",SUM(IF(WEEKDAY(-1+ROW(INDIRECT("1:"&amp;(QJ134-QI134)+1)),2)={5},1,0)),0),0)</f>
        <v>0</v>
      </c>
      <c r="QP134" s="39">
        <f t="array" aca="1" ref="QP134" ca="1">IFERROR(IF($M134&lt;&gt;"",SUM(IF(WEEKDAY(-1+ROW(INDIRECT("1:"&amp;(QJ134-QI134)+1)),2)={6},1,0)),0),0)</f>
        <v>0</v>
      </c>
      <c r="QQ134" s="39">
        <f t="array" aca="1" ref="QQ134" ca="1">IFERROR(IF($N134&lt;&gt;"",SUM(IF(WEEKDAY(-1+ROW(INDIRECT("1:"&amp;(QJ134-QI134)+1)),2)={7},1,0)),0),0)</f>
        <v>0</v>
      </c>
      <c r="QR134" s="39">
        <f t="shared" ca="1" si="307"/>
        <v>0</v>
      </c>
      <c r="QS134" s="39">
        <f t="shared" si="308"/>
        <v>0</v>
      </c>
      <c r="QT134" s="39">
        <f t="shared" si="309"/>
        <v>0</v>
      </c>
      <c r="QU134" s="39">
        <f t="shared" si="310"/>
        <v>0</v>
      </c>
      <c r="QV134" s="39">
        <f t="shared" si="311"/>
        <v>0</v>
      </c>
      <c r="QW134" s="39">
        <f t="shared" si="312"/>
        <v>0</v>
      </c>
      <c r="QX134" s="39">
        <f t="shared" si="313"/>
        <v>0</v>
      </c>
      <c r="QY134" s="39">
        <f t="shared" si="314"/>
        <v>0</v>
      </c>
      <c r="QZ134" s="39">
        <f t="shared" si="315"/>
        <v>0</v>
      </c>
      <c r="RA134" s="39">
        <f t="shared" ca="1" si="316"/>
        <v>0</v>
      </c>
      <c r="RB134" s="41">
        <f t="shared" si="317"/>
        <v>0</v>
      </c>
      <c r="RC134" s="40">
        <f t="shared" si="318"/>
        <v>44986</v>
      </c>
      <c r="RD134" s="40">
        <f t="shared" si="319"/>
        <v>45016</v>
      </c>
      <c r="RE134" s="39">
        <f t="array" aca="1" ref="RE134" ca="1">IFERROR(IF($H134&lt;&gt;"",SUM(IF(WEEKDAY(-1+ROW(INDIRECT("1:"&amp;(RD134-RC134)+1)),2)={1},1,0)),0),0)</f>
        <v>0</v>
      </c>
      <c r="RF134" s="39">
        <f t="array" aca="1" ref="RF134" ca="1">IFERROR(IF($I134&lt;&gt;"",SUM(IF(WEEKDAY(-1+ROW(INDIRECT("1:"&amp;(RD134-RC134)+1)),2)={2},1,0)),0),0)</f>
        <v>0</v>
      </c>
      <c r="RG134" s="39">
        <f t="array" aca="1" ref="RG134" ca="1">IFERROR(IF($J134&lt;&gt;"",SUM(IF(WEEKDAY(-1+ROW(INDIRECT("1:"&amp;(RD134-RC134)+1)),2)={3},1,0)),0),0)</f>
        <v>0</v>
      </c>
      <c r="RH134" s="39">
        <f t="array" aca="1" ref="RH134" ca="1">IFERROR(IF($K134&lt;&gt;"",SUM(IF(WEEKDAY(-1+ROW(INDIRECT("1:"&amp;(RD134-RC134)+1)),2)={4},1,0)),0),0)</f>
        <v>0</v>
      </c>
      <c r="RI134" s="39">
        <f t="array" aca="1" ref="RI134" ca="1">IFERROR(IF($L134&lt;&gt;"",SUM(IF(WEEKDAY(-1+ROW(INDIRECT("1:"&amp;(RD134-RC134)+1)),2)={5},1,0)),0),0)</f>
        <v>0</v>
      </c>
      <c r="RJ134" s="39">
        <f t="array" aca="1" ref="RJ134" ca="1">IFERROR(IF($M134&lt;&gt;"",SUM(IF(WEEKDAY(-1+ROW(INDIRECT("1:"&amp;(RD134-RC134)+1)),2)={6},1,0)),0),0)</f>
        <v>0</v>
      </c>
      <c r="RK134" s="39">
        <f t="array" aca="1" ref="RK134" ca="1">IFERROR(IF($N134&lt;&gt;"",SUM(IF(WEEKDAY(-1+ROW(INDIRECT("1:"&amp;(RD134-RC134)+1)),2)={7},1,0)),0),0)</f>
        <v>0</v>
      </c>
      <c r="RL134" s="39">
        <f t="shared" ca="1" si="320"/>
        <v>0</v>
      </c>
      <c r="RM134" s="39">
        <f t="shared" si="321"/>
        <v>0</v>
      </c>
      <c r="RN134" s="39">
        <f t="shared" si="322"/>
        <v>0</v>
      </c>
      <c r="RO134" s="39">
        <f t="shared" si="323"/>
        <v>0</v>
      </c>
      <c r="RP134" s="39">
        <f t="shared" si="324"/>
        <v>0</v>
      </c>
      <c r="RQ134" s="39">
        <f t="shared" si="325"/>
        <v>0</v>
      </c>
      <c r="RR134" s="39">
        <f t="shared" si="326"/>
        <v>0</v>
      </c>
      <c r="RS134" s="39">
        <f t="shared" si="327"/>
        <v>0</v>
      </c>
      <c r="RT134" s="39">
        <f t="shared" si="328"/>
        <v>0</v>
      </c>
      <c r="RU134" s="39">
        <f t="shared" ca="1" si="329"/>
        <v>0</v>
      </c>
      <c r="RV134" s="41">
        <f t="shared" si="330"/>
        <v>0</v>
      </c>
      <c r="RW134" s="40">
        <f t="shared" si="331"/>
        <v>45017</v>
      </c>
      <c r="RX134" s="40">
        <f t="shared" si="332"/>
        <v>45046</v>
      </c>
      <c r="RY134" s="39">
        <f t="array" aca="1" ref="RY134" ca="1">IFERROR(IF($H134&lt;&gt;"",SUM(IF(WEEKDAY(-1+ROW(INDIRECT("1:"&amp;(RX134-RW134)+1)),2)={1},1,0)),0),0)</f>
        <v>0</v>
      </c>
      <c r="RZ134" s="39">
        <f t="array" aca="1" ref="RZ134" ca="1">IFERROR(IF($I134&lt;&gt;"",SUM(IF(WEEKDAY(-1+ROW(INDIRECT("1:"&amp;(RX134-RW134)+1)),2)={2},1,0)),0),0)</f>
        <v>0</v>
      </c>
      <c r="SA134" s="39">
        <f t="array" aca="1" ref="SA134" ca="1">IFERROR(IF($J134&lt;&gt;"",SUM(IF(WEEKDAY(-1+ROW(INDIRECT("1:"&amp;(RX134-RW134)+1)),2)={3},1,0)),0),0)</f>
        <v>0</v>
      </c>
      <c r="SB134" s="39">
        <f t="array" aca="1" ref="SB134" ca="1">IFERROR(IF($K134&lt;&gt;"",SUM(IF(WEEKDAY(-1+ROW(INDIRECT("1:"&amp;(RX134-RW134)+1)),2)={4},1,0)),0),0)</f>
        <v>0</v>
      </c>
      <c r="SC134" s="39">
        <f t="array" aca="1" ref="SC134" ca="1">IFERROR(IF($L134&lt;&gt;"",SUM(IF(WEEKDAY(-1+ROW(INDIRECT("1:"&amp;(RX134-RW134)+1)),2)={5},1,0)),0),0)</f>
        <v>0</v>
      </c>
      <c r="SD134" s="39">
        <f t="array" aca="1" ref="SD134" ca="1">IFERROR(IF($M134&lt;&gt;"",SUM(IF(WEEKDAY(-1+ROW(INDIRECT("1:"&amp;(RX134-RW134)+1)),2)={6},1,0)),0),0)</f>
        <v>0</v>
      </c>
      <c r="SE134" s="39">
        <f t="array" aca="1" ref="SE134" ca="1">IFERROR(IF($N134&lt;&gt;"",SUM(IF(WEEKDAY(-1+ROW(INDIRECT("1:"&amp;(RX134-RW134)+1)),2)={7},1,0)),0),0)</f>
        <v>0</v>
      </c>
      <c r="SF134" s="39">
        <f t="shared" ca="1" si="333"/>
        <v>0</v>
      </c>
      <c r="SG134" s="39">
        <f t="shared" si="334"/>
        <v>0</v>
      </c>
      <c r="SH134" s="39">
        <f t="shared" si="335"/>
        <v>0</v>
      </c>
      <c r="SI134" s="39">
        <f t="shared" si="336"/>
        <v>0</v>
      </c>
      <c r="SJ134" s="39">
        <f t="shared" si="337"/>
        <v>0</v>
      </c>
      <c r="SK134" s="39">
        <f t="shared" si="338"/>
        <v>0</v>
      </c>
      <c r="SL134" s="39">
        <f t="shared" si="339"/>
        <v>0</v>
      </c>
      <c r="SM134" s="39">
        <f t="shared" si="340"/>
        <v>0</v>
      </c>
      <c r="SN134" s="39">
        <f t="shared" si="341"/>
        <v>0</v>
      </c>
      <c r="SO134" s="39">
        <f t="shared" ca="1" si="342"/>
        <v>0</v>
      </c>
      <c r="SP134" s="41">
        <f t="shared" si="343"/>
        <v>0</v>
      </c>
      <c r="SQ134" s="40">
        <f t="shared" si="344"/>
        <v>45047</v>
      </c>
      <c r="SR134" s="40">
        <f t="shared" si="345"/>
        <v>45077</v>
      </c>
      <c r="SS134" s="39">
        <f t="array" aca="1" ref="SS134" ca="1">IFERROR(IF($H134&lt;&gt;"",SUM(IF(WEEKDAY(-1+ROW(INDIRECT("1:"&amp;(SR134-SQ134)+1)),2)={1},1,0)),0),0)</f>
        <v>0</v>
      </c>
      <c r="ST134" s="39">
        <f t="array" aca="1" ref="ST134" ca="1">IFERROR(IF($I134&lt;&gt;"",SUM(IF(WEEKDAY(-1+ROW(INDIRECT("1:"&amp;(SR134-SQ134)+1)),2)={2},1,0)),0),0)</f>
        <v>0</v>
      </c>
      <c r="SU134" s="39">
        <f t="array" aca="1" ref="SU134" ca="1">IFERROR(IF($J134&lt;&gt;"",SUM(IF(WEEKDAY(-1+ROW(INDIRECT("1:"&amp;(SR134-SQ134)+1)),2)={3},1,0)),0),0)</f>
        <v>0</v>
      </c>
      <c r="SV134" s="39">
        <f t="array" aca="1" ref="SV134" ca="1">IFERROR(IF($K134&lt;&gt;"",SUM(IF(WEEKDAY(-1+ROW(INDIRECT("1:"&amp;(SR134-SQ134)+1)),2)={4},1,0)),0),0)</f>
        <v>0</v>
      </c>
      <c r="SW134" s="39">
        <f t="array" aca="1" ref="SW134" ca="1">IFERROR(IF($L134&lt;&gt;"",SUM(IF(WEEKDAY(-1+ROW(INDIRECT("1:"&amp;(SR134-SQ134)+1)),2)={5},1,0)),0),0)</f>
        <v>0</v>
      </c>
      <c r="SX134" s="39">
        <f t="array" aca="1" ref="SX134" ca="1">IFERROR(IF($M134&lt;&gt;"",SUM(IF(WEEKDAY(-1+ROW(INDIRECT("1:"&amp;(SR134-SQ134)+1)),2)={6},1,0)),0),0)</f>
        <v>0</v>
      </c>
      <c r="SY134" s="39">
        <f t="array" aca="1" ref="SY134" ca="1">IFERROR(IF($N134&lt;&gt;"",SUM(IF(WEEKDAY(-1+ROW(INDIRECT("1:"&amp;(SR134-SQ134)+1)),2)={7},1,0)),0),0)</f>
        <v>0</v>
      </c>
      <c r="SZ134" s="39">
        <f t="shared" ca="1" si="346"/>
        <v>0</v>
      </c>
      <c r="TA134" s="39">
        <f t="shared" si="347"/>
        <v>0</v>
      </c>
      <c r="TB134" s="39">
        <f t="shared" si="348"/>
        <v>0</v>
      </c>
      <c r="TC134" s="39">
        <f t="shared" si="349"/>
        <v>0</v>
      </c>
      <c r="TD134" s="39">
        <f t="shared" si="350"/>
        <v>0</v>
      </c>
      <c r="TE134" s="39">
        <f t="shared" si="351"/>
        <v>0</v>
      </c>
      <c r="TF134" s="39">
        <f t="shared" si="352"/>
        <v>0</v>
      </c>
      <c r="TG134" s="39">
        <f t="shared" si="353"/>
        <v>0</v>
      </c>
      <c r="TH134" s="39">
        <f t="shared" si="354"/>
        <v>0</v>
      </c>
      <c r="TI134" s="39">
        <f t="shared" ca="1" si="355"/>
        <v>0</v>
      </c>
      <c r="TJ134" s="41">
        <f t="shared" si="356"/>
        <v>0</v>
      </c>
      <c r="TK134" s="40">
        <f t="shared" si="357"/>
        <v>45078</v>
      </c>
      <c r="TL134" s="40">
        <f t="shared" si="358"/>
        <v>45107</v>
      </c>
      <c r="TM134" s="39">
        <f t="array" aca="1" ref="TM134" ca="1">IFERROR(IF($H134&lt;&gt;"",SUM(IF(WEEKDAY(-1+ROW(INDIRECT("1:"&amp;(TL134-TK134)+1)),2)={1},1,0)),0),0)</f>
        <v>0</v>
      </c>
      <c r="TN134" s="39">
        <f t="array" aca="1" ref="TN134" ca="1">IFERROR(IF($I134&lt;&gt;"",SUM(IF(WEEKDAY(-1+ROW(INDIRECT("1:"&amp;(TL134-TK134)+1)),2)={2},1,0)),0),0)</f>
        <v>0</v>
      </c>
      <c r="TO134" s="39">
        <f t="array" aca="1" ref="TO134" ca="1">IFERROR(IF($J134&lt;&gt;"",SUM(IF(WEEKDAY(-1+ROW(INDIRECT("1:"&amp;(TL134-TK134)+1)),2)={3},1,0)),0),0)</f>
        <v>0</v>
      </c>
      <c r="TP134" s="39">
        <f t="array" aca="1" ref="TP134" ca="1">IFERROR(IF($K134&lt;&gt;"",SUM(IF(WEEKDAY(-1+ROW(INDIRECT("1:"&amp;(TL134-TK134)+1)),2)={4},1,0)),0),0)</f>
        <v>0</v>
      </c>
      <c r="TQ134" s="39">
        <f t="array" aca="1" ref="TQ134" ca="1">IFERROR(IF($L134&lt;&gt;"",SUM(IF(WEEKDAY(-1+ROW(INDIRECT("1:"&amp;(TL134-TK134)+1)),2)={5},1,0)),0),0)</f>
        <v>0</v>
      </c>
      <c r="TR134" s="39">
        <f t="array" aca="1" ref="TR134" ca="1">IFERROR(IF($M134&lt;&gt;"",SUM(IF(WEEKDAY(-1+ROW(INDIRECT("1:"&amp;(TL134-TK134)+1)),2)={6},1,0)),0),0)</f>
        <v>0</v>
      </c>
      <c r="TS134" s="39">
        <f t="array" aca="1" ref="TS134" ca="1">IFERROR(IF($N134&lt;&gt;"",SUM(IF(WEEKDAY(-1+ROW(INDIRECT("1:"&amp;(TL134-TK134)+1)),2)={7},1,0)),0),0)</f>
        <v>0</v>
      </c>
      <c r="TT134" s="39">
        <f t="shared" ca="1" si="359"/>
        <v>0</v>
      </c>
      <c r="TU134" s="39">
        <f t="shared" si="360"/>
        <v>0</v>
      </c>
      <c r="TV134" s="39">
        <f t="shared" si="361"/>
        <v>0</v>
      </c>
      <c r="TW134" s="39">
        <f t="shared" si="362"/>
        <v>0</v>
      </c>
      <c r="TX134" s="39">
        <f t="shared" si="363"/>
        <v>0</v>
      </c>
      <c r="TY134" s="39">
        <f t="shared" si="364"/>
        <v>0</v>
      </c>
      <c r="TZ134" s="39">
        <f t="shared" si="365"/>
        <v>0</v>
      </c>
      <c r="UA134" s="39">
        <f t="shared" si="366"/>
        <v>0</v>
      </c>
      <c r="UB134" s="39">
        <f t="shared" si="367"/>
        <v>0</v>
      </c>
      <c r="UC134" s="39">
        <f t="shared" ca="1" si="368"/>
        <v>0</v>
      </c>
      <c r="UD134" s="41">
        <f t="shared" si="369"/>
        <v>0</v>
      </c>
      <c r="UE134" s="40">
        <f t="shared" si="370"/>
        <v>45108</v>
      </c>
      <c r="UF134" s="40">
        <f t="shared" si="371"/>
        <v>45138</v>
      </c>
      <c r="UG134" s="39">
        <f t="array" aca="1" ref="UG134" ca="1">IFERROR(IF($H134&lt;&gt;"",SUM(IF(WEEKDAY(-1+ROW(INDIRECT("1:"&amp;(UF134-UE134)+1)),2)={1},1,0)),0),0)</f>
        <v>0</v>
      </c>
      <c r="UH134" s="39">
        <f t="array" aca="1" ref="UH134" ca="1">IFERROR(IF($I134&lt;&gt;"",SUM(IF(WEEKDAY(-1+ROW(INDIRECT("1:"&amp;(UF134-UE134)+1)),2)={2},1,0)),0),0)</f>
        <v>0</v>
      </c>
      <c r="UI134" s="39">
        <f t="array" aca="1" ref="UI134" ca="1">IFERROR(IF($J134&lt;&gt;"",SUM(IF(WEEKDAY(-1+ROW(INDIRECT("1:"&amp;(UF134-UE134)+1)),2)={3},1,0)),0),0)</f>
        <v>0</v>
      </c>
      <c r="UJ134" s="39">
        <f t="array" aca="1" ref="UJ134" ca="1">IFERROR(IF($K134&lt;&gt;"",SUM(IF(WEEKDAY(-1+ROW(INDIRECT("1:"&amp;(UF134-UE134)+1)),2)={4},1,0)),0),0)</f>
        <v>0</v>
      </c>
      <c r="UK134" s="39">
        <f t="array" aca="1" ref="UK134" ca="1">IFERROR(IF($L134&lt;&gt;"",SUM(IF(WEEKDAY(-1+ROW(INDIRECT("1:"&amp;(UF134-UE134)+1)),2)={5},1,0)),0),0)</f>
        <v>0</v>
      </c>
      <c r="UL134" s="39">
        <f t="array" aca="1" ref="UL134" ca="1">IFERROR(IF($M134&lt;&gt;"",SUM(IF(WEEKDAY(-1+ROW(INDIRECT("1:"&amp;(UF134-UE134)+1)),2)={6},1,0)),0),0)</f>
        <v>0</v>
      </c>
      <c r="UM134" s="39">
        <f t="array" aca="1" ref="UM134" ca="1">IFERROR(IF($N134&lt;&gt;"",SUM(IF(WEEKDAY(-1+ROW(INDIRECT("1:"&amp;(UF134-UE134)+1)),2)={7},1,0)),0),0)</f>
        <v>0</v>
      </c>
      <c r="UN134" s="39">
        <f t="shared" ca="1" si="372"/>
        <v>0</v>
      </c>
      <c r="UO134" s="39">
        <f t="shared" si="373"/>
        <v>0</v>
      </c>
      <c r="UP134" s="39">
        <f t="shared" si="374"/>
        <v>0</v>
      </c>
      <c r="UQ134" s="39">
        <f t="shared" si="375"/>
        <v>0</v>
      </c>
      <c r="UR134" s="39">
        <f t="shared" si="376"/>
        <v>0</v>
      </c>
      <c r="US134" s="39">
        <f t="shared" si="377"/>
        <v>0</v>
      </c>
      <c r="UT134" s="39">
        <f t="shared" si="378"/>
        <v>0</v>
      </c>
      <c r="UU134" s="39">
        <f t="shared" si="379"/>
        <v>0</v>
      </c>
      <c r="UV134" s="39">
        <f t="shared" si="380"/>
        <v>0</v>
      </c>
      <c r="UW134" s="39">
        <f t="shared" ca="1" si="381"/>
        <v>0</v>
      </c>
      <c r="UX134" s="41">
        <f t="shared" si="382"/>
        <v>0</v>
      </c>
      <c r="UY134" s="40">
        <f t="shared" si="383"/>
        <v>45139</v>
      </c>
      <c r="UZ134" s="40">
        <f t="shared" si="384"/>
        <v>45169</v>
      </c>
      <c r="VA134" s="39">
        <f t="array" aca="1" ref="VA134" ca="1">IFERROR(IF($H134&lt;&gt;"",SUM(IF(WEEKDAY(-1+ROW(INDIRECT("1:"&amp;(UZ134-UY134)+1)),2)={1},1,0)),0),0)</f>
        <v>0</v>
      </c>
      <c r="VB134" s="39">
        <f t="array" aca="1" ref="VB134" ca="1">IFERROR(IF($I134&lt;&gt;"",SUM(IF(WEEKDAY(-1+ROW(INDIRECT("1:"&amp;(UZ134-UY134)+1)),2)={2},1,0)),0),0)</f>
        <v>0</v>
      </c>
      <c r="VC134" s="39">
        <f t="array" aca="1" ref="VC134" ca="1">IFERROR(IF($J134&lt;&gt;"",SUM(IF(WEEKDAY(-1+ROW(INDIRECT("1:"&amp;(UZ134-UY134)+1)),2)={3},1,0)),0),0)</f>
        <v>0</v>
      </c>
      <c r="VD134" s="39">
        <f t="array" aca="1" ref="VD134" ca="1">IFERROR(IF($K134&lt;&gt;"",SUM(IF(WEEKDAY(-1+ROW(INDIRECT("1:"&amp;(UZ134-UY134)+1)),2)={4},1,0)),0),0)</f>
        <v>0</v>
      </c>
      <c r="VE134" s="39">
        <f t="array" aca="1" ref="VE134" ca="1">IFERROR(IF($L134&lt;&gt;"",SUM(IF(WEEKDAY(-1+ROW(INDIRECT("1:"&amp;(UZ134-UY134)+1)),2)={5},1,0)),0),0)</f>
        <v>0</v>
      </c>
      <c r="VF134" s="39">
        <f t="array" aca="1" ref="VF134" ca="1">IFERROR(IF($M134&lt;&gt;"",SUM(IF(WEEKDAY(-1+ROW(INDIRECT("1:"&amp;(UZ134-UY134)+1)),2)={6},1,0)),0),0)</f>
        <v>0</v>
      </c>
      <c r="VG134" s="39">
        <f t="array" aca="1" ref="VG134" ca="1">IFERROR(IF($N134&lt;&gt;"",SUM(IF(WEEKDAY(-1+ROW(INDIRECT("1:"&amp;(UZ134-UY134)+1)),2)={7},1,0)),0),0)</f>
        <v>0</v>
      </c>
      <c r="VH134" s="39">
        <f t="shared" ca="1" si="385"/>
        <v>0</v>
      </c>
      <c r="VI134" s="39">
        <f t="shared" si="386"/>
        <v>0</v>
      </c>
      <c r="VJ134" s="39">
        <f t="shared" si="387"/>
        <v>0</v>
      </c>
      <c r="VK134" s="39">
        <f t="shared" si="388"/>
        <v>0</v>
      </c>
      <c r="VL134" s="39">
        <f t="shared" si="389"/>
        <v>0</v>
      </c>
      <c r="VM134" s="39">
        <f t="shared" si="390"/>
        <v>0</v>
      </c>
      <c r="VN134" s="39">
        <f t="shared" si="391"/>
        <v>0</v>
      </c>
      <c r="VO134" s="39">
        <f t="shared" si="392"/>
        <v>0</v>
      </c>
      <c r="VP134" s="39">
        <f t="shared" si="393"/>
        <v>0</v>
      </c>
      <c r="VQ134" s="39">
        <f t="shared" ca="1" si="394"/>
        <v>0</v>
      </c>
      <c r="VR134" s="41">
        <f t="shared" si="395"/>
        <v>0</v>
      </c>
      <c r="VS134" s="40">
        <f t="shared" si="396"/>
        <v>45170</v>
      </c>
      <c r="VT134" s="40">
        <f t="shared" si="397"/>
        <v>45199</v>
      </c>
      <c r="VU134" s="39">
        <f t="array" aca="1" ref="VU134" ca="1">IFERROR(IF($H134&lt;&gt;"",SUM(IF(WEEKDAY(-1+ROW(INDIRECT("1:"&amp;(VT134-VS134)+1)),2)={1},1,0)),0),0)</f>
        <v>0</v>
      </c>
      <c r="VV134" s="39">
        <f t="array" aca="1" ref="VV134" ca="1">IFERROR(IF($I134&lt;&gt;"",SUM(IF(WEEKDAY(-1+ROW(INDIRECT("1:"&amp;(VT134-VS134)+1)),2)={2},1,0)),0),0)</f>
        <v>0</v>
      </c>
      <c r="VW134" s="39">
        <f t="array" aca="1" ref="VW134" ca="1">IFERROR(IF($J134&lt;&gt;"",SUM(IF(WEEKDAY(-1+ROW(INDIRECT("1:"&amp;(VT134-VS134)+1)),2)={3},1,0)),0),0)</f>
        <v>0</v>
      </c>
      <c r="VX134" s="39">
        <f t="array" aca="1" ref="VX134" ca="1">IFERROR(IF($K134&lt;&gt;"",SUM(IF(WEEKDAY(-1+ROW(INDIRECT("1:"&amp;(VT134-VS134)+1)),2)={4},1,0)),0),0)</f>
        <v>0</v>
      </c>
      <c r="VY134" s="39">
        <f t="array" aca="1" ref="VY134" ca="1">IFERROR(IF($L134&lt;&gt;"",SUM(IF(WEEKDAY(-1+ROW(INDIRECT("1:"&amp;(VT134-VS134)+1)),2)={5},1,0)),0),0)</f>
        <v>0</v>
      </c>
      <c r="VZ134" s="39">
        <f t="array" aca="1" ref="VZ134" ca="1">IFERROR(IF($M134&lt;&gt;"",SUM(IF(WEEKDAY(-1+ROW(INDIRECT("1:"&amp;(VT134-VS134)+1)),2)={6},1,0)),0),0)</f>
        <v>0</v>
      </c>
      <c r="WA134" s="39">
        <f t="array" aca="1" ref="WA134" ca="1">IFERROR(IF($N134&lt;&gt;"",SUM(IF(WEEKDAY(-1+ROW(INDIRECT("1:"&amp;(VT134-VS134)+1)),2)={7},1,0)),0),0)</f>
        <v>0</v>
      </c>
      <c r="WB134" s="39">
        <f t="shared" ca="1" si="398"/>
        <v>0</v>
      </c>
      <c r="WC134" s="39">
        <f t="shared" si="399"/>
        <v>0</v>
      </c>
      <c r="WD134" s="39">
        <f t="shared" si="400"/>
        <v>0</v>
      </c>
      <c r="WE134" s="39">
        <f t="shared" si="401"/>
        <v>0</v>
      </c>
      <c r="WF134" s="39">
        <f t="shared" si="402"/>
        <v>0</v>
      </c>
      <c r="WG134" s="39">
        <f t="shared" si="403"/>
        <v>0</v>
      </c>
      <c r="WH134" s="39">
        <f t="shared" si="404"/>
        <v>0</v>
      </c>
      <c r="WI134" s="39">
        <f t="shared" si="405"/>
        <v>0</v>
      </c>
      <c r="WJ134" s="39">
        <f t="shared" si="406"/>
        <v>0</v>
      </c>
      <c r="WK134" s="39">
        <f t="shared" ca="1" si="407"/>
        <v>0</v>
      </c>
      <c r="WL134" s="41">
        <f t="shared" si="408"/>
        <v>0</v>
      </c>
      <c r="WM134" s="40">
        <f t="shared" si="409"/>
        <v>45200</v>
      </c>
      <c r="WN134" s="40">
        <f t="shared" si="410"/>
        <v>45230</v>
      </c>
      <c r="WO134" s="39">
        <f t="array" aca="1" ref="WO134" ca="1">IFERROR(IF($H134&lt;&gt;"",SUM(IF(WEEKDAY(-1+ROW(INDIRECT("1:"&amp;(WN134-WM134)+1)),2)={1},1,0)),0),0)</f>
        <v>0</v>
      </c>
      <c r="WP134" s="39">
        <f t="array" aca="1" ref="WP134" ca="1">IFERROR(IF($I134&lt;&gt;"",SUM(IF(WEEKDAY(-1+ROW(INDIRECT("1:"&amp;(WN134-WM134)+1)),2)={2},1,0)),0),0)</f>
        <v>0</v>
      </c>
      <c r="WQ134" s="39">
        <f t="array" aca="1" ref="WQ134" ca="1">IFERROR(IF($J134&lt;&gt;"",SUM(IF(WEEKDAY(-1+ROW(INDIRECT("1:"&amp;(WN134-WM134)+1)),2)={3},1,0)),0),0)</f>
        <v>0</v>
      </c>
      <c r="WR134" s="39">
        <f t="array" aca="1" ref="WR134" ca="1">IFERROR(IF($K134&lt;&gt;"",SUM(IF(WEEKDAY(-1+ROW(INDIRECT("1:"&amp;(WN134-WM134)+1)),2)={4},1,0)),0),0)</f>
        <v>0</v>
      </c>
      <c r="WS134" s="39">
        <f t="array" aca="1" ref="WS134" ca="1">IFERROR(IF($L134&lt;&gt;"",SUM(IF(WEEKDAY(-1+ROW(INDIRECT("1:"&amp;(WN134-WM134)+1)),2)={5},1,0)),0),0)</f>
        <v>0</v>
      </c>
      <c r="WT134" s="39">
        <f t="array" aca="1" ref="WT134" ca="1">IFERROR(IF($M134&lt;&gt;"",SUM(IF(WEEKDAY(-1+ROW(INDIRECT("1:"&amp;(WN134-WM134)+1)),2)={6},1,0)),0),0)</f>
        <v>0</v>
      </c>
      <c r="WU134" s="39">
        <f t="array" aca="1" ref="WU134" ca="1">IFERROR(IF($N134&lt;&gt;"",SUM(IF(WEEKDAY(-1+ROW(INDIRECT("1:"&amp;(WN134-WM134)+1)),2)={7},1,0)),0),0)</f>
        <v>0</v>
      </c>
      <c r="WV134" s="39">
        <f t="shared" ca="1" si="411"/>
        <v>0</v>
      </c>
      <c r="WW134" s="39">
        <f t="shared" si="412"/>
        <v>0</v>
      </c>
      <c r="WX134" s="39">
        <f t="shared" si="413"/>
        <v>0</v>
      </c>
      <c r="WY134" s="39">
        <f t="shared" si="414"/>
        <v>0</v>
      </c>
      <c r="WZ134" s="39">
        <f t="shared" si="415"/>
        <v>0</v>
      </c>
      <c r="XA134" s="39">
        <f t="shared" si="416"/>
        <v>0</v>
      </c>
      <c r="XB134" s="39">
        <f t="shared" si="417"/>
        <v>0</v>
      </c>
      <c r="XC134" s="39">
        <f t="shared" si="418"/>
        <v>0</v>
      </c>
      <c r="XD134" s="39">
        <f t="shared" si="419"/>
        <v>0</v>
      </c>
      <c r="XE134" s="39">
        <f t="shared" ca="1" si="420"/>
        <v>0</v>
      </c>
      <c r="XF134" s="41">
        <f t="shared" si="421"/>
        <v>0</v>
      </c>
      <c r="XG134" s="40">
        <f t="shared" si="422"/>
        <v>45231</v>
      </c>
      <c r="XH134" s="40">
        <f t="shared" si="423"/>
        <v>45260</v>
      </c>
      <c r="XI134" s="39">
        <f t="array" aca="1" ref="XI134" ca="1">IFERROR(IF($H134&lt;&gt;"",SUM(IF(WEEKDAY(-1+ROW(INDIRECT("1:"&amp;(XH134-XG134)+1)),2)={1},1,0)),0),0)</f>
        <v>0</v>
      </c>
      <c r="XJ134" s="39">
        <f t="array" aca="1" ref="XJ134" ca="1">IFERROR(IF($I134&lt;&gt;"",SUM(IF(WEEKDAY(-1+ROW(INDIRECT("1:"&amp;(XH134-XG134)+1)),2)={2},1,0)),0),0)</f>
        <v>0</v>
      </c>
      <c r="XK134" s="39">
        <f t="array" aca="1" ref="XK134" ca="1">IFERROR(IF($J134&lt;&gt;"",SUM(IF(WEEKDAY(-1+ROW(INDIRECT("1:"&amp;(XH134-XG134)+1)),2)={3},1,0)),0),0)</f>
        <v>0</v>
      </c>
      <c r="XL134" s="39">
        <f t="array" aca="1" ref="XL134" ca="1">IFERROR(IF($K134&lt;&gt;"",SUM(IF(WEEKDAY(-1+ROW(INDIRECT("1:"&amp;(XH134-XG134)+1)),2)={4},1,0)),0),0)</f>
        <v>0</v>
      </c>
      <c r="XM134" s="39">
        <f t="array" aca="1" ref="XM134" ca="1">IFERROR(IF($L134&lt;&gt;"",SUM(IF(WEEKDAY(-1+ROW(INDIRECT("1:"&amp;(XH134-XG134)+1)),2)={5},1,0)),0),0)</f>
        <v>0</v>
      </c>
      <c r="XN134" s="39">
        <f t="array" aca="1" ref="XN134" ca="1">IFERROR(IF($M134&lt;&gt;"",SUM(IF(WEEKDAY(-1+ROW(INDIRECT("1:"&amp;(XH134-XG134)+1)),2)={6},1,0)),0),0)</f>
        <v>0</v>
      </c>
      <c r="XO134" s="39">
        <f t="array" aca="1" ref="XO134" ca="1">IFERROR(IF($N134&lt;&gt;"",SUM(IF(WEEKDAY(-1+ROW(INDIRECT("1:"&amp;(XH134-XG134)+1)),2)={7},1,0)),0),0)</f>
        <v>0</v>
      </c>
      <c r="XP134" s="39">
        <f t="shared" ca="1" si="424"/>
        <v>0</v>
      </c>
      <c r="XQ134" s="39">
        <f t="shared" si="425"/>
        <v>0</v>
      </c>
      <c r="XR134" s="39">
        <f t="shared" si="426"/>
        <v>0</v>
      </c>
      <c r="XS134" s="39">
        <f t="shared" si="427"/>
        <v>0</v>
      </c>
      <c r="XT134" s="39">
        <f t="shared" si="428"/>
        <v>0</v>
      </c>
      <c r="XU134" s="39">
        <f t="shared" si="429"/>
        <v>0</v>
      </c>
      <c r="XV134" s="39">
        <f t="shared" si="430"/>
        <v>0</v>
      </c>
      <c r="XW134" s="39">
        <f t="shared" si="431"/>
        <v>0</v>
      </c>
      <c r="XX134" s="39">
        <f t="shared" si="432"/>
        <v>0</v>
      </c>
      <c r="XY134" s="39">
        <f t="shared" ca="1" si="433"/>
        <v>0</v>
      </c>
      <c r="XZ134" s="41">
        <f t="shared" si="434"/>
        <v>0</v>
      </c>
      <c r="YA134" s="40">
        <f t="shared" si="435"/>
        <v>45261</v>
      </c>
      <c r="YB134" s="40">
        <f t="shared" si="436"/>
        <v>45291</v>
      </c>
      <c r="YC134" s="39">
        <f t="array" aca="1" ref="YC134" ca="1">IFERROR(IF($H134&lt;&gt;"",SUM(IF(WEEKDAY(-1+ROW(INDIRECT("1:"&amp;(YB134-YA134)+1)),2)={1},1,0)),0),0)</f>
        <v>0</v>
      </c>
      <c r="YD134" s="39">
        <f t="array" aca="1" ref="YD134" ca="1">IFERROR(IF($I134&lt;&gt;"",SUM(IF(WEEKDAY(-1+ROW(INDIRECT("1:"&amp;(YB134-YA134)+1)),2)={2},1,0)),0),0)</f>
        <v>0</v>
      </c>
      <c r="YE134" s="39">
        <f t="array" aca="1" ref="YE134" ca="1">IFERROR(IF($J134&lt;&gt;"",SUM(IF(WEEKDAY(-1+ROW(INDIRECT("1:"&amp;(YB134-YA134)+1)),2)={3},1,0)),0),0)</f>
        <v>0</v>
      </c>
      <c r="YF134" s="39">
        <f t="array" aca="1" ref="YF134" ca="1">IFERROR(IF($K134&lt;&gt;"",SUM(IF(WEEKDAY(-1+ROW(INDIRECT("1:"&amp;(YB134-YA134)+1)),2)={4},1,0)),0),0)</f>
        <v>0</v>
      </c>
      <c r="YG134" s="39">
        <f t="array" aca="1" ref="YG134" ca="1">IFERROR(IF($L134&lt;&gt;"",SUM(IF(WEEKDAY(-1+ROW(INDIRECT("1:"&amp;(YB134-YA134)+1)),2)={5},1,0)),0),0)</f>
        <v>0</v>
      </c>
      <c r="YH134" s="39">
        <f t="array" aca="1" ref="YH134" ca="1">IFERROR(IF($M134&lt;&gt;"",SUM(IF(WEEKDAY(-1+ROW(INDIRECT("1:"&amp;(YB134-YA134)+1)),2)={6},1,0)),0),0)</f>
        <v>0</v>
      </c>
      <c r="YI134" s="39">
        <f t="array" aca="1" ref="YI134" ca="1">IFERROR(IF($N134&lt;&gt;"",SUM(IF(WEEKDAY(-1+ROW(INDIRECT("1:"&amp;(YB134-YA134)+1)),2)={7},1,0)),0),0)</f>
        <v>0</v>
      </c>
      <c r="YJ134" s="39">
        <f t="shared" ca="1" si="437"/>
        <v>0</v>
      </c>
      <c r="YK134" s="39">
        <f t="shared" si="438"/>
        <v>0</v>
      </c>
      <c r="YL134" s="39">
        <f t="shared" si="439"/>
        <v>0</v>
      </c>
      <c r="YM134" s="39">
        <f t="shared" si="440"/>
        <v>0</v>
      </c>
      <c r="YN134" s="39">
        <f t="shared" si="441"/>
        <v>0</v>
      </c>
      <c r="YO134" s="39">
        <f t="shared" si="442"/>
        <v>0</v>
      </c>
      <c r="YP134" s="39">
        <f t="shared" si="443"/>
        <v>0</v>
      </c>
      <c r="YQ134" s="39">
        <f t="shared" si="444"/>
        <v>0</v>
      </c>
      <c r="YR134" s="39">
        <f t="shared" si="445"/>
        <v>0</v>
      </c>
      <c r="YS134" s="39">
        <f t="shared" ca="1" si="446"/>
        <v>0</v>
      </c>
    </row>
    <row r="135" spans="2:669" x14ac:dyDescent="0.25">
      <c r="B135" s="71">
        <v>125</v>
      </c>
      <c r="C135" s="71"/>
      <c r="D135" s="71"/>
      <c r="E135" s="71"/>
      <c r="F135" s="71"/>
      <c r="G135" s="73"/>
      <c r="H135" s="74"/>
      <c r="I135" s="75"/>
      <c r="J135" s="75"/>
      <c r="K135" s="75"/>
      <c r="L135" s="75"/>
      <c r="M135" s="75"/>
      <c r="N135" s="73"/>
      <c r="O135" s="74"/>
      <c r="P135" s="75"/>
      <c r="Q135" s="75"/>
      <c r="R135" s="75"/>
      <c r="S135" s="75"/>
      <c r="T135" s="75"/>
      <c r="U135" s="75"/>
      <c r="V135" s="73"/>
      <c r="W135" s="95"/>
      <c r="X135" s="96"/>
      <c r="Y135" s="96"/>
      <c r="Z135" s="96"/>
      <c r="AA135" s="96"/>
      <c r="AB135" s="96"/>
      <c r="AC135" s="96"/>
      <c r="AD135" s="96"/>
      <c r="AE135" s="96"/>
      <c r="AF135" s="96"/>
      <c r="AG135" s="96"/>
      <c r="AH135" s="96"/>
      <c r="AI135" s="96"/>
      <c r="AJ135" s="96"/>
      <c r="AK135" s="96"/>
      <c r="AL135" s="96"/>
      <c r="AM135" s="96"/>
      <c r="AN135" s="96"/>
      <c r="AO135" s="96"/>
      <c r="AP135" s="96"/>
      <c r="AQ135" s="96"/>
      <c r="AR135" s="96"/>
      <c r="AS135" s="96"/>
      <c r="AT135" s="96"/>
      <c r="AU135" s="96"/>
      <c r="AV135" s="96"/>
      <c r="AW135" s="96"/>
      <c r="AX135" s="96"/>
      <c r="AY135" s="96"/>
      <c r="AZ135" s="96"/>
      <c r="BA135" s="96"/>
      <c r="BB135" s="96"/>
      <c r="BC135" s="96"/>
      <c r="BD135" s="96"/>
      <c r="BE135" s="96"/>
      <c r="BF135" s="96"/>
      <c r="BG135" s="96"/>
      <c r="BH135" s="96"/>
      <c r="BI135" s="96"/>
      <c r="BJ135" s="96"/>
      <c r="BK135" s="96"/>
      <c r="BL135" s="96"/>
      <c r="BM135" s="96"/>
      <c r="BN135" s="96"/>
      <c r="BO135" s="96"/>
      <c r="BP135" s="96"/>
      <c r="BQ135" s="96"/>
      <c r="BR135" s="96"/>
      <c r="BS135" s="96"/>
      <c r="BT135" s="96"/>
      <c r="BU135" s="96"/>
      <c r="BV135" s="96"/>
      <c r="BW135" s="96"/>
      <c r="BX135" s="96"/>
      <c r="BY135" s="96"/>
      <c r="BZ135" s="96"/>
      <c r="CA135" s="96"/>
      <c r="CB135" s="96"/>
      <c r="CC135" s="96"/>
      <c r="CD135" s="96"/>
      <c r="CE135" s="96"/>
      <c r="CF135" s="96"/>
      <c r="CG135" s="96"/>
      <c r="CH135" s="96"/>
      <c r="CI135" s="96"/>
      <c r="CJ135" s="96"/>
      <c r="CK135" s="96"/>
      <c r="CL135" s="96"/>
      <c r="CM135" s="96"/>
      <c r="CN135" s="96"/>
      <c r="CO135" s="96"/>
      <c r="CP135" s="96"/>
      <c r="CQ135" s="96"/>
      <c r="CR135" s="96"/>
      <c r="CS135" s="96"/>
      <c r="CT135" s="96"/>
      <c r="CU135" s="96"/>
      <c r="CV135" s="96"/>
      <c r="CW135" s="96"/>
      <c r="CX135" s="96"/>
      <c r="CY135" s="96"/>
      <c r="CZ135" s="96"/>
      <c r="DA135" s="96"/>
      <c r="DB135" s="96"/>
      <c r="DC135" s="96"/>
      <c r="DD135" s="96"/>
      <c r="DE135" s="96"/>
      <c r="DF135" s="96"/>
      <c r="DG135" s="96"/>
      <c r="DH135" s="96"/>
      <c r="DI135" s="96"/>
      <c r="DJ135" s="96"/>
      <c r="DK135" s="96"/>
      <c r="DL135" s="96"/>
      <c r="DM135" s="96"/>
      <c r="DN135" s="96"/>
      <c r="DO135" s="96"/>
      <c r="DP135" s="96"/>
      <c r="DQ135" s="96"/>
      <c r="DR135" s="96"/>
      <c r="DS135" s="96"/>
      <c r="DT135" s="96"/>
      <c r="DU135" s="96"/>
      <c r="DV135" s="96"/>
      <c r="DW135" s="96"/>
      <c r="DX135" s="96"/>
      <c r="DY135" s="96"/>
      <c r="DZ135" s="96"/>
      <c r="EA135" s="96"/>
      <c r="EB135" s="96"/>
      <c r="EC135" s="96"/>
      <c r="ED135" s="96"/>
      <c r="EE135" s="96"/>
      <c r="EF135" s="96"/>
      <c r="EG135" s="96"/>
      <c r="EH135" s="96"/>
      <c r="EI135" s="96"/>
      <c r="EJ135" s="96"/>
      <c r="EK135" s="96"/>
      <c r="EL135" s="96"/>
      <c r="EM135" s="96"/>
      <c r="EN135" s="96"/>
      <c r="EO135" s="96"/>
      <c r="EP135" s="96"/>
      <c r="EQ135" s="96"/>
      <c r="ER135" s="96"/>
      <c r="ES135" s="96"/>
      <c r="ET135" s="96"/>
      <c r="EU135" s="96"/>
      <c r="EV135" s="96"/>
      <c r="EW135" s="96"/>
      <c r="EX135" s="96"/>
      <c r="EY135" s="96"/>
      <c r="EZ135" s="96"/>
      <c r="FA135" s="96"/>
      <c r="FB135" s="96"/>
      <c r="FC135" s="96"/>
      <c r="FD135" s="96"/>
      <c r="FE135" s="96"/>
      <c r="FF135" s="96"/>
      <c r="FG135" s="96"/>
      <c r="FH135" s="96"/>
      <c r="FI135" s="96"/>
      <c r="FJ135" s="96"/>
      <c r="FK135" s="96"/>
      <c r="FL135" s="96"/>
      <c r="FM135" s="96"/>
      <c r="FN135" s="96"/>
      <c r="FO135" s="96"/>
      <c r="FP135" s="96"/>
      <c r="FQ135" s="96"/>
      <c r="FR135" s="96"/>
      <c r="FS135" s="96"/>
      <c r="FT135" s="96"/>
      <c r="FU135" s="96"/>
      <c r="FV135" s="96"/>
      <c r="FW135" s="96"/>
      <c r="FX135" s="96"/>
      <c r="FY135" s="96"/>
      <c r="FZ135" s="96"/>
      <c r="GA135" s="96"/>
      <c r="GB135" s="96"/>
      <c r="GC135" s="96"/>
      <c r="GD135" s="96"/>
      <c r="GE135" s="96"/>
      <c r="GF135" s="96"/>
      <c r="GG135" s="96"/>
      <c r="GH135" s="96"/>
      <c r="GI135" s="96"/>
      <c r="GJ135" s="96"/>
      <c r="GK135" s="96"/>
      <c r="GL135" s="96"/>
      <c r="GM135" s="96"/>
      <c r="GN135" s="96"/>
      <c r="GO135" s="96"/>
      <c r="GP135" s="96"/>
      <c r="GQ135" s="96"/>
      <c r="GR135" s="96"/>
      <c r="GS135" s="96"/>
      <c r="GT135" s="96"/>
      <c r="GU135" s="96"/>
      <c r="GV135" s="96"/>
      <c r="GW135" s="96"/>
      <c r="GX135" s="96"/>
      <c r="GY135" s="96"/>
      <c r="GZ135" s="96"/>
      <c r="HA135" s="96"/>
      <c r="HB135" s="96"/>
      <c r="HC135" s="96"/>
      <c r="HD135" s="96"/>
      <c r="HE135" s="96"/>
      <c r="HF135" s="96"/>
      <c r="HG135" s="96"/>
      <c r="HH135" s="96"/>
      <c r="HI135" s="96"/>
      <c r="HJ135" s="96"/>
      <c r="HK135" s="96"/>
      <c r="HL135" s="96"/>
      <c r="HM135" s="96"/>
      <c r="HN135" s="96"/>
      <c r="HO135" s="96"/>
      <c r="HP135" s="96"/>
      <c r="HQ135" s="96"/>
      <c r="HR135" s="96"/>
      <c r="HS135" s="96"/>
      <c r="HT135" s="96"/>
      <c r="HU135" s="96"/>
      <c r="HV135" s="96"/>
      <c r="HW135" s="96"/>
      <c r="HX135" s="96"/>
      <c r="HY135" s="96"/>
      <c r="HZ135" s="96"/>
      <c r="IA135" s="96"/>
      <c r="IB135" s="96"/>
      <c r="IC135" s="96"/>
      <c r="ID135" s="96"/>
      <c r="IE135" s="96"/>
      <c r="IF135" s="96"/>
      <c r="IG135" s="96"/>
      <c r="IH135" s="96"/>
      <c r="II135" s="96"/>
      <c r="IJ135" s="96"/>
      <c r="IK135" s="96"/>
      <c r="IL135" s="96"/>
      <c r="IM135" s="96"/>
      <c r="IN135" s="96"/>
      <c r="IO135" s="96"/>
      <c r="IP135" s="96"/>
      <c r="IQ135" s="96"/>
      <c r="IR135" s="96"/>
      <c r="IS135" s="96"/>
      <c r="IT135" s="96"/>
      <c r="IU135" s="96"/>
      <c r="IV135" s="96"/>
      <c r="IW135" s="96"/>
      <c r="IX135" s="96"/>
      <c r="IY135" s="96"/>
      <c r="IZ135" s="96"/>
      <c r="JA135" s="96"/>
      <c r="JB135" s="96"/>
      <c r="JC135" s="96"/>
      <c r="JD135" s="96"/>
      <c r="JE135" s="96"/>
      <c r="JF135" s="96"/>
      <c r="JG135" s="96"/>
      <c r="JH135" s="96"/>
      <c r="JI135" s="96"/>
      <c r="JJ135" s="96"/>
      <c r="JK135" s="96"/>
      <c r="JL135" s="96"/>
      <c r="JM135" s="96"/>
      <c r="JN135" s="96"/>
      <c r="JO135" s="96"/>
      <c r="JP135" s="96"/>
      <c r="JQ135" s="96"/>
      <c r="JR135" s="96"/>
      <c r="JS135" s="96"/>
      <c r="JT135" s="96"/>
      <c r="JU135" s="96"/>
      <c r="JV135" s="96"/>
      <c r="JW135" s="96"/>
      <c r="JX135" s="96"/>
      <c r="JY135" s="96"/>
      <c r="JZ135" s="96"/>
      <c r="KA135" s="96"/>
      <c r="KB135" s="96"/>
      <c r="KC135" s="96"/>
      <c r="KD135" s="96"/>
      <c r="KE135" s="96"/>
      <c r="KF135" s="96"/>
      <c r="KG135" s="96"/>
      <c r="KH135" s="96"/>
      <c r="KI135" s="96"/>
      <c r="KJ135" s="96"/>
      <c r="KK135" s="96"/>
      <c r="KL135" s="96"/>
      <c r="KM135" s="96"/>
      <c r="KN135" s="96"/>
      <c r="KO135" s="96"/>
      <c r="KP135" s="96"/>
      <c r="KQ135" s="96"/>
      <c r="KR135" s="96"/>
      <c r="KS135" s="96"/>
      <c r="KT135" s="96"/>
      <c r="KU135" s="96"/>
      <c r="KV135" s="96"/>
      <c r="KW135" s="96"/>
      <c r="KX135" s="96"/>
      <c r="KY135" s="96"/>
      <c r="KZ135" s="96"/>
      <c r="LA135" s="96"/>
      <c r="LB135" s="96"/>
      <c r="LC135" s="96"/>
      <c r="LD135" s="96"/>
      <c r="LE135" s="96"/>
      <c r="LF135" s="96"/>
      <c r="LG135" s="96"/>
      <c r="LH135" s="96"/>
      <c r="LI135" s="96"/>
      <c r="LJ135" s="96"/>
      <c r="LK135" s="96"/>
      <c r="LL135" s="96"/>
      <c r="LM135" s="96"/>
      <c r="LN135" s="96"/>
      <c r="LO135" s="96"/>
      <c r="LP135" s="96"/>
      <c r="LQ135" s="96"/>
      <c r="LR135" s="96"/>
      <c r="LS135" s="96"/>
      <c r="LT135" s="96"/>
      <c r="LU135" s="96"/>
      <c r="LV135" s="96"/>
      <c r="LW135" s="96"/>
      <c r="LX135" s="96"/>
      <c r="LY135" s="96"/>
      <c r="LZ135" s="96"/>
      <c r="MA135" s="96"/>
      <c r="MB135" s="96"/>
      <c r="MC135" s="96"/>
      <c r="MD135" s="96"/>
      <c r="ME135" s="96"/>
      <c r="MF135" s="96"/>
      <c r="MG135" s="96"/>
      <c r="MH135" s="96"/>
      <c r="MI135" s="96"/>
      <c r="MJ135" s="96"/>
      <c r="MK135" s="96"/>
      <c r="ML135" s="96"/>
      <c r="MM135" s="96"/>
      <c r="MN135" s="96"/>
      <c r="MO135" s="96"/>
      <c r="MP135" s="96"/>
      <c r="MQ135" s="96"/>
      <c r="MR135" s="96"/>
      <c r="MS135" s="96"/>
      <c r="MT135" s="96"/>
      <c r="MU135" s="96"/>
      <c r="MV135" s="96"/>
      <c r="MW135" s="96"/>
      <c r="MX135" s="96"/>
      <c r="MY135" s="96"/>
      <c r="MZ135" s="96"/>
      <c r="NA135" s="96"/>
      <c r="NB135" s="96"/>
      <c r="NC135" s="96"/>
      <c r="ND135" s="96"/>
      <c r="NE135" s="96"/>
      <c r="NF135" s="96"/>
      <c r="NG135" s="96"/>
      <c r="NH135" s="96"/>
      <c r="NI135" s="96"/>
      <c r="NJ135" s="96"/>
      <c r="NK135" s="96"/>
      <c r="NL135" s="96"/>
      <c r="NM135" s="96"/>
      <c r="NN135" s="96"/>
      <c r="NO135" s="96"/>
      <c r="NP135" s="96"/>
      <c r="NQ135" s="96"/>
      <c r="NR135" s="96"/>
      <c r="NS135" s="96"/>
      <c r="NT135" s="96"/>
      <c r="NU135" s="96"/>
      <c r="NV135" s="96"/>
      <c r="NW135" s="96"/>
      <c r="NX135" s="97"/>
      <c r="NY135" s="96">
        <f t="shared" si="448"/>
        <v>0</v>
      </c>
      <c r="NZ135" s="96">
        <f t="shared" si="447"/>
        <v>0</v>
      </c>
      <c r="OA135" s="96">
        <f t="shared" si="447"/>
        <v>0</v>
      </c>
      <c r="OB135" s="96">
        <f t="shared" si="447"/>
        <v>0</v>
      </c>
      <c r="OC135" s="96">
        <f t="shared" si="447"/>
        <v>0</v>
      </c>
      <c r="OD135" s="96">
        <f t="shared" si="447"/>
        <v>0</v>
      </c>
      <c r="OE135" s="96">
        <f t="shared" si="447"/>
        <v>0</v>
      </c>
      <c r="OF135" s="96">
        <f t="shared" si="447"/>
        <v>0</v>
      </c>
      <c r="OG135" s="96">
        <f t="shared" si="269"/>
        <v>0</v>
      </c>
      <c r="OH135" s="96">
        <f t="shared" si="270"/>
        <v>0</v>
      </c>
      <c r="OI135" s="96">
        <f t="shared" si="271"/>
        <v>0</v>
      </c>
      <c r="OJ135" s="96">
        <f t="shared" si="272"/>
        <v>0</v>
      </c>
      <c r="OK135" s="96">
        <f t="shared" si="273"/>
        <v>0</v>
      </c>
      <c r="OL135" s="96">
        <f t="shared" si="274"/>
        <v>0</v>
      </c>
      <c r="OM135" s="96">
        <f t="shared" si="275"/>
        <v>0</v>
      </c>
      <c r="ON135" s="96">
        <f t="shared" si="276"/>
        <v>0</v>
      </c>
      <c r="OO135" s="96">
        <f t="shared" ca="1" si="279"/>
        <v>0</v>
      </c>
      <c r="OP135" s="96">
        <f t="shared" ca="1" si="280"/>
        <v>0</v>
      </c>
      <c r="PB135" s="41">
        <f t="shared" ca="1" si="281"/>
        <v>0</v>
      </c>
      <c r="PC135" s="40">
        <f t="shared" si="282"/>
        <v>44927</v>
      </c>
      <c r="PD135" s="39">
        <f t="shared" ca="1" si="277"/>
        <v>45488</v>
      </c>
      <c r="PE135" s="39">
        <f t="shared" si="283"/>
        <v>0</v>
      </c>
      <c r="PF135" s="39">
        <f t="shared" si="284"/>
        <v>0</v>
      </c>
      <c r="PG135" s="39">
        <f t="shared" si="285"/>
        <v>0</v>
      </c>
      <c r="PH135" s="39">
        <f t="shared" si="286"/>
        <v>0</v>
      </c>
      <c r="PI135" s="39">
        <f t="shared" si="287"/>
        <v>0</v>
      </c>
      <c r="PJ135" s="39">
        <f t="shared" si="288"/>
        <v>0</v>
      </c>
      <c r="PK135" s="39">
        <f t="shared" si="289"/>
        <v>0</v>
      </c>
      <c r="PL135" s="39">
        <f t="shared" ca="1" si="290"/>
        <v>0</v>
      </c>
      <c r="PM135" s="39">
        <f t="shared" ca="1" si="278"/>
        <v>0</v>
      </c>
      <c r="PN135" s="41">
        <f t="shared" si="291"/>
        <v>0</v>
      </c>
      <c r="PO135" s="40">
        <f t="shared" si="292"/>
        <v>44927</v>
      </c>
      <c r="PP135" s="40">
        <f t="shared" si="293"/>
        <v>44957</v>
      </c>
      <c r="PQ135" s="39">
        <f t="array" aca="1" ref="PQ135" ca="1">IFERROR(IF($H135&lt;&gt;"",SUM(IF(WEEKDAY(-1+ROW(INDIRECT("1:"&amp;(PP135-PO135)+1)),2)={1},1,0)),0),0)</f>
        <v>0</v>
      </c>
      <c r="PR135" s="39">
        <f t="array" aca="1" ref="PR135" ca="1">IFERROR(IF($I135&lt;&gt;"",SUM(IF(WEEKDAY(-1+ROW(INDIRECT("1:"&amp;(PP135-PO135)+1)),2)={2},1,0)),0),0)</f>
        <v>0</v>
      </c>
      <c r="PS135" s="39">
        <f t="array" aca="1" ref="PS135" ca="1">IFERROR(IF($J135&lt;&gt;"",SUM(IF(WEEKDAY(-1+ROW(INDIRECT("1:"&amp;(PP135-PO135)+1)),2)={3},1,0)),0),0)</f>
        <v>0</v>
      </c>
      <c r="PT135" s="39">
        <f t="array" aca="1" ref="PT135" ca="1">IFERROR(IF($K135&lt;&gt;"",SUM(IF(WEEKDAY(-1+ROW(INDIRECT("1:"&amp;(PP135-PO135)+1)),2)={4},1,0)),0),0)</f>
        <v>0</v>
      </c>
      <c r="PU135" s="39">
        <f t="array" aca="1" ref="PU135" ca="1">IFERROR(IF($L135&lt;&gt;"",SUM(IF(WEEKDAY(-1+ROW(INDIRECT("1:"&amp;(PP135-PO135)+1)),2)={5},1,0)),0),0)</f>
        <v>0</v>
      </c>
      <c r="PV135" s="39">
        <f t="array" aca="1" ref="PV135" ca="1">IFERROR(IF($M135&lt;&gt;"",SUM(IF(WEEKDAY(-1+ROW(INDIRECT("1:"&amp;(PP135-PO135)+1)),2)={6},1,0)),0),0)</f>
        <v>0</v>
      </c>
      <c r="PW135" s="39">
        <f t="array" aca="1" ref="PW135" ca="1">IFERROR(IF($N135&lt;&gt;"",SUM(IF(WEEKDAY(-1+ROW(INDIRECT("1:"&amp;(PP135-PO135)+1)),2)={7},1,0)),0),0)</f>
        <v>0</v>
      </c>
      <c r="PX135" s="39">
        <f t="shared" ca="1" si="294"/>
        <v>0</v>
      </c>
      <c r="PY135" s="39">
        <f t="shared" si="295"/>
        <v>0</v>
      </c>
      <c r="PZ135" s="39">
        <f t="shared" si="296"/>
        <v>0</v>
      </c>
      <c r="QA135" s="39">
        <f t="shared" si="297"/>
        <v>0</v>
      </c>
      <c r="QB135" s="39">
        <f t="shared" si="298"/>
        <v>0</v>
      </c>
      <c r="QC135" s="39">
        <f t="shared" si="299"/>
        <v>0</v>
      </c>
      <c r="QD135" s="39">
        <f t="shared" si="300"/>
        <v>0</v>
      </c>
      <c r="QE135" s="39">
        <f t="shared" si="301"/>
        <v>0</v>
      </c>
      <c r="QF135" s="39">
        <f t="shared" si="302"/>
        <v>0</v>
      </c>
      <c r="QG135" s="39">
        <f t="shared" ca="1" si="303"/>
        <v>0</v>
      </c>
      <c r="QH135" s="41">
        <f t="shared" si="304"/>
        <v>0</v>
      </c>
      <c r="QI135" s="40">
        <f t="shared" si="305"/>
        <v>44958</v>
      </c>
      <c r="QJ135" s="40">
        <f t="shared" si="306"/>
        <v>44985</v>
      </c>
      <c r="QK135" s="39">
        <f t="array" aca="1" ref="QK135" ca="1">IFERROR(IF($H135&lt;&gt;"",SUM(IF(WEEKDAY(-1+ROW(INDIRECT("1:"&amp;(QJ135-QI135)+1)),2)={1},1,0)),0),0)</f>
        <v>0</v>
      </c>
      <c r="QL135" s="39">
        <f t="array" aca="1" ref="QL135" ca="1">IFERROR(IF($I135&lt;&gt;"",SUM(IF(WEEKDAY(-1+ROW(INDIRECT("1:"&amp;(QJ135-QI135)+1)),2)={2},1,0)),0),0)</f>
        <v>0</v>
      </c>
      <c r="QM135" s="39">
        <f t="array" aca="1" ref="QM135" ca="1">IFERROR(IF($J135&lt;&gt;"",SUM(IF(WEEKDAY(-1+ROW(INDIRECT("1:"&amp;(QJ135-QI135)+1)),2)={3},1,0)),0),0)</f>
        <v>0</v>
      </c>
      <c r="QN135" s="39">
        <f t="array" aca="1" ref="QN135" ca="1">IFERROR(IF($K135&lt;&gt;"",SUM(IF(WEEKDAY(-1+ROW(INDIRECT("1:"&amp;(QJ135-QI135)+1)),2)={4},1,0)),0),0)</f>
        <v>0</v>
      </c>
      <c r="QO135" s="39">
        <f t="array" aca="1" ref="QO135" ca="1">IFERROR(IF($L135&lt;&gt;"",SUM(IF(WEEKDAY(-1+ROW(INDIRECT("1:"&amp;(QJ135-QI135)+1)),2)={5},1,0)),0),0)</f>
        <v>0</v>
      </c>
      <c r="QP135" s="39">
        <f t="array" aca="1" ref="QP135" ca="1">IFERROR(IF($M135&lt;&gt;"",SUM(IF(WEEKDAY(-1+ROW(INDIRECT("1:"&amp;(QJ135-QI135)+1)),2)={6},1,0)),0),0)</f>
        <v>0</v>
      </c>
      <c r="QQ135" s="39">
        <f t="array" aca="1" ref="QQ135" ca="1">IFERROR(IF($N135&lt;&gt;"",SUM(IF(WEEKDAY(-1+ROW(INDIRECT("1:"&amp;(QJ135-QI135)+1)),2)={7},1,0)),0),0)</f>
        <v>0</v>
      </c>
      <c r="QR135" s="39">
        <f t="shared" ca="1" si="307"/>
        <v>0</v>
      </c>
      <c r="QS135" s="39">
        <f t="shared" si="308"/>
        <v>0</v>
      </c>
      <c r="QT135" s="39">
        <f t="shared" si="309"/>
        <v>0</v>
      </c>
      <c r="QU135" s="39">
        <f t="shared" si="310"/>
        <v>0</v>
      </c>
      <c r="QV135" s="39">
        <f t="shared" si="311"/>
        <v>0</v>
      </c>
      <c r="QW135" s="39">
        <f t="shared" si="312"/>
        <v>0</v>
      </c>
      <c r="QX135" s="39">
        <f t="shared" si="313"/>
        <v>0</v>
      </c>
      <c r="QY135" s="39">
        <f t="shared" si="314"/>
        <v>0</v>
      </c>
      <c r="QZ135" s="39">
        <f t="shared" si="315"/>
        <v>0</v>
      </c>
      <c r="RA135" s="39">
        <f t="shared" ca="1" si="316"/>
        <v>0</v>
      </c>
      <c r="RB135" s="41">
        <f t="shared" si="317"/>
        <v>0</v>
      </c>
      <c r="RC135" s="40">
        <f t="shared" si="318"/>
        <v>44986</v>
      </c>
      <c r="RD135" s="40">
        <f t="shared" si="319"/>
        <v>45016</v>
      </c>
      <c r="RE135" s="39">
        <f t="array" aca="1" ref="RE135" ca="1">IFERROR(IF($H135&lt;&gt;"",SUM(IF(WEEKDAY(-1+ROW(INDIRECT("1:"&amp;(RD135-RC135)+1)),2)={1},1,0)),0),0)</f>
        <v>0</v>
      </c>
      <c r="RF135" s="39">
        <f t="array" aca="1" ref="RF135" ca="1">IFERROR(IF($I135&lt;&gt;"",SUM(IF(WEEKDAY(-1+ROW(INDIRECT("1:"&amp;(RD135-RC135)+1)),2)={2},1,0)),0),0)</f>
        <v>0</v>
      </c>
      <c r="RG135" s="39">
        <f t="array" aca="1" ref="RG135" ca="1">IFERROR(IF($J135&lt;&gt;"",SUM(IF(WEEKDAY(-1+ROW(INDIRECT("1:"&amp;(RD135-RC135)+1)),2)={3},1,0)),0),0)</f>
        <v>0</v>
      </c>
      <c r="RH135" s="39">
        <f t="array" aca="1" ref="RH135" ca="1">IFERROR(IF($K135&lt;&gt;"",SUM(IF(WEEKDAY(-1+ROW(INDIRECT("1:"&amp;(RD135-RC135)+1)),2)={4},1,0)),0),0)</f>
        <v>0</v>
      </c>
      <c r="RI135" s="39">
        <f t="array" aca="1" ref="RI135" ca="1">IFERROR(IF($L135&lt;&gt;"",SUM(IF(WEEKDAY(-1+ROW(INDIRECT("1:"&amp;(RD135-RC135)+1)),2)={5},1,0)),0),0)</f>
        <v>0</v>
      </c>
      <c r="RJ135" s="39">
        <f t="array" aca="1" ref="RJ135" ca="1">IFERROR(IF($M135&lt;&gt;"",SUM(IF(WEEKDAY(-1+ROW(INDIRECT("1:"&amp;(RD135-RC135)+1)),2)={6},1,0)),0),0)</f>
        <v>0</v>
      </c>
      <c r="RK135" s="39">
        <f t="array" aca="1" ref="RK135" ca="1">IFERROR(IF($N135&lt;&gt;"",SUM(IF(WEEKDAY(-1+ROW(INDIRECT("1:"&amp;(RD135-RC135)+1)),2)={7},1,0)),0),0)</f>
        <v>0</v>
      </c>
      <c r="RL135" s="39">
        <f t="shared" ca="1" si="320"/>
        <v>0</v>
      </c>
      <c r="RM135" s="39">
        <f t="shared" si="321"/>
        <v>0</v>
      </c>
      <c r="RN135" s="39">
        <f t="shared" si="322"/>
        <v>0</v>
      </c>
      <c r="RO135" s="39">
        <f t="shared" si="323"/>
        <v>0</v>
      </c>
      <c r="RP135" s="39">
        <f t="shared" si="324"/>
        <v>0</v>
      </c>
      <c r="RQ135" s="39">
        <f t="shared" si="325"/>
        <v>0</v>
      </c>
      <c r="RR135" s="39">
        <f t="shared" si="326"/>
        <v>0</v>
      </c>
      <c r="RS135" s="39">
        <f t="shared" si="327"/>
        <v>0</v>
      </c>
      <c r="RT135" s="39">
        <f t="shared" si="328"/>
        <v>0</v>
      </c>
      <c r="RU135" s="39">
        <f t="shared" ca="1" si="329"/>
        <v>0</v>
      </c>
      <c r="RV135" s="41">
        <f t="shared" si="330"/>
        <v>0</v>
      </c>
      <c r="RW135" s="40">
        <f t="shared" si="331"/>
        <v>45017</v>
      </c>
      <c r="RX135" s="40">
        <f t="shared" si="332"/>
        <v>45046</v>
      </c>
      <c r="RY135" s="39">
        <f t="array" aca="1" ref="RY135" ca="1">IFERROR(IF($H135&lt;&gt;"",SUM(IF(WEEKDAY(-1+ROW(INDIRECT("1:"&amp;(RX135-RW135)+1)),2)={1},1,0)),0),0)</f>
        <v>0</v>
      </c>
      <c r="RZ135" s="39">
        <f t="array" aca="1" ref="RZ135" ca="1">IFERROR(IF($I135&lt;&gt;"",SUM(IF(WEEKDAY(-1+ROW(INDIRECT("1:"&amp;(RX135-RW135)+1)),2)={2},1,0)),0),0)</f>
        <v>0</v>
      </c>
      <c r="SA135" s="39">
        <f t="array" aca="1" ref="SA135" ca="1">IFERROR(IF($J135&lt;&gt;"",SUM(IF(WEEKDAY(-1+ROW(INDIRECT("1:"&amp;(RX135-RW135)+1)),2)={3},1,0)),0),0)</f>
        <v>0</v>
      </c>
      <c r="SB135" s="39">
        <f t="array" aca="1" ref="SB135" ca="1">IFERROR(IF($K135&lt;&gt;"",SUM(IF(WEEKDAY(-1+ROW(INDIRECT("1:"&amp;(RX135-RW135)+1)),2)={4},1,0)),0),0)</f>
        <v>0</v>
      </c>
      <c r="SC135" s="39">
        <f t="array" aca="1" ref="SC135" ca="1">IFERROR(IF($L135&lt;&gt;"",SUM(IF(WEEKDAY(-1+ROW(INDIRECT("1:"&amp;(RX135-RW135)+1)),2)={5},1,0)),0),0)</f>
        <v>0</v>
      </c>
      <c r="SD135" s="39">
        <f t="array" aca="1" ref="SD135" ca="1">IFERROR(IF($M135&lt;&gt;"",SUM(IF(WEEKDAY(-1+ROW(INDIRECT("1:"&amp;(RX135-RW135)+1)),2)={6},1,0)),0),0)</f>
        <v>0</v>
      </c>
      <c r="SE135" s="39">
        <f t="array" aca="1" ref="SE135" ca="1">IFERROR(IF($N135&lt;&gt;"",SUM(IF(WEEKDAY(-1+ROW(INDIRECT("1:"&amp;(RX135-RW135)+1)),2)={7},1,0)),0),0)</f>
        <v>0</v>
      </c>
      <c r="SF135" s="39">
        <f t="shared" ca="1" si="333"/>
        <v>0</v>
      </c>
      <c r="SG135" s="39">
        <f t="shared" si="334"/>
        <v>0</v>
      </c>
      <c r="SH135" s="39">
        <f t="shared" si="335"/>
        <v>0</v>
      </c>
      <c r="SI135" s="39">
        <f t="shared" si="336"/>
        <v>0</v>
      </c>
      <c r="SJ135" s="39">
        <f t="shared" si="337"/>
        <v>0</v>
      </c>
      <c r="SK135" s="39">
        <f t="shared" si="338"/>
        <v>0</v>
      </c>
      <c r="SL135" s="39">
        <f t="shared" si="339"/>
        <v>0</v>
      </c>
      <c r="SM135" s="39">
        <f t="shared" si="340"/>
        <v>0</v>
      </c>
      <c r="SN135" s="39">
        <f t="shared" si="341"/>
        <v>0</v>
      </c>
      <c r="SO135" s="39">
        <f t="shared" ca="1" si="342"/>
        <v>0</v>
      </c>
      <c r="SP135" s="41">
        <f t="shared" si="343"/>
        <v>0</v>
      </c>
      <c r="SQ135" s="40">
        <f t="shared" si="344"/>
        <v>45047</v>
      </c>
      <c r="SR135" s="40">
        <f t="shared" si="345"/>
        <v>45077</v>
      </c>
      <c r="SS135" s="39">
        <f t="array" aca="1" ref="SS135" ca="1">IFERROR(IF($H135&lt;&gt;"",SUM(IF(WEEKDAY(-1+ROW(INDIRECT("1:"&amp;(SR135-SQ135)+1)),2)={1},1,0)),0),0)</f>
        <v>0</v>
      </c>
      <c r="ST135" s="39">
        <f t="array" aca="1" ref="ST135" ca="1">IFERROR(IF($I135&lt;&gt;"",SUM(IF(WEEKDAY(-1+ROW(INDIRECT("1:"&amp;(SR135-SQ135)+1)),2)={2},1,0)),0),0)</f>
        <v>0</v>
      </c>
      <c r="SU135" s="39">
        <f t="array" aca="1" ref="SU135" ca="1">IFERROR(IF($J135&lt;&gt;"",SUM(IF(WEEKDAY(-1+ROW(INDIRECT("1:"&amp;(SR135-SQ135)+1)),2)={3},1,0)),0),0)</f>
        <v>0</v>
      </c>
      <c r="SV135" s="39">
        <f t="array" aca="1" ref="SV135" ca="1">IFERROR(IF($K135&lt;&gt;"",SUM(IF(WEEKDAY(-1+ROW(INDIRECT("1:"&amp;(SR135-SQ135)+1)),2)={4},1,0)),0),0)</f>
        <v>0</v>
      </c>
      <c r="SW135" s="39">
        <f t="array" aca="1" ref="SW135" ca="1">IFERROR(IF($L135&lt;&gt;"",SUM(IF(WEEKDAY(-1+ROW(INDIRECT("1:"&amp;(SR135-SQ135)+1)),2)={5},1,0)),0),0)</f>
        <v>0</v>
      </c>
      <c r="SX135" s="39">
        <f t="array" aca="1" ref="SX135" ca="1">IFERROR(IF($M135&lt;&gt;"",SUM(IF(WEEKDAY(-1+ROW(INDIRECT("1:"&amp;(SR135-SQ135)+1)),2)={6},1,0)),0),0)</f>
        <v>0</v>
      </c>
      <c r="SY135" s="39">
        <f t="array" aca="1" ref="SY135" ca="1">IFERROR(IF($N135&lt;&gt;"",SUM(IF(WEEKDAY(-1+ROW(INDIRECT("1:"&amp;(SR135-SQ135)+1)),2)={7},1,0)),0),0)</f>
        <v>0</v>
      </c>
      <c r="SZ135" s="39">
        <f t="shared" ca="1" si="346"/>
        <v>0</v>
      </c>
      <c r="TA135" s="39">
        <f t="shared" si="347"/>
        <v>0</v>
      </c>
      <c r="TB135" s="39">
        <f t="shared" si="348"/>
        <v>0</v>
      </c>
      <c r="TC135" s="39">
        <f t="shared" si="349"/>
        <v>0</v>
      </c>
      <c r="TD135" s="39">
        <f t="shared" si="350"/>
        <v>0</v>
      </c>
      <c r="TE135" s="39">
        <f t="shared" si="351"/>
        <v>0</v>
      </c>
      <c r="TF135" s="39">
        <f t="shared" si="352"/>
        <v>0</v>
      </c>
      <c r="TG135" s="39">
        <f t="shared" si="353"/>
        <v>0</v>
      </c>
      <c r="TH135" s="39">
        <f t="shared" si="354"/>
        <v>0</v>
      </c>
      <c r="TI135" s="39">
        <f t="shared" ca="1" si="355"/>
        <v>0</v>
      </c>
      <c r="TJ135" s="41">
        <f t="shared" si="356"/>
        <v>0</v>
      </c>
      <c r="TK135" s="40">
        <f t="shared" si="357"/>
        <v>45078</v>
      </c>
      <c r="TL135" s="40">
        <f t="shared" si="358"/>
        <v>45107</v>
      </c>
      <c r="TM135" s="39">
        <f t="array" aca="1" ref="TM135" ca="1">IFERROR(IF($H135&lt;&gt;"",SUM(IF(WEEKDAY(-1+ROW(INDIRECT("1:"&amp;(TL135-TK135)+1)),2)={1},1,0)),0),0)</f>
        <v>0</v>
      </c>
      <c r="TN135" s="39">
        <f t="array" aca="1" ref="TN135" ca="1">IFERROR(IF($I135&lt;&gt;"",SUM(IF(WEEKDAY(-1+ROW(INDIRECT("1:"&amp;(TL135-TK135)+1)),2)={2},1,0)),0),0)</f>
        <v>0</v>
      </c>
      <c r="TO135" s="39">
        <f t="array" aca="1" ref="TO135" ca="1">IFERROR(IF($J135&lt;&gt;"",SUM(IF(WEEKDAY(-1+ROW(INDIRECT("1:"&amp;(TL135-TK135)+1)),2)={3},1,0)),0),0)</f>
        <v>0</v>
      </c>
      <c r="TP135" s="39">
        <f t="array" aca="1" ref="TP135" ca="1">IFERROR(IF($K135&lt;&gt;"",SUM(IF(WEEKDAY(-1+ROW(INDIRECT("1:"&amp;(TL135-TK135)+1)),2)={4},1,0)),0),0)</f>
        <v>0</v>
      </c>
      <c r="TQ135" s="39">
        <f t="array" aca="1" ref="TQ135" ca="1">IFERROR(IF($L135&lt;&gt;"",SUM(IF(WEEKDAY(-1+ROW(INDIRECT("1:"&amp;(TL135-TK135)+1)),2)={5},1,0)),0),0)</f>
        <v>0</v>
      </c>
      <c r="TR135" s="39">
        <f t="array" aca="1" ref="TR135" ca="1">IFERROR(IF($M135&lt;&gt;"",SUM(IF(WEEKDAY(-1+ROW(INDIRECT("1:"&amp;(TL135-TK135)+1)),2)={6},1,0)),0),0)</f>
        <v>0</v>
      </c>
      <c r="TS135" s="39">
        <f t="array" aca="1" ref="TS135" ca="1">IFERROR(IF($N135&lt;&gt;"",SUM(IF(WEEKDAY(-1+ROW(INDIRECT("1:"&amp;(TL135-TK135)+1)),2)={7},1,0)),0),0)</f>
        <v>0</v>
      </c>
      <c r="TT135" s="39">
        <f t="shared" ca="1" si="359"/>
        <v>0</v>
      </c>
      <c r="TU135" s="39">
        <f t="shared" si="360"/>
        <v>0</v>
      </c>
      <c r="TV135" s="39">
        <f t="shared" si="361"/>
        <v>0</v>
      </c>
      <c r="TW135" s="39">
        <f t="shared" si="362"/>
        <v>0</v>
      </c>
      <c r="TX135" s="39">
        <f t="shared" si="363"/>
        <v>0</v>
      </c>
      <c r="TY135" s="39">
        <f t="shared" si="364"/>
        <v>0</v>
      </c>
      <c r="TZ135" s="39">
        <f t="shared" si="365"/>
        <v>0</v>
      </c>
      <c r="UA135" s="39">
        <f t="shared" si="366"/>
        <v>0</v>
      </c>
      <c r="UB135" s="39">
        <f t="shared" si="367"/>
        <v>0</v>
      </c>
      <c r="UC135" s="39">
        <f t="shared" ca="1" si="368"/>
        <v>0</v>
      </c>
      <c r="UD135" s="41">
        <f t="shared" si="369"/>
        <v>0</v>
      </c>
      <c r="UE135" s="40">
        <f t="shared" si="370"/>
        <v>45108</v>
      </c>
      <c r="UF135" s="40">
        <f t="shared" si="371"/>
        <v>45138</v>
      </c>
      <c r="UG135" s="39">
        <f t="array" aca="1" ref="UG135" ca="1">IFERROR(IF($H135&lt;&gt;"",SUM(IF(WEEKDAY(-1+ROW(INDIRECT("1:"&amp;(UF135-UE135)+1)),2)={1},1,0)),0),0)</f>
        <v>0</v>
      </c>
      <c r="UH135" s="39">
        <f t="array" aca="1" ref="UH135" ca="1">IFERROR(IF($I135&lt;&gt;"",SUM(IF(WEEKDAY(-1+ROW(INDIRECT("1:"&amp;(UF135-UE135)+1)),2)={2},1,0)),0),0)</f>
        <v>0</v>
      </c>
      <c r="UI135" s="39">
        <f t="array" aca="1" ref="UI135" ca="1">IFERROR(IF($J135&lt;&gt;"",SUM(IF(WEEKDAY(-1+ROW(INDIRECT("1:"&amp;(UF135-UE135)+1)),2)={3},1,0)),0),0)</f>
        <v>0</v>
      </c>
      <c r="UJ135" s="39">
        <f t="array" aca="1" ref="UJ135" ca="1">IFERROR(IF($K135&lt;&gt;"",SUM(IF(WEEKDAY(-1+ROW(INDIRECT("1:"&amp;(UF135-UE135)+1)),2)={4},1,0)),0),0)</f>
        <v>0</v>
      </c>
      <c r="UK135" s="39">
        <f t="array" aca="1" ref="UK135" ca="1">IFERROR(IF($L135&lt;&gt;"",SUM(IF(WEEKDAY(-1+ROW(INDIRECT("1:"&amp;(UF135-UE135)+1)),2)={5},1,0)),0),0)</f>
        <v>0</v>
      </c>
      <c r="UL135" s="39">
        <f t="array" aca="1" ref="UL135" ca="1">IFERROR(IF($M135&lt;&gt;"",SUM(IF(WEEKDAY(-1+ROW(INDIRECT("1:"&amp;(UF135-UE135)+1)),2)={6},1,0)),0),0)</f>
        <v>0</v>
      </c>
      <c r="UM135" s="39">
        <f t="array" aca="1" ref="UM135" ca="1">IFERROR(IF($N135&lt;&gt;"",SUM(IF(WEEKDAY(-1+ROW(INDIRECT("1:"&amp;(UF135-UE135)+1)),2)={7},1,0)),0),0)</f>
        <v>0</v>
      </c>
      <c r="UN135" s="39">
        <f t="shared" ca="1" si="372"/>
        <v>0</v>
      </c>
      <c r="UO135" s="39">
        <f t="shared" si="373"/>
        <v>0</v>
      </c>
      <c r="UP135" s="39">
        <f t="shared" si="374"/>
        <v>0</v>
      </c>
      <c r="UQ135" s="39">
        <f t="shared" si="375"/>
        <v>0</v>
      </c>
      <c r="UR135" s="39">
        <f t="shared" si="376"/>
        <v>0</v>
      </c>
      <c r="US135" s="39">
        <f t="shared" si="377"/>
        <v>0</v>
      </c>
      <c r="UT135" s="39">
        <f t="shared" si="378"/>
        <v>0</v>
      </c>
      <c r="UU135" s="39">
        <f t="shared" si="379"/>
        <v>0</v>
      </c>
      <c r="UV135" s="39">
        <f t="shared" si="380"/>
        <v>0</v>
      </c>
      <c r="UW135" s="39">
        <f t="shared" ca="1" si="381"/>
        <v>0</v>
      </c>
      <c r="UX135" s="41">
        <f t="shared" si="382"/>
        <v>0</v>
      </c>
      <c r="UY135" s="40">
        <f t="shared" si="383"/>
        <v>45139</v>
      </c>
      <c r="UZ135" s="40">
        <f t="shared" si="384"/>
        <v>45169</v>
      </c>
      <c r="VA135" s="39">
        <f t="array" aca="1" ref="VA135" ca="1">IFERROR(IF($H135&lt;&gt;"",SUM(IF(WEEKDAY(-1+ROW(INDIRECT("1:"&amp;(UZ135-UY135)+1)),2)={1},1,0)),0),0)</f>
        <v>0</v>
      </c>
      <c r="VB135" s="39">
        <f t="array" aca="1" ref="VB135" ca="1">IFERROR(IF($I135&lt;&gt;"",SUM(IF(WEEKDAY(-1+ROW(INDIRECT("1:"&amp;(UZ135-UY135)+1)),2)={2},1,0)),0),0)</f>
        <v>0</v>
      </c>
      <c r="VC135" s="39">
        <f t="array" aca="1" ref="VC135" ca="1">IFERROR(IF($J135&lt;&gt;"",SUM(IF(WEEKDAY(-1+ROW(INDIRECT("1:"&amp;(UZ135-UY135)+1)),2)={3},1,0)),0),0)</f>
        <v>0</v>
      </c>
      <c r="VD135" s="39">
        <f t="array" aca="1" ref="VD135" ca="1">IFERROR(IF($K135&lt;&gt;"",SUM(IF(WEEKDAY(-1+ROW(INDIRECT("1:"&amp;(UZ135-UY135)+1)),2)={4},1,0)),0),0)</f>
        <v>0</v>
      </c>
      <c r="VE135" s="39">
        <f t="array" aca="1" ref="VE135" ca="1">IFERROR(IF($L135&lt;&gt;"",SUM(IF(WEEKDAY(-1+ROW(INDIRECT("1:"&amp;(UZ135-UY135)+1)),2)={5},1,0)),0),0)</f>
        <v>0</v>
      </c>
      <c r="VF135" s="39">
        <f t="array" aca="1" ref="VF135" ca="1">IFERROR(IF($M135&lt;&gt;"",SUM(IF(WEEKDAY(-1+ROW(INDIRECT("1:"&amp;(UZ135-UY135)+1)),2)={6},1,0)),0),0)</f>
        <v>0</v>
      </c>
      <c r="VG135" s="39">
        <f t="array" aca="1" ref="VG135" ca="1">IFERROR(IF($N135&lt;&gt;"",SUM(IF(WEEKDAY(-1+ROW(INDIRECT("1:"&amp;(UZ135-UY135)+1)),2)={7},1,0)),0),0)</f>
        <v>0</v>
      </c>
      <c r="VH135" s="39">
        <f t="shared" ca="1" si="385"/>
        <v>0</v>
      </c>
      <c r="VI135" s="39">
        <f t="shared" si="386"/>
        <v>0</v>
      </c>
      <c r="VJ135" s="39">
        <f t="shared" si="387"/>
        <v>0</v>
      </c>
      <c r="VK135" s="39">
        <f t="shared" si="388"/>
        <v>0</v>
      </c>
      <c r="VL135" s="39">
        <f t="shared" si="389"/>
        <v>0</v>
      </c>
      <c r="VM135" s="39">
        <f t="shared" si="390"/>
        <v>0</v>
      </c>
      <c r="VN135" s="39">
        <f t="shared" si="391"/>
        <v>0</v>
      </c>
      <c r="VO135" s="39">
        <f t="shared" si="392"/>
        <v>0</v>
      </c>
      <c r="VP135" s="39">
        <f t="shared" si="393"/>
        <v>0</v>
      </c>
      <c r="VQ135" s="39">
        <f t="shared" ca="1" si="394"/>
        <v>0</v>
      </c>
      <c r="VR135" s="41">
        <f t="shared" si="395"/>
        <v>0</v>
      </c>
      <c r="VS135" s="40">
        <f t="shared" si="396"/>
        <v>45170</v>
      </c>
      <c r="VT135" s="40">
        <f t="shared" si="397"/>
        <v>45199</v>
      </c>
      <c r="VU135" s="39">
        <f t="array" aca="1" ref="VU135" ca="1">IFERROR(IF($H135&lt;&gt;"",SUM(IF(WEEKDAY(-1+ROW(INDIRECT("1:"&amp;(VT135-VS135)+1)),2)={1},1,0)),0),0)</f>
        <v>0</v>
      </c>
      <c r="VV135" s="39">
        <f t="array" aca="1" ref="VV135" ca="1">IFERROR(IF($I135&lt;&gt;"",SUM(IF(WEEKDAY(-1+ROW(INDIRECT("1:"&amp;(VT135-VS135)+1)),2)={2},1,0)),0),0)</f>
        <v>0</v>
      </c>
      <c r="VW135" s="39">
        <f t="array" aca="1" ref="VW135" ca="1">IFERROR(IF($J135&lt;&gt;"",SUM(IF(WEEKDAY(-1+ROW(INDIRECT("1:"&amp;(VT135-VS135)+1)),2)={3},1,0)),0),0)</f>
        <v>0</v>
      </c>
      <c r="VX135" s="39">
        <f t="array" aca="1" ref="VX135" ca="1">IFERROR(IF($K135&lt;&gt;"",SUM(IF(WEEKDAY(-1+ROW(INDIRECT("1:"&amp;(VT135-VS135)+1)),2)={4},1,0)),0),0)</f>
        <v>0</v>
      </c>
      <c r="VY135" s="39">
        <f t="array" aca="1" ref="VY135" ca="1">IFERROR(IF($L135&lt;&gt;"",SUM(IF(WEEKDAY(-1+ROW(INDIRECT("1:"&amp;(VT135-VS135)+1)),2)={5},1,0)),0),0)</f>
        <v>0</v>
      </c>
      <c r="VZ135" s="39">
        <f t="array" aca="1" ref="VZ135" ca="1">IFERROR(IF($M135&lt;&gt;"",SUM(IF(WEEKDAY(-1+ROW(INDIRECT("1:"&amp;(VT135-VS135)+1)),2)={6},1,0)),0),0)</f>
        <v>0</v>
      </c>
      <c r="WA135" s="39">
        <f t="array" aca="1" ref="WA135" ca="1">IFERROR(IF($N135&lt;&gt;"",SUM(IF(WEEKDAY(-1+ROW(INDIRECT("1:"&amp;(VT135-VS135)+1)),2)={7},1,0)),0),0)</f>
        <v>0</v>
      </c>
      <c r="WB135" s="39">
        <f t="shared" ca="1" si="398"/>
        <v>0</v>
      </c>
      <c r="WC135" s="39">
        <f t="shared" si="399"/>
        <v>0</v>
      </c>
      <c r="WD135" s="39">
        <f t="shared" si="400"/>
        <v>0</v>
      </c>
      <c r="WE135" s="39">
        <f t="shared" si="401"/>
        <v>0</v>
      </c>
      <c r="WF135" s="39">
        <f t="shared" si="402"/>
        <v>0</v>
      </c>
      <c r="WG135" s="39">
        <f t="shared" si="403"/>
        <v>0</v>
      </c>
      <c r="WH135" s="39">
        <f t="shared" si="404"/>
        <v>0</v>
      </c>
      <c r="WI135" s="39">
        <f t="shared" si="405"/>
        <v>0</v>
      </c>
      <c r="WJ135" s="39">
        <f t="shared" si="406"/>
        <v>0</v>
      </c>
      <c r="WK135" s="39">
        <f t="shared" ca="1" si="407"/>
        <v>0</v>
      </c>
      <c r="WL135" s="41">
        <f t="shared" si="408"/>
        <v>0</v>
      </c>
      <c r="WM135" s="40">
        <f t="shared" si="409"/>
        <v>45200</v>
      </c>
      <c r="WN135" s="40">
        <f t="shared" si="410"/>
        <v>45230</v>
      </c>
      <c r="WO135" s="39">
        <f t="array" aca="1" ref="WO135" ca="1">IFERROR(IF($H135&lt;&gt;"",SUM(IF(WEEKDAY(-1+ROW(INDIRECT("1:"&amp;(WN135-WM135)+1)),2)={1},1,0)),0),0)</f>
        <v>0</v>
      </c>
      <c r="WP135" s="39">
        <f t="array" aca="1" ref="WP135" ca="1">IFERROR(IF($I135&lt;&gt;"",SUM(IF(WEEKDAY(-1+ROW(INDIRECT("1:"&amp;(WN135-WM135)+1)),2)={2},1,0)),0),0)</f>
        <v>0</v>
      </c>
      <c r="WQ135" s="39">
        <f t="array" aca="1" ref="WQ135" ca="1">IFERROR(IF($J135&lt;&gt;"",SUM(IF(WEEKDAY(-1+ROW(INDIRECT("1:"&amp;(WN135-WM135)+1)),2)={3},1,0)),0),0)</f>
        <v>0</v>
      </c>
      <c r="WR135" s="39">
        <f t="array" aca="1" ref="WR135" ca="1">IFERROR(IF($K135&lt;&gt;"",SUM(IF(WEEKDAY(-1+ROW(INDIRECT("1:"&amp;(WN135-WM135)+1)),2)={4},1,0)),0),0)</f>
        <v>0</v>
      </c>
      <c r="WS135" s="39">
        <f t="array" aca="1" ref="WS135" ca="1">IFERROR(IF($L135&lt;&gt;"",SUM(IF(WEEKDAY(-1+ROW(INDIRECT("1:"&amp;(WN135-WM135)+1)),2)={5},1,0)),0),0)</f>
        <v>0</v>
      </c>
      <c r="WT135" s="39">
        <f t="array" aca="1" ref="WT135" ca="1">IFERROR(IF($M135&lt;&gt;"",SUM(IF(WEEKDAY(-1+ROW(INDIRECT("1:"&amp;(WN135-WM135)+1)),2)={6},1,0)),0),0)</f>
        <v>0</v>
      </c>
      <c r="WU135" s="39">
        <f t="array" aca="1" ref="WU135" ca="1">IFERROR(IF($N135&lt;&gt;"",SUM(IF(WEEKDAY(-1+ROW(INDIRECT("1:"&amp;(WN135-WM135)+1)),2)={7},1,0)),0),0)</f>
        <v>0</v>
      </c>
      <c r="WV135" s="39">
        <f t="shared" ca="1" si="411"/>
        <v>0</v>
      </c>
      <c r="WW135" s="39">
        <f t="shared" si="412"/>
        <v>0</v>
      </c>
      <c r="WX135" s="39">
        <f t="shared" si="413"/>
        <v>0</v>
      </c>
      <c r="WY135" s="39">
        <f t="shared" si="414"/>
        <v>0</v>
      </c>
      <c r="WZ135" s="39">
        <f t="shared" si="415"/>
        <v>0</v>
      </c>
      <c r="XA135" s="39">
        <f t="shared" si="416"/>
        <v>0</v>
      </c>
      <c r="XB135" s="39">
        <f t="shared" si="417"/>
        <v>0</v>
      </c>
      <c r="XC135" s="39">
        <f t="shared" si="418"/>
        <v>0</v>
      </c>
      <c r="XD135" s="39">
        <f t="shared" si="419"/>
        <v>0</v>
      </c>
      <c r="XE135" s="39">
        <f t="shared" ca="1" si="420"/>
        <v>0</v>
      </c>
      <c r="XF135" s="41">
        <f t="shared" si="421"/>
        <v>0</v>
      </c>
      <c r="XG135" s="40">
        <f t="shared" si="422"/>
        <v>45231</v>
      </c>
      <c r="XH135" s="40">
        <f t="shared" si="423"/>
        <v>45260</v>
      </c>
      <c r="XI135" s="39">
        <f t="array" aca="1" ref="XI135" ca="1">IFERROR(IF($H135&lt;&gt;"",SUM(IF(WEEKDAY(-1+ROW(INDIRECT("1:"&amp;(XH135-XG135)+1)),2)={1},1,0)),0),0)</f>
        <v>0</v>
      </c>
      <c r="XJ135" s="39">
        <f t="array" aca="1" ref="XJ135" ca="1">IFERROR(IF($I135&lt;&gt;"",SUM(IF(WEEKDAY(-1+ROW(INDIRECT("1:"&amp;(XH135-XG135)+1)),2)={2},1,0)),0),0)</f>
        <v>0</v>
      </c>
      <c r="XK135" s="39">
        <f t="array" aca="1" ref="XK135" ca="1">IFERROR(IF($J135&lt;&gt;"",SUM(IF(WEEKDAY(-1+ROW(INDIRECT("1:"&amp;(XH135-XG135)+1)),2)={3},1,0)),0),0)</f>
        <v>0</v>
      </c>
      <c r="XL135" s="39">
        <f t="array" aca="1" ref="XL135" ca="1">IFERROR(IF($K135&lt;&gt;"",SUM(IF(WEEKDAY(-1+ROW(INDIRECT("1:"&amp;(XH135-XG135)+1)),2)={4},1,0)),0),0)</f>
        <v>0</v>
      </c>
      <c r="XM135" s="39">
        <f t="array" aca="1" ref="XM135" ca="1">IFERROR(IF($L135&lt;&gt;"",SUM(IF(WEEKDAY(-1+ROW(INDIRECT("1:"&amp;(XH135-XG135)+1)),2)={5},1,0)),0),0)</f>
        <v>0</v>
      </c>
      <c r="XN135" s="39">
        <f t="array" aca="1" ref="XN135" ca="1">IFERROR(IF($M135&lt;&gt;"",SUM(IF(WEEKDAY(-1+ROW(INDIRECT("1:"&amp;(XH135-XG135)+1)),2)={6},1,0)),0),0)</f>
        <v>0</v>
      </c>
      <c r="XO135" s="39">
        <f t="array" aca="1" ref="XO135" ca="1">IFERROR(IF($N135&lt;&gt;"",SUM(IF(WEEKDAY(-1+ROW(INDIRECT("1:"&amp;(XH135-XG135)+1)),2)={7},1,0)),0),0)</f>
        <v>0</v>
      </c>
      <c r="XP135" s="39">
        <f t="shared" ca="1" si="424"/>
        <v>0</v>
      </c>
      <c r="XQ135" s="39">
        <f t="shared" si="425"/>
        <v>0</v>
      </c>
      <c r="XR135" s="39">
        <f t="shared" si="426"/>
        <v>0</v>
      </c>
      <c r="XS135" s="39">
        <f t="shared" si="427"/>
        <v>0</v>
      </c>
      <c r="XT135" s="39">
        <f t="shared" si="428"/>
        <v>0</v>
      </c>
      <c r="XU135" s="39">
        <f t="shared" si="429"/>
        <v>0</v>
      </c>
      <c r="XV135" s="39">
        <f t="shared" si="430"/>
        <v>0</v>
      </c>
      <c r="XW135" s="39">
        <f t="shared" si="431"/>
        <v>0</v>
      </c>
      <c r="XX135" s="39">
        <f t="shared" si="432"/>
        <v>0</v>
      </c>
      <c r="XY135" s="39">
        <f t="shared" ca="1" si="433"/>
        <v>0</v>
      </c>
      <c r="XZ135" s="41">
        <f t="shared" si="434"/>
        <v>0</v>
      </c>
      <c r="YA135" s="40">
        <f t="shared" si="435"/>
        <v>45261</v>
      </c>
      <c r="YB135" s="40">
        <f t="shared" si="436"/>
        <v>45291</v>
      </c>
      <c r="YC135" s="39">
        <f t="array" aca="1" ref="YC135" ca="1">IFERROR(IF($H135&lt;&gt;"",SUM(IF(WEEKDAY(-1+ROW(INDIRECT("1:"&amp;(YB135-YA135)+1)),2)={1},1,0)),0),0)</f>
        <v>0</v>
      </c>
      <c r="YD135" s="39">
        <f t="array" aca="1" ref="YD135" ca="1">IFERROR(IF($I135&lt;&gt;"",SUM(IF(WEEKDAY(-1+ROW(INDIRECT("1:"&amp;(YB135-YA135)+1)),2)={2},1,0)),0),0)</f>
        <v>0</v>
      </c>
      <c r="YE135" s="39">
        <f t="array" aca="1" ref="YE135" ca="1">IFERROR(IF($J135&lt;&gt;"",SUM(IF(WEEKDAY(-1+ROW(INDIRECT("1:"&amp;(YB135-YA135)+1)),2)={3},1,0)),0),0)</f>
        <v>0</v>
      </c>
      <c r="YF135" s="39">
        <f t="array" aca="1" ref="YF135" ca="1">IFERROR(IF($K135&lt;&gt;"",SUM(IF(WEEKDAY(-1+ROW(INDIRECT("1:"&amp;(YB135-YA135)+1)),2)={4},1,0)),0),0)</f>
        <v>0</v>
      </c>
      <c r="YG135" s="39">
        <f t="array" aca="1" ref="YG135" ca="1">IFERROR(IF($L135&lt;&gt;"",SUM(IF(WEEKDAY(-1+ROW(INDIRECT("1:"&amp;(YB135-YA135)+1)),2)={5},1,0)),0),0)</f>
        <v>0</v>
      </c>
      <c r="YH135" s="39">
        <f t="array" aca="1" ref="YH135" ca="1">IFERROR(IF($M135&lt;&gt;"",SUM(IF(WEEKDAY(-1+ROW(INDIRECT("1:"&amp;(YB135-YA135)+1)),2)={6},1,0)),0),0)</f>
        <v>0</v>
      </c>
      <c r="YI135" s="39">
        <f t="array" aca="1" ref="YI135" ca="1">IFERROR(IF($N135&lt;&gt;"",SUM(IF(WEEKDAY(-1+ROW(INDIRECT("1:"&amp;(YB135-YA135)+1)),2)={7},1,0)),0),0)</f>
        <v>0</v>
      </c>
      <c r="YJ135" s="39">
        <f t="shared" ca="1" si="437"/>
        <v>0</v>
      </c>
      <c r="YK135" s="39">
        <f t="shared" si="438"/>
        <v>0</v>
      </c>
      <c r="YL135" s="39">
        <f t="shared" si="439"/>
        <v>0</v>
      </c>
      <c r="YM135" s="39">
        <f t="shared" si="440"/>
        <v>0</v>
      </c>
      <c r="YN135" s="39">
        <f t="shared" si="441"/>
        <v>0</v>
      </c>
      <c r="YO135" s="39">
        <f t="shared" si="442"/>
        <v>0</v>
      </c>
      <c r="YP135" s="39">
        <f t="shared" si="443"/>
        <v>0</v>
      </c>
      <c r="YQ135" s="39">
        <f t="shared" si="444"/>
        <v>0</v>
      </c>
      <c r="YR135" s="39">
        <f t="shared" si="445"/>
        <v>0</v>
      </c>
      <c r="YS135" s="39">
        <f t="shared" ca="1" si="446"/>
        <v>0</v>
      </c>
    </row>
    <row r="136" spans="2:669" x14ac:dyDescent="0.25">
      <c r="B136" s="71">
        <v>126</v>
      </c>
      <c r="C136" s="71"/>
      <c r="D136" s="71"/>
      <c r="E136" s="71"/>
      <c r="F136" s="71"/>
      <c r="G136" s="73"/>
      <c r="H136" s="74"/>
      <c r="I136" s="75"/>
      <c r="J136" s="75"/>
      <c r="K136" s="75"/>
      <c r="L136" s="75"/>
      <c r="M136" s="75"/>
      <c r="N136" s="73"/>
      <c r="O136" s="74"/>
      <c r="P136" s="75"/>
      <c r="Q136" s="75"/>
      <c r="R136" s="75"/>
      <c r="S136" s="75"/>
      <c r="T136" s="75"/>
      <c r="U136" s="75"/>
      <c r="V136" s="73"/>
      <c r="W136" s="95"/>
      <c r="X136" s="96"/>
      <c r="Y136" s="96"/>
      <c r="Z136" s="96"/>
      <c r="AA136" s="96"/>
      <c r="AB136" s="96"/>
      <c r="AC136" s="96"/>
      <c r="AD136" s="96"/>
      <c r="AE136" s="96"/>
      <c r="AF136" s="96"/>
      <c r="AG136" s="96"/>
      <c r="AH136" s="96"/>
      <c r="AI136" s="96"/>
      <c r="AJ136" s="96"/>
      <c r="AK136" s="96"/>
      <c r="AL136" s="96"/>
      <c r="AM136" s="96"/>
      <c r="AN136" s="96"/>
      <c r="AO136" s="96"/>
      <c r="AP136" s="96"/>
      <c r="AQ136" s="96"/>
      <c r="AR136" s="96"/>
      <c r="AS136" s="96"/>
      <c r="AT136" s="96"/>
      <c r="AU136" s="96"/>
      <c r="AV136" s="96"/>
      <c r="AW136" s="96"/>
      <c r="AX136" s="96"/>
      <c r="AY136" s="96"/>
      <c r="AZ136" s="96"/>
      <c r="BA136" s="96"/>
      <c r="BB136" s="96"/>
      <c r="BC136" s="96"/>
      <c r="BD136" s="96"/>
      <c r="BE136" s="96"/>
      <c r="BF136" s="96"/>
      <c r="BG136" s="96"/>
      <c r="BH136" s="96"/>
      <c r="BI136" s="96"/>
      <c r="BJ136" s="96"/>
      <c r="BK136" s="96"/>
      <c r="BL136" s="96"/>
      <c r="BM136" s="96"/>
      <c r="BN136" s="96"/>
      <c r="BO136" s="96"/>
      <c r="BP136" s="96"/>
      <c r="BQ136" s="96"/>
      <c r="BR136" s="96"/>
      <c r="BS136" s="96"/>
      <c r="BT136" s="96"/>
      <c r="BU136" s="96"/>
      <c r="BV136" s="96"/>
      <c r="BW136" s="96"/>
      <c r="BX136" s="96"/>
      <c r="BY136" s="96"/>
      <c r="BZ136" s="96"/>
      <c r="CA136" s="96"/>
      <c r="CB136" s="96"/>
      <c r="CC136" s="96"/>
      <c r="CD136" s="96"/>
      <c r="CE136" s="96"/>
      <c r="CF136" s="96"/>
      <c r="CG136" s="96"/>
      <c r="CH136" s="96"/>
      <c r="CI136" s="96"/>
      <c r="CJ136" s="96"/>
      <c r="CK136" s="96"/>
      <c r="CL136" s="96"/>
      <c r="CM136" s="96"/>
      <c r="CN136" s="96"/>
      <c r="CO136" s="96"/>
      <c r="CP136" s="96"/>
      <c r="CQ136" s="96"/>
      <c r="CR136" s="96"/>
      <c r="CS136" s="96"/>
      <c r="CT136" s="96"/>
      <c r="CU136" s="96"/>
      <c r="CV136" s="96"/>
      <c r="CW136" s="96"/>
      <c r="CX136" s="96"/>
      <c r="CY136" s="96"/>
      <c r="CZ136" s="96"/>
      <c r="DA136" s="96"/>
      <c r="DB136" s="96"/>
      <c r="DC136" s="96"/>
      <c r="DD136" s="96"/>
      <c r="DE136" s="96"/>
      <c r="DF136" s="96"/>
      <c r="DG136" s="96"/>
      <c r="DH136" s="96"/>
      <c r="DI136" s="96"/>
      <c r="DJ136" s="96"/>
      <c r="DK136" s="96"/>
      <c r="DL136" s="96"/>
      <c r="DM136" s="96"/>
      <c r="DN136" s="96"/>
      <c r="DO136" s="96"/>
      <c r="DP136" s="96"/>
      <c r="DQ136" s="96"/>
      <c r="DR136" s="96"/>
      <c r="DS136" s="96"/>
      <c r="DT136" s="96"/>
      <c r="DU136" s="96"/>
      <c r="DV136" s="96"/>
      <c r="DW136" s="96"/>
      <c r="DX136" s="96"/>
      <c r="DY136" s="96"/>
      <c r="DZ136" s="96"/>
      <c r="EA136" s="96"/>
      <c r="EB136" s="96"/>
      <c r="EC136" s="96"/>
      <c r="ED136" s="96"/>
      <c r="EE136" s="96"/>
      <c r="EF136" s="96"/>
      <c r="EG136" s="96"/>
      <c r="EH136" s="96"/>
      <c r="EI136" s="96"/>
      <c r="EJ136" s="96"/>
      <c r="EK136" s="96"/>
      <c r="EL136" s="96"/>
      <c r="EM136" s="96"/>
      <c r="EN136" s="96"/>
      <c r="EO136" s="96"/>
      <c r="EP136" s="96"/>
      <c r="EQ136" s="96"/>
      <c r="ER136" s="96"/>
      <c r="ES136" s="96"/>
      <c r="ET136" s="96"/>
      <c r="EU136" s="96"/>
      <c r="EV136" s="96"/>
      <c r="EW136" s="96"/>
      <c r="EX136" s="96"/>
      <c r="EY136" s="96"/>
      <c r="EZ136" s="96"/>
      <c r="FA136" s="96"/>
      <c r="FB136" s="96"/>
      <c r="FC136" s="96"/>
      <c r="FD136" s="96"/>
      <c r="FE136" s="96"/>
      <c r="FF136" s="96"/>
      <c r="FG136" s="96"/>
      <c r="FH136" s="96"/>
      <c r="FI136" s="96"/>
      <c r="FJ136" s="96"/>
      <c r="FK136" s="96"/>
      <c r="FL136" s="96"/>
      <c r="FM136" s="96"/>
      <c r="FN136" s="96"/>
      <c r="FO136" s="96"/>
      <c r="FP136" s="96"/>
      <c r="FQ136" s="96"/>
      <c r="FR136" s="96"/>
      <c r="FS136" s="96"/>
      <c r="FT136" s="96"/>
      <c r="FU136" s="96"/>
      <c r="FV136" s="96"/>
      <c r="FW136" s="96"/>
      <c r="FX136" s="96"/>
      <c r="FY136" s="96"/>
      <c r="FZ136" s="96"/>
      <c r="GA136" s="96"/>
      <c r="GB136" s="96"/>
      <c r="GC136" s="96"/>
      <c r="GD136" s="96"/>
      <c r="GE136" s="96"/>
      <c r="GF136" s="96"/>
      <c r="GG136" s="96"/>
      <c r="GH136" s="96"/>
      <c r="GI136" s="96"/>
      <c r="GJ136" s="96"/>
      <c r="GK136" s="96"/>
      <c r="GL136" s="96"/>
      <c r="GM136" s="96"/>
      <c r="GN136" s="96"/>
      <c r="GO136" s="96"/>
      <c r="GP136" s="96"/>
      <c r="GQ136" s="96"/>
      <c r="GR136" s="96"/>
      <c r="GS136" s="96"/>
      <c r="GT136" s="96"/>
      <c r="GU136" s="96"/>
      <c r="GV136" s="96"/>
      <c r="GW136" s="96"/>
      <c r="GX136" s="96"/>
      <c r="GY136" s="96"/>
      <c r="GZ136" s="96"/>
      <c r="HA136" s="96"/>
      <c r="HB136" s="96"/>
      <c r="HC136" s="96"/>
      <c r="HD136" s="96"/>
      <c r="HE136" s="96"/>
      <c r="HF136" s="96"/>
      <c r="HG136" s="96"/>
      <c r="HH136" s="96"/>
      <c r="HI136" s="96"/>
      <c r="HJ136" s="96"/>
      <c r="HK136" s="96"/>
      <c r="HL136" s="96"/>
      <c r="HM136" s="96"/>
      <c r="HN136" s="96"/>
      <c r="HO136" s="96"/>
      <c r="HP136" s="96"/>
      <c r="HQ136" s="96"/>
      <c r="HR136" s="96"/>
      <c r="HS136" s="96"/>
      <c r="HT136" s="96"/>
      <c r="HU136" s="96"/>
      <c r="HV136" s="96"/>
      <c r="HW136" s="96"/>
      <c r="HX136" s="96"/>
      <c r="HY136" s="96"/>
      <c r="HZ136" s="96"/>
      <c r="IA136" s="96"/>
      <c r="IB136" s="96"/>
      <c r="IC136" s="96"/>
      <c r="ID136" s="96"/>
      <c r="IE136" s="96"/>
      <c r="IF136" s="96"/>
      <c r="IG136" s="96"/>
      <c r="IH136" s="96"/>
      <c r="II136" s="96"/>
      <c r="IJ136" s="96"/>
      <c r="IK136" s="96"/>
      <c r="IL136" s="96"/>
      <c r="IM136" s="96"/>
      <c r="IN136" s="96"/>
      <c r="IO136" s="96"/>
      <c r="IP136" s="96"/>
      <c r="IQ136" s="96"/>
      <c r="IR136" s="96"/>
      <c r="IS136" s="96"/>
      <c r="IT136" s="96"/>
      <c r="IU136" s="96"/>
      <c r="IV136" s="96"/>
      <c r="IW136" s="96"/>
      <c r="IX136" s="96"/>
      <c r="IY136" s="96"/>
      <c r="IZ136" s="96"/>
      <c r="JA136" s="96"/>
      <c r="JB136" s="96"/>
      <c r="JC136" s="96"/>
      <c r="JD136" s="96"/>
      <c r="JE136" s="96"/>
      <c r="JF136" s="96"/>
      <c r="JG136" s="96"/>
      <c r="JH136" s="96"/>
      <c r="JI136" s="96"/>
      <c r="JJ136" s="96"/>
      <c r="JK136" s="96"/>
      <c r="JL136" s="96"/>
      <c r="JM136" s="96"/>
      <c r="JN136" s="96"/>
      <c r="JO136" s="96"/>
      <c r="JP136" s="96"/>
      <c r="JQ136" s="96"/>
      <c r="JR136" s="96"/>
      <c r="JS136" s="96"/>
      <c r="JT136" s="96"/>
      <c r="JU136" s="96"/>
      <c r="JV136" s="96"/>
      <c r="JW136" s="96"/>
      <c r="JX136" s="96"/>
      <c r="JY136" s="96"/>
      <c r="JZ136" s="96"/>
      <c r="KA136" s="96"/>
      <c r="KB136" s="96"/>
      <c r="KC136" s="96"/>
      <c r="KD136" s="96"/>
      <c r="KE136" s="96"/>
      <c r="KF136" s="96"/>
      <c r="KG136" s="96"/>
      <c r="KH136" s="96"/>
      <c r="KI136" s="96"/>
      <c r="KJ136" s="96"/>
      <c r="KK136" s="96"/>
      <c r="KL136" s="96"/>
      <c r="KM136" s="96"/>
      <c r="KN136" s="96"/>
      <c r="KO136" s="96"/>
      <c r="KP136" s="96"/>
      <c r="KQ136" s="96"/>
      <c r="KR136" s="96"/>
      <c r="KS136" s="96"/>
      <c r="KT136" s="96"/>
      <c r="KU136" s="96"/>
      <c r="KV136" s="96"/>
      <c r="KW136" s="96"/>
      <c r="KX136" s="96"/>
      <c r="KY136" s="96"/>
      <c r="KZ136" s="96"/>
      <c r="LA136" s="96"/>
      <c r="LB136" s="96"/>
      <c r="LC136" s="96"/>
      <c r="LD136" s="96"/>
      <c r="LE136" s="96"/>
      <c r="LF136" s="96"/>
      <c r="LG136" s="96"/>
      <c r="LH136" s="96"/>
      <c r="LI136" s="96"/>
      <c r="LJ136" s="96"/>
      <c r="LK136" s="96"/>
      <c r="LL136" s="96"/>
      <c r="LM136" s="96"/>
      <c r="LN136" s="96"/>
      <c r="LO136" s="96"/>
      <c r="LP136" s="96"/>
      <c r="LQ136" s="96"/>
      <c r="LR136" s="96"/>
      <c r="LS136" s="96"/>
      <c r="LT136" s="96"/>
      <c r="LU136" s="96"/>
      <c r="LV136" s="96"/>
      <c r="LW136" s="96"/>
      <c r="LX136" s="96"/>
      <c r="LY136" s="96"/>
      <c r="LZ136" s="96"/>
      <c r="MA136" s="96"/>
      <c r="MB136" s="96"/>
      <c r="MC136" s="96"/>
      <c r="MD136" s="96"/>
      <c r="ME136" s="96"/>
      <c r="MF136" s="96"/>
      <c r="MG136" s="96"/>
      <c r="MH136" s="96"/>
      <c r="MI136" s="96"/>
      <c r="MJ136" s="96"/>
      <c r="MK136" s="96"/>
      <c r="ML136" s="96"/>
      <c r="MM136" s="96"/>
      <c r="MN136" s="96"/>
      <c r="MO136" s="96"/>
      <c r="MP136" s="96"/>
      <c r="MQ136" s="96"/>
      <c r="MR136" s="96"/>
      <c r="MS136" s="96"/>
      <c r="MT136" s="96"/>
      <c r="MU136" s="96"/>
      <c r="MV136" s="96"/>
      <c r="MW136" s="96"/>
      <c r="MX136" s="96"/>
      <c r="MY136" s="96"/>
      <c r="MZ136" s="96"/>
      <c r="NA136" s="96"/>
      <c r="NB136" s="96"/>
      <c r="NC136" s="96"/>
      <c r="ND136" s="96"/>
      <c r="NE136" s="96"/>
      <c r="NF136" s="96"/>
      <c r="NG136" s="96"/>
      <c r="NH136" s="96"/>
      <c r="NI136" s="96"/>
      <c r="NJ136" s="96"/>
      <c r="NK136" s="96"/>
      <c r="NL136" s="96"/>
      <c r="NM136" s="96"/>
      <c r="NN136" s="96"/>
      <c r="NO136" s="96"/>
      <c r="NP136" s="96"/>
      <c r="NQ136" s="96"/>
      <c r="NR136" s="96"/>
      <c r="NS136" s="96"/>
      <c r="NT136" s="96"/>
      <c r="NU136" s="96"/>
      <c r="NV136" s="96"/>
      <c r="NW136" s="96"/>
      <c r="NX136" s="97"/>
      <c r="NY136" s="96">
        <f t="shared" si="448"/>
        <v>0</v>
      </c>
      <c r="NZ136" s="96">
        <f t="shared" si="447"/>
        <v>0</v>
      </c>
      <c r="OA136" s="96">
        <f t="shared" si="447"/>
        <v>0</v>
      </c>
      <c r="OB136" s="96">
        <f t="shared" si="447"/>
        <v>0</v>
      </c>
      <c r="OC136" s="96">
        <f t="shared" si="447"/>
        <v>0</v>
      </c>
      <c r="OD136" s="96">
        <f t="shared" si="447"/>
        <v>0</v>
      </c>
      <c r="OE136" s="96">
        <f t="shared" si="447"/>
        <v>0</v>
      </c>
      <c r="OF136" s="96">
        <f t="shared" si="447"/>
        <v>0</v>
      </c>
      <c r="OG136" s="96">
        <f t="shared" si="269"/>
        <v>0</v>
      </c>
      <c r="OH136" s="96">
        <f t="shared" si="270"/>
        <v>0</v>
      </c>
      <c r="OI136" s="96">
        <f t="shared" si="271"/>
        <v>0</v>
      </c>
      <c r="OJ136" s="96">
        <f t="shared" si="272"/>
        <v>0</v>
      </c>
      <c r="OK136" s="96">
        <f t="shared" si="273"/>
        <v>0</v>
      </c>
      <c r="OL136" s="96">
        <f t="shared" si="274"/>
        <v>0</v>
      </c>
      <c r="OM136" s="96">
        <f t="shared" si="275"/>
        <v>0</v>
      </c>
      <c r="ON136" s="96">
        <f t="shared" si="276"/>
        <v>0</v>
      </c>
      <c r="OO136" s="96">
        <f t="shared" ca="1" si="279"/>
        <v>0</v>
      </c>
      <c r="OP136" s="96">
        <f t="shared" ca="1" si="280"/>
        <v>0</v>
      </c>
      <c r="PB136" s="41">
        <f t="shared" ca="1" si="281"/>
        <v>0</v>
      </c>
      <c r="PC136" s="40">
        <f t="shared" si="282"/>
        <v>44927</v>
      </c>
      <c r="PD136" s="39">
        <f t="shared" ca="1" si="277"/>
        <v>45488</v>
      </c>
      <c r="PE136" s="39">
        <f t="shared" si="283"/>
        <v>0</v>
      </c>
      <c r="PF136" s="39">
        <f t="shared" si="284"/>
        <v>0</v>
      </c>
      <c r="PG136" s="39">
        <f t="shared" si="285"/>
        <v>0</v>
      </c>
      <c r="PH136" s="39">
        <f t="shared" si="286"/>
        <v>0</v>
      </c>
      <c r="PI136" s="39">
        <f t="shared" si="287"/>
        <v>0</v>
      </c>
      <c r="PJ136" s="39">
        <f t="shared" si="288"/>
        <v>0</v>
      </c>
      <c r="PK136" s="39">
        <f t="shared" si="289"/>
        <v>0</v>
      </c>
      <c r="PL136" s="39">
        <f t="shared" ca="1" si="290"/>
        <v>0</v>
      </c>
      <c r="PM136" s="39">
        <f t="shared" ca="1" si="278"/>
        <v>0</v>
      </c>
      <c r="PN136" s="41">
        <f t="shared" si="291"/>
        <v>0</v>
      </c>
      <c r="PO136" s="40">
        <f t="shared" si="292"/>
        <v>44927</v>
      </c>
      <c r="PP136" s="40">
        <f t="shared" si="293"/>
        <v>44957</v>
      </c>
      <c r="PQ136" s="39">
        <f t="array" aca="1" ref="PQ136" ca="1">IFERROR(IF($H136&lt;&gt;"",SUM(IF(WEEKDAY(-1+ROW(INDIRECT("1:"&amp;(PP136-PO136)+1)),2)={1},1,0)),0),0)</f>
        <v>0</v>
      </c>
      <c r="PR136" s="39">
        <f t="array" aca="1" ref="PR136" ca="1">IFERROR(IF($I136&lt;&gt;"",SUM(IF(WEEKDAY(-1+ROW(INDIRECT("1:"&amp;(PP136-PO136)+1)),2)={2},1,0)),0),0)</f>
        <v>0</v>
      </c>
      <c r="PS136" s="39">
        <f t="array" aca="1" ref="PS136" ca="1">IFERROR(IF($J136&lt;&gt;"",SUM(IF(WEEKDAY(-1+ROW(INDIRECT("1:"&amp;(PP136-PO136)+1)),2)={3},1,0)),0),0)</f>
        <v>0</v>
      </c>
      <c r="PT136" s="39">
        <f t="array" aca="1" ref="PT136" ca="1">IFERROR(IF($K136&lt;&gt;"",SUM(IF(WEEKDAY(-1+ROW(INDIRECT("1:"&amp;(PP136-PO136)+1)),2)={4},1,0)),0),0)</f>
        <v>0</v>
      </c>
      <c r="PU136" s="39">
        <f t="array" aca="1" ref="PU136" ca="1">IFERROR(IF($L136&lt;&gt;"",SUM(IF(WEEKDAY(-1+ROW(INDIRECT("1:"&amp;(PP136-PO136)+1)),2)={5},1,0)),0),0)</f>
        <v>0</v>
      </c>
      <c r="PV136" s="39">
        <f t="array" aca="1" ref="PV136" ca="1">IFERROR(IF($M136&lt;&gt;"",SUM(IF(WEEKDAY(-1+ROW(INDIRECT("1:"&amp;(PP136-PO136)+1)),2)={6},1,0)),0),0)</f>
        <v>0</v>
      </c>
      <c r="PW136" s="39">
        <f t="array" aca="1" ref="PW136" ca="1">IFERROR(IF($N136&lt;&gt;"",SUM(IF(WEEKDAY(-1+ROW(INDIRECT("1:"&amp;(PP136-PO136)+1)),2)={7},1,0)),0),0)</f>
        <v>0</v>
      </c>
      <c r="PX136" s="39">
        <f t="shared" ca="1" si="294"/>
        <v>0</v>
      </c>
      <c r="PY136" s="39">
        <f t="shared" si="295"/>
        <v>0</v>
      </c>
      <c r="PZ136" s="39">
        <f t="shared" si="296"/>
        <v>0</v>
      </c>
      <c r="QA136" s="39">
        <f t="shared" si="297"/>
        <v>0</v>
      </c>
      <c r="QB136" s="39">
        <f t="shared" si="298"/>
        <v>0</v>
      </c>
      <c r="QC136" s="39">
        <f t="shared" si="299"/>
        <v>0</v>
      </c>
      <c r="QD136" s="39">
        <f t="shared" si="300"/>
        <v>0</v>
      </c>
      <c r="QE136" s="39">
        <f t="shared" si="301"/>
        <v>0</v>
      </c>
      <c r="QF136" s="39">
        <f t="shared" si="302"/>
        <v>0</v>
      </c>
      <c r="QG136" s="39">
        <f t="shared" ca="1" si="303"/>
        <v>0</v>
      </c>
      <c r="QH136" s="41">
        <f t="shared" si="304"/>
        <v>0</v>
      </c>
      <c r="QI136" s="40">
        <f t="shared" si="305"/>
        <v>44958</v>
      </c>
      <c r="QJ136" s="40">
        <f t="shared" si="306"/>
        <v>44985</v>
      </c>
      <c r="QK136" s="39">
        <f t="array" aca="1" ref="QK136" ca="1">IFERROR(IF($H136&lt;&gt;"",SUM(IF(WEEKDAY(-1+ROW(INDIRECT("1:"&amp;(QJ136-QI136)+1)),2)={1},1,0)),0),0)</f>
        <v>0</v>
      </c>
      <c r="QL136" s="39">
        <f t="array" aca="1" ref="QL136" ca="1">IFERROR(IF($I136&lt;&gt;"",SUM(IF(WEEKDAY(-1+ROW(INDIRECT("1:"&amp;(QJ136-QI136)+1)),2)={2},1,0)),0),0)</f>
        <v>0</v>
      </c>
      <c r="QM136" s="39">
        <f t="array" aca="1" ref="QM136" ca="1">IFERROR(IF($J136&lt;&gt;"",SUM(IF(WEEKDAY(-1+ROW(INDIRECT("1:"&amp;(QJ136-QI136)+1)),2)={3},1,0)),0),0)</f>
        <v>0</v>
      </c>
      <c r="QN136" s="39">
        <f t="array" aca="1" ref="QN136" ca="1">IFERROR(IF($K136&lt;&gt;"",SUM(IF(WEEKDAY(-1+ROW(INDIRECT("1:"&amp;(QJ136-QI136)+1)),2)={4},1,0)),0),0)</f>
        <v>0</v>
      </c>
      <c r="QO136" s="39">
        <f t="array" aca="1" ref="QO136" ca="1">IFERROR(IF($L136&lt;&gt;"",SUM(IF(WEEKDAY(-1+ROW(INDIRECT("1:"&amp;(QJ136-QI136)+1)),2)={5},1,0)),0),0)</f>
        <v>0</v>
      </c>
      <c r="QP136" s="39">
        <f t="array" aca="1" ref="QP136" ca="1">IFERROR(IF($M136&lt;&gt;"",SUM(IF(WEEKDAY(-1+ROW(INDIRECT("1:"&amp;(QJ136-QI136)+1)),2)={6},1,0)),0),0)</f>
        <v>0</v>
      </c>
      <c r="QQ136" s="39">
        <f t="array" aca="1" ref="QQ136" ca="1">IFERROR(IF($N136&lt;&gt;"",SUM(IF(WEEKDAY(-1+ROW(INDIRECT("1:"&amp;(QJ136-QI136)+1)),2)={7},1,0)),0),0)</f>
        <v>0</v>
      </c>
      <c r="QR136" s="39">
        <f t="shared" ca="1" si="307"/>
        <v>0</v>
      </c>
      <c r="QS136" s="39">
        <f t="shared" si="308"/>
        <v>0</v>
      </c>
      <c r="QT136" s="39">
        <f t="shared" si="309"/>
        <v>0</v>
      </c>
      <c r="QU136" s="39">
        <f t="shared" si="310"/>
        <v>0</v>
      </c>
      <c r="QV136" s="39">
        <f t="shared" si="311"/>
        <v>0</v>
      </c>
      <c r="QW136" s="39">
        <f t="shared" si="312"/>
        <v>0</v>
      </c>
      <c r="QX136" s="39">
        <f t="shared" si="313"/>
        <v>0</v>
      </c>
      <c r="QY136" s="39">
        <f t="shared" si="314"/>
        <v>0</v>
      </c>
      <c r="QZ136" s="39">
        <f t="shared" si="315"/>
        <v>0</v>
      </c>
      <c r="RA136" s="39">
        <f t="shared" ca="1" si="316"/>
        <v>0</v>
      </c>
      <c r="RB136" s="41">
        <f t="shared" si="317"/>
        <v>0</v>
      </c>
      <c r="RC136" s="40">
        <f t="shared" si="318"/>
        <v>44986</v>
      </c>
      <c r="RD136" s="40">
        <f t="shared" si="319"/>
        <v>45016</v>
      </c>
      <c r="RE136" s="39">
        <f t="array" aca="1" ref="RE136" ca="1">IFERROR(IF($H136&lt;&gt;"",SUM(IF(WEEKDAY(-1+ROW(INDIRECT("1:"&amp;(RD136-RC136)+1)),2)={1},1,0)),0),0)</f>
        <v>0</v>
      </c>
      <c r="RF136" s="39">
        <f t="array" aca="1" ref="RF136" ca="1">IFERROR(IF($I136&lt;&gt;"",SUM(IF(WEEKDAY(-1+ROW(INDIRECT("1:"&amp;(RD136-RC136)+1)),2)={2},1,0)),0),0)</f>
        <v>0</v>
      </c>
      <c r="RG136" s="39">
        <f t="array" aca="1" ref="RG136" ca="1">IFERROR(IF($J136&lt;&gt;"",SUM(IF(WEEKDAY(-1+ROW(INDIRECT("1:"&amp;(RD136-RC136)+1)),2)={3},1,0)),0),0)</f>
        <v>0</v>
      </c>
      <c r="RH136" s="39">
        <f t="array" aca="1" ref="RH136" ca="1">IFERROR(IF($K136&lt;&gt;"",SUM(IF(WEEKDAY(-1+ROW(INDIRECT("1:"&amp;(RD136-RC136)+1)),2)={4},1,0)),0),0)</f>
        <v>0</v>
      </c>
      <c r="RI136" s="39">
        <f t="array" aca="1" ref="RI136" ca="1">IFERROR(IF($L136&lt;&gt;"",SUM(IF(WEEKDAY(-1+ROW(INDIRECT("1:"&amp;(RD136-RC136)+1)),2)={5},1,0)),0),0)</f>
        <v>0</v>
      </c>
      <c r="RJ136" s="39">
        <f t="array" aca="1" ref="RJ136" ca="1">IFERROR(IF($M136&lt;&gt;"",SUM(IF(WEEKDAY(-1+ROW(INDIRECT("1:"&amp;(RD136-RC136)+1)),2)={6},1,0)),0),0)</f>
        <v>0</v>
      </c>
      <c r="RK136" s="39">
        <f t="array" aca="1" ref="RK136" ca="1">IFERROR(IF($N136&lt;&gt;"",SUM(IF(WEEKDAY(-1+ROW(INDIRECT("1:"&amp;(RD136-RC136)+1)),2)={7},1,0)),0),0)</f>
        <v>0</v>
      </c>
      <c r="RL136" s="39">
        <f t="shared" ca="1" si="320"/>
        <v>0</v>
      </c>
      <c r="RM136" s="39">
        <f t="shared" si="321"/>
        <v>0</v>
      </c>
      <c r="RN136" s="39">
        <f t="shared" si="322"/>
        <v>0</v>
      </c>
      <c r="RO136" s="39">
        <f t="shared" si="323"/>
        <v>0</v>
      </c>
      <c r="RP136" s="39">
        <f t="shared" si="324"/>
        <v>0</v>
      </c>
      <c r="RQ136" s="39">
        <f t="shared" si="325"/>
        <v>0</v>
      </c>
      <c r="RR136" s="39">
        <f t="shared" si="326"/>
        <v>0</v>
      </c>
      <c r="RS136" s="39">
        <f t="shared" si="327"/>
        <v>0</v>
      </c>
      <c r="RT136" s="39">
        <f t="shared" si="328"/>
        <v>0</v>
      </c>
      <c r="RU136" s="39">
        <f t="shared" ca="1" si="329"/>
        <v>0</v>
      </c>
      <c r="RV136" s="41">
        <f t="shared" si="330"/>
        <v>0</v>
      </c>
      <c r="RW136" s="40">
        <f t="shared" si="331"/>
        <v>45017</v>
      </c>
      <c r="RX136" s="40">
        <f t="shared" si="332"/>
        <v>45046</v>
      </c>
      <c r="RY136" s="39">
        <f t="array" aca="1" ref="RY136" ca="1">IFERROR(IF($H136&lt;&gt;"",SUM(IF(WEEKDAY(-1+ROW(INDIRECT("1:"&amp;(RX136-RW136)+1)),2)={1},1,0)),0),0)</f>
        <v>0</v>
      </c>
      <c r="RZ136" s="39">
        <f t="array" aca="1" ref="RZ136" ca="1">IFERROR(IF($I136&lt;&gt;"",SUM(IF(WEEKDAY(-1+ROW(INDIRECT("1:"&amp;(RX136-RW136)+1)),2)={2},1,0)),0),0)</f>
        <v>0</v>
      </c>
      <c r="SA136" s="39">
        <f t="array" aca="1" ref="SA136" ca="1">IFERROR(IF($J136&lt;&gt;"",SUM(IF(WEEKDAY(-1+ROW(INDIRECT("1:"&amp;(RX136-RW136)+1)),2)={3},1,0)),0),0)</f>
        <v>0</v>
      </c>
      <c r="SB136" s="39">
        <f t="array" aca="1" ref="SB136" ca="1">IFERROR(IF($K136&lt;&gt;"",SUM(IF(WEEKDAY(-1+ROW(INDIRECT("1:"&amp;(RX136-RW136)+1)),2)={4},1,0)),0),0)</f>
        <v>0</v>
      </c>
      <c r="SC136" s="39">
        <f t="array" aca="1" ref="SC136" ca="1">IFERROR(IF($L136&lt;&gt;"",SUM(IF(WEEKDAY(-1+ROW(INDIRECT("1:"&amp;(RX136-RW136)+1)),2)={5},1,0)),0),0)</f>
        <v>0</v>
      </c>
      <c r="SD136" s="39">
        <f t="array" aca="1" ref="SD136" ca="1">IFERROR(IF($M136&lt;&gt;"",SUM(IF(WEEKDAY(-1+ROW(INDIRECT("1:"&amp;(RX136-RW136)+1)),2)={6},1,0)),0),0)</f>
        <v>0</v>
      </c>
      <c r="SE136" s="39">
        <f t="array" aca="1" ref="SE136" ca="1">IFERROR(IF($N136&lt;&gt;"",SUM(IF(WEEKDAY(-1+ROW(INDIRECT("1:"&amp;(RX136-RW136)+1)),2)={7},1,0)),0),0)</f>
        <v>0</v>
      </c>
      <c r="SF136" s="39">
        <f t="shared" ca="1" si="333"/>
        <v>0</v>
      </c>
      <c r="SG136" s="39">
        <f t="shared" si="334"/>
        <v>0</v>
      </c>
      <c r="SH136" s="39">
        <f t="shared" si="335"/>
        <v>0</v>
      </c>
      <c r="SI136" s="39">
        <f t="shared" si="336"/>
        <v>0</v>
      </c>
      <c r="SJ136" s="39">
        <f t="shared" si="337"/>
        <v>0</v>
      </c>
      <c r="SK136" s="39">
        <f t="shared" si="338"/>
        <v>0</v>
      </c>
      <c r="SL136" s="39">
        <f t="shared" si="339"/>
        <v>0</v>
      </c>
      <c r="SM136" s="39">
        <f t="shared" si="340"/>
        <v>0</v>
      </c>
      <c r="SN136" s="39">
        <f t="shared" si="341"/>
        <v>0</v>
      </c>
      <c r="SO136" s="39">
        <f t="shared" ca="1" si="342"/>
        <v>0</v>
      </c>
      <c r="SP136" s="41">
        <f t="shared" si="343"/>
        <v>0</v>
      </c>
      <c r="SQ136" s="40">
        <f t="shared" si="344"/>
        <v>45047</v>
      </c>
      <c r="SR136" s="40">
        <f t="shared" si="345"/>
        <v>45077</v>
      </c>
      <c r="SS136" s="39">
        <f t="array" aca="1" ref="SS136" ca="1">IFERROR(IF($H136&lt;&gt;"",SUM(IF(WEEKDAY(-1+ROW(INDIRECT("1:"&amp;(SR136-SQ136)+1)),2)={1},1,0)),0),0)</f>
        <v>0</v>
      </c>
      <c r="ST136" s="39">
        <f t="array" aca="1" ref="ST136" ca="1">IFERROR(IF($I136&lt;&gt;"",SUM(IF(WEEKDAY(-1+ROW(INDIRECT("1:"&amp;(SR136-SQ136)+1)),2)={2},1,0)),0),0)</f>
        <v>0</v>
      </c>
      <c r="SU136" s="39">
        <f t="array" aca="1" ref="SU136" ca="1">IFERROR(IF($J136&lt;&gt;"",SUM(IF(WEEKDAY(-1+ROW(INDIRECT("1:"&amp;(SR136-SQ136)+1)),2)={3},1,0)),0),0)</f>
        <v>0</v>
      </c>
      <c r="SV136" s="39">
        <f t="array" aca="1" ref="SV136" ca="1">IFERROR(IF($K136&lt;&gt;"",SUM(IF(WEEKDAY(-1+ROW(INDIRECT("1:"&amp;(SR136-SQ136)+1)),2)={4},1,0)),0),0)</f>
        <v>0</v>
      </c>
      <c r="SW136" s="39">
        <f t="array" aca="1" ref="SW136" ca="1">IFERROR(IF($L136&lt;&gt;"",SUM(IF(WEEKDAY(-1+ROW(INDIRECT("1:"&amp;(SR136-SQ136)+1)),2)={5},1,0)),0),0)</f>
        <v>0</v>
      </c>
      <c r="SX136" s="39">
        <f t="array" aca="1" ref="SX136" ca="1">IFERROR(IF($M136&lt;&gt;"",SUM(IF(WEEKDAY(-1+ROW(INDIRECT("1:"&amp;(SR136-SQ136)+1)),2)={6},1,0)),0),0)</f>
        <v>0</v>
      </c>
      <c r="SY136" s="39">
        <f t="array" aca="1" ref="SY136" ca="1">IFERROR(IF($N136&lt;&gt;"",SUM(IF(WEEKDAY(-1+ROW(INDIRECT("1:"&amp;(SR136-SQ136)+1)),2)={7},1,0)),0),0)</f>
        <v>0</v>
      </c>
      <c r="SZ136" s="39">
        <f t="shared" ca="1" si="346"/>
        <v>0</v>
      </c>
      <c r="TA136" s="39">
        <f t="shared" si="347"/>
        <v>0</v>
      </c>
      <c r="TB136" s="39">
        <f t="shared" si="348"/>
        <v>0</v>
      </c>
      <c r="TC136" s="39">
        <f t="shared" si="349"/>
        <v>0</v>
      </c>
      <c r="TD136" s="39">
        <f t="shared" si="350"/>
        <v>0</v>
      </c>
      <c r="TE136" s="39">
        <f t="shared" si="351"/>
        <v>0</v>
      </c>
      <c r="TF136" s="39">
        <f t="shared" si="352"/>
        <v>0</v>
      </c>
      <c r="TG136" s="39">
        <f t="shared" si="353"/>
        <v>0</v>
      </c>
      <c r="TH136" s="39">
        <f t="shared" si="354"/>
        <v>0</v>
      </c>
      <c r="TI136" s="39">
        <f t="shared" ca="1" si="355"/>
        <v>0</v>
      </c>
      <c r="TJ136" s="41">
        <f t="shared" si="356"/>
        <v>0</v>
      </c>
      <c r="TK136" s="40">
        <f t="shared" si="357"/>
        <v>45078</v>
      </c>
      <c r="TL136" s="40">
        <f t="shared" si="358"/>
        <v>45107</v>
      </c>
      <c r="TM136" s="39">
        <f t="array" aca="1" ref="TM136" ca="1">IFERROR(IF($H136&lt;&gt;"",SUM(IF(WEEKDAY(-1+ROW(INDIRECT("1:"&amp;(TL136-TK136)+1)),2)={1},1,0)),0),0)</f>
        <v>0</v>
      </c>
      <c r="TN136" s="39">
        <f t="array" aca="1" ref="TN136" ca="1">IFERROR(IF($I136&lt;&gt;"",SUM(IF(WEEKDAY(-1+ROW(INDIRECT("1:"&amp;(TL136-TK136)+1)),2)={2},1,0)),0),0)</f>
        <v>0</v>
      </c>
      <c r="TO136" s="39">
        <f t="array" aca="1" ref="TO136" ca="1">IFERROR(IF($J136&lt;&gt;"",SUM(IF(WEEKDAY(-1+ROW(INDIRECT("1:"&amp;(TL136-TK136)+1)),2)={3},1,0)),0),0)</f>
        <v>0</v>
      </c>
      <c r="TP136" s="39">
        <f t="array" aca="1" ref="TP136" ca="1">IFERROR(IF($K136&lt;&gt;"",SUM(IF(WEEKDAY(-1+ROW(INDIRECT("1:"&amp;(TL136-TK136)+1)),2)={4},1,0)),0),0)</f>
        <v>0</v>
      </c>
      <c r="TQ136" s="39">
        <f t="array" aca="1" ref="TQ136" ca="1">IFERROR(IF($L136&lt;&gt;"",SUM(IF(WEEKDAY(-1+ROW(INDIRECT("1:"&amp;(TL136-TK136)+1)),2)={5},1,0)),0),0)</f>
        <v>0</v>
      </c>
      <c r="TR136" s="39">
        <f t="array" aca="1" ref="TR136" ca="1">IFERROR(IF($M136&lt;&gt;"",SUM(IF(WEEKDAY(-1+ROW(INDIRECT("1:"&amp;(TL136-TK136)+1)),2)={6},1,0)),0),0)</f>
        <v>0</v>
      </c>
      <c r="TS136" s="39">
        <f t="array" aca="1" ref="TS136" ca="1">IFERROR(IF($N136&lt;&gt;"",SUM(IF(WEEKDAY(-1+ROW(INDIRECT("1:"&amp;(TL136-TK136)+1)),2)={7},1,0)),0),0)</f>
        <v>0</v>
      </c>
      <c r="TT136" s="39">
        <f t="shared" ca="1" si="359"/>
        <v>0</v>
      </c>
      <c r="TU136" s="39">
        <f t="shared" si="360"/>
        <v>0</v>
      </c>
      <c r="TV136" s="39">
        <f t="shared" si="361"/>
        <v>0</v>
      </c>
      <c r="TW136" s="39">
        <f t="shared" si="362"/>
        <v>0</v>
      </c>
      <c r="TX136" s="39">
        <f t="shared" si="363"/>
        <v>0</v>
      </c>
      <c r="TY136" s="39">
        <f t="shared" si="364"/>
        <v>0</v>
      </c>
      <c r="TZ136" s="39">
        <f t="shared" si="365"/>
        <v>0</v>
      </c>
      <c r="UA136" s="39">
        <f t="shared" si="366"/>
        <v>0</v>
      </c>
      <c r="UB136" s="39">
        <f t="shared" si="367"/>
        <v>0</v>
      </c>
      <c r="UC136" s="39">
        <f t="shared" ca="1" si="368"/>
        <v>0</v>
      </c>
      <c r="UD136" s="41">
        <f t="shared" si="369"/>
        <v>0</v>
      </c>
      <c r="UE136" s="40">
        <f t="shared" si="370"/>
        <v>45108</v>
      </c>
      <c r="UF136" s="40">
        <f t="shared" si="371"/>
        <v>45138</v>
      </c>
      <c r="UG136" s="39">
        <f t="array" aca="1" ref="UG136" ca="1">IFERROR(IF($H136&lt;&gt;"",SUM(IF(WEEKDAY(-1+ROW(INDIRECT("1:"&amp;(UF136-UE136)+1)),2)={1},1,0)),0),0)</f>
        <v>0</v>
      </c>
      <c r="UH136" s="39">
        <f t="array" aca="1" ref="UH136" ca="1">IFERROR(IF($I136&lt;&gt;"",SUM(IF(WEEKDAY(-1+ROW(INDIRECT("1:"&amp;(UF136-UE136)+1)),2)={2},1,0)),0),0)</f>
        <v>0</v>
      </c>
      <c r="UI136" s="39">
        <f t="array" aca="1" ref="UI136" ca="1">IFERROR(IF($J136&lt;&gt;"",SUM(IF(WEEKDAY(-1+ROW(INDIRECT("1:"&amp;(UF136-UE136)+1)),2)={3},1,0)),0),0)</f>
        <v>0</v>
      </c>
      <c r="UJ136" s="39">
        <f t="array" aca="1" ref="UJ136" ca="1">IFERROR(IF($K136&lt;&gt;"",SUM(IF(WEEKDAY(-1+ROW(INDIRECT("1:"&amp;(UF136-UE136)+1)),2)={4},1,0)),0),0)</f>
        <v>0</v>
      </c>
      <c r="UK136" s="39">
        <f t="array" aca="1" ref="UK136" ca="1">IFERROR(IF($L136&lt;&gt;"",SUM(IF(WEEKDAY(-1+ROW(INDIRECT("1:"&amp;(UF136-UE136)+1)),2)={5},1,0)),0),0)</f>
        <v>0</v>
      </c>
      <c r="UL136" s="39">
        <f t="array" aca="1" ref="UL136" ca="1">IFERROR(IF($M136&lt;&gt;"",SUM(IF(WEEKDAY(-1+ROW(INDIRECT("1:"&amp;(UF136-UE136)+1)),2)={6},1,0)),0),0)</f>
        <v>0</v>
      </c>
      <c r="UM136" s="39">
        <f t="array" aca="1" ref="UM136" ca="1">IFERROR(IF($N136&lt;&gt;"",SUM(IF(WEEKDAY(-1+ROW(INDIRECT("1:"&amp;(UF136-UE136)+1)),2)={7},1,0)),0),0)</f>
        <v>0</v>
      </c>
      <c r="UN136" s="39">
        <f t="shared" ca="1" si="372"/>
        <v>0</v>
      </c>
      <c r="UO136" s="39">
        <f t="shared" si="373"/>
        <v>0</v>
      </c>
      <c r="UP136" s="39">
        <f t="shared" si="374"/>
        <v>0</v>
      </c>
      <c r="UQ136" s="39">
        <f t="shared" si="375"/>
        <v>0</v>
      </c>
      <c r="UR136" s="39">
        <f t="shared" si="376"/>
        <v>0</v>
      </c>
      <c r="US136" s="39">
        <f t="shared" si="377"/>
        <v>0</v>
      </c>
      <c r="UT136" s="39">
        <f t="shared" si="378"/>
        <v>0</v>
      </c>
      <c r="UU136" s="39">
        <f t="shared" si="379"/>
        <v>0</v>
      </c>
      <c r="UV136" s="39">
        <f t="shared" si="380"/>
        <v>0</v>
      </c>
      <c r="UW136" s="39">
        <f t="shared" ca="1" si="381"/>
        <v>0</v>
      </c>
      <c r="UX136" s="41">
        <f t="shared" si="382"/>
        <v>0</v>
      </c>
      <c r="UY136" s="40">
        <f t="shared" si="383"/>
        <v>45139</v>
      </c>
      <c r="UZ136" s="40">
        <f t="shared" si="384"/>
        <v>45169</v>
      </c>
      <c r="VA136" s="39">
        <f t="array" aca="1" ref="VA136" ca="1">IFERROR(IF($H136&lt;&gt;"",SUM(IF(WEEKDAY(-1+ROW(INDIRECT("1:"&amp;(UZ136-UY136)+1)),2)={1},1,0)),0),0)</f>
        <v>0</v>
      </c>
      <c r="VB136" s="39">
        <f t="array" aca="1" ref="VB136" ca="1">IFERROR(IF($I136&lt;&gt;"",SUM(IF(WEEKDAY(-1+ROW(INDIRECT("1:"&amp;(UZ136-UY136)+1)),2)={2},1,0)),0),0)</f>
        <v>0</v>
      </c>
      <c r="VC136" s="39">
        <f t="array" aca="1" ref="VC136" ca="1">IFERROR(IF($J136&lt;&gt;"",SUM(IF(WEEKDAY(-1+ROW(INDIRECT("1:"&amp;(UZ136-UY136)+1)),2)={3},1,0)),0),0)</f>
        <v>0</v>
      </c>
      <c r="VD136" s="39">
        <f t="array" aca="1" ref="VD136" ca="1">IFERROR(IF($K136&lt;&gt;"",SUM(IF(WEEKDAY(-1+ROW(INDIRECT("1:"&amp;(UZ136-UY136)+1)),2)={4},1,0)),0),0)</f>
        <v>0</v>
      </c>
      <c r="VE136" s="39">
        <f t="array" aca="1" ref="VE136" ca="1">IFERROR(IF($L136&lt;&gt;"",SUM(IF(WEEKDAY(-1+ROW(INDIRECT("1:"&amp;(UZ136-UY136)+1)),2)={5},1,0)),0),0)</f>
        <v>0</v>
      </c>
      <c r="VF136" s="39">
        <f t="array" aca="1" ref="VF136" ca="1">IFERROR(IF($M136&lt;&gt;"",SUM(IF(WEEKDAY(-1+ROW(INDIRECT("1:"&amp;(UZ136-UY136)+1)),2)={6},1,0)),0),0)</f>
        <v>0</v>
      </c>
      <c r="VG136" s="39">
        <f t="array" aca="1" ref="VG136" ca="1">IFERROR(IF($N136&lt;&gt;"",SUM(IF(WEEKDAY(-1+ROW(INDIRECT("1:"&amp;(UZ136-UY136)+1)),2)={7},1,0)),0),0)</f>
        <v>0</v>
      </c>
      <c r="VH136" s="39">
        <f t="shared" ca="1" si="385"/>
        <v>0</v>
      </c>
      <c r="VI136" s="39">
        <f t="shared" si="386"/>
        <v>0</v>
      </c>
      <c r="VJ136" s="39">
        <f t="shared" si="387"/>
        <v>0</v>
      </c>
      <c r="VK136" s="39">
        <f t="shared" si="388"/>
        <v>0</v>
      </c>
      <c r="VL136" s="39">
        <f t="shared" si="389"/>
        <v>0</v>
      </c>
      <c r="VM136" s="39">
        <f t="shared" si="390"/>
        <v>0</v>
      </c>
      <c r="VN136" s="39">
        <f t="shared" si="391"/>
        <v>0</v>
      </c>
      <c r="VO136" s="39">
        <f t="shared" si="392"/>
        <v>0</v>
      </c>
      <c r="VP136" s="39">
        <f t="shared" si="393"/>
        <v>0</v>
      </c>
      <c r="VQ136" s="39">
        <f t="shared" ca="1" si="394"/>
        <v>0</v>
      </c>
      <c r="VR136" s="41">
        <f t="shared" si="395"/>
        <v>0</v>
      </c>
      <c r="VS136" s="40">
        <f t="shared" si="396"/>
        <v>45170</v>
      </c>
      <c r="VT136" s="40">
        <f t="shared" si="397"/>
        <v>45199</v>
      </c>
      <c r="VU136" s="39">
        <f t="array" aca="1" ref="VU136" ca="1">IFERROR(IF($H136&lt;&gt;"",SUM(IF(WEEKDAY(-1+ROW(INDIRECT("1:"&amp;(VT136-VS136)+1)),2)={1},1,0)),0),0)</f>
        <v>0</v>
      </c>
      <c r="VV136" s="39">
        <f t="array" aca="1" ref="VV136" ca="1">IFERROR(IF($I136&lt;&gt;"",SUM(IF(WEEKDAY(-1+ROW(INDIRECT("1:"&amp;(VT136-VS136)+1)),2)={2},1,0)),0),0)</f>
        <v>0</v>
      </c>
      <c r="VW136" s="39">
        <f t="array" aca="1" ref="VW136" ca="1">IFERROR(IF($J136&lt;&gt;"",SUM(IF(WEEKDAY(-1+ROW(INDIRECT("1:"&amp;(VT136-VS136)+1)),2)={3},1,0)),0),0)</f>
        <v>0</v>
      </c>
      <c r="VX136" s="39">
        <f t="array" aca="1" ref="VX136" ca="1">IFERROR(IF($K136&lt;&gt;"",SUM(IF(WEEKDAY(-1+ROW(INDIRECT("1:"&amp;(VT136-VS136)+1)),2)={4},1,0)),0),0)</f>
        <v>0</v>
      </c>
      <c r="VY136" s="39">
        <f t="array" aca="1" ref="VY136" ca="1">IFERROR(IF($L136&lt;&gt;"",SUM(IF(WEEKDAY(-1+ROW(INDIRECT("1:"&amp;(VT136-VS136)+1)),2)={5},1,0)),0),0)</f>
        <v>0</v>
      </c>
      <c r="VZ136" s="39">
        <f t="array" aca="1" ref="VZ136" ca="1">IFERROR(IF($M136&lt;&gt;"",SUM(IF(WEEKDAY(-1+ROW(INDIRECT("1:"&amp;(VT136-VS136)+1)),2)={6},1,0)),0),0)</f>
        <v>0</v>
      </c>
      <c r="WA136" s="39">
        <f t="array" aca="1" ref="WA136" ca="1">IFERROR(IF($N136&lt;&gt;"",SUM(IF(WEEKDAY(-1+ROW(INDIRECT("1:"&amp;(VT136-VS136)+1)),2)={7},1,0)),0),0)</f>
        <v>0</v>
      </c>
      <c r="WB136" s="39">
        <f t="shared" ca="1" si="398"/>
        <v>0</v>
      </c>
      <c r="WC136" s="39">
        <f t="shared" si="399"/>
        <v>0</v>
      </c>
      <c r="WD136" s="39">
        <f t="shared" si="400"/>
        <v>0</v>
      </c>
      <c r="WE136" s="39">
        <f t="shared" si="401"/>
        <v>0</v>
      </c>
      <c r="WF136" s="39">
        <f t="shared" si="402"/>
        <v>0</v>
      </c>
      <c r="WG136" s="39">
        <f t="shared" si="403"/>
        <v>0</v>
      </c>
      <c r="WH136" s="39">
        <f t="shared" si="404"/>
        <v>0</v>
      </c>
      <c r="WI136" s="39">
        <f t="shared" si="405"/>
        <v>0</v>
      </c>
      <c r="WJ136" s="39">
        <f t="shared" si="406"/>
        <v>0</v>
      </c>
      <c r="WK136" s="39">
        <f t="shared" ca="1" si="407"/>
        <v>0</v>
      </c>
      <c r="WL136" s="41">
        <f t="shared" si="408"/>
        <v>0</v>
      </c>
      <c r="WM136" s="40">
        <f t="shared" si="409"/>
        <v>45200</v>
      </c>
      <c r="WN136" s="40">
        <f t="shared" si="410"/>
        <v>45230</v>
      </c>
      <c r="WO136" s="39">
        <f t="array" aca="1" ref="WO136" ca="1">IFERROR(IF($H136&lt;&gt;"",SUM(IF(WEEKDAY(-1+ROW(INDIRECT("1:"&amp;(WN136-WM136)+1)),2)={1},1,0)),0),0)</f>
        <v>0</v>
      </c>
      <c r="WP136" s="39">
        <f t="array" aca="1" ref="WP136" ca="1">IFERROR(IF($I136&lt;&gt;"",SUM(IF(WEEKDAY(-1+ROW(INDIRECT("1:"&amp;(WN136-WM136)+1)),2)={2},1,0)),0),0)</f>
        <v>0</v>
      </c>
      <c r="WQ136" s="39">
        <f t="array" aca="1" ref="WQ136" ca="1">IFERROR(IF($J136&lt;&gt;"",SUM(IF(WEEKDAY(-1+ROW(INDIRECT("1:"&amp;(WN136-WM136)+1)),2)={3},1,0)),0),0)</f>
        <v>0</v>
      </c>
      <c r="WR136" s="39">
        <f t="array" aca="1" ref="WR136" ca="1">IFERROR(IF($K136&lt;&gt;"",SUM(IF(WEEKDAY(-1+ROW(INDIRECT("1:"&amp;(WN136-WM136)+1)),2)={4},1,0)),0),0)</f>
        <v>0</v>
      </c>
      <c r="WS136" s="39">
        <f t="array" aca="1" ref="WS136" ca="1">IFERROR(IF($L136&lt;&gt;"",SUM(IF(WEEKDAY(-1+ROW(INDIRECT("1:"&amp;(WN136-WM136)+1)),2)={5},1,0)),0),0)</f>
        <v>0</v>
      </c>
      <c r="WT136" s="39">
        <f t="array" aca="1" ref="WT136" ca="1">IFERROR(IF($M136&lt;&gt;"",SUM(IF(WEEKDAY(-1+ROW(INDIRECT("1:"&amp;(WN136-WM136)+1)),2)={6},1,0)),0),0)</f>
        <v>0</v>
      </c>
      <c r="WU136" s="39">
        <f t="array" aca="1" ref="WU136" ca="1">IFERROR(IF($N136&lt;&gt;"",SUM(IF(WEEKDAY(-1+ROW(INDIRECT("1:"&amp;(WN136-WM136)+1)),2)={7},1,0)),0),0)</f>
        <v>0</v>
      </c>
      <c r="WV136" s="39">
        <f t="shared" ca="1" si="411"/>
        <v>0</v>
      </c>
      <c r="WW136" s="39">
        <f t="shared" si="412"/>
        <v>0</v>
      </c>
      <c r="WX136" s="39">
        <f t="shared" si="413"/>
        <v>0</v>
      </c>
      <c r="WY136" s="39">
        <f t="shared" si="414"/>
        <v>0</v>
      </c>
      <c r="WZ136" s="39">
        <f t="shared" si="415"/>
        <v>0</v>
      </c>
      <c r="XA136" s="39">
        <f t="shared" si="416"/>
        <v>0</v>
      </c>
      <c r="XB136" s="39">
        <f t="shared" si="417"/>
        <v>0</v>
      </c>
      <c r="XC136" s="39">
        <f t="shared" si="418"/>
        <v>0</v>
      </c>
      <c r="XD136" s="39">
        <f t="shared" si="419"/>
        <v>0</v>
      </c>
      <c r="XE136" s="39">
        <f t="shared" ca="1" si="420"/>
        <v>0</v>
      </c>
      <c r="XF136" s="41">
        <f t="shared" si="421"/>
        <v>0</v>
      </c>
      <c r="XG136" s="40">
        <f t="shared" si="422"/>
        <v>45231</v>
      </c>
      <c r="XH136" s="40">
        <f t="shared" si="423"/>
        <v>45260</v>
      </c>
      <c r="XI136" s="39">
        <f t="array" aca="1" ref="XI136" ca="1">IFERROR(IF($H136&lt;&gt;"",SUM(IF(WEEKDAY(-1+ROW(INDIRECT("1:"&amp;(XH136-XG136)+1)),2)={1},1,0)),0),0)</f>
        <v>0</v>
      </c>
      <c r="XJ136" s="39">
        <f t="array" aca="1" ref="XJ136" ca="1">IFERROR(IF($I136&lt;&gt;"",SUM(IF(WEEKDAY(-1+ROW(INDIRECT("1:"&amp;(XH136-XG136)+1)),2)={2},1,0)),0),0)</f>
        <v>0</v>
      </c>
      <c r="XK136" s="39">
        <f t="array" aca="1" ref="XK136" ca="1">IFERROR(IF($J136&lt;&gt;"",SUM(IF(WEEKDAY(-1+ROW(INDIRECT("1:"&amp;(XH136-XG136)+1)),2)={3},1,0)),0),0)</f>
        <v>0</v>
      </c>
      <c r="XL136" s="39">
        <f t="array" aca="1" ref="XL136" ca="1">IFERROR(IF($K136&lt;&gt;"",SUM(IF(WEEKDAY(-1+ROW(INDIRECT("1:"&amp;(XH136-XG136)+1)),2)={4},1,0)),0),0)</f>
        <v>0</v>
      </c>
      <c r="XM136" s="39">
        <f t="array" aca="1" ref="XM136" ca="1">IFERROR(IF($L136&lt;&gt;"",SUM(IF(WEEKDAY(-1+ROW(INDIRECT("1:"&amp;(XH136-XG136)+1)),2)={5},1,0)),0),0)</f>
        <v>0</v>
      </c>
      <c r="XN136" s="39">
        <f t="array" aca="1" ref="XN136" ca="1">IFERROR(IF($M136&lt;&gt;"",SUM(IF(WEEKDAY(-1+ROW(INDIRECT("1:"&amp;(XH136-XG136)+1)),2)={6},1,0)),0),0)</f>
        <v>0</v>
      </c>
      <c r="XO136" s="39">
        <f t="array" aca="1" ref="XO136" ca="1">IFERROR(IF($N136&lt;&gt;"",SUM(IF(WEEKDAY(-1+ROW(INDIRECT("1:"&amp;(XH136-XG136)+1)),2)={7},1,0)),0),0)</f>
        <v>0</v>
      </c>
      <c r="XP136" s="39">
        <f t="shared" ca="1" si="424"/>
        <v>0</v>
      </c>
      <c r="XQ136" s="39">
        <f t="shared" si="425"/>
        <v>0</v>
      </c>
      <c r="XR136" s="39">
        <f t="shared" si="426"/>
        <v>0</v>
      </c>
      <c r="XS136" s="39">
        <f t="shared" si="427"/>
        <v>0</v>
      </c>
      <c r="XT136" s="39">
        <f t="shared" si="428"/>
        <v>0</v>
      </c>
      <c r="XU136" s="39">
        <f t="shared" si="429"/>
        <v>0</v>
      </c>
      <c r="XV136" s="39">
        <f t="shared" si="430"/>
        <v>0</v>
      </c>
      <c r="XW136" s="39">
        <f t="shared" si="431"/>
        <v>0</v>
      </c>
      <c r="XX136" s="39">
        <f t="shared" si="432"/>
        <v>0</v>
      </c>
      <c r="XY136" s="39">
        <f t="shared" ca="1" si="433"/>
        <v>0</v>
      </c>
      <c r="XZ136" s="41">
        <f t="shared" si="434"/>
        <v>0</v>
      </c>
      <c r="YA136" s="40">
        <f t="shared" si="435"/>
        <v>45261</v>
      </c>
      <c r="YB136" s="40">
        <f t="shared" si="436"/>
        <v>45291</v>
      </c>
      <c r="YC136" s="39">
        <f t="array" aca="1" ref="YC136" ca="1">IFERROR(IF($H136&lt;&gt;"",SUM(IF(WEEKDAY(-1+ROW(INDIRECT("1:"&amp;(YB136-YA136)+1)),2)={1},1,0)),0),0)</f>
        <v>0</v>
      </c>
      <c r="YD136" s="39">
        <f t="array" aca="1" ref="YD136" ca="1">IFERROR(IF($I136&lt;&gt;"",SUM(IF(WEEKDAY(-1+ROW(INDIRECT("1:"&amp;(YB136-YA136)+1)),2)={2},1,0)),0),0)</f>
        <v>0</v>
      </c>
      <c r="YE136" s="39">
        <f t="array" aca="1" ref="YE136" ca="1">IFERROR(IF($J136&lt;&gt;"",SUM(IF(WEEKDAY(-1+ROW(INDIRECT("1:"&amp;(YB136-YA136)+1)),2)={3},1,0)),0),0)</f>
        <v>0</v>
      </c>
      <c r="YF136" s="39">
        <f t="array" aca="1" ref="YF136" ca="1">IFERROR(IF($K136&lt;&gt;"",SUM(IF(WEEKDAY(-1+ROW(INDIRECT("1:"&amp;(YB136-YA136)+1)),2)={4},1,0)),0),0)</f>
        <v>0</v>
      </c>
      <c r="YG136" s="39">
        <f t="array" aca="1" ref="YG136" ca="1">IFERROR(IF($L136&lt;&gt;"",SUM(IF(WEEKDAY(-1+ROW(INDIRECT("1:"&amp;(YB136-YA136)+1)),2)={5},1,0)),0),0)</f>
        <v>0</v>
      </c>
      <c r="YH136" s="39">
        <f t="array" aca="1" ref="YH136" ca="1">IFERROR(IF($M136&lt;&gt;"",SUM(IF(WEEKDAY(-1+ROW(INDIRECT("1:"&amp;(YB136-YA136)+1)),2)={6},1,0)),0),0)</f>
        <v>0</v>
      </c>
      <c r="YI136" s="39">
        <f t="array" aca="1" ref="YI136" ca="1">IFERROR(IF($N136&lt;&gt;"",SUM(IF(WEEKDAY(-1+ROW(INDIRECT("1:"&amp;(YB136-YA136)+1)),2)={7},1,0)),0),0)</f>
        <v>0</v>
      </c>
      <c r="YJ136" s="39">
        <f t="shared" ca="1" si="437"/>
        <v>0</v>
      </c>
      <c r="YK136" s="39">
        <f t="shared" si="438"/>
        <v>0</v>
      </c>
      <c r="YL136" s="39">
        <f t="shared" si="439"/>
        <v>0</v>
      </c>
      <c r="YM136" s="39">
        <f t="shared" si="440"/>
        <v>0</v>
      </c>
      <c r="YN136" s="39">
        <f t="shared" si="441"/>
        <v>0</v>
      </c>
      <c r="YO136" s="39">
        <f t="shared" si="442"/>
        <v>0</v>
      </c>
      <c r="YP136" s="39">
        <f t="shared" si="443"/>
        <v>0</v>
      </c>
      <c r="YQ136" s="39">
        <f t="shared" si="444"/>
        <v>0</v>
      </c>
      <c r="YR136" s="39">
        <f t="shared" si="445"/>
        <v>0</v>
      </c>
      <c r="YS136" s="39">
        <f t="shared" ca="1" si="446"/>
        <v>0</v>
      </c>
    </row>
    <row r="137" spans="2:669" x14ac:dyDescent="0.25">
      <c r="B137" s="71">
        <v>127</v>
      </c>
      <c r="C137" s="71"/>
      <c r="D137" s="71"/>
      <c r="E137" s="71"/>
      <c r="F137" s="71"/>
      <c r="G137" s="73"/>
      <c r="H137" s="74"/>
      <c r="I137" s="75"/>
      <c r="J137" s="75"/>
      <c r="K137" s="75"/>
      <c r="L137" s="75"/>
      <c r="M137" s="75"/>
      <c r="N137" s="73"/>
      <c r="O137" s="74"/>
      <c r="P137" s="75"/>
      <c r="Q137" s="75"/>
      <c r="R137" s="75"/>
      <c r="S137" s="75"/>
      <c r="T137" s="75"/>
      <c r="U137" s="75"/>
      <c r="V137" s="73"/>
      <c r="W137" s="95"/>
      <c r="X137" s="96"/>
      <c r="Y137" s="96"/>
      <c r="Z137" s="96"/>
      <c r="AA137" s="96"/>
      <c r="AB137" s="96"/>
      <c r="AC137" s="96"/>
      <c r="AD137" s="96"/>
      <c r="AE137" s="96"/>
      <c r="AF137" s="96"/>
      <c r="AG137" s="96"/>
      <c r="AH137" s="96"/>
      <c r="AI137" s="96"/>
      <c r="AJ137" s="96"/>
      <c r="AK137" s="96"/>
      <c r="AL137" s="96"/>
      <c r="AM137" s="96"/>
      <c r="AN137" s="96"/>
      <c r="AO137" s="96"/>
      <c r="AP137" s="96"/>
      <c r="AQ137" s="96"/>
      <c r="AR137" s="96"/>
      <c r="AS137" s="96"/>
      <c r="AT137" s="96"/>
      <c r="AU137" s="96"/>
      <c r="AV137" s="96"/>
      <c r="AW137" s="96"/>
      <c r="AX137" s="96"/>
      <c r="AY137" s="96"/>
      <c r="AZ137" s="96"/>
      <c r="BA137" s="96"/>
      <c r="BB137" s="96"/>
      <c r="BC137" s="96"/>
      <c r="BD137" s="96"/>
      <c r="BE137" s="96"/>
      <c r="BF137" s="96"/>
      <c r="BG137" s="96"/>
      <c r="BH137" s="96"/>
      <c r="BI137" s="96"/>
      <c r="BJ137" s="96"/>
      <c r="BK137" s="96"/>
      <c r="BL137" s="96"/>
      <c r="BM137" s="96"/>
      <c r="BN137" s="96"/>
      <c r="BO137" s="96"/>
      <c r="BP137" s="96"/>
      <c r="BQ137" s="96"/>
      <c r="BR137" s="96"/>
      <c r="BS137" s="96"/>
      <c r="BT137" s="96"/>
      <c r="BU137" s="96"/>
      <c r="BV137" s="96"/>
      <c r="BW137" s="96"/>
      <c r="BX137" s="96"/>
      <c r="BY137" s="96"/>
      <c r="BZ137" s="96"/>
      <c r="CA137" s="96"/>
      <c r="CB137" s="96"/>
      <c r="CC137" s="96"/>
      <c r="CD137" s="96"/>
      <c r="CE137" s="96"/>
      <c r="CF137" s="96"/>
      <c r="CG137" s="96"/>
      <c r="CH137" s="96"/>
      <c r="CI137" s="96"/>
      <c r="CJ137" s="96"/>
      <c r="CK137" s="96"/>
      <c r="CL137" s="96"/>
      <c r="CM137" s="96"/>
      <c r="CN137" s="96"/>
      <c r="CO137" s="96"/>
      <c r="CP137" s="96"/>
      <c r="CQ137" s="96"/>
      <c r="CR137" s="96"/>
      <c r="CS137" s="96"/>
      <c r="CT137" s="96"/>
      <c r="CU137" s="96"/>
      <c r="CV137" s="96"/>
      <c r="CW137" s="96"/>
      <c r="CX137" s="96"/>
      <c r="CY137" s="96"/>
      <c r="CZ137" s="96"/>
      <c r="DA137" s="96"/>
      <c r="DB137" s="96"/>
      <c r="DC137" s="96"/>
      <c r="DD137" s="96"/>
      <c r="DE137" s="96"/>
      <c r="DF137" s="96"/>
      <c r="DG137" s="96"/>
      <c r="DH137" s="96"/>
      <c r="DI137" s="96"/>
      <c r="DJ137" s="96"/>
      <c r="DK137" s="96"/>
      <c r="DL137" s="96"/>
      <c r="DM137" s="96"/>
      <c r="DN137" s="96"/>
      <c r="DO137" s="96"/>
      <c r="DP137" s="96"/>
      <c r="DQ137" s="96"/>
      <c r="DR137" s="96"/>
      <c r="DS137" s="96"/>
      <c r="DT137" s="96"/>
      <c r="DU137" s="96"/>
      <c r="DV137" s="96"/>
      <c r="DW137" s="96"/>
      <c r="DX137" s="96"/>
      <c r="DY137" s="96"/>
      <c r="DZ137" s="96"/>
      <c r="EA137" s="96"/>
      <c r="EB137" s="96"/>
      <c r="EC137" s="96"/>
      <c r="ED137" s="96"/>
      <c r="EE137" s="96"/>
      <c r="EF137" s="96"/>
      <c r="EG137" s="96"/>
      <c r="EH137" s="96"/>
      <c r="EI137" s="96"/>
      <c r="EJ137" s="96"/>
      <c r="EK137" s="96"/>
      <c r="EL137" s="96"/>
      <c r="EM137" s="96"/>
      <c r="EN137" s="96"/>
      <c r="EO137" s="96"/>
      <c r="EP137" s="96"/>
      <c r="EQ137" s="96"/>
      <c r="ER137" s="96"/>
      <c r="ES137" s="96"/>
      <c r="ET137" s="96"/>
      <c r="EU137" s="96"/>
      <c r="EV137" s="96"/>
      <c r="EW137" s="96"/>
      <c r="EX137" s="96"/>
      <c r="EY137" s="96"/>
      <c r="EZ137" s="96"/>
      <c r="FA137" s="96"/>
      <c r="FB137" s="96"/>
      <c r="FC137" s="96"/>
      <c r="FD137" s="96"/>
      <c r="FE137" s="96"/>
      <c r="FF137" s="96"/>
      <c r="FG137" s="96"/>
      <c r="FH137" s="96"/>
      <c r="FI137" s="96"/>
      <c r="FJ137" s="96"/>
      <c r="FK137" s="96"/>
      <c r="FL137" s="96"/>
      <c r="FM137" s="96"/>
      <c r="FN137" s="96"/>
      <c r="FO137" s="96"/>
      <c r="FP137" s="96"/>
      <c r="FQ137" s="96"/>
      <c r="FR137" s="96"/>
      <c r="FS137" s="96"/>
      <c r="FT137" s="96"/>
      <c r="FU137" s="96"/>
      <c r="FV137" s="96"/>
      <c r="FW137" s="96"/>
      <c r="FX137" s="96"/>
      <c r="FY137" s="96"/>
      <c r="FZ137" s="96"/>
      <c r="GA137" s="96"/>
      <c r="GB137" s="96"/>
      <c r="GC137" s="96"/>
      <c r="GD137" s="96"/>
      <c r="GE137" s="96"/>
      <c r="GF137" s="96"/>
      <c r="GG137" s="96"/>
      <c r="GH137" s="96"/>
      <c r="GI137" s="96"/>
      <c r="GJ137" s="96"/>
      <c r="GK137" s="96"/>
      <c r="GL137" s="96"/>
      <c r="GM137" s="96"/>
      <c r="GN137" s="96"/>
      <c r="GO137" s="96"/>
      <c r="GP137" s="96"/>
      <c r="GQ137" s="96"/>
      <c r="GR137" s="96"/>
      <c r="GS137" s="96"/>
      <c r="GT137" s="96"/>
      <c r="GU137" s="96"/>
      <c r="GV137" s="96"/>
      <c r="GW137" s="96"/>
      <c r="GX137" s="96"/>
      <c r="GY137" s="96"/>
      <c r="GZ137" s="96"/>
      <c r="HA137" s="96"/>
      <c r="HB137" s="96"/>
      <c r="HC137" s="96"/>
      <c r="HD137" s="96"/>
      <c r="HE137" s="96"/>
      <c r="HF137" s="96"/>
      <c r="HG137" s="96"/>
      <c r="HH137" s="96"/>
      <c r="HI137" s="96"/>
      <c r="HJ137" s="96"/>
      <c r="HK137" s="96"/>
      <c r="HL137" s="96"/>
      <c r="HM137" s="96"/>
      <c r="HN137" s="96"/>
      <c r="HO137" s="96"/>
      <c r="HP137" s="96"/>
      <c r="HQ137" s="96"/>
      <c r="HR137" s="96"/>
      <c r="HS137" s="96"/>
      <c r="HT137" s="96"/>
      <c r="HU137" s="96"/>
      <c r="HV137" s="96"/>
      <c r="HW137" s="96"/>
      <c r="HX137" s="96"/>
      <c r="HY137" s="96"/>
      <c r="HZ137" s="96"/>
      <c r="IA137" s="96"/>
      <c r="IB137" s="96"/>
      <c r="IC137" s="96"/>
      <c r="ID137" s="96"/>
      <c r="IE137" s="96"/>
      <c r="IF137" s="96"/>
      <c r="IG137" s="96"/>
      <c r="IH137" s="96"/>
      <c r="II137" s="96"/>
      <c r="IJ137" s="96"/>
      <c r="IK137" s="96"/>
      <c r="IL137" s="96"/>
      <c r="IM137" s="96"/>
      <c r="IN137" s="96"/>
      <c r="IO137" s="96"/>
      <c r="IP137" s="96"/>
      <c r="IQ137" s="96"/>
      <c r="IR137" s="96"/>
      <c r="IS137" s="96"/>
      <c r="IT137" s="96"/>
      <c r="IU137" s="96"/>
      <c r="IV137" s="96"/>
      <c r="IW137" s="96"/>
      <c r="IX137" s="96"/>
      <c r="IY137" s="96"/>
      <c r="IZ137" s="96"/>
      <c r="JA137" s="96"/>
      <c r="JB137" s="96"/>
      <c r="JC137" s="96"/>
      <c r="JD137" s="96"/>
      <c r="JE137" s="96"/>
      <c r="JF137" s="96"/>
      <c r="JG137" s="96"/>
      <c r="JH137" s="96"/>
      <c r="JI137" s="96"/>
      <c r="JJ137" s="96"/>
      <c r="JK137" s="96"/>
      <c r="JL137" s="96"/>
      <c r="JM137" s="96"/>
      <c r="JN137" s="96"/>
      <c r="JO137" s="96"/>
      <c r="JP137" s="96"/>
      <c r="JQ137" s="96"/>
      <c r="JR137" s="96"/>
      <c r="JS137" s="96"/>
      <c r="JT137" s="96"/>
      <c r="JU137" s="96"/>
      <c r="JV137" s="96"/>
      <c r="JW137" s="96"/>
      <c r="JX137" s="96"/>
      <c r="JY137" s="96"/>
      <c r="JZ137" s="96"/>
      <c r="KA137" s="96"/>
      <c r="KB137" s="96"/>
      <c r="KC137" s="96"/>
      <c r="KD137" s="96"/>
      <c r="KE137" s="96"/>
      <c r="KF137" s="96"/>
      <c r="KG137" s="96"/>
      <c r="KH137" s="96"/>
      <c r="KI137" s="96"/>
      <c r="KJ137" s="96"/>
      <c r="KK137" s="96"/>
      <c r="KL137" s="96"/>
      <c r="KM137" s="96"/>
      <c r="KN137" s="96"/>
      <c r="KO137" s="96"/>
      <c r="KP137" s="96"/>
      <c r="KQ137" s="96"/>
      <c r="KR137" s="96"/>
      <c r="KS137" s="96"/>
      <c r="KT137" s="96"/>
      <c r="KU137" s="96"/>
      <c r="KV137" s="96"/>
      <c r="KW137" s="96"/>
      <c r="KX137" s="96"/>
      <c r="KY137" s="96"/>
      <c r="KZ137" s="96"/>
      <c r="LA137" s="96"/>
      <c r="LB137" s="96"/>
      <c r="LC137" s="96"/>
      <c r="LD137" s="96"/>
      <c r="LE137" s="96"/>
      <c r="LF137" s="96"/>
      <c r="LG137" s="96"/>
      <c r="LH137" s="96"/>
      <c r="LI137" s="96"/>
      <c r="LJ137" s="96"/>
      <c r="LK137" s="96"/>
      <c r="LL137" s="96"/>
      <c r="LM137" s="96"/>
      <c r="LN137" s="96"/>
      <c r="LO137" s="96"/>
      <c r="LP137" s="96"/>
      <c r="LQ137" s="96"/>
      <c r="LR137" s="96"/>
      <c r="LS137" s="96"/>
      <c r="LT137" s="96"/>
      <c r="LU137" s="96"/>
      <c r="LV137" s="96"/>
      <c r="LW137" s="96"/>
      <c r="LX137" s="96"/>
      <c r="LY137" s="96"/>
      <c r="LZ137" s="96"/>
      <c r="MA137" s="96"/>
      <c r="MB137" s="96"/>
      <c r="MC137" s="96"/>
      <c r="MD137" s="96"/>
      <c r="ME137" s="96"/>
      <c r="MF137" s="96"/>
      <c r="MG137" s="96"/>
      <c r="MH137" s="96"/>
      <c r="MI137" s="96"/>
      <c r="MJ137" s="96"/>
      <c r="MK137" s="96"/>
      <c r="ML137" s="96"/>
      <c r="MM137" s="96"/>
      <c r="MN137" s="96"/>
      <c r="MO137" s="96"/>
      <c r="MP137" s="96"/>
      <c r="MQ137" s="96"/>
      <c r="MR137" s="96"/>
      <c r="MS137" s="96"/>
      <c r="MT137" s="96"/>
      <c r="MU137" s="96"/>
      <c r="MV137" s="96"/>
      <c r="MW137" s="96"/>
      <c r="MX137" s="96"/>
      <c r="MY137" s="96"/>
      <c r="MZ137" s="96"/>
      <c r="NA137" s="96"/>
      <c r="NB137" s="96"/>
      <c r="NC137" s="96"/>
      <c r="ND137" s="96"/>
      <c r="NE137" s="96"/>
      <c r="NF137" s="96"/>
      <c r="NG137" s="96"/>
      <c r="NH137" s="96"/>
      <c r="NI137" s="96"/>
      <c r="NJ137" s="96"/>
      <c r="NK137" s="96"/>
      <c r="NL137" s="96"/>
      <c r="NM137" s="96"/>
      <c r="NN137" s="96"/>
      <c r="NO137" s="96"/>
      <c r="NP137" s="96"/>
      <c r="NQ137" s="96"/>
      <c r="NR137" s="96"/>
      <c r="NS137" s="96"/>
      <c r="NT137" s="96"/>
      <c r="NU137" s="96"/>
      <c r="NV137" s="96"/>
      <c r="NW137" s="96"/>
      <c r="NX137" s="97"/>
      <c r="NY137" s="96">
        <f t="shared" si="448"/>
        <v>0</v>
      </c>
      <c r="NZ137" s="96">
        <f t="shared" si="447"/>
        <v>0</v>
      </c>
      <c r="OA137" s="96">
        <f t="shared" si="447"/>
        <v>0</v>
      </c>
      <c r="OB137" s="96">
        <f t="shared" si="447"/>
        <v>0</v>
      </c>
      <c r="OC137" s="96">
        <f t="shared" si="447"/>
        <v>0</v>
      </c>
      <c r="OD137" s="96">
        <f t="shared" si="447"/>
        <v>0</v>
      </c>
      <c r="OE137" s="96">
        <f t="shared" ref="NZ137:OF174" si="449">COUNTIF($W137:$NX137,"1/8"&amp;OE$10)*0.125+COUNTIF($W137:$NX137,"1/4"&amp;OE$10)*0.25+COUNTIF($W137:$NX137,"1/2"&amp;OE$10)*0.5+COUNTIF($W137:$NX137,OE$10)</f>
        <v>0</v>
      </c>
      <c r="OF137" s="96">
        <f t="shared" si="449"/>
        <v>0</v>
      </c>
      <c r="OG137" s="96">
        <f t="shared" si="269"/>
        <v>0</v>
      </c>
      <c r="OH137" s="96">
        <f t="shared" si="270"/>
        <v>0</v>
      </c>
      <c r="OI137" s="96">
        <f t="shared" si="271"/>
        <v>0</v>
      </c>
      <c r="OJ137" s="96">
        <f t="shared" si="272"/>
        <v>0</v>
      </c>
      <c r="OK137" s="96">
        <f t="shared" si="273"/>
        <v>0</v>
      </c>
      <c r="OL137" s="96">
        <f t="shared" si="274"/>
        <v>0</v>
      </c>
      <c r="OM137" s="96">
        <f t="shared" si="275"/>
        <v>0</v>
      </c>
      <c r="ON137" s="96">
        <f t="shared" si="276"/>
        <v>0</v>
      </c>
      <c r="OO137" s="96">
        <f t="shared" ca="1" si="279"/>
        <v>0</v>
      </c>
      <c r="OP137" s="96">
        <f t="shared" ca="1" si="280"/>
        <v>0</v>
      </c>
      <c r="PB137" s="41">
        <f t="shared" ca="1" si="281"/>
        <v>0</v>
      </c>
      <c r="PC137" s="40">
        <f t="shared" si="282"/>
        <v>44927</v>
      </c>
      <c r="PD137" s="39">
        <f t="shared" ca="1" si="277"/>
        <v>45488</v>
      </c>
      <c r="PE137" s="39">
        <f t="shared" si="283"/>
        <v>0</v>
      </c>
      <c r="PF137" s="39">
        <f t="shared" si="284"/>
        <v>0</v>
      </c>
      <c r="PG137" s="39">
        <f t="shared" si="285"/>
        <v>0</v>
      </c>
      <c r="PH137" s="39">
        <f t="shared" si="286"/>
        <v>0</v>
      </c>
      <c r="PI137" s="39">
        <f t="shared" si="287"/>
        <v>0</v>
      </c>
      <c r="PJ137" s="39">
        <f t="shared" si="288"/>
        <v>0</v>
      </c>
      <c r="PK137" s="39">
        <f t="shared" si="289"/>
        <v>0</v>
      </c>
      <c r="PL137" s="39">
        <f t="shared" ca="1" si="290"/>
        <v>0</v>
      </c>
      <c r="PM137" s="39">
        <f t="shared" ca="1" si="278"/>
        <v>0</v>
      </c>
      <c r="PN137" s="41">
        <f t="shared" si="291"/>
        <v>0</v>
      </c>
      <c r="PO137" s="40">
        <f t="shared" si="292"/>
        <v>44927</v>
      </c>
      <c r="PP137" s="40">
        <f t="shared" si="293"/>
        <v>44957</v>
      </c>
      <c r="PQ137" s="39">
        <f t="array" aca="1" ref="PQ137" ca="1">IFERROR(IF($H137&lt;&gt;"",SUM(IF(WEEKDAY(-1+ROW(INDIRECT("1:"&amp;(PP137-PO137)+1)),2)={1},1,0)),0),0)</f>
        <v>0</v>
      </c>
      <c r="PR137" s="39">
        <f t="array" aca="1" ref="PR137" ca="1">IFERROR(IF($I137&lt;&gt;"",SUM(IF(WEEKDAY(-1+ROW(INDIRECT("1:"&amp;(PP137-PO137)+1)),2)={2},1,0)),0),0)</f>
        <v>0</v>
      </c>
      <c r="PS137" s="39">
        <f t="array" aca="1" ref="PS137" ca="1">IFERROR(IF($J137&lt;&gt;"",SUM(IF(WEEKDAY(-1+ROW(INDIRECT("1:"&amp;(PP137-PO137)+1)),2)={3},1,0)),0),0)</f>
        <v>0</v>
      </c>
      <c r="PT137" s="39">
        <f t="array" aca="1" ref="PT137" ca="1">IFERROR(IF($K137&lt;&gt;"",SUM(IF(WEEKDAY(-1+ROW(INDIRECT("1:"&amp;(PP137-PO137)+1)),2)={4},1,0)),0),0)</f>
        <v>0</v>
      </c>
      <c r="PU137" s="39">
        <f t="array" aca="1" ref="PU137" ca="1">IFERROR(IF($L137&lt;&gt;"",SUM(IF(WEEKDAY(-1+ROW(INDIRECT("1:"&amp;(PP137-PO137)+1)),2)={5},1,0)),0),0)</f>
        <v>0</v>
      </c>
      <c r="PV137" s="39">
        <f t="array" aca="1" ref="PV137" ca="1">IFERROR(IF($M137&lt;&gt;"",SUM(IF(WEEKDAY(-1+ROW(INDIRECT("1:"&amp;(PP137-PO137)+1)),2)={6},1,0)),0),0)</f>
        <v>0</v>
      </c>
      <c r="PW137" s="39">
        <f t="array" aca="1" ref="PW137" ca="1">IFERROR(IF($N137&lt;&gt;"",SUM(IF(WEEKDAY(-1+ROW(INDIRECT("1:"&amp;(PP137-PO137)+1)),2)={7},1,0)),0),0)</f>
        <v>0</v>
      </c>
      <c r="PX137" s="39">
        <f t="shared" ca="1" si="294"/>
        <v>0</v>
      </c>
      <c r="PY137" s="39">
        <f t="shared" si="295"/>
        <v>0</v>
      </c>
      <c r="PZ137" s="39">
        <f t="shared" si="296"/>
        <v>0</v>
      </c>
      <c r="QA137" s="39">
        <f t="shared" si="297"/>
        <v>0</v>
      </c>
      <c r="QB137" s="39">
        <f t="shared" si="298"/>
        <v>0</v>
      </c>
      <c r="QC137" s="39">
        <f t="shared" si="299"/>
        <v>0</v>
      </c>
      <c r="QD137" s="39">
        <f t="shared" si="300"/>
        <v>0</v>
      </c>
      <c r="QE137" s="39">
        <f t="shared" si="301"/>
        <v>0</v>
      </c>
      <c r="QF137" s="39">
        <f t="shared" si="302"/>
        <v>0</v>
      </c>
      <c r="QG137" s="39">
        <f t="shared" ca="1" si="303"/>
        <v>0</v>
      </c>
      <c r="QH137" s="41">
        <f t="shared" si="304"/>
        <v>0</v>
      </c>
      <c r="QI137" s="40">
        <f t="shared" si="305"/>
        <v>44958</v>
      </c>
      <c r="QJ137" s="40">
        <f t="shared" si="306"/>
        <v>44985</v>
      </c>
      <c r="QK137" s="39">
        <f t="array" aca="1" ref="QK137" ca="1">IFERROR(IF($H137&lt;&gt;"",SUM(IF(WEEKDAY(-1+ROW(INDIRECT("1:"&amp;(QJ137-QI137)+1)),2)={1},1,0)),0),0)</f>
        <v>0</v>
      </c>
      <c r="QL137" s="39">
        <f t="array" aca="1" ref="QL137" ca="1">IFERROR(IF($I137&lt;&gt;"",SUM(IF(WEEKDAY(-1+ROW(INDIRECT("1:"&amp;(QJ137-QI137)+1)),2)={2},1,0)),0),0)</f>
        <v>0</v>
      </c>
      <c r="QM137" s="39">
        <f t="array" aca="1" ref="QM137" ca="1">IFERROR(IF($J137&lt;&gt;"",SUM(IF(WEEKDAY(-1+ROW(INDIRECT("1:"&amp;(QJ137-QI137)+1)),2)={3},1,0)),0),0)</f>
        <v>0</v>
      </c>
      <c r="QN137" s="39">
        <f t="array" aca="1" ref="QN137" ca="1">IFERROR(IF($K137&lt;&gt;"",SUM(IF(WEEKDAY(-1+ROW(INDIRECT("1:"&amp;(QJ137-QI137)+1)),2)={4},1,0)),0),0)</f>
        <v>0</v>
      </c>
      <c r="QO137" s="39">
        <f t="array" aca="1" ref="QO137" ca="1">IFERROR(IF($L137&lt;&gt;"",SUM(IF(WEEKDAY(-1+ROW(INDIRECT("1:"&amp;(QJ137-QI137)+1)),2)={5},1,0)),0),0)</f>
        <v>0</v>
      </c>
      <c r="QP137" s="39">
        <f t="array" aca="1" ref="QP137" ca="1">IFERROR(IF($M137&lt;&gt;"",SUM(IF(WEEKDAY(-1+ROW(INDIRECT("1:"&amp;(QJ137-QI137)+1)),2)={6},1,0)),0),0)</f>
        <v>0</v>
      </c>
      <c r="QQ137" s="39">
        <f t="array" aca="1" ref="QQ137" ca="1">IFERROR(IF($N137&lt;&gt;"",SUM(IF(WEEKDAY(-1+ROW(INDIRECT("1:"&amp;(QJ137-QI137)+1)),2)={7},1,0)),0),0)</f>
        <v>0</v>
      </c>
      <c r="QR137" s="39">
        <f t="shared" ca="1" si="307"/>
        <v>0</v>
      </c>
      <c r="QS137" s="39">
        <f t="shared" si="308"/>
        <v>0</v>
      </c>
      <c r="QT137" s="39">
        <f t="shared" si="309"/>
        <v>0</v>
      </c>
      <c r="QU137" s="39">
        <f t="shared" si="310"/>
        <v>0</v>
      </c>
      <c r="QV137" s="39">
        <f t="shared" si="311"/>
        <v>0</v>
      </c>
      <c r="QW137" s="39">
        <f t="shared" si="312"/>
        <v>0</v>
      </c>
      <c r="QX137" s="39">
        <f t="shared" si="313"/>
        <v>0</v>
      </c>
      <c r="QY137" s="39">
        <f t="shared" si="314"/>
        <v>0</v>
      </c>
      <c r="QZ137" s="39">
        <f t="shared" si="315"/>
        <v>0</v>
      </c>
      <c r="RA137" s="39">
        <f t="shared" ca="1" si="316"/>
        <v>0</v>
      </c>
      <c r="RB137" s="41">
        <f t="shared" si="317"/>
        <v>0</v>
      </c>
      <c r="RC137" s="40">
        <f t="shared" si="318"/>
        <v>44986</v>
      </c>
      <c r="RD137" s="40">
        <f t="shared" si="319"/>
        <v>45016</v>
      </c>
      <c r="RE137" s="39">
        <f t="array" aca="1" ref="RE137" ca="1">IFERROR(IF($H137&lt;&gt;"",SUM(IF(WEEKDAY(-1+ROW(INDIRECT("1:"&amp;(RD137-RC137)+1)),2)={1},1,0)),0),0)</f>
        <v>0</v>
      </c>
      <c r="RF137" s="39">
        <f t="array" aca="1" ref="RF137" ca="1">IFERROR(IF($I137&lt;&gt;"",SUM(IF(WEEKDAY(-1+ROW(INDIRECT("1:"&amp;(RD137-RC137)+1)),2)={2},1,0)),0),0)</f>
        <v>0</v>
      </c>
      <c r="RG137" s="39">
        <f t="array" aca="1" ref="RG137" ca="1">IFERROR(IF($J137&lt;&gt;"",SUM(IF(WEEKDAY(-1+ROW(INDIRECT("1:"&amp;(RD137-RC137)+1)),2)={3},1,0)),0),0)</f>
        <v>0</v>
      </c>
      <c r="RH137" s="39">
        <f t="array" aca="1" ref="RH137" ca="1">IFERROR(IF($K137&lt;&gt;"",SUM(IF(WEEKDAY(-1+ROW(INDIRECT("1:"&amp;(RD137-RC137)+1)),2)={4},1,0)),0),0)</f>
        <v>0</v>
      </c>
      <c r="RI137" s="39">
        <f t="array" aca="1" ref="RI137" ca="1">IFERROR(IF($L137&lt;&gt;"",SUM(IF(WEEKDAY(-1+ROW(INDIRECT("1:"&amp;(RD137-RC137)+1)),2)={5},1,0)),0),0)</f>
        <v>0</v>
      </c>
      <c r="RJ137" s="39">
        <f t="array" aca="1" ref="RJ137" ca="1">IFERROR(IF($M137&lt;&gt;"",SUM(IF(WEEKDAY(-1+ROW(INDIRECT("1:"&amp;(RD137-RC137)+1)),2)={6},1,0)),0),0)</f>
        <v>0</v>
      </c>
      <c r="RK137" s="39">
        <f t="array" aca="1" ref="RK137" ca="1">IFERROR(IF($N137&lt;&gt;"",SUM(IF(WEEKDAY(-1+ROW(INDIRECT("1:"&amp;(RD137-RC137)+1)),2)={7},1,0)),0),0)</f>
        <v>0</v>
      </c>
      <c r="RL137" s="39">
        <f t="shared" ca="1" si="320"/>
        <v>0</v>
      </c>
      <c r="RM137" s="39">
        <f t="shared" si="321"/>
        <v>0</v>
      </c>
      <c r="RN137" s="39">
        <f t="shared" si="322"/>
        <v>0</v>
      </c>
      <c r="RO137" s="39">
        <f t="shared" si="323"/>
        <v>0</v>
      </c>
      <c r="RP137" s="39">
        <f t="shared" si="324"/>
        <v>0</v>
      </c>
      <c r="RQ137" s="39">
        <f t="shared" si="325"/>
        <v>0</v>
      </c>
      <c r="RR137" s="39">
        <f t="shared" si="326"/>
        <v>0</v>
      </c>
      <c r="RS137" s="39">
        <f t="shared" si="327"/>
        <v>0</v>
      </c>
      <c r="RT137" s="39">
        <f t="shared" si="328"/>
        <v>0</v>
      </c>
      <c r="RU137" s="39">
        <f t="shared" ca="1" si="329"/>
        <v>0</v>
      </c>
      <c r="RV137" s="41">
        <f t="shared" si="330"/>
        <v>0</v>
      </c>
      <c r="RW137" s="40">
        <f t="shared" si="331"/>
        <v>45017</v>
      </c>
      <c r="RX137" s="40">
        <f t="shared" si="332"/>
        <v>45046</v>
      </c>
      <c r="RY137" s="39">
        <f t="array" aca="1" ref="RY137" ca="1">IFERROR(IF($H137&lt;&gt;"",SUM(IF(WEEKDAY(-1+ROW(INDIRECT("1:"&amp;(RX137-RW137)+1)),2)={1},1,0)),0),0)</f>
        <v>0</v>
      </c>
      <c r="RZ137" s="39">
        <f t="array" aca="1" ref="RZ137" ca="1">IFERROR(IF($I137&lt;&gt;"",SUM(IF(WEEKDAY(-1+ROW(INDIRECT("1:"&amp;(RX137-RW137)+1)),2)={2},1,0)),0),0)</f>
        <v>0</v>
      </c>
      <c r="SA137" s="39">
        <f t="array" aca="1" ref="SA137" ca="1">IFERROR(IF($J137&lt;&gt;"",SUM(IF(WEEKDAY(-1+ROW(INDIRECT("1:"&amp;(RX137-RW137)+1)),2)={3},1,0)),0),0)</f>
        <v>0</v>
      </c>
      <c r="SB137" s="39">
        <f t="array" aca="1" ref="SB137" ca="1">IFERROR(IF($K137&lt;&gt;"",SUM(IF(WEEKDAY(-1+ROW(INDIRECT("1:"&amp;(RX137-RW137)+1)),2)={4},1,0)),0),0)</f>
        <v>0</v>
      </c>
      <c r="SC137" s="39">
        <f t="array" aca="1" ref="SC137" ca="1">IFERROR(IF($L137&lt;&gt;"",SUM(IF(WEEKDAY(-1+ROW(INDIRECT("1:"&amp;(RX137-RW137)+1)),2)={5},1,0)),0),0)</f>
        <v>0</v>
      </c>
      <c r="SD137" s="39">
        <f t="array" aca="1" ref="SD137" ca="1">IFERROR(IF($M137&lt;&gt;"",SUM(IF(WEEKDAY(-1+ROW(INDIRECT("1:"&amp;(RX137-RW137)+1)),2)={6},1,0)),0),0)</f>
        <v>0</v>
      </c>
      <c r="SE137" s="39">
        <f t="array" aca="1" ref="SE137" ca="1">IFERROR(IF($N137&lt;&gt;"",SUM(IF(WEEKDAY(-1+ROW(INDIRECT("1:"&amp;(RX137-RW137)+1)),2)={7},1,0)),0),0)</f>
        <v>0</v>
      </c>
      <c r="SF137" s="39">
        <f t="shared" ca="1" si="333"/>
        <v>0</v>
      </c>
      <c r="SG137" s="39">
        <f t="shared" si="334"/>
        <v>0</v>
      </c>
      <c r="SH137" s="39">
        <f t="shared" si="335"/>
        <v>0</v>
      </c>
      <c r="SI137" s="39">
        <f t="shared" si="336"/>
        <v>0</v>
      </c>
      <c r="SJ137" s="39">
        <f t="shared" si="337"/>
        <v>0</v>
      </c>
      <c r="SK137" s="39">
        <f t="shared" si="338"/>
        <v>0</v>
      </c>
      <c r="SL137" s="39">
        <f t="shared" si="339"/>
        <v>0</v>
      </c>
      <c r="SM137" s="39">
        <f t="shared" si="340"/>
        <v>0</v>
      </c>
      <c r="SN137" s="39">
        <f t="shared" si="341"/>
        <v>0</v>
      </c>
      <c r="SO137" s="39">
        <f t="shared" ca="1" si="342"/>
        <v>0</v>
      </c>
      <c r="SP137" s="41">
        <f t="shared" si="343"/>
        <v>0</v>
      </c>
      <c r="SQ137" s="40">
        <f t="shared" si="344"/>
        <v>45047</v>
      </c>
      <c r="SR137" s="40">
        <f t="shared" si="345"/>
        <v>45077</v>
      </c>
      <c r="SS137" s="39">
        <f t="array" aca="1" ref="SS137" ca="1">IFERROR(IF($H137&lt;&gt;"",SUM(IF(WEEKDAY(-1+ROW(INDIRECT("1:"&amp;(SR137-SQ137)+1)),2)={1},1,0)),0),0)</f>
        <v>0</v>
      </c>
      <c r="ST137" s="39">
        <f t="array" aca="1" ref="ST137" ca="1">IFERROR(IF($I137&lt;&gt;"",SUM(IF(WEEKDAY(-1+ROW(INDIRECT("1:"&amp;(SR137-SQ137)+1)),2)={2},1,0)),0),0)</f>
        <v>0</v>
      </c>
      <c r="SU137" s="39">
        <f t="array" aca="1" ref="SU137" ca="1">IFERROR(IF($J137&lt;&gt;"",SUM(IF(WEEKDAY(-1+ROW(INDIRECT("1:"&amp;(SR137-SQ137)+1)),2)={3},1,0)),0),0)</f>
        <v>0</v>
      </c>
      <c r="SV137" s="39">
        <f t="array" aca="1" ref="SV137" ca="1">IFERROR(IF($K137&lt;&gt;"",SUM(IF(WEEKDAY(-1+ROW(INDIRECT("1:"&amp;(SR137-SQ137)+1)),2)={4},1,0)),0),0)</f>
        <v>0</v>
      </c>
      <c r="SW137" s="39">
        <f t="array" aca="1" ref="SW137" ca="1">IFERROR(IF($L137&lt;&gt;"",SUM(IF(WEEKDAY(-1+ROW(INDIRECT("1:"&amp;(SR137-SQ137)+1)),2)={5},1,0)),0),0)</f>
        <v>0</v>
      </c>
      <c r="SX137" s="39">
        <f t="array" aca="1" ref="SX137" ca="1">IFERROR(IF($M137&lt;&gt;"",SUM(IF(WEEKDAY(-1+ROW(INDIRECT("1:"&amp;(SR137-SQ137)+1)),2)={6},1,0)),0),0)</f>
        <v>0</v>
      </c>
      <c r="SY137" s="39">
        <f t="array" aca="1" ref="SY137" ca="1">IFERROR(IF($N137&lt;&gt;"",SUM(IF(WEEKDAY(-1+ROW(INDIRECT("1:"&amp;(SR137-SQ137)+1)),2)={7},1,0)),0),0)</f>
        <v>0</v>
      </c>
      <c r="SZ137" s="39">
        <f t="shared" ca="1" si="346"/>
        <v>0</v>
      </c>
      <c r="TA137" s="39">
        <f t="shared" si="347"/>
        <v>0</v>
      </c>
      <c r="TB137" s="39">
        <f t="shared" si="348"/>
        <v>0</v>
      </c>
      <c r="TC137" s="39">
        <f t="shared" si="349"/>
        <v>0</v>
      </c>
      <c r="TD137" s="39">
        <f t="shared" si="350"/>
        <v>0</v>
      </c>
      <c r="TE137" s="39">
        <f t="shared" si="351"/>
        <v>0</v>
      </c>
      <c r="TF137" s="39">
        <f t="shared" si="352"/>
        <v>0</v>
      </c>
      <c r="TG137" s="39">
        <f t="shared" si="353"/>
        <v>0</v>
      </c>
      <c r="TH137" s="39">
        <f t="shared" si="354"/>
        <v>0</v>
      </c>
      <c r="TI137" s="39">
        <f t="shared" ca="1" si="355"/>
        <v>0</v>
      </c>
      <c r="TJ137" s="41">
        <f t="shared" si="356"/>
        <v>0</v>
      </c>
      <c r="TK137" s="40">
        <f t="shared" si="357"/>
        <v>45078</v>
      </c>
      <c r="TL137" s="40">
        <f t="shared" si="358"/>
        <v>45107</v>
      </c>
      <c r="TM137" s="39">
        <f t="array" aca="1" ref="TM137" ca="1">IFERROR(IF($H137&lt;&gt;"",SUM(IF(WEEKDAY(-1+ROW(INDIRECT("1:"&amp;(TL137-TK137)+1)),2)={1},1,0)),0),0)</f>
        <v>0</v>
      </c>
      <c r="TN137" s="39">
        <f t="array" aca="1" ref="TN137" ca="1">IFERROR(IF($I137&lt;&gt;"",SUM(IF(WEEKDAY(-1+ROW(INDIRECT("1:"&amp;(TL137-TK137)+1)),2)={2},1,0)),0),0)</f>
        <v>0</v>
      </c>
      <c r="TO137" s="39">
        <f t="array" aca="1" ref="TO137" ca="1">IFERROR(IF($J137&lt;&gt;"",SUM(IF(WEEKDAY(-1+ROW(INDIRECT("1:"&amp;(TL137-TK137)+1)),2)={3},1,0)),0),0)</f>
        <v>0</v>
      </c>
      <c r="TP137" s="39">
        <f t="array" aca="1" ref="TP137" ca="1">IFERROR(IF($K137&lt;&gt;"",SUM(IF(WEEKDAY(-1+ROW(INDIRECT("1:"&amp;(TL137-TK137)+1)),2)={4},1,0)),0),0)</f>
        <v>0</v>
      </c>
      <c r="TQ137" s="39">
        <f t="array" aca="1" ref="TQ137" ca="1">IFERROR(IF($L137&lt;&gt;"",SUM(IF(WEEKDAY(-1+ROW(INDIRECT("1:"&amp;(TL137-TK137)+1)),2)={5},1,0)),0),0)</f>
        <v>0</v>
      </c>
      <c r="TR137" s="39">
        <f t="array" aca="1" ref="TR137" ca="1">IFERROR(IF($M137&lt;&gt;"",SUM(IF(WEEKDAY(-1+ROW(INDIRECT("1:"&amp;(TL137-TK137)+1)),2)={6},1,0)),0),0)</f>
        <v>0</v>
      </c>
      <c r="TS137" s="39">
        <f t="array" aca="1" ref="TS137" ca="1">IFERROR(IF($N137&lt;&gt;"",SUM(IF(WEEKDAY(-1+ROW(INDIRECT("1:"&amp;(TL137-TK137)+1)),2)={7},1,0)),0),0)</f>
        <v>0</v>
      </c>
      <c r="TT137" s="39">
        <f t="shared" ca="1" si="359"/>
        <v>0</v>
      </c>
      <c r="TU137" s="39">
        <f t="shared" si="360"/>
        <v>0</v>
      </c>
      <c r="TV137" s="39">
        <f t="shared" si="361"/>
        <v>0</v>
      </c>
      <c r="TW137" s="39">
        <f t="shared" si="362"/>
        <v>0</v>
      </c>
      <c r="TX137" s="39">
        <f t="shared" si="363"/>
        <v>0</v>
      </c>
      <c r="TY137" s="39">
        <f t="shared" si="364"/>
        <v>0</v>
      </c>
      <c r="TZ137" s="39">
        <f t="shared" si="365"/>
        <v>0</v>
      </c>
      <c r="UA137" s="39">
        <f t="shared" si="366"/>
        <v>0</v>
      </c>
      <c r="UB137" s="39">
        <f t="shared" si="367"/>
        <v>0</v>
      </c>
      <c r="UC137" s="39">
        <f t="shared" ca="1" si="368"/>
        <v>0</v>
      </c>
      <c r="UD137" s="41">
        <f t="shared" si="369"/>
        <v>0</v>
      </c>
      <c r="UE137" s="40">
        <f t="shared" si="370"/>
        <v>45108</v>
      </c>
      <c r="UF137" s="40">
        <f t="shared" si="371"/>
        <v>45138</v>
      </c>
      <c r="UG137" s="39">
        <f t="array" aca="1" ref="UG137" ca="1">IFERROR(IF($H137&lt;&gt;"",SUM(IF(WEEKDAY(-1+ROW(INDIRECT("1:"&amp;(UF137-UE137)+1)),2)={1},1,0)),0),0)</f>
        <v>0</v>
      </c>
      <c r="UH137" s="39">
        <f t="array" aca="1" ref="UH137" ca="1">IFERROR(IF($I137&lt;&gt;"",SUM(IF(WEEKDAY(-1+ROW(INDIRECT("1:"&amp;(UF137-UE137)+1)),2)={2},1,0)),0),0)</f>
        <v>0</v>
      </c>
      <c r="UI137" s="39">
        <f t="array" aca="1" ref="UI137" ca="1">IFERROR(IF($J137&lt;&gt;"",SUM(IF(WEEKDAY(-1+ROW(INDIRECT("1:"&amp;(UF137-UE137)+1)),2)={3},1,0)),0),0)</f>
        <v>0</v>
      </c>
      <c r="UJ137" s="39">
        <f t="array" aca="1" ref="UJ137" ca="1">IFERROR(IF($K137&lt;&gt;"",SUM(IF(WEEKDAY(-1+ROW(INDIRECT("1:"&amp;(UF137-UE137)+1)),2)={4},1,0)),0),0)</f>
        <v>0</v>
      </c>
      <c r="UK137" s="39">
        <f t="array" aca="1" ref="UK137" ca="1">IFERROR(IF($L137&lt;&gt;"",SUM(IF(WEEKDAY(-1+ROW(INDIRECT("1:"&amp;(UF137-UE137)+1)),2)={5},1,0)),0),0)</f>
        <v>0</v>
      </c>
      <c r="UL137" s="39">
        <f t="array" aca="1" ref="UL137" ca="1">IFERROR(IF($M137&lt;&gt;"",SUM(IF(WEEKDAY(-1+ROW(INDIRECT("1:"&amp;(UF137-UE137)+1)),2)={6},1,0)),0),0)</f>
        <v>0</v>
      </c>
      <c r="UM137" s="39">
        <f t="array" aca="1" ref="UM137" ca="1">IFERROR(IF($N137&lt;&gt;"",SUM(IF(WEEKDAY(-1+ROW(INDIRECT("1:"&amp;(UF137-UE137)+1)),2)={7},1,0)),0),0)</f>
        <v>0</v>
      </c>
      <c r="UN137" s="39">
        <f t="shared" ca="1" si="372"/>
        <v>0</v>
      </c>
      <c r="UO137" s="39">
        <f t="shared" si="373"/>
        <v>0</v>
      </c>
      <c r="UP137" s="39">
        <f t="shared" si="374"/>
        <v>0</v>
      </c>
      <c r="UQ137" s="39">
        <f t="shared" si="375"/>
        <v>0</v>
      </c>
      <c r="UR137" s="39">
        <f t="shared" si="376"/>
        <v>0</v>
      </c>
      <c r="US137" s="39">
        <f t="shared" si="377"/>
        <v>0</v>
      </c>
      <c r="UT137" s="39">
        <f t="shared" si="378"/>
        <v>0</v>
      </c>
      <c r="UU137" s="39">
        <f t="shared" si="379"/>
        <v>0</v>
      </c>
      <c r="UV137" s="39">
        <f t="shared" si="380"/>
        <v>0</v>
      </c>
      <c r="UW137" s="39">
        <f t="shared" ca="1" si="381"/>
        <v>0</v>
      </c>
      <c r="UX137" s="41">
        <f t="shared" si="382"/>
        <v>0</v>
      </c>
      <c r="UY137" s="40">
        <f t="shared" si="383"/>
        <v>45139</v>
      </c>
      <c r="UZ137" s="40">
        <f t="shared" si="384"/>
        <v>45169</v>
      </c>
      <c r="VA137" s="39">
        <f t="array" aca="1" ref="VA137" ca="1">IFERROR(IF($H137&lt;&gt;"",SUM(IF(WEEKDAY(-1+ROW(INDIRECT("1:"&amp;(UZ137-UY137)+1)),2)={1},1,0)),0),0)</f>
        <v>0</v>
      </c>
      <c r="VB137" s="39">
        <f t="array" aca="1" ref="VB137" ca="1">IFERROR(IF($I137&lt;&gt;"",SUM(IF(WEEKDAY(-1+ROW(INDIRECT("1:"&amp;(UZ137-UY137)+1)),2)={2},1,0)),0),0)</f>
        <v>0</v>
      </c>
      <c r="VC137" s="39">
        <f t="array" aca="1" ref="VC137" ca="1">IFERROR(IF($J137&lt;&gt;"",SUM(IF(WEEKDAY(-1+ROW(INDIRECT("1:"&amp;(UZ137-UY137)+1)),2)={3},1,0)),0),0)</f>
        <v>0</v>
      </c>
      <c r="VD137" s="39">
        <f t="array" aca="1" ref="VD137" ca="1">IFERROR(IF($K137&lt;&gt;"",SUM(IF(WEEKDAY(-1+ROW(INDIRECT("1:"&amp;(UZ137-UY137)+1)),2)={4},1,0)),0),0)</f>
        <v>0</v>
      </c>
      <c r="VE137" s="39">
        <f t="array" aca="1" ref="VE137" ca="1">IFERROR(IF($L137&lt;&gt;"",SUM(IF(WEEKDAY(-1+ROW(INDIRECT("1:"&amp;(UZ137-UY137)+1)),2)={5},1,0)),0),0)</f>
        <v>0</v>
      </c>
      <c r="VF137" s="39">
        <f t="array" aca="1" ref="VF137" ca="1">IFERROR(IF($M137&lt;&gt;"",SUM(IF(WEEKDAY(-1+ROW(INDIRECT("1:"&amp;(UZ137-UY137)+1)),2)={6},1,0)),0),0)</f>
        <v>0</v>
      </c>
      <c r="VG137" s="39">
        <f t="array" aca="1" ref="VG137" ca="1">IFERROR(IF($N137&lt;&gt;"",SUM(IF(WEEKDAY(-1+ROW(INDIRECT("1:"&amp;(UZ137-UY137)+1)),2)={7},1,0)),0),0)</f>
        <v>0</v>
      </c>
      <c r="VH137" s="39">
        <f t="shared" ca="1" si="385"/>
        <v>0</v>
      </c>
      <c r="VI137" s="39">
        <f t="shared" si="386"/>
        <v>0</v>
      </c>
      <c r="VJ137" s="39">
        <f t="shared" si="387"/>
        <v>0</v>
      </c>
      <c r="VK137" s="39">
        <f t="shared" si="388"/>
        <v>0</v>
      </c>
      <c r="VL137" s="39">
        <f t="shared" si="389"/>
        <v>0</v>
      </c>
      <c r="VM137" s="39">
        <f t="shared" si="390"/>
        <v>0</v>
      </c>
      <c r="VN137" s="39">
        <f t="shared" si="391"/>
        <v>0</v>
      </c>
      <c r="VO137" s="39">
        <f t="shared" si="392"/>
        <v>0</v>
      </c>
      <c r="VP137" s="39">
        <f t="shared" si="393"/>
        <v>0</v>
      </c>
      <c r="VQ137" s="39">
        <f t="shared" ca="1" si="394"/>
        <v>0</v>
      </c>
      <c r="VR137" s="41">
        <f t="shared" si="395"/>
        <v>0</v>
      </c>
      <c r="VS137" s="40">
        <f t="shared" si="396"/>
        <v>45170</v>
      </c>
      <c r="VT137" s="40">
        <f t="shared" si="397"/>
        <v>45199</v>
      </c>
      <c r="VU137" s="39">
        <f t="array" aca="1" ref="VU137" ca="1">IFERROR(IF($H137&lt;&gt;"",SUM(IF(WEEKDAY(-1+ROW(INDIRECT("1:"&amp;(VT137-VS137)+1)),2)={1},1,0)),0),0)</f>
        <v>0</v>
      </c>
      <c r="VV137" s="39">
        <f t="array" aca="1" ref="VV137" ca="1">IFERROR(IF($I137&lt;&gt;"",SUM(IF(WEEKDAY(-1+ROW(INDIRECT("1:"&amp;(VT137-VS137)+1)),2)={2},1,0)),0),0)</f>
        <v>0</v>
      </c>
      <c r="VW137" s="39">
        <f t="array" aca="1" ref="VW137" ca="1">IFERROR(IF($J137&lt;&gt;"",SUM(IF(WEEKDAY(-1+ROW(INDIRECT("1:"&amp;(VT137-VS137)+1)),2)={3},1,0)),0),0)</f>
        <v>0</v>
      </c>
      <c r="VX137" s="39">
        <f t="array" aca="1" ref="VX137" ca="1">IFERROR(IF($K137&lt;&gt;"",SUM(IF(WEEKDAY(-1+ROW(INDIRECT("1:"&amp;(VT137-VS137)+1)),2)={4},1,0)),0),0)</f>
        <v>0</v>
      </c>
      <c r="VY137" s="39">
        <f t="array" aca="1" ref="VY137" ca="1">IFERROR(IF($L137&lt;&gt;"",SUM(IF(WEEKDAY(-1+ROW(INDIRECT("1:"&amp;(VT137-VS137)+1)),2)={5},1,0)),0),0)</f>
        <v>0</v>
      </c>
      <c r="VZ137" s="39">
        <f t="array" aca="1" ref="VZ137" ca="1">IFERROR(IF($M137&lt;&gt;"",SUM(IF(WEEKDAY(-1+ROW(INDIRECT("1:"&amp;(VT137-VS137)+1)),2)={6},1,0)),0),0)</f>
        <v>0</v>
      </c>
      <c r="WA137" s="39">
        <f t="array" aca="1" ref="WA137" ca="1">IFERROR(IF($N137&lt;&gt;"",SUM(IF(WEEKDAY(-1+ROW(INDIRECT("1:"&amp;(VT137-VS137)+1)),2)={7},1,0)),0),0)</f>
        <v>0</v>
      </c>
      <c r="WB137" s="39">
        <f t="shared" ca="1" si="398"/>
        <v>0</v>
      </c>
      <c r="WC137" s="39">
        <f t="shared" si="399"/>
        <v>0</v>
      </c>
      <c r="WD137" s="39">
        <f t="shared" si="400"/>
        <v>0</v>
      </c>
      <c r="WE137" s="39">
        <f t="shared" si="401"/>
        <v>0</v>
      </c>
      <c r="WF137" s="39">
        <f t="shared" si="402"/>
        <v>0</v>
      </c>
      <c r="WG137" s="39">
        <f t="shared" si="403"/>
        <v>0</v>
      </c>
      <c r="WH137" s="39">
        <f t="shared" si="404"/>
        <v>0</v>
      </c>
      <c r="WI137" s="39">
        <f t="shared" si="405"/>
        <v>0</v>
      </c>
      <c r="WJ137" s="39">
        <f t="shared" si="406"/>
        <v>0</v>
      </c>
      <c r="WK137" s="39">
        <f t="shared" ca="1" si="407"/>
        <v>0</v>
      </c>
      <c r="WL137" s="41">
        <f t="shared" si="408"/>
        <v>0</v>
      </c>
      <c r="WM137" s="40">
        <f t="shared" si="409"/>
        <v>45200</v>
      </c>
      <c r="WN137" s="40">
        <f t="shared" si="410"/>
        <v>45230</v>
      </c>
      <c r="WO137" s="39">
        <f t="array" aca="1" ref="WO137" ca="1">IFERROR(IF($H137&lt;&gt;"",SUM(IF(WEEKDAY(-1+ROW(INDIRECT("1:"&amp;(WN137-WM137)+1)),2)={1},1,0)),0),0)</f>
        <v>0</v>
      </c>
      <c r="WP137" s="39">
        <f t="array" aca="1" ref="WP137" ca="1">IFERROR(IF($I137&lt;&gt;"",SUM(IF(WEEKDAY(-1+ROW(INDIRECT("1:"&amp;(WN137-WM137)+1)),2)={2},1,0)),0),0)</f>
        <v>0</v>
      </c>
      <c r="WQ137" s="39">
        <f t="array" aca="1" ref="WQ137" ca="1">IFERROR(IF($J137&lt;&gt;"",SUM(IF(WEEKDAY(-1+ROW(INDIRECT("1:"&amp;(WN137-WM137)+1)),2)={3},1,0)),0),0)</f>
        <v>0</v>
      </c>
      <c r="WR137" s="39">
        <f t="array" aca="1" ref="WR137" ca="1">IFERROR(IF($K137&lt;&gt;"",SUM(IF(WEEKDAY(-1+ROW(INDIRECT("1:"&amp;(WN137-WM137)+1)),2)={4},1,0)),0),0)</f>
        <v>0</v>
      </c>
      <c r="WS137" s="39">
        <f t="array" aca="1" ref="WS137" ca="1">IFERROR(IF($L137&lt;&gt;"",SUM(IF(WEEKDAY(-1+ROW(INDIRECT("1:"&amp;(WN137-WM137)+1)),2)={5},1,0)),0),0)</f>
        <v>0</v>
      </c>
      <c r="WT137" s="39">
        <f t="array" aca="1" ref="WT137" ca="1">IFERROR(IF($M137&lt;&gt;"",SUM(IF(WEEKDAY(-1+ROW(INDIRECT("1:"&amp;(WN137-WM137)+1)),2)={6},1,0)),0),0)</f>
        <v>0</v>
      </c>
      <c r="WU137" s="39">
        <f t="array" aca="1" ref="WU137" ca="1">IFERROR(IF($N137&lt;&gt;"",SUM(IF(WEEKDAY(-1+ROW(INDIRECT("1:"&amp;(WN137-WM137)+1)),2)={7},1,0)),0),0)</f>
        <v>0</v>
      </c>
      <c r="WV137" s="39">
        <f t="shared" ca="1" si="411"/>
        <v>0</v>
      </c>
      <c r="WW137" s="39">
        <f t="shared" si="412"/>
        <v>0</v>
      </c>
      <c r="WX137" s="39">
        <f t="shared" si="413"/>
        <v>0</v>
      </c>
      <c r="WY137" s="39">
        <f t="shared" si="414"/>
        <v>0</v>
      </c>
      <c r="WZ137" s="39">
        <f t="shared" si="415"/>
        <v>0</v>
      </c>
      <c r="XA137" s="39">
        <f t="shared" si="416"/>
        <v>0</v>
      </c>
      <c r="XB137" s="39">
        <f t="shared" si="417"/>
        <v>0</v>
      </c>
      <c r="XC137" s="39">
        <f t="shared" si="418"/>
        <v>0</v>
      </c>
      <c r="XD137" s="39">
        <f t="shared" si="419"/>
        <v>0</v>
      </c>
      <c r="XE137" s="39">
        <f t="shared" ca="1" si="420"/>
        <v>0</v>
      </c>
      <c r="XF137" s="41">
        <f t="shared" si="421"/>
        <v>0</v>
      </c>
      <c r="XG137" s="40">
        <f t="shared" si="422"/>
        <v>45231</v>
      </c>
      <c r="XH137" s="40">
        <f t="shared" si="423"/>
        <v>45260</v>
      </c>
      <c r="XI137" s="39">
        <f t="array" aca="1" ref="XI137" ca="1">IFERROR(IF($H137&lt;&gt;"",SUM(IF(WEEKDAY(-1+ROW(INDIRECT("1:"&amp;(XH137-XG137)+1)),2)={1},1,0)),0),0)</f>
        <v>0</v>
      </c>
      <c r="XJ137" s="39">
        <f t="array" aca="1" ref="XJ137" ca="1">IFERROR(IF($I137&lt;&gt;"",SUM(IF(WEEKDAY(-1+ROW(INDIRECT("1:"&amp;(XH137-XG137)+1)),2)={2},1,0)),0),0)</f>
        <v>0</v>
      </c>
      <c r="XK137" s="39">
        <f t="array" aca="1" ref="XK137" ca="1">IFERROR(IF($J137&lt;&gt;"",SUM(IF(WEEKDAY(-1+ROW(INDIRECT("1:"&amp;(XH137-XG137)+1)),2)={3},1,0)),0),0)</f>
        <v>0</v>
      </c>
      <c r="XL137" s="39">
        <f t="array" aca="1" ref="XL137" ca="1">IFERROR(IF($K137&lt;&gt;"",SUM(IF(WEEKDAY(-1+ROW(INDIRECT("1:"&amp;(XH137-XG137)+1)),2)={4},1,0)),0),0)</f>
        <v>0</v>
      </c>
      <c r="XM137" s="39">
        <f t="array" aca="1" ref="XM137" ca="1">IFERROR(IF($L137&lt;&gt;"",SUM(IF(WEEKDAY(-1+ROW(INDIRECT("1:"&amp;(XH137-XG137)+1)),2)={5},1,0)),0),0)</f>
        <v>0</v>
      </c>
      <c r="XN137" s="39">
        <f t="array" aca="1" ref="XN137" ca="1">IFERROR(IF($M137&lt;&gt;"",SUM(IF(WEEKDAY(-1+ROW(INDIRECT("1:"&amp;(XH137-XG137)+1)),2)={6},1,0)),0),0)</f>
        <v>0</v>
      </c>
      <c r="XO137" s="39">
        <f t="array" aca="1" ref="XO137" ca="1">IFERROR(IF($N137&lt;&gt;"",SUM(IF(WEEKDAY(-1+ROW(INDIRECT("1:"&amp;(XH137-XG137)+1)),2)={7},1,0)),0),0)</f>
        <v>0</v>
      </c>
      <c r="XP137" s="39">
        <f t="shared" ca="1" si="424"/>
        <v>0</v>
      </c>
      <c r="XQ137" s="39">
        <f t="shared" si="425"/>
        <v>0</v>
      </c>
      <c r="XR137" s="39">
        <f t="shared" si="426"/>
        <v>0</v>
      </c>
      <c r="XS137" s="39">
        <f t="shared" si="427"/>
        <v>0</v>
      </c>
      <c r="XT137" s="39">
        <f t="shared" si="428"/>
        <v>0</v>
      </c>
      <c r="XU137" s="39">
        <f t="shared" si="429"/>
        <v>0</v>
      </c>
      <c r="XV137" s="39">
        <f t="shared" si="430"/>
        <v>0</v>
      </c>
      <c r="XW137" s="39">
        <f t="shared" si="431"/>
        <v>0</v>
      </c>
      <c r="XX137" s="39">
        <f t="shared" si="432"/>
        <v>0</v>
      </c>
      <c r="XY137" s="39">
        <f t="shared" ca="1" si="433"/>
        <v>0</v>
      </c>
      <c r="XZ137" s="41">
        <f t="shared" si="434"/>
        <v>0</v>
      </c>
      <c r="YA137" s="40">
        <f t="shared" si="435"/>
        <v>45261</v>
      </c>
      <c r="YB137" s="40">
        <f t="shared" si="436"/>
        <v>45291</v>
      </c>
      <c r="YC137" s="39">
        <f t="array" aca="1" ref="YC137" ca="1">IFERROR(IF($H137&lt;&gt;"",SUM(IF(WEEKDAY(-1+ROW(INDIRECT("1:"&amp;(YB137-YA137)+1)),2)={1},1,0)),0),0)</f>
        <v>0</v>
      </c>
      <c r="YD137" s="39">
        <f t="array" aca="1" ref="YD137" ca="1">IFERROR(IF($I137&lt;&gt;"",SUM(IF(WEEKDAY(-1+ROW(INDIRECT("1:"&amp;(YB137-YA137)+1)),2)={2},1,0)),0),0)</f>
        <v>0</v>
      </c>
      <c r="YE137" s="39">
        <f t="array" aca="1" ref="YE137" ca="1">IFERROR(IF($J137&lt;&gt;"",SUM(IF(WEEKDAY(-1+ROW(INDIRECT("1:"&amp;(YB137-YA137)+1)),2)={3},1,0)),0),0)</f>
        <v>0</v>
      </c>
      <c r="YF137" s="39">
        <f t="array" aca="1" ref="YF137" ca="1">IFERROR(IF($K137&lt;&gt;"",SUM(IF(WEEKDAY(-1+ROW(INDIRECT("1:"&amp;(YB137-YA137)+1)),2)={4},1,0)),0),0)</f>
        <v>0</v>
      </c>
      <c r="YG137" s="39">
        <f t="array" aca="1" ref="YG137" ca="1">IFERROR(IF($L137&lt;&gt;"",SUM(IF(WEEKDAY(-1+ROW(INDIRECT("1:"&amp;(YB137-YA137)+1)),2)={5},1,0)),0),0)</f>
        <v>0</v>
      </c>
      <c r="YH137" s="39">
        <f t="array" aca="1" ref="YH137" ca="1">IFERROR(IF($M137&lt;&gt;"",SUM(IF(WEEKDAY(-1+ROW(INDIRECT("1:"&amp;(YB137-YA137)+1)),2)={6},1,0)),0),0)</f>
        <v>0</v>
      </c>
      <c r="YI137" s="39">
        <f t="array" aca="1" ref="YI137" ca="1">IFERROR(IF($N137&lt;&gt;"",SUM(IF(WEEKDAY(-1+ROW(INDIRECT("1:"&amp;(YB137-YA137)+1)),2)={7},1,0)),0),0)</f>
        <v>0</v>
      </c>
      <c r="YJ137" s="39">
        <f t="shared" ca="1" si="437"/>
        <v>0</v>
      </c>
      <c r="YK137" s="39">
        <f t="shared" si="438"/>
        <v>0</v>
      </c>
      <c r="YL137" s="39">
        <f t="shared" si="439"/>
        <v>0</v>
      </c>
      <c r="YM137" s="39">
        <f t="shared" si="440"/>
        <v>0</v>
      </c>
      <c r="YN137" s="39">
        <f t="shared" si="441"/>
        <v>0</v>
      </c>
      <c r="YO137" s="39">
        <f t="shared" si="442"/>
        <v>0</v>
      </c>
      <c r="YP137" s="39">
        <f t="shared" si="443"/>
        <v>0</v>
      </c>
      <c r="YQ137" s="39">
        <f t="shared" si="444"/>
        <v>0</v>
      </c>
      <c r="YR137" s="39">
        <f t="shared" si="445"/>
        <v>0</v>
      </c>
      <c r="YS137" s="39">
        <f t="shared" ca="1" si="446"/>
        <v>0</v>
      </c>
    </row>
    <row r="138" spans="2:669" x14ac:dyDescent="0.25">
      <c r="B138" s="71">
        <v>128</v>
      </c>
      <c r="C138" s="71"/>
      <c r="D138" s="71"/>
      <c r="E138" s="71"/>
      <c r="F138" s="71"/>
      <c r="G138" s="73"/>
      <c r="H138" s="74"/>
      <c r="I138" s="75"/>
      <c r="J138" s="75"/>
      <c r="K138" s="75"/>
      <c r="L138" s="75"/>
      <c r="M138" s="75"/>
      <c r="N138" s="73"/>
      <c r="O138" s="74"/>
      <c r="P138" s="75"/>
      <c r="Q138" s="75"/>
      <c r="R138" s="75"/>
      <c r="S138" s="75"/>
      <c r="T138" s="75"/>
      <c r="U138" s="75"/>
      <c r="V138" s="73"/>
      <c r="W138" s="95"/>
      <c r="X138" s="96"/>
      <c r="Y138" s="96"/>
      <c r="Z138" s="96"/>
      <c r="AA138" s="96"/>
      <c r="AB138" s="96"/>
      <c r="AC138" s="96"/>
      <c r="AD138" s="96"/>
      <c r="AE138" s="96"/>
      <c r="AF138" s="96"/>
      <c r="AG138" s="96"/>
      <c r="AH138" s="96"/>
      <c r="AI138" s="96"/>
      <c r="AJ138" s="96"/>
      <c r="AK138" s="96"/>
      <c r="AL138" s="96"/>
      <c r="AM138" s="96"/>
      <c r="AN138" s="96"/>
      <c r="AO138" s="96"/>
      <c r="AP138" s="96"/>
      <c r="AQ138" s="96"/>
      <c r="AR138" s="96"/>
      <c r="AS138" s="96"/>
      <c r="AT138" s="96"/>
      <c r="AU138" s="96"/>
      <c r="AV138" s="96"/>
      <c r="AW138" s="96"/>
      <c r="AX138" s="96"/>
      <c r="AY138" s="96"/>
      <c r="AZ138" s="96"/>
      <c r="BA138" s="96"/>
      <c r="BB138" s="96"/>
      <c r="BC138" s="96"/>
      <c r="BD138" s="96"/>
      <c r="BE138" s="96"/>
      <c r="BF138" s="96"/>
      <c r="BG138" s="96"/>
      <c r="BH138" s="96"/>
      <c r="BI138" s="96"/>
      <c r="BJ138" s="96"/>
      <c r="BK138" s="96"/>
      <c r="BL138" s="96"/>
      <c r="BM138" s="96"/>
      <c r="BN138" s="96"/>
      <c r="BO138" s="96"/>
      <c r="BP138" s="96"/>
      <c r="BQ138" s="96"/>
      <c r="BR138" s="96"/>
      <c r="BS138" s="96"/>
      <c r="BT138" s="96"/>
      <c r="BU138" s="96"/>
      <c r="BV138" s="96"/>
      <c r="BW138" s="96"/>
      <c r="BX138" s="96"/>
      <c r="BY138" s="96"/>
      <c r="BZ138" s="96"/>
      <c r="CA138" s="96"/>
      <c r="CB138" s="96"/>
      <c r="CC138" s="96"/>
      <c r="CD138" s="96"/>
      <c r="CE138" s="96"/>
      <c r="CF138" s="96"/>
      <c r="CG138" s="96"/>
      <c r="CH138" s="96"/>
      <c r="CI138" s="96"/>
      <c r="CJ138" s="96"/>
      <c r="CK138" s="96"/>
      <c r="CL138" s="96"/>
      <c r="CM138" s="96"/>
      <c r="CN138" s="96"/>
      <c r="CO138" s="96"/>
      <c r="CP138" s="96"/>
      <c r="CQ138" s="96"/>
      <c r="CR138" s="96"/>
      <c r="CS138" s="96"/>
      <c r="CT138" s="96"/>
      <c r="CU138" s="96"/>
      <c r="CV138" s="96"/>
      <c r="CW138" s="96"/>
      <c r="CX138" s="96"/>
      <c r="CY138" s="96"/>
      <c r="CZ138" s="96"/>
      <c r="DA138" s="96"/>
      <c r="DB138" s="96"/>
      <c r="DC138" s="96"/>
      <c r="DD138" s="96"/>
      <c r="DE138" s="96"/>
      <c r="DF138" s="96"/>
      <c r="DG138" s="96"/>
      <c r="DH138" s="96"/>
      <c r="DI138" s="96"/>
      <c r="DJ138" s="96"/>
      <c r="DK138" s="96"/>
      <c r="DL138" s="96"/>
      <c r="DM138" s="96"/>
      <c r="DN138" s="96"/>
      <c r="DO138" s="96"/>
      <c r="DP138" s="96"/>
      <c r="DQ138" s="96"/>
      <c r="DR138" s="96"/>
      <c r="DS138" s="96"/>
      <c r="DT138" s="96"/>
      <c r="DU138" s="96"/>
      <c r="DV138" s="96"/>
      <c r="DW138" s="96"/>
      <c r="DX138" s="96"/>
      <c r="DY138" s="96"/>
      <c r="DZ138" s="96"/>
      <c r="EA138" s="96"/>
      <c r="EB138" s="96"/>
      <c r="EC138" s="96"/>
      <c r="ED138" s="96"/>
      <c r="EE138" s="96"/>
      <c r="EF138" s="96"/>
      <c r="EG138" s="96"/>
      <c r="EH138" s="96"/>
      <c r="EI138" s="96"/>
      <c r="EJ138" s="96"/>
      <c r="EK138" s="96"/>
      <c r="EL138" s="96"/>
      <c r="EM138" s="96"/>
      <c r="EN138" s="96"/>
      <c r="EO138" s="96"/>
      <c r="EP138" s="96"/>
      <c r="EQ138" s="96"/>
      <c r="ER138" s="96"/>
      <c r="ES138" s="96"/>
      <c r="ET138" s="96"/>
      <c r="EU138" s="96"/>
      <c r="EV138" s="96"/>
      <c r="EW138" s="96"/>
      <c r="EX138" s="96"/>
      <c r="EY138" s="96"/>
      <c r="EZ138" s="96"/>
      <c r="FA138" s="96"/>
      <c r="FB138" s="96"/>
      <c r="FC138" s="96"/>
      <c r="FD138" s="96"/>
      <c r="FE138" s="96"/>
      <c r="FF138" s="96"/>
      <c r="FG138" s="96"/>
      <c r="FH138" s="96"/>
      <c r="FI138" s="96"/>
      <c r="FJ138" s="96"/>
      <c r="FK138" s="96"/>
      <c r="FL138" s="96"/>
      <c r="FM138" s="96"/>
      <c r="FN138" s="96"/>
      <c r="FO138" s="96"/>
      <c r="FP138" s="96"/>
      <c r="FQ138" s="96"/>
      <c r="FR138" s="96"/>
      <c r="FS138" s="96"/>
      <c r="FT138" s="96"/>
      <c r="FU138" s="96"/>
      <c r="FV138" s="96"/>
      <c r="FW138" s="96"/>
      <c r="FX138" s="96"/>
      <c r="FY138" s="96"/>
      <c r="FZ138" s="96"/>
      <c r="GA138" s="96"/>
      <c r="GB138" s="96"/>
      <c r="GC138" s="96"/>
      <c r="GD138" s="96"/>
      <c r="GE138" s="96"/>
      <c r="GF138" s="96"/>
      <c r="GG138" s="96"/>
      <c r="GH138" s="96"/>
      <c r="GI138" s="96"/>
      <c r="GJ138" s="96"/>
      <c r="GK138" s="96"/>
      <c r="GL138" s="96"/>
      <c r="GM138" s="96"/>
      <c r="GN138" s="96"/>
      <c r="GO138" s="96"/>
      <c r="GP138" s="96"/>
      <c r="GQ138" s="96"/>
      <c r="GR138" s="96"/>
      <c r="GS138" s="96"/>
      <c r="GT138" s="96"/>
      <c r="GU138" s="96"/>
      <c r="GV138" s="96"/>
      <c r="GW138" s="96"/>
      <c r="GX138" s="96"/>
      <c r="GY138" s="96"/>
      <c r="GZ138" s="96"/>
      <c r="HA138" s="96"/>
      <c r="HB138" s="96"/>
      <c r="HC138" s="96"/>
      <c r="HD138" s="96"/>
      <c r="HE138" s="96"/>
      <c r="HF138" s="96"/>
      <c r="HG138" s="96"/>
      <c r="HH138" s="96"/>
      <c r="HI138" s="96"/>
      <c r="HJ138" s="96"/>
      <c r="HK138" s="96"/>
      <c r="HL138" s="96"/>
      <c r="HM138" s="96"/>
      <c r="HN138" s="96"/>
      <c r="HO138" s="96"/>
      <c r="HP138" s="96"/>
      <c r="HQ138" s="96"/>
      <c r="HR138" s="96"/>
      <c r="HS138" s="96"/>
      <c r="HT138" s="96"/>
      <c r="HU138" s="96"/>
      <c r="HV138" s="96"/>
      <c r="HW138" s="96"/>
      <c r="HX138" s="96"/>
      <c r="HY138" s="96"/>
      <c r="HZ138" s="96"/>
      <c r="IA138" s="96"/>
      <c r="IB138" s="96"/>
      <c r="IC138" s="96"/>
      <c r="ID138" s="96"/>
      <c r="IE138" s="96"/>
      <c r="IF138" s="96"/>
      <c r="IG138" s="96"/>
      <c r="IH138" s="96"/>
      <c r="II138" s="96"/>
      <c r="IJ138" s="96"/>
      <c r="IK138" s="96"/>
      <c r="IL138" s="96"/>
      <c r="IM138" s="96"/>
      <c r="IN138" s="96"/>
      <c r="IO138" s="96"/>
      <c r="IP138" s="96"/>
      <c r="IQ138" s="96"/>
      <c r="IR138" s="96"/>
      <c r="IS138" s="96"/>
      <c r="IT138" s="96"/>
      <c r="IU138" s="96"/>
      <c r="IV138" s="96"/>
      <c r="IW138" s="96"/>
      <c r="IX138" s="96"/>
      <c r="IY138" s="96"/>
      <c r="IZ138" s="96"/>
      <c r="JA138" s="96"/>
      <c r="JB138" s="96"/>
      <c r="JC138" s="96"/>
      <c r="JD138" s="96"/>
      <c r="JE138" s="96"/>
      <c r="JF138" s="96"/>
      <c r="JG138" s="96"/>
      <c r="JH138" s="96"/>
      <c r="JI138" s="96"/>
      <c r="JJ138" s="96"/>
      <c r="JK138" s="96"/>
      <c r="JL138" s="96"/>
      <c r="JM138" s="96"/>
      <c r="JN138" s="96"/>
      <c r="JO138" s="96"/>
      <c r="JP138" s="96"/>
      <c r="JQ138" s="96"/>
      <c r="JR138" s="96"/>
      <c r="JS138" s="96"/>
      <c r="JT138" s="96"/>
      <c r="JU138" s="96"/>
      <c r="JV138" s="96"/>
      <c r="JW138" s="96"/>
      <c r="JX138" s="96"/>
      <c r="JY138" s="96"/>
      <c r="JZ138" s="96"/>
      <c r="KA138" s="96"/>
      <c r="KB138" s="96"/>
      <c r="KC138" s="96"/>
      <c r="KD138" s="96"/>
      <c r="KE138" s="96"/>
      <c r="KF138" s="96"/>
      <c r="KG138" s="96"/>
      <c r="KH138" s="96"/>
      <c r="KI138" s="96"/>
      <c r="KJ138" s="96"/>
      <c r="KK138" s="96"/>
      <c r="KL138" s="96"/>
      <c r="KM138" s="96"/>
      <c r="KN138" s="96"/>
      <c r="KO138" s="96"/>
      <c r="KP138" s="96"/>
      <c r="KQ138" s="96"/>
      <c r="KR138" s="96"/>
      <c r="KS138" s="96"/>
      <c r="KT138" s="96"/>
      <c r="KU138" s="96"/>
      <c r="KV138" s="96"/>
      <c r="KW138" s="96"/>
      <c r="KX138" s="96"/>
      <c r="KY138" s="96"/>
      <c r="KZ138" s="96"/>
      <c r="LA138" s="96"/>
      <c r="LB138" s="96"/>
      <c r="LC138" s="96"/>
      <c r="LD138" s="96"/>
      <c r="LE138" s="96"/>
      <c r="LF138" s="96"/>
      <c r="LG138" s="96"/>
      <c r="LH138" s="96"/>
      <c r="LI138" s="96"/>
      <c r="LJ138" s="96"/>
      <c r="LK138" s="96"/>
      <c r="LL138" s="96"/>
      <c r="LM138" s="96"/>
      <c r="LN138" s="96"/>
      <c r="LO138" s="96"/>
      <c r="LP138" s="96"/>
      <c r="LQ138" s="96"/>
      <c r="LR138" s="96"/>
      <c r="LS138" s="96"/>
      <c r="LT138" s="96"/>
      <c r="LU138" s="96"/>
      <c r="LV138" s="96"/>
      <c r="LW138" s="96"/>
      <c r="LX138" s="96"/>
      <c r="LY138" s="96"/>
      <c r="LZ138" s="96"/>
      <c r="MA138" s="96"/>
      <c r="MB138" s="96"/>
      <c r="MC138" s="96"/>
      <c r="MD138" s="96"/>
      <c r="ME138" s="96"/>
      <c r="MF138" s="96"/>
      <c r="MG138" s="96"/>
      <c r="MH138" s="96"/>
      <c r="MI138" s="96"/>
      <c r="MJ138" s="96"/>
      <c r="MK138" s="96"/>
      <c r="ML138" s="96"/>
      <c r="MM138" s="96"/>
      <c r="MN138" s="96"/>
      <c r="MO138" s="96"/>
      <c r="MP138" s="96"/>
      <c r="MQ138" s="96"/>
      <c r="MR138" s="96"/>
      <c r="MS138" s="96"/>
      <c r="MT138" s="96"/>
      <c r="MU138" s="96"/>
      <c r="MV138" s="96"/>
      <c r="MW138" s="96"/>
      <c r="MX138" s="96"/>
      <c r="MY138" s="96"/>
      <c r="MZ138" s="96"/>
      <c r="NA138" s="96"/>
      <c r="NB138" s="96"/>
      <c r="NC138" s="96"/>
      <c r="ND138" s="96"/>
      <c r="NE138" s="96"/>
      <c r="NF138" s="96"/>
      <c r="NG138" s="96"/>
      <c r="NH138" s="96"/>
      <c r="NI138" s="96"/>
      <c r="NJ138" s="96"/>
      <c r="NK138" s="96"/>
      <c r="NL138" s="96"/>
      <c r="NM138" s="96"/>
      <c r="NN138" s="96"/>
      <c r="NO138" s="96"/>
      <c r="NP138" s="96"/>
      <c r="NQ138" s="96"/>
      <c r="NR138" s="96"/>
      <c r="NS138" s="96"/>
      <c r="NT138" s="96"/>
      <c r="NU138" s="96"/>
      <c r="NV138" s="96"/>
      <c r="NW138" s="96"/>
      <c r="NX138" s="97"/>
      <c r="NY138" s="96">
        <f t="shared" si="448"/>
        <v>0</v>
      </c>
      <c r="NZ138" s="96">
        <f t="shared" si="449"/>
        <v>0</v>
      </c>
      <c r="OA138" s="96">
        <f t="shared" si="449"/>
        <v>0</v>
      </c>
      <c r="OB138" s="96">
        <f t="shared" si="449"/>
        <v>0</v>
      </c>
      <c r="OC138" s="96">
        <f t="shared" si="449"/>
        <v>0</v>
      </c>
      <c r="OD138" s="96">
        <f t="shared" si="449"/>
        <v>0</v>
      </c>
      <c r="OE138" s="96">
        <f t="shared" si="449"/>
        <v>0</v>
      </c>
      <c r="OF138" s="96">
        <f t="shared" si="449"/>
        <v>0</v>
      </c>
      <c r="OG138" s="96">
        <f t="shared" si="269"/>
        <v>0</v>
      </c>
      <c r="OH138" s="96">
        <f t="shared" si="270"/>
        <v>0</v>
      </c>
      <c r="OI138" s="96">
        <f t="shared" si="271"/>
        <v>0</v>
      </c>
      <c r="OJ138" s="96">
        <f t="shared" si="272"/>
        <v>0</v>
      </c>
      <c r="OK138" s="96">
        <f t="shared" si="273"/>
        <v>0</v>
      </c>
      <c r="OL138" s="96">
        <f t="shared" si="274"/>
        <v>0</v>
      </c>
      <c r="OM138" s="96">
        <f t="shared" si="275"/>
        <v>0</v>
      </c>
      <c r="ON138" s="96">
        <f t="shared" si="276"/>
        <v>0</v>
      </c>
      <c r="OO138" s="96">
        <f t="shared" ca="1" si="279"/>
        <v>0</v>
      </c>
      <c r="OP138" s="96">
        <f t="shared" ca="1" si="280"/>
        <v>0</v>
      </c>
      <c r="PB138" s="41">
        <f t="shared" ca="1" si="281"/>
        <v>0</v>
      </c>
      <c r="PC138" s="40">
        <f t="shared" si="282"/>
        <v>44927</v>
      </c>
      <c r="PD138" s="39">
        <f t="shared" ca="1" si="277"/>
        <v>45488</v>
      </c>
      <c r="PE138" s="39">
        <f t="shared" si="283"/>
        <v>0</v>
      </c>
      <c r="PF138" s="39">
        <f t="shared" si="284"/>
        <v>0</v>
      </c>
      <c r="PG138" s="39">
        <f t="shared" si="285"/>
        <v>0</v>
      </c>
      <c r="PH138" s="39">
        <f t="shared" si="286"/>
        <v>0</v>
      </c>
      <c r="PI138" s="39">
        <f t="shared" si="287"/>
        <v>0</v>
      </c>
      <c r="PJ138" s="39">
        <f t="shared" si="288"/>
        <v>0</v>
      </c>
      <c r="PK138" s="39">
        <f t="shared" si="289"/>
        <v>0</v>
      </c>
      <c r="PL138" s="39">
        <f t="shared" ca="1" si="290"/>
        <v>0</v>
      </c>
      <c r="PM138" s="39">
        <f t="shared" ca="1" si="278"/>
        <v>0</v>
      </c>
      <c r="PN138" s="41">
        <f t="shared" si="291"/>
        <v>0</v>
      </c>
      <c r="PO138" s="40">
        <f t="shared" si="292"/>
        <v>44927</v>
      </c>
      <c r="PP138" s="40">
        <f t="shared" si="293"/>
        <v>44957</v>
      </c>
      <c r="PQ138" s="39">
        <f t="array" aca="1" ref="PQ138" ca="1">IFERROR(IF($H138&lt;&gt;"",SUM(IF(WEEKDAY(-1+ROW(INDIRECT("1:"&amp;(PP138-PO138)+1)),2)={1},1,0)),0),0)</f>
        <v>0</v>
      </c>
      <c r="PR138" s="39">
        <f t="array" aca="1" ref="PR138" ca="1">IFERROR(IF($I138&lt;&gt;"",SUM(IF(WEEKDAY(-1+ROW(INDIRECT("1:"&amp;(PP138-PO138)+1)),2)={2},1,0)),0),0)</f>
        <v>0</v>
      </c>
      <c r="PS138" s="39">
        <f t="array" aca="1" ref="PS138" ca="1">IFERROR(IF($J138&lt;&gt;"",SUM(IF(WEEKDAY(-1+ROW(INDIRECT("1:"&amp;(PP138-PO138)+1)),2)={3},1,0)),0),0)</f>
        <v>0</v>
      </c>
      <c r="PT138" s="39">
        <f t="array" aca="1" ref="PT138" ca="1">IFERROR(IF($K138&lt;&gt;"",SUM(IF(WEEKDAY(-1+ROW(INDIRECT("1:"&amp;(PP138-PO138)+1)),2)={4},1,0)),0),0)</f>
        <v>0</v>
      </c>
      <c r="PU138" s="39">
        <f t="array" aca="1" ref="PU138" ca="1">IFERROR(IF($L138&lt;&gt;"",SUM(IF(WEEKDAY(-1+ROW(INDIRECT("1:"&amp;(PP138-PO138)+1)),2)={5},1,0)),0),0)</f>
        <v>0</v>
      </c>
      <c r="PV138" s="39">
        <f t="array" aca="1" ref="PV138" ca="1">IFERROR(IF($M138&lt;&gt;"",SUM(IF(WEEKDAY(-1+ROW(INDIRECT("1:"&amp;(PP138-PO138)+1)),2)={6},1,0)),0),0)</f>
        <v>0</v>
      </c>
      <c r="PW138" s="39">
        <f t="array" aca="1" ref="PW138" ca="1">IFERROR(IF($N138&lt;&gt;"",SUM(IF(WEEKDAY(-1+ROW(INDIRECT("1:"&amp;(PP138-PO138)+1)),2)={7},1,0)),0),0)</f>
        <v>0</v>
      </c>
      <c r="PX138" s="39">
        <f t="shared" ca="1" si="294"/>
        <v>0</v>
      </c>
      <c r="PY138" s="39">
        <f t="shared" si="295"/>
        <v>0</v>
      </c>
      <c r="PZ138" s="39">
        <f t="shared" si="296"/>
        <v>0</v>
      </c>
      <c r="QA138" s="39">
        <f t="shared" si="297"/>
        <v>0</v>
      </c>
      <c r="QB138" s="39">
        <f t="shared" si="298"/>
        <v>0</v>
      </c>
      <c r="QC138" s="39">
        <f t="shared" si="299"/>
        <v>0</v>
      </c>
      <c r="QD138" s="39">
        <f t="shared" si="300"/>
        <v>0</v>
      </c>
      <c r="QE138" s="39">
        <f t="shared" si="301"/>
        <v>0</v>
      </c>
      <c r="QF138" s="39">
        <f t="shared" si="302"/>
        <v>0</v>
      </c>
      <c r="QG138" s="39">
        <f t="shared" ca="1" si="303"/>
        <v>0</v>
      </c>
      <c r="QH138" s="41">
        <f t="shared" si="304"/>
        <v>0</v>
      </c>
      <c r="QI138" s="40">
        <f t="shared" si="305"/>
        <v>44958</v>
      </c>
      <c r="QJ138" s="40">
        <f t="shared" si="306"/>
        <v>44985</v>
      </c>
      <c r="QK138" s="39">
        <f t="array" aca="1" ref="QK138" ca="1">IFERROR(IF($H138&lt;&gt;"",SUM(IF(WEEKDAY(-1+ROW(INDIRECT("1:"&amp;(QJ138-QI138)+1)),2)={1},1,0)),0),0)</f>
        <v>0</v>
      </c>
      <c r="QL138" s="39">
        <f t="array" aca="1" ref="QL138" ca="1">IFERROR(IF($I138&lt;&gt;"",SUM(IF(WEEKDAY(-1+ROW(INDIRECT("1:"&amp;(QJ138-QI138)+1)),2)={2},1,0)),0),0)</f>
        <v>0</v>
      </c>
      <c r="QM138" s="39">
        <f t="array" aca="1" ref="QM138" ca="1">IFERROR(IF($J138&lt;&gt;"",SUM(IF(WEEKDAY(-1+ROW(INDIRECT("1:"&amp;(QJ138-QI138)+1)),2)={3},1,0)),0),0)</f>
        <v>0</v>
      </c>
      <c r="QN138" s="39">
        <f t="array" aca="1" ref="QN138" ca="1">IFERROR(IF($K138&lt;&gt;"",SUM(IF(WEEKDAY(-1+ROW(INDIRECT("1:"&amp;(QJ138-QI138)+1)),2)={4},1,0)),0),0)</f>
        <v>0</v>
      </c>
      <c r="QO138" s="39">
        <f t="array" aca="1" ref="QO138" ca="1">IFERROR(IF($L138&lt;&gt;"",SUM(IF(WEEKDAY(-1+ROW(INDIRECT("1:"&amp;(QJ138-QI138)+1)),2)={5},1,0)),0),0)</f>
        <v>0</v>
      </c>
      <c r="QP138" s="39">
        <f t="array" aca="1" ref="QP138" ca="1">IFERROR(IF($M138&lt;&gt;"",SUM(IF(WEEKDAY(-1+ROW(INDIRECT("1:"&amp;(QJ138-QI138)+1)),2)={6},1,0)),0),0)</f>
        <v>0</v>
      </c>
      <c r="QQ138" s="39">
        <f t="array" aca="1" ref="QQ138" ca="1">IFERROR(IF($N138&lt;&gt;"",SUM(IF(WEEKDAY(-1+ROW(INDIRECT("1:"&amp;(QJ138-QI138)+1)),2)={7},1,0)),0),0)</f>
        <v>0</v>
      </c>
      <c r="QR138" s="39">
        <f t="shared" ca="1" si="307"/>
        <v>0</v>
      </c>
      <c r="QS138" s="39">
        <f t="shared" si="308"/>
        <v>0</v>
      </c>
      <c r="QT138" s="39">
        <f t="shared" si="309"/>
        <v>0</v>
      </c>
      <c r="QU138" s="39">
        <f t="shared" si="310"/>
        <v>0</v>
      </c>
      <c r="QV138" s="39">
        <f t="shared" si="311"/>
        <v>0</v>
      </c>
      <c r="QW138" s="39">
        <f t="shared" si="312"/>
        <v>0</v>
      </c>
      <c r="QX138" s="39">
        <f t="shared" si="313"/>
        <v>0</v>
      </c>
      <c r="QY138" s="39">
        <f t="shared" si="314"/>
        <v>0</v>
      </c>
      <c r="QZ138" s="39">
        <f t="shared" si="315"/>
        <v>0</v>
      </c>
      <c r="RA138" s="39">
        <f t="shared" ca="1" si="316"/>
        <v>0</v>
      </c>
      <c r="RB138" s="41">
        <f t="shared" si="317"/>
        <v>0</v>
      </c>
      <c r="RC138" s="40">
        <f t="shared" si="318"/>
        <v>44986</v>
      </c>
      <c r="RD138" s="40">
        <f t="shared" si="319"/>
        <v>45016</v>
      </c>
      <c r="RE138" s="39">
        <f t="array" aca="1" ref="RE138" ca="1">IFERROR(IF($H138&lt;&gt;"",SUM(IF(WEEKDAY(-1+ROW(INDIRECT("1:"&amp;(RD138-RC138)+1)),2)={1},1,0)),0),0)</f>
        <v>0</v>
      </c>
      <c r="RF138" s="39">
        <f t="array" aca="1" ref="RF138" ca="1">IFERROR(IF($I138&lt;&gt;"",SUM(IF(WEEKDAY(-1+ROW(INDIRECT("1:"&amp;(RD138-RC138)+1)),2)={2},1,0)),0),0)</f>
        <v>0</v>
      </c>
      <c r="RG138" s="39">
        <f t="array" aca="1" ref="RG138" ca="1">IFERROR(IF($J138&lt;&gt;"",SUM(IF(WEEKDAY(-1+ROW(INDIRECT("1:"&amp;(RD138-RC138)+1)),2)={3},1,0)),0),0)</f>
        <v>0</v>
      </c>
      <c r="RH138" s="39">
        <f t="array" aca="1" ref="RH138" ca="1">IFERROR(IF($K138&lt;&gt;"",SUM(IF(WEEKDAY(-1+ROW(INDIRECT("1:"&amp;(RD138-RC138)+1)),2)={4},1,0)),0),0)</f>
        <v>0</v>
      </c>
      <c r="RI138" s="39">
        <f t="array" aca="1" ref="RI138" ca="1">IFERROR(IF($L138&lt;&gt;"",SUM(IF(WEEKDAY(-1+ROW(INDIRECT("1:"&amp;(RD138-RC138)+1)),2)={5},1,0)),0),0)</f>
        <v>0</v>
      </c>
      <c r="RJ138" s="39">
        <f t="array" aca="1" ref="RJ138" ca="1">IFERROR(IF($M138&lt;&gt;"",SUM(IF(WEEKDAY(-1+ROW(INDIRECT("1:"&amp;(RD138-RC138)+1)),2)={6},1,0)),0),0)</f>
        <v>0</v>
      </c>
      <c r="RK138" s="39">
        <f t="array" aca="1" ref="RK138" ca="1">IFERROR(IF($N138&lt;&gt;"",SUM(IF(WEEKDAY(-1+ROW(INDIRECT("1:"&amp;(RD138-RC138)+1)),2)={7},1,0)),0),0)</f>
        <v>0</v>
      </c>
      <c r="RL138" s="39">
        <f t="shared" ca="1" si="320"/>
        <v>0</v>
      </c>
      <c r="RM138" s="39">
        <f t="shared" si="321"/>
        <v>0</v>
      </c>
      <c r="RN138" s="39">
        <f t="shared" si="322"/>
        <v>0</v>
      </c>
      <c r="RO138" s="39">
        <f t="shared" si="323"/>
        <v>0</v>
      </c>
      <c r="RP138" s="39">
        <f t="shared" si="324"/>
        <v>0</v>
      </c>
      <c r="RQ138" s="39">
        <f t="shared" si="325"/>
        <v>0</v>
      </c>
      <c r="RR138" s="39">
        <f t="shared" si="326"/>
        <v>0</v>
      </c>
      <c r="RS138" s="39">
        <f t="shared" si="327"/>
        <v>0</v>
      </c>
      <c r="RT138" s="39">
        <f t="shared" si="328"/>
        <v>0</v>
      </c>
      <c r="RU138" s="39">
        <f t="shared" ca="1" si="329"/>
        <v>0</v>
      </c>
      <c r="RV138" s="41">
        <f t="shared" si="330"/>
        <v>0</v>
      </c>
      <c r="RW138" s="40">
        <f t="shared" si="331"/>
        <v>45017</v>
      </c>
      <c r="RX138" s="40">
        <f t="shared" si="332"/>
        <v>45046</v>
      </c>
      <c r="RY138" s="39">
        <f t="array" aca="1" ref="RY138" ca="1">IFERROR(IF($H138&lt;&gt;"",SUM(IF(WEEKDAY(-1+ROW(INDIRECT("1:"&amp;(RX138-RW138)+1)),2)={1},1,0)),0),0)</f>
        <v>0</v>
      </c>
      <c r="RZ138" s="39">
        <f t="array" aca="1" ref="RZ138" ca="1">IFERROR(IF($I138&lt;&gt;"",SUM(IF(WEEKDAY(-1+ROW(INDIRECT("1:"&amp;(RX138-RW138)+1)),2)={2},1,0)),0),0)</f>
        <v>0</v>
      </c>
      <c r="SA138" s="39">
        <f t="array" aca="1" ref="SA138" ca="1">IFERROR(IF($J138&lt;&gt;"",SUM(IF(WEEKDAY(-1+ROW(INDIRECT("1:"&amp;(RX138-RW138)+1)),2)={3},1,0)),0),0)</f>
        <v>0</v>
      </c>
      <c r="SB138" s="39">
        <f t="array" aca="1" ref="SB138" ca="1">IFERROR(IF($K138&lt;&gt;"",SUM(IF(WEEKDAY(-1+ROW(INDIRECT("1:"&amp;(RX138-RW138)+1)),2)={4},1,0)),0),0)</f>
        <v>0</v>
      </c>
      <c r="SC138" s="39">
        <f t="array" aca="1" ref="SC138" ca="1">IFERROR(IF($L138&lt;&gt;"",SUM(IF(WEEKDAY(-1+ROW(INDIRECT("1:"&amp;(RX138-RW138)+1)),2)={5},1,0)),0),0)</f>
        <v>0</v>
      </c>
      <c r="SD138" s="39">
        <f t="array" aca="1" ref="SD138" ca="1">IFERROR(IF($M138&lt;&gt;"",SUM(IF(WEEKDAY(-1+ROW(INDIRECT("1:"&amp;(RX138-RW138)+1)),2)={6},1,0)),0),0)</f>
        <v>0</v>
      </c>
      <c r="SE138" s="39">
        <f t="array" aca="1" ref="SE138" ca="1">IFERROR(IF($N138&lt;&gt;"",SUM(IF(WEEKDAY(-1+ROW(INDIRECT("1:"&amp;(RX138-RW138)+1)),2)={7},1,0)),0),0)</f>
        <v>0</v>
      </c>
      <c r="SF138" s="39">
        <f t="shared" ca="1" si="333"/>
        <v>0</v>
      </c>
      <c r="SG138" s="39">
        <f t="shared" si="334"/>
        <v>0</v>
      </c>
      <c r="SH138" s="39">
        <f t="shared" si="335"/>
        <v>0</v>
      </c>
      <c r="SI138" s="39">
        <f t="shared" si="336"/>
        <v>0</v>
      </c>
      <c r="SJ138" s="39">
        <f t="shared" si="337"/>
        <v>0</v>
      </c>
      <c r="SK138" s="39">
        <f t="shared" si="338"/>
        <v>0</v>
      </c>
      <c r="SL138" s="39">
        <f t="shared" si="339"/>
        <v>0</v>
      </c>
      <c r="SM138" s="39">
        <f t="shared" si="340"/>
        <v>0</v>
      </c>
      <c r="SN138" s="39">
        <f t="shared" si="341"/>
        <v>0</v>
      </c>
      <c r="SO138" s="39">
        <f t="shared" ca="1" si="342"/>
        <v>0</v>
      </c>
      <c r="SP138" s="41">
        <f t="shared" si="343"/>
        <v>0</v>
      </c>
      <c r="SQ138" s="40">
        <f t="shared" si="344"/>
        <v>45047</v>
      </c>
      <c r="SR138" s="40">
        <f t="shared" si="345"/>
        <v>45077</v>
      </c>
      <c r="SS138" s="39">
        <f t="array" aca="1" ref="SS138" ca="1">IFERROR(IF($H138&lt;&gt;"",SUM(IF(WEEKDAY(-1+ROW(INDIRECT("1:"&amp;(SR138-SQ138)+1)),2)={1},1,0)),0),0)</f>
        <v>0</v>
      </c>
      <c r="ST138" s="39">
        <f t="array" aca="1" ref="ST138" ca="1">IFERROR(IF($I138&lt;&gt;"",SUM(IF(WEEKDAY(-1+ROW(INDIRECT("1:"&amp;(SR138-SQ138)+1)),2)={2},1,0)),0),0)</f>
        <v>0</v>
      </c>
      <c r="SU138" s="39">
        <f t="array" aca="1" ref="SU138" ca="1">IFERROR(IF($J138&lt;&gt;"",SUM(IF(WEEKDAY(-1+ROW(INDIRECT("1:"&amp;(SR138-SQ138)+1)),2)={3},1,0)),0),0)</f>
        <v>0</v>
      </c>
      <c r="SV138" s="39">
        <f t="array" aca="1" ref="SV138" ca="1">IFERROR(IF($K138&lt;&gt;"",SUM(IF(WEEKDAY(-1+ROW(INDIRECT("1:"&amp;(SR138-SQ138)+1)),2)={4},1,0)),0),0)</f>
        <v>0</v>
      </c>
      <c r="SW138" s="39">
        <f t="array" aca="1" ref="SW138" ca="1">IFERROR(IF($L138&lt;&gt;"",SUM(IF(WEEKDAY(-1+ROW(INDIRECT("1:"&amp;(SR138-SQ138)+1)),2)={5},1,0)),0),0)</f>
        <v>0</v>
      </c>
      <c r="SX138" s="39">
        <f t="array" aca="1" ref="SX138" ca="1">IFERROR(IF($M138&lt;&gt;"",SUM(IF(WEEKDAY(-1+ROW(INDIRECT("1:"&amp;(SR138-SQ138)+1)),2)={6},1,0)),0),0)</f>
        <v>0</v>
      </c>
      <c r="SY138" s="39">
        <f t="array" aca="1" ref="SY138" ca="1">IFERROR(IF($N138&lt;&gt;"",SUM(IF(WEEKDAY(-1+ROW(INDIRECT("1:"&amp;(SR138-SQ138)+1)),2)={7},1,0)),0),0)</f>
        <v>0</v>
      </c>
      <c r="SZ138" s="39">
        <f t="shared" ca="1" si="346"/>
        <v>0</v>
      </c>
      <c r="TA138" s="39">
        <f t="shared" si="347"/>
        <v>0</v>
      </c>
      <c r="TB138" s="39">
        <f t="shared" si="348"/>
        <v>0</v>
      </c>
      <c r="TC138" s="39">
        <f t="shared" si="349"/>
        <v>0</v>
      </c>
      <c r="TD138" s="39">
        <f t="shared" si="350"/>
        <v>0</v>
      </c>
      <c r="TE138" s="39">
        <f t="shared" si="351"/>
        <v>0</v>
      </c>
      <c r="TF138" s="39">
        <f t="shared" si="352"/>
        <v>0</v>
      </c>
      <c r="TG138" s="39">
        <f t="shared" si="353"/>
        <v>0</v>
      </c>
      <c r="TH138" s="39">
        <f t="shared" si="354"/>
        <v>0</v>
      </c>
      <c r="TI138" s="39">
        <f t="shared" ca="1" si="355"/>
        <v>0</v>
      </c>
      <c r="TJ138" s="41">
        <f t="shared" si="356"/>
        <v>0</v>
      </c>
      <c r="TK138" s="40">
        <f t="shared" si="357"/>
        <v>45078</v>
      </c>
      <c r="TL138" s="40">
        <f t="shared" si="358"/>
        <v>45107</v>
      </c>
      <c r="TM138" s="39">
        <f t="array" aca="1" ref="TM138" ca="1">IFERROR(IF($H138&lt;&gt;"",SUM(IF(WEEKDAY(-1+ROW(INDIRECT("1:"&amp;(TL138-TK138)+1)),2)={1},1,0)),0),0)</f>
        <v>0</v>
      </c>
      <c r="TN138" s="39">
        <f t="array" aca="1" ref="TN138" ca="1">IFERROR(IF($I138&lt;&gt;"",SUM(IF(WEEKDAY(-1+ROW(INDIRECT("1:"&amp;(TL138-TK138)+1)),2)={2},1,0)),0),0)</f>
        <v>0</v>
      </c>
      <c r="TO138" s="39">
        <f t="array" aca="1" ref="TO138" ca="1">IFERROR(IF($J138&lt;&gt;"",SUM(IF(WEEKDAY(-1+ROW(INDIRECT("1:"&amp;(TL138-TK138)+1)),2)={3},1,0)),0),0)</f>
        <v>0</v>
      </c>
      <c r="TP138" s="39">
        <f t="array" aca="1" ref="TP138" ca="1">IFERROR(IF($K138&lt;&gt;"",SUM(IF(WEEKDAY(-1+ROW(INDIRECT("1:"&amp;(TL138-TK138)+1)),2)={4},1,0)),0),0)</f>
        <v>0</v>
      </c>
      <c r="TQ138" s="39">
        <f t="array" aca="1" ref="TQ138" ca="1">IFERROR(IF($L138&lt;&gt;"",SUM(IF(WEEKDAY(-1+ROW(INDIRECT("1:"&amp;(TL138-TK138)+1)),2)={5},1,0)),0),0)</f>
        <v>0</v>
      </c>
      <c r="TR138" s="39">
        <f t="array" aca="1" ref="TR138" ca="1">IFERROR(IF($M138&lt;&gt;"",SUM(IF(WEEKDAY(-1+ROW(INDIRECT("1:"&amp;(TL138-TK138)+1)),2)={6},1,0)),0),0)</f>
        <v>0</v>
      </c>
      <c r="TS138" s="39">
        <f t="array" aca="1" ref="TS138" ca="1">IFERROR(IF($N138&lt;&gt;"",SUM(IF(WEEKDAY(-1+ROW(INDIRECT("1:"&amp;(TL138-TK138)+1)),2)={7},1,0)),0),0)</f>
        <v>0</v>
      </c>
      <c r="TT138" s="39">
        <f t="shared" ca="1" si="359"/>
        <v>0</v>
      </c>
      <c r="TU138" s="39">
        <f t="shared" si="360"/>
        <v>0</v>
      </c>
      <c r="TV138" s="39">
        <f t="shared" si="361"/>
        <v>0</v>
      </c>
      <c r="TW138" s="39">
        <f t="shared" si="362"/>
        <v>0</v>
      </c>
      <c r="TX138" s="39">
        <f t="shared" si="363"/>
        <v>0</v>
      </c>
      <c r="TY138" s="39">
        <f t="shared" si="364"/>
        <v>0</v>
      </c>
      <c r="TZ138" s="39">
        <f t="shared" si="365"/>
        <v>0</v>
      </c>
      <c r="UA138" s="39">
        <f t="shared" si="366"/>
        <v>0</v>
      </c>
      <c r="UB138" s="39">
        <f t="shared" si="367"/>
        <v>0</v>
      </c>
      <c r="UC138" s="39">
        <f t="shared" ca="1" si="368"/>
        <v>0</v>
      </c>
      <c r="UD138" s="41">
        <f t="shared" si="369"/>
        <v>0</v>
      </c>
      <c r="UE138" s="40">
        <f t="shared" si="370"/>
        <v>45108</v>
      </c>
      <c r="UF138" s="40">
        <f t="shared" si="371"/>
        <v>45138</v>
      </c>
      <c r="UG138" s="39">
        <f t="array" aca="1" ref="UG138" ca="1">IFERROR(IF($H138&lt;&gt;"",SUM(IF(WEEKDAY(-1+ROW(INDIRECT("1:"&amp;(UF138-UE138)+1)),2)={1},1,0)),0),0)</f>
        <v>0</v>
      </c>
      <c r="UH138" s="39">
        <f t="array" aca="1" ref="UH138" ca="1">IFERROR(IF($I138&lt;&gt;"",SUM(IF(WEEKDAY(-1+ROW(INDIRECT("1:"&amp;(UF138-UE138)+1)),2)={2},1,0)),0),0)</f>
        <v>0</v>
      </c>
      <c r="UI138" s="39">
        <f t="array" aca="1" ref="UI138" ca="1">IFERROR(IF($J138&lt;&gt;"",SUM(IF(WEEKDAY(-1+ROW(INDIRECT("1:"&amp;(UF138-UE138)+1)),2)={3},1,0)),0),0)</f>
        <v>0</v>
      </c>
      <c r="UJ138" s="39">
        <f t="array" aca="1" ref="UJ138" ca="1">IFERROR(IF($K138&lt;&gt;"",SUM(IF(WEEKDAY(-1+ROW(INDIRECT("1:"&amp;(UF138-UE138)+1)),2)={4},1,0)),0),0)</f>
        <v>0</v>
      </c>
      <c r="UK138" s="39">
        <f t="array" aca="1" ref="UK138" ca="1">IFERROR(IF($L138&lt;&gt;"",SUM(IF(WEEKDAY(-1+ROW(INDIRECT("1:"&amp;(UF138-UE138)+1)),2)={5},1,0)),0),0)</f>
        <v>0</v>
      </c>
      <c r="UL138" s="39">
        <f t="array" aca="1" ref="UL138" ca="1">IFERROR(IF($M138&lt;&gt;"",SUM(IF(WEEKDAY(-1+ROW(INDIRECT("1:"&amp;(UF138-UE138)+1)),2)={6},1,0)),0),0)</f>
        <v>0</v>
      </c>
      <c r="UM138" s="39">
        <f t="array" aca="1" ref="UM138" ca="1">IFERROR(IF($N138&lt;&gt;"",SUM(IF(WEEKDAY(-1+ROW(INDIRECT("1:"&amp;(UF138-UE138)+1)),2)={7},1,0)),0),0)</f>
        <v>0</v>
      </c>
      <c r="UN138" s="39">
        <f t="shared" ca="1" si="372"/>
        <v>0</v>
      </c>
      <c r="UO138" s="39">
        <f t="shared" si="373"/>
        <v>0</v>
      </c>
      <c r="UP138" s="39">
        <f t="shared" si="374"/>
        <v>0</v>
      </c>
      <c r="UQ138" s="39">
        <f t="shared" si="375"/>
        <v>0</v>
      </c>
      <c r="UR138" s="39">
        <f t="shared" si="376"/>
        <v>0</v>
      </c>
      <c r="US138" s="39">
        <f t="shared" si="377"/>
        <v>0</v>
      </c>
      <c r="UT138" s="39">
        <f t="shared" si="378"/>
        <v>0</v>
      </c>
      <c r="UU138" s="39">
        <f t="shared" si="379"/>
        <v>0</v>
      </c>
      <c r="UV138" s="39">
        <f t="shared" si="380"/>
        <v>0</v>
      </c>
      <c r="UW138" s="39">
        <f t="shared" ca="1" si="381"/>
        <v>0</v>
      </c>
      <c r="UX138" s="41">
        <f t="shared" si="382"/>
        <v>0</v>
      </c>
      <c r="UY138" s="40">
        <f t="shared" si="383"/>
        <v>45139</v>
      </c>
      <c r="UZ138" s="40">
        <f t="shared" si="384"/>
        <v>45169</v>
      </c>
      <c r="VA138" s="39">
        <f t="array" aca="1" ref="VA138" ca="1">IFERROR(IF($H138&lt;&gt;"",SUM(IF(WEEKDAY(-1+ROW(INDIRECT("1:"&amp;(UZ138-UY138)+1)),2)={1},1,0)),0),0)</f>
        <v>0</v>
      </c>
      <c r="VB138" s="39">
        <f t="array" aca="1" ref="VB138" ca="1">IFERROR(IF($I138&lt;&gt;"",SUM(IF(WEEKDAY(-1+ROW(INDIRECT("1:"&amp;(UZ138-UY138)+1)),2)={2},1,0)),0),0)</f>
        <v>0</v>
      </c>
      <c r="VC138" s="39">
        <f t="array" aca="1" ref="VC138" ca="1">IFERROR(IF($J138&lt;&gt;"",SUM(IF(WEEKDAY(-1+ROW(INDIRECT("1:"&amp;(UZ138-UY138)+1)),2)={3},1,0)),0),0)</f>
        <v>0</v>
      </c>
      <c r="VD138" s="39">
        <f t="array" aca="1" ref="VD138" ca="1">IFERROR(IF($K138&lt;&gt;"",SUM(IF(WEEKDAY(-1+ROW(INDIRECT("1:"&amp;(UZ138-UY138)+1)),2)={4},1,0)),0),0)</f>
        <v>0</v>
      </c>
      <c r="VE138" s="39">
        <f t="array" aca="1" ref="VE138" ca="1">IFERROR(IF($L138&lt;&gt;"",SUM(IF(WEEKDAY(-1+ROW(INDIRECT("1:"&amp;(UZ138-UY138)+1)),2)={5},1,0)),0),0)</f>
        <v>0</v>
      </c>
      <c r="VF138" s="39">
        <f t="array" aca="1" ref="VF138" ca="1">IFERROR(IF($M138&lt;&gt;"",SUM(IF(WEEKDAY(-1+ROW(INDIRECT("1:"&amp;(UZ138-UY138)+1)),2)={6},1,0)),0),0)</f>
        <v>0</v>
      </c>
      <c r="VG138" s="39">
        <f t="array" aca="1" ref="VG138" ca="1">IFERROR(IF($N138&lt;&gt;"",SUM(IF(WEEKDAY(-1+ROW(INDIRECT("1:"&amp;(UZ138-UY138)+1)),2)={7},1,0)),0),0)</f>
        <v>0</v>
      </c>
      <c r="VH138" s="39">
        <f t="shared" ca="1" si="385"/>
        <v>0</v>
      </c>
      <c r="VI138" s="39">
        <f t="shared" si="386"/>
        <v>0</v>
      </c>
      <c r="VJ138" s="39">
        <f t="shared" si="387"/>
        <v>0</v>
      </c>
      <c r="VK138" s="39">
        <f t="shared" si="388"/>
        <v>0</v>
      </c>
      <c r="VL138" s="39">
        <f t="shared" si="389"/>
        <v>0</v>
      </c>
      <c r="VM138" s="39">
        <f t="shared" si="390"/>
        <v>0</v>
      </c>
      <c r="VN138" s="39">
        <f t="shared" si="391"/>
        <v>0</v>
      </c>
      <c r="VO138" s="39">
        <f t="shared" si="392"/>
        <v>0</v>
      </c>
      <c r="VP138" s="39">
        <f t="shared" si="393"/>
        <v>0</v>
      </c>
      <c r="VQ138" s="39">
        <f t="shared" ca="1" si="394"/>
        <v>0</v>
      </c>
      <c r="VR138" s="41">
        <f t="shared" si="395"/>
        <v>0</v>
      </c>
      <c r="VS138" s="40">
        <f t="shared" si="396"/>
        <v>45170</v>
      </c>
      <c r="VT138" s="40">
        <f t="shared" si="397"/>
        <v>45199</v>
      </c>
      <c r="VU138" s="39">
        <f t="array" aca="1" ref="VU138" ca="1">IFERROR(IF($H138&lt;&gt;"",SUM(IF(WEEKDAY(-1+ROW(INDIRECT("1:"&amp;(VT138-VS138)+1)),2)={1},1,0)),0),0)</f>
        <v>0</v>
      </c>
      <c r="VV138" s="39">
        <f t="array" aca="1" ref="VV138" ca="1">IFERROR(IF($I138&lt;&gt;"",SUM(IF(WEEKDAY(-1+ROW(INDIRECT("1:"&amp;(VT138-VS138)+1)),2)={2},1,0)),0),0)</f>
        <v>0</v>
      </c>
      <c r="VW138" s="39">
        <f t="array" aca="1" ref="VW138" ca="1">IFERROR(IF($J138&lt;&gt;"",SUM(IF(WEEKDAY(-1+ROW(INDIRECT("1:"&amp;(VT138-VS138)+1)),2)={3},1,0)),0),0)</f>
        <v>0</v>
      </c>
      <c r="VX138" s="39">
        <f t="array" aca="1" ref="VX138" ca="1">IFERROR(IF($K138&lt;&gt;"",SUM(IF(WEEKDAY(-1+ROW(INDIRECT("1:"&amp;(VT138-VS138)+1)),2)={4},1,0)),0),0)</f>
        <v>0</v>
      </c>
      <c r="VY138" s="39">
        <f t="array" aca="1" ref="VY138" ca="1">IFERROR(IF($L138&lt;&gt;"",SUM(IF(WEEKDAY(-1+ROW(INDIRECT("1:"&amp;(VT138-VS138)+1)),2)={5},1,0)),0),0)</f>
        <v>0</v>
      </c>
      <c r="VZ138" s="39">
        <f t="array" aca="1" ref="VZ138" ca="1">IFERROR(IF($M138&lt;&gt;"",SUM(IF(WEEKDAY(-1+ROW(INDIRECT("1:"&amp;(VT138-VS138)+1)),2)={6},1,0)),0),0)</f>
        <v>0</v>
      </c>
      <c r="WA138" s="39">
        <f t="array" aca="1" ref="WA138" ca="1">IFERROR(IF($N138&lt;&gt;"",SUM(IF(WEEKDAY(-1+ROW(INDIRECT("1:"&amp;(VT138-VS138)+1)),2)={7},1,0)),0),0)</f>
        <v>0</v>
      </c>
      <c r="WB138" s="39">
        <f t="shared" ca="1" si="398"/>
        <v>0</v>
      </c>
      <c r="WC138" s="39">
        <f t="shared" si="399"/>
        <v>0</v>
      </c>
      <c r="WD138" s="39">
        <f t="shared" si="400"/>
        <v>0</v>
      </c>
      <c r="WE138" s="39">
        <f t="shared" si="401"/>
        <v>0</v>
      </c>
      <c r="WF138" s="39">
        <f t="shared" si="402"/>
        <v>0</v>
      </c>
      <c r="WG138" s="39">
        <f t="shared" si="403"/>
        <v>0</v>
      </c>
      <c r="WH138" s="39">
        <f t="shared" si="404"/>
        <v>0</v>
      </c>
      <c r="WI138" s="39">
        <f t="shared" si="405"/>
        <v>0</v>
      </c>
      <c r="WJ138" s="39">
        <f t="shared" si="406"/>
        <v>0</v>
      </c>
      <c r="WK138" s="39">
        <f t="shared" ca="1" si="407"/>
        <v>0</v>
      </c>
      <c r="WL138" s="41">
        <f t="shared" si="408"/>
        <v>0</v>
      </c>
      <c r="WM138" s="40">
        <f t="shared" si="409"/>
        <v>45200</v>
      </c>
      <c r="WN138" s="40">
        <f t="shared" si="410"/>
        <v>45230</v>
      </c>
      <c r="WO138" s="39">
        <f t="array" aca="1" ref="WO138" ca="1">IFERROR(IF($H138&lt;&gt;"",SUM(IF(WEEKDAY(-1+ROW(INDIRECT("1:"&amp;(WN138-WM138)+1)),2)={1},1,0)),0),0)</f>
        <v>0</v>
      </c>
      <c r="WP138" s="39">
        <f t="array" aca="1" ref="WP138" ca="1">IFERROR(IF($I138&lt;&gt;"",SUM(IF(WEEKDAY(-1+ROW(INDIRECT("1:"&amp;(WN138-WM138)+1)),2)={2},1,0)),0),0)</f>
        <v>0</v>
      </c>
      <c r="WQ138" s="39">
        <f t="array" aca="1" ref="WQ138" ca="1">IFERROR(IF($J138&lt;&gt;"",SUM(IF(WEEKDAY(-1+ROW(INDIRECT("1:"&amp;(WN138-WM138)+1)),2)={3},1,0)),0),0)</f>
        <v>0</v>
      </c>
      <c r="WR138" s="39">
        <f t="array" aca="1" ref="WR138" ca="1">IFERROR(IF($K138&lt;&gt;"",SUM(IF(WEEKDAY(-1+ROW(INDIRECT("1:"&amp;(WN138-WM138)+1)),2)={4},1,0)),0),0)</f>
        <v>0</v>
      </c>
      <c r="WS138" s="39">
        <f t="array" aca="1" ref="WS138" ca="1">IFERROR(IF($L138&lt;&gt;"",SUM(IF(WEEKDAY(-1+ROW(INDIRECT("1:"&amp;(WN138-WM138)+1)),2)={5},1,0)),0),0)</f>
        <v>0</v>
      </c>
      <c r="WT138" s="39">
        <f t="array" aca="1" ref="WT138" ca="1">IFERROR(IF($M138&lt;&gt;"",SUM(IF(WEEKDAY(-1+ROW(INDIRECT("1:"&amp;(WN138-WM138)+1)),2)={6},1,0)),0),0)</f>
        <v>0</v>
      </c>
      <c r="WU138" s="39">
        <f t="array" aca="1" ref="WU138" ca="1">IFERROR(IF($N138&lt;&gt;"",SUM(IF(WEEKDAY(-1+ROW(INDIRECT("1:"&amp;(WN138-WM138)+1)),2)={7},1,0)),0),0)</f>
        <v>0</v>
      </c>
      <c r="WV138" s="39">
        <f t="shared" ca="1" si="411"/>
        <v>0</v>
      </c>
      <c r="WW138" s="39">
        <f t="shared" si="412"/>
        <v>0</v>
      </c>
      <c r="WX138" s="39">
        <f t="shared" si="413"/>
        <v>0</v>
      </c>
      <c r="WY138" s="39">
        <f t="shared" si="414"/>
        <v>0</v>
      </c>
      <c r="WZ138" s="39">
        <f t="shared" si="415"/>
        <v>0</v>
      </c>
      <c r="XA138" s="39">
        <f t="shared" si="416"/>
        <v>0</v>
      </c>
      <c r="XB138" s="39">
        <f t="shared" si="417"/>
        <v>0</v>
      </c>
      <c r="XC138" s="39">
        <f t="shared" si="418"/>
        <v>0</v>
      </c>
      <c r="XD138" s="39">
        <f t="shared" si="419"/>
        <v>0</v>
      </c>
      <c r="XE138" s="39">
        <f t="shared" ca="1" si="420"/>
        <v>0</v>
      </c>
      <c r="XF138" s="41">
        <f t="shared" si="421"/>
        <v>0</v>
      </c>
      <c r="XG138" s="40">
        <f t="shared" si="422"/>
        <v>45231</v>
      </c>
      <c r="XH138" s="40">
        <f t="shared" si="423"/>
        <v>45260</v>
      </c>
      <c r="XI138" s="39">
        <f t="array" aca="1" ref="XI138" ca="1">IFERROR(IF($H138&lt;&gt;"",SUM(IF(WEEKDAY(-1+ROW(INDIRECT("1:"&amp;(XH138-XG138)+1)),2)={1},1,0)),0),0)</f>
        <v>0</v>
      </c>
      <c r="XJ138" s="39">
        <f t="array" aca="1" ref="XJ138" ca="1">IFERROR(IF($I138&lt;&gt;"",SUM(IF(WEEKDAY(-1+ROW(INDIRECT("1:"&amp;(XH138-XG138)+1)),2)={2},1,0)),0),0)</f>
        <v>0</v>
      </c>
      <c r="XK138" s="39">
        <f t="array" aca="1" ref="XK138" ca="1">IFERROR(IF($J138&lt;&gt;"",SUM(IF(WEEKDAY(-1+ROW(INDIRECT("1:"&amp;(XH138-XG138)+1)),2)={3},1,0)),0),0)</f>
        <v>0</v>
      </c>
      <c r="XL138" s="39">
        <f t="array" aca="1" ref="XL138" ca="1">IFERROR(IF($K138&lt;&gt;"",SUM(IF(WEEKDAY(-1+ROW(INDIRECT("1:"&amp;(XH138-XG138)+1)),2)={4},1,0)),0),0)</f>
        <v>0</v>
      </c>
      <c r="XM138" s="39">
        <f t="array" aca="1" ref="XM138" ca="1">IFERROR(IF($L138&lt;&gt;"",SUM(IF(WEEKDAY(-1+ROW(INDIRECT("1:"&amp;(XH138-XG138)+1)),2)={5},1,0)),0),0)</f>
        <v>0</v>
      </c>
      <c r="XN138" s="39">
        <f t="array" aca="1" ref="XN138" ca="1">IFERROR(IF($M138&lt;&gt;"",SUM(IF(WEEKDAY(-1+ROW(INDIRECT("1:"&amp;(XH138-XG138)+1)),2)={6},1,0)),0),0)</f>
        <v>0</v>
      </c>
      <c r="XO138" s="39">
        <f t="array" aca="1" ref="XO138" ca="1">IFERROR(IF($N138&lt;&gt;"",SUM(IF(WEEKDAY(-1+ROW(INDIRECT("1:"&amp;(XH138-XG138)+1)),2)={7},1,0)),0),0)</f>
        <v>0</v>
      </c>
      <c r="XP138" s="39">
        <f t="shared" ca="1" si="424"/>
        <v>0</v>
      </c>
      <c r="XQ138" s="39">
        <f t="shared" si="425"/>
        <v>0</v>
      </c>
      <c r="XR138" s="39">
        <f t="shared" si="426"/>
        <v>0</v>
      </c>
      <c r="XS138" s="39">
        <f t="shared" si="427"/>
        <v>0</v>
      </c>
      <c r="XT138" s="39">
        <f t="shared" si="428"/>
        <v>0</v>
      </c>
      <c r="XU138" s="39">
        <f t="shared" si="429"/>
        <v>0</v>
      </c>
      <c r="XV138" s="39">
        <f t="shared" si="430"/>
        <v>0</v>
      </c>
      <c r="XW138" s="39">
        <f t="shared" si="431"/>
        <v>0</v>
      </c>
      <c r="XX138" s="39">
        <f t="shared" si="432"/>
        <v>0</v>
      </c>
      <c r="XY138" s="39">
        <f t="shared" ca="1" si="433"/>
        <v>0</v>
      </c>
      <c r="XZ138" s="41">
        <f t="shared" si="434"/>
        <v>0</v>
      </c>
      <c r="YA138" s="40">
        <f t="shared" si="435"/>
        <v>45261</v>
      </c>
      <c r="YB138" s="40">
        <f t="shared" si="436"/>
        <v>45291</v>
      </c>
      <c r="YC138" s="39">
        <f t="array" aca="1" ref="YC138" ca="1">IFERROR(IF($H138&lt;&gt;"",SUM(IF(WEEKDAY(-1+ROW(INDIRECT("1:"&amp;(YB138-YA138)+1)),2)={1},1,0)),0),0)</f>
        <v>0</v>
      </c>
      <c r="YD138" s="39">
        <f t="array" aca="1" ref="YD138" ca="1">IFERROR(IF($I138&lt;&gt;"",SUM(IF(WEEKDAY(-1+ROW(INDIRECT("1:"&amp;(YB138-YA138)+1)),2)={2},1,0)),0),0)</f>
        <v>0</v>
      </c>
      <c r="YE138" s="39">
        <f t="array" aca="1" ref="YE138" ca="1">IFERROR(IF($J138&lt;&gt;"",SUM(IF(WEEKDAY(-1+ROW(INDIRECT("1:"&amp;(YB138-YA138)+1)),2)={3},1,0)),0),0)</f>
        <v>0</v>
      </c>
      <c r="YF138" s="39">
        <f t="array" aca="1" ref="YF138" ca="1">IFERROR(IF($K138&lt;&gt;"",SUM(IF(WEEKDAY(-1+ROW(INDIRECT("1:"&amp;(YB138-YA138)+1)),2)={4},1,0)),0),0)</f>
        <v>0</v>
      </c>
      <c r="YG138" s="39">
        <f t="array" aca="1" ref="YG138" ca="1">IFERROR(IF($L138&lt;&gt;"",SUM(IF(WEEKDAY(-1+ROW(INDIRECT("1:"&amp;(YB138-YA138)+1)),2)={5},1,0)),0),0)</f>
        <v>0</v>
      </c>
      <c r="YH138" s="39">
        <f t="array" aca="1" ref="YH138" ca="1">IFERROR(IF($M138&lt;&gt;"",SUM(IF(WEEKDAY(-1+ROW(INDIRECT("1:"&amp;(YB138-YA138)+1)),2)={6},1,0)),0),0)</f>
        <v>0</v>
      </c>
      <c r="YI138" s="39">
        <f t="array" aca="1" ref="YI138" ca="1">IFERROR(IF($N138&lt;&gt;"",SUM(IF(WEEKDAY(-1+ROW(INDIRECT("1:"&amp;(YB138-YA138)+1)),2)={7},1,0)),0),0)</f>
        <v>0</v>
      </c>
      <c r="YJ138" s="39">
        <f t="shared" ca="1" si="437"/>
        <v>0</v>
      </c>
      <c r="YK138" s="39">
        <f t="shared" si="438"/>
        <v>0</v>
      </c>
      <c r="YL138" s="39">
        <f t="shared" si="439"/>
        <v>0</v>
      </c>
      <c r="YM138" s="39">
        <f t="shared" si="440"/>
        <v>0</v>
      </c>
      <c r="YN138" s="39">
        <f t="shared" si="441"/>
        <v>0</v>
      </c>
      <c r="YO138" s="39">
        <f t="shared" si="442"/>
        <v>0</v>
      </c>
      <c r="YP138" s="39">
        <f t="shared" si="443"/>
        <v>0</v>
      </c>
      <c r="YQ138" s="39">
        <f t="shared" si="444"/>
        <v>0</v>
      </c>
      <c r="YR138" s="39">
        <f t="shared" si="445"/>
        <v>0</v>
      </c>
      <c r="YS138" s="39">
        <f t="shared" ca="1" si="446"/>
        <v>0</v>
      </c>
    </row>
    <row r="139" spans="2:669" x14ac:dyDescent="0.25">
      <c r="B139" s="71">
        <v>129</v>
      </c>
      <c r="C139" s="71"/>
      <c r="D139" s="71"/>
      <c r="E139" s="71"/>
      <c r="F139" s="71"/>
      <c r="G139" s="73"/>
      <c r="H139" s="74"/>
      <c r="I139" s="75"/>
      <c r="J139" s="75"/>
      <c r="K139" s="75"/>
      <c r="L139" s="75"/>
      <c r="M139" s="75"/>
      <c r="N139" s="73"/>
      <c r="O139" s="74"/>
      <c r="P139" s="75"/>
      <c r="Q139" s="75"/>
      <c r="R139" s="75"/>
      <c r="S139" s="75"/>
      <c r="T139" s="75"/>
      <c r="U139" s="75"/>
      <c r="V139" s="73"/>
      <c r="W139" s="95"/>
      <c r="X139" s="96"/>
      <c r="Y139" s="96"/>
      <c r="Z139" s="96"/>
      <c r="AA139" s="96"/>
      <c r="AB139" s="96"/>
      <c r="AC139" s="96"/>
      <c r="AD139" s="96"/>
      <c r="AE139" s="96"/>
      <c r="AF139" s="96"/>
      <c r="AG139" s="96"/>
      <c r="AH139" s="96"/>
      <c r="AI139" s="96"/>
      <c r="AJ139" s="96"/>
      <c r="AK139" s="96"/>
      <c r="AL139" s="96"/>
      <c r="AM139" s="96"/>
      <c r="AN139" s="96"/>
      <c r="AO139" s="96"/>
      <c r="AP139" s="96"/>
      <c r="AQ139" s="96"/>
      <c r="AR139" s="96"/>
      <c r="AS139" s="96"/>
      <c r="AT139" s="96"/>
      <c r="AU139" s="96"/>
      <c r="AV139" s="96"/>
      <c r="AW139" s="96"/>
      <c r="AX139" s="96"/>
      <c r="AY139" s="96"/>
      <c r="AZ139" s="96"/>
      <c r="BA139" s="96"/>
      <c r="BB139" s="96"/>
      <c r="BC139" s="96"/>
      <c r="BD139" s="96"/>
      <c r="BE139" s="96"/>
      <c r="BF139" s="96"/>
      <c r="BG139" s="96"/>
      <c r="BH139" s="96"/>
      <c r="BI139" s="96"/>
      <c r="BJ139" s="96"/>
      <c r="BK139" s="96"/>
      <c r="BL139" s="96"/>
      <c r="BM139" s="96"/>
      <c r="BN139" s="96"/>
      <c r="BO139" s="96"/>
      <c r="BP139" s="96"/>
      <c r="BQ139" s="96"/>
      <c r="BR139" s="96"/>
      <c r="BS139" s="96"/>
      <c r="BT139" s="96"/>
      <c r="BU139" s="96"/>
      <c r="BV139" s="96"/>
      <c r="BW139" s="96"/>
      <c r="BX139" s="96"/>
      <c r="BY139" s="96"/>
      <c r="BZ139" s="96"/>
      <c r="CA139" s="96"/>
      <c r="CB139" s="96"/>
      <c r="CC139" s="96"/>
      <c r="CD139" s="96"/>
      <c r="CE139" s="96"/>
      <c r="CF139" s="96"/>
      <c r="CG139" s="96"/>
      <c r="CH139" s="96"/>
      <c r="CI139" s="96"/>
      <c r="CJ139" s="96"/>
      <c r="CK139" s="96"/>
      <c r="CL139" s="96"/>
      <c r="CM139" s="96"/>
      <c r="CN139" s="96"/>
      <c r="CO139" s="96"/>
      <c r="CP139" s="96"/>
      <c r="CQ139" s="96"/>
      <c r="CR139" s="96"/>
      <c r="CS139" s="96"/>
      <c r="CT139" s="96"/>
      <c r="CU139" s="96"/>
      <c r="CV139" s="96"/>
      <c r="CW139" s="96"/>
      <c r="CX139" s="96"/>
      <c r="CY139" s="96"/>
      <c r="CZ139" s="96"/>
      <c r="DA139" s="96"/>
      <c r="DB139" s="96"/>
      <c r="DC139" s="96"/>
      <c r="DD139" s="96"/>
      <c r="DE139" s="96"/>
      <c r="DF139" s="96"/>
      <c r="DG139" s="96"/>
      <c r="DH139" s="96"/>
      <c r="DI139" s="96"/>
      <c r="DJ139" s="96"/>
      <c r="DK139" s="96"/>
      <c r="DL139" s="96"/>
      <c r="DM139" s="96"/>
      <c r="DN139" s="96"/>
      <c r="DO139" s="96"/>
      <c r="DP139" s="96"/>
      <c r="DQ139" s="96"/>
      <c r="DR139" s="96"/>
      <c r="DS139" s="96"/>
      <c r="DT139" s="96"/>
      <c r="DU139" s="96"/>
      <c r="DV139" s="96"/>
      <c r="DW139" s="96"/>
      <c r="DX139" s="96"/>
      <c r="DY139" s="96"/>
      <c r="DZ139" s="96"/>
      <c r="EA139" s="96"/>
      <c r="EB139" s="96"/>
      <c r="EC139" s="96"/>
      <c r="ED139" s="96"/>
      <c r="EE139" s="96"/>
      <c r="EF139" s="96"/>
      <c r="EG139" s="96"/>
      <c r="EH139" s="96"/>
      <c r="EI139" s="96"/>
      <c r="EJ139" s="96"/>
      <c r="EK139" s="96"/>
      <c r="EL139" s="96"/>
      <c r="EM139" s="96"/>
      <c r="EN139" s="96"/>
      <c r="EO139" s="96"/>
      <c r="EP139" s="96"/>
      <c r="EQ139" s="96"/>
      <c r="ER139" s="96"/>
      <c r="ES139" s="96"/>
      <c r="ET139" s="96"/>
      <c r="EU139" s="96"/>
      <c r="EV139" s="96"/>
      <c r="EW139" s="96"/>
      <c r="EX139" s="96"/>
      <c r="EY139" s="96"/>
      <c r="EZ139" s="96"/>
      <c r="FA139" s="96"/>
      <c r="FB139" s="96"/>
      <c r="FC139" s="96"/>
      <c r="FD139" s="96"/>
      <c r="FE139" s="96"/>
      <c r="FF139" s="96"/>
      <c r="FG139" s="96"/>
      <c r="FH139" s="96"/>
      <c r="FI139" s="96"/>
      <c r="FJ139" s="96"/>
      <c r="FK139" s="96"/>
      <c r="FL139" s="96"/>
      <c r="FM139" s="96"/>
      <c r="FN139" s="96"/>
      <c r="FO139" s="96"/>
      <c r="FP139" s="96"/>
      <c r="FQ139" s="96"/>
      <c r="FR139" s="96"/>
      <c r="FS139" s="96"/>
      <c r="FT139" s="96"/>
      <c r="FU139" s="96"/>
      <c r="FV139" s="96"/>
      <c r="FW139" s="96"/>
      <c r="FX139" s="96"/>
      <c r="FY139" s="96"/>
      <c r="FZ139" s="96"/>
      <c r="GA139" s="96"/>
      <c r="GB139" s="96"/>
      <c r="GC139" s="96"/>
      <c r="GD139" s="96"/>
      <c r="GE139" s="96"/>
      <c r="GF139" s="96"/>
      <c r="GG139" s="96"/>
      <c r="GH139" s="96"/>
      <c r="GI139" s="96"/>
      <c r="GJ139" s="96"/>
      <c r="GK139" s="96"/>
      <c r="GL139" s="96"/>
      <c r="GM139" s="96"/>
      <c r="GN139" s="96"/>
      <c r="GO139" s="96"/>
      <c r="GP139" s="96"/>
      <c r="GQ139" s="96"/>
      <c r="GR139" s="96"/>
      <c r="GS139" s="96"/>
      <c r="GT139" s="96"/>
      <c r="GU139" s="96"/>
      <c r="GV139" s="96"/>
      <c r="GW139" s="96"/>
      <c r="GX139" s="96"/>
      <c r="GY139" s="96"/>
      <c r="GZ139" s="96"/>
      <c r="HA139" s="96"/>
      <c r="HB139" s="96"/>
      <c r="HC139" s="96"/>
      <c r="HD139" s="96"/>
      <c r="HE139" s="96"/>
      <c r="HF139" s="96"/>
      <c r="HG139" s="96"/>
      <c r="HH139" s="96"/>
      <c r="HI139" s="96"/>
      <c r="HJ139" s="96"/>
      <c r="HK139" s="96"/>
      <c r="HL139" s="96"/>
      <c r="HM139" s="96"/>
      <c r="HN139" s="96"/>
      <c r="HO139" s="96"/>
      <c r="HP139" s="96"/>
      <c r="HQ139" s="96"/>
      <c r="HR139" s="96"/>
      <c r="HS139" s="96"/>
      <c r="HT139" s="96"/>
      <c r="HU139" s="96"/>
      <c r="HV139" s="96"/>
      <c r="HW139" s="96"/>
      <c r="HX139" s="96"/>
      <c r="HY139" s="96"/>
      <c r="HZ139" s="96"/>
      <c r="IA139" s="96"/>
      <c r="IB139" s="96"/>
      <c r="IC139" s="96"/>
      <c r="ID139" s="96"/>
      <c r="IE139" s="96"/>
      <c r="IF139" s="96"/>
      <c r="IG139" s="96"/>
      <c r="IH139" s="96"/>
      <c r="II139" s="96"/>
      <c r="IJ139" s="96"/>
      <c r="IK139" s="96"/>
      <c r="IL139" s="96"/>
      <c r="IM139" s="96"/>
      <c r="IN139" s="96"/>
      <c r="IO139" s="96"/>
      <c r="IP139" s="96"/>
      <c r="IQ139" s="96"/>
      <c r="IR139" s="96"/>
      <c r="IS139" s="96"/>
      <c r="IT139" s="96"/>
      <c r="IU139" s="96"/>
      <c r="IV139" s="96"/>
      <c r="IW139" s="96"/>
      <c r="IX139" s="96"/>
      <c r="IY139" s="96"/>
      <c r="IZ139" s="96"/>
      <c r="JA139" s="96"/>
      <c r="JB139" s="96"/>
      <c r="JC139" s="96"/>
      <c r="JD139" s="96"/>
      <c r="JE139" s="96"/>
      <c r="JF139" s="96"/>
      <c r="JG139" s="96"/>
      <c r="JH139" s="96"/>
      <c r="JI139" s="96"/>
      <c r="JJ139" s="96"/>
      <c r="JK139" s="96"/>
      <c r="JL139" s="96"/>
      <c r="JM139" s="96"/>
      <c r="JN139" s="96"/>
      <c r="JO139" s="96"/>
      <c r="JP139" s="96"/>
      <c r="JQ139" s="96"/>
      <c r="JR139" s="96"/>
      <c r="JS139" s="96"/>
      <c r="JT139" s="96"/>
      <c r="JU139" s="96"/>
      <c r="JV139" s="96"/>
      <c r="JW139" s="96"/>
      <c r="JX139" s="96"/>
      <c r="JY139" s="96"/>
      <c r="JZ139" s="96"/>
      <c r="KA139" s="96"/>
      <c r="KB139" s="96"/>
      <c r="KC139" s="96"/>
      <c r="KD139" s="96"/>
      <c r="KE139" s="96"/>
      <c r="KF139" s="96"/>
      <c r="KG139" s="96"/>
      <c r="KH139" s="96"/>
      <c r="KI139" s="96"/>
      <c r="KJ139" s="96"/>
      <c r="KK139" s="96"/>
      <c r="KL139" s="96"/>
      <c r="KM139" s="96"/>
      <c r="KN139" s="96"/>
      <c r="KO139" s="96"/>
      <c r="KP139" s="96"/>
      <c r="KQ139" s="96"/>
      <c r="KR139" s="96"/>
      <c r="KS139" s="96"/>
      <c r="KT139" s="96"/>
      <c r="KU139" s="96"/>
      <c r="KV139" s="96"/>
      <c r="KW139" s="96"/>
      <c r="KX139" s="96"/>
      <c r="KY139" s="96"/>
      <c r="KZ139" s="96"/>
      <c r="LA139" s="96"/>
      <c r="LB139" s="96"/>
      <c r="LC139" s="96"/>
      <c r="LD139" s="96"/>
      <c r="LE139" s="96"/>
      <c r="LF139" s="96"/>
      <c r="LG139" s="96"/>
      <c r="LH139" s="96"/>
      <c r="LI139" s="96"/>
      <c r="LJ139" s="96"/>
      <c r="LK139" s="96"/>
      <c r="LL139" s="96"/>
      <c r="LM139" s="96"/>
      <c r="LN139" s="96"/>
      <c r="LO139" s="96"/>
      <c r="LP139" s="96"/>
      <c r="LQ139" s="96"/>
      <c r="LR139" s="96"/>
      <c r="LS139" s="96"/>
      <c r="LT139" s="96"/>
      <c r="LU139" s="96"/>
      <c r="LV139" s="96"/>
      <c r="LW139" s="96"/>
      <c r="LX139" s="96"/>
      <c r="LY139" s="96"/>
      <c r="LZ139" s="96"/>
      <c r="MA139" s="96"/>
      <c r="MB139" s="96"/>
      <c r="MC139" s="96"/>
      <c r="MD139" s="96"/>
      <c r="ME139" s="96"/>
      <c r="MF139" s="96"/>
      <c r="MG139" s="96"/>
      <c r="MH139" s="96"/>
      <c r="MI139" s="96"/>
      <c r="MJ139" s="96"/>
      <c r="MK139" s="96"/>
      <c r="ML139" s="96"/>
      <c r="MM139" s="96"/>
      <c r="MN139" s="96"/>
      <c r="MO139" s="96"/>
      <c r="MP139" s="96"/>
      <c r="MQ139" s="96"/>
      <c r="MR139" s="96"/>
      <c r="MS139" s="96"/>
      <c r="MT139" s="96"/>
      <c r="MU139" s="96"/>
      <c r="MV139" s="96"/>
      <c r="MW139" s="96"/>
      <c r="MX139" s="96"/>
      <c r="MY139" s="96"/>
      <c r="MZ139" s="96"/>
      <c r="NA139" s="96"/>
      <c r="NB139" s="96"/>
      <c r="NC139" s="96"/>
      <c r="ND139" s="96"/>
      <c r="NE139" s="96"/>
      <c r="NF139" s="96"/>
      <c r="NG139" s="96"/>
      <c r="NH139" s="96"/>
      <c r="NI139" s="96"/>
      <c r="NJ139" s="96"/>
      <c r="NK139" s="96"/>
      <c r="NL139" s="96"/>
      <c r="NM139" s="96"/>
      <c r="NN139" s="96"/>
      <c r="NO139" s="96"/>
      <c r="NP139" s="96"/>
      <c r="NQ139" s="96"/>
      <c r="NR139" s="96"/>
      <c r="NS139" s="96"/>
      <c r="NT139" s="96"/>
      <c r="NU139" s="96"/>
      <c r="NV139" s="96"/>
      <c r="NW139" s="96"/>
      <c r="NX139" s="97"/>
      <c r="NY139" s="96">
        <f t="shared" si="448"/>
        <v>0</v>
      </c>
      <c r="NZ139" s="96">
        <f t="shared" si="449"/>
        <v>0</v>
      </c>
      <c r="OA139" s="96">
        <f t="shared" si="449"/>
        <v>0</v>
      </c>
      <c r="OB139" s="96">
        <f t="shared" si="449"/>
        <v>0</v>
      </c>
      <c r="OC139" s="96">
        <f t="shared" si="449"/>
        <v>0</v>
      </c>
      <c r="OD139" s="96">
        <f t="shared" si="449"/>
        <v>0</v>
      </c>
      <c r="OE139" s="96">
        <f t="shared" si="449"/>
        <v>0</v>
      </c>
      <c r="OF139" s="96">
        <f t="shared" si="449"/>
        <v>0</v>
      </c>
      <c r="OG139" s="96">
        <f t="shared" ref="OG139:OG202" si="450">O139-NY139</f>
        <v>0</v>
      </c>
      <c r="OH139" s="96">
        <f t="shared" ref="OH139:OH202" si="451">P139-NZ139</f>
        <v>0</v>
      </c>
      <c r="OI139" s="96">
        <f t="shared" ref="OI139:OI202" si="452">Q139-OA139</f>
        <v>0</v>
      </c>
      <c r="OJ139" s="96">
        <f t="shared" ref="OJ139:OJ202" si="453">R139-OB139</f>
        <v>0</v>
      </c>
      <c r="OK139" s="96">
        <f t="shared" ref="OK139:OK202" si="454">S139-OC139</f>
        <v>0</v>
      </c>
      <c r="OL139" s="96">
        <f t="shared" ref="OL139:OL202" si="455">T139-OD139</f>
        <v>0</v>
      </c>
      <c r="OM139" s="96">
        <f t="shared" ref="OM139:OM202" si="456">U139-OE139</f>
        <v>0</v>
      </c>
      <c r="ON139" s="96">
        <f t="shared" ref="ON139:ON202" si="457">V139-OF139</f>
        <v>0</v>
      </c>
      <c r="OO139" s="96">
        <f t="shared" ca="1" si="279"/>
        <v>0</v>
      </c>
      <c r="OP139" s="96">
        <f t="shared" ca="1" si="280"/>
        <v>0</v>
      </c>
      <c r="PB139" s="41">
        <f t="shared" ca="1" si="281"/>
        <v>0</v>
      </c>
      <c r="PC139" s="40">
        <f t="shared" si="282"/>
        <v>44927</v>
      </c>
      <c r="PD139" s="39">
        <f t="shared" ref="PD139:PD202" ca="1" si="458">IF(E139&lt;&gt;"",IF(E139&lt;$OP$10,E139,$OP$10),$OP$10)</f>
        <v>45488</v>
      </c>
      <c r="PE139" s="39">
        <f t="shared" si="283"/>
        <v>0</v>
      </c>
      <c r="PF139" s="39">
        <f t="shared" si="284"/>
        <v>0</v>
      </c>
      <c r="PG139" s="39">
        <f t="shared" si="285"/>
        <v>0</v>
      </c>
      <c r="PH139" s="39">
        <f t="shared" si="286"/>
        <v>0</v>
      </c>
      <c r="PI139" s="39">
        <f t="shared" si="287"/>
        <v>0</v>
      </c>
      <c r="PJ139" s="39">
        <f t="shared" si="288"/>
        <v>0</v>
      </c>
      <c r="PK139" s="39">
        <f t="shared" si="289"/>
        <v>0</v>
      </c>
      <c r="PL139" s="39">
        <f t="shared" ca="1" si="290"/>
        <v>0</v>
      </c>
      <c r="PM139" s="39">
        <f t="shared" ref="PM139:PM202" ca="1" si="459">PL139-SUM(NY139:OF139)</f>
        <v>0</v>
      </c>
      <c r="PN139" s="41">
        <f t="shared" si="291"/>
        <v>0</v>
      </c>
      <c r="PO139" s="40">
        <f t="shared" si="292"/>
        <v>44927</v>
      </c>
      <c r="PP139" s="40">
        <f t="shared" si="293"/>
        <v>44957</v>
      </c>
      <c r="PQ139" s="39">
        <f t="array" aca="1" ref="PQ139" ca="1">IFERROR(IF($H139&lt;&gt;"",SUM(IF(WEEKDAY(-1+ROW(INDIRECT("1:"&amp;(PP139-PO139)+1)),2)={1},1,0)),0),0)</f>
        <v>0</v>
      </c>
      <c r="PR139" s="39">
        <f t="array" aca="1" ref="PR139" ca="1">IFERROR(IF($I139&lt;&gt;"",SUM(IF(WEEKDAY(-1+ROW(INDIRECT("1:"&amp;(PP139-PO139)+1)),2)={2},1,0)),0),0)</f>
        <v>0</v>
      </c>
      <c r="PS139" s="39">
        <f t="array" aca="1" ref="PS139" ca="1">IFERROR(IF($J139&lt;&gt;"",SUM(IF(WEEKDAY(-1+ROW(INDIRECT("1:"&amp;(PP139-PO139)+1)),2)={3},1,0)),0),0)</f>
        <v>0</v>
      </c>
      <c r="PT139" s="39">
        <f t="array" aca="1" ref="PT139" ca="1">IFERROR(IF($K139&lt;&gt;"",SUM(IF(WEEKDAY(-1+ROW(INDIRECT("1:"&amp;(PP139-PO139)+1)),2)={4},1,0)),0),0)</f>
        <v>0</v>
      </c>
      <c r="PU139" s="39">
        <f t="array" aca="1" ref="PU139" ca="1">IFERROR(IF($L139&lt;&gt;"",SUM(IF(WEEKDAY(-1+ROW(INDIRECT("1:"&amp;(PP139-PO139)+1)),2)={5},1,0)),0),0)</f>
        <v>0</v>
      </c>
      <c r="PV139" s="39">
        <f t="array" aca="1" ref="PV139" ca="1">IFERROR(IF($M139&lt;&gt;"",SUM(IF(WEEKDAY(-1+ROW(INDIRECT("1:"&amp;(PP139-PO139)+1)),2)={6},1,0)),0),0)</f>
        <v>0</v>
      </c>
      <c r="PW139" s="39">
        <f t="array" aca="1" ref="PW139" ca="1">IFERROR(IF($N139&lt;&gt;"",SUM(IF(WEEKDAY(-1+ROW(INDIRECT("1:"&amp;(PP139-PO139)+1)),2)={7},1,0)),0),0)</f>
        <v>0</v>
      </c>
      <c r="PX139" s="39">
        <f t="shared" ca="1" si="294"/>
        <v>0</v>
      </c>
      <c r="PY139" s="39">
        <f t="shared" si="295"/>
        <v>0</v>
      </c>
      <c r="PZ139" s="39">
        <f t="shared" si="296"/>
        <v>0</v>
      </c>
      <c r="QA139" s="39">
        <f t="shared" si="297"/>
        <v>0</v>
      </c>
      <c r="QB139" s="39">
        <f t="shared" si="298"/>
        <v>0</v>
      </c>
      <c r="QC139" s="39">
        <f t="shared" si="299"/>
        <v>0</v>
      </c>
      <c r="QD139" s="39">
        <f t="shared" si="300"/>
        <v>0</v>
      </c>
      <c r="QE139" s="39">
        <f t="shared" si="301"/>
        <v>0</v>
      </c>
      <c r="QF139" s="39">
        <f t="shared" si="302"/>
        <v>0</v>
      </c>
      <c r="QG139" s="39">
        <f t="shared" ca="1" si="303"/>
        <v>0</v>
      </c>
      <c r="QH139" s="41">
        <f t="shared" si="304"/>
        <v>0</v>
      </c>
      <c r="QI139" s="40">
        <f t="shared" si="305"/>
        <v>44958</v>
      </c>
      <c r="QJ139" s="40">
        <f t="shared" si="306"/>
        <v>44985</v>
      </c>
      <c r="QK139" s="39">
        <f t="array" aca="1" ref="QK139" ca="1">IFERROR(IF($H139&lt;&gt;"",SUM(IF(WEEKDAY(-1+ROW(INDIRECT("1:"&amp;(QJ139-QI139)+1)),2)={1},1,0)),0),0)</f>
        <v>0</v>
      </c>
      <c r="QL139" s="39">
        <f t="array" aca="1" ref="QL139" ca="1">IFERROR(IF($I139&lt;&gt;"",SUM(IF(WEEKDAY(-1+ROW(INDIRECT("1:"&amp;(QJ139-QI139)+1)),2)={2},1,0)),0),0)</f>
        <v>0</v>
      </c>
      <c r="QM139" s="39">
        <f t="array" aca="1" ref="QM139" ca="1">IFERROR(IF($J139&lt;&gt;"",SUM(IF(WEEKDAY(-1+ROW(INDIRECT("1:"&amp;(QJ139-QI139)+1)),2)={3},1,0)),0),0)</f>
        <v>0</v>
      </c>
      <c r="QN139" s="39">
        <f t="array" aca="1" ref="QN139" ca="1">IFERROR(IF($K139&lt;&gt;"",SUM(IF(WEEKDAY(-1+ROW(INDIRECT("1:"&amp;(QJ139-QI139)+1)),2)={4},1,0)),0),0)</f>
        <v>0</v>
      </c>
      <c r="QO139" s="39">
        <f t="array" aca="1" ref="QO139" ca="1">IFERROR(IF($L139&lt;&gt;"",SUM(IF(WEEKDAY(-1+ROW(INDIRECT("1:"&amp;(QJ139-QI139)+1)),2)={5},1,0)),0),0)</f>
        <v>0</v>
      </c>
      <c r="QP139" s="39">
        <f t="array" aca="1" ref="QP139" ca="1">IFERROR(IF($M139&lt;&gt;"",SUM(IF(WEEKDAY(-1+ROW(INDIRECT("1:"&amp;(QJ139-QI139)+1)),2)={6},1,0)),0),0)</f>
        <v>0</v>
      </c>
      <c r="QQ139" s="39">
        <f t="array" aca="1" ref="QQ139" ca="1">IFERROR(IF($N139&lt;&gt;"",SUM(IF(WEEKDAY(-1+ROW(INDIRECT("1:"&amp;(QJ139-QI139)+1)),2)={7},1,0)),0),0)</f>
        <v>0</v>
      </c>
      <c r="QR139" s="39">
        <f t="shared" ca="1" si="307"/>
        <v>0</v>
      </c>
      <c r="QS139" s="39">
        <f t="shared" si="308"/>
        <v>0</v>
      </c>
      <c r="QT139" s="39">
        <f t="shared" si="309"/>
        <v>0</v>
      </c>
      <c r="QU139" s="39">
        <f t="shared" si="310"/>
        <v>0</v>
      </c>
      <c r="QV139" s="39">
        <f t="shared" si="311"/>
        <v>0</v>
      </c>
      <c r="QW139" s="39">
        <f t="shared" si="312"/>
        <v>0</v>
      </c>
      <c r="QX139" s="39">
        <f t="shared" si="313"/>
        <v>0</v>
      </c>
      <c r="QY139" s="39">
        <f t="shared" si="314"/>
        <v>0</v>
      </c>
      <c r="QZ139" s="39">
        <f t="shared" si="315"/>
        <v>0</v>
      </c>
      <c r="RA139" s="39">
        <f t="shared" ca="1" si="316"/>
        <v>0</v>
      </c>
      <c r="RB139" s="41">
        <f t="shared" si="317"/>
        <v>0</v>
      </c>
      <c r="RC139" s="40">
        <f t="shared" si="318"/>
        <v>44986</v>
      </c>
      <c r="RD139" s="40">
        <f t="shared" si="319"/>
        <v>45016</v>
      </c>
      <c r="RE139" s="39">
        <f t="array" aca="1" ref="RE139" ca="1">IFERROR(IF($H139&lt;&gt;"",SUM(IF(WEEKDAY(-1+ROW(INDIRECT("1:"&amp;(RD139-RC139)+1)),2)={1},1,0)),0),0)</f>
        <v>0</v>
      </c>
      <c r="RF139" s="39">
        <f t="array" aca="1" ref="RF139" ca="1">IFERROR(IF($I139&lt;&gt;"",SUM(IF(WEEKDAY(-1+ROW(INDIRECT("1:"&amp;(RD139-RC139)+1)),2)={2},1,0)),0),0)</f>
        <v>0</v>
      </c>
      <c r="RG139" s="39">
        <f t="array" aca="1" ref="RG139" ca="1">IFERROR(IF($J139&lt;&gt;"",SUM(IF(WEEKDAY(-1+ROW(INDIRECT("1:"&amp;(RD139-RC139)+1)),2)={3},1,0)),0),0)</f>
        <v>0</v>
      </c>
      <c r="RH139" s="39">
        <f t="array" aca="1" ref="RH139" ca="1">IFERROR(IF($K139&lt;&gt;"",SUM(IF(WEEKDAY(-1+ROW(INDIRECT("1:"&amp;(RD139-RC139)+1)),2)={4},1,0)),0),0)</f>
        <v>0</v>
      </c>
      <c r="RI139" s="39">
        <f t="array" aca="1" ref="RI139" ca="1">IFERROR(IF($L139&lt;&gt;"",SUM(IF(WEEKDAY(-1+ROW(INDIRECT("1:"&amp;(RD139-RC139)+1)),2)={5},1,0)),0),0)</f>
        <v>0</v>
      </c>
      <c r="RJ139" s="39">
        <f t="array" aca="1" ref="RJ139" ca="1">IFERROR(IF($M139&lt;&gt;"",SUM(IF(WEEKDAY(-1+ROW(INDIRECT("1:"&amp;(RD139-RC139)+1)),2)={6},1,0)),0),0)</f>
        <v>0</v>
      </c>
      <c r="RK139" s="39">
        <f t="array" aca="1" ref="RK139" ca="1">IFERROR(IF($N139&lt;&gt;"",SUM(IF(WEEKDAY(-1+ROW(INDIRECT("1:"&amp;(RD139-RC139)+1)),2)={7},1,0)),0),0)</f>
        <v>0</v>
      </c>
      <c r="RL139" s="39">
        <f t="shared" ca="1" si="320"/>
        <v>0</v>
      </c>
      <c r="RM139" s="39">
        <f t="shared" si="321"/>
        <v>0</v>
      </c>
      <c r="RN139" s="39">
        <f t="shared" si="322"/>
        <v>0</v>
      </c>
      <c r="RO139" s="39">
        <f t="shared" si="323"/>
        <v>0</v>
      </c>
      <c r="RP139" s="39">
        <f t="shared" si="324"/>
        <v>0</v>
      </c>
      <c r="RQ139" s="39">
        <f t="shared" si="325"/>
        <v>0</v>
      </c>
      <c r="RR139" s="39">
        <f t="shared" si="326"/>
        <v>0</v>
      </c>
      <c r="RS139" s="39">
        <f t="shared" si="327"/>
        <v>0</v>
      </c>
      <c r="RT139" s="39">
        <f t="shared" si="328"/>
        <v>0</v>
      </c>
      <c r="RU139" s="39">
        <f t="shared" ca="1" si="329"/>
        <v>0</v>
      </c>
      <c r="RV139" s="41">
        <f t="shared" si="330"/>
        <v>0</v>
      </c>
      <c r="RW139" s="40">
        <f t="shared" si="331"/>
        <v>45017</v>
      </c>
      <c r="RX139" s="40">
        <f t="shared" si="332"/>
        <v>45046</v>
      </c>
      <c r="RY139" s="39">
        <f t="array" aca="1" ref="RY139" ca="1">IFERROR(IF($H139&lt;&gt;"",SUM(IF(WEEKDAY(-1+ROW(INDIRECT("1:"&amp;(RX139-RW139)+1)),2)={1},1,0)),0),0)</f>
        <v>0</v>
      </c>
      <c r="RZ139" s="39">
        <f t="array" aca="1" ref="RZ139" ca="1">IFERROR(IF($I139&lt;&gt;"",SUM(IF(WEEKDAY(-1+ROW(INDIRECT("1:"&amp;(RX139-RW139)+1)),2)={2},1,0)),0),0)</f>
        <v>0</v>
      </c>
      <c r="SA139" s="39">
        <f t="array" aca="1" ref="SA139" ca="1">IFERROR(IF($J139&lt;&gt;"",SUM(IF(WEEKDAY(-1+ROW(INDIRECT("1:"&amp;(RX139-RW139)+1)),2)={3},1,0)),0),0)</f>
        <v>0</v>
      </c>
      <c r="SB139" s="39">
        <f t="array" aca="1" ref="SB139" ca="1">IFERROR(IF($K139&lt;&gt;"",SUM(IF(WEEKDAY(-1+ROW(INDIRECT("1:"&amp;(RX139-RW139)+1)),2)={4},1,0)),0),0)</f>
        <v>0</v>
      </c>
      <c r="SC139" s="39">
        <f t="array" aca="1" ref="SC139" ca="1">IFERROR(IF($L139&lt;&gt;"",SUM(IF(WEEKDAY(-1+ROW(INDIRECT("1:"&amp;(RX139-RW139)+1)),2)={5},1,0)),0),0)</f>
        <v>0</v>
      </c>
      <c r="SD139" s="39">
        <f t="array" aca="1" ref="SD139" ca="1">IFERROR(IF($M139&lt;&gt;"",SUM(IF(WEEKDAY(-1+ROW(INDIRECT("1:"&amp;(RX139-RW139)+1)),2)={6},1,0)),0),0)</f>
        <v>0</v>
      </c>
      <c r="SE139" s="39">
        <f t="array" aca="1" ref="SE139" ca="1">IFERROR(IF($N139&lt;&gt;"",SUM(IF(WEEKDAY(-1+ROW(INDIRECT("1:"&amp;(RX139-RW139)+1)),2)={7},1,0)),0),0)</f>
        <v>0</v>
      </c>
      <c r="SF139" s="39">
        <f t="shared" ca="1" si="333"/>
        <v>0</v>
      </c>
      <c r="SG139" s="39">
        <f t="shared" si="334"/>
        <v>0</v>
      </c>
      <c r="SH139" s="39">
        <f t="shared" si="335"/>
        <v>0</v>
      </c>
      <c r="SI139" s="39">
        <f t="shared" si="336"/>
        <v>0</v>
      </c>
      <c r="SJ139" s="39">
        <f t="shared" si="337"/>
        <v>0</v>
      </c>
      <c r="SK139" s="39">
        <f t="shared" si="338"/>
        <v>0</v>
      </c>
      <c r="SL139" s="39">
        <f t="shared" si="339"/>
        <v>0</v>
      </c>
      <c r="SM139" s="39">
        <f t="shared" si="340"/>
        <v>0</v>
      </c>
      <c r="SN139" s="39">
        <f t="shared" si="341"/>
        <v>0</v>
      </c>
      <c r="SO139" s="39">
        <f t="shared" ca="1" si="342"/>
        <v>0</v>
      </c>
      <c r="SP139" s="41">
        <f t="shared" si="343"/>
        <v>0</v>
      </c>
      <c r="SQ139" s="40">
        <f t="shared" si="344"/>
        <v>45047</v>
      </c>
      <c r="SR139" s="40">
        <f t="shared" si="345"/>
        <v>45077</v>
      </c>
      <c r="SS139" s="39">
        <f t="array" aca="1" ref="SS139" ca="1">IFERROR(IF($H139&lt;&gt;"",SUM(IF(WEEKDAY(-1+ROW(INDIRECT("1:"&amp;(SR139-SQ139)+1)),2)={1},1,0)),0),0)</f>
        <v>0</v>
      </c>
      <c r="ST139" s="39">
        <f t="array" aca="1" ref="ST139" ca="1">IFERROR(IF($I139&lt;&gt;"",SUM(IF(WEEKDAY(-1+ROW(INDIRECT("1:"&amp;(SR139-SQ139)+1)),2)={2},1,0)),0),0)</f>
        <v>0</v>
      </c>
      <c r="SU139" s="39">
        <f t="array" aca="1" ref="SU139" ca="1">IFERROR(IF($J139&lt;&gt;"",SUM(IF(WEEKDAY(-1+ROW(INDIRECT("1:"&amp;(SR139-SQ139)+1)),2)={3},1,0)),0),0)</f>
        <v>0</v>
      </c>
      <c r="SV139" s="39">
        <f t="array" aca="1" ref="SV139" ca="1">IFERROR(IF($K139&lt;&gt;"",SUM(IF(WEEKDAY(-1+ROW(INDIRECT("1:"&amp;(SR139-SQ139)+1)),2)={4},1,0)),0),0)</f>
        <v>0</v>
      </c>
      <c r="SW139" s="39">
        <f t="array" aca="1" ref="SW139" ca="1">IFERROR(IF($L139&lt;&gt;"",SUM(IF(WEEKDAY(-1+ROW(INDIRECT("1:"&amp;(SR139-SQ139)+1)),2)={5},1,0)),0),0)</f>
        <v>0</v>
      </c>
      <c r="SX139" s="39">
        <f t="array" aca="1" ref="SX139" ca="1">IFERROR(IF($M139&lt;&gt;"",SUM(IF(WEEKDAY(-1+ROW(INDIRECT("1:"&amp;(SR139-SQ139)+1)),2)={6},1,0)),0),0)</f>
        <v>0</v>
      </c>
      <c r="SY139" s="39">
        <f t="array" aca="1" ref="SY139" ca="1">IFERROR(IF($N139&lt;&gt;"",SUM(IF(WEEKDAY(-1+ROW(INDIRECT("1:"&amp;(SR139-SQ139)+1)),2)={7},1,0)),0),0)</f>
        <v>0</v>
      </c>
      <c r="SZ139" s="39">
        <f t="shared" ca="1" si="346"/>
        <v>0</v>
      </c>
      <c r="TA139" s="39">
        <f t="shared" si="347"/>
        <v>0</v>
      </c>
      <c r="TB139" s="39">
        <f t="shared" si="348"/>
        <v>0</v>
      </c>
      <c r="TC139" s="39">
        <f t="shared" si="349"/>
        <v>0</v>
      </c>
      <c r="TD139" s="39">
        <f t="shared" si="350"/>
        <v>0</v>
      </c>
      <c r="TE139" s="39">
        <f t="shared" si="351"/>
        <v>0</v>
      </c>
      <c r="TF139" s="39">
        <f t="shared" si="352"/>
        <v>0</v>
      </c>
      <c r="TG139" s="39">
        <f t="shared" si="353"/>
        <v>0</v>
      </c>
      <c r="TH139" s="39">
        <f t="shared" si="354"/>
        <v>0</v>
      </c>
      <c r="TI139" s="39">
        <f t="shared" ca="1" si="355"/>
        <v>0</v>
      </c>
      <c r="TJ139" s="41">
        <f t="shared" si="356"/>
        <v>0</v>
      </c>
      <c r="TK139" s="40">
        <f t="shared" si="357"/>
        <v>45078</v>
      </c>
      <c r="TL139" s="40">
        <f t="shared" si="358"/>
        <v>45107</v>
      </c>
      <c r="TM139" s="39">
        <f t="array" aca="1" ref="TM139" ca="1">IFERROR(IF($H139&lt;&gt;"",SUM(IF(WEEKDAY(-1+ROW(INDIRECT("1:"&amp;(TL139-TK139)+1)),2)={1},1,0)),0),0)</f>
        <v>0</v>
      </c>
      <c r="TN139" s="39">
        <f t="array" aca="1" ref="TN139" ca="1">IFERROR(IF($I139&lt;&gt;"",SUM(IF(WEEKDAY(-1+ROW(INDIRECT("1:"&amp;(TL139-TK139)+1)),2)={2},1,0)),0),0)</f>
        <v>0</v>
      </c>
      <c r="TO139" s="39">
        <f t="array" aca="1" ref="TO139" ca="1">IFERROR(IF($J139&lt;&gt;"",SUM(IF(WEEKDAY(-1+ROW(INDIRECT("1:"&amp;(TL139-TK139)+1)),2)={3},1,0)),0),0)</f>
        <v>0</v>
      </c>
      <c r="TP139" s="39">
        <f t="array" aca="1" ref="TP139" ca="1">IFERROR(IF($K139&lt;&gt;"",SUM(IF(WEEKDAY(-1+ROW(INDIRECT("1:"&amp;(TL139-TK139)+1)),2)={4},1,0)),0),0)</f>
        <v>0</v>
      </c>
      <c r="TQ139" s="39">
        <f t="array" aca="1" ref="TQ139" ca="1">IFERROR(IF($L139&lt;&gt;"",SUM(IF(WEEKDAY(-1+ROW(INDIRECT("1:"&amp;(TL139-TK139)+1)),2)={5},1,0)),0),0)</f>
        <v>0</v>
      </c>
      <c r="TR139" s="39">
        <f t="array" aca="1" ref="TR139" ca="1">IFERROR(IF($M139&lt;&gt;"",SUM(IF(WEEKDAY(-1+ROW(INDIRECT("1:"&amp;(TL139-TK139)+1)),2)={6},1,0)),0),0)</f>
        <v>0</v>
      </c>
      <c r="TS139" s="39">
        <f t="array" aca="1" ref="TS139" ca="1">IFERROR(IF($N139&lt;&gt;"",SUM(IF(WEEKDAY(-1+ROW(INDIRECT("1:"&amp;(TL139-TK139)+1)),2)={7},1,0)),0),0)</f>
        <v>0</v>
      </c>
      <c r="TT139" s="39">
        <f t="shared" ca="1" si="359"/>
        <v>0</v>
      </c>
      <c r="TU139" s="39">
        <f t="shared" si="360"/>
        <v>0</v>
      </c>
      <c r="TV139" s="39">
        <f t="shared" si="361"/>
        <v>0</v>
      </c>
      <c r="TW139" s="39">
        <f t="shared" si="362"/>
        <v>0</v>
      </c>
      <c r="TX139" s="39">
        <f t="shared" si="363"/>
        <v>0</v>
      </c>
      <c r="TY139" s="39">
        <f t="shared" si="364"/>
        <v>0</v>
      </c>
      <c r="TZ139" s="39">
        <f t="shared" si="365"/>
        <v>0</v>
      </c>
      <c r="UA139" s="39">
        <f t="shared" si="366"/>
        <v>0</v>
      </c>
      <c r="UB139" s="39">
        <f t="shared" si="367"/>
        <v>0</v>
      </c>
      <c r="UC139" s="39">
        <f t="shared" ca="1" si="368"/>
        <v>0</v>
      </c>
      <c r="UD139" s="41">
        <f t="shared" si="369"/>
        <v>0</v>
      </c>
      <c r="UE139" s="40">
        <f t="shared" si="370"/>
        <v>45108</v>
      </c>
      <c r="UF139" s="40">
        <f t="shared" si="371"/>
        <v>45138</v>
      </c>
      <c r="UG139" s="39">
        <f t="array" aca="1" ref="UG139" ca="1">IFERROR(IF($H139&lt;&gt;"",SUM(IF(WEEKDAY(-1+ROW(INDIRECT("1:"&amp;(UF139-UE139)+1)),2)={1},1,0)),0),0)</f>
        <v>0</v>
      </c>
      <c r="UH139" s="39">
        <f t="array" aca="1" ref="UH139" ca="1">IFERROR(IF($I139&lt;&gt;"",SUM(IF(WEEKDAY(-1+ROW(INDIRECT("1:"&amp;(UF139-UE139)+1)),2)={2},1,0)),0),0)</f>
        <v>0</v>
      </c>
      <c r="UI139" s="39">
        <f t="array" aca="1" ref="UI139" ca="1">IFERROR(IF($J139&lt;&gt;"",SUM(IF(WEEKDAY(-1+ROW(INDIRECT("1:"&amp;(UF139-UE139)+1)),2)={3},1,0)),0),0)</f>
        <v>0</v>
      </c>
      <c r="UJ139" s="39">
        <f t="array" aca="1" ref="UJ139" ca="1">IFERROR(IF($K139&lt;&gt;"",SUM(IF(WEEKDAY(-1+ROW(INDIRECT("1:"&amp;(UF139-UE139)+1)),2)={4},1,0)),0),0)</f>
        <v>0</v>
      </c>
      <c r="UK139" s="39">
        <f t="array" aca="1" ref="UK139" ca="1">IFERROR(IF($L139&lt;&gt;"",SUM(IF(WEEKDAY(-1+ROW(INDIRECT("1:"&amp;(UF139-UE139)+1)),2)={5},1,0)),0),0)</f>
        <v>0</v>
      </c>
      <c r="UL139" s="39">
        <f t="array" aca="1" ref="UL139" ca="1">IFERROR(IF($M139&lt;&gt;"",SUM(IF(WEEKDAY(-1+ROW(INDIRECT("1:"&amp;(UF139-UE139)+1)),2)={6},1,0)),0),0)</f>
        <v>0</v>
      </c>
      <c r="UM139" s="39">
        <f t="array" aca="1" ref="UM139" ca="1">IFERROR(IF($N139&lt;&gt;"",SUM(IF(WEEKDAY(-1+ROW(INDIRECT("1:"&amp;(UF139-UE139)+1)),2)={7},1,0)),0),0)</f>
        <v>0</v>
      </c>
      <c r="UN139" s="39">
        <f t="shared" ca="1" si="372"/>
        <v>0</v>
      </c>
      <c r="UO139" s="39">
        <f t="shared" si="373"/>
        <v>0</v>
      </c>
      <c r="UP139" s="39">
        <f t="shared" si="374"/>
        <v>0</v>
      </c>
      <c r="UQ139" s="39">
        <f t="shared" si="375"/>
        <v>0</v>
      </c>
      <c r="UR139" s="39">
        <f t="shared" si="376"/>
        <v>0</v>
      </c>
      <c r="US139" s="39">
        <f t="shared" si="377"/>
        <v>0</v>
      </c>
      <c r="UT139" s="39">
        <f t="shared" si="378"/>
        <v>0</v>
      </c>
      <c r="UU139" s="39">
        <f t="shared" si="379"/>
        <v>0</v>
      </c>
      <c r="UV139" s="39">
        <f t="shared" si="380"/>
        <v>0</v>
      </c>
      <c r="UW139" s="39">
        <f t="shared" ca="1" si="381"/>
        <v>0</v>
      </c>
      <c r="UX139" s="41">
        <f t="shared" si="382"/>
        <v>0</v>
      </c>
      <c r="UY139" s="40">
        <f t="shared" si="383"/>
        <v>45139</v>
      </c>
      <c r="UZ139" s="40">
        <f t="shared" si="384"/>
        <v>45169</v>
      </c>
      <c r="VA139" s="39">
        <f t="array" aca="1" ref="VA139" ca="1">IFERROR(IF($H139&lt;&gt;"",SUM(IF(WEEKDAY(-1+ROW(INDIRECT("1:"&amp;(UZ139-UY139)+1)),2)={1},1,0)),0),0)</f>
        <v>0</v>
      </c>
      <c r="VB139" s="39">
        <f t="array" aca="1" ref="VB139" ca="1">IFERROR(IF($I139&lt;&gt;"",SUM(IF(WEEKDAY(-1+ROW(INDIRECT("1:"&amp;(UZ139-UY139)+1)),2)={2},1,0)),0),0)</f>
        <v>0</v>
      </c>
      <c r="VC139" s="39">
        <f t="array" aca="1" ref="VC139" ca="1">IFERROR(IF($J139&lt;&gt;"",SUM(IF(WEEKDAY(-1+ROW(INDIRECT("1:"&amp;(UZ139-UY139)+1)),2)={3},1,0)),0),0)</f>
        <v>0</v>
      </c>
      <c r="VD139" s="39">
        <f t="array" aca="1" ref="VD139" ca="1">IFERROR(IF($K139&lt;&gt;"",SUM(IF(WEEKDAY(-1+ROW(INDIRECT("1:"&amp;(UZ139-UY139)+1)),2)={4},1,0)),0),0)</f>
        <v>0</v>
      </c>
      <c r="VE139" s="39">
        <f t="array" aca="1" ref="VE139" ca="1">IFERROR(IF($L139&lt;&gt;"",SUM(IF(WEEKDAY(-1+ROW(INDIRECT("1:"&amp;(UZ139-UY139)+1)),2)={5},1,0)),0),0)</f>
        <v>0</v>
      </c>
      <c r="VF139" s="39">
        <f t="array" aca="1" ref="VF139" ca="1">IFERROR(IF($M139&lt;&gt;"",SUM(IF(WEEKDAY(-1+ROW(INDIRECT("1:"&amp;(UZ139-UY139)+1)),2)={6},1,0)),0),0)</f>
        <v>0</v>
      </c>
      <c r="VG139" s="39">
        <f t="array" aca="1" ref="VG139" ca="1">IFERROR(IF($N139&lt;&gt;"",SUM(IF(WEEKDAY(-1+ROW(INDIRECT("1:"&amp;(UZ139-UY139)+1)),2)={7},1,0)),0),0)</f>
        <v>0</v>
      </c>
      <c r="VH139" s="39">
        <f t="shared" ca="1" si="385"/>
        <v>0</v>
      </c>
      <c r="VI139" s="39">
        <f t="shared" si="386"/>
        <v>0</v>
      </c>
      <c r="VJ139" s="39">
        <f t="shared" si="387"/>
        <v>0</v>
      </c>
      <c r="VK139" s="39">
        <f t="shared" si="388"/>
        <v>0</v>
      </c>
      <c r="VL139" s="39">
        <f t="shared" si="389"/>
        <v>0</v>
      </c>
      <c r="VM139" s="39">
        <f t="shared" si="390"/>
        <v>0</v>
      </c>
      <c r="VN139" s="39">
        <f t="shared" si="391"/>
        <v>0</v>
      </c>
      <c r="VO139" s="39">
        <f t="shared" si="392"/>
        <v>0</v>
      </c>
      <c r="VP139" s="39">
        <f t="shared" si="393"/>
        <v>0</v>
      </c>
      <c r="VQ139" s="39">
        <f t="shared" ca="1" si="394"/>
        <v>0</v>
      </c>
      <c r="VR139" s="41">
        <f t="shared" si="395"/>
        <v>0</v>
      </c>
      <c r="VS139" s="40">
        <f t="shared" si="396"/>
        <v>45170</v>
      </c>
      <c r="VT139" s="40">
        <f t="shared" si="397"/>
        <v>45199</v>
      </c>
      <c r="VU139" s="39">
        <f t="array" aca="1" ref="VU139" ca="1">IFERROR(IF($H139&lt;&gt;"",SUM(IF(WEEKDAY(-1+ROW(INDIRECT("1:"&amp;(VT139-VS139)+1)),2)={1},1,0)),0),0)</f>
        <v>0</v>
      </c>
      <c r="VV139" s="39">
        <f t="array" aca="1" ref="VV139" ca="1">IFERROR(IF($I139&lt;&gt;"",SUM(IF(WEEKDAY(-1+ROW(INDIRECT("1:"&amp;(VT139-VS139)+1)),2)={2},1,0)),0),0)</f>
        <v>0</v>
      </c>
      <c r="VW139" s="39">
        <f t="array" aca="1" ref="VW139" ca="1">IFERROR(IF($J139&lt;&gt;"",SUM(IF(WEEKDAY(-1+ROW(INDIRECT("1:"&amp;(VT139-VS139)+1)),2)={3},1,0)),0),0)</f>
        <v>0</v>
      </c>
      <c r="VX139" s="39">
        <f t="array" aca="1" ref="VX139" ca="1">IFERROR(IF($K139&lt;&gt;"",SUM(IF(WEEKDAY(-1+ROW(INDIRECT("1:"&amp;(VT139-VS139)+1)),2)={4},1,0)),0),0)</f>
        <v>0</v>
      </c>
      <c r="VY139" s="39">
        <f t="array" aca="1" ref="VY139" ca="1">IFERROR(IF($L139&lt;&gt;"",SUM(IF(WEEKDAY(-1+ROW(INDIRECT("1:"&amp;(VT139-VS139)+1)),2)={5},1,0)),0),0)</f>
        <v>0</v>
      </c>
      <c r="VZ139" s="39">
        <f t="array" aca="1" ref="VZ139" ca="1">IFERROR(IF($M139&lt;&gt;"",SUM(IF(WEEKDAY(-1+ROW(INDIRECT("1:"&amp;(VT139-VS139)+1)),2)={6},1,0)),0),0)</f>
        <v>0</v>
      </c>
      <c r="WA139" s="39">
        <f t="array" aca="1" ref="WA139" ca="1">IFERROR(IF($N139&lt;&gt;"",SUM(IF(WEEKDAY(-1+ROW(INDIRECT("1:"&amp;(VT139-VS139)+1)),2)={7},1,0)),0),0)</f>
        <v>0</v>
      </c>
      <c r="WB139" s="39">
        <f t="shared" ca="1" si="398"/>
        <v>0</v>
      </c>
      <c r="WC139" s="39">
        <f t="shared" si="399"/>
        <v>0</v>
      </c>
      <c r="WD139" s="39">
        <f t="shared" si="400"/>
        <v>0</v>
      </c>
      <c r="WE139" s="39">
        <f t="shared" si="401"/>
        <v>0</v>
      </c>
      <c r="WF139" s="39">
        <f t="shared" si="402"/>
        <v>0</v>
      </c>
      <c r="WG139" s="39">
        <f t="shared" si="403"/>
        <v>0</v>
      </c>
      <c r="WH139" s="39">
        <f t="shared" si="404"/>
        <v>0</v>
      </c>
      <c r="WI139" s="39">
        <f t="shared" si="405"/>
        <v>0</v>
      </c>
      <c r="WJ139" s="39">
        <f t="shared" si="406"/>
        <v>0</v>
      </c>
      <c r="WK139" s="39">
        <f t="shared" ca="1" si="407"/>
        <v>0</v>
      </c>
      <c r="WL139" s="41">
        <f t="shared" si="408"/>
        <v>0</v>
      </c>
      <c r="WM139" s="40">
        <f t="shared" si="409"/>
        <v>45200</v>
      </c>
      <c r="WN139" s="40">
        <f t="shared" si="410"/>
        <v>45230</v>
      </c>
      <c r="WO139" s="39">
        <f t="array" aca="1" ref="WO139" ca="1">IFERROR(IF($H139&lt;&gt;"",SUM(IF(WEEKDAY(-1+ROW(INDIRECT("1:"&amp;(WN139-WM139)+1)),2)={1},1,0)),0),0)</f>
        <v>0</v>
      </c>
      <c r="WP139" s="39">
        <f t="array" aca="1" ref="WP139" ca="1">IFERROR(IF($I139&lt;&gt;"",SUM(IF(WEEKDAY(-1+ROW(INDIRECT("1:"&amp;(WN139-WM139)+1)),2)={2},1,0)),0),0)</f>
        <v>0</v>
      </c>
      <c r="WQ139" s="39">
        <f t="array" aca="1" ref="WQ139" ca="1">IFERROR(IF($J139&lt;&gt;"",SUM(IF(WEEKDAY(-1+ROW(INDIRECT("1:"&amp;(WN139-WM139)+1)),2)={3},1,0)),0),0)</f>
        <v>0</v>
      </c>
      <c r="WR139" s="39">
        <f t="array" aca="1" ref="WR139" ca="1">IFERROR(IF($K139&lt;&gt;"",SUM(IF(WEEKDAY(-1+ROW(INDIRECT("1:"&amp;(WN139-WM139)+1)),2)={4},1,0)),0),0)</f>
        <v>0</v>
      </c>
      <c r="WS139" s="39">
        <f t="array" aca="1" ref="WS139" ca="1">IFERROR(IF($L139&lt;&gt;"",SUM(IF(WEEKDAY(-1+ROW(INDIRECT("1:"&amp;(WN139-WM139)+1)),2)={5},1,0)),0),0)</f>
        <v>0</v>
      </c>
      <c r="WT139" s="39">
        <f t="array" aca="1" ref="WT139" ca="1">IFERROR(IF($M139&lt;&gt;"",SUM(IF(WEEKDAY(-1+ROW(INDIRECT("1:"&amp;(WN139-WM139)+1)),2)={6},1,0)),0),0)</f>
        <v>0</v>
      </c>
      <c r="WU139" s="39">
        <f t="array" aca="1" ref="WU139" ca="1">IFERROR(IF($N139&lt;&gt;"",SUM(IF(WEEKDAY(-1+ROW(INDIRECT("1:"&amp;(WN139-WM139)+1)),2)={7},1,0)),0),0)</f>
        <v>0</v>
      </c>
      <c r="WV139" s="39">
        <f t="shared" ca="1" si="411"/>
        <v>0</v>
      </c>
      <c r="WW139" s="39">
        <f t="shared" si="412"/>
        <v>0</v>
      </c>
      <c r="WX139" s="39">
        <f t="shared" si="413"/>
        <v>0</v>
      </c>
      <c r="WY139" s="39">
        <f t="shared" si="414"/>
        <v>0</v>
      </c>
      <c r="WZ139" s="39">
        <f t="shared" si="415"/>
        <v>0</v>
      </c>
      <c r="XA139" s="39">
        <f t="shared" si="416"/>
        <v>0</v>
      </c>
      <c r="XB139" s="39">
        <f t="shared" si="417"/>
        <v>0</v>
      </c>
      <c r="XC139" s="39">
        <f t="shared" si="418"/>
        <v>0</v>
      </c>
      <c r="XD139" s="39">
        <f t="shared" si="419"/>
        <v>0</v>
      </c>
      <c r="XE139" s="39">
        <f t="shared" ca="1" si="420"/>
        <v>0</v>
      </c>
      <c r="XF139" s="41">
        <f t="shared" si="421"/>
        <v>0</v>
      </c>
      <c r="XG139" s="40">
        <f t="shared" si="422"/>
        <v>45231</v>
      </c>
      <c r="XH139" s="40">
        <f t="shared" si="423"/>
        <v>45260</v>
      </c>
      <c r="XI139" s="39">
        <f t="array" aca="1" ref="XI139" ca="1">IFERROR(IF($H139&lt;&gt;"",SUM(IF(WEEKDAY(-1+ROW(INDIRECT("1:"&amp;(XH139-XG139)+1)),2)={1},1,0)),0),0)</f>
        <v>0</v>
      </c>
      <c r="XJ139" s="39">
        <f t="array" aca="1" ref="XJ139" ca="1">IFERROR(IF($I139&lt;&gt;"",SUM(IF(WEEKDAY(-1+ROW(INDIRECT("1:"&amp;(XH139-XG139)+1)),2)={2},1,0)),0),0)</f>
        <v>0</v>
      </c>
      <c r="XK139" s="39">
        <f t="array" aca="1" ref="XK139" ca="1">IFERROR(IF($J139&lt;&gt;"",SUM(IF(WEEKDAY(-1+ROW(INDIRECT("1:"&amp;(XH139-XG139)+1)),2)={3},1,0)),0),0)</f>
        <v>0</v>
      </c>
      <c r="XL139" s="39">
        <f t="array" aca="1" ref="XL139" ca="1">IFERROR(IF($K139&lt;&gt;"",SUM(IF(WEEKDAY(-1+ROW(INDIRECT("1:"&amp;(XH139-XG139)+1)),2)={4},1,0)),0),0)</f>
        <v>0</v>
      </c>
      <c r="XM139" s="39">
        <f t="array" aca="1" ref="XM139" ca="1">IFERROR(IF($L139&lt;&gt;"",SUM(IF(WEEKDAY(-1+ROW(INDIRECT("1:"&amp;(XH139-XG139)+1)),2)={5},1,0)),0),0)</f>
        <v>0</v>
      </c>
      <c r="XN139" s="39">
        <f t="array" aca="1" ref="XN139" ca="1">IFERROR(IF($M139&lt;&gt;"",SUM(IF(WEEKDAY(-1+ROW(INDIRECT("1:"&amp;(XH139-XG139)+1)),2)={6},1,0)),0),0)</f>
        <v>0</v>
      </c>
      <c r="XO139" s="39">
        <f t="array" aca="1" ref="XO139" ca="1">IFERROR(IF($N139&lt;&gt;"",SUM(IF(WEEKDAY(-1+ROW(INDIRECT("1:"&amp;(XH139-XG139)+1)),2)={7},1,0)),0),0)</f>
        <v>0</v>
      </c>
      <c r="XP139" s="39">
        <f t="shared" ca="1" si="424"/>
        <v>0</v>
      </c>
      <c r="XQ139" s="39">
        <f t="shared" si="425"/>
        <v>0</v>
      </c>
      <c r="XR139" s="39">
        <f t="shared" si="426"/>
        <v>0</v>
      </c>
      <c r="XS139" s="39">
        <f t="shared" si="427"/>
        <v>0</v>
      </c>
      <c r="XT139" s="39">
        <f t="shared" si="428"/>
        <v>0</v>
      </c>
      <c r="XU139" s="39">
        <f t="shared" si="429"/>
        <v>0</v>
      </c>
      <c r="XV139" s="39">
        <f t="shared" si="430"/>
        <v>0</v>
      </c>
      <c r="XW139" s="39">
        <f t="shared" si="431"/>
        <v>0</v>
      </c>
      <c r="XX139" s="39">
        <f t="shared" si="432"/>
        <v>0</v>
      </c>
      <c r="XY139" s="39">
        <f t="shared" ca="1" si="433"/>
        <v>0</v>
      </c>
      <c r="XZ139" s="41">
        <f t="shared" si="434"/>
        <v>0</v>
      </c>
      <c r="YA139" s="40">
        <f t="shared" si="435"/>
        <v>45261</v>
      </c>
      <c r="YB139" s="40">
        <f t="shared" si="436"/>
        <v>45291</v>
      </c>
      <c r="YC139" s="39">
        <f t="array" aca="1" ref="YC139" ca="1">IFERROR(IF($H139&lt;&gt;"",SUM(IF(WEEKDAY(-1+ROW(INDIRECT("1:"&amp;(YB139-YA139)+1)),2)={1},1,0)),0),0)</f>
        <v>0</v>
      </c>
      <c r="YD139" s="39">
        <f t="array" aca="1" ref="YD139" ca="1">IFERROR(IF($I139&lt;&gt;"",SUM(IF(WEEKDAY(-1+ROW(INDIRECT("1:"&amp;(YB139-YA139)+1)),2)={2},1,0)),0),0)</f>
        <v>0</v>
      </c>
      <c r="YE139" s="39">
        <f t="array" aca="1" ref="YE139" ca="1">IFERROR(IF($J139&lt;&gt;"",SUM(IF(WEEKDAY(-1+ROW(INDIRECT("1:"&amp;(YB139-YA139)+1)),2)={3},1,0)),0),0)</f>
        <v>0</v>
      </c>
      <c r="YF139" s="39">
        <f t="array" aca="1" ref="YF139" ca="1">IFERROR(IF($K139&lt;&gt;"",SUM(IF(WEEKDAY(-1+ROW(INDIRECT("1:"&amp;(YB139-YA139)+1)),2)={4},1,0)),0),0)</f>
        <v>0</v>
      </c>
      <c r="YG139" s="39">
        <f t="array" aca="1" ref="YG139" ca="1">IFERROR(IF($L139&lt;&gt;"",SUM(IF(WEEKDAY(-1+ROW(INDIRECT("1:"&amp;(YB139-YA139)+1)),2)={5},1,0)),0),0)</f>
        <v>0</v>
      </c>
      <c r="YH139" s="39">
        <f t="array" aca="1" ref="YH139" ca="1">IFERROR(IF($M139&lt;&gt;"",SUM(IF(WEEKDAY(-1+ROW(INDIRECT("1:"&amp;(YB139-YA139)+1)),2)={6},1,0)),0),0)</f>
        <v>0</v>
      </c>
      <c r="YI139" s="39">
        <f t="array" aca="1" ref="YI139" ca="1">IFERROR(IF($N139&lt;&gt;"",SUM(IF(WEEKDAY(-1+ROW(INDIRECT("1:"&amp;(YB139-YA139)+1)),2)={7},1,0)),0),0)</f>
        <v>0</v>
      </c>
      <c r="YJ139" s="39">
        <f t="shared" ca="1" si="437"/>
        <v>0</v>
      </c>
      <c r="YK139" s="39">
        <f t="shared" si="438"/>
        <v>0</v>
      </c>
      <c r="YL139" s="39">
        <f t="shared" si="439"/>
        <v>0</v>
      </c>
      <c r="YM139" s="39">
        <f t="shared" si="440"/>
        <v>0</v>
      </c>
      <c r="YN139" s="39">
        <f t="shared" si="441"/>
        <v>0</v>
      </c>
      <c r="YO139" s="39">
        <f t="shared" si="442"/>
        <v>0</v>
      </c>
      <c r="YP139" s="39">
        <f t="shared" si="443"/>
        <v>0</v>
      </c>
      <c r="YQ139" s="39">
        <f t="shared" si="444"/>
        <v>0</v>
      </c>
      <c r="YR139" s="39">
        <f t="shared" si="445"/>
        <v>0</v>
      </c>
      <c r="YS139" s="39">
        <f t="shared" ca="1" si="446"/>
        <v>0</v>
      </c>
    </row>
    <row r="140" spans="2:669" x14ac:dyDescent="0.25">
      <c r="B140" s="71">
        <v>130</v>
      </c>
      <c r="C140" s="71"/>
      <c r="D140" s="71"/>
      <c r="E140" s="71"/>
      <c r="F140" s="71"/>
      <c r="G140" s="73"/>
      <c r="H140" s="74"/>
      <c r="I140" s="75"/>
      <c r="J140" s="75"/>
      <c r="K140" s="75"/>
      <c r="L140" s="75"/>
      <c r="M140" s="75"/>
      <c r="N140" s="73"/>
      <c r="O140" s="74"/>
      <c r="P140" s="75"/>
      <c r="Q140" s="75"/>
      <c r="R140" s="75"/>
      <c r="S140" s="75"/>
      <c r="T140" s="75"/>
      <c r="U140" s="75"/>
      <c r="V140" s="73"/>
      <c r="W140" s="95"/>
      <c r="X140" s="96"/>
      <c r="Y140" s="96"/>
      <c r="Z140" s="96"/>
      <c r="AA140" s="96"/>
      <c r="AB140" s="96"/>
      <c r="AC140" s="96"/>
      <c r="AD140" s="96"/>
      <c r="AE140" s="96"/>
      <c r="AF140" s="96"/>
      <c r="AG140" s="96"/>
      <c r="AH140" s="96"/>
      <c r="AI140" s="96"/>
      <c r="AJ140" s="96"/>
      <c r="AK140" s="96"/>
      <c r="AL140" s="96"/>
      <c r="AM140" s="96"/>
      <c r="AN140" s="96"/>
      <c r="AO140" s="96"/>
      <c r="AP140" s="96"/>
      <c r="AQ140" s="96"/>
      <c r="AR140" s="96"/>
      <c r="AS140" s="96"/>
      <c r="AT140" s="96"/>
      <c r="AU140" s="96"/>
      <c r="AV140" s="96"/>
      <c r="AW140" s="96"/>
      <c r="AX140" s="96"/>
      <c r="AY140" s="96"/>
      <c r="AZ140" s="96"/>
      <c r="BA140" s="96"/>
      <c r="BB140" s="96"/>
      <c r="BC140" s="96"/>
      <c r="BD140" s="96"/>
      <c r="BE140" s="96"/>
      <c r="BF140" s="96"/>
      <c r="BG140" s="96"/>
      <c r="BH140" s="96"/>
      <c r="BI140" s="96"/>
      <c r="BJ140" s="96"/>
      <c r="BK140" s="96"/>
      <c r="BL140" s="96"/>
      <c r="BM140" s="96"/>
      <c r="BN140" s="96"/>
      <c r="BO140" s="96"/>
      <c r="BP140" s="96"/>
      <c r="BQ140" s="96"/>
      <c r="BR140" s="96"/>
      <c r="BS140" s="96"/>
      <c r="BT140" s="96"/>
      <c r="BU140" s="96"/>
      <c r="BV140" s="96"/>
      <c r="BW140" s="96"/>
      <c r="BX140" s="96"/>
      <c r="BY140" s="96"/>
      <c r="BZ140" s="96"/>
      <c r="CA140" s="96"/>
      <c r="CB140" s="96"/>
      <c r="CC140" s="96"/>
      <c r="CD140" s="96"/>
      <c r="CE140" s="96"/>
      <c r="CF140" s="96"/>
      <c r="CG140" s="96"/>
      <c r="CH140" s="96"/>
      <c r="CI140" s="96"/>
      <c r="CJ140" s="96"/>
      <c r="CK140" s="96"/>
      <c r="CL140" s="96"/>
      <c r="CM140" s="96"/>
      <c r="CN140" s="96"/>
      <c r="CO140" s="96"/>
      <c r="CP140" s="96"/>
      <c r="CQ140" s="96"/>
      <c r="CR140" s="96"/>
      <c r="CS140" s="96"/>
      <c r="CT140" s="96"/>
      <c r="CU140" s="96"/>
      <c r="CV140" s="96"/>
      <c r="CW140" s="96"/>
      <c r="CX140" s="96"/>
      <c r="CY140" s="96"/>
      <c r="CZ140" s="96"/>
      <c r="DA140" s="96"/>
      <c r="DB140" s="96"/>
      <c r="DC140" s="96"/>
      <c r="DD140" s="96"/>
      <c r="DE140" s="96"/>
      <c r="DF140" s="96"/>
      <c r="DG140" s="96"/>
      <c r="DH140" s="96"/>
      <c r="DI140" s="96"/>
      <c r="DJ140" s="96"/>
      <c r="DK140" s="96"/>
      <c r="DL140" s="96"/>
      <c r="DM140" s="96"/>
      <c r="DN140" s="96"/>
      <c r="DO140" s="96"/>
      <c r="DP140" s="96"/>
      <c r="DQ140" s="96"/>
      <c r="DR140" s="96"/>
      <c r="DS140" s="96"/>
      <c r="DT140" s="96"/>
      <c r="DU140" s="96"/>
      <c r="DV140" s="96"/>
      <c r="DW140" s="96"/>
      <c r="DX140" s="96"/>
      <c r="DY140" s="96"/>
      <c r="DZ140" s="96"/>
      <c r="EA140" s="96"/>
      <c r="EB140" s="96"/>
      <c r="EC140" s="96"/>
      <c r="ED140" s="96"/>
      <c r="EE140" s="96"/>
      <c r="EF140" s="96"/>
      <c r="EG140" s="96"/>
      <c r="EH140" s="96"/>
      <c r="EI140" s="96"/>
      <c r="EJ140" s="96"/>
      <c r="EK140" s="96"/>
      <c r="EL140" s="96"/>
      <c r="EM140" s="96"/>
      <c r="EN140" s="96"/>
      <c r="EO140" s="96"/>
      <c r="EP140" s="96"/>
      <c r="EQ140" s="96"/>
      <c r="ER140" s="96"/>
      <c r="ES140" s="96"/>
      <c r="ET140" s="96"/>
      <c r="EU140" s="96"/>
      <c r="EV140" s="96"/>
      <c r="EW140" s="96"/>
      <c r="EX140" s="96"/>
      <c r="EY140" s="96"/>
      <c r="EZ140" s="96"/>
      <c r="FA140" s="96"/>
      <c r="FB140" s="96"/>
      <c r="FC140" s="96"/>
      <c r="FD140" s="96"/>
      <c r="FE140" s="96"/>
      <c r="FF140" s="96"/>
      <c r="FG140" s="96"/>
      <c r="FH140" s="96"/>
      <c r="FI140" s="96"/>
      <c r="FJ140" s="96"/>
      <c r="FK140" s="96"/>
      <c r="FL140" s="96"/>
      <c r="FM140" s="96"/>
      <c r="FN140" s="96"/>
      <c r="FO140" s="96"/>
      <c r="FP140" s="96"/>
      <c r="FQ140" s="96"/>
      <c r="FR140" s="96"/>
      <c r="FS140" s="96"/>
      <c r="FT140" s="96"/>
      <c r="FU140" s="96"/>
      <c r="FV140" s="96"/>
      <c r="FW140" s="96"/>
      <c r="FX140" s="96"/>
      <c r="FY140" s="96"/>
      <c r="FZ140" s="96"/>
      <c r="GA140" s="96"/>
      <c r="GB140" s="96"/>
      <c r="GC140" s="96"/>
      <c r="GD140" s="96"/>
      <c r="GE140" s="96"/>
      <c r="GF140" s="96"/>
      <c r="GG140" s="96"/>
      <c r="GH140" s="96"/>
      <c r="GI140" s="96"/>
      <c r="GJ140" s="96"/>
      <c r="GK140" s="96"/>
      <c r="GL140" s="96"/>
      <c r="GM140" s="96"/>
      <c r="GN140" s="96"/>
      <c r="GO140" s="96"/>
      <c r="GP140" s="96"/>
      <c r="GQ140" s="96"/>
      <c r="GR140" s="96"/>
      <c r="GS140" s="96"/>
      <c r="GT140" s="96"/>
      <c r="GU140" s="96"/>
      <c r="GV140" s="96"/>
      <c r="GW140" s="96"/>
      <c r="GX140" s="96"/>
      <c r="GY140" s="96"/>
      <c r="GZ140" s="96"/>
      <c r="HA140" s="96"/>
      <c r="HB140" s="96"/>
      <c r="HC140" s="96"/>
      <c r="HD140" s="96"/>
      <c r="HE140" s="96"/>
      <c r="HF140" s="96"/>
      <c r="HG140" s="96"/>
      <c r="HH140" s="96"/>
      <c r="HI140" s="96"/>
      <c r="HJ140" s="96"/>
      <c r="HK140" s="96"/>
      <c r="HL140" s="96"/>
      <c r="HM140" s="96"/>
      <c r="HN140" s="96"/>
      <c r="HO140" s="96"/>
      <c r="HP140" s="96"/>
      <c r="HQ140" s="96"/>
      <c r="HR140" s="96"/>
      <c r="HS140" s="96"/>
      <c r="HT140" s="96"/>
      <c r="HU140" s="96"/>
      <c r="HV140" s="96"/>
      <c r="HW140" s="96"/>
      <c r="HX140" s="96"/>
      <c r="HY140" s="96"/>
      <c r="HZ140" s="96"/>
      <c r="IA140" s="96"/>
      <c r="IB140" s="96"/>
      <c r="IC140" s="96"/>
      <c r="ID140" s="96"/>
      <c r="IE140" s="96"/>
      <c r="IF140" s="96"/>
      <c r="IG140" s="96"/>
      <c r="IH140" s="96"/>
      <c r="II140" s="96"/>
      <c r="IJ140" s="96"/>
      <c r="IK140" s="96"/>
      <c r="IL140" s="96"/>
      <c r="IM140" s="96"/>
      <c r="IN140" s="96"/>
      <c r="IO140" s="96"/>
      <c r="IP140" s="96"/>
      <c r="IQ140" s="96"/>
      <c r="IR140" s="96"/>
      <c r="IS140" s="96"/>
      <c r="IT140" s="96"/>
      <c r="IU140" s="96"/>
      <c r="IV140" s="96"/>
      <c r="IW140" s="96"/>
      <c r="IX140" s="96"/>
      <c r="IY140" s="96"/>
      <c r="IZ140" s="96"/>
      <c r="JA140" s="96"/>
      <c r="JB140" s="96"/>
      <c r="JC140" s="96"/>
      <c r="JD140" s="96"/>
      <c r="JE140" s="96"/>
      <c r="JF140" s="96"/>
      <c r="JG140" s="96"/>
      <c r="JH140" s="96"/>
      <c r="JI140" s="96"/>
      <c r="JJ140" s="96"/>
      <c r="JK140" s="96"/>
      <c r="JL140" s="96"/>
      <c r="JM140" s="96"/>
      <c r="JN140" s="96"/>
      <c r="JO140" s="96"/>
      <c r="JP140" s="96"/>
      <c r="JQ140" s="96"/>
      <c r="JR140" s="96"/>
      <c r="JS140" s="96"/>
      <c r="JT140" s="96"/>
      <c r="JU140" s="96"/>
      <c r="JV140" s="96"/>
      <c r="JW140" s="96"/>
      <c r="JX140" s="96"/>
      <c r="JY140" s="96"/>
      <c r="JZ140" s="96"/>
      <c r="KA140" s="96"/>
      <c r="KB140" s="96"/>
      <c r="KC140" s="96"/>
      <c r="KD140" s="96"/>
      <c r="KE140" s="96"/>
      <c r="KF140" s="96"/>
      <c r="KG140" s="96"/>
      <c r="KH140" s="96"/>
      <c r="KI140" s="96"/>
      <c r="KJ140" s="96"/>
      <c r="KK140" s="96"/>
      <c r="KL140" s="96"/>
      <c r="KM140" s="96"/>
      <c r="KN140" s="96"/>
      <c r="KO140" s="96"/>
      <c r="KP140" s="96"/>
      <c r="KQ140" s="96"/>
      <c r="KR140" s="96"/>
      <c r="KS140" s="96"/>
      <c r="KT140" s="96"/>
      <c r="KU140" s="96"/>
      <c r="KV140" s="96"/>
      <c r="KW140" s="96"/>
      <c r="KX140" s="96"/>
      <c r="KY140" s="96"/>
      <c r="KZ140" s="96"/>
      <c r="LA140" s="96"/>
      <c r="LB140" s="96"/>
      <c r="LC140" s="96"/>
      <c r="LD140" s="96"/>
      <c r="LE140" s="96"/>
      <c r="LF140" s="96"/>
      <c r="LG140" s="96"/>
      <c r="LH140" s="96"/>
      <c r="LI140" s="96"/>
      <c r="LJ140" s="96"/>
      <c r="LK140" s="96"/>
      <c r="LL140" s="96"/>
      <c r="LM140" s="96"/>
      <c r="LN140" s="96"/>
      <c r="LO140" s="96"/>
      <c r="LP140" s="96"/>
      <c r="LQ140" s="96"/>
      <c r="LR140" s="96"/>
      <c r="LS140" s="96"/>
      <c r="LT140" s="96"/>
      <c r="LU140" s="96"/>
      <c r="LV140" s="96"/>
      <c r="LW140" s="96"/>
      <c r="LX140" s="96"/>
      <c r="LY140" s="96"/>
      <c r="LZ140" s="96"/>
      <c r="MA140" s="96"/>
      <c r="MB140" s="96"/>
      <c r="MC140" s="96"/>
      <c r="MD140" s="96"/>
      <c r="ME140" s="96"/>
      <c r="MF140" s="96"/>
      <c r="MG140" s="96"/>
      <c r="MH140" s="96"/>
      <c r="MI140" s="96"/>
      <c r="MJ140" s="96"/>
      <c r="MK140" s="96"/>
      <c r="ML140" s="96"/>
      <c r="MM140" s="96"/>
      <c r="MN140" s="96"/>
      <c r="MO140" s="96"/>
      <c r="MP140" s="96"/>
      <c r="MQ140" s="96"/>
      <c r="MR140" s="96"/>
      <c r="MS140" s="96"/>
      <c r="MT140" s="96"/>
      <c r="MU140" s="96"/>
      <c r="MV140" s="96"/>
      <c r="MW140" s="96"/>
      <c r="MX140" s="96"/>
      <c r="MY140" s="96"/>
      <c r="MZ140" s="96"/>
      <c r="NA140" s="96"/>
      <c r="NB140" s="96"/>
      <c r="NC140" s="96"/>
      <c r="ND140" s="96"/>
      <c r="NE140" s="96"/>
      <c r="NF140" s="96"/>
      <c r="NG140" s="96"/>
      <c r="NH140" s="96"/>
      <c r="NI140" s="96"/>
      <c r="NJ140" s="96"/>
      <c r="NK140" s="96"/>
      <c r="NL140" s="96"/>
      <c r="NM140" s="96"/>
      <c r="NN140" s="96"/>
      <c r="NO140" s="96"/>
      <c r="NP140" s="96"/>
      <c r="NQ140" s="96"/>
      <c r="NR140" s="96"/>
      <c r="NS140" s="96"/>
      <c r="NT140" s="96"/>
      <c r="NU140" s="96"/>
      <c r="NV140" s="96"/>
      <c r="NW140" s="96"/>
      <c r="NX140" s="97"/>
      <c r="NY140" s="96">
        <f t="shared" si="448"/>
        <v>0</v>
      </c>
      <c r="NZ140" s="96">
        <f t="shared" si="449"/>
        <v>0</v>
      </c>
      <c r="OA140" s="96">
        <f t="shared" si="449"/>
        <v>0</v>
      </c>
      <c r="OB140" s="96">
        <f t="shared" si="449"/>
        <v>0</v>
      </c>
      <c r="OC140" s="96">
        <f t="shared" si="449"/>
        <v>0</v>
      </c>
      <c r="OD140" s="96">
        <f t="shared" si="449"/>
        <v>0</v>
      </c>
      <c r="OE140" s="96">
        <f t="shared" si="449"/>
        <v>0</v>
      </c>
      <c r="OF140" s="96">
        <f t="shared" si="449"/>
        <v>0</v>
      </c>
      <c r="OG140" s="96">
        <f t="shared" si="450"/>
        <v>0</v>
      </c>
      <c r="OH140" s="96">
        <f t="shared" si="451"/>
        <v>0</v>
      </c>
      <c r="OI140" s="96">
        <f t="shared" si="452"/>
        <v>0</v>
      </c>
      <c r="OJ140" s="96">
        <f t="shared" si="453"/>
        <v>0</v>
      </c>
      <c r="OK140" s="96">
        <f t="shared" si="454"/>
        <v>0</v>
      </c>
      <c r="OL140" s="96">
        <f t="shared" si="455"/>
        <v>0</v>
      </c>
      <c r="OM140" s="96">
        <f t="shared" si="456"/>
        <v>0</v>
      </c>
      <c r="ON140" s="96">
        <f t="shared" si="457"/>
        <v>0</v>
      </c>
      <c r="OO140" s="96">
        <f t="shared" ref="OO140:OO203" ca="1" si="460">PL140</f>
        <v>0</v>
      </c>
      <c r="OP140" s="96">
        <f t="shared" ref="OP140:OP203" ca="1" si="461">OO140-SUM(NY140:OF140)</f>
        <v>0</v>
      </c>
      <c r="PB140" s="41">
        <f t="shared" ref="PB140:PB203" ca="1" si="462">SUMPRODUCT(($W$10:$NO$10&gt;=PC140)*($W$10:$NO$10&lt;=PD140)*($W140:$NO140=$V$4))</f>
        <v>0</v>
      </c>
      <c r="PC140" s="40">
        <f t="shared" ref="PC140:PC203" si="463">IF(D140&lt;&gt;"",IF(D140&lt;$W$10,$W$10,D140),$W$10)</f>
        <v>44927</v>
      </c>
      <c r="PD140" s="39">
        <f t="shared" ca="1" si="458"/>
        <v>45488</v>
      </c>
      <c r="PE140" s="39">
        <f t="shared" ref="PE140:PE203" si="464">IFERROR(IF(H140&lt;&gt;"",SUMPRODUCT(($W$9:$NW$9&gt;=$PC140)*($W$9:$NW$9&lt;=$PD140)*(WEEKDAY($W$9:$NW$9)=2)),0),0)</f>
        <v>0</v>
      </c>
      <c r="PF140" s="39">
        <f t="shared" ref="PF140:PF203" si="465">IFERROR(IF(I140&lt;&gt;"",SUMPRODUCT(($W$9:$NW$9&gt;=$PC140)*($W$9:$NW$9&lt;=$PD140)*(WEEKDAY($W$9:$NW$9)=3)),0),0)</f>
        <v>0</v>
      </c>
      <c r="PG140" s="39">
        <f t="shared" ref="PG140:PG203" si="466">IFERROR(IF(J140&lt;&gt;"",SUMPRODUCT(($W$9:$NW$9&gt;=$PC140)*($W$9:$NW$9&lt;=$PD140)*(WEEKDAY($W$9:$NW$9)=4)),0),0)</f>
        <v>0</v>
      </c>
      <c r="PH140" s="39">
        <f t="shared" ref="PH140:PH203" si="467">IFERROR(IF(K140&lt;&gt;"",SUMPRODUCT(($W$9:$NW$9&gt;=$PC140)*($W$9:$NW$9&lt;=$PD140)*(WEEKDAY($W$9:$NW$9)=5)),0),0)</f>
        <v>0</v>
      </c>
      <c r="PI140" s="39">
        <f t="shared" ref="PI140:PI203" si="468">IFERROR(IF(L140&lt;&gt;"",SUMPRODUCT(($W$9:$NW$9&gt;=$PC140)*($W$9:$NW$9&lt;=$PD140)*(WEEKDAY($W$9:$NW$9)=6)),0),0)</f>
        <v>0</v>
      </c>
      <c r="PJ140" s="39">
        <f t="shared" ref="PJ140:PJ203" si="469">IFERROR(IF(M140&lt;&gt;"",SUMPRODUCT(($W$9:$NW$9&gt;=$PC140)*($W$9:$NW$9&lt;=$PD140)*(WEEKDAY($W$9:$NW$9)=7)),0),0)</f>
        <v>0</v>
      </c>
      <c r="PK140" s="39">
        <f t="shared" ref="PK140:PK203" si="470">IFERROR(IF(N140&lt;&gt;"",SUMPRODUCT(($W$9:$NW$9&gt;=$PC140)*($W$9:$NW$9&lt;=$PD140)*(WEEKDAY($W$9:$NW$9)=8)),0),0)</f>
        <v>0</v>
      </c>
      <c r="PL140" s="39">
        <f t="shared" ref="PL140:PL203" ca="1" si="471">SUM(PE140:PK140)-PB140</f>
        <v>0</v>
      </c>
      <c r="PM140" s="39">
        <f t="shared" ca="1" si="459"/>
        <v>0</v>
      </c>
      <c r="PN140" s="41">
        <f t="shared" ref="PN140:PN203" si="472">SUMPRODUCT(($W$10:$NO$10&gt;=PO140)*($W$10:$NO$10&lt;=PP140)*($W140:$NO140=$V$4))</f>
        <v>0</v>
      </c>
      <c r="PO140" s="40">
        <f t="shared" ref="PO140:PO203" si="473">IF($D140&lt;&gt;"",IF($D140&lt;PO$9,PO$9,$D140),PO$9)</f>
        <v>44927</v>
      </c>
      <c r="PP140" s="40">
        <f t="shared" ref="PP140:PP203" si="474">IF($E140&lt;&gt;"",IF($E140&lt;PP$9,$E140,PP$9),PP$9)</f>
        <v>44957</v>
      </c>
      <c r="PQ140" s="39">
        <f t="array" aca="1" ref="PQ140" ca="1">IFERROR(IF($H140&lt;&gt;"",SUM(IF(WEEKDAY(-1+ROW(INDIRECT("1:"&amp;(PP140-PO140)+1)),2)={1},1,0)),0),0)</f>
        <v>0</v>
      </c>
      <c r="PR140" s="39">
        <f t="array" aca="1" ref="PR140" ca="1">IFERROR(IF($I140&lt;&gt;"",SUM(IF(WEEKDAY(-1+ROW(INDIRECT("1:"&amp;(PP140-PO140)+1)),2)={2},1,0)),0),0)</f>
        <v>0</v>
      </c>
      <c r="PS140" s="39">
        <f t="array" aca="1" ref="PS140" ca="1">IFERROR(IF($J140&lt;&gt;"",SUM(IF(WEEKDAY(-1+ROW(INDIRECT("1:"&amp;(PP140-PO140)+1)),2)={3},1,0)),0),0)</f>
        <v>0</v>
      </c>
      <c r="PT140" s="39">
        <f t="array" aca="1" ref="PT140" ca="1">IFERROR(IF($K140&lt;&gt;"",SUM(IF(WEEKDAY(-1+ROW(INDIRECT("1:"&amp;(PP140-PO140)+1)),2)={4},1,0)),0),0)</f>
        <v>0</v>
      </c>
      <c r="PU140" s="39">
        <f t="array" aca="1" ref="PU140" ca="1">IFERROR(IF($L140&lt;&gt;"",SUM(IF(WEEKDAY(-1+ROW(INDIRECT("1:"&amp;(PP140-PO140)+1)),2)={5},1,0)),0),0)</f>
        <v>0</v>
      </c>
      <c r="PV140" s="39">
        <f t="array" aca="1" ref="PV140" ca="1">IFERROR(IF($M140&lt;&gt;"",SUM(IF(WEEKDAY(-1+ROW(INDIRECT("1:"&amp;(PP140-PO140)+1)),2)={6},1,0)),0),0)</f>
        <v>0</v>
      </c>
      <c r="PW140" s="39">
        <f t="array" aca="1" ref="PW140" ca="1">IFERROR(IF($N140&lt;&gt;"",SUM(IF(WEEKDAY(-1+ROW(INDIRECT("1:"&amp;(PP140-PO140)+1)),2)={7},1,0)),0),0)</f>
        <v>0</v>
      </c>
      <c r="PX140" s="39">
        <f t="shared" ref="PX140:PX203" ca="1" si="475">SUM(PQ140:PW140)-PN140</f>
        <v>0</v>
      </c>
      <c r="PY140" s="39">
        <f t="shared" ref="PY140:PY203" si="476">SUMPRODUCT(($W$10:$NO$10&gt;=PO140)*($W$10:$NO$10&lt;=PP140)*($W140:$NO140="1/8"&amp;PY$10))*0.125+SUMPRODUCT(($W$10:$NO$10&gt;=PO140)*($W$10:$NO$10&lt;=PP140)*($W140:$NO140="1/4"&amp;PY$10))*0.25+SUMPRODUCT(($W$10:$NO$10&gt;=PO140)*($W$10:$NO$10&lt;=PP140)*($W140:$NO140="1/2"&amp;PY$10))*0.5+SUMPRODUCT(($W$10:$NO$10&gt;=PO140)*($W$10:$NO$10&lt;=PP140)*($W140:$NO140=PY$10))</f>
        <v>0</v>
      </c>
      <c r="PZ140" s="39">
        <f t="shared" ref="PZ140:PZ203" si="477">SUMPRODUCT(($W$10:$NO$10&gt;=PO140)*($W$10:$NO$10&lt;=PP140)*($W140:$NO140="1/8"&amp;PZ$10))*0.125+SUMPRODUCT(($W$10:$NO$10&gt;=PO140)*($W$10:$NO$10&lt;=PP140)*($W140:$NO140="1/4"&amp;PZ$10))*0.25+SUMPRODUCT(($W$10:$NO$10&gt;=PO140)*($W$10:$NO$10&lt;=PP140)*($W140:$NO140="1/2"&amp;PZ$10))*0.5+SUMPRODUCT(($W$10:$NO$10&gt;=PO140)*($W$10:$NO$10&lt;=PP140)*($W140:$NO140=PZ$10))</f>
        <v>0</v>
      </c>
      <c r="QA140" s="39">
        <f t="shared" ref="QA140:QA203" si="478">SUMPRODUCT(($W$10:$NO$10&gt;=PO140)*($W$10:$NO$10&lt;=PP140)*($W140:$NO140="1/8"&amp;QA$10))*0.125+SUMPRODUCT(($W$10:$NO$10&gt;=PO140)*($W$10:$NO$10&lt;=PP140)*($W140:$NO140="1/4"&amp;QA$10))*0.25+SUMPRODUCT(($W$10:$NO$10&gt;=PO140)*($W$10:$NO$10&lt;=PP140)*($W140:$NO140="1/2"&amp;QA$10))*0.5+SUMPRODUCT(($W$10:$NO$10&gt;=PO140)*($W$10:$NO$10&lt;=PP140)*($W140:$NO140=QA$10))</f>
        <v>0</v>
      </c>
      <c r="QB140" s="39">
        <f t="shared" ref="QB140:QB203" si="479">SUMPRODUCT(($W$10:$NO$10&gt;=PO140)*($W$10:$NO$10&lt;=PP140)*($W140:$NO140="1/8"&amp;QB$10))*0.125+SUMPRODUCT(($W$10:$NO$10&gt;=PO140)*($W$10:$NO$10&lt;=PP140)*($W140:$NO140="1/4"&amp;QB$10))*0.25+SUMPRODUCT(($W$10:$NO$10&gt;=PO140)*($W$10:$NO$10&lt;=PP140)*($W140:$NO140="1/2"&amp;QB$10))*0.5+SUMPRODUCT(($W$10:$NO$10&gt;=PO140)*($W$10:$NO$10&lt;=PP140)*($W140:$NO140=QB$10))</f>
        <v>0</v>
      </c>
      <c r="QC140" s="39">
        <f t="shared" ref="QC140:QC203" si="480">SUMPRODUCT(($W$10:$NO$10&gt;=PO140)*($W$10:$NO$10&lt;=PP140)*($W140:$NO140="1/8"&amp;QC$10))*0.125+SUMPRODUCT(($W$10:$NO$10&gt;=PO140)*($W$10:$NO$10&lt;=PP140)*($W140:$NO140="1/4"&amp;QC$10))*0.25+SUMPRODUCT(($W$10:$NO$10&gt;=PO140)*($W$10:$NO$10&lt;=PP140)*($W140:$NO140="1/2"&amp;QC$10))*0.5+SUMPRODUCT(($W$10:$NO$10&gt;=PO140)*($W$10:$NO$10&lt;=PP140)*($W140:$NO140=QC$10))</f>
        <v>0</v>
      </c>
      <c r="QD140" s="39">
        <f t="shared" ref="QD140:QD203" si="481">SUMPRODUCT(($W$10:$NO$10&gt;=PO140)*($W$10:$NO$10&lt;=PP140)*($W140:$NO140="1/8"&amp;QD$10))*0.125+SUMPRODUCT(($W$10:$NO$10&gt;=PO140)*($W$10:$NO$10&lt;=PP140)*($W140:$NO140="1/4"&amp;QD$10))*0.25+SUMPRODUCT(($W$10:$NO$10&gt;=PO140)*($W$10:$NO$10&lt;=PP140)*($W140:$NO140="1/2"&amp;QD$10))*0.5+SUMPRODUCT(($W$10:$NO$10&gt;=PO140)*($W$10:$NO$10&lt;=PP140)*($W140:$NO140=QD$10))</f>
        <v>0</v>
      </c>
      <c r="QE140" s="39">
        <f t="shared" ref="QE140:QE203" si="482">SUMPRODUCT(($W$10:$NO$10&gt;=PO140)*($W$10:$NO$10&lt;=PP140)*($W140:$NO140="1/8"&amp;QE$10))*0.125+SUMPRODUCT(($W$10:$NO$10&gt;=PO140)*($W$10:$NO$10&lt;=PP140)*($W140:$NO140="1/4"&amp;QE$10))*0.25+SUMPRODUCT(($W$10:$NO$10&gt;=PO140)*($W$10:$NO$10&lt;=PP140)*($W140:$NO140="1/2"&amp;QE$10))*0.5+SUMPRODUCT(($W$10:$NO$10&gt;=PO140)*($W$10:$NO$10&lt;=PP140)*($W140:$NO140=QE$10))</f>
        <v>0</v>
      </c>
      <c r="QF140" s="39">
        <f t="shared" ref="QF140:QF203" si="483">SUMPRODUCT(($W$10:$NO$10&gt;=PO140)*($W$10:$NO$10&lt;=PP140)*($W140:$NO140="1/8"&amp;QF$10))*0.125+SUMPRODUCT(($W$10:$NO$10&gt;=PO140)*($W$10:$NO$10&lt;=PP140)*($W140:$NO140="1/4"&amp;QF$10))*0.25+SUMPRODUCT(($W$10:$NO$10&gt;=PO140)*($W$10:$NO$10&lt;=PP140)*($W140:$NO140="1/2"&amp;QF$10))*0.5+SUMPRODUCT(($W$10:$NO$10&gt;=PO140)*($W$10:$NO$10&lt;=PP140)*($W140:$NO140=QF$10))</f>
        <v>0</v>
      </c>
      <c r="QG140" s="39">
        <f t="shared" ref="QG140:QG203" ca="1" si="484">PX140-SUM(PY140:QF140)</f>
        <v>0</v>
      </c>
      <c r="QH140" s="41">
        <f t="shared" ref="QH140:QH203" si="485">SUMPRODUCT(($W$10:$NO$10&gt;=QI140)*($W$10:$NO$10&lt;=QJ140)*($W140:$NO140=$V$4))</f>
        <v>0</v>
      </c>
      <c r="QI140" s="40">
        <f t="shared" ref="QI140:QI203" si="486">IF($D140&lt;&gt;"",IF($D140&lt;QI$9,QI$9,$D140),QI$9)</f>
        <v>44958</v>
      </c>
      <c r="QJ140" s="40">
        <f t="shared" ref="QJ140:QJ203" si="487">IF($E140&lt;&gt;"",IF($E140&lt;QJ$9,$E140,QJ$9),QJ$9)</f>
        <v>44985</v>
      </c>
      <c r="QK140" s="39">
        <f t="array" aca="1" ref="QK140" ca="1">IFERROR(IF($H140&lt;&gt;"",SUM(IF(WEEKDAY(-1+ROW(INDIRECT("1:"&amp;(QJ140-QI140)+1)),2)={1},1,0)),0),0)</f>
        <v>0</v>
      </c>
      <c r="QL140" s="39">
        <f t="array" aca="1" ref="QL140" ca="1">IFERROR(IF($I140&lt;&gt;"",SUM(IF(WEEKDAY(-1+ROW(INDIRECT("1:"&amp;(QJ140-QI140)+1)),2)={2},1,0)),0),0)</f>
        <v>0</v>
      </c>
      <c r="QM140" s="39">
        <f t="array" aca="1" ref="QM140" ca="1">IFERROR(IF($J140&lt;&gt;"",SUM(IF(WEEKDAY(-1+ROW(INDIRECT("1:"&amp;(QJ140-QI140)+1)),2)={3},1,0)),0),0)</f>
        <v>0</v>
      </c>
      <c r="QN140" s="39">
        <f t="array" aca="1" ref="QN140" ca="1">IFERROR(IF($K140&lt;&gt;"",SUM(IF(WEEKDAY(-1+ROW(INDIRECT("1:"&amp;(QJ140-QI140)+1)),2)={4},1,0)),0),0)</f>
        <v>0</v>
      </c>
      <c r="QO140" s="39">
        <f t="array" aca="1" ref="QO140" ca="1">IFERROR(IF($L140&lt;&gt;"",SUM(IF(WEEKDAY(-1+ROW(INDIRECT("1:"&amp;(QJ140-QI140)+1)),2)={5},1,0)),0),0)</f>
        <v>0</v>
      </c>
      <c r="QP140" s="39">
        <f t="array" aca="1" ref="QP140" ca="1">IFERROR(IF($M140&lt;&gt;"",SUM(IF(WEEKDAY(-1+ROW(INDIRECT("1:"&amp;(QJ140-QI140)+1)),2)={6},1,0)),0),0)</f>
        <v>0</v>
      </c>
      <c r="QQ140" s="39">
        <f t="array" aca="1" ref="QQ140" ca="1">IFERROR(IF($N140&lt;&gt;"",SUM(IF(WEEKDAY(-1+ROW(INDIRECT("1:"&amp;(QJ140-QI140)+1)),2)={7},1,0)),0),0)</f>
        <v>0</v>
      </c>
      <c r="QR140" s="39">
        <f t="shared" ref="QR140:QR203" ca="1" si="488">SUM(QK140:QQ140)-QH140</f>
        <v>0</v>
      </c>
      <c r="QS140" s="39">
        <f t="shared" ref="QS140:QS203" si="489">SUMPRODUCT(($W$10:$NO$10&gt;=QI140)*($W$10:$NO$10&lt;=QJ140)*($W140:$NO140="1/8"&amp;QS$10))*0.125+SUMPRODUCT(($W$10:$NO$10&gt;=QI140)*($W$10:$NO$10&lt;=QJ140)*($W140:$NO140="1/4"&amp;QS$10))*0.25+SUMPRODUCT(($W$10:$NO$10&gt;=QI140)*($W$10:$NO$10&lt;=QJ140)*($W140:$NO140="1/2"&amp;QS$10))*0.5+SUMPRODUCT(($W$10:$NO$10&gt;=QI140)*($W$10:$NO$10&lt;=QJ140)*($W140:$NO140=QS$10))</f>
        <v>0</v>
      </c>
      <c r="QT140" s="39">
        <f t="shared" ref="QT140:QT203" si="490">SUMPRODUCT(($W$10:$NO$10&gt;=QI140)*($W$10:$NO$10&lt;=QJ140)*($W140:$NO140="1/8"&amp;QT$10))*0.125+SUMPRODUCT(($W$10:$NO$10&gt;=QI140)*($W$10:$NO$10&lt;=QJ140)*($W140:$NO140="1/4"&amp;QT$10))*0.25+SUMPRODUCT(($W$10:$NO$10&gt;=QI140)*($W$10:$NO$10&lt;=QJ140)*($W140:$NO140="1/2"&amp;QT$10))*0.5+SUMPRODUCT(($W$10:$NO$10&gt;=QI140)*($W$10:$NO$10&lt;=QJ140)*($W140:$NO140=QT$10))</f>
        <v>0</v>
      </c>
      <c r="QU140" s="39">
        <f t="shared" ref="QU140:QU203" si="491">SUMPRODUCT(($W$10:$NO$10&gt;=QI140)*($W$10:$NO$10&lt;=QJ140)*($W140:$NO140="1/8"&amp;QU$10))*0.125+SUMPRODUCT(($W$10:$NO$10&gt;=QI140)*($W$10:$NO$10&lt;=QJ140)*($W140:$NO140="1/4"&amp;QU$10))*0.25+SUMPRODUCT(($W$10:$NO$10&gt;=QI140)*($W$10:$NO$10&lt;=QJ140)*($W140:$NO140="1/2"&amp;QU$10))*0.5+SUMPRODUCT(($W$10:$NO$10&gt;=QI140)*($W$10:$NO$10&lt;=QJ140)*($W140:$NO140=QU$10))</f>
        <v>0</v>
      </c>
      <c r="QV140" s="39">
        <f t="shared" ref="QV140:QV203" si="492">SUMPRODUCT(($W$10:$NO$10&gt;=QI140)*($W$10:$NO$10&lt;=QJ140)*($W140:$NO140="1/8"&amp;QV$10))*0.125+SUMPRODUCT(($W$10:$NO$10&gt;=QI140)*($W$10:$NO$10&lt;=QJ140)*($W140:$NO140="1/4"&amp;QV$10))*0.25+SUMPRODUCT(($W$10:$NO$10&gt;=QI140)*($W$10:$NO$10&lt;=QJ140)*($W140:$NO140="1/2"&amp;QV$10))*0.5+SUMPRODUCT(($W$10:$NO$10&gt;=QI140)*($W$10:$NO$10&lt;=QJ140)*($W140:$NO140=QV$10))</f>
        <v>0</v>
      </c>
      <c r="QW140" s="39">
        <f t="shared" ref="QW140:QW203" si="493">SUMPRODUCT(($W$10:$NO$10&gt;=QI140)*($W$10:$NO$10&lt;=QJ140)*($W140:$NO140="1/8"&amp;QW$10))*0.125+SUMPRODUCT(($W$10:$NO$10&gt;=QI140)*($W$10:$NO$10&lt;=QJ140)*($W140:$NO140="1/4"&amp;QW$10))*0.25+SUMPRODUCT(($W$10:$NO$10&gt;=QI140)*($W$10:$NO$10&lt;=QJ140)*($W140:$NO140="1/2"&amp;QW$10))*0.5+SUMPRODUCT(($W$10:$NO$10&gt;=QI140)*($W$10:$NO$10&lt;=QJ140)*($W140:$NO140=QW$10))</f>
        <v>0</v>
      </c>
      <c r="QX140" s="39">
        <f t="shared" ref="QX140:QX203" si="494">SUMPRODUCT(($W$10:$NO$10&gt;=QI140)*($W$10:$NO$10&lt;=QJ140)*($W140:$NO140="1/8"&amp;QX$10))*0.125+SUMPRODUCT(($W$10:$NO$10&gt;=QI140)*($W$10:$NO$10&lt;=QJ140)*($W140:$NO140="1/4"&amp;QX$10))*0.25+SUMPRODUCT(($W$10:$NO$10&gt;=QI140)*($W$10:$NO$10&lt;=QJ140)*($W140:$NO140="1/2"&amp;QX$10))*0.5+SUMPRODUCT(($W$10:$NO$10&gt;=QI140)*($W$10:$NO$10&lt;=QJ140)*($W140:$NO140=QX$10))</f>
        <v>0</v>
      </c>
      <c r="QY140" s="39">
        <f t="shared" ref="QY140:QY203" si="495">SUMPRODUCT(($W$10:$NO$10&gt;=QI140)*($W$10:$NO$10&lt;=QJ140)*($W140:$NO140="1/8"&amp;QY$10))*0.125+SUMPRODUCT(($W$10:$NO$10&gt;=QI140)*($W$10:$NO$10&lt;=QJ140)*($W140:$NO140="1/4"&amp;QY$10))*0.25+SUMPRODUCT(($W$10:$NO$10&gt;=QI140)*($W$10:$NO$10&lt;=QJ140)*($W140:$NO140="1/2"&amp;QY$10))*0.5+SUMPRODUCT(($W$10:$NO$10&gt;=QI140)*($W$10:$NO$10&lt;=QJ140)*($W140:$NO140=QY$10))</f>
        <v>0</v>
      </c>
      <c r="QZ140" s="39">
        <f t="shared" ref="QZ140:QZ203" si="496">SUMPRODUCT(($W$10:$NO$10&gt;=QI140)*($W$10:$NO$10&lt;=QJ140)*($W140:$NO140="1/8"&amp;QZ$10))*0.125+SUMPRODUCT(($W$10:$NO$10&gt;=QI140)*($W$10:$NO$10&lt;=QJ140)*($W140:$NO140="1/4"&amp;QZ$10))*0.25+SUMPRODUCT(($W$10:$NO$10&gt;=QI140)*($W$10:$NO$10&lt;=QJ140)*($W140:$NO140="1/2"&amp;QZ$10))*0.5+SUMPRODUCT(($W$10:$NO$10&gt;=QI140)*($W$10:$NO$10&lt;=QJ140)*($W140:$NO140=QZ$10))</f>
        <v>0</v>
      </c>
      <c r="RA140" s="39">
        <f t="shared" ref="RA140:RA203" ca="1" si="497">QR140-SUM(QS140:QZ140)</f>
        <v>0</v>
      </c>
      <c r="RB140" s="41">
        <f t="shared" ref="RB140:RB203" si="498">SUMPRODUCT(($W$10:$NO$10&gt;=RC140)*($W$10:$NO$10&lt;=RD140)*($W140:$NO140=$V$4))</f>
        <v>0</v>
      </c>
      <c r="RC140" s="40">
        <f t="shared" ref="RC140:RC203" si="499">IF($D140&lt;&gt;"",IF($D140&lt;RC$9,RC$9,$D140),RC$9)</f>
        <v>44986</v>
      </c>
      <c r="RD140" s="40">
        <f t="shared" ref="RD140:RD203" si="500">IF($E140&lt;&gt;"",IF($E140&lt;RD$9,$E140,RD$9),RD$9)</f>
        <v>45016</v>
      </c>
      <c r="RE140" s="39">
        <f t="array" aca="1" ref="RE140" ca="1">IFERROR(IF($H140&lt;&gt;"",SUM(IF(WEEKDAY(-1+ROW(INDIRECT("1:"&amp;(RD140-RC140)+1)),2)={1},1,0)),0),0)</f>
        <v>0</v>
      </c>
      <c r="RF140" s="39">
        <f t="array" aca="1" ref="RF140" ca="1">IFERROR(IF($I140&lt;&gt;"",SUM(IF(WEEKDAY(-1+ROW(INDIRECT("1:"&amp;(RD140-RC140)+1)),2)={2},1,0)),0),0)</f>
        <v>0</v>
      </c>
      <c r="RG140" s="39">
        <f t="array" aca="1" ref="RG140" ca="1">IFERROR(IF($J140&lt;&gt;"",SUM(IF(WEEKDAY(-1+ROW(INDIRECT("1:"&amp;(RD140-RC140)+1)),2)={3},1,0)),0),0)</f>
        <v>0</v>
      </c>
      <c r="RH140" s="39">
        <f t="array" aca="1" ref="RH140" ca="1">IFERROR(IF($K140&lt;&gt;"",SUM(IF(WEEKDAY(-1+ROW(INDIRECT("1:"&amp;(RD140-RC140)+1)),2)={4},1,0)),0),0)</f>
        <v>0</v>
      </c>
      <c r="RI140" s="39">
        <f t="array" aca="1" ref="RI140" ca="1">IFERROR(IF($L140&lt;&gt;"",SUM(IF(WEEKDAY(-1+ROW(INDIRECT("1:"&amp;(RD140-RC140)+1)),2)={5},1,0)),0),0)</f>
        <v>0</v>
      </c>
      <c r="RJ140" s="39">
        <f t="array" aca="1" ref="RJ140" ca="1">IFERROR(IF($M140&lt;&gt;"",SUM(IF(WEEKDAY(-1+ROW(INDIRECT("1:"&amp;(RD140-RC140)+1)),2)={6},1,0)),0),0)</f>
        <v>0</v>
      </c>
      <c r="RK140" s="39">
        <f t="array" aca="1" ref="RK140" ca="1">IFERROR(IF($N140&lt;&gt;"",SUM(IF(WEEKDAY(-1+ROW(INDIRECT("1:"&amp;(RD140-RC140)+1)),2)={7},1,0)),0),0)</f>
        <v>0</v>
      </c>
      <c r="RL140" s="39">
        <f t="shared" ref="RL140:RL203" ca="1" si="501">SUM(RE140:RK140)-RB140</f>
        <v>0</v>
      </c>
      <c r="RM140" s="39">
        <f t="shared" ref="RM140:RM203" si="502">SUMPRODUCT(($W$10:$NO$10&gt;=RC140)*($W$10:$NO$10&lt;=RD140)*($W140:$NO140="1/8"&amp;RM$10))*0.125+SUMPRODUCT(($W$10:$NO$10&gt;=RC140)*($W$10:$NO$10&lt;=RD140)*($W140:$NO140="1/4"&amp;RM$10))*0.25+SUMPRODUCT(($W$10:$NO$10&gt;=RC140)*($W$10:$NO$10&lt;=RD140)*($W140:$NO140="1/2"&amp;RM$10))*0.5+SUMPRODUCT(($W$10:$NO$10&gt;=RC140)*($W$10:$NO$10&lt;=RD140)*($W140:$NO140=RM$10))</f>
        <v>0</v>
      </c>
      <c r="RN140" s="39">
        <f t="shared" ref="RN140:RN203" si="503">SUMPRODUCT(($W$10:$NO$10&gt;=RC140)*($W$10:$NO$10&lt;=RD140)*($W140:$NO140="1/8"&amp;RN$10))*0.125+SUMPRODUCT(($W$10:$NO$10&gt;=RC140)*($W$10:$NO$10&lt;=RD140)*($W140:$NO140="1/4"&amp;RN$10))*0.25+SUMPRODUCT(($W$10:$NO$10&gt;=RC140)*($W$10:$NO$10&lt;=RD140)*($W140:$NO140="1/2"&amp;RN$10))*0.5+SUMPRODUCT(($W$10:$NO$10&gt;=RC140)*($W$10:$NO$10&lt;=RD140)*($W140:$NO140=RN$10))</f>
        <v>0</v>
      </c>
      <c r="RO140" s="39">
        <f t="shared" ref="RO140:RO203" si="504">SUMPRODUCT(($W$10:$NO$10&gt;=RC140)*($W$10:$NO$10&lt;=RD140)*($W140:$NO140="1/8"&amp;RO$10))*0.125+SUMPRODUCT(($W$10:$NO$10&gt;=RC140)*($W$10:$NO$10&lt;=RD140)*($W140:$NO140="1/4"&amp;RO$10))*0.25+SUMPRODUCT(($W$10:$NO$10&gt;=RC140)*($W$10:$NO$10&lt;=RD140)*($W140:$NO140="1/2"&amp;RO$10))*0.5+SUMPRODUCT(($W$10:$NO$10&gt;=RC140)*($W$10:$NO$10&lt;=RD140)*($W140:$NO140=RO$10))</f>
        <v>0</v>
      </c>
      <c r="RP140" s="39">
        <f t="shared" ref="RP140:RP203" si="505">SUMPRODUCT(($W$10:$NO$10&gt;=RC140)*($W$10:$NO$10&lt;=RD140)*($W140:$NO140="1/8"&amp;RP$10))*0.125+SUMPRODUCT(($W$10:$NO$10&gt;=RC140)*($W$10:$NO$10&lt;=RD140)*($W140:$NO140="1/4"&amp;RP$10))*0.25+SUMPRODUCT(($W$10:$NO$10&gt;=RC140)*($W$10:$NO$10&lt;=RD140)*($W140:$NO140="1/2"&amp;RP$10))*0.5+SUMPRODUCT(($W$10:$NO$10&gt;=RC140)*($W$10:$NO$10&lt;=RD140)*($W140:$NO140=RP$10))</f>
        <v>0</v>
      </c>
      <c r="RQ140" s="39">
        <f t="shared" ref="RQ140:RQ203" si="506">SUMPRODUCT(($W$10:$NO$10&gt;=RC140)*($W$10:$NO$10&lt;=RD140)*($W140:$NO140="1/8"&amp;RQ$10))*0.125+SUMPRODUCT(($W$10:$NO$10&gt;=RC140)*($W$10:$NO$10&lt;=RD140)*($W140:$NO140="1/4"&amp;RQ$10))*0.25+SUMPRODUCT(($W$10:$NO$10&gt;=RC140)*($W$10:$NO$10&lt;=RD140)*($W140:$NO140="1/2"&amp;RQ$10))*0.5+SUMPRODUCT(($W$10:$NO$10&gt;=RC140)*($W$10:$NO$10&lt;=RD140)*($W140:$NO140=RQ$10))</f>
        <v>0</v>
      </c>
      <c r="RR140" s="39">
        <f t="shared" ref="RR140:RR203" si="507">SUMPRODUCT(($W$10:$NO$10&gt;=RC140)*($W$10:$NO$10&lt;=RD140)*($W140:$NO140="1/8"&amp;RR$10))*0.125+SUMPRODUCT(($W$10:$NO$10&gt;=RC140)*($W$10:$NO$10&lt;=RD140)*($W140:$NO140="1/4"&amp;RR$10))*0.25+SUMPRODUCT(($W$10:$NO$10&gt;=RC140)*($W$10:$NO$10&lt;=RD140)*($W140:$NO140="1/2"&amp;RR$10))*0.5+SUMPRODUCT(($W$10:$NO$10&gt;=RC140)*($W$10:$NO$10&lt;=RD140)*($W140:$NO140=RR$10))</f>
        <v>0</v>
      </c>
      <c r="RS140" s="39">
        <f t="shared" ref="RS140:RS203" si="508">SUMPRODUCT(($W$10:$NO$10&gt;=RC140)*($W$10:$NO$10&lt;=RD140)*($W140:$NO140="1/8"&amp;RS$10))*0.125+SUMPRODUCT(($W$10:$NO$10&gt;=RC140)*($W$10:$NO$10&lt;=RD140)*($W140:$NO140="1/4"&amp;RS$10))*0.25+SUMPRODUCT(($W$10:$NO$10&gt;=RC140)*($W$10:$NO$10&lt;=RD140)*($W140:$NO140="1/2"&amp;RS$10))*0.5+SUMPRODUCT(($W$10:$NO$10&gt;=RC140)*($W$10:$NO$10&lt;=RD140)*($W140:$NO140=RS$10))</f>
        <v>0</v>
      </c>
      <c r="RT140" s="39">
        <f t="shared" ref="RT140:RT203" si="509">SUMPRODUCT(($W$10:$NO$10&gt;=RC140)*($W$10:$NO$10&lt;=RD140)*($W140:$NO140="1/8"&amp;RT$10))*0.125+SUMPRODUCT(($W$10:$NO$10&gt;=RC140)*($W$10:$NO$10&lt;=RD140)*($W140:$NO140="1/4"&amp;RT$10))*0.25+SUMPRODUCT(($W$10:$NO$10&gt;=RC140)*($W$10:$NO$10&lt;=RD140)*($W140:$NO140="1/2"&amp;RT$10))*0.5+SUMPRODUCT(($W$10:$NO$10&gt;=RC140)*($W$10:$NO$10&lt;=RD140)*($W140:$NO140=RT$10))</f>
        <v>0</v>
      </c>
      <c r="RU140" s="39">
        <f t="shared" ref="RU140:RU203" ca="1" si="510">RL140-SUM(RM140:RT140)</f>
        <v>0</v>
      </c>
      <c r="RV140" s="41">
        <f t="shared" ref="RV140:RV203" si="511">SUMPRODUCT(($W$10:$NO$10&gt;=RW140)*($W$10:$NO$10&lt;=RX140)*($W140:$NO140=$V$4))</f>
        <v>0</v>
      </c>
      <c r="RW140" s="40">
        <f t="shared" ref="RW140:RW203" si="512">IF($D140&lt;&gt;"",IF($D140&lt;RW$9,RW$9,$D140),RW$9)</f>
        <v>45017</v>
      </c>
      <c r="RX140" s="40">
        <f t="shared" ref="RX140:RX203" si="513">IF($E140&lt;&gt;"",IF($E140&lt;RX$9,$E140,RX$9),RX$9)</f>
        <v>45046</v>
      </c>
      <c r="RY140" s="39">
        <f t="array" aca="1" ref="RY140" ca="1">IFERROR(IF($H140&lt;&gt;"",SUM(IF(WEEKDAY(-1+ROW(INDIRECT("1:"&amp;(RX140-RW140)+1)),2)={1},1,0)),0),0)</f>
        <v>0</v>
      </c>
      <c r="RZ140" s="39">
        <f t="array" aca="1" ref="RZ140" ca="1">IFERROR(IF($I140&lt;&gt;"",SUM(IF(WEEKDAY(-1+ROW(INDIRECT("1:"&amp;(RX140-RW140)+1)),2)={2},1,0)),0),0)</f>
        <v>0</v>
      </c>
      <c r="SA140" s="39">
        <f t="array" aca="1" ref="SA140" ca="1">IFERROR(IF($J140&lt;&gt;"",SUM(IF(WEEKDAY(-1+ROW(INDIRECT("1:"&amp;(RX140-RW140)+1)),2)={3},1,0)),0),0)</f>
        <v>0</v>
      </c>
      <c r="SB140" s="39">
        <f t="array" aca="1" ref="SB140" ca="1">IFERROR(IF($K140&lt;&gt;"",SUM(IF(WEEKDAY(-1+ROW(INDIRECT("1:"&amp;(RX140-RW140)+1)),2)={4},1,0)),0),0)</f>
        <v>0</v>
      </c>
      <c r="SC140" s="39">
        <f t="array" aca="1" ref="SC140" ca="1">IFERROR(IF($L140&lt;&gt;"",SUM(IF(WEEKDAY(-1+ROW(INDIRECT("1:"&amp;(RX140-RW140)+1)),2)={5},1,0)),0),0)</f>
        <v>0</v>
      </c>
      <c r="SD140" s="39">
        <f t="array" aca="1" ref="SD140" ca="1">IFERROR(IF($M140&lt;&gt;"",SUM(IF(WEEKDAY(-1+ROW(INDIRECT("1:"&amp;(RX140-RW140)+1)),2)={6},1,0)),0),0)</f>
        <v>0</v>
      </c>
      <c r="SE140" s="39">
        <f t="array" aca="1" ref="SE140" ca="1">IFERROR(IF($N140&lt;&gt;"",SUM(IF(WEEKDAY(-1+ROW(INDIRECT("1:"&amp;(RX140-RW140)+1)),2)={7},1,0)),0),0)</f>
        <v>0</v>
      </c>
      <c r="SF140" s="39">
        <f t="shared" ref="SF140:SF203" ca="1" si="514">SUM(RY140:SE140)-RV140</f>
        <v>0</v>
      </c>
      <c r="SG140" s="39">
        <f t="shared" ref="SG140:SG203" si="515">SUMPRODUCT(($W$10:$NO$10&gt;=RW140)*($W$10:$NO$10&lt;=RX140)*($W140:$NO140="1/8"&amp;SG$10))*0.125+SUMPRODUCT(($W$10:$NO$10&gt;=RW140)*($W$10:$NO$10&lt;=RX140)*($W140:$NO140="1/4"&amp;SG$10))*0.25+SUMPRODUCT(($W$10:$NO$10&gt;=RW140)*($W$10:$NO$10&lt;=RX140)*($W140:$NO140="1/2"&amp;SG$10))*0.5+SUMPRODUCT(($W$10:$NO$10&gt;=RW140)*($W$10:$NO$10&lt;=RX140)*($W140:$NO140=SG$10))</f>
        <v>0</v>
      </c>
      <c r="SH140" s="39">
        <f t="shared" ref="SH140:SH203" si="516">SUMPRODUCT(($W$10:$NO$10&gt;=RW140)*($W$10:$NO$10&lt;=RX140)*($W140:$NO140="1/8"&amp;SH$10))*0.125+SUMPRODUCT(($W$10:$NO$10&gt;=RW140)*($W$10:$NO$10&lt;=RX140)*($W140:$NO140="1/4"&amp;SH$10))*0.25+SUMPRODUCT(($W$10:$NO$10&gt;=RW140)*($W$10:$NO$10&lt;=RX140)*($W140:$NO140="1/2"&amp;SH$10))*0.5+SUMPRODUCT(($W$10:$NO$10&gt;=RW140)*($W$10:$NO$10&lt;=RX140)*($W140:$NO140=SH$10))</f>
        <v>0</v>
      </c>
      <c r="SI140" s="39">
        <f t="shared" ref="SI140:SI203" si="517">SUMPRODUCT(($W$10:$NO$10&gt;=RW140)*($W$10:$NO$10&lt;=RX140)*($W140:$NO140="1/8"&amp;SI$10))*0.125+SUMPRODUCT(($W$10:$NO$10&gt;=RW140)*($W$10:$NO$10&lt;=RX140)*($W140:$NO140="1/4"&amp;SI$10))*0.25+SUMPRODUCT(($W$10:$NO$10&gt;=RW140)*($W$10:$NO$10&lt;=RX140)*($W140:$NO140="1/2"&amp;SI$10))*0.5+SUMPRODUCT(($W$10:$NO$10&gt;=RW140)*($W$10:$NO$10&lt;=RX140)*($W140:$NO140=SI$10))</f>
        <v>0</v>
      </c>
      <c r="SJ140" s="39">
        <f t="shared" ref="SJ140:SJ203" si="518">SUMPRODUCT(($W$10:$NO$10&gt;=RW140)*($W$10:$NO$10&lt;=RX140)*($W140:$NO140="1/8"&amp;SJ$10))*0.125+SUMPRODUCT(($W$10:$NO$10&gt;=RW140)*($W$10:$NO$10&lt;=RX140)*($W140:$NO140="1/4"&amp;SJ$10))*0.25+SUMPRODUCT(($W$10:$NO$10&gt;=RW140)*($W$10:$NO$10&lt;=RX140)*($W140:$NO140="1/2"&amp;SJ$10))*0.5+SUMPRODUCT(($W$10:$NO$10&gt;=RW140)*($W$10:$NO$10&lt;=RX140)*($W140:$NO140=SJ$10))</f>
        <v>0</v>
      </c>
      <c r="SK140" s="39">
        <f t="shared" ref="SK140:SK203" si="519">SUMPRODUCT(($W$10:$NO$10&gt;=RW140)*($W$10:$NO$10&lt;=RX140)*($W140:$NO140="1/8"&amp;SK$10))*0.125+SUMPRODUCT(($W$10:$NO$10&gt;=RW140)*($W$10:$NO$10&lt;=RX140)*($W140:$NO140="1/4"&amp;SK$10))*0.25+SUMPRODUCT(($W$10:$NO$10&gt;=RW140)*($W$10:$NO$10&lt;=RX140)*($W140:$NO140="1/2"&amp;SK$10))*0.5+SUMPRODUCT(($W$10:$NO$10&gt;=RW140)*($W$10:$NO$10&lt;=RX140)*($W140:$NO140=SK$10))</f>
        <v>0</v>
      </c>
      <c r="SL140" s="39">
        <f t="shared" ref="SL140:SL203" si="520">SUMPRODUCT(($W$10:$NO$10&gt;=RW140)*($W$10:$NO$10&lt;=RX140)*($W140:$NO140="1/8"&amp;SL$10))*0.125+SUMPRODUCT(($W$10:$NO$10&gt;=RW140)*($W$10:$NO$10&lt;=RX140)*($W140:$NO140="1/4"&amp;SL$10))*0.25+SUMPRODUCT(($W$10:$NO$10&gt;=RW140)*($W$10:$NO$10&lt;=RX140)*($W140:$NO140="1/2"&amp;SL$10))*0.5+SUMPRODUCT(($W$10:$NO$10&gt;=RW140)*($W$10:$NO$10&lt;=RX140)*($W140:$NO140=SL$10))</f>
        <v>0</v>
      </c>
      <c r="SM140" s="39">
        <f t="shared" ref="SM140:SM203" si="521">SUMPRODUCT(($W$10:$NO$10&gt;=RW140)*($W$10:$NO$10&lt;=RX140)*($W140:$NO140="1/8"&amp;SM$10))*0.125+SUMPRODUCT(($W$10:$NO$10&gt;=RW140)*($W$10:$NO$10&lt;=RX140)*($W140:$NO140="1/4"&amp;SM$10))*0.25+SUMPRODUCT(($W$10:$NO$10&gt;=RW140)*($W$10:$NO$10&lt;=RX140)*($W140:$NO140="1/2"&amp;SM$10))*0.5+SUMPRODUCT(($W$10:$NO$10&gt;=RW140)*($W$10:$NO$10&lt;=RX140)*($W140:$NO140=SM$10))</f>
        <v>0</v>
      </c>
      <c r="SN140" s="39">
        <f t="shared" ref="SN140:SN203" si="522">SUMPRODUCT(($W$10:$NO$10&gt;=RW140)*($W$10:$NO$10&lt;=RX140)*($W140:$NO140="1/8"&amp;SN$10))*0.125+SUMPRODUCT(($W$10:$NO$10&gt;=RW140)*($W$10:$NO$10&lt;=RX140)*($W140:$NO140="1/4"&amp;SN$10))*0.25+SUMPRODUCT(($W$10:$NO$10&gt;=RW140)*($W$10:$NO$10&lt;=RX140)*($W140:$NO140="1/2"&amp;SN$10))*0.5+SUMPRODUCT(($W$10:$NO$10&gt;=RW140)*($W$10:$NO$10&lt;=RX140)*($W140:$NO140=SN$10))</f>
        <v>0</v>
      </c>
      <c r="SO140" s="39">
        <f t="shared" ref="SO140:SO203" ca="1" si="523">SF140-SUM(SG140:SN140)</f>
        <v>0</v>
      </c>
      <c r="SP140" s="41">
        <f t="shared" ref="SP140:SP203" si="524">SUMPRODUCT(($W$10:$NO$10&gt;=SQ140)*($W$10:$NO$10&lt;=SR140)*($W140:$NO140=$V$4))</f>
        <v>0</v>
      </c>
      <c r="SQ140" s="40">
        <f t="shared" ref="SQ140:SQ203" si="525">IF($D140&lt;&gt;"",IF($D140&lt;SQ$9,SQ$9,$D140),SQ$9)</f>
        <v>45047</v>
      </c>
      <c r="SR140" s="40">
        <f t="shared" ref="SR140:SR203" si="526">IF($E140&lt;&gt;"",IF($E140&lt;SR$9,$E140,SR$9),SR$9)</f>
        <v>45077</v>
      </c>
      <c r="SS140" s="39">
        <f t="array" aca="1" ref="SS140" ca="1">IFERROR(IF($H140&lt;&gt;"",SUM(IF(WEEKDAY(-1+ROW(INDIRECT("1:"&amp;(SR140-SQ140)+1)),2)={1},1,0)),0),0)</f>
        <v>0</v>
      </c>
      <c r="ST140" s="39">
        <f t="array" aca="1" ref="ST140" ca="1">IFERROR(IF($I140&lt;&gt;"",SUM(IF(WEEKDAY(-1+ROW(INDIRECT("1:"&amp;(SR140-SQ140)+1)),2)={2},1,0)),0),0)</f>
        <v>0</v>
      </c>
      <c r="SU140" s="39">
        <f t="array" aca="1" ref="SU140" ca="1">IFERROR(IF($J140&lt;&gt;"",SUM(IF(WEEKDAY(-1+ROW(INDIRECT("1:"&amp;(SR140-SQ140)+1)),2)={3},1,0)),0),0)</f>
        <v>0</v>
      </c>
      <c r="SV140" s="39">
        <f t="array" aca="1" ref="SV140" ca="1">IFERROR(IF($K140&lt;&gt;"",SUM(IF(WEEKDAY(-1+ROW(INDIRECT("1:"&amp;(SR140-SQ140)+1)),2)={4},1,0)),0),0)</f>
        <v>0</v>
      </c>
      <c r="SW140" s="39">
        <f t="array" aca="1" ref="SW140" ca="1">IFERROR(IF($L140&lt;&gt;"",SUM(IF(WEEKDAY(-1+ROW(INDIRECT("1:"&amp;(SR140-SQ140)+1)),2)={5},1,0)),0),0)</f>
        <v>0</v>
      </c>
      <c r="SX140" s="39">
        <f t="array" aca="1" ref="SX140" ca="1">IFERROR(IF($M140&lt;&gt;"",SUM(IF(WEEKDAY(-1+ROW(INDIRECT("1:"&amp;(SR140-SQ140)+1)),2)={6},1,0)),0),0)</f>
        <v>0</v>
      </c>
      <c r="SY140" s="39">
        <f t="array" aca="1" ref="SY140" ca="1">IFERROR(IF($N140&lt;&gt;"",SUM(IF(WEEKDAY(-1+ROW(INDIRECT("1:"&amp;(SR140-SQ140)+1)),2)={7},1,0)),0),0)</f>
        <v>0</v>
      </c>
      <c r="SZ140" s="39">
        <f t="shared" ref="SZ140:SZ203" ca="1" si="527">SUM(SS140:SY140)-SP140</f>
        <v>0</v>
      </c>
      <c r="TA140" s="39">
        <f t="shared" ref="TA140:TA203" si="528">SUMPRODUCT(($W$10:$NO$10&gt;=SQ140)*($W$10:$NO$10&lt;=SR140)*($W140:$NO140="1/8"&amp;TA$10))*0.125+SUMPRODUCT(($W$10:$NO$10&gt;=SQ140)*($W$10:$NO$10&lt;=SR140)*($W140:$NO140="1/4"&amp;TA$10))*0.25+SUMPRODUCT(($W$10:$NO$10&gt;=SQ140)*($W$10:$NO$10&lt;=SR140)*($W140:$NO140="1/2"&amp;TA$10))*0.5+SUMPRODUCT(($W$10:$NO$10&gt;=SQ140)*($W$10:$NO$10&lt;=SR140)*($W140:$NO140=TA$10))</f>
        <v>0</v>
      </c>
      <c r="TB140" s="39">
        <f t="shared" ref="TB140:TB203" si="529">SUMPRODUCT(($W$10:$NO$10&gt;=SQ140)*($W$10:$NO$10&lt;=SR140)*($W140:$NO140="1/8"&amp;TB$10))*0.125+SUMPRODUCT(($W$10:$NO$10&gt;=SQ140)*($W$10:$NO$10&lt;=SR140)*($W140:$NO140="1/4"&amp;TB$10))*0.25+SUMPRODUCT(($W$10:$NO$10&gt;=SQ140)*($W$10:$NO$10&lt;=SR140)*($W140:$NO140="1/2"&amp;TB$10))*0.5+SUMPRODUCT(($W$10:$NO$10&gt;=SQ140)*($W$10:$NO$10&lt;=SR140)*($W140:$NO140=TB$10))</f>
        <v>0</v>
      </c>
      <c r="TC140" s="39">
        <f t="shared" ref="TC140:TC203" si="530">SUMPRODUCT(($W$10:$NO$10&gt;=SQ140)*($W$10:$NO$10&lt;=SR140)*($W140:$NO140="1/8"&amp;TC$10))*0.125+SUMPRODUCT(($W$10:$NO$10&gt;=SQ140)*($W$10:$NO$10&lt;=SR140)*($W140:$NO140="1/4"&amp;TC$10))*0.25+SUMPRODUCT(($W$10:$NO$10&gt;=SQ140)*($W$10:$NO$10&lt;=SR140)*($W140:$NO140="1/2"&amp;TC$10))*0.5+SUMPRODUCT(($W$10:$NO$10&gt;=SQ140)*($W$10:$NO$10&lt;=SR140)*($W140:$NO140=TC$10))</f>
        <v>0</v>
      </c>
      <c r="TD140" s="39">
        <f t="shared" ref="TD140:TD203" si="531">SUMPRODUCT(($W$10:$NO$10&gt;=SQ140)*($W$10:$NO$10&lt;=SR140)*($W140:$NO140="1/8"&amp;TD$10))*0.125+SUMPRODUCT(($W$10:$NO$10&gt;=SQ140)*($W$10:$NO$10&lt;=SR140)*($W140:$NO140="1/4"&amp;TD$10))*0.25+SUMPRODUCT(($W$10:$NO$10&gt;=SQ140)*($W$10:$NO$10&lt;=SR140)*($W140:$NO140="1/2"&amp;TD$10))*0.5+SUMPRODUCT(($W$10:$NO$10&gt;=SQ140)*($W$10:$NO$10&lt;=SR140)*($W140:$NO140=TD$10))</f>
        <v>0</v>
      </c>
      <c r="TE140" s="39">
        <f t="shared" ref="TE140:TE203" si="532">SUMPRODUCT(($W$10:$NO$10&gt;=SQ140)*($W$10:$NO$10&lt;=SR140)*($W140:$NO140="1/8"&amp;TE$10))*0.125+SUMPRODUCT(($W$10:$NO$10&gt;=SQ140)*($W$10:$NO$10&lt;=SR140)*($W140:$NO140="1/4"&amp;TE$10))*0.25+SUMPRODUCT(($W$10:$NO$10&gt;=SQ140)*($W$10:$NO$10&lt;=SR140)*($W140:$NO140="1/2"&amp;TE$10))*0.5+SUMPRODUCT(($W$10:$NO$10&gt;=SQ140)*($W$10:$NO$10&lt;=SR140)*($W140:$NO140=TE$10))</f>
        <v>0</v>
      </c>
      <c r="TF140" s="39">
        <f t="shared" ref="TF140:TF203" si="533">SUMPRODUCT(($W$10:$NO$10&gt;=SQ140)*($W$10:$NO$10&lt;=SR140)*($W140:$NO140="1/8"&amp;TF$10))*0.125+SUMPRODUCT(($W$10:$NO$10&gt;=SQ140)*($W$10:$NO$10&lt;=SR140)*($W140:$NO140="1/4"&amp;TF$10))*0.25+SUMPRODUCT(($W$10:$NO$10&gt;=SQ140)*($W$10:$NO$10&lt;=SR140)*($W140:$NO140="1/2"&amp;TF$10))*0.5+SUMPRODUCT(($W$10:$NO$10&gt;=SQ140)*($W$10:$NO$10&lt;=SR140)*($W140:$NO140=TF$10))</f>
        <v>0</v>
      </c>
      <c r="TG140" s="39">
        <f t="shared" ref="TG140:TG203" si="534">SUMPRODUCT(($W$10:$NO$10&gt;=SQ140)*($W$10:$NO$10&lt;=SR140)*($W140:$NO140="1/8"&amp;TG$10))*0.125+SUMPRODUCT(($W$10:$NO$10&gt;=SQ140)*($W$10:$NO$10&lt;=SR140)*($W140:$NO140="1/4"&amp;TG$10))*0.25+SUMPRODUCT(($W$10:$NO$10&gt;=SQ140)*($W$10:$NO$10&lt;=SR140)*($W140:$NO140="1/2"&amp;TG$10))*0.5+SUMPRODUCT(($W$10:$NO$10&gt;=SQ140)*($W$10:$NO$10&lt;=SR140)*($W140:$NO140=TG$10))</f>
        <v>0</v>
      </c>
      <c r="TH140" s="39">
        <f t="shared" ref="TH140:TH203" si="535">SUMPRODUCT(($W$10:$NO$10&gt;=SQ140)*($W$10:$NO$10&lt;=SR140)*($W140:$NO140="1/8"&amp;TH$10))*0.125+SUMPRODUCT(($W$10:$NO$10&gt;=SQ140)*($W$10:$NO$10&lt;=SR140)*($W140:$NO140="1/4"&amp;TH$10))*0.25+SUMPRODUCT(($W$10:$NO$10&gt;=SQ140)*($W$10:$NO$10&lt;=SR140)*($W140:$NO140="1/2"&amp;TH$10))*0.5+SUMPRODUCT(($W$10:$NO$10&gt;=SQ140)*($W$10:$NO$10&lt;=SR140)*($W140:$NO140=TH$10))</f>
        <v>0</v>
      </c>
      <c r="TI140" s="39">
        <f t="shared" ref="TI140:TI203" ca="1" si="536">SZ140-SUM(TA140:TH140)</f>
        <v>0</v>
      </c>
      <c r="TJ140" s="41">
        <f t="shared" ref="TJ140:TJ203" si="537">SUMPRODUCT(($W$10:$NO$10&gt;=TK140)*($W$10:$NO$10&lt;=TL140)*($W140:$NO140=$V$4))</f>
        <v>0</v>
      </c>
      <c r="TK140" s="40">
        <f t="shared" ref="TK140:TK203" si="538">IF($D140&lt;&gt;"",IF($D140&lt;TK$9,TK$9,$D140),TK$9)</f>
        <v>45078</v>
      </c>
      <c r="TL140" s="40">
        <f t="shared" ref="TL140:TL203" si="539">IF($E140&lt;&gt;"",IF($E140&lt;TL$9,$E140,TL$9),TL$9)</f>
        <v>45107</v>
      </c>
      <c r="TM140" s="39">
        <f t="array" aca="1" ref="TM140" ca="1">IFERROR(IF($H140&lt;&gt;"",SUM(IF(WEEKDAY(-1+ROW(INDIRECT("1:"&amp;(TL140-TK140)+1)),2)={1},1,0)),0),0)</f>
        <v>0</v>
      </c>
      <c r="TN140" s="39">
        <f t="array" aca="1" ref="TN140" ca="1">IFERROR(IF($I140&lt;&gt;"",SUM(IF(WEEKDAY(-1+ROW(INDIRECT("1:"&amp;(TL140-TK140)+1)),2)={2},1,0)),0),0)</f>
        <v>0</v>
      </c>
      <c r="TO140" s="39">
        <f t="array" aca="1" ref="TO140" ca="1">IFERROR(IF($J140&lt;&gt;"",SUM(IF(WEEKDAY(-1+ROW(INDIRECT("1:"&amp;(TL140-TK140)+1)),2)={3},1,0)),0),0)</f>
        <v>0</v>
      </c>
      <c r="TP140" s="39">
        <f t="array" aca="1" ref="TP140" ca="1">IFERROR(IF($K140&lt;&gt;"",SUM(IF(WEEKDAY(-1+ROW(INDIRECT("1:"&amp;(TL140-TK140)+1)),2)={4},1,0)),0),0)</f>
        <v>0</v>
      </c>
      <c r="TQ140" s="39">
        <f t="array" aca="1" ref="TQ140" ca="1">IFERROR(IF($L140&lt;&gt;"",SUM(IF(WEEKDAY(-1+ROW(INDIRECT("1:"&amp;(TL140-TK140)+1)),2)={5},1,0)),0),0)</f>
        <v>0</v>
      </c>
      <c r="TR140" s="39">
        <f t="array" aca="1" ref="TR140" ca="1">IFERROR(IF($M140&lt;&gt;"",SUM(IF(WEEKDAY(-1+ROW(INDIRECT("1:"&amp;(TL140-TK140)+1)),2)={6},1,0)),0),0)</f>
        <v>0</v>
      </c>
      <c r="TS140" s="39">
        <f t="array" aca="1" ref="TS140" ca="1">IFERROR(IF($N140&lt;&gt;"",SUM(IF(WEEKDAY(-1+ROW(INDIRECT("1:"&amp;(TL140-TK140)+1)),2)={7},1,0)),0),0)</f>
        <v>0</v>
      </c>
      <c r="TT140" s="39">
        <f t="shared" ref="TT140:TT203" ca="1" si="540">SUM(TM140:TS140)-TJ140</f>
        <v>0</v>
      </c>
      <c r="TU140" s="39">
        <f t="shared" ref="TU140:TU203" si="541">SUMPRODUCT(($W$10:$NO$10&gt;=TK140)*($W$10:$NO$10&lt;=TL140)*($W140:$NO140="1/8"&amp;TU$10))*0.125+SUMPRODUCT(($W$10:$NO$10&gt;=TK140)*($W$10:$NO$10&lt;=TL140)*($W140:$NO140="1/4"&amp;TU$10))*0.25+SUMPRODUCT(($W$10:$NO$10&gt;=TK140)*($W$10:$NO$10&lt;=TL140)*($W140:$NO140="1/2"&amp;TU$10))*0.5+SUMPRODUCT(($W$10:$NO$10&gt;=TK140)*($W$10:$NO$10&lt;=TL140)*($W140:$NO140=TU$10))</f>
        <v>0</v>
      </c>
      <c r="TV140" s="39">
        <f t="shared" ref="TV140:TV203" si="542">SUMPRODUCT(($W$10:$NO$10&gt;=TK140)*($W$10:$NO$10&lt;=TL140)*($W140:$NO140="1/8"&amp;TV$10))*0.125+SUMPRODUCT(($W$10:$NO$10&gt;=TK140)*($W$10:$NO$10&lt;=TL140)*($W140:$NO140="1/4"&amp;TV$10))*0.25+SUMPRODUCT(($W$10:$NO$10&gt;=TK140)*($W$10:$NO$10&lt;=TL140)*($W140:$NO140="1/2"&amp;TV$10))*0.5+SUMPRODUCT(($W$10:$NO$10&gt;=TK140)*($W$10:$NO$10&lt;=TL140)*($W140:$NO140=TV$10))</f>
        <v>0</v>
      </c>
      <c r="TW140" s="39">
        <f t="shared" ref="TW140:TW203" si="543">SUMPRODUCT(($W$10:$NO$10&gt;=TK140)*($W$10:$NO$10&lt;=TL140)*($W140:$NO140="1/8"&amp;TW$10))*0.125+SUMPRODUCT(($W$10:$NO$10&gt;=TK140)*($W$10:$NO$10&lt;=TL140)*($W140:$NO140="1/4"&amp;TW$10))*0.25+SUMPRODUCT(($W$10:$NO$10&gt;=TK140)*($W$10:$NO$10&lt;=TL140)*($W140:$NO140="1/2"&amp;TW$10))*0.5+SUMPRODUCT(($W$10:$NO$10&gt;=TK140)*($W$10:$NO$10&lt;=TL140)*($W140:$NO140=TW$10))</f>
        <v>0</v>
      </c>
      <c r="TX140" s="39">
        <f t="shared" ref="TX140:TX203" si="544">SUMPRODUCT(($W$10:$NO$10&gt;=TK140)*($W$10:$NO$10&lt;=TL140)*($W140:$NO140="1/8"&amp;TX$10))*0.125+SUMPRODUCT(($W$10:$NO$10&gt;=TK140)*($W$10:$NO$10&lt;=TL140)*($W140:$NO140="1/4"&amp;TX$10))*0.25+SUMPRODUCT(($W$10:$NO$10&gt;=TK140)*($W$10:$NO$10&lt;=TL140)*($W140:$NO140="1/2"&amp;TX$10))*0.5+SUMPRODUCT(($W$10:$NO$10&gt;=TK140)*($W$10:$NO$10&lt;=TL140)*($W140:$NO140=TX$10))</f>
        <v>0</v>
      </c>
      <c r="TY140" s="39">
        <f t="shared" ref="TY140:TY203" si="545">SUMPRODUCT(($W$10:$NO$10&gt;=TK140)*($W$10:$NO$10&lt;=TL140)*($W140:$NO140="1/8"&amp;TY$10))*0.125+SUMPRODUCT(($W$10:$NO$10&gt;=TK140)*($W$10:$NO$10&lt;=TL140)*($W140:$NO140="1/4"&amp;TY$10))*0.25+SUMPRODUCT(($W$10:$NO$10&gt;=TK140)*($W$10:$NO$10&lt;=TL140)*($W140:$NO140="1/2"&amp;TY$10))*0.5+SUMPRODUCT(($W$10:$NO$10&gt;=TK140)*($W$10:$NO$10&lt;=TL140)*($W140:$NO140=TY$10))</f>
        <v>0</v>
      </c>
      <c r="TZ140" s="39">
        <f t="shared" ref="TZ140:TZ203" si="546">SUMPRODUCT(($W$10:$NO$10&gt;=TK140)*($W$10:$NO$10&lt;=TL140)*($W140:$NO140="1/8"&amp;TZ$10))*0.125+SUMPRODUCT(($W$10:$NO$10&gt;=TK140)*($W$10:$NO$10&lt;=TL140)*($W140:$NO140="1/4"&amp;TZ$10))*0.25+SUMPRODUCT(($W$10:$NO$10&gt;=TK140)*($W$10:$NO$10&lt;=TL140)*($W140:$NO140="1/2"&amp;TZ$10))*0.5+SUMPRODUCT(($W$10:$NO$10&gt;=TK140)*($W$10:$NO$10&lt;=TL140)*($W140:$NO140=TZ$10))</f>
        <v>0</v>
      </c>
      <c r="UA140" s="39">
        <f t="shared" ref="UA140:UA203" si="547">SUMPRODUCT(($W$10:$NO$10&gt;=TK140)*($W$10:$NO$10&lt;=TL140)*($W140:$NO140="1/8"&amp;UA$10))*0.125+SUMPRODUCT(($W$10:$NO$10&gt;=TK140)*($W$10:$NO$10&lt;=TL140)*($W140:$NO140="1/4"&amp;UA$10))*0.25+SUMPRODUCT(($W$10:$NO$10&gt;=TK140)*($W$10:$NO$10&lt;=TL140)*($W140:$NO140="1/2"&amp;UA$10))*0.5+SUMPRODUCT(($W$10:$NO$10&gt;=TK140)*($W$10:$NO$10&lt;=TL140)*($W140:$NO140=UA$10))</f>
        <v>0</v>
      </c>
      <c r="UB140" s="39">
        <f t="shared" ref="UB140:UB203" si="548">SUMPRODUCT(($W$10:$NO$10&gt;=TK140)*($W$10:$NO$10&lt;=TL140)*($W140:$NO140="1/8"&amp;UB$10))*0.125+SUMPRODUCT(($W$10:$NO$10&gt;=TK140)*($W$10:$NO$10&lt;=TL140)*($W140:$NO140="1/4"&amp;UB$10))*0.25+SUMPRODUCT(($W$10:$NO$10&gt;=TK140)*($W$10:$NO$10&lt;=TL140)*($W140:$NO140="1/2"&amp;UB$10))*0.5+SUMPRODUCT(($W$10:$NO$10&gt;=TK140)*($W$10:$NO$10&lt;=TL140)*($W140:$NO140=UB$10))</f>
        <v>0</v>
      </c>
      <c r="UC140" s="39">
        <f t="shared" ref="UC140:UC203" ca="1" si="549">TT140-SUM(TU140:UB140)</f>
        <v>0</v>
      </c>
      <c r="UD140" s="41">
        <f t="shared" ref="UD140:UD203" si="550">SUMPRODUCT(($W$10:$NO$10&gt;=UE140)*($W$10:$NO$10&lt;=UF140)*($W140:$NO140=$V$4))</f>
        <v>0</v>
      </c>
      <c r="UE140" s="40">
        <f t="shared" ref="UE140:UE203" si="551">IF($D140&lt;&gt;"",IF($D140&lt;UE$9,UE$9,$D140),UE$9)</f>
        <v>45108</v>
      </c>
      <c r="UF140" s="40">
        <f t="shared" ref="UF140:UF203" si="552">IF($E140&lt;&gt;"",IF($E140&lt;UF$9,$E140,UF$9),UF$9)</f>
        <v>45138</v>
      </c>
      <c r="UG140" s="39">
        <f t="array" aca="1" ref="UG140" ca="1">IFERROR(IF($H140&lt;&gt;"",SUM(IF(WEEKDAY(-1+ROW(INDIRECT("1:"&amp;(UF140-UE140)+1)),2)={1},1,0)),0),0)</f>
        <v>0</v>
      </c>
      <c r="UH140" s="39">
        <f t="array" aca="1" ref="UH140" ca="1">IFERROR(IF($I140&lt;&gt;"",SUM(IF(WEEKDAY(-1+ROW(INDIRECT("1:"&amp;(UF140-UE140)+1)),2)={2},1,0)),0),0)</f>
        <v>0</v>
      </c>
      <c r="UI140" s="39">
        <f t="array" aca="1" ref="UI140" ca="1">IFERROR(IF($J140&lt;&gt;"",SUM(IF(WEEKDAY(-1+ROW(INDIRECT("1:"&amp;(UF140-UE140)+1)),2)={3},1,0)),0),0)</f>
        <v>0</v>
      </c>
      <c r="UJ140" s="39">
        <f t="array" aca="1" ref="UJ140" ca="1">IFERROR(IF($K140&lt;&gt;"",SUM(IF(WEEKDAY(-1+ROW(INDIRECT("1:"&amp;(UF140-UE140)+1)),2)={4},1,0)),0),0)</f>
        <v>0</v>
      </c>
      <c r="UK140" s="39">
        <f t="array" aca="1" ref="UK140" ca="1">IFERROR(IF($L140&lt;&gt;"",SUM(IF(WEEKDAY(-1+ROW(INDIRECT("1:"&amp;(UF140-UE140)+1)),2)={5},1,0)),0),0)</f>
        <v>0</v>
      </c>
      <c r="UL140" s="39">
        <f t="array" aca="1" ref="UL140" ca="1">IFERROR(IF($M140&lt;&gt;"",SUM(IF(WEEKDAY(-1+ROW(INDIRECT("1:"&amp;(UF140-UE140)+1)),2)={6},1,0)),0),0)</f>
        <v>0</v>
      </c>
      <c r="UM140" s="39">
        <f t="array" aca="1" ref="UM140" ca="1">IFERROR(IF($N140&lt;&gt;"",SUM(IF(WEEKDAY(-1+ROW(INDIRECT("1:"&amp;(UF140-UE140)+1)),2)={7},1,0)),0),0)</f>
        <v>0</v>
      </c>
      <c r="UN140" s="39">
        <f t="shared" ref="UN140:UN203" ca="1" si="553">SUM(UG140:UM140)-UD140</f>
        <v>0</v>
      </c>
      <c r="UO140" s="39">
        <f t="shared" ref="UO140:UO203" si="554">SUMPRODUCT(($W$10:$NO$10&gt;=UE140)*($W$10:$NO$10&lt;=UF140)*($W140:$NO140="1/8"&amp;UO$10))*0.125+SUMPRODUCT(($W$10:$NO$10&gt;=UE140)*($W$10:$NO$10&lt;=UF140)*($W140:$NO140="1/4"&amp;UO$10))*0.25+SUMPRODUCT(($W$10:$NO$10&gt;=UE140)*($W$10:$NO$10&lt;=UF140)*($W140:$NO140="1/2"&amp;UO$10))*0.5+SUMPRODUCT(($W$10:$NO$10&gt;=UE140)*($W$10:$NO$10&lt;=UF140)*($W140:$NO140=UO$10))</f>
        <v>0</v>
      </c>
      <c r="UP140" s="39">
        <f t="shared" ref="UP140:UP203" si="555">SUMPRODUCT(($W$10:$NO$10&gt;=UE140)*($W$10:$NO$10&lt;=UF140)*($W140:$NO140="1/8"&amp;UP$10))*0.125+SUMPRODUCT(($W$10:$NO$10&gt;=UE140)*($W$10:$NO$10&lt;=UF140)*($W140:$NO140="1/4"&amp;UP$10))*0.25+SUMPRODUCT(($W$10:$NO$10&gt;=UE140)*($W$10:$NO$10&lt;=UF140)*($W140:$NO140="1/2"&amp;UP$10))*0.5+SUMPRODUCT(($W$10:$NO$10&gt;=UE140)*($W$10:$NO$10&lt;=UF140)*($W140:$NO140=UP$10))</f>
        <v>0</v>
      </c>
      <c r="UQ140" s="39">
        <f t="shared" ref="UQ140:UQ203" si="556">SUMPRODUCT(($W$10:$NO$10&gt;=UE140)*($W$10:$NO$10&lt;=UF140)*($W140:$NO140="1/8"&amp;UQ$10))*0.125+SUMPRODUCT(($W$10:$NO$10&gt;=UE140)*($W$10:$NO$10&lt;=UF140)*($W140:$NO140="1/4"&amp;UQ$10))*0.25+SUMPRODUCT(($W$10:$NO$10&gt;=UE140)*($W$10:$NO$10&lt;=UF140)*($W140:$NO140="1/2"&amp;UQ$10))*0.5+SUMPRODUCT(($W$10:$NO$10&gt;=UE140)*($W$10:$NO$10&lt;=UF140)*($W140:$NO140=UQ$10))</f>
        <v>0</v>
      </c>
      <c r="UR140" s="39">
        <f t="shared" ref="UR140:UR203" si="557">SUMPRODUCT(($W$10:$NO$10&gt;=UE140)*($W$10:$NO$10&lt;=UF140)*($W140:$NO140="1/8"&amp;UR$10))*0.125+SUMPRODUCT(($W$10:$NO$10&gt;=UE140)*($W$10:$NO$10&lt;=UF140)*($W140:$NO140="1/4"&amp;UR$10))*0.25+SUMPRODUCT(($W$10:$NO$10&gt;=UE140)*($W$10:$NO$10&lt;=UF140)*($W140:$NO140="1/2"&amp;UR$10))*0.5+SUMPRODUCT(($W$10:$NO$10&gt;=UE140)*($W$10:$NO$10&lt;=UF140)*($W140:$NO140=UR$10))</f>
        <v>0</v>
      </c>
      <c r="US140" s="39">
        <f t="shared" ref="US140:US203" si="558">SUMPRODUCT(($W$10:$NO$10&gt;=UE140)*($W$10:$NO$10&lt;=UF140)*($W140:$NO140="1/8"&amp;US$10))*0.125+SUMPRODUCT(($W$10:$NO$10&gt;=UE140)*($W$10:$NO$10&lt;=UF140)*($W140:$NO140="1/4"&amp;US$10))*0.25+SUMPRODUCT(($W$10:$NO$10&gt;=UE140)*($W$10:$NO$10&lt;=UF140)*($W140:$NO140="1/2"&amp;US$10))*0.5+SUMPRODUCT(($W$10:$NO$10&gt;=UE140)*($W$10:$NO$10&lt;=UF140)*($W140:$NO140=US$10))</f>
        <v>0</v>
      </c>
      <c r="UT140" s="39">
        <f t="shared" ref="UT140:UT203" si="559">SUMPRODUCT(($W$10:$NO$10&gt;=UE140)*($W$10:$NO$10&lt;=UF140)*($W140:$NO140="1/8"&amp;UT$10))*0.125+SUMPRODUCT(($W$10:$NO$10&gt;=UE140)*($W$10:$NO$10&lt;=UF140)*($W140:$NO140="1/4"&amp;UT$10))*0.25+SUMPRODUCT(($W$10:$NO$10&gt;=UE140)*($W$10:$NO$10&lt;=UF140)*($W140:$NO140="1/2"&amp;UT$10))*0.5+SUMPRODUCT(($W$10:$NO$10&gt;=UE140)*($W$10:$NO$10&lt;=UF140)*($W140:$NO140=UT$10))</f>
        <v>0</v>
      </c>
      <c r="UU140" s="39">
        <f t="shared" ref="UU140:UU203" si="560">SUMPRODUCT(($W$10:$NO$10&gt;=UE140)*($W$10:$NO$10&lt;=UF140)*($W140:$NO140="1/8"&amp;UU$10))*0.125+SUMPRODUCT(($W$10:$NO$10&gt;=UE140)*($W$10:$NO$10&lt;=UF140)*($W140:$NO140="1/4"&amp;UU$10))*0.25+SUMPRODUCT(($W$10:$NO$10&gt;=UE140)*($W$10:$NO$10&lt;=UF140)*($W140:$NO140="1/2"&amp;UU$10))*0.5+SUMPRODUCT(($W$10:$NO$10&gt;=UE140)*($W$10:$NO$10&lt;=UF140)*($W140:$NO140=UU$10))</f>
        <v>0</v>
      </c>
      <c r="UV140" s="39">
        <f t="shared" ref="UV140:UV203" si="561">SUMPRODUCT(($W$10:$NO$10&gt;=UE140)*($W$10:$NO$10&lt;=UF140)*($W140:$NO140="1/8"&amp;UV$10))*0.125+SUMPRODUCT(($W$10:$NO$10&gt;=UE140)*($W$10:$NO$10&lt;=UF140)*($W140:$NO140="1/4"&amp;UV$10))*0.25+SUMPRODUCT(($W$10:$NO$10&gt;=UE140)*($W$10:$NO$10&lt;=UF140)*($W140:$NO140="1/2"&amp;UV$10))*0.5+SUMPRODUCT(($W$10:$NO$10&gt;=UE140)*($W$10:$NO$10&lt;=UF140)*($W140:$NO140=UV$10))</f>
        <v>0</v>
      </c>
      <c r="UW140" s="39">
        <f t="shared" ref="UW140:UW203" ca="1" si="562">UN140-SUM(UO140:UV140)</f>
        <v>0</v>
      </c>
      <c r="UX140" s="41">
        <f t="shared" ref="UX140:UX203" si="563">SUMPRODUCT(($W$10:$NO$10&gt;=UY140)*($W$10:$NO$10&lt;=UZ140)*($W140:$NO140=$V$4))</f>
        <v>0</v>
      </c>
      <c r="UY140" s="40">
        <f t="shared" ref="UY140:UY203" si="564">IF($D140&lt;&gt;"",IF($D140&lt;UY$9,UY$9,$D140),UY$9)</f>
        <v>45139</v>
      </c>
      <c r="UZ140" s="40">
        <f t="shared" ref="UZ140:UZ203" si="565">IF($E140&lt;&gt;"",IF($E140&lt;UZ$9,$E140,UZ$9),UZ$9)</f>
        <v>45169</v>
      </c>
      <c r="VA140" s="39">
        <f t="array" aca="1" ref="VA140" ca="1">IFERROR(IF($H140&lt;&gt;"",SUM(IF(WEEKDAY(-1+ROW(INDIRECT("1:"&amp;(UZ140-UY140)+1)),2)={1},1,0)),0),0)</f>
        <v>0</v>
      </c>
      <c r="VB140" s="39">
        <f t="array" aca="1" ref="VB140" ca="1">IFERROR(IF($I140&lt;&gt;"",SUM(IF(WEEKDAY(-1+ROW(INDIRECT("1:"&amp;(UZ140-UY140)+1)),2)={2},1,0)),0),0)</f>
        <v>0</v>
      </c>
      <c r="VC140" s="39">
        <f t="array" aca="1" ref="VC140" ca="1">IFERROR(IF($J140&lt;&gt;"",SUM(IF(WEEKDAY(-1+ROW(INDIRECT("1:"&amp;(UZ140-UY140)+1)),2)={3},1,0)),0),0)</f>
        <v>0</v>
      </c>
      <c r="VD140" s="39">
        <f t="array" aca="1" ref="VD140" ca="1">IFERROR(IF($K140&lt;&gt;"",SUM(IF(WEEKDAY(-1+ROW(INDIRECT("1:"&amp;(UZ140-UY140)+1)),2)={4},1,0)),0),0)</f>
        <v>0</v>
      </c>
      <c r="VE140" s="39">
        <f t="array" aca="1" ref="VE140" ca="1">IFERROR(IF($L140&lt;&gt;"",SUM(IF(WEEKDAY(-1+ROW(INDIRECT("1:"&amp;(UZ140-UY140)+1)),2)={5},1,0)),0),0)</f>
        <v>0</v>
      </c>
      <c r="VF140" s="39">
        <f t="array" aca="1" ref="VF140" ca="1">IFERROR(IF($M140&lt;&gt;"",SUM(IF(WEEKDAY(-1+ROW(INDIRECT("1:"&amp;(UZ140-UY140)+1)),2)={6},1,0)),0),0)</f>
        <v>0</v>
      </c>
      <c r="VG140" s="39">
        <f t="array" aca="1" ref="VG140" ca="1">IFERROR(IF($N140&lt;&gt;"",SUM(IF(WEEKDAY(-1+ROW(INDIRECT("1:"&amp;(UZ140-UY140)+1)),2)={7},1,0)),0),0)</f>
        <v>0</v>
      </c>
      <c r="VH140" s="39">
        <f t="shared" ref="VH140:VH203" ca="1" si="566">SUM(VA140:VG140)-UX140</f>
        <v>0</v>
      </c>
      <c r="VI140" s="39">
        <f t="shared" ref="VI140:VI203" si="567">SUMPRODUCT(($W$10:$NO$10&gt;=UY140)*($W$10:$NO$10&lt;=UZ140)*($W140:$NO140="1/8"&amp;VI$10))*0.125+SUMPRODUCT(($W$10:$NO$10&gt;=UY140)*($W$10:$NO$10&lt;=UZ140)*($W140:$NO140="1/4"&amp;VI$10))*0.25+SUMPRODUCT(($W$10:$NO$10&gt;=UY140)*($W$10:$NO$10&lt;=UZ140)*($W140:$NO140="1/2"&amp;VI$10))*0.5+SUMPRODUCT(($W$10:$NO$10&gt;=UY140)*($W$10:$NO$10&lt;=UZ140)*($W140:$NO140=VI$10))</f>
        <v>0</v>
      </c>
      <c r="VJ140" s="39">
        <f t="shared" ref="VJ140:VJ203" si="568">SUMPRODUCT(($W$10:$NO$10&gt;=UY140)*($W$10:$NO$10&lt;=UZ140)*($W140:$NO140="1/8"&amp;VJ$10))*0.125+SUMPRODUCT(($W$10:$NO$10&gt;=UY140)*($W$10:$NO$10&lt;=UZ140)*($W140:$NO140="1/4"&amp;VJ$10))*0.25+SUMPRODUCT(($W$10:$NO$10&gt;=UY140)*($W$10:$NO$10&lt;=UZ140)*($W140:$NO140="1/2"&amp;VJ$10))*0.5+SUMPRODUCT(($W$10:$NO$10&gt;=UY140)*($W$10:$NO$10&lt;=UZ140)*($W140:$NO140=VJ$10))</f>
        <v>0</v>
      </c>
      <c r="VK140" s="39">
        <f t="shared" ref="VK140:VK203" si="569">SUMPRODUCT(($W$10:$NO$10&gt;=UY140)*($W$10:$NO$10&lt;=UZ140)*($W140:$NO140="1/8"&amp;VK$10))*0.125+SUMPRODUCT(($W$10:$NO$10&gt;=UY140)*($W$10:$NO$10&lt;=UZ140)*($W140:$NO140="1/4"&amp;VK$10))*0.25+SUMPRODUCT(($W$10:$NO$10&gt;=UY140)*($W$10:$NO$10&lt;=UZ140)*($W140:$NO140="1/2"&amp;VK$10))*0.5+SUMPRODUCT(($W$10:$NO$10&gt;=UY140)*($W$10:$NO$10&lt;=UZ140)*($W140:$NO140=VK$10))</f>
        <v>0</v>
      </c>
      <c r="VL140" s="39">
        <f t="shared" ref="VL140:VL203" si="570">SUMPRODUCT(($W$10:$NO$10&gt;=UY140)*($W$10:$NO$10&lt;=UZ140)*($W140:$NO140="1/8"&amp;VL$10))*0.125+SUMPRODUCT(($W$10:$NO$10&gt;=UY140)*($W$10:$NO$10&lt;=UZ140)*($W140:$NO140="1/4"&amp;VL$10))*0.25+SUMPRODUCT(($W$10:$NO$10&gt;=UY140)*($W$10:$NO$10&lt;=UZ140)*($W140:$NO140="1/2"&amp;VL$10))*0.5+SUMPRODUCT(($W$10:$NO$10&gt;=UY140)*($W$10:$NO$10&lt;=UZ140)*($W140:$NO140=VL$10))</f>
        <v>0</v>
      </c>
      <c r="VM140" s="39">
        <f t="shared" ref="VM140:VM203" si="571">SUMPRODUCT(($W$10:$NO$10&gt;=UY140)*($W$10:$NO$10&lt;=UZ140)*($W140:$NO140="1/8"&amp;VM$10))*0.125+SUMPRODUCT(($W$10:$NO$10&gt;=UY140)*($W$10:$NO$10&lt;=UZ140)*($W140:$NO140="1/4"&amp;VM$10))*0.25+SUMPRODUCT(($W$10:$NO$10&gt;=UY140)*($W$10:$NO$10&lt;=UZ140)*($W140:$NO140="1/2"&amp;VM$10))*0.5+SUMPRODUCT(($W$10:$NO$10&gt;=UY140)*($W$10:$NO$10&lt;=UZ140)*($W140:$NO140=VM$10))</f>
        <v>0</v>
      </c>
      <c r="VN140" s="39">
        <f t="shared" ref="VN140:VN203" si="572">SUMPRODUCT(($W$10:$NO$10&gt;=UY140)*($W$10:$NO$10&lt;=UZ140)*($W140:$NO140="1/8"&amp;VN$10))*0.125+SUMPRODUCT(($W$10:$NO$10&gt;=UY140)*($W$10:$NO$10&lt;=UZ140)*($W140:$NO140="1/4"&amp;VN$10))*0.25+SUMPRODUCT(($W$10:$NO$10&gt;=UY140)*($W$10:$NO$10&lt;=UZ140)*($W140:$NO140="1/2"&amp;VN$10))*0.5+SUMPRODUCT(($W$10:$NO$10&gt;=UY140)*($W$10:$NO$10&lt;=UZ140)*($W140:$NO140=VN$10))</f>
        <v>0</v>
      </c>
      <c r="VO140" s="39">
        <f t="shared" ref="VO140:VO203" si="573">SUMPRODUCT(($W$10:$NO$10&gt;=UY140)*($W$10:$NO$10&lt;=UZ140)*($W140:$NO140="1/8"&amp;VO$10))*0.125+SUMPRODUCT(($W$10:$NO$10&gt;=UY140)*($W$10:$NO$10&lt;=UZ140)*($W140:$NO140="1/4"&amp;VO$10))*0.25+SUMPRODUCT(($W$10:$NO$10&gt;=UY140)*($W$10:$NO$10&lt;=UZ140)*($W140:$NO140="1/2"&amp;VO$10))*0.5+SUMPRODUCT(($W$10:$NO$10&gt;=UY140)*($W$10:$NO$10&lt;=UZ140)*($W140:$NO140=VO$10))</f>
        <v>0</v>
      </c>
      <c r="VP140" s="39">
        <f t="shared" ref="VP140:VP203" si="574">SUMPRODUCT(($W$10:$NO$10&gt;=UY140)*($W$10:$NO$10&lt;=UZ140)*($W140:$NO140="1/8"&amp;VP$10))*0.125+SUMPRODUCT(($W$10:$NO$10&gt;=UY140)*($W$10:$NO$10&lt;=UZ140)*($W140:$NO140="1/4"&amp;VP$10))*0.25+SUMPRODUCT(($W$10:$NO$10&gt;=UY140)*($W$10:$NO$10&lt;=UZ140)*($W140:$NO140="1/2"&amp;VP$10))*0.5+SUMPRODUCT(($W$10:$NO$10&gt;=UY140)*($W$10:$NO$10&lt;=UZ140)*($W140:$NO140=VP$10))</f>
        <v>0</v>
      </c>
      <c r="VQ140" s="39">
        <f t="shared" ref="VQ140:VQ203" ca="1" si="575">VH140-SUM(VI140:VP140)</f>
        <v>0</v>
      </c>
      <c r="VR140" s="41">
        <f t="shared" ref="VR140:VR203" si="576">SUMPRODUCT(($W$10:$NO$10&gt;=VS140)*($W$10:$NO$10&lt;=VT140)*($W140:$NO140=$V$4))</f>
        <v>0</v>
      </c>
      <c r="VS140" s="40">
        <f t="shared" ref="VS140:VS203" si="577">IF($D140&lt;&gt;"",IF($D140&lt;VS$9,VS$9,$D140),VS$9)</f>
        <v>45170</v>
      </c>
      <c r="VT140" s="40">
        <f t="shared" ref="VT140:VT203" si="578">IF($E140&lt;&gt;"",IF($E140&lt;VT$9,$E140,VT$9),VT$9)</f>
        <v>45199</v>
      </c>
      <c r="VU140" s="39">
        <f t="array" aca="1" ref="VU140" ca="1">IFERROR(IF($H140&lt;&gt;"",SUM(IF(WEEKDAY(-1+ROW(INDIRECT("1:"&amp;(VT140-VS140)+1)),2)={1},1,0)),0),0)</f>
        <v>0</v>
      </c>
      <c r="VV140" s="39">
        <f t="array" aca="1" ref="VV140" ca="1">IFERROR(IF($I140&lt;&gt;"",SUM(IF(WEEKDAY(-1+ROW(INDIRECT("1:"&amp;(VT140-VS140)+1)),2)={2},1,0)),0),0)</f>
        <v>0</v>
      </c>
      <c r="VW140" s="39">
        <f t="array" aca="1" ref="VW140" ca="1">IFERROR(IF($J140&lt;&gt;"",SUM(IF(WEEKDAY(-1+ROW(INDIRECT("1:"&amp;(VT140-VS140)+1)),2)={3},1,0)),0),0)</f>
        <v>0</v>
      </c>
      <c r="VX140" s="39">
        <f t="array" aca="1" ref="VX140" ca="1">IFERROR(IF($K140&lt;&gt;"",SUM(IF(WEEKDAY(-1+ROW(INDIRECT("1:"&amp;(VT140-VS140)+1)),2)={4},1,0)),0),0)</f>
        <v>0</v>
      </c>
      <c r="VY140" s="39">
        <f t="array" aca="1" ref="VY140" ca="1">IFERROR(IF($L140&lt;&gt;"",SUM(IF(WEEKDAY(-1+ROW(INDIRECT("1:"&amp;(VT140-VS140)+1)),2)={5},1,0)),0),0)</f>
        <v>0</v>
      </c>
      <c r="VZ140" s="39">
        <f t="array" aca="1" ref="VZ140" ca="1">IFERROR(IF($M140&lt;&gt;"",SUM(IF(WEEKDAY(-1+ROW(INDIRECT("1:"&amp;(VT140-VS140)+1)),2)={6},1,0)),0),0)</f>
        <v>0</v>
      </c>
      <c r="WA140" s="39">
        <f t="array" aca="1" ref="WA140" ca="1">IFERROR(IF($N140&lt;&gt;"",SUM(IF(WEEKDAY(-1+ROW(INDIRECT("1:"&amp;(VT140-VS140)+1)),2)={7},1,0)),0),0)</f>
        <v>0</v>
      </c>
      <c r="WB140" s="39">
        <f t="shared" ref="WB140:WB203" ca="1" si="579">SUM(VU140:WA140)-VR140</f>
        <v>0</v>
      </c>
      <c r="WC140" s="39">
        <f t="shared" ref="WC140:WC203" si="580">SUMPRODUCT(($W$10:$NO$10&gt;=VS140)*($W$10:$NO$10&lt;=VT140)*($W140:$NO140="1/8"&amp;WC$10))*0.125+SUMPRODUCT(($W$10:$NO$10&gt;=VS140)*($W$10:$NO$10&lt;=VT140)*($W140:$NO140="1/4"&amp;WC$10))*0.25+SUMPRODUCT(($W$10:$NO$10&gt;=VS140)*($W$10:$NO$10&lt;=VT140)*($W140:$NO140="1/2"&amp;WC$10))*0.5+SUMPRODUCT(($W$10:$NO$10&gt;=VS140)*($W$10:$NO$10&lt;=VT140)*($W140:$NO140=WC$10))</f>
        <v>0</v>
      </c>
      <c r="WD140" s="39">
        <f t="shared" ref="WD140:WD203" si="581">SUMPRODUCT(($W$10:$NO$10&gt;=VS140)*($W$10:$NO$10&lt;=VT140)*($W140:$NO140="1/8"&amp;WD$10))*0.125+SUMPRODUCT(($W$10:$NO$10&gt;=VS140)*($W$10:$NO$10&lt;=VT140)*($W140:$NO140="1/4"&amp;WD$10))*0.25+SUMPRODUCT(($W$10:$NO$10&gt;=VS140)*($W$10:$NO$10&lt;=VT140)*($W140:$NO140="1/2"&amp;WD$10))*0.5+SUMPRODUCT(($W$10:$NO$10&gt;=VS140)*($W$10:$NO$10&lt;=VT140)*($W140:$NO140=WD$10))</f>
        <v>0</v>
      </c>
      <c r="WE140" s="39">
        <f t="shared" ref="WE140:WE203" si="582">SUMPRODUCT(($W$10:$NO$10&gt;=VS140)*($W$10:$NO$10&lt;=VT140)*($W140:$NO140="1/8"&amp;WE$10))*0.125+SUMPRODUCT(($W$10:$NO$10&gt;=VS140)*($W$10:$NO$10&lt;=VT140)*($W140:$NO140="1/4"&amp;WE$10))*0.25+SUMPRODUCT(($W$10:$NO$10&gt;=VS140)*($W$10:$NO$10&lt;=VT140)*($W140:$NO140="1/2"&amp;WE$10))*0.5+SUMPRODUCT(($W$10:$NO$10&gt;=VS140)*($W$10:$NO$10&lt;=VT140)*($W140:$NO140=WE$10))</f>
        <v>0</v>
      </c>
      <c r="WF140" s="39">
        <f t="shared" ref="WF140:WF203" si="583">SUMPRODUCT(($W$10:$NO$10&gt;=VS140)*($W$10:$NO$10&lt;=VT140)*($W140:$NO140="1/8"&amp;WF$10))*0.125+SUMPRODUCT(($W$10:$NO$10&gt;=VS140)*($W$10:$NO$10&lt;=VT140)*($W140:$NO140="1/4"&amp;WF$10))*0.25+SUMPRODUCT(($W$10:$NO$10&gt;=VS140)*($W$10:$NO$10&lt;=VT140)*($W140:$NO140="1/2"&amp;WF$10))*0.5+SUMPRODUCT(($W$10:$NO$10&gt;=VS140)*($W$10:$NO$10&lt;=VT140)*($W140:$NO140=WF$10))</f>
        <v>0</v>
      </c>
      <c r="WG140" s="39">
        <f t="shared" ref="WG140:WG203" si="584">SUMPRODUCT(($W$10:$NO$10&gt;=VS140)*($W$10:$NO$10&lt;=VT140)*($W140:$NO140="1/8"&amp;WG$10))*0.125+SUMPRODUCT(($W$10:$NO$10&gt;=VS140)*($W$10:$NO$10&lt;=VT140)*($W140:$NO140="1/4"&amp;WG$10))*0.25+SUMPRODUCT(($W$10:$NO$10&gt;=VS140)*($W$10:$NO$10&lt;=VT140)*($W140:$NO140="1/2"&amp;WG$10))*0.5+SUMPRODUCT(($W$10:$NO$10&gt;=VS140)*($W$10:$NO$10&lt;=VT140)*($W140:$NO140=WG$10))</f>
        <v>0</v>
      </c>
      <c r="WH140" s="39">
        <f t="shared" ref="WH140:WH203" si="585">SUMPRODUCT(($W$10:$NO$10&gt;=VS140)*($W$10:$NO$10&lt;=VT140)*($W140:$NO140="1/8"&amp;WH$10))*0.125+SUMPRODUCT(($W$10:$NO$10&gt;=VS140)*($W$10:$NO$10&lt;=VT140)*($W140:$NO140="1/4"&amp;WH$10))*0.25+SUMPRODUCT(($W$10:$NO$10&gt;=VS140)*($W$10:$NO$10&lt;=VT140)*($W140:$NO140="1/2"&amp;WH$10))*0.5+SUMPRODUCT(($W$10:$NO$10&gt;=VS140)*($W$10:$NO$10&lt;=VT140)*($W140:$NO140=WH$10))</f>
        <v>0</v>
      </c>
      <c r="WI140" s="39">
        <f t="shared" ref="WI140:WI203" si="586">SUMPRODUCT(($W$10:$NO$10&gt;=VS140)*($W$10:$NO$10&lt;=VT140)*($W140:$NO140="1/8"&amp;WI$10))*0.125+SUMPRODUCT(($W$10:$NO$10&gt;=VS140)*($W$10:$NO$10&lt;=VT140)*($W140:$NO140="1/4"&amp;WI$10))*0.25+SUMPRODUCT(($W$10:$NO$10&gt;=VS140)*($W$10:$NO$10&lt;=VT140)*($W140:$NO140="1/2"&amp;WI$10))*0.5+SUMPRODUCT(($W$10:$NO$10&gt;=VS140)*($W$10:$NO$10&lt;=VT140)*($W140:$NO140=WI$10))</f>
        <v>0</v>
      </c>
      <c r="WJ140" s="39">
        <f t="shared" ref="WJ140:WJ203" si="587">SUMPRODUCT(($W$10:$NO$10&gt;=VS140)*($W$10:$NO$10&lt;=VT140)*($W140:$NO140="1/8"&amp;WJ$10))*0.125+SUMPRODUCT(($W$10:$NO$10&gt;=VS140)*($W$10:$NO$10&lt;=VT140)*($W140:$NO140="1/4"&amp;WJ$10))*0.25+SUMPRODUCT(($W$10:$NO$10&gt;=VS140)*($W$10:$NO$10&lt;=VT140)*($W140:$NO140="1/2"&amp;WJ$10))*0.5+SUMPRODUCT(($W$10:$NO$10&gt;=VS140)*($W$10:$NO$10&lt;=VT140)*($W140:$NO140=WJ$10))</f>
        <v>0</v>
      </c>
      <c r="WK140" s="39">
        <f t="shared" ref="WK140:WK203" ca="1" si="588">WB140-SUM(WC140:WJ140)</f>
        <v>0</v>
      </c>
      <c r="WL140" s="41">
        <f t="shared" ref="WL140:WL203" si="589">SUMPRODUCT(($W$10:$NO$10&gt;=WM140)*($W$10:$NO$10&lt;=WN140)*($W140:$NO140=$V$4))</f>
        <v>0</v>
      </c>
      <c r="WM140" s="40">
        <f t="shared" ref="WM140:WM203" si="590">IF($D140&lt;&gt;"",IF($D140&lt;WM$9,WM$9,$D140),WM$9)</f>
        <v>45200</v>
      </c>
      <c r="WN140" s="40">
        <f t="shared" ref="WN140:WN203" si="591">IF($E140&lt;&gt;"",IF($E140&lt;WN$9,$E140,WN$9),WN$9)</f>
        <v>45230</v>
      </c>
      <c r="WO140" s="39">
        <f t="array" aca="1" ref="WO140" ca="1">IFERROR(IF($H140&lt;&gt;"",SUM(IF(WEEKDAY(-1+ROW(INDIRECT("1:"&amp;(WN140-WM140)+1)),2)={1},1,0)),0),0)</f>
        <v>0</v>
      </c>
      <c r="WP140" s="39">
        <f t="array" aca="1" ref="WP140" ca="1">IFERROR(IF($I140&lt;&gt;"",SUM(IF(WEEKDAY(-1+ROW(INDIRECT("1:"&amp;(WN140-WM140)+1)),2)={2},1,0)),0),0)</f>
        <v>0</v>
      </c>
      <c r="WQ140" s="39">
        <f t="array" aca="1" ref="WQ140" ca="1">IFERROR(IF($J140&lt;&gt;"",SUM(IF(WEEKDAY(-1+ROW(INDIRECT("1:"&amp;(WN140-WM140)+1)),2)={3},1,0)),0),0)</f>
        <v>0</v>
      </c>
      <c r="WR140" s="39">
        <f t="array" aca="1" ref="WR140" ca="1">IFERROR(IF($K140&lt;&gt;"",SUM(IF(WEEKDAY(-1+ROW(INDIRECT("1:"&amp;(WN140-WM140)+1)),2)={4},1,0)),0),0)</f>
        <v>0</v>
      </c>
      <c r="WS140" s="39">
        <f t="array" aca="1" ref="WS140" ca="1">IFERROR(IF($L140&lt;&gt;"",SUM(IF(WEEKDAY(-1+ROW(INDIRECT("1:"&amp;(WN140-WM140)+1)),2)={5},1,0)),0),0)</f>
        <v>0</v>
      </c>
      <c r="WT140" s="39">
        <f t="array" aca="1" ref="WT140" ca="1">IFERROR(IF($M140&lt;&gt;"",SUM(IF(WEEKDAY(-1+ROW(INDIRECT("1:"&amp;(WN140-WM140)+1)),2)={6},1,0)),0),0)</f>
        <v>0</v>
      </c>
      <c r="WU140" s="39">
        <f t="array" aca="1" ref="WU140" ca="1">IFERROR(IF($N140&lt;&gt;"",SUM(IF(WEEKDAY(-1+ROW(INDIRECT("1:"&amp;(WN140-WM140)+1)),2)={7},1,0)),0),0)</f>
        <v>0</v>
      </c>
      <c r="WV140" s="39">
        <f t="shared" ref="WV140:WV203" ca="1" si="592">SUM(WO140:WU140)-WL140</f>
        <v>0</v>
      </c>
      <c r="WW140" s="39">
        <f t="shared" ref="WW140:WW203" si="593">SUMPRODUCT(($W$10:$NO$10&gt;=WM140)*($W$10:$NO$10&lt;=WN140)*($W140:$NO140="1/8"&amp;WW$10))*0.125+SUMPRODUCT(($W$10:$NO$10&gt;=WM140)*($W$10:$NO$10&lt;=WN140)*($W140:$NO140="1/4"&amp;WW$10))*0.25+SUMPRODUCT(($W$10:$NO$10&gt;=WM140)*($W$10:$NO$10&lt;=WN140)*($W140:$NO140="1/2"&amp;WW$10))*0.5+SUMPRODUCT(($W$10:$NO$10&gt;=WM140)*($W$10:$NO$10&lt;=WN140)*($W140:$NO140=WW$10))</f>
        <v>0</v>
      </c>
      <c r="WX140" s="39">
        <f t="shared" ref="WX140:WX203" si="594">SUMPRODUCT(($W$10:$NO$10&gt;=WM140)*($W$10:$NO$10&lt;=WN140)*($W140:$NO140="1/8"&amp;WX$10))*0.125+SUMPRODUCT(($W$10:$NO$10&gt;=WM140)*($W$10:$NO$10&lt;=WN140)*($W140:$NO140="1/4"&amp;WX$10))*0.25+SUMPRODUCT(($W$10:$NO$10&gt;=WM140)*($W$10:$NO$10&lt;=WN140)*($W140:$NO140="1/2"&amp;WX$10))*0.5+SUMPRODUCT(($W$10:$NO$10&gt;=WM140)*($W$10:$NO$10&lt;=WN140)*($W140:$NO140=WX$10))</f>
        <v>0</v>
      </c>
      <c r="WY140" s="39">
        <f t="shared" ref="WY140:WY203" si="595">SUMPRODUCT(($W$10:$NO$10&gt;=WM140)*($W$10:$NO$10&lt;=WN140)*($W140:$NO140="1/8"&amp;WY$10))*0.125+SUMPRODUCT(($W$10:$NO$10&gt;=WM140)*($W$10:$NO$10&lt;=WN140)*($W140:$NO140="1/4"&amp;WY$10))*0.25+SUMPRODUCT(($W$10:$NO$10&gt;=WM140)*($W$10:$NO$10&lt;=WN140)*($W140:$NO140="1/2"&amp;WY$10))*0.5+SUMPRODUCT(($W$10:$NO$10&gt;=WM140)*($W$10:$NO$10&lt;=WN140)*($W140:$NO140=WY$10))</f>
        <v>0</v>
      </c>
      <c r="WZ140" s="39">
        <f t="shared" ref="WZ140:WZ203" si="596">SUMPRODUCT(($W$10:$NO$10&gt;=WM140)*($W$10:$NO$10&lt;=WN140)*($W140:$NO140="1/8"&amp;WZ$10))*0.125+SUMPRODUCT(($W$10:$NO$10&gt;=WM140)*($W$10:$NO$10&lt;=WN140)*($W140:$NO140="1/4"&amp;WZ$10))*0.25+SUMPRODUCT(($W$10:$NO$10&gt;=WM140)*($W$10:$NO$10&lt;=WN140)*($W140:$NO140="1/2"&amp;WZ$10))*0.5+SUMPRODUCT(($W$10:$NO$10&gt;=WM140)*($W$10:$NO$10&lt;=WN140)*($W140:$NO140=WZ$10))</f>
        <v>0</v>
      </c>
      <c r="XA140" s="39">
        <f t="shared" ref="XA140:XA203" si="597">SUMPRODUCT(($W$10:$NO$10&gt;=WM140)*($W$10:$NO$10&lt;=WN140)*($W140:$NO140="1/8"&amp;XA$10))*0.125+SUMPRODUCT(($W$10:$NO$10&gt;=WM140)*($W$10:$NO$10&lt;=WN140)*($W140:$NO140="1/4"&amp;XA$10))*0.25+SUMPRODUCT(($W$10:$NO$10&gt;=WM140)*($W$10:$NO$10&lt;=WN140)*($W140:$NO140="1/2"&amp;XA$10))*0.5+SUMPRODUCT(($W$10:$NO$10&gt;=WM140)*($W$10:$NO$10&lt;=WN140)*($W140:$NO140=XA$10))</f>
        <v>0</v>
      </c>
      <c r="XB140" s="39">
        <f t="shared" ref="XB140:XB203" si="598">SUMPRODUCT(($W$10:$NO$10&gt;=WM140)*($W$10:$NO$10&lt;=WN140)*($W140:$NO140="1/8"&amp;XB$10))*0.125+SUMPRODUCT(($W$10:$NO$10&gt;=WM140)*($W$10:$NO$10&lt;=WN140)*($W140:$NO140="1/4"&amp;XB$10))*0.25+SUMPRODUCT(($W$10:$NO$10&gt;=WM140)*($W$10:$NO$10&lt;=WN140)*($W140:$NO140="1/2"&amp;XB$10))*0.5+SUMPRODUCT(($W$10:$NO$10&gt;=WM140)*($W$10:$NO$10&lt;=WN140)*($W140:$NO140=XB$10))</f>
        <v>0</v>
      </c>
      <c r="XC140" s="39">
        <f t="shared" ref="XC140:XC203" si="599">SUMPRODUCT(($W$10:$NO$10&gt;=WM140)*($W$10:$NO$10&lt;=WN140)*($W140:$NO140="1/8"&amp;XC$10))*0.125+SUMPRODUCT(($W$10:$NO$10&gt;=WM140)*($W$10:$NO$10&lt;=WN140)*($W140:$NO140="1/4"&amp;XC$10))*0.25+SUMPRODUCT(($W$10:$NO$10&gt;=WM140)*($W$10:$NO$10&lt;=WN140)*($W140:$NO140="1/2"&amp;XC$10))*0.5+SUMPRODUCT(($W$10:$NO$10&gt;=WM140)*($W$10:$NO$10&lt;=WN140)*($W140:$NO140=XC$10))</f>
        <v>0</v>
      </c>
      <c r="XD140" s="39">
        <f t="shared" ref="XD140:XD203" si="600">SUMPRODUCT(($W$10:$NO$10&gt;=WM140)*($W$10:$NO$10&lt;=WN140)*($W140:$NO140="1/8"&amp;XD$10))*0.125+SUMPRODUCT(($W$10:$NO$10&gt;=WM140)*($W$10:$NO$10&lt;=WN140)*($W140:$NO140="1/4"&amp;XD$10))*0.25+SUMPRODUCT(($W$10:$NO$10&gt;=WM140)*($W$10:$NO$10&lt;=WN140)*($W140:$NO140="1/2"&amp;XD$10))*0.5+SUMPRODUCT(($W$10:$NO$10&gt;=WM140)*($W$10:$NO$10&lt;=WN140)*($W140:$NO140=XD$10))</f>
        <v>0</v>
      </c>
      <c r="XE140" s="39">
        <f t="shared" ref="XE140:XE203" ca="1" si="601">WV140-SUM(WW140:XD140)</f>
        <v>0</v>
      </c>
      <c r="XF140" s="41">
        <f t="shared" ref="XF140:XF203" si="602">SUMPRODUCT(($W$10:$NO$10&gt;=XG140)*($W$10:$NO$10&lt;=XH140)*($W140:$NO140=$V$4))</f>
        <v>0</v>
      </c>
      <c r="XG140" s="40">
        <f t="shared" ref="XG140:XG203" si="603">IF($D140&lt;&gt;"",IF($D140&lt;XG$9,XG$9,$D140),XG$9)</f>
        <v>45231</v>
      </c>
      <c r="XH140" s="40">
        <f t="shared" ref="XH140:XH203" si="604">IF($E140&lt;&gt;"",IF($E140&lt;XH$9,$E140,XH$9),XH$9)</f>
        <v>45260</v>
      </c>
      <c r="XI140" s="39">
        <f t="array" aca="1" ref="XI140" ca="1">IFERROR(IF($H140&lt;&gt;"",SUM(IF(WEEKDAY(-1+ROW(INDIRECT("1:"&amp;(XH140-XG140)+1)),2)={1},1,0)),0),0)</f>
        <v>0</v>
      </c>
      <c r="XJ140" s="39">
        <f t="array" aca="1" ref="XJ140" ca="1">IFERROR(IF($I140&lt;&gt;"",SUM(IF(WEEKDAY(-1+ROW(INDIRECT("1:"&amp;(XH140-XG140)+1)),2)={2},1,0)),0),0)</f>
        <v>0</v>
      </c>
      <c r="XK140" s="39">
        <f t="array" aca="1" ref="XK140" ca="1">IFERROR(IF($J140&lt;&gt;"",SUM(IF(WEEKDAY(-1+ROW(INDIRECT("1:"&amp;(XH140-XG140)+1)),2)={3},1,0)),0),0)</f>
        <v>0</v>
      </c>
      <c r="XL140" s="39">
        <f t="array" aca="1" ref="XL140" ca="1">IFERROR(IF($K140&lt;&gt;"",SUM(IF(WEEKDAY(-1+ROW(INDIRECT("1:"&amp;(XH140-XG140)+1)),2)={4},1,0)),0),0)</f>
        <v>0</v>
      </c>
      <c r="XM140" s="39">
        <f t="array" aca="1" ref="XM140" ca="1">IFERROR(IF($L140&lt;&gt;"",SUM(IF(WEEKDAY(-1+ROW(INDIRECT("1:"&amp;(XH140-XG140)+1)),2)={5},1,0)),0),0)</f>
        <v>0</v>
      </c>
      <c r="XN140" s="39">
        <f t="array" aca="1" ref="XN140" ca="1">IFERROR(IF($M140&lt;&gt;"",SUM(IF(WEEKDAY(-1+ROW(INDIRECT("1:"&amp;(XH140-XG140)+1)),2)={6},1,0)),0),0)</f>
        <v>0</v>
      </c>
      <c r="XO140" s="39">
        <f t="array" aca="1" ref="XO140" ca="1">IFERROR(IF($N140&lt;&gt;"",SUM(IF(WEEKDAY(-1+ROW(INDIRECT("1:"&amp;(XH140-XG140)+1)),2)={7},1,0)),0),0)</f>
        <v>0</v>
      </c>
      <c r="XP140" s="39">
        <f t="shared" ref="XP140:XP203" ca="1" si="605">SUM(XI140:XO140)-XF140</f>
        <v>0</v>
      </c>
      <c r="XQ140" s="39">
        <f t="shared" ref="XQ140:XQ203" si="606">SUMPRODUCT(($W$10:$NO$10&gt;=XG140)*($W$10:$NO$10&lt;=XH140)*($W140:$NO140="1/8"&amp;XQ$10))*0.125+SUMPRODUCT(($W$10:$NO$10&gt;=XG140)*($W$10:$NO$10&lt;=XH140)*($W140:$NO140="1/4"&amp;XQ$10))*0.25+SUMPRODUCT(($W$10:$NO$10&gt;=XG140)*($W$10:$NO$10&lt;=XH140)*($W140:$NO140="1/2"&amp;XQ$10))*0.5+SUMPRODUCT(($W$10:$NO$10&gt;=XG140)*($W$10:$NO$10&lt;=XH140)*($W140:$NO140=XQ$10))</f>
        <v>0</v>
      </c>
      <c r="XR140" s="39">
        <f t="shared" ref="XR140:XR203" si="607">SUMPRODUCT(($W$10:$NO$10&gt;=XG140)*($W$10:$NO$10&lt;=XH140)*($W140:$NO140="1/8"&amp;XR$10))*0.125+SUMPRODUCT(($W$10:$NO$10&gt;=XG140)*($W$10:$NO$10&lt;=XH140)*($W140:$NO140="1/4"&amp;XR$10))*0.25+SUMPRODUCT(($W$10:$NO$10&gt;=XG140)*($W$10:$NO$10&lt;=XH140)*($W140:$NO140="1/2"&amp;XR$10))*0.5+SUMPRODUCT(($W$10:$NO$10&gt;=XG140)*($W$10:$NO$10&lt;=XH140)*($W140:$NO140=XR$10))</f>
        <v>0</v>
      </c>
      <c r="XS140" s="39">
        <f t="shared" ref="XS140:XS203" si="608">SUMPRODUCT(($W$10:$NO$10&gt;=XG140)*($W$10:$NO$10&lt;=XH140)*($W140:$NO140="1/8"&amp;XS$10))*0.125+SUMPRODUCT(($W$10:$NO$10&gt;=XG140)*($W$10:$NO$10&lt;=XH140)*($W140:$NO140="1/4"&amp;XS$10))*0.25+SUMPRODUCT(($W$10:$NO$10&gt;=XG140)*($W$10:$NO$10&lt;=XH140)*($W140:$NO140="1/2"&amp;XS$10))*0.5+SUMPRODUCT(($W$10:$NO$10&gt;=XG140)*($W$10:$NO$10&lt;=XH140)*($W140:$NO140=XS$10))</f>
        <v>0</v>
      </c>
      <c r="XT140" s="39">
        <f t="shared" ref="XT140:XT203" si="609">SUMPRODUCT(($W$10:$NO$10&gt;=XG140)*($W$10:$NO$10&lt;=XH140)*($W140:$NO140="1/8"&amp;XT$10))*0.125+SUMPRODUCT(($W$10:$NO$10&gt;=XG140)*($W$10:$NO$10&lt;=XH140)*($W140:$NO140="1/4"&amp;XT$10))*0.25+SUMPRODUCT(($W$10:$NO$10&gt;=XG140)*($W$10:$NO$10&lt;=XH140)*($W140:$NO140="1/2"&amp;XT$10))*0.5+SUMPRODUCT(($W$10:$NO$10&gt;=XG140)*($W$10:$NO$10&lt;=XH140)*($W140:$NO140=XT$10))</f>
        <v>0</v>
      </c>
      <c r="XU140" s="39">
        <f t="shared" ref="XU140:XU203" si="610">SUMPRODUCT(($W$10:$NO$10&gt;=XG140)*($W$10:$NO$10&lt;=XH140)*($W140:$NO140="1/8"&amp;XU$10))*0.125+SUMPRODUCT(($W$10:$NO$10&gt;=XG140)*($W$10:$NO$10&lt;=XH140)*($W140:$NO140="1/4"&amp;XU$10))*0.25+SUMPRODUCT(($W$10:$NO$10&gt;=XG140)*($W$10:$NO$10&lt;=XH140)*($W140:$NO140="1/2"&amp;XU$10))*0.5+SUMPRODUCT(($W$10:$NO$10&gt;=XG140)*($W$10:$NO$10&lt;=XH140)*($W140:$NO140=XU$10))</f>
        <v>0</v>
      </c>
      <c r="XV140" s="39">
        <f t="shared" ref="XV140:XV203" si="611">SUMPRODUCT(($W$10:$NO$10&gt;=XG140)*($W$10:$NO$10&lt;=XH140)*($W140:$NO140="1/8"&amp;XV$10))*0.125+SUMPRODUCT(($W$10:$NO$10&gt;=XG140)*($W$10:$NO$10&lt;=XH140)*($W140:$NO140="1/4"&amp;XV$10))*0.25+SUMPRODUCT(($W$10:$NO$10&gt;=XG140)*($W$10:$NO$10&lt;=XH140)*($W140:$NO140="1/2"&amp;XV$10))*0.5+SUMPRODUCT(($W$10:$NO$10&gt;=XG140)*($W$10:$NO$10&lt;=XH140)*($W140:$NO140=XV$10))</f>
        <v>0</v>
      </c>
      <c r="XW140" s="39">
        <f t="shared" ref="XW140:XW203" si="612">SUMPRODUCT(($W$10:$NO$10&gt;=XG140)*($W$10:$NO$10&lt;=XH140)*($W140:$NO140="1/8"&amp;XW$10))*0.125+SUMPRODUCT(($W$10:$NO$10&gt;=XG140)*($W$10:$NO$10&lt;=XH140)*($W140:$NO140="1/4"&amp;XW$10))*0.25+SUMPRODUCT(($W$10:$NO$10&gt;=XG140)*($W$10:$NO$10&lt;=XH140)*($W140:$NO140="1/2"&amp;XW$10))*0.5+SUMPRODUCT(($W$10:$NO$10&gt;=XG140)*($W$10:$NO$10&lt;=XH140)*($W140:$NO140=XW$10))</f>
        <v>0</v>
      </c>
      <c r="XX140" s="39">
        <f t="shared" ref="XX140:XX203" si="613">SUMPRODUCT(($W$10:$NO$10&gt;=XG140)*($W$10:$NO$10&lt;=XH140)*($W140:$NO140="1/8"&amp;XX$10))*0.125+SUMPRODUCT(($W$10:$NO$10&gt;=XG140)*($W$10:$NO$10&lt;=XH140)*($W140:$NO140="1/4"&amp;XX$10))*0.25+SUMPRODUCT(($W$10:$NO$10&gt;=XG140)*($W$10:$NO$10&lt;=XH140)*($W140:$NO140="1/2"&amp;XX$10))*0.5+SUMPRODUCT(($W$10:$NO$10&gt;=XG140)*($W$10:$NO$10&lt;=XH140)*($W140:$NO140=XX$10))</f>
        <v>0</v>
      </c>
      <c r="XY140" s="39">
        <f t="shared" ref="XY140:XY203" ca="1" si="614">XP140-SUM(XQ140:XX140)</f>
        <v>0</v>
      </c>
      <c r="XZ140" s="41">
        <f t="shared" ref="XZ140:XZ203" si="615">SUMPRODUCT(($W$10:$NO$10&gt;=YA140)*($W$10:$NO$10&lt;=YB140)*($W140:$NO140=$V$4))</f>
        <v>0</v>
      </c>
      <c r="YA140" s="40">
        <f t="shared" ref="YA140:YA203" si="616">IF($D140&lt;&gt;"",IF($D140&lt;YA$9,YA$9,$D140),YA$9)</f>
        <v>45261</v>
      </c>
      <c r="YB140" s="40">
        <f t="shared" ref="YB140:YB203" si="617">IF($E140&lt;&gt;"",IF($E140&lt;YB$9,$E140,YB$9),YB$9)</f>
        <v>45291</v>
      </c>
      <c r="YC140" s="39">
        <f t="array" aca="1" ref="YC140" ca="1">IFERROR(IF($H140&lt;&gt;"",SUM(IF(WEEKDAY(-1+ROW(INDIRECT("1:"&amp;(YB140-YA140)+1)),2)={1},1,0)),0),0)</f>
        <v>0</v>
      </c>
      <c r="YD140" s="39">
        <f t="array" aca="1" ref="YD140" ca="1">IFERROR(IF($I140&lt;&gt;"",SUM(IF(WEEKDAY(-1+ROW(INDIRECT("1:"&amp;(YB140-YA140)+1)),2)={2},1,0)),0),0)</f>
        <v>0</v>
      </c>
      <c r="YE140" s="39">
        <f t="array" aca="1" ref="YE140" ca="1">IFERROR(IF($J140&lt;&gt;"",SUM(IF(WEEKDAY(-1+ROW(INDIRECT("1:"&amp;(YB140-YA140)+1)),2)={3},1,0)),0),0)</f>
        <v>0</v>
      </c>
      <c r="YF140" s="39">
        <f t="array" aca="1" ref="YF140" ca="1">IFERROR(IF($K140&lt;&gt;"",SUM(IF(WEEKDAY(-1+ROW(INDIRECT("1:"&amp;(YB140-YA140)+1)),2)={4},1,0)),0),0)</f>
        <v>0</v>
      </c>
      <c r="YG140" s="39">
        <f t="array" aca="1" ref="YG140" ca="1">IFERROR(IF($L140&lt;&gt;"",SUM(IF(WEEKDAY(-1+ROW(INDIRECT("1:"&amp;(YB140-YA140)+1)),2)={5},1,0)),0),0)</f>
        <v>0</v>
      </c>
      <c r="YH140" s="39">
        <f t="array" aca="1" ref="YH140" ca="1">IFERROR(IF($M140&lt;&gt;"",SUM(IF(WEEKDAY(-1+ROW(INDIRECT("1:"&amp;(YB140-YA140)+1)),2)={6},1,0)),0),0)</f>
        <v>0</v>
      </c>
      <c r="YI140" s="39">
        <f t="array" aca="1" ref="YI140" ca="1">IFERROR(IF($N140&lt;&gt;"",SUM(IF(WEEKDAY(-1+ROW(INDIRECT("1:"&amp;(YB140-YA140)+1)),2)={7},1,0)),0),0)</f>
        <v>0</v>
      </c>
      <c r="YJ140" s="39">
        <f t="shared" ref="YJ140:YJ203" ca="1" si="618">SUM(YC140:YI140)-XZ140</f>
        <v>0</v>
      </c>
      <c r="YK140" s="39">
        <f t="shared" ref="YK140:YK203" si="619">SUMPRODUCT(($W$10:$NO$10&gt;=YA140)*($W$10:$NO$10&lt;=YB140)*($W140:$NO140="1/8"&amp;YK$10))*0.125+SUMPRODUCT(($W$10:$NO$10&gt;=YA140)*($W$10:$NO$10&lt;=YB140)*($W140:$NO140="1/4"&amp;YK$10))*0.25+SUMPRODUCT(($W$10:$NO$10&gt;=YA140)*($W$10:$NO$10&lt;=YB140)*($W140:$NO140="1/2"&amp;YK$10))*0.5+SUMPRODUCT(($W$10:$NO$10&gt;=YA140)*($W$10:$NO$10&lt;=YB140)*($W140:$NO140=YK$10))</f>
        <v>0</v>
      </c>
      <c r="YL140" s="39">
        <f t="shared" ref="YL140:YL203" si="620">SUMPRODUCT(($W$10:$NO$10&gt;=YA140)*($W$10:$NO$10&lt;=YB140)*($W140:$NO140="1/8"&amp;YL$10))*0.125+SUMPRODUCT(($W$10:$NO$10&gt;=YA140)*($W$10:$NO$10&lt;=YB140)*($W140:$NO140="1/4"&amp;YL$10))*0.25+SUMPRODUCT(($W$10:$NO$10&gt;=YA140)*($W$10:$NO$10&lt;=YB140)*($W140:$NO140="1/2"&amp;YL$10))*0.5+SUMPRODUCT(($W$10:$NO$10&gt;=YA140)*($W$10:$NO$10&lt;=YB140)*($W140:$NO140=YL$10))</f>
        <v>0</v>
      </c>
      <c r="YM140" s="39">
        <f t="shared" ref="YM140:YM203" si="621">SUMPRODUCT(($W$10:$NO$10&gt;=YA140)*($W$10:$NO$10&lt;=YB140)*($W140:$NO140="1/8"&amp;YM$10))*0.125+SUMPRODUCT(($W$10:$NO$10&gt;=YA140)*($W$10:$NO$10&lt;=YB140)*($W140:$NO140="1/4"&amp;YM$10))*0.25+SUMPRODUCT(($W$10:$NO$10&gt;=YA140)*($W$10:$NO$10&lt;=YB140)*($W140:$NO140="1/2"&amp;YM$10))*0.5+SUMPRODUCT(($W$10:$NO$10&gt;=YA140)*($W$10:$NO$10&lt;=YB140)*($W140:$NO140=YM$10))</f>
        <v>0</v>
      </c>
      <c r="YN140" s="39">
        <f t="shared" ref="YN140:YN203" si="622">SUMPRODUCT(($W$10:$NO$10&gt;=YA140)*($W$10:$NO$10&lt;=YB140)*($W140:$NO140="1/8"&amp;YN$10))*0.125+SUMPRODUCT(($W$10:$NO$10&gt;=YA140)*($W$10:$NO$10&lt;=YB140)*($W140:$NO140="1/4"&amp;YN$10))*0.25+SUMPRODUCT(($W$10:$NO$10&gt;=YA140)*($W$10:$NO$10&lt;=YB140)*($W140:$NO140="1/2"&amp;YN$10))*0.5+SUMPRODUCT(($W$10:$NO$10&gt;=YA140)*($W$10:$NO$10&lt;=YB140)*($W140:$NO140=YN$10))</f>
        <v>0</v>
      </c>
      <c r="YO140" s="39">
        <f t="shared" ref="YO140:YO203" si="623">SUMPRODUCT(($W$10:$NO$10&gt;=YA140)*($W$10:$NO$10&lt;=YB140)*($W140:$NO140="1/8"&amp;YO$10))*0.125+SUMPRODUCT(($W$10:$NO$10&gt;=YA140)*($W$10:$NO$10&lt;=YB140)*($W140:$NO140="1/4"&amp;YO$10))*0.25+SUMPRODUCT(($W$10:$NO$10&gt;=YA140)*($W$10:$NO$10&lt;=YB140)*($W140:$NO140="1/2"&amp;YO$10))*0.5+SUMPRODUCT(($W$10:$NO$10&gt;=YA140)*($W$10:$NO$10&lt;=YB140)*($W140:$NO140=YO$10))</f>
        <v>0</v>
      </c>
      <c r="YP140" s="39">
        <f t="shared" ref="YP140:YP203" si="624">SUMPRODUCT(($W$10:$NO$10&gt;=YA140)*($W$10:$NO$10&lt;=YB140)*($W140:$NO140="1/8"&amp;YP$10))*0.125+SUMPRODUCT(($W$10:$NO$10&gt;=YA140)*($W$10:$NO$10&lt;=YB140)*($W140:$NO140="1/4"&amp;YP$10))*0.25+SUMPRODUCT(($W$10:$NO$10&gt;=YA140)*($W$10:$NO$10&lt;=YB140)*($W140:$NO140="1/2"&amp;YP$10))*0.5+SUMPRODUCT(($W$10:$NO$10&gt;=YA140)*($W$10:$NO$10&lt;=YB140)*($W140:$NO140=YP$10))</f>
        <v>0</v>
      </c>
      <c r="YQ140" s="39">
        <f t="shared" ref="YQ140:YQ203" si="625">SUMPRODUCT(($W$10:$NO$10&gt;=YA140)*($W$10:$NO$10&lt;=YB140)*($W140:$NO140="1/8"&amp;YQ$10))*0.125+SUMPRODUCT(($W$10:$NO$10&gt;=YA140)*($W$10:$NO$10&lt;=YB140)*($W140:$NO140="1/4"&amp;YQ$10))*0.25+SUMPRODUCT(($W$10:$NO$10&gt;=YA140)*($W$10:$NO$10&lt;=YB140)*($W140:$NO140="1/2"&amp;YQ$10))*0.5+SUMPRODUCT(($W$10:$NO$10&gt;=YA140)*($W$10:$NO$10&lt;=YB140)*($W140:$NO140=YQ$10))</f>
        <v>0</v>
      </c>
      <c r="YR140" s="39">
        <f t="shared" ref="YR140:YR203" si="626">SUMPRODUCT(($W$10:$NO$10&gt;=YA140)*($W$10:$NO$10&lt;=YB140)*($W140:$NO140="1/8"&amp;YR$10))*0.125+SUMPRODUCT(($W$10:$NO$10&gt;=YA140)*($W$10:$NO$10&lt;=YB140)*($W140:$NO140="1/4"&amp;YR$10))*0.25+SUMPRODUCT(($W$10:$NO$10&gt;=YA140)*($W$10:$NO$10&lt;=YB140)*($W140:$NO140="1/2"&amp;YR$10))*0.5+SUMPRODUCT(($W$10:$NO$10&gt;=YA140)*($W$10:$NO$10&lt;=YB140)*($W140:$NO140=YR$10))</f>
        <v>0</v>
      </c>
      <c r="YS140" s="39">
        <f t="shared" ref="YS140:YS203" ca="1" si="627">YJ140-SUM(YK140:YR140)</f>
        <v>0</v>
      </c>
    </row>
    <row r="141" spans="2:669" x14ac:dyDescent="0.25">
      <c r="B141" s="71">
        <v>131</v>
      </c>
      <c r="C141" s="71"/>
      <c r="D141" s="71"/>
      <c r="E141" s="71"/>
      <c r="F141" s="71"/>
      <c r="G141" s="73"/>
      <c r="H141" s="74"/>
      <c r="I141" s="75"/>
      <c r="J141" s="75"/>
      <c r="K141" s="75"/>
      <c r="L141" s="75"/>
      <c r="M141" s="75"/>
      <c r="N141" s="73"/>
      <c r="O141" s="74"/>
      <c r="P141" s="75"/>
      <c r="Q141" s="75"/>
      <c r="R141" s="75"/>
      <c r="S141" s="75"/>
      <c r="T141" s="75"/>
      <c r="U141" s="75"/>
      <c r="V141" s="73"/>
      <c r="W141" s="95"/>
      <c r="X141" s="96"/>
      <c r="Y141" s="96"/>
      <c r="Z141" s="96"/>
      <c r="AA141" s="96"/>
      <c r="AB141" s="96"/>
      <c r="AC141" s="96"/>
      <c r="AD141" s="96"/>
      <c r="AE141" s="96"/>
      <c r="AF141" s="96"/>
      <c r="AG141" s="96"/>
      <c r="AH141" s="96"/>
      <c r="AI141" s="96"/>
      <c r="AJ141" s="96"/>
      <c r="AK141" s="96"/>
      <c r="AL141" s="96"/>
      <c r="AM141" s="96"/>
      <c r="AN141" s="96"/>
      <c r="AO141" s="96"/>
      <c r="AP141" s="96"/>
      <c r="AQ141" s="96"/>
      <c r="AR141" s="96"/>
      <c r="AS141" s="96"/>
      <c r="AT141" s="96"/>
      <c r="AU141" s="96"/>
      <c r="AV141" s="96"/>
      <c r="AW141" s="96"/>
      <c r="AX141" s="96"/>
      <c r="AY141" s="96"/>
      <c r="AZ141" s="96"/>
      <c r="BA141" s="96"/>
      <c r="BB141" s="96"/>
      <c r="BC141" s="96"/>
      <c r="BD141" s="96"/>
      <c r="BE141" s="96"/>
      <c r="BF141" s="96"/>
      <c r="BG141" s="96"/>
      <c r="BH141" s="96"/>
      <c r="BI141" s="96"/>
      <c r="BJ141" s="96"/>
      <c r="BK141" s="96"/>
      <c r="BL141" s="96"/>
      <c r="BM141" s="96"/>
      <c r="BN141" s="96"/>
      <c r="BO141" s="96"/>
      <c r="BP141" s="96"/>
      <c r="BQ141" s="96"/>
      <c r="BR141" s="96"/>
      <c r="BS141" s="96"/>
      <c r="BT141" s="96"/>
      <c r="BU141" s="96"/>
      <c r="BV141" s="96"/>
      <c r="BW141" s="96"/>
      <c r="BX141" s="96"/>
      <c r="BY141" s="96"/>
      <c r="BZ141" s="96"/>
      <c r="CA141" s="96"/>
      <c r="CB141" s="96"/>
      <c r="CC141" s="96"/>
      <c r="CD141" s="96"/>
      <c r="CE141" s="96"/>
      <c r="CF141" s="96"/>
      <c r="CG141" s="96"/>
      <c r="CH141" s="96"/>
      <c r="CI141" s="96"/>
      <c r="CJ141" s="96"/>
      <c r="CK141" s="96"/>
      <c r="CL141" s="96"/>
      <c r="CM141" s="96"/>
      <c r="CN141" s="96"/>
      <c r="CO141" s="96"/>
      <c r="CP141" s="96"/>
      <c r="CQ141" s="96"/>
      <c r="CR141" s="96"/>
      <c r="CS141" s="96"/>
      <c r="CT141" s="96"/>
      <c r="CU141" s="96"/>
      <c r="CV141" s="96"/>
      <c r="CW141" s="96"/>
      <c r="CX141" s="96"/>
      <c r="CY141" s="96"/>
      <c r="CZ141" s="96"/>
      <c r="DA141" s="96"/>
      <c r="DB141" s="96"/>
      <c r="DC141" s="96"/>
      <c r="DD141" s="96"/>
      <c r="DE141" s="96"/>
      <c r="DF141" s="96"/>
      <c r="DG141" s="96"/>
      <c r="DH141" s="96"/>
      <c r="DI141" s="96"/>
      <c r="DJ141" s="96"/>
      <c r="DK141" s="96"/>
      <c r="DL141" s="96"/>
      <c r="DM141" s="96"/>
      <c r="DN141" s="96"/>
      <c r="DO141" s="96"/>
      <c r="DP141" s="96"/>
      <c r="DQ141" s="96"/>
      <c r="DR141" s="96"/>
      <c r="DS141" s="96"/>
      <c r="DT141" s="96"/>
      <c r="DU141" s="96"/>
      <c r="DV141" s="96"/>
      <c r="DW141" s="96"/>
      <c r="DX141" s="96"/>
      <c r="DY141" s="96"/>
      <c r="DZ141" s="96"/>
      <c r="EA141" s="96"/>
      <c r="EB141" s="96"/>
      <c r="EC141" s="96"/>
      <c r="ED141" s="96"/>
      <c r="EE141" s="96"/>
      <c r="EF141" s="96"/>
      <c r="EG141" s="96"/>
      <c r="EH141" s="96"/>
      <c r="EI141" s="96"/>
      <c r="EJ141" s="96"/>
      <c r="EK141" s="96"/>
      <c r="EL141" s="96"/>
      <c r="EM141" s="96"/>
      <c r="EN141" s="96"/>
      <c r="EO141" s="96"/>
      <c r="EP141" s="96"/>
      <c r="EQ141" s="96"/>
      <c r="ER141" s="96"/>
      <c r="ES141" s="96"/>
      <c r="ET141" s="96"/>
      <c r="EU141" s="96"/>
      <c r="EV141" s="96"/>
      <c r="EW141" s="96"/>
      <c r="EX141" s="96"/>
      <c r="EY141" s="96"/>
      <c r="EZ141" s="96"/>
      <c r="FA141" s="96"/>
      <c r="FB141" s="96"/>
      <c r="FC141" s="96"/>
      <c r="FD141" s="96"/>
      <c r="FE141" s="96"/>
      <c r="FF141" s="96"/>
      <c r="FG141" s="96"/>
      <c r="FH141" s="96"/>
      <c r="FI141" s="96"/>
      <c r="FJ141" s="96"/>
      <c r="FK141" s="96"/>
      <c r="FL141" s="96"/>
      <c r="FM141" s="96"/>
      <c r="FN141" s="96"/>
      <c r="FO141" s="96"/>
      <c r="FP141" s="96"/>
      <c r="FQ141" s="96"/>
      <c r="FR141" s="96"/>
      <c r="FS141" s="96"/>
      <c r="FT141" s="96"/>
      <c r="FU141" s="96"/>
      <c r="FV141" s="96"/>
      <c r="FW141" s="96"/>
      <c r="FX141" s="96"/>
      <c r="FY141" s="96"/>
      <c r="FZ141" s="96"/>
      <c r="GA141" s="96"/>
      <c r="GB141" s="96"/>
      <c r="GC141" s="96"/>
      <c r="GD141" s="96"/>
      <c r="GE141" s="96"/>
      <c r="GF141" s="96"/>
      <c r="GG141" s="96"/>
      <c r="GH141" s="96"/>
      <c r="GI141" s="96"/>
      <c r="GJ141" s="96"/>
      <c r="GK141" s="96"/>
      <c r="GL141" s="96"/>
      <c r="GM141" s="96"/>
      <c r="GN141" s="96"/>
      <c r="GO141" s="96"/>
      <c r="GP141" s="96"/>
      <c r="GQ141" s="96"/>
      <c r="GR141" s="96"/>
      <c r="GS141" s="96"/>
      <c r="GT141" s="96"/>
      <c r="GU141" s="96"/>
      <c r="GV141" s="96"/>
      <c r="GW141" s="96"/>
      <c r="GX141" s="96"/>
      <c r="GY141" s="96"/>
      <c r="GZ141" s="96"/>
      <c r="HA141" s="96"/>
      <c r="HB141" s="96"/>
      <c r="HC141" s="96"/>
      <c r="HD141" s="96"/>
      <c r="HE141" s="96"/>
      <c r="HF141" s="96"/>
      <c r="HG141" s="96"/>
      <c r="HH141" s="96"/>
      <c r="HI141" s="96"/>
      <c r="HJ141" s="96"/>
      <c r="HK141" s="96"/>
      <c r="HL141" s="96"/>
      <c r="HM141" s="96"/>
      <c r="HN141" s="96"/>
      <c r="HO141" s="96"/>
      <c r="HP141" s="96"/>
      <c r="HQ141" s="96"/>
      <c r="HR141" s="96"/>
      <c r="HS141" s="96"/>
      <c r="HT141" s="96"/>
      <c r="HU141" s="96"/>
      <c r="HV141" s="96"/>
      <c r="HW141" s="96"/>
      <c r="HX141" s="96"/>
      <c r="HY141" s="96"/>
      <c r="HZ141" s="96"/>
      <c r="IA141" s="96"/>
      <c r="IB141" s="96"/>
      <c r="IC141" s="96"/>
      <c r="ID141" s="96"/>
      <c r="IE141" s="96"/>
      <c r="IF141" s="96"/>
      <c r="IG141" s="96"/>
      <c r="IH141" s="96"/>
      <c r="II141" s="96"/>
      <c r="IJ141" s="96"/>
      <c r="IK141" s="96"/>
      <c r="IL141" s="96"/>
      <c r="IM141" s="96"/>
      <c r="IN141" s="96"/>
      <c r="IO141" s="96"/>
      <c r="IP141" s="96"/>
      <c r="IQ141" s="96"/>
      <c r="IR141" s="96"/>
      <c r="IS141" s="96"/>
      <c r="IT141" s="96"/>
      <c r="IU141" s="96"/>
      <c r="IV141" s="96"/>
      <c r="IW141" s="96"/>
      <c r="IX141" s="96"/>
      <c r="IY141" s="96"/>
      <c r="IZ141" s="96"/>
      <c r="JA141" s="96"/>
      <c r="JB141" s="96"/>
      <c r="JC141" s="96"/>
      <c r="JD141" s="96"/>
      <c r="JE141" s="96"/>
      <c r="JF141" s="96"/>
      <c r="JG141" s="96"/>
      <c r="JH141" s="96"/>
      <c r="JI141" s="96"/>
      <c r="JJ141" s="96"/>
      <c r="JK141" s="96"/>
      <c r="JL141" s="96"/>
      <c r="JM141" s="96"/>
      <c r="JN141" s="96"/>
      <c r="JO141" s="96"/>
      <c r="JP141" s="96"/>
      <c r="JQ141" s="96"/>
      <c r="JR141" s="96"/>
      <c r="JS141" s="96"/>
      <c r="JT141" s="96"/>
      <c r="JU141" s="96"/>
      <c r="JV141" s="96"/>
      <c r="JW141" s="96"/>
      <c r="JX141" s="96"/>
      <c r="JY141" s="96"/>
      <c r="JZ141" s="96"/>
      <c r="KA141" s="96"/>
      <c r="KB141" s="96"/>
      <c r="KC141" s="96"/>
      <c r="KD141" s="96"/>
      <c r="KE141" s="96"/>
      <c r="KF141" s="96"/>
      <c r="KG141" s="96"/>
      <c r="KH141" s="96"/>
      <c r="KI141" s="96"/>
      <c r="KJ141" s="96"/>
      <c r="KK141" s="96"/>
      <c r="KL141" s="96"/>
      <c r="KM141" s="96"/>
      <c r="KN141" s="96"/>
      <c r="KO141" s="96"/>
      <c r="KP141" s="96"/>
      <c r="KQ141" s="96"/>
      <c r="KR141" s="96"/>
      <c r="KS141" s="96"/>
      <c r="KT141" s="96"/>
      <c r="KU141" s="96"/>
      <c r="KV141" s="96"/>
      <c r="KW141" s="96"/>
      <c r="KX141" s="96"/>
      <c r="KY141" s="96"/>
      <c r="KZ141" s="96"/>
      <c r="LA141" s="96"/>
      <c r="LB141" s="96"/>
      <c r="LC141" s="96"/>
      <c r="LD141" s="96"/>
      <c r="LE141" s="96"/>
      <c r="LF141" s="96"/>
      <c r="LG141" s="96"/>
      <c r="LH141" s="96"/>
      <c r="LI141" s="96"/>
      <c r="LJ141" s="96"/>
      <c r="LK141" s="96"/>
      <c r="LL141" s="96"/>
      <c r="LM141" s="96"/>
      <c r="LN141" s="96"/>
      <c r="LO141" s="96"/>
      <c r="LP141" s="96"/>
      <c r="LQ141" s="96"/>
      <c r="LR141" s="96"/>
      <c r="LS141" s="96"/>
      <c r="LT141" s="96"/>
      <c r="LU141" s="96"/>
      <c r="LV141" s="96"/>
      <c r="LW141" s="96"/>
      <c r="LX141" s="96"/>
      <c r="LY141" s="96"/>
      <c r="LZ141" s="96"/>
      <c r="MA141" s="96"/>
      <c r="MB141" s="96"/>
      <c r="MC141" s="96"/>
      <c r="MD141" s="96"/>
      <c r="ME141" s="96"/>
      <c r="MF141" s="96"/>
      <c r="MG141" s="96"/>
      <c r="MH141" s="96"/>
      <c r="MI141" s="96"/>
      <c r="MJ141" s="96"/>
      <c r="MK141" s="96"/>
      <c r="ML141" s="96"/>
      <c r="MM141" s="96"/>
      <c r="MN141" s="96"/>
      <c r="MO141" s="96"/>
      <c r="MP141" s="96"/>
      <c r="MQ141" s="96"/>
      <c r="MR141" s="96"/>
      <c r="MS141" s="96"/>
      <c r="MT141" s="96"/>
      <c r="MU141" s="96"/>
      <c r="MV141" s="96"/>
      <c r="MW141" s="96"/>
      <c r="MX141" s="96"/>
      <c r="MY141" s="96"/>
      <c r="MZ141" s="96"/>
      <c r="NA141" s="96"/>
      <c r="NB141" s="96"/>
      <c r="NC141" s="96"/>
      <c r="ND141" s="96"/>
      <c r="NE141" s="96"/>
      <c r="NF141" s="96"/>
      <c r="NG141" s="96"/>
      <c r="NH141" s="96"/>
      <c r="NI141" s="96"/>
      <c r="NJ141" s="96"/>
      <c r="NK141" s="96"/>
      <c r="NL141" s="96"/>
      <c r="NM141" s="96"/>
      <c r="NN141" s="96"/>
      <c r="NO141" s="96"/>
      <c r="NP141" s="96"/>
      <c r="NQ141" s="96"/>
      <c r="NR141" s="96"/>
      <c r="NS141" s="96"/>
      <c r="NT141" s="96"/>
      <c r="NU141" s="96"/>
      <c r="NV141" s="96"/>
      <c r="NW141" s="96"/>
      <c r="NX141" s="97"/>
      <c r="NY141" s="96">
        <f t="shared" si="448"/>
        <v>0</v>
      </c>
      <c r="NZ141" s="96">
        <f t="shared" si="449"/>
        <v>0</v>
      </c>
      <c r="OA141" s="96">
        <f t="shared" si="449"/>
        <v>0</v>
      </c>
      <c r="OB141" s="96">
        <f t="shared" si="449"/>
        <v>0</v>
      </c>
      <c r="OC141" s="96">
        <f t="shared" si="449"/>
        <v>0</v>
      </c>
      <c r="OD141" s="96">
        <f t="shared" si="449"/>
        <v>0</v>
      </c>
      <c r="OE141" s="96">
        <f t="shared" si="449"/>
        <v>0</v>
      </c>
      <c r="OF141" s="96">
        <f t="shared" si="449"/>
        <v>0</v>
      </c>
      <c r="OG141" s="96">
        <f t="shared" si="450"/>
        <v>0</v>
      </c>
      <c r="OH141" s="96">
        <f t="shared" si="451"/>
        <v>0</v>
      </c>
      <c r="OI141" s="96">
        <f t="shared" si="452"/>
        <v>0</v>
      </c>
      <c r="OJ141" s="96">
        <f t="shared" si="453"/>
        <v>0</v>
      </c>
      <c r="OK141" s="96">
        <f t="shared" si="454"/>
        <v>0</v>
      </c>
      <c r="OL141" s="96">
        <f t="shared" si="455"/>
        <v>0</v>
      </c>
      <c r="OM141" s="96">
        <f t="shared" si="456"/>
        <v>0</v>
      </c>
      <c r="ON141" s="96">
        <f t="shared" si="457"/>
        <v>0</v>
      </c>
      <c r="OO141" s="96">
        <f t="shared" ca="1" si="460"/>
        <v>0</v>
      </c>
      <c r="OP141" s="96">
        <f t="shared" ca="1" si="461"/>
        <v>0</v>
      </c>
      <c r="PB141" s="41">
        <f t="shared" ca="1" si="462"/>
        <v>0</v>
      </c>
      <c r="PC141" s="40">
        <f t="shared" si="463"/>
        <v>44927</v>
      </c>
      <c r="PD141" s="39">
        <f t="shared" ca="1" si="458"/>
        <v>45488</v>
      </c>
      <c r="PE141" s="39">
        <f t="shared" si="464"/>
        <v>0</v>
      </c>
      <c r="PF141" s="39">
        <f t="shared" si="465"/>
        <v>0</v>
      </c>
      <c r="PG141" s="39">
        <f t="shared" si="466"/>
        <v>0</v>
      </c>
      <c r="PH141" s="39">
        <f t="shared" si="467"/>
        <v>0</v>
      </c>
      <c r="PI141" s="39">
        <f t="shared" si="468"/>
        <v>0</v>
      </c>
      <c r="PJ141" s="39">
        <f t="shared" si="469"/>
        <v>0</v>
      </c>
      <c r="PK141" s="39">
        <f t="shared" si="470"/>
        <v>0</v>
      </c>
      <c r="PL141" s="39">
        <f t="shared" ca="1" si="471"/>
        <v>0</v>
      </c>
      <c r="PM141" s="39">
        <f t="shared" ca="1" si="459"/>
        <v>0</v>
      </c>
      <c r="PN141" s="41">
        <f t="shared" si="472"/>
        <v>0</v>
      </c>
      <c r="PO141" s="40">
        <f t="shared" si="473"/>
        <v>44927</v>
      </c>
      <c r="PP141" s="40">
        <f t="shared" si="474"/>
        <v>44957</v>
      </c>
      <c r="PQ141" s="39">
        <f t="array" aca="1" ref="PQ141" ca="1">IFERROR(IF($H141&lt;&gt;"",SUM(IF(WEEKDAY(-1+ROW(INDIRECT("1:"&amp;(PP141-PO141)+1)),2)={1},1,0)),0),0)</f>
        <v>0</v>
      </c>
      <c r="PR141" s="39">
        <f t="array" aca="1" ref="PR141" ca="1">IFERROR(IF($I141&lt;&gt;"",SUM(IF(WEEKDAY(-1+ROW(INDIRECT("1:"&amp;(PP141-PO141)+1)),2)={2},1,0)),0),0)</f>
        <v>0</v>
      </c>
      <c r="PS141" s="39">
        <f t="array" aca="1" ref="PS141" ca="1">IFERROR(IF($J141&lt;&gt;"",SUM(IF(WEEKDAY(-1+ROW(INDIRECT("1:"&amp;(PP141-PO141)+1)),2)={3},1,0)),0),0)</f>
        <v>0</v>
      </c>
      <c r="PT141" s="39">
        <f t="array" aca="1" ref="PT141" ca="1">IFERROR(IF($K141&lt;&gt;"",SUM(IF(WEEKDAY(-1+ROW(INDIRECT("1:"&amp;(PP141-PO141)+1)),2)={4},1,0)),0),0)</f>
        <v>0</v>
      </c>
      <c r="PU141" s="39">
        <f t="array" aca="1" ref="PU141" ca="1">IFERROR(IF($L141&lt;&gt;"",SUM(IF(WEEKDAY(-1+ROW(INDIRECT("1:"&amp;(PP141-PO141)+1)),2)={5},1,0)),0),0)</f>
        <v>0</v>
      </c>
      <c r="PV141" s="39">
        <f t="array" aca="1" ref="PV141" ca="1">IFERROR(IF($M141&lt;&gt;"",SUM(IF(WEEKDAY(-1+ROW(INDIRECT("1:"&amp;(PP141-PO141)+1)),2)={6},1,0)),0),0)</f>
        <v>0</v>
      </c>
      <c r="PW141" s="39">
        <f t="array" aca="1" ref="PW141" ca="1">IFERROR(IF($N141&lt;&gt;"",SUM(IF(WEEKDAY(-1+ROW(INDIRECT("1:"&amp;(PP141-PO141)+1)),2)={7},1,0)),0),0)</f>
        <v>0</v>
      </c>
      <c r="PX141" s="39">
        <f t="shared" ca="1" si="475"/>
        <v>0</v>
      </c>
      <c r="PY141" s="39">
        <f t="shared" si="476"/>
        <v>0</v>
      </c>
      <c r="PZ141" s="39">
        <f t="shared" si="477"/>
        <v>0</v>
      </c>
      <c r="QA141" s="39">
        <f t="shared" si="478"/>
        <v>0</v>
      </c>
      <c r="QB141" s="39">
        <f t="shared" si="479"/>
        <v>0</v>
      </c>
      <c r="QC141" s="39">
        <f t="shared" si="480"/>
        <v>0</v>
      </c>
      <c r="QD141" s="39">
        <f t="shared" si="481"/>
        <v>0</v>
      </c>
      <c r="QE141" s="39">
        <f t="shared" si="482"/>
        <v>0</v>
      </c>
      <c r="QF141" s="39">
        <f t="shared" si="483"/>
        <v>0</v>
      </c>
      <c r="QG141" s="39">
        <f t="shared" ca="1" si="484"/>
        <v>0</v>
      </c>
      <c r="QH141" s="41">
        <f t="shared" si="485"/>
        <v>0</v>
      </c>
      <c r="QI141" s="40">
        <f t="shared" si="486"/>
        <v>44958</v>
      </c>
      <c r="QJ141" s="40">
        <f t="shared" si="487"/>
        <v>44985</v>
      </c>
      <c r="QK141" s="39">
        <f t="array" aca="1" ref="QK141" ca="1">IFERROR(IF($H141&lt;&gt;"",SUM(IF(WEEKDAY(-1+ROW(INDIRECT("1:"&amp;(QJ141-QI141)+1)),2)={1},1,0)),0),0)</f>
        <v>0</v>
      </c>
      <c r="QL141" s="39">
        <f t="array" aca="1" ref="QL141" ca="1">IFERROR(IF($I141&lt;&gt;"",SUM(IF(WEEKDAY(-1+ROW(INDIRECT("1:"&amp;(QJ141-QI141)+1)),2)={2},1,0)),0),0)</f>
        <v>0</v>
      </c>
      <c r="QM141" s="39">
        <f t="array" aca="1" ref="QM141" ca="1">IFERROR(IF($J141&lt;&gt;"",SUM(IF(WEEKDAY(-1+ROW(INDIRECT("1:"&amp;(QJ141-QI141)+1)),2)={3},1,0)),0),0)</f>
        <v>0</v>
      </c>
      <c r="QN141" s="39">
        <f t="array" aca="1" ref="QN141" ca="1">IFERROR(IF($K141&lt;&gt;"",SUM(IF(WEEKDAY(-1+ROW(INDIRECT("1:"&amp;(QJ141-QI141)+1)),2)={4},1,0)),0),0)</f>
        <v>0</v>
      </c>
      <c r="QO141" s="39">
        <f t="array" aca="1" ref="QO141" ca="1">IFERROR(IF($L141&lt;&gt;"",SUM(IF(WEEKDAY(-1+ROW(INDIRECT("1:"&amp;(QJ141-QI141)+1)),2)={5},1,0)),0),0)</f>
        <v>0</v>
      </c>
      <c r="QP141" s="39">
        <f t="array" aca="1" ref="QP141" ca="1">IFERROR(IF($M141&lt;&gt;"",SUM(IF(WEEKDAY(-1+ROW(INDIRECT("1:"&amp;(QJ141-QI141)+1)),2)={6},1,0)),0),0)</f>
        <v>0</v>
      </c>
      <c r="QQ141" s="39">
        <f t="array" aca="1" ref="QQ141" ca="1">IFERROR(IF($N141&lt;&gt;"",SUM(IF(WEEKDAY(-1+ROW(INDIRECT("1:"&amp;(QJ141-QI141)+1)),2)={7},1,0)),0),0)</f>
        <v>0</v>
      </c>
      <c r="QR141" s="39">
        <f t="shared" ca="1" si="488"/>
        <v>0</v>
      </c>
      <c r="QS141" s="39">
        <f t="shared" si="489"/>
        <v>0</v>
      </c>
      <c r="QT141" s="39">
        <f t="shared" si="490"/>
        <v>0</v>
      </c>
      <c r="QU141" s="39">
        <f t="shared" si="491"/>
        <v>0</v>
      </c>
      <c r="QV141" s="39">
        <f t="shared" si="492"/>
        <v>0</v>
      </c>
      <c r="QW141" s="39">
        <f t="shared" si="493"/>
        <v>0</v>
      </c>
      <c r="QX141" s="39">
        <f t="shared" si="494"/>
        <v>0</v>
      </c>
      <c r="QY141" s="39">
        <f t="shared" si="495"/>
        <v>0</v>
      </c>
      <c r="QZ141" s="39">
        <f t="shared" si="496"/>
        <v>0</v>
      </c>
      <c r="RA141" s="39">
        <f t="shared" ca="1" si="497"/>
        <v>0</v>
      </c>
      <c r="RB141" s="41">
        <f t="shared" si="498"/>
        <v>0</v>
      </c>
      <c r="RC141" s="40">
        <f t="shared" si="499"/>
        <v>44986</v>
      </c>
      <c r="RD141" s="40">
        <f t="shared" si="500"/>
        <v>45016</v>
      </c>
      <c r="RE141" s="39">
        <f t="array" aca="1" ref="RE141" ca="1">IFERROR(IF($H141&lt;&gt;"",SUM(IF(WEEKDAY(-1+ROW(INDIRECT("1:"&amp;(RD141-RC141)+1)),2)={1},1,0)),0),0)</f>
        <v>0</v>
      </c>
      <c r="RF141" s="39">
        <f t="array" aca="1" ref="RF141" ca="1">IFERROR(IF($I141&lt;&gt;"",SUM(IF(WEEKDAY(-1+ROW(INDIRECT("1:"&amp;(RD141-RC141)+1)),2)={2},1,0)),0),0)</f>
        <v>0</v>
      </c>
      <c r="RG141" s="39">
        <f t="array" aca="1" ref="RG141" ca="1">IFERROR(IF($J141&lt;&gt;"",SUM(IF(WEEKDAY(-1+ROW(INDIRECT("1:"&amp;(RD141-RC141)+1)),2)={3},1,0)),0),0)</f>
        <v>0</v>
      </c>
      <c r="RH141" s="39">
        <f t="array" aca="1" ref="RH141" ca="1">IFERROR(IF($K141&lt;&gt;"",SUM(IF(WEEKDAY(-1+ROW(INDIRECT("1:"&amp;(RD141-RC141)+1)),2)={4},1,0)),0),0)</f>
        <v>0</v>
      </c>
      <c r="RI141" s="39">
        <f t="array" aca="1" ref="RI141" ca="1">IFERROR(IF($L141&lt;&gt;"",SUM(IF(WEEKDAY(-1+ROW(INDIRECT("1:"&amp;(RD141-RC141)+1)),2)={5},1,0)),0),0)</f>
        <v>0</v>
      </c>
      <c r="RJ141" s="39">
        <f t="array" aca="1" ref="RJ141" ca="1">IFERROR(IF($M141&lt;&gt;"",SUM(IF(WEEKDAY(-1+ROW(INDIRECT("1:"&amp;(RD141-RC141)+1)),2)={6},1,0)),0),0)</f>
        <v>0</v>
      </c>
      <c r="RK141" s="39">
        <f t="array" aca="1" ref="RK141" ca="1">IFERROR(IF($N141&lt;&gt;"",SUM(IF(WEEKDAY(-1+ROW(INDIRECT("1:"&amp;(RD141-RC141)+1)),2)={7},1,0)),0),0)</f>
        <v>0</v>
      </c>
      <c r="RL141" s="39">
        <f t="shared" ca="1" si="501"/>
        <v>0</v>
      </c>
      <c r="RM141" s="39">
        <f t="shared" si="502"/>
        <v>0</v>
      </c>
      <c r="RN141" s="39">
        <f t="shared" si="503"/>
        <v>0</v>
      </c>
      <c r="RO141" s="39">
        <f t="shared" si="504"/>
        <v>0</v>
      </c>
      <c r="RP141" s="39">
        <f t="shared" si="505"/>
        <v>0</v>
      </c>
      <c r="RQ141" s="39">
        <f t="shared" si="506"/>
        <v>0</v>
      </c>
      <c r="RR141" s="39">
        <f t="shared" si="507"/>
        <v>0</v>
      </c>
      <c r="RS141" s="39">
        <f t="shared" si="508"/>
        <v>0</v>
      </c>
      <c r="RT141" s="39">
        <f t="shared" si="509"/>
        <v>0</v>
      </c>
      <c r="RU141" s="39">
        <f t="shared" ca="1" si="510"/>
        <v>0</v>
      </c>
      <c r="RV141" s="41">
        <f t="shared" si="511"/>
        <v>0</v>
      </c>
      <c r="RW141" s="40">
        <f t="shared" si="512"/>
        <v>45017</v>
      </c>
      <c r="RX141" s="40">
        <f t="shared" si="513"/>
        <v>45046</v>
      </c>
      <c r="RY141" s="39">
        <f t="array" aca="1" ref="RY141" ca="1">IFERROR(IF($H141&lt;&gt;"",SUM(IF(WEEKDAY(-1+ROW(INDIRECT("1:"&amp;(RX141-RW141)+1)),2)={1},1,0)),0),0)</f>
        <v>0</v>
      </c>
      <c r="RZ141" s="39">
        <f t="array" aca="1" ref="RZ141" ca="1">IFERROR(IF($I141&lt;&gt;"",SUM(IF(WEEKDAY(-1+ROW(INDIRECT("1:"&amp;(RX141-RW141)+1)),2)={2},1,0)),0),0)</f>
        <v>0</v>
      </c>
      <c r="SA141" s="39">
        <f t="array" aca="1" ref="SA141" ca="1">IFERROR(IF($J141&lt;&gt;"",SUM(IF(WEEKDAY(-1+ROW(INDIRECT("1:"&amp;(RX141-RW141)+1)),2)={3},1,0)),0),0)</f>
        <v>0</v>
      </c>
      <c r="SB141" s="39">
        <f t="array" aca="1" ref="SB141" ca="1">IFERROR(IF($K141&lt;&gt;"",SUM(IF(WEEKDAY(-1+ROW(INDIRECT("1:"&amp;(RX141-RW141)+1)),2)={4},1,0)),0),0)</f>
        <v>0</v>
      </c>
      <c r="SC141" s="39">
        <f t="array" aca="1" ref="SC141" ca="1">IFERROR(IF($L141&lt;&gt;"",SUM(IF(WEEKDAY(-1+ROW(INDIRECT("1:"&amp;(RX141-RW141)+1)),2)={5},1,0)),0),0)</f>
        <v>0</v>
      </c>
      <c r="SD141" s="39">
        <f t="array" aca="1" ref="SD141" ca="1">IFERROR(IF($M141&lt;&gt;"",SUM(IF(WEEKDAY(-1+ROW(INDIRECT("1:"&amp;(RX141-RW141)+1)),2)={6},1,0)),0),0)</f>
        <v>0</v>
      </c>
      <c r="SE141" s="39">
        <f t="array" aca="1" ref="SE141" ca="1">IFERROR(IF($N141&lt;&gt;"",SUM(IF(WEEKDAY(-1+ROW(INDIRECT("1:"&amp;(RX141-RW141)+1)),2)={7},1,0)),0),0)</f>
        <v>0</v>
      </c>
      <c r="SF141" s="39">
        <f t="shared" ca="1" si="514"/>
        <v>0</v>
      </c>
      <c r="SG141" s="39">
        <f t="shared" si="515"/>
        <v>0</v>
      </c>
      <c r="SH141" s="39">
        <f t="shared" si="516"/>
        <v>0</v>
      </c>
      <c r="SI141" s="39">
        <f t="shared" si="517"/>
        <v>0</v>
      </c>
      <c r="SJ141" s="39">
        <f t="shared" si="518"/>
        <v>0</v>
      </c>
      <c r="SK141" s="39">
        <f t="shared" si="519"/>
        <v>0</v>
      </c>
      <c r="SL141" s="39">
        <f t="shared" si="520"/>
        <v>0</v>
      </c>
      <c r="SM141" s="39">
        <f t="shared" si="521"/>
        <v>0</v>
      </c>
      <c r="SN141" s="39">
        <f t="shared" si="522"/>
        <v>0</v>
      </c>
      <c r="SO141" s="39">
        <f t="shared" ca="1" si="523"/>
        <v>0</v>
      </c>
      <c r="SP141" s="41">
        <f t="shared" si="524"/>
        <v>0</v>
      </c>
      <c r="SQ141" s="40">
        <f t="shared" si="525"/>
        <v>45047</v>
      </c>
      <c r="SR141" s="40">
        <f t="shared" si="526"/>
        <v>45077</v>
      </c>
      <c r="SS141" s="39">
        <f t="array" aca="1" ref="SS141" ca="1">IFERROR(IF($H141&lt;&gt;"",SUM(IF(WEEKDAY(-1+ROW(INDIRECT("1:"&amp;(SR141-SQ141)+1)),2)={1},1,0)),0),0)</f>
        <v>0</v>
      </c>
      <c r="ST141" s="39">
        <f t="array" aca="1" ref="ST141" ca="1">IFERROR(IF($I141&lt;&gt;"",SUM(IF(WEEKDAY(-1+ROW(INDIRECT("1:"&amp;(SR141-SQ141)+1)),2)={2},1,0)),0),0)</f>
        <v>0</v>
      </c>
      <c r="SU141" s="39">
        <f t="array" aca="1" ref="SU141" ca="1">IFERROR(IF($J141&lt;&gt;"",SUM(IF(WEEKDAY(-1+ROW(INDIRECT("1:"&amp;(SR141-SQ141)+1)),2)={3},1,0)),0),0)</f>
        <v>0</v>
      </c>
      <c r="SV141" s="39">
        <f t="array" aca="1" ref="SV141" ca="1">IFERROR(IF($K141&lt;&gt;"",SUM(IF(WEEKDAY(-1+ROW(INDIRECT("1:"&amp;(SR141-SQ141)+1)),2)={4},1,0)),0),0)</f>
        <v>0</v>
      </c>
      <c r="SW141" s="39">
        <f t="array" aca="1" ref="SW141" ca="1">IFERROR(IF($L141&lt;&gt;"",SUM(IF(WEEKDAY(-1+ROW(INDIRECT("1:"&amp;(SR141-SQ141)+1)),2)={5},1,0)),0),0)</f>
        <v>0</v>
      </c>
      <c r="SX141" s="39">
        <f t="array" aca="1" ref="SX141" ca="1">IFERROR(IF($M141&lt;&gt;"",SUM(IF(WEEKDAY(-1+ROW(INDIRECT("1:"&amp;(SR141-SQ141)+1)),2)={6},1,0)),0),0)</f>
        <v>0</v>
      </c>
      <c r="SY141" s="39">
        <f t="array" aca="1" ref="SY141" ca="1">IFERROR(IF($N141&lt;&gt;"",SUM(IF(WEEKDAY(-1+ROW(INDIRECT("1:"&amp;(SR141-SQ141)+1)),2)={7},1,0)),0),0)</f>
        <v>0</v>
      </c>
      <c r="SZ141" s="39">
        <f t="shared" ca="1" si="527"/>
        <v>0</v>
      </c>
      <c r="TA141" s="39">
        <f t="shared" si="528"/>
        <v>0</v>
      </c>
      <c r="TB141" s="39">
        <f t="shared" si="529"/>
        <v>0</v>
      </c>
      <c r="TC141" s="39">
        <f t="shared" si="530"/>
        <v>0</v>
      </c>
      <c r="TD141" s="39">
        <f t="shared" si="531"/>
        <v>0</v>
      </c>
      <c r="TE141" s="39">
        <f t="shared" si="532"/>
        <v>0</v>
      </c>
      <c r="TF141" s="39">
        <f t="shared" si="533"/>
        <v>0</v>
      </c>
      <c r="TG141" s="39">
        <f t="shared" si="534"/>
        <v>0</v>
      </c>
      <c r="TH141" s="39">
        <f t="shared" si="535"/>
        <v>0</v>
      </c>
      <c r="TI141" s="39">
        <f t="shared" ca="1" si="536"/>
        <v>0</v>
      </c>
      <c r="TJ141" s="41">
        <f t="shared" si="537"/>
        <v>0</v>
      </c>
      <c r="TK141" s="40">
        <f t="shared" si="538"/>
        <v>45078</v>
      </c>
      <c r="TL141" s="40">
        <f t="shared" si="539"/>
        <v>45107</v>
      </c>
      <c r="TM141" s="39">
        <f t="array" aca="1" ref="TM141" ca="1">IFERROR(IF($H141&lt;&gt;"",SUM(IF(WEEKDAY(-1+ROW(INDIRECT("1:"&amp;(TL141-TK141)+1)),2)={1},1,0)),0),0)</f>
        <v>0</v>
      </c>
      <c r="TN141" s="39">
        <f t="array" aca="1" ref="TN141" ca="1">IFERROR(IF($I141&lt;&gt;"",SUM(IF(WEEKDAY(-1+ROW(INDIRECT("1:"&amp;(TL141-TK141)+1)),2)={2},1,0)),0),0)</f>
        <v>0</v>
      </c>
      <c r="TO141" s="39">
        <f t="array" aca="1" ref="TO141" ca="1">IFERROR(IF($J141&lt;&gt;"",SUM(IF(WEEKDAY(-1+ROW(INDIRECT("1:"&amp;(TL141-TK141)+1)),2)={3},1,0)),0),0)</f>
        <v>0</v>
      </c>
      <c r="TP141" s="39">
        <f t="array" aca="1" ref="TP141" ca="1">IFERROR(IF($K141&lt;&gt;"",SUM(IF(WEEKDAY(-1+ROW(INDIRECT("1:"&amp;(TL141-TK141)+1)),2)={4},1,0)),0),0)</f>
        <v>0</v>
      </c>
      <c r="TQ141" s="39">
        <f t="array" aca="1" ref="TQ141" ca="1">IFERROR(IF($L141&lt;&gt;"",SUM(IF(WEEKDAY(-1+ROW(INDIRECT("1:"&amp;(TL141-TK141)+1)),2)={5},1,0)),0),0)</f>
        <v>0</v>
      </c>
      <c r="TR141" s="39">
        <f t="array" aca="1" ref="TR141" ca="1">IFERROR(IF($M141&lt;&gt;"",SUM(IF(WEEKDAY(-1+ROW(INDIRECT("1:"&amp;(TL141-TK141)+1)),2)={6},1,0)),0),0)</f>
        <v>0</v>
      </c>
      <c r="TS141" s="39">
        <f t="array" aca="1" ref="TS141" ca="1">IFERROR(IF($N141&lt;&gt;"",SUM(IF(WEEKDAY(-1+ROW(INDIRECT("1:"&amp;(TL141-TK141)+1)),2)={7},1,0)),0),0)</f>
        <v>0</v>
      </c>
      <c r="TT141" s="39">
        <f t="shared" ca="1" si="540"/>
        <v>0</v>
      </c>
      <c r="TU141" s="39">
        <f t="shared" si="541"/>
        <v>0</v>
      </c>
      <c r="TV141" s="39">
        <f t="shared" si="542"/>
        <v>0</v>
      </c>
      <c r="TW141" s="39">
        <f t="shared" si="543"/>
        <v>0</v>
      </c>
      <c r="TX141" s="39">
        <f t="shared" si="544"/>
        <v>0</v>
      </c>
      <c r="TY141" s="39">
        <f t="shared" si="545"/>
        <v>0</v>
      </c>
      <c r="TZ141" s="39">
        <f t="shared" si="546"/>
        <v>0</v>
      </c>
      <c r="UA141" s="39">
        <f t="shared" si="547"/>
        <v>0</v>
      </c>
      <c r="UB141" s="39">
        <f t="shared" si="548"/>
        <v>0</v>
      </c>
      <c r="UC141" s="39">
        <f t="shared" ca="1" si="549"/>
        <v>0</v>
      </c>
      <c r="UD141" s="41">
        <f t="shared" si="550"/>
        <v>0</v>
      </c>
      <c r="UE141" s="40">
        <f t="shared" si="551"/>
        <v>45108</v>
      </c>
      <c r="UF141" s="40">
        <f t="shared" si="552"/>
        <v>45138</v>
      </c>
      <c r="UG141" s="39">
        <f t="array" aca="1" ref="UG141" ca="1">IFERROR(IF($H141&lt;&gt;"",SUM(IF(WEEKDAY(-1+ROW(INDIRECT("1:"&amp;(UF141-UE141)+1)),2)={1},1,0)),0),0)</f>
        <v>0</v>
      </c>
      <c r="UH141" s="39">
        <f t="array" aca="1" ref="UH141" ca="1">IFERROR(IF($I141&lt;&gt;"",SUM(IF(WEEKDAY(-1+ROW(INDIRECT("1:"&amp;(UF141-UE141)+1)),2)={2},1,0)),0),0)</f>
        <v>0</v>
      </c>
      <c r="UI141" s="39">
        <f t="array" aca="1" ref="UI141" ca="1">IFERROR(IF($J141&lt;&gt;"",SUM(IF(WEEKDAY(-1+ROW(INDIRECT("1:"&amp;(UF141-UE141)+1)),2)={3},1,0)),0),0)</f>
        <v>0</v>
      </c>
      <c r="UJ141" s="39">
        <f t="array" aca="1" ref="UJ141" ca="1">IFERROR(IF($K141&lt;&gt;"",SUM(IF(WEEKDAY(-1+ROW(INDIRECT("1:"&amp;(UF141-UE141)+1)),2)={4},1,0)),0),0)</f>
        <v>0</v>
      </c>
      <c r="UK141" s="39">
        <f t="array" aca="1" ref="UK141" ca="1">IFERROR(IF($L141&lt;&gt;"",SUM(IF(WEEKDAY(-1+ROW(INDIRECT("1:"&amp;(UF141-UE141)+1)),2)={5},1,0)),0),0)</f>
        <v>0</v>
      </c>
      <c r="UL141" s="39">
        <f t="array" aca="1" ref="UL141" ca="1">IFERROR(IF($M141&lt;&gt;"",SUM(IF(WEEKDAY(-1+ROW(INDIRECT("1:"&amp;(UF141-UE141)+1)),2)={6},1,0)),0),0)</f>
        <v>0</v>
      </c>
      <c r="UM141" s="39">
        <f t="array" aca="1" ref="UM141" ca="1">IFERROR(IF($N141&lt;&gt;"",SUM(IF(WEEKDAY(-1+ROW(INDIRECT("1:"&amp;(UF141-UE141)+1)),2)={7},1,0)),0),0)</f>
        <v>0</v>
      </c>
      <c r="UN141" s="39">
        <f t="shared" ca="1" si="553"/>
        <v>0</v>
      </c>
      <c r="UO141" s="39">
        <f t="shared" si="554"/>
        <v>0</v>
      </c>
      <c r="UP141" s="39">
        <f t="shared" si="555"/>
        <v>0</v>
      </c>
      <c r="UQ141" s="39">
        <f t="shared" si="556"/>
        <v>0</v>
      </c>
      <c r="UR141" s="39">
        <f t="shared" si="557"/>
        <v>0</v>
      </c>
      <c r="US141" s="39">
        <f t="shared" si="558"/>
        <v>0</v>
      </c>
      <c r="UT141" s="39">
        <f t="shared" si="559"/>
        <v>0</v>
      </c>
      <c r="UU141" s="39">
        <f t="shared" si="560"/>
        <v>0</v>
      </c>
      <c r="UV141" s="39">
        <f t="shared" si="561"/>
        <v>0</v>
      </c>
      <c r="UW141" s="39">
        <f t="shared" ca="1" si="562"/>
        <v>0</v>
      </c>
      <c r="UX141" s="41">
        <f t="shared" si="563"/>
        <v>0</v>
      </c>
      <c r="UY141" s="40">
        <f t="shared" si="564"/>
        <v>45139</v>
      </c>
      <c r="UZ141" s="40">
        <f t="shared" si="565"/>
        <v>45169</v>
      </c>
      <c r="VA141" s="39">
        <f t="array" aca="1" ref="VA141" ca="1">IFERROR(IF($H141&lt;&gt;"",SUM(IF(WEEKDAY(-1+ROW(INDIRECT("1:"&amp;(UZ141-UY141)+1)),2)={1},1,0)),0),0)</f>
        <v>0</v>
      </c>
      <c r="VB141" s="39">
        <f t="array" aca="1" ref="VB141" ca="1">IFERROR(IF($I141&lt;&gt;"",SUM(IF(WEEKDAY(-1+ROW(INDIRECT("1:"&amp;(UZ141-UY141)+1)),2)={2},1,0)),0),0)</f>
        <v>0</v>
      </c>
      <c r="VC141" s="39">
        <f t="array" aca="1" ref="VC141" ca="1">IFERROR(IF($J141&lt;&gt;"",SUM(IF(WEEKDAY(-1+ROW(INDIRECT("1:"&amp;(UZ141-UY141)+1)),2)={3},1,0)),0),0)</f>
        <v>0</v>
      </c>
      <c r="VD141" s="39">
        <f t="array" aca="1" ref="VD141" ca="1">IFERROR(IF($K141&lt;&gt;"",SUM(IF(WEEKDAY(-1+ROW(INDIRECT("1:"&amp;(UZ141-UY141)+1)),2)={4},1,0)),0),0)</f>
        <v>0</v>
      </c>
      <c r="VE141" s="39">
        <f t="array" aca="1" ref="VE141" ca="1">IFERROR(IF($L141&lt;&gt;"",SUM(IF(WEEKDAY(-1+ROW(INDIRECT("1:"&amp;(UZ141-UY141)+1)),2)={5},1,0)),0),0)</f>
        <v>0</v>
      </c>
      <c r="VF141" s="39">
        <f t="array" aca="1" ref="VF141" ca="1">IFERROR(IF($M141&lt;&gt;"",SUM(IF(WEEKDAY(-1+ROW(INDIRECT("1:"&amp;(UZ141-UY141)+1)),2)={6},1,0)),0),0)</f>
        <v>0</v>
      </c>
      <c r="VG141" s="39">
        <f t="array" aca="1" ref="VG141" ca="1">IFERROR(IF($N141&lt;&gt;"",SUM(IF(WEEKDAY(-1+ROW(INDIRECT("1:"&amp;(UZ141-UY141)+1)),2)={7},1,0)),0),0)</f>
        <v>0</v>
      </c>
      <c r="VH141" s="39">
        <f t="shared" ca="1" si="566"/>
        <v>0</v>
      </c>
      <c r="VI141" s="39">
        <f t="shared" si="567"/>
        <v>0</v>
      </c>
      <c r="VJ141" s="39">
        <f t="shared" si="568"/>
        <v>0</v>
      </c>
      <c r="VK141" s="39">
        <f t="shared" si="569"/>
        <v>0</v>
      </c>
      <c r="VL141" s="39">
        <f t="shared" si="570"/>
        <v>0</v>
      </c>
      <c r="VM141" s="39">
        <f t="shared" si="571"/>
        <v>0</v>
      </c>
      <c r="VN141" s="39">
        <f t="shared" si="572"/>
        <v>0</v>
      </c>
      <c r="VO141" s="39">
        <f t="shared" si="573"/>
        <v>0</v>
      </c>
      <c r="VP141" s="39">
        <f t="shared" si="574"/>
        <v>0</v>
      </c>
      <c r="VQ141" s="39">
        <f t="shared" ca="1" si="575"/>
        <v>0</v>
      </c>
      <c r="VR141" s="41">
        <f t="shared" si="576"/>
        <v>0</v>
      </c>
      <c r="VS141" s="40">
        <f t="shared" si="577"/>
        <v>45170</v>
      </c>
      <c r="VT141" s="40">
        <f t="shared" si="578"/>
        <v>45199</v>
      </c>
      <c r="VU141" s="39">
        <f t="array" aca="1" ref="VU141" ca="1">IFERROR(IF($H141&lt;&gt;"",SUM(IF(WEEKDAY(-1+ROW(INDIRECT("1:"&amp;(VT141-VS141)+1)),2)={1},1,0)),0),0)</f>
        <v>0</v>
      </c>
      <c r="VV141" s="39">
        <f t="array" aca="1" ref="VV141" ca="1">IFERROR(IF($I141&lt;&gt;"",SUM(IF(WEEKDAY(-1+ROW(INDIRECT("1:"&amp;(VT141-VS141)+1)),2)={2},1,0)),0),0)</f>
        <v>0</v>
      </c>
      <c r="VW141" s="39">
        <f t="array" aca="1" ref="VW141" ca="1">IFERROR(IF($J141&lt;&gt;"",SUM(IF(WEEKDAY(-1+ROW(INDIRECT("1:"&amp;(VT141-VS141)+1)),2)={3},1,0)),0),0)</f>
        <v>0</v>
      </c>
      <c r="VX141" s="39">
        <f t="array" aca="1" ref="VX141" ca="1">IFERROR(IF($K141&lt;&gt;"",SUM(IF(WEEKDAY(-1+ROW(INDIRECT("1:"&amp;(VT141-VS141)+1)),2)={4},1,0)),0),0)</f>
        <v>0</v>
      </c>
      <c r="VY141" s="39">
        <f t="array" aca="1" ref="VY141" ca="1">IFERROR(IF($L141&lt;&gt;"",SUM(IF(WEEKDAY(-1+ROW(INDIRECT("1:"&amp;(VT141-VS141)+1)),2)={5},1,0)),0),0)</f>
        <v>0</v>
      </c>
      <c r="VZ141" s="39">
        <f t="array" aca="1" ref="VZ141" ca="1">IFERROR(IF($M141&lt;&gt;"",SUM(IF(WEEKDAY(-1+ROW(INDIRECT("1:"&amp;(VT141-VS141)+1)),2)={6},1,0)),0),0)</f>
        <v>0</v>
      </c>
      <c r="WA141" s="39">
        <f t="array" aca="1" ref="WA141" ca="1">IFERROR(IF($N141&lt;&gt;"",SUM(IF(WEEKDAY(-1+ROW(INDIRECT("1:"&amp;(VT141-VS141)+1)),2)={7},1,0)),0),0)</f>
        <v>0</v>
      </c>
      <c r="WB141" s="39">
        <f t="shared" ca="1" si="579"/>
        <v>0</v>
      </c>
      <c r="WC141" s="39">
        <f t="shared" si="580"/>
        <v>0</v>
      </c>
      <c r="WD141" s="39">
        <f t="shared" si="581"/>
        <v>0</v>
      </c>
      <c r="WE141" s="39">
        <f t="shared" si="582"/>
        <v>0</v>
      </c>
      <c r="WF141" s="39">
        <f t="shared" si="583"/>
        <v>0</v>
      </c>
      <c r="WG141" s="39">
        <f t="shared" si="584"/>
        <v>0</v>
      </c>
      <c r="WH141" s="39">
        <f t="shared" si="585"/>
        <v>0</v>
      </c>
      <c r="WI141" s="39">
        <f t="shared" si="586"/>
        <v>0</v>
      </c>
      <c r="WJ141" s="39">
        <f t="shared" si="587"/>
        <v>0</v>
      </c>
      <c r="WK141" s="39">
        <f t="shared" ca="1" si="588"/>
        <v>0</v>
      </c>
      <c r="WL141" s="41">
        <f t="shared" si="589"/>
        <v>0</v>
      </c>
      <c r="WM141" s="40">
        <f t="shared" si="590"/>
        <v>45200</v>
      </c>
      <c r="WN141" s="40">
        <f t="shared" si="591"/>
        <v>45230</v>
      </c>
      <c r="WO141" s="39">
        <f t="array" aca="1" ref="WO141" ca="1">IFERROR(IF($H141&lt;&gt;"",SUM(IF(WEEKDAY(-1+ROW(INDIRECT("1:"&amp;(WN141-WM141)+1)),2)={1},1,0)),0),0)</f>
        <v>0</v>
      </c>
      <c r="WP141" s="39">
        <f t="array" aca="1" ref="WP141" ca="1">IFERROR(IF($I141&lt;&gt;"",SUM(IF(WEEKDAY(-1+ROW(INDIRECT("1:"&amp;(WN141-WM141)+1)),2)={2},1,0)),0),0)</f>
        <v>0</v>
      </c>
      <c r="WQ141" s="39">
        <f t="array" aca="1" ref="WQ141" ca="1">IFERROR(IF($J141&lt;&gt;"",SUM(IF(WEEKDAY(-1+ROW(INDIRECT("1:"&amp;(WN141-WM141)+1)),2)={3},1,0)),0),0)</f>
        <v>0</v>
      </c>
      <c r="WR141" s="39">
        <f t="array" aca="1" ref="WR141" ca="1">IFERROR(IF($K141&lt;&gt;"",SUM(IF(WEEKDAY(-1+ROW(INDIRECT("1:"&amp;(WN141-WM141)+1)),2)={4},1,0)),0),0)</f>
        <v>0</v>
      </c>
      <c r="WS141" s="39">
        <f t="array" aca="1" ref="WS141" ca="1">IFERROR(IF($L141&lt;&gt;"",SUM(IF(WEEKDAY(-1+ROW(INDIRECT("1:"&amp;(WN141-WM141)+1)),2)={5},1,0)),0),0)</f>
        <v>0</v>
      </c>
      <c r="WT141" s="39">
        <f t="array" aca="1" ref="WT141" ca="1">IFERROR(IF($M141&lt;&gt;"",SUM(IF(WEEKDAY(-1+ROW(INDIRECT("1:"&amp;(WN141-WM141)+1)),2)={6},1,0)),0),0)</f>
        <v>0</v>
      </c>
      <c r="WU141" s="39">
        <f t="array" aca="1" ref="WU141" ca="1">IFERROR(IF($N141&lt;&gt;"",SUM(IF(WEEKDAY(-1+ROW(INDIRECT("1:"&amp;(WN141-WM141)+1)),2)={7},1,0)),0),0)</f>
        <v>0</v>
      </c>
      <c r="WV141" s="39">
        <f t="shared" ca="1" si="592"/>
        <v>0</v>
      </c>
      <c r="WW141" s="39">
        <f t="shared" si="593"/>
        <v>0</v>
      </c>
      <c r="WX141" s="39">
        <f t="shared" si="594"/>
        <v>0</v>
      </c>
      <c r="WY141" s="39">
        <f t="shared" si="595"/>
        <v>0</v>
      </c>
      <c r="WZ141" s="39">
        <f t="shared" si="596"/>
        <v>0</v>
      </c>
      <c r="XA141" s="39">
        <f t="shared" si="597"/>
        <v>0</v>
      </c>
      <c r="XB141" s="39">
        <f t="shared" si="598"/>
        <v>0</v>
      </c>
      <c r="XC141" s="39">
        <f t="shared" si="599"/>
        <v>0</v>
      </c>
      <c r="XD141" s="39">
        <f t="shared" si="600"/>
        <v>0</v>
      </c>
      <c r="XE141" s="39">
        <f t="shared" ca="1" si="601"/>
        <v>0</v>
      </c>
      <c r="XF141" s="41">
        <f t="shared" si="602"/>
        <v>0</v>
      </c>
      <c r="XG141" s="40">
        <f t="shared" si="603"/>
        <v>45231</v>
      </c>
      <c r="XH141" s="40">
        <f t="shared" si="604"/>
        <v>45260</v>
      </c>
      <c r="XI141" s="39">
        <f t="array" aca="1" ref="XI141" ca="1">IFERROR(IF($H141&lt;&gt;"",SUM(IF(WEEKDAY(-1+ROW(INDIRECT("1:"&amp;(XH141-XG141)+1)),2)={1},1,0)),0),0)</f>
        <v>0</v>
      </c>
      <c r="XJ141" s="39">
        <f t="array" aca="1" ref="XJ141" ca="1">IFERROR(IF($I141&lt;&gt;"",SUM(IF(WEEKDAY(-1+ROW(INDIRECT("1:"&amp;(XH141-XG141)+1)),2)={2},1,0)),0),0)</f>
        <v>0</v>
      </c>
      <c r="XK141" s="39">
        <f t="array" aca="1" ref="XK141" ca="1">IFERROR(IF($J141&lt;&gt;"",SUM(IF(WEEKDAY(-1+ROW(INDIRECT("1:"&amp;(XH141-XG141)+1)),2)={3},1,0)),0),0)</f>
        <v>0</v>
      </c>
      <c r="XL141" s="39">
        <f t="array" aca="1" ref="XL141" ca="1">IFERROR(IF($K141&lt;&gt;"",SUM(IF(WEEKDAY(-1+ROW(INDIRECT("1:"&amp;(XH141-XG141)+1)),2)={4},1,0)),0),0)</f>
        <v>0</v>
      </c>
      <c r="XM141" s="39">
        <f t="array" aca="1" ref="XM141" ca="1">IFERROR(IF($L141&lt;&gt;"",SUM(IF(WEEKDAY(-1+ROW(INDIRECT("1:"&amp;(XH141-XG141)+1)),2)={5},1,0)),0),0)</f>
        <v>0</v>
      </c>
      <c r="XN141" s="39">
        <f t="array" aca="1" ref="XN141" ca="1">IFERROR(IF($M141&lt;&gt;"",SUM(IF(WEEKDAY(-1+ROW(INDIRECT("1:"&amp;(XH141-XG141)+1)),2)={6},1,0)),0),0)</f>
        <v>0</v>
      </c>
      <c r="XO141" s="39">
        <f t="array" aca="1" ref="XO141" ca="1">IFERROR(IF($N141&lt;&gt;"",SUM(IF(WEEKDAY(-1+ROW(INDIRECT("1:"&amp;(XH141-XG141)+1)),2)={7},1,0)),0),0)</f>
        <v>0</v>
      </c>
      <c r="XP141" s="39">
        <f t="shared" ca="1" si="605"/>
        <v>0</v>
      </c>
      <c r="XQ141" s="39">
        <f t="shared" si="606"/>
        <v>0</v>
      </c>
      <c r="XR141" s="39">
        <f t="shared" si="607"/>
        <v>0</v>
      </c>
      <c r="XS141" s="39">
        <f t="shared" si="608"/>
        <v>0</v>
      </c>
      <c r="XT141" s="39">
        <f t="shared" si="609"/>
        <v>0</v>
      </c>
      <c r="XU141" s="39">
        <f t="shared" si="610"/>
        <v>0</v>
      </c>
      <c r="XV141" s="39">
        <f t="shared" si="611"/>
        <v>0</v>
      </c>
      <c r="XW141" s="39">
        <f t="shared" si="612"/>
        <v>0</v>
      </c>
      <c r="XX141" s="39">
        <f t="shared" si="613"/>
        <v>0</v>
      </c>
      <c r="XY141" s="39">
        <f t="shared" ca="1" si="614"/>
        <v>0</v>
      </c>
      <c r="XZ141" s="41">
        <f t="shared" si="615"/>
        <v>0</v>
      </c>
      <c r="YA141" s="40">
        <f t="shared" si="616"/>
        <v>45261</v>
      </c>
      <c r="YB141" s="40">
        <f t="shared" si="617"/>
        <v>45291</v>
      </c>
      <c r="YC141" s="39">
        <f t="array" aca="1" ref="YC141" ca="1">IFERROR(IF($H141&lt;&gt;"",SUM(IF(WEEKDAY(-1+ROW(INDIRECT("1:"&amp;(YB141-YA141)+1)),2)={1},1,0)),0),0)</f>
        <v>0</v>
      </c>
      <c r="YD141" s="39">
        <f t="array" aca="1" ref="YD141" ca="1">IFERROR(IF($I141&lt;&gt;"",SUM(IF(WEEKDAY(-1+ROW(INDIRECT("1:"&amp;(YB141-YA141)+1)),2)={2},1,0)),0),0)</f>
        <v>0</v>
      </c>
      <c r="YE141" s="39">
        <f t="array" aca="1" ref="YE141" ca="1">IFERROR(IF($J141&lt;&gt;"",SUM(IF(WEEKDAY(-1+ROW(INDIRECT("1:"&amp;(YB141-YA141)+1)),2)={3},1,0)),0),0)</f>
        <v>0</v>
      </c>
      <c r="YF141" s="39">
        <f t="array" aca="1" ref="YF141" ca="1">IFERROR(IF($K141&lt;&gt;"",SUM(IF(WEEKDAY(-1+ROW(INDIRECT("1:"&amp;(YB141-YA141)+1)),2)={4},1,0)),0),0)</f>
        <v>0</v>
      </c>
      <c r="YG141" s="39">
        <f t="array" aca="1" ref="YG141" ca="1">IFERROR(IF($L141&lt;&gt;"",SUM(IF(WEEKDAY(-1+ROW(INDIRECT("1:"&amp;(YB141-YA141)+1)),2)={5},1,0)),0),0)</f>
        <v>0</v>
      </c>
      <c r="YH141" s="39">
        <f t="array" aca="1" ref="YH141" ca="1">IFERROR(IF($M141&lt;&gt;"",SUM(IF(WEEKDAY(-1+ROW(INDIRECT("1:"&amp;(YB141-YA141)+1)),2)={6},1,0)),0),0)</f>
        <v>0</v>
      </c>
      <c r="YI141" s="39">
        <f t="array" aca="1" ref="YI141" ca="1">IFERROR(IF($N141&lt;&gt;"",SUM(IF(WEEKDAY(-1+ROW(INDIRECT("1:"&amp;(YB141-YA141)+1)),2)={7},1,0)),0),0)</f>
        <v>0</v>
      </c>
      <c r="YJ141" s="39">
        <f t="shared" ca="1" si="618"/>
        <v>0</v>
      </c>
      <c r="YK141" s="39">
        <f t="shared" si="619"/>
        <v>0</v>
      </c>
      <c r="YL141" s="39">
        <f t="shared" si="620"/>
        <v>0</v>
      </c>
      <c r="YM141" s="39">
        <f t="shared" si="621"/>
        <v>0</v>
      </c>
      <c r="YN141" s="39">
        <f t="shared" si="622"/>
        <v>0</v>
      </c>
      <c r="YO141" s="39">
        <f t="shared" si="623"/>
        <v>0</v>
      </c>
      <c r="YP141" s="39">
        <f t="shared" si="624"/>
        <v>0</v>
      </c>
      <c r="YQ141" s="39">
        <f t="shared" si="625"/>
        <v>0</v>
      </c>
      <c r="YR141" s="39">
        <f t="shared" si="626"/>
        <v>0</v>
      </c>
      <c r="YS141" s="39">
        <f t="shared" ca="1" si="627"/>
        <v>0</v>
      </c>
    </row>
    <row r="142" spans="2:669" x14ac:dyDescent="0.25">
      <c r="B142" s="71">
        <v>132</v>
      </c>
      <c r="C142" s="71"/>
      <c r="D142" s="71"/>
      <c r="E142" s="71"/>
      <c r="F142" s="71"/>
      <c r="G142" s="73"/>
      <c r="H142" s="74"/>
      <c r="I142" s="75"/>
      <c r="J142" s="75"/>
      <c r="K142" s="75"/>
      <c r="L142" s="75"/>
      <c r="M142" s="75"/>
      <c r="N142" s="73"/>
      <c r="O142" s="74"/>
      <c r="P142" s="75"/>
      <c r="Q142" s="75"/>
      <c r="R142" s="75"/>
      <c r="S142" s="75"/>
      <c r="T142" s="75"/>
      <c r="U142" s="75"/>
      <c r="V142" s="73"/>
      <c r="W142" s="95"/>
      <c r="X142" s="96"/>
      <c r="Y142" s="96"/>
      <c r="Z142" s="96"/>
      <c r="AA142" s="96"/>
      <c r="AB142" s="96"/>
      <c r="AC142" s="96"/>
      <c r="AD142" s="96"/>
      <c r="AE142" s="96"/>
      <c r="AF142" s="96"/>
      <c r="AG142" s="96"/>
      <c r="AH142" s="96"/>
      <c r="AI142" s="96"/>
      <c r="AJ142" s="96"/>
      <c r="AK142" s="96"/>
      <c r="AL142" s="96"/>
      <c r="AM142" s="96"/>
      <c r="AN142" s="96"/>
      <c r="AO142" s="96"/>
      <c r="AP142" s="96"/>
      <c r="AQ142" s="96"/>
      <c r="AR142" s="96"/>
      <c r="AS142" s="96"/>
      <c r="AT142" s="96"/>
      <c r="AU142" s="96"/>
      <c r="AV142" s="96"/>
      <c r="AW142" s="96"/>
      <c r="AX142" s="96"/>
      <c r="AY142" s="96"/>
      <c r="AZ142" s="96"/>
      <c r="BA142" s="96"/>
      <c r="BB142" s="96"/>
      <c r="BC142" s="96"/>
      <c r="BD142" s="96"/>
      <c r="BE142" s="96"/>
      <c r="BF142" s="96"/>
      <c r="BG142" s="96"/>
      <c r="BH142" s="96"/>
      <c r="BI142" s="96"/>
      <c r="BJ142" s="96"/>
      <c r="BK142" s="96"/>
      <c r="BL142" s="96"/>
      <c r="BM142" s="96"/>
      <c r="BN142" s="96"/>
      <c r="BO142" s="96"/>
      <c r="BP142" s="96"/>
      <c r="BQ142" s="96"/>
      <c r="BR142" s="96"/>
      <c r="BS142" s="96"/>
      <c r="BT142" s="96"/>
      <c r="BU142" s="96"/>
      <c r="BV142" s="96"/>
      <c r="BW142" s="96"/>
      <c r="BX142" s="96"/>
      <c r="BY142" s="96"/>
      <c r="BZ142" s="96"/>
      <c r="CA142" s="96"/>
      <c r="CB142" s="96"/>
      <c r="CC142" s="96"/>
      <c r="CD142" s="96"/>
      <c r="CE142" s="96"/>
      <c r="CF142" s="96"/>
      <c r="CG142" s="96"/>
      <c r="CH142" s="96"/>
      <c r="CI142" s="96"/>
      <c r="CJ142" s="96"/>
      <c r="CK142" s="96"/>
      <c r="CL142" s="96"/>
      <c r="CM142" s="96"/>
      <c r="CN142" s="96"/>
      <c r="CO142" s="96"/>
      <c r="CP142" s="96"/>
      <c r="CQ142" s="96"/>
      <c r="CR142" s="96"/>
      <c r="CS142" s="96"/>
      <c r="CT142" s="96"/>
      <c r="CU142" s="96"/>
      <c r="CV142" s="96"/>
      <c r="CW142" s="96"/>
      <c r="CX142" s="96"/>
      <c r="CY142" s="96"/>
      <c r="CZ142" s="96"/>
      <c r="DA142" s="96"/>
      <c r="DB142" s="96"/>
      <c r="DC142" s="96"/>
      <c r="DD142" s="96"/>
      <c r="DE142" s="96"/>
      <c r="DF142" s="96"/>
      <c r="DG142" s="96"/>
      <c r="DH142" s="96"/>
      <c r="DI142" s="96"/>
      <c r="DJ142" s="96"/>
      <c r="DK142" s="96"/>
      <c r="DL142" s="96"/>
      <c r="DM142" s="96"/>
      <c r="DN142" s="96"/>
      <c r="DO142" s="96"/>
      <c r="DP142" s="96"/>
      <c r="DQ142" s="96"/>
      <c r="DR142" s="96"/>
      <c r="DS142" s="96"/>
      <c r="DT142" s="96"/>
      <c r="DU142" s="96"/>
      <c r="DV142" s="96"/>
      <c r="DW142" s="96"/>
      <c r="DX142" s="96"/>
      <c r="DY142" s="96"/>
      <c r="DZ142" s="96"/>
      <c r="EA142" s="96"/>
      <c r="EB142" s="96"/>
      <c r="EC142" s="96"/>
      <c r="ED142" s="96"/>
      <c r="EE142" s="96"/>
      <c r="EF142" s="96"/>
      <c r="EG142" s="96"/>
      <c r="EH142" s="96"/>
      <c r="EI142" s="96"/>
      <c r="EJ142" s="96"/>
      <c r="EK142" s="96"/>
      <c r="EL142" s="96"/>
      <c r="EM142" s="96"/>
      <c r="EN142" s="96"/>
      <c r="EO142" s="96"/>
      <c r="EP142" s="96"/>
      <c r="EQ142" s="96"/>
      <c r="ER142" s="96"/>
      <c r="ES142" s="96"/>
      <c r="ET142" s="96"/>
      <c r="EU142" s="96"/>
      <c r="EV142" s="96"/>
      <c r="EW142" s="96"/>
      <c r="EX142" s="96"/>
      <c r="EY142" s="96"/>
      <c r="EZ142" s="96"/>
      <c r="FA142" s="96"/>
      <c r="FB142" s="96"/>
      <c r="FC142" s="96"/>
      <c r="FD142" s="96"/>
      <c r="FE142" s="96"/>
      <c r="FF142" s="96"/>
      <c r="FG142" s="96"/>
      <c r="FH142" s="96"/>
      <c r="FI142" s="96"/>
      <c r="FJ142" s="96"/>
      <c r="FK142" s="96"/>
      <c r="FL142" s="96"/>
      <c r="FM142" s="96"/>
      <c r="FN142" s="96"/>
      <c r="FO142" s="96"/>
      <c r="FP142" s="96"/>
      <c r="FQ142" s="96"/>
      <c r="FR142" s="96"/>
      <c r="FS142" s="96"/>
      <c r="FT142" s="96"/>
      <c r="FU142" s="96"/>
      <c r="FV142" s="96"/>
      <c r="FW142" s="96"/>
      <c r="FX142" s="96"/>
      <c r="FY142" s="96"/>
      <c r="FZ142" s="96"/>
      <c r="GA142" s="96"/>
      <c r="GB142" s="96"/>
      <c r="GC142" s="96"/>
      <c r="GD142" s="96"/>
      <c r="GE142" s="96"/>
      <c r="GF142" s="96"/>
      <c r="GG142" s="96"/>
      <c r="GH142" s="96"/>
      <c r="GI142" s="96"/>
      <c r="GJ142" s="96"/>
      <c r="GK142" s="96"/>
      <c r="GL142" s="96"/>
      <c r="GM142" s="96"/>
      <c r="GN142" s="96"/>
      <c r="GO142" s="96"/>
      <c r="GP142" s="96"/>
      <c r="GQ142" s="96"/>
      <c r="GR142" s="96"/>
      <c r="GS142" s="96"/>
      <c r="GT142" s="96"/>
      <c r="GU142" s="96"/>
      <c r="GV142" s="96"/>
      <c r="GW142" s="96"/>
      <c r="GX142" s="96"/>
      <c r="GY142" s="96"/>
      <c r="GZ142" s="96"/>
      <c r="HA142" s="96"/>
      <c r="HB142" s="96"/>
      <c r="HC142" s="96"/>
      <c r="HD142" s="96"/>
      <c r="HE142" s="96"/>
      <c r="HF142" s="96"/>
      <c r="HG142" s="96"/>
      <c r="HH142" s="96"/>
      <c r="HI142" s="96"/>
      <c r="HJ142" s="96"/>
      <c r="HK142" s="96"/>
      <c r="HL142" s="96"/>
      <c r="HM142" s="96"/>
      <c r="HN142" s="96"/>
      <c r="HO142" s="96"/>
      <c r="HP142" s="96"/>
      <c r="HQ142" s="96"/>
      <c r="HR142" s="96"/>
      <c r="HS142" s="96"/>
      <c r="HT142" s="96"/>
      <c r="HU142" s="96"/>
      <c r="HV142" s="96"/>
      <c r="HW142" s="96"/>
      <c r="HX142" s="96"/>
      <c r="HY142" s="96"/>
      <c r="HZ142" s="96"/>
      <c r="IA142" s="96"/>
      <c r="IB142" s="96"/>
      <c r="IC142" s="96"/>
      <c r="ID142" s="96"/>
      <c r="IE142" s="96"/>
      <c r="IF142" s="96"/>
      <c r="IG142" s="96"/>
      <c r="IH142" s="96"/>
      <c r="II142" s="96"/>
      <c r="IJ142" s="96"/>
      <c r="IK142" s="96"/>
      <c r="IL142" s="96"/>
      <c r="IM142" s="96"/>
      <c r="IN142" s="96"/>
      <c r="IO142" s="96"/>
      <c r="IP142" s="96"/>
      <c r="IQ142" s="96"/>
      <c r="IR142" s="96"/>
      <c r="IS142" s="96"/>
      <c r="IT142" s="96"/>
      <c r="IU142" s="96"/>
      <c r="IV142" s="96"/>
      <c r="IW142" s="96"/>
      <c r="IX142" s="96"/>
      <c r="IY142" s="96"/>
      <c r="IZ142" s="96"/>
      <c r="JA142" s="96"/>
      <c r="JB142" s="96"/>
      <c r="JC142" s="96"/>
      <c r="JD142" s="96"/>
      <c r="JE142" s="96"/>
      <c r="JF142" s="96"/>
      <c r="JG142" s="96"/>
      <c r="JH142" s="96"/>
      <c r="JI142" s="96"/>
      <c r="JJ142" s="96"/>
      <c r="JK142" s="96"/>
      <c r="JL142" s="96"/>
      <c r="JM142" s="96"/>
      <c r="JN142" s="96"/>
      <c r="JO142" s="96"/>
      <c r="JP142" s="96"/>
      <c r="JQ142" s="96"/>
      <c r="JR142" s="96"/>
      <c r="JS142" s="96"/>
      <c r="JT142" s="96"/>
      <c r="JU142" s="96"/>
      <c r="JV142" s="96"/>
      <c r="JW142" s="96"/>
      <c r="JX142" s="96"/>
      <c r="JY142" s="96"/>
      <c r="JZ142" s="96"/>
      <c r="KA142" s="96"/>
      <c r="KB142" s="96"/>
      <c r="KC142" s="96"/>
      <c r="KD142" s="96"/>
      <c r="KE142" s="96"/>
      <c r="KF142" s="96"/>
      <c r="KG142" s="96"/>
      <c r="KH142" s="96"/>
      <c r="KI142" s="96"/>
      <c r="KJ142" s="96"/>
      <c r="KK142" s="96"/>
      <c r="KL142" s="96"/>
      <c r="KM142" s="96"/>
      <c r="KN142" s="96"/>
      <c r="KO142" s="96"/>
      <c r="KP142" s="96"/>
      <c r="KQ142" s="96"/>
      <c r="KR142" s="96"/>
      <c r="KS142" s="96"/>
      <c r="KT142" s="96"/>
      <c r="KU142" s="96"/>
      <c r="KV142" s="96"/>
      <c r="KW142" s="96"/>
      <c r="KX142" s="96"/>
      <c r="KY142" s="96"/>
      <c r="KZ142" s="96"/>
      <c r="LA142" s="96"/>
      <c r="LB142" s="96"/>
      <c r="LC142" s="96"/>
      <c r="LD142" s="96"/>
      <c r="LE142" s="96"/>
      <c r="LF142" s="96"/>
      <c r="LG142" s="96"/>
      <c r="LH142" s="96"/>
      <c r="LI142" s="96"/>
      <c r="LJ142" s="96"/>
      <c r="LK142" s="96"/>
      <c r="LL142" s="96"/>
      <c r="LM142" s="96"/>
      <c r="LN142" s="96"/>
      <c r="LO142" s="96"/>
      <c r="LP142" s="96"/>
      <c r="LQ142" s="96"/>
      <c r="LR142" s="96"/>
      <c r="LS142" s="96"/>
      <c r="LT142" s="96"/>
      <c r="LU142" s="96"/>
      <c r="LV142" s="96"/>
      <c r="LW142" s="96"/>
      <c r="LX142" s="96"/>
      <c r="LY142" s="96"/>
      <c r="LZ142" s="96"/>
      <c r="MA142" s="96"/>
      <c r="MB142" s="96"/>
      <c r="MC142" s="96"/>
      <c r="MD142" s="96"/>
      <c r="ME142" s="96"/>
      <c r="MF142" s="96"/>
      <c r="MG142" s="96"/>
      <c r="MH142" s="96"/>
      <c r="MI142" s="96"/>
      <c r="MJ142" s="96"/>
      <c r="MK142" s="96"/>
      <c r="ML142" s="96"/>
      <c r="MM142" s="96"/>
      <c r="MN142" s="96"/>
      <c r="MO142" s="96"/>
      <c r="MP142" s="96"/>
      <c r="MQ142" s="96"/>
      <c r="MR142" s="96"/>
      <c r="MS142" s="96"/>
      <c r="MT142" s="96"/>
      <c r="MU142" s="96"/>
      <c r="MV142" s="96"/>
      <c r="MW142" s="96"/>
      <c r="MX142" s="96"/>
      <c r="MY142" s="96"/>
      <c r="MZ142" s="96"/>
      <c r="NA142" s="96"/>
      <c r="NB142" s="96"/>
      <c r="NC142" s="96"/>
      <c r="ND142" s="96"/>
      <c r="NE142" s="96"/>
      <c r="NF142" s="96"/>
      <c r="NG142" s="96"/>
      <c r="NH142" s="96"/>
      <c r="NI142" s="96"/>
      <c r="NJ142" s="96"/>
      <c r="NK142" s="96"/>
      <c r="NL142" s="96"/>
      <c r="NM142" s="96"/>
      <c r="NN142" s="96"/>
      <c r="NO142" s="96"/>
      <c r="NP142" s="96"/>
      <c r="NQ142" s="96"/>
      <c r="NR142" s="96"/>
      <c r="NS142" s="96"/>
      <c r="NT142" s="96"/>
      <c r="NU142" s="96"/>
      <c r="NV142" s="96"/>
      <c r="NW142" s="96"/>
      <c r="NX142" s="97"/>
      <c r="NY142" s="96">
        <f t="shared" si="448"/>
        <v>0</v>
      </c>
      <c r="NZ142" s="96">
        <f t="shared" si="449"/>
        <v>0</v>
      </c>
      <c r="OA142" s="96">
        <f t="shared" si="449"/>
        <v>0</v>
      </c>
      <c r="OB142" s="96">
        <f t="shared" si="449"/>
        <v>0</v>
      </c>
      <c r="OC142" s="96">
        <f t="shared" si="449"/>
        <v>0</v>
      </c>
      <c r="OD142" s="96">
        <f t="shared" si="449"/>
        <v>0</v>
      </c>
      <c r="OE142" s="96">
        <f t="shared" si="449"/>
        <v>0</v>
      </c>
      <c r="OF142" s="96">
        <f t="shared" si="449"/>
        <v>0</v>
      </c>
      <c r="OG142" s="96">
        <f t="shared" si="450"/>
        <v>0</v>
      </c>
      <c r="OH142" s="96">
        <f t="shared" si="451"/>
        <v>0</v>
      </c>
      <c r="OI142" s="96">
        <f t="shared" si="452"/>
        <v>0</v>
      </c>
      <c r="OJ142" s="96">
        <f t="shared" si="453"/>
        <v>0</v>
      </c>
      <c r="OK142" s="96">
        <f t="shared" si="454"/>
        <v>0</v>
      </c>
      <c r="OL142" s="96">
        <f t="shared" si="455"/>
        <v>0</v>
      </c>
      <c r="OM142" s="96">
        <f t="shared" si="456"/>
        <v>0</v>
      </c>
      <c r="ON142" s="96">
        <f t="shared" si="457"/>
        <v>0</v>
      </c>
      <c r="OO142" s="96">
        <f t="shared" ca="1" si="460"/>
        <v>0</v>
      </c>
      <c r="OP142" s="96">
        <f t="shared" ca="1" si="461"/>
        <v>0</v>
      </c>
      <c r="PB142" s="41">
        <f t="shared" ca="1" si="462"/>
        <v>0</v>
      </c>
      <c r="PC142" s="40">
        <f t="shared" si="463"/>
        <v>44927</v>
      </c>
      <c r="PD142" s="39">
        <f t="shared" ca="1" si="458"/>
        <v>45488</v>
      </c>
      <c r="PE142" s="39">
        <f t="shared" si="464"/>
        <v>0</v>
      </c>
      <c r="PF142" s="39">
        <f t="shared" si="465"/>
        <v>0</v>
      </c>
      <c r="PG142" s="39">
        <f t="shared" si="466"/>
        <v>0</v>
      </c>
      <c r="PH142" s="39">
        <f t="shared" si="467"/>
        <v>0</v>
      </c>
      <c r="PI142" s="39">
        <f t="shared" si="468"/>
        <v>0</v>
      </c>
      <c r="PJ142" s="39">
        <f t="shared" si="469"/>
        <v>0</v>
      </c>
      <c r="PK142" s="39">
        <f t="shared" si="470"/>
        <v>0</v>
      </c>
      <c r="PL142" s="39">
        <f t="shared" ca="1" si="471"/>
        <v>0</v>
      </c>
      <c r="PM142" s="39">
        <f t="shared" ca="1" si="459"/>
        <v>0</v>
      </c>
      <c r="PN142" s="41">
        <f t="shared" si="472"/>
        <v>0</v>
      </c>
      <c r="PO142" s="40">
        <f t="shared" si="473"/>
        <v>44927</v>
      </c>
      <c r="PP142" s="40">
        <f t="shared" si="474"/>
        <v>44957</v>
      </c>
      <c r="PQ142" s="39">
        <f t="array" aca="1" ref="PQ142" ca="1">IFERROR(IF($H142&lt;&gt;"",SUM(IF(WEEKDAY(-1+ROW(INDIRECT("1:"&amp;(PP142-PO142)+1)),2)={1},1,0)),0),0)</f>
        <v>0</v>
      </c>
      <c r="PR142" s="39">
        <f t="array" aca="1" ref="PR142" ca="1">IFERROR(IF($I142&lt;&gt;"",SUM(IF(WEEKDAY(-1+ROW(INDIRECT("1:"&amp;(PP142-PO142)+1)),2)={2},1,0)),0),0)</f>
        <v>0</v>
      </c>
      <c r="PS142" s="39">
        <f t="array" aca="1" ref="PS142" ca="1">IFERROR(IF($J142&lt;&gt;"",SUM(IF(WEEKDAY(-1+ROW(INDIRECT("1:"&amp;(PP142-PO142)+1)),2)={3},1,0)),0),0)</f>
        <v>0</v>
      </c>
      <c r="PT142" s="39">
        <f t="array" aca="1" ref="PT142" ca="1">IFERROR(IF($K142&lt;&gt;"",SUM(IF(WEEKDAY(-1+ROW(INDIRECT("1:"&amp;(PP142-PO142)+1)),2)={4},1,0)),0),0)</f>
        <v>0</v>
      </c>
      <c r="PU142" s="39">
        <f t="array" aca="1" ref="PU142" ca="1">IFERROR(IF($L142&lt;&gt;"",SUM(IF(WEEKDAY(-1+ROW(INDIRECT("1:"&amp;(PP142-PO142)+1)),2)={5},1,0)),0),0)</f>
        <v>0</v>
      </c>
      <c r="PV142" s="39">
        <f t="array" aca="1" ref="PV142" ca="1">IFERROR(IF($M142&lt;&gt;"",SUM(IF(WEEKDAY(-1+ROW(INDIRECT("1:"&amp;(PP142-PO142)+1)),2)={6},1,0)),0),0)</f>
        <v>0</v>
      </c>
      <c r="PW142" s="39">
        <f t="array" aca="1" ref="PW142" ca="1">IFERROR(IF($N142&lt;&gt;"",SUM(IF(WEEKDAY(-1+ROW(INDIRECT("1:"&amp;(PP142-PO142)+1)),2)={7},1,0)),0),0)</f>
        <v>0</v>
      </c>
      <c r="PX142" s="39">
        <f t="shared" ca="1" si="475"/>
        <v>0</v>
      </c>
      <c r="PY142" s="39">
        <f t="shared" si="476"/>
        <v>0</v>
      </c>
      <c r="PZ142" s="39">
        <f t="shared" si="477"/>
        <v>0</v>
      </c>
      <c r="QA142" s="39">
        <f t="shared" si="478"/>
        <v>0</v>
      </c>
      <c r="QB142" s="39">
        <f t="shared" si="479"/>
        <v>0</v>
      </c>
      <c r="QC142" s="39">
        <f t="shared" si="480"/>
        <v>0</v>
      </c>
      <c r="QD142" s="39">
        <f t="shared" si="481"/>
        <v>0</v>
      </c>
      <c r="QE142" s="39">
        <f t="shared" si="482"/>
        <v>0</v>
      </c>
      <c r="QF142" s="39">
        <f t="shared" si="483"/>
        <v>0</v>
      </c>
      <c r="QG142" s="39">
        <f t="shared" ca="1" si="484"/>
        <v>0</v>
      </c>
      <c r="QH142" s="41">
        <f t="shared" si="485"/>
        <v>0</v>
      </c>
      <c r="QI142" s="40">
        <f t="shared" si="486"/>
        <v>44958</v>
      </c>
      <c r="QJ142" s="40">
        <f t="shared" si="487"/>
        <v>44985</v>
      </c>
      <c r="QK142" s="39">
        <f t="array" aca="1" ref="QK142" ca="1">IFERROR(IF($H142&lt;&gt;"",SUM(IF(WEEKDAY(-1+ROW(INDIRECT("1:"&amp;(QJ142-QI142)+1)),2)={1},1,0)),0),0)</f>
        <v>0</v>
      </c>
      <c r="QL142" s="39">
        <f t="array" aca="1" ref="QL142" ca="1">IFERROR(IF($I142&lt;&gt;"",SUM(IF(WEEKDAY(-1+ROW(INDIRECT("1:"&amp;(QJ142-QI142)+1)),2)={2},1,0)),0),0)</f>
        <v>0</v>
      </c>
      <c r="QM142" s="39">
        <f t="array" aca="1" ref="QM142" ca="1">IFERROR(IF($J142&lt;&gt;"",SUM(IF(WEEKDAY(-1+ROW(INDIRECT("1:"&amp;(QJ142-QI142)+1)),2)={3},1,0)),0),0)</f>
        <v>0</v>
      </c>
      <c r="QN142" s="39">
        <f t="array" aca="1" ref="QN142" ca="1">IFERROR(IF($K142&lt;&gt;"",SUM(IF(WEEKDAY(-1+ROW(INDIRECT("1:"&amp;(QJ142-QI142)+1)),2)={4},1,0)),0),0)</f>
        <v>0</v>
      </c>
      <c r="QO142" s="39">
        <f t="array" aca="1" ref="QO142" ca="1">IFERROR(IF($L142&lt;&gt;"",SUM(IF(WEEKDAY(-1+ROW(INDIRECT("1:"&amp;(QJ142-QI142)+1)),2)={5},1,0)),0),0)</f>
        <v>0</v>
      </c>
      <c r="QP142" s="39">
        <f t="array" aca="1" ref="QP142" ca="1">IFERROR(IF($M142&lt;&gt;"",SUM(IF(WEEKDAY(-1+ROW(INDIRECT("1:"&amp;(QJ142-QI142)+1)),2)={6},1,0)),0),0)</f>
        <v>0</v>
      </c>
      <c r="QQ142" s="39">
        <f t="array" aca="1" ref="QQ142" ca="1">IFERROR(IF($N142&lt;&gt;"",SUM(IF(WEEKDAY(-1+ROW(INDIRECT("1:"&amp;(QJ142-QI142)+1)),2)={7},1,0)),0),0)</f>
        <v>0</v>
      </c>
      <c r="QR142" s="39">
        <f t="shared" ca="1" si="488"/>
        <v>0</v>
      </c>
      <c r="QS142" s="39">
        <f t="shared" si="489"/>
        <v>0</v>
      </c>
      <c r="QT142" s="39">
        <f t="shared" si="490"/>
        <v>0</v>
      </c>
      <c r="QU142" s="39">
        <f t="shared" si="491"/>
        <v>0</v>
      </c>
      <c r="QV142" s="39">
        <f t="shared" si="492"/>
        <v>0</v>
      </c>
      <c r="QW142" s="39">
        <f t="shared" si="493"/>
        <v>0</v>
      </c>
      <c r="QX142" s="39">
        <f t="shared" si="494"/>
        <v>0</v>
      </c>
      <c r="QY142" s="39">
        <f t="shared" si="495"/>
        <v>0</v>
      </c>
      <c r="QZ142" s="39">
        <f t="shared" si="496"/>
        <v>0</v>
      </c>
      <c r="RA142" s="39">
        <f t="shared" ca="1" si="497"/>
        <v>0</v>
      </c>
      <c r="RB142" s="41">
        <f t="shared" si="498"/>
        <v>0</v>
      </c>
      <c r="RC142" s="40">
        <f t="shared" si="499"/>
        <v>44986</v>
      </c>
      <c r="RD142" s="40">
        <f t="shared" si="500"/>
        <v>45016</v>
      </c>
      <c r="RE142" s="39">
        <f t="array" aca="1" ref="RE142" ca="1">IFERROR(IF($H142&lt;&gt;"",SUM(IF(WEEKDAY(-1+ROW(INDIRECT("1:"&amp;(RD142-RC142)+1)),2)={1},1,0)),0),0)</f>
        <v>0</v>
      </c>
      <c r="RF142" s="39">
        <f t="array" aca="1" ref="RF142" ca="1">IFERROR(IF($I142&lt;&gt;"",SUM(IF(WEEKDAY(-1+ROW(INDIRECT("1:"&amp;(RD142-RC142)+1)),2)={2},1,0)),0),0)</f>
        <v>0</v>
      </c>
      <c r="RG142" s="39">
        <f t="array" aca="1" ref="RG142" ca="1">IFERROR(IF($J142&lt;&gt;"",SUM(IF(WEEKDAY(-1+ROW(INDIRECT("1:"&amp;(RD142-RC142)+1)),2)={3},1,0)),0),0)</f>
        <v>0</v>
      </c>
      <c r="RH142" s="39">
        <f t="array" aca="1" ref="RH142" ca="1">IFERROR(IF($K142&lt;&gt;"",SUM(IF(WEEKDAY(-1+ROW(INDIRECT("1:"&amp;(RD142-RC142)+1)),2)={4},1,0)),0),0)</f>
        <v>0</v>
      </c>
      <c r="RI142" s="39">
        <f t="array" aca="1" ref="RI142" ca="1">IFERROR(IF($L142&lt;&gt;"",SUM(IF(WEEKDAY(-1+ROW(INDIRECT("1:"&amp;(RD142-RC142)+1)),2)={5},1,0)),0),0)</f>
        <v>0</v>
      </c>
      <c r="RJ142" s="39">
        <f t="array" aca="1" ref="RJ142" ca="1">IFERROR(IF($M142&lt;&gt;"",SUM(IF(WEEKDAY(-1+ROW(INDIRECT("1:"&amp;(RD142-RC142)+1)),2)={6},1,0)),0),0)</f>
        <v>0</v>
      </c>
      <c r="RK142" s="39">
        <f t="array" aca="1" ref="RK142" ca="1">IFERROR(IF($N142&lt;&gt;"",SUM(IF(WEEKDAY(-1+ROW(INDIRECT("1:"&amp;(RD142-RC142)+1)),2)={7},1,0)),0),0)</f>
        <v>0</v>
      </c>
      <c r="RL142" s="39">
        <f t="shared" ca="1" si="501"/>
        <v>0</v>
      </c>
      <c r="RM142" s="39">
        <f t="shared" si="502"/>
        <v>0</v>
      </c>
      <c r="RN142" s="39">
        <f t="shared" si="503"/>
        <v>0</v>
      </c>
      <c r="RO142" s="39">
        <f t="shared" si="504"/>
        <v>0</v>
      </c>
      <c r="RP142" s="39">
        <f t="shared" si="505"/>
        <v>0</v>
      </c>
      <c r="RQ142" s="39">
        <f t="shared" si="506"/>
        <v>0</v>
      </c>
      <c r="RR142" s="39">
        <f t="shared" si="507"/>
        <v>0</v>
      </c>
      <c r="RS142" s="39">
        <f t="shared" si="508"/>
        <v>0</v>
      </c>
      <c r="RT142" s="39">
        <f t="shared" si="509"/>
        <v>0</v>
      </c>
      <c r="RU142" s="39">
        <f t="shared" ca="1" si="510"/>
        <v>0</v>
      </c>
      <c r="RV142" s="41">
        <f t="shared" si="511"/>
        <v>0</v>
      </c>
      <c r="RW142" s="40">
        <f t="shared" si="512"/>
        <v>45017</v>
      </c>
      <c r="RX142" s="40">
        <f t="shared" si="513"/>
        <v>45046</v>
      </c>
      <c r="RY142" s="39">
        <f t="array" aca="1" ref="RY142" ca="1">IFERROR(IF($H142&lt;&gt;"",SUM(IF(WEEKDAY(-1+ROW(INDIRECT("1:"&amp;(RX142-RW142)+1)),2)={1},1,0)),0),0)</f>
        <v>0</v>
      </c>
      <c r="RZ142" s="39">
        <f t="array" aca="1" ref="RZ142" ca="1">IFERROR(IF($I142&lt;&gt;"",SUM(IF(WEEKDAY(-1+ROW(INDIRECT("1:"&amp;(RX142-RW142)+1)),2)={2},1,0)),0),0)</f>
        <v>0</v>
      </c>
      <c r="SA142" s="39">
        <f t="array" aca="1" ref="SA142" ca="1">IFERROR(IF($J142&lt;&gt;"",SUM(IF(WEEKDAY(-1+ROW(INDIRECT("1:"&amp;(RX142-RW142)+1)),2)={3},1,0)),0),0)</f>
        <v>0</v>
      </c>
      <c r="SB142" s="39">
        <f t="array" aca="1" ref="SB142" ca="1">IFERROR(IF($K142&lt;&gt;"",SUM(IF(WEEKDAY(-1+ROW(INDIRECT("1:"&amp;(RX142-RW142)+1)),2)={4},1,0)),0),0)</f>
        <v>0</v>
      </c>
      <c r="SC142" s="39">
        <f t="array" aca="1" ref="SC142" ca="1">IFERROR(IF($L142&lt;&gt;"",SUM(IF(WEEKDAY(-1+ROW(INDIRECT("1:"&amp;(RX142-RW142)+1)),2)={5},1,0)),0),0)</f>
        <v>0</v>
      </c>
      <c r="SD142" s="39">
        <f t="array" aca="1" ref="SD142" ca="1">IFERROR(IF($M142&lt;&gt;"",SUM(IF(WEEKDAY(-1+ROW(INDIRECT("1:"&amp;(RX142-RW142)+1)),2)={6},1,0)),0),0)</f>
        <v>0</v>
      </c>
      <c r="SE142" s="39">
        <f t="array" aca="1" ref="SE142" ca="1">IFERROR(IF($N142&lt;&gt;"",SUM(IF(WEEKDAY(-1+ROW(INDIRECT("1:"&amp;(RX142-RW142)+1)),2)={7},1,0)),0),0)</f>
        <v>0</v>
      </c>
      <c r="SF142" s="39">
        <f t="shared" ca="1" si="514"/>
        <v>0</v>
      </c>
      <c r="SG142" s="39">
        <f t="shared" si="515"/>
        <v>0</v>
      </c>
      <c r="SH142" s="39">
        <f t="shared" si="516"/>
        <v>0</v>
      </c>
      <c r="SI142" s="39">
        <f t="shared" si="517"/>
        <v>0</v>
      </c>
      <c r="SJ142" s="39">
        <f t="shared" si="518"/>
        <v>0</v>
      </c>
      <c r="SK142" s="39">
        <f t="shared" si="519"/>
        <v>0</v>
      </c>
      <c r="SL142" s="39">
        <f t="shared" si="520"/>
        <v>0</v>
      </c>
      <c r="SM142" s="39">
        <f t="shared" si="521"/>
        <v>0</v>
      </c>
      <c r="SN142" s="39">
        <f t="shared" si="522"/>
        <v>0</v>
      </c>
      <c r="SO142" s="39">
        <f t="shared" ca="1" si="523"/>
        <v>0</v>
      </c>
      <c r="SP142" s="41">
        <f t="shared" si="524"/>
        <v>0</v>
      </c>
      <c r="SQ142" s="40">
        <f t="shared" si="525"/>
        <v>45047</v>
      </c>
      <c r="SR142" s="40">
        <f t="shared" si="526"/>
        <v>45077</v>
      </c>
      <c r="SS142" s="39">
        <f t="array" aca="1" ref="SS142" ca="1">IFERROR(IF($H142&lt;&gt;"",SUM(IF(WEEKDAY(-1+ROW(INDIRECT("1:"&amp;(SR142-SQ142)+1)),2)={1},1,0)),0),0)</f>
        <v>0</v>
      </c>
      <c r="ST142" s="39">
        <f t="array" aca="1" ref="ST142" ca="1">IFERROR(IF($I142&lt;&gt;"",SUM(IF(WEEKDAY(-1+ROW(INDIRECT("1:"&amp;(SR142-SQ142)+1)),2)={2},1,0)),0),0)</f>
        <v>0</v>
      </c>
      <c r="SU142" s="39">
        <f t="array" aca="1" ref="SU142" ca="1">IFERROR(IF($J142&lt;&gt;"",SUM(IF(WEEKDAY(-1+ROW(INDIRECT("1:"&amp;(SR142-SQ142)+1)),2)={3},1,0)),0),0)</f>
        <v>0</v>
      </c>
      <c r="SV142" s="39">
        <f t="array" aca="1" ref="SV142" ca="1">IFERROR(IF($K142&lt;&gt;"",SUM(IF(WEEKDAY(-1+ROW(INDIRECT("1:"&amp;(SR142-SQ142)+1)),2)={4},1,0)),0),0)</f>
        <v>0</v>
      </c>
      <c r="SW142" s="39">
        <f t="array" aca="1" ref="SW142" ca="1">IFERROR(IF($L142&lt;&gt;"",SUM(IF(WEEKDAY(-1+ROW(INDIRECT("1:"&amp;(SR142-SQ142)+1)),2)={5},1,0)),0),0)</f>
        <v>0</v>
      </c>
      <c r="SX142" s="39">
        <f t="array" aca="1" ref="SX142" ca="1">IFERROR(IF($M142&lt;&gt;"",SUM(IF(WEEKDAY(-1+ROW(INDIRECT("1:"&amp;(SR142-SQ142)+1)),2)={6},1,0)),0),0)</f>
        <v>0</v>
      </c>
      <c r="SY142" s="39">
        <f t="array" aca="1" ref="SY142" ca="1">IFERROR(IF($N142&lt;&gt;"",SUM(IF(WEEKDAY(-1+ROW(INDIRECT("1:"&amp;(SR142-SQ142)+1)),2)={7},1,0)),0),0)</f>
        <v>0</v>
      </c>
      <c r="SZ142" s="39">
        <f t="shared" ca="1" si="527"/>
        <v>0</v>
      </c>
      <c r="TA142" s="39">
        <f t="shared" si="528"/>
        <v>0</v>
      </c>
      <c r="TB142" s="39">
        <f t="shared" si="529"/>
        <v>0</v>
      </c>
      <c r="TC142" s="39">
        <f t="shared" si="530"/>
        <v>0</v>
      </c>
      <c r="TD142" s="39">
        <f t="shared" si="531"/>
        <v>0</v>
      </c>
      <c r="TE142" s="39">
        <f t="shared" si="532"/>
        <v>0</v>
      </c>
      <c r="TF142" s="39">
        <f t="shared" si="533"/>
        <v>0</v>
      </c>
      <c r="TG142" s="39">
        <f t="shared" si="534"/>
        <v>0</v>
      </c>
      <c r="TH142" s="39">
        <f t="shared" si="535"/>
        <v>0</v>
      </c>
      <c r="TI142" s="39">
        <f t="shared" ca="1" si="536"/>
        <v>0</v>
      </c>
      <c r="TJ142" s="41">
        <f t="shared" si="537"/>
        <v>0</v>
      </c>
      <c r="TK142" s="40">
        <f t="shared" si="538"/>
        <v>45078</v>
      </c>
      <c r="TL142" s="40">
        <f t="shared" si="539"/>
        <v>45107</v>
      </c>
      <c r="TM142" s="39">
        <f t="array" aca="1" ref="TM142" ca="1">IFERROR(IF($H142&lt;&gt;"",SUM(IF(WEEKDAY(-1+ROW(INDIRECT("1:"&amp;(TL142-TK142)+1)),2)={1},1,0)),0),0)</f>
        <v>0</v>
      </c>
      <c r="TN142" s="39">
        <f t="array" aca="1" ref="TN142" ca="1">IFERROR(IF($I142&lt;&gt;"",SUM(IF(WEEKDAY(-1+ROW(INDIRECT("1:"&amp;(TL142-TK142)+1)),2)={2},1,0)),0),0)</f>
        <v>0</v>
      </c>
      <c r="TO142" s="39">
        <f t="array" aca="1" ref="TO142" ca="1">IFERROR(IF($J142&lt;&gt;"",SUM(IF(WEEKDAY(-1+ROW(INDIRECT("1:"&amp;(TL142-TK142)+1)),2)={3},1,0)),0),0)</f>
        <v>0</v>
      </c>
      <c r="TP142" s="39">
        <f t="array" aca="1" ref="TP142" ca="1">IFERROR(IF($K142&lt;&gt;"",SUM(IF(WEEKDAY(-1+ROW(INDIRECT("1:"&amp;(TL142-TK142)+1)),2)={4},1,0)),0),0)</f>
        <v>0</v>
      </c>
      <c r="TQ142" s="39">
        <f t="array" aca="1" ref="TQ142" ca="1">IFERROR(IF($L142&lt;&gt;"",SUM(IF(WEEKDAY(-1+ROW(INDIRECT("1:"&amp;(TL142-TK142)+1)),2)={5},1,0)),0),0)</f>
        <v>0</v>
      </c>
      <c r="TR142" s="39">
        <f t="array" aca="1" ref="TR142" ca="1">IFERROR(IF($M142&lt;&gt;"",SUM(IF(WEEKDAY(-1+ROW(INDIRECT("1:"&amp;(TL142-TK142)+1)),2)={6},1,0)),0),0)</f>
        <v>0</v>
      </c>
      <c r="TS142" s="39">
        <f t="array" aca="1" ref="TS142" ca="1">IFERROR(IF($N142&lt;&gt;"",SUM(IF(WEEKDAY(-1+ROW(INDIRECT("1:"&amp;(TL142-TK142)+1)),2)={7},1,0)),0),0)</f>
        <v>0</v>
      </c>
      <c r="TT142" s="39">
        <f t="shared" ca="1" si="540"/>
        <v>0</v>
      </c>
      <c r="TU142" s="39">
        <f t="shared" si="541"/>
        <v>0</v>
      </c>
      <c r="TV142" s="39">
        <f t="shared" si="542"/>
        <v>0</v>
      </c>
      <c r="TW142" s="39">
        <f t="shared" si="543"/>
        <v>0</v>
      </c>
      <c r="TX142" s="39">
        <f t="shared" si="544"/>
        <v>0</v>
      </c>
      <c r="TY142" s="39">
        <f t="shared" si="545"/>
        <v>0</v>
      </c>
      <c r="TZ142" s="39">
        <f t="shared" si="546"/>
        <v>0</v>
      </c>
      <c r="UA142" s="39">
        <f t="shared" si="547"/>
        <v>0</v>
      </c>
      <c r="UB142" s="39">
        <f t="shared" si="548"/>
        <v>0</v>
      </c>
      <c r="UC142" s="39">
        <f t="shared" ca="1" si="549"/>
        <v>0</v>
      </c>
      <c r="UD142" s="41">
        <f t="shared" si="550"/>
        <v>0</v>
      </c>
      <c r="UE142" s="40">
        <f t="shared" si="551"/>
        <v>45108</v>
      </c>
      <c r="UF142" s="40">
        <f t="shared" si="552"/>
        <v>45138</v>
      </c>
      <c r="UG142" s="39">
        <f t="array" aca="1" ref="UG142" ca="1">IFERROR(IF($H142&lt;&gt;"",SUM(IF(WEEKDAY(-1+ROW(INDIRECT("1:"&amp;(UF142-UE142)+1)),2)={1},1,0)),0),0)</f>
        <v>0</v>
      </c>
      <c r="UH142" s="39">
        <f t="array" aca="1" ref="UH142" ca="1">IFERROR(IF($I142&lt;&gt;"",SUM(IF(WEEKDAY(-1+ROW(INDIRECT("1:"&amp;(UF142-UE142)+1)),2)={2},1,0)),0),0)</f>
        <v>0</v>
      </c>
      <c r="UI142" s="39">
        <f t="array" aca="1" ref="UI142" ca="1">IFERROR(IF($J142&lt;&gt;"",SUM(IF(WEEKDAY(-1+ROW(INDIRECT("1:"&amp;(UF142-UE142)+1)),2)={3},1,0)),0),0)</f>
        <v>0</v>
      </c>
      <c r="UJ142" s="39">
        <f t="array" aca="1" ref="UJ142" ca="1">IFERROR(IF($K142&lt;&gt;"",SUM(IF(WEEKDAY(-1+ROW(INDIRECT("1:"&amp;(UF142-UE142)+1)),2)={4},1,0)),0),0)</f>
        <v>0</v>
      </c>
      <c r="UK142" s="39">
        <f t="array" aca="1" ref="UK142" ca="1">IFERROR(IF($L142&lt;&gt;"",SUM(IF(WEEKDAY(-1+ROW(INDIRECT("1:"&amp;(UF142-UE142)+1)),2)={5},1,0)),0),0)</f>
        <v>0</v>
      </c>
      <c r="UL142" s="39">
        <f t="array" aca="1" ref="UL142" ca="1">IFERROR(IF($M142&lt;&gt;"",SUM(IF(WEEKDAY(-1+ROW(INDIRECT("1:"&amp;(UF142-UE142)+1)),2)={6},1,0)),0),0)</f>
        <v>0</v>
      </c>
      <c r="UM142" s="39">
        <f t="array" aca="1" ref="UM142" ca="1">IFERROR(IF($N142&lt;&gt;"",SUM(IF(WEEKDAY(-1+ROW(INDIRECT("1:"&amp;(UF142-UE142)+1)),2)={7},1,0)),0),0)</f>
        <v>0</v>
      </c>
      <c r="UN142" s="39">
        <f t="shared" ca="1" si="553"/>
        <v>0</v>
      </c>
      <c r="UO142" s="39">
        <f t="shared" si="554"/>
        <v>0</v>
      </c>
      <c r="UP142" s="39">
        <f t="shared" si="555"/>
        <v>0</v>
      </c>
      <c r="UQ142" s="39">
        <f t="shared" si="556"/>
        <v>0</v>
      </c>
      <c r="UR142" s="39">
        <f t="shared" si="557"/>
        <v>0</v>
      </c>
      <c r="US142" s="39">
        <f t="shared" si="558"/>
        <v>0</v>
      </c>
      <c r="UT142" s="39">
        <f t="shared" si="559"/>
        <v>0</v>
      </c>
      <c r="UU142" s="39">
        <f t="shared" si="560"/>
        <v>0</v>
      </c>
      <c r="UV142" s="39">
        <f t="shared" si="561"/>
        <v>0</v>
      </c>
      <c r="UW142" s="39">
        <f t="shared" ca="1" si="562"/>
        <v>0</v>
      </c>
      <c r="UX142" s="41">
        <f t="shared" si="563"/>
        <v>0</v>
      </c>
      <c r="UY142" s="40">
        <f t="shared" si="564"/>
        <v>45139</v>
      </c>
      <c r="UZ142" s="40">
        <f t="shared" si="565"/>
        <v>45169</v>
      </c>
      <c r="VA142" s="39">
        <f t="array" aca="1" ref="VA142" ca="1">IFERROR(IF($H142&lt;&gt;"",SUM(IF(WEEKDAY(-1+ROW(INDIRECT("1:"&amp;(UZ142-UY142)+1)),2)={1},1,0)),0),0)</f>
        <v>0</v>
      </c>
      <c r="VB142" s="39">
        <f t="array" aca="1" ref="VB142" ca="1">IFERROR(IF($I142&lt;&gt;"",SUM(IF(WEEKDAY(-1+ROW(INDIRECT("1:"&amp;(UZ142-UY142)+1)),2)={2},1,0)),0),0)</f>
        <v>0</v>
      </c>
      <c r="VC142" s="39">
        <f t="array" aca="1" ref="VC142" ca="1">IFERROR(IF($J142&lt;&gt;"",SUM(IF(WEEKDAY(-1+ROW(INDIRECT("1:"&amp;(UZ142-UY142)+1)),2)={3},1,0)),0),0)</f>
        <v>0</v>
      </c>
      <c r="VD142" s="39">
        <f t="array" aca="1" ref="VD142" ca="1">IFERROR(IF($K142&lt;&gt;"",SUM(IF(WEEKDAY(-1+ROW(INDIRECT("1:"&amp;(UZ142-UY142)+1)),2)={4},1,0)),0),0)</f>
        <v>0</v>
      </c>
      <c r="VE142" s="39">
        <f t="array" aca="1" ref="VE142" ca="1">IFERROR(IF($L142&lt;&gt;"",SUM(IF(WEEKDAY(-1+ROW(INDIRECT("1:"&amp;(UZ142-UY142)+1)),2)={5},1,0)),0),0)</f>
        <v>0</v>
      </c>
      <c r="VF142" s="39">
        <f t="array" aca="1" ref="VF142" ca="1">IFERROR(IF($M142&lt;&gt;"",SUM(IF(WEEKDAY(-1+ROW(INDIRECT("1:"&amp;(UZ142-UY142)+1)),2)={6},1,0)),0),0)</f>
        <v>0</v>
      </c>
      <c r="VG142" s="39">
        <f t="array" aca="1" ref="VG142" ca="1">IFERROR(IF($N142&lt;&gt;"",SUM(IF(WEEKDAY(-1+ROW(INDIRECT("1:"&amp;(UZ142-UY142)+1)),2)={7},1,0)),0),0)</f>
        <v>0</v>
      </c>
      <c r="VH142" s="39">
        <f t="shared" ca="1" si="566"/>
        <v>0</v>
      </c>
      <c r="VI142" s="39">
        <f t="shared" si="567"/>
        <v>0</v>
      </c>
      <c r="VJ142" s="39">
        <f t="shared" si="568"/>
        <v>0</v>
      </c>
      <c r="VK142" s="39">
        <f t="shared" si="569"/>
        <v>0</v>
      </c>
      <c r="VL142" s="39">
        <f t="shared" si="570"/>
        <v>0</v>
      </c>
      <c r="VM142" s="39">
        <f t="shared" si="571"/>
        <v>0</v>
      </c>
      <c r="VN142" s="39">
        <f t="shared" si="572"/>
        <v>0</v>
      </c>
      <c r="VO142" s="39">
        <f t="shared" si="573"/>
        <v>0</v>
      </c>
      <c r="VP142" s="39">
        <f t="shared" si="574"/>
        <v>0</v>
      </c>
      <c r="VQ142" s="39">
        <f t="shared" ca="1" si="575"/>
        <v>0</v>
      </c>
      <c r="VR142" s="41">
        <f t="shared" si="576"/>
        <v>0</v>
      </c>
      <c r="VS142" s="40">
        <f t="shared" si="577"/>
        <v>45170</v>
      </c>
      <c r="VT142" s="40">
        <f t="shared" si="578"/>
        <v>45199</v>
      </c>
      <c r="VU142" s="39">
        <f t="array" aca="1" ref="VU142" ca="1">IFERROR(IF($H142&lt;&gt;"",SUM(IF(WEEKDAY(-1+ROW(INDIRECT("1:"&amp;(VT142-VS142)+1)),2)={1},1,0)),0),0)</f>
        <v>0</v>
      </c>
      <c r="VV142" s="39">
        <f t="array" aca="1" ref="VV142" ca="1">IFERROR(IF($I142&lt;&gt;"",SUM(IF(WEEKDAY(-1+ROW(INDIRECT("1:"&amp;(VT142-VS142)+1)),2)={2},1,0)),0),0)</f>
        <v>0</v>
      </c>
      <c r="VW142" s="39">
        <f t="array" aca="1" ref="VW142" ca="1">IFERROR(IF($J142&lt;&gt;"",SUM(IF(WEEKDAY(-1+ROW(INDIRECT("1:"&amp;(VT142-VS142)+1)),2)={3},1,0)),0),0)</f>
        <v>0</v>
      </c>
      <c r="VX142" s="39">
        <f t="array" aca="1" ref="VX142" ca="1">IFERROR(IF($K142&lt;&gt;"",SUM(IF(WEEKDAY(-1+ROW(INDIRECT("1:"&amp;(VT142-VS142)+1)),2)={4},1,0)),0),0)</f>
        <v>0</v>
      </c>
      <c r="VY142" s="39">
        <f t="array" aca="1" ref="VY142" ca="1">IFERROR(IF($L142&lt;&gt;"",SUM(IF(WEEKDAY(-1+ROW(INDIRECT("1:"&amp;(VT142-VS142)+1)),2)={5},1,0)),0),0)</f>
        <v>0</v>
      </c>
      <c r="VZ142" s="39">
        <f t="array" aca="1" ref="VZ142" ca="1">IFERROR(IF($M142&lt;&gt;"",SUM(IF(WEEKDAY(-1+ROW(INDIRECT("1:"&amp;(VT142-VS142)+1)),2)={6},1,0)),0),0)</f>
        <v>0</v>
      </c>
      <c r="WA142" s="39">
        <f t="array" aca="1" ref="WA142" ca="1">IFERROR(IF($N142&lt;&gt;"",SUM(IF(WEEKDAY(-1+ROW(INDIRECT("1:"&amp;(VT142-VS142)+1)),2)={7},1,0)),0),0)</f>
        <v>0</v>
      </c>
      <c r="WB142" s="39">
        <f t="shared" ca="1" si="579"/>
        <v>0</v>
      </c>
      <c r="WC142" s="39">
        <f t="shared" si="580"/>
        <v>0</v>
      </c>
      <c r="WD142" s="39">
        <f t="shared" si="581"/>
        <v>0</v>
      </c>
      <c r="WE142" s="39">
        <f t="shared" si="582"/>
        <v>0</v>
      </c>
      <c r="WF142" s="39">
        <f t="shared" si="583"/>
        <v>0</v>
      </c>
      <c r="WG142" s="39">
        <f t="shared" si="584"/>
        <v>0</v>
      </c>
      <c r="WH142" s="39">
        <f t="shared" si="585"/>
        <v>0</v>
      </c>
      <c r="WI142" s="39">
        <f t="shared" si="586"/>
        <v>0</v>
      </c>
      <c r="WJ142" s="39">
        <f t="shared" si="587"/>
        <v>0</v>
      </c>
      <c r="WK142" s="39">
        <f t="shared" ca="1" si="588"/>
        <v>0</v>
      </c>
      <c r="WL142" s="41">
        <f t="shared" si="589"/>
        <v>0</v>
      </c>
      <c r="WM142" s="40">
        <f t="shared" si="590"/>
        <v>45200</v>
      </c>
      <c r="WN142" s="40">
        <f t="shared" si="591"/>
        <v>45230</v>
      </c>
      <c r="WO142" s="39">
        <f t="array" aca="1" ref="WO142" ca="1">IFERROR(IF($H142&lt;&gt;"",SUM(IF(WEEKDAY(-1+ROW(INDIRECT("1:"&amp;(WN142-WM142)+1)),2)={1},1,0)),0),0)</f>
        <v>0</v>
      </c>
      <c r="WP142" s="39">
        <f t="array" aca="1" ref="WP142" ca="1">IFERROR(IF($I142&lt;&gt;"",SUM(IF(WEEKDAY(-1+ROW(INDIRECT("1:"&amp;(WN142-WM142)+1)),2)={2},1,0)),0),0)</f>
        <v>0</v>
      </c>
      <c r="WQ142" s="39">
        <f t="array" aca="1" ref="WQ142" ca="1">IFERROR(IF($J142&lt;&gt;"",SUM(IF(WEEKDAY(-1+ROW(INDIRECT("1:"&amp;(WN142-WM142)+1)),2)={3},1,0)),0),0)</f>
        <v>0</v>
      </c>
      <c r="WR142" s="39">
        <f t="array" aca="1" ref="WR142" ca="1">IFERROR(IF($K142&lt;&gt;"",SUM(IF(WEEKDAY(-1+ROW(INDIRECT("1:"&amp;(WN142-WM142)+1)),2)={4},1,0)),0),0)</f>
        <v>0</v>
      </c>
      <c r="WS142" s="39">
        <f t="array" aca="1" ref="WS142" ca="1">IFERROR(IF($L142&lt;&gt;"",SUM(IF(WEEKDAY(-1+ROW(INDIRECT("1:"&amp;(WN142-WM142)+1)),2)={5},1,0)),0),0)</f>
        <v>0</v>
      </c>
      <c r="WT142" s="39">
        <f t="array" aca="1" ref="WT142" ca="1">IFERROR(IF($M142&lt;&gt;"",SUM(IF(WEEKDAY(-1+ROW(INDIRECT("1:"&amp;(WN142-WM142)+1)),2)={6},1,0)),0),0)</f>
        <v>0</v>
      </c>
      <c r="WU142" s="39">
        <f t="array" aca="1" ref="WU142" ca="1">IFERROR(IF($N142&lt;&gt;"",SUM(IF(WEEKDAY(-1+ROW(INDIRECT("1:"&amp;(WN142-WM142)+1)),2)={7},1,0)),0),0)</f>
        <v>0</v>
      </c>
      <c r="WV142" s="39">
        <f t="shared" ca="1" si="592"/>
        <v>0</v>
      </c>
      <c r="WW142" s="39">
        <f t="shared" si="593"/>
        <v>0</v>
      </c>
      <c r="WX142" s="39">
        <f t="shared" si="594"/>
        <v>0</v>
      </c>
      <c r="WY142" s="39">
        <f t="shared" si="595"/>
        <v>0</v>
      </c>
      <c r="WZ142" s="39">
        <f t="shared" si="596"/>
        <v>0</v>
      </c>
      <c r="XA142" s="39">
        <f t="shared" si="597"/>
        <v>0</v>
      </c>
      <c r="XB142" s="39">
        <f t="shared" si="598"/>
        <v>0</v>
      </c>
      <c r="XC142" s="39">
        <f t="shared" si="599"/>
        <v>0</v>
      </c>
      <c r="XD142" s="39">
        <f t="shared" si="600"/>
        <v>0</v>
      </c>
      <c r="XE142" s="39">
        <f t="shared" ca="1" si="601"/>
        <v>0</v>
      </c>
      <c r="XF142" s="41">
        <f t="shared" si="602"/>
        <v>0</v>
      </c>
      <c r="XG142" s="40">
        <f t="shared" si="603"/>
        <v>45231</v>
      </c>
      <c r="XH142" s="40">
        <f t="shared" si="604"/>
        <v>45260</v>
      </c>
      <c r="XI142" s="39">
        <f t="array" aca="1" ref="XI142" ca="1">IFERROR(IF($H142&lt;&gt;"",SUM(IF(WEEKDAY(-1+ROW(INDIRECT("1:"&amp;(XH142-XG142)+1)),2)={1},1,0)),0),0)</f>
        <v>0</v>
      </c>
      <c r="XJ142" s="39">
        <f t="array" aca="1" ref="XJ142" ca="1">IFERROR(IF($I142&lt;&gt;"",SUM(IF(WEEKDAY(-1+ROW(INDIRECT("1:"&amp;(XH142-XG142)+1)),2)={2},1,0)),0),0)</f>
        <v>0</v>
      </c>
      <c r="XK142" s="39">
        <f t="array" aca="1" ref="XK142" ca="1">IFERROR(IF($J142&lt;&gt;"",SUM(IF(WEEKDAY(-1+ROW(INDIRECT("1:"&amp;(XH142-XG142)+1)),2)={3},1,0)),0),0)</f>
        <v>0</v>
      </c>
      <c r="XL142" s="39">
        <f t="array" aca="1" ref="XL142" ca="1">IFERROR(IF($K142&lt;&gt;"",SUM(IF(WEEKDAY(-1+ROW(INDIRECT("1:"&amp;(XH142-XG142)+1)),2)={4},1,0)),0),0)</f>
        <v>0</v>
      </c>
      <c r="XM142" s="39">
        <f t="array" aca="1" ref="XM142" ca="1">IFERROR(IF($L142&lt;&gt;"",SUM(IF(WEEKDAY(-1+ROW(INDIRECT("1:"&amp;(XH142-XG142)+1)),2)={5},1,0)),0),0)</f>
        <v>0</v>
      </c>
      <c r="XN142" s="39">
        <f t="array" aca="1" ref="XN142" ca="1">IFERROR(IF($M142&lt;&gt;"",SUM(IF(WEEKDAY(-1+ROW(INDIRECT("1:"&amp;(XH142-XG142)+1)),2)={6},1,0)),0),0)</f>
        <v>0</v>
      </c>
      <c r="XO142" s="39">
        <f t="array" aca="1" ref="XO142" ca="1">IFERROR(IF($N142&lt;&gt;"",SUM(IF(WEEKDAY(-1+ROW(INDIRECT("1:"&amp;(XH142-XG142)+1)),2)={7},1,0)),0),0)</f>
        <v>0</v>
      </c>
      <c r="XP142" s="39">
        <f t="shared" ca="1" si="605"/>
        <v>0</v>
      </c>
      <c r="XQ142" s="39">
        <f t="shared" si="606"/>
        <v>0</v>
      </c>
      <c r="XR142" s="39">
        <f t="shared" si="607"/>
        <v>0</v>
      </c>
      <c r="XS142" s="39">
        <f t="shared" si="608"/>
        <v>0</v>
      </c>
      <c r="XT142" s="39">
        <f t="shared" si="609"/>
        <v>0</v>
      </c>
      <c r="XU142" s="39">
        <f t="shared" si="610"/>
        <v>0</v>
      </c>
      <c r="XV142" s="39">
        <f t="shared" si="611"/>
        <v>0</v>
      </c>
      <c r="XW142" s="39">
        <f t="shared" si="612"/>
        <v>0</v>
      </c>
      <c r="XX142" s="39">
        <f t="shared" si="613"/>
        <v>0</v>
      </c>
      <c r="XY142" s="39">
        <f t="shared" ca="1" si="614"/>
        <v>0</v>
      </c>
      <c r="XZ142" s="41">
        <f t="shared" si="615"/>
        <v>0</v>
      </c>
      <c r="YA142" s="40">
        <f t="shared" si="616"/>
        <v>45261</v>
      </c>
      <c r="YB142" s="40">
        <f t="shared" si="617"/>
        <v>45291</v>
      </c>
      <c r="YC142" s="39">
        <f t="array" aca="1" ref="YC142" ca="1">IFERROR(IF($H142&lt;&gt;"",SUM(IF(WEEKDAY(-1+ROW(INDIRECT("1:"&amp;(YB142-YA142)+1)),2)={1},1,0)),0),0)</f>
        <v>0</v>
      </c>
      <c r="YD142" s="39">
        <f t="array" aca="1" ref="YD142" ca="1">IFERROR(IF($I142&lt;&gt;"",SUM(IF(WEEKDAY(-1+ROW(INDIRECT("1:"&amp;(YB142-YA142)+1)),2)={2},1,0)),0),0)</f>
        <v>0</v>
      </c>
      <c r="YE142" s="39">
        <f t="array" aca="1" ref="YE142" ca="1">IFERROR(IF($J142&lt;&gt;"",SUM(IF(WEEKDAY(-1+ROW(INDIRECT("1:"&amp;(YB142-YA142)+1)),2)={3},1,0)),0),0)</f>
        <v>0</v>
      </c>
      <c r="YF142" s="39">
        <f t="array" aca="1" ref="YF142" ca="1">IFERROR(IF($K142&lt;&gt;"",SUM(IF(WEEKDAY(-1+ROW(INDIRECT("1:"&amp;(YB142-YA142)+1)),2)={4},1,0)),0),0)</f>
        <v>0</v>
      </c>
      <c r="YG142" s="39">
        <f t="array" aca="1" ref="YG142" ca="1">IFERROR(IF($L142&lt;&gt;"",SUM(IF(WEEKDAY(-1+ROW(INDIRECT("1:"&amp;(YB142-YA142)+1)),2)={5},1,0)),0),0)</f>
        <v>0</v>
      </c>
      <c r="YH142" s="39">
        <f t="array" aca="1" ref="YH142" ca="1">IFERROR(IF($M142&lt;&gt;"",SUM(IF(WEEKDAY(-1+ROW(INDIRECT("1:"&amp;(YB142-YA142)+1)),2)={6},1,0)),0),0)</f>
        <v>0</v>
      </c>
      <c r="YI142" s="39">
        <f t="array" aca="1" ref="YI142" ca="1">IFERROR(IF($N142&lt;&gt;"",SUM(IF(WEEKDAY(-1+ROW(INDIRECT("1:"&amp;(YB142-YA142)+1)),2)={7},1,0)),0),0)</f>
        <v>0</v>
      </c>
      <c r="YJ142" s="39">
        <f t="shared" ca="1" si="618"/>
        <v>0</v>
      </c>
      <c r="YK142" s="39">
        <f t="shared" si="619"/>
        <v>0</v>
      </c>
      <c r="YL142" s="39">
        <f t="shared" si="620"/>
        <v>0</v>
      </c>
      <c r="YM142" s="39">
        <f t="shared" si="621"/>
        <v>0</v>
      </c>
      <c r="YN142" s="39">
        <f t="shared" si="622"/>
        <v>0</v>
      </c>
      <c r="YO142" s="39">
        <f t="shared" si="623"/>
        <v>0</v>
      </c>
      <c r="YP142" s="39">
        <f t="shared" si="624"/>
        <v>0</v>
      </c>
      <c r="YQ142" s="39">
        <f t="shared" si="625"/>
        <v>0</v>
      </c>
      <c r="YR142" s="39">
        <f t="shared" si="626"/>
        <v>0</v>
      </c>
      <c r="YS142" s="39">
        <f t="shared" ca="1" si="627"/>
        <v>0</v>
      </c>
    </row>
    <row r="143" spans="2:669" x14ac:dyDescent="0.25">
      <c r="B143" s="71">
        <v>133</v>
      </c>
      <c r="C143" s="71"/>
      <c r="D143" s="71"/>
      <c r="E143" s="71"/>
      <c r="F143" s="71"/>
      <c r="G143" s="73"/>
      <c r="H143" s="74"/>
      <c r="I143" s="75"/>
      <c r="J143" s="75"/>
      <c r="K143" s="75"/>
      <c r="L143" s="75"/>
      <c r="M143" s="75"/>
      <c r="N143" s="73"/>
      <c r="O143" s="74"/>
      <c r="P143" s="75"/>
      <c r="Q143" s="75"/>
      <c r="R143" s="75"/>
      <c r="S143" s="75"/>
      <c r="T143" s="75"/>
      <c r="U143" s="75"/>
      <c r="V143" s="73"/>
      <c r="W143" s="95"/>
      <c r="X143" s="96"/>
      <c r="Y143" s="96"/>
      <c r="Z143" s="96"/>
      <c r="AA143" s="96"/>
      <c r="AB143" s="96"/>
      <c r="AC143" s="96"/>
      <c r="AD143" s="96"/>
      <c r="AE143" s="96"/>
      <c r="AF143" s="96"/>
      <c r="AG143" s="96"/>
      <c r="AH143" s="96"/>
      <c r="AI143" s="96"/>
      <c r="AJ143" s="96"/>
      <c r="AK143" s="96"/>
      <c r="AL143" s="96"/>
      <c r="AM143" s="96"/>
      <c r="AN143" s="96"/>
      <c r="AO143" s="96"/>
      <c r="AP143" s="96"/>
      <c r="AQ143" s="96"/>
      <c r="AR143" s="96"/>
      <c r="AS143" s="96"/>
      <c r="AT143" s="96"/>
      <c r="AU143" s="96"/>
      <c r="AV143" s="96"/>
      <c r="AW143" s="96"/>
      <c r="AX143" s="96"/>
      <c r="AY143" s="96"/>
      <c r="AZ143" s="96"/>
      <c r="BA143" s="96"/>
      <c r="BB143" s="96"/>
      <c r="BC143" s="96"/>
      <c r="BD143" s="96"/>
      <c r="BE143" s="96"/>
      <c r="BF143" s="96"/>
      <c r="BG143" s="96"/>
      <c r="BH143" s="96"/>
      <c r="BI143" s="96"/>
      <c r="BJ143" s="96"/>
      <c r="BK143" s="96"/>
      <c r="BL143" s="96"/>
      <c r="BM143" s="96"/>
      <c r="BN143" s="96"/>
      <c r="BO143" s="96"/>
      <c r="BP143" s="96"/>
      <c r="BQ143" s="96"/>
      <c r="BR143" s="96"/>
      <c r="BS143" s="96"/>
      <c r="BT143" s="96"/>
      <c r="BU143" s="96"/>
      <c r="BV143" s="96"/>
      <c r="BW143" s="96"/>
      <c r="BX143" s="96"/>
      <c r="BY143" s="96"/>
      <c r="BZ143" s="96"/>
      <c r="CA143" s="96"/>
      <c r="CB143" s="96"/>
      <c r="CC143" s="96"/>
      <c r="CD143" s="96"/>
      <c r="CE143" s="96"/>
      <c r="CF143" s="96"/>
      <c r="CG143" s="96"/>
      <c r="CH143" s="96"/>
      <c r="CI143" s="96"/>
      <c r="CJ143" s="96"/>
      <c r="CK143" s="96"/>
      <c r="CL143" s="96"/>
      <c r="CM143" s="96"/>
      <c r="CN143" s="96"/>
      <c r="CO143" s="96"/>
      <c r="CP143" s="96"/>
      <c r="CQ143" s="96"/>
      <c r="CR143" s="96"/>
      <c r="CS143" s="96"/>
      <c r="CT143" s="96"/>
      <c r="CU143" s="96"/>
      <c r="CV143" s="96"/>
      <c r="CW143" s="96"/>
      <c r="CX143" s="96"/>
      <c r="CY143" s="96"/>
      <c r="CZ143" s="96"/>
      <c r="DA143" s="96"/>
      <c r="DB143" s="96"/>
      <c r="DC143" s="96"/>
      <c r="DD143" s="96"/>
      <c r="DE143" s="96"/>
      <c r="DF143" s="96"/>
      <c r="DG143" s="96"/>
      <c r="DH143" s="96"/>
      <c r="DI143" s="96"/>
      <c r="DJ143" s="96"/>
      <c r="DK143" s="96"/>
      <c r="DL143" s="96"/>
      <c r="DM143" s="96"/>
      <c r="DN143" s="96"/>
      <c r="DO143" s="96"/>
      <c r="DP143" s="96"/>
      <c r="DQ143" s="96"/>
      <c r="DR143" s="96"/>
      <c r="DS143" s="96"/>
      <c r="DT143" s="96"/>
      <c r="DU143" s="96"/>
      <c r="DV143" s="96"/>
      <c r="DW143" s="96"/>
      <c r="DX143" s="96"/>
      <c r="DY143" s="96"/>
      <c r="DZ143" s="96"/>
      <c r="EA143" s="96"/>
      <c r="EB143" s="96"/>
      <c r="EC143" s="96"/>
      <c r="ED143" s="96"/>
      <c r="EE143" s="96"/>
      <c r="EF143" s="96"/>
      <c r="EG143" s="96"/>
      <c r="EH143" s="96"/>
      <c r="EI143" s="96"/>
      <c r="EJ143" s="96"/>
      <c r="EK143" s="96"/>
      <c r="EL143" s="96"/>
      <c r="EM143" s="96"/>
      <c r="EN143" s="96"/>
      <c r="EO143" s="96"/>
      <c r="EP143" s="96"/>
      <c r="EQ143" s="96"/>
      <c r="ER143" s="96"/>
      <c r="ES143" s="96"/>
      <c r="ET143" s="96"/>
      <c r="EU143" s="96"/>
      <c r="EV143" s="96"/>
      <c r="EW143" s="96"/>
      <c r="EX143" s="96"/>
      <c r="EY143" s="96"/>
      <c r="EZ143" s="96"/>
      <c r="FA143" s="96"/>
      <c r="FB143" s="96"/>
      <c r="FC143" s="96"/>
      <c r="FD143" s="96"/>
      <c r="FE143" s="96"/>
      <c r="FF143" s="96"/>
      <c r="FG143" s="96"/>
      <c r="FH143" s="96"/>
      <c r="FI143" s="96"/>
      <c r="FJ143" s="96"/>
      <c r="FK143" s="96"/>
      <c r="FL143" s="96"/>
      <c r="FM143" s="96"/>
      <c r="FN143" s="96"/>
      <c r="FO143" s="96"/>
      <c r="FP143" s="96"/>
      <c r="FQ143" s="96"/>
      <c r="FR143" s="96"/>
      <c r="FS143" s="96"/>
      <c r="FT143" s="96"/>
      <c r="FU143" s="96"/>
      <c r="FV143" s="96"/>
      <c r="FW143" s="96"/>
      <c r="FX143" s="96"/>
      <c r="FY143" s="96"/>
      <c r="FZ143" s="96"/>
      <c r="GA143" s="96"/>
      <c r="GB143" s="96"/>
      <c r="GC143" s="96"/>
      <c r="GD143" s="96"/>
      <c r="GE143" s="96"/>
      <c r="GF143" s="96"/>
      <c r="GG143" s="96"/>
      <c r="GH143" s="96"/>
      <c r="GI143" s="96"/>
      <c r="GJ143" s="96"/>
      <c r="GK143" s="96"/>
      <c r="GL143" s="96"/>
      <c r="GM143" s="96"/>
      <c r="GN143" s="96"/>
      <c r="GO143" s="96"/>
      <c r="GP143" s="96"/>
      <c r="GQ143" s="96"/>
      <c r="GR143" s="96"/>
      <c r="GS143" s="96"/>
      <c r="GT143" s="96"/>
      <c r="GU143" s="96"/>
      <c r="GV143" s="96"/>
      <c r="GW143" s="96"/>
      <c r="GX143" s="96"/>
      <c r="GY143" s="96"/>
      <c r="GZ143" s="96"/>
      <c r="HA143" s="96"/>
      <c r="HB143" s="96"/>
      <c r="HC143" s="96"/>
      <c r="HD143" s="96"/>
      <c r="HE143" s="96"/>
      <c r="HF143" s="96"/>
      <c r="HG143" s="96"/>
      <c r="HH143" s="96"/>
      <c r="HI143" s="96"/>
      <c r="HJ143" s="96"/>
      <c r="HK143" s="96"/>
      <c r="HL143" s="96"/>
      <c r="HM143" s="96"/>
      <c r="HN143" s="96"/>
      <c r="HO143" s="96"/>
      <c r="HP143" s="96"/>
      <c r="HQ143" s="96"/>
      <c r="HR143" s="96"/>
      <c r="HS143" s="96"/>
      <c r="HT143" s="96"/>
      <c r="HU143" s="96"/>
      <c r="HV143" s="96"/>
      <c r="HW143" s="96"/>
      <c r="HX143" s="96"/>
      <c r="HY143" s="96"/>
      <c r="HZ143" s="96"/>
      <c r="IA143" s="96"/>
      <c r="IB143" s="96"/>
      <c r="IC143" s="96"/>
      <c r="ID143" s="96"/>
      <c r="IE143" s="96"/>
      <c r="IF143" s="96"/>
      <c r="IG143" s="96"/>
      <c r="IH143" s="96"/>
      <c r="II143" s="96"/>
      <c r="IJ143" s="96"/>
      <c r="IK143" s="96"/>
      <c r="IL143" s="96"/>
      <c r="IM143" s="96"/>
      <c r="IN143" s="96"/>
      <c r="IO143" s="96"/>
      <c r="IP143" s="96"/>
      <c r="IQ143" s="96"/>
      <c r="IR143" s="96"/>
      <c r="IS143" s="96"/>
      <c r="IT143" s="96"/>
      <c r="IU143" s="96"/>
      <c r="IV143" s="96"/>
      <c r="IW143" s="96"/>
      <c r="IX143" s="96"/>
      <c r="IY143" s="96"/>
      <c r="IZ143" s="96"/>
      <c r="JA143" s="96"/>
      <c r="JB143" s="96"/>
      <c r="JC143" s="96"/>
      <c r="JD143" s="96"/>
      <c r="JE143" s="96"/>
      <c r="JF143" s="96"/>
      <c r="JG143" s="96"/>
      <c r="JH143" s="96"/>
      <c r="JI143" s="96"/>
      <c r="JJ143" s="96"/>
      <c r="JK143" s="96"/>
      <c r="JL143" s="96"/>
      <c r="JM143" s="96"/>
      <c r="JN143" s="96"/>
      <c r="JO143" s="96"/>
      <c r="JP143" s="96"/>
      <c r="JQ143" s="96"/>
      <c r="JR143" s="96"/>
      <c r="JS143" s="96"/>
      <c r="JT143" s="96"/>
      <c r="JU143" s="96"/>
      <c r="JV143" s="96"/>
      <c r="JW143" s="96"/>
      <c r="JX143" s="96"/>
      <c r="JY143" s="96"/>
      <c r="JZ143" s="96"/>
      <c r="KA143" s="96"/>
      <c r="KB143" s="96"/>
      <c r="KC143" s="96"/>
      <c r="KD143" s="96"/>
      <c r="KE143" s="96"/>
      <c r="KF143" s="96"/>
      <c r="KG143" s="96"/>
      <c r="KH143" s="96"/>
      <c r="KI143" s="96"/>
      <c r="KJ143" s="96"/>
      <c r="KK143" s="96"/>
      <c r="KL143" s="96"/>
      <c r="KM143" s="96"/>
      <c r="KN143" s="96"/>
      <c r="KO143" s="96"/>
      <c r="KP143" s="96"/>
      <c r="KQ143" s="96"/>
      <c r="KR143" s="96"/>
      <c r="KS143" s="96"/>
      <c r="KT143" s="96"/>
      <c r="KU143" s="96"/>
      <c r="KV143" s="96"/>
      <c r="KW143" s="96"/>
      <c r="KX143" s="96"/>
      <c r="KY143" s="96"/>
      <c r="KZ143" s="96"/>
      <c r="LA143" s="96"/>
      <c r="LB143" s="96"/>
      <c r="LC143" s="96"/>
      <c r="LD143" s="96"/>
      <c r="LE143" s="96"/>
      <c r="LF143" s="96"/>
      <c r="LG143" s="96"/>
      <c r="LH143" s="96"/>
      <c r="LI143" s="96"/>
      <c r="LJ143" s="96"/>
      <c r="LK143" s="96"/>
      <c r="LL143" s="96"/>
      <c r="LM143" s="96"/>
      <c r="LN143" s="96"/>
      <c r="LO143" s="96"/>
      <c r="LP143" s="96"/>
      <c r="LQ143" s="96"/>
      <c r="LR143" s="96"/>
      <c r="LS143" s="96"/>
      <c r="LT143" s="96"/>
      <c r="LU143" s="96"/>
      <c r="LV143" s="96"/>
      <c r="LW143" s="96"/>
      <c r="LX143" s="96"/>
      <c r="LY143" s="96"/>
      <c r="LZ143" s="96"/>
      <c r="MA143" s="96"/>
      <c r="MB143" s="96"/>
      <c r="MC143" s="96"/>
      <c r="MD143" s="96"/>
      <c r="ME143" s="96"/>
      <c r="MF143" s="96"/>
      <c r="MG143" s="96"/>
      <c r="MH143" s="96"/>
      <c r="MI143" s="96"/>
      <c r="MJ143" s="96"/>
      <c r="MK143" s="96"/>
      <c r="ML143" s="96"/>
      <c r="MM143" s="96"/>
      <c r="MN143" s="96"/>
      <c r="MO143" s="96"/>
      <c r="MP143" s="96"/>
      <c r="MQ143" s="96"/>
      <c r="MR143" s="96"/>
      <c r="MS143" s="96"/>
      <c r="MT143" s="96"/>
      <c r="MU143" s="96"/>
      <c r="MV143" s="96"/>
      <c r="MW143" s="96"/>
      <c r="MX143" s="96"/>
      <c r="MY143" s="96"/>
      <c r="MZ143" s="96"/>
      <c r="NA143" s="96"/>
      <c r="NB143" s="96"/>
      <c r="NC143" s="96"/>
      <c r="ND143" s="96"/>
      <c r="NE143" s="96"/>
      <c r="NF143" s="96"/>
      <c r="NG143" s="96"/>
      <c r="NH143" s="96"/>
      <c r="NI143" s="96"/>
      <c r="NJ143" s="96"/>
      <c r="NK143" s="96"/>
      <c r="NL143" s="96"/>
      <c r="NM143" s="96"/>
      <c r="NN143" s="96"/>
      <c r="NO143" s="96"/>
      <c r="NP143" s="96"/>
      <c r="NQ143" s="96"/>
      <c r="NR143" s="96"/>
      <c r="NS143" s="96"/>
      <c r="NT143" s="96"/>
      <c r="NU143" s="96"/>
      <c r="NV143" s="96"/>
      <c r="NW143" s="96"/>
      <c r="NX143" s="97"/>
      <c r="NY143" s="96">
        <f t="shared" si="448"/>
        <v>0</v>
      </c>
      <c r="NZ143" s="96">
        <f t="shared" si="449"/>
        <v>0</v>
      </c>
      <c r="OA143" s="96">
        <f t="shared" si="449"/>
        <v>0</v>
      </c>
      <c r="OB143" s="96">
        <f t="shared" si="449"/>
        <v>0</v>
      </c>
      <c r="OC143" s="96">
        <f t="shared" si="449"/>
        <v>0</v>
      </c>
      <c r="OD143" s="96">
        <f t="shared" si="449"/>
        <v>0</v>
      </c>
      <c r="OE143" s="96">
        <f t="shared" si="449"/>
        <v>0</v>
      </c>
      <c r="OF143" s="96">
        <f t="shared" si="449"/>
        <v>0</v>
      </c>
      <c r="OG143" s="96">
        <f t="shared" si="450"/>
        <v>0</v>
      </c>
      <c r="OH143" s="96">
        <f t="shared" si="451"/>
        <v>0</v>
      </c>
      <c r="OI143" s="96">
        <f t="shared" si="452"/>
        <v>0</v>
      </c>
      <c r="OJ143" s="96">
        <f t="shared" si="453"/>
        <v>0</v>
      </c>
      <c r="OK143" s="96">
        <f t="shared" si="454"/>
        <v>0</v>
      </c>
      <c r="OL143" s="96">
        <f t="shared" si="455"/>
        <v>0</v>
      </c>
      <c r="OM143" s="96">
        <f t="shared" si="456"/>
        <v>0</v>
      </c>
      <c r="ON143" s="96">
        <f t="shared" si="457"/>
        <v>0</v>
      </c>
      <c r="OO143" s="96">
        <f t="shared" ca="1" si="460"/>
        <v>0</v>
      </c>
      <c r="OP143" s="96">
        <f t="shared" ca="1" si="461"/>
        <v>0</v>
      </c>
      <c r="PB143" s="41">
        <f t="shared" ca="1" si="462"/>
        <v>0</v>
      </c>
      <c r="PC143" s="40">
        <f t="shared" si="463"/>
        <v>44927</v>
      </c>
      <c r="PD143" s="39">
        <f t="shared" ca="1" si="458"/>
        <v>45488</v>
      </c>
      <c r="PE143" s="39">
        <f t="shared" si="464"/>
        <v>0</v>
      </c>
      <c r="PF143" s="39">
        <f t="shared" si="465"/>
        <v>0</v>
      </c>
      <c r="PG143" s="39">
        <f t="shared" si="466"/>
        <v>0</v>
      </c>
      <c r="PH143" s="39">
        <f t="shared" si="467"/>
        <v>0</v>
      </c>
      <c r="PI143" s="39">
        <f t="shared" si="468"/>
        <v>0</v>
      </c>
      <c r="PJ143" s="39">
        <f t="shared" si="469"/>
        <v>0</v>
      </c>
      <c r="PK143" s="39">
        <f t="shared" si="470"/>
        <v>0</v>
      </c>
      <c r="PL143" s="39">
        <f t="shared" ca="1" si="471"/>
        <v>0</v>
      </c>
      <c r="PM143" s="39">
        <f t="shared" ca="1" si="459"/>
        <v>0</v>
      </c>
      <c r="PN143" s="41">
        <f t="shared" si="472"/>
        <v>0</v>
      </c>
      <c r="PO143" s="40">
        <f t="shared" si="473"/>
        <v>44927</v>
      </c>
      <c r="PP143" s="40">
        <f t="shared" si="474"/>
        <v>44957</v>
      </c>
      <c r="PQ143" s="39">
        <f t="array" aca="1" ref="PQ143" ca="1">IFERROR(IF($H143&lt;&gt;"",SUM(IF(WEEKDAY(-1+ROW(INDIRECT("1:"&amp;(PP143-PO143)+1)),2)={1},1,0)),0),0)</f>
        <v>0</v>
      </c>
      <c r="PR143" s="39">
        <f t="array" aca="1" ref="PR143" ca="1">IFERROR(IF($I143&lt;&gt;"",SUM(IF(WEEKDAY(-1+ROW(INDIRECT("1:"&amp;(PP143-PO143)+1)),2)={2},1,0)),0),0)</f>
        <v>0</v>
      </c>
      <c r="PS143" s="39">
        <f t="array" aca="1" ref="PS143" ca="1">IFERROR(IF($J143&lt;&gt;"",SUM(IF(WEEKDAY(-1+ROW(INDIRECT("1:"&amp;(PP143-PO143)+1)),2)={3},1,0)),0),0)</f>
        <v>0</v>
      </c>
      <c r="PT143" s="39">
        <f t="array" aca="1" ref="PT143" ca="1">IFERROR(IF($K143&lt;&gt;"",SUM(IF(WEEKDAY(-1+ROW(INDIRECT("1:"&amp;(PP143-PO143)+1)),2)={4},1,0)),0),0)</f>
        <v>0</v>
      </c>
      <c r="PU143" s="39">
        <f t="array" aca="1" ref="PU143" ca="1">IFERROR(IF($L143&lt;&gt;"",SUM(IF(WEEKDAY(-1+ROW(INDIRECT("1:"&amp;(PP143-PO143)+1)),2)={5},1,0)),0),0)</f>
        <v>0</v>
      </c>
      <c r="PV143" s="39">
        <f t="array" aca="1" ref="PV143" ca="1">IFERROR(IF($M143&lt;&gt;"",SUM(IF(WEEKDAY(-1+ROW(INDIRECT("1:"&amp;(PP143-PO143)+1)),2)={6},1,0)),0),0)</f>
        <v>0</v>
      </c>
      <c r="PW143" s="39">
        <f t="array" aca="1" ref="PW143" ca="1">IFERROR(IF($N143&lt;&gt;"",SUM(IF(WEEKDAY(-1+ROW(INDIRECT("1:"&amp;(PP143-PO143)+1)),2)={7},1,0)),0),0)</f>
        <v>0</v>
      </c>
      <c r="PX143" s="39">
        <f t="shared" ca="1" si="475"/>
        <v>0</v>
      </c>
      <c r="PY143" s="39">
        <f t="shared" si="476"/>
        <v>0</v>
      </c>
      <c r="PZ143" s="39">
        <f t="shared" si="477"/>
        <v>0</v>
      </c>
      <c r="QA143" s="39">
        <f t="shared" si="478"/>
        <v>0</v>
      </c>
      <c r="QB143" s="39">
        <f t="shared" si="479"/>
        <v>0</v>
      </c>
      <c r="QC143" s="39">
        <f t="shared" si="480"/>
        <v>0</v>
      </c>
      <c r="QD143" s="39">
        <f t="shared" si="481"/>
        <v>0</v>
      </c>
      <c r="QE143" s="39">
        <f t="shared" si="482"/>
        <v>0</v>
      </c>
      <c r="QF143" s="39">
        <f t="shared" si="483"/>
        <v>0</v>
      </c>
      <c r="QG143" s="39">
        <f t="shared" ca="1" si="484"/>
        <v>0</v>
      </c>
      <c r="QH143" s="41">
        <f t="shared" si="485"/>
        <v>0</v>
      </c>
      <c r="QI143" s="40">
        <f t="shared" si="486"/>
        <v>44958</v>
      </c>
      <c r="QJ143" s="40">
        <f t="shared" si="487"/>
        <v>44985</v>
      </c>
      <c r="QK143" s="39">
        <f t="array" aca="1" ref="QK143" ca="1">IFERROR(IF($H143&lt;&gt;"",SUM(IF(WEEKDAY(-1+ROW(INDIRECT("1:"&amp;(QJ143-QI143)+1)),2)={1},1,0)),0),0)</f>
        <v>0</v>
      </c>
      <c r="QL143" s="39">
        <f t="array" aca="1" ref="QL143" ca="1">IFERROR(IF($I143&lt;&gt;"",SUM(IF(WEEKDAY(-1+ROW(INDIRECT("1:"&amp;(QJ143-QI143)+1)),2)={2},1,0)),0),0)</f>
        <v>0</v>
      </c>
      <c r="QM143" s="39">
        <f t="array" aca="1" ref="QM143" ca="1">IFERROR(IF($J143&lt;&gt;"",SUM(IF(WEEKDAY(-1+ROW(INDIRECT("1:"&amp;(QJ143-QI143)+1)),2)={3},1,0)),0),0)</f>
        <v>0</v>
      </c>
      <c r="QN143" s="39">
        <f t="array" aca="1" ref="QN143" ca="1">IFERROR(IF($K143&lt;&gt;"",SUM(IF(WEEKDAY(-1+ROW(INDIRECT("1:"&amp;(QJ143-QI143)+1)),2)={4},1,0)),0),0)</f>
        <v>0</v>
      </c>
      <c r="QO143" s="39">
        <f t="array" aca="1" ref="QO143" ca="1">IFERROR(IF($L143&lt;&gt;"",SUM(IF(WEEKDAY(-1+ROW(INDIRECT("1:"&amp;(QJ143-QI143)+1)),2)={5},1,0)),0),0)</f>
        <v>0</v>
      </c>
      <c r="QP143" s="39">
        <f t="array" aca="1" ref="QP143" ca="1">IFERROR(IF($M143&lt;&gt;"",SUM(IF(WEEKDAY(-1+ROW(INDIRECT("1:"&amp;(QJ143-QI143)+1)),2)={6},1,0)),0),0)</f>
        <v>0</v>
      </c>
      <c r="QQ143" s="39">
        <f t="array" aca="1" ref="QQ143" ca="1">IFERROR(IF($N143&lt;&gt;"",SUM(IF(WEEKDAY(-1+ROW(INDIRECT("1:"&amp;(QJ143-QI143)+1)),2)={7},1,0)),0),0)</f>
        <v>0</v>
      </c>
      <c r="QR143" s="39">
        <f t="shared" ca="1" si="488"/>
        <v>0</v>
      </c>
      <c r="QS143" s="39">
        <f t="shared" si="489"/>
        <v>0</v>
      </c>
      <c r="QT143" s="39">
        <f t="shared" si="490"/>
        <v>0</v>
      </c>
      <c r="QU143" s="39">
        <f t="shared" si="491"/>
        <v>0</v>
      </c>
      <c r="QV143" s="39">
        <f t="shared" si="492"/>
        <v>0</v>
      </c>
      <c r="QW143" s="39">
        <f t="shared" si="493"/>
        <v>0</v>
      </c>
      <c r="QX143" s="39">
        <f t="shared" si="494"/>
        <v>0</v>
      </c>
      <c r="QY143" s="39">
        <f t="shared" si="495"/>
        <v>0</v>
      </c>
      <c r="QZ143" s="39">
        <f t="shared" si="496"/>
        <v>0</v>
      </c>
      <c r="RA143" s="39">
        <f t="shared" ca="1" si="497"/>
        <v>0</v>
      </c>
      <c r="RB143" s="41">
        <f t="shared" si="498"/>
        <v>0</v>
      </c>
      <c r="RC143" s="40">
        <f t="shared" si="499"/>
        <v>44986</v>
      </c>
      <c r="RD143" s="40">
        <f t="shared" si="500"/>
        <v>45016</v>
      </c>
      <c r="RE143" s="39">
        <f t="array" aca="1" ref="RE143" ca="1">IFERROR(IF($H143&lt;&gt;"",SUM(IF(WEEKDAY(-1+ROW(INDIRECT("1:"&amp;(RD143-RC143)+1)),2)={1},1,0)),0),0)</f>
        <v>0</v>
      </c>
      <c r="RF143" s="39">
        <f t="array" aca="1" ref="RF143" ca="1">IFERROR(IF($I143&lt;&gt;"",SUM(IF(WEEKDAY(-1+ROW(INDIRECT("1:"&amp;(RD143-RC143)+1)),2)={2},1,0)),0),0)</f>
        <v>0</v>
      </c>
      <c r="RG143" s="39">
        <f t="array" aca="1" ref="RG143" ca="1">IFERROR(IF($J143&lt;&gt;"",SUM(IF(WEEKDAY(-1+ROW(INDIRECT("1:"&amp;(RD143-RC143)+1)),2)={3},1,0)),0),0)</f>
        <v>0</v>
      </c>
      <c r="RH143" s="39">
        <f t="array" aca="1" ref="RH143" ca="1">IFERROR(IF($K143&lt;&gt;"",SUM(IF(WEEKDAY(-1+ROW(INDIRECT("1:"&amp;(RD143-RC143)+1)),2)={4},1,0)),0),0)</f>
        <v>0</v>
      </c>
      <c r="RI143" s="39">
        <f t="array" aca="1" ref="RI143" ca="1">IFERROR(IF($L143&lt;&gt;"",SUM(IF(WEEKDAY(-1+ROW(INDIRECT("1:"&amp;(RD143-RC143)+1)),2)={5},1,0)),0),0)</f>
        <v>0</v>
      </c>
      <c r="RJ143" s="39">
        <f t="array" aca="1" ref="RJ143" ca="1">IFERROR(IF($M143&lt;&gt;"",SUM(IF(WEEKDAY(-1+ROW(INDIRECT("1:"&amp;(RD143-RC143)+1)),2)={6},1,0)),0),0)</f>
        <v>0</v>
      </c>
      <c r="RK143" s="39">
        <f t="array" aca="1" ref="RK143" ca="1">IFERROR(IF($N143&lt;&gt;"",SUM(IF(WEEKDAY(-1+ROW(INDIRECT("1:"&amp;(RD143-RC143)+1)),2)={7},1,0)),0),0)</f>
        <v>0</v>
      </c>
      <c r="RL143" s="39">
        <f t="shared" ca="1" si="501"/>
        <v>0</v>
      </c>
      <c r="RM143" s="39">
        <f t="shared" si="502"/>
        <v>0</v>
      </c>
      <c r="RN143" s="39">
        <f t="shared" si="503"/>
        <v>0</v>
      </c>
      <c r="RO143" s="39">
        <f t="shared" si="504"/>
        <v>0</v>
      </c>
      <c r="RP143" s="39">
        <f t="shared" si="505"/>
        <v>0</v>
      </c>
      <c r="RQ143" s="39">
        <f t="shared" si="506"/>
        <v>0</v>
      </c>
      <c r="RR143" s="39">
        <f t="shared" si="507"/>
        <v>0</v>
      </c>
      <c r="RS143" s="39">
        <f t="shared" si="508"/>
        <v>0</v>
      </c>
      <c r="RT143" s="39">
        <f t="shared" si="509"/>
        <v>0</v>
      </c>
      <c r="RU143" s="39">
        <f t="shared" ca="1" si="510"/>
        <v>0</v>
      </c>
      <c r="RV143" s="41">
        <f t="shared" si="511"/>
        <v>0</v>
      </c>
      <c r="RW143" s="40">
        <f t="shared" si="512"/>
        <v>45017</v>
      </c>
      <c r="RX143" s="40">
        <f t="shared" si="513"/>
        <v>45046</v>
      </c>
      <c r="RY143" s="39">
        <f t="array" aca="1" ref="RY143" ca="1">IFERROR(IF($H143&lt;&gt;"",SUM(IF(WEEKDAY(-1+ROW(INDIRECT("1:"&amp;(RX143-RW143)+1)),2)={1},1,0)),0),0)</f>
        <v>0</v>
      </c>
      <c r="RZ143" s="39">
        <f t="array" aca="1" ref="RZ143" ca="1">IFERROR(IF($I143&lt;&gt;"",SUM(IF(WEEKDAY(-1+ROW(INDIRECT("1:"&amp;(RX143-RW143)+1)),2)={2},1,0)),0),0)</f>
        <v>0</v>
      </c>
      <c r="SA143" s="39">
        <f t="array" aca="1" ref="SA143" ca="1">IFERROR(IF($J143&lt;&gt;"",SUM(IF(WEEKDAY(-1+ROW(INDIRECT("1:"&amp;(RX143-RW143)+1)),2)={3},1,0)),0),0)</f>
        <v>0</v>
      </c>
      <c r="SB143" s="39">
        <f t="array" aca="1" ref="SB143" ca="1">IFERROR(IF($K143&lt;&gt;"",SUM(IF(WEEKDAY(-1+ROW(INDIRECT("1:"&amp;(RX143-RW143)+1)),2)={4},1,0)),0),0)</f>
        <v>0</v>
      </c>
      <c r="SC143" s="39">
        <f t="array" aca="1" ref="SC143" ca="1">IFERROR(IF($L143&lt;&gt;"",SUM(IF(WEEKDAY(-1+ROW(INDIRECT("1:"&amp;(RX143-RW143)+1)),2)={5},1,0)),0),0)</f>
        <v>0</v>
      </c>
      <c r="SD143" s="39">
        <f t="array" aca="1" ref="SD143" ca="1">IFERROR(IF($M143&lt;&gt;"",SUM(IF(WEEKDAY(-1+ROW(INDIRECT("1:"&amp;(RX143-RW143)+1)),2)={6},1,0)),0),0)</f>
        <v>0</v>
      </c>
      <c r="SE143" s="39">
        <f t="array" aca="1" ref="SE143" ca="1">IFERROR(IF($N143&lt;&gt;"",SUM(IF(WEEKDAY(-1+ROW(INDIRECT("1:"&amp;(RX143-RW143)+1)),2)={7},1,0)),0),0)</f>
        <v>0</v>
      </c>
      <c r="SF143" s="39">
        <f t="shared" ca="1" si="514"/>
        <v>0</v>
      </c>
      <c r="SG143" s="39">
        <f t="shared" si="515"/>
        <v>0</v>
      </c>
      <c r="SH143" s="39">
        <f t="shared" si="516"/>
        <v>0</v>
      </c>
      <c r="SI143" s="39">
        <f t="shared" si="517"/>
        <v>0</v>
      </c>
      <c r="SJ143" s="39">
        <f t="shared" si="518"/>
        <v>0</v>
      </c>
      <c r="SK143" s="39">
        <f t="shared" si="519"/>
        <v>0</v>
      </c>
      <c r="SL143" s="39">
        <f t="shared" si="520"/>
        <v>0</v>
      </c>
      <c r="SM143" s="39">
        <f t="shared" si="521"/>
        <v>0</v>
      </c>
      <c r="SN143" s="39">
        <f t="shared" si="522"/>
        <v>0</v>
      </c>
      <c r="SO143" s="39">
        <f t="shared" ca="1" si="523"/>
        <v>0</v>
      </c>
      <c r="SP143" s="41">
        <f t="shared" si="524"/>
        <v>0</v>
      </c>
      <c r="SQ143" s="40">
        <f t="shared" si="525"/>
        <v>45047</v>
      </c>
      <c r="SR143" s="40">
        <f t="shared" si="526"/>
        <v>45077</v>
      </c>
      <c r="SS143" s="39">
        <f t="array" aca="1" ref="SS143" ca="1">IFERROR(IF($H143&lt;&gt;"",SUM(IF(WEEKDAY(-1+ROW(INDIRECT("1:"&amp;(SR143-SQ143)+1)),2)={1},1,0)),0),0)</f>
        <v>0</v>
      </c>
      <c r="ST143" s="39">
        <f t="array" aca="1" ref="ST143" ca="1">IFERROR(IF($I143&lt;&gt;"",SUM(IF(WEEKDAY(-1+ROW(INDIRECT("1:"&amp;(SR143-SQ143)+1)),2)={2},1,0)),0),0)</f>
        <v>0</v>
      </c>
      <c r="SU143" s="39">
        <f t="array" aca="1" ref="SU143" ca="1">IFERROR(IF($J143&lt;&gt;"",SUM(IF(WEEKDAY(-1+ROW(INDIRECT("1:"&amp;(SR143-SQ143)+1)),2)={3},1,0)),0),0)</f>
        <v>0</v>
      </c>
      <c r="SV143" s="39">
        <f t="array" aca="1" ref="SV143" ca="1">IFERROR(IF($K143&lt;&gt;"",SUM(IF(WEEKDAY(-1+ROW(INDIRECT("1:"&amp;(SR143-SQ143)+1)),2)={4},1,0)),0),0)</f>
        <v>0</v>
      </c>
      <c r="SW143" s="39">
        <f t="array" aca="1" ref="SW143" ca="1">IFERROR(IF($L143&lt;&gt;"",SUM(IF(WEEKDAY(-1+ROW(INDIRECT("1:"&amp;(SR143-SQ143)+1)),2)={5},1,0)),0),0)</f>
        <v>0</v>
      </c>
      <c r="SX143" s="39">
        <f t="array" aca="1" ref="SX143" ca="1">IFERROR(IF($M143&lt;&gt;"",SUM(IF(WEEKDAY(-1+ROW(INDIRECT("1:"&amp;(SR143-SQ143)+1)),2)={6},1,0)),0),0)</f>
        <v>0</v>
      </c>
      <c r="SY143" s="39">
        <f t="array" aca="1" ref="SY143" ca="1">IFERROR(IF($N143&lt;&gt;"",SUM(IF(WEEKDAY(-1+ROW(INDIRECT("1:"&amp;(SR143-SQ143)+1)),2)={7},1,0)),0),0)</f>
        <v>0</v>
      </c>
      <c r="SZ143" s="39">
        <f t="shared" ca="1" si="527"/>
        <v>0</v>
      </c>
      <c r="TA143" s="39">
        <f t="shared" si="528"/>
        <v>0</v>
      </c>
      <c r="TB143" s="39">
        <f t="shared" si="529"/>
        <v>0</v>
      </c>
      <c r="TC143" s="39">
        <f t="shared" si="530"/>
        <v>0</v>
      </c>
      <c r="TD143" s="39">
        <f t="shared" si="531"/>
        <v>0</v>
      </c>
      <c r="TE143" s="39">
        <f t="shared" si="532"/>
        <v>0</v>
      </c>
      <c r="TF143" s="39">
        <f t="shared" si="533"/>
        <v>0</v>
      </c>
      <c r="TG143" s="39">
        <f t="shared" si="534"/>
        <v>0</v>
      </c>
      <c r="TH143" s="39">
        <f t="shared" si="535"/>
        <v>0</v>
      </c>
      <c r="TI143" s="39">
        <f t="shared" ca="1" si="536"/>
        <v>0</v>
      </c>
      <c r="TJ143" s="41">
        <f t="shared" si="537"/>
        <v>0</v>
      </c>
      <c r="TK143" s="40">
        <f t="shared" si="538"/>
        <v>45078</v>
      </c>
      <c r="TL143" s="40">
        <f t="shared" si="539"/>
        <v>45107</v>
      </c>
      <c r="TM143" s="39">
        <f t="array" aca="1" ref="TM143" ca="1">IFERROR(IF($H143&lt;&gt;"",SUM(IF(WEEKDAY(-1+ROW(INDIRECT("1:"&amp;(TL143-TK143)+1)),2)={1},1,0)),0),0)</f>
        <v>0</v>
      </c>
      <c r="TN143" s="39">
        <f t="array" aca="1" ref="TN143" ca="1">IFERROR(IF($I143&lt;&gt;"",SUM(IF(WEEKDAY(-1+ROW(INDIRECT("1:"&amp;(TL143-TK143)+1)),2)={2},1,0)),0),0)</f>
        <v>0</v>
      </c>
      <c r="TO143" s="39">
        <f t="array" aca="1" ref="TO143" ca="1">IFERROR(IF($J143&lt;&gt;"",SUM(IF(WEEKDAY(-1+ROW(INDIRECT("1:"&amp;(TL143-TK143)+1)),2)={3},1,0)),0),0)</f>
        <v>0</v>
      </c>
      <c r="TP143" s="39">
        <f t="array" aca="1" ref="TP143" ca="1">IFERROR(IF($K143&lt;&gt;"",SUM(IF(WEEKDAY(-1+ROW(INDIRECT("1:"&amp;(TL143-TK143)+1)),2)={4},1,0)),0),0)</f>
        <v>0</v>
      </c>
      <c r="TQ143" s="39">
        <f t="array" aca="1" ref="TQ143" ca="1">IFERROR(IF($L143&lt;&gt;"",SUM(IF(WEEKDAY(-1+ROW(INDIRECT("1:"&amp;(TL143-TK143)+1)),2)={5},1,0)),0),0)</f>
        <v>0</v>
      </c>
      <c r="TR143" s="39">
        <f t="array" aca="1" ref="TR143" ca="1">IFERROR(IF($M143&lt;&gt;"",SUM(IF(WEEKDAY(-1+ROW(INDIRECT("1:"&amp;(TL143-TK143)+1)),2)={6},1,0)),0),0)</f>
        <v>0</v>
      </c>
      <c r="TS143" s="39">
        <f t="array" aca="1" ref="TS143" ca="1">IFERROR(IF($N143&lt;&gt;"",SUM(IF(WEEKDAY(-1+ROW(INDIRECT("1:"&amp;(TL143-TK143)+1)),2)={7},1,0)),0),0)</f>
        <v>0</v>
      </c>
      <c r="TT143" s="39">
        <f t="shared" ca="1" si="540"/>
        <v>0</v>
      </c>
      <c r="TU143" s="39">
        <f t="shared" si="541"/>
        <v>0</v>
      </c>
      <c r="TV143" s="39">
        <f t="shared" si="542"/>
        <v>0</v>
      </c>
      <c r="TW143" s="39">
        <f t="shared" si="543"/>
        <v>0</v>
      </c>
      <c r="TX143" s="39">
        <f t="shared" si="544"/>
        <v>0</v>
      </c>
      <c r="TY143" s="39">
        <f t="shared" si="545"/>
        <v>0</v>
      </c>
      <c r="TZ143" s="39">
        <f t="shared" si="546"/>
        <v>0</v>
      </c>
      <c r="UA143" s="39">
        <f t="shared" si="547"/>
        <v>0</v>
      </c>
      <c r="UB143" s="39">
        <f t="shared" si="548"/>
        <v>0</v>
      </c>
      <c r="UC143" s="39">
        <f t="shared" ca="1" si="549"/>
        <v>0</v>
      </c>
      <c r="UD143" s="41">
        <f t="shared" si="550"/>
        <v>0</v>
      </c>
      <c r="UE143" s="40">
        <f t="shared" si="551"/>
        <v>45108</v>
      </c>
      <c r="UF143" s="40">
        <f t="shared" si="552"/>
        <v>45138</v>
      </c>
      <c r="UG143" s="39">
        <f t="array" aca="1" ref="UG143" ca="1">IFERROR(IF($H143&lt;&gt;"",SUM(IF(WEEKDAY(-1+ROW(INDIRECT("1:"&amp;(UF143-UE143)+1)),2)={1},1,0)),0),0)</f>
        <v>0</v>
      </c>
      <c r="UH143" s="39">
        <f t="array" aca="1" ref="UH143" ca="1">IFERROR(IF($I143&lt;&gt;"",SUM(IF(WEEKDAY(-1+ROW(INDIRECT("1:"&amp;(UF143-UE143)+1)),2)={2},1,0)),0),0)</f>
        <v>0</v>
      </c>
      <c r="UI143" s="39">
        <f t="array" aca="1" ref="UI143" ca="1">IFERROR(IF($J143&lt;&gt;"",SUM(IF(WEEKDAY(-1+ROW(INDIRECT("1:"&amp;(UF143-UE143)+1)),2)={3},1,0)),0),0)</f>
        <v>0</v>
      </c>
      <c r="UJ143" s="39">
        <f t="array" aca="1" ref="UJ143" ca="1">IFERROR(IF($K143&lt;&gt;"",SUM(IF(WEEKDAY(-1+ROW(INDIRECT("1:"&amp;(UF143-UE143)+1)),2)={4},1,0)),0),0)</f>
        <v>0</v>
      </c>
      <c r="UK143" s="39">
        <f t="array" aca="1" ref="UK143" ca="1">IFERROR(IF($L143&lt;&gt;"",SUM(IF(WEEKDAY(-1+ROW(INDIRECT("1:"&amp;(UF143-UE143)+1)),2)={5},1,0)),0),0)</f>
        <v>0</v>
      </c>
      <c r="UL143" s="39">
        <f t="array" aca="1" ref="UL143" ca="1">IFERROR(IF($M143&lt;&gt;"",SUM(IF(WEEKDAY(-1+ROW(INDIRECT("1:"&amp;(UF143-UE143)+1)),2)={6},1,0)),0),0)</f>
        <v>0</v>
      </c>
      <c r="UM143" s="39">
        <f t="array" aca="1" ref="UM143" ca="1">IFERROR(IF($N143&lt;&gt;"",SUM(IF(WEEKDAY(-1+ROW(INDIRECT("1:"&amp;(UF143-UE143)+1)),2)={7},1,0)),0),0)</f>
        <v>0</v>
      </c>
      <c r="UN143" s="39">
        <f t="shared" ca="1" si="553"/>
        <v>0</v>
      </c>
      <c r="UO143" s="39">
        <f t="shared" si="554"/>
        <v>0</v>
      </c>
      <c r="UP143" s="39">
        <f t="shared" si="555"/>
        <v>0</v>
      </c>
      <c r="UQ143" s="39">
        <f t="shared" si="556"/>
        <v>0</v>
      </c>
      <c r="UR143" s="39">
        <f t="shared" si="557"/>
        <v>0</v>
      </c>
      <c r="US143" s="39">
        <f t="shared" si="558"/>
        <v>0</v>
      </c>
      <c r="UT143" s="39">
        <f t="shared" si="559"/>
        <v>0</v>
      </c>
      <c r="UU143" s="39">
        <f t="shared" si="560"/>
        <v>0</v>
      </c>
      <c r="UV143" s="39">
        <f t="shared" si="561"/>
        <v>0</v>
      </c>
      <c r="UW143" s="39">
        <f t="shared" ca="1" si="562"/>
        <v>0</v>
      </c>
      <c r="UX143" s="41">
        <f t="shared" si="563"/>
        <v>0</v>
      </c>
      <c r="UY143" s="40">
        <f t="shared" si="564"/>
        <v>45139</v>
      </c>
      <c r="UZ143" s="40">
        <f t="shared" si="565"/>
        <v>45169</v>
      </c>
      <c r="VA143" s="39">
        <f t="array" aca="1" ref="VA143" ca="1">IFERROR(IF($H143&lt;&gt;"",SUM(IF(WEEKDAY(-1+ROW(INDIRECT("1:"&amp;(UZ143-UY143)+1)),2)={1},1,0)),0),0)</f>
        <v>0</v>
      </c>
      <c r="VB143" s="39">
        <f t="array" aca="1" ref="VB143" ca="1">IFERROR(IF($I143&lt;&gt;"",SUM(IF(WEEKDAY(-1+ROW(INDIRECT("1:"&amp;(UZ143-UY143)+1)),2)={2},1,0)),0),0)</f>
        <v>0</v>
      </c>
      <c r="VC143" s="39">
        <f t="array" aca="1" ref="VC143" ca="1">IFERROR(IF($J143&lt;&gt;"",SUM(IF(WEEKDAY(-1+ROW(INDIRECT("1:"&amp;(UZ143-UY143)+1)),2)={3},1,0)),0),0)</f>
        <v>0</v>
      </c>
      <c r="VD143" s="39">
        <f t="array" aca="1" ref="VD143" ca="1">IFERROR(IF($K143&lt;&gt;"",SUM(IF(WEEKDAY(-1+ROW(INDIRECT("1:"&amp;(UZ143-UY143)+1)),2)={4},1,0)),0),0)</f>
        <v>0</v>
      </c>
      <c r="VE143" s="39">
        <f t="array" aca="1" ref="VE143" ca="1">IFERROR(IF($L143&lt;&gt;"",SUM(IF(WEEKDAY(-1+ROW(INDIRECT("1:"&amp;(UZ143-UY143)+1)),2)={5},1,0)),0),0)</f>
        <v>0</v>
      </c>
      <c r="VF143" s="39">
        <f t="array" aca="1" ref="VF143" ca="1">IFERROR(IF($M143&lt;&gt;"",SUM(IF(WEEKDAY(-1+ROW(INDIRECT("1:"&amp;(UZ143-UY143)+1)),2)={6},1,0)),0),0)</f>
        <v>0</v>
      </c>
      <c r="VG143" s="39">
        <f t="array" aca="1" ref="VG143" ca="1">IFERROR(IF($N143&lt;&gt;"",SUM(IF(WEEKDAY(-1+ROW(INDIRECT("1:"&amp;(UZ143-UY143)+1)),2)={7},1,0)),0),0)</f>
        <v>0</v>
      </c>
      <c r="VH143" s="39">
        <f t="shared" ca="1" si="566"/>
        <v>0</v>
      </c>
      <c r="VI143" s="39">
        <f t="shared" si="567"/>
        <v>0</v>
      </c>
      <c r="VJ143" s="39">
        <f t="shared" si="568"/>
        <v>0</v>
      </c>
      <c r="VK143" s="39">
        <f t="shared" si="569"/>
        <v>0</v>
      </c>
      <c r="VL143" s="39">
        <f t="shared" si="570"/>
        <v>0</v>
      </c>
      <c r="VM143" s="39">
        <f t="shared" si="571"/>
        <v>0</v>
      </c>
      <c r="VN143" s="39">
        <f t="shared" si="572"/>
        <v>0</v>
      </c>
      <c r="VO143" s="39">
        <f t="shared" si="573"/>
        <v>0</v>
      </c>
      <c r="VP143" s="39">
        <f t="shared" si="574"/>
        <v>0</v>
      </c>
      <c r="VQ143" s="39">
        <f t="shared" ca="1" si="575"/>
        <v>0</v>
      </c>
      <c r="VR143" s="41">
        <f t="shared" si="576"/>
        <v>0</v>
      </c>
      <c r="VS143" s="40">
        <f t="shared" si="577"/>
        <v>45170</v>
      </c>
      <c r="VT143" s="40">
        <f t="shared" si="578"/>
        <v>45199</v>
      </c>
      <c r="VU143" s="39">
        <f t="array" aca="1" ref="VU143" ca="1">IFERROR(IF($H143&lt;&gt;"",SUM(IF(WEEKDAY(-1+ROW(INDIRECT("1:"&amp;(VT143-VS143)+1)),2)={1},1,0)),0),0)</f>
        <v>0</v>
      </c>
      <c r="VV143" s="39">
        <f t="array" aca="1" ref="VV143" ca="1">IFERROR(IF($I143&lt;&gt;"",SUM(IF(WEEKDAY(-1+ROW(INDIRECT("1:"&amp;(VT143-VS143)+1)),2)={2},1,0)),0),0)</f>
        <v>0</v>
      </c>
      <c r="VW143" s="39">
        <f t="array" aca="1" ref="VW143" ca="1">IFERROR(IF($J143&lt;&gt;"",SUM(IF(WEEKDAY(-1+ROW(INDIRECT("1:"&amp;(VT143-VS143)+1)),2)={3},1,0)),0),0)</f>
        <v>0</v>
      </c>
      <c r="VX143" s="39">
        <f t="array" aca="1" ref="VX143" ca="1">IFERROR(IF($K143&lt;&gt;"",SUM(IF(WEEKDAY(-1+ROW(INDIRECT("1:"&amp;(VT143-VS143)+1)),2)={4},1,0)),0),0)</f>
        <v>0</v>
      </c>
      <c r="VY143" s="39">
        <f t="array" aca="1" ref="VY143" ca="1">IFERROR(IF($L143&lt;&gt;"",SUM(IF(WEEKDAY(-1+ROW(INDIRECT("1:"&amp;(VT143-VS143)+1)),2)={5},1,0)),0),0)</f>
        <v>0</v>
      </c>
      <c r="VZ143" s="39">
        <f t="array" aca="1" ref="VZ143" ca="1">IFERROR(IF($M143&lt;&gt;"",SUM(IF(WEEKDAY(-1+ROW(INDIRECT("1:"&amp;(VT143-VS143)+1)),2)={6},1,0)),0),0)</f>
        <v>0</v>
      </c>
      <c r="WA143" s="39">
        <f t="array" aca="1" ref="WA143" ca="1">IFERROR(IF($N143&lt;&gt;"",SUM(IF(WEEKDAY(-1+ROW(INDIRECT("1:"&amp;(VT143-VS143)+1)),2)={7},1,0)),0),0)</f>
        <v>0</v>
      </c>
      <c r="WB143" s="39">
        <f t="shared" ca="1" si="579"/>
        <v>0</v>
      </c>
      <c r="WC143" s="39">
        <f t="shared" si="580"/>
        <v>0</v>
      </c>
      <c r="WD143" s="39">
        <f t="shared" si="581"/>
        <v>0</v>
      </c>
      <c r="WE143" s="39">
        <f t="shared" si="582"/>
        <v>0</v>
      </c>
      <c r="WF143" s="39">
        <f t="shared" si="583"/>
        <v>0</v>
      </c>
      <c r="WG143" s="39">
        <f t="shared" si="584"/>
        <v>0</v>
      </c>
      <c r="WH143" s="39">
        <f t="shared" si="585"/>
        <v>0</v>
      </c>
      <c r="WI143" s="39">
        <f t="shared" si="586"/>
        <v>0</v>
      </c>
      <c r="WJ143" s="39">
        <f t="shared" si="587"/>
        <v>0</v>
      </c>
      <c r="WK143" s="39">
        <f t="shared" ca="1" si="588"/>
        <v>0</v>
      </c>
      <c r="WL143" s="41">
        <f t="shared" si="589"/>
        <v>0</v>
      </c>
      <c r="WM143" s="40">
        <f t="shared" si="590"/>
        <v>45200</v>
      </c>
      <c r="WN143" s="40">
        <f t="shared" si="591"/>
        <v>45230</v>
      </c>
      <c r="WO143" s="39">
        <f t="array" aca="1" ref="WO143" ca="1">IFERROR(IF($H143&lt;&gt;"",SUM(IF(WEEKDAY(-1+ROW(INDIRECT("1:"&amp;(WN143-WM143)+1)),2)={1},1,0)),0),0)</f>
        <v>0</v>
      </c>
      <c r="WP143" s="39">
        <f t="array" aca="1" ref="WP143" ca="1">IFERROR(IF($I143&lt;&gt;"",SUM(IF(WEEKDAY(-1+ROW(INDIRECT("1:"&amp;(WN143-WM143)+1)),2)={2},1,0)),0),0)</f>
        <v>0</v>
      </c>
      <c r="WQ143" s="39">
        <f t="array" aca="1" ref="WQ143" ca="1">IFERROR(IF($J143&lt;&gt;"",SUM(IF(WEEKDAY(-1+ROW(INDIRECT("1:"&amp;(WN143-WM143)+1)),2)={3},1,0)),0),0)</f>
        <v>0</v>
      </c>
      <c r="WR143" s="39">
        <f t="array" aca="1" ref="WR143" ca="1">IFERROR(IF($K143&lt;&gt;"",SUM(IF(WEEKDAY(-1+ROW(INDIRECT("1:"&amp;(WN143-WM143)+1)),2)={4},1,0)),0),0)</f>
        <v>0</v>
      </c>
      <c r="WS143" s="39">
        <f t="array" aca="1" ref="WS143" ca="1">IFERROR(IF($L143&lt;&gt;"",SUM(IF(WEEKDAY(-1+ROW(INDIRECT("1:"&amp;(WN143-WM143)+1)),2)={5},1,0)),0),0)</f>
        <v>0</v>
      </c>
      <c r="WT143" s="39">
        <f t="array" aca="1" ref="WT143" ca="1">IFERROR(IF($M143&lt;&gt;"",SUM(IF(WEEKDAY(-1+ROW(INDIRECT("1:"&amp;(WN143-WM143)+1)),2)={6},1,0)),0),0)</f>
        <v>0</v>
      </c>
      <c r="WU143" s="39">
        <f t="array" aca="1" ref="WU143" ca="1">IFERROR(IF($N143&lt;&gt;"",SUM(IF(WEEKDAY(-1+ROW(INDIRECT("1:"&amp;(WN143-WM143)+1)),2)={7},1,0)),0),0)</f>
        <v>0</v>
      </c>
      <c r="WV143" s="39">
        <f t="shared" ca="1" si="592"/>
        <v>0</v>
      </c>
      <c r="WW143" s="39">
        <f t="shared" si="593"/>
        <v>0</v>
      </c>
      <c r="WX143" s="39">
        <f t="shared" si="594"/>
        <v>0</v>
      </c>
      <c r="WY143" s="39">
        <f t="shared" si="595"/>
        <v>0</v>
      </c>
      <c r="WZ143" s="39">
        <f t="shared" si="596"/>
        <v>0</v>
      </c>
      <c r="XA143" s="39">
        <f t="shared" si="597"/>
        <v>0</v>
      </c>
      <c r="XB143" s="39">
        <f t="shared" si="598"/>
        <v>0</v>
      </c>
      <c r="XC143" s="39">
        <f t="shared" si="599"/>
        <v>0</v>
      </c>
      <c r="XD143" s="39">
        <f t="shared" si="600"/>
        <v>0</v>
      </c>
      <c r="XE143" s="39">
        <f t="shared" ca="1" si="601"/>
        <v>0</v>
      </c>
      <c r="XF143" s="41">
        <f t="shared" si="602"/>
        <v>0</v>
      </c>
      <c r="XG143" s="40">
        <f t="shared" si="603"/>
        <v>45231</v>
      </c>
      <c r="XH143" s="40">
        <f t="shared" si="604"/>
        <v>45260</v>
      </c>
      <c r="XI143" s="39">
        <f t="array" aca="1" ref="XI143" ca="1">IFERROR(IF($H143&lt;&gt;"",SUM(IF(WEEKDAY(-1+ROW(INDIRECT("1:"&amp;(XH143-XG143)+1)),2)={1},1,0)),0),0)</f>
        <v>0</v>
      </c>
      <c r="XJ143" s="39">
        <f t="array" aca="1" ref="XJ143" ca="1">IFERROR(IF($I143&lt;&gt;"",SUM(IF(WEEKDAY(-1+ROW(INDIRECT("1:"&amp;(XH143-XG143)+1)),2)={2},1,0)),0),0)</f>
        <v>0</v>
      </c>
      <c r="XK143" s="39">
        <f t="array" aca="1" ref="XK143" ca="1">IFERROR(IF($J143&lt;&gt;"",SUM(IF(WEEKDAY(-1+ROW(INDIRECT("1:"&amp;(XH143-XG143)+1)),2)={3},1,0)),0),0)</f>
        <v>0</v>
      </c>
      <c r="XL143" s="39">
        <f t="array" aca="1" ref="XL143" ca="1">IFERROR(IF($K143&lt;&gt;"",SUM(IF(WEEKDAY(-1+ROW(INDIRECT("1:"&amp;(XH143-XG143)+1)),2)={4},1,0)),0),0)</f>
        <v>0</v>
      </c>
      <c r="XM143" s="39">
        <f t="array" aca="1" ref="XM143" ca="1">IFERROR(IF($L143&lt;&gt;"",SUM(IF(WEEKDAY(-1+ROW(INDIRECT("1:"&amp;(XH143-XG143)+1)),2)={5},1,0)),0),0)</f>
        <v>0</v>
      </c>
      <c r="XN143" s="39">
        <f t="array" aca="1" ref="XN143" ca="1">IFERROR(IF($M143&lt;&gt;"",SUM(IF(WEEKDAY(-1+ROW(INDIRECT("1:"&amp;(XH143-XG143)+1)),2)={6},1,0)),0),0)</f>
        <v>0</v>
      </c>
      <c r="XO143" s="39">
        <f t="array" aca="1" ref="XO143" ca="1">IFERROR(IF($N143&lt;&gt;"",SUM(IF(WEEKDAY(-1+ROW(INDIRECT("1:"&amp;(XH143-XG143)+1)),2)={7},1,0)),0),0)</f>
        <v>0</v>
      </c>
      <c r="XP143" s="39">
        <f t="shared" ca="1" si="605"/>
        <v>0</v>
      </c>
      <c r="XQ143" s="39">
        <f t="shared" si="606"/>
        <v>0</v>
      </c>
      <c r="XR143" s="39">
        <f t="shared" si="607"/>
        <v>0</v>
      </c>
      <c r="XS143" s="39">
        <f t="shared" si="608"/>
        <v>0</v>
      </c>
      <c r="XT143" s="39">
        <f t="shared" si="609"/>
        <v>0</v>
      </c>
      <c r="XU143" s="39">
        <f t="shared" si="610"/>
        <v>0</v>
      </c>
      <c r="XV143" s="39">
        <f t="shared" si="611"/>
        <v>0</v>
      </c>
      <c r="XW143" s="39">
        <f t="shared" si="612"/>
        <v>0</v>
      </c>
      <c r="XX143" s="39">
        <f t="shared" si="613"/>
        <v>0</v>
      </c>
      <c r="XY143" s="39">
        <f t="shared" ca="1" si="614"/>
        <v>0</v>
      </c>
      <c r="XZ143" s="41">
        <f t="shared" si="615"/>
        <v>0</v>
      </c>
      <c r="YA143" s="40">
        <f t="shared" si="616"/>
        <v>45261</v>
      </c>
      <c r="YB143" s="40">
        <f t="shared" si="617"/>
        <v>45291</v>
      </c>
      <c r="YC143" s="39">
        <f t="array" aca="1" ref="YC143" ca="1">IFERROR(IF($H143&lt;&gt;"",SUM(IF(WEEKDAY(-1+ROW(INDIRECT("1:"&amp;(YB143-YA143)+1)),2)={1},1,0)),0),0)</f>
        <v>0</v>
      </c>
      <c r="YD143" s="39">
        <f t="array" aca="1" ref="YD143" ca="1">IFERROR(IF($I143&lt;&gt;"",SUM(IF(WEEKDAY(-1+ROW(INDIRECT("1:"&amp;(YB143-YA143)+1)),2)={2},1,0)),0),0)</f>
        <v>0</v>
      </c>
      <c r="YE143" s="39">
        <f t="array" aca="1" ref="YE143" ca="1">IFERROR(IF($J143&lt;&gt;"",SUM(IF(WEEKDAY(-1+ROW(INDIRECT("1:"&amp;(YB143-YA143)+1)),2)={3},1,0)),0),0)</f>
        <v>0</v>
      </c>
      <c r="YF143" s="39">
        <f t="array" aca="1" ref="YF143" ca="1">IFERROR(IF($K143&lt;&gt;"",SUM(IF(WEEKDAY(-1+ROW(INDIRECT("1:"&amp;(YB143-YA143)+1)),2)={4},1,0)),0),0)</f>
        <v>0</v>
      </c>
      <c r="YG143" s="39">
        <f t="array" aca="1" ref="YG143" ca="1">IFERROR(IF($L143&lt;&gt;"",SUM(IF(WEEKDAY(-1+ROW(INDIRECT("1:"&amp;(YB143-YA143)+1)),2)={5},1,0)),0),0)</f>
        <v>0</v>
      </c>
      <c r="YH143" s="39">
        <f t="array" aca="1" ref="YH143" ca="1">IFERROR(IF($M143&lt;&gt;"",SUM(IF(WEEKDAY(-1+ROW(INDIRECT("1:"&amp;(YB143-YA143)+1)),2)={6},1,0)),0),0)</f>
        <v>0</v>
      </c>
      <c r="YI143" s="39">
        <f t="array" aca="1" ref="YI143" ca="1">IFERROR(IF($N143&lt;&gt;"",SUM(IF(WEEKDAY(-1+ROW(INDIRECT("1:"&amp;(YB143-YA143)+1)),2)={7},1,0)),0),0)</f>
        <v>0</v>
      </c>
      <c r="YJ143" s="39">
        <f t="shared" ca="1" si="618"/>
        <v>0</v>
      </c>
      <c r="YK143" s="39">
        <f t="shared" si="619"/>
        <v>0</v>
      </c>
      <c r="YL143" s="39">
        <f t="shared" si="620"/>
        <v>0</v>
      </c>
      <c r="YM143" s="39">
        <f t="shared" si="621"/>
        <v>0</v>
      </c>
      <c r="YN143" s="39">
        <f t="shared" si="622"/>
        <v>0</v>
      </c>
      <c r="YO143" s="39">
        <f t="shared" si="623"/>
        <v>0</v>
      </c>
      <c r="YP143" s="39">
        <f t="shared" si="624"/>
        <v>0</v>
      </c>
      <c r="YQ143" s="39">
        <f t="shared" si="625"/>
        <v>0</v>
      </c>
      <c r="YR143" s="39">
        <f t="shared" si="626"/>
        <v>0</v>
      </c>
      <c r="YS143" s="39">
        <f t="shared" ca="1" si="627"/>
        <v>0</v>
      </c>
    </row>
    <row r="144" spans="2:669" x14ac:dyDescent="0.25">
      <c r="B144" s="71">
        <v>134</v>
      </c>
      <c r="C144" s="71"/>
      <c r="D144" s="71"/>
      <c r="E144" s="71"/>
      <c r="F144" s="71"/>
      <c r="G144" s="73"/>
      <c r="H144" s="74"/>
      <c r="I144" s="75"/>
      <c r="J144" s="75"/>
      <c r="K144" s="75"/>
      <c r="L144" s="75"/>
      <c r="M144" s="75"/>
      <c r="N144" s="73"/>
      <c r="O144" s="74"/>
      <c r="P144" s="75"/>
      <c r="Q144" s="75"/>
      <c r="R144" s="75"/>
      <c r="S144" s="75"/>
      <c r="T144" s="75"/>
      <c r="U144" s="75"/>
      <c r="V144" s="73"/>
      <c r="W144" s="95"/>
      <c r="X144" s="96"/>
      <c r="Y144" s="96"/>
      <c r="Z144" s="96"/>
      <c r="AA144" s="96"/>
      <c r="AB144" s="96"/>
      <c r="AC144" s="96"/>
      <c r="AD144" s="96"/>
      <c r="AE144" s="96"/>
      <c r="AF144" s="96"/>
      <c r="AG144" s="96"/>
      <c r="AH144" s="96"/>
      <c r="AI144" s="96"/>
      <c r="AJ144" s="96"/>
      <c r="AK144" s="96"/>
      <c r="AL144" s="96"/>
      <c r="AM144" s="96"/>
      <c r="AN144" s="96"/>
      <c r="AO144" s="96"/>
      <c r="AP144" s="96"/>
      <c r="AQ144" s="96"/>
      <c r="AR144" s="96"/>
      <c r="AS144" s="96"/>
      <c r="AT144" s="96"/>
      <c r="AU144" s="96"/>
      <c r="AV144" s="96"/>
      <c r="AW144" s="96"/>
      <c r="AX144" s="96"/>
      <c r="AY144" s="96"/>
      <c r="AZ144" s="96"/>
      <c r="BA144" s="96"/>
      <c r="BB144" s="96"/>
      <c r="BC144" s="96"/>
      <c r="BD144" s="96"/>
      <c r="BE144" s="96"/>
      <c r="BF144" s="96"/>
      <c r="BG144" s="96"/>
      <c r="BH144" s="96"/>
      <c r="BI144" s="96"/>
      <c r="BJ144" s="96"/>
      <c r="BK144" s="96"/>
      <c r="BL144" s="96"/>
      <c r="BM144" s="96"/>
      <c r="BN144" s="96"/>
      <c r="BO144" s="96"/>
      <c r="BP144" s="96"/>
      <c r="BQ144" s="96"/>
      <c r="BR144" s="96"/>
      <c r="BS144" s="96"/>
      <c r="BT144" s="96"/>
      <c r="BU144" s="96"/>
      <c r="BV144" s="96"/>
      <c r="BW144" s="96"/>
      <c r="BX144" s="96"/>
      <c r="BY144" s="96"/>
      <c r="BZ144" s="96"/>
      <c r="CA144" s="96"/>
      <c r="CB144" s="96"/>
      <c r="CC144" s="96"/>
      <c r="CD144" s="96"/>
      <c r="CE144" s="96"/>
      <c r="CF144" s="96"/>
      <c r="CG144" s="96"/>
      <c r="CH144" s="96"/>
      <c r="CI144" s="96"/>
      <c r="CJ144" s="96"/>
      <c r="CK144" s="96"/>
      <c r="CL144" s="96"/>
      <c r="CM144" s="96"/>
      <c r="CN144" s="96"/>
      <c r="CO144" s="96"/>
      <c r="CP144" s="96"/>
      <c r="CQ144" s="96"/>
      <c r="CR144" s="96"/>
      <c r="CS144" s="96"/>
      <c r="CT144" s="96"/>
      <c r="CU144" s="96"/>
      <c r="CV144" s="96"/>
      <c r="CW144" s="96"/>
      <c r="CX144" s="96"/>
      <c r="CY144" s="96"/>
      <c r="CZ144" s="96"/>
      <c r="DA144" s="96"/>
      <c r="DB144" s="96"/>
      <c r="DC144" s="96"/>
      <c r="DD144" s="96"/>
      <c r="DE144" s="96"/>
      <c r="DF144" s="96"/>
      <c r="DG144" s="96"/>
      <c r="DH144" s="96"/>
      <c r="DI144" s="96"/>
      <c r="DJ144" s="96"/>
      <c r="DK144" s="96"/>
      <c r="DL144" s="96"/>
      <c r="DM144" s="96"/>
      <c r="DN144" s="96"/>
      <c r="DO144" s="96"/>
      <c r="DP144" s="96"/>
      <c r="DQ144" s="96"/>
      <c r="DR144" s="96"/>
      <c r="DS144" s="96"/>
      <c r="DT144" s="96"/>
      <c r="DU144" s="96"/>
      <c r="DV144" s="96"/>
      <c r="DW144" s="96"/>
      <c r="DX144" s="96"/>
      <c r="DY144" s="96"/>
      <c r="DZ144" s="96"/>
      <c r="EA144" s="96"/>
      <c r="EB144" s="96"/>
      <c r="EC144" s="96"/>
      <c r="ED144" s="96"/>
      <c r="EE144" s="96"/>
      <c r="EF144" s="96"/>
      <c r="EG144" s="96"/>
      <c r="EH144" s="96"/>
      <c r="EI144" s="96"/>
      <c r="EJ144" s="96"/>
      <c r="EK144" s="96"/>
      <c r="EL144" s="96"/>
      <c r="EM144" s="96"/>
      <c r="EN144" s="96"/>
      <c r="EO144" s="96"/>
      <c r="EP144" s="96"/>
      <c r="EQ144" s="96"/>
      <c r="ER144" s="96"/>
      <c r="ES144" s="96"/>
      <c r="ET144" s="96"/>
      <c r="EU144" s="96"/>
      <c r="EV144" s="96"/>
      <c r="EW144" s="96"/>
      <c r="EX144" s="96"/>
      <c r="EY144" s="96"/>
      <c r="EZ144" s="96"/>
      <c r="FA144" s="96"/>
      <c r="FB144" s="96"/>
      <c r="FC144" s="96"/>
      <c r="FD144" s="96"/>
      <c r="FE144" s="96"/>
      <c r="FF144" s="96"/>
      <c r="FG144" s="96"/>
      <c r="FH144" s="96"/>
      <c r="FI144" s="96"/>
      <c r="FJ144" s="96"/>
      <c r="FK144" s="96"/>
      <c r="FL144" s="96"/>
      <c r="FM144" s="96"/>
      <c r="FN144" s="96"/>
      <c r="FO144" s="96"/>
      <c r="FP144" s="96"/>
      <c r="FQ144" s="96"/>
      <c r="FR144" s="96"/>
      <c r="FS144" s="96"/>
      <c r="FT144" s="96"/>
      <c r="FU144" s="96"/>
      <c r="FV144" s="96"/>
      <c r="FW144" s="96"/>
      <c r="FX144" s="96"/>
      <c r="FY144" s="96"/>
      <c r="FZ144" s="96"/>
      <c r="GA144" s="96"/>
      <c r="GB144" s="96"/>
      <c r="GC144" s="96"/>
      <c r="GD144" s="96"/>
      <c r="GE144" s="96"/>
      <c r="GF144" s="96"/>
      <c r="GG144" s="96"/>
      <c r="GH144" s="96"/>
      <c r="GI144" s="96"/>
      <c r="GJ144" s="96"/>
      <c r="GK144" s="96"/>
      <c r="GL144" s="96"/>
      <c r="GM144" s="96"/>
      <c r="GN144" s="96"/>
      <c r="GO144" s="96"/>
      <c r="GP144" s="96"/>
      <c r="GQ144" s="96"/>
      <c r="GR144" s="96"/>
      <c r="GS144" s="96"/>
      <c r="GT144" s="96"/>
      <c r="GU144" s="96"/>
      <c r="GV144" s="96"/>
      <c r="GW144" s="96"/>
      <c r="GX144" s="96"/>
      <c r="GY144" s="96"/>
      <c r="GZ144" s="96"/>
      <c r="HA144" s="96"/>
      <c r="HB144" s="96"/>
      <c r="HC144" s="96"/>
      <c r="HD144" s="96"/>
      <c r="HE144" s="96"/>
      <c r="HF144" s="96"/>
      <c r="HG144" s="96"/>
      <c r="HH144" s="96"/>
      <c r="HI144" s="96"/>
      <c r="HJ144" s="96"/>
      <c r="HK144" s="96"/>
      <c r="HL144" s="96"/>
      <c r="HM144" s="96"/>
      <c r="HN144" s="96"/>
      <c r="HO144" s="96"/>
      <c r="HP144" s="96"/>
      <c r="HQ144" s="96"/>
      <c r="HR144" s="96"/>
      <c r="HS144" s="96"/>
      <c r="HT144" s="96"/>
      <c r="HU144" s="96"/>
      <c r="HV144" s="96"/>
      <c r="HW144" s="96"/>
      <c r="HX144" s="96"/>
      <c r="HY144" s="96"/>
      <c r="HZ144" s="96"/>
      <c r="IA144" s="96"/>
      <c r="IB144" s="96"/>
      <c r="IC144" s="96"/>
      <c r="ID144" s="96"/>
      <c r="IE144" s="96"/>
      <c r="IF144" s="96"/>
      <c r="IG144" s="96"/>
      <c r="IH144" s="96"/>
      <c r="II144" s="96"/>
      <c r="IJ144" s="96"/>
      <c r="IK144" s="96"/>
      <c r="IL144" s="96"/>
      <c r="IM144" s="96"/>
      <c r="IN144" s="96"/>
      <c r="IO144" s="96"/>
      <c r="IP144" s="96"/>
      <c r="IQ144" s="96"/>
      <c r="IR144" s="96"/>
      <c r="IS144" s="96"/>
      <c r="IT144" s="96"/>
      <c r="IU144" s="96"/>
      <c r="IV144" s="96"/>
      <c r="IW144" s="96"/>
      <c r="IX144" s="96"/>
      <c r="IY144" s="96"/>
      <c r="IZ144" s="96"/>
      <c r="JA144" s="96"/>
      <c r="JB144" s="96"/>
      <c r="JC144" s="96"/>
      <c r="JD144" s="96"/>
      <c r="JE144" s="96"/>
      <c r="JF144" s="96"/>
      <c r="JG144" s="96"/>
      <c r="JH144" s="96"/>
      <c r="JI144" s="96"/>
      <c r="JJ144" s="96"/>
      <c r="JK144" s="96"/>
      <c r="JL144" s="96"/>
      <c r="JM144" s="96"/>
      <c r="JN144" s="96"/>
      <c r="JO144" s="96"/>
      <c r="JP144" s="96"/>
      <c r="JQ144" s="96"/>
      <c r="JR144" s="96"/>
      <c r="JS144" s="96"/>
      <c r="JT144" s="96"/>
      <c r="JU144" s="96"/>
      <c r="JV144" s="96"/>
      <c r="JW144" s="96"/>
      <c r="JX144" s="96"/>
      <c r="JY144" s="96"/>
      <c r="JZ144" s="96"/>
      <c r="KA144" s="96"/>
      <c r="KB144" s="96"/>
      <c r="KC144" s="96"/>
      <c r="KD144" s="96"/>
      <c r="KE144" s="96"/>
      <c r="KF144" s="96"/>
      <c r="KG144" s="96"/>
      <c r="KH144" s="96"/>
      <c r="KI144" s="96"/>
      <c r="KJ144" s="96"/>
      <c r="KK144" s="96"/>
      <c r="KL144" s="96"/>
      <c r="KM144" s="96"/>
      <c r="KN144" s="96"/>
      <c r="KO144" s="96"/>
      <c r="KP144" s="96"/>
      <c r="KQ144" s="96"/>
      <c r="KR144" s="96"/>
      <c r="KS144" s="96"/>
      <c r="KT144" s="96"/>
      <c r="KU144" s="96"/>
      <c r="KV144" s="96"/>
      <c r="KW144" s="96"/>
      <c r="KX144" s="96"/>
      <c r="KY144" s="96"/>
      <c r="KZ144" s="96"/>
      <c r="LA144" s="96"/>
      <c r="LB144" s="96"/>
      <c r="LC144" s="96"/>
      <c r="LD144" s="96"/>
      <c r="LE144" s="96"/>
      <c r="LF144" s="96"/>
      <c r="LG144" s="96"/>
      <c r="LH144" s="96"/>
      <c r="LI144" s="96"/>
      <c r="LJ144" s="96"/>
      <c r="LK144" s="96"/>
      <c r="LL144" s="96"/>
      <c r="LM144" s="96"/>
      <c r="LN144" s="96"/>
      <c r="LO144" s="96"/>
      <c r="LP144" s="96"/>
      <c r="LQ144" s="96"/>
      <c r="LR144" s="96"/>
      <c r="LS144" s="96"/>
      <c r="LT144" s="96"/>
      <c r="LU144" s="96"/>
      <c r="LV144" s="96"/>
      <c r="LW144" s="96"/>
      <c r="LX144" s="96"/>
      <c r="LY144" s="96"/>
      <c r="LZ144" s="96"/>
      <c r="MA144" s="96"/>
      <c r="MB144" s="96"/>
      <c r="MC144" s="96"/>
      <c r="MD144" s="96"/>
      <c r="ME144" s="96"/>
      <c r="MF144" s="96"/>
      <c r="MG144" s="96"/>
      <c r="MH144" s="96"/>
      <c r="MI144" s="96"/>
      <c r="MJ144" s="96"/>
      <c r="MK144" s="96"/>
      <c r="ML144" s="96"/>
      <c r="MM144" s="96"/>
      <c r="MN144" s="96"/>
      <c r="MO144" s="96"/>
      <c r="MP144" s="96"/>
      <c r="MQ144" s="96"/>
      <c r="MR144" s="96"/>
      <c r="MS144" s="96"/>
      <c r="MT144" s="96"/>
      <c r="MU144" s="96"/>
      <c r="MV144" s="96"/>
      <c r="MW144" s="96"/>
      <c r="MX144" s="96"/>
      <c r="MY144" s="96"/>
      <c r="MZ144" s="96"/>
      <c r="NA144" s="96"/>
      <c r="NB144" s="96"/>
      <c r="NC144" s="96"/>
      <c r="ND144" s="96"/>
      <c r="NE144" s="96"/>
      <c r="NF144" s="96"/>
      <c r="NG144" s="96"/>
      <c r="NH144" s="96"/>
      <c r="NI144" s="96"/>
      <c r="NJ144" s="96"/>
      <c r="NK144" s="96"/>
      <c r="NL144" s="96"/>
      <c r="NM144" s="96"/>
      <c r="NN144" s="96"/>
      <c r="NO144" s="96"/>
      <c r="NP144" s="96"/>
      <c r="NQ144" s="96"/>
      <c r="NR144" s="96"/>
      <c r="NS144" s="96"/>
      <c r="NT144" s="96"/>
      <c r="NU144" s="96"/>
      <c r="NV144" s="96"/>
      <c r="NW144" s="96"/>
      <c r="NX144" s="97"/>
      <c r="NY144" s="96">
        <f t="shared" si="448"/>
        <v>0</v>
      </c>
      <c r="NZ144" s="96">
        <f t="shared" si="449"/>
        <v>0</v>
      </c>
      <c r="OA144" s="96">
        <f t="shared" si="449"/>
        <v>0</v>
      </c>
      <c r="OB144" s="96">
        <f t="shared" si="449"/>
        <v>0</v>
      </c>
      <c r="OC144" s="96">
        <f t="shared" si="449"/>
        <v>0</v>
      </c>
      <c r="OD144" s="96">
        <f t="shared" si="449"/>
        <v>0</v>
      </c>
      <c r="OE144" s="96">
        <f t="shared" si="449"/>
        <v>0</v>
      </c>
      <c r="OF144" s="96">
        <f t="shared" si="449"/>
        <v>0</v>
      </c>
      <c r="OG144" s="96">
        <f t="shared" si="450"/>
        <v>0</v>
      </c>
      <c r="OH144" s="96">
        <f t="shared" si="451"/>
        <v>0</v>
      </c>
      <c r="OI144" s="96">
        <f t="shared" si="452"/>
        <v>0</v>
      </c>
      <c r="OJ144" s="96">
        <f t="shared" si="453"/>
        <v>0</v>
      </c>
      <c r="OK144" s="96">
        <f t="shared" si="454"/>
        <v>0</v>
      </c>
      <c r="OL144" s="96">
        <f t="shared" si="455"/>
        <v>0</v>
      </c>
      <c r="OM144" s="96">
        <f t="shared" si="456"/>
        <v>0</v>
      </c>
      <c r="ON144" s="96">
        <f t="shared" si="457"/>
        <v>0</v>
      </c>
      <c r="OO144" s="96">
        <f t="shared" ca="1" si="460"/>
        <v>0</v>
      </c>
      <c r="OP144" s="96">
        <f t="shared" ca="1" si="461"/>
        <v>0</v>
      </c>
      <c r="PB144" s="41">
        <f t="shared" ca="1" si="462"/>
        <v>0</v>
      </c>
      <c r="PC144" s="40">
        <f t="shared" si="463"/>
        <v>44927</v>
      </c>
      <c r="PD144" s="39">
        <f t="shared" ca="1" si="458"/>
        <v>45488</v>
      </c>
      <c r="PE144" s="39">
        <f t="shared" si="464"/>
        <v>0</v>
      </c>
      <c r="PF144" s="39">
        <f t="shared" si="465"/>
        <v>0</v>
      </c>
      <c r="PG144" s="39">
        <f t="shared" si="466"/>
        <v>0</v>
      </c>
      <c r="PH144" s="39">
        <f t="shared" si="467"/>
        <v>0</v>
      </c>
      <c r="PI144" s="39">
        <f t="shared" si="468"/>
        <v>0</v>
      </c>
      <c r="PJ144" s="39">
        <f t="shared" si="469"/>
        <v>0</v>
      </c>
      <c r="PK144" s="39">
        <f t="shared" si="470"/>
        <v>0</v>
      </c>
      <c r="PL144" s="39">
        <f t="shared" ca="1" si="471"/>
        <v>0</v>
      </c>
      <c r="PM144" s="39">
        <f t="shared" ca="1" si="459"/>
        <v>0</v>
      </c>
      <c r="PN144" s="41">
        <f t="shared" si="472"/>
        <v>0</v>
      </c>
      <c r="PO144" s="40">
        <f t="shared" si="473"/>
        <v>44927</v>
      </c>
      <c r="PP144" s="40">
        <f t="shared" si="474"/>
        <v>44957</v>
      </c>
      <c r="PQ144" s="39">
        <f t="array" aca="1" ref="PQ144" ca="1">IFERROR(IF($H144&lt;&gt;"",SUM(IF(WEEKDAY(-1+ROW(INDIRECT("1:"&amp;(PP144-PO144)+1)),2)={1},1,0)),0),0)</f>
        <v>0</v>
      </c>
      <c r="PR144" s="39">
        <f t="array" aca="1" ref="PR144" ca="1">IFERROR(IF($I144&lt;&gt;"",SUM(IF(WEEKDAY(-1+ROW(INDIRECT("1:"&amp;(PP144-PO144)+1)),2)={2},1,0)),0),0)</f>
        <v>0</v>
      </c>
      <c r="PS144" s="39">
        <f t="array" aca="1" ref="PS144" ca="1">IFERROR(IF($J144&lt;&gt;"",SUM(IF(WEEKDAY(-1+ROW(INDIRECT("1:"&amp;(PP144-PO144)+1)),2)={3},1,0)),0),0)</f>
        <v>0</v>
      </c>
      <c r="PT144" s="39">
        <f t="array" aca="1" ref="PT144" ca="1">IFERROR(IF($K144&lt;&gt;"",SUM(IF(WEEKDAY(-1+ROW(INDIRECT("1:"&amp;(PP144-PO144)+1)),2)={4},1,0)),0),0)</f>
        <v>0</v>
      </c>
      <c r="PU144" s="39">
        <f t="array" aca="1" ref="PU144" ca="1">IFERROR(IF($L144&lt;&gt;"",SUM(IF(WEEKDAY(-1+ROW(INDIRECT("1:"&amp;(PP144-PO144)+1)),2)={5},1,0)),0),0)</f>
        <v>0</v>
      </c>
      <c r="PV144" s="39">
        <f t="array" aca="1" ref="PV144" ca="1">IFERROR(IF($M144&lt;&gt;"",SUM(IF(WEEKDAY(-1+ROW(INDIRECT("1:"&amp;(PP144-PO144)+1)),2)={6},1,0)),0),0)</f>
        <v>0</v>
      </c>
      <c r="PW144" s="39">
        <f t="array" aca="1" ref="PW144" ca="1">IFERROR(IF($N144&lt;&gt;"",SUM(IF(WEEKDAY(-1+ROW(INDIRECT("1:"&amp;(PP144-PO144)+1)),2)={7},1,0)),0),0)</f>
        <v>0</v>
      </c>
      <c r="PX144" s="39">
        <f t="shared" ca="1" si="475"/>
        <v>0</v>
      </c>
      <c r="PY144" s="39">
        <f t="shared" si="476"/>
        <v>0</v>
      </c>
      <c r="PZ144" s="39">
        <f t="shared" si="477"/>
        <v>0</v>
      </c>
      <c r="QA144" s="39">
        <f t="shared" si="478"/>
        <v>0</v>
      </c>
      <c r="QB144" s="39">
        <f t="shared" si="479"/>
        <v>0</v>
      </c>
      <c r="QC144" s="39">
        <f t="shared" si="480"/>
        <v>0</v>
      </c>
      <c r="QD144" s="39">
        <f t="shared" si="481"/>
        <v>0</v>
      </c>
      <c r="QE144" s="39">
        <f t="shared" si="482"/>
        <v>0</v>
      </c>
      <c r="QF144" s="39">
        <f t="shared" si="483"/>
        <v>0</v>
      </c>
      <c r="QG144" s="39">
        <f t="shared" ca="1" si="484"/>
        <v>0</v>
      </c>
      <c r="QH144" s="41">
        <f t="shared" si="485"/>
        <v>0</v>
      </c>
      <c r="QI144" s="40">
        <f t="shared" si="486"/>
        <v>44958</v>
      </c>
      <c r="QJ144" s="40">
        <f t="shared" si="487"/>
        <v>44985</v>
      </c>
      <c r="QK144" s="39">
        <f t="array" aca="1" ref="QK144" ca="1">IFERROR(IF($H144&lt;&gt;"",SUM(IF(WEEKDAY(-1+ROW(INDIRECT("1:"&amp;(QJ144-QI144)+1)),2)={1},1,0)),0),0)</f>
        <v>0</v>
      </c>
      <c r="QL144" s="39">
        <f t="array" aca="1" ref="QL144" ca="1">IFERROR(IF($I144&lt;&gt;"",SUM(IF(WEEKDAY(-1+ROW(INDIRECT("1:"&amp;(QJ144-QI144)+1)),2)={2},1,0)),0),0)</f>
        <v>0</v>
      </c>
      <c r="QM144" s="39">
        <f t="array" aca="1" ref="QM144" ca="1">IFERROR(IF($J144&lt;&gt;"",SUM(IF(WEEKDAY(-1+ROW(INDIRECT("1:"&amp;(QJ144-QI144)+1)),2)={3},1,0)),0),0)</f>
        <v>0</v>
      </c>
      <c r="QN144" s="39">
        <f t="array" aca="1" ref="QN144" ca="1">IFERROR(IF($K144&lt;&gt;"",SUM(IF(WEEKDAY(-1+ROW(INDIRECT("1:"&amp;(QJ144-QI144)+1)),2)={4},1,0)),0),0)</f>
        <v>0</v>
      </c>
      <c r="QO144" s="39">
        <f t="array" aca="1" ref="QO144" ca="1">IFERROR(IF($L144&lt;&gt;"",SUM(IF(WEEKDAY(-1+ROW(INDIRECT("1:"&amp;(QJ144-QI144)+1)),2)={5},1,0)),0),0)</f>
        <v>0</v>
      </c>
      <c r="QP144" s="39">
        <f t="array" aca="1" ref="QP144" ca="1">IFERROR(IF($M144&lt;&gt;"",SUM(IF(WEEKDAY(-1+ROW(INDIRECT("1:"&amp;(QJ144-QI144)+1)),2)={6},1,0)),0),0)</f>
        <v>0</v>
      </c>
      <c r="QQ144" s="39">
        <f t="array" aca="1" ref="QQ144" ca="1">IFERROR(IF($N144&lt;&gt;"",SUM(IF(WEEKDAY(-1+ROW(INDIRECT("1:"&amp;(QJ144-QI144)+1)),2)={7},1,0)),0),0)</f>
        <v>0</v>
      </c>
      <c r="QR144" s="39">
        <f t="shared" ca="1" si="488"/>
        <v>0</v>
      </c>
      <c r="QS144" s="39">
        <f t="shared" si="489"/>
        <v>0</v>
      </c>
      <c r="QT144" s="39">
        <f t="shared" si="490"/>
        <v>0</v>
      </c>
      <c r="QU144" s="39">
        <f t="shared" si="491"/>
        <v>0</v>
      </c>
      <c r="QV144" s="39">
        <f t="shared" si="492"/>
        <v>0</v>
      </c>
      <c r="QW144" s="39">
        <f t="shared" si="493"/>
        <v>0</v>
      </c>
      <c r="QX144" s="39">
        <f t="shared" si="494"/>
        <v>0</v>
      </c>
      <c r="QY144" s="39">
        <f t="shared" si="495"/>
        <v>0</v>
      </c>
      <c r="QZ144" s="39">
        <f t="shared" si="496"/>
        <v>0</v>
      </c>
      <c r="RA144" s="39">
        <f t="shared" ca="1" si="497"/>
        <v>0</v>
      </c>
      <c r="RB144" s="41">
        <f t="shared" si="498"/>
        <v>0</v>
      </c>
      <c r="RC144" s="40">
        <f t="shared" si="499"/>
        <v>44986</v>
      </c>
      <c r="RD144" s="40">
        <f t="shared" si="500"/>
        <v>45016</v>
      </c>
      <c r="RE144" s="39">
        <f t="array" aca="1" ref="RE144" ca="1">IFERROR(IF($H144&lt;&gt;"",SUM(IF(WEEKDAY(-1+ROW(INDIRECT("1:"&amp;(RD144-RC144)+1)),2)={1},1,0)),0),0)</f>
        <v>0</v>
      </c>
      <c r="RF144" s="39">
        <f t="array" aca="1" ref="RF144" ca="1">IFERROR(IF($I144&lt;&gt;"",SUM(IF(WEEKDAY(-1+ROW(INDIRECT("1:"&amp;(RD144-RC144)+1)),2)={2},1,0)),0),0)</f>
        <v>0</v>
      </c>
      <c r="RG144" s="39">
        <f t="array" aca="1" ref="RG144" ca="1">IFERROR(IF($J144&lt;&gt;"",SUM(IF(WEEKDAY(-1+ROW(INDIRECT("1:"&amp;(RD144-RC144)+1)),2)={3},1,0)),0),0)</f>
        <v>0</v>
      </c>
      <c r="RH144" s="39">
        <f t="array" aca="1" ref="RH144" ca="1">IFERROR(IF($K144&lt;&gt;"",SUM(IF(WEEKDAY(-1+ROW(INDIRECT("1:"&amp;(RD144-RC144)+1)),2)={4},1,0)),0),0)</f>
        <v>0</v>
      </c>
      <c r="RI144" s="39">
        <f t="array" aca="1" ref="RI144" ca="1">IFERROR(IF($L144&lt;&gt;"",SUM(IF(WEEKDAY(-1+ROW(INDIRECT("1:"&amp;(RD144-RC144)+1)),2)={5},1,0)),0),0)</f>
        <v>0</v>
      </c>
      <c r="RJ144" s="39">
        <f t="array" aca="1" ref="RJ144" ca="1">IFERROR(IF($M144&lt;&gt;"",SUM(IF(WEEKDAY(-1+ROW(INDIRECT("1:"&amp;(RD144-RC144)+1)),2)={6},1,0)),0),0)</f>
        <v>0</v>
      </c>
      <c r="RK144" s="39">
        <f t="array" aca="1" ref="RK144" ca="1">IFERROR(IF($N144&lt;&gt;"",SUM(IF(WEEKDAY(-1+ROW(INDIRECT("1:"&amp;(RD144-RC144)+1)),2)={7},1,0)),0),0)</f>
        <v>0</v>
      </c>
      <c r="RL144" s="39">
        <f t="shared" ca="1" si="501"/>
        <v>0</v>
      </c>
      <c r="RM144" s="39">
        <f t="shared" si="502"/>
        <v>0</v>
      </c>
      <c r="RN144" s="39">
        <f t="shared" si="503"/>
        <v>0</v>
      </c>
      <c r="RO144" s="39">
        <f t="shared" si="504"/>
        <v>0</v>
      </c>
      <c r="RP144" s="39">
        <f t="shared" si="505"/>
        <v>0</v>
      </c>
      <c r="RQ144" s="39">
        <f t="shared" si="506"/>
        <v>0</v>
      </c>
      <c r="RR144" s="39">
        <f t="shared" si="507"/>
        <v>0</v>
      </c>
      <c r="RS144" s="39">
        <f t="shared" si="508"/>
        <v>0</v>
      </c>
      <c r="RT144" s="39">
        <f t="shared" si="509"/>
        <v>0</v>
      </c>
      <c r="RU144" s="39">
        <f t="shared" ca="1" si="510"/>
        <v>0</v>
      </c>
      <c r="RV144" s="41">
        <f t="shared" si="511"/>
        <v>0</v>
      </c>
      <c r="RW144" s="40">
        <f t="shared" si="512"/>
        <v>45017</v>
      </c>
      <c r="RX144" s="40">
        <f t="shared" si="513"/>
        <v>45046</v>
      </c>
      <c r="RY144" s="39">
        <f t="array" aca="1" ref="RY144" ca="1">IFERROR(IF($H144&lt;&gt;"",SUM(IF(WEEKDAY(-1+ROW(INDIRECT("1:"&amp;(RX144-RW144)+1)),2)={1},1,0)),0),0)</f>
        <v>0</v>
      </c>
      <c r="RZ144" s="39">
        <f t="array" aca="1" ref="RZ144" ca="1">IFERROR(IF($I144&lt;&gt;"",SUM(IF(WEEKDAY(-1+ROW(INDIRECT("1:"&amp;(RX144-RW144)+1)),2)={2},1,0)),0),0)</f>
        <v>0</v>
      </c>
      <c r="SA144" s="39">
        <f t="array" aca="1" ref="SA144" ca="1">IFERROR(IF($J144&lt;&gt;"",SUM(IF(WEEKDAY(-1+ROW(INDIRECT("1:"&amp;(RX144-RW144)+1)),2)={3},1,0)),0),0)</f>
        <v>0</v>
      </c>
      <c r="SB144" s="39">
        <f t="array" aca="1" ref="SB144" ca="1">IFERROR(IF($K144&lt;&gt;"",SUM(IF(WEEKDAY(-1+ROW(INDIRECT("1:"&amp;(RX144-RW144)+1)),2)={4},1,0)),0),0)</f>
        <v>0</v>
      </c>
      <c r="SC144" s="39">
        <f t="array" aca="1" ref="SC144" ca="1">IFERROR(IF($L144&lt;&gt;"",SUM(IF(WEEKDAY(-1+ROW(INDIRECT("1:"&amp;(RX144-RW144)+1)),2)={5},1,0)),0),0)</f>
        <v>0</v>
      </c>
      <c r="SD144" s="39">
        <f t="array" aca="1" ref="SD144" ca="1">IFERROR(IF($M144&lt;&gt;"",SUM(IF(WEEKDAY(-1+ROW(INDIRECT("1:"&amp;(RX144-RW144)+1)),2)={6},1,0)),0),0)</f>
        <v>0</v>
      </c>
      <c r="SE144" s="39">
        <f t="array" aca="1" ref="SE144" ca="1">IFERROR(IF($N144&lt;&gt;"",SUM(IF(WEEKDAY(-1+ROW(INDIRECT("1:"&amp;(RX144-RW144)+1)),2)={7},1,0)),0),0)</f>
        <v>0</v>
      </c>
      <c r="SF144" s="39">
        <f t="shared" ca="1" si="514"/>
        <v>0</v>
      </c>
      <c r="SG144" s="39">
        <f t="shared" si="515"/>
        <v>0</v>
      </c>
      <c r="SH144" s="39">
        <f t="shared" si="516"/>
        <v>0</v>
      </c>
      <c r="SI144" s="39">
        <f t="shared" si="517"/>
        <v>0</v>
      </c>
      <c r="SJ144" s="39">
        <f t="shared" si="518"/>
        <v>0</v>
      </c>
      <c r="SK144" s="39">
        <f t="shared" si="519"/>
        <v>0</v>
      </c>
      <c r="SL144" s="39">
        <f t="shared" si="520"/>
        <v>0</v>
      </c>
      <c r="SM144" s="39">
        <f t="shared" si="521"/>
        <v>0</v>
      </c>
      <c r="SN144" s="39">
        <f t="shared" si="522"/>
        <v>0</v>
      </c>
      <c r="SO144" s="39">
        <f t="shared" ca="1" si="523"/>
        <v>0</v>
      </c>
      <c r="SP144" s="41">
        <f t="shared" si="524"/>
        <v>0</v>
      </c>
      <c r="SQ144" s="40">
        <f t="shared" si="525"/>
        <v>45047</v>
      </c>
      <c r="SR144" s="40">
        <f t="shared" si="526"/>
        <v>45077</v>
      </c>
      <c r="SS144" s="39">
        <f t="array" aca="1" ref="SS144" ca="1">IFERROR(IF($H144&lt;&gt;"",SUM(IF(WEEKDAY(-1+ROW(INDIRECT("1:"&amp;(SR144-SQ144)+1)),2)={1},1,0)),0),0)</f>
        <v>0</v>
      </c>
      <c r="ST144" s="39">
        <f t="array" aca="1" ref="ST144" ca="1">IFERROR(IF($I144&lt;&gt;"",SUM(IF(WEEKDAY(-1+ROW(INDIRECT("1:"&amp;(SR144-SQ144)+1)),2)={2},1,0)),0),0)</f>
        <v>0</v>
      </c>
      <c r="SU144" s="39">
        <f t="array" aca="1" ref="SU144" ca="1">IFERROR(IF($J144&lt;&gt;"",SUM(IF(WEEKDAY(-1+ROW(INDIRECT("1:"&amp;(SR144-SQ144)+1)),2)={3},1,0)),0),0)</f>
        <v>0</v>
      </c>
      <c r="SV144" s="39">
        <f t="array" aca="1" ref="SV144" ca="1">IFERROR(IF($K144&lt;&gt;"",SUM(IF(WEEKDAY(-1+ROW(INDIRECT("1:"&amp;(SR144-SQ144)+1)),2)={4},1,0)),0),0)</f>
        <v>0</v>
      </c>
      <c r="SW144" s="39">
        <f t="array" aca="1" ref="SW144" ca="1">IFERROR(IF($L144&lt;&gt;"",SUM(IF(WEEKDAY(-1+ROW(INDIRECT("1:"&amp;(SR144-SQ144)+1)),2)={5},1,0)),0),0)</f>
        <v>0</v>
      </c>
      <c r="SX144" s="39">
        <f t="array" aca="1" ref="SX144" ca="1">IFERROR(IF($M144&lt;&gt;"",SUM(IF(WEEKDAY(-1+ROW(INDIRECT("1:"&amp;(SR144-SQ144)+1)),2)={6},1,0)),0),0)</f>
        <v>0</v>
      </c>
      <c r="SY144" s="39">
        <f t="array" aca="1" ref="SY144" ca="1">IFERROR(IF($N144&lt;&gt;"",SUM(IF(WEEKDAY(-1+ROW(INDIRECT("1:"&amp;(SR144-SQ144)+1)),2)={7},1,0)),0),0)</f>
        <v>0</v>
      </c>
      <c r="SZ144" s="39">
        <f t="shared" ca="1" si="527"/>
        <v>0</v>
      </c>
      <c r="TA144" s="39">
        <f t="shared" si="528"/>
        <v>0</v>
      </c>
      <c r="TB144" s="39">
        <f t="shared" si="529"/>
        <v>0</v>
      </c>
      <c r="TC144" s="39">
        <f t="shared" si="530"/>
        <v>0</v>
      </c>
      <c r="TD144" s="39">
        <f t="shared" si="531"/>
        <v>0</v>
      </c>
      <c r="TE144" s="39">
        <f t="shared" si="532"/>
        <v>0</v>
      </c>
      <c r="TF144" s="39">
        <f t="shared" si="533"/>
        <v>0</v>
      </c>
      <c r="TG144" s="39">
        <f t="shared" si="534"/>
        <v>0</v>
      </c>
      <c r="TH144" s="39">
        <f t="shared" si="535"/>
        <v>0</v>
      </c>
      <c r="TI144" s="39">
        <f t="shared" ca="1" si="536"/>
        <v>0</v>
      </c>
      <c r="TJ144" s="41">
        <f t="shared" si="537"/>
        <v>0</v>
      </c>
      <c r="TK144" s="40">
        <f t="shared" si="538"/>
        <v>45078</v>
      </c>
      <c r="TL144" s="40">
        <f t="shared" si="539"/>
        <v>45107</v>
      </c>
      <c r="TM144" s="39">
        <f t="array" aca="1" ref="TM144" ca="1">IFERROR(IF($H144&lt;&gt;"",SUM(IF(WEEKDAY(-1+ROW(INDIRECT("1:"&amp;(TL144-TK144)+1)),2)={1},1,0)),0),0)</f>
        <v>0</v>
      </c>
      <c r="TN144" s="39">
        <f t="array" aca="1" ref="TN144" ca="1">IFERROR(IF($I144&lt;&gt;"",SUM(IF(WEEKDAY(-1+ROW(INDIRECT("1:"&amp;(TL144-TK144)+1)),2)={2},1,0)),0),0)</f>
        <v>0</v>
      </c>
      <c r="TO144" s="39">
        <f t="array" aca="1" ref="TO144" ca="1">IFERROR(IF($J144&lt;&gt;"",SUM(IF(WEEKDAY(-1+ROW(INDIRECT("1:"&amp;(TL144-TK144)+1)),2)={3},1,0)),0),0)</f>
        <v>0</v>
      </c>
      <c r="TP144" s="39">
        <f t="array" aca="1" ref="TP144" ca="1">IFERROR(IF($K144&lt;&gt;"",SUM(IF(WEEKDAY(-1+ROW(INDIRECT("1:"&amp;(TL144-TK144)+1)),2)={4},1,0)),0),0)</f>
        <v>0</v>
      </c>
      <c r="TQ144" s="39">
        <f t="array" aca="1" ref="TQ144" ca="1">IFERROR(IF($L144&lt;&gt;"",SUM(IF(WEEKDAY(-1+ROW(INDIRECT("1:"&amp;(TL144-TK144)+1)),2)={5},1,0)),0),0)</f>
        <v>0</v>
      </c>
      <c r="TR144" s="39">
        <f t="array" aca="1" ref="TR144" ca="1">IFERROR(IF($M144&lt;&gt;"",SUM(IF(WEEKDAY(-1+ROW(INDIRECT("1:"&amp;(TL144-TK144)+1)),2)={6},1,0)),0),0)</f>
        <v>0</v>
      </c>
      <c r="TS144" s="39">
        <f t="array" aca="1" ref="TS144" ca="1">IFERROR(IF($N144&lt;&gt;"",SUM(IF(WEEKDAY(-1+ROW(INDIRECT("1:"&amp;(TL144-TK144)+1)),2)={7},1,0)),0),0)</f>
        <v>0</v>
      </c>
      <c r="TT144" s="39">
        <f t="shared" ca="1" si="540"/>
        <v>0</v>
      </c>
      <c r="TU144" s="39">
        <f t="shared" si="541"/>
        <v>0</v>
      </c>
      <c r="TV144" s="39">
        <f t="shared" si="542"/>
        <v>0</v>
      </c>
      <c r="TW144" s="39">
        <f t="shared" si="543"/>
        <v>0</v>
      </c>
      <c r="TX144" s="39">
        <f t="shared" si="544"/>
        <v>0</v>
      </c>
      <c r="TY144" s="39">
        <f t="shared" si="545"/>
        <v>0</v>
      </c>
      <c r="TZ144" s="39">
        <f t="shared" si="546"/>
        <v>0</v>
      </c>
      <c r="UA144" s="39">
        <f t="shared" si="547"/>
        <v>0</v>
      </c>
      <c r="UB144" s="39">
        <f t="shared" si="548"/>
        <v>0</v>
      </c>
      <c r="UC144" s="39">
        <f t="shared" ca="1" si="549"/>
        <v>0</v>
      </c>
      <c r="UD144" s="41">
        <f t="shared" si="550"/>
        <v>0</v>
      </c>
      <c r="UE144" s="40">
        <f t="shared" si="551"/>
        <v>45108</v>
      </c>
      <c r="UF144" s="40">
        <f t="shared" si="552"/>
        <v>45138</v>
      </c>
      <c r="UG144" s="39">
        <f t="array" aca="1" ref="UG144" ca="1">IFERROR(IF($H144&lt;&gt;"",SUM(IF(WEEKDAY(-1+ROW(INDIRECT("1:"&amp;(UF144-UE144)+1)),2)={1},1,0)),0),0)</f>
        <v>0</v>
      </c>
      <c r="UH144" s="39">
        <f t="array" aca="1" ref="UH144" ca="1">IFERROR(IF($I144&lt;&gt;"",SUM(IF(WEEKDAY(-1+ROW(INDIRECT("1:"&amp;(UF144-UE144)+1)),2)={2},1,0)),0),0)</f>
        <v>0</v>
      </c>
      <c r="UI144" s="39">
        <f t="array" aca="1" ref="UI144" ca="1">IFERROR(IF($J144&lt;&gt;"",SUM(IF(WEEKDAY(-1+ROW(INDIRECT("1:"&amp;(UF144-UE144)+1)),2)={3},1,0)),0),0)</f>
        <v>0</v>
      </c>
      <c r="UJ144" s="39">
        <f t="array" aca="1" ref="UJ144" ca="1">IFERROR(IF($K144&lt;&gt;"",SUM(IF(WEEKDAY(-1+ROW(INDIRECT("1:"&amp;(UF144-UE144)+1)),2)={4},1,0)),0),0)</f>
        <v>0</v>
      </c>
      <c r="UK144" s="39">
        <f t="array" aca="1" ref="UK144" ca="1">IFERROR(IF($L144&lt;&gt;"",SUM(IF(WEEKDAY(-1+ROW(INDIRECT("1:"&amp;(UF144-UE144)+1)),2)={5},1,0)),0),0)</f>
        <v>0</v>
      </c>
      <c r="UL144" s="39">
        <f t="array" aca="1" ref="UL144" ca="1">IFERROR(IF($M144&lt;&gt;"",SUM(IF(WEEKDAY(-1+ROW(INDIRECT("1:"&amp;(UF144-UE144)+1)),2)={6},1,0)),0),0)</f>
        <v>0</v>
      </c>
      <c r="UM144" s="39">
        <f t="array" aca="1" ref="UM144" ca="1">IFERROR(IF($N144&lt;&gt;"",SUM(IF(WEEKDAY(-1+ROW(INDIRECT("1:"&amp;(UF144-UE144)+1)),2)={7},1,0)),0),0)</f>
        <v>0</v>
      </c>
      <c r="UN144" s="39">
        <f t="shared" ca="1" si="553"/>
        <v>0</v>
      </c>
      <c r="UO144" s="39">
        <f t="shared" si="554"/>
        <v>0</v>
      </c>
      <c r="UP144" s="39">
        <f t="shared" si="555"/>
        <v>0</v>
      </c>
      <c r="UQ144" s="39">
        <f t="shared" si="556"/>
        <v>0</v>
      </c>
      <c r="UR144" s="39">
        <f t="shared" si="557"/>
        <v>0</v>
      </c>
      <c r="US144" s="39">
        <f t="shared" si="558"/>
        <v>0</v>
      </c>
      <c r="UT144" s="39">
        <f t="shared" si="559"/>
        <v>0</v>
      </c>
      <c r="UU144" s="39">
        <f t="shared" si="560"/>
        <v>0</v>
      </c>
      <c r="UV144" s="39">
        <f t="shared" si="561"/>
        <v>0</v>
      </c>
      <c r="UW144" s="39">
        <f t="shared" ca="1" si="562"/>
        <v>0</v>
      </c>
      <c r="UX144" s="41">
        <f t="shared" si="563"/>
        <v>0</v>
      </c>
      <c r="UY144" s="40">
        <f t="shared" si="564"/>
        <v>45139</v>
      </c>
      <c r="UZ144" s="40">
        <f t="shared" si="565"/>
        <v>45169</v>
      </c>
      <c r="VA144" s="39">
        <f t="array" aca="1" ref="VA144" ca="1">IFERROR(IF($H144&lt;&gt;"",SUM(IF(WEEKDAY(-1+ROW(INDIRECT("1:"&amp;(UZ144-UY144)+1)),2)={1},1,0)),0),0)</f>
        <v>0</v>
      </c>
      <c r="VB144" s="39">
        <f t="array" aca="1" ref="VB144" ca="1">IFERROR(IF($I144&lt;&gt;"",SUM(IF(WEEKDAY(-1+ROW(INDIRECT("1:"&amp;(UZ144-UY144)+1)),2)={2},1,0)),0),0)</f>
        <v>0</v>
      </c>
      <c r="VC144" s="39">
        <f t="array" aca="1" ref="VC144" ca="1">IFERROR(IF($J144&lt;&gt;"",SUM(IF(WEEKDAY(-1+ROW(INDIRECT("1:"&amp;(UZ144-UY144)+1)),2)={3},1,0)),0),0)</f>
        <v>0</v>
      </c>
      <c r="VD144" s="39">
        <f t="array" aca="1" ref="VD144" ca="1">IFERROR(IF($K144&lt;&gt;"",SUM(IF(WEEKDAY(-1+ROW(INDIRECT("1:"&amp;(UZ144-UY144)+1)),2)={4},1,0)),0),0)</f>
        <v>0</v>
      </c>
      <c r="VE144" s="39">
        <f t="array" aca="1" ref="VE144" ca="1">IFERROR(IF($L144&lt;&gt;"",SUM(IF(WEEKDAY(-1+ROW(INDIRECT("1:"&amp;(UZ144-UY144)+1)),2)={5},1,0)),0),0)</f>
        <v>0</v>
      </c>
      <c r="VF144" s="39">
        <f t="array" aca="1" ref="VF144" ca="1">IFERROR(IF($M144&lt;&gt;"",SUM(IF(WEEKDAY(-1+ROW(INDIRECT("1:"&amp;(UZ144-UY144)+1)),2)={6},1,0)),0),0)</f>
        <v>0</v>
      </c>
      <c r="VG144" s="39">
        <f t="array" aca="1" ref="VG144" ca="1">IFERROR(IF($N144&lt;&gt;"",SUM(IF(WEEKDAY(-1+ROW(INDIRECT("1:"&amp;(UZ144-UY144)+1)),2)={7},1,0)),0),0)</f>
        <v>0</v>
      </c>
      <c r="VH144" s="39">
        <f t="shared" ca="1" si="566"/>
        <v>0</v>
      </c>
      <c r="VI144" s="39">
        <f t="shared" si="567"/>
        <v>0</v>
      </c>
      <c r="VJ144" s="39">
        <f t="shared" si="568"/>
        <v>0</v>
      </c>
      <c r="VK144" s="39">
        <f t="shared" si="569"/>
        <v>0</v>
      </c>
      <c r="VL144" s="39">
        <f t="shared" si="570"/>
        <v>0</v>
      </c>
      <c r="VM144" s="39">
        <f t="shared" si="571"/>
        <v>0</v>
      </c>
      <c r="VN144" s="39">
        <f t="shared" si="572"/>
        <v>0</v>
      </c>
      <c r="VO144" s="39">
        <f t="shared" si="573"/>
        <v>0</v>
      </c>
      <c r="VP144" s="39">
        <f t="shared" si="574"/>
        <v>0</v>
      </c>
      <c r="VQ144" s="39">
        <f t="shared" ca="1" si="575"/>
        <v>0</v>
      </c>
      <c r="VR144" s="41">
        <f t="shared" si="576"/>
        <v>0</v>
      </c>
      <c r="VS144" s="40">
        <f t="shared" si="577"/>
        <v>45170</v>
      </c>
      <c r="VT144" s="40">
        <f t="shared" si="578"/>
        <v>45199</v>
      </c>
      <c r="VU144" s="39">
        <f t="array" aca="1" ref="VU144" ca="1">IFERROR(IF($H144&lt;&gt;"",SUM(IF(WEEKDAY(-1+ROW(INDIRECT("1:"&amp;(VT144-VS144)+1)),2)={1},1,0)),0),0)</f>
        <v>0</v>
      </c>
      <c r="VV144" s="39">
        <f t="array" aca="1" ref="VV144" ca="1">IFERROR(IF($I144&lt;&gt;"",SUM(IF(WEEKDAY(-1+ROW(INDIRECT("1:"&amp;(VT144-VS144)+1)),2)={2},1,0)),0),0)</f>
        <v>0</v>
      </c>
      <c r="VW144" s="39">
        <f t="array" aca="1" ref="VW144" ca="1">IFERROR(IF($J144&lt;&gt;"",SUM(IF(WEEKDAY(-1+ROW(INDIRECT("1:"&amp;(VT144-VS144)+1)),2)={3},1,0)),0),0)</f>
        <v>0</v>
      </c>
      <c r="VX144" s="39">
        <f t="array" aca="1" ref="VX144" ca="1">IFERROR(IF($K144&lt;&gt;"",SUM(IF(WEEKDAY(-1+ROW(INDIRECT("1:"&amp;(VT144-VS144)+1)),2)={4},1,0)),0),0)</f>
        <v>0</v>
      </c>
      <c r="VY144" s="39">
        <f t="array" aca="1" ref="VY144" ca="1">IFERROR(IF($L144&lt;&gt;"",SUM(IF(WEEKDAY(-1+ROW(INDIRECT("1:"&amp;(VT144-VS144)+1)),2)={5},1,0)),0),0)</f>
        <v>0</v>
      </c>
      <c r="VZ144" s="39">
        <f t="array" aca="1" ref="VZ144" ca="1">IFERROR(IF($M144&lt;&gt;"",SUM(IF(WEEKDAY(-1+ROW(INDIRECT("1:"&amp;(VT144-VS144)+1)),2)={6},1,0)),0),0)</f>
        <v>0</v>
      </c>
      <c r="WA144" s="39">
        <f t="array" aca="1" ref="WA144" ca="1">IFERROR(IF($N144&lt;&gt;"",SUM(IF(WEEKDAY(-1+ROW(INDIRECT("1:"&amp;(VT144-VS144)+1)),2)={7},1,0)),0),0)</f>
        <v>0</v>
      </c>
      <c r="WB144" s="39">
        <f t="shared" ca="1" si="579"/>
        <v>0</v>
      </c>
      <c r="WC144" s="39">
        <f t="shared" si="580"/>
        <v>0</v>
      </c>
      <c r="WD144" s="39">
        <f t="shared" si="581"/>
        <v>0</v>
      </c>
      <c r="WE144" s="39">
        <f t="shared" si="582"/>
        <v>0</v>
      </c>
      <c r="WF144" s="39">
        <f t="shared" si="583"/>
        <v>0</v>
      </c>
      <c r="WG144" s="39">
        <f t="shared" si="584"/>
        <v>0</v>
      </c>
      <c r="WH144" s="39">
        <f t="shared" si="585"/>
        <v>0</v>
      </c>
      <c r="WI144" s="39">
        <f t="shared" si="586"/>
        <v>0</v>
      </c>
      <c r="WJ144" s="39">
        <f t="shared" si="587"/>
        <v>0</v>
      </c>
      <c r="WK144" s="39">
        <f t="shared" ca="1" si="588"/>
        <v>0</v>
      </c>
      <c r="WL144" s="41">
        <f t="shared" si="589"/>
        <v>0</v>
      </c>
      <c r="WM144" s="40">
        <f t="shared" si="590"/>
        <v>45200</v>
      </c>
      <c r="WN144" s="40">
        <f t="shared" si="591"/>
        <v>45230</v>
      </c>
      <c r="WO144" s="39">
        <f t="array" aca="1" ref="WO144" ca="1">IFERROR(IF($H144&lt;&gt;"",SUM(IF(WEEKDAY(-1+ROW(INDIRECT("1:"&amp;(WN144-WM144)+1)),2)={1},1,0)),0),0)</f>
        <v>0</v>
      </c>
      <c r="WP144" s="39">
        <f t="array" aca="1" ref="WP144" ca="1">IFERROR(IF($I144&lt;&gt;"",SUM(IF(WEEKDAY(-1+ROW(INDIRECT("1:"&amp;(WN144-WM144)+1)),2)={2},1,0)),0),0)</f>
        <v>0</v>
      </c>
      <c r="WQ144" s="39">
        <f t="array" aca="1" ref="WQ144" ca="1">IFERROR(IF($J144&lt;&gt;"",SUM(IF(WEEKDAY(-1+ROW(INDIRECT("1:"&amp;(WN144-WM144)+1)),2)={3},1,0)),0),0)</f>
        <v>0</v>
      </c>
      <c r="WR144" s="39">
        <f t="array" aca="1" ref="WR144" ca="1">IFERROR(IF($K144&lt;&gt;"",SUM(IF(WEEKDAY(-1+ROW(INDIRECT("1:"&amp;(WN144-WM144)+1)),2)={4},1,0)),0),0)</f>
        <v>0</v>
      </c>
      <c r="WS144" s="39">
        <f t="array" aca="1" ref="WS144" ca="1">IFERROR(IF($L144&lt;&gt;"",SUM(IF(WEEKDAY(-1+ROW(INDIRECT("1:"&amp;(WN144-WM144)+1)),2)={5},1,0)),0),0)</f>
        <v>0</v>
      </c>
      <c r="WT144" s="39">
        <f t="array" aca="1" ref="WT144" ca="1">IFERROR(IF($M144&lt;&gt;"",SUM(IF(WEEKDAY(-1+ROW(INDIRECT("1:"&amp;(WN144-WM144)+1)),2)={6},1,0)),0),0)</f>
        <v>0</v>
      </c>
      <c r="WU144" s="39">
        <f t="array" aca="1" ref="WU144" ca="1">IFERROR(IF($N144&lt;&gt;"",SUM(IF(WEEKDAY(-1+ROW(INDIRECT("1:"&amp;(WN144-WM144)+1)),2)={7},1,0)),0),0)</f>
        <v>0</v>
      </c>
      <c r="WV144" s="39">
        <f t="shared" ca="1" si="592"/>
        <v>0</v>
      </c>
      <c r="WW144" s="39">
        <f t="shared" si="593"/>
        <v>0</v>
      </c>
      <c r="WX144" s="39">
        <f t="shared" si="594"/>
        <v>0</v>
      </c>
      <c r="WY144" s="39">
        <f t="shared" si="595"/>
        <v>0</v>
      </c>
      <c r="WZ144" s="39">
        <f t="shared" si="596"/>
        <v>0</v>
      </c>
      <c r="XA144" s="39">
        <f t="shared" si="597"/>
        <v>0</v>
      </c>
      <c r="XB144" s="39">
        <f t="shared" si="598"/>
        <v>0</v>
      </c>
      <c r="XC144" s="39">
        <f t="shared" si="599"/>
        <v>0</v>
      </c>
      <c r="XD144" s="39">
        <f t="shared" si="600"/>
        <v>0</v>
      </c>
      <c r="XE144" s="39">
        <f t="shared" ca="1" si="601"/>
        <v>0</v>
      </c>
      <c r="XF144" s="41">
        <f t="shared" si="602"/>
        <v>0</v>
      </c>
      <c r="XG144" s="40">
        <f t="shared" si="603"/>
        <v>45231</v>
      </c>
      <c r="XH144" s="40">
        <f t="shared" si="604"/>
        <v>45260</v>
      </c>
      <c r="XI144" s="39">
        <f t="array" aca="1" ref="XI144" ca="1">IFERROR(IF($H144&lt;&gt;"",SUM(IF(WEEKDAY(-1+ROW(INDIRECT("1:"&amp;(XH144-XG144)+1)),2)={1},1,0)),0),0)</f>
        <v>0</v>
      </c>
      <c r="XJ144" s="39">
        <f t="array" aca="1" ref="XJ144" ca="1">IFERROR(IF($I144&lt;&gt;"",SUM(IF(WEEKDAY(-1+ROW(INDIRECT("1:"&amp;(XH144-XG144)+1)),2)={2},1,0)),0),0)</f>
        <v>0</v>
      </c>
      <c r="XK144" s="39">
        <f t="array" aca="1" ref="XK144" ca="1">IFERROR(IF($J144&lt;&gt;"",SUM(IF(WEEKDAY(-1+ROW(INDIRECT("1:"&amp;(XH144-XG144)+1)),2)={3},1,0)),0),0)</f>
        <v>0</v>
      </c>
      <c r="XL144" s="39">
        <f t="array" aca="1" ref="XL144" ca="1">IFERROR(IF($K144&lt;&gt;"",SUM(IF(WEEKDAY(-1+ROW(INDIRECT("1:"&amp;(XH144-XG144)+1)),2)={4},1,0)),0),0)</f>
        <v>0</v>
      </c>
      <c r="XM144" s="39">
        <f t="array" aca="1" ref="XM144" ca="1">IFERROR(IF($L144&lt;&gt;"",SUM(IF(WEEKDAY(-1+ROW(INDIRECT("1:"&amp;(XH144-XG144)+1)),2)={5},1,0)),0),0)</f>
        <v>0</v>
      </c>
      <c r="XN144" s="39">
        <f t="array" aca="1" ref="XN144" ca="1">IFERROR(IF($M144&lt;&gt;"",SUM(IF(WEEKDAY(-1+ROW(INDIRECT("1:"&amp;(XH144-XG144)+1)),2)={6},1,0)),0),0)</f>
        <v>0</v>
      </c>
      <c r="XO144" s="39">
        <f t="array" aca="1" ref="XO144" ca="1">IFERROR(IF($N144&lt;&gt;"",SUM(IF(WEEKDAY(-1+ROW(INDIRECT("1:"&amp;(XH144-XG144)+1)),2)={7},1,0)),0),0)</f>
        <v>0</v>
      </c>
      <c r="XP144" s="39">
        <f t="shared" ca="1" si="605"/>
        <v>0</v>
      </c>
      <c r="XQ144" s="39">
        <f t="shared" si="606"/>
        <v>0</v>
      </c>
      <c r="XR144" s="39">
        <f t="shared" si="607"/>
        <v>0</v>
      </c>
      <c r="XS144" s="39">
        <f t="shared" si="608"/>
        <v>0</v>
      </c>
      <c r="XT144" s="39">
        <f t="shared" si="609"/>
        <v>0</v>
      </c>
      <c r="XU144" s="39">
        <f t="shared" si="610"/>
        <v>0</v>
      </c>
      <c r="XV144" s="39">
        <f t="shared" si="611"/>
        <v>0</v>
      </c>
      <c r="XW144" s="39">
        <f t="shared" si="612"/>
        <v>0</v>
      </c>
      <c r="XX144" s="39">
        <f t="shared" si="613"/>
        <v>0</v>
      </c>
      <c r="XY144" s="39">
        <f t="shared" ca="1" si="614"/>
        <v>0</v>
      </c>
      <c r="XZ144" s="41">
        <f t="shared" si="615"/>
        <v>0</v>
      </c>
      <c r="YA144" s="40">
        <f t="shared" si="616"/>
        <v>45261</v>
      </c>
      <c r="YB144" s="40">
        <f t="shared" si="617"/>
        <v>45291</v>
      </c>
      <c r="YC144" s="39">
        <f t="array" aca="1" ref="YC144" ca="1">IFERROR(IF($H144&lt;&gt;"",SUM(IF(WEEKDAY(-1+ROW(INDIRECT("1:"&amp;(YB144-YA144)+1)),2)={1},1,0)),0),0)</f>
        <v>0</v>
      </c>
      <c r="YD144" s="39">
        <f t="array" aca="1" ref="YD144" ca="1">IFERROR(IF($I144&lt;&gt;"",SUM(IF(WEEKDAY(-1+ROW(INDIRECT("1:"&amp;(YB144-YA144)+1)),2)={2},1,0)),0),0)</f>
        <v>0</v>
      </c>
      <c r="YE144" s="39">
        <f t="array" aca="1" ref="YE144" ca="1">IFERROR(IF($J144&lt;&gt;"",SUM(IF(WEEKDAY(-1+ROW(INDIRECT("1:"&amp;(YB144-YA144)+1)),2)={3},1,0)),0),0)</f>
        <v>0</v>
      </c>
      <c r="YF144" s="39">
        <f t="array" aca="1" ref="YF144" ca="1">IFERROR(IF($K144&lt;&gt;"",SUM(IF(WEEKDAY(-1+ROW(INDIRECT("1:"&amp;(YB144-YA144)+1)),2)={4},1,0)),0),0)</f>
        <v>0</v>
      </c>
      <c r="YG144" s="39">
        <f t="array" aca="1" ref="YG144" ca="1">IFERROR(IF($L144&lt;&gt;"",SUM(IF(WEEKDAY(-1+ROW(INDIRECT("1:"&amp;(YB144-YA144)+1)),2)={5},1,0)),0),0)</f>
        <v>0</v>
      </c>
      <c r="YH144" s="39">
        <f t="array" aca="1" ref="YH144" ca="1">IFERROR(IF($M144&lt;&gt;"",SUM(IF(WEEKDAY(-1+ROW(INDIRECT("1:"&amp;(YB144-YA144)+1)),2)={6},1,0)),0),0)</f>
        <v>0</v>
      </c>
      <c r="YI144" s="39">
        <f t="array" aca="1" ref="YI144" ca="1">IFERROR(IF($N144&lt;&gt;"",SUM(IF(WEEKDAY(-1+ROW(INDIRECT("1:"&amp;(YB144-YA144)+1)),2)={7},1,0)),0),0)</f>
        <v>0</v>
      </c>
      <c r="YJ144" s="39">
        <f t="shared" ca="1" si="618"/>
        <v>0</v>
      </c>
      <c r="YK144" s="39">
        <f t="shared" si="619"/>
        <v>0</v>
      </c>
      <c r="YL144" s="39">
        <f t="shared" si="620"/>
        <v>0</v>
      </c>
      <c r="YM144" s="39">
        <f t="shared" si="621"/>
        <v>0</v>
      </c>
      <c r="YN144" s="39">
        <f t="shared" si="622"/>
        <v>0</v>
      </c>
      <c r="YO144" s="39">
        <f t="shared" si="623"/>
        <v>0</v>
      </c>
      <c r="YP144" s="39">
        <f t="shared" si="624"/>
        <v>0</v>
      </c>
      <c r="YQ144" s="39">
        <f t="shared" si="625"/>
        <v>0</v>
      </c>
      <c r="YR144" s="39">
        <f t="shared" si="626"/>
        <v>0</v>
      </c>
      <c r="YS144" s="39">
        <f t="shared" ca="1" si="627"/>
        <v>0</v>
      </c>
    </row>
    <row r="145" spans="2:669" x14ac:dyDescent="0.25">
      <c r="B145" s="71">
        <v>135</v>
      </c>
      <c r="C145" s="71"/>
      <c r="D145" s="71"/>
      <c r="E145" s="71"/>
      <c r="F145" s="71"/>
      <c r="G145" s="73"/>
      <c r="H145" s="74"/>
      <c r="I145" s="75"/>
      <c r="J145" s="75"/>
      <c r="K145" s="75"/>
      <c r="L145" s="75"/>
      <c r="M145" s="75"/>
      <c r="N145" s="73"/>
      <c r="O145" s="74"/>
      <c r="P145" s="75"/>
      <c r="Q145" s="75"/>
      <c r="R145" s="75"/>
      <c r="S145" s="75"/>
      <c r="T145" s="75"/>
      <c r="U145" s="75"/>
      <c r="V145" s="73"/>
      <c r="W145" s="95"/>
      <c r="X145" s="96"/>
      <c r="Y145" s="96"/>
      <c r="Z145" s="96"/>
      <c r="AA145" s="96"/>
      <c r="AB145" s="96"/>
      <c r="AC145" s="96"/>
      <c r="AD145" s="96"/>
      <c r="AE145" s="96"/>
      <c r="AF145" s="96"/>
      <c r="AG145" s="96"/>
      <c r="AH145" s="96"/>
      <c r="AI145" s="96"/>
      <c r="AJ145" s="96"/>
      <c r="AK145" s="96"/>
      <c r="AL145" s="96"/>
      <c r="AM145" s="96"/>
      <c r="AN145" s="96"/>
      <c r="AO145" s="96"/>
      <c r="AP145" s="96"/>
      <c r="AQ145" s="96"/>
      <c r="AR145" s="96"/>
      <c r="AS145" s="96"/>
      <c r="AT145" s="96"/>
      <c r="AU145" s="96"/>
      <c r="AV145" s="96"/>
      <c r="AW145" s="96"/>
      <c r="AX145" s="96"/>
      <c r="AY145" s="96"/>
      <c r="AZ145" s="96"/>
      <c r="BA145" s="96"/>
      <c r="BB145" s="96"/>
      <c r="BC145" s="96"/>
      <c r="BD145" s="96"/>
      <c r="BE145" s="96"/>
      <c r="BF145" s="96"/>
      <c r="BG145" s="96"/>
      <c r="BH145" s="96"/>
      <c r="BI145" s="96"/>
      <c r="BJ145" s="96"/>
      <c r="BK145" s="96"/>
      <c r="BL145" s="96"/>
      <c r="BM145" s="96"/>
      <c r="BN145" s="96"/>
      <c r="BO145" s="96"/>
      <c r="BP145" s="96"/>
      <c r="BQ145" s="96"/>
      <c r="BR145" s="96"/>
      <c r="BS145" s="96"/>
      <c r="BT145" s="96"/>
      <c r="BU145" s="96"/>
      <c r="BV145" s="96"/>
      <c r="BW145" s="96"/>
      <c r="BX145" s="96"/>
      <c r="BY145" s="96"/>
      <c r="BZ145" s="96"/>
      <c r="CA145" s="96"/>
      <c r="CB145" s="96"/>
      <c r="CC145" s="96"/>
      <c r="CD145" s="96"/>
      <c r="CE145" s="96"/>
      <c r="CF145" s="96"/>
      <c r="CG145" s="96"/>
      <c r="CH145" s="96"/>
      <c r="CI145" s="96"/>
      <c r="CJ145" s="96"/>
      <c r="CK145" s="96"/>
      <c r="CL145" s="96"/>
      <c r="CM145" s="96"/>
      <c r="CN145" s="96"/>
      <c r="CO145" s="96"/>
      <c r="CP145" s="96"/>
      <c r="CQ145" s="96"/>
      <c r="CR145" s="96"/>
      <c r="CS145" s="96"/>
      <c r="CT145" s="96"/>
      <c r="CU145" s="96"/>
      <c r="CV145" s="96"/>
      <c r="CW145" s="96"/>
      <c r="CX145" s="96"/>
      <c r="CY145" s="96"/>
      <c r="CZ145" s="96"/>
      <c r="DA145" s="96"/>
      <c r="DB145" s="96"/>
      <c r="DC145" s="96"/>
      <c r="DD145" s="96"/>
      <c r="DE145" s="96"/>
      <c r="DF145" s="96"/>
      <c r="DG145" s="96"/>
      <c r="DH145" s="96"/>
      <c r="DI145" s="96"/>
      <c r="DJ145" s="96"/>
      <c r="DK145" s="96"/>
      <c r="DL145" s="96"/>
      <c r="DM145" s="96"/>
      <c r="DN145" s="96"/>
      <c r="DO145" s="96"/>
      <c r="DP145" s="96"/>
      <c r="DQ145" s="96"/>
      <c r="DR145" s="96"/>
      <c r="DS145" s="96"/>
      <c r="DT145" s="96"/>
      <c r="DU145" s="96"/>
      <c r="DV145" s="96"/>
      <c r="DW145" s="96"/>
      <c r="DX145" s="96"/>
      <c r="DY145" s="96"/>
      <c r="DZ145" s="96"/>
      <c r="EA145" s="96"/>
      <c r="EB145" s="96"/>
      <c r="EC145" s="96"/>
      <c r="ED145" s="96"/>
      <c r="EE145" s="96"/>
      <c r="EF145" s="96"/>
      <c r="EG145" s="96"/>
      <c r="EH145" s="96"/>
      <c r="EI145" s="96"/>
      <c r="EJ145" s="96"/>
      <c r="EK145" s="96"/>
      <c r="EL145" s="96"/>
      <c r="EM145" s="96"/>
      <c r="EN145" s="96"/>
      <c r="EO145" s="96"/>
      <c r="EP145" s="96"/>
      <c r="EQ145" s="96"/>
      <c r="ER145" s="96"/>
      <c r="ES145" s="96"/>
      <c r="ET145" s="96"/>
      <c r="EU145" s="96"/>
      <c r="EV145" s="96"/>
      <c r="EW145" s="96"/>
      <c r="EX145" s="96"/>
      <c r="EY145" s="96"/>
      <c r="EZ145" s="96"/>
      <c r="FA145" s="96"/>
      <c r="FB145" s="96"/>
      <c r="FC145" s="96"/>
      <c r="FD145" s="96"/>
      <c r="FE145" s="96"/>
      <c r="FF145" s="96"/>
      <c r="FG145" s="96"/>
      <c r="FH145" s="96"/>
      <c r="FI145" s="96"/>
      <c r="FJ145" s="96"/>
      <c r="FK145" s="96"/>
      <c r="FL145" s="96"/>
      <c r="FM145" s="96"/>
      <c r="FN145" s="96"/>
      <c r="FO145" s="96"/>
      <c r="FP145" s="96"/>
      <c r="FQ145" s="96"/>
      <c r="FR145" s="96"/>
      <c r="FS145" s="96"/>
      <c r="FT145" s="96"/>
      <c r="FU145" s="96"/>
      <c r="FV145" s="96"/>
      <c r="FW145" s="96"/>
      <c r="FX145" s="96"/>
      <c r="FY145" s="96"/>
      <c r="FZ145" s="96"/>
      <c r="GA145" s="96"/>
      <c r="GB145" s="96"/>
      <c r="GC145" s="96"/>
      <c r="GD145" s="96"/>
      <c r="GE145" s="96"/>
      <c r="GF145" s="96"/>
      <c r="GG145" s="96"/>
      <c r="GH145" s="96"/>
      <c r="GI145" s="96"/>
      <c r="GJ145" s="96"/>
      <c r="GK145" s="96"/>
      <c r="GL145" s="96"/>
      <c r="GM145" s="96"/>
      <c r="GN145" s="96"/>
      <c r="GO145" s="96"/>
      <c r="GP145" s="96"/>
      <c r="GQ145" s="96"/>
      <c r="GR145" s="96"/>
      <c r="GS145" s="96"/>
      <c r="GT145" s="96"/>
      <c r="GU145" s="96"/>
      <c r="GV145" s="96"/>
      <c r="GW145" s="96"/>
      <c r="GX145" s="96"/>
      <c r="GY145" s="96"/>
      <c r="GZ145" s="96"/>
      <c r="HA145" s="96"/>
      <c r="HB145" s="96"/>
      <c r="HC145" s="96"/>
      <c r="HD145" s="96"/>
      <c r="HE145" s="96"/>
      <c r="HF145" s="96"/>
      <c r="HG145" s="96"/>
      <c r="HH145" s="96"/>
      <c r="HI145" s="96"/>
      <c r="HJ145" s="96"/>
      <c r="HK145" s="96"/>
      <c r="HL145" s="96"/>
      <c r="HM145" s="96"/>
      <c r="HN145" s="96"/>
      <c r="HO145" s="96"/>
      <c r="HP145" s="96"/>
      <c r="HQ145" s="96"/>
      <c r="HR145" s="96"/>
      <c r="HS145" s="96"/>
      <c r="HT145" s="96"/>
      <c r="HU145" s="96"/>
      <c r="HV145" s="96"/>
      <c r="HW145" s="96"/>
      <c r="HX145" s="96"/>
      <c r="HY145" s="96"/>
      <c r="HZ145" s="96"/>
      <c r="IA145" s="96"/>
      <c r="IB145" s="96"/>
      <c r="IC145" s="96"/>
      <c r="ID145" s="96"/>
      <c r="IE145" s="96"/>
      <c r="IF145" s="96"/>
      <c r="IG145" s="96"/>
      <c r="IH145" s="96"/>
      <c r="II145" s="96"/>
      <c r="IJ145" s="96"/>
      <c r="IK145" s="96"/>
      <c r="IL145" s="96"/>
      <c r="IM145" s="96"/>
      <c r="IN145" s="96"/>
      <c r="IO145" s="96"/>
      <c r="IP145" s="96"/>
      <c r="IQ145" s="96"/>
      <c r="IR145" s="96"/>
      <c r="IS145" s="96"/>
      <c r="IT145" s="96"/>
      <c r="IU145" s="96"/>
      <c r="IV145" s="96"/>
      <c r="IW145" s="96"/>
      <c r="IX145" s="96"/>
      <c r="IY145" s="96"/>
      <c r="IZ145" s="96"/>
      <c r="JA145" s="96"/>
      <c r="JB145" s="96"/>
      <c r="JC145" s="96"/>
      <c r="JD145" s="96"/>
      <c r="JE145" s="96"/>
      <c r="JF145" s="96"/>
      <c r="JG145" s="96"/>
      <c r="JH145" s="96"/>
      <c r="JI145" s="96"/>
      <c r="JJ145" s="96"/>
      <c r="JK145" s="96"/>
      <c r="JL145" s="96"/>
      <c r="JM145" s="96"/>
      <c r="JN145" s="96"/>
      <c r="JO145" s="96"/>
      <c r="JP145" s="96"/>
      <c r="JQ145" s="96"/>
      <c r="JR145" s="96"/>
      <c r="JS145" s="96"/>
      <c r="JT145" s="96"/>
      <c r="JU145" s="96"/>
      <c r="JV145" s="96"/>
      <c r="JW145" s="96"/>
      <c r="JX145" s="96"/>
      <c r="JY145" s="96"/>
      <c r="JZ145" s="96"/>
      <c r="KA145" s="96"/>
      <c r="KB145" s="96"/>
      <c r="KC145" s="96"/>
      <c r="KD145" s="96"/>
      <c r="KE145" s="96"/>
      <c r="KF145" s="96"/>
      <c r="KG145" s="96"/>
      <c r="KH145" s="96"/>
      <c r="KI145" s="96"/>
      <c r="KJ145" s="96"/>
      <c r="KK145" s="96"/>
      <c r="KL145" s="96"/>
      <c r="KM145" s="96"/>
      <c r="KN145" s="96"/>
      <c r="KO145" s="96"/>
      <c r="KP145" s="96"/>
      <c r="KQ145" s="96"/>
      <c r="KR145" s="96"/>
      <c r="KS145" s="96"/>
      <c r="KT145" s="96"/>
      <c r="KU145" s="96"/>
      <c r="KV145" s="96"/>
      <c r="KW145" s="96"/>
      <c r="KX145" s="96"/>
      <c r="KY145" s="96"/>
      <c r="KZ145" s="96"/>
      <c r="LA145" s="96"/>
      <c r="LB145" s="96"/>
      <c r="LC145" s="96"/>
      <c r="LD145" s="96"/>
      <c r="LE145" s="96"/>
      <c r="LF145" s="96"/>
      <c r="LG145" s="96"/>
      <c r="LH145" s="96"/>
      <c r="LI145" s="96"/>
      <c r="LJ145" s="96"/>
      <c r="LK145" s="96"/>
      <c r="LL145" s="96"/>
      <c r="LM145" s="96"/>
      <c r="LN145" s="96"/>
      <c r="LO145" s="96"/>
      <c r="LP145" s="96"/>
      <c r="LQ145" s="96"/>
      <c r="LR145" s="96"/>
      <c r="LS145" s="96"/>
      <c r="LT145" s="96"/>
      <c r="LU145" s="96"/>
      <c r="LV145" s="96"/>
      <c r="LW145" s="96"/>
      <c r="LX145" s="96"/>
      <c r="LY145" s="96"/>
      <c r="LZ145" s="96"/>
      <c r="MA145" s="96"/>
      <c r="MB145" s="96"/>
      <c r="MC145" s="96"/>
      <c r="MD145" s="96"/>
      <c r="ME145" s="96"/>
      <c r="MF145" s="96"/>
      <c r="MG145" s="96"/>
      <c r="MH145" s="96"/>
      <c r="MI145" s="96"/>
      <c r="MJ145" s="96"/>
      <c r="MK145" s="96"/>
      <c r="ML145" s="96"/>
      <c r="MM145" s="96"/>
      <c r="MN145" s="96"/>
      <c r="MO145" s="96"/>
      <c r="MP145" s="96"/>
      <c r="MQ145" s="96"/>
      <c r="MR145" s="96"/>
      <c r="MS145" s="96"/>
      <c r="MT145" s="96"/>
      <c r="MU145" s="96"/>
      <c r="MV145" s="96"/>
      <c r="MW145" s="96"/>
      <c r="MX145" s="96"/>
      <c r="MY145" s="96"/>
      <c r="MZ145" s="96"/>
      <c r="NA145" s="96"/>
      <c r="NB145" s="96"/>
      <c r="NC145" s="96"/>
      <c r="ND145" s="96"/>
      <c r="NE145" s="96"/>
      <c r="NF145" s="96"/>
      <c r="NG145" s="96"/>
      <c r="NH145" s="96"/>
      <c r="NI145" s="96"/>
      <c r="NJ145" s="96"/>
      <c r="NK145" s="96"/>
      <c r="NL145" s="96"/>
      <c r="NM145" s="96"/>
      <c r="NN145" s="96"/>
      <c r="NO145" s="96"/>
      <c r="NP145" s="96"/>
      <c r="NQ145" s="96"/>
      <c r="NR145" s="96"/>
      <c r="NS145" s="96"/>
      <c r="NT145" s="96"/>
      <c r="NU145" s="96"/>
      <c r="NV145" s="96"/>
      <c r="NW145" s="96"/>
      <c r="NX145" s="97"/>
      <c r="NY145" s="96">
        <f t="shared" si="448"/>
        <v>0</v>
      </c>
      <c r="NZ145" s="96">
        <f t="shared" si="449"/>
        <v>0</v>
      </c>
      <c r="OA145" s="96">
        <f t="shared" si="449"/>
        <v>0</v>
      </c>
      <c r="OB145" s="96">
        <f t="shared" si="449"/>
        <v>0</v>
      </c>
      <c r="OC145" s="96">
        <f t="shared" si="449"/>
        <v>0</v>
      </c>
      <c r="OD145" s="96">
        <f t="shared" si="449"/>
        <v>0</v>
      </c>
      <c r="OE145" s="96">
        <f t="shared" si="449"/>
        <v>0</v>
      </c>
      <c r="OF145" s="96">
        <f t="shared" si="449"/>
        <v>0</v>
      </c>
      <c r="OG145" s="96">
        <f t="shared" si="450"/>
        <v>0</v>
      </c>
      <c r="OH145" s="96">
        <f t="shared" si="451"/>
        <v>0</v>
      </c>
      <c r="OI145" s="96">
        <f t="shared" si="452"/>
        <v>0</v>
      </c>
      <c r="OJ145" s="96">
        <f t="shared" si="453"/>
        <v>0</v>
      </c>
      <c r="OK145" s="96">
        <f t="shared" si="454"/>
        <v>0</v>
      </c>
      <c r="OL145" s="96">
        <f t="shared" si="455"/>
        <v>0</v>
      </c>
      <c r="OM145" s="96">
        <f t="shared" si="456"/>
        <v>0</v>
      </c>
      <c r="ON145" s="96">
        <f t="shared" si="457"/>
        <v>0</v>
      </c>
      <c r="OO145" s="96">
        <f t="shared" ca="1" si="460"/>
        <v>0</v>
      </c>
      <c r="OP145" s="96">
        <f t="shared" ca="1" si="461"/>
        <v>0</v>
      </c>
      <c r="PB145" s="41">
        <f t="shared" ca="1" si="462"/>
        <v>0</v>
      </c>
      <c r="PC145" s="40">
        <f t="shared" si="463"/>
        <v>44927</v>
      </c>
      <c r="PD145" s="39">
        <f t="shared" ca="1" si="458"/>
        <v>45488</v>
      </c>
      <c r="PE145" s="39">
        <f t="shared" si="464"/>
        <v>0</v>
      </c>
      <c r="PF145" s="39">
        <f t="shared" si="465"/>
        <v>0</v>
      </c>
      <c r="PG145" s="39">
        <f t="shared" si="466"/>
        <v>0</v>
      </c>
      <c r="PH145" s="39">
        <f t="shared" si="467"/>
        <v>0</v>
      </c>
      <c r="PI145" s="39">
        <f t="shared" si="468"/>
        <v>0</v>
      </c>
      <c r="PJ145" s="39">
        <f t="shared" si="469"/>
        <v>0</v>
      </c>
      <c r="PK145" s="39">
        <f t="shared" si="470"/>
        <v>0</v>
      </c>
      <c r="PL145" s="39">
        <f t="shared" ca="1" si="471"/>
        <v>0</v>
      </c>
      <c r="PM145" s="39">
        <f t="shared" ca="1" si="459"/>
        <v>0</v>
      </c>
      <c r="PN145" s="41">
        <f t="shared" si="472"/>
        <v>0</v>
      </c>
      <c r="PO145" s="40">
        <f t="shared" si="473"/>
        <v>44927</v>
      </c>
      <c r="PP145" s="40">
        <f t="shared" si="474"/>
        <v>44957</v>
      </c>
      <c r="PQ145" s="39">
        <f t="array" aca="1" ref="PQ145" ca="1">IFERROR(IF($H145&lt;&gt;"",SUM(IF(WEEKDAY(-1+ROW(INDIRECT("1:"&amp;(PP145-PO145)+1)),2)={1},1,0)),0),0)</f>
        <v>0</v>
      </c>
      <c r="PR145" s="39">
        <f t="array" aca="1" ref="PR145" ca="1">IFERROR(IF($I145&lt;&gt;"",SUM(IF(WEEKDAY(-1+ROW(INDIRECT("1:"&amp;(PP145-PO145)+1)),2)={2},1,0)),0),0)</f>
        <v>0</v>
      </c>
      <c r="PS145" s="39">
        <f t="array" aca="1" ref="PS145" ca="1">IFERROR(IF($J145&lt;&gt;"",SUM(IF(WEEKDAY(-1+ROW(INDIRECT("1:"&amp;(PP145-PO145)+1)),2)={3},1,0)),0),0)</f>
        <v>0</v>
      </c>
      <c r="PT145" s="39">
        <f t="array" aca="1" ref="PT145" ca="1">IFERROR(IF($K145&lt;&gt;"",SUM(IF(WEEKDAY(-1+ROW(INDIRECT("1:"&amp;(PP145-PO145)+1)),2)={4},1,0)),0),0)</f>
        <v>0</v>
      </c>
      <c r="PU145" s="39">
        <f t="array" aca="1" ref="PU145" ca="1">IFERROR(IF($L145&lt;&gt;"",SUM(IF(WEEKDAY(-1+ROW(INDIRECT("1:"&amp;(PP145-PO145)+1)),2)={5},1,0)),0),0)</f>
        <v>0</v>
      </c>
      <c r="PV145" s="39">
        <f t="array" aca="1" ref="PV145" ca="1">IFERROR(IF($M145&lt;&gt;"",SUM(IF(WEEKDAY(-1+ROW(INDIRECT("1:"&amp;(PP145-PO145)+1)),2)={6},1,0)),0),0)</f>
        <v>0</v>
      </c>
      <c r="PW145" s="39">
        <f t="array" aca="1" ref="PW145" ca="1">IFERROR(IF($N145&lt;&gt;"",SUM(IF(WEEKDAY(-1+ROW(INDIRECT("1:"&amp;(PP145-PO145)+1)),2)={7},1,0)),0),0)</f>
        <v>0</v>
      </c>
      <c r="PX145" s="39">
        <f t="shared" ca="1" si="475"/>
        <v>0</v>
      </c>
      <c r="PY145" s="39">
        <f t="shared" si="476"/>
        <v>0</v>
      </c>
      <c r="PZ145" s="39">
        <f t="shared" si="477"/>
        <v>0</v>
      </c>
      <c r="QA145" s="39">
        <f t="shared" si="478"/>
        <v>0</v>
      </c>
      <c r="QB145" s="39">
        <f t="shared" si="479"/>
        <v>0</v>
      </c>
      <c r="QC145" s="39">
        <f t="shared" si="480"/>
        <v>0</v>
      </c>
      <c r="QD145" s="39">
        <f t="shared" si="481"/>
        <v>0</v>
      </c>
      <c r="QE145" s="39">
        <f t="shared" si="482"/>
        <v>0</v>
      </c>
      <c r="QF145" s="39">
        <f t="shared" si="483"/>
        <v>0</v>
      </c>
      <c r="QG145" s="39">
        <f t="shared" ca="1" si="484"/>
        <v>0</v>
      </c>
      <c r="QH145" s="41">
        <f t="shared" si="485"/>
        <v>0</v>
      </c>
      <c r="QI145" s="40">
        <f t="shared" si="486"/>
        <v>44958</v>
      </c>
      <c r="QJ145" s="40">
        <f t="shared" si="487"/>
        <v>44985</v>
      </c>
      <c r="QK145" s="39">
        <f t="array" aca="1" ref="QK145" ca="1">IFERROR(IF($H145&lt;&gt;"",SUM(IF(WEEKDAY(-1+ROW(INDIRECT("1:"&amp;(QJ145-QI145)+1)),2)={1},1,0)),0),0)</f>
        <v>0</v>
      </c>
      <c r="QL145" s="39">
        <f t="array" aca="1" ref="QL145" ca="1">IFERROR(IF($I145&lt;&gt;"",SUM(IF(WEEKDAY(-1+ROW(INDIRECT("1:"&amp;(QJ145-QI145)+1)),2)={2},1,0)),0),0)</f>
        <v>0</v>
      </c>
      <c r="QM145" s="39">
        <f t="array" aca="1" ref="QM145" ca="1">IFERROR(IF($J145&lt;&gt;"",SUM(IF(WEEKDAY(-1+ROW(INDIRECT("1:"&amp;(QJ145-QI145)+1)),2)={3},1,0)),0),0)</f>
        <v>0</v>
      </c>
      <c r="QN145" s="39">
        <f t="array" aca="1" ref="QN145" ca="1">IFERROR(IF($K145&lt;&gt;"",SUM(IF(WEEKDAY(-1+ROW(INDIRECT("1:"&amp;(QJ145-QI145)+1)),2)={4},1,0)),0),0)</f>
        <v>0</v>
      </c>
      <c r="QO145" s="39">
        <f t="array" aca="1" ref="QO145" ca="1">IFERROR(IF($L145&lt;&gt;"",SUM(IF(WEEKDAY(-1+ROW(INDIRECT("1:"&amp;(QJ145-QI145)+1)),2)={5},1,0)),0),0)</f>
        <v>0</v>
      </c>
      <c r="QP145" s="39">
        <f t="array" aca="1" ref="QP145" ca="1">IFERROR(IF($M145&lt;&gt;"",SUM(IF(WEEKDAY(-1+ROW(INDIRECT("1:"&amp;(QJ145-QI145)+1)),2)={6},1,0)),0),0)</f>
        <v>0</v>
      </c>
      <c r="QQ145" s="39">
        <f t="array" aca="1" ref="QQ145" ca="1">IFERROR(IF($N145&lt;&gt;"",SUM(IF(WEEKDAY(-1+ROW(INDIRECT("1:"&amp;(QJ145-QI145)+1)),2)={7},1,0)),0),0)</f>
        <v>0</v>
      </c>
      <c r="QR145" s="39">
        <f t="shared" ca="1" si="488"/>
        <v>0</v>
      </c>
      <c r="QS145" s="39">
        <f t="shared" si="489"/>
        <v>0</v>
      </c>
      <c r="QT145" s="39">
        <f t="shared" si="490"/>
        <v>0</v>
      </c>
      <c r="QU145" s="39">
        <f t="shared" si="491"/>
        <v>0</v>
      </c>
      <c r="QV145" s="39">
        <f t="shared" si="492"/>
        <v>0</v>
      </c>
      <c r="QW145" s="39">
        <f t="shared" si="493"/>
        <v>0</v>
      </c>
      <c r="QX145" s="39">
        <f t="shared" si="494"/>
        <v>0</v>
      </c>
      <c r="QY145" s="39">
        <f t="shared" si="495"/>
        <v>0</v>
      </c>
      <c r="QZ145" s="39">
        <f t="shared" si="496"/>
        <v>0</v>
      </c>
      <c r="RA145" s="39">
        <f t="shared" ca="1" si="497"/>
        <v>0</v>
      </c>
      <c r="RB145" s="41">
        <f t="shared" si="498"/>
        <v>0</v>
      </c>
      <c r="RC145" s="40">
        <f t="shared" si="499"/>
        <v>44986</v>
      </c>
      <c r="RD145" s="40">
        <f t="shared" si="500"/>
        <v>45016</v>
      </c>
      <c r="RE145" s="39">
        <f t="array" aca="1" ref="RE145" ca="1">IFERROR(IF($H145&lt;&gt;"",SUM(IF(WEEKDAY(-1+ROW(INDIRECT("1:"&amp;(RD145-RC145)+1)),2)={1},1,0)),0),0)</f>
        <v>0</v>
      </c>
      <c r="RF145" s="39">
        <f t="array" aca="1" ref="RF145" ca="1">IFERROR(IF($I145&lt;&gt;"",SUM(IF(WEEKDAY(-1+ROW(INDIRECT("1:"&amp;(RD145-RC145)+1)),2)={2},1,0)),0),0)</f>
        <v>0</v>
      </c>
      <c r="RG145" s="39">
        <f t="array" aca="1" ref="RG145" ca="1">IFERROR(IF($J145&lt;&gt;"",SUM(IF(WEEKDAY(-1+ROW(INDIRECT("1:"&amp;(RD145-RC145)+1)),2)={3},1,0)),0),0)</f>
        <v>0</v>
      </c>
      <c r="RH145" s="39">
        <f t="array" aca="1" ref="RH145" ca="1">IFERROR(IF($K145&lt;&gt;"",SUM(IF(WEEKDAY(-1+ROW(INDIRECT("1:"&amp;(RD145-RC145)+1)),2)={4},1,0)),0),0)</f>
        <v>0</v>
      </c>
      <c r="RI145" s="39">
        <f t="array" aca="1" ref="RI145" ca="1">IFERROR(IF($L145&lt;&gt;"",SUM(IF(WEEKDAY(-1+ROW(INDIRECT("1:"&amp;(RD145-RC145)+1)),2)={5},1,0)),0),0)</f>
        <v>0</v>
      </c>
      <c r="RJ145" s="39">
        <f t="array" aca="1" ref="RJ145" ca="1">IFERROR(IF($M145&lt;&gt;"",SUM(IF(WEEKDAY(-1+ROW(INDIRECT("1:"&amp;(RD145-RC145)+1)),2)={6},1,0)),0),0)</f>
        <v>0</v>
      </c>
      <c r="RK145" s="39">
        <f t="array" aca="1" ref="RK145" ca="1">IFERROR(IF($N145&lt;&gt;"",SUM(IF(WEEKDAY(-1+ROW(INDIRECT("1:"&amp;(RD145-RC145)+1)),2)={7},1,0)),0),0)</f>
        <v>0</v>
      </c>
      <c r="RL145" s="39">
        <f t="shared" ca="1" si="501"/>
        <v>0</v>
      </c>
      <c r="RM145" s="39">
        <f t="shared" si="502"/>
        <v>0</v>
      </c>
      <c r="RN145" s="39">
        <f t="shared" si="503"/>
        <v>0</v>
      </c>
      <c r="RO145" s="39">
        <f t="shared" si="504"/>
        <v>0</v>
      </c>
      <c r="RP145" s="39">
        <f t="shared" si="505"/>
        <v>0</v>
      </c>
      <c r="RQ145" s="39">
        <f t="shared" si="506"/>
        <v>0</v>
      </c>
      <c r="RR145" s="39">
        <f t="shared" si="507"/>
        <v>0</v>
      </c>
      <c r="RS145" s="39">
        <f t="shared" si="508"/>
        <v>0</v>
      </c>
      <c r="RT145" s="39">
        <f t="shared" si="509"/>
        <v>0</v>
      </c>
      <c r="RU145" s="39">
        <f t="shared" ca="1" si="510"/>
        <v>0</v>
      </c>
      <c r="RV145" s="41">
        <f t="shared" si="511"/>
        <v>0</v>
      </c>
      <c r="RW145" s="40">
        <f t="shared" si="512"/>
        <v>45017</v>
      </c>
      <c r="RX145" s="40">
        <f t="shared" si="513"/>
        <v>45046</v>
      </c>
      <c r="RY145" s="39">
        <f t="array" aca="1" ref="RY145" ca="1">IFERROR(IF($H145&lt;&gt;"",SUM(IF(WEEKDAY(-1+ROW(INDIRECT("1:"&amp;(RX145-RW145)+1)),2)={1},1,0)),0),0)</f>
        <v>0</v>
      </c>
      <c r="RZ145" s="39">
        <f t="array" aca="1" ref="RZ145" ca="1">IFERROR(IF($I145&lt;&gt;"",SUM(IF(WEEKDAY(-1+ROW(INDIRECT("1:"&amp;(RX145-RW145)+1)),2)={2},1,0)),0),0)</f>
        <v>0</v>
      </c>
      <c r="SA145" s="39">
        <f t="array" aca="1" ref="SA145" ca="1">IFERROR(IF($J145&lt;&gt;"",SUM(IF(WEEKDAY(-1+ROW(INDIRECT("1:"&amp;(RX145-RW145)+1)),2)={3},1,0)),0),0)</f>
        <v>0</v>
      </c>
      <c r="SB145" s="39">
        <f t="array" aca="1" ref="SB145" ca="1">IFERROR(IF($K145&lt;&gt;"",SUM(IF(WEEKDAY(-1+ROW(INDIRECT("1:"&amp;(RX145-RW145)+1)),2)={4},1,0)),0),0)</f>
        <v>0</v>
      </c>
      <c r="SC145" s="39">
        <f t="array" aca="1" ref="SC145" ca="1">IFERROR(IF($L145&lt;&gt;"",SUM(IF(WEEKDAY(-1+ROW(INDIRECT("1:"&amp;(RX145-RW145)+1)),2)={5},1,0)),0),0)</f>
        <v>0</v>
      </c>
      <c r="SD145" s="39">
        <f t="array" aca="1" ref="SD145" ca="1">IFERROR(IF($M145&lt;&gt;"",SUM(IF(WEEKDAY(-1+ROW(INDIRECT("1:"&amp;(RX145-RW145)+1)),2)={6},1,0)),0),0)</f>
        <v>0</v>
      </c>
      <c r="SE145" s="39">
        <f t="array" aca="1" ref="SE145" ca="1">IFERROR(IF($N145&lt;&gt;"",SUM(IF(WEEKDAY(-1+ROW(INDIRECT("1:"&amp;(RX145-RW145)+1)),2)={7},1,0)),0),0)</f>
        <v>0</v>
      </c>
      <c r="SF145" s="39">
        <f t="shared" ca="1" si="514"/>
        <v>0</v>
      </c>
      <c r="SG145" s="39">
        <f t="shared" si="515"/>
        <v>0</v>
      </c>
      <c r="SH145" s="39">
        <f t="shared" si="516"/>
        <v>0</v>
      </c>
      <c r="SI145" s="39">
        <f t="shared" si="517"/>
        <v>0</v>
      </c>
      <c r="SJ145" s="39">
        <f t="shared" si="518"/>
        <v>0</v>
      </c>
      <c r="SK145" s="39">
        <f t="shared" si="519"/>
        <v>0</v>
      </c>
      <c r="SL145" s="39">
        <f t="shared" si="520"/>
        <v>0</v>
      </c>
      <c r="SM145" s="39">
        <f t="shared" si="521"/>
        <v>0</v>
      </c>
      <c r="SN145" s="39">
        <f t="shared" si="522"/>
        <v>0</v>
      </c>
      <c r="SO145" s="39">
        <f t="shared" ca="1" si="523"/>
        <v>0</v>
      </c>
      <c r="SP145" s="41">
        <f t="shared" si="524"/>
        <v>0</v>
      </c>
      <c r="SQ145" s="40">
        <f t="shared" si="525"/>
        <v>45047</v>
      </c>
      <c r="SR145" s="40">
        <f t="shared" si="526"/>
        <v>45077</v>
      </c>
      <c r="SS145" s="39">
        <f t="array" aca="1" ref="SS145" ca="1">IFERROR(IF($H145&lt;&gt;"",SUM(IF(WEEKDAY(-1+ROW(INDIRECT("1:"&amp;(SR145-SQ145)+1)),2)={1},1,0)),0),0)</f>
        <v>0</v>
      </c>
      <c r="ST145" s="39">
        <f t="array" aca="1" ref="ST145" ca="1">IFERROR(IF($I145&lt;&gt;"",SUM(IF(WEEKDAY(-1+ROW(INDIRECT("1:"&amp;(SR145-SQ145)+1)),2)={2},1,0)),0),0)</f>
        <v>0</v>
      </c>
      <c r="SU145" s="39">
        <f t="array" aca="1" ref="SU145" ca="1">IFERROR(IF($J145&lt;&gt;"",SUM(IF(WEEKDAY(-1+ROW(INDIRECT("1:"&amp;(SR145-SQ145)+1)),2)={3},1,0)),0),0)</f>
        <v>0</v>
      </c>
      <c r="SV145" s="39">
        <f t="array" aca="1" ref="SV145" ca="1">IFERROR(IF($K145&lt;&gt;"",SUM(IF(WEEKDAY(-1+ROW(INDIRECT("1:"&amp;(SR145-SQ145)+1)),2)={4},1,0)),0),0)</f>
        <v>0</v>
      </c>
      <c r="SW145" s="39">
        <f t="array" aca="1" ref="SW145" ca="1">IFERROR(IF($L145&lt;&gt;"",SUM(IF(WEEKDAY(-1+ROW(INDIRECT("1:"&amp;(SR145-SQ145)+1)),2)={5},1,0)),0),0)</f>
        <v>0</v>
      </c>
      <c r="SX145" s="39">
        <f t="array" aca="1" ref="SX145" ca="1">IFERROR(IF($M145&lt;&gt;"",SUM(IF(WEEKDAY(-1+ROW(INDIRECT("1:"&amp;(SR145-SQ145)+1)),2)={6},1,0)),0),0)</f>
        <v>0</v>
      </c>
      <c r="SY145" s="39">
        <f t="array" aca="1" ref="SY145" ca="1">IFERROR(IF($N145&lt;&gt;"",SUM(IF(WEEKDAY(-1+ROW(INDIRECT("1:"&amp;(SR145-SQ145)+1)),2)={7},1,0)),0),0)</f>
        <v>0</v>
      </c>
      <c r="SZ145" s="39">
        <f t="shared" ca="1" si="527"/>
        <v>0</v>
      </c>
      <c r="TA145" s="39">
        <f t="shared" si="528"/>
        <v>0</v>
      </c>
      <c r="TB145" s="39">
        <f t="shared" si="529"/>
        <v>0</v>
      </c>
      <c r="TC145" s="39">
        <f t="shared" si="530"/>
        <v>0</v>
      </c>
      <c r="TD145" s="39">
        <f t="shared" si="531"/>
        <v>0</v>
      </c>
      <c r="TE145" s="39">
        <f t="shared" si="532"/>
        <v>0</v>
      </c>
      <c r="TF145" s="39">
        <f t="shared" si="533"/>
        <v>0</v>
      </c>
      <c r="TG145" s="39">
        <f t="shared" si="534"/>
        <v>0</v>
      </c>
      <c r="TH145" s="39">
        <f t="shared" si="535"/>
        <v>0</v>
      </c>
      <c r="TI145" s="39">
        <f t="shared" ca="1" si="536"/>
        <v>0</v>
      </c>
      <c r="TJ145" s="41">
        <f t="shared" si="537"/>
        <v>0</v>
      </c>
      <c r="TK145" s="40">
        <f t="shared" si="538"/>
        <v>45078</v>
      </c>
      <c r="TL145" s="40">
        <f t="shared" si="539"/>
        <v>45107</v>
      </c>
      <c r="TM145" s="39">
        <f t="array" aca="1" ref="TM145" ca="1">IFERROR(IF($H145&lt;&gt;"",SUM(IF(WEEKDAY(-1+ROW(INDIRECT("1:"&amp;(TL145-TK145)+1)),2)={1},1,0)),0),0)</f>
        <v>0</v>
      </c>
      <c r="TN145" s="39">
        <f t="array" aca="1" ref="TN145" ca="1">IFERROR(IF($I145&lt;&gt;"",SUM(IF(WEEKDAY(-1+ROW(INDIRECT("1:"&amp;(TL145-TK145)+1)),2)={2},1,0)),0),0)</f>
        <v>0</v>
      </c>
      <c r="TO145" s="39">
        <f t="array" aca="1" ref="TO145" ca="1">IFERROR(IF($J145&lt;&gt;"",SUM(IF(WEEKDAY(-1+ROW(INDIRECT("1:"&amp;(TL145-TK145)+1)),2)={3},1,0)),0),0)</f>
        <v>0</v>
      </c>
      <c r="TP145" s="39">
        <f t="array" aca="1" ref="TP145" ca="1">IFERROR(IF($K145&lt;&gt;"",SUM(IF(WEEKDAY(-1+ROW(INDIRECT("1:"&amp;(TL145-TK145)+1)),2)={4},1,0)),0),0)</f>
        <v>0</v>
      </c>
      <c r="TQ145" s="39">
        <f t="array" aca="1" ref="TQ145" ca="1">IFERROR(IF($L145&lt;&gt;"",SUM(IF(WEEKDAY(-1+ROW(INDIRECT("1:"&amp;(TL145-TK145)+1)),2)={5},1,0)),0),0)</f>
        <v>0</v>
      </c>
      <c r="TR145" s="39">
        <f t="array" aca="1" ref="TR145" ca="1">IFERROR(IF($M145&lt;&gt;"",SUM(IF(WEEKDAY(-1+ROW(INDIRECT("1:"&amp;(TL145-TK145)+1)),2)={6},1,0)),0),0)</f>
        <v>0</v>
      </c>
      <c r="TS145" s="39">
        <f t="array" aca="1" ref="TS145" ca="1">IFERROR(IF($N145&lt;&gt;"",SUM(IF(WEEKDAY(-1+ROW(INDIRECT("1:"&amp;(TL145-TK145)+1)),2)={7},1,0)),0),0)</f>
        <v>0</v>
      </c>
      <c r="TT145" s="39">
        <f t="shared" ca="1" si="540"/>
        <v>0</v>
      </c>
      <c r="TU145" s="39">
        <f t="shared" si="541"/>
        <v>0</v>
      </c>
      <c r="TV145" s="39">
        <f t="shared" si="542"/>
        <v>0</v>
      </c>
      <c r="TW145" s="39">
        <f t="shared" si="543"/>
        <v>0</v>
      </c>
      <c r="TX145" s="39">
        <f t="shared" si="544"/>
        <v>0</v>
      </c>
      <c r="TY145" s="39">
        <f t="shared" si="545"/>
        <v>0</v>
      </c>
      <c r="TZ145" s="39">
        <f t="shared" si="546"/>
        <v>0</v>
      </c>
      <c r="UA145" s="39">
        <f t="shared" si="547"/>
        <v>0</v>
      </c>
      <c r="UB145" s="39">
        <f t="shared" si="548"/>
        <v>0</v>
      </c>
      <c r="UC145" s="39">
        <f t="shared" ca="1" si="549"/>
        <v>0</v>
      </c>
      <c r="UD145" s="41">
        <f t="shared" si="550"/>
        <v>0</v>
      </c>
      <c r="UE145" s="40">
        <f t="shared" si="551"/>
        <v>45108</v>
      </c>
      <c r="UF145" s="40">
        <f t="shared" si="552"/>
        <v>45138</v>
      </c>
      <c r="UG145" s="39">
        <f t="array" aca="1" ref="UG145" ca="1">IFERROR(IF($H145&lt;&gt;"",SUM(IF(WEEKDAY(-1+ROW(INDIRECT("1:"&amp;(UF145-UE145)+1)),2)={1},1,0)),0),0)</f>
        <v>0</v>
      </c>
      <c r="UH145" s="39">
        <f t="array" aca="1" ref="UH145" ca="1">IFERROR(IF($I145&lt;&gt;"",SUM(IF(WEEKDAY(-1+ROW(INDIRECT("1:"&amp;(UF145-UE145)+1)),2)={2},1,0)),0),0)</f>
        <v>0</v>
      </c>
      <c r="UI145" s="39">
        <f t="array" aca="1" ref="UI145" ca="1">IFERROR(IF($J145&lt;&gt;"",SUM(IF(WEEKDAY(-1+ROW(INDIRECT("1:"&amp;(UF145-UE145)+1)),2)={3},1,0)),0),0)</f>
        <v>0</v>
      </c>
      <c r="UJ145" s="39">
        <f t="array" aca="1" ref="UJ145" ca="1">IFERROR(IF($K145&lt;&gt;"",SUM(IF(WEEKDAY(-1+ROW(INDIRECT("1:"&amp;(UF145-UE145)+1)),2)={4},1,0)),0),0)</f>
        <v>0</v>
      </c>
      <c r="UK145" s="39">
        <f t="array" aca="1" ref="UK145" ca="1">IFERROR(IF($L145&lt;&gt;"",SUM(IF(WEEKDAY(-1+ROW(INDIRECT("1:"&amp;(UF145-UE145)+1)),2)={5},1,0)),0),0)</f>
        <v>0</v>
      </c>
      <c r="UL145" s="39">
        <f t="array" aca="1" ref="UL145" ca="1">IFERROR(IF($M145&lt;&gt;"",SUM(IF(WEEKDAY(-1+ROW(INDIRECT("1:"&amp;(UF145-UE145)+1)),2)={6},1,0)),0),0)</f>
        <v>0</v>
      </c>
      <c r="UM145" s="39">
        <f t="array" aca="1" ref="UM145" ca="1">IFERROR(IF($N145&lt;&gt;"",SUM(IF(WEEKDAY(-1+ROW(INDIRECT("1:"&amp;(UF145-UE145)+1)),2)={7},1,0)),0),0)</f>
        <v>0</v>
      </c>
      <c r="UN145" s="39">
        <f t="shared" ca="1" si="553"/>
        <v>0</v>
      </c>
      <c r="UO145" s="39">
        <f t="shared" si="554"/>
        <v>0</v>
      </c>
      <c r="UP145" s="39">
        <f t="shared" si="555"/>
        <v>0</v>
      </c>
      <c r="UQ145" s="39">
        <f t="shared" si="556"/>
        <v>0</v>
      </c>
      <c r="UR145" s="39">
        <f t="shared" si="557"/>
        <v>0</v>
      </c>
      <c r="US145" s="39">
        <f t="shared" si="558"/>
        <v>0</v>
      </c>
      <c r="UT145" s="39">
        <f t="shared" si="559"/>
        <v>0</v>
      </c>
      <c r="UU145" s="39">
        <f t="shared" si="560"/>
        <v>0</v>
      </c>
      <c r="UV145" s="39">
        <f t="shared" si="561"/>
        <v>0</v>
      </c>
      <c r="UW145" s="39">
        <f t="shared" ca="1" si="562"/>
        <v>0</v>
      </c>
      <c r="UX145" s="41">
        <f t="shared" si="563"/>
        <v>0</v>
      </c>
      <c r="UY145" s="40">
        <f t="shared" si="564"/>
        <v>45139</v>
      </c>
      <c r="UZ145" s="40">
        <f t="shared" si="565"/>
        <v>45169</v>
      </c>
      <c r="VA145" s="39">
        <f t="array" aca="1" ref="VA145" ca="1">IFERROR(IF($H145&lt;&gt;"",SUM(IF(WEEKDAY(-1+ROW(INDIRECT("1:"&amp;(UZ145-UY145)+1)),2)={1},1,0)),0),0)</f>
        <v>0</v>
      </c>
      <c r="VB145" s="39">
        <f t="array" aca="1" ref="VB145" ca="1">IFERROR(IF($I145&lt;&gt;"",SUM(IF(WEEKDAY(-1+ROW(INDIRECT("1:"&amp;(UZ145-UY145)+1)),2)={2},1,0)),0),0)</f>
        <v>0</v>
      </c>
      <c r="VC145" s="39">
        <f t="array" aca="1" ref="VC145" ca="1">IFERROR(IF($J145&lt;&gt;"",SUM(IF(WEEKDAY(-1+ROW(INDIRECT("1:"&amp;(UZ145-UY145)+1)),2)={3},1,0)),0),0)</f>
        <v>0</v>
      </c>
      <c r="VD145" s="39">
        <f t="array" aca="1" ref="VD145" ca="1">IFERROR(IF($K145&lt;&gt;"",SUM(IF(WEEKDAY(-1+ROW(INDIRECT("1:"&amp;(UZ145-UY145)+1)),2)={4},1,0)),0),0)</f>
        <v>0</v>
      </c>
      <c r="VE145" s="39">
        <f t="array" aca="1" ref="VE145" ca="1">IFERROR(IF($L145&lt;&gt;"",SUM(IF(WEEKDAY(-1+ROW(INDIRECT("1:"&amp;(UZ145-UY145)+1)),2)={5},1,0)),0),0)</f>
        <v>0</v>
      </c>
      <c r="VF145" s="39">
        <f t="array" aca="1" ref="VF145" ca="1">IFERROR(IF($M145&lt;&gt;"",SUM(IF(WEEKDAY(-1+ROW(INDIRECT("1:"&amp;(UZ145-UY145)+1)),2)={6},1,0)),0),0)</f>
        <v>0</v>
      </c>
      <c r="VG145" s="39">
        <f t="array" aca="1" ref="VG145" ca="1">IFERROR(IF($N145&lt;&gt;"",SUM(IF(WEEKDAY(-1+ROW(INDIRECT("1:"&amp;(UZ145-UY145)+1)),2)={7},1,0)),0),0)</f>
        <v>0</v>
      </c>
      <c r="VH145" s="39">
        <f t="shared" ca="1" si="566"/>
        <v>0</v>
      </c>
      <c r="VI145" s="39">
        <f t="shared" si="567"/>
        <v>0</v>
      </c>
      <c r="VJ145" s="39">
        <f t="shared" si="568"/>
        <v>0</v>
      </c>
      <c r="VK145" s="39">
        <f t="shared" si="569"/>
        <v>0</v>
      </c>
      <c r="VL145" s="39">
        <f t="shared" si="570"/>
        <v>0</v>
      </c>
      <c r="VM145" s="39">
        <f t="shared" si="571"/>
        <v>0</v>
      </c>
      <c r="VN145" s="39">
        <f t="shared" si="572"/>
        <v>0</v>
      </c>
      <c r="VO145" s="39">
        <f t="shared" si="573"/>
        <v>0</v>
      </c>
      <c r="VP145" s="39">
        <f t="shared" si="574"/>
        <v>0</v>
      </c>
      <c r="VQ145" s="39">
        <f t="shared" ca="1" si="575"/>
        <v>0</v>
      </c>
      <c r="VR145" s="41">
        <f t="shared" si="576"/>
        <v>0</v>
      </c>
      <c r="VS145" s="40">
        <f t="shared" si="577"/>
        <v>45170</v>
      </c>
      <c r="VT145" s="40">
        <f t="shared" si="578"/>
        <v>45199</v>
      </c>
      <c r="VU145" s="39">
        <f t="array" aca="1" ref="VU145" ca="1">IFERROR(IF($H145&lt;&gt;"",SUM(IF(WEEKDAY(-1+ROW(INDIRECT("1:"&amp;(VT145-VS145)+1)),2)={1},1,0)),0),0)</f>
        <v>0</v>
      </c>
      <c r="VV145" s="39">
        <f t="array" aca="1" ref="VV145" ca="1">IFERROR(IF($I145&lt;&gt;"",SUM(IF(WEEKDAY(-1+ROW(INDIRECT("1:"&amp;(VT145-VS145)+1)),2)={2},1,0)),0),0)</f>
        <v>0</v>
      </c>
      <c r="VW145" s="39">
        <f t="array" aca="1" ref="VW145" ca="1">IFERROR(IF($J145&lt;&gt;"",SUM(IF(WEEKDAY(-1+ROW(INDIRECT("1:"&amp;(VT145-VS145)+1)),2)={3},1,0)),0),0)</f>
        <v>0</v>
      </c>
      <c r="VX145" s="39">
        <f t="array" aca="1" ref="VX145" ca="1">IFERROR(IF($K145&lt;&gt;"",SUM(IF(WEEKDAY(-1+ROW(INDIRECT("1:"&amp;(VT145-VS145)+1)),2)={4},1,0)),0),0)</f>
        <v>0</v>
      </c>
      <c r="VY145" s="39">
        <f t="array" aca="1" ref="VY145" ca="1">IFERROR(IF($L145&lt;&gt;"",SUM(IF(WEEKDAY(-1+ROW(INDIRECT("1:"&amp;(VT145-VS145)+1)),2)={5},1,0)),0),0)</f>
        <v>0</v>
      </c>
      <c r="VZ145" s="39">
        <f t="array" aca="1" ref="VZ145" ca="1">IFERROR(IF($M145&lt;&gt;"",SUM(IF(WEEKDAY(-1+ROW(INDIRECT("1:"&amp;(VT145-VS145)+1)),2)={6},1,0)),0),0)</f>
        <v>0</v>
      </c>
      <c r="WA145" s="39">
        <f t="array" aca="1" ref="WA145" ca="1">IFERROR(IF($N145&lt;&gt;"",SUM(IF(WEEKDAY(-1+ROW(INDIRECT("1:"&amp;(VT145-VS145)+1)),2)={7},1,0)),0),0)</f>
        <v>0</v>
      </c>
      <c r="WB145" s="39">
        <f t="shared" ca="1" si="579"/>
        <v>0</v>
      </c>
      <c r="WC145" s="39">
        <f t="shared" si="580"/>
        <v>0</v>
      </c>
      <c r="WD145" s="39">
        <f t="shared" si="581"/>
        <v>0</v>
      </c>
      <c r="WE145" s="39">
        <f t="shared" si="582"/>
        <v>0</v>
      </c>
      <c r="WF145" s="39">
        <f t="shared" si="583"/>
        <v>0</v>
      </c>
      <c r="WG145" s="39">
        <f t="shared" si="584"/>
        <v>0</v>
      </c>
      <c r="WH145" s="39">
        <f t="shared" si="585"/>
        <v>0</v>
      </c>
      <c r="WI145" s="39">
        <f t="shared" si="586"/>
        <v>0</v>
      </c>
      <c r="WJ145" s="39">
        <f t="shared" si="587"/>
        <v>0</v>
      </c>
      <c r="WK145" s="39">
        <f t="shared" ca="1" si="588"/>
        <v>0</v>
      </c>
      <c r="WL145" s="41">
        <f t="shared" si="589"/>
        <v>0</v>
      </c>
      <c r="WM145" s="40">
        <f t="shared" si="590"/>
        <v>45200</v>
      </c>
      <c r="WN145" s="40">
        <f t="shared" si="591"/>
        <v>45230</v>
      </c>
      <c r="WO145" s="39">
        <f t="array" aca="1" ref="WO145" ca="1">IFERROR(IF($H145&lt;&gt;"",SUM(IF(WEEKDAY(-1+ROW(INDIRECT("1:"&amp;(WN145-WM145)+1)),2)={1},1,0)),0),0)</f>
        <v>0</v>
      </c>
      <c r="WP145" s="39">
        <f t="array" aca="1" ref="WP145" ca="1">IFERROR(IF($I145&lt;&gt;"",SUM(IF(WEEKDAY(-1+ROW(INDIRECT("1:"&amp;(WN145-WM145)+1)),2)={2},1,0)),0),0)</f>
        <v>0</v>
      </c>
      <c r="WQ145" s="39">
        <f t="array" aca="1" ref="WQ145" ca="1">IFERROR(IF($J145&lt;&gt;"",SUM(IF(WEEKDAY(-1+ROW(INDIRECT("1:"&amp;(WN145-WM145)+1)),2)={3},1,0)),0),0)</f>
        <v>0</v>
      </c>
      <c r="WR145" s="39">
        <f t="array" aca="1" ref="WR145" ca="1">IFERROR(IF($K145&lt;&gt;"",SUM(IF(WEEKDAY(-1+ROW(INDIRECT("1:"&amp;(WN145-WM145)+1)),2)={4},1,0)),0),0)</f>
        <v>0</v>
      </c>
      <c r="WS145" s="39">
        <f t="array" aca="1" ref="WS145" ca="1">IFERROR(IF($L145&lt;&gt;"",SUM(IF(WEEKDAY(-1+ROW(INDIRECT("1:"&amp;(WN145-WM145)+1)),2)={5},1,0)),0),0)</f>
        <v>0</v>
      </c>
      <c r="WT145" s="39">
        <f t="array" aca="1" ref="WT145" ca="1">IFERROR(IF($M145&lt;&gt;"",SUM(IF(WEEKDAY(-1+ROW(INDIRECT("1:"&amp;(WN145-WM145)+1)),2)={6},1,0)),0),0)</f>
        <v>0</v>
      </c>
      <c r="WU145" s="39">
        <f t="array" aca="1" ref="WU145" ca="1">IFERROR(IF($N145&lt;&gt;"",SUM(IF(WEEKDAY(-1+ROW(INDIRECT("1:"&amp;(WN145-WM145)+1)),2)={7},1,0)),0),0)</f>
        <v>0</v>
      </c>
      <c r="WV145" s="39">
        <f t="shared" ca="1" si="592"/>
        <v>0</v>
      </c>
      <c r="WW145" s="39">
        <f t="shared" si="593"/>
        <v>0</v>
      </c>
      <c r="WX145" s="39">
        <f t="shared" si="594"/>
        <v>0</v>
      </c>
      <c r="WY145" s="39">
        <f t="shared" si="595"/>
        <v>0</v>
      </c>
      <c r="WZ145" s="39">
        <f t="shared" si="596"/>
        <v>0</v>
      </c>
      <c r="XA145" s="39">
        <f t="shared" si="597"/>
        <v>0</v>
      </c>
      <c r="XB145" s="39">
        <f t="shared" si="598"/>
        <v>0</v>
      </c>
      <c r="XC145" s="39">
        <f t="shared" si="599"/>
        <v>0</v>
      </c>
      <c r="XD145" s="39">
        <f t="shared" si="600"/>
        <v>0</v>
      </c>
      <c r="XE145" s="39">
        <f t="shared" ca="1" si="601"/>
        <v>0</v>
      </c>
      <c r="XF145" s="41">
        <f t="shared" si="602"/>
        <v>0</v>
      </c>
      <c r="XG145" s="40">
        <f t="shared" si="603"/>
        <v>45231</v>
      </c>
      <c r="XH145" s="40">
        <f t="shared" si="604"/>
        <v>45260</v>
      </c>
      <c r="XI145" s="39">
        <f t="array" aca="1" ref="XI145" ca="1">IFERROR(IF($H145&lt;&gt;"",SUM(IF(WEEKDAY(-1+ROW(INDIRECT("1:"&amp;(XH145-XG145)+1)),2)={1},1,0)),0),0)</f>
        <v>0</v>
      </c>
      <c r="XJ145" s="39">
        <f t="array" aca="1" ref="XJ145" ca="1">IFERROR(IF($I145&lt;&gt;"",SUM(IF(WEEKDAY(-1+ROW(INDIRECT("1:"&amp;(XH145-XG145)+1)),2)={2},1,0)),0),0)</f>
        <v>0</v>
      </c>
      <c r="XK145" s="39">
        <f t="array" aca="1" ref="XK145" ca="1">IFERROR(IF($J145&lt;&gt;"",SUM(IF(WEEKDAY(-1+ROW(INDIRECT("1:"&amp;(XH145-XG145)+1)),2)={3},1,0)),0),0)</f>
        <v>0</v>
      </c>
      <c r="XL145" s="39">
        <f t="array" aca="1" ref="XL145" ca="1">IFERROR(IF($K145&lt;&gt;"",SUM(IF(WEEKDAY(-1+ROW(INDIRECT("1:"&amp;(XH145-XG145)+1)),2)={4},1,0)),0),0)</f>
        <v>0</v>
      </c>
      <c r="XM145" s="39">
        <f t="array" aca="1" ref="XM145" ca="1">IFERROR(IF($L145&lt;&gt;"",SUM(IF(WEEKDAY(-1+ROW(INDIRECT("1:"&amp;(XH145-XG145)+1)),2)={5},1,0)),0),0)</f>
        <v>0</v>
      </c>
      <c r="XN145" s="39">
        <f t="array" aca="1" ref="XN145" ca="1">IFERROR(IF($M145&lt;&gt;"",SUM(IF(WEEKDAY(-1+ROW(INDIRECT("1:"&amp;(XH145-XG145)+1)),2)={6},1,0)),0),0)</f>
        <v>0</v>
      </c>
      <c r="XO145" s="39">
        <f t="array" aca="1" ref="XO145" ca="1">IFERROR(IF($N145&lt;&gt;"",SUM(IF(WEEKDAY(-1+ROW(INDIRECT("1:"&amp;(XH145-XG145)+1)),2)={7},1,0)),0),0)</f>
        <v>0</v>
      </c>
      <c r="XP145" s="39">
        <f t="shared" ca="1" si="605"/>
        <v>0</v>
      </c>
      <c r="XQ145" s="39">
        <f t="shared" si="606"/>
        <v>0</v>
      </c>
      <c r="XR145" s="39">
        <f t="shared" si="607"/>
        <v>0</v>
      </c>
      <c r="XS145" s="39">
        <f t="shared" si="608"/>
        <v>0</v>
      </c>
      <c r="XT145" s="39">
        <f t="shared" si="609"/>
        <v>0</v>
      </c>
      <c r="XU145" s="39">
        <f t="shared" si="610"/>
        <v>0</v>
      </c>
      <c r="XV145" s="39">
        <f t="shared" si="611"/>
        <v>0</v>
      </c>
      <c r="XW145" s="39">
        <f t="shared" si="612"/>
        <v>0</v>
      </c>
      <c r="XX145" s="39">
        <f t="shared" si="613"/>
        <v>0</v>
      </c>
      <c r="XY145" s="39">
        <f t="shared" ca="1" si="614"/>
        <v>0</v>
      </c>
      <c r="XZ145" s="41">
        <f t="shared" si="615"/>
        <v>0</v>
      </c>
      <c r="YA145" s="40">
        <f t="shared" si="616"/>
        <v>45261</v>
      </c>
      <c r="YB145" s="40">
        <f t="shared" si="617"/>
        <v>45291</v>
      </c>
      <c r="YC145" s="39">
        <f t="array" aca="1" ref="YC145" ca="1">IFERROR(IF($H145&lt;&gt;"",SUM(IF(WEEKDAY(-1+ROW(INDIRECT("1:"&amp;(YB145-YA145)+1)),2)={1},1,0)),0),0)</f>
        <v>0</v>
      </c>
      <c r="YD145" s="39">
        <f t="array" aca="1" ref="YD145" ca="1">IFERROR(IF($I145&lt;&gt;"",SUM(IF(WEEKDAY(-1+ROW(INDIRECT("1:"&amp;(YB145-YA145)+1)),2)={2},1,0)),0),0)</f>
        <v>0</v>
      </c>
      <c r="YE145" s="39">
        <f t="array" aca="1" ref="YE145" ca="1">IFERROR(IF($J145&lt;&gt;"",SUM(IF(WEEKDAY(-1+ROW(INDIRECT("1:"&amp;(YB145-YA145)+1)),2)={3},1,0)),0),0)</f>
        <v>0</v>
      </c>
      <c r="YF145" s="39">
        <f t="array" aca="1" ref="YF145" ca="1">IFERROR(IF($K145&lt;&gt;"",SUM(IF(WEEKDAY(-1+ROW(INDIRECT("1:"&amp;(YB145-YA145)+1)),2)={4},1,0)),0),0)</f>
        <v>0</v>
      </c>
      <c r="YG145" s="39">
        <f t="array" aca="1" ref="YG145" ca="1">IFERROR(IF($L145&lt;&gt;"",SUM(IF(WEEKDAY(-1+ROW(INDIRECT("1:"&amp;(YB145-YA145)+1)),2)={5},1,0)),0),0)</f>
        <v>0</v>
      </c>
      <c r="YH145" s="39">
        <f t="array" aca="1" ref="YH145" ca="1">IFERROR(IF($M145&lt;&gt;"",SUM(IF(WEEKDAY(-1+ROW(INDIRECT("1:"&amp;(YB145-YA145)+1)),2)={6},1,0)),0),0)</f>
        <v>0</v>
      </c>
      <c r="YI145" s="39">
        <f t="array" aca="1" ref="YI145" ca="1">IFERROR(IF($N145&lt;&gt;"",SUM(IF(WEEKDAY(-1+ROW(INDIRECT("1:"&amp;(YB145-YA145)+1)),2)={7},1,0)),0),0)</f>
        <v>0</v>
      </c>
      <c r="YJ145" s="39">
        <f t="shared" ca="1" si="618"/>
        <v>0</v>
      </c>
      <c r="YK145" s="39">
        <f t="shared" si="619"/>
        <v>0</v>
      </c>
      <c r="YL145" s="39">
        <f t="shared" si="620"/>
        <v>0</v>
      </c>
      <c r="YM145" s="39">
        <f t="shared" si="621"/>
        <v>0</v>
      </c>
      <c r="YN145" s="39">
        <f t="shared" si="622"/>
        <v>0</v>
      </c>
      <c r="YO145" s="39">
        <f t="shared" si="623"/>
        <v>0</v>
      </c>
      <c r="YP145" s="39">
        <f t="shared" si="624"/>
        <v>0</v>
      </c>
      <c r="YQ145" s="39">
        <f t="shared" si="625"/>
        <v>0</v>
      </c>
      <c r="YR145" s="39">
        <f t="shared" si="626"/>
        <v>0</v>
      </c>
      <c r="YS145" s="39">
        <f t="shared" ca="1" si="627"/>
        <v>0</v>
      </c>
    </row>
    <row r="146" spans="2:669" x14ac:dyDescent="0.25">
      <c r="B146" s="71">
        <v>136</v>
      </c>
      <c r="C146" s="71"/>
      <c r="D146" s="71"/>
      <c r="E146" s="71"/>
      <c r="F146" s="71"/>
      <c r="G146" s="73"/>
      <c r="H146" s="74"/>
      <c r="I146" s="75"/>
      <c r="J146" s="75"/>
      <c r="K146" s="75"/>
      <c r="L146" s="75"/>
      <c r="M146" s="75"/>
      <c r="N146" s="73"/>
      <c r="O146" s="74"/>
      <c r="P146" s="75"/>
      <c r="Q146" s="75"/>
      <c r="R146" s="75"/>
      <c r="S146" s="75"/>
      <c r="T146" s="75"/>
      <c r="U146" s="75"/>
      <c r="V146" s="73"/>
      <c r="W146" s="95"/>
      <c r="X146" s="96"/>
      <c r="Y146" s="96"/>
      <c r="Z146" s="96"/>
      <c r="AA146" s="96"/>
      <c r="AB146" s="96"/>
      <c r="AC146" s="96"/>
      <c r="AD146" s="96"/>
      <c r="AE146" s="96"/>
      <c r="AF146" s="96"/>
      <c r="AG146" s="96"/>
      <c r="AH146" s="96"/>
      <c r="AI146" s="96"/>
      <c r="AJ146" s="96"/>
      <c r="AK146" s="96"/>
      <c r="AL146" s="96"/>
      <c r="AM146" s="96"/>
      <c r="AN146" s="96"/>
      <c r="AO146" s="96"/>
      <c r="AP146" s="96"/>
      <c r="AQ146" s="96"/>
      <c r="AR146" s="96"/>
      <c r="AS146" s="96"/>
      <c r="AT146" s="96"/>
      <c r="AU146" s="96"/>
      <c r="AV146" s="96"/>
      <c r="AW146" s="96"/>
      <c r="AX146" s="96"/>
      <c r="AY146" s="96"/>
      <c r="AZ146" s="96"/>
      <c r="BA146" s="96"/>
      <c r="BB146" s="96"/>
      <c r="BC146" s="96"/>
      <c r="BD146" s="96"/>
      <c r="BE146" s="96"/>
      <c r="BF146" s="96"/>
      <c r="BG146" s="96"/>
      <c r="BH146" s="96"/>
      <c r="BI146" s="96"/>
      <c r="BJ146" s="96"/>
      <c r="BK146" s="96"/>
      <c r="BL146" s="96"/>
      <c r="BM146" s="96"/>
      <c r="BN146" s="96"/>
      <c r="BO146" s="96"/>
      <c r="BP146" s="96"/>
      <c r="BQ146" s="96"/>
      <c r="BR146" s="96"/>
      <c r="BS146" s="96"/>
      <c r="BT146" s="96"/>
      <c r="BU146" s="96"/>
      <c r="BV146" s="96"/>
      <c r="BW146" s="96"/>
      <c r="BX146" s="96"/>
      <c r="BY146" s="96"/>
      <c r="BZ146" s="96"/>
      <c r="CA146" s="96"/>
      <c r="CB146" s="96"/>
      <c r="CC146" s="96"/>
      <c r="CD146" s="96"/>
      <c r="CE146" s="96"/>
      <c r="CF146" s="96"/>
      <c r="CG146" s="96"/>
      <c r="CH146" s="96"/>
      <c r="CI146" s="96"/>
      <c r="CJ146" s="96"/>
      <c r="CK146" s="96"/>
      <c r="CL146" s="96"/>
      <c r="CM146" s="96"/>
      <c r="CN146" s="96"/>
      <c r="CO146" s="96"/>
      <c r="CP146" s="96"/>
      <c r="CQ146" s="96"/>
      <c r="CR146" s="96"/>
      <c r="CS146" s="96"/>
      <c r="CT146" s="96"/>
      <c r="CU146" s="96"/>
      <c r="CV146" s="96"/>
      <c r="CW146" s="96"/>
      <c r="CX146" s="96"/>
      <c r="CY146" s="96"/>
      <c r="CZ146" s="96"/>
      <c r="DA146" s="96"/>
      <c r="DB146" s="96"/>
      <c r="DC146" s="96"/>
      <c r="DD146" s="96"/>
      <c r="DE146" s="96"/>
      <c r="DF146" s="96"/>
      <c r="DG146" s="96"/>
      <c r="DH146" s="96"/>
      <c r="DI146" s="96"/>
      <c r="DJ146" s="96"/>
      <c r="DK146" s="96"/>
      <c r="DL146" s="96"/>
      <c r="DM146" s="96"/>
      <c r="DN146" s="96"/>
      <c r="DO146" s="96"/>
      <c r="DP146" s="96"/>
      <c r="DQ146" s="96"/>
      <c r="DR146" s="96"/>
      <c r="DS146" s="96"/>
      <c r="DT146" s="96"/>
      <c r="DU146" s="96"/>
      <c r="DV146" s="96"/>
      <c r="DW146" s="96"/>
      <c r="DX146" s="96"/>
      <c r="DY146" s="96"/>
      <c r="DZ146" s="96"/>
      <c r="EA146" s="96"/>
      <c r="EB146" s="96"/>
      <c r="EC146" s="96"/>
      <c r="ED146" s="96"/>
      <c r="EE146" s="96"/>
      <c r="EF146" s="96"/>
      <c r="EG146" s="96"/>
      <c r="EH146" s="96"/>
      <c r="EI146" s="96"/>
      <c r="EJ146" s="96"/>
      <c r="EK146" s="96"/>
      <c r="EL146" s="96"/>
      <c r="EM146" s="96"/>
      <c r="EN146" s="96"/>
      <c r="EO146" s="96"/>
      <c r="EP146" s="96"/>
      <c r="EQ146" s="96"/>
      <c r="ER146" s="96"/>
      <c r="ES146" s="96"/>
      <c r="ET146" s="96"/>
      <c r="EU146" s="96"/>
      <c r="EV146" s="96"/>
      <c r="EW146" s="96"/>
      <c r="EX146" s="96"/>
      <c r="EY146" s="96"/>
      <c r="EZ146" s="96"/>
      <c r="FA146" s="96"/>
      <c r="FB146" s="96"/>
      <c r="FC146" s="96"/>
      <c r="FD146" s="96"/>
      <c r="FE146" s="96"/>
      <c r="FF146" s="96"/>
      <c r="FG146" s="96"/>
      <c r="FH146" s="96"/>
      <c r="FI146" s="96"/>
      <c r="FJ146" s="96"/>
      <c r="FK146" s="96"/>
      <c r="FL146" s="96"/>
      <c r="FM146" s="96"/>
      <c r="FN146" s="96"/>
      <c r="FO146" s="96"/>
      <c r="FP146" s="96"/>
      <c r="FQ146" s="96"/>
      <c r="FR146" s="96"/>
      <c r="FS146" s="96"/>
      <c r="FT146" s="96"/>
      <c r="FU146" s="96"/>
      <c r="FV146" s="96"/>
      <c r="FW146" s="96"/>
      <c r="FX146" s="96"/>
      <c r="FY146" s="96"/>
      <c r="FZ146" s="96"/>
      <c r="GA146" s="96"/>
      <c r="GB146" s="96"/>
      <c r="GC146" s="96"/>
      <c r="GD146" s="96"/>
      <c r="GE146" s="96"/>
      <c r="GF146" s="96"/>
      <c r="GG146" s="96"/>
      <c r="GH146" s="96"/>
      <c r="GI146" s="96"/>
      <c r="GJ146" s="96"/>
      <c r="GK146" s="96"/>
      <c r="GL146" s="96"/>
      <c r="GM146" s="96"/>
      <c r="GN146" s="96"/>
      <c r="GO146" s="96"/>
      <c r="GP146" s="96"/>
      <c r="GQ146" s="96"/>
      <c r="GR146" s="96"/>
      <c r="GS146" s="96"/>
      <c r="GT146" s="96"/>
      <c r="GU146" s="96"/>
      <c r="GV146" s="96"/>
      <c r="GW146" s="96"/>
      <c r="GX146" s="96"/>
      <c r="GY146" s="96"/>
      <c r="GZ146" s="96"/>
      <c r="HA146" s="96"/>
      <c r="HB146" s="96"/>
      <c r="HC146" s="96"/>
      <c r="HD146" s="96"/>
      <c r="HE146" s="96"/>
      <c r="HF146" s="96"/>
      <c r="HG146" s="96"/>
      <c r="HH146" s="96"/>
      <c r="HI146" s="96"/>
      <c r="HJ146" s="96"/>
      <c r="HK146" s="96"/>
      <c r="HL146" s="96"/>
      <c r="HM146" s="96"/>
      <c r="HN146" s="96"/>
      <c r="HO146" s="96"/>
      <c r="HP146" s="96"/>
      <c r="HQ146" s="96"/>
      <c r="HR146" s="96"/>
      <c r="HS146" s="96"/>
      <c r="HT146" s="96"/>
      <c r="HU146" s="96"/>
      <c r="HV146" s="96"/>
      <c r="HW146" s="96"/>
      <c r="HX146" s="96"/>
      <c r="HY146" s="96"/>
      <c r="HZ146" s="96"/>
      <c r="IA146" s="96"/>
      <c r="IB146" s="96"/>
      <c r="IC146" s="96"/>
      <c r="ID146" s="96"/>
      <c r="IE146" s="96"/>
      <c r="IF146" s="96"/>
      <c r="IG146" s="96"/>
      <c r="IH146" s="96"/>
      <c r="II146" s="96"/>
      <c r="IJ146" s="96"/>
      <c r="IK146" s="96"/>
      <c r="IL146" s="96"/>
      <c r="IM146" s="96"/>
      <c r="IN146" s="96"/>
      <c r="IO146" s="96"/>
      <c r="IP146" s="96"/>
      <c r="IQ146" s="96"/>
      <c r="IR146" s="96"/>
      <c r="IS146" s="96"/>
      <c r="IT146" s="96"/>
      <c r="IU146" s="96"/>
      <c r="IV146" s="96"/>
      <c r="IW146" s="96"/>
      <c r="IX146" s="96"/>
      <c r="IY146" s="96"/>
      <c r="IZ146" s="96"/>
      <c r="JA146" s="96"/>
      <c r="JB146" s="96"/>
      <c r="JC146" s="96"/>
      <c r="JD146" s="96"/>
      <c r="JE146" s="96"/>
      <c r="JF146" s="96"/>
      <c r="JG146" s="96"/>
      <c r="JH146" s="96"/>
      <c r="JI146" s="96"/>
      <c r="JJ146" s="96"/>
      <c r="JK146" s="96"/>
      <c r="JL146" s="96"/>
      <c r="JM146" s="96"/>
      <c r="JN146" s="96"/>
      <c r="JO146" s="96"/>
      <c r="JP146" s="96"/>
      <c r="JQ146" s="96"/>
      <c r="JR146" s="96"/>
      <c r="JS146" s="96"/>
      <c r="JT146" s="96"/>
      <c r="JU146" s="96"/>
      <c r="JV146" s="96"/>
      <c r="JW146" s="96"/>
      <c r="JX146" s="96"/>
      <c r="JY146" s="96"/>
      <c r="JZ146" s="96"/>
      <c r="KA146" s="96"/>
      <c r="KB146" s="96"/>
      <c r="KC146" s="96"/>
      <c r="KD146" s="96"/>
      <c r="KE146" s="96"/>
      <c r="KF146" s="96"/>
      <c r="KG146" s="96"/>
      <c r="KH146" s="96"/>
      <c r="KI146" s="96"/>
      <c r="KJ146" s="96"/>
      <c r="KK146" s="96"/>
      <c r="KL146" s="96"/>
      <c r="KM146" s="96"/>
      <c r="KN146" s="96"/>
      <c r="KO146" s="96"/>
      <c r="KP146" s="96"/>
      <c r="KQ146" s="96"/>
      <c r="KR146" s="96"/>
      <c r="KS146" s="96"/>
      <c r="KT146" s="96"/>
      <c r="KU146" s="96"/>
      <c r="KV146" s="96"/>
      <c r="KW146" s="96"/>
      <c r="KX146" s="96"/>
      <c r="KY146" s="96"/>
      <c r="KZ146" s="96"/>
      <c r="LA146" s="96"/>
      <c r="LB146" s="96"/>
      <c r="LC146" s="96"/>
      <c r="LD146" s="96"/>
      <c r="LE146" s="96"/>
      <c r="LF146" s="96"/>
      <c r="LG146" s="96"/>
      <c r="LH146" s="96"/>
      <c r="LI146" s="96"/>
      <c r="LJ146" s="96"/>
      <c r="LK146" s="96"/>
      <c r="LL146" s="96"/>
      <c r="LM146" s="96"/>
      <c r="LN146" s="96"/>
      <c r="LO146" s="96"/>
      <c r="LP146" s="96"/>
      <c r="LQ146" s="96"/>
      <c r="LR146" s="96"/>
      <c r="LS146" s="96"/>
      <c r="LT146" s="96"/>
      <c r="LU146" s="96"/>
      <c r="LV146" s="96"/>
      <c r="LW146" s="96"/>
      <c r="LX146" s="96"/>
      <c r="LY146" s="96"/>
      <c r="LZ146" s="96"/>
      <c r="MA146" s="96"/>
      <c r="MB146" s="96"/>
      <c r="MC146" s="96"/>
      <c r="MD146" s="96"/>
      <c r="ME146" s="96"/>
      <c r="MF146" s="96"/>
      <c r="MG146" s="96"/>
      <c r="MH146" s="96"/>
      <c r="MI146" s="96"/>
      <c r="MJ146" s="96"/>
      <c r="MK146" s="96"/>
      <c r="ML146" s="96"/>
      <c r="MM146" s="96"/>
      <c r="MN146" s="96"/>
      <c r="MO146" s="96"/>
      <c r="MP146" s="96"/>
      <c r="MQ146" s="96"/>
      <c r="MR146" s="96"/>
      <c r="MS146" s="96"/>
      <c r="MT146" s="96"/>
      <c r="MU146" s="96"/>
      <c r="MV146" s="96"/>
      <c r="MW146" s="96"/>
      <c r="MX146" s="96"/>
      <c r="MY146" s="96"/>
      <c r="MZ146" s="96"/>
      <c r="NA146" s="96"/>
      <c r="NB146" s="96"/>
      <c r="NC146" s="96"/>
      <c r="ND146" s="96"/>
      <c r="NE146" s="96"/>
      <c r="NF146" s="96"/>
      <c r="NG146" s="96"/>
      <c r="NH146" s="96"/>
      <c r="NI146" s="96"/>
      <c r="NJ146" s="96"/>
      <c r="NK146" s="96"/>
      <c r="NL146" s="96"/>
      <c r="NM146" s="96"/>
      <c r="NN146" s="96"/>
      <c r="NO146" s="96"/>
      <c r="NP146" s="96"/>
      <c r="NQ146" s="96"/>
      <c r="NR146" s="96"/>
      <c r="NS146" s="96"/>
      <c r="NT146" s="96"/>
      <c r="NU146" s="96"/>
      <c r="NV146" s="96"/>
      <c r="NW146" s="96"/>
      <c r="NX146" s="97"/>
      <c r="NY146" s="96">
        <f t="shared" si="448"/>
        <v>0</v>
      </c>
      <c r="NZ146" s="96">
        <f t="shared" si="449"/>
        <v>0</v>
      </c>
      <c r="OA146" s="96">
        <f t="shared" si="449"/>
        <v>0</v>
      </c>
      <c r="OB146" s="96">
        <f t="shared" si="449"/>
        <v>0</v>
      </c>
      <c r="OC146" s="96">
        <f t="shared" si="449"/>
        <v>0</v>
      </c>
      <c r="OD146" s="96">
        <f t="shared" si="449"/>
        <v>0</v>
      </c>
      <c r="OE146" s="96">
        <f t="shared" si="449"/>
        <v>0</v>
      </c>
      <c r="OF146" s="96">
        <f t="shared" si="449"/>
        <v>0</v>
      </c>
      <c r="OG146" s="96">
        <f t="shared" si="450"/>
        <v>0</v>
      </c>
      <c r="OH146" s="96">
        <f t="shared" si="451"/>
        <v>0</v>
      </c>
      <c r="OI146" s="96">
        <f t="shared" si="452"/>
        <v>0</v>
      </c>
      <c r="OJ146" s="96">
        <f t="shared" si="453"/>
        <v>0</v>
      </c>
      <c r="OK146" s="96">
        <f t="shared" si="454"/>
        <v>0</v>
      </c>
      <c r="OL146" s="96">
        <f t="shared" si="455"/>
        <v>0</v>
      </c>
      <c r="OM146" s="96">
        <f t="shared" si="456"/>
        <v>0</v>
      </c>
      <c r="ON146" s="96">
        <f t="shared" si="457"/>
        <v>0</v>
      </c>
      <c r="OO146" s="96">
        <f t="shared" ca="1" si="460"/>
        <v>0</v>
      </c>
      <c r="OP146" s="96">
        <f t="shared" ca="1" si="461"/>
        <v>0</v>
      </c>
      <c r="PB146" s="41">
        <f t="shared" ca="1" si="462"/>
        <v>0</v>
      </c>
      <c r="PC146" s="40">
        <f t="shared" si="463"/>
        <v>44927</v>
      </c>
      <c r="PD146" s="39">
        <f t="shared" ca="1" si="458"/>
        <v>45488</v>
      </c>
      <c r="PE146" s="39">
        <f t="shared" si="464"/>
        <v>0</v>
      </c>
      <c r="PF146" s="39">
        <f t="shared" si="465"/>
        <v>0</v>
      </c>
      <c r="PG146" s="39">
        <f t="shared" si="466"/>
        <v>0</v>
      </c>
      <c r="PH146" s="39">
        <f t="shared" si="467"/>
        <v>0</v>
      </c>
      <c r="PI146" s="39">
        <f t="shared" si="468"/>
        <v>0</v>
      </c>
      <c r="PJ146" s="39">
        <f t="shared" si="469"/>
        <v>0</v>
      </c>
      <c r="PK146" s="39">
        <f t="shared" si="470"/>
        <v>0</v>
      </c>
      <c r="PL146" s="39">
        <f t="shared" ca="1" si="471"/>
        <v>0</v>
      </c>
      <c r="PM146" s="39">
        <f t="shared" ca="1" si="459"/>
        <v>0</v>
      </c>
      <c r="PN146" s="41">
        <f t="shared" si="472"/>
        <v>0</v>
      </c>
      <c r="PO146" s="40">
        <f t="shared" si="473"/>
        <v>44927</v>
      </c>
      <c r="PP146" s="40">
        <f t="shared" si="474"/>
        <v>44957</v>
      </c>
      <c r="PQ146" s="39">
        <f t="array" aca="1" ref="PQ146" ca="1">IFERROR(IF($H146&lt;&gt;"",SUM(IF(WEEKDAY(-1+ROW(INDIRECT("1:"&amp;(PP146-PO146)+1)),2)={1},1,0)),0),0)</f>
        <v>0</v>
      </c>
      <c r="PR146" s="39">
        <f t="array" aca="1" ref="PR146" ca="1">IFERROR(IF($I146&lt;&gt;"",SUM(IF(WEEKDAY(-1+ROW(INDIRECT("1:"&amp;(PP146-PO146)+1)),2)={2},1,0)),0),0)</f>
        <v>0</v>
      </c>
      <c r="PS146" s="39">
        <f t="array" aca="1" ref="PS146" ca="1">IFERROR(IF($J146&lt;&gt;"",SUM(IF(WEEKDAY(-1+ROW(INDIRECT("1:"&amp;(PP146-PO146)+1)),2)={3},1,0)),0),0)</f>
        <v>0</v>
      </c>
      <c r="PT146" s="39">
        <f t="array" aca="1" ref="PT146" ca="1">IFERROR(IF($K146&lt;&gt;"",SUM(IF(WEEKDAY(-1+ROW(INDIRECT("1:"&amp;(PP146-PO146)+1)),2)={4},1,0)),0),0)</f>
        <v>0</v>
      </c>
      <c r="PU146" s="39">
        <f t="array" aca="1" ref="PU146" ca="1">IFERROR(IF($L146&lt;&gt;"",SUM(IF(WEEKDAY(-1+ROW(INDIRECT("1:"&amp;(PP146-PO146)+1)),2)={5},1,0)),0),0)</f>
        <v>0</v>
      </c>
      <c r="PV146" s="39">
        <f t="array" aca="1" ref="PV146" ca="1">IFERROR(IF($M146&lt;&gt;"",SUM(IF(WEEKDAY(-1+ROW(INDIRECT("1:"&amp;(PP146-PO146)+1)),2)={6},1,0)),0),0)</f>
        <v>0</v>
      </c>
      <c r="PW146" s="39">
        <f t="array" aca="1" ref="PW146" ca="1">IFERROR(IF($N146&lt;&gt;"",SUM(IF(WEEKDAY(-1+ROW(INDIRECT("1:"&amp;(PP146-PO146)+1)),2)={7},1,0)),0),0)</f>
        <v>0</v>
      </c>
      <c r="PX146" s="39">
        <f t="shared" ca="1" si="475"/>
        <v>0</v>
      </c>
      <c r="PY146" s="39">
        <f t="shared" si="476"/>
        <v>0</v>
      </c>
      <c r="PZ146" s="39">
        <f t="shared" si="477"/>
        <v>0</v>
      </c>
      <c r="QA146" s="39">
        <f t="shared" si="478"/>
        <v>0</v>
      </c>
      <c r="QB146" s="39">
        <f t="shared" si="479"/>
        <v>0</v>
      </c>
      <c r="QC146" s="39">
        <f t="shared" si="480"/>
        <v>0</v>
      </c>
      <c r="QD146" s="39">
        <f t="shared" si="481"/>
        <v>0</v>
      </c>
      <c r="QE146" s="39">
        <f t="shared" si="482"/>
        <v>0</v>
      </c>
      <c r="QF146" s="39">
        <f t="shared" si="483"/>
        <v>0</v>
      </c>
      <c r="QG146" s="39">
        <f t="shared" ca="1" si="484"/>
        <v>0</v>
      </c>
      <c r="QH146" s="41">
        <f t="shared" si="485"/>
        <v>0</v>
      </c>
      <c r="QI146" s="40">
        <f t="shared" si="486"/>
        <v>44958</v>
      </c>
      <c r="QJ146" s="40">
        <f t="shared" si="487"/>
        <v>44985</v>
      </c>
      <c r="QK146" s="39">
        <f t="array" aca="1" ref="QK146" ca="1">IFERROR(IF($H146&lt;&gt;"",SUM(IF(WEEKDAY(-1+ROW(INDIRECT("1:"&amp;(QJ146-QI146)+1)),2)={1},1,0)),0),0)</f>
        <v>0</v>
      </c>
      <c r="QL146" s="39">
        <f t="array" aca="1" ref="QL146" ca="1">IFERROR(IF($I146&lt;&gt;"",SUM(IF(WEEKDAY(-1+ROW(INDIRECT("1:"&amp;(QJ146-QI146)+1)),2)={2},1,0)),0),0)</f>
        <v>0</v>
      </c>
      <c r="QM146" s="39">
        <f t="array" aca="1" ref="QM146" ca="1">IFERROR(IF($J146&lt;&gt;"",SUM(IF(WEEKDAY(-1+ROW(INDIRECT("1:"&amp;(QJ146-QI146)+1)),2)={3},1,0)),0),0)</f>
        <v>0</v>
      </c>
      <c r="QN146" s="39">
        <f t="array" aca="1" ref="QN146" ca="1">IFERROR(IF($K146&lt;&gt;"",SUM(IF(WEEKDAY(-1+ROW(INDIRECT("1:"&amp;(QJ146-QI146)+1)),2)={4},1,0)),0),0)</f>
        <v>0</v>
      </c>
      <c r="QO146" s="39">
        <f t="array" aca="1" ref="QO146" ca="1">IFERROR(IF($L146&lt;&gt;"",SUM(IF(WEEKDAY(-1+ROW(INDIRECT("1:"&amp;(QJ146-QI146)+1)),2)={5},1,0)),0),0)</f>
        <v>0</v>
      </c>
      <c r="QP146" s="39">
        <f t="array" aca="1" ref="QP146" ca="1">IFERROR(IF($M146&lt;&gt;"",SUM(IF(WEEKDAY(-1+ROW(INDIRECT("1:"&amp;(QJ146-QI146)+1)),2)={6},1,0)),0),0)</f>
        <v>0</v>
      </c>
      <c r="QQ146" s="39">
        <f t="array" aca="1" ref="QQ146" ca="1">IFERROR(IF($N146&lt;&gt;"",SUM(IF(WEEKDAY(-1+ROW(INDIRECT("1:"&amp;(QJ146-QI146)+1)),2)={7},1,0)),0),0)</f>
        <v>0</v>
      </c>
      <c r="QR146" s="39">
        <f t="shared" ca="1" si="488"/>
        <v>0</v>
      </c>
      <c r="QS146" s="39">
        <f t="shared" si="489"/>
        <v>0</v>
      </c>
      <c r="QT146" s="39">
        <f t="shared" si="490"/>
        <v>0</v>
      </c>
      <c r="QU146" s="39">
        <f t="shared" si="491"/>
        <v>0</v>
      </c>
      <c r="QV146" s="39">
        <f t="shared" si="492"/>
        <v>0</v>
      </c>
      <c r="QW146" s="39">
        <f t="shared" si="493"/>
        <v>0</v>
      </c>
      <c r="QX146" s="39">
        <f t="shared" si="494"/>
        <v>0</v>
      </c>
      <c r="QY146" s="39">
        <f t="shared" si="495"/>
        <v>0</v>
      </c>
      <c r="QZ146" s="39">
        <f t="shared" si="496"/>
        <v>0</v>
      </c>
      <c r="RA146" s="39">
        <f t="shared" ca="1" si="497"/>
        <v>0</v>
      </c>
      <c r="RB146" s="41">
        <f t="shared" si="498"/>
        <v>0</v>
      </c>
      <c r="RC146" s="40">
        <f t="shared" si="499"/>
        <v>44986</v>
      </c>
      <c r="RD146" s="40">
        <f t="shared" si="500"/>
        <v>45016</v>
      </c>
      <c r="RE146" s="39">
        <f t="array" aca="1" ref="RE146" ca="1">IFERROR(IF($H146&lt;&gt;"",SUM(IF(WEEKDAY(-1+ROW(INDIRECT("1:"&amp;(RD146-RC146)+1)),2)={1},1,0)),0),0)</f>
        <v>0</v>
      </c>
      <c r="RF146" s="39">
        <f t="array" aca="1" ref="RF146" ca="1">IFERROR(IF($I146&lt;&gt;"",SUM(IF(WEEKDAY(-1+ROW(INDIRECT("1:"&amp;(RD146-RC146)+1)),2)={2},1,0)),0),0)</f>
        <v>0</v>
      </c>
      <c r="RG146" s="39">
        <f t="array" aca="1" ref="RG146" ca="1">IFERROR(IF($J146&lt;&gt;"",SUM(IF(WEEKDAY(-1+ROW(INDIRECT("1:"&amp;(RD146-RC146)+1)),2)={3},1,0)),0),0)</f>
        <v>0</v>
      </c>
      <c r="RH146" s="39">
        <f t="array" aca="1" ref="RH146" ca="1">IFERROR(IF($K146&lt;&gt;"",SUM(IF(WEEKDAY(-1+ROW(INDIRECT("1:"&amp;(RD146-RC146)+1)),2)={4},1,0)),0),0)</f>
        <v>0</v>
      </c>
      <c r="RI146" s="39">
        <f t="array" aca="1" ref="RI146" ca="1">IFERROR(IF($L146&lt;&gt;"",SUM(IF(WEEKDAY(-1+ROW(INDIRECT("1:"&amp;(RD146-RC146)+1)),2)={5},1,0)),0),0)</f>
        <v>0</v>
      </c>
      <c r="RJ146" s="39">
        <f t="array" aca="1" ref="RJ146" ca="1">IFERROR(IF($M146&lt;&gt;"",SUM(IF(WEEKDAY(-1+ROW(INDIRECT("1:"&amp;(RD146-RC146)+1)),2)={6},1,0)),0),0)</f>
        <v>0</v>
      </c>
      <c r="RK146" s="39">
        <f t="array" aca="1" ref="RK146" ca="1">IFERROR(IF($N146&lt;&gt;"",SUM(IF(WEEKDAY(-1+ROW(INDIRECT("1:"&amp;(RD146-RC146)+1)),2)={7},1,0)),0),0)</f>
        <v>0</v>
      </c>
      <c r="RL146" s="39">
        <f t="shared" ca="1" si="501"/>
        <v>0</v>
      </c>
      <c r="RM146" s="39">
        <f t="shared" si="502"/>
        <v>0</v>
      </c>
      <c r="RN146" s="39">
        <f t="shared" si="503"/>
        <v>0</v>
      </c>
      <c r="RO146" s="39">
        <f t="shared" si="504"/>
        <v>0</v>
      </c>
      <c r="RP146" s="39">
        <f t="shared" si="505"/>
        <v>0</v>
      </c>
      <c r="RQ146" s="39">
        <f t="shared" si="506"/>
        <v>0</v>
      </c>
      <c r="RR146" s="39">
        <f t="shared" si="507"/>
        <v>0</v>
      </c>
      <c r="RS146" s="39">
        <f t="shared" si="508"/>
        <v>0</v>
      </c>
      <c r="RT146" s="39">
        <f t="shared" si="509"/>
        <v>0</v>
      </c>
      <c r="RU146" s="39">
        <f t="shared" ca="1" si="510"/>
        <v>0</v>
      </c>
      <c r="RV146" s="41">
        <f t="shared" si="511"/>
        <v>0</v>
      </c>
      <c r="RW146" s="40">
        <f t="shared" si="512"/>
        <v>45017</v>
      </c>
      <c r="RX146" s="40">
        <f t="shared" si="513"/>
        <v>45046</v>
      </c>
      <c r="RY146" s="39">
        <f t="array" aca="1" ref="RY146" ca="1">IFERROR(IF($H146&lt;&gt;"",SUM(IF(WEEKDAY(-1+ROW(INDIRECT("1:"&amp;(RX146-RW146)+1)),2)={1},1,0)),0),0)</f>
        <v>0</v>
      </c>
      <c r="RZ146" s="39">
        <f t="array" aca="1" ref="RZ146" ca="1">IFERROR(IF($I146&lt;&gt;"",SUM(IF(WEEKDAY(-1+ROW(INDIRECT("1:"&amp;(RX146-RW146)+1)),2)={2},1,0)),0),0)</f>
        <v>0</v>
      </c>
      <c r="SA146" s="39">
        <f t="array" aca="1" ref="SA146" ca="1">IFERROR(IF($J146&lt;&gt;"",SUM(IF(WEEKDAY(-1+ROW(INDIRECT("1:"&amp;(RX146-RW146)+1)),2)={3},1,0)),0),0)</f>
        <v>0</v>
      </c>
      <c r="SB146" s="39">
        <f t="array" aca="1" ref="SB146" ca="1">IFERROR(IF($K146&lt;&gt;"",SUM(IF(WEEKDAY(-1+ROW(INDIRECT("1:"&amp;(RX146-RW146)+1)),2)={4},1,0)),0),0)</f>
        <v>0</v>
      </c>
      <c r="SC146" s="39">
        <f t="array" aca="1" ref="SC146" ca="1">IFERROR(IF($L146&lt;&gt;"",SUM(IF(WEEKDAY(-1+ROW(INDIRECT("1:"&amp;(RX146-RW146)+1)),2)={5},1,0)),0),0)</f>
        <v>0</v>
      </c>
      <c r="SD146" s="39">
        <f t="array" aca="1" ref="SD146" ca="1">IFERROR(IF($M146&lt;&gt;"",SUM(IF(WEEKDAY(-1+ROW(INDIRECT("1:"&amp;(RX146-RW146)+1)),2)={6},1,0)),0),0)</f>
        <v>0</v>
      </c>
      <c r="SE146" s="39">
        <f t="array" aca="1" ref="SE146" ca="1">IFERROR(IF($N146&lt;&gt;"",SUM(IF(WEEKDAY(-1+ROW(INDIRECT("1:"&amp;(RX146-RW146)+1)),2)={7},1,0)),0),0)</f>
        <v>0</v>
      </c>
      <c r="SF146" s="39">
        <f t="shared" ca="1" si="514"/>
        <v>0</v>
      </c>
      <c r="SG146" s="39">
        <f t="shared" si="515"/>
        <v>0</v>
      </c>
      <c r="SH146" s="39">
        <f t="shared" si="516"/>
        <v>0</v>
      </c>
      <c r="SI146" s="39">
        <f t="shared" si="517"/>
        <v>0</v>
      </c>
      <c r="SJ146" s="39">
        <f t="shared" si="518"/>
        <v>0</v>
      </c>
      <c r="SK146" s="39">
        <f t="shared" si="519"/>
        <v>0</v>
      </c>
      <c r="SL146" s="39">
        <f t="shared" si="520"/>
        <v>0</v>
      </c>
      <c r="SM146" s="39">
        <f t="shared" si="521"/>
        <v>0</v>
      </c>
      <c r="SN146" s="39">
        <f t="shared" si="522"/>
        <v>0</v>
      </c>
      <c r="SO146" s="39">
        <f t="shared" ca="1" si="523"/>
        <v>0</v>
      </c>
      <c r="SP146" s="41">
        <f t="shared" si="524"/>
        <v>0</v>
      </c>
      <c r="SQ146" s="40">
        <f t="shared" si="525"/>
        <v>45047</v>
      </c>
      <c r="SR146" s="40">
        <f t="shared" si="526"/>
        <v>45077</v>
      </c>
      <c r="SS146" s="39">
        <f t="array" aca="1" ref="SS146" ca="1">IFERROR(IF($H146&lt;&gt;"",SUM(IF(WEEKDAY(-1+ROW(INDIRECT("1:"&amp;(SR146-SQ146)+1)),2)={1},1,0)),0),0)</f>
        <v>0</v>
      </c>
      <c r="ST146" s="39">
        <f t="array" aca="1" ref="ST146" ca="1">IFERROR(IF($I146&lt;&gt;"",SUM(IF(WEEKDAY(-1+ROW(INDIRECT("1:"&amp;(SR146-SQ146)+1)),2)={2},1,0)),0),0)</f>
        <v>0</v>
      </c>
      <c r="SU146" s="39">
        <f t="array" aca="1" ref="SU146" ca="1">IFERROR(IF($J146&lt;&gt;"",SUM(IF(WEEKDAY(-1+ROW(INDIRECT("1:"&amp;(SR146-SQ146)+1)),2)={3},1,0)),0),0)</f>
        <v>0</v>
      </c>
      <c r="SV146" s="39">
        <f t="array" aca="1" ref="SV146" ca="1">IFERROR(IF($K146&lt;&gt;"",SUM(IF(WEEKDAY(-1+ROW(INDIRECT("1:"&amp;(SR146-SQ146)+1)),2)={4},1,0)),0),0)</f>
        <v>0</v>
      </c>
      <c r="SW146" s="39">
        <f t="array" aca="1" ref="SW146" ca="1">IFERROR(IF($L146&lt;&gt;"",SUM(IF(WEEKDAY(-1+ROW(INDIRECT("1:"&amp;(SR146-SQ146)+1)),2)={5},1,0)),0),0)</f>
        <v>0</v>
      </c>
      <c r="SX146" s="39">
        <f t="array" aca="1" ref="SX146" ca="1">IFERROR(IF($M146&lt;&gt;"",SUM(IF(WEEKDAY(-1+ROW(INDIRECT("1:"&amp;(SR146-SQ146)+1)),2)={6},1,0)),0),0)</f>
        <v>0</v>
      </c>
      <c r="SY146" s="39">
        <f t="array" aca="1" ref="SY146" ca="1">IFERROR(IF($N146&lt;&gt;"",SUM(IF(WEEKDAY(-1+ROW(INDIRECT("1:"&amp;(SR146-SQ146)+1)),2)={7},1,0)),0),0)</f>
        <v>0</v>
      </c>
      <c r="SZ146" s="39">
        <f t="shared" ca="1" si="527"/>
        <v>0</v>
      </c>
      <c r="TA146" s="39">
        <f t="shared" si="528"/>
        <v>0</v>
      </c>
      <c r="TB146" s="39">
        <f t="shared" si="529"/>
        <v>0</v>
      </c>
      <c r="TC146" s="39">
        <f t="shared" si="530"/>
        <v>0</v>
      </c>
      <c r="TD146" s="39">
        <f t="shared" si="531"/>
        <v>0</v>
      </c>
      <c r="TE146" s="39">
        <f t="shared" si="532"/>
        <v>0</v>
      </c>
      <c r="TF146" s="39">
        <f t="shared" si="533"/>
        <v>0</v>
      </c>
      <c r="TG146" s="39">
        <f t="shared" si="534"/>
        <v>0</v>
      </c>
      <c r="TH146" s="39">
        <f t="shared" si="535"/>
        <v>0</v>
      </c>
      <c r="TI146" s="39">
        <f t="shared" ca="1" si="536"/>
        <v>0</v>
      </c>
      <c r="TJ146" s="41">
        <f t="shared" si="537"/>
        <v>0</v>
      </c>
      <c r="TK146" s="40">
        <f t="shared" si="538"/>
        <v>45078</v>
      </c>
      <c r="TL146" s="40">
        <f t="shared" si="539"/>
        <v>45107</v>
      </c>
      <c r="TM146" s="39">
        <f t="array" aca="1" ref="TM146" ca="1">IFERROR(IF($H146&lt;&gt;"",SUM(IF(WEEKDAY(-1+ROW(INDIRECT("1:"&amp;(TL146-TK146)+1)),2)={1},1,0)),0),0)</f>
        <v>0</v>
      </c>
      <c r="TN146" s="39">
        <f t="array" aca="1" ref="TN146" ca="1">IFERROR(IF($I146&lt;&gt;"",SUM(IF(WEEKDAY(-1+ROW(INDIRECT("1:"&amp;(TL146-TK146)+1)),2)={2},1,0)),0),0)</f>
        <v>0</v>
      </c>
      <c r="TO146" s="39">
        <f t="array" aca="1" ref="TO146" ca="1">IFERROR(IF($J146&lt;&gt;"",SUM(IF(WEEKDAY(-1+ROW(INDIRECT("1:"&amp;(TL146-TK146)+1)),2)={3},1,0)),0),0)</f>
        <v>0</v>
      </c>
      <c r="TP146" s="39">
        <f t="array" aca="1" ref="TP146" ca="1">IFERROR(IF($K146&lt;&gt;"",SUM(IF(WEEKDAY(-1+ROW(INDIRECT("1:"&amp;(TL146-TK146)+1)),2)={4},1,0)),0),0)</f>
        <v>0</v>
      </c>
      <c r="TQ146" s="39">
        <f t="array" aca="1" ref="TQ146" ca="1">IFERROR(IF($L146&lt;&gt;"",SUM(IF(WEEKDAY(-1+ROW(INDIRECT("1:"&amp;(TL146-TK146)+1)),2)={5},1,0)),0),0)</f>
        <v>0</v>
      </c>
      <c r="TR146" s="39">
        <f t="array" aca="1" ref="TR146" ca="1">IFERROR(IF($M146&lt;&gt;"",SUM(IF(WEEKDAY(-1+ROW(INDIRECT("1:"&amp;(TL146-TK146)+1)),2)={6},1,0)),0),0)</f>
        <v>0</v>
      </c>
      <c r="TS146" s="39">
        <f t="array" aca="1" ref="TS146" ca="1">IFERROR(IF($N146&lt;&gt;"",SUM(IF(WEEKDAY(-1+ROW(INDIRECT("1:"&amp;(TL146-TK146)+1)),2)={7},1,0)),0),0)</f>
        <v>0</v>
      </c>
      <c r="TT146" s="39">
        <f t="shared" ca="1" si="540"/>
        <v>0</v>
      </c>
      <c r="TU146" s="39">
        <f t="shared" si="541"/>
        <v>0</v>
      </c>
      <c r="TV146" s="39">
        <f t="shared" si="542"/>
        <v>0</v>
      </c>
      <c r="TW146" s="39">
        <f t="shared" si="543"/>
        <v>0</v>
      </c>
      <c r="TX146" s="39">
        <f t="shared" si="544"/>
        <v>0</v>
      </c>
      <c r="TY146" s="39">
        <f t="shared" si="545"/>
        <v>0</v>
      </c>
      <c r="TZ146" s="39">
        <f t="shared" si="546"/>
        <v>0</v>
      </c>
      <c r="UA146" s="39">
        <f t="shared" si="547"/>
        <v>0</v>
      </c>
      <c r="UB146" s="39">
        <f t="shared" si="548"/>
        <v>0</v>
      </c>
      <c r="UC146" s="39">
        <f t="shared" ca="1" si="549"/>
        <v>0</v>
      </c>
      <c r="UD146" s="41">
        <f t="shared" si="550"/>
        <v>0</v>
      </c>
      <c r="UE146" s="40">
        <f t="shared" si="551"/>
        <v>45108</v>
      </c>
      <c r="UF146" s="40">
        <f t="shared" si="552"/>
        <v>45138</v>
      </c>
      <c r="UG146" s="39">
        <f t="array" aca="1" ref="UG146" ca="1">IFERROR(IF($H146&lt;&gt;"",SUM(IF(WEEKDAY(-1+ROW(INDIRECT("1:"&amp;(UF146-UE146)+1)),2)={1},1,0)),0),0)</f>
        <v>0</v>
      </c>
      <c r="UH146" s="39">
        <f t="array" aca="1" ref="UH146" ca="1">IFERROR(IF($I146&lt;&gt;"",SUM(IF(WEEKDAY(-1+ROW(INDIRECT("1:"&amp;(UF146-UE146)+1)),2)={2},1,0)),0),0)</f>
        <v>0</v>
      </c>
      <c r="UI146" s="39">
        <f t="array" aca="1" ref="UI146" ca="1">IFERROR(IF($J146&lt;&gt;"",SUM(IF(WEEKDAY(-1+ROW(INDIRECT("1:"&amp;(UF146-UE146)+1)),2)={3},1,0)),0),0)</f>
        <v>0</v>
      </c>
      <c r="UJ146" s="39">
        <f t="array" aca="1" ref="UJ146" ca="1">IFERROR(IF($K146&lt;&gt;"",SUM(IF(WEEKDAY(-1+ROW(INDIRECT("1:"&amp;(UF146-UE146)+1)),2)={4},1,0)),0),0)</f>
        <v>0</v>
      </c>
      <c r="UK146" s="39">
        <f t="array" aca="1" ref="UK146" ca="1">IFERROR(IF($L146&lt;&gt;"",SUM(IF(WEEKDAY(-1+ROW(INDIRECT("1:"&amp;(UF146-UE146)+1)),2)={5},1,0)),0),0)</f>
        <v>0</v>
      </c>
      <c r="UL146" s="39">
        <f t="array" aca="1" ref="UL146" ca="1">IFERROR(IF($M146&lt;&gt;"",SUM(IF(WEEKDAY(-1+ROW(INDIRECT("1:"&amp;(UF146-UE146)+1)),2)={6},1,0)),0),0)</f>
        <v>0</v>
      </c>
      <c r="UM146" s="39">
        <f t="array" aca="1" ref="UM146" ca="1">IFERROR(IF($N146&lt;&gt;"",SUM(IF(WEEKDAY(-1+ROW(INDIRECT("1:"&amp;(UF146-UE146)+1)),2)={7},1,0)),0),0)</f>
        <v>0</v>
      </c>
      <c r="UN146" s="39">
        <f t="shared" ca="1" si="553"/>
        <v>0</v>
      </c>
      <c r="UO146" s="39">
        <f t="shared" si="554"/>
        <v>0</v>
      </c>
      <c r="UP146" s="39">
        <f t="shared" si="555"/>
        <v>0</v>
      </c>
      <c r="UQ146" s="39">
        <f t="shared" si="556"/>
        <v>0</v>
      </c>
      <c r="UR146" s="39">
        <f t="shared" si="557"/>
        <v>0</v>
      </c>
      <c r="US146" s="39">
        <f t="shared" si="558"/>
        <v>0</v>
      </c>
      <c r="UT146" s="39">
        <f t="shared" si="559"/>
        <v>0</v>
      </c>
      <c r="UU146" s="39">
        <f t="shared" si="560"/>
        <v>0</v>
      </c>
      <c r="UV146" s="39">
        <f t="shared" si="561"/>
        <v>0</v>
      </c>
      <c r="UW146" s="39">
        <f t="shared" ca="1" si="562"/>
        <v>0</v>
      </c>
      <c r="UX146" s="41">
        <f t="shared" si="563"/>
        <v>0</v>
      </c>
      <c r="UY146" s="40">
        <f t="shared" si="564"/>
        <v>45139</v>
      </c>
      <c r="UZ146" s="40">
        <f t="shared" si="565"/>
        <v>45169</v>
      </c>
      <c r="VA146" s="39">
        <f t="array" aca="1" ref="VA146" ca="1">IFERROR(IF($H146&lt;&gt;"",SUM(IF(WEEKDAY(-1+ROW(INDIRECT("1:"&amp;(UZ146-UY146)+1)),2)={1},1,0)),0),0)</f>
        <v>0</v>
      </c>
      <c r="VB146" s="39">
        <f t="array" aca="1" ref="VB146" ca="1">IFERROR(IF($I146&lt;&gt;"",SUM(IF(WEEKDAY(-1+ROW(INDIRECT("1:"&amp;(UZ146-UY146)+1)),2)={2},1,0)),0),0)</f>
        <v>0</v>
      </c>
      <c r="VC146" s="39">
        <f t="array" aca="1" ref="VC146" ca="1">IFERROR(IF($J146&lt;&gt;"",SUM(IF(WEEKDAY(-1+ROW(INDIRECT("1:"&amp;(UZ146-UY146)+1)),2)={3},1,0)),0),0)</f>
        <v>0</v>
      </c>
      <c r="VD146" s="39">
        <f t="array" aca="1" ref="VD146" ca="1">IFERROR(IF($K146&lt;&gt;"",SUM(IF(WEEKDAY(-1+ROW(INDIRECT("1:"&amp;(UZ146-UY146)+1)),2)={4},1,0)),0),0)</f>
        <v>0</v>
      </c>
      <c r="VE146" s="39">
        <f t="array" aca="1" ref="VE146" ca="1">IFERROR(IF($L146&lt;&gt;"",SUM(IF(WEEKDAY(-1+ROW(INDIRECT("1:"&amp;(UZ146-UY146)+1)),2)={5},1,0)),0),0)</f>
        <v>0</v>
      </c>
      <c r="VF146" s="39">
        <f t="array" aca="1" ref="VF146" ca="1">IFERROR(IF($M146&lt;&gt;"",SUM(IF(WEEKDAY(-1+ROW(INDIRECT("1:"&amp;(UZ146-UY146)+1)),2)={6},1,0)),0),0)</f>
        <v>0</v>
      </c>
      <c r="VG146" s="39">
        <f t="array" aca="1" ref="VG146" ca="1">IFERROR(IF($N146&lt;&gt;"",SUM(IF(WEEKDAY(-1+ROW(INDIRECT("1:"&amp;(UZ146-UY146)+1)),2)={7},1,0)),0),0)</f>
        <v>0</v>
      </c>
      <c r="VH146" s="39">
        <f t="shared" ca="1" si="566"/>
        <v>0</v>
      </c>
      <c r="VI146" s="39">
        <f t="shared" si="567"/>
        <v>0</v>
      </c>
      <c r="VJ146" s="39">
        <f t="shared" si="568"/>
        <v>0</v>
      </c>
      <c r="VK146" s="39">
        <f t="shared" si="569"/>
        <v>0</v>
      </c>
      <c r="VL146" s="39">
        <f t="shared" si="570"/>
        <v>0</v>
      </c>
      <c r="VM146" s="39">
        <f t="shared" si="571"/>
        <v>0</v>
      </c>
      <c r="VN146" s="39">
        <f t="shared" si="572"/>
        <v>0</v>
      </c>
      <c r="VO146" s="39">
        <f t="shared" si="573"/>
        <v>0</v>
      </c>
      <c r="VP146" s="39">
        <f t="shared" si="574"/>
        <v>0</v>
      </c>
      <c r="VQ146" s="39">
        <f t="shared" ca="1" si="575"/>
        <v>0</v>
      </c>
      <c r="VR146" s="41">
        <f t="shared" si="576"/>
        <v>0</v>
      </c>
      <c r="VS146" s="40">
        <f t="shared" si="577"/>
        <v>45170</v>
      </c>
      <c r="VT146" s="40">
        <f t="shared" si="578"/>
        <v>45199</v>
      </c>
      <c r="VU146" s="39">
        <f t="array" aca="1" ref="VU146" ca="1">IFERROR(IF($H146&lt;&gt;"",SUM(IF(WEEKDAY(-1+ROW(INDIRECT("1:"&amp;(VT146-VS146)+1)),2)={1},1,0)),0),0)</f>
        <v>0</v>
      </c>
      <c r="VV146" s="39">
        <f t="array" aca="1" ref="VV146" ca="1">IFERROR(IF($I146&lt;&gt;"",SUM(IF(WEEKDAY(-1+ROW(INDIRECT("1:"&amp;(VT146-VS146)+1)),2)={2},1,0)),0),0)</f>
        <v>0</v>
      </c>
      <c r="VW146" s="39">
        <f t="array" aca="1" ref="VW146" ca="1">IFERROR(IF($J146&lt;&gt;"",SUM(IF(WEEKDAY(-1+ROW(INDIRECT("1:"&amp;(VT146-VS146)+1)),2)={3},1,0)),0),0)</f>
        <v>0</v>
      </c>
      <c r="VX146" s="39">
        <f t="array" aca="1" ref="VX146" ca="1">IFERROR(IF($K146&lt;&gt;"",SUM(IF(WEEKDAY(-1+ROW(INDIRECT("1:"&amp;(VT146-VS146)+1)),2)={4},1,0)),0),0)</f>
        <v>0</v>
      </c>
      <c r="VY146" s="39">
        <f t="array" aca="1" ref="VY146" ca="1">IFERROR(IF($L146&lt;&gt;"",SUM(IF(WEEKDAY(-1+ROW(INDIRECT("1:"&amp;(VT146-VS146)+1)),2)={5},1,0)),0),0)</f>
        <v>0</v>
      </c>
      <c r="VZ146" s="39">
        <f t="array" aca="1" ref="VZ146" ca="1">IFERROR(IF($M146&lt;&gt;"",SUM(IF(WEEKDAY(-1+ROW(INDIRECT("1:"&amp;(VT146-VS146)+1)),2)={6},1,0)),0),0)</f>
        <v>0</v>
      </c>
      <c r="WA146" s="39">
        <f t="array" aca="1" ref="WA146" ca="1">IFERROR(IF($N146&lt;&gt;"",SUM(IF(WEEKDAY(-1+ROW(INDIRECT("1:"&amp;(VT146-VS146)+1)),2)={7},1,0)),0),0)</f>
        <v>0</v>
      </c>
      <c r="WB146" s="39">
        <f t="shared" ca="1" si="579"/>
        <v>0</v>
      </c>
      <c r="WC146" s="39">
        <f t="shared" si="580"/>
        <v>0</v>
      </c>
      <c r="WD146" s="39">
        <f t="shared" si="581"/>
        <v>0</v>
      </c>
      <c r="WE146" s="39">
        <f t="shared" si="582"/>
        <v>0</v>
      </c>
      <c r="WF146" s="39">
        <f t="shared" si="583"/>
        <v>0</v>
      </c>
      <c r="WG146" s="39">
        <f t="shared" si="584"/>
        <v>0</v>
      </c>
      <c r="WH146" s="39">
        <f t="shared" si="585"/>
        <v>0</v>
      </c>
      <c r="WI146" s="39">
        <f t="shared" si="586"/>
        <v>0</v>
      </c>
      <c r="WJ146" s="39">
        <f t="shared" si="587"/>
        <v>0</v>
      </c>
      <c r="WK146" s="39">
        <f t="shared" ca="1" si="588"/>
        <v>0</v>
      </c>
      <c r="WL146" s="41">
        <f t="shared" si="589"/>
        <v>0</v>
      </c>
      <c r="WM146" s="40">
        <f t="shared" si="590"/>
        <v>45200</v>
      </c>
      <c r="WN146" s="40">
        <f t="shared" si="591"/>
        <v>45230</v>
      </c>
      <c r="WO146" s="39">
        <f t="array" aca="1" ref="WO146" ca="1">IFERROR(IF($H146&lt;&gt;"",SUM(IF(WEEKDAY(-1+ROW(INDIRECT("1:"&amp;(WN146-WM146)+1)),2)={1},1,0)),0),0)</f>
        <v>0</v>
      </c>
      <c r="WP146" s="39">
        <f t="array" aca="1" ref="WP146" ca="1">IFERROR(IF($I146&lt;&gt;"",SUM(IF(WEEKDAY(-1+ROW(INDIRECT("1:"&amp;(WN146-WM146)+1)),2)={2},1,0)),0),0)</f>
        <v>0</v>
      </c>
      <c r="WQ146" s="39">
        <f t="array" aca="1" ref="WQ146" ca="1">IFERROR(IF($J146&lt;&gt;"",SUM(IF(WEEKDAY(-1+ROW(INDIRECT("1:"&amp;(WN146-WM146)+1)),2)={3},1,0)),0),0)</f>
        <v>0</v>
      </c>
      <c r="WR146" s="39">
        <f t="array" aca="1" ref="WR146" ca="1">IFERROR(IF($K146&lt;&gt;"",SUM(IF(WEEKDAY(-1+ROW(INDIRECT("1:"&amp;(WN146-WM146)+1)),2)={4},1,0)),0),0)</f>
        <v>0</v>
      </c>
      <c r="WS146" s="39">
        <f t="array" aca="1" ref="WS146" ca="1">IFERROR(IF($L146&lt;&gt;"",SUM(IF(WEEKDAY(-1+ROW(INDIRECT("1:"&amp;(WN146-WM146)+1)),2)={5},1,0)),0),0)</f>
        <v>0</v>
      </c>
      <c r="WT146" s="39">
        <f t="array" aca="1" ref="WT146" ca="1">IFERROR(IF($M146&lt;&gt;"",SUM(IF(WEEKDAY(-1+ROW(INDIRECT("1:"&amp;(WN146-WM146)+1)),2)={6},1,0)),0),0)</f>
        <v>0</v>
      </c>
      <c r="WU146" s="39">
        <f t="array" aca="1" ref="WU146" ca="1">IFERROR(IF($N146&lt;&gt;"",SUM(IF(WEEKDAY(-1+ROW(INDIRECT("1:"&amp;(WN146-WM146)+1)),2)={7},1,0)),0),0)</f>
        <v>0</v>
      </c>
      <c r="WV146" s="39">
        <f t="shared" ca="1" si="592"/>
        <v>0</v>
      </c>
      <c r="WW146" s="39">
        <f t="shared" si="593"/>
        <v>0</v>
      </c>
      <c r="WX146" s="39">
        <f t="shared" si="594"/>
        <v>0</v>
      </c>
      <c r="WY146" s="39">
        <f t="shared" si="595"/>
        <v>0</v>
      </c>
      <c r="WZ146" s="39">
        <f t="shared" si="596"/>
        <v>0</v>
      </c>
      <c r="XA146" s="39">
        <f t="shared" si="597"/>
        <v>0</v>
      </c>
      <c r="XB146" s="39">
        <f t="shared" si="598"/>
        <v>0</v>
      </c>
      <c r="XC146" s="39">
        <f t="shared" si="599"/>
        <v>0</v>
      </c>
      <c r="XD146" s="39">
        <f t="shared" si="600"/>
        <v>0</v>
      </c>
      <c r="XE146" s="39">
        <f t="shared" ca="1" si="601"/>
        <v>0</v>
      </c>
      <c r="XF146" s="41">
        <f t="shared" si="602"/>
        <v>0</v>
      </c>
      <c r="XG146" s="40">
        <f t="shared" si="603"/>
        <v>45231</v>
      </c>
      <c r="XH146" s="40">
        <f t="shared" si="604"/>
        <v>45260</v>
      </c>
      <c r="XI146" s="39">
        <f t="array" aca="1" ref="XI146" ca="1">IFERROR(IF($H146&lt;&gt;"",SUM(IF(WEEKDAY(-1+ROW(INDIRECT("1:"&amp;(XH146-XG146)+1)),2)={1},1,0)),0),0)</f>
        <v>0</v>
      </c>
      <c r="XJ146" s="39">
        <f t="array" aca="1" ref="XJ146" ca="1">IFERROR(IF($I146&lt;&gt;"",SUM(IF(WEEKDAY(-1+ROW(INDIRECT("1:"&amp;(XH146-XG146)+1)),2)={2},1,0)),0),0)</f>
        <v>0</v>
      </c>
      <c r="XK146" s="39">
        <f t="array" aca="1" ref="XK146" ca="1">IFERROR(IF($J146&lt;&gt;"",SUM(IF(WEEKDAY(-1+ROW(INDIRECT("1:"&amp;(XH146-XG146)+1)),2)={3},1,0)),0),0)</f>
        <v>0</v>
      </c>
      <c r="XL146" s="39">
        <f t="array" aca="1" ref="XL146" ca="1">IFERROR(IF($K146&lt;&gt;"",SUM(IF(WEEKDAY(-1+ROW(INDIRECT("1:"&amp;(XH146-XG146)+1)),2)={4},1,0)),0),0)</f>
        <v>0</v>
      </c>
      <c r="XM146" s="39">
        <f t="array" aca="1" ref="XM146" ca="1">IFERROR(IF($L146&lt;&gt;"",SUM(IF(WEEKDAY(-1+ROW(INDIRECT("1:"&amp;(XH146-XG146)+1)),2)={5},1,0)),0),0)</f>
        <v>0</v>
      </c>
      <c r="XN146" s="39">
        <f t="array" aca="1" ref="XN146" ca="1">IFERROR(IF($M146&lt;&gt;"",SUM(IF(WEEKDAY(-1+ROW(INDIRECT("1:"&amp;(XH146-XG146)+1)),2)={6},1,0)),0),0)</f>
        <v>0</v>
      </c>
      <c r="XO146" s="39">
        <f t="array" aca="1" ref="XO146" ca="1">IFERROR(IF($N146&lt;&gt;"",SUM(IF(WEEKDAY(-1+ROW(INDIRECT("1:"&amp;(XH146-XG146)+1)),2)={7},1,0)),0),0)</f>
        <v>0</v>
      </c>
      <c r="XP146" s="39">
        <f t="shared" ca="1" si="605"/>
        <v>0</v>
      </c>
      <c r="XQ146" s="39">
        <f t="shared" si="606"/>
        <v>0</v>
      </c>
      <c r="XR146" s="39">
        <f t="shared" si="607"/>
        <v>0</v>
      </c>
      <c r="XS146" s="39">
        <f t="shared" si="608"/>
        <v>0</v>
      </c>
      <c r="XT146" s="39">
        <f t="shared" si="609"/>
        <v>0</v>
      </c>
      <c r="XU146" s="39">
        <f t="shared" si="610"/>
        <v>0</v>
      </c>
      <c r="XV146" s="39">
        <f t="shared" si="611"/>
        <v>0</v>
      </c>
      <c r="XW146" s="39">
        <f t="shared" si="612"/>
        <v>0</v>
      </c>
      <c r="XX146" s="39">
        <f t="shared" si="613"/>
        <v>0</v>
      </c>
      <c r="XY146" s="39">
        <f t="shared" ca="1" si="614"/>
        <v>0</v>
      </c>
      <c r="XZ146" s="41">
        <f t="shared" si="615"/>
        <v>0</v>
      </c>
      <c r="YA146" s="40">
        <f t="shared" si="616"/>
        <v>45261</v>
      </c>
      <c r="YB146" s="40">
        <f t="shared" si="617"/>
        <v>45291</v>
      </c>
      <c r="YC146" s="39">
        <f t="array" aca="1" ref="YC146" ca="1">IFERROR(IF($H146&lt;&gt;"",SUM(IF(WEEKDAY(-1+ROW(INDIRECT("1:"&amp;(YB146-YA146)+1)),2)={1},1,0)),0),0)</f>
        <v>0</v>
      </c>
      <c r="YD146" s="39">
        <f t="array" aca="1" ref="YD146" ca="1">IFERROR(IF($I146&lt;&gt;"",SUM(IF(WEEKDAY(-1+ROW(INDIRECT("1:"&amp;(YB146-YA146)+1)),2)={2},1,0)),0),0)</f>
        <v>0</v>
      </c>
      <c r="YE146" s="39">
        <f t="array" aca="1" ref="YE146" ca="1">IFERROR(IF($J146&lt;&gt;"",SUM(IF(WEEKDAY(-1+ROW(INDIRECT("1:"&amp;(YB146-YA146)+1)),2)={3},1,0)),0),0)</f>
        <v>0</v>
      </c>
      <c r="YF146" s="39">
        <f t="array" aca="1" ref="YF146" ca="1">IFERROR(IF($K146&lt;&gt;"",SUM(IF(WEEKDAY(-1+ROW(INDIRECT("1:"&amp;(YB146-YA146)+1)),2)={4},1,0)),0),0)</f>
        <v>0</v>
      </c>
      <c r="YG146" s="39">
        <f t="array" aca="1" ref="YG146" ca="1">IFERROR(IF($L146&lt;&gt;"",SUM(IF(WEEKDAY(-1+ROW(INDIRECT("1:"&amp;(YB146-YA146)+1)),2)={5},1,0)),0),0)</f>
        <v>0</v>
      </c>
      <c r="YH146" s="39">
        <f t="array" aca="1" ref="YH146" ca="1">IFERROR(IF($M146&lt;&gt;"",SUM(IF(WEEKDAY(-1+ROW(INDIRECT("1:"&amp;(YB146-YA146)+1)),2)={6},1,0)),0),0)</f>
        <v>0</v>
      </c>
      <c r="YI146" s="39">
        <f t="array" aca="1" ref="YI146" ca="1">IFERROR(IF($N146&lt;&gt;"",SUM(IF(WEEKDAY(-1+ROW(INDIRECT("1:"&amp;(YB146-YA146)+1)),2)={7},1,0)),0),0)</f>
        <v>0</v>
      </c>
      <c r="YJ146" s="39">
        <f t="shared" ca="1" si="618"/>
        <v>0</v>
      </c>
      <c r="YK146" s="39">
        <f t="shared" si="619"/>
        <v>0</v>
      </c>
      <c r="YL146" s="39">
        <f t="shared" si="620"/>
        <v>0</v>
      </c>
      <c r="YM146" s="39">
        <f t="shared" si="621"/>
        <v>0</v>
      </c>
      <c r="YN146" s="39">
        <f t="shared" si="622"/>
        <v>0</v>
      </c>
      <c r="YO146" s="39">
        <f t="shared" si="623"/>
        <v>0</v>
      </c>
      <c r="YP146" s="39">
        <f t="shared" si="624"/>
        <v>0</v>
      </c>
      <c r="YQ146" s="39">
        <f t="shared" si="625"/>
        <v>0</v>
      </c>
      <c r="YR146" s="39">
        <f t="shared" si="626"/>
        <v>0</v>
      </c>
      <c r="YS146" s="39">
        <f t="shared" ca="1" si="627"/>
        <v>0</v>
      </c>
    </row>
    <row r="147" spans="2:669" x14ac:dyDescent="0.25">
      <c r="B147" s="71">
        <v>137</v>
      </c>
      <c r="C147" s="71"/>
      <c r="D147" s="71"/>
      <c r="E147" s="71"/>
      <c r="F147" s="71"/>
      <c r="G147" s="73"/>
      <c r="H147" s="74"/>
      <c r="I147" s="75"/>
      <c r="J147" s="75"/>
      <c r="K147" s="75"/>
      <c r="L147" s="75"/>
      <c r="M147" s="75"/>
      <c r="N147" s="73"/>
      <c r="O147" s="74"/>
      <c r="P147" s="75"/>
      <c r="Q147" s="75"/>
      <c r="R147" s="75"/>
      <c r="S147" s="75"/>
      <c r="T147" s="75"/>
      <c r="U147" s="75"/>
      <c r="V147" s="73"/>
      <c r="W147" s="95"/>
      <c r="X147" s="96"/>
      <c r="Y147" s="96"/>
      <c r="Z147" s="96"/>
      <c r="AA147" s="96"/>
      <c r="AB147" s="96"/>
      <c r="AC147" s="96"/>
      <c r="AD147" s="96"/>
      <c r="AE147" s="96"/>
      <c r="AF147" s="96"/>
      <c r="AG147" s="96"/>
      <c r="AH147" s="96"/>
      <c r="AI147" s="96"/>
      <c r="AJ147" s="96"/>
      <c r="AK147" s="96"/>
      <c r="AL147" s="96"/>
      <c r="AM147" s="96"/>
      <c r="AN147" s="96"/>
      <c r="AO147" s="96"/>
      <c r="AP147" s="96"/>
      <c r="AQ147" s="96"/>
      <c r="AR147" s="96"/>
      <c r="AS147" s="96"/>
      <c r="AT147" s="96"/>
      <c r="AU147" s="96"/>
      <c r="AV147" s="96"/>
      <c r="AW147" s="96"/>
      <c r="AX147" s="96"/>
      <c r="AY147" s="96"/>
      <c r="AZ147" s="96"/>
      <c r="BA147" s="96"/>
      <c r="BB147" s="96"/>
      <c r="BC147" s="96"/>
      <c r="BD147" s="96"/>
      <c r="BE147" s="96"/>
      <c r="BF147" s="96"/>
      <c r="BG147" s="96"/>
      <c r="BH147" s="96"/>
      <c r="BI147" s="96"/>
      <c r="BJ147" s="96"/>
      <c r="BK147" s="96"/>
      <c r="BL147" s="96"/>
      <c r="BM147" s="96"/>
      <c r="BN147" s="96"/>
      <c r="BO147" s="96"/>
      <c r="BP147" s="96"/>
      <c r="BQ147" s="96"/>
      <c r="BR147" s="96"/>
      <c r="BS147" s="96"/>
      <c r="BT147" s="96"/>
      <c r="BU147" s="96"/>
      <c r="BV147" s="96"/>
      <c r="BW147" s="96"/>
      <c r="BX147" s="96"/>
      <c r="BY147" s="96"/>
      <c r="BZ147" s="96"/>
      <c r="CA147" s="96"/>
      <c r="CB147" s="96"/>
      <c r="CC147" s="96"/>
      <c r="CD147" s="96"/>
      <c r="CE147" s="96"/>
      <c r="CF147" s="96"/>
      <c r="CG147" s="96"/>
      <c r="CH147" s="96"/>
      <c r="CI147" s="96"/>
      <c r="CJ147" s="96"/>
      <c r="CK147" s="96"/>
      <c r="CL147" s="96"/>
      <c r="CM147" s="96"/>
      <c r="CN147" s="96"/>
      <c r="CO147" s="96"/>
      <c r="CP147" s="96"/>
      <c r="CQ147" s="96"/>
      <c r="CR147" s="96"/>
      <c r="CS147" s="96"/>
      <c r="CT147" s="96"/>
      <c r="CU147" s="96"/>
      <c r="CV147" s="96"/>
      <c r="CW147" s="96"/>
      <c r="CX147" s="96"/>
      <c r="CY147" s="96"/>
      <c r="CZ147" s="96"/>
      <c r="DA147" s="96"/>
      <c r="DB147" s="96"/>
      <c r="DC147" s="96"/>
      <c r="DD147" s="96"/>
      <c r="DE147" s="96"/>
      <c r="DF147" s="96"/>
      <c r="DG147" s="96"/>
      <c r="DH147" s="96"/>
      <c r="DI147" s="96"/>
      <c r="DJ147" s="96"/>
      <c r="DK147" s="96"/>
      <c r="DL147" s="96"/>
      <c r="DM147" s="96"/>
      <c r="DN147" s="96"/>
      <c r="DO147" s="96"/>
      <c r="DP147" s="96"/>
      <c r="DQ147" s="96"/>
      <c r="DR147" s="96"/>
      <c r="DS147" s="96"/>
      <c r="DT147" s="96"/>
      <c r="DU147" s="96"/>
      <c r="DV147" s="96"/>
      <c r="DW147" s="96"/>
      <c r="DX147" s="96"/>
      <c r="DY147" s="96"/>
      <c r="DZ147" s="96"/>
      <c r="EA147" s="96"/>
      <c r="EB147" s="96"/>
      <c r="EC147" s="96"/>
      <c r="ED147" s="96"/>
      <c r="EE147" s="96"/>
      <c r="EF147" s="96"/>
      <c r="EG147" s="96"/>
      <c r="EH147" s="96"/>
      <c r="EI147" s="96"/>
      <c r="EJ147" s="96"/>
      <c r="EK147" s="96"/>
      <c r="EL147" s="96"/>
      <c r="EM147" s="96"/>
      <c r="EN147" s="96"/>
      <c r="EO147" s="96"/>
      <c r="EP147" s="96"/>
      <c r="EQ147" s="96"/>
      <c r="ER147" s="96"/>
      <c r="ES147" s="96"/>
      <c r="ET147" s="96"/>
      <c r="EU147" s="96"/>
      <c r="EV147" s="96"/>
      <c r="EW147" s="96"/>
      <c r="EX147" s="96"/>
      <c r="EY147" s="96"/>
      <c r="EZ147" s="96"/>
      <c r="FA147" s="96"/>
      <c r="FB147" s="96"/>
      <c r="FC147" s="96"/>
      <c r="FD147" s="96"/>
      <c r="FE147" s="96"/>
      <c r="FF147" s="96"/>
      <c r="FG147" s="96"/>
      <c r="FH147" s="96"/>
      <c r="FI147" s="96"/>
      <c r="FJ147" s="96"/>
      <c r="FK147" s="96"/>
      <c r="FL147" s="96"/>
      <c r="FM147" s="96"/>
      <c r="FN147" s="96"/>
      <c r="FO147" s="96"/>
      <c r="FP147" s="96"/>
      <c r="FQ147" s="96"/>
      <c r="FR147" s="96"/>
      <c r="FS147" s="96"/>
      <c r="FT147" s="96"/>
      <c r="FU147" s="96"/>
      <c r="FV147" s="96"/>
      <c r="FW147" s="96"/>
      <c r="FX147" s="96"/>
      <c r="FY147" s="96"/>
      <c r="FZ147" s="96"/>
      <c r="GA147" s="96"/>
      <c r="GB147" s="96"/>
      <c r="GC147" s="96"/>
      <c r="GD147" s="96"/>
      <c r="GE147" s="96"/>
      <c r="GF147" s="96"/>
      <c r="GG147" s="96"/>
      <c r="GH147" s="96"/>
      <c r="GI147" s="96"/>
      <c r="GJ147" s="96"/>
      <c r="GK147" s="96"/>
      <c r="GL147" s="96"/>
      <c r="GM147" s="96"/>
      <c r="GN147" s="96"/>
      <c r="GO147" s="96"/>
      <c r="GP147" s="96"/>
      <c r="GQ147" s="96"/>
      <c r="GR147" s="96"/>
      <c r="GS147" s="96"/>
      <c r="GT147" s="96"/>
      <c r="GU147" s="96"/>
      <c r="GV147" s="96"/>
      <c r="GW147" s="96"/>
      <c r="GX147" s="96"/>
      <c r="GY147" s="96"/>
      <c r="GZ147" s="96"/>
      <c r="HA147" s="96"/>
      <c r="HB147" s="96"/>
      <c r="HC147" s="96"/>
      <c r="HD147" s="96"/>
      <c r="HE147" s="96"/>
      <c r="HF147" s="96"/>
      <c r="HG147" s="96"/>
      <c r="HH147" s="96"/>
      <c r="HI147" s="96"/>
      <c r="HJ147" s="96"/>
      <c r="HK147" s="96"/>
      <c r="HL147" s="96"/>
      <c r="HM147" s="96"/>
      <c r="HN147" s="96"/>
      <c r="HO147" s="96"/>
      <c r="HP147" s="96"/>
      <c r="HQ147" s="96"/>
      <c r="HR147" s="96"/>
      <c r="HS147" s="96"/>
      <c r="HT147" s="96"/>
      <c r="HU147" s="96"/>
      <c r="HV147" s="96"/>
      <c r="HW147" s="96"/>
      <c r="HX147" s="96"/>
      <c r="HY147" s="96"/>
      <c r="HZ147" s="96"/>
      <c r="IA147" s="96"/>
      <c r="IB147" s="96"/>
      <c r="IC147" s="96"/>
      <c r="ID147" s="96"/>
      <c r="IE147" s="96"/>
      <c r="IF147" s="96"/>
      <c r="IG147" s="96"/>
      <c r="IH147" s="96"/>
      <c r="II147" s="96"/>
      <c r="IJ147" s="96"/>
      <c r="IK147" s="96"/>
      <c r="IL147" s="96"/>
      <c r="IM147" s="96"/>
      <c r="IN147" s="96"/>
      <c r="IO147" s="96"/>
      <c r="IP147" s="96"/>
      <c r="IQ147" s="96"/>
      <c r="IR147" s="96"/>
      <c r="IS147" s="96"/>
      <c r="IT147" s="96"/>
      <c r="IU147" s="96"/>
      <c r="IV147" s="96"/>
      <c r="IW147" s="96"/>
      <c r="IX147" s="96"/>
      <c r="IY147" s="96"/>
      <c r="IZ147" s="96"/>
      <c r="JA147" s="96"/>
      <c r="JB147" s="96"/>
      <c r="JC147" s="96"/>
      <c r="JD147" s="96"/>
      <c r="JE147" s="96"/>
      <c r="JF147" s="96"/>
      <c r="JG147" s="96"/>
      <c r="JH147" s="96"/>
      <c r="JI147" s="96"/>
      <c r="JJ147" s="96"/>
      <c r="JK147" s="96"/>
      <c r="JL147" s="96"/>
      <c r="JM147" s="96"/>
      <c r="JN147" s="96"/>
      <c r="JO147" s="96"/>
      <c r="JP147" s="96"/>
      <c r="JQ147" s="96"/>
      <c r="JR147" s="96"/>
      <c r="JS147" s="96"/>
      <c r="JT147" s="96"/>
      <c r="JU147" s="96"/>
      <c r="JV147" s="96"/>
      <c r="JW147" s="96"/>
      <c r="JX147" s="96"/>
      <c r="JY147" s="96"/>
      <c r="JZ147" s="96"/>
      <c r="KA147" s="96"/>
      <c r="KB147" s="96"/>
      <c r="KC147" s="96"/>
      <c r="KD147" s="96"/>
      <c r="KE147" s="96"/>
      <c r="KF147" s="96"/>
      <c r="KG147" s="96"/>
      <c r="KH147" s="96"/>
      <c r="KI147" s="96"/>
      <c r="KJ147" s="96"/>
      <c r="KK147" s="96"/>
      <c r="KL147" s="96"/>
      <c r="KM147" s="96"/>
      <c r="KN147" s="96"/>
      <c r="KO147" s="96"/>
      <c r="KP147" s="96"/>
      <c r="KQ147" s="96"/>
      <c r="KR147" s="96"/>
      <c r="KS147" s="96"/>
      <c r="KT147" s="96"/>
      <c r="KU147" s="96"/>
      <c r="KV147" s="96"/>
      <c r="KW147" s="96"/>
      <c r="KX147" s="96"/>
      <c r="KY147" s="96"/>
      <c r="KZ147" s="96"/>
      <c r="LA147" s="96"/>
      <c r="LB147" s="96"/>
      <c r="LC147" s="96"/>
      <c r="LD147" s="96"/>
      <c r="LE147" s="96"/>
      <c r="LF147" s="96"/>
      <c r="LG147" s="96"/>
      <c r="LH147" s="96"/>
      <c r="LI147" s="96"/>
      <c r="LJ147" s="96"/>
      <c r="LK147" s="96"/>
      <c r="LL147" s="96"/>
      <c r="LM147" s="96"/>
      <c r="LN147" s="96"/>
      <c r="LO147" s="96"/>
      <c r="LP147" s="96"/>
      <c r="LQ147" s="96"/>
      <c r="LR147" s="96"/>
      <c r="LS147" s="96"/>
      <c r="LT147" s="96"/>
      <c r="LU147" s="96"/>
      <c r="LV147" s="96"/>
      <c r="LW147" s="96"/>
      <c r="LX147" s="96"/>
      <c r="LY147" s="96"/>
      <c r="LZ147" s="96"/>
      <c r="MA147" s="96"/>
      <c r="MB147" s="96"/>
      <c r="MC147" s="96"/>
      <c r="MD147" s="96"/>
      <c r="ME147" s="96"/>
      <c r="MF147" s="96"/>
      <c r="MG147" s="96"/>
      <c r="MH147" s="96"/>
      <c r="MI147" s="96"/>
      <c r="MJ147" s="96"/>
      <c r="MK147" s="96"/>
      <c r="ML147" s="96"/>
      <c r="MM147" s="96"/>
      <c r="MN147" s="96"/>
      <c r="MO147" s="96"/>
      <c r="MP147" s="96"/>
      <c r="MQ147" s="96"/>
      <c r="MR147" s="96"/>
      <c r="MS147" s="96"/>
      <c r="MT147" s="96"/>
      <c r="MU147" s="96"/>
      <c r="MV147" s="96"/>
      <c r="MW147" s="96"/>
      <c r="MX147" s="96"/>
      <c r="MY147" s="96"/>
      <c r="MZ147" s="96"/>
      <c r="NA147" s="96"/>
      <c r="NB147" s="96"/>
      <c r="NC147" s="96"/>
      <c r="ND147" s="96"/>
      <c r="NE147" s="96"/>
      <c r="NF147" s="96"/>
      <c r="NG147" s="96"/>
      <c r="NH147" s="96"/>
      <c r="NI147" s="96"/>
      <c r="NJ147" s="96"/>
      <c r="NK147" s="96"/>
      <c r="NL147" s="96"/>
      <c r="NM147" s="96"/>
      <c r="NN147" s="96"/>
      <c r="NO147" s="96"/>
      <c r="NP147" s="96"/>
      <c r="NQ147" s="96"/>
      <c r="NR147" s="96"/>
      <c r="NS147" s="96"/>
      <c r="NT147" s="96"/>
      <c r="NU147" s="96"/>
      <c r="NV147" s="96"/>
      <c r="NW147" s="96"/>
      <c r="NX147" s="97"/>
      <c r="NY147" s="96">
        <f t="shared" si="448"/>
        <v>0</v>
      </c>
      <c r="NZ147" s="96">
        <f t="shared" si="449"/>
        <v>0</v>
      </c>
      <c r="OA147" s="96">
        <f t="shared" si="449"/>
        <v>0</v>
      </c>
      <c r="OB147" s="96">
        <f t="shared" si="449"/>
        <v>0</v>
      </c>
      <c r="OC147" s="96">
        <f t="shared" si="449"/>
        <v>0</v>
      </c>
      <c r="OD147" s="96">
        <f t="shared" si="449"/>
        <v>0</v>
      </c>
      <c r="OE147" s="96">
        <f t="shared" si="449"/>
        <v>0</v>
      </c>
      <c r="OF147" s="96">
        <f t="shared" si="449"/>
        <v>0</v>
      </c>
      <c r="OG147" s="96">
        <f t="shared" si="450"/>
        <v>0</v>
      </c>
      <c r="OH147" s="96">
        <f t="shared" si="451"/>
        <v>0</v>
      </c>
      <c r="OI147" s="96">
        <f t="shared" si="452"/>
        <v>0</v>
      </c>
      <c r="OJ147" s="96">
        <f t="shared" si="453"/>
        <v>0</v>
      </c>
      <c r="OK147" s="96">
        <f t="shared" si="454"/>
        <v>0</v>
      </c>
      <c r="OL147" s="96">
        <f t="shared" si="455"/>
        <v>0</v>
      </c>
      <c r="OM147" s="96">
        <f t="shared" si="456"/>
        <v>0</v>
      </c>
      <c r="ON147" s="96">
        <f t="shared" si="457"/>
        <v>0</v>
      </c>
      <c r="OO147" s="96">
        <f t="shared" ca="1" si="460"/>
        <v>0</v>
      </c>
      <c r="OP147" s="96">
        <f t="shared" ca="1" si="461"/>
        <v>0</v>
      </c>
      <c r="PB147" s="41">
        <f t="shared" ca="1" si="462"/>
        <v>0</v>
      </c>
      <c r="PC147" s="40">
        <f t="shared" si="463"/>
        <v>44927</v>
      </c>
      <c r="PD147" s="39">
        <f t="shared" ca="1" si="458"/>
        <v>45488</v>
      </c>
      <c r="PE147" s="39">
        <f t="shared" si="464"/>
        <v>0</v>
      </c>
      <c r="PF147" s="39">
        <f t="shared" si="465"/>
        <v>0</v>
      </c>
      <c r="PG147" s="39">
        <f t="shared" si="466"/>
        <v>0</v>
      </c>
      <c r="PH147" s="39">
        <f t="shared" si="467"/>
        <v>0</v>
      </c>
      <c r="PI147" s="39">
        <f t="shared" si="468"/>
        <v>0</v>
      </c>
      <c r="PJ147" s="39">
        <f t="shared" si="469"/>
        <v>0</v>
      </c>
      <c r="PK147" s="39">
        <f t="shared" si="470"/>
        <v>0</v>
      </c>
      <c r="PL147" s="39">
        <f t="shared" ca="1" si="471"/>
        <v>0</v>
      </c>
      <c r="PM147" s="39">
        <f t="shared" ca="1" si="459"/>
        <v>0</v>
      </c>
      <c r="PN147" s="41">
        <f t="shared" si="472"/>
        <v>0</v>
      </c>
      <c r="PO147" s="40">
        <f t="shared" si="473"/>
        <v>44927</v>
      </c>
      <c r="PP147" s="40">
        <f t="shared" si="474"/>
        <v>44957</v>
      </c>
      <c r="PQ147" s="39">
        <f t="array" aca="1" ref="PQ147" ca="1">IFERROR(IF($H147&lt;&gt;"",SUM(IF(WEEKDAY(-1+ROW(INDIRECT("1:"&amp;(PP147-PO147)+1)),2)={1},1,0)),0),0)</f>
        <v>0</v>
      </c>
      <c r="PR147" s="39">
        <f t="array" aca="1" ref="PR147" ca="1">IFERROR(IF($I147&lt;&gt;"",SUM(IF(WEEKDAY(-1+ROW(INDIRECT("1:"&amp;(PP147-PO147)+1)),2)={2},1,0)),0),0)</f>
        <v>0</v>
      </c>
      <c r="PS147" s="39">
        <f t="array" aca="1" ref="PS147" ca="1">IFERROR(IF($J147&lt;&gt;"",SUM(IF(WEEKDAY(-1+ROW(INDIRECT("1:"&amp;(PP147-PO147)+1)),2)={3},1,0)),0),0)</f>
        <v>0</v>
      </c>
      <c r="PT147" s="39">
        <f t="array" aca="1" ref="PT147" ca="1">IFERROR(IF($K147&lt;&gt;"",SUM(IF(WEEKDAY(-1+ROW(INDIRECT("1:"&amp;(PP147-PO147)+1)),2)={4},1,0)),0),0)</f>
        <v>0</v>
      </c>
      <c r="PU147" s="39">
        <f t="array" aca="1" ref="PU147" ca="1">IFERROR(IF($L147&lt;&gt;"",SUM(IF(WEEKDAY(-1+ROW(INDIRECT("1:"&amp;(PP147-PO147)+1)),2)={5},1,0)),0),0)</f>
        <v>0</v>
      </c>
      <c r="PV147" s="39">
        <f t="array" aca="1" ref="PV147" ca="1">IFERROR(IF($M147&lt;&gt;"",SUM(IF(WEEKDAY(-1+ROW(INDIRECT("1:"&amp;(PP147-PO147)+1)),2)={6},1,0)),0),0)</f>
        <v>0</v>
      </c>
      <c r="PW147" s="39">
        <f t="array" aca="1" ref="PW147" ca="1">IFERROR(IF($N147&lt;&gt;"",SUM(IF(WEEKDAY(-1+ROW(INDIRECT("1:"&amp;(PP147-PO147)+1)),2)={7},1,0)),0),0)</f>
        <v>0</v>
      </c>
      <c r="PX147" s="39">
        <f t="shared" ca="1" si="475"/>
        <v>0</v>
      </c>
      <c r="PY147" s="39">
        <f t="shared" si="476"/>
        <v>0</v>
      </c>
      <c r="PZ147" s="39">
        <f t="shared" si="477"/>
        <v>0</v>
      </c>
      <c r="QA147" s="39">
        <f t="shared" si="478"/>
        <v>0</v>
      </c>
      <c r="QB147" s="39">
        <f t="shared" si="479"/>
        <v>0</v>
      </c>
      <c r="QC147" s="39">
        <f t="shared" si="480"/>
        <v>0</v>
      </c>
      <c r="QD147" s="39">
        <f t="shared" si="481"/>
        <v>0</v>
      </c>
      <c r="QE147" s="39">
        <f t="shared" si="482"/>
        <v>0</v>
      </c>
      <c r="QF147" s="39">
        <f t="shared" si="483"/>
        <v>0</v>
      </c>
      <c r="QG147" s="39">
        <f t="shared" ca="1" si="484"/>
        <v>0</v>
      </c>
      <c r="QH147" s="41">
        <f t="shared" si="485"/>
        <v>0</v>
      </c>
      <c r="QI147" s="40">
        <f t="shared" si="486"/>
        <v>44958</v>
      </c>
      <c r="QJ147" s="40">
        <f t="shared" si="487"/>
        <v>44985</v>
      </c>
      <c r="QK147" s="39">
        <f t="array" aca="1" ref="QK147" ca="1">IFERROR(IF($H147&lt;&gt;"",SUM(IF(WEEKDAY(-1+ROW(INDIRECT("1:"&amp;(QJ147-QI147)+1)),2)={1},1,0)),0),0)</f>
        <v>0</v>
      </c>
      <c r="QL147" s="39">
        <f t="array" aca="1" ref="QL147" ca="1">IFERROR(IF($I147&lt;&gt;"",SUM(IF(WEEKDAY(-1+ROW(INDIRECT("1:"&amp;(QJ147-QI147)+1)),2)={2},1,0)),0),0)</f>
        <v>0</v>
      </c>
      <c r="QM147" s="39">
        <f t="array" aca="1" ref="QM147" ca="1">IFERROR(IF($J147&lt;&gt;"",SUM(IF(WEEKDAY(-1+ROW(INDIRECT("1:"&amp;(QJ147-QI147)+1)),2)={3},1,0)),0),0)</f>
        <v>0</v>
      </c>
      <c r="QN147" s="39">
        <f t="array" aca="1" ref="QN147" ca="1">IFERROR(IF($K147&lt;&gt;"",SUM(IF(WEEKDAY(-1+ROW(INDIRECT("1:"&amp;(QJ147-QI147)+1)),2)={4},1,0)),0),0)</f>
        <v>0</v>
      </c>
      <c r="QO147" s="39">
        <f t="array" aca="1" ref="QO147" ca="1">IFERROR(IF($L147&lt;&gt;"",SUM(IF(WEEKDAY(-1+ROW(INDIRECT("1:"&amp;(QJ147-QI147)+1)),2)={5},1,0)),0),0)</f>
        <v>0</v>
      </c>
      <c r="QP147" s="39">
        <f t="array" aca="1" ref="QP147" ca="1">IFERROR(IF($M147&lt;&gt;"",SUM(IF(WEEKDAY(-1+ROW(INDIRECT("1:"&amp;(QJ147-QI147)+1)),2)={6},1,0)),0),0)</f>
        <v>0</v>
      </c>
      <c r="QQ147" s="39">
        <f t="array" aca="1" ref="QQ147" ca="1">IFERROR(IF($N147&lt;&gt;"",SUM(IF(WEEKDAY(-1+ROW(INDIRECT("1:"&amp;(QJ147-QI147)+1)),2)={7},1,0)),0),0)</f>
        <v>0</v>
      </c>
      <c r="QR147" s="39">
        <f t="shared" ca="1" si="488"/>
        <v>0</v>
      </c>
      <c r="QS147" s="39">
        <f t="shared" si="489"/>
        <v>0</v>
      </c>
      <c r="QT147" s="39">
        <f t="shared" si="490"/>
        <v>0</v>
      </c>
      <c r="QU147" s="39">
        <f t="shared" si="491"/>
        <v>0</v>
      </c>
      <c r="QV147" s="39">
        <f t="shared" si="492"/>
        <v>0</v>
      </c>
      <c r="QW147" s="39">
        <f t="shared" si="493"/>
        <v>0</v>
      </c>
      <c r="QX147" s="39">
        <f t="shared" si="494"/>
        <v>0</v>
      </c>
      <c r="QY147" s="39">
        <f t="shared" si="495"/>
        <v>0</v>
      </c>
      <c r="QZ147" s="39">
        <f t="shared" si="496"/>
        <v>0</v>
      </c>
      <c r="RA147" s="39">
        <f t="shared" ca="1" si="497"/>
        <v>0</v>
      </c>
      <c r="RB147" s="41">
        <f t="shared" si="498"/>
        <v>0</v>
      </c>
      <c r="RC147" s="40">
        <f t="shared" si="499"/>
        <v>44986</v>
      </c>
      <c r="RD147" s="40">
        <f t="shared" si="500"/>
        <v>45016</v>
      </c>
      <c r="RE147" s="39">
        <f t="array" aca="1" ref="RE147" ca="1">IFERROR(IF($H147&lt;&gt;"",SUM(IF(WEEKDAY(-1+ROW(INDIRECT("1:"&amp;(RD147-RC147)+1)),2)={1},1,0)),0),0)</f>
        <v>0</v>
      </c>
      <c r="RF147" s="39">
        <f t="array" aca="1" ref="RF147" ca="1">IFERROR(IF($I147&lt;&gt;"",SUM(IF(WEEKDAY(-1+ROW(INDIRECT("1:"&amp;(RD147-RC147)+1)),2)={2},1,0)),0),0)</f>
        <v>0</v>
      </c>
      <c r="RG147" s="39">
        <f t="array" aca="1" ref="RG147" ca="1">IFERROR(IF($J147&lt;&gt;"",SUM(IF(WEEKDAY(-1+ROW(INDIRECT("1:"&amp;(RD147-RC147)+1)),2)={3},1,0)),0),0)</f>
        <v>0</v>
      </c>
      <c r="RH147" s="39">
        <f t="array" aca="1" ref="RH147" ca="1">IFERROR(IF($K147&lt;&gt;"",SUM(IF(WEEKDAY(-1+ROW(INDIRECT("1:"&amp;(RD147-RC147)+1)),2)={4},1,0)),0),0)</f>
        <v>0</v>
      </c>
      <c r="RI147" s="39">
        <f t="array" aca="1" ref="RI147" ca="1">IFERROR(IF($L147&lt;&gt;"",SUM(IF(WEEKDAY(-1+ROW(INDIRECT("1:"&amp;(RD147-RC147)+1)),2)={5},1,0)),0),0)</f>
        <v>0</v>
      </c>
      <c r="RJ147" s="39">
        <f t="array" aca="1" ref="RJ147" ca="1">IFERROR(IF($M147&lt;&gt;"",SUM(IF(WEEKDAY(-1+ROW(INDIRECT("1:"&amp;(RD147-RC147)+1)),2)={6},1,0)),0),0)</f>
        <v>0</v>
      </c>
      <c r="RK147" s="39">
        <f t="array" aca="1" ref="RK147" ca="1">IFERROR(IF($N147&lt;&gt;"",SUM(IF(WEEKDAY(-1+ROW(INDIRECT("1:"&amp;(RD147-RC147)+1)),2)={7},1,0)),0),0)</f>
        <v>0</v>
      </c>
      <c r="RL147" s="39">
        <f t="shared" ca="1" si="501"/>
        <v>0</v>
      </c>
      <c r="RM147" s="39">
        <f t="shared" si="502"/>
        <v>0</v>
      </c>
      <c r="RN147" s="39">
        <f t="shared" si="503"/>
        <v>0</v>
      </c>
      <c r="RO147" s="39">
        <f t="shared" si="504"/>
        <v>0</v>
      </c>
      <c r="RP147" s="39">
        <f t="shared" si="505"/>
        <v>0</v>
      </c>
      <c r="RQ147" s="39">
        <f t="shared" si="506"/>
        <v>0</v>
      </c>
      <c r="RR147" s="39">
        <f t="shared" si="507"/>
        <v>0</v>
      </c>
      <c r="RS147" s="39">
        <f t="shared" si="508"/>
        <v>0</v>
      </c>
      <c r="RT147" s="39">
        <f t="shared" si="509"/>
        <v>0</v>
      </c>
      <c r="RU147" s="39">
        <f t="shared" ca="1" si="510"/>
        <v>0</v>
      </c>
      <c r="RV147" s="41">
        <f t="shared" si="511"/>
        <v>0</v>
      </c>
      <c r="RW147" s="40">
        <f t="shared" si="512"/>
        <v>45017</v>
      </c>
      <c r="RX147" s="40">
        <f t="shared" si="513"/>
        <v>45046</v>
      </c>
      <c r="RY147" s="39">
        <f t="array" aca="1" ref="RY147" ca="1">IFERROR(IF($H147&lt;&gt;"",SUM(IF(WEEKDAY(-1+ROW(INDIRECT("1:"&amp;(RX147-RW147)+1)),2)={1},1,0)),0),0)</f>
        <v>0</v>
      </c>
      <c r="RZ147" s="39">
        <f t="array" aca="1" ref="RZ147" ca="1">IFERROR(IF($I147&lt;&gt;"",SUM(IF(WEEKDAY(-1+ROW(INDIRECT("1:"&amp;(RX147-RW147)+1)),2)={2},1,0)),0),0)</f>
        <v>0</v>
      </c>
      <c r="SA147" s="39">
        <f t="array" aca="1" ref="SA147" ca="1">IFERROR(IF($J147&lt;&gt;"",SUM(IF(WEEKDAY(-1+ROW(INDIRECT("1:"&amp;(RX147-RW147)+1)),2)={3},1,0)),0),0)</f>
        <v>0</v>
      </c>
      <c r="SB147" s="39">
        <f t="array" aca="1" ref="SB147" ca="1">IFERROR(IF($K147&lt;&gt;"",SUM(IF(WEEKDAY(-1+ROW(INDIRECT("1:"&amp;(RX147-RW147)+1)),2)={4},1,0)),0),0)</f>
        <v>0</v>
      </c>
      <c r="SC147" s="39">
        <f t="array" aca="1" ref="SC147" ca="1">IFERROR(IF($L147&lt;&gt;"",SUM(IF(WEEKDAY(-1+ROW(INDIRECT("1:"&amp;(RX147-RW147)+1)),2)={5},1,0)),0),0)</f>
        <v>0</v>
      </c>
      <c r="SD147" s="39">
        <f t="array" aca="1" ref="SD147" ca="1">IFERROR(IF($M147&lt;&gt;"",SUM(IF(WEEKDAY(-1+ROW(INDIRECT("1:"&amp;(RX147-RW147)+1)),2)={6},1,0)),0),0)</f>
        <v>0</v>
      </c>
      <c r="SE147" s="39">
        <f t="array" aca="1" ref="SE147" ca="1">IFERROR(IF($N147&lt;&gt;"",SUM(IF(WEEKDAY(-1+ROW(INDIRECT("1:"&amp;(RX147-RW147)+1)),2)={7},1,0)),0),0)</f>
        <v>0</v>
      </c>
      <c r="SF147" s="39">
        <f t="shared" ca="1" si="514"/>
        <v>0</v>
      </c>
      <c r="SG147" s="39">
        <f t="shared" si="515"/>
        <v>0</v>
      </c>
      <c r="SH147" s="39">
        <f t="shared" si="516"/>
        <v>0</v>
      </c>
      <c r="SI147" s="39">
        <f t="shared" si="517"/>
        <v>0</v>
      </c>
      <c r="SJ147" s="39">
        <f t="shared" si="518"/>
        <v>0</v>
      </c>
      <c r="SK147" s="39">
        <f t="shared" si="519"/>
        <v>0</v>
      </c>
      <c r="SL147" s="39">
        <f t="shared" si="520"/>
        <v>0</v>
      </c>
      <c r="SM147" s="39">
        <f t="shared" si="521"/>
        <v>0</v>
      </c>
      <c r="SN147" s="39">
        <f t="shared" si="522"/>
        <v>0</v>
      </c>
      <c r="SO147" s="39">
        <f t="shared" ca="1" si="523"/>
        <v>0</v>
      </c>
      <c r="SP147" s="41">
        <f t="shared" si="524"/>
        <v>0</v>
      </c>
      <c r="SQ147" s="40">
        <f t="shared" si="525"/>
        <v>45047</v>
      </c>
      <c r="SR147" s="40">
        <f t="shared" si="526"/>
        <v>45077</v>
      </c>
      <c r="SS147" s="39">
        <f t="array" aca="1" ref="SS147" ca="1">IFERROR(IF($H147&lt;&gt;"",SUM(IF(WEEKDAY(-1+ROW(INDIRECT("1:"&amp;(SR147-SQ147)+1)),2)={1},1,0)),0),0)</f>
        <v>0</v>
      </c>
      <c r="ST147" s="39">
        <f t="array" aca="1" ref="ST147" ca="1">IFERROR(IF($I147&lt;&gt;"",SUM(IF(WEEKDAY(-1+ROW(INDIRECT("1:"&amp;(SR147-SQ147)+1)),2)={2},1,0)),0),0)</f>
        <v>0</v>
      </c>
      <c r="SU147" s="39">
        <f t="array" aca="1" ref="SU147" ca="1">IFERROR(IF($J147&lt;&gt;"",SUM(IF(WEEKDAY(-1+ROW(INDIRECT("1:"&amp;(SR147-SQ147)+1)),2)={3},1,0)),0),0)</f>
        <v>0</v>
      </c>
      <c r="SV147" s="39">
        <f t="array" aca="1" ref="SV147" ca="1">IFERROR(IF($K147&lt;&gt;"",SUM(IF(WEEKDAY(-1+ROW(INDIRECT("1:"&amp;(SR147-SQ147)+1)),2)={4},1,0)),0),0)</f>
        <v>0</v>
      </c>
      <c r="SW147" s="39">
        <f t="array" aca="1" ref="SW147" ca="1">IFERROR(IF($L147&lt;&gt;"",SUM(IF(WEEKDAY(-1+ROW(INDIRECT("1:"&amp;(SR147-SQ147)+1)),2)={5},1,0)),0),0)</f>
        <v>0</v>
      </c>
      <c r="SX147" s="39">
        <f t="array" aca="1" ref="SX147" ca="1">IFERROR(IF($M147&lt;&gt;"",SUM(IF(WEEKDAY(-1+ROW(INDIRECT("1:"&amp;(SR147-SQ147)+1)),2)={6},1,0)),0),0)</f>
        <v>0</v>
      </c>
      <c r="SY147" s="39">
        <f t="array" aca="1" ref="SY147" ca="1">IFERROR(IF($N147&lt;&gt;"",SUM(IF(WEEKDAY(-1+ROW(INDIRECT("1:"&amp;(SR147-SQ147)+1)),2)={7},1,0)),0),0)</f>
        <v>0</v>
      </c>
      <c r="SZ147" s="39">
        <f t="shared" ca="1" si="527"/>
        <v>0</v>
      </c>
      <c r="TA147" s="39">
        <f t="shared" si="528"/>
        <v>0</v>
      </c>
      <c r="TB147" s="39">
        <f t="shared" si="529"/>
        <v>0</v>
      </c>
      <c r="TC147" s="39">
        <f t="shared" si="530"/>
        <v>0</v>
      </c>
      <c r="TD147" s="39">
        <f t="shared" si="531"/>
        <v>0</v>
      </c>
      <c r="TE147" s="39">
        <f t="shared" si="532"/>
        <v>0</v>
      </c>
      <c r="TF147" s="39">
        <f t="shared" si="533"/>
        <v>0</v>
      </c>
      <c r="TG147" s="39">
        <f t="shared" si="534"/>
        <v>0</v>
      </c>
      <c r="TH147" s="39">
        <f t="shared" si="535"/>
        <v>0</v>
      </c>
      <c r="TI147" s="39">
        <f t="shared" ca="1" si="536"/>
        <v>0</v>
      </c>
      <c r="TJ147" s="41">
        <f t="shared" si="537"/>
        <v>0</v>
      </c>
      <c r="TK147" s="40">
        <f t="shared" si="538"/>
        <v>45078</v>
      </c>
      <c r="TL147" s="40">
        <f t="shared" si="539"/>
        <v>45107</v>
      </c>
      <c r="TM147" s="39">
        <f t="array" aca="1" ref="TM147" ca="1">IFERROR(IF($H147&lt;&gt;"",SUM(IF(WEEKDAY(-1+ROW(INDIRECT("1:"&amp;(TL147-TK147)+1)),2)={1},1,0)),0),0)</f>
        <v>0</v>
      </c>
      <c r="TN147" s="39">
        <f t="array" aca="1" ref="TN147" ca="1">IFERROR(IF($I147&lt;&gt;"",SUM(IF(WEEKDAY(-1+ROW(INDIRECT("1:"&amp;(TL147-TK147)+1)),2)={2},1,0)),0),0)</f>
        <v>0</v>
      </c>
      <c r="TO147" s="39">
        <f t="array" aca="1" ref="TO147" ca="1">IFERROR(IF($J147&lt;&gt;"",SUM(IF(WEEKDAY(-1+ROW(INDIRECT("1:"&amp;(TL147-TK147)+1)),2)={3},1,0)),0),0)</f>
        <v>0</v>
      </c>
      <c r="TP147" s="39">
        <f t="array" aca="1" ref="TP147" ca="1">IFERROR(IF($K147&lt;&gt;"",SUM(IF(WEEKDAY(-1+ROW(INDIRECT("1:"&amp;(TL147-TK147)+1)),2)={4},1,0)),0),0)</f>
        <v>0</v>
      </c>
      <c r="TQ147" s="39">
        <f t="array" aca="1" ref="TQ147" ca="1">IFERROR(IF($L147&lt;&gt;"",SUM(IF(WEEKDAY(-1+ROW(INDIRECT("1:"&amp;(TL147-TK147)+1)),2)={5},1,0)),0),0)</f>
        <v>0</v>
      </c>
      <c r="TR147" s="39">
        <f t="array" aca="1" ref="TR147" ca="1">IFERROR(IF($M147&lt;&gt;"",SUM(IF(WEEKDAY(-1+ROW(INDIRECT("1:"&amp;(TL147-TK147)+1)),2)={6},1,0)),0),0)</f>
        <v>0</v>
      </c>
      <c r="TS147" s="39">
        <f t="array" aca="1" ref="TS147" ca="1">IFERROR(IF($N147&lt;&gt;"",SUM(IF(WEEKDAY(-1+ROW(INDIRECT("1:"&amp;(TL147-TK147)+1)),2)={7},1,0)),0),0)</f>
        <v>0</v>
      </c>
      <c r="TT147" s="39">
        <f t="shared" ca="1" si="540"/>
        <v>0</v>
      </c>
      <c r="TU147" s="39">
        <f t="shared" si="541"/>
        <v>0</v>
      </c>
      <c r="TV147" s="39">
        <f t="shared" si="542"/>
        <v>0</v>
      </c>
      <c r="TW147" s="39">
        <f t="shared" si="543"/>
        <v>0</v>
      </c>
      <c r="TX147" s="39">
        <f t="shared" si="544"/>
        <v>0</v>
      </c>
      <c r="TY147" s="39">
        <f t="shared" si="545"/>
        <v>0</v>
      </c>
      <c r="TZ147" s="39">
        <f t="shared" si="546"/>
        <v>0</v>
      </c>
      <c r="UA147" s="39">
        <f t="shared" si="547"/>
        <v>0</v>
      </c>
      <c r="UB147" s="39">
        <f t="shared" si="548"/>
        <v>0</v>
      </c>
      <c r="UC147" s="39">
        <f t="shared" ca="1" si="549"/>
        <v>0</v>
      </c>
      <c r="UD147" s="41">
        <f t="shared" si="550"/>
        <v>0</v>
      </c>
      <c r="UE147" s="40">
        <f t="shared" si="551"/>
        <v>45108</v>
      </c>
      <c r="UF147" s="40">
        <f t="shared" si="552"/>
        <v>45138</v>
      </c>
      <c r="UG147" s="39">
        <f t="array" aca="1" ref="UG147" ca="1">IFERROR(IF($H147&lt;&gt;"",SUM(IF(WEEKDAY(-1+ROW(INDIRECT("1:"&amp;(UF147-UE147)+1)),2)={1},1,0)),0),0)</f>
        <v>0</v>
      </c>
      <c r="UH147" s="39">
        <f t="array" aca="1" ref="UH147" ca="1">IFERROR(IF($I147&lt;&gt;"",SUM(IF(WEEKDAY(-1+ROW(INDIRECT("1:"&amp;(UF147-UE147)+1)),2)={2},1,0)),0),0)</f>
        <v>0</v>
      </c>
      <c r="UI147" s="39">
        <f t="array" aca="1" ref="UI147" ca="1">IFERROR(IF($J147&lt;&gt;"",SUM(IF(WEEKDAY(-1+ROW(INDIRECT("1:"&amp;(UF147-UE147)+1)),2)={3},1,0)),0),0)</f>
        <v>0</v>
      </c>
      <c r="UJ147" s="39">
        <f t="array" aca="1" ref="UJ147" ca="1">IFERROR(IF($K147&lt;&gt;"",SUM(IF(WEEKDAY(-1+ROW(INDIRECT("1:"&amp;(UF147-UE147)+1)),2)={4},1,0)),0),0)</f>
        <v>0</v>
      </c>
      <c r="UK147" s="39">
        <f t="array" aca="1" ref="UK147" ca="1">IFERROR(IF($L147&lt;&gt;"",SUM(IF(WEEKDAY(-1+ROW(INDIRECT("1:"&amp;(UF147-UE147)+1)),2)={5},1,0)),0),0)</f>
        <v>0</v>
      </c>
      <c r="UL147" s="39">
        <f t="array" aca="1" ref="UL147" ca="1">IFERROR(IF($M147&lt;&gt;"",SUM(IF(WEEKDAY(-1+ROW(INDIRECT("1:"&amp;(UF147-UE147)+1)),2)={6},1,0)),0),0)</f>
        <v>0</v>
      </c>
      <c r="UM147" s="39">
        <f t="array" aca="1" ref="UM147" ca="1">IFERROR(IF($N147&lt;&gt;"",SUM(IF(WEEKDAY(-1+ROW(INDIRECT("1:"&amp;(UF147-UE147)+1)),2)={7},1,0)),0),0)</f>
        <v>0</v>
      </c>
      <c r="UN147" s="39">
        <f t="shared" ca="1" si="553"/>
        <v>0</v>
      </c>
      <c r="UO147" s="39">
        <f t="shared" si="554"/>
        <v>0</v>
      </c>
      <c r="UP147" s="39">
        <f t="shared" si="555"/>
        <v>0</v>
      </c>
      <c r="UQ147" s="39">
        <f t="shared" si="556"/>
        <v>0</v>
      </c>
      <c r="UR147" s="39">
        <f t="shared" si="557"/>
        <v>0</v>
      </c>
      <c r="US147" s="39">
        <f t="shared" si="558"/>
        <v>0</v>
      </c>
      <c r="UT147" s="39">
        <f t="shared" si="559"/>
        <v>0</v>
      </c>
      <c r="UU147" s="39">
        <f t="shared" si="560"/>
        <v>0</v>
      </c>
      <c r="UV147" s="39">
        <f t="shared" si="561"/>
        <v>0</v>
      </c>
      <c r="UW147" s="39">
        <f t="shared" ca="1" si="562"/>
        <v>0</v>
      </c>
      <c r="UX147" s="41">
        <f t="shared" si="563"/>
        <v>0</v>
      </c>
      <c r="UY147" s="40">
        <f t="shared" si="564"/>
        <v>45139</v>
      </c>
      <c r="UZ147" s="40">
        <f t="shared" si="565"/>
        <v>45169</v>
      </c>
      <c r="VA147" s="39">
        <f t="array" aca="1" ref="VA147" ca="1">IFERROR(IF($H147&lt;&gt;"",SUM(IF(WEEKDAY(-1+ROW(INDIRECT("1:"&amp;(UZ147-UY147)+1)),2)={1},1,0)),0),0)</f>
        <v>0</v>
      </c>
      <c r="VB147" s="39">
        <f t="array" aca="1" ref="VB147" ca="1">IFERROR(IF($I147&lt;&gt;"",SUM(IF(WEEKDAY(-1+ROW(INDIRECT("1:"&amp;(UZ147-UY147)+1)),2)={2},1,0)),0),0)</f>
        <v>0</v>
      </c>
      <c r="VC147" s="39">
        <f t="array" aca="1" ref="VC147" ca="1">IFERROR(IF($J147&lt;&gt;"",SUM(IF(WEEKDAY(-1+ROW(INDIRECT("1:"&amp;(UZ147-UY147)+1)),2)={3},1,0)),0),0)</f>
        <v>0</v>
      </c>
      <c r="VD147" s="39">
        <f t="array" aca="1" ref="VD147" ca="1">IFERROR(IF($K147&lt;&gt;"",SUM(IF(WEEKDAY(-1+ROW(INDIRECT("1:"&amp;(UZ147-UY147)+1)),2)={4},1,0)),0),0)</f>
        <v>0</v>
      </c>
      <c r="VE147" s="39">
        <f t="array" aca="1" ref="VE147" ca="1">IFERROR(IF($L147&lt;&gt;"",SUM(IF(WEEKDAY(-1+ROW(INDIRECT("1:"&amp;(UZ147-UY147)+1)),2)={5},1,0)),0),0)</f>
        <v>0</v>
      </c>
      <c r="VF147" s="39">
        <f t="array" aca="1" ref="VF147" ca="1">IFERROR(IF($M147&lt;&gt;"",SUM(IF(WEEKDAY(-1+ROW(INDIRECT("1:"&amp;(UZ147-UY147)+1)),2)={6},1,0)),0),0)</f>
        <v>0</v>
      </c>
      <c r="VG147" s="39">
        <f t="array" aca="1" ref="VG147" ca="1">IFERROR(IF($N147&lt;&gt;"",SUM(IF(WEEKDAY(-1+ROW(INDIRECT("1:"&amp;(UZ147-UY147)+1)),2)={7},1,0)),0),0)</f>
        <v>0</v>
      </c>
      <c r="VH147" s="39">
        <f t="shared" ca="1" si="566"/>
        <v>0</v>
      </c>
      <c r="VI147" s="39">
        <f t="shared" si="567"/>
        <v>0</v>
      </c>
      <c r="VJ147" s="39">
        <f t="shared" si="568"/>
        <v>0</v>
      </c>
      <c r="VK147" s="39">
        <f t="shared" si="569"/>
        <v>0</v>
      </c>
      <c r="VL147" s="39">
        <f t="shared" si="570"/>
        <v>0</v>
      </c>
      <c r="VM147" s="39">
        <f t="shared" si="571"/>
        <v>0</v>
      </c>
      <c r="VN147" s="39">
        <f t="shared" si="572"/>
        <v>0</v>
      </c>
      <c r="VO147" s="39">
        <f t="shared" si="573"/>
        <v>0</v>
      </c>
      <c r="VP147" s="39">
        <f t="shared" si="574"/>
        <v>0</v>
      </c>
      <c r="VQ147" s="39">
        <f t="shared" ca="1" si="575"/>
        <v>0</v>
      </c>
      <c r="VR147" s="41">
        <f t="shared" si="576"/>
        <v>0</v>
      </c>
      <c r="VS147" s="40">
        <f t="shared" si="577"/>
        <v>45170</v>
      </c>
      <c r="VT147" s="40">
        <f t="shared" si="578"/>
        <v>45199</v>
      </c>
      <c r="VU147" s="39">
        <f t="array" aca="1" ref="VU147" ca="1">IFERROR(IF($H147&lt;&gt;"",SUM(IF(WEEKDAY(-1+ROW(INDIRECT("1:"&amp;(VT147-VS147)+1)),2)={1},1,0)),0),0)</f>
        <v>0</v>
      </c>
      <c r="VV147" s="39">
        <f t="array" aca="1" ref="VV147" ca="1">IFERROR(IF($I147&lt;&gt;"",SUM(IF(WEEKDAY(-1+ROW(INDIRECT("1:"&amp;(VT147-VS147)+1)),2)={2},1,0)),0),0)</f>
        <v>0</v>
      </c>
      <c r="VW147" s="39">
        <f t="array" aca="1" ref="VW147" ca="1">IFERROR(IF($J147&lt;&gt;"",SUM(IF(WEEKDAY(-1+ROW(INDIRECT("1:"&amp;(VT147-VS147)+1)),2)={3},1,0)),0),0)</f>
        <v>0</v>
      </c>
      <c r="VX147" s="39">
        <f t="array" aca="1" ref="VX147" ca="1">IFERROR(IF($K147&lt;&gt;"",SUM(IF(WEEKDAY(-1+ROW(INDIRECT("1:"&amp;(VT147-VS147)+1)),2)={4},1,0)),0),0)</f>
        <v>0</v>
      </c>
      <c r="VY147" s="39">
        <f t="array" aca="1" ref="VY147" ca="1">IFERROR(IF($L147&lt;&gt;"",SUM(IF(WEEKDAY(-1+ROW(INDIRECT("1:"&amp;(VT147-VS147)+1)),2)={5},1,0)),0),0)</f>
        <v>0</v>
      </c>
      <c r="VZ147" s="39">
        <f t="array" aca="1" ref="VZ147" ca="1">IFERROR(IF($M147&lt;&gt;"",SUM(IF(WEEKDAY(-1+ROW(INDIRECT("1:"&amp;(VT147-VS147)+1)),2)={6},1,0)),0),0)</f>
        <v>0</v>
      </c>
      <c r="WA147" s="39">
        <f t="array" aca="1" ref="WA147" ca="1">IFERROR(IF($N147&lt;&gt;"",SUM(IF(WEEKDAY(-1+ROW(INDIRECT("1:"&amp;(VT147-VS147)+1)),2)={7},1,0)),0),0)</f>
        <v>0</v>
      </c>
      <c r="WB147" s="39">
        <f t="shared" ca="1" si="579"/>
        <v>0</v>
      </c>
      <c r="WC147" s="39">
        <f t="shared" si="580"/>
        <v>0</v>
      </c>
      <c r="WD147" s="39">
        <f t="shared" si="581"/>
        <v>0</v>
      </c>
      <c r="WE147" s="39">
        <f t="shared" si="582"/>
        <v>0</v>
      </c>
      <c r="WF147" s="39">
        <f t="shared" si="583"/>
        <v>0</v>
      </c>
      <c r="WG147" s="39">
        <f t="shared" si="584"/>
        <v>0</v>
      </c>
      <c r="WH147" s="39">
        <f t="shared" si="585"/>
        <v>0</v>
      </c>
      <c r="WI147" s="39">
        <f t="shared" si="586"/>
        <v>0</v>
      </c>
      <c r="WJ147" s="39">
        <f t="shared" si="587"/>
        <v>0</v>
      </c>
      <c r="WK147" s="39">
        <f t="shared" ca="1" si="588"/>
        <v>0</v>
      </c>
      <c r="WL147" s="41">
        <f t="shared" si="589"/>
        <v>0</v>
      </c>
      <c r="WM147" s="40">
        <f t="shared" si="590"/>
        <v>45200</v>
      </c>
      <c r="WN147" s="40">
        <f t="shared" si="591"/>
        <v>45230</v>
      </c>
      <c r="WO147" s="39">
        <f t="array" aca="1" ref="WO147" ca="1">IFERROR(IF($H147&lt;&gt;"",SUM(IF(WEEKDAY(-1+ROW(INDIRECT("1:"&amp;(WN147-WM147)+1)),2)={1},1,0)),0),0)</f>
        <v>0</v>
      </c>
      <c r="WP147" s="39">
        <f t="array" aca="1" ref="WP147" ca="1">IFERROR(IF($I147&lt;&gt;"",SUM(IF(WEEKDAY(-1+ROW(INDIRECT("1:"&amp;(WN147-WM147)+1)),2)={2},1,0)),0),0)</f>
        <v>0</v>
      </c>
      <c r="WQ147" s="39">
        <f t="array" aca="1" ref="WQ147" ca="1">IFERROR(IF($J147&lt;&gt;"",SUM(IF(WEEKDAY(-1+ROW(INDIRECT("1:"&amp;(WN147-WM147)+1)),2)={3},1,0)),0),0)</f>
        <v>0</v>
      </c>
      <c r="WR147" s="39">
        <f t="array" aca="1" ref="WR147" ca="1">IFERROR(IF($K147&lt;&gt;"",SUM(IF(WEEKDAY(-1+ROW(INDIRECT("1:"&amp;(WN147-WM147)+1)),2)={4},1,0)),0),0)</f>
        <v>0</v>
      </c>
      <c r="WS147" s="39">
        <f t="array" aca="1" ref="WS147" ca="1">IFERROR(IF($L147&lt;&gt;"",SUM(IF(WEEKDAY(-1+ROW(INDIRECT("1:"&amp;(WN147-WM147)+1)),2)={5},1,0)),0),0)</f>
        <v>0</v>
      </c>
      <c r="WT147" s="39">
        <f t="array" aca="1" ref="WT147" ca="1">IFERROR(IF($M147&lt;&gt;"",SUM(IF(WEEKDAY(-1+ROW(INDIRECT("1:"&amp;(WN147-WM147)+1)),2)={6},1,0)),0),0)</f>
        <v>0</v>
      </c>
      <c r="WU147" s="39">
        <f t="array" aca="1" ref="WU147" ca="1">IFERROR(IF($N147&lt;&gt;"",SUM(IF(WEEKDAY(-1+ROW(INDIRECT("1:"&amp;(WN147-WM147)+1)),2)={7},1,0)),0),0)</f>
        <v>0</v>
      </c>
      <c r="WV147" s="39">
        <f t="shared" ca="1" si="592"/>
        <v>0</v>
      </c>
      <c r="WW147" s="39">
        <f t="shared" si="593"/>
        <v>0</v>
      </c>
      <c r="WX147" s="39">
        <f t="shared" si="594"/>
        <v>0</v>
      </c>
      <c r="WY147" s="39">
        <f t="shared" si="595"/>
        <v>0</v>
      </c>
      <c r="WZ147" s="39">
        <f t="shared" si="596"/>
        <v>0</v>
      </c>
      <c r="XA147" s="39">
        <f t="shared" si="597"/>
        <v>0</v>
      </c>
      <c r="XB147" s="39">
        <f t="shared" si="598"/>
        <v>0</v>
      </c>
      <c r="XC147" s="39">
        <f t="shared" si="599"/>
        <v>0</v>
      </c>
      <c r="XD147" s="39">
        <f t="shared" si="600"/>
        <v>0</v>
      </c>
      <c r="XE147" s="39">
        <f t="shared" ca="1" si="601"/>
        <v>0</v>
      </c>
      <c r="XF147" s="41">
        <f t="shared" si="602"/>
        <v>0</v>
      </c>
      <c r="XG147" s="40">
        <f t="shared" si="603"/>
        <v>45231</v>
      </c>
      <c r="XH147" s="40">
        <f t="shared" si="604"/>
        <v>45260</v>
      </c>
      <c r="XI147" s="39">
        <f t="array" aca="1" ref="XI147" ca="1">IFERROR(IF($H147&lt;&gt;"",SUM(IF(WEEKDAY(-1+ROW(INDIRECT("1:"&amp;(XH147-XG147)+1)),2)={1},1,0)),0),0)</f>
        <v>0</v>
      </c>
      <c r="XJ147" s="39">
        <f t="array" aca="1" ref="XJ147" ca="1">IFERROR(IF($I147&lt;&gt;"",SUM(IF(WEEKDAY(-1+ROW(INDIRECT("1:"&amp;(XH147-XG147)+1)),2)={2},1,0)),0),0)</f>
        <v>0</v>
      </c>
      <c r="XK147" s="39">
        <f t="array" aca="1" ref="XK147" ca="1">IFERROR(IF($J147&lt;&gt;"",SUM(IF(WEEKDAY(-1+ROW(INDIRECT("1:"&amp;(XH147-XG147)+1)),2)={3},1,0)),0),0)</f>
        <v>0</v>
      </c>
      <c r="XL147" s="39">
        <f t="array" aca="1" ref="XL147" ca="1">IFERROR(IF($K147&lt;&gt;"",SUM(IF(WEEKDAY(-1+ROW(INDIRECT("1:"&amp;(XH147-XG147)+1)),2)={4},1,0)),0),0)</f>
        <v>0</v>
      </c>
      <c r="XM147" s="39">
        <f t="array" aca="1" ref="XM147" ca="1">IFERROR(IF($L147&lt;&gt;"",SUM(IF(WEEKDAY(-1+ROW(INDIRECT("1:"&amp;(XH147-XG147)+1)),2)={5},1,0)),0),0)</f>
        <v>0</v>
      </c>
      <c r="XN147" s="39">
        <f t="array" aca="1" ref="XN147" ca="1">IFERROR(IF($M147&lt;&gt;"",SUM(IF(WEEKDAY(-1+ROW(INDIRECT("1:"&amp;(XH147-XG147)+1)),2)={6},1,0)),0),0)</f>
        <v>0</v>
      </c>
      <c r="XO147" s="39">
        <f t="array" aca="1" ref="XO147" ca="1">IFERROR(IF($N147&lt;&gt;"",SUM(IF(WEEKDAY(-1+ROW(INDIRECT("1:"&amp;(XH147-XG147)+1)),2)={7},1,0)),0),0)</f>
        <v>0</v>
      </c>
      <c r="XP147" s="39">
        <f t="shared" ca="1" si="605"/>
        <v>0</v>
      </c>
      <c r="XQ147" s="39">
        <f t="shared" si="606"/>
        <v>0</v>
      </c>
      <c r="XR147" s="39">
        <f t="shared" si="607"/>
        <v>0</v>
      </c>
      <c r="XS147" s="39">
        <f t="shared" si="608"/>
        <v>0</v>
      </c>
      <c r="XT147" s="39">
        <f t="shared" si="609"/>
        <v>0</v>
      </c>
      <c r="XU147" s="39">
        <f t="shared" si="610"/>
        <v>0</v>
      </c>
      <c r="XV147" s="39">
        <f t="shared" si="611"/>
        <v>0</v>
      </c>
      <c r="XW147" s="39">
        <f t="shared" si="612"/>
        <v>0</v>
      </c>
      <c r="XX147" s="39">
        <f t="shared" si="613"/>
        <v>0</v>
      </c>
      <c r="XY147" s="39">
        <f t="shared" ca="1" si="614"/>
        <v>0</v>
      </c>
      <c r="XZ147" s="41">
        <f t="shared" si="615"/>
        <v>0</v>
      </c>
      <c r="YA147" s="40">
        <f t="shared" si="616"/>
        <v>45261</v>
      </c>
      <c r="YB147" s="40">
        <f t="shared" si="617"/>
        <v>45291</v>
      </c>
      <c r="YC147" s="39">
        <f t="array" aca="1" ref="YC147" ca="1">IFERROR(IF($H147&lt;&gt;"",SUM(IF(WEEKDAY(-1+ROW(INDIRECT("1:"&amp;(YB147-YA147)+1)),2)={1},1,0)),0),0)</f>
        <v>0</v>
      </c>
      <c r="YD147" s="39">
        <f t="array" aca="1" ref="YD147" ca="1">IFERROR(IF($I147&lt;&gt;"",SUM(IF(WEEKDAY(-1+ROW(INDIRECT("1:"&amp;(YB147-YA147)+1)),2)={2},1,0)),0),0)</f>
        <v>0</v>
      </c>
      <c r="YE147" s="39">
        <f t="array" aca="1" ref="YE147" ca="1">IFERROR(IF($J147&lt;&gt;"",SUM(IF(WEEKDAY(-1+ROW(INDIRECT("1:"&amp;(YB147-YA147)+1)),2)={3},1,0)),0),0)</f>
        <v>0</v>
      </c>
      <c r="YF147" s="39">
        <f t="array" aca="1" ref="YF147" ca="1">IFERROR(IF($K147&lt;&gt;"",SUM(IF(WEEKDAY(-1+ROW(INDIRECT("1:"&amp;(YB147-YA147)+1)),2)={4},1,0)),0),0)</f>
        <v>0</v>
      </c>
      <c r="YG147" s="39">
        <f t="array" aca="1" ref="YG147" ca="1">IFERROR(IF($L147&lt;&gt;"",SUM(IF(WEEKDAY(-1+ROW(INDIRECT("1:"&amp;(YB147-YA147)+1)),2)={5},1,0)),0),0)</f>
        <v>0</v>
      </c>
      <c r="YH147" s="39">
        <f t="array" aca="1" ref="YH147" ca="1">IFERROR(IF($M147&lt;&gt;"",SUM(IF(WEEKDAY(-1+ROW(INDIRECT("1:"&amp;(YB147-YA147)+1)),2)={6},1,0)),0),0)</f>
        <v>0</v>
      </c>
      <c r="YI147" s="39">
        <f t="array" aca="1" ref="YI147" ca="1">IFERROR(IF($N147&lt;&gt;"",SUM(IF(WEEKDAY(-1+ROW(INDIRECT("1:"&amp;(YB147-YA147)+1)),2)={7},1,0)),0),0)</f>
        <v>0</v>
      </c>
      <c r="YJ147" s="39">
        <f t="shared" ca="1" si="618"/>
        <v>0</v>
      </c>
      <c r="YK147" s="39">
        <f t="shared" si="619"/>
        <v>0</v>
      </c>
      <c r="YL147" s="39">
        <f t="shared" si="620"/>
        <v>0</v>
      </c>
      <c r="YM147" s="39">
        <f t="shared" si="621"/>
        <v>0</v>
      </c>
      <c r="YN147" s="39">
        <f t="shared" si="622"/>
        <v>0</v>
      </c>
      <c r="YO147" s="39">
        <f t="shared" si="623"/>
        <v>0</v>
      </c>
      <c r="YP147" s="39">
        <f t="shared" si="624"/>
        <v>0</v>
      </c>
      <c r="YQ147" s="39">
        <f t="shared" si="625"/>
        <v>0</v>
      </c>
      <c r="YR147" s="39">
        <f t="shared" si="626"/>
        <v>0</v>
      </c>
      <c r="YS147" s="39">
        <f t="shared" ca="1" si="627"/>
        <v>0</v>
      </c>
    </row>
    <row r="148" spans="2:669" x14ac:dyDescent="0.25">
      <c r="B148" s="71">
        <v>138</v>
      </c>
      <c r="C148" s="71"/>
      <c r="D148" s="71"/>
      <c r="E148" s="71"/>
      <c r="F148" s="71"/>
      <c r="G148" s="73"/>
      <c r="H148" s="74"/>
      <c r="I148" s="75"/>
      <c r="J148" s="75"/>
      <c r="K148" s="75"/>
      <c r="L148" s="75"/>
      <c r="M148" s="75"/>
      <c r="N148" s="73"/>
      <c r="O148" s="74"/>
      <c r="P148" s="75"/>
      <c r="Q148" s="75"/>
      <c r="R148" s="75"/>
      <c r="S148" s="75"/>
      <c r="T148" s="75"/>
      <c r="U148" s="75"/>
      <c r="V148" s="73"/>
      <c r="W148" s="95"/>
      <c r="X148" s="96"/>
      <c r="Y148" s="96"/>
      <c r="Z148" s="96"/>
      <c r="AA148" s="96"/>
      <c r="AB148" s="96"/>
      <c r="AC148" s="96"/>
      <c r="AD148" s="96"/>
      <c r="AE148" s="96"/>
      <c r="AF148" s="96"/>
      <c r="AG148" s="96"/>
      <c r="AH148" s="96"/>
      <c r="AI148" s="96"/>
      <c r="AJ148" s="96"/>
      <c r="AK148" s="96"/>
      <c r="AL148" s="96"/>
      <c r="AM148" s="96"/>
      <c r="AN148" s="96"/>
      <c r="AO148" s="96"/>
      <c r="AP148" s="96"/>
      <c r="AQ148" s="96"/>
      <c r="AR148" s="96"/>
      <c r="AS148" s="96"/>
      <c r="AT148" s="96"/>
      <c r="AU148" s="96"/>
      <c r="AV148" s="96"/>
      <c r="AW148" s="96"/>
      <c r="AX148" s="96"/>
      <c r="AY148" s="96"/>
      <c r="AZ148" s="96"/>
      <c r="BA148" s="96"/>
      <c r="BB148" s="96"/>
      <c r="BC148" s="96"/>
      <c r="BD148" s="96"/>
      <c r="BE148" s="96"/>
      <c r="BF148" s="96"/>
      <c r="BG148" s="96"/>
      <c r="BH148" s="96"/>
      <c r="BI148" s="96"/>
      <c r="BJ148" s="96"/>
      <c r="BK148" s="96"/>
      <c r="BL148" s="96"/>
      <c r="BM148" s="96"/>
      <c r="BN148" s="96"/>
      <c r="BO148" s="96"/>
      <c r="BP148" s="96"/>
      <c r="BQ148" s="96"/>
      <c r="BR148" s="96"/>
      <c r="BS148" s="96"/>
      <c r="BT148" s="96"/>
      <c r="BU148" s="96"/>
      <c r="BV148" s="96"/>
      <c r="BW148" s="96"/>
      <c r="BX148" s="96"/>
      <c r="BY148" s="96"/>
      <c r="BZ148" s="96"/>
      <c r="CA148" s="96"/>
      <c r="CB148" s="96"/>
      <c r="CC148" s="96"/>
      <c r="CD148" s="96"/>
      <c r="CE148" s="96"/>
      <c r="CF148" s="96"/>
      <c r="CG148" s="96"/>
      <c r="CH148" s="96"/>
      <c r="CI148" s="96"/>
      <c r="CJ148" s="96"/>
      <c r="CK148" s="96"/>
      <c r="CL148" s="96"/>
      <c r="CM148" s="96"/>
      <c r="CN148" s="96"/>
      <c r="CO148" s="96"/>
      <c r="CP148" s="96"/>
      <c r="CQ148" s="96"/>
      <c r="CR148" s="96"/>
      <c r="CS148" s="96"/>
      <c r="CT148" s="96"/>
      <c r="CU148" s="96"/>
      <c r="CV148" s="96"/>
      <c r="CW148" s="96"/>
      <c r="CX148" s="96"/>
      <c r="CY148" s="96"/>
      <c r="CZ148" s="96"/>
      <c r="DA148" s="96"/>
      <c r="DB148" s="96"/>
      <c r="DC148" s="96"/>
      <c r="DD148" s="96"/>
      <c r="DE148" s="96"/>
      <c r="DF148" s="96"/>
      <c r="DG148" s="96"/>
      <c r="DH148" s="96"/>
      <c r="DI148" s="96"/>
      <c r="DJ148" s="96"/>
      <c r="DK148" s="96"/>
      <c r="DL148" s="96"/>
      <c r="DM148" s="96"/>
      <c r="DN148" s="96"/>
      <c r="DO148" s="96"/>
      <c r="DP148" s="96"/>
      <c r="DQ148" s="96"/>
      <c r="DR148" s="96"/>
      <c r="DS148" s="96"/>
      <c r="DT148" s="96"/>
      <c r="DU148" s="96"/>
      <c r="DV148" s="96"/>
      <c r="DW148" s="96"/>
      <c r="DX148" s="96"/>
      <c r="DY148" s="96"/>
      <c r="DZ148" s="96"/>
      <c r="EA148" s="96"/>
      <c r="EB148" s="96"/>
      <c r="EC148" s="96"/>
      <c r="ED148" s="96"/>
      <c r="EE148" s="96"/>
      <c r="EF148" s="96"/>
      <c r="EG148" s="96"/>
      <c r="EH148" s="96"/>
      <c r="EI148" s="96"/>
      <c r="EJ148" s="96"/>
      <c r="EK148" s="96"/>
      <c r="EL148" s="96"/>
      <c r="EM148" s="96"/>
      <c r="EN148" s="96"/>
      <c r="EO148" s="96"/>
      <c r="EP148" s="96"/>
      <c r="EQ148" s="96"/>
      <c r="ER148" s="96"/>
      <c r="ES148" s="96"/>
      <c r="ET148" s="96"/>
      <c r="EU148" s="96"/>
      <c r="EV148" s="96"/>
      <c r="EW148" s="96"/>
      <c r="EX148" s="96"/>
      <c r="EY148" s="96"/>
      <c r="EZ148" s="96"/>
      <c r="FA148" s="96"/>
      <c r="FB148" s="96"/>
      <c r="FC148" s="96"/>
      <c r="FD148" s="96"/>
      <c r="FE148" s="96"/>
      <c r="FF148" s="96"/>
      <c r="FG148" s="96"/>
      <c r="FH148" s="96"/>
      <c r="FI148" s="96"/>
      <c r="FJ148" s="96"/>
      <c r="FK148" s="96"/>
      <c r="FL148" s="96"/>
      <c r="FM148" s="96"/>
      <c r="FN148" s="96"/>
      <c r="FO148" s="96"/>
      <c r="FP148" s="96"/>
      <c r="FQ148" s="96"/>
      <c r="FR148" s="96"/>
      <c r="FS148" s="96"/>
      <c r="FT148" s="96"/>
      <c r="FU148" s="96"/>
      <c r="FV148" s="96"/>
      <c r="FW148" s="96"/>
      <c r="FX148" s="96"/>
      <c r="FY148" s="96"/>
      <c r="FZ148" s="96"/>
      <c r="GA148" s="96"/>
      <c r="GB148" s="96"/>
      <c r="GC148" s="96"/>
      <c r="GD148" s="96"/>
      <c r="GE148" s="96"/>
      <c r="GF148" s="96"/>
      <c r="GG148" s="96"/>
      <c r="GH148" s="96"/>
      <c r="GI148" s="96"/>
      <c r="GJ148" s="96"/>
      <c r="GK148" s="96"/>
      <c r="GL148" s="96"/>
      <c r="GM148" s="96"/>
      <c r="GN148" s="96"/>
      <c r="GO148" s="96"/>
      <c r="GP148" s="96"/>
      <c r="GQ148" s="96"/>
      <c r="GR148" s="96"/>
      <c r="GS148" s="96"/>
      <c r="GT148" s="96"/>
      <c r="GU148" s="96"/>
      <c r="GV148" s="96"/>
      <c r="GW148" s="96"/>
      <c r="GX148" s="96"/>
      <c r="GY148" s="96"/>
      <c r="GZ148" s="96"/>
      <c r="HA148" s="96"/>
      <c r="HB148" s="96"/>
      <c r="HC148" s="96"/>
      <c r="HD148" s="96"/>
      <c r="HE148" s="96"/>
      <c r="HF148" s="96"/>
      <c r="HG148" s="96"/>
      <c r="HH148" s="96"/>
      <c r="HI148" s="96"/>
      <c r="HJ148" s="96"/>
      <c r="HK148" s="96"/>
      <c r="HL148" s="96"/>
      <c r="HM148" s="96"/>
      <c r="HN148" s="96"/>
      <c r="HO148" s="96"/>
      <c r="HP148" s="96"/>
      <c r="HQ148" s="96"/>
      <c r="HR148" s="96"/>
      <c r="HS148" s="96"/>
      <c r="HT148" s="96"/>
      <c r="HU148" s="96"/>
      <c r="HV148" s="96"/>
      <c r="HW148" s="96"/>
      <c r="HX148" s="96"/>
      <c r="HY148" s="96"/>
      <c r="HZ148" s="96"/>
      <c r="IA148" s="96"/>
      <c r="IB148" s="96"/>
      <c r="IC148" s="96"/>
      <c r="ID148" s="96"/>
      <c r="IE148" s="96"/>
      <c r="IF148" s="96"/>
      <c r="IG148" s="96"/>
      <c r="IH148" s="96"/>
      <c r="II148" s="96"/>
      <c r="IJ148" s="96"/>
      <c r="IK148" s="96"/>
      <c r="IL148" s="96"/>
      <c r="IM148" s="96"/>
      <c r="IN148" s="96"/>
      <c r="IO148" s="96"/>
      <c r="IP148" s="96"/>
      <c r="IQ148" s="96"/>
      <c r="IR148" s="96"/>
      <c r="IS148" s="96"/>
      <c r="IT148" s="96"/>
      <c r="IU148" s="96"/>
      <c r="IV148" s="96"/>
      <c r="IW148" s="96"/>
      <c r="IX148" s="96"/>
      <c r="IY148" s="96"/>
      <c r="IZ148" s="96"/>
      <c r="JA148" s="96"/>
      <c r="JB148" s="96"/>
      <c r="JC148" s="96"/>
      <c r="JD148" s="96"/>
      <c r="JE148" s="96"/>
      <c r="JF148" s="96"/>
      <c r="JG148" s="96"/>
      <c r="JH148" s="96"/>
      <c r="JI148" s="96"/>
      <c r="JJ148" s="96"/>
      <c r="JK148" s="96"/>
      <c r="JL148" s="96"/>
      <c r="JM148" s="96"/>
      <c r="JN148" s="96"/>
      <c r="JO148" s="96"/>
      <c r="JP148" s="96"/>
      <c r="JQ148" s="96"/>
      <c r="JR148" s="96"/>
      <c r="JS148" s="96"/>
      <c r="JT148" s="96"/>
      <c r="JU148" s="96"/>
      <c r="JV148" s="96"/>
      <c r="JW148" s="96"/>
      <c r="JX148" s="96"/>
      <c r="JY148" s="96"/>
      <c r="JZ148" s="96"/>
      <c r="KA148" s="96"/>
      <c r="KB148" s="96"/>
      <c r="KC148" s="96"/>
      <c r="KD148" s="96"/>
      <c r="KE148" s="96"/>
      <c r="KF148" s="96"/>
      <c r="KG148" s="96"/>
      <c r="KH148" s="96"/>
      <c r="KI148" s="96"/>
      <c r="KJ148" s="96"/>
      <c r="KK148" s="96"/>
      <c r="KL148" s="96"/>
      <c r="KM148" s="96"/>
      <c r="KN148" s="96"/>
      <c r="KO148" s="96"/>
      <c r="KP148" s="96"/>
      <c r="KQ148" s="96"/>
      <c r="KR148" s="96"/>
      <c r="KS148" s="96"/>
      <c r="KT148" s="96"/>
      <c r="KU148" s="96"/>
      <c r="KV148" s="96"/>
      <c r="KW148" s="96"/>
      <c r="KX148" s="96"/>
      <c r="KY148" s="96"/>
      <c r="KZ148" s="96"/>
      <c r="LA148" s="96"/>
      <c r="LB148" s="96"/>
      <c r="LC148" s="96"/>
      <c r="LD148" s="96"/>
      <c r="LE148" s="96"/>
      <c r="LF148" s="96"/>
      <c r="LG148" s="96"/>
      <c r="LH148" s="96"/>
      <c r="LI148" s="96"/>
      <c r="LJ148" s="96"/>
      <c r="LK148" s="96"/>
      <c r="LL148" s="96"/>
      <c r="LM148" s="96"/>
      <c r="LN148" s="96"/>
      <c r="LO148" s="96"/>
      <c r="LP148" s="96"/>
      <c r="LQ148" s="96"/>
      <c r="LR148" s="96"/>
      <c r="LS148" s="96"/>
      <c r="LT148" s="96"/>
      <c r="LU148" s="96"/>
      <c r="LV148" s="96"/>
      <c r="LW148" s="96"/>
      <c r="LX148" s="96"/>
      <c r="LY148" s="96"/>
      <c r="LZ148" s="96"/>
      <c r="MA148" s="96"/>
      <c r="MB148" s="96"/>
      <c r="MC148" s="96"/>
      <c r="MD148" s="96"/>
      <c r="ME148" s="96"/>
      <c r="MF148" s="96"/>
      <c r="MG148" s="96"/>
      <c r="MH148" s="96"/>
      <c r="MI148" s="96"/>
      <c r="MJ148" s="96"/>
      <c r="MK148" s="96"/>
      <c r="ML148" s="96"/>
      <c r="MM148" s="96"/>
      <c r="MN148" s="96"/>
      <c r="MO148" s="96"/>
      <c r="MP148" s="96"/>
      <c r="MQ148" s="96"/>
      <c r="MR148" s="96"/>
      <c r="MS148" s="96"/>
      <c r="MT148" s="96"/>
      <c r="MU148" s="96"/>
      <c r="MV148" s="96"/>
      <c r="MW148" s="96"/>
      <c r="MX148" s="96"/>
      <c r="MY148" s="96"/>
      <c r="MZ148" s="96"/>
      <c r="NA148" s="96"/>
      <c r="NB148" s="96"/>
      <c r="NC148" s="96"/>
      <c r="ND148" s="96"/>
      <c r="NE148" s="96"/>
      <c r="NF148" s="96"/>
      <c r="NG148" s="96"/>
      <c r="NH148" s="96"/>
      <c r="NI148" s="96"/>
      <c r="NJ148" s="96"/>
      <c r="NK148" s="96"/>
      <c r="NL148" s="96"/>
      <c r="NM148" s="96"/>
      <c r="NN148" s="96"/>
      <c r="NO148" s="96"/>
      <c r="NP148" s="96"/>
      <c r="NQ148" s="96"/>
      <c r="NR148" s="96"/>
      <c r="NS148" s="96"/>
      <c r="NT148" s="96"/>
      <c r="NU148" s="96"/>
      <c r="NV148" s="96"/>
      <c r="NW148" s="96"/>
      <c r="NX148" s="97"/>
      <c r="NY148" s="96">
        <f t="shared" si="448"/>
        <v>0</v>
      </c>
      <c r="NZ148" s="96">
        <f t="shared" si="449"/>
        <v>0</v>
      </c>
      <c r="OA148" s="96">
        <f t="shared" si="449"/>
        <v>0</v>
      </c>
      <c r="OB148" s="96">
        <f t="shared" si="449"/>
        <v>0</v>
      </c>
      <c r="OC148" s="96">
        <f t="shared" si="449"/>
        <v>0</v>
      </c>
      <c r="OD148" s="96">
        <f t="shared" si="449"/>
        <v>0</v>
      </c>
      <c r="OE148" s="96">
        <f t="shared" si="449"/>
        <v>0</v>
      </c>
      <c r="OF148" s="96">
        <f t="shared" si="449"/>
        <v>0</v>
      </c>
      <c r="OG148" s="96">
        <f t="shared" si="450"/>
        <v>0</v>
      </c>
      <c r="OH148" s="96">
        <f t="shared" si="451"/>
        <v>0</v>
      </c>
      <c r="OI148" s="96">
        <f t="shared" si="452"/>
        <v>0</v>
      </c>
      <c r="OJ148" s="96">
        <f t="shared" si="453"/>
        <v>0</v>
      </c>
      <c r="OK148" s="96">
        <f t="shared" si="454"/>
        <v>0</v>
      </c>
      <c r="OL148" s="96">
        <f t="shared" si="455"/>
        <v>0</v>
      </c>
      <c r="OM148" s="96">
        <f t="shared" si="456"/>
        <v>0</v>
      </c>
      <c r="ON148" s="96">
        <f t="shared" si="457"/>
        <v>0</v>
      </c>
      <c r="OO148" s="96">
        <f t="shared" ca="1" si="460"/>
        <v>0</v>
      </c>
      <c r="OP148" s="96">
        <f t="shared" ca="1" si="461"/>
        <v>0</v>
      </c>
      <c r="PB148" s="41">
        <f t="shared" ca="1" si="462"/>
        <v>0</v>
      </c>
      <c r="PC148" s="40">
        <f t="shared" si="463"/>
        <v>44927</v>
      </c>
      <c r="PD148" s="39">
        <f t="shared" ca="1" si="458"/>
        <v>45488</v>
      </c>
      <c r="PE148" s="39">
        <f t="shared" si="464"/>
        <v>0</v>
      </c>
      <c r="PF148" s="39">
        <f t="shared" si="465"/>
        <v>0</v>
      </c>
      <c r="PG148" s="39">
        <f t="shared" si="466"/>
        <v>0</v>
      </c>
      <c r="PH148" s="39">
        <f t="shared" si="467"/>
        <v>0</v>
      </c>
      <c r="PI148" s="39">
        <f t="shared" si="468"/>
        <v>0</v>
      </c>
      <c r="PJ148" s="39">
        <f t="shared" si="469"/>
        <v>0</v>
      </c>
      <c r="PK148" s="39">
        <f t="shared" si="470"/>
        <v>0</v>
      </c>
      <c r="PL148" s="39">
        <f t="shared" ca="1" si="471"/>
        <v>0</v>
      </c>
      <c r="PM148" s="39">
        <f t="shared" ca="1" si="459"/>
        <v>0</v>
      </c>
      <c r="PN148" s="41">
        <f t="shared" si="472"/>
        <v>0</v>
      </c>
      <c r="PO148" s="40">
        <f t="shared" si="473"/>
        <v>44927</v>
      </c>
      <c r="PP148" s="40">
        <f t="shared" si="474"/>
        <v>44957</v>
      </c>
      <c r="PQ148" s="39">
        <f t="array" aca="1" ref="PQ148" ca="1">IFERROR(IF($H148&lt;&gt;"",SUM(IF(WEEKDAY(-1+ROW(INDIRECT("1:"&amp;(PP148-PO148)+1)),2)={1},1,0)),0),0)</f>
        <v>0</v>
      </c>
      <c r="PR148" s="39">
        <f t="array" aca="1" ref="PR148" ca="1">IFERROR(IF($I148&lt;&gt;"",SUM(IF(WEEKDAY(-1+ROW(INDIRECT("1:"&amp;(PP148-PO148)+1)),2)={2},1,0)),0),0)</f>
        <v>0</v>
      </c>
      <c r="PS148" s="39">
        <f t="array" aca="1" ref="PS148" ca="1">IFERROR(IF($J148&lt;&gt;"",SUM(IF(WEEKDAY(-1+ROW(INDIRECT("1:"&amp;(PP148-PO148)+1)),2)={3},1,0)),0),0)</f>
        <v>0</v>
      </c>
      <c r="PT148" s="39">
        <f t="array" aca="1" ref="PT148" ca="1">IFERROR(IF($K148&lt;&gt;"",SUM(IF(WEEKDAY(-1+ROW(INDIRECT("1:"&amp;(PP148-PO148)+1)),2)={4},1,0)),0),0)</f>
        <v>0</v>
      </c>
      <c r="PU148" s="39">
        <f t="array" aca="1" ref="PU148" ca="1">IFERROR(IF($L148&lt;&gt;"",SUM(IF(WEEKDAY(-1+ROW(INDIRECT("1:"&amp;(PP148-PO148)+1)),2)={5},1,0)),0),0)</f>
        <v>0</v>
      </c>
      <c r="PV148" s="39">
        <f t="array" aca="1" ref="PV148" ca="1">IFERROR(IF($M148&lt;&gt;"",SUM(IF(WEEKDAY(-1+ROW(INDIRECT("1:"&amp;(PP148-PO148)+1)),2)={6},1,0)),0),0)</f>
        <v>0</v>
      </c>
      <c r="PW148" s="39">
        <f t="array" aca="1" ref="PW148" ca="1">IFERROR(IF($N148&lt;&gt;"",SUM(IF(WEEKDAY(-1+ROW(INDIRECT("1:"&amp;(PP148-PO148)+1)),2)={7},1,0)),0),0)</f>
        <v>0</v>
      </c>
      <c r="PX148" s="39">
        <f t="shared" ca="1" si="475"/>
        <v>0</v>
      </c>
      <c r="PY148" s="39">
        <f t="shared" si="476"/>
        <v>0</v>
      </c>
      <c r="PZ148" s="39">
        <f t="shared" si="477"/>
        <v>0</v>
      </c>
      <c r="QA148" s="39">
        <f t="shared" si="478"/>
        <v>0</v>
      </c>
      <c r="QB148" s="39">
        <f t="shared" si="479"/>
        <v>0</v>
      </c>
      <c r="QC148" s="39">
        <f t="shared" si="480"/>
        <v>0</v>
      </c>
      <c r="QD148" s="39">
        <f t="shared" si="481"/>
        <v>0</v>
      </c>
      <c r="QE148" s="39">
        <f t="shared" si="482"/>
        <v>0</v>
      </c>
      <c r="QF148" s="39">
        <f t="shared" si="483"/>
        <v>0</v>
      </c>
      <c r="QG148" s="39">
        <f t="shared" ca="1" si="484"/>
        <v>0</v>
      </c>
      <c r="QH148" s="41">
        <f t="shared" si="485"/>
        <v>0</v>
      </c>
      <c r="QI148" s="40">
        <f t="shared" si="486"/>
        <v>44958</v>
      </c>
      <c r="QJ148" s="40">
        <f t="shared" si="487"/>
        <v>44985</v>
      </c>
      <c r="QK148" s="39">
        <f t="array" aca="1" ref="QK148" ca="1">IFERROR(IF($H148&lt;&gt;"",SUM(IF(WEEKDAY(-1+ROW(INDIRECT("1:"&amp;(QJ148-QI148)+1)),2)={1},1,0)),0),0)</f>
        <v>0</v>
      </c>
      <c r="QL148" s="39">
        <f t="array" aca="1" ref="QL148" ca="1">IFERROR(IF($I148&lt;&gt;"",SUM(IF(WEEKDAY(-1+ROW(INDIRECT("1:"&amp;(QJ148-QI148)+1)),2)={2},1,0)),0),0)</f>
        <v>0</v>
      </c>
      <c r="QM148" s="39">
        <f t="array" aca="1" ref="QM148" ca="1">IFERROR(IF($J148&lt;&gt;"",SUM(IF(WEEKDAY(-1+ROW(INDIRECT("1:"&amp;(QJ148-QI148)+1)),2)={3},1,0)),0),0)</f>
        <v>0</v>
      </c>
      <c r="QN148" s="39">
        <f t="array" aca="1" ref="QN148" ca="1">IFERROR(IF($K148&lt;&gt;"",SUM(IF(WEEKDAY(-1+ROW(INDIRECT("1:"&amp;(QJ148-QI148)+1)),2)={4},1,0)),0),0)</f>
        <v>0</v>
      </c>
      <c r="QO148" s="39">
        <f t="array" aca="1" ref="QO148" ca="1">IFERROR(IF($L148&lt;&gt;"",SUM(IF(WEEKDAY(-1+ROW(INDIRECT("1:"&amp;(QJ148-QI148)+1)),2)={5},1,0)),0),0)</f>
        <v>0</v>
      </c>
      <c r="QP148" s="39">
        <f t="array" aca="1" ref="QP148" ca="1">IFERROR(IF($M148&lt;&gt;"",SUM(IF(WEEKDAY(-1+ROW(INDIRECT("1:"&amp;(QJ148-QI148)+1)),2)={6},1,0)),0),0)</f>
        <v>0</v>
      </c>
      <c r="QQ148" s="39">
        <f t="array" aca="1" ref="QQ148" ca="1">IFERROR(IF($N148&lt;&gt;"",SUM(IF(WEEKDAY(-1+ROW(INDIRECT("1:"&amp;(QJ148-QI148)+1)),2)={7},1,0)),0),0)</f>
        <v>0</v>
      </c>
      <c r="QR148" s="39">
        <f t="shared" ca="1" si="488"/>
        <v>0</v>
      </c>
      <c r="QS148" s="39">
        <f t="shared" si="489"/>
        <v>0</v>
      </c>
      <c r="QT148" s="39">
        <f t="shared" si="490"/>
        <v>0</v>
      </c>
      <c r="QU148" s="39">
        <f t="shared" si="491"/>
        <v>0</v>
      </c>
      <c r="QV148" s="39">
        <f t="shared" si="492"/>
        <v>0</v>
      </c>
      <c r="QW148" s="39">
        <f t="shared" si="493"/>
        <v>0</v>
      </c>
      <c r="QX148" s="39">
        <f t="shared" si="494"/>
        <v>0</v>
      </c>
      <c r="QY148" s="39">
        <f t="shared" si="495"/>
        <v>0</v>
      </c>
      <c r="QZ148" s="39">
        <f t="shared" si="496"/>
        <v>0</v>
      </c>
      <c r="RA148" s="39">
        <f t="shared" ca="1" si="497"/>
        <v>0</v>
      </c>
      <c r="RB148" s="41">
        <f t="shared" si="498"/>
        <v>0</v>
      </c>
      <c r="RC148" s="40">
        <f t="shared" si="499"/>
        <v>44986</v>
      </c>
      <c r="RD148" s="40">
        <f t="shared" si="500"/>
        <v>45016</v>
      </c>
      <c r="RE148" s="39">
        <f t="array" aca="1" ref="RE148" ca="1">IFERROR(IF($H148&lt;&gt;"",SUM(IF(WEEKDAY(-1+ROW(INDIRECT("1:"&amp;(RD148-RC148)+1)),2)={1},1,0)),0),0)</f>
        <v>0</v>
      </c>
      <c r="RF148" s="39">
        <f t="array" aca="1" ref="RF148" ca="1">IFERROR(IF($I148&lt;&gt;"",SUM(IF(WEEKDAY(-1+ROW(INDIRECT("1:"&amp;(RD148-RC148)+1)),2)={2},1,0)),0),0)</f>
        <v>0</v>
      </c>
      <c r="RG148" s="39">
        <f t="array" aca="1" ref="RG148" ca="1">IFERROR(IF($J148&lt;&gt;"",SUM(IF(WEEKDAY(-1+ROW(INDIRECT("1:"&amp;(RD148-RC148)+1)),2)={3},1,0)),0),0)</f>
        <v>0</v>
      </c>
      <c r="RH148" s="39">
        <f t="array" aca="1" ref="RH148" ca="1">IFERROR(IF($K148&lt;&gt;"",SUM(IF(WEEKDAY(-1+ROW(INDIRECT("1:"&amp;(RD148-RC148)+1)),2)={4},1,0)),0),0)</f>
        <v>0</v>
      </c>
      <c r="RI148" s="39">
        <f t="array" aca="1" ref="RI148" ca="1">IFERROR(IF($L148&lt;&gt;"",SUM(IF(WEEKDAY(-1+ROW(INDIRECT("1:"&amp;(RD148-RC148)+1)),2)={5},1,0)),0),0)</f>
        <v>0</v>
      </c>
      <c r="RJ148" s="39">
        <f t="array" aca="1" ref="RJ148" ca="1">IFERROR(IF($M148&lt;&gt;"",SUM(IF(WEEKDAY(-1+ROW(INDIRECT("1:"&amp;(RD148-RC148)+1)),2)={6},1,0)),0),0)</f>
        <v>0</v>
      </c>
      <c r="RK148" s="39">
        <f t="array" aca="1" ref="RK148" ca="1">IFERROR(IF($N148&lt;&gt;"",SUM(IF(WEEKDAY(-1+ROW(INDIRECT("1:"&amp;(RD148-RC148)+1)),2)={7},1,0)),0),0)</f>
        <v>0</v>
      </c>
      <c r="RL148" s="39">
        <f t="shared" ca="1" si="501"/>
        <v>0</v>
      </c>
      <c r="RM148" s="39">
        <f t="shared" si="502"/>
        <v>0</v>
      </c>
      <c r="RN148" s="39">
        <f t="shared" si="503"/>
        <v>0</v>
      </c>
      <c r="RO148" s="39">
        <f t="shared" si="504"/>
        <v>0</v>
      </c>
      <c r="RP148" s="39">
        <f t="shared" si="505"/>
        <v>0</v>
      </c>
      <c r="RQ148" s="39">
        <f t="shared" si="506"/>
        <v>0</v>
      </c>
      <c r="RR148" s="39">
        <f t="shared" si="507"/>
        <v>0</v>
      </c>
      <c r="RS148" s="39">
        <f t="shared" si="508"/>
        <v>0</v>
      </c>
      <c r="RT148" s="39">
        <f t="shared" si="509"/>
        <v>0</v>
      </c>
      <c r="RU148" s="39">
        <f t="shared" ca="1" si="510"/>
        <v>0</v>
      </c>
      <c r="RV148" s="41">
        <f t="shared" si="511"/>
        <v>0</v>
      </c>
      <c r="RW148" s="40">
        <f t="shared" si="512"/>
        <v>45017</v>
      </c>
      <c r="RX148" s="40">
        <f t="shared" si="513"/>
        <v>45046</v>
      </c>
      <c r="RY148" s="39">
        <f t="array" aca="1" ref="RY148" ca="1">IFERROR(IF($H148&lt;&gt;"",SUM(IF(WEEKDAY(-1+ROW(INDIRECT("1:"&amp;(RX148-RW148)+1)),2)={1},1,0)),0),0)</f>
        <v>0</v>
      </c>
      <c r="RZ148" s="39">
        <f t="array" aca="1" ref="RZ148" ca="1">IFERROR(IF($I148&lt;&gt;"",SUM(IF(WEEKDAY(-1+ROW(INDIRECT("1:"&amp;(RX148-RW148)+1)),2)={2},1,0)),0),0)</f>
        <v>0</v>
      </c>
      <c r="SA148" s="39">
        <f t="array" aca="1" ref="SA148" ca="1">IFERROR(IF($J148&lt;&gt;"",SUM(IF(WEEKDAY(-1+ROW(INDIRECT("1:"&amp;(RX148-RW148)+1)),2)={3},1,0)),0),0)</f>
        <v>0</v>
      </c>
      <c r="SB148" s="39">
        <f t="array" aca="1" ref="SB148" ca="1">IFERROR(IF($K148&lt;&gt;"",SUM(IF(WEEKDAY(-1+ROW(INDIRECT("1:"&amp;(RX148-RW148)+1)),2)={4},1,0)),0),0)</f>
        <v>0</v>
      </c>
      <c r="SC148" s="39">
        <f t="array" aca="1" ref="SC148" ca="1">IFERROR(IF($L148&lt;&gt;"",SUM(IF(WEEKDAY(-1+ROW(INDIRECT("1:"&amp;(RX148-RW148)+1)),2)={5},1,0)),0),0)</f>
        <v>0</v>
      </c>
      <c r="SD148" s="39">
        <f t="array" aca="1" ref="SD148" ca="1">IFERROR(IF($M148&lt;&gt;"",SUM(IF(WEEKDAY(-1+ROW(INDIRECT("1:"&amp;(RX148-RW148)+1)),2)={6},1,0)),0),0)</f>
        <v>0</v>
      </c>
      <c r="SE148" s="39">
        <f t="array" aca="1" ref="SE148" ca="1">IFERROR(IF($N148&lt;&gt;"",SUM(IF(WEEKDAY(-1+ROW(INDIRECT("1:"&amp;(RX148-RW148)+1)),2)={7},1,0)),0),0)</f>
        <v>0</v>
      </c>
      <c r="SF148" s="39">
        <f t="shared" ca="1" si="514"/>
        <v>0</v>
      </c>
      <c r="SG148" s="39">
        <f t="shared" si="515"/>
        <v>0</v>
      </c>
      <c r="SH148" s="39">
        <f t="shared" si="516"/>
        <v>0</v>
      </c>
      <c r="SI148" s="39">
        <f t="shared" si="517"/>
        <v>0</v>
      </c>
      <c r="SJ148" s="39">
        <f t="shared" si="518"/>
        <v>0</v>
      </c>
      <c r="SK148" s="39">
        <f t="shared" si="519"/>
        <v>0</v>
      </c>
      <c r="SL148" s="39">
        <f t="shared" si="520"/>
        <v>0</v>
      </c>
      <c r="SM148" s="39">
        <f t="shared" si="521"/>
        <v>0</v>
      </c>
      <c r="SN148" s="39">
        <f t="shared" si="522"/>
        <v>0</v>
      </c>
      <c r="SO148" s="39">
        <f t="shared" ca="1" si="523"/>
        <v>0</v>
      </c>
      <c r="SP148" s="41">
        <f t="shared" si="524"/>
        <v>0</v>
      </c>
      <c r="SQ148" s="40">
        <f t="shared" si="525"/>
        <v>45047</v>
      </c>
      <c r="SR148" s="40">
        <f t="shared" si="526"/>
        <v>45077</v>
      </c>
      <c r="SS148" s="39">
        <f t="array" aca="1" ref="SS148" ca="1">IFERROR(IF($H148&lt;&gt;"",SUM(IF(WEEKDAY(-1+ROW(INDIRECT("1:"&amp;(SR148-SQ148)+1)),2)={1},1,0)),0),0)</f>
        <v>0</v>
      </c>
      <c r="ST148" s="39">
        <f t="array" aca="1" ref="ST148" ca="1">IFERROR(IF($I148&lt;&gt;"",SUM(IF(WEEKDAY(-1+ROW(INDIRECT("1:"&amp;(SR148-SQ148)+1)),2)={2},1,0)),0),0)</f>
        <v>0</v>
      </c>
      <c r="SU148" s="39">
        <f t="array" aca="1" ref="SU148" ca="1">IFERROR(IF($J148&lt;&gt;"",SUM(IF(WEEKDAY(-1+ROW(INDIRECT("1:"&amp;(SR148-SQ148)+1)),2)={3},1,0)),0),0)</f>
        <v>0</v>
      </c>
      <c r="SV148" s="39">
        <f t="array" aca="1" ref="SV148" ca="1">IFERROR(IF($K148&lt;&gt;"",SUM(IF(WEEKDAY(-1+ROW(INDIRECT("1:"&amp;(SR148-SQ148)+1)),2)={4},1,0)),0),0)</f>
        <v>0</v>
      </c>
      <c r="SW148" s="39">
        <f t="array" aca="1" ref="SW148" ca="1">IFERROR(IF($L148&lt;&gt;"",SUM(IF(WEEKDAY(-1+ROW(INDIRECT("1:"&amp;(SR148-SQ148)+1)),2)={5},1,0)),0),0)</f>
        <v>0</v>
      </c>
      <c r="SX148" s="39">
        <f t="array" aca="1" ref="SX148" ca="1">IFERROR(IF($M148&lt;&gt;"",SUM(IF(WEEKDAY(-1+ROW(INDIRECT("1:"&amp;(SR148-SQ148)+1)),2)={6},1,0)),0),0)</f>
        <v>0</v>
      </c>
      <c r="SY148" s="39">
        <f t="array" aca="1" ref="SY148" ca="1">IFERROR(IF($N148&lt;&gt;"",SUM(IF(WEEKDAY(-1+ROW(INDIRECT("1:"&amp;(SR148-SQ148)+1)),2)={7},1,0)),0),0)</f>
        <v>0</v>
      </c>
      <c r="SZ148" s="39">
        <f t="shared" ca="1" si="527"/>
        <v>0</v>
      </c>
      <c r="TA148" s="39">
        <f t="shared" si="528"/>
        <v>0</v>
      </c>
      <c r="TB148" s="39">
        <f t="shared" si="529"/>
        <v>0</v>
      </c>
      <c r="TC148" s="39">
        <f t="shared" si="530"/>
        <v>0</v>
      </c>
      <c r="TD148" s="39">
        <f t="shared" si="531"/>
        <v>0</v>
      </c>
      <c r="TE148" s="39">
        <f t="shared" si="532"/>
        <v>0</v>
      </c>
      <c r="TF148" s="39">
        <f t="shared" si="533"/>
        <v>0</v>
      </c>
      <c r="TG148" s="39">
        <f t="shared" si="534"/>
        <v>0</v>
      </c>
      <c r="TH148" s="39">
        <f t="shared" si="535"/>
        <v>0</v>
      </c>
      <c r="TI148" s="39">
        <f t="shared" ca="1" si="536"/>
        <v>0</v>
      </c>
      <c r="TJ148" s="41">
        <f t="shared" si="537"/>
        <v>0</v>
      </c>
      <c r="TK148" s="40">
        <f t="shared" si="538"/>
        <v>45078</v>
      </c>
      <c r="TL148" s="40">
        <f t="shared" si="539"/>
        <v>45107</v>
      </c>
      <c r="TM148" s="39">
        <f t="array" aca="1" ref="TM148" ca="1">IFERROR(IF($H148&lt;&gt;"",SUM(IF(WEEKDAY(-1+ROW(INDIRECT("1:"&amp;(TL148-TK148)+1)),2)={1},1,0)),0),0)</f>
        <v>0</v>
      </c>
      <c r="TN148" s="39">
        <f t="array" aca="1" ref="TN148" ca="1">IFERROR(IF($I148&lt;&gt;"",SUM(IF(WEEKDAY(-1+ROW(INDIRECT("1:"&amp;(TL148-TK148)+1)),2)={2},1,0)),0),0)</f>
        <v>0</v>
      </c>
      <c r="TO148" s="39">
        <f t="array" aca="1" ref="TO148" ca="1">IFERROR(IF($J148&lt;&gt;"",SUM(IF(WEEKDAY(-1+ROW(INDIRECT("1:"&amp;(TL148-TK148)+1)),2)={3},1,0)),0),0)</f>
        <v>0</v>
      </c>
      <c r="TP148" s="39">
        <f t="array" aca="1" ref="TP148" ca="1">IFERROR(IF($K148&lt;&gt;"",SUM(IF(WEEKDAY(-1+ROW(INDIRECT("1:"&amp;(TL148-TK148)+1)),2)={4},1,0)),0),0)</f>
        <v>0</v>
      </c>
      <c r="TQ148" s="39">
        <f t="array" aca="1" ref="TQ148" ca="1">IFERROR(IF($L148&lt;&gt;"",SUM(IF(WEEKDAY(-1+ROW(INDIRECT("1:"&amp;(TL148-TK148)+1)),2)={5},1,0)),0),0)</f>
        <v>0</v>
      </c>
      <c r="TR148" s="39">
        <f t="array" aca="1" ref="TR148" ca="1">IFERROR(IF($M148&lt;&gt;"",SUM(IF(WEEKDAY(-1+ROW(INDIRECT("1:"&amp;(TL148-TK148)+1)),2)={6},1,0)),0),0)</f>
        <v>0</v>
      </c>
      <c r="TS148" s="39">
        <f t="array" aca="1" ref="TS148" ca="1">IFERROR(IF($N148&lt;&gt;"",SUM(IF(WEEKDAY(-1+ROW(INDIRECT("1:"&amp;(TL148-TK148)+1)),2)={7},1,0)),0),0)</f>
        <v>0</v>
      </c>
      <c r="TT148" s="39">
        <f t="shared" ca="1" si="540"/>
        <v>0</v>
      </c>
      <c r="TU148" s="39">
        <f t="shared" si="541"/>
        <v>0</v>
      </c>
      <c r="TV148" s="39">
        <f t="shared" si="542"/>
        <v>0</v>
      </c>
      <c r="TW148" s="39">
        <f t="shared" si="543"/>
        <v>0</v>
      </c>
      <c r="TX148" s="39">
        <f t="shared" si="544"/>
        <v>0</v>
      </c>
      <c r="TY148" s="39">
        <f t="shared" si="545"/>
        <v>0</v>
      </c>
      <c r="TZ148" s="39">
        <f t="shared" si="546"/>
        <v>0</v>
      </c>
      <c r="UA148" s="39">
        <f t="shared" si="547"/>
        <v>0</v>
      </c>
      <c r="UB148" s="39">
        <f t="shared" si="548"/>
        <v>0</v>
      </c>
      <c r="UC148" s="39">
        <f t="shared" ca="1" si="549"/>
        <v>0</v>
      </c>
      <c r="UD148" s="41">
        <f t="shared" si="550"/>
        <v>0</v>
      </c>
      <c r="UE148" s="40">
        <f t="shared" si="551"/>
        <v>45108</v>
      </c>
      <c r="UF148" s="40">
        <f t="shared" si="552"/>
        <v>45138</v>
      </c>
      <c r="UG148" s="39">
        <f t="array" aca="1" ref="UG148" ca="1">IFERROR(IF($H148&lt;&gt;"",SUM(IF(WEEKDAY(-1+ROW(INDIRECT("1:"&amp;(UF148-UE148)+1)),2)={1},1,0)),0),0)</f>
        <v>0</v>
      </c>
      <c r="UH148" s="39">
        <f t="array" aca="1" ref="UH148" ca="1">IFERROR(IF($I148&lt;&gt;"",SUM(IF(WEEKDAY(-1+ROW(INDIRECT("1:"&amp;(UF148-UE148)+1)),2)={2},1,0)),0),0)</f>
        <v>0</v>
      </c>
      <c r="UI148" s="39">
        <f t="array" aca="1" ref="UI148" ca="1">IFERROR(IF($J148&lt;&gt;"",SUM(IF(WEEKDAY(-1+ROW(INDIRECT("1:"&amp;(UF148-UE148)+1)),2)={3},1,0)),0),0)</f>
        <v>0</v>
      </c>
      <c r="UJ148" s="39">
        <f t="array" aca="1" ref="UJ148" ca="1">IFERROR(IF($K148&lt;&gt;"",SUM(IF(WEEKDAY(-1+ROW(INDIRECT("1:"&amp;(UF148-UE148)+1)),2)={4},1,0)),0),0)</f>
        <v>0</v>
      </c>
      <c r="UK148" s="39">
        <f t="array" aca="1" ref="UK148" ca="1">IFERROR(IF($L148&lt;&gt;"",SUM(IF(WEEKDAY(-1+ROW(INDIRECT("1:"&amp;(UF148-UE148)+1)),2)={5},1,0)),0),0)</f>
        <v>0</v>
      </c>
      <c r="UL148" s="39">
        <f t="array" aca="1" ref="UL148" ca="1">IFERROR(IF($M148&lt;&gt;"",SUM(IF(WEEKDAY(-1+ROW(INDIRECT("1:"&amp;(UF148-UE148)+1)),2)={6},1,0)),0),0)</f>
        <v>0</v>
      </c>
      <c r="UM148" s="39">
        <f t="array" aca="1" ref="UM148" ca="1">IFERROR(IF($N148&lt;&gt;"",SUM(IF(WEEKDAY(-1+ROW(INDIRECT("1:"&amp;(UF148-UE148)+1)),2)={7},1,0)),0),0)</f>
        <v>0</v>
      </c>
      <c r="UN148" s="39">
        <f t="shared" ca="1" si="553"/>
        <v>0</v>
      </c>
      <c r="UO148" s="39">
        <f t="shared" si="554"/>
        <v>0</v>
      </c>
      <c r="UP148" s="39">
        <f t="shared" si="555"/>
        <v>0</v>
      </c>
      <c r="UQ148" s="39">
        <f t="shared" si="556"/>
        <v>0</v>
      </c>
      <c r="UR148" s="39">
        <f t="shared" si="557"/>
        <v>0</v>
      </c>
      <c r="US148" s="39">
        <f t="shared" si="558"/>
        <v>0</v>
      </c>
      <c r="UT148" s="39">
        <f t="shared" si="559"/>
        <v>0</v>
      </c>
      <c r="UU148" s="39">
        <f t="shared" si="560"/>
        <v>0</v>
      </c>
      <c r="UV148" s="39">
        <f t="shared" si="561"/>
        <v>0</v>
      </c>
      <c r="UW148" s="39">
        <f t="shared" ca="1" si="562"/>
        <v>0</v>
      </c>
      <c r="UX148" s="41">
        <f t="shared" si="563"/>
        <v>0</v>
      </c>
      <c r="UY148" s="40">
        <f t="shared" si="564"/>
        <v>45139</v>
      </c>
      <c r="UZ148" s="40">
        <f t="shared" si="565"/>
        <v>45169</v>
      </c>
      <c r="VA148" s="39">
        <f t="array" aca="1" ref="VA148" ca="1">IFERROR(IF($H148&lt;&gt;"",SUM(IF(WEEKDAY(-1+ROW(INDIRECT("1:"&amp;(UZ148-UY148)+1)),2)={1},1,0)),0),0)</f>
        <v>0</v>
      </c>
      <c r="VB148" s="39">
        <f t="array" aca="1" ref="VB148" ca="1">IFERROR(IF($I148&lt;&gt;"",SUM(IF(WEEKDAY(-1+ROW(INDIRECT("1:"&amp;(UZ148-UY148)+1)),2)={2},1,0)),0),0)</f>
        <v>0</v>
      </c>
      <c r="VC148" s="39">
        <f t="array" aca="1" ref="VC148" ca="1">IFERROR(IF($J148&lt;&gt;"",SUM(IF(WEEKDAY(-1+ROW(INDIRECT("1:"&amp;(UZ148-UY148)+1)),2)={3},1,0)),0),0)</f>
        <v>0</v>
      </c>
      <c r="VD148" s="39">
        <f t="array" aca="1" ref="VD148" ca="1">IFERROR(IF($K148&lt;&gt;"",SUM(IF(WEEKDAY(-1+ROW(INDIRECT("1:"&amp;(UZ148-UY148)+1)),2)={4},1,0)),0),0)</f>
        <v>0</v>
      </c>
      <c r="VE148" s="39">
        <f t="array" aca="1" ref="VE148" ca="1">IFERROR(IF($L148&lt;&gt;"",SUM(IF(WEEKDAY(-1+ROW(INDIRECT("1:"&amp;(UZ148-UY148)+1)),2)={5},1,0)),0),0)</f>
        <v>0</v>
      </c>
      <c r="VF148" s="39">
        <f t="array" aca="1" ref="VF148" ca="1">IFERROR(IF($M148&lt;&gt;"",SUM(IF(WEEKDAY(-1+ROW(INDIRECT("1:"&amp;(UZ148-UY148)+1)),2)={6},1,0)),0),0)</f>
        <v>0</v>
      </c>
      <c r="VG148" s="39">
        <f t="array" aca="1" ref="VG148" ca="1">IFERROR(IF($N148&lt;&gt;"",SUM(IF(WEEKDAY(-1+ROW(INDIRECT("1:"&amp;(UZ148-UY148)+1)),2)={7},1,0)),0),0)</f>
        <v>0</v>
      </c>
      <c r="VH148" s="39">
        <f t="shared" ca="1" si="566"/>
        <v>0</v>
      </c>
      <c r="VI148" s="39">
        <f t="shared" si="567"/>
        <v>0</v>
      </c>
      <c r="VJ148" s="39">
        <f t="shared" si="568"/>
        <v>0</v>
      </c>
      <c r="VK148" s="39">
        <f t="shared" si="569"/>
        <v>0</v>
      </c>
      <c r="VL148" s="39">
        <f t="shared" si="570"/>
        <v>0</v>
      </c>
      <c r="VM148" s="39">
        <f t="shared" si="571"/>
        <v>0</v>
      </c>
      <c r="VN148" s="39">
        <f t="shared" si="572"/>
        <v>0</v>
      </c>
      <c r="VO148" s="39">
        <f t="shared" si="573"/>
        <v>0</v>
      </c>
      <c r="VP148" s="39">
        <f t="shared" si="574"/>
        <v>0</v>
      </c>
      <c r="VQ148" s="39">
        <f t="shared" ca="1" si="575"/>
        <v>0</v>
      </c>
      <c r="VR148" s="41">
        <f t="shared" si="576"/>
        <v>0</v>
      </c>
      <c r="VS148" s="40">
        <f t="shared" si="577"/>
        <v>45170</v>
      </c>
      <c r="VT148" s="40">
        <f t="shared" si="578"/>
        <v>45199</v>
      </c>
      <c r="VU148" s="39">
        <f t="array" aca="1" ref="VU148" ca="1">IFERROR(IF($H148&lt;&gt;"",SUM(IF(WEEKDAY(-1+ROW(INDIRECT("1:"&amp;(VT148-VS148)+1)),2)={1},1,0)),0),0)</f>
        <v>0</v>
      </c>
      <c r="VV148" s="39">
        <f t="array" aca="1" ref="VV148" ca="1">IFERROR(IF($I148&lt;&gt;"",SUM(IF(WEEKDAY(-1+ROW(INDIRECT("1:"&amp;(VT148-VS148)+1)),2)={2},1,0)),0),0)</f>
        <v>0</v>
      </c>
      <c r="VW148" s="39">
        <f t="array" aca="1" ref="VW148" ca="1">IFERROR(IF($J148&lt;&gt;"",SUM(IF(WEEKDAY(-1+ROW(INDIRECT("1:"&amp;(VT148-VS148)+1)),2)={3},1,0)),0),0)</f>
        <v>0</v>
      </c>
      <c r="VX148" s="39">
        <f t="array" aca="1" ref="VX148" ca="1">IFERROR(IF($K148&lt;&gt;"",SUM(IF(WEEKDAY(-1+ROW(INDIRECT("1:"&amp;(VT148-VS148)+1)),2)={4},1,0)),0),0)</f>
        <v>0</v>
      </c>
      <c r="VY148" s="39">
        <f t="array" aca="1" ref="VY148" ca="1">IFERROR(IF($L148&lt;&gt;"",SUM(IF(WEEKDAY(-1+ROW(INDIRECT("1:"&amp;(VT148-VS148)+1)),2)={5},1,0)),0),0)</f>
        <v>0</v>
      </c>
      <c r="VZ148" s="39">
        <f t="array" aca="1" ref="VZ148" ca="1">IFERROR(IF($M148&lt;&gt;"",SUM(IF(WEEKDAY(-1+ROW(INDIRECT("1:"&amp;(VT148-VS148)+1)),2)={6},1,0)),0),0)</f>
        <v>0</v>
      </c>
      <c r="WA148" s="39">
        <f t="array" aca="1" ref="WA148" ca="1">IFERROR(IF($N148&lt;&gt;"",SUM(IF(WEEKDAY(-1+ROW(INDIRECT("1:"&amp;(VT148-VS148)+1)),2)={7},1,0)),0),0)</f>
        <v>0</v>
      </c>
      <c r="WB148" s="39">
        <f t="shared" ca="1" si="579"/>
        <v>0</v>
      </c>
      <c r="WC148" s="39">
        <f t="shared" si="580"/>
        <v>0</v>
      </c>
      <c r="WD148" s="39">
        <f t="shared" si="581"/>
        <v>0</v>
      </c>
      <c r="WE148" s="39">
        <f t="shared" si="582"/>
        <v>0</v>
      </c>
      <c r="WF148" s="39">
        <f t="shared" si="583"/>
        <v>0</v>
      </c>
      <c r="WG148" s="39">
        <f t="shared" si="584"/>
        <v>0</v>
      </c>
      <c r="WH148" s="39">
        <f t="shared" si="585"/>
        <v>0</v>
      </c>
      <c r="WI148" s="39">
        <f t="shared" si="586"/>
        <v>0</v>
      </c>
      <c r="WJ148" s="39">
        <f t="shared" si="587"/>
        <v>0</v>
      </c>
      <c r="WK148" s="39">
        <f t="shared" ca="1" si="588"/>
        <v>0</v>
      </c>
      <c r="WL148" s="41">
        <f t="shared" si="589"/>
        <v>0</v>
      </c>
      <c r="WM148" s="40">
        <f t="shared" si="590"/>
        <v>45200</v>
      </c>
      <c r="WN148" s="40">
        <f t="shared" si="591"/>
        <v>45230</v>
      </c>
      <c r="WO148" s="39">
        <f t="array" aca="1" ref="WO148" ca="1">IFERROR(IF($H148&lt;&gt;"",SUM(IF(WEEKDAY(-1+ROW(INDIRECT("1:"&amp;(WN148-WM148)+1)),2)={1},1,0)),0),0)</f>
        <v>0</v>
      </c>
      <c r="WP148" s="39">
        <f t="array" aca="1" ref="WP148" ca="1">IFERROR(IF($I148&lt;&gt;"",SUM(IF(WEEKDAY(-1+ROW(INDIRECT("1:"&amp;(WN148-WM148)+1)),2)={2},1,0)),0),0)</f>
        <v>0</v>
      </c>
      <c r="WQ148" s="39">
        <f t="array" aca="1" ref="WQ148" ca="1">IFERROR(IF($J148&lt;&gt;"",SUM(IF(WEEKDAY(-1+ROW(INDIRECT("1:"&amp;(WN148-WM148)+1)),2)={3},1,0)),0),0)</f>
        <v>0</v>
      </c>
      <c r="WR148" s="39">
        <f t="array" aca="1" ref="WR148" ca="1">IFERROR(IF($K148&lt;&gt;"",SUM(IF(WEEKDAY(-1+ROW(INDIRECT("1:"&amp;(WN148-WM148)+1)),2)={4},1,0)),0),0)</f>
        <v>0</v>
      </c>
      <c r="WS148" s="39">
        <f t="array" aca="1" ref="WS148" ca="1">IFERROR(IF($L148&lt;&gt;"",SUM(IF(WEEKDAY(-1+ROW(INDIRECT("1:"&amp;(WN148-WM148)+1)),2)={5},1,0)),0),0)</f>
        <v>0</v>
      </c>
      <c r="WT148" s="39">
        <f t="array" aca="1" ref="WT148" ca="1">IFERROR(IF($M148&lt;&gt;"",SUM(IF(WEEKDAY(-1+ROW(INDIRECT("1:"&amp;(WN148-WM148)+1)),2)={6},1,0)),0),0)</f>
        <v>0</v>
      </c>
      <c r="WU148" s="39">
        <f t="array" aca="1" ref="WU148" ca="1">IFERROR(IF($N148&lt;&gt;"",SUM(IF(WEEKDAY(-1+ROW(INDIRECT("1:"&amp;(WN148-WM148)+1)),2)={7},1,0)),0),0)</f>
        <v>0</v>
      </c>
      <c r="WV148" s="39">
        <f t="shared" ca="1" si="592"/>
        <v>0</v>
      </c>
      <c r="WW148" s="39">
        <f t="shared" si="593"/>
        <v>0</v>
      </c>
      <c r="WX148" s="39">
        <f t="shared" si="594"/>
        <v>0</v>
      </c>
      <c r="WY148" s="39">
        <f t="shared" si="595"/>
        <v>0</v>
      </c>
      <c r="WZ148" s="39">
        <f t="shared" si="596"/>
        <v>0</v>
      </c>
      <c r="XA148" s="39">
        <f t="shared" si="597"/>
        <v>0</v>
      </c>
      <c r="XB148" s="39">
        <f t="shared" si="598"/>
        <v>0</v>
      </c>
      <c r="XC148" s="39">
        <f t="shared" si="599"/>
        <v>0</v>
      </c>
      <c r="XD148" s="39">
        <f t="shared" si="600"/>
        <v>0</v>
      </c>
      <c r="XE148" s="39">
        <f t="shared" ca="1" si="601"/>
        <v>0</v>
      </c>
      <c r="XF148" s="41">
        <f t="shared" si="602"/>
        <v>0</v>
      </c>
      <c r="XG148" s="40">
        <f t="shared" si="603"/>
        <v>45231</v>
      </c>
      <c r="XH148" s="40">
        <f t="shared" si="604"/>
        <v>45260</v>
      </c>
      <c r="XI148" s="39">
        <f t="array" aca="1" ref="XI148" ca="1">IFERROR(IF($H148&lt;&gt;"",SUM(IF(WEEKDAY(-1+ROW(INDIRECT("1:"&amp;(XH148-XG148)+1)),2)={1},1,0)),0),0)</f>
        <v>0</v>
      </c>
      <c r="XJ148" s="39">
        <f t="array" aca="1" ref="XJ148" ca="1">IFERROR(IF($I148&lt;&gt;"",SUM(IF(WEEKDAY(-1+ROW(INDIRECT("1:"&amp;(XH148-XG148)+1)),2)={2},1,0)),0),0)</f>
        <v>0</v>
      </c>
      <c r="XK148" s="39">
        <f t="array" aca="1" ref="XK148" ca="1">IFERROR(IF($J148&lt;&gt;"",SUM(IF(WEEKDAY(-1+ROW(INDIRECT("1:"&amp;(XH148-XG148)+1)),2)={3},1,0)),0),0)</f>
        <v>0</v>
      </c>
      <c r="XL148" s="39">
        <f t="array" aca="1" ref="XL148" ca="1">IFERROR(IF($K148&lt;&gt;"",SUM(IF(WEEKDAY(-1+ROW(INDIRECT("1:"&amp;(XH148-XG148)+1)),2)={4},1,0)),0),0)</f>
        <v>0</v>
      </c>
      <c r="XM148" s="39">
        <f t="array" aca="1" ref="XM148" ca="1">IFERROR(IF($L148&lt;&gt;"",SUM(IF(WEEKDAY(-1+ROW(INDIRECT("1:"&amp;(XH148-XG148)+1)),2)={5},1,0)),0),0)</f>
        <v>0</v>
      </c>
      <c r="XN148" s="39">
        <f t="array" aca="1" ref="XN148" ca="1">IFERROR(IF($M148&lt;&gt;"",SUM(IF(WEEKDAY(-1+ROW(INDIRECT("1:"&amp;(XH148-XG148)+1)),2)={6},1,0)),0),0)</f>
        <v>0</v>
      </c>
      <c r="XO148" s="39">
        <f t="array" aca="1" ref="XO148" ca="1">IFERROR(IF($N148&lt;&gt;"",SUM(IF(WEEKDAY(-1+ROW(INDIRECT("1:"&amp;(XH148-XG148)+1)),2)={7},1,0)),0),0)</f>
        <v>0</v>
      </c>
      <c r="XP148" s="39">
        <f t="shared" ca="1" si="605"/>
        <v>0</v>
      </c>
      <c r="XQ148" s="39">
        <f t="shared" si="606"/>
        <v>0</v>
      </c>
      <c r="XR148" s="39">
        <f t="shared" si="607"/>
        <v>0</v>
      </c>
      <c r="XS148" s="39">
        <f t="shared" si="608"/>
        <v>0</v>
      </c>
      <c r="XT148" s="39">
        <f t="shared" si="609"/>
        <v>0</v>
      </c>
      <c r="XU148" s="39">
        <f t="shared" si="610"/>
        <v>0</v>
      </c>
      <c r="XV148" s="39">
        <f t="shared" si="611"/>
        <v>0</v>
      </c>
      <c r="XW148" s="39">
        <f t="shared" si="612"/>
        <v>0</v>
      </c>
      <c r="XX148" s="39">
        <f t="shared" si="613"/>
        <v>0</v>
      </c>
      <c r="XY148" s="39">
        <f t="shared" ca="1" si="614"/>
        <v>0</v>
      </c>
      <c r="XZ148" s="41">
        <f t="shared" si="615"/>
        <v>0</v>
      </c>
      <c r="YA148" s="40">
        <f t="shared" si="616"/>
        <v>45261</v>
      </c>
      <c r="YB148" s="40">
        <f t="shared" si="617"/>
        <v>45291</v>
      </c>
      <c r="YC148" s="39">
        <f t="array" aca="1" ref="YC148" ca="1">IFERROR(IF($H148&lt;&gt;"",SUM(IF(WEEKDAY(-1+ROW(INDIRECT("1:"&amp;(YB148-YA148)+1)),2)={1},1,0)),0),0)</f>
        <v>0</v>
      </c>
      <c r="YD148" s="39">
        <f t="array" aca="1" ref="YD148" ca="1">IFERROR(IF($I148&lt;&gt;"",SUM(IF(WEEKDAY(-1+ROW(INDIRECT("1:"&amp;(YB148-YA148)+1)),2)={2},1,0)),0),0)</f>
        <v>0</v>
      </c>
      <c r="YE148" s="39">
        <f t="array" aca="1" ref="YE148" ca="1">IFERROR(IF($J148&lt;&gt;"",SUM(IF(WEEKDAY(-1+ROW(INDIRECT("1:"&amp;(YB148-YA148)+1)),2)={3},1,0)),0),0)</f>
        <v>0</v>
      </c>
      <c r="YF148" s="39">
        <f t="array" aca="1" ref="YF148" ca="1">IFERROR(IF($K148&lt;&gt;"",SUM(IF(WEEKDAY(-1+ROW(INDIRECT("1:"&amp;(YB148-YA148)+1)),2)={4},1,0)),0),0)</f>
        <v>0</v>
      </c>
      <c r="YG148" s="39">
        <f t="array" aca="1" ref="YG148" ca="1">IFERROR(IF($L148&lt;&gt;"",SUM(IF(WEEKDAY(-1+ROW(INDIRECT("1:"&amp;(YB148-YA148)+1)),2)={5},1,0)),0),0)</f>
        <v>0</v>
      </c>
      <c r="YH148" s="39">
        <f t="array" aca="1" ref="YH148" ca="1">IFERROR(IF($M148&lt;&gt;"",SUM(IF(WEEKDAY(-1+ROW(INDIRECT("1:"&amp;(YB148-YA148)+1)),2)={6},1,0)),0),0)</f>
        <v>0</v>
      </c>
      <c r="YI148" s="39">
        <f t="array" aca="1" ref="YI148" ca="1">IFERROR(IF($N148&lt;&gt;"",SUM(IF(WEEKDAY(-1+ROW(INDIRECT("1:"&amp;(YB148-YA148)+1)),2)={7},1,0)),0),0)</f>
        <v>0</v>
      </c>
      <c r="YJ148" s="39">
        <f t="shared" ca="1" si="618"/>
        <v>0</v>
      </c>
      <c r="YK148" s="39">
        <f t="shared" si="619"/>
        <v>0</v>
      </c>
      <c r="YL148" s="39">
        <f t="shared" si="620"/>
        <v>0</v>
      </c>
      <c r="YM148" s="39">
        <f t="shared" si="621"/>
        <v>0</v>
      </c>
      <c r="YN148" s="39">
        <f t="shared" si="622"/>
        <v>0</v>
      </c>
      <c r="YO148" s="39">
        <f t="shared" si="623"/>
        <v>0</v>
      </c>
      <c r="YP148" s="39">
        <f t="shared" si="624"/>
        <v>0</v>
      </c>
      <c r="YQ148" s="39">
        <f t="shared" si="625"/>
        <v>0</v>
      </c>
      <c r="YR148" s="39">
        <f t="shared" si="626"/>
        <v>0</v>
      </c>
      <c r="YS148" s="39">
        <f t="shared" ca="1" si="627"/>
        <v>0</v>
      </c>
    </row>
    <row r="149" spans="2:669" x14ac:dyDescent="0.25">
      <c r="B149" s="71">
        <v>139</v>
      </c>
      <c r="C149" s="71"/>
      <c r="D149" s="71"/>
      <c r="E149" s="71"/>
      <c r="F149" s="71"/>
      <c r="G149" s="73"/>
      <c r="H149" s="74"/>
      <c r="I149" s="75"/>
      <c r="J149" s="75"/>
      <c r="K149" s="75"/>
      <c r="L149" s="75"/>
      <c r="M149" s="75"/>
      <c r="N149" s="73"/>
      <c r="O149" s="74"/>
      <c r="P149" s="75"/>
      <c r="Q149" s="75"/>
      <c r="R149" s="75"/>
      <c r="S149" s="75"/>
      <c r="T149" s="75"/>
      <c r="U149" s="75"/>
      <c r="V149" s="73"/>
      <c r="W149" s="95"/>
      <c r="X149" s="96"/>
      <c r="Y149" s="96"/>
      <c r="Z149" s="96"/>
      <c r="AA149" s="96"/>
      <c r="AB149" s="96"/>
      <c r="AC149" s="96"/>
      <c r="AD149" s="96"/>
      <c r="AE149" s="96"/>
      <c r="AF149" s="96"/>
      <c r="AG149" s="96"/>
      <c r="AH149" s="96"/>
      <c r="AI149" s="96"/>
      <c r="AJ149" s="96"/>
      <c r="AK149" s="96"/>
      <c r="AL149" s="96"/>
      <c r="AM149" s="96"/>
      <c r="AN149" s="96"/>
      <c r="AO149" s="96"/>
      <c r="AP149" s="96"/>
      <c r="AQ149" s="96"/>
      <c r="AR149" s="96"/>
      <c r="AS149" s="96"/>
      <c r="AT149" s="96"/>
      <c r="AU149" s="96"/>
      <c r="AV149" s="96"/>
      <c r="AW149" s="96"/>
      <c r="AX149" s="96"/>
      <c r="AY149" s="96"/>
      <c r="AZ149" s="96"/>
      <c r="BA149" s="96"/>
      <c r="BB149" s="96"/>
      <c r="BC149" s="96"/>
      <c r="BD149" s="96"/>
      <c r="BE149" s="96"/>
      <c r="BF149" s="96"/>
      <c r="BG149" s="96"/>
      <c r="BH149" s="96"/>
      <c r="BI149" s="96"/>
      <c r="BJ149" s="96"/>
      <c r="BK149" s="96"/>
      <c r="BL149" s="96"/>
      <c r="BM149" s="96"/>
      <c r="BN149" s="96"/>
      <c r="BO149" s="96"/>
      <c r="BP149" s="96"/>
      <c r="BQ149" s="96"/>
      <c r="BR149" s="96"/>
      <c r="BS149" s="96"/>
      <c r="BT149" s="96"/>
      <c r="BU149" s="96"/>
      <c r="BV149" s="96"/>
      <c r="BW149" s="96"/>
      <c r="BX149" s="96"/>
      <c r="BY149" s="96"/>
      <c r="BZ149" s="96"/>
      <c r="CA149" s="96"/>
      <c r="CB149" s="96"/>
      <c r="CC149" s="96"/>
      <c r="CD149" s="96"/>
      <c r="CE149" s="96"/>
      <c r="CF149" s="96"/>
      <c r="CG149" s="96"/>
      <c r="CH149" s="96"/>
      <c r="CI149" s="96"/>
      <c r="CJ149" s="96"/>
      <c r="CK149" s="96"/>
      <c r="CL149" s="96"/>
      <c r="CM149" s="96"/>
      <c r="CN149" s="96"/>
      <c r="CO149" s="96"/>
      <c r="CP149" s="96"/>
      <c r="CQ149" s="96"/>
      <c r="CR149" s="96"/>
      <c r="CS149" s="96"/>
      <c r="CT149" s="96"/>
      <c r="CU149" s="96"/>
      <c r="CV149" s="96"/>
      <c r="CW149" s="96"/>
      <c r="CX149" s="96"/>
      <c r="CY149" s="96"/>
      <c r="CZ149" s="96"/>
      <c r="DA149" s="96"/>
      <c r="DB149" s="96"/>
      <c r="DC149" s="96"/>
      <c r="DD149" s="96"/>
      <c r="DE149" s="96"/>
      <c r="DF149" s="96"/>
      <c r="DG149" s="96"/>
      <c r="DH149" s="96"/>
      <c r="DI149" s="96"/>
      <c r="DJ149" s="96"/>
      <c r="DK149" s="96"/>
      <c r="DL149" s="96"/>
      <c r="DM149" s="96"/>
      <c r="DN149" s="96"/>
      <c r="DO149" s="96"/>
      <c r="DP149" s="96"/>
      <c r="DQ149" s="96"/>
      <c r="DR149" s="96"/>
      <c r="DS149" s="96"/>
      <c r="DT149" s="96"/>
      <c r="DU149" s="96"/>
      <c r="DV149" s="96"/>
      <c r="DW149" s="96"/>
      <c r="DX149" s="96"/>
      <c r="DY149" s="96"/>
      <c r="DZ149" s="96"/>
      <c r="EA149" s="96"/>
      <c r="EB149" s="96"/>
      <c r="EC149" s="96"/>
      <c r="ED149" s="96"/>
      <c r="EE149" s="96"/>
      <c r="EF149" s="96"/>
      <c r="EG149" s="96"/>
      <c r="EH149" s="96"/>
      <c r="EI149" s="96"/>
      <c r="EJ149" s="96"/>
      <c r="EK149" s="96"/>
      <c r="EL149" s="96"/>
      <c r="EM149" s="96"/>
      <c r="EN149" s="96"/>
      <c r="EO149" s="96"/>
      <c r="EP149" s="96"/>
      <c r="EQ149" s="96"/>
      <c r="ER149" s="96"/>
      <c r="ES149" s="96"/>
      <c r="ET149" s="96"/>
      <c r="EU149" s="96"/>
      <c r="EV149" s="96"/>
      <c r="EW149" s="96"/>
      <c r="EX149" s="96"/>
      <c r="EY149" s="96"/>
      <c r="EZ149" s="96"/>
      <c r="FA149" s="96"/>
      <c r="FB149" s="96"/>
      <c r="FC149" s="96"/>
      <c r="FD149" s="96"/>
      <c r="FE149" s="96"/>
      <c r="FF149" s="96"/>
      <c r="FG149" s="96"/>
      <c r="FH149" s="96"/>
      <c r="FI149" s="96"/>
      <c r="FJ149" s="96"/>
      <c r="FK149" s="96"/>
      <c r="FL149" s="96"/>
      <c r="FM149" s="96"/>
      <c r="FN149" s="96"/>
      <c r="FO149" s="96"/>
      <c r="FP149" s="96"/>
      <c r="FQ149" s="96"/>
      <c r="FR149" s="96"/>
      <c r="FS149" s="96"/>
      <c r="FT149" s="96"/>
      <c r="FU149" s="96"/>
      <c r="FV149" s="96"/>
      <c r="FW149" s="96"/>
      <c r="FX149" s="96"/>
      <c r="FY149" s="96"/>
      <c r="FZ149" s="96"/>
      <c r="GA149" s="96"/>
      <c r="GB149" s="96"/>
      <c r="GC149" s="96"/>
      <c r="GD149" s="96"/>
      <c r="GE149" s="96"/>
      <c r="GF149" s="96"/>
      <c r="GG149" s="96"/>
      <c r="GH149" s="96"/>
      <c r="GI149" s="96"/>
      <c r="GJ149" s="96"/>
      <c r="GK149" s="96"/>
      <c r="GL149" s="96"/>
      <c r="GM149" s="96"/>
      <c r="GN149" s="96"/>
      <c r="GO149" s="96"/>
      <c r="GP149" s="96"/>
      <c r="GQ149" s="96"/>
      <c r="GR149" s="96"/>
      <c r="GS149" s="96"/>
      <c r="GT149" s="96"/>
      <c r="GU149" s="96"/>
      <c r="GV149" s="96"/>
      <c r="GW149" s="96"/>
      <c r="GX149" s="96"/>
      <c r="GY149" s="96"/>
      <c r="GZ149" s="96"/>
      <c r="HA149" s="96"/>
      <c r="HB149" s="96"/>
      <c r="HC149" s="96"/>
      <c r="HD149" s="96"/>
      <c r="HE149" s="96"/>
      <c r="HF149" s="96"/>
      <c r="HG149" s="96"/>
      <c r="HH149" s="96"/>
      <c r="HI149" s="96"/>
      <c r="HJ149" s="96"/>
      <c r="HK149" s="96"/>
      <c r="HL149" s="96"/>
      <c r="HM149" s="96"/>
      <c r="HN149" s="96"/>
      <c r="HO149" s="96"/>
      <c r="HP149" s="96"/>
      <c r="HQ149" s="96"/>
      <c r="HR149" s="96"/>
      <c r="HS149" s="96"/>
      <c r="HT149" s="96"/>
      <c r="HU149" s="96"/>
      <c r="HV149" s="96"/>
      <c r="HW149" s="96"/>
      <c r="HX149" s="96"/>
      <c r="HY149" s="96"/>
      <c r="HZ149" s="96"/>
      <c r="IA149" s="96"/>
      <c r="IB149" s="96"/>
      <c r="IC149" s="96"/>
      <c r="ID149" s="96"/>
      <c r="IE149" s="96"/>
      <c r="IF149" s="96"/>
      <c r="IG149" s="96"/>
      <c r="IH149" s="96"/>
      <c r="II149" s="96"/>
      <c r="IJ149" s="96"/>
      <c r="IK149" s="96"/>
      <c r="IL149" s="96"/>
      <c r="IM149" s="96"/>
      <c r="IN149" s="96"/>
      <c r="IO149" s="96"/>
      <c r="IP149" s="96"/>
      <c r="IQ149" s="96"/>
      <c r="IR149" s="96"/>
      <c r="IS149" s="96"/>
      <c r="IT149" s="96"/>
      <c r="IU149" s="96"/>
      <c r="IV149" s="96"/>
      <c r="IW149" s="96"/>
      <c r="IX149" s="96"/>
      <c r="IY149" s="96"/>
      <c r="IZ149" s="96"/>
      <c r="JA149" s="96"/>
      <c r="JB149" s="96"/>
      <c r="JC149" s="96"/>
      <c r="JD149" s="96"/>
      <c r="JE149" s="96"/>
      <c r="JF149" s="96"/>
      <c r="JG149" s="96"/>
      <c r="JH149" s="96"/>
      <c r="JI149" s="96"/>
      <c r="JJ149" s="96"/>
      <c r="JK149" s="96"/>
      <c r="JL149" s="96"/>
      <c r="JM149" s="96"/>
      <c r="JN149" s="96"/>
      <c r="JO149" s="96"/>
      <c r="JP149" s="96"/>
      <c r="JQ149" s="96"/>
      <c r="JR149" s="96"/>
      <c r="JS149" s="96"/>
      <c r="JT149" s="96"/>
      <c r="JU149" s="96"/>
      <c r="JV149" s="96"/>
      <c r="JW149" s="96"/>
      <c r="JX149" s="96"/>
      <c r="JY149" s="96"/>
      <c r="JZ149" s="96"/>
      <c r="KA149" s="96"/>
      <c r="KB149" s="96"/>
      <c r="KC149" s="96"/>
      <c r="KD149" s="96"/>
      <c r="KE149" s="96"/>
      <c r="KF149" s="96"/>
      <c r="KG149" s="96"/>
      <c r="KH149" s="96"/>
      <c r="KI149" s="96"/>
      <c r="KJ149" s="96"/>
      <c r="KK149" s="96"/>
      <c r="KL149" s="96"/>
      <c r="KM149" s="96"/>
      <c r="KN149" s="96"/>
      <c r="KO149" s="96"/>
      <c r="KP149" s="96"/>
      <c r="KQ149" s="96"/>
      <c r="KR149" s="96"/>
      <c r="KS149" s="96"/>
      <c r="KT149" s="96"/>
      <c r="KU149" s="96"/>
      <c r="KV149" s="96"/>
      <c r="KW149" s="96"/>
      <c r="KX149" s="96"/>
      <c r="KY149" s="96"/>
      <c r="KZ149" s="96"/>
      <c r="LA149" s="96"/>
      <c r="LB149" s="96"/>
      <c r="LC149" s="96"/>
      <c r="LD149" s="96"/>
      <c r="LE149" s="96"/>
      <c r="LF149" s="96"/>
      <c r="LG149" s="96"/>
      <c r="LH149" s="96"/>
      <c r="LI149" s="96"/>
      <c r="LJ149" s="96"/>
      <c r="LK149" s="96"/>
      <c r="LL149" s="96"/>
      <c r="LM149" s="96"/>
      <c r="LN149" s="96"/>
      <c r="LO149" s="96"/>
      <c r="LP149" s="96"/>
      <c r="LQ149" s="96"/>
      <c r="LR149" s="96"/>
      <c r="LS149" s="96"/>
      <c r="LT149" s="96"/>
      <c r="LU149" s="96"/>
      <c r="LV149" s="96"/>
      <c r="LW149" s="96"/>
      <c r="LX149" s="96"/>
      <c r="LY149" s="96"/>
      <c r="LZ149" s="96"/>
      <c r="MA149" s="96"/>
      <c r="MB149" s="96"/>
      <c r="MC149" s="96"/>
      <c r="MD149" s="96"/>
      <c r="ME149" s="96"/>
      <c r="MF149" s="96"/>
      <c r="MG149" s="96"/>
      <c r="MH149" s="96"/>
      <c r="MI149" s="96"/>
      <c r="MJ149" s="96"/>
      <c r="MK149" s="96"/>
      <c r="ML149" s="96"/>
      <c r="MM149" s="96"/>
      <c r="MN149" s="96"/>
      <c r="MO149" s="96"/>
      <c r="MP149" s="96"/>
      <c r="MQ149" s="96"/>
      <c r="MR149" s="96"/>
      <c r="MS149" s="96"/>
      <c r="MT149" s="96"/>
      <c r="MU149" s="96"/>
      <c r="MV149" s="96"/>
      <c r="MW149" s="96"/>
      <c r="MX149" s="96"/>
      <c r="MY149" s="96"/>
      <c r="MZ149" s="96"/>
      <c r="NA149" s="96"/>
      <c r="NB149" s="96"/>
      <c r="NC149" s="96"/>
      <c r="ND149" s="96"/>
      <c r="NE149" s="96"/>
      <c r="NF149" s="96"/>
      <c r="NG149" s="96"/>
      <c r="NH149" s="96"/>
      <c r="NI149" s="96"/>
      <c r="NJ149" s="96"/>
      <c r="NK149" s="96"/>
      <c r="NL149" s="96"/>
      <c r="NM149" s="96"/>
      <c r="NN149" s="96"/>
      <c r="NO149" s="96"/>
      <c r="NP149" s="96"/>
      <c r="NQ149" s="96"/>
      <c r="NR149" s="96"/>
      <c r="NS149" s="96"/>
      <c r="NT149" s="96"/>
      <c r="NU149" s="96"/>
      <c r="NV149" s="96"/>
      <c r="NW149" s="96"/>
      <c r="NX149" s="97"/>
      <c r="NY149" s="96">
        <f t="shared" si="448"/>
        <v>0</v>
      </c>
      <c r="NZ149" s="96">
        <f t="shared" si="449"/>
        <v>0</v>
      </c>
      <c r="OA149" s="96">
        <f t="shared" si="449"/>
        <v>0</v>
      </c>
      <c r="OB149" s="96">
        <f t="shared" si="449"/>
        <v>0</v>
      </c>
      <c r="OC149" s="96">
        <f t="shared" si="449"/>
        <v>0</v>
      </c>
      <c r="OD149" s="96">
        <f t="shared" si="449"/>
        <v>0</v>
      </c>
      <c r="OE149" s="96">
        <f t="shared" si="449"/>
        <v>0</v>
      </c>
      <c r="OF149" s="96">
        <f t="shared" si="449"/>
        <v>0</v>
      </c>
      <c r="OG149" s="96">
        <f t="shared" si="450"/>
        <v>0</v>
      </c>
      <c r="OH149" s="96">
        <f t="shared" si="451"/>
        <v>0</v>
      </c>
      <c r="OI149" s="96">
        <f t="shared" si="452"/>
        <v>0</v>
      </c>
      <c r="OJ149" s="96">
        <f t="shared" si="453"/>
        <v>0</v>
      </c>
      <c r="OK149" s="96">
        <f t="shared" si="454"/>
        <v>0</v>
      </c>
      <c r="OL149" s="96">
        <f t="shared" si="455"/>
        <v>0</v>
      </c>
      <c r="OM149" s="96">
        <f t="shared" si="456"/>
        <v>0</v>
      </c>
      <c r="ON149" s="96">
        <f t="shared" si="457"/>
        <v>0</v>
      </c>
      <c r="OO149" s="96">
        <f t="shared" ca="1" si="460"/>
        <v>0</v>
      </c>
      <c r="OP149" s="96">
        <f t="shared" ca="1" si="461"/>
        <v>0</v>
      </c>
      <c r="PB149" s="41">
        <f t="shared" ca="1" si="462"/>
        <v>0</v>
      </c>
      <c r="PC149" s="40">
        <f t="shared" si="463"/>
        <v>44927</v>
      </c>
      <c r="PD149" s="39">
        <f t="shared" ca="1" si="458"/>
        <v>45488</v>
      </c>
      <c r="PE149" s="39">
        <f t="shared" si="464"/>
        <v>0</v>
      </c>
      <c r="PF149" s="39">
        <f t="shared" si="465"/>
        <v>0</v>
      </c>
      <c r="PG149" s="39">
        <f t="shared" si="466"/>
        <v>0</v>
      </c>
      <c r="PH149" s="39">
        <f t="shared" si="467"/>
        <v>0</v>
      </c>
      <c r="PI149" s="39">
        <f t="shared" si="468"/>
        <v>0</v>
      </c>
      <c r="PJ149" s="39">
        <f t="shared" si="469"/>
        <v>0</v>
      </c>
      <c r="PK149" s="39">
        <f t="shared" si="470"/>
        <v>0</v>
      </c>
      <c r="PL149" s="39">
        <f t="shared" ca="1" si="471"/>
        <v>0</v>
      </c>
      <c r="PM149" s="39">
        <f t="shared" ca="1" si="459"/>
        <v>0</v>
      </c>
      <c r="PN149" s="41">
        <f t="shared" si="472"/>
        <v>0</v>
      </c>
      <c r="PO149" s="40">
        <f t="shared" si="473"/>
        <v>44927</v>
      </c>
      <c r="PP149" s="40">
        <f t="shared" si="474"/>
        <v>44957</v>
      </c>
      <c r="PQ149" s="39">
        <f t="array" aca="1" ref="PQ149" ca="1">IFERROR(IF($H149&lt;&gt;"",SUM(IF(WEEKDAY(-1+ROW(INDIRECT("1:"&amp;(PP149-PO149)+1)),2)={1},1,0)),0),0)</f>
        <v>0</v>
      </c>
      <c r="PR149" s="39">
        <f t="array" aca="1" ref="PR149" ca="1">IFERROR(IF($I149&lt;&gt;"",SUM(IF(WEEKDAY(-1+ROW(INDIRECT("1:"&amp;(PP149-PO149)+1)),2)={2},1,0)),0),0)</f>
        <v>0</v>
      </c>
      <c r="PS149" s="39">
        <f t="array" aca="1" ref="PS149" ca="1">IFERROR(IF($J149&lt;&gt;"",SUM(IF(WEEKDAY(-1+ROW(INDIRECT("1:"&amp;(PP149-PO149)+1)),2)={3},1,0)),0),0)</f>
        <v>0</v>
      </c>
      <c r="PT149" s="39">
        <f t="array" aca="1" ref="PT149" ca="1">IFERROR(IF($K149&lt;&gt;"",SUM(IF(WEEKDAY(-1+ROW(INDIRECT("1:"&amp;(PP149-PO149)+1)),2)={4},1,0)),0),0)</f>
        <v>0</v>
      </c>
      <c r="PU149" s="39">
        <f t="array" aca="1" ref="PU149" ca="1">IFERROR(IF($L149&lt;&gt;"",SUM(IF(WEEKDAY(-1+ROW(INDIRECT("1:"&amp;(PP149-PO149)+1)),2)={5},1,0)),0),0)</f>
        <v>0</v>
      </c>
      <c r="PV149" s="39">
        <f t="array" aca="1" ref="PV149" ca="1">IFERROR(IF($M149&lt;&gt;"",SUM(IF(WEEKDAY(-1+ROW(INDIRECT("1:"&amp;(PP149-PO149)+1)),2)={6},1,0)),0),0)</f>
        <v>0</v>
      </c>
      <c r="PW149" s="39">
        <f t="array" aca="1" ref="PW149" ca="1">IFERROR(IF($N149&lt;&gt;"",SUM(IF(WEEKDAY(-1+ROW(INDIRECT("1:"&amp;(PP149-PO149)+1)),2)={7},1,0)),0),0)</f>
        <v>0</v>
      </c>
      <c r="PX149" s="39">
        <f t="shared" ca="1" si="475"/>
        <v>0</v>
      </c>
      <c r="PY149" s="39">
        <f t="shared" si="476"/>
        <v>0</v>
      </c>
      <c r="PZ149" s="39">
        <f t="shared" si="477"/>
        <v>0</v>
      </c>
      <c r="QA149" s="39">
        <f t="shared" si="478"/>
        <v>0</v>
      </c>
      <c r="QB149" s="39">
        <f t="shared" si="479"/>
        <v>0</v>
      </c>
      <c r="QC149" s="39">
        <f t="shared" si="480"/>
        <v>0</v>
      </c>
      <c r="QD149" s="39">
        <f t="shared" si="481"/>
        <v>0</v>
      </c>
      <c r="QE149" s="39">
        <f t="shared" si="482"/>
        <v>0</v>
      </c>
      <c r="QF149" s="39">
        <f t="shared" si="483"/>
        <v>0</v>
      </c>
      <c r="QG149" s="39">
        <f t="shared" ca="1" si="484"/>
        <v>0</v>
      </c>
      <c r="QH149" s="41">
        <f t="shared" si="485"/>
        <v>0</v>
      </c>
      <c r="QI149" s="40">
        <f t="shared" si="486"/>
        <v>44958</v>
      </c>
      <c r="QJ149" s="40">
        <f t="shared" si="487"/>
        <v>44985</v>
      </c>
      <c r="QK149" s="39">
        <f t="array" aca="1" ref="QK149" ca="1">IFERROR(IF($H149&lt;&gt;"",SUM(IF(WEEKDAY(-1+ROW(INDIRECT("1:"&amp;(QJ149-QI149)+1)),2)={1},1,0)),0),0)</f>
        <v>0</v>
      </c>
      <c r="QL149" s="39">
        <f t="array" aca="1" ref="QL149" ca="1">IFERROR(IF($I149&lt;&gt;"",SUM(IF(WEEKDAY(-1+ROW(INDIRECT("1:"&amp;(QJ149-QI149)+1)),2)={2},1,0)),0),0)</f>
        <v>0</v>
      </c>
      <c r="QM149" s="39">
        <f t="array" aca="1" ref="QM149" ca="1">IFERROR(IF($J149&lt;&gt;"",SUM(IF(WEEKDAY(-1+ROW(INDIRECT("1:"&amp;(QJ149-QI149)+1)),2)={3},1,0)),0),0)</f>
        <v>0</v>
      </c>
      <c r="QN149" s="39">
        <f t="array" aca="1" ref="QN149" ca="1">IFERROR(IF($K149&lt;&gt;"",SUM(IF(WEEKDAY(-1+ROW(INDIRECT("1:"&amp;(QJ149-QI149)+1)),2)={4},1,0)),0),0)</f>
        <v>0</v>
      </c>
      <c r="QO149" s="39">
        <f t="array" aca="1" ref="QO149" ca="1">IFERROR(IF($L149&lt;&gt;"",SUM(IF(WEEKDAY(-1+ROW(INDIRECT("1:"&amp;(QJ149-QI149)+1)),2)={5},1,0)),0),0)</f>
        <v>0</v>
      </c>
      <c r="QP149" s="39">
        <f t="array" aca="1" ref="QP149" ca="1">IFERROR(IF($M149&lt;&gt;"",SUM(IF(WEEKDAY(-1+ROW(INDIRECT("1:"&amp;(QJ149-QI149)+1)),2)={6},1,0)),0),0)</f>
        <v>0</v>
      </c>
      <c r="QQ149" s="39">
        <f t="array" aca="1" ref="QQ149" ca="1">IFERROR(IF($N149&lt;&gt;"",SUM(IF(WEEKDAY(-1+ROW(INDIRECT("1:"&amp;(QJ149-QI149)+1)),2)={7},1,0)),0),0)</f>
        <v>0</v>
      </c>
      <c r="QR149" s="39">
        <f t="shared" ca="1" si="488"/>
        <v>0</v>
      </c>
      <c r="QS149" s="39">
        <f t="shared" si="489"/>
        <v>0</v>
      </c>
      <c r="QT149" s="39">
        <f t="shared" si="490"/>
        <v>0</v>
      </c>
      <c r="QU149" s="39">
        <f t="shared" si="491"/>
        <v>0</v>
      </c>
      <c r="QV149" s="39">
        <f t="shared" si="492"/>
        <v>0</v>
      </c>
      <c r="QW149" s="39">
        <f t="shared" si="493"/>
        <v>0</v>
      </c>
      <c r="QX149" s="39">
        <f t="shared" si="494"/>
        <v>0</v>
      </c>
      <c r="QY149" s="39">
        <f t="shared" si="495"/>
        <v>0</v>
      </c>
      <c r="QZ149" s="39">
        <f t="shared" si="496"/>
        <v>0</v>
      </c>
      <c r="RA149" s="39">
        <f t="shared" ca="1" si="497"/>
        <v>0</v>
      </c>
      <c r="RB149" s="41">
        <f t="shared" si="498"/>
        <v>0</v>
      </c>
      <c r="RC149" s="40">
        <f t="shared" si="499"/>
        <v>44986</v>
      </c>
      <c r="RD149" s="40">
        <f t="shared" si="500"/>
        <v>45016</v>
      </c>
      <c r="RE149" s="39">
        <f t="array" aca="1" ref="RE149" ca="1">IFERROR(IF($H149&lt;&gt;"",SUM(IF(WEEKDAY(-1+ROW(INDIRECT("1:"&amp;(RD149-RC149)+1)),2)={1},1,0)),0),0)</f>
        <v>0</v>
      </c>
      <c r="RF149" s="39">
        <f t="array" aca="1" ref="RF149" ca="1">IFERROR(IF($I149&lt;&gt;"",SUM(IF(WEEKDAY(-1+ROW(INDIRECT("1:"&amp;(RD149-RC149)+1)),2)={2},1,0)),0),0)</f>
        <v>0</v>
      </c>
      <c r="RG149" s="39">
        <f t="array" aca="1" ref="RG149" ca="1">IFERROR(IF($J149&lt;&gt;"",SUM(IF(WEEKDAY(-1+ROW(INDIRECT("1:"&amp;(RD149-RC149)+1)),2)={3},1,0)),0),0)</f>
        <v>0</v>
      </c>
      <c r="RH149" s="39">
        <f t="array" aca="1" ref="RH149" ca="1">IFERROR(IF($K149&lt;&gt;"",SUM(IF(WEEKDAY(-1+ROW(INDIRECT("1:"&amp;(RD149-RC149)+1)),2)={4},1,0)),0),0)</f>
        <v>0</v>
      </c>
      <c r="RI149" s="39">
        <f t="array" aca="1" ref="RI149" ca="1">IFERROR(IF($L149&lt;&gt;"",SUM(IF(WEEKDAY(-1+ROW(INDIRECT("1:"&amp;(RD149-RC149)+1)),2)={5},1,0)),0),0)</f>
        <v>0</v>
      </c>
      <c r="RJ149" s="39">
        <f t="array" aca="1" ref="RJ149" ca="1">IFERROR(IF($M149&lt;&gt;"",SUM(IF(WEEKDAY(-1+ROW(INDIRECT("1:"&amp;(RD149-RC149)+1)),2)={6},1,0)),0),0)</f>
        <v>0</v>
      </c>
      <c r="RK149" s="39">
        <f t="array" aca="1" ref="RK149" ca="1">IFERROR(IF($N149&lt;&gt;"",SUM(IF(WEEKDAY(-1+ROW(INDIRECT("1:"&amp;(RD149-RC149)+1)),2)={7},1,0)),0),0)</f>
        <v>0</v>
      </c>
      <c r="RL149" s="39">
        <f t="shared" ca="1" si="501"/>
        <v>0</v>
      </c>
      <c r="RM149" s="39">
        <f t="shared" si="502"/>
        <v>0</v>
      </c>
      <c r="RN149" s="39">
        <f t="shared" si="503"/>
        <v>0</v>
      </c>
      <c r="RO149" s="39">
        <f t="shared" si="504"/>
        <v>0</v>
      </c>
      <c r="RP149" s="39">
        <f t="shared" si="505"/>
        <v>0</v>
      </c>
      <c r="RQ149" s="39">
        <f t="shared" si="506"/>
        <v>0</v>
      </c>
      <c r="RR149" s="39">
        <f t="shared" si="507"/>
        <v>0</v>
      </c>
      <c r="RS149" s="39">
        <f t="shared" si="508"/>
        <v>0</v>
      </c>
      <c r="RT149" s="39">
        <f t="shared" si="509"/>
        <v>0</v>
      </c>
      <c r="RU149" s="39">
        <f t="shared" ca="1" si="510"/>
        <v>0</v>
      </c>
      <c r="RV149" s="41">
        <f t="shared" si="511"/>
        <v>0</v>
      </c>
      <c r="RW149" s="40">
        <f t="shared" si="512"/>
        <v>45017</v>
      </c>
      <c r="RX149" s="40">
        <f t="shared" si="513"/>
        <v>45046</v>
      </c>
      <c r="RY149" s="39">
        <f t="array" aca="1" ref="RY149" ca="1">IFERROR(IF($H149&lt;&gt;"",SUM(IF(WEEKDAY(-1+ROW(INDIRECT("1:"&amp;(RX149-RW149)+1)),2)={1},1,0)),0),0)</f>
        <v>0</v>
      </c>
      <c r="RZ149" s="39">
        <f t="array" aca="1" ref="RZ149" ca="1">IFERROR(IF($I149&lt;&gt;"",SUM(IF(WEEKDAY(-1+ROW(INDIRECT("1:"&amp;(RX149-RW149)+1)),2)={2},1,0)),0),0)</f>
        <v>0</v>
      </c>
      <c r="SA149" s="39">
        <f t="array" aca="1" ref="SA149" ca="1">IFERROR(IF($J149&lt;&gt;"",SUM(IF(WEEKDAY(-1+ROW(INDIRECT("1:"&amp;(RX149-RW149)+1)),2)={3},1,0)),0),0)</f>
        <v>0</v>
      </c>
      <c r="SB149" s="39">
        <f t="array" aca="1" ref="SB149" ca="1">IFERROR(IF($K149&lt;&gt;"",SUM(IF(WEEKDAY(-1+ROW(INDIRECT("1:"&amp;(RX149-RW149)+1)),2)={4},1,0)),0),0)</f>
        <v>0</v>
      </c>
      <c r="SC149" s="39">
        <f t="array" aca="1" ref="SC149" ca="1">IFERROR(IF($L149&lt;&gt;"",SUM(IF(WEEKDAY(-1+ROW(INDIRECT("1:"&amp;(RX149-RW149)+1)),2)={5},1,0)),0),0)</f>
        <v>0</v>
      </c>
      <c r="SD149" s="39">
        <f t="array" aca="1" ref="SD149" ca="1">IFERROR(IF($M149&lt;&gt;"",SUM(IF(WEEKDAY(-1+ROW(INDIRECT("1:"&amp;(RX149-RW149)+1)),2)={6},1,0)),0),0)</f>
        <v>0</v>
      </c>
      <c r="SE149" s="39">
        <f t="array" aca="1" ref="SE149" ca="1">IFERROR(IF($N149&lt;&gt;"",SUM(IF(WEEKDAY(-1+ROW(INDIRECT("1:"&amp;(RX149-RW149)+1)),2)={7},1,0)),0),0)</f>
        <v>0</v>
      </c>
      <c r="SF149" s="39">
        <f t="shared" ca="1" si="514"/>
        <v>0</v>
      </c>
      <c r="SG149" s="39">
        <f t="shared" si="515"/>
        <v>0</v>
      </c>
      <c r="SH149" s="39">
        <f t="shared" si="516"/>
        <v>0</v>
      </c>
      <c r="SI149" s="39">
        <f t="shared" si="517"/>
        <v>0</v>
      </c>
      <c r="SJ149" s="39">
        <f t="shared" si="518"/>
        <v>0</v>
      </c>
      <c r="SK149" s="39">
        <f t="shared" si="519"/>
        <v>0</v>
      </c>
      <c r="SL149" s="39">
        <f t="shared" si="520"/>
        <v>0</v>
      </c>
      <c r="SM149" s="39">
        <f t="shared" si="521"/>
        <v>0</v>
      </c>
      <c r="SN149" s="39">
        <f t="shared" si="522"/>
        <v>0</v>
      </c>
      <c r="SO149" s="39">
        <f t="shared" ca="1" si="523"/>
        <v>0</v>
      </c>
      <c r="SP149" s="41">
        <f t="shared" si="524"/>
        <v>0</v>
      </c>
      <c r="SQ149" s="40">
        <f t="shared" si="525"/>
        <v>45047</v>
      </c>
      <c r="SR149" s="40">
        <f t="shared" si="526"/>
        <v>45077</v>
      </c>
      <c r="SS149" s="39">
        <f t="array" aca="1" ref="SS149" ca="1">IFERROR(IF($H149&lt;&gt;"",SUM(IF(WEEKDAY(-1+ROW(INDIRECT("1:"&amp;(SR149-SQ149)+1)),2)={1},1,0)),0),0)</f>
        <v>0</v>
      </c>
      <c r="ST149" s="39">
        <f t="array" aca="1" ref="ST149" ca="1">IFERROR(IF($I149&lt;&gt;"",SUM(IF(WEEKDAY(-1+ROW(INDIRECT("1:"&amp;(SR149-SQ149)+1)),2)={2},1,0)),0),0)</f>
        <v>0</v>
      </c>
      <c r="SU149" s="39">
        <f t="array" aca="1" ref="SU149" ca="1">IFERROR(IF($J149&lt;&gt;"",SUM(IF(WEEKDAY(-1+ROW(INDIRECT("1:"&amp;(SR149-SQ149)+1)),2)={3},1,0)),0),0)</f>
        <v>0</v>
      </c>
      <c r="SV149" s="39">
        <f t="array" aca="1" ref="SV149" ca="1">IFERROR(IF($K149&lt;&gt;"",SUM(IF(WEEKDAY(-1+ROW(INDIRECT("1:"&amp;(SR149-SQ149)+1)),2)={4},1,0)),0),0)</f>
        <v>0</v>
      </c>
      <c r="SW149" s="39">
        <f t="array" aca="1" ref="SW149" ca="1">IFERROR(IF($L149&lt;&gt;"",SUM(IF(WEEKDAY(-1+ROW(INDIRECT("1:"&amp;(SR149-SQ149)+1)),2)={5},1,0)),0),0)</f>
        <v>0</v>
      </c>
      <c r="SX149" s="39">
        <f t="array" aca="1" ref="SX149" ca="1">IFERROR(IF($M149&lt;&gt;"",SUM(IF(WEEKDAY(-1+ROW(INDIRECT("1:"&amp;(SR149-SQ149)+1)),2)={6},1,0)),0),0)</f>
        <v>0</v>
      </c>
      <c r="SY149" s="39">
        <f t="array" aca="1" ref="SY149" ca="1">IFERROR(IF($N149&lt;&gt;"",SUM(IF(WEEKDAY(-1+ROW(INDIRECT("1:"&amp;(SR149-SQ149)+1)),2)={7},1,0)),0),0)</f>
        <v>0</v>
      </c>
      <c r="SZ149" s="39">
        <f t="shared" ca="1" si="527"/>
        <v>0</v>
      </c>
      <c r="TA149" s="39">
        <f t="shared" si="528"/>
        <v>0</v>
      </c>
      <c r="TB149" s="39">
        <f t="shared" si="529"/>
        <v>0</v>
      </c>
      <c r="TC149" s="39">
        <f t="shared" si="530"/>
        <v>0</v>
      </c>
      <c r="TD149" s="39">
        <f t="shared" si="531"/>
        <v>0</v>
      </c>
      <c r="TE149" s="39">
        <f t="shared" si="532"/>
        <v>0</v>
      </c>
      <c r="TF149" s="39">
        <f t="shared" si="533"/>
        <v>0</v>
      </c>
      <c r="TG149" s="39">
        <f t="shared" si="534"/>
        <v>0</v>
      </c>
      <c r="TH149" s="39">
        <f t="shared" si="535"/>
        <v>0</v>
      </c>
      <c r="TI149" s="39">
        <f t="shared" ca="1" si="536"/>
        <v>0</v>
      </c>
      <c r="TJ149" s="41">
        <f t="shared" si="537"/>
        <v>0</v>
      </c>
      <c r="TK149" s="40">
        <f t="shared" si="538"/>
        <v>45078</v>
      </c>
      <c r="TL149" s="40">
        <f t="shared" si="539"/>
        <v>45107</v>
      </c>
      <c r="TM149" s="39">
        <f t="array" aca="1" ref="TM149" ca="1">IFERROR(IF($H149&lt;&gt;"",SUM(IF(WEEKDAY(-1+ROW(INDIRECT("1:"&amp;(TL149-TK149)+1)),2)={1},1,0)),0),0)</f>
        <v>0</v>
      </c>
      <c r="TN149" s="39">
        <f t="array" aca="1" ref="TN149" ca="1">IFERROR(IF($I149&lt;&gt;"",SUM(IF(WEEKDAY(-1+ROW(INDIRECT("1:"&amp;(TL149-TK149)+1)),2)={2},1,0)),0),0)</f>
        <v>0</v>
      </c>
      <c r="TO149" s="39">
        <f t="array" aca="1" ref="TO149" ca="1">IFERROR(IF($J149&lt;&gt;"",SUM(IF(WEEKDAY(-1+ROW(INDIRECT("1:"&amp;(TL149-TK149)+1)),2)={3},1,0)),0),0)</f>
        <v>0</v>
      </c>
      <c r="TP149" s="39">
        <f t="array" aca="1" ref="TP149" ca="1">IFERROR(IF($K149&lt;&gt;"",SUM(IF(WEEKDAY(-1+ROW(INDIRECT("1:"&amp;(TL149-TK149)+1)),2)={4},1,0)),0),0)</f>
        <v>0</v>
      </c>
      <c r="TQ149" s="39">
        <f t="array" aca="1" ref="TQ149" ca="1">IFERROR(IF($L149&lt;&gt;"",SUM(IF(WEEKDAY(-1+ROW(INDIRECT("1:"&amp;(TL149-TK149)+1)),2)={5},1,0)),0),0)</f>
        <v>0</v>
      </c>
      <c r="TR149" s="39">
        <f t="array" aca="1" ref="TR149" ca="1">IFERROR(IF($M149&lt;&gt;"",SUM(IF(WEEKDAY(-1+ROW(INDIRECT("1:"&amp;(TL149-TK149)+1)),2)={6},1,0)),0),0)</f>
        <v>0</v>
      </c>
      <c r="TS149" s="39">
        <f t="array" aca="1" ref="TS149" ca="1">IFERROR(IF($N149&lt;&gt;"",SUM(IF(WEEKDAY(-1+ROW(INDIRECT("1:"&amp;(TL149-TK149)+1)),2)={7},1,0)),0),0)</f>
        <v>0</v>
      </c>
      <c r="TT149" s="39">
        <f t="shared" ca="1" si="540"/>
        <v>0</v>
      </c>
      <c r="TU149" s="39">
        <f t="shared" si="541"/>
        <v>0</v>
      </c>
      <c r="TV149" s="39">
        <f t="shared" si="542"/>
        <v>0</v>
      </c>
      <c r="TW149" s="39">
        <f t="shared" si="543"/>
        <v>0</v>
      </c>
      <c r="TX149" s="39">
        <f t="shared" si="544"/>
        <v>0</v>
      </c>
      <c r="TY149" s="39">
        <f t="shared" si="545"/>
        <v>0</v>
      </c>
      <c r="TZ149" s="39">
        <f t="shared" si="546"/>
        <v>0</v>
      </c>
      <c r="UA149" s="39">
        <f t="shared" si="547"/>
        <v>0</v>
      </c>
      <c r="UB149" s="39">
        <f t="shared" si="548"/>
        <v>0</v>
      </c>
      <c r="UC149" s="39">
        <f t="shared" ca="1" si="549"/>
        <v>0</v>
      </c>
      <c r="UD149" s="41">
        <f t="shared" si="550"/>
        <v>0</v>
      </c>
      <c r="UE149" s="40">
        <f t="shared" si="551"/>
        <v>45108</v>
      </c>
      <c r="UF149" s="40">
        <f t="shared" si="552"/>
        <v>45138</v>
      </c>
      <c r="UG149" s="39">
        <f t="array" aca="1" ref="UG149" ca="1">IFERROR(IF($H149&lt;&gt;"",SUM(IF(WEEKDAY(-1+ROW(INDIRECT("1:"&amp;(UF149-UE149)+1)),2)={1},1,0)),0),0)</f>
        <v>0</v>
      </c>
      <c r="UH149" s="39">
        <f t="array" aca="1" ref="UH149" ca="1">IFERROR(IF($I149&lt;&gt;"",SUM(IF(WEEKDAY(-1+ROW(INDIRECT("1:"&amp;(UF149-UE149)+1)),2)={2},1,0)),0),0)</f>
        <v>0</v>
      </c>
      <c r="UI149" s="39">
        <f t="array" aca="1" ref="UI149" ca="1">IFERROR(IF($J149&lt;&gt;"",SUM(IF(WEEKDAY(-1+ROW(INDIRECT("1:"&amp;(UF149-UE149)+1)),2)={3},1,0)),0),0)</f>
        <v>0</v>
      </c>
      <c r="UJ149" s="39">
        <f t="array" aca="1" ref="UJ149" ca="1">IFERROR(IF($K149&lt;&gt;"",SUM(IF(WEEKDAY(-1+ROW(INDIRECT("1:"&amp;(UF149-UE149)+1)),2)={4},1,0)),0),0)</f>
        <v>0</v>
      </c>
      <c r="UK149" s="39">
        <f t="array" aca="1" ref="UK149" ca="1">IFERROR(IF($L149&lt;&gt;"",SUM(IF(WEEKDAY(-1+ROW(INDIRECT("1:"&amp;(UF149-UE149)+1)),2)={5},1,0)),0),0)</f>
        <v>0</v>
      </c>
      <c r="UL149" s="39">
        <f t="array" aca="1" ref="UL149" ca="1">IFERROR(IF($M149&lt;&gt;"",SUM(IF(WEEKDAY(-1+ROW(INDIRECT("1:"&amp;(UF149-UE149)+1)),2)={6},1,0)),0),0)</f>
        <v>0</v>
      </c>
      <c r="UM149" s="39">
        <f t="array" aca="1" ref="UM149" ca="1">IFERROR(IF($N149&lt;&gt;"",SUM(IF(WEEKDAY(-1+ROW(INDIRECT("1:"&amp;(UF149-UE149)+1)),2)={7},1,0)),0),0)</f>
        <v>0</v>
      </c>
      <c r="UN149" s="39">
        <f t="shared" ca="1" si="553"/>
        <v>0</v>
      </c>
      <c r="UO149" s="39">
        <f t="shared" si="554"/>
        <v>0</v>
      </c>
      <c r="UP149" s="39">
        <f t="shared" si="555"/>
        <v>0</v>
      </c>
      <c r="UQ149" s="39">
        <f t="shared" si="556"/>
        <v>0</v>
      </c>
      <c r="UR149" s="39">
        <f t="shared" si="557"/>
        <v>0</v>
      </c>
      <c r="US149" s="39">
        <f t="shared" si="558"/>
        <v>0</v>
      </c>
      <c r="UT149" s="39">
        <f t="shared" si="559"/>
        <v>0</v>
      </c>
      <c r="UU149" s="39">
        <f t="shared" si="560"/>
        <v>0</v>
      </c>
      <c r="UV149" s="39">
        <f t="shared" si="561"/>
        <v>0</v>
      </c>
      <c r="UW149" s="39">
        <f t="shared" ca="1" si="562"/>
        <v>0</v>
      </c>
      <c r="UX149" s="41">
        <f t="shared" si="563"/>
        <v>0</v>
      </c>
      <c r="UY149" s="40">
        <f t="shared" si="564"/>
        <v>45139</v>
      </c>
      <c r="UZ149" s="40">
        <f t="shared" si="565"/>
        <v>45169</v>
      </c>
      <c r="VA149" s="39">
        <f t="array" aca="1" ref="VA149" ca="1">IFERROR(IF($H149&lt;&gt;"",SUM(IF(WEEKDAY(-1+ROW(INDIRECT("1:"&amp;(UZ149-UY149)+1)),2)={1},1,0)),0),0)</f>
        <v>0</v>
      </c>
      <c r="VB149" s="39">
        <f t="array" aca="1" ref="VB149" ca="1">IFERROR(IF($I149&lt;&gt;"",SUM(IF(WEEKDAY(-1+ROW(INDIRECT("1:"&amp;(UZ149-UY149)+1)),2)={2},1,0)),0),0)</f>
        <v>0</v>
      </c>
      <c r="VC149" s="39">
        <f t="array" aca="1" ref="VC149" ca="1">IFERROR(IF($J149&lt;&gt;"",SUM(IF(WEEKDAY(-1+ROW(INDIRECT("1:"&amp;(UZ149-UY149)+1)),2)={3},1,0)),0),0)</f>
        <v>0</v>
      </c>
      <c r="VD149" s="39">
        <f t="array" aca="1" ref="VD149" ca="1">IFERROR(IF($K149&lt;&gt;"",SUM(IF(WEEKDAY(-1+ROW(INDIRECT("1:"&amp;(UZ149-UY149)+1)),2)={4},1,0)),0),0)</f>
        <v>0</v>
      </c>
      <c r="VE149" s="39">
        <f t="array" aca="1" ref="VE149" ca="1">IFERROR(IF($L149&lt;&gt;"",SUM(IF(WEEKDAY(-1+ROW(INDIRECT("1:"&amp;(UZ149-UY149)+1)),2)={5},1,0)),0),0)</f>
        <v>0</v>
      </c>
      <c r="VF149" s="39">
        <f t="array" aca="1" ref="VF149" ca="1">IFERROR(IF($M149&lt;&gt;"",SUM(IF(WEEKDAY(-1+ROW(INDIRECT("1:"&amp;(UZ149-UY149)+1)),2)={6},1,0)),0),0)</f>
        <v>0</v>
      </c>
      <c r="VG149" s="39">
        <f t="array" aca="1" ref="VG149" ca="1">IFERROR(IF($N149&lt;&gt;"",SUM(IF(WEEKDAY(-1+ROW(INDIRECT("1:"&amp;(UZ149-UY149)+1)),2)={7},1,0)),0),0)</f>
        <v>0</v>
      </c>
      <c r="VH149" s="39">
        <f t="shared" ca="1" si="566"/>
        <v>0</v>
      </c>
      <c r="VI149" s="39">
        <f t="shared" si="567"/>
        <v>0</v>
      </c>
      <c r="VJ149" s="39">
        <f t="shared" si="568"/>
        <v>0</v>
      </c>
      <c r="VK149" s="39">
        <f t="shared" si="569"/>
        <v>0</v>
      </c>
      <c r="VL149" s="39">
        <f t="shared" si="570"/>
        <v>0</v>
      </c>
      <c r="VM149" s="39">
        <f t="shared" si="571"/>
        <v>0</v>
      </c>
      <c r="VN149" s="39">
        <f t="shared" si="572"/>
        <v>0</v>
      </c>
      <c r="VO149" s="39">
        <f t="shared" si="573"/>
        <v>0</v>
      </c>
      <c r="VP149" s="39">
        <f t="shared" si="574"/>
        <v>0</v>
      </c>
      <c r="VQ149" s="39">
        <f t="shared" ca="1" si="575"/>
        <v>0</v>
      </c>
      <c r="VR149" s="41">
        <f t="shared" si="576"/>
        <v>0</v>
      </c>
      <c r="VS149" s="40">
        <f t="shared" si="577"/>
        <v>45170</v>
      </c>
      <c r="VT149" s="40">
        <f t="shared" si="578"/>
        <v>45199</v>
      </c>
      <c r="VU149" s="39">
        <f t="array" aca="1" ref="VU149" ca="1">IFERROR(IF($H149&lt;&gt;"",SUM(IF(WEEKDAY(-1+ROW(INDIRECT("1:"&amp;(VT149-VS149)+1)),2)={1},1,0)),0),0)</f>
        <v>0</v>
      </c>
      <c r="VV149" s="39">
        <f t="array" aca="1" ref="VV149" ca="1">IFERROR(IF($I149&lt;&gt;"",SUM(IF(WEEKDAY(-1+ROW(INDIRECT("1:"&amp;(VT149-VS149)+1)),2)={2},1,0)),0),0)</f>
        <v>0</v>
      </c>
      <c r="VW149" s="39">
        <f t="array" aca="1" ref="VW149" ca="1">IFERROR(IF($J149&lt;&gt;"",SUM(IF(WEEKDAY(-1+ROW(INDIRECT("1:"&amp;(VT149-VS149)+1)),2)={3},1,0)),0),0)</f>
        <v>0</v>
      </c>
      <c r="VX149" s="39">
        <f t="array" aca="1" ref="VX149" ca="1">IFERROR(IF($K149&lt;&gt;"",SUM(IF(WEEKDAY(-1+ROW(INDIRECT("1:"&amp;(VT149-VS149)+1)),2)={4},1,0)),0),0)</f>
        <v>0</v>
      </c>
      <c r="VY149" s="39">
        <f t="array" aca="1" ref="VY149" ca="1">IFERROR(IF($L149&lt;&gt;"",SUM(IF(WEEKDAY(-1+ROW(INDIRECT("1:"&amp;(VT149-VS149)+1)),2)={5},1,0)),0),0)</f>
        <v>0</v>
      </c>
      <c r="VZ149" s="39">
        <f t="array" aca="1" ref="VZ149" ca="1">IFERROR(IF($M149&lt;&gt;"",SUM(IF(WEEKDAY(-1+ROW(INDIRECT("1:"&amp;(VT149-VS149)+1)),2)={6},1,0)),0),0)</f>
        <v>0</v>
      </c>
      <c r="WA149" s="39">
        <f t="array" aca="1" ref="WA149" ca="1">IFERROR(IF($N149&lt;&gt;"",SUM(IF(WEEKDAY(-1+ROW(INDIRECT("1:"&amp;(VT149-VS149)+1)),2)={7},1,0)),0),0)</f>
        <v>0</v>
      </c>
      <c r="WB149" s="39">
        <f t="shared" ca="1" si="579"/>
        <v>0</v>
      </c>
      <c r="WC149" s="39">
        <f t="shared" si="580"/>
        <v>0</v>
      </c>
      <c r="WD149" s="39">
        <f t="shared" si="581"/>
        <v>0</v>
      </c>
      <c r="WE149" s="39">
        <f t="shared" si="582"/>
        <v>0</v>
      </c>
      <c r="WF149" s="39">
        <f t="shared" si="583"/>
        <v>0</v>
      </c>
      <c r="WG149" s="39">
        <f t="shared" si="584"/>
        <v>0</v>
      </c>
      <c r="WH149" s="39">
        <f t="shared" si="585"/>
        <v>0</v>
      </c>
      <c r="WI149" s="39">
        <f t="shared" si="586"/>
        <v>0</v>
      </c>
      <c r="WJ149" s="39">
        <f t="shared" si="587"/>
        <v>0</v>
      </c>
      <c r="WK149" s="39">
        <f t="shared" ca="1" si="588"/>
        <v>0</v>
      </c>
      <c r="WL149" s="41">
        <f t="shared" si="589"/>
        <v>0</v>
      </c>
      <c r="WM149" s="40">
        <f t="shared" si="590"/>
        <v>45200</v>
      </c>
      <c r="WN149" s="40">
        <f t="shared" si="591"/>
        <v>45230</v>
      </c>
      <c r="WO149" s="39">
        <f t="array" aca="1" ref="WO149" ca="1">IFERROR(IF($H149&lt;&gt;"",SUM(IF(WEEKDAY(-1+ROW(INDIRECT("1:"&amp;(WN149-WM149)+1)),2)={1},1,0)),0),0)</f>
        <v>0</v>
      </c>
      <c r="WP149" s="39">
        <f t="array" aca="1" ref="WP149" ca="1">IFERROR(IF($I149&lt;&gt;"",SUM(IF(WEEKDAY(-1+ROW(INDIRECT("1:"&amp;(WN149-WM149)+1)),2)={2},1,0)),0),0)</f>
        <v>0</v>
      </c>
      <c r="WQ149" s="39">
        <f t="array" aca="1" ref="WQ149" ca="1">IFERROR(IF($J149&lt;&gt;"",SUM(IF(WEEKDAY(-1+ROW(INDIRECT("1:"&amp;(WN149-WM149)+1)),2)={3},1,0)),0),0)</f>
        <v>0</v>
      </c>
      <c r="WR149" s="39">
        <f t="array" aca="1" ref="WR149" ca="1">IFERROR(IF($K149&lt;&gt;"",SUM(IF(WEEKDAY(-1+ROW(INDIRECT("1:"&amp;(WN149-WM149)+1)),2)={4},1,0)),0),0)</f>
        <v>0</v>
      </c>
      <c r="WS149" s="39">
        <f t="array" aca="1" ref="WS149" ca="1">IFERROR(IF($L149&lt;&gt;"",SUM(IF(WEEKDAY(-1+ROW(INDIRECT("1:"&amp;(WN149-WM149)+1)),2)={5},1,0)),0),0)</f>
        <v>0</v>
      </c>
      <c r="WT149" s="39">
        <f t="array" aca="1" ref="WT149" ca="1">IFERROR(IF($M149&lt;&gt;"",SUM(IF(WEEKDAY(-1+ROW(INDIRECT("1:"&amp;(WN149-WM149)+1)),2)={6},1,0)),0),0)</f>
        <v>0</v>
      </c>
      <c r="WU149" s="39">
        <f t="array" aca="1" ref="WU149" ca="1">IFERROR(IF($N149&lt;&gt;"",SUM(IF(WEEKDAY(-1+ROW(INDIRECT("1:"&amp;(WN149-WM149)+1)),2)={7},1,0)),0),0)</f>
        <v>0</v>
      </c>
      <c r="WV149" s="39">
        <f t="shared" ca="1" si="592"/>
        <v>0</v>
      </c>
      <c r="WW149" s="39">
        <f t="shared" si="593"/>
        <v>0</v>
      </c>
      <c r="WX149" s="39">
        <f t="shared" si="594"/>
        <v>0</v>
      </c>
      <c r="WY149" s="39">
        <f t="shared" si="595"/>
        <v>0</v>
      </c>
      <c r="WZ149" s="39">
        <f t="shared" si="596"/>
        <v>0</v>
      </c>
      <c r="XA149" s="39">
        <f t="shared" si="597"/>
        <v>0</v>
      </c>
      <c r="XB149" s="39">
        <f t="shared" si="598"/>
        <v>0</v>
      </c>
      <c r="XC149" s="39">
        <f t="shared" si="599"/>
        <v>0</v>
      </c>
      <c r="XD149" s="39">
        <f t="shared" si="600"/>
        <v>0</v>
      </c>
      <c r="XE149" s="39">
        <f t="shared" ca="1" si="601"/>
        <v>0</v>
      </c>
      <c r="XF149" s="41">
        <f t="shared" si="602"/>
        <v>0</v>
      </c>
      <c r="XG149" s="40">
        <f t="shared" si="603"/>
        <v>45231</v>
      </c>
      <c r="XH149" s="40">
        <f t="shared" si="604"/>
        <v>45260</v>
      </c>
      <c r="XI149" s="39">
        <f t="array" aca="1" ref="XI149" ca="1">IFERROR(IF($H149&lt;&gt;"",SUM(IF(WEEKDAY(-1+ROW(INDIRECT("1:"&amp;(XH149-XG149)+1)),2)={1},1,0)),0),0)</f>
        <v>0</v>
      </c>
      <c r="XJ149" s="39">
        <f t="array" aca="1" ref="XJ149" ca="1">IFERROR(IF($I149&lt;&gt;"",SUM(IF(WEEKDAY(-1+ROW(INDIRECT("1:"&amp;(XH149-XG149)+1)),2)={2},1,0)),0),0)</f>
        <v>0</v>
      </c>
      <c r="XK149" s="39">
        <f t="array" aca="1" ref="XK149" ca="1">IFERROR(IF($J149&lt;&gt;"",SUM(IF(WEEKDAY(-1+ROW(INDIRECT("1:"&amp;(XH149-XG149)+1)),2)={3},1,0)),0),0)</f>
        <v>0</v>
      </c>
      <c r="XL149" s="39">
        <f t="array" aca="1" ref="XL149" ca="1">IFERROR(IF($K149&lt;&gt;"",SUM(IF(WEEKDAY(-1+ROW(INDIRECT("1:"&amp;(XH149-XG149)+1)),2)={4},1,0)),0),0)</f>
        <v>0</v>
      </c>
      <c r="XM149" s="39">
        <f t="array" aca="1" ref="XM149" ca="1">IFERROR(IF($L149&lt;&gt;"",SUM(IF(WEEKDAY(-1+ROW(INDIRECT("1:"&amp;(XH149-XG149)+1)),2)={5},1,0)),0),0)</f>
        <v>0</v>
      </c>
      <c r="XN149" s="39">
        <f t="array" aca="1" ref="XN149" ca="1">IFERROR(IF($M149&lt;&gt;"",SUM(IF(WEEKDAY(-1+ROW(INDIRECT("1:"&amp;(XH149-XG149)+1)),2)={6},1,0)),0),0)</f>
        <v>0</v>
      </c>
      <c r="XO149" s="39">
        <f t="array" aca="1" ref="XO149" ca="1">IFERROR(IF($N149&lt;&gt;"",SUM(IF(WEEKDAY(-1+ROW(INDIRECT("1:"&amp;(XH149-XG149)+1)),2)={7},1,0)),0),0)</f>
        <v>0</v>
      </c>
      <c r="XP149" s="39">
        <f t="shared" ca="1" si="605"/>
        <v>0</v>
      </c>
      <c r="XQ149" s="39">
        <f t="shared" si="606"/>
        <v>0</v>
      </c>
      <c r="XR149" s="39">
        <f t="shared" si="607"/>
        <v>0</v>
      </c>
      <c r="XS149" s="39">
        <f t="shared" si="608"/>
        <v>0</v>
      </c>
      <c r="XT149" s="39">
        <f t="shared" si="609"/>
        <v>0</v>
      </c>
      <c r="XU149" s="39">
        <f t="shared" si="610"/>
        <v>0</v>
      </c>
      <c r="XV149" s="39">
        <f t="shared" si="611"/>
        <v>0</v>
      </c>
      <c r="XW149" s="39">
        <f t="shared" si="612"/>
        <v>0</v>
      </c>
      <c r="XX149" s="39">
        <f t="shared" si="613"/>
        <v>0</v>
      </c>
      <c r="XY149" s="39">
        <f t="shared" ca="1" si="614"/>
        <v>0</v>
      </c>
      <c r="XZ149" s="41">
        <f t="shared" si="615"/>
        <v>0</v>
      </c>
      <c r="YA149" s="40">
        <f t="shared" si="616"/>
        <v>45261</v>
      </c>
      <c r="YB149" s="40">
        <f t="shared" si="617"/>
        <v>45291</v>
      </c>
      <c r="YC149" s="39">
        <f t="array" aca="1" ref="YC149" ca="1">IFERROR(IF($H149&lt;&gt;"",SUM(IF(WEEKDAY(-1+ROW(INDIRECT("1:"&amp;(YB149-YA149)+1)),2)={1},1,0)),0),0)</f>
        <v>0</v>
      </c>
      <c r="YD149" s="39">
        <f t="array" aca="1" ref="YD149" ca="1">IFERROR(IF($I149&lt;&gt;"",SUM(IF(WEEKDAY(-1+ROW(INDIRECT("1:"&amp;(YB149-YA149)+1)),2)={2},1,0)),0),0)</f>
        <v>0</v>
      </c>
      <c r="YE149" s="39">
        <f t="array" aca="1" ref="YE149" ca="1">IFERROR(IF($J149&lt;&gt;"",SUM(IF(WEEKDAY(-1+ROW(INDIRECT("1:"&amp;(YB149-YA149)+1)),2)={3},1,0)),0),0)</f>
        <v>0</v>
      </c>
      <c r="YF149" s="39">
        <f t="array" aca="1" ref="YF149" ca="1">IFERROR(IF($K149&lt;&gt;"",SUM(IF(WEEKDAY(-1+ROW(INDIRECT("1:"&amp;(YB149-YA149)+1)),2)={4},1,0)),0),0)</f>
        <v>0</v>
      </c>
      <c r="YG149" s="39">
        <f t="array" aca="1" ref="YG149" ca="1">IFERROR(IF($L149&lt;&gt;"",SUM(IF(WEEKDAY(-1+ROW(INDIRECT("1:"&amp;(YB149-YA149)+1)),2)={5},1,0)),0),0)</f>
        <v>0</v>
      </c>
      <c r="YH149" s="39">
        <f t="array" aca="1" ref="YH149" ca="1">IFERROR(IF($M149&lt;&gt;"",SUM(IF(WEEKDAY(-1+ROW(INDIRECT("1:"&amp;(YB149-YA149)+1)),2)={6},1,0)),0),0)</f>
        <v>0</v>
      </c>
      <c r="YI149" s="39">
        <f t="array" aca="1" ref="YI149" ca="1">IFERROR(IF($N149&lt;&gt;"",SUM(IF(WEEKDAY(-1+ROW(INDIRECT("1:"&amp;(YB149-YA149)+1)),2)={7},1,0)),0),0)</f>
        <v>0</v>
      </c>
      <c r="YJ149" s="39">
        <f t="shared" ca="1" si="618"/>
        <v>0</v>
      </c>
      <c r="YK149" s="39">
        <f t="shared" si="619"/>
        <v>0</v>
      </c>
      <c r="YL149" s="39">
        <f t="shared" si="620"/>
        <v>0</v>
      </c>
      <c r="YM149" s="39">
        <f t="shared" si="621"/>
        <v>0</v>
      </c>
      <c r="YN149" s="39">
        <f t="shared" si="622"/>
        <v>0</v>
      </c>
      <c r="YO149" s="39">
        <f t="shared" si="623"/>
        <v>0</v>
      </c>
      <c r="YP149" s="39">
        <f t="shared" si="624"/>
        <v>0</v>
      </c>
      <c r="YQ149" s="39">
        <f t="shared" si="625"/>
        <v>0</v>
      </c>
      <c r="YR149" s="39">
        <f t="shared" si="626"/>
        <v>0</v>
      </c>
      <c r="YS149" s="39">
        <f t="shared" ca="1" si="627"/>
        <v>0</v>
      </c>
    </row>
    <row r="150" spans="2:669" x14ac:dyDescent="0.25">
      <c r="B150" s="71">
        <v>140</v>
      </c>
      <c r="C150" s="71"/>
      <c r="D150" s="71"/>
      <c r="E150" s="71"/>
      <c r="F150" s="71"/>
      <c r="G150" s="73"/>
      <c r="H150" s="74"/>
      <c r="I150" s="75"/>
      <c r="J150" s="75"/>
      <c r="K150" s="75"/>
      <c r="L150" s="75"/>
      <c r="M150" s="75"/>
      <c r="N150" s="73"/>
      <c r="O150" s="74"/>
      <c r="P150" s="75"/>
      <c r="Q150" s="75"/>
      <c r="R150" s="75"/>
      <c r="S150" s="75"/>
      <c r="T150" s="75"/>
      <c r="U150" s="75"/>
      <c r="V150" s="73"/>
      <c r="W150" s="95"/>
      <c r="X150" s="96"/>
      <c r="Y150" s="96"/>
      <c r="Z150" s="96"/>
      <c r="AA150" s="96"/>
      <c r="AB150" s="96"/>
      <c r="AC150" s="96"/>
      <c r="AD150" s="96"/>
      <c r="AE150" s="96"/>
      <c r="AF150" s="96"/>
      <c r="AG150" s="96"/>
      <c r="AH150" s="96"/>
      <c r="AI150" s="96"/>
      <c r="AJ150" s="96"/>
      <c r="AK150" s="96"/>
      <c r="AL150" s="96"/>
      <c r="AM150" s="96"/>
      <c r="AN150" s="96"/>
      <c r="AO150" s="96"/>
      <c r="AP150" s="96"/>
      <c r="AQ150" s="96"/>
      <c r="AR150" s="96"/>
      <c r="AS150" s="96"/>
      <c r="AT150" s="96"/>
      <c r="AU150" s="96"/>
      <c r="AV150" s="96"/>
      <c r="AW150" s="96"/>
      <c r="AX150" s="96"/>
      <c r="AY150" s="96"/>
      <c r="AZ150" s="96"/>
      <c r="BA150" s="96"/>
      <c r="BB150" s="96"/>
      <c r="BC150" s="96"/>
      <c r="BD150" s="96"/>
      <c r="BE150" s="96"/>
      <c r="BF150" s="96"/>
      <c r="BG150" s="96"/>
      <c r="BH150" s="96"/>
      <c r="BI150" s="96"/>
      <c r="BJ150" s="96"/>
      <c r="BK150" s="96"/>
      <c r="BL150" s="96"/>
      <c r="BM150" s="96"/>
      <c r="BN150" s="96"/>
      <c r="BO150" s="96"/>
      <c r="BP150" s="96"/>
      <c r="BQ150" s="96"/>
      <c r="BR150" s="96"/>
      <c r="BS150" s="96"/>
      <c r="BT150" s="96"/>
      <c r="BU150" s="96"/>
      <c r="BV150" s="96"/>
      <c r="BW150" s="96"/>
      <c r="BX150" s="96"/>
      <c r="BY150" s="96"/>
      <c r="BZ150" s="96"/>
      <c r="CA150" s="96"/>
      <c r="CB150" s="96"/>
      <c r="CC150" s="96"/>
      <c r="CD150" s="96"/>
      <c r="CE150" s="96"/>
      <c r="CF150" s="96"/>
      <c r="CG150" s="96"/>
      <c r="CH150" s="96"/>
      <c r="CI150" s="96"/>
      <c r="CJ150" s="96"/>
      <c r="CK150" s="96"/>
      <c r="CL150" s="96"/>
      <c r="CM150" s="96"/>
      <c r="CN150" s="96"/>
      <c r="CO150" s="96"/>
      <c r="CP150" s="96"/>
      <c r="CQ150" s="96"/>
      <c r="CR150" s="96"/>
      <c r="CS150" s="96"/>
      <c r="CT150" s="96"/>
      <c r="CU150" s="96"/>
      <c r="CV150" s="96"/>
      <c r="CW150" s="96"/>
      <c r="CX150" s="96"/>
      <c r="CY150" s="96"/>
      <c r="CZ150" s="96"/>
      <c r="DA150" s="96"/>
      <c r="DB150" s="96"/>
      <c r="DC150" s="96"/>
      <c r="DD150" s="96"/>
      <c r="DE150" s="96"/>
      <c r="DF150" s="96"/>
      <c r="DG150" s="96"/>
      <c r="DH150" s="96"/>
      <c r="DI150" s="96"/>
      <c r="DJ150" s="96"/>
      <c r="DK150" s="96"/>
      <c r="DL150" s="96"/>
      <c r="DM150" s="96"/>
      <c r="DN150" s="96"/>
      <c r="DO150" s="96"/>
      <c r="DP150" s="96"/>
      <c r="DQ150" s="96"/>
      <c r="DR150" s="96"/>
      <c r="DS150" s="96"/>
      <c r="DT150" s="96"/>
      <c r="DU150" s="96"/>
      <c r="DV150" s="96"/>
      <c r="DW150" s="96"/>
      <c r="DX150" s="96"/>
      <c r="DY150" s="96"/>
      <c r="DZ150" s="96"/>
      <c r="EA150" s="96"/>
      <c r="EB150" s="96"/>
      <c r="EC150" s="96"/>
      <c r="ED150" s="96"/>
      <c r="EE150" s="96"/>
      <c r="EF150" s="96"/>
      <c r="EG150" s="96"/>
      <c r="EH150" s="96"/>
      <c r="EI150" s="96"/>
      <c r="EJ150" s="96"/>
      <c r="EK150" s="96"/>
      <c r="EL150" s="96"/>
      <c r="EM150" s="96"/>
      <c r="EN150" s="96"/>
      <c r="EO150" s="96"/>
      <c r="EP150" s="96"/>
      <c r="EQ150" s="96"/>
      <c r="ER150" s="96"/>
      <c r="ES150" s="96"/>
      <c r="ET150" s="96"/>
      <c r="EU150" s="96"/>
      <c r="EV150" s="96"/>
      <c r="EW150" s="96"/>
      <c r="EX150" s="96"/>
      <c r="EY150" s="96"/>
      <c r="EZ150" s="96"/>
      <c r="FA150" s="96"/>
      <c r="FB150" s="96"/>
      <c r="FC150" s="96"/>
      <c r="FD150" s="96"/>
      <c r="FE150" s="96"/>
      <c r="FF150" s="96"/>
      <c r="FG150" s="96"/>
      <c r="FH150" s="96"/>
      <c r="FI150" s="96"/>
      <c r="FJ150" s="96"/>
      <c r="FK150" s="96"/>
      <c r="FL150" s="96"/>
      <c r="FM150" s="96"/>
      <c r="FN150" s="96"/>
      <c r="FO150" s="96"/>
      <c r="FP150" s="96"/>
      <c r="FQ150" s="96"/>
      <c r="FR150" s="96"/>
      <c r="FS150" s="96"/>
      <c r="FT150" s="96"/>
      <c r="FU150" s="96"/>
      <c r="FV150" s="96"/>
      <c r="FW150" s="96"/>
      <c r="FX150" s="96"/>
      <c r="FY150" s="96"/>
      <c r="FZ150" s="96"/>
      <c r="GA150" s="96"/>
      <c r="GB150" s="96"/>
      <c r="GC150" s="96"/>
      <c r="GD150" s="96"/>
      <c r="GE150" s="96"/>
      <c r="GF150" s="96"/>
      <c r="GG150" s="96"/>
      <c r="GH150" s="96"/>
      <c r="GI150" s="96"/>
      <c r="GJ150" s="96"/>
      <c r="GK150" s="96"/>
      <c r="GL150" s="96"/>
      <c r="GM150" s="96"/>
      <c r="GN150" s="96"/>
      <c r="GO150" s="96"/>
      <c r="GP150" s="96"/>
      <c r="GQ150" s="96"/>
      <c r="GR150" s="96"/>
      <c r="GS150" s="96"/>
      <c r="GT150" s="96"/>
      <c r="GU150" s="96"/>
      <c r="GV150" s="96"/>
      <c r="GW150" s="96"/>
      <c r="GX150" s="96"/>
      <c r="GY150" s="96"/>
      <c r="GZ150" s="96"/>
      <c r="HA150" s="96"/>
      <c r="HB150" s="96"/>
      <c r="HC150" s="96"/>
      <c r="HD150" s="96"/>
      <c r="HE150" s="96"/>
      <c r="HF150" s="96"/>
      <c r="HG150" s="96"/>
      <c r="HH150" s="96"/>
      <c r="HI150" s="96"/>
      <c r="HJ150" s="96"/>
      <c r="HK150" s="96"/>
      <c r="HL150" s="96"/>
      <c r="HM150" s="96"/>
      <c r="HN150" s="96"/>
      <c r="HO150" s="96"/>
      <c r="HP150" s="96"/>
      <c r="HQ150" s="96"/>
      <c r="HR150" s="96"/>
      <c r="HS150" s="96"/>
      <c r="HT150" s="96"/>
      <c r="HU150" s="96"/>
      <c r="HV150" s="96"/>
      <c r="HW150" s="96"/>
      <c r="HX150" s="96"/>
      <c r="HY150" s="96"/>
      <c r="HZ150" s="96"/>
      <c r="IA150" s="96"/>
      <c r="IB150" s="96"/>
      <c r="IC150" s="96"/>
      <c r="ID150" s="96"/>
      <c r="IE150" s="96"/>
      <c r="IF150" s="96"/>
      <c r="IG150" s="96"/>
      <c r="IH150" s="96"/>
      <c r="II150" s="96"/>
      <c r="IJ150" s="96"/>
      <c r="IK150" s="96"/>
      <c r="IL150" s="96"/>
      <c r="IM150" s="96"/>
      <c r="IN150" s="96"/>
      <c r="IO150" s="96"/>
      <c r="IP150" s="96"/>
      <c r="IQ150" s="96"/>
      <c r="IR150" s="96"/>
      <c r="IS150" s="96"/>
      <c r="IT150" s="96"/>
      <c r="IU150" s="96"/>
      <c r="IV150" s="96"/>
      <c r="IW150" s="96"/>
      <c r="IX150" s="96"/>
      <c r="IY150" s="96"/>
      <c r="IZ150" s="96"/>
      <c r="JA150" s="96"/>
      <c r="JB150" s="96"/>
      <c r="JC150" s="96"/>
      <c r="JD150" s="96"/>
      <c r="JE150" s="96"/>
      <c r="JF150" s="96"/>
      <c r="JG150" s="96"/>
      <c r="JH150" s="96"/>
      <c r="JI150" s="96"/>
      <c r="JJ150" s="96"/>
      <c r="JK150" s="96"/>
      <c r="JL150" s="96"/>
      <c r="JM150" s="96"/>
      <c r="JN150" s="96"/>
      <c r="JO150" s="96"/>
      <c r="JP150" s="96"/>
      <c r="JQ150" s="96"/>
      <c r="JR150" s="96"/>
      <c r="JS150" s="96"/>
      <c r="JT150" s="96"/>
      <c r="JU150" s="96"/>
      <c r="JV150" s="96"/>
      <c r="JW150" s="96"/>
      <c r="JX150" s="96"/>
      <c r="JY150" s="96"/>
      <c r="JZ150" s="96"/>
      <c r="KA150" s="96"/>
      <c r="KB150" s="96"/>
      <c r="KC150" s="96"/>
      <c r="KD150" s="96"/>
      <c r="KE150" s="96"/>
      <c r="KF150" s="96"/>
      <c r="KG150" s="96"/>
      <c r="KH150" s="96"/>
      <c r="KI150" s="96"/>
      <c r="KJ150" s="96"/>
      <c r="KK150" s="96"/>
      <c r="KL150" s="96"/>
      <c r="KM150" s="96"/>
      <c r="KN150" s="96"/>
      <c r="KO150" s="96"/>
      <c r="KP150" s="96"/>
      <c r="KQ150" s="96"/>
      <c r="KR150" s="96"/>
      <c r="KS150" s="96"/>
      <c r="KT150" s="96"/>
      <c r="KU150" s="96"/>
      <c r="KV150" s="96"/>
      <c r="KW150" s="96"/>
      <c r="KX150" s="96"/>
      <c r="KY150" s="96"/>
      <c r="KZ150" s="96"/>
      <c r="LA150" s="96"/>
      <c r="LB150" s="96"/>
      <c r="LC150" s="96"/>
      <c r="LD150" s="96"/>
      <c r="LE150" s="96"/>
      <c r="LF150" s="96"/>
      <c r="LG150" s="96"/>
      <c r="LH150" s="96"/>
      <c r="LI150" s="96"/>
      <c r="LJ150" s="96"/>
      <c r="LK150" s="96"/>
      <c r="LL150" s="96"/>
      <c r="LM150" s="96"/>
      <c r="LN150" s="96"/>
      <c r="LO150" s="96"/>
      <c r="LP150" s="96"/>
      <c r="LQ150" s="96"/>
      <c r="LR150" s="96"/>
      <c r="LS150" s="96"/>
      <c r="LT150" s="96"/>
      <c r="LU150" s="96"/>
      <c r="LV150" s="96"/>
      <c r="LW150" s="96"/>
      <c r="LX150" s="96"/>
      <c r="LY150" s="96"/>
      <c r="LZ150" s="96"/>
      <c r="MA150" s="96"/>
      <c r="MB150" s="96"/>
      <c r="MC150" s="96"/>
      <c r="MD150" s="96"/>
      <c r="ME150" s="96"/>
      <c r="MF150" s="96"/>
      <c r="MG150" s="96"/>
      <c r="MH150" s="96"/>
      <c r="MI150" s="96"/>
      <c r="MJ150" s="96"/>
      <c r="MK150" s="96"/>
      <c r="ML150" s="96"/>
      <c r="MM150" s="96"/>
      <c r="MN150" s="96"/>
      <c r="MO150" s="96"/>
      <c r="MP150" s="96"/>
      <c r="MQ150" s="96"/>
      <c r="MR150" s="96"/>
      <c r="MS150" s="96"/>
      <c r="MT150" s="96"/>
      <c r="MU150" s="96"/>
      <c r="MV150" s="96"/>
      <c r="MW150" s="96"/>
      <c r="MX150" s="96"/>
      <c r="MY150" s="96"/>
      <c r="MZ150" s="96"/>
      <c r="NA150" s="96"/>
      <c r="NB150" s="96"/>
      <c r="NC150" s="96"/>
      <c r="ND150" s="96"/>
      <c r="NE150" s="96"/>
      <c r="NF150" s="96"/>
      <c r="NG150" s="96"/>
      <c r="NH150" s="96"/>
      <c r="NI150" s="96"/>
      <c r="NJ150" s="96"/>
      <c r="NK150" s="96"/>
      <c r="NL150" s="96"/>
      <c r="NM150" s="96"/>
      <c r="NN150" s="96"/>
      <c r="NO150" s="96"/>
      <c r="NP150" s="96"/>
      <c r="NQ150" s="96"/>
      <c r="NR150" s="96"/>
      <c r="NS150" s="96"/>
      <c r="NT150" s="96"/>
      <c r="NU150" s="96"/>
      <c r="NV150" s="96"/>
      <c r="NW150" s="96"/>
      <c r="NX150" s="97"/>
      <c r="NY150" s="96">
        <f t="shared" si="448"/>
        <v>0</v>
      </c>
      <c r="NZ150" s="96">
        <f t="shared" si="449"/>
        <v>0</v>
      </c>
      <c r="OA150" s="96">
        <f t="shared" si="449"/>
        <v>0</v>
      </c>
      <c r="OB150" s="96">
        <f t="shared" si="449"/>
        <v>0</v>
      </c>
      <c r="OC150" s="96">
        <f t="shared" si="449"/>
        <v>0</v>
      </c>
      <c r="OD150" s="96">
        <f t="shared" si="449"/>
        <v>0</v>
      </c>
      <c r="OE150" s="96">
        <f t="shared" si="449"/>
        <v>0</v>
      </c>
      <c r="OF150" s="96">
        <f t="shared" si="449"/>
        <v>0</v>
      </c>
      <c r="OG150" s="96">
        <f t="shared" si="450"/>
        <v>0</v>
      </c>
      <c r="OH150" s="96">
        <f t="shared" si="451"/>
        <v>0</v>
      </c>
      <c r="OI150" s="96">
        <f t="shared" si="452"/>
        <v>0</v>
      </c>
      <c r="OJ150" s="96">
        <f t="shared" si="453"/>
        <v>0</v>
      </c>
      <c r="OK150" s="96">
        <f t="shared" si="454"/>
        <v>0</v>
      </c>
      <c r="OL150" s="96">
        <f t="shared" si="455"/>
        <v>0</v>
      </c>
      <c r="OM150" s="96">
        <f t="shared" si="456"/>
        <v>0</v>
      </c>
      <c r="ON150" s="96">
        <f t="shared" si="457"/>
        <v>0</v>
      </c>
      <c r="OO150" s="96">
        <f t="shared" ca="1" si="460"/>
        <v>0</v>
      </c>
      <c r="OP150" s="96">
        <f t="shared" ca="1" si="461"/>
        <v>0</v>
      </c>
      <c r="PB150" s="41">
        <f t="shared" ca="1" si="462"/>
        <v>0</v>
      </c>
      <c r="PC150" s="40">
        <f t="shared" si="463"/>
        <v>44927</v>
      </c>
      <c r="PD150" s="39">
        <f t="shared" ca="1" si="458"/>
        <v>45488</v>
      </c>
      <c r="PE150" s="39">
        <f t="shared" si="464"/>
        <v>0</v>
      </c>
      <c r="PF150" s="39">
        <f t="shared" si="465"/>
        <v>0</v>
      </c>
      <c r="PG150" s="39">
        <f t="shared" si="466"/>
        <v>0</v>
      </c>
      <c r="PH150" s="39">
        <f t="shared" si="467"/>
        <v>0</v>
      </c>
      <c r="PI150" s="39">
        <f t="shared" si="468"/>
        <v>0</v>
      </c>
      <c r="PJ150" s="39">
        <f t="shared" si="469"/>
        <v>0</v>
      </c>
      <c r="PK150" s="39">
        <f t="shared" si="470"/>
        <v>0</v>
      </c>
      <c r="PL150" s="39">
        <f t="shared" ca="1" si="471"/>
        <v>0</v>
      </c>
      <c r="PM150" s="39">
        <f t="shared" ca="1" si="459"/>
        <v>0</v>
      </c>
      <c r="PN150" s="41">
        <f t="shared" si="472"/>
        <v>0</v>
      </c>
      <c r="PO150" s="40">
        <f t="shared" si="473"/>
        <v>44927</v>
      </c>
      <c r="PP150" s="40">
        <f t="shared" si="474"/>
        <v>44957</v>
      </c>
      <c r="PQ150" s="39">
        <f t="array" aca="1" ref="PQ150" ca="1">IFERROR(IF($H150&lt;&gt;"",SUM(IF(WEEKDAY(-1+ROW(INDIRECT("1:"&amp;(PP150-PO150)+1)),2)={1},1,0)),0),0)</f>
        <v>0</v>
      </c>
      <c r="PR150" s="39">
        <f t="array" aca="1" ref="PR150" ca="1">IFERROR(IF($I150&lt;&gt;"",SUM(IF(WEEKDAY(-1+ROW(INDIRECT("1:"&amp;(PP150-PO150)+1)),2)={2},1,0)),0),0)</f>
        <v>0</v>
      </c>
      <c r="PS150" s="39">
        <f t="array" aca="1" ref="PS150" ca="1">IFERROR(IF($J150&lt;&gt;"",SUM(IF(WEEKDAY(-1+ROW(INDIRECT("1:"&amp;(PP150-PO150)+1)),2)={3},1,0)),0),0)</f>
        <v>0</v>
      </c>
      <c r="PT150" s="39">
        <f t="array" aca="1" ref="PT150" ca="1">IFERROR(IF($K150&lt;&gt;"",SUM(IF(WEEKDAY(-1+ROW(INDIRECT("1:"&amp;(PP150-PO150)+1)),2)={4},1,0)),0),0)</f>
        <v>0</v>
      </c>
      <c r="PU150" s="39">
        <f t="array" aca="1" ref="PU150" ca="1">IFERROR(IF($L150&lt;&gt;"",SUM(IF(WEEKDAY(-1+ROW(INDIRECT("1:"&amp;(PP150-PO150)+1)),2)={5},1,0)),0),0)</f>
        <v>0</v>
      </c>
      <c r="PV150" s="39">
        <f t="array" aca="1" ref="PV150" ca="1">IFERROR(IF($M150&lt;&gt;"",SUM(IF(WEEKDAY(-1+ROW(INDIRECT("1:"&amp;(PP150-PO150)+1)),2)={6},1,0)),0),0)</f>
        <v>0</v>
      </c>
      <c r="PW150" s="39">
        <f t="array" aca="1" ref="PW150" ca="1">IFERROR(IF($N150&lt;&gt;"",SUM(IF(WEEKDAY(-1+ROW(INDIRECT("1:"&amp;(PP150-PO150)+1)),2)={7},1,0)),0),0)</f>
        <v>0</v>
      </c>
      <c r="PX150" s="39">
        <f t="shared" ca="1" si="475"/>
        <v>0</v>
      </c>
      <c r="PY150" s="39">
        <f t="shared" si="476"/>
        <v>0</v>
      </c>
      <c r="PZ150" s="39">
        <f t="shared" si="477"/>
        <v>0</v>
      </c>
      <c r="QA150" s="39">
        <f t="shared" si="478"/>
        <v>0</v>
      </c>
      <c r="QB150" s="39">
        <f t="shared" si="479"/>
        <v>0</v>
      </c>
      <c r="QC150" s="39">
        <f t="shared" si="480"/>
        <v>0</v>
      </c>
      <c r="QD150" s="39">
        <f t="shared" si="481"/>
        <v>0</v>
      </c>
      <c r="QE150" s="39">
        <f t="shared" si="482"/>
        <v>0</v>
      </c>
      <c r="QF150" s="39">
        <f t="shared" si="483"/>
        <v>0</v>
      </c>
      <c r="QG150" s="39">
        <f t="shared" ca="1" si="484"/>
        <v>0</v>
      </c>
      <c r="QH150" s="41">
        <f t="shared" si="485"/>
        <v>0</v>
      </c>
      <c r="QI150" s="40">
        <f t="shared" si="486"/>
        <v>44958</v>
      </c>
      <c r="QJ150" s="40">
        <f t="shared" si="487"/>
        <v>44985</v>
      </c>
      <c r="QK150" s="39">
        <f t="array" aca="1" ref="QK150" ca="1">IFERROR(IF($H150&lt;&gt;"",SUM(IF(WEEKDAY(-1+ROW(INDIRECT("1:"&amp;(QJ150-QI150)+1)),2)={1},1,0)),0),0)</f>
        <v>0</v>
      </c>
      <c r="QL150" s="39">
        <f t="array" aca="1" ref="QL150" ca="1">IFERROR(IF($I150&lt;&gt;"",SUM(IF(WEEKDAY(-1+ROW(INDIRECT("1:"&amp;(QJ150-QI150)+1)),2)={2},1,0)),0),0)</f>
        <v>0</v>
      </c>
      <c r="QM150" s="39">
        <f t="array" aca="1" ref="QM150" ca="1">IFERROR(IF($J150&lt;&gt;"",SUM(IF(WEEKDAY(-1+ROW(INDIRECT("1:"&amp;(QJ150-QI150)+1)),2)={3},1,0)),0),0)</f>
        <v>0</v>
      </c>
      <c r="QN150" s="39">
        <f t="array" aca="1" ref="QN150" ca="1">IFERROR(IF($K150&lt;&gt;"",SUM(IF(WEEKDAY(-1+ROW(INDIRECT("1:"&amp;(QJ150-QI150)+1)),2)={4},1,0)),0),0)</f>
        <v>0</v>
      </c>
      <c r="QO150" s="39">
        <f t="array" aca="1" ref="QO150" ca="1">IFERROR(IF($L150&lt;&gt;"",SUM(IF(WEEKDAY(-1+ROW(INDIRECT("1:"&amp;(QJ150-QI150)+1)),2)={5},1,0)),0),0)</f>
        <v>0</v>
      </c>
      <c r="QP150" s="39">
        <f t="array" aca="1" ref="QP150" ca="1">IFERROR(IF($M150&lt;&gt;"",SUM(IF(WEEKDAY(-1+ROW(INDIRECT("1:"&amp;(QJ150-QI150)+1)),2)={6},1,0)),0),0)</f>
        <v>0</v>
      </c>
      <c r="QQ150" s="39">
        <f t="array" aca="1" ref="QQ150" ca="1">IFERROR(IF($N150&lt;&gt;"",SUM(IF(WEEKDAY(-1+ROW(INDIRECT("1:"&amp;(QJ150-QI150)+1)),2)={7},1,0)),0),0)</f>
        <v>0</v>
      </c>
      <c r="QR150" s="39">
        <f t="shared" ca="1" si="488"/>
        <v>0</v>
      </c>
      <c r="QS150" s="39">
        <f t="shared" si="489"/>
        <v>0</v>
      </c>
      <c r="QT150" s="39">
        <f t="shared" si="490"/>
        <v>0</v>
      </c>
      <c r="QU150" s="39">
        <f t="shared" si="491"/>
        <v>0</v>
      </c>
      <c r="QV150" s="39">
        <f t="shared" si="492"/>
        <v>0</v>
      </c>
      <c r="QW150" s="39">
        <f t="shared" si="493"/>
        <v>0</v>
      </c>
      <c r="QX150" s="39">
        <f t="shared" si="494"/>
        <v>0</v>
      </c>
      <c r="QY150" s="39">
        <f t="shared" si="495"/>
        <v>0</v>
      </c>
      <c r="QZ150" s="39">
        <f t="shared" si="496"/>
        <v>0</v>
      </c>
      <c r="RA150" s="39">
        <f t="shared" ca="1" si="497"/>
        <v>0</v>
      </c>
      <c r="RB150" s="41">
        <f t="shared" si="498"/>
        <v>0</v>
      </c>
      <c r="RC150" s="40">
        <f t="shared" si="499"/>
        <v>44986</v>
      </c>
      <c r="RD150" s="40">
        <f t="shared" si="500"/>
        <v>45016</v>
      </c>
      <c r="RE150" s="39">
        <f t="array" aca="1" ref="RE150" ca="1">IFERROR(IF($H150&lt;&gt;"",SUM(IF(WEEKDAY(-1+ROW(INDIRECT("1:"&amp;(RD150-RC150)+1)),2)={1},1,0)),0),0)</f>
        <v>0</v>
      </c>
      <c r="RF150" s="39">
        <f t="array" aca="1" ref="RF150" ca="1">IFERROR(IF($I150&lt;&gt;"",SUM(IF(WEEKDAY(-1+ROW(INDIRECT("1:"&amp;(RD150-RC150)+1)),2)={2},1,0)),0),0)</f>
        <v>0</v>
      </c>
      <c r="RG150" s="39">
        <f t="array" aca="1" ref="RG150" ca="1">IFERROR(IF($J150&lt;&gt;"",SUM(IF(WEEKDAY(-1+ROW(INDIRECT("1:"&amp;(RD150-RC150)+1)),2)={3},1,0)),0),0)</f>
        <v>0</v>
      </c>
      <c r="RH150" s="39">
        <f t="array" aca="1" ref="RH150" ca="1">IFERROR(IF($K150&lt;&gt;"",SUM(IF(WEEKDAY(-1+ROW(INDIRECT("1:"&amp;(RD150-RC150)+1)),2)={4},1,0)),0),0)</f>
        <v>0</v>
      </c>
      <c r="RI150" s="39">
        <f t="array" aca="1" ref="RI150" ca="1">IFERROR(IF($L150&lt;&gt;"",SUM(IF(WEEKDAY(-1+ROW(INDIRECT("1:"&amp;(RD150-RC150)+1)),2)={5},1,0)),0),0)</f>
        <v>0</v>
      </c>
      <c r="RJ150" s="39">
        <f t="array" aca="1" ref="RJ150" ca="1">IFERROR(IF($M150&lt;&gt;"",SUM(IF(WEEKDAY(-1+ROW(INDIRECT("1:"&amp;(RD150-RC150)+1)),2)={6},1,0)),0),0)</f>
        <v>0</v>
      </c>
      <c r="RK150" s="39">
        <f t="array" aca="1" ref="RK150" ca="1">IFERROR(IF($N150&lt;&gt;"",SUM(IF(WEEKDAY(-1+ROW(INDIRECT("1:"&amp;(RD150-RC150)+1)),2)={7},1,0)),0),0)</f>
        <v>0</v>
      </c>
      <c r="RL150" s="39">
        <f t="shared" ca="1" si="501"/>
        <v>0</v>
      </c>
      <c r="RM150" s="39">
        <f t="shared" si="502"/>
        <v>0</v>
      </c>
      <c r="RN150" s="39">
        <f t="shared" si="503"/>
        <v>0</v>
      </c>
      <c r="RO150" s="39">
        <f t="shared" si="504"/>
        <v>0</v>
      </c>
      <c r="RP150" s="39">
        <f t="shared" si="505"/>
        <v>0</v>
      </c>
      <c r="RQ150" s="39">
        <f t="shared" si="506"/>
        <v>0</v>
      </c>
      <c r="RR150" s="39">
        <f t="shared" si="507"/>
        <v>0</v>
      </c>
      <c r="RS150" s="39">
        <f t="shared" si="508"/>
        <v>0</v>
      </c>
      <c r="RT150" s="39">
        <f t="shared" si="509"/>
        <v>0</v>
      </c>
      <c r="RU150" s="39">
        <f t="shared" ca="1" si="510"/>
        <v>0</v>
      </c>
      <c r="RV150" s="41">
        <f t="shared" si="511"/>
        <v>0</v>
      </c>
      <c r="RW150" s="40">
        <f t="shared" si="512"/>
        <v>45017</v>
      </c>
      <c r="RX150" s="40">
        <f t="shared" si="513"/>
        <v>45046</v>
      </c>
      <c r="RY150" s="39">
        <f t="array" aca="1" ref="RY150" ca="1">IFERROR(IF($H150&lt;&gt;"",SUM(IF(WEEKDAY(-1+ROW(INDIRECT("1:"&amp;(RX150-RW150)+1)),2)={1},1,0)),0),0)</f>
        <v>0</v>
      </c>
      <c r="RZ150" s="39">
        <f t="array" aca="1" ref="RZ150" ca="1">IFERROR(IF($I150&lt;&gt;"",SUM(IF(WEEKDAY(-1+ROW(INDIRECT("1:"&amp;(RX150-RW150)+1)),2)={2},1,0)),0),0)</f>
        <v>0</v>
      </c>
      <c r="SA150" s="39">
        <f t="array" aca="1" ref="SA150" ca="1">IFERROR(IF($J150&lt;&gt;"",SUM(IF(WEEKDAY(-1+ROW(INDIRECT("1:"&amp;(RX150-RW150)+1)),2)={3},1,0)),0),0)</f>
        <v>0</v>
      </c>
      <c r="SB150" s="39">
        <f t="array" aca="1" ref="SB150" ca="1">IFERROR(IF($K150&lt;&gt;"",SUM(IF(WEEKDAY(-1+ROW(INDIRECT("1:"&amp;(RX150-RW150)+1)),2)={4},1,0)),0),0)</f>
        <v>0</v>
      </c>
      <c r="SC150" s="39">
        <f t="array" aca="1" ref="SC150" ca="1">IFERROR(IF($L150&lt;&gt;"",SUM(IF(WEEKDAY(-1+ROW(INDIRECT("1:"&amp;(RX150-RW150)+1)),2)={5},1,0)),0),0)</f>
        <v>0</v>
      </c>
      <c r="SD150" s="39">
        <f t="array" aca="1" ref="SD150" ca="1">IFERROR(IF($M150&lt;&gt;"",SUM(IF(WEEKDAY(-1+ROW(INDIRECT("1:"&amp;(RX150-RW150)+1)),2)={6},1,0)),0),0)</f>
        <v>0</v>
      </c>
      <c r="SE150" s="39">
        <f t="array" aca="1" ref="SE150" ca="1">IFERROR(IF($N150&lt;&gt;"",SUM(IF(WEEKDAY(-1+ROW(INDIRECT("1:"&amp;(RX150-RW150)+1)),2)={7},1,0)),0),0)</f>
        <v>0</v>
      </c>
      <c r="SF150" s="39">
        <f t="shared" ca="1" si="514"/>
        <v>0</v>
      </c>
      <c r="SG150" s="39">
        <f t="shared" si="515"/>
        <v>0</v>
      </c>
      <c r="SH150" s="39">
        <f t="shared" si="516"/>
        <v>0</v>
      </c>
      <c r="SI150" s="39">
        <f t="shared" si="517"/>
        <v>0</v>
      </c>
      <c r="SJ150" s="39">
        <f t="shared" si="518"/>
        <v>0</v>
      </c>
      <c r="SK150" s="39">
        <f t="shared" si="519"/>
        <v>0</v>
      </c>
      <c r="SL150" s="39">
        <f t="shared" si="520"/>
        <v>0</v>
      </c>
      <c r="SM150" s="39">
        <f t="shared" si="521"/>
        <v>0</v>
      </c>
      <c r="SN150" s="39">
        <f t="shared" si="522"/>
        <v>0</v>
      </c>
      <c r="SO150" s="39">
        <f t="shared" ca="1" si="523"/>
        <v>0</v>
      </c>
      <c r="SP150" s="41">
        <f t="shared" si="524"/>
        <v>0</v>
      </c>
      <c r="SQ150" s="40">
        <f t="shared" si="525"/>
        <v>45047</v>
      </c>
      <c r="SR150" s="40">
        <f t="shared" si="526"/>
        <v>45077</v>
      </c>
      <c r="SS150" s="39">
        <f t="array" aca="1" ref="SS150" ca="1">IFERROR(IF($H150&lt;&gt;"",SUM(IF(WEEKDAY(-1+ROW(INDIRECT("1:"&amp;(SR150-SQ150)+1)),2)={1},1,0)),0),0)</f>
        <v>0</v>
      </c>
      <c r="ST150" s="39">
        <f t="array" aca="1" ref="ST150" ca="1">IFERROR(IF($I150&lt;&gt;"",SUM(IF(WEEKDAY(-1+ROW(INDIRECT("1:"&amp;(SR150-SQ150)+1)),2)={2},1,0)),0),0)</f>
        <v>0</v>
      </c>
      <c r="SU150" s="39">
        <f t="array" aca="1" ref="SU150" ca="1">IFERROR(IF($J150&lt;&gt;"",SUM(IF(WEEKDAY(-1+ROW(INDIRECT("1:"&amp;(SR150-SQ150)+1)),2)={3},1,0)),0),0)</f>
        <v>0</v>
      </c>
      <c r="SV150" s="39">
        <f t="array" aca="1" ref="SV150" ca="1">IFERROR(IF($K150&lt;&gt;"",SUM(IF(WEEKDAY(-1+ROW(INDIRECT("1:"&amp;(SR150-SQ150)+1)),2)={4},1,0)),0),0)</f>
        <v>0</v>
      </c>
      <c r="SW150" s="39">
        <f t="array" aca="1" ref="SW150" ca="1">IFERROR(IF($L150&lt;&gt;"",SUM(IF(WEEKDAY(-1+ROW(INDIRECT("1:"&amp;(SR150-SQ150)+1)),2)={5},1,0)),0),0)</f>
        <v>0</v>
      </c>
      <c r="SX150" s="39">
        <f t="array" aca="1" ref="SX150" ca="1">IFERROR(IF($M150&lt;&gt;"",SUM(IF(WEEKDAY(-1+ROW(INDIRECT("1:"&amp;(SR150-SQ150)+1)),2)={6},1,0)),0),0)</f>
        <v>0</v>
      </c>
      <c r="SY150" s="39">
        <f t="array" aca="1" ref="SY150" ca="1">IFERROR(IF($N150&lt;&gt;"",SUM(IF(WEEKDAY(-1+ROW(INDIRECT("1:"&amp;(SR150-SQ150)+1)),2)={7},1,0)),0),0)</f>
        <v>0</v>
      </c>
      <c r="SZ150" s="39">
        <f t="shared" ca="1" si="527"/>
        <v>0</v>
      </c>
      <c r="TA150" s="39">
        <f t="shared" si="528"/>
        <v>0</v>
      </c>
      <c r="TB150" s="39">
        <f t="shared" si="529"/>
        <v>0</v>
      </c>
      <c r="TC150" s="39">
        <f t="shared" si="530"/>
        <v>0</v>
      </c>
      <c r="TD150" s="39">
        <f t="shared" si="531"/>
        <v>0</v>
      </c>
      <c r="TE150" s="39">
        <f t="shared" si="532"/>
        <v>0</v>
      </c>
      <c r="TF150" s="39">
        <f t="shared" si="533"/>
        <v>0</v>
      </c>
      <c r="TG150" s="39">
        <f t="shared" si="534"/>
        <v>0</v>
      </c>
      <c r="TH150" s="39">
        <f t="shared" si="535"/>
        <v>0</v>
      </c>
      <c r="TI150" s="39">
        <f t="shared" ca="1" si="536"/>
        <v>0</v>
      </c>
      <c r="TJ150" s="41">
        <f t="shared" si="537"/>
        <v>0</v>
      </c>
      <c r="TK150" s="40">
        <f t="shared" si="538"/>
        <v>45078</v>
      </c>
      <c r="TL150" s="40">
        <f t="shared" si="539"/>
        <v>45107</v>
      </c>
      <c r="TM150" s="39">
        <f t="array" aca="1" ref="TM150" ca="1">IFERROR(IF($H150&lt;&gt;"",SUM(IF(WEEKDAY(-1+ROW(INDIRECT("1:"&amp;(TL150-TK150)+1)),2)={1},1,0)),0),0)</f>
        <v>0</v>
      </c>
      <c r="TN150" s="39">
        <f t="array" aca="1" ref="TN150" ca="1">IFERROR(IF($I150&lt;&gt;"",SUM(IF(WEEKDAY(-1+ROW(INDIRECT("1:"&amp;(TL150-TK150)+1)),2)={2},1,0)),0),0)</f>
        <v>0</v>
      </c>
      <c r="TO150" s="39">
        <f t="array" aca="1" ref="TO150" ca="1">IFERROR(IF($J150&lt;&gt;"",SUM(IF(WEEKDAY(-1+ROW(INDIRECT("1:"&amp;(TL150-TK150)+1)),2)={3},1,0)),0),0)</f>
        <v>0</v>
      </c>
      <c r="TP150" s="39">
        <f t="array" aca="1" ref="TP150" ca="1">IFERROR(IF($K150&lt;&gt;"",SUM(IF(WEEKDAY(-1+ROW(INDIRECT("1:"&amp;(TL150-TK150)+1)),2)={4},1,0)),0),0)</f>
        <v>0</v>
      </c>
      <c r="TQ150" s="39">
        <f t="array" aca="1" ref="TQ150" ca="1">IFERROR(IF($L150&lt;&gt;"",SUM(IF(WEEKDAY(-1+ROW(INDIRECT("1:"&amp;(TL150-TK150)+1)),2)={5},1,0)),0),0)</f>
        <v>0</v>
      </c>
      <c r="TR150" s="39">
        <f t="array" aca="1" ref="TR150" ca="1">IFERROR(IF($M150&lt;&gt;"",SUM(IF(WEEKDAY(-1+ROW(INDIRECT("1:"&amp;(TL150-TK150)+1)),2)={6},1,0)),0),0)</f>
        <v>0</v>
      </c>
      <c r="TS150" s="39">
        <f t="array" aca="1" ref="TS150" ca="1">IFERROR(IF($N150&lt;&gt;"",SUM(IF(WEEKDAY(-1+ROW(INDIRECT("1:"&amp;(TL150-TK150)+1)),2)={7},1,0)),0),0)</f>
        <v>0</v>
      </c>
      <c r="TT150" s="39">
        <f t="shared" ca="1" si="540"/>
        <v>0</v>
      </c>
      <c r="TU150" s="39">
        <f t="shared" si="541"/>
        <v>0</v>
      </c>
      <c r="TV150" s="39">
        <f t="shared" si="542"/>
        <v>0</v>
      </c>
      <c r="TW150" s="39">
        <f t="shared" si="543"/>
        <v>0</v>
      </c>
      <c r="TX150" s="39">
        <f t="shared" si="544"/>
        <v>0</v>
      </c>
      <c r="TY150" s="39">
        <f t="shared" si="545"/>
        <v>0</v>
      </c>
      <c r="TZ150" s="39">
        <f t="shared" si="546"/>
        <v>0</v>
      </c>
      <c r="UA150" s="39">
        <f t="shared" si="547"/>
        <v>0</v>
      </c>
      <c r="UB150" s="39">
        <f t="shared" si="548"/>
        <v>0</v>
      </c>
      <c r="UC150" s="39">
        <f t="shared" ca="1" si="549"/>
        <v>0</v>
      </c>
      <c r="UD150" s="41">
        <f t="shared" si="550"/>
        <v>0</v>
      </c>
      <c r="UE150" s="40">
        <f t="shared" si="551"/>
        <v>45108</v>
      </c>
      <c r="UF150" s="40">
        <f t="shared" si="552"/>
        <v>45138</v>
      </c>
      <c r="UG150" s="39">
        <f t="array" aca="1" ref="UG150" ca="1">IFERROR(IF($H150&lt;&gt;"",SUM(IF(WEEKDAY(-1+ROW(INDIRECT("1:"&amp;(UF150-UE150)+1)),2)={1},1,0)),0),0)</f>
        <v>0</v>
      </c>
      <c r="UH150" s="39">
        <f t="array" aca="1" ref="UH150" ca="1">IFERROR(IF($I150&lt;&gt;"",SUM(IF(WEEKDAY(-1+ROW(INDIRECT("1:"&amp;(UF150-UE150)+1)),2)={2},1,0)),0),0)</f>
        <v>0</v>
      </c>
      <c r="UI150" s="39">
        <f t="array" aca="1" ref="UI150" ca="1">IFERROR(IF($J150&lt;&gt;"",SUM(IF(WEEKDAY(-1+ROW(INDIRECT("1:"&amp;(UF150-UE150)+1)),2)={3},1,0)),0),0)</f>
        <v>0</v>
      </c>
      <c r="UJ150" s="39">
        <f t="array" aca="1" ref="UJ150" ca="1">IFERROR(IF($K150&lt;&gt;"",SUM(IF(WEEKDAY(-1+ROW(INDIRECT("1:"&amp;(UF150-UE150)+1)),2)={4},1,0)),0),0)</f>
        <v>0</v>
      </c>
      <c r="UK150" s="39">
        <f t="array" aca="1" ref="UK150" ca="1">IFERROR(IF($L150&lt;&gt;"",SUM(IF(WEEKDAY(-1+ROW(INDIRECT("1:"&amp;(UF150-UE150)+1)),2)={5},1,0)),0),0)</f>
        <v>0</v>
      </c>
      <c r="UL150" s="39">
        <f t="array" aca="1" ref="UL150" ca="1">IFERROR(IF($M150&lt;&gt;"",SUM(IF(WEEKDAY(-1+ROW(INDIRECT("1:"&amp;(UF150-UE150)+1)),2)={6},1,0)),0),0)</f>
        <v>0</v>
      </c>
      <c r="UM150" s="39">
        <f t="array" aca="1" ref="UM150" ca="1">IFERROR(IF($N150&lt;&gt;"",SUM(IF(WEEKDAY(-1+ROW(INDIRECT("1:"&amp;(UF150-UE150)+1)),2)={7},1,0)),0),0)</f>
        <v>0</v>
      </c>
      <c r="UN150" s="39">
        <f t="shared" ca="1" si="553"/>
        <v>0</v>
      </c>
      <c r="UO150" s="39">
        <f t="shared" si="554"/>
        <v>0</v>
      </c>
      <c r="UP150" s="39">
        <f t="shared" si="555"/>
        <v>0</v>
      </c>
      <c r="UQ150" s="39">
        <f t="shared" si="556"/>
        <v>0</v>
      </c>
      <c r="UR150" s="39">
        <f t="shared" si="557"/>
        <v>0</v>
      </c>
      <c r="US150" s="39">
        <f t="shared" si="558"/>
        <v>0</v>
      </c>
      <c r="UT150" s="39">
        <f t="shared" si="559"/>
        <v>0</v>
      </c>
      <c r="UU150" s="39">
        <f t="shared" si="560"/>
        <v>0</v>
      </c>
      <c r="UV150" s="39">
        <f t="shared" si="561"/>
        <v>0</v>
      </c>
      <c r="UW150" s="39">
        <f t="shared" ca="1" si="562"/>
        <v>0</v>
      </c>
      <c r="UX150" s="41">
        <f t="shared" si="563"/>
        <v>0</v>
      </c>
      <c r="UY150" s="40">
        <f t="shared" si="564"/>
        <v>45139</v>
      </c>
      <c r="UZ150" s="40">
        <f t="shared" si="565"/>
        <v>45169</v>
      </c>
      <c r="VA150" s="39">
        <f t="array" aca="1" ref="VA150" ca="1">IFERROR(IF($H150&lt;&gt;"",SUM(IF(WEEKDAY(-1+ROW(INDIRECT("1:"&amp;(UZ150-UY150)+1)),2)={1},1,0)),0),0)</f>
        <v>0</v>
      </c>
      <c r="VB150" s="39">
        <f t="array" aca="1" ref="VB150" ca="1">IFERROR(IF($I150&lt;&gt;"",SUM(IF(WEEKDAY(-1+ROW(INDIRECT("1:"&amp;(UZ150-UY150)+1)),2)={2},1,0)),0),0)</f>
        <v>0</v>
      </c>
      <c r="VC150" s="39">
        <f t="array" aca="1" ref="VC150" ca="1">IFERROR(IF($J150&lt;&gt;"",SUM(IF(WEEKDAY(-1+ROW(INDIRECT("1:"&amp;(UZ150-UY150)+1)),2)={3},1,0)),0),0)</f>
        <v>0</v>
      </c>
      <c r="VD150" s="39">
        <f t="array" aca="1" ref="VD150" ca="1">IFERROR(IF($K150&lt;&gt;"",SUM(IF(WEEKDAY(-1+ROW(INDIRECT("1:"&amp;(UZ150-UY150)+1)),2)={4},1,0)),0),0)</f>
        <v>0</v>
      </c>
      <c r="VE150" s="39">
        <f t="array" aca="1" ref="VE150" ca="1">IFERROR(IF($L150&lt;&gt;"",SUM(IF(WEEKDAY(-1+ROW(INDIRECT("1:"&amp;(UZ150-UY150)+1)),2)={5},1,0)),0),0)</f>
        <v>0</v>
      </c>
      <c r="VF150" s="39">
        <f t="array" aca="1" ref="VF150" ca="1">IFERROR(IF($M150&lt;&gt;"",SUM(IF(WEEKDAY(-1+ROW(INDIRECT("1:"&amp;(UZ150-UY150)+1)),2)={6},1,0)),0),0)</f>
        <v>0</v>
      </c>
      <c r="VG150" s="39">
        <f t="array" aca="1" ref="VG150" ca="1">IFERROR(IF($N150&lt;&gt;"",SUM(IF(WEEKDAY(-1+ROW(INDIRECT("1:"&amp;(UZ150-UY150)+1)),2)={7},1,0)),0),0)</f>
        <v>0</v>
      </c>
      <c r="VH150" s="39">
        <f t="shared" ca="1" si="566"/>
        <v>0</v>
      </c>
      <c r="VI150" s="39">
        <f t="shared" si="567"/>
        <v>0</v>
      </c>
      <c r="VJ150" s="39">
        <f t="shared" si="568"/>
        <v>0</v>
      </c>
      <c r="VK150" s="39">
        <f t="shared" si="569"/>
        <v>0</v>
      </c>
      <c r="VL150" s="39">
        <f t="shared" si="570"/>
        <v>0</v>
      </c>
      <c r="VM150" s="39">
        <f t="shared" si="571"/>
        <v>0</v>
      </c>
      <c r="VN150" s="39">
        <f t="shared" si="572"/>
        <v>0</v>
      </c>
      <c r="VO150" s="39">
        <f t="shared" si="573"/>
        <v>0</v>
      </c>
      <c r="VP150" s="39">
        <f t="shared" si="574"/>
        <v>0</v>
      </c>
      <c r="VQ150" s="39">
        <f t="shared" ca="1" si="575"/>
        <v>0</v>
      </c>
      <c r="VR150" s="41">
        <f t="shared" si="576"/>
        <v>0</v>
      </c>
      <c r="VS150" s="40">
        <f t="shared" si="577"/>
        <v>45170</v>
      </c>
      <c r="VT150" s="40">
        <f t="shared" si="578"/>
        <v>45199</v>
      </c>
      <c r="VU150" s="39">
        <f t="array" aca="1" ref="VU150" ca="1">IFERROR(IF($H150&lt;&gt;"",SUM(IF(WEEKDAY(-1+ROW(INDIRECT("1:"&amp;(VT150-VS150)+1)),2)={1},1,0)),0),0)</f>
        <v>0</v>
      </c>
      <c r="VV150" s="39">
        <f t="array" aca="1" ref="VV150" ca="1">IFERROR(IF($I150&lt;&gt;"",SUM(IF(WEEKDAY(-1+ROW(INDIRECT("1:"&amp;(VT150-VS150)+1)),2)={2},1,0)),0),0)</f>
        <v>0</v>
      </c>
      <c r="VW150" s="39">
        <f t="array" aca="1" ref="VW150" ca="1">IFERROR(IF($J150&lt;&gt;"",SUM(IF(WEEKDAY(-1+ROW(INDIRECT("1:"&amp;(VT150-VS150)+1)),2)={3},1,0)),0),0)</f>
        <v>0</v>
      </c>
      <c r="VX150" s="39">
        <f t="array" aca="1" ref="VX150" ca="1">IFERROR(IF($K150&lt;&gt;"",SUM(IF(WEEKDAY(-1+ROW(INDIRECT("1:"&amp;(VT150-VS150)+1)),2)={4},1,0)),0),0)</f>
        <v>0</v>
      </c>
      <c r="VY150" s="39">
        <f t="array" aca="1" ref="VY150" ca="1">IFERROR(IF($L150&lt;&gt;"",SUM(IF(WEEKDAY(-1+ROW(INDIRECT("1:"&amp;(VT150-VS150)+1)),2)={5},1,0)),0),0)</f>
        <v>0</v>
      </c>
      <c r="VZ150" s="39">
        <f t="array" aca="1" ref="VZ150" ca="1">IFERROR(IF($M150&lt;&gt;"",SUM(IF(WEEKDAY(-1+ROW(INDIRECT("1:"&amp;(VT150-VS150)+1)),2)={6},1,0)),0),0)</f>
        <v>0</v>
      </c>
      <c r="WA150" s="39">
        <f t="array" aca="1" ref="WA150" ca="1">IFERROR(IF($N150&lt;&gt;"",SUM(IF(WEEKDAY(-1+ROW(INDIRECT("1:"&amp;(VT150-VS150)+1)),2)={7},1,0)),0),0)</f>
        <v>0</v>
      </c>
      <c r="WB150" s="39">
        <f t="shared" ca="1" si="579"/>
        <v>0</v>
      </c>
      <c r="WC150" s="39">
        <f t="shared" si="580"/>
        <v>0</v>
      </c>
      <c r="WD150" s="39">
        <f t="shared" si="581"/>
        <v>0</v>
      </c>
      <c r="WE150" s="39">
        <f t="shared" si="582"/>
        <v>0</v>
      </c>
      <c r="WF150" s="39">
        <f t="shared" si="583"/>
        <v>0</v>
      </c>
      <c r="WG150" s="39">
        <f t="shared" si="584"/>
        <v>0</v>
      </c>
      <c r="WH150" s="39">
        <f t="shared" si="585"/>
        <v>0</v>
      </c>
      <c r="WI150" s="39">
        <f t="shared" si="586"/>
        <v>0</v>
      </c>
      <c r="WJ150" s="39">
        <f t="shared" si="587"/>
        <v>0</v>
      </c>
      <c r="WK150" s="39">
        <f t="shared" ca="1" si="588"/>
        <v>0</v>
      </c>
      <c r="WL150" s="41">
        <f t="shared" si="589"/>
        <v>0</v>
      </c>
      <c r="WM150" s="40">
        <f t="shared" si="590"/>
        <v>45200</v>
      </c>
      <c r="WN150" s="40">
        <f t="shared" si="591"/>
        <v>45230</v>
      </c>
      <c r="WO150" s="39">
        <f t="array" aca="1" ref="WO150" ca="1">IFERROR(IF($H150&lt;&gt;"",SUM(IF(WEEKDAY(-1+ROW(INDIRECT("1:"&amp;(WN150-WM150)+1)),2)={1},1,0)),0),0)</f>
        <v>0</v>
      </c>
      <c r="WP150" s="39">
        <f t="array" aca="1" ref="WP150" ca="1">IFERROR(IF($I150&lt;&gt;"",SUM(IF(WEEKDAY(-1+ROW(INDIRECT("1:"&amp;(WN150-WM150)+1)),2)={2},1,0)),0),0)</f>
        <v>0</v>
      </c>
      <c r="WQ150" s="39">
        <f t="array" aca="1" ref="WQ150" ca="1">IFERROR(IF($J150&lt;&gt;"",SUM(IF(WEEKDAY(-1+ROW(INDIRECT("1:"&amp;(WN150-WM150)+1)),2)={3},1,0)),0),0)</f>
        <v>0</v>
      </c>
      <c r="WR150" s="39">
        <f t="array" aca="1" ref="WR150" ca="1">IFERROR(IF($K150&lt;&gt;"",SUM(IF(WEEKDAY(-1+ROW(INDIRECT("1:"&amp;(WN150-WM150)+1)),2)={4},1,0)),0),0)</f>
        <v>0</v>
      </c>
      <c r="WS150" s="39">
        <f t="array" aca="1" ref="WS150" ca="1">IFERROR(IF($L150&lt;&gt;"",SUM(IF(WEEKDAY(-1+ROW(INDIRECT("1:"&amp;(WN150-WM150)+1)),2)={5},1,0)),0),0)</f>
        <v>0</v>
      </c>
      <c r="WT150" s="39">
        <f t="array" aca="1" ref="WT150" ca="1">IFERROR(IF($M150&lt;&gt;"",SUM(IF(WEEKDAY(-1+ROW(INDIRECT("1:"&amp;(WN150-WM150)+1)),2)={6},1,0)),0),0)</f>
        <v>0</v>
      </c>
      <c r="WU150" s="39">
        <f t="array" aca="1" ref="WU150" ca="1">IFERROR(IF($N150&lt;&gt;"",SUM(IF(WEEKDAY(-1+ROW(INDIRECT("1:"&amp;(WN150-WM150)+1)),2)={7},1,0)),0),0)</f>
        <v>0</v>
      </c>
      <c r="WV150" s="39">
        <f t="shared" ca="1" si="592"/>
        <v>0</v>
      </c>
      <c r="WW150" s="39">
        <f t="shared" si="593"/>
        <v>0</v>
      </c>
      <c r="WX150" s="39">
        <f t="shared" si="594"/>
        <v>0</v>
      </c>
      <c r="WY150" s="39">
        <f t="shared" si="595"/>
        <v>0</v>
      </c>
      <c r="WZ150" s="39">
        <f t="shared" si="596"/>
        <v>0</v>
      </c>
      <c r="XA150" s="39">
        <f t="shared" si="597"/>
        <v>0</v>
      </c>
      <c r="XB150" s="39">
        <f t="shared" si="598"/>
        <v>0</v>
      </c>
      <c r="XC150" s="39">
        <f t="shared" si="599"/>
        <v>0</v>
      </c>
      <c r="XD150" s="39">
        <f t="shared" si="600"/>
        <v>0</v>
      </c>
      <c r="XE150" s="39">
        <f t="shared" ca="1" si="601"/>
        <v>0</v>
      </c>
      <c r="XF150" s="41">
        <f t="shared" si="602"/>
        <v>0</v>
      </c>
      <c r="XG150" s="40">
        <f t="shared" si="603"/>
        <v>45231</v>
      </c>
      <c r="XH150" s="40">
        <f t="shared" si="604"/>
        <v>45260</v>
      </c>
      <c r="XI150" s="39">
        <f t="array" aca="1" ref="XI150" ca="1">IFERROR(IF($H150&lt;&gt;"",SUM(IF(WEEKDAY(-1+ROW(INDIRECT("1:"&amp;(XH150-XG150)+1)),2)={1},1,0)),0),0)</f>
        <v>0</v>
      </c>
      <c r="XJ150" s="39">
        <f t="array" aca="1" ref="XJ150" ca="1">IFERROR(IF($I150&lt;&gt;"",SUM(IF(WEEKDAY(-1+ROW(INDIRECT("1:"&amp;(XH150-XG150)+1)),2)={2},1,0)),0),0)</f>
        <v>0</v>
      </c>
      <c r="XK150" s="39">
        <f t="array" aca="1" ref="XK150" ca="1">IFERROR(IF($J150&lt;&gt;"",SUM(IF(WEEKDAY(-1+ROW(INDIRECT("1:"&amp;(XH150-XG150)+1)),2)={3},1,0)),0),0)</f>
        <v>0</v>
      </c>
      <c r="XL150" s="39">
        <f t="array" aca="1" ref="XL150" ca="1">IFERROR(IF($K150&lt;&gt;"",SUM(IF(WEEKDAY(-1+ROW(INDIRECT("1:"&amp;(XH150-XG150)+1)),2)={4},1,0)),0),0)</f>
        <v>0</v>
      </c>
      <c r="XM150" s="39">
        <f t="array" aca="1" ref="XM150" ca="1">IFERROR(IF($L150&lt;&gt;"",SUM(IF(WEEKDAY(-1+ROW(INDIRECT("1:"&amp;(XH150-XG150)+1)),2)={5},1,0)),0),0)</f>
        <v>0</v>
      </c>
      <c r="XN150" s="39">
        <f t="array" aca="1" ref="XN150" ca="1">IFERROR(IF($M150&lt;&gt;"",SUM(IF(WEEKDAY(-1+ROW(INDIRECT("1:"&amp;(XH150-XG150)+1)),2)={6},1,0)),0),0)</f>
        <v>0</v>
      </c>
      <c r="XO150" s="39">
        <f t="array" aca="1" ref="XO150" ca="1">IFERROR(IF($N150&lt;&gt;"",SUM(IF(WEEKDAY(-1+ROW(INDIRECT("1:"&amp;(XH150-XG150)+1)),2)={7},1,0)),0),0)</f>
        <v>0</v>
      </c>
      <c r="XP150" s="39">
        <f t="shared" ca="1" si="605"/>
        <v>0</v>
      </c>
      <c r="XQ150" s="39">
        <f t="shared" si="606"/>
        <v>0</v>
      </c>
      <c r="XR150" s="39">
        <f t="shared" si="607"/>
        <v>0</v>
      </c>
      <c r="XS150" s="39">
        <f t="shared" si="608"/>
        <v>0</v>
      </c>
      <c r="XT150" s="39">
        <f t="shared" si="609"/>
        <v>0</v>
      </c>
      <c r="XU150" s="39">
        <f t="shared" si="610"/>
        <v>0</v>
      </c>
      <c r="XV150" s="39">
        <f t="shared" si="611"/>
        <v>0</v>
      </c>
      <c r="XW150" s="39">
        <f t="shared" si="612"/>
        <v>0</v>
      </c>
      <c r="XX150" s="39">
        <f t="shared" si="613"/>
        <v>0</v>
      </c>
      <c r="XY150" s="39">
        <f t="shared" ca="1" si="614"/>
        <v>0</v>
      </c>
      <c r="XZ150" s="41">
        <f t="shared" si="615"/>
        <v>0</v>
      </c>
      <c r="YA150" s="40">
        <f t="shared" si="616"/>
        <v>45261</v>
      </c>
      <c r="YB150" s="40">
        <f t="shared" si="617"/>
        <v>45291</v>
      </c>
      <c r="YC150" s="39">
        <f t="array" aca="1" ref="YC150" ca="1">IFERROR(IF($H150&lt;&gt;"",SUM(IF(WEEKDAY(-1+ROW(INDIRECT("1:"&amp;(YB150-YA150)+1)),2)={1},1,0)),0),0)</f>
        <v>0</v>
      </c>
      <c r="YD150" s="39">
        <f t="array" aca="1" ref="YD150" ca="1">IFERROR(IF($I150&lt;&gt;"",SUM(IF(WEEKDAY(-1+ROW(INDIRECT("1:"&amp;(YB150-YA150)+1)),2)={2},1,0)),0),0)</f>
        <v>0</v>
      </c>
      <c r="YE150" s="39">
        <f t="array" aca="1" ref="YE150" ca="1">IFERROR(IF($J150&lt;&gt;"",SUM(IF(WEEKDAY(-1+ROW(INDIRECT("1:"&amp;(YB150-YA150)+1)),2)={3},1,0)),0),0)</f>
        <v>0</v>
      </c>
      <c r="YF150" s="39">
        <f t="array" aca="1" ref="YF150" ca="1">IFERROR(IF($K150&lt;&gt;"",SUM(IF(WEEKDAY(-1+ROW(INDIRECT("1:"&amp;(YB150-YA150)+1)),2)={4},1,0)),0),0)</f>
        <v>0</v>
      </c>
      <c r="YG150" s="39">
        <f t="array" aca="1" ref="YG150" ca="1">IFERROR(IF($L150&lt;&gt;"",SUM(IF(WEEKDAY(-1+ROW(INDIRECT("1:"&amp;(YB150-YA150)+1)),2)={5},1,0)),0),0)</f>
        <v>0</v>
      </c>
      <c r="YH150" s="39">
        <f t="array" aca="1" ref="YH150" ca="1">IFERROR(IF($M150&lt;&gt;"",SUM(IF(WEEKDAY(-1+ROW(INDIRECT("1:"&amp;(YB150-YA150)+1)),2)={6},1,0)),0),0)</f>
        <v>0</v>
      </c>
      <c r="YI150" s="39">
        <f t="array" aca="1" ref="YI150" ca="1">IFERROR(IF($N150&lt;&gt;"",SUM(IF(WEEKDAY(-1+ROW(INDIRECT("1:"&amp;(YB150-YA150)+1)),2)={7},1,0)),0),0)</f>
        <v>0</v>
      </c>
      <c r="YJ150" s="39">
        <f t="shared" ca="1" si="618"/>
        <v>0</v>
      </c>
      <c r="YK150" s="39">
        <f t="shared" si="619"/>
        <v>0</v>
      </c>
      <c r="YL150" s="39">
        <f t="shared" si="620"/>
        <v>0</v>
      </c>
      <c r="YM150" s="39">
        <f t="shared" si="621"/>
        <v>0</v>
      </c>
      <c r="YN150" s="39">
        <f t="shared" si="622"/>
        <v>0</v>
      </c>
      <c r="YO150" s="39">
        <f t="shared" si="623"/>
        <v>0</v>
      </c>
      <c r="YP150" s="39">
        <f t="shared" si="624"/>
        <v>0</v>
      </c>
      <c r="YQ150" s="39">
        <f t="shared" si="625"/>
        <v>0</v>
      </c>
      <c r="YR150" s="39">
        <f t="shared" si="626"/>
        <v>0</v>
      </c>
      <c r="YS150" s="39">
        <f t="shared" ca="1" si="627"/>
        <v>0</v>
      </c>
    </row>
    <row r="151" spans="2:669" x14ac:dyDescent="0.25">
      <c r="B151" s="71">
        <v>141</v>
      </c>
      <c r="C151" s="71"/>
      <c r="D151" s="71"/>
      <c r="E151" s="71"/>
      <c r="F151" s="71"/>
      <c r="G151" s="73"/>
      <c r="H151" s="74"/>
      <c r="I151" s="75"/>
      <c r="J151" s="75"/>
      <c r="K151" s="75"/>
      <c r="L151" s="75"/>
      <c r="M151" s="75"/>
      <c r="N151" s="73"/>
      <c r="O151" s="74"/>
      <c r="P151" s="75"/>
      <c r="Q151" s="75"/>
      <c r="R151" s="75"/>
      <c r="S151" s="75"/>
      <c r="T151" s="75"/>
      <c r="U151" s="75"/>
      <c r="V151" s="73"/>
      <c r="W151" s="95"/>
      <c r="X151" s="96"/>
      <c r="Y151" s="96"/>
      <c r="Z151" s="96"/>
      <c r="AA151" s="96"/>
      <c r="AB151" s="96"/>
      <c r="AC151" s="96"/>
      <c r="AD151" s="96"/>
      <c r="AE151" s="96"/>
      <c r="AF151" s="96"/>
      <c r="AG151" s="96"/>
      <c r="AH151" s="96"/>
      <c r="AI151" s="96"/>
      <c r="AJ151" s="96"/>
      <c r="AK151" s="96"/>
      <c r="AL151" s="96"/>
      <c r="AM151" s="96"/>
      <c r="AN151" s="96"/>
      <c r="AO151" s="96"/>
      <c r="AP151" s="96"/>
      <c r="AQ151" s="96"/>
      <c r="AR151" s="96"/>
      <c r="AS151" s="96"/>
      <c r="AT151" s="96"/>
      <c r="AU151" s="96"/>
      <c r="AV151" s="96"/>
      <c r="AW151" s="96"/>
      <c r="AX151" s="96"/>
      <c r="AY151" s="96"/>
      <c r="AZ151" s="96"/>
      <c r="BA151" s="96"/>
      <c r="BB151" s="96"/>
      <c r="BC151" s="96"/>
      <c r="BD151" s="96"/>
      <c r="BE151" s="96"/>
      <c r="BF151" s="96"/>
      <c r="BG151" s="96"/>
      <c r="BH151" s="96"/>
      <c r="BI151" s="96"/>
      <c r="BJ151" s="96"/>
      <c r="BK151" s="96"/>
      <c r="BL151" s="96"/>
      <c r="BM151" s="96"/>
      <c r="BN151" s="96"/>
      <c r="BO151" s="96"/>
      <c r="BP151" s="96"/>
      <c r="BQ151" s="96"/>
      <c r="BR151" s="96"/>
      <c r="BS151" s="96"/>
      <c r="BT151" s="96"/>
      <c r="BU151" s="96"/>
      <c r="BV151" s="96"/>
      <c r="BW151" s="96"/>
      <c r="BX151" s="96"/>
      <c r="BY151" s="96"/>
      <c r="BZ151" s="96"/>
      <c r="CA151" s="96"/>
      <c r="CB151" s="96"/>
      <c r="CC151" s="96"/>
      <c r="CD151" s="96"/>
      <c r="CE151" s="96"/>
      <c r="CF151" s="96"/>
      <c r="CG151" s="96"/>
      <c r="CH151" s="96"/>
      <c r="CI151" s="96"/>
      <c r="CJ151" s="96"/>
      <c r="CK151" s="96"/>
      <c r="CL151" s="96"/>
      <c r="CM151" s="96"/>
      <c r="CN151" s="96"/>
      <c r="CO151" s="96"/>
      <c r="CP151" s="96"/>
      <c r="CQ151" s="96"/>
      <c r="CR151" s="96"/>
      <c r="CS151" s="96"/>
      <c r="CT151" s="96"/>
      <c r="CU151" s="96"/>
      <c r="CV151" s="96"/>
      <c r="CW151" s="96"/>
      <c r="CX151" s="96"/>
      <c r="CY151" s="96"/>
      <c r="CZ151" s="96"/>
      <c r="DA151" s="96"/>
      <c r="DB151" s="96"/>
      <c r="DC151" s="96"/>
      <c r="DD151" s="96"/>
      <c r="DE151" s="96"/>
      <c r="DF151" s="96"/>
      <c r="DG151" s="96"/>
      <c r="DH151" s="96"/>
      <c r="DI151" s="96"/>
      <c r="DJ151" s="96"/>
      <c r="DK151" s="96"/>
      <c r="DL151" s="96"/>
      <c r="DM151" s="96"/>
      <c r="DN151" s="96"/>
      <c r="DO151" s="96"/>
      <c r="DP151" s="96"/>
      <c r="DQ151" s="96"/>
      <c r="DR151" s="96"/>
      <c r="DS151" s="96"/>
      <c r="DT151" s="96"/>
      <c r="DU151" s="96"/>
      <c r="DV151" s="96"/>
      <c r="DW151" s="96"/>
      <c r="DX151" s="96"/>
      <c r="DY151" s="96"/>
      <c r="DZ151" s="96"/>
      <c r="EA151" s="96"/>
      <c r="EB151" s="96"/>
      <c r="EC151" s="96"/>
      <c r="ED151" s="96"/>
      <c r="EE151" s="96"/>
      <c r="EF151" s="96"/>
      <c r="EG151" s="96"/>
      <c r="EH151" s="96"/>
      <c r="EI151" s="96"/>
      <c r="EJ151" s="96"/>
      <c r="EK151" s="96"/>
      <c r="EL151" s="96"/>
      <c r="EM151" s="96"/>
      <c r="EN151" s="96"/>
      <c r="EO151" s="96"/>
      <c r="EP151" s="96"/>
      <c r="EQ151" s="96"/>
      <c r="ER151" s="96"/>
      <c r="ES151" s="96"/>
      <c r="ET151" s="96"/>
      <c r="EU151" s="96"/>
      <c r="EV151" s="96"/>
      <c r="EW151" s="96"/>
      <c r="EX151" s="96"/>
      <c r="EY151" s="96"/>
      <c r="EZ151" s="96"/>
      <c r="FA151" s="96"/>
      <c r="FB151" s="96"/>
      <c r="FC151" s="96"/>
      <c r="FD151" s="96"/>
      <c r="FE151" s="96"/>
      <c r="FF151" s="96"/>
      <c r="FG151" s="96"/>
      <c r="FH151" s="96"/>
      <c r="FI151" s="96"/>
      <c r="FJ151" s="96"/>
      <c r="FK151" s="96"/>
      <c r="FL151" s="96"/>
      <c r="FM151" s="96"/>
      <c r="FN151" s="96"/>
      <c r="FO151" s="96"/>
      <c r="FP151" s="96"/>
      <c r="FQ151" s="96"/>
      <c r="FR151" s="96"/>
      <c r="FS151" s="96"/>
      <c r="FT151" s="96"/>
      <c r="FU151" s="96"/>
      <c r="FV151" s="96"/>
      <c r="FW151" s="96"/>
      <c r="FX151" s="96"/>
      <c r="FY151" s="96"/>
      <c r="FZ151" s="96"/>
      <c r="GA151" s="96"/>
      <c r="GB151" s="96"/>
      <c r="GC151" s="96"/>
      <c r="GD151" s="96"/>
      <c r="GE151" s="96"/>
      <c r="GF151" s="96"/>
      <c r="GG151" s="96"/>
      <c r="GH151" s="96"/>
      <c r="GI151" s="96"/>
      <c r="GJ151" s="96"/>
      <c r="GK151" s="96"/>
      <c r="GL151" s="96"/>
      <c r="GM151" s="96"/>
      <c r="GN151" s="96"/>
      <c r="GO151" s="96"/>
      <c r="GP151" s="96"/>
      <c r="GQ151" s="96"/>
      <c r="GR151" s="96"/>
      <c r="GS151" s="96"/>
      <c r="GT151" s="96"/>
      <c r="GU151" s="96"/>
      <c r="GV151" s="96"/>
      <c r="GW151" s="96"/>
      <c r="GX151" s="96"/>
      <c r="GY151" s="96"/>
      <c r="GZ151" s="96"/>
      <c r="HA151" s="96"/>
      <c r="HB151" s="96"/>
      <c r="HC151" s="96"/>
      <c r="HD151" s="96"/>
      <c r="HE151" s="96"/>
      <c r="HF151" s="96"/>
      <c r="HG151" s="96"/>
      <c r="HH151" s="96"/>
      <c r="HI151" s="96"/>
      <c r="HJ151" s="96"/>
      <c r="HK151" s="96"/>
      <c r="HL151" s="96"/>
      <c r="HM151" s="96"/>
      <c r="HN151" s="96"/>
      <c r="HO151" s="96"/>
      <c r="HP151" s="96"/>
      <c r="HQ151" s="96"/>
      <c r="HR151" s="96"/>
      <c r="HS151" s="96"/>
      <c r="HT151" s="96"/>
      <c r="HU151" s="96"/>
      <c r="HV151" s="96"/>
      <c r="HW151" s="96"/>
      <c r="HX151" s="96"/>
      <c r="HY151" s="96"/>
      <c r="HZ151" s="96"/>
      <c r="IA151" s="96"/>
      <c r="IB151" s="96"/>
      <c r="IC151" s="96"/>
      <c r="ID151" s="96"/>
      <c r="IE151" s="96"/>
      <c r="IF151" s="96"/>
      <c r="IG151" s="96"/>
      <c r="IH151" s="96"/>
      <c r="II151" s="96"/>
      <c r="IJ151" s="96"/>
      <c r="IK151" s="96"/>
      <c r="IL151" s="96"/>
      <c r="IM151" s="96"/>
      <c r="IN151" s="96"/>
      <c r="IO151" s="96"/>
      <c r="IP151" s="96"/>
      <c r="IQ151" s="96"/>
      <c r="IR151" s="96"/>
      <c r="IS151" s="96"/>
      <c r="IT151" s="96"/>
      <c r="IU151" s="96"/>
      <c r="IV151" s="96"/>
      <c r="IW151" s="96"/>
      <c r="IX151" s="96"/>
      <c r="IY151" s="96"/>
      <c r="IZ151" s="96"/>
      <c r="JA151" s="96"/>
      <c r="JB151" s="96"/>
      <c r="JC151" s="96"/>
      <c r="JD151" s="96"/>
      <c r="JE151" s="96"/>
      <c r="JF151" s="96"/>
      <c r="JG151" s="96"/>
      <c r="JH151" s="96"/>
      <c r="JI151" s="96"/>
      <c r="JJ151" s="96"/>
      <c r="JK151" s="96"/>
      <c r="JL151" s="96"/>
      <c r="JM151" s="96"/>
      <c r="JN151" s="96"/>
      <c r="JO151" s="96"/>
      <c r="JP151" s="96"/>
      <c r="JQ151" s="96"/>
      <c r="JR151" s="96"/>
      <c r="JS151" s="96"/>
      <c r="JT151" s="96"/>
      <c r="JU151" s="96"/>
      <c r="JV151" s="96"/>
      <c r="JW151" s="96"/>
      <c r="JX151" s="96"/>
      <c r="JY151" s="96"/>
      <c r="JZ151" s="96"/>
      <c r="KA151" s="96"/>
      <c r="KB151" s="96"/>
      <c r="KC151" s="96"/>
      <c r="KD151" s="96"/>
      <c r="KE151" s="96"/>
      <c r="KF151" s="96"/>
      <c r="KG151" s="96"/>
      <c r="KH151" s="96"/>
      <c r="KI151" s="96"/>
      <c r="KJ151" s="96"/>
      <c r="KK151" s="96"/>
      <c r="KL151" s="96"/>
      <c r="KM151" s="96"/>
      <c r="KN151" s="96"/>
      <c r="KO151" s="96"/>
      <c r="KP151" s="96"/>
      <c r="KQ151" s="96"/>
      <c r="KR151" s="96"/>
      <c r="KS151" s="96"/>
      <c r="KT151" s="96"/>
      <c r="KU151" s="96"/>
      <c r="KV151" s="96"/>
      <c r="KW151" s="96"/>
      <c r="KX151" s="96"/>
      <c r="KY151" s="96"/>
      <c r="KZ151" s="96"/>
      <c r="LA151" s="96"/>
      <c r="LB151" s="96"/>
      <c r="LC151" s="96"/>
      <c r="LD151" s="96"/>
      <c r="LE151" s="96"/>
      <c r="LF151" s="96"/>
      <c r="LG151" s="96"/>
      <c r="LH151" s="96"/>
      <c r="LI151" s="96"/>
      <c r="LJ151" s="96"/>
      <c r="LK151" s="96"/>
      <c r="LL151" s="96"/>
      <c r="LM151" s="96"/>
      <c r="LN151" s="96"/>
      <c r="LO151" s="96"/>
      <c r="LP151" s="96"/>
      <c r="LQ151" s="96"/>
      <c r="LR151" s="96"/>
      <c r="LS151" s="96"/>
      <c r="LT151" s="96"/>
      <c r="LU151" s="96"/>
      <c r="LV151" s="96"/>
      <c r="LW151" s="96"/>
      <c r="LX151" s="96"/>
      <c r="LY151" s="96"/>
      <c r="LZ151" s="96"/>
      <c r="MA151" s="96"/>
      <c r="MB151" s="96"/>
      <c r="MC151" s="96"/>
      <c r="MD151" s="96"/>
      <c r="ME151" s="96"/>
      <c r="MF151" s="96"/>
      <c r="MG151" s="96"/>
      <c r="MH151" s="96"/>
      <c r="MI151" s="96"/>
      <c r="MJ151" s="96"/>
      <c r="MK151" s="96"/>
      <c r="ML151" s="96"/>
      <c r="MM151" s="96"/>
      <c r="MN151" s="96"/>
      <c r="MO151" s="96"/>
      <c r="MP151" s="96"/>
      <c r="MQ151" s="96"/>
      <c r="MR151" s="96"/>
      <c r="MS151" s="96"/>
      <c r="MT151" s="96"/>
      <c r="MU151" s="96"/>
      <c r="MV151" s="96"/>
      <c r="MW151" s="96"/>
      <c r="MX151" s="96"/>
      <c r="MY151" s="96"/>
      <c r="MZ151" s="96"/>
      <c r="NA151" s="96"/>
      <c r="NB151" s="96"/>
      <c r="NC151" s="96"/>
      <c r="ND151" s="96"/>
      <c r="NE151" s="96"/>
      <c r="NF151" s="96"/>
      <c r="NG151" s="96"/>
      <c r="NH151" s="96"/>
      <c r="NI151" s="96"/>
      <c r="NJ151" s="96"/>
      <c r="NK151" s="96"/>
      <c r="NL151" s="96"/>
      <c r="NM151" s="96"/>
      <c r="NN151" s="96"/>
      <c r="NO151" s="96"/>
      <c r="NP151" s="96"/>
      <c r="NQ151" s="96"/>
      <c r="NR151" s="96"/>
      <c r="NS151" s="96"/>
      <c r="NT151" s="96"/>
      <c r="NU151" s="96"/>
      <c r="NV151" s="96"/>
      <c r="NW151" s="96"/>
      <c r="NX151" s="97"/>
      <c r="NY151" s="96">
        <f t="shared" si="448"/>
        <v>0</v>
      </c>
      <c r="NZ151" s="96">
        <f t="shared" si="449"/>
        <v>0</v>
      </c>
      <c r="OA151" s="96">
        <f t="shared" si="449"/>
        <v>0</v>
      </c>
      <c r="OB151" s="96">
        <f t="shared" si="449"/>
        <v>0</v>
      </c>
      <c r="OC151" s="96">
        <f t="shared" si="449"/>
        <v>0</v>
      </c>
      <c r="OD151" s="96">
        <f t="shared" si="449"/>
        <v>0</v>
      </c>
      <c r="OE151" s="96">
        <f t="shared" si="449"/>
        <v>0</v>
      </c>
      <c r="OF151" s="96">
        <f t="shared" si="449"/>
        <v>0</v>
      </c>
      <c r="OG151" s="96">
        <f t="shared" si="450"/>
        <v>0</v>
      </c>
      <c r="OH151" s="96">
        <f t="shared" si="451"/>
        <v>0</v>
      </c>
      <c r="OI151" s="96">
        <f t="shared" si="452"/>
        <v>0</v>
      </c>
      <c r="OJ151" s="96">
        <f t="shared" si="453"/>
        <v>0</v>
      </c>
      <c r="OK151" s="96">
        <f t="shared" si="454"/>
        <v>0</v>
      </c>
      <c r="OL151" s="96">
        <f t="shared" si="455"/>
        <v>0</v>
      </c>
      <c r="OM151" s="96">
        <f t="shared" si="456"/>
        <v>0</v>
      </c>
      <c r="ON151" s="96">
        <f t="shared" si="457"/>
        <v>0</v>
      </c>
      <c r="OO151" s="96">
        <f t="shared" ca="1" si="460"/>
        <v>0</v>
      </c>
      <c r="OP151" s="96">
        <f t="shared" ca="1" si="461"/>
        <v>0</v>
      </c>
      <c r="PB151" s="41">
        <f t="shared" ca="1" si="462"/>
        <v>0</v>
      </c>
      <c r="PC151" s="40">
        <f t="shared" si="463"/>
        <v>44927</v>
      </c>
      <c r="PD151" s="39">
        <f t="shared" ca="1" si="458"/>
        <v>45488</v>
      </c>
      <c r="PE151" s="39">
        <f t="shared" si="464"/>
        <v>0</v>
      </c>
      <c r="PF151" s="39">
        <f t="shared" si="465"/>
        <v>0</v>
      </c>
      <c r="PG151" s="39">
        <f t="shared" si="466"/>
        <v>0</v>
      </c>
      <c r="PH151" s="39">
        <f t="shared" si="467"/>
        <v>0</v>
      </c>
      <c r="PI151" s="39">
        <f t="shared" si="468"/>
        <v>0</v>
      </c>
      <c r="PJ151" s="39">
        <f t="shared" si="469"/>
        <v>0</v>
      </c>
      <c r="PK151" s="39">
        <f t="shared" si="470"/>
        <v>0</v>
      </c>
      <c r="PL151" s="39">
        <f t="shared" ca="1" si="471"/>
        <v>0</v>
      </c>
      <c r="PM151" s="39">
        <f t="shared" ca="1" si="459"/>
        <v>0</v>
      </c>
      <c r="PN151" s="41">
        <f t="shared" si="472"/>
        <v>0</v>
      </c>
      <c r="PO151" s="40">
        <f t="shared" si="473"/>
        <v>44927</v>
      </c>
      <c r="PP151" s="40">
        <f t="shared" si="474"/>
        <v>44957</v>
      </c>
      <c r="PQ151" s="39">
        <f t="array" aca="1" ref="PQ151" ca="1">IFERROR(IF($H151&lt;&gt;"",SUM(IF(WEEKDAY(-1+ROW(INDIRECT("1:"&amp;(PP151-PO151)+1)),2)={1},1,0)),0),0)</f>
        <v>0</v>
      </c>
      <c r="PR151" s="39">
        <f t="array" aca="1" ref="PR151" ca="1">IFERROR(IF($I151&lt;&gt;"",SUM(IF(WEEKDAY(-1+ROW(INDIRECT("1:"&amp;(PP151-PO151)+1)),2)={2},1,0)),0),0)</f>
        <v>0</v>
      </c>
      <c r="PS151" s="39">
        <f t="array" aca="1" ref="PS151" ca="1">IFERROR(IF($J151&lt;&gt;"",SUM(IF(WEEKDAY(-1+ROW(INDIRECT("1:"&amp;(PP151-PO151)+1)),2)={3},1,0)),0),0)</f>
        <v>0</v>
      </c>
      <c r="PT151" s="39">
        <f t="array" aca="1" ref="PT151" ca="1">IFERROR(IF($K151&lt;&gt;"",SUM(IF(WEEKDAY(-1+ROW(INDIRECT("1:"&amp;(PP151-PO151)+1)),2)={4},1,0)),0),0)</f>
        <v>0</v>
      </c>
      <c r="PU151" s="39">
        <f t="array" aca="1" ref="PU151" ca="1">IFERROR(IF($L151&lt;&gt;"",SUM(IF(WEEKDAY(-1+ROW(INDIRECT("1:"&amp;(PP151-PO151)+1)),2)={5},1,0)),0),0)</f>
        <v>0</v>
      </c>
      <c r="PV151" s="39">
        <f t="array" aca="1" ref="PV151" ca="1">IFERROR(IF($M151&lt;&gt;"",SUM(IF(WEEKDAY(-1+ROW(INDIRECT("1:"&amp;(PP151-PO151)+1)),2)={6},1,0)),0),0)</f>
        <v>0</v>
      </c>
      <c r="PW151" s="39">
        <f t="array" aca="1" ref="PW151" ca="1">IFERROR(IF($N151&lt;&gt;"",SUM(IF(WEEKDAY(-1+ROW(INDIRECT("1:"&amp;(PP151-PO151)+1)),2)={7},1,0)),0),0)</f>
        <v>0</v>
      </c>
      <c r="PX151" s="39">
        <f t="shared" ca="1" si="475"/>
        <v>0</v>
      </c>
      <c r="PY151" s="39">
        <f t="shared" si="476"/>
        <v>0</v>
      </c>
      <c r="PZ151" s="39">
        <f t="shared" si="477"/>
        <v>0</v>
      </c>
      <c r="QA151" s="39">
        <f t="shared" si="478"/>
        <v>0</v>
      </c>
      <c r="QB151" s="39">
        <f t="shared" si="479"/>
        <v>0</v>
      </c>
      <c r="QC151" s="39">
        <f t="shared" si="480"/>
        <v>0</v>
      </c>
      <c r="QD151" s="39">
        <f t="shared" si="481"/>
        <v>0</v>
      </c>
      <c r="QE151" s="39">
        <f t="shared" si="482"/>
        <v>0</v>
      </c>
      <c r="QF151" s="39">
        <f t="shared" si="483"/>
        <v>0</v>
      </c>
      <c r="QG151" s="39">
        <f t="shared" ca="1" si="484"/>
        <v>0</v>
      </c>
      <c r="QH151" s="41">
        <f t="shared" si="485"/>
        <v>0</v>
      </c>
      <c r="QI151" s="40">
        <f t="shared" si="486"/>
        <v>44958</v>
      </c>
      <c r="QJ151" s="40">
        <f t="shared" si="487"/>
        <v>44985</v>
      </c>
      <c r="QK151" s="39">
        <f t="array" aca="1" ref="QK151" ca="1">IFERROR(IF($H151&lt;&gt;"",SUM(IF(WEEKDAY(-1+ROW(INDIRECT("1:"&amp;(QJ151-QI151)+1)),2)={1},1,0)),0),0)</f>
        <v>0</v>
      </c>
      <c r="QL151" s="39">
        <f t="array" aca="1" ref="QL151" ca="1">IFERROR(IF($I151&lt;&gt;"",SUM(IF(WEEKDAY(-1+ROW(INDIRECT("1:"&amp;(QJ151-QI151)+1)),2)={2},1,0)),0),0)</f>
        <v>0</v>
      </c>
      <c r="QM151" s="39">
        <f t="array" aca="1" ref="QM151" ca="1">IFERROR(IF($J151&lt;&gt;"",SUM(IF(WEEKDAY(-1+ROW(INDIRECT("1:"&amp;(QJ151-QI151)+1)),2)={3},1,0)),0),0)</f>
        <v>0</v>
      </c>
      <c r="QN151" s="39">
        <f t="array" aca="1" ref="QN151" ca="1">IFERROR(IF($K151&lt;&gt;"",SUM(IF(WEEKDAY(-1+ROW(INDIRECT("1:"&amp;(QJ151-QI151)+1)),2)={4},1,0)),0),0)</f>
        <v>0</v>
      </c>
      <c r="QO151" s="39">
        <f t="array" aca="1" ref="QO151" ca="1">IFERROR(IF($L151&lt;&gt;"",SUM(IF(WEEKDAY(-1+ROW(INDIRECT("1:"&amp;(QJ151-QI151)+1)),2)={5},1,0)),0),0)</f>
        <v>0</v>
      </c>
      <c r="QP151" s="39">
        <f t="array" aca="1" ref="QP151" ca="1">IFERROR(IF($M151&lt;&gt;"",SUM(IF(WEEKDAY(-1+ROW(INDIRECT("1:"&amp;(QJ151-QI151)+1)),2)={6},1,0)),0),0)</f>
        <v>0</v>
      </c>
      <c r="QQ151" s="39">
        <f t="array" aca="1" ref="QQ151" ca="1">IFERROR(IF($N151&lt;&gt;"",SUM(IF(WEEKDAY(-1+ROW(INDIRECT("1:"&amp;(QJ151-QI151)+1)),2)={7},1,0)),0),0)</f>
        <v>0</v>
      </c>
      <c r="QR151" s="39">
        <f t="shared" ca="1" si="488"/>
        <v>0</v>
      </c>
      <c r="QS151" s="39">
        <f t="shared" si="489"/>
        <v>0</v>
      </c>
      <c r="QT151" s="39">
        <f t="shared" si="490"/>
        <v>0</v>
      </c>
      <c r="QU151" s="39">
        <f t="shared" si="491"/>
        <v>0</v>
      </c>
      <c r="QV151" s="39">
        <f t="shared" si="492"/>
        <v>0</v>
      </c>
      <c r="QW151" s="39">
        <f t="shared" si="493"/>
        <v>0</v>
      </c>
      <c r="QX151" s="39">
        <f t="shared" si="494"/>
        <v>0</v>
      </c>
      <c r="QY151" s="39">
        <f t="shared" si="495"/>
        <v>0</v>
      </c>
      <c r="QZ151" s="39">
        <f t="shared" si="496"/>
        <v>0</v>
      </c>
      <c r="RA151" s="39">
        <f t="shared" ca="1" si="497"/>
        <v>0</v>
      </c>
      <c r="RB151" s="41">
        <f t="shared" si="498"/>
        <v>0</v>
      </c>
      <c r="RC151" s="40">
        <f t="shared" si="499"/>
        <v>44986</v>
      </c>
      <c r="RD151" s="40">
        <f t="shared" si="500"/>
        <v>45016</v>
      </c>
      <c r="RE151" s="39">
        <f t="array" aca="1" ref="RE151" ca="1">IFERROR(IF($H151&lt;&gt;"",SUM(IF(WEEKDAY(-1+ROW(INDIRECT("1:"&amp;(RD151-RC151)+1)),2)={1},1,0)),0),0)</f>
        <v>0</v>
      </c>
      <c r="RF151" s="39">
        <f t="array" aca="1" ref="RF151" ca="1">IFERROR(IF($I151&lt;&gt;"",SUM(IF(WEEKDAY(-1+ROW(INDIRECT("1:"&amp;(RD151-RC151)+1)),2)={2},1,0)),0),0)</f>
        <v>0</v>
      </c>
      <c r="RG151" s="39">
        <f t="array" aca="1" ref="RG151" ca="1">IFERROR(IF($J151&lt;&gt;"",SUM(IF(WEEKDAY(-1+ROW(INDIRECT("1:"&amp;(RD151-RC151)+1)),2)={3},1,0)),0),0)</f>
        <v>0</v>
      </c>
      <c r="RH151" s="39">
        <f t="array" aca="1" ref="RH151" ca="1">IFERROR(IF($K151&lt;&gt;"",SUM(IF(WEEKDAY(-1+ROW(INDIRECT("1:"&amp;(RD151-RC151)+1)),2)={4},1,0)),0),0)</f>
        <v>0</v>
      </c>
      <c r="RI151" s="39">
        <f t="array" aca="1" ref="RI151" ca="1">IFERROR(IF($L151&lt;&gt;"",SUM(IF(WEEKDAY(-1+ROW(INDIRECT("1:"&amp;(RD151-RC151)+1)),2)={5},1,0)),0),0)</f>
        <v>0</v>
      </c>
      <c r="RJ151" s="39">
        <f t="array" aca="1" ref="RJ151" ca="1">IFERROR(IF($M151&lt;&gt;"",SUM(IF(WEEKDAY(-1+ROW(INDIRECT("1:"&amp;(RD151-RC151)+1)),2)={6},1,0)),0),0)</f>
        <v>0</v>
      </c>
      <c r="RK151" s="39">
        <f t="array" aca="1" ref="RK151" ca="1">IFERROR(IF($N151&lt;&gt;"",SUM(IF(WEEKDAY(-1+ROW(INDIRECT("1:"&amp;(RD151-RC151)+1)),2)={7},1,0)),0),0)</f>
        <v>0</v>
      </c>
      <c r="RL151" s="39">
        <f t="shared" ca="1" si="501"/>
        <v>0</v>
      </c>
      <c r="RM151" s="39">
        <f t="shared" si="502"/>
        <v>0</v>
      </c>
      <c r="RN151" s="39">
        <f t="shared" si="503"/>
        <v>0</v>
      </c>
      <c r="RO151" s="39">
        <f t="shared" si="504"/>
        <v>0</v>
      </c>
      <c r="RP151" s="39">
        <f t="shared" si="505"/>
        <v>0</v>
      </c>
      <c r="RQ151" s="39">
        <f t="shared" si="506"/>
        <v>0</v>
      </c>
      <c r="RR151" s="39">
        <f t="shared" si="507"/>
        <v>0</v>
      </c>
      <c r="RS151" s="39">
        <f t="shared" si="508"/>
        <v>0</v>
      </c>
      <c r="RT151" s="39">
        <f t="shared" si="509"/>
        <v>0</v>
      </c>
      <c r="RU151" s="39">
        <f t="shared" ca="1" si="510"/>
        <v>0</v>
      </c>
      <c r="RV151" s="41">
        <f t="shared" si="511"/>
        <v>0</v>
      </c>
      <c r="RW151" s="40">
        <f t="shared" si="512"/>
        <v>45017</v>
      </c>
      <c r="RX151" s="40">
        <f t="shared" si="513"/>
        <v>45046</v>
      </c>
      <c r="RY151" s="39">
        <f t="array" aca="1" ref="RY151" ca="1">IFERROR(IF($H151&lt;&gt;"",SUM(IF(WEEKDAY(-1+ROW(INDIRECT("1:"&amp;(RX151-RW151)+1)),2)={1},1,0)),0),0)</f>
        <v>0</v>
      </c>
      <c r="RZ151" s="39">
        <f t="array" aca="1" ref="RZ151" ca="1">IFERROR(IF($I151&lt;&gt;"",SUM(IF(WEEKDAY(-1+ROW(INDIRECT("1:"&amp;(RX151-RW151)+1)),2)={2},1,0)),0),0)</f>
        <v>0</v>
      </c>
      <c r="SA151" s="39">
        <f t="array" aca="1" ref="SA151" ca="1">IFERROR(IF($J151&lt;&gt;"",SUM(IF(WEEKDAY(-1+ROW(INDIRECT("1:"&amp;(RX151-RW151)+1)),2)={3},1,0)),0),0)</f>
        <v>0</v>
      </c>
      <c r="SB151" s="39">
        <f t="array" aca="1" ref="SB151" ca="1">IFERROR(IF($K151&lt;&gt;"",SUM(IF(WEEKDAY(-1+ROW(INDIRECT("1:"&amp;(RX151-RW151)+1)),2)={4},1,0)),0),0)</f>
        <v>0</v>
      </c>
      <c r="SC151" s="39">
        <f t="array" aca="1" ref="SC151" ca="1">IFERROR(IF($L151&lt;&gt;"",SUM(IF(WEEKDAY(-1+ROW(INDIRECT("1:"&amp;(RX151-RW151)+1)),2)={5},1,0)),0),0)</f>
        <v>0</v>
      </c>
      <c r="SD151" s="39">
        <f t="array" aca="1" ref="SD151" ca="1">IFERROR(IF($M151&lt;&gt;"",SUM(IF(WEEKDAY(-1+ROW(INDIRECT("1:"&amp;(RX151-RW151)+1)),2)={6},1,0)),0),0)</f>
        <v>0</v>
      </c>
      <c r="SE151" s="39">
        <f t="array" aca="1" ref="SE151" ca="1">IFERROR(IF($N151&lt;&gt;"",SUM(IF(WEEKDAY(-1+ROW(INDIRECT("1:"&amp;(RX151-RW151)+1)),2)={7},1,0)),0),0)</f>
        <v>0</v>
      </c>
      <c r="SF151" s="39">
        <f t="shared" ca="1" si="514"/>
        <v>0</v>
      </c>
      <c r="SG151" s="39">
        <f t="shared" si="515"/>
        <v>0</v>
      </c>
      <c r="SH151" s="39">
        <f t="shared" si="516"/>
        <v>0</v>
      </c>
      <c r="SI151" s="39">
        <f t="shared" si="517"/>
        <v>0</v>
      </c>
      <c r="SJ151" s="39">
        <f t="shared" si="518"/>
        <v>0</v>
      </c>
      <c r="SK151" s="39">
        <f t="shared" si="519"/>
        <v>0</v>
      </c>
      <c r="SL151" s="39">
        <f t="shared" si="520"/>
        <v>0</v>
      </c>
      <c r="SM151" s="39">
        <f t="shared" si="521"/>
        <v>0</v>
      </c>
      <c r="SN151" s="39">
        <f t="shared" si="522"/>
        <v>0</v>
      </c>
      <c r="SO151" s="39">
        <f t="shared" ca="1" si="523"/>
        <v>0</v>
      </c>
      <c r="SP151" s="41">
        <f t="shared" si="524"/>
        <v>0</v>
      </c>
      <c r="SQ151" s="40">
        <f t="shared" si="525"/>
        <v>45047</v>
      </c>
      <c r="SR151" s="40">
        <f t="shared" si="526"/>
        <v>45077</v>
      </c>
      <c r="SS151" s="39">
        <f t="array" aca="1" ref="SS151" ca="1">IFERROR(IF($H151&lt;&gt;"",SUM(IF(WEEKDAY(-1+ROW(INDIRECT("1:"&amp;(SR151-SQ151)+1)),2)={1},1,0)),0),0)</f>
        <v>0</v>
      </c>
      <c r="ST151" s="39">
        <f t="array" aca="1" ref="ST151" ca="1">IFERROR(IF($I151&lt;&gt;"",SUM(IF(WEEKDAY(-1+ROW(INDIRECT("1:"&amp;(SR151-SQ151)+1)),2)={2},1,0)),0),0)</f>
        <v>0</v>
      </c>
      <c r="SU151" s="39">
        <f t="array" aca="1" ref="SU151" ca="1">IFERROR(IF($J151&lt;&gt;"",SUM(IF(WEEKDAY(-1+ROW(INDIRECT("1:"&amp;(SR151-SQ151)+1)),2)={3},1,0)),0),0)</f>
        <v>0</v>
      </c>
      <c r="SV151" s="39">
        <f t="array" aca="1" ref="SV151" ca="1">IFERROR(IF($K151&lt;&gt;"",SUM(IF(WEEKDAY(-1+ROW(INDIRECT("1:"&amp;(SR151-SQ151)+1)),2)={4},1,0)),0),0)</f>
        <v>0</v>
      </c>
      <c r="SW151" s="39">
        <f t="array" aca="1" ref="SW151" ca="1">IFERROR(IF($L151&lt;&gt;"",SUM(IF(WEEKDAY(-1+ROW(INDIRECT("1:"&amp;(SR151-SQ151)+1)),2)={5},1,0)),0),0)</f>
        <v>0</v>
      </c>
      <c r="SX151" s="39">
        <f t="array" aca="1" ref="SX151" ca="1">IFERROR(IF($M151&lt;&gt;"",SUM(IF(WEEKDAY(-1+ROW(INDIRECT("1:"&amp;(SR151-SQ151)+1)),2)={6},1,0)),0),0)</f>
        <v>0</v>
      </c>
      <c r="SY151" s="39">
        <f t="array" aca="1" ref="SY151" ca="1">IFERROR(IF($N151&lt;&gt;"",SUM(IF(WEEKDAY(-1+ROW(INDIRECT("1:"&amp;(SR151-SQ151)+1)),2)={7},1,0)),0),0)</f>
        <v>0</v>
      </c>
      <c r="SZ151" s="39">
        <f t="shared" ca="1" si="527"/>
        <v>0</v>
      </c>
      <c r="TA151" s="39">
        <f t="shared" si="528"/>
        <v>0</v>
      </c>
      <c r="TB151" s="39">
        <f t="shared" si="529"/>
        <v>0</v>
      </c>
      <c r="TC151" s="39">
        <f t="shared" si="530"/>
        <v>0</v>
      </c>
      <c r="TD151" s="39">
        <f t="shared" si="531"/>
        <v>0</v>
      </c>
      <c r="TE151" s="39">
        <f t="shared" si="532"/>
        <v>0</v>
      </c>
      <c r="TF151" s="39">
        <f t="shared" si="533"/>
        <v>0</v>
      </c>
      <c r="TG151" s="39">
        <f t="shared" si="534"/>
        <v>0</v>
      </c>
      <c r="TH151" s="39">
        <f t="shared" si="535"/>
        <v>0</v>
      </c>
      <c r="TI151" s="39">
        <f t="shared" ca="1" si="536"/>
        <v>0</v>
      </c>
      <c r="TJ151" s="41">
        <f t="shared" si="537"/>
        <v>0</v>
      </c>
      <c r="TK151" s="40">
        <f t="shared" si="538"/>
        <v>45078</v>
      </c>
      <c r="TL151" s="40">
        <f t="shared" si="539"/>
        <v>45107</v>
      </c>
      <c r="TM151" s="39">
        <f t="array" aca="1" ref="TM151" ca="1">IFERROR(IF($H151&lt;&gt;"",SUM(IF(WEEKDAY(-1+ROW(INDIRECT("1:"&amp;(TL151-TK151)+1)),2)={1},1,0)),0),0)</f>
        <v>0</v>
      </c>
      <c r="TN151" s="39">
        <f t="array" aca="1" ref="TN151" ca="1">IFERROR(IF($I151&lt;&gt;"",SUM(IF(WEEKDAY(-1+ROW(INDIRECT("1:"&amp;(TL151-TK151)+1)),2)={2},1,0)),0),0)</f>
        <v>0</v>
      </c>
      <c r="TO151" s="39">
        <f t="array" aca="1" ref="TO151" ca="1">IFERROR(IF($J151&lt;&gt;"",SUM(IF(WEEKDAY(-1+ROW(INDIRECT("1:"&amp;(TL151-TK151)+1)),2)={3},1,0)),0),0)</f>
        <v>0</v>
      </c>
      <c r="TP151" s="39">
        <f t="array" aca="1" ref="TP151" ca="1">IFERROR(IF($K151&lt;&gt;"",SUM(IF(WEEKDAY(-1+ROW(INDIRECT("1:"&amp;(TL151-TK151)+1)),2)={4},1,0)),0),0)</f>
        <v>0</v>
      </c>
      <c r="TQ151" s="39">
        <f t="array" aca="1" ref="TQ151" ca="1">IFERROR(IF($L151&lt;&gt;"",SUM(IF(WEEKDAY(-1+ROW(INDIRECT("1:"&amp;(TL151-TK151)+1)),2)={5},1,0)),0),0)</f>
        <v>0</v>
      </c>
      <c r="TR151" s="39">
        <f t="array" aca="1" ref="TR151" ca="1">IFERROR(IF($M151&lt;&gt;"",SUM(IF(WEEKDAY(-1+ROW(INDIRECT("1:"&amp;(TL151-TK151)+1)),2)={6},1,0)),0),0)</f>
        <v>0</v>
      </c>
      <c r="TS151" s="39">
        <f t="array" aca="1" ref="TS151" ca="1">IFERROR(IF($N151&lt;&gt;"",SUM(IF(WEEKDAY(-1+ROW(INDIRECT("1:"&amp;(TL151-TK151)+1)),2)={7},1,0)),0),0)</f>
        <v>0</v>
      </c>
      <c r="TT151" s="39">
        <f t="shared" ca="1" si="540"/>
        <v>0</v>
      </c>
      <c r="TU151" s="39">
        <f t="shared" si="541"/>
        <v>0</v>
      </c>
      <c r="TV151" s="39">
        <f t="shared" si="542"/>
        <v>0</v>
      </c>
      <c r="TW151" s="39">
        <f t="shared" si="543"/>
        <v>0</v>
      </c>
      <c r="TX151" s="39">
        <f t="shared" si="544"/>
        <v>0</v>
      </c>
      <c r="TY151" s="39">
        <f t="shared" si="545"/>
        <v>0</v>
      </c>
      <c r="TZ151" s="39">
        <f t="shared" si="546"/>
        <v>0</v>
      </c>
      <c r="UA151" s="39">
        <f t="shared" si="547"/>
        <v>0</v>
      </c>
      <c r="UB151" s="39">
        <f t="shared" si="548"/>
        <v>0</v>
      </c>
      <c r="UC151" s="39">
        <f t="shared" ca="1" si="549"/>
        <v>0</v>
      </c>
      <c r="UD151" s="41">
        <f t="shared" si="550"/>
        <v>0</v>
      </c>
      <c r="UE151" s="40">
        <f t="shared" si="551"/>
        <v>45108</v>
      </c>
      <c r="UF151" s="40">
        <f t="shared" si="552"/>
        <v>45138</v>
      </c>
      <c r="UG151" s="39">
        <f t="array" aca="1" ref="UG151" ca="1">IFERROR(IF($H151&lt;&gt;"",SUM(IF(WEEKDAY(-1+ROW(INDIRECT("1:"&amp;(UF151-UE151)+1)),2)={1},1,0)),0),0)</f>
        <v>0</v>
      </c>
      <c r="UH151" s="39">
        <f t="array" aca="1" ref="UH151" ca="1">IFERROR(IF($I151&lt;&gt;"",SUM(IF(WEEKDAY(-1+ROW(INDIRECT("1:"&amp;(UF151-UE151)+1)),2)={2},1,0)),0),0)</f>
        <v>0</v>
      </c>
      <c r="UI151" s="39">
        <f t="array" aca="1" ref="UI151" ca="1">IFERROR(IF($J151&lt;&gt;"",SUM(IF(WEEKDAY(-1+ROW(INDIRECT("1:"&amp;(UF151-UE151)+1)),2)={3},1,0)),0),0)</f>
        <v>0</v>
      </c>
      <c r="UJ151" s="39">
        <f t="array" aca="1" ref="UJ151" ca="1">IFERROR(IF($K151&lt;&gt;"",SUM(IF(WEEKDAY(-1+ROW(INDIRECT("1:"&amp;(UF151-UE151)+1)),2)={4},1,0)),0),0)</f>
        <v>0</v>
      </c>
      <c r="UK151" s="39">
        <f t="array" aca="1" ref="UK151" ca="1">IFERROR(IF($L151&lt;&gt;"",SUM(IF(WEEKDAY(-1+ROW(INDIRECT("1:"&amp;(UF151-UE151)+1)),2)={5},1,0)),0),0)</f>
        <v>0</v>
      </c>
      <c r="UL151" s="39">
        <f t="array" aca="1" ref="UL151" ca="1">IFERROR(IF($M151&lt;&gt;"",SUM(IF(WEEKDAY(-1+ROW(INDIRECT("1:"&amp;(UF151-UE151)+1)),2)={6},1,0)),0),0)</f>
        <v>0</v>
      </c>
      <c r="UM151" s="39">
        <f t="array" aca="1" ref="UM151" ca="1">IFERROR(IF($N151&lt;&gt;"",SUM(IF(WEEKDAY(-1+ROW(INDIRECT("1:"&amp;(UF151-UE151)+1)),2)={7},1,0)),0),0)</f>
        <v>0</v>
      </c>
      <c r="UN151" s="39">
        <f t="shared" ca="1" si="553"/>
        <v>0</v>
      </c>
      <c r="UO151" s="39">
        <f t="shared" si="554"/>
        <v>0</v>
      </c>
      <c r="UP151" s="39">
        <f t="shared" si="555"/>
        <v>0</v>
      </c>
      <c r="UQ151" s="39">
        <f t="shared" si="556"/>
        <v>0</v>
      </c>
      <c r="UR151" s="39">
        <f t="shared" si="557"/>
        <v>0</v>
      </c>
      <c r="US151" s="39">
        <f t="shared" si="558"/>
        <v>0</v>
      </c>
      <c r="UT151" s="39">
        <f t="shared" si="559"/>
        <v>0</v>
      </c>
      <c r="UU151" s="39">
        <f t="shared" si="560"/>
        <v>0</v>
      </c>
      <c r="UV151" s="39">
        <f t="shared" si="561"/>
        <v>0</v>
      </c>
      <c r="UW151" s="39">
        <f t="shared" ca="1" si="562"/>
        <v>0</v>
      </c>
      <c r="UX151" s="41">
        <f t="shared" si="563"/>
        <v>0</v>
      </c>
      <c r="UY151" s="40">
        <f t="shared" si="564"/>
        <v>45139</v>
      </c>
      <c r="UZ151" s="40">
        <f t="shared" si="565"/>
        <v>45169</v>
      </c>
      <c r="VA151" s="39">
        <f t="array" aca="1" ref="VA151" ca="1">IFERROR(IF($H151&lt;&gt;"",SUM(IF(WEEKDAY(-1+ROW(INDIRECT("1:"&amp;(UZ151-UY151)+1)),2)={1},1,0)),0),0)</f>
        <v>0</v>
      </c>
      <c r="VB151" s="39">
        <f t="array" aca="1" ref="VB151" ca="1">IFERROR(IF($I151&lt;&gt;"",SUM(IF(WEEKDAY(-1+ROW(INDIRECT("1:"&amp;(UZ151-UY151)+1)),2)={2},1,0)),0),0)</f>
        <v>0</v>
      </c>
      <c r="VC151" s="39">
        <f t="array" aca="1" ref="VC151" ca="1">IFERROR(IF($J151&lt;&gt;"",SUM(IF(WEEKDAY(-1+ROW(INDIRECT("1:"&amp;(UZ151-UY151)+1)),2)={3},1,0)),0),0)</f>
        <v>0</v>
      </c>
      <c r="VD151" s="39">
        <f t="array" aca="1" ref="VD151" ca="1">IFERROR(IF($K151&lt;&gt;"",SUM(IF(WEEKDAY(-1+ROW(INDIRECT("1:"&amp;(UZ151-UY151)+1)),2)={4},1,0)),0),0)</f>
        <v>0</v>
      </c>
      <c r="VE151" s="39">
        <f t="array" aca="1" ref="VE151" ca="1">IFERROR(IF($L151&lt;&gt;"",SUM(IF(WEEKDAY(-1+ROW(INDIRECT("1:"&amp;(UZ151-UY151)+1)),2)={5},1,0)),0),0)</f>
        <v>0</v>
      </c>
      <c r="VF151" s="39">
        <f t="array" aca="1" ref="VF151" ca="1">IFERROR(IF($M151&lt;&gt;"",SUM(IF(WEEKDAY(-1+ROW(INDIRECT("1:"&amp;(UZ151-UY151)+1)),2)={6},1,0)),0),0)</f>
        <v>0</v>
      </c>
      <c r="VG151" s="39">
        <f t="array" aca="1" ref="VG151" ca="1">IFERROR(IF($N151&lt;&gt;"",SUM(IF(WEEKDAY(-1+ROW(INDIRECT("1:"&amp;(UZ151-UY151)+1)),2)={7},1,0)),0),0)</f>
        <v>0</v>
      </c>
      <c r="VH151" s="39">
        <f t="shared" ca="1" si="566"/>
        <v>0</v>
      </c>
      <c r="VI151" s="39">
        <f t="shared" si="567"/>
        <v>0</v>
      </c>
      <c r="VJ151" s="39">
        <f t="shared" si="568"/>
        <v>0</v>
      </c>
      <c r="VK151" s="39">
        <f t="shared" si="569"/>
        <v>0</v>
      </c>
      <c r="VL151" s="39">
        <f t="shared" si="570"/>
        <v>0</v>
      </c>
      <c r="VM151" s="39">
        <f t="shared" si="571"/>
        <v>0</v>
      </c>
      <c r="VN151" s="39">
        <f t="shared" si="572"/>
        <v>0</v>
      </c>
      <c r="VO151" s="39">
        <f t="shared" si="573"/>
        <v>0</v>
      </c>
      <c r="VP151" s="39">
        <f t="shared" si="574"/>
        <v>0</v>
      </c>
      <c r="VQ151" s="39">
        <f t="shared" ca="1" si="575"/>
        <v>0</v>
      </c>
      <c r="VR151" s="41">
        <f t="shared" si="576"/>
        <v>0</v>
      </c>
      <c r="VS151" s="40">
        <f t="shared" si="577"/>
        <v>45170</v>
      </c>
      <c r="VT151" s="40">
        <f t="shared" si="578"/>
        <v>45199</v>
      </c>
      <c r="VU151" s="39">
        <f t="array" aca="1" ref="VU151" ca="1">IFERROR(IF($H151&lt;&gt;"",SUM(IF(WEEKDAY(-1+ROW(INDIRECT("1:"&amp;(VT151-VS151)+1)),2)={1},1,0)),0),0)</f>
        <v>0</v>
      </c>
      <c r="VV151" s="39">
        <f t="array" aca="1" ref="VV151" ca="1">IFERROR(IF($I151&lt;&gt;"",SUM(IF(WEEKDAY(-1+ROW(INDIRECT("1:"&amp;(VT151-VS151)+1)),2)={2},1,0)),0),0)</f>
        <v>0</v>
      </c>
      <c r="VW151" s="39">
        <f t="array" aca="1" ref="VW151" ca="1">IFERROR(IF($J151&lt;&gt;"",SUM(IF(WEEKDAY(-1+ROW(INDIRECT("1:"&amp;(VT151-VS151)+1)),2)={3},1,0)),0),0)</f>
        <v>0</v>
      </c>
      <c r="VX151" s="39">
        <f t="array" aca="1" ref="VX151" ca="1">IFERROR(IF($K151&lt;&gt;"",SUM(IF(WEEKDAY(-1+ROW(INDIRECT("1:"&amp;(VT151-VS151)+1)),2)={4},1,0)),0),0)</f>
        <v>0</v>
      </c>
      <c r="VY151" s="39">
        <f t="array" aca="1" ref="VY151" ca="1">IFERROR(IF($L151&lt;&gt;"",SUM(IF(WEEKDAY(-1+ROW(INDIRECT("1:"&amp;(VT151-VS151)+1)),2)={5},1,0)),0),0)</f>
        <v>0</v>
      </c>
      <c r="VZ151" s="39">
        <f t="array" aca="1" ref="VZ151" ca="1">IFERROR(IF($M151&lt;&gt;"",SUM(IF(WEEKDAY(-1+ROW(INDIRECT("1:"&amp;(VT151-VS151)+1)),2)={6},1,0)),0),0)</f>
        <v>0</v>
      </c>
      <c r="WA151" s="39">
        <f t="array" aca="1" ref="WA151" ca="1">IFERROR(IF($N151&lt;&gt;"",SUM(IF(WEEKDAY(-1+ROW(INDIRECT("1:"&amp;(VT151-VS151)+1)),2)={7},1,0)),0),0)</f>
        <v>0</v>
      </c>
      <c r="WB151" s="39">
        <f t="shared" ca="1" si="579"/>
        <v>0</v>
      </c>
      <c r="WC151" s="39">
        <f t="shared" si="580"/>
        <v>0</v>
      </c>
      <c r="WD151" s="39">
        <f t="shared" si="581"/>
        <v>0</v>
      </c>
      <c r="WE151" s="39">
        <f t="shared" si="582"/>
        <v>0</v>
      </c>
      <c r="WF151" s="39">
        <f t="shared" si="583"/>
        <v>0</v>
      </c>
      <c r="WG151" s="39">
        <f t="shared" si="584"/>
        <v>0</v>
      </c>
      <c r="WH151" s="39">
        <f t="shared" si="585"/>
        <v>0</v>
      </c>
      <c r="WI151" s="39">
        <f t="shared" si="586"/>
        <v>0</v>
      </c>
      <c r="WJ151" s="39">
        <f t="shared" si="587"/>
        <v>0</v>
      </c>
      <c r="WK151" s="39">
        <f t="shared" ca="1" si="588"/>
        <v>0</v>
      </c>
      <c r="WL151" s="41">
        <f t="shared" si="589"/>
        <v>0</v>
      </c>
      <c r="WM151" s="40">
        <f t="shared" si="590"/>
        <v>45200</v>
      </c>
      <c r="WN151" s="40">
        <f t="shared" si="591"/>
        <v>45230</v>
      </c>
      <c r="WO151" s="39">
        <f t="array" aca="1" ref="WO151" ca="1">IFERROR(IF($H151&lt;&gt;"",SUM(IF(WEEKDAY(-1+ROW(INDIRECT("1:"&amp;(WN151-WM151)+1)),2)={1},1,0)),0),0)</f>
        <v>0</v>
      </c>
      <c r="WP151" s="39">
        <f t="array" aca="1" ref="WP151" ca="1">IFERROR(IF($I151&lt;&gt;"",SUM(IF(WEEKDAY(-1+ROW(INDIRECT("1:"&amp;(WN151-WM151)+1)),2)={2},1,0)),0),0)</f>
        <v>0</v>
      </c>
      <c r="WQ151" s="39">
        <f t="array" aca="1" ref="WQ151" ca="1">IFERROR(IF($J151&lt;&gt;"",SUM(IF(WEEKDAY(-1+ROW(INDIRECT("1:"&amp;(WN151-WM151)+1)),2)={3},1,0)),0),0)</f>
        <v>0</v>
      </c>
      <c r="WR151" s="39">
        <f t="array" aca="1" ref="WR151" ca="1">IFERROR(IF($K151&lt;&gt;"",SUM(IF(WEEKDAY(-1+ROW(INDIRECT("1:"&amp;(WN151-WM151)+1)),2)={4},1,0)),0),0)</f>
        <v>0</v>
      </c>
      <c r="WS151" s="39">
        <f t="array" aca="1" ref="WS151" ca="1">IFERROR(IF($L151&lt;&gt;"",SUM(IF(WEEKDAY(-1+ROW(INDIRECT("1:"&amp;(WN151-WM151)+1)),2)={5},1,0)),0),0)</f>
        <v>0</v>
      </c>
      <c r="WT151" s="39">
        <f t="array" aca="1" ref="WT151" ca="1">IFERROR(IF($M151&lt;&gt;"",SUM(IF(WEEKDAY(-1+ROW(INDIRECT("1:"&amp;(WN151-WM151)+1)),2)={6},1,0)),0),0)</f>
        <v>0</v>
      </c>
      <c r="WU151" s="39">
        <f t="array" aca="1" ref="WU151" ca="1">IFERROR(IF($N151&lt;&gt;"",SUM(IF(WEEKDAY(-1+ROW(INDIRECT("1:"&amp;(WN151-WM151)+1)),2)={7},1,0)),0),0)</f>
        <v>0</v>
      </c>
      <c r="WV151" s="39">
        <f t="shared" ca="1" si="592"/>
        <v>0</v>
      </c>
      <c r="WW151" s="39">
        <f t="shared" si="593"/>
        <v>0</v>
      </c>
      <c r="WX151" s="39">
        <f t="shared" si="594"/>
        <v>0</v>
      </c>
      <c r="WY151" s="39">
        <f t="shared" si="595"/>
        <v>0</v>
      </c>
      <c r="WZ151" s="39">
        <f t="shared" si="596"/>
        <v>0</v>
      </c>
      <c r="XA151" s="39">
        <f t="shared" si="597"/>
        <v>0</v>
      </c>
      <c r="XB151" s="39">
        <f t="shared" si="598"/>
        <v>0</v>
      </c>
      <c r="XC151" s="39">
        <f t="shared" si="599"/>
        <v>0</v>
      </c>
      <c r="XD151" s="39">
        <f t="shared" si="600"/>
        <v>0</v>
      </c>
      <c r="XE151" s="39">
        <f t="shared" ca="1" si="601"/>
        <v>0</v>
      </c>
      <c r="XF151" s="41">
        <f t="shared" si="602"/>
        <v>0</v>
      </c>
      <c r="XG151" s="40">
        <f t="shared" si="603"/>
        <v>45231</v>
      </c>
      <c r="XH151" s="40">
        <f t="shared" si="604"/>
        <v>45260</v>
      </c>
      <c r="XI151" s="39">
        <f t="array" aca="1" ref="XI151" ca="1">IFERROR(IF($H151&lt;&gt;"",SUM(IF(WEEKDAY(-1+ROW(INDIRECT("1:"&amp;(XH151-XG151)+1)),2)={1},1,0)),0),0)</f>
        <v>0</v>
      </c>
      <c r="XJ151" s="39">
        <f t="array" aca="1" ref="XJ151" ca="1">IFERROR(IF($I151&lt;&gt;"",SUM(IF(WEEKDAY(-1+ROW(INDIRECT("1:"&amp;(XH151-XG151)+1)),2)={2},1,0)),0),0)</f>
        <v>0</v>
      </c>
      <c r="XK151" s="39">
        <f t="array" aca="1" ref="XK151" ca="1">IFERROR(IF($J151&lt;&gt;"",SUM(IF(WEEKDAY(-1+ROW(INDIRECT("1:"&amp;(XH151-XG151)+1)),2)={3},1,0)),0),0)</f>
        <v>0</v>
      </c>
      <c r="XL151" s="39">
        <f t="array" aca="1" ref="XL151" ca="1">IFERROR(IF($K151&lt;&gt;"",SUM(IF(WEEKDAY(-1+ROW(INDIRECT("1:"&amp;(XH151-XG151)+1)),2)={4},1,0)),0),0)</f>
        <v>0</v>
      </c>
      <c r="XM151" s="39">
        <f t="array" aca="1" ref="XM151" ca="1">IFERROR(IF($L151&lt;&gt;"",SUM(IF(WEEKDAY(-1+ROW(INDIRECT("1:"&amp;(XH151-XG151)+1)),2)={5},1,0)),0),0)</f>
        <v>0</v>
      </c>
      <c r="XN151" s="39">
        <f t="array" aca="1" ref="XN151" ca="1">IFERROR(IF($M151&lt;&gt;"",SUM(IF(WEEKDAY(-1+ROW(INDIRECT("1:"&amp;(XH151-XG151)+1)),2)={6},1,0)),0),0)</f>
        <v>0</v>
      </c>
      <c r="XO151" s="39">
        <f t="array" aca="1" ref="XO151" ca="1">IFERROR(IF($N151&lt;&gt;"",SUM(IF(WEEKDAY(-1+ROW(INDIRECT("1:"&amp;(XH151-XG151)+1)),2)={7},1,0)),0),0)</f>
        <v>0</v>
      </c>
      <c r="XP151" s="39">
        <f t="shared" ca="1" si="605"/>
        <v>0</v>
      </c>
      <c r="XQ151" s="39">
        <f t="shared" si="606"/>
        <v>0</v>
      </c>
      <c r="XR151" s="39">
        <f t="shared" si="607"/>
        <v>0</v>
      </c>
      <c r="XS151" s="39">
        <f t="shared" si="608"/>
        <v>0</v>
      </c>
      <c r="XT151" s="39">
        <f t="shared" si="609"/>
        <v>0</v>
      </c>
      <c r="XU151" s="39">
        <f t="shared" si="610"/>
        <v>0</v>
      </c>
      <c r="XV151" s="39">
        <f t="shared" si="611"/>
        <v>0</v>
      </c>
      <c r="XW151" s="39">
        <f t="shared" si="612"/>
        <v>0</v>
      </c>
      <c r="XX151" s="39">
        <f t="shared" si="613"/>
        <v>0</v>
      </c>
      <c r="XY151" s="39">
        <f t="shared" ca="1" si="614"/>
        <v>0</v>
      </c>
      <c r="XZ151" s="41">
        <f t="shared" si="615"/>
        <v>0</v>
      </c>
      <c r="YA151" s="40">
        <f t="shared" si="616"/>
        <v>45261</v>
      </c>
      <c r="YB151" s="40">
        <f t="shared" si="617"/>
        <v>45291</v>
      </c>
      <c r="YC151" s="39">
        <f t="array" aca="1" ref="YC151" ca="1">IFERROR(IF($H151&lt;&gt;"",SUM(IF(WEEKDAY(-1+ROW(INDIRECT("1:"&amp;(YB151-YA151)+1)),2)={1},1,0)),0),0)</f>
        <v>0</v>
      </c>
      <c r="YD151" s="39">
        <f t="array" aca="1" ref="YD151" ca="1">IFERROR(IF($I151&lt;&gt;"",SUM(IF(WEEKDAY(-1+ROW(INDIRECT("1:"&amp;(YB151-YA151)+1)),2)={2},1,0)),0),0)</f>
        <v>0</v>
      </c>
      <c r="YE151" s="39">
        <f t="array" aca="1" ref="YE151" ca="1">IFERROR(IF($J151&lt;&gt;"",SUM(IF(WEEKDAY(-1+ROW(INDIRECT("1:"&amp;(YB151-YA151)+1)),2)={3},1,0)),0),0)</f>
        <v>0</v>
      </c>
      <c r="YF151" s="39">
        <f t="array" aca="1" ref="YF151" ca="1">IFERROR(IF($K151&lt;&gt;"",SUM(IF(WEEKDAY(-1+ROW(INDIRECT("1:"&amp;(YB151-YA151)+1)),2)={4},1,0)),0),0)</f>
        <v>0</v>
      </c>
      <c r="YG151" s="39">
        <f t="array" aca="1" ref="YG151" ca="1">IFERROR(IF($L151&lt;&gt;"",SUM(IF(WEEKDAY(-1+ROW(INDIRECT("1:"&amp;(YB151-YA151)+1)),2)={5},1,0)),0),0)</f>
        <v>0</v>
      </c>
      <c r="YH151" s="39">
        <f t="array" aca="1" ref="YH151" ca="1">IFERROR(IF($M151&lt;&gt;"",SUM(IF(WEEKDAY(-1+ROW(INDIRECT("1:"&amp;(YB151-YA151)+1)),2)={6},1,0)),0),0)</f>
        <v>0</v>
      </c>
      <c r="YI151" s="39">
        <f t="array" aca="1" ref="YI151" ca="1">IFERROR(IF($N151&lt;&gt;"",SUM(IF(WEEKDAY(-1+ROW(INDIRECT("1:"&amp;(YB151-YA151)+1)),2)={7},1,0)),0),0)</f>
        <v>0</v>
      </c>
      <c r="YJ151" s="39">
        <f t="shared" ca="1" si="618"/>
        <v>0</v>
      </c>
      <c r="YK151" s="39">
        <f t="shared" si="619"/>
        <v>0</v>
      </c>
      <c r="YL151" s="39">
        <f t="shared" si="620"/>
        <v>0</v>
      </c>
      <c r="YM151" s="39">
        <f t="shared" si="621"/>
        <v>0</v>
      </c>
      <c r="YN151" s="39">
        <f t="shared" si="622"/>
        <v>0</v>
      </c>
      <c r="YO151" s="39">
        <f t="shared" si="623"/>
        <v>0</v>
      </c>
      <c r="YP151" s="39">
        <f t="shared" si="624"/>
        <v>0</v>
      </c>
      <c r="YQ151" s="39">
        <f t="shared" si="625"/>
        <v>0</v>
      </c>
      <c r="YR151" s="39">
        <f t="shared" si="626"/>
        <v>0</v>
      </c>
      <c r="YS151" s="39">
        <f t="shared" ca="1" si="627"/>
        <v>0</v>
      </c>
    </row>
    <row r="152" spans="2:669" x14ac:dyDescent="0.25">
      <c r="B152" s="71">
        <v>142</v>
      </c>
      <c r="C152" s="71"/>
      <c r="D152" s="71"/>
      <c r="E152" s="71"/>
      <c r="F152" s="71"/>
      <c r="G152" s="73"/>
      <c r="H152" s="74"/>
      <c r="I152" s="75"/>
      <c r="J152" s="75"/>
      <c r="K152" s="75"/>
      <c r="L152" s="75"/>
      <c r="M152" s="75"/>
      <c r="N152" s="73"/>
      <c r="O152" s="74"/>
      <c r="P152" s="75"/>
      <c r="Q152" s="75"/>
      <c r="R152" s="75"/>
      <c r="S152" s="75"/>
      <c r="T152" s="75"/>
      <c r="U152" s="75"/>
      <c r="V152" s="73"/>
      <c r="W152" s="95"/>
      <c r="X152" s="96"/>
      <c r="Y152" s="96"/>
      <c r="Z152" s="96"/>
      <c r="AA152" s="96"/>
      <c r="AB152" s="96"/>
      <c r="AC152" s="96"/>
      <c r="AD152" s="96"/>
      <c r="AE152" s="96"/>
      <c r="AF152" s="96"/>
      <c r="AG152" s="96"/>
      <c r="AH152" s="96"/>
      <c r="AI152" s="96"/>
      <c r="AJ152" s="96"/>
      <c r="AK152" s="96"/>
      <c r="AL152" s="96"/>
      <c r="AM152" s="96"/>
      <c r="AN152" s="96"/>
      <c r="AO152" s="96"/>
      <c r="AP152" s="96"/>
      <c r="AQ152" s="96"/>
      <c r="AR152" s="96"/>
      <c r="AS152" s="96"/>
      <c r="AT152" s="96"/>
      <c r="AU152" s="96"/>
      <c r="AV152" s="96"/>
      <c r="AW152" s="96"/>
      <c r="AX152" s="96"/>
      <c r="AY152" s="96"/>
      <c r="AZ152" s="96"/>
      <c r="BA152" s="96"/>
      <c r="BB152" s="96"/>
      <c r="BC152" s="96"/>
      <c r="BD152" s="96"/>
      <c r="BE152" s="96"/>
      <c r="BF152" s="96"/>
      <c r="BG152" s="96"/>
      <c r="BH152" s="96"/>
      <c r="BI152" s="96"/>
      <c r="BJ152" s="96"/>
      <c r="BK152" s="96"/>
      <c r="BL152" s="96"/>
      <c r="BM152" s="96"/>
      <c r="BN152" s="96"/>
      <c r="BO152" s="96"/>
      <c r="BP152" s="96"/>
      <c r="BQ152" s="96"/>
      <c r="BR152" s="96"/>
      <c r="BS152" s="96"/>
      <c r="BT152" s="96"/>
      <c r="BU152" s="96"/>
      <c r="BV152" s="96"/>
      <c r="BW152" s="96"/>
      <c r="BX152" s="96"/>
      <c r="BY152" s="96"/>
      <c r="BZ152" s="96"/>
      <c r="CA152" s="96"/>
      <c r="CB152" s="96"/>
      <c r="CC152" s="96"/>
      <c r="CD152" s="96"/>
      <c r="CE152" s="96"/>
      <c r="CF152" s="96"/>
      <c r="CG152" s="96"/>
      <c r="CH152" s="96"/>
      <c r="CI152" s="96"/>
      <c r="CJ152" s="96"/>
      <c r="CK152" s="96"/>
      <c r="CL152" s="96"/>
      <c r="CM152" s="96"/>
      <c r="CN152" s="96"/>
      <c r="CO152" s="96"/>
      <c r="CP152" s="96"/>
      <c r="CQ152" s="96"/>
      <c r="CR152" s="96"/>
      <c r="CS152" s="96"/>
      <c r="CT152" s="96"/>
      <c r="CU152" s="96"/>
      <c r="CV152" s="96"/>
      <c r="CW152" s="96"/>
      <c r="CX152" s="96"/>
      <c r="CY152" s="96"/>
      <c r="CZ152" s="96"/>
      <c r="DA152" s="96"/>
      <c r="DB152" s="96"/>
      <c r="DC152" s="96"/>
      <c r="DD152" s="96"/>
      <c r="DE152" s="96"/>
      <c r="DF152" s="96"/>
      <c r="DG152" s="96"/>
      <c r="DH152" s="96"/>
      <c r="DI152" s="96"/>
      <c r="DJ152" s="96"/>
      <c r="DK152" s="96"/>
      <c r="DL152" s="96"/>
      <c r="DM152" s="96"/>
      <c r="DN152" s="96"/>
      <c r="DO152" s="96"/>
      <c r="DP152" s="96"/>
      <c r="DQ152" s="96"/>
      <c r="DR152" s="96"/>
      <c r="DS152" s="96"/>
      <c r="DT152" s="96"/>
      <c r="DU152" s="96"/>
      <c r="DV152" s="96"/>
      <c r="DW152" s="96"/>
      <c r="DX152" s="96"/>
      <c r="DY152" s="96"/>
      <c r="DZ152" s="96"/>
      <c r="EA152" s="96"/>
      <c r="EB152" s="96"/>
      <c r="EC152" s="96"/>
      <c r="ED152" s="96"/>
      <c r="EE152" s="96"/>
      <c r="EF152" s="96"/>
      <c r="EG152" s="96"/>
      <c r="EH152" s="96"/>
      <c r="EI152" s="96"/>
      <c r="EJ152" s="96"/>
      <c r="EK152" s="96"/>
      <c r="EL152" s="96"/>
      <c r="EM152" s="96"/>
      <c r="EN152" s="96"/>
      <c r="EO152" s="96"/>
      <c r="EP152" s="96"/>
      <c r="EQ152" s="96"/>
      <c r="ER152" s="96"/>
      <c r="ES152" s="96"/>
      <c r="ET152" s="96"/>
      <c r="EU152" s="96"/>
      <c r="EV152" s="96"/>
      <c r="EW152" s="96"/>
      <c r="EX152" s="96"/>
      <c r="EY152" s="96"/>
      <c r="EZ152" s="96"/>
      <c r="FA152" s="96"/>
      <c r="FB152" s="96"/>
      <c r="FC152" s="96"/>
      <c r="FD152" s="96"/>
      <c r="FE152" s="96"/>
      <c r="FF152" s="96"/>
      <c r="FG152" s="96"/>
      <c r="FH152" s="96"/>
      <c r="FI152" s="96"/>
      <c r="FJ152" s="96"/>
      <c r="FK152" s="96"/>
      <c r="FL152" s="96"/>
      <c r="FM152" s="96"/>
      <c r="FN152" s="96"/>
      <c r="FO152" s="96"/>
      <c r="FP152" s="96"/>
      <c r="FQ152" s="96"/>
      <c r="FR152" s="96"/>
      <c r="FS152" s="96"/>
      <c r="FT152" s="96"/>
      <c r="FU152" s="96"/>
      <c r="FV152" s="96"/>
      <c r="FW152" s="96"/>
      <c r="FX152" s="96"/>
      <c r="FY152" s="96"/>
      <c r="FZ152" s="96"/>
      <c r="GA152" s="96"/>
      <c r="GB152" s="96"/>
      <c r="GC152" s="96"/>
      <c r="GD152" s="96"/>
      <c r="GE152" s="96"/>
      <c r="GF152" s="96"/>
      <c r="GG152" s="96"/>
      <c r="GH152" s="96"/>
      <c r="GI152" s="96"/>
      <c r="GJ152" s="96"/>
      <c r="GK152" s="96"/>
      <c r="GL152" s="96"/>
      <c r="GM152" s="96"/>
      <c r="GN152" s="96"/>
      <c r="GO152" s="96"/>
      <c r="GP152" s="96"/>
      <c r="GQ152" s="96"/>
      <c r="GR152" s="96"/>
      <c r="GS152" s="96"/>
      <c r="GT152" s="96"/>
      <c r="GU152" s="96"/>
      <c r="GV152" s="96"/>
      <c r="GW152" s="96"/>
      <c r="GX152" s="96"/>
      <c r="GY152" s="96"/>
      <c r="GZ152" s="96"/>
      <c r="HA152" s="96"/>
      <c r="HB152" s="96"/>
      <c r="HC152" s="96"/>
      <c r="HD152" s="96"/>
      <c r="HE152" s="96"/>
      <c r="HF152" s="96"/>
      <c r="HG152" s="96"/>
      <c r="HH152" s="96"/>
      <c r="HI152" s="96"/>
      <c r="HJ152" s="96"/>
      <c r="HK152" s="96"/>
      <c r="HL152" s="96"/>
      <c r="HM152" s="96"/>
      <c r="HN152" s="96"/>
      <c r="HO152" s="96"/>
      <c r="HP152" s="96"/>
      <c r="HQ152" s="96"/>
      <c r="HR152" s="96"/>
      <c r="HS152" s="96"/>
      <c r="HT152" s="96"/>
      <c r="HU152" s="96"/>
      <c r="HV152" s="96"/>
      <c r="HW152" s="96"/>
      <c r="HX152" s="96"/>
      <c r="HY152" s="96"/>
      <c r="HZ152" s="96"/>
      <c r="IA152" s="96"/>
      <c r="IB152" s="96"/>
      <c r="IC152" s="96"/>
      <c r="ID152" s="96"/>
      <c r="IE152" s="96"/>
      <c r="IF152" s="96"/>
      <c r="IG152" s="96"/>
      <c r="IH152" s="96"/>
      <c r="II152" s="96"/>
      <c r="IJ152" s="96"/>
      <c r="IK152" s="96"/>
      <c r="IL152" s="96"/>
      <c r="IM152" s="96"/>
      <c r="IN152" s="96"/>
      <c r="IO152" s="96"/>
      <c r="IP152" s="96"/>
      <c r="IQ152" s="96"/>
      <c r="IR152" s="96"/>
      <c r="IS152" s="96"/>
      <c r="IT152" s="96"/>
      <c r="IU152" s="96"/>
      <c r="IV152" s="96"/>
      <c r="IW152" s="96"/>
      <c r="IX152" s="96"/>
      <c r="IY152" s="96"/>
      <c r="IZ152" s="96"/>
      <c r="JA152" s="96"/>
      <c r="JB152" s="96"/>
      <c r="JC152" s="96"/>
      <c r="JD152" s="96"/>
      <c r="JE152" s="96"/>
      <c r="JF152" s="96"/>
      <c r="JG152" s="96"/>
      <c r="JH152" s="96"/>
      <c r="JI152" s="96"/>
      <c r="JJ152" s="96"/>
      <c r="JK152" s="96"/>
      <c r="JL152" s="96"/>
      <c r="JM152" s="96"/>
      <c r="JN152" s="96"/>
      <c r="JO152" s="96"/>
      <c r="JP152" s="96"/>
      <c r="JQ152" s="96"/>
      <c r="JR152" s="96"/>
      <c r="JS152" s="96"/>
      <c r="JT152" s="96"/>
      <c r="JU152" s="96"/>
      <c r="JV152" s="96"/>
      <c r="JW152" s="96"/>
      <c r="JX152" s="96"/>
      <c r="JY152" s="96"/>
      <c r="JZ152" s="96"/>
      <c r="KA152" s="96"/>
      <c r="KB152" s="96"/>
      <c r="KC152" s="96"/>
      <c r="KD152" s="96"/>
      <c r="KE152" s="96"/>
      <c r="KF152" s="96"/>
      <c r="KG152" s="96"/>
      <c r="KH152" s="96"/>
      <c r="KI152" s="96"/>
      <c r="KJ152" s="96"/>
      <c r="KK152" s="96"/>
      <c r="KL152" s="96"/>
      <c r="KM152" s="96"/>
      <c r="KN152" s="96"/>
      <c r="KO152" s="96"/>
      <c r="KP152" s="96"/>
      <c r="KQ152" s="96"/>
      <c r="KR152" s="96"/>
      <c r="KS152" s="96"/>
      <c r="KT152" s="96"/>
      <c r="KU152" s="96"/>
      <c r="KV152" s="96"/>
      <c r="KW152" s="96"/>
      <c r="KX152" s="96"/>
      <c r="KY152" s="96"/>
      <c r="KZ152" s="96"/>
      <c r="LA152" s="96"/>
      <c r="LB152" s="96"/>
      <c r="LC152" s="96"/>
      <c r="LD152" s="96"/>
      <c r="LE152" s="96"/>
      <c r="LF152" s="96"/>
      <c r="LG152" s="96"/>
      <c r="LH152" s="96"/>
      <c r="LI152" s="96"/>
      <c r="LJ152" s="96"/>
      <c r="LK152" s="96"/>
      <c r="LL152" s="96"/>
      <c r="LM152" s="96"/>
      <c r="LN152" s="96"/>
      <c r="LO152" s="96"/>
      <c r="LP152" s="96"/>
      <c r="LQ152" s="96"/>
      <c r="LR152" s="96"/>
      <c r="LS152" s="96"/>
      <c r="LT152" s="96"/>
      <c r="LU152" s="96"/>
      <c r="LV152" s="96"/>
      <c r="LW152" s="96"/>
      <c r="LX152" s="96"/>
      <c r="LY152" s="96"/>
      <c r="LZ152" s="96"/>
      <c r="MA152" s="96"/>
      <c r="MB152" s="96"/>
      <c r="MC152" s="96"/>
      <c r="MD152" s="96"/>
      <c r="ME152" s="96"/>
      <c r="MF152" s="96"/>
      <c r="MG152" s="96"/>
      <c r="MH152" s="96"/>
      <c r="MI152" s="96"/>
      <c r="MJ152" s="96"/>
      <c r="MK152" s="96"/>
      <c r="ML152" s="96"/>
      <c r="MM152" s="96"/>
      <c r="MN152" s="96"/>
      <c r="MO152" s="96"/>
      <c r="MP152" s="96"/>
      <c r="MQ152" s="96"/>
      <c r="MR152" s="96"/>
      <c r="MS152" s="96"/>
      <c r="MT152" s="96"/>
      <c r="MU152" s="96"/>
      <c r="MV152" s="96"/>
      <c r="MW152" s="96"/>
      <c r="MX152" s="96"/>
      <c r="MY152" s="96"/>
      <c r="MZ152" s="96"/>
      <c r="NA152" s="96"/>
      <c r="NB152" s="96"/>
      <c r="NC152" s="96"/>
      <c r="ND152" s="96"/>
      <c r="NE152" s="96"/>
      <c r="NF152" s="96"/>
      <c r="NG152" s="96"/>
      <c r="NH152" s="96"/>
      <c r="NI152" s="96"/>
      <c r="NJ152" s="96"/>
      <c r="NK152" s="96"/>
      <c r="NL152" s="96"/>
      <c r="NM152" s="96"/>
      <c r="NN152" s="96"/>
      <c r="NO152" s="96"/>
      <c r="NP152" s="96"/>
      <c r="NQ152" s="96"/>
      <c r="NR152" s="96"/>
      <c r="NS152" s="96"/>
      <c r="NT152" s="96"/>
      <c r="NU152" s="96"/>
      <c r="NV152" s="96"/>
      <c r="NW152" s="96"/>
      <c r="NX152" s="97"/>
      <c r="NY152" s="96">
        <f t="shared" si="448"/>
        <v>0</v>
      </c>
      <c r="NZ152" s="96">
        <f t="shared" si="449"/>
        <v>0</v>
      </c>
      <c r="OA152" s="96">
        <f t="shared" si="449"/>
        <v>0</v>
      </c>
      <c r="OB152" s="96">
        <f t="shared" si="449"/>
        <v>0</v>
      </c>
      <c r="OC152" s="96">
        <f t="shared" si="449"/>
        <v>0</v>
      </c>
      <c r="OD152" s="96">
        <f t="shared" si="449"/>
        <v>0</v>
      </c>
      <c r="OE152" s="96">
        <f t="shared" si="449"/>
        <v>0</v>
      </c>
      <c r="OF152" s="96">
        <f t="shared" si="449"/>
        <v>0</v>
      </c>
      <c r="OG152" s="96">
        <f t="shared" si="450"/>
        <v>0</v>
      </c>
      <c r="OH152" s="96">
        <f t="shared" si="451"/>
        <v>0</v>
      </c>
      <c r="OI152" s="96">
        <f t="shared" si="452"/>
        <v>0</v>
      </c>
      <c r="OJ152" s="96">
        <f t="shared" si="453"/>
        <v>0</v>
      </c>
      <c r="OK152" s="96">
        <f t="shared" si="454"/>
        <v>0</v>
      </c>
      <c r="OL152" s="96">
        <f t="shared" si="455"/>
        <v>0</v>
      </c>
      <c r="OM152" s="96">
        <f t="shared" si="456"/>
        <v>0</v>
      </c>
      <c r="ON152" s="96">
        <f t="shared" si="457"/>
        <v>0</v>
      </c>
      <c r="OO152" s="96">
        <f t="shared" ca="1" si="460"/>
        <v>0</v>
      </c>
      <c r="OP152" s="96">
        <f t="shared" ca="1" si="461"/>
        <v>0</v>
      </c>
      <c r="PB152" s="41">
        <f t="shared" ca="1" si="462"/>
        <v>0</v>
      </c>
      <c r="PC152" s="40">
        <f t="shared" si="463"/>
        <v>44927</v>
      </c>
      <c r="PD152" s="39">
        <f t="shared" ca="1" si="458"/>
        <v>45488</v>
      </c>
      <c r="PE152" s="39">
        <f t="shared" si="464"/>
        <v>0</v>
      </c>
      <c r="PF152" s="39">
        <f t="shared" si="465"/>
        <v>0</v>
      </c>
      <c r="PG152" s="39">
        <f t="shared" si="466"/>
        <v>0</v>
      </c>
      <c r="PH152" s="39">
        <f t="shared" si="467"/>
        <v>0</v>
      </c>
      <c r="PI152" s="39">
        <f t="shared" si="468"/>
        <v>0</v>
      </c>
      <c r="PJ152" s="39">
        <f t="shared" si="469"/>
        <v>0</v>
      </c>
      <c r="PK152" s="39">
        <f t="shared" si="470"/>
        <v>0</v>
      </c>
      <c r="PL152" s="39">
        <f t="shared" ca="1" si="471"/>
        <v>0</v>
      </c>
      <c r="PM152" s="39">
        <f t="shared" ca="1" si="459"/>
        <v>0</v>
      </c>
      <c r="PN152" s="41">
        <f t="shared" si="472"/>
        <v>0</v>
      </c>
      <c r="PO152" s="40">
        <f t="shared" si="473"/>
        <v>44927</v>
      </c>
      <c r="PP152" s="40">
        <f t="shared" si="474"/>
        <v>44957</v>
      </c>
      <c r="PQ152" s="39">
        <f t="array" aca="1" ref="PQ152" ca="1">IFERROR(IF($H152&lt;&gt;"",SUM(IF(WEEKDAY(-1+ROW(INDIRECT("1:"&amp;(PP152-PO152)+1)),2)={1},1,0)),0),0)</f>
        <v>0</v>
      </c>
      <c r="PR152" s="39">
        <f t="array" aca="1" ref="PR152" ca="1">IFERROR(IF($I152&lt;&gt;"",SUM(IF(WEEKDAY(-1+ROW(INDIRECT("1:"&amp;(PP152-PO152)+1)),2)={2},1,0)),0),0)</f>
        <v>0</v>
      </c>
      <c r="PS152" s="39">
        <f t="array" aca="1" ref="PS152" ca="1">IFERROR(IF($J152&lt;&gt;"",SUM(IF(WEEKDAY(-1+ROW(INDIRECT("1:"&amp;(PP152-PO152)+1)),2)={3},1,0)),0),0)</f>
        <v>0</v>
      </c>
      <c r="PT152" s="39">
        <f t="array" aca="1" ref="PT152" ca="1">IFERROR(IF($K152&lt;&gt;"",SUM(IF(WEEKDAY(-1+ROW(INDIRECT("1:"&amp;(PP152-PO152)+1)),2)={4},1,0)),0),0)</f>
        <v>0</v>
      </c>
      <c r="PU152" s="39">
        <f t="array" aca="1" ref="PU152" ca="1">IFERROR(IF($L152&lt;&gt;"",SUM(IF(WEEKDAY(-1+ROW(INDIRECT("1:"&amp;(PP152-PO152)+1)),2)={5},1,0)),0),0)</f>
        <v>0</v>
      </c>
      <c r="PV152" s="39">
        <f t="array" aca="1" ref="PV152" ca="1">IFERROR(IF($M152&lt;&gt;"",SUM(IF(WEEKDAY(-1+ROW(INDIRECT("1:"&amp;(PP152-PO152)+1)),2)={6},1,0)),0),0)</f>
        <v>0</v>
      </c>
      <c r="PW152" s="39">
        <f t="array" aca="1" ref="PW152" ca="1">IFERROR(IF($N152&lt;&gt;"",SUM(IF(WEEKDAY(-1+ROW(INDIRECT("1:"&amp;(PP152-PO152)+1)),2)={7},1,0)),0),0)</f>
        <v>0</v>
      </c>
      <c r="PX152" s="39">
        <f t="shared" ca="1" si="475"/>
        <v>0</v>
      </c>
      <c r="PY152" s="39">
        <f t="shared" si="476"/>
        <v>0</v>
      </c>
      <c r="PZ152" s="39">
        <f t="shared" si="477"/>
        <v>0</v>
      </c>
      <c r="QA152" s="39">
        <f t="shared" si="478"/>
        <v>0</v>
      </c>
      <c r="QB152" s="39">
        <f t="shared" si="479"/>
        <v>0</v>
      </c>
      <c r="QC152" s="39">
        <f t="shared" si="480"/>
        <v>0</v>
      </c>
      <c r="QD152" s="39">
        <f t="shared" si="481"/>
        <v>0</v>
      </c>
      <c r="QE152" s="39">
        <f t="shared" si="482"/>
        <v>0</v>
      </c>
      <c r="QF152" s="39">
        <f t="shared" si="483"/>
        <v>0</v>
      </c>
      <c r="QG152" s="39">
        <f t="shared" ca="1" si="484"/>
        <v>0</v>
      </c>
      <c r="QH152" s="41">
        <f t="shared" si="485"/>
        <v>0</v>
      </c>
      <c r="QI152" s="40">
        <f t="shared" si="486"/>
        <v>44958</v>
      </c>
      <c r="QJ152" s="40">
        <f t="shared" si="487"/>
        <v>44985</v>
      </c>
      <c r="QK152" s="39">
        <f t="array" aca="1" ref="QK152" ca="1">IFERROR(IF($H152&lt;&gt;"",SUM(IF(WEEKDAY(-1+ROW(INDIRECT("1:"&amp;(QJ152-QI152)+1)),2)={1},1,0)),0),0)</f>
        <v>0</v>
      </c>
      <c r="QL152" s="39">
        <f t="array" aca="1" ref="QL152" ca="1">IFERROR(IF($I152&lt;&gt;"",SUM(IF(WEEKDAY(-1+ROW(INDIRECT("1:"&amp;(QJ152-QI152)+1)),2)={2},1,0)),0),0)</f>
        <v>0</v>
      </c>
      <c r="QM152" s="39">
        <f t="array" aca="1" ref="QM152" ca="1">IFERROR(IF($J152&lt;&gt;"",SUM(IF(WEEKDAY(-1+ROW(INDIRECT("1:"&amp;(QJ152-QI152)+1)),2)={3},1,0)),0),0)</f>
        <v>0</v>
      </c>
      <c r="QN152" s="39">
        <f t="array" aca="1" ref="QN152" ca="1">IFERROR(IF($K152&lt;&gt;"",SUM(IF(WEEKDAY(-1+ROW(INDIRECT("1:"&amp;(QJ152-QI152)+1)),2)={4},1,0)),0),0)</f>
        <v>0</v>
      </c>
      <c r="QO152" s="39">
        <f t="array" aca="1" ref="QO152" ca="1">IFERROR(IF($L152&lt;&gt;"",SUM(IF(WEEKDAY(-1+ROW(INDIRECT("1:"&amp;(QJ152-QI152)+1)),2)={5},1,0)),0),0)</f>
        <v>0</v>
      </c>
      <c r="QP152" s="39">
        <f t="array" aca="1" ref="QP152" ca="1">IFERROR(IF($M152&lt;&gt;"",SUM(IF(WEEKDAY(-1+ROW(INDIRECT("1:"&amp;(QJ152-QI152)+1)),2)={6},1,0)),0),0)</f>
        <v>0</v>
      </c>
      <c r="QQ152" s="39">
        <f t="array" aca="1" ref="QQ152" ca="1">IFERROR(IF($N152&lt;&gt;"",SUM(IF(WEEKDAY(-1+ROW(INDIRECT("1:"&amp;(QJ152-QI152)+1)),2)={7},1,0)),0),0)</f>
        <v>0</v>
      </c>
      <c r="QR152" s="39">
        <f t="shared" ca="1" si="488"/>
        <v>0</v>
      </c>
      <c r="QS152" s="39">
        <f t="shared" si="489"/>
        <v>0</v>
      </c>
      <c r="QT152" s="39">
        <f t="shared" si="490"/>
        <v>0</v>
      </c>
      <c r="QU152" s="39">
        <f t="shared" si="491"/>
        <v>0</v>
      </c>
      <c r="QV152" s="39">
        <f t="shared" si="492"/>
        <v>0</v>
      </c>
      <c r="QW152" s="39">
        <f t="shared" si="493"/>
        <v>0</v>
      </c>
      <c r="QX152" s="39">
        <f t="shared" si="494"/>
        <v>0</v>
      </c>
      <c r="QY152" s="39">
        <f t="shared" si="495"/>
        <v>0</v>
      </c>
      <c r="QZ152" s="39">
        <f t="shared" si="496"/>
        <v>0</v>
      </c>
      <c r="RA152" s="39">
        <f t="shared" ca="1" si="497"/>
        <v>0</v>
      </c>
      <c r="RB152" s="41">
        <f t="shared" si="498"/>
        <v>0</v>
      </c>
      <c r="RC152" s="40">
        <f t="shared" si="499"/>
        <v>44986</v>
      </c>
      <c r="RD152" s="40">
        <f t="shared" si="500"/>
        <v>45016</v>
      </c>
      <c r="RE152" s="39">
        <f t="array" aca="1" ref="RE152" ca="1">IFERROR(IF($H152&lt;&gt;"",SUM(IF(WEEKDAY(-1+ROW(INDIRECT("1:"&amp;(RD152-RC152)+1)),2)={1},1,0)),0),0)</f>
        <v>0</v>
      </c>
      <c r="RF152" s="39">
        <f t="array" aca="1" ref="RF152" ca="1">IFERROR(IF($I152&lt;&gt;"",SUM(IF(WEEKDAY(-1+ROW(INDIRECT("1:"&amp;(RD152-RC152)+1)),2)={2},1,0)),0),0)</f>
        <v>0</v>
      </c>
      <c r="RG152" s="39">
        <f t="array" aca="1" ref="RG152" ca="1">IFERROR(IF($J152&lt;&gt;"",SUM(IF(WEEKDAY(-1+ROW(INDIRECT("1:"&amp;(RD152-RC152)+1)),2)={3},1,0)),0),0)</f>
        <v>0</v>
      </c>
      <c r="RH152" s="39">
        <f t="array" aca="1" ref="RH152" ca="1">IFERROR(IF($K152&lt;&gt;"",SUM(IF(WEEKDAY(-1+ROW(INDIRECT("1:"&amp;(RD152-RC152)+1)),2)={4},1,0)),0),0)</f>
        <v>0</v>
      </c>
      <c r="RI152" s="39">
        <f t="array" aca="1" ref="RI152" ca="1">IFERROR(IF($L152&lt;&gt;"",SUM(IF(WEEKDAY(-1+ROW(INDIRECT("1:"&amp;(RD152-RC152)+1)),2)={5},1,0)),0),0)</f>
        <v>0</v>
      </c>
      <c r="RJ152" s="39">
        <f t="array" aca="1" ref="RJ152" ca="1">IFERROR(IF($M152&lt;&gt;"",SUM(IF(WEEKDAY(-1+ROW(INDIRECT("1:"&amp;(RD152-RC152)+1)),2)={6},1,0)),0),0)</f>
        <v>0</v>
      </c>
      <c r="RK152" s="39">
        <f t="array" aca="1" ref="RK152" ca="1">IFERROR(IF($N152&lt;&gt;"",SUM(IF(WEEKDAY(-1+ROW(INDIRECT("1:"&amp;(RD152-RC152)+1)),2)={7},1,0)),0),0)</f>
        <v>0</v>
      </c>
      <c r="RL152" s="39">
        <f t="shared" ca="1" si="501"/>
        <v>0</v>
      </c>
      <c r="RM152" s="39">
        <f t="shared" si="502"/>
        <v>0</v>
      </c>
      <c r="RN152" s="39">
        <f t="shared" si="503"/>
        <v>0</v>
      </c>
      <c r="RO152" s="39">
        <f t="shared" si="504"/>
        <v>0</v>
      </c>
      <c r="RP152" s="39">
        <f t="shared" si="505"/>
        <v>0</v>
      </c>
      <c r="RQ152" s="39">
        <f t="shared" si="506"/>
        <v>0</v>
      </c>
      <c r="RR152" s="39">
        <f t="shared" si="507"/>
        <v>0</v>
      </c>
      <c r="RS152" s="39">
        <f t="shared" si="508"/>
        <v>0</v>
      </c>
      <c r="RT152" s="39">
        <f t="shared" si="509"/>
        <v>0</v>
      </c>
      <c r="RU152" s="39">
        <f t="shared" ca="1" si="510"/>
        <v>0</v>
      </c>
      <c r="RV152" s="41">
        <f t="shared" si="511"/>
        <v>0</v>
      </c>
      <c r="RW152" s="40">
        <f t="shared" si="512"/>
        <v>45017</v>
      </c>
      <c r="RX152" s="40">
        <f t="shared" si="513"/>
        <v>45046</v>
      </c>
      <c r="RY152" s="39">
        <f t="array" aca="1" ref="RY152" ca="1">IFERROR(IF($H152&lt;&gt;"",SUM(IF(WEEKDAY(-1+ROW(INDIRECT("1:"&amp;(RX152-RW152)+1)),2)={1},1,0)),0),0)</f>
        <v>0</v>
      </c>
      <c r="RZ152" s="39">
        <f t="array" aca="1" ref="RZ152" ca="1">IFERROR(IF($I152&lt;&gt;"",SUM(IF(WEEKDAY(-1+ROW(INDIRECT("1:"&amp;(RX152-RW152)+1)),2)={2},1,0)),0),0)</f>
        <v>0</v>
      </c>
      <c r="SA152" s="39">
        <f t="array" aca="1" ref="SA152" ca="1">IFERROR(IF($J152&lt;&gt;"",SUM(IF(WEEKDAY(-1+ROW(INDIRECT("1:"&amp;(RX152-RW152)+1)),2)={3},1,0)),0),0)</f>
        <v>0</v>
      </c>
      <c r="SB152" s="39">
        <f t="array" aca="1" ref="SB152" ca="1">IFERROR(IF($K152&lt;&gt;"",SUM(IF(WEEKDAY(-1+ROW(INDIRECT("1:"&amp;(RX152-RW152)+1)),2)={4},1,0)),0),0)</f>
        <v>0</v>
      </c>
      <c r="SC152" s="39">
        <f t="array" aca="1" ref="SC152" ca="1">IFERROR(IF($L152&lt;&gt;"",SUM(IF(WEEKDAY(-1+ROW(INDIRECT("1:"&amp;(RX152-RW152)+1)),2)={5},1,0)),0),0)</f>
        <v>0</v>
      </c>
      <c r="SD152" s="39">
        <f t="array" aca="1" ref="SD152" ca="1">IFERROR(IF($M152&lt;&gt;"",SUM(IF(WEEKDAY(-1+ROW(INDIRECT("1:"&amp;(RX152-RW152)+1)),2)={6},1,0)),0),0)</f>
        <v>0</v>
      </c>
      <c r="SE152" s="39">
        <f t="array" aca="1" ref="SE152" ca="1">IFERROR(IF($N152&lt;&gt;"",SUM(IF(WEEKDAY(-1+ROW(INDIRECT("1:"&amp;(RX152-RW152)+1)),2)={7},1,0)),0),0)</f>
        <v>0</v>
      </c>
      <c r="SF152" s="39">
        <f t="shared" ca="1" si="514"/>
        <v>0</v>
      </c>
      <c r="SG152" s="39">
        <f t="shared" si="515"/>
        <v>0</v>
      </c>
      <c r="SH152" s="39">
        <f t="shared" si="516"/>
        <v>0</v>
      </c>
      <c r="SI152" s="39">
        <f t="shared" si="517"/>
        <v>0</v>
      </c>
      <c r="SJ152" s="39">
        <f t="shared" si="518"/>
        <v>0</v>
      </c>
      <c r="SK152" s="39">
        <f t="shared" si="519"/>
        <v>0</v>
      </c>
      <c r="SL152" s="39">
        <f t="shared" si="520"/>
        <v>0</v>
      </c>
      <c r="SM152" s="39">
        <f t="shared" si="521"/>
        <v>0</v>
      </c>
      <c r="SN152" s="39">
        <f t="shared" si="522"/>
        <v>0</v>
      </c>
      <c r="SO152" s="39">
        <f t="shared" ca="1" si="523"/>
        <v>0</v>
      </c>
      <c r="SP152" s="41">
        <f t="shared" si="524"/>
        <v>0</v>
      </c>
      <c r="SQ152" s="40">
        <f t="shared" si="525"/>
        <v>45047</v>
      </c>
      <c r="SR152" s="40">
        <f t="shared" si="526"/>
        <v>45077</v>
      </c>
      <c r="SS152" s="39">
        <f t="array" aca="1" ref="SS152" ca="1">IFERROR(IF($H152&lt;&gt;"",SUM(IF(WEEKDAY(-1+ROW(INDIRECT("1:"&amp;(SR152-SQ152)+1)),2)={1},1,0)),0),0)</f>
        <v>0</v>
      </c>
      <c r="ST152" s="39">
        <f t="array" aca="1" ref="ST152" ca="1">IFERROR(IF($I152&lt;&gt;"",SUM(IF(WEEKDAY(-1+ROW(INDIRECT("1:"&amp;(SR152-SQ152)+1)),2)={2},1,0)),0),0)</f>
        <v>0</v>
      </c>
      <c r="SU152" s="39">
        <f t="array" aca="1" ref="SU152" ca="1">IFERROR(IF($J152&lt;&gt;"",SUM(IF(WEEKDAY(-1+ROW(INDIRECT("1:"&amp;(SR152-SQ152)+1)),2)={3},1,0)),0),0)</f>
        <v>0</v>
      </c>
      <c r="SV152" s="39">
        <f t="array" aca="1" ref="SV152" ca="1">IFERROR(IF($K152&lt;&gt;"",SUM(IF(WEEKDAY(-1+ROW(INDIRECT("1:"&amp;(SR152-SQ152)+1)),2)={4},1,0)),0),0)</f>
        <v>0</v>
      </c>
      <c r="SW152" s="39">
        <f t="array" aca="1" ref="SW152" ca="1">IFERROR(IF($L152&lt;&gt;"",SUM(IF(WEEKDAY(-1+ROW(INDIRECT("1:"&amp;(SR152-SQ152)+1)),2)={5},1,0)),0),0)</f>
        <v>0</v>
      </c>
      <c r="SX152" s="39">
        <f t="array" aca="1" ref="SX152" ca="1">IFERROR(IF($M152&lt;&gt;"",SUM(IF(WEEKDAY(-1+ROW(INDIRECT("1:"&amp;(SR152-SQ152)+1)),2)={6},1,0)),0),0)</f>
        <v>0</v>
      </c>
      <c r="SY152" s="39">
        <f t="array" aca="1" ref="SY152" ca="1">IFERROR(IF($N152&lt;&gt;"",SUM(IF(WEEKDAY(-1+ROW(INDIRECT("1:"&amp;(SR152-SQ152)+1)),2)={7},1,0)),0),0)</f>
        <v>0</v>
      </c>
      <c r="SZ152" s="39">
        <f t="shared" ca="1" si="527"/>
        <v>0</v>
      </c>
      <c r="TA152" s="39">
        <f t="shared" si="528"/>
        <v>0</v>
      </c>
      <c r="TB152" s="39">
        <f t="shared" si="529"/>
        <v>0</v>
      </c>
      <c r="TC152" s="39">
        <f t="shared" si="530"/>
        <v>0</v>
      </c>
      <c r="TD152" s="39">
        <f t="shared" si="531"/>
        <v>0</v>
      </c>
      <c r="TE152" s="39">
        <f t="shared" si="532"/>
        <v>0</v>
      </c>
      <c r="TF152" s="39">
        <f t="shared" si="533"/>
        <v>0</v>
      </c>
      <c r="TG152" s="39">
        <f t="shared" si="534"/>
        <v>0</v>
      </c>
      <c r="TH152" s="39">
        <f t="shared" si="535"/>
        <v>0</v>
      </c>
      <c r="TI152" s="39">
        <f t="shared" ca="1" si="536"/>
        <v>0</v>
      </c>
      <c r="TJ152" s="41">
        <f t="shared" si="537"/>
        <v>0</v>
      </c>
      <c r="TK152" s="40">
        <f t="shared" si="538"/>
        <v>45078</v>
      </c>
      <c r="TL152" s="40">
        <f t="shared" si="539"/>
        <v>45107</v>
      </c>
      <c r="TM152" s="39">
        <f t="array" aca="1" ref="TM152" ca="1">IFERROR(IF($H152&lt;&gt;"",SUM(IF(WEEKDAY(-1+ROW(INDIRECT("1:"&amp;(TL152-TK152)+1)),2)={1},1,0)),0),0)</f>
        <v>0</v>
      </c>
      <c r="TN152" s="39">
        <f t="array" aca="1" ref="TN152" ca="1">IFERROR(IF($I152&lt;&gt;"",SUM(IF(WEEKDAY(-1+ROW(INDIRECT("1:"&amp;(TL152-TK152)+1)),2)={2},1,0)),0),0)</f>
        <v>0</v>
      </c>
      <c r="TO152" s="39">
        <f t="array" aca="1" ref="TO152" ca="1">IFERROR(IF($J152&lt;&gt;"",SUM(IF(WEEKDAY(-1+ROW(INDIRECT("1:"&amp;(TL152-TK152)+1)),2)={3},1,0)),0),0)</f>
        <v>0</v>
      </c>
      <c r="TP152" s="39">
        <f t="array" aca="1" ref="TP152" ca="1">IFERROR(IF($K152&lt;&gt;"",SUM(IF(WEEKDAY(-1+ROW(INDIRECT("1:"&amp;(TL152-TK152)+1)),2)={4},1,0)),0),0)</f>
        <v>0</v>
      </c>
      <c r="TQ152" s="39">
        <f t="array" aca="1" ref="TQ152" ca="1">IFERROR(IF($L152&lt;&gt;"",SUM(IF(WEEKDAY(-1+ROW(INDIRECT("1:"&amp;(TL152-TK152)+1)),2)={5},1,0)),0),0)</f>
        <v>0</v>
      </c>
      <c r="TR152" s="39">
        <f t="array" aca="1" ref="TR152" ca="1">IFERROR(IF($M152&lt;&gt;"",SUM(IF(WEEKDAY(-1+ROW(INDIRECT("1:"&amp;(TL152-TK152)+1)),2)={6},1,0)),0),0)</f>
        <v>0</v>
      </c>
      <c r="TS152" s="39">
        <f t="array" aca="1" ref="TS152" ca="1">IFERROR(IF($N152&lt;&gt;"",SUM(IF(WEEKDAY(-1+ROW(INDIRECT("1:"&amp;(TL152-TK152)+1)),2)={7},1,0)),0),0)</f>
        <v>0</v>
      </c>
      <c r="TT152" s="39">
        <f t="shared" ca="1" si="540"/>
        <v>0</v>
      </c>
      <c r="TU152" s="39">
        <f t="shared" si="541"/>
        <v>0</v>
      </c>
      <c r="TV152" s="39">
        <f t="shared" si="542"/>
        <v>0</v>
      </c>
      <c r="TW152" s="39">
        <f t="shared" si="543"/>
        <v>0</v>
      </c>
      <c r="TX152" s="39">
        <f t="shared" si="544"/>
        <v>0</v>
      </c>
      <c r="TY152" s="39">
        <f t="shared" si="545"/>
        <v>0</v>
      </c>
      <c r="TZ152" s="39">
        <f t="shared" si="546"/>
        <v>0</v>
      </c>
      <c r="UA152" s="39">
        <f t="shared" si="547"/>
        <v>0</v>
      </c>
      <c r="UB152" s="39">
        <f t="shared" si="548"/>
        <v>0</v>
      </c>
      <c r="UC152" s="39">
        <f t="shared" ca="1" si="549"/>
        <v>0</v>
      </c>
      <c r="UD152" s="41">
        <f t="shared" si="550"/>
        <v>0</v>
      </c>
      <c r="UE152" s="40">
        <f t="shared" si="551"/>
        <v>45108</v>
      </c>
      <c r="UF152" s="40">
        <f t="shared" si="552"/>
        <v>45138</v>
      </c>
      <c r="UG152" s="39">
        <f t="array" aca="1" ref="UG152" ca="1">IFERROR(IF($H152&lt;&gt;"",SUM(IF(WEEKDAY(-1+ROW(INDIRECT("1:"&amp;(UF152-UE152)+1)),2)={1},1,0)),0),0)</f>
        <v>0</v>
      </c>
      <c r="UH152" s="39">
        <f t="array" aca="1" ref="UH152" ca="1">IFERROR(IF($I152&lt;&gt;"",SUM(IF(WEEKDAY(-1+ROW(INDIRECT("1:"&amp;(UF152-UE152)+1)),2)={2},1,0)),0),0)</f>
        <v>0</v>
      </c>
      <c r="UI152" s="39">
        <f t="array" aca="1" ref="UI152" ca="1">IFERROR(IF($J152&lt;&gt;"",SUM(IF(WEEKDAY(-1+ROW(INDIRECT("1:"&amp;(UF152-UE152)+1)),2)={3},1,0)),0),0)</f>
        <v>0</v>
      </c>
      <c r="UJ152" s="39">
        <f t="array" aca="1" ref="UJ152" ca="1">IFERROR(IF($K152&lt;&gt;"",SUM(IF(WEEKDAY(-1+ROW(INDIRECT("1:"&amp;(UF152-UE152)+1)),2)={4},1,0)),0),0)</f>
        <v>0</v>
      </c>
      <c r="UK152" s="39">
        <f t="array" aca="1" ref="UK152" ca="1">IFERROR(IF($L152&lt;&gt;"",SUM(IF(WEEKDAY(-1+ROW(INDIRECT("1:"&amp;(UF152-UE152)+1)),2)={5},1,0)),0),0)</f>
        <v>0</v>
      </c>
      <c r="UL152" s="39">
        <f t="array" aca="1" ref="UL152" ca="1">IFERROR(IF($M152&lt;&gt;"",SUM(IF(WEEKDAY(-1+ROW(INDIRECT("1:"&amp;(UF152-UE152)+1)),2)={6},1,0)),0),0)</f>
        <v>0</v>
      </c>
      <c r="UM152" s="39">
        <f t="array" aca="1" ref="UM152" ca="1">IFERROR(IF($N152&lt;&gt;"",SUM(IF(WEEKDAY(-1+ROW(INDIRECT("1:"&amp;(UF152-UE152)+1)),2)={7},1,0)),0),0)</f>
        <v>0</v>
      </c>
      <c r="UN152" s="39">
        <f t="shared" ca="1" si="553"/>
        <v>0</v>
      </c>
      <c r="UO152" s="39">
        <f t="shared" si="554"/>
        <v>0</v>
      </c>
      <c r="UP152" s="39">
        <f t="shared" si="555"/>
        <v>0</v>
      </c>
      <c r="UQ152" s="39">
        <f t="shared" si="556"/>
        <v>0</v>
      </c>
      <c r="UR152" s="39">
        <f t="shared" si="557"/>
        <v>0</v>
      </c>
      <c r="US152" s="39">
        <f t="shared" si="558"/>
        <v>0</v>
      </c>
      <c r="UT152" s="39">
        <f t="shared" si="559"/>
        <v>0</v>
      </c>
      <c r="UU152" s="39">
        <f t="shared" si="560"/>
        <v>0</v>
      </c>
      <c r="UV152" s="39">
        <f t="shared" si="561"/>
        <v>0</v>
      </c>
      <c r="UW152" s="39">
        <f t="shared" ca="1" si="562"/>
        <v>0</v>
      </c>
      <c r="UX152" s="41">
        <f t="shared" si="563"/>
        <v>0</v>
      </c>
      <c r="UY152" s="40">
        <f t="shared" si="564"/>
        <v>45139</v>
      </c>
      <c r="UZ152" s="40">
        <f t="shared" si="565"/>
        <v>45169</v>
      </c>
      <c r="VA152" s="39">
        <f t="array" aca="1" ref="VA152" ca="1">IFERROR(IF($H152&lt;&gt;"",SUM(IF(WEEKDAY(-1+ROW(INDIRECT("1:"&amp;(UZ152-UY152)+1)),2)={1},1,0)),0),0)</f>
        <v>0</v>
      </c>
      <c r="VB152" s="39">
        <f t="array" aca="1" ref="VB152" ca="1">IFERROR(IF($I152&lt;&gt;"",SUM(IF(WEEKDAY(-1+ROW(INDIRECT("1:"&amp;(UZ152-UY152)+1)),2)={2},1,0)),0),0)</f>
        <v>0</v>
      </c>
      <c r="VC152" s="39">
        <f t="array" aca="1" ref="VC152" ca="1">IFERROR(IF($J152&lt;&gt;"",SUM(IF(WEEKDAY(-1+ROW(INDIRECT("1:"&amp;(UZ152-UY152)+1)),2)={3},1,0)),0),0)</f>
        <v>0</v>
      </c>
      <c r="VD152" s="39">
        <f t="array" aca="1" ref="VD152" ca="1">IFERROR(IF($K152&lt;&gt;"",SUM(IF(WEEKDAY(-1+ROW(INDIRECT("1:"&amp;(UZ152-UY152)+1)),2)={4},1,0)),0),0)</f>
        <v>0</v>
      </c>
      <c r="VE152" s="39">
        <f t="array" aca="1" ref="VE152" ca="1">IFERROR(IF($L152&lt;&gt;"",SUM(IF(WEEKDAY(-1+ROW(INDIRECT("1:"&amp;(UZ152-UY152)+1)),2)={5},1,0)),0),0)</f>
        <v>0</v>
      </c>
      <c r="VF152" s="39">
        <f t="array" aca="1" ref="VF152" ca="1">IFERROR(IF($M152&lt;&gt;"",SUM(IF(WEEKDAY(-1+ROW(INDIRECT("1:"&amp;(UZ152-UY152)+1)),2)={6},1,0)),0),0)</f>
        <v>0</v>
      </c>
      <c r="VG152" s="39">
        <f t="array" aca="1" ref="VG152" ca="1">IFERROR(IF($N152&lt;&gt;"",SUM(IF(WEEKDAY(-1+ROW(INDIRECT("1:"&amp;(UZ152-UY152)+1)),2)={7},1,0)),0),0)</f>
        <v>0</v>
      </c>
      <c r="VH152" s="39">
        <f t="shared" ca="1" si="566"/>
        <v>0</v>
      </c>
      <c r="VI152" s="39">
        <f t="shared" si="567"/>
        <v>0</v>
      </c>
      <c r="VJ152" s="39">
        <f t="shared" si="568"/>
        <v>0</v>
      </c>
      <c r="VK152" s="39">
        <f t="shared" si="569"/>
        <v>0</v>
      </c>
      <c r="VL152" s="39">
        <f t="shared" si="570"/>
        <v>0</v>
      </c>
      <c r="VM152" s="39">
        <f t="shared" si="571"/>
        <v>0</v>
      </c>
      <c r="VN152" s="39">
        <f t="shared" si="572"/>
        <v>0</v>
      </c>
      <c r="VO152" s="39">
        <f t="shared" si="573"/>
        <v>0</v>
      </c>
      <c r="VP152" s="39">
        <f t="shared" si="574"/>
        <v>0</v>
      </c>
      <c r="VQ152" s="39">
        <f t="shared" ca="1" si="575"/>
        <v>0</v>
      </c>
      <c r="VR152" s="41">
        <f t="shared" si="576"/>
        <v>0</v>
      </c>
      <c r="VS152" s="40">
        <f t="shared" si="577"/>
        <v>45170</v>
      </c>
      <c r="VT152" s="40">
        <f t="shared" si="578"/>
        <v>45199</v>
      </c>
      <c r="VU152" s="39">
        <f t="array" aca="1" ref="VU152" ca="1">IFERROR(IF($H152&lt;&gt;"",SUM(IF(WEEKDAY(-1+ROW(INDIRECT("1:"&amp;(VT152-VS152)+1)),2)={1},1,0)),0),0)</f>
        <v>0</v>
      </c>
      <c r="VV152" s="39">
        <f t="array" aca="1" ref="VV152" ca="1">IFERROR(IF($I152&lt;&gt;"",SUM(IF(WEEKDAY(-1+ROW(INDIRECT("1:"&amp;(VT152-VS152)+1)),2)={2},1,0)),0),0)</f>
        <v>0</v>
      </c>
      <c r="VW152" s="39">
        <f t="array" aca="1" ref="VW152" ca="1">IFERROR(IF($J152&lt;&gt;"",SUM(IF(WEEKDAY(-1+ROW(INDIRECT("1:"&amp;(VT152-VS152)+1)),2)={3},1,0)),0),0)</f>
        <v>0</v>
      </c>
      <c r="VX152" s="39">
        <f t="array" aca="1" ref="VX152" ca="1">IFERROR(IF($K152&lt;&gt;"",SUM(IF(WEEKDAY(-1+ROW(INDIRECT("1:"&amp;(VT152-VS152)+1)),2)={4},1,0)),0),0)</f>
        <v>0</v>
      </c>
      <c r="VY152" s="39">
        <f t="array" aca="1" ref="VY152" ca="1">IFERROR(IF($L152&lt;&gt;"",SUM(IF(WEEKDAY(-1+ROW(INDIRECT("1:"&amp;(VT152-VS152)+1)),2)={5},1,0)),0),0)</f>
        <v>0</v>
      </c>
      <c r="VZ152" s="39">
        <f t="array" aca="1" ref="VZ152" ca="1">IFERROR(IF($M152&lt;&gt;"",SUM(IF(WEEKDAY(-1+ROW(INDIRECT("1:"&amp;(VT152-VS152)+1)),2)={6},1,0)),0),0)</f>
        <v>0</v>
      </c>
      <c r="WA152" s="39">
        <f t="array" aca="1" ref="WA152" ca="1">IFERROR(IF($N152&lt;&gt;"",SUM(IF(WEEKDAY(-1+ROW(INDIRECT("1:"&amp;(VT152-VS152)+1)),2)={7},1,0)),0),0)</f>
        <v>0</v>
      </c>
      <c r="WB152" s="39">
        <f t="shared" ca="1" si="579"/>
        <v>0</v>
      </c>
      <c r="WC152" s="39">
        <f t="shared" si="580"/>
        <v>0</v>
      </c>
      <c r="WD152" s="39">
        <f t="shared" si="581"/>
        <v>0</v>
      </c>
      <c r="WE152" s="39">
        <f t="shared" si="582"/>
        <v>0</v>
      </c>
      <c r="WF152" s="39">
        <f t="shared" si="583"/>
        <v>0</v>
      </c>
      <c r="WG152" s="39">
        <f t="shared" si="584"/>
        <v>0</v>
      </c>
      <c r="WH152" s="39">
        <f t="shared" si="585"/>
        <v>0</v>
      </c>
      <c r="WI152" s="39">
        <f t="shared" si="586"/>
        <v>0</v>
      </c>
      <c r="WJ152" s="39">
        <f t="shared" si="587"/>
        <v>0</v>
      </c>
      <c r="WK152" s="39">
        <f t="shared" ca="1" si="588"/>
        <v>0</v>
      </c>
      <c r="WL152" s="41">
        <f t="shared" si="589"/>
        <v>0</v>
      </c>
      <c r="WM152" s="40">
        <f t="shared" si="590"/>
        <v>45200</v>
      </c>
      <c r="WN152" s="40">
        <f t="shared" si="591"/>
        <v>45230</v>
      </c>
      <c r="WO152" s="39">
        <f t="array" aca="1" ref="WO152" ca="1">IFERROR(IF($H152&lt;&gt;"",SUM(IF(WEEKDAY(-1+ROW(INDIRECT("1:"&amp;(WN152-WM152)+1)),2)={1},1,0)),0),0)</f>
        <v>0</v>
      </c>
      <c r="WP152" s="39">
        <f t="array" aca="1" ref="WP152" ca="1">IFERROR(IF($I152&lt;&gt;"",SUM(IF(WEEKDAY(-1+ROW(INDIRECT("1:"&amp;(WN152-WM152)+1)),2)={2},1,0)),0),0)</f>
        <v>0</v>
      </c>
      <c r="WQ152" s="39">
        <f t="array" aca="1" ref="WQ152" ca="1">IFERROR(IF($J152&lt;&gt;"",SUM(IF(WEEKDAY(-1+ROW(INDIRECT("1:"&amp;(WN152-WM152)+1)),2)={3},1,0)),0),0)</f>
        <v>0</v>
      </c>
      <c r="WR152" s="39">
        <f t="array" aca="1" ref="WR152" ca="1">IFERROR(IF($K152&lt;&gt;"",SUM(IF(WEEKDAY(-1+ROW(INDIRECT("1:"&amp;(WN152-WM152)+1)),2)={4},1,0)),0),0)</f>
        <v>0</v>
      </c>
      <c r="WS152" s="39">
        <f t="array" aca="1" ref="WS152" ca="1">IFERROR(IF($L152&lt;&gt;"",SUM(IF(WEEKDAY(-1+ROW(INDIRECT("1:"&amp;(WN152-WM152)+1)),2)={5},1,0)),0),0)</f>
        <v>0</v>
      </c>
      <c r="WT152" s="39">
        <f t="array" aca="1" ref="WT152" ca="1">IFERROR(IF($M152&lt;&gt;"",SUM(IF(WEEKDAY(-1+ROW(INDIRECT("1:"&amp;(WN152-WM152)+1)),2)={6},1,0)),0),0)</f>
        <v>0</v>
      </c>
      <c r="WU152" s="39">
        <f t="array" aca="1" ref="WU152" ca="1">IFERROR(IF($N152&lt;&gt;"",SUM(IF(WEEKDAY(-1+ROW(INDIRECT("1:"&amp;(WN152-WM152)+1)),2)={7},1,0)),0),0)</f>
        <v>0</v>
      </c>
      <c r="WV152" s="39">
        <f t="shared" ca="1" si="592"/>
        <v>0</v>
      </c>
      <c r="WW152" s="39">
        <f t="shared" si="593"/>
        <v>0</v>
      </c>
      <c r="WX152" s="39">
        <f t="shared" si="594"/>
        <v>0</v>
      </c>
      <c r="WY152" s="39">
        <f t="shared" si="595"/>
        <v>0</v>
      </c>
      <c r="WZ152" s="39">
        <f t="shared" si="596"/>
        <v>0</v>
      </c>
      <c r="XA152" s="39">
        <f t="shared" si="597"/>
        <v>0</v>
      </c>
      <c r="XB152" s="39">
        <f t="shared" si="598"/>
        <v>0</v>
      </c>
      <c r="XC152" s="39">
        <f t="shared" si="599"/>
        <v>0</v>
      </c>
      <c r="XD152" s="39">
        <f t="shared" si="600"/>
        <v>0</v>
      </c>
      <c r="XE152" s="39">
        <f t="shared" ca="1" si="601"/>
        <v>0</v>
      </c>
      <c r="XF152" s="41">
        <f t="shared" si="602"/>
        <v>0</v>
      </c>
      <c r="XG152" s="40">
        <f t="shared" si="603"/>
        <v>45231</v>
      </c>
      <c r="XH152" s="40">
        <f t="shared" si="604"/>
        <v>45260</v>
      </c>
      <c r="XI152" s="39">
        <f t="array" aca="1" ref="XI152" ca="1">IFERROR(IF($H152&lt;&gt;"",SUM(IF(WEEKDAY(-1+ROW(INDIRECT("1:"&amp;(XH152-XG152)+1)),2)={1},1,0)),0),0)</f>
        <v>0</v>
      </c>
      <c r="XJ152" s="39">
        <f t="array" aca="1" ref="XJ152" ca="1">IFERROR(IF($I152&lt;&gt;"",SUM(IF(WEEKDAY(-1+ROW(INDIRECT("1:"&amp;(XH152-XG152)+1)),2)={2},1,0)),0),0)</f>
        <v>0</v>
      </c>
      <c r="XK152" s="39">
        <f t="array" aca="1" ref="XK152" ca="1">IFERROR(IF($J152&lt;&gt;"",SUM(IF(WEEKDAY(-1+ROW(INDIRECT("1:"&amp;(XH152-XG152)+1)),2)={3},1,0)),0),0)</f>
        <v>0</v>
      </c>
      <c r="XL152" s="39">
        <f t="array" aca="1" ref="XL152" ca="1">IFERROR(IF($K152&lt;&gt;"",SUM(IF(WEEKDAY(-1+ROW(INDIRECT("1:"&amp;(XH152-XG152)+1)),2)={4},1,0)),0),0)</f>
        <v>0</v>
      </c>
      <c r="XM152" s="39">
        <f t="array" aca="1" ref="XM152" ca="1">IFERROR(IF($L152&lt;&gt;"",SUM(IF(WEEKDAY(-1+ROW(INDIRECT("1:"&amp;(XH152-XG152)+1)),2)={5},1,0)),0),0)</f>
        <v>0</v>
      </c>
      <c r="XN152" s="39">
        <f t="array" aca="1" ref="XN152" ca="1">IFERROR(IF($M152&lt;&gt;"",SUM(IF(WEEKDAY(-1+ROW(INDIRECT("1:"&amp;(XH152-XG152)+1)),2)={6},1,0)),0),0)</f>
        <v>0</v>
      </c>
      <c r="XO152" s="39">
        <f t="array" aca="1" ref="XO152" ca="1">IFERROR(IF($N152&lt;&gt;"",SUM(IF(WEEKDAY(-1+ROW(INDIRECT("1:"&amp;(XH152-XG152)+1)),2)={7},1,0)),0),0)</f>
        <v>0</v>
      </c>
      <c r="XP152" s="39">
        <f t="shared" ca="1" si="605"/>
        <v>0</v>
      </c>
      <c r="XQ152" s="39">
        <f t="shared" si="606"/>
        <v>0</v>
      </c>
      <c r="XR152" s="39">
        <f t="shared" si="607"/>
        <v>0</v>
      </c>
      <c r="XS152" s="39">
        <f t="shared" si="608"/>
        <v>0</v>
      </c>
      <c r="XT152" s="39">
        <f t="shared" si="609"/>
        <v>0</v>
      </c>
      <c r="XU152" s="39">
        <f t="shared" si="610"/>
        <v>0</v>
      </c>
      <c r="XV152" s="39">
        <f t="shared" si="611"/>
        <v>0</v>
      </c>
      <c r="XW152" s="39">
        <f t="shared" si="612"/>
        <v>0</v>
      </c>
      <c r="XX152" s="39">
        <f t="shared" si="613"/>
        <v>0</v>
      </c>
      <c r="XY152" s="39">
        <f t="shared" ca="1" si="614"/>
        <v>0</v>
      </c>
      <c r="XZ152" s="41">
        <f t="shared" si="615"/>
        <v>0</v>
      </c>
      <c r="YA152" s="40">
        <f t="shared" si="616"/>
        <v>45261</v>
      </c>
      <c r="YB152" s="40">
        <f t="shared" si="617"/>
        <v>45291</v>
      </c>
      <c r="YC152" s="39">
        <f t="array" aca="1" ref="YC152" ca="1">IFERROR(IF($H152&lt;&gt;"",SUM(IF(WEEKDAY(-1+ROW(INDIRECT("1:"&amp;(YB152-YA152)+1)),2)={1},1,0)),0),0)</f>
        <v>0</v>
      </c>
      <c r="YD152" s="39">
        <f t="array" aca="1" ref="YD152" ca="1">IFERROR(IF($I152&lt;&gt;"",SUM(IF(WEEKDAY(-1+ROW(INDIRECT("1:"&amp;(YB152-YA152)+1)),2)={2},1,0)),0),0)</f>
        <v>0</v>
      </c>
      <c r="YE152" s="39">
        <f t="array" aca="1" ref="YE152" ca="1">IFERROR(IF($J152&lt;&gt;"",SUM(IF(WEEKDAY(-1+ROW(INDIRECT("1:"&amp;(YB152-YA152)+1)),2)={3},1,0)),0),0)</f>
        <v>0</v>
      </c>
      <c r="YF152" s="39">
        <f t="array" aca="1" ref="YF152" ca="1">IFERROR(IF($K152&lt;&gt;"",SUM(IF(WEEKDAY(-1+ROW(INDIRECT("1:"&amp;(YB152-YA152)+1)),2)={4},1,0)),0),0)</f>
        <v>0</v>
      </c>
      <c r="YG152" s="39">
        <f t="array" aca="1" ref="YG152" ca="1">IFERROR(IF($L152&lt;&gt;"",SUM(IF(WEEKDAY(-1+ROW(INDIRECT("1:"&amp;(YB152-YA152)+1)),2)={5},1,0)),0),0)</f>
        <v>0</v>
      </c>
      <c r="YH152" s="39">
        <f t="array" aca="1" ref="YH152" ca="1">IFERROR(IF($M152&lt;&gt;"",SUM(IF(WEEKDAY(-1+ROW(INDIRECT("1:"&amp;(YB152-YA152)+1)),2)={6},1,0)),0),0)</f>
        <v>0</v>
      </c>
      <c r="YI152" s="39">
        <f t="array" aca="1" ref="YI152" ca="1">IFERROR(IF($N152&lt;&gt;"",SUM(IF(WEEKDAY(-1+ROW(INDIRECT("1:"&amp;(YB152-YA152)+1)),2)={7},1,0)),0),0)</f>
        <v>0</v>
      </c>
      <c r="YJ152" s="39">
        <f t="shared" ca="1" si="618"/>
        <v>0</v>
      </c>
      <c r="YK152" s="39">
        <f t="shared" si="619"/>
        <v>0</v>
      </c>
      <c r="YL152" s="39">
        <f t="shared" si="620"/>
        <v>0</v>
      </c>
      <c r="YM152" s="39">
        <f t="shared" si="621"/>
        <v>0</v>
      </c>
      <c r="YN152" s="39">
        <f t="shared" si="622"/>
        <v>0</v>
      </c>
      <c r="YO152" s="39">
        <f t="shared" si="623"/>
        <v>0</v>
      </c>
      <c r="YP152" s="39">
        <f t="shared" si="624"/>
        <v>0</v>
      </c>
      <c r="YQ152" s="39">
        <f t="shared" si="625"/>
        <v>0</v>
      </c>
      <c r="YR152" s="39">
        <f t="shared" si="626"/>
        <v>0</v>
      </c>
      <c r="YS152" s="39">
        <f t="shared" ca="1" si="627"/>
        <v>0</v>
      </c>
    </row>
    <row r="153" spans="2:669" x14ac:dyDescent="0.25">
      <c r="B153" s="71">
        <v>143</v>
      </c>
      <c r="C153" s="71"/>
      <c r="D153" s="71"/>
      <c r="E153" s="71"/>
      <c r="F153" s="71"/>
      <c r="G153" s="73"/>
      <c r="H153" s="74"/>
      <c r="I153" s="75"/>
      <c r="J153" s="75"/>
      <c r="K153" s="75"/>
      <c r="L153" s="75"/>
      <c r="M153" s="75"/>
      <c r="N153" s="73"/>
      <c r="O153" s="74"/>
      <c r="P153" s="75"/>
      <c r="Q153" s="75"/>
      <c r="R153" s="75"/>
      <c r="S153" s="75"/>
      <c r="T153" s="75"/>
      <c r="U153" s="75"/>
      <c r="V153" s="73"/>
      <c r="W153" s="95"/>
      <c r="X153" s="96"/>
      <c r="Y153" s="96"/>
      <c r="Z153" s="96"/>
      <c r="AA153" s="96"/>
      <c r="AB153" s="96"/>
      <c r="AC153" s="96"/>
      <c r="AD153" s="96"/>
      <c r="AE153" s="96"/>
      <c r="AF153" s="96"/>
      <c r="AG153" s="96"/>
      <c r="AH153" s="96"/>
      <c r="AI153" s="96"/>
      <c r="AJ153" s="96"/>
      <c r="AK153" s="96"/>
      <c r="AL153" s="96"/>
      <c r="AM153" s="96"/>
      <c r="AN153" s="96"/>
      <c r="AO153" s="96"/>
      <c r="AP153" s="96"/>
      <c r="AQ153" s="96"/>
      <c r="AR153" s="96"/>
      <c r="AS153" s="96"/>
      <c r="AT153" s="96"/>
      <c r="AU153" s="96"/>
      <c r="AV153" s="96"/>
      <c r="AW153" s="96"/>
      <c r="AX153" s="96"/>
      <c r="AY153" s="96"/>
      <c r="AZ153" s="96"/>
      <c r="BA153" s="96"/>
      <c r="BB153" s="96"/>
      <c r="BC153" s="96"/>
      <c r="BD153" s="96"/>
      <c r="BE153" s="96"/>
      <c r="BF153" s="96"/>
      <c r="BG153" s="96"/>
      <c r="BH153" s="96"/>
      <c r="BI153" s="96"/>
      <c r="BJ153" s="96"/>
      <c r="BK153" s="96"/>
      <c r="BL153" s="96"/>
      <c r="BM153" s="96"/>
      <c r="BN153" s="96"/>
      <c r="BO153" s="96"/>
      <c r="BP153" s="96"/>
      <c r="BQ153" s="96"/>
      <c r="BR153" s="96"/>
      <c r="BS153" s="96"/>
      <c r="BT153" s="96"/>
      <c r="BU153" s="96"/>
      <c r="BV153" s="96"/>
      <c r="BW153" s="96"/>
      <c r="BX153" s="96"/>
      <c r="BY153" s="96"/>
      <c r="BZ153" s="96"/>
      <c r="CA153" s="96"/>
      <c r="CB153" s="96"/>
      <c r="CC153" s="96"/>
      <c r="CD153" s="96"/>
      <c r="CE153" s="96"/>
      <c r="CF153" s="96"/>
      <c r="CG153" s="96"/>
      <c r="CH153" s="96"/>
      <c r="CI153" s="96"/>
      <c r="CJ153" s="96"/>
      <c r="CK153" s="96"/>
      <c r="CL153" s="96"/>
      <c r="CM153" s="96"/>
      <c r="CN153" s="96"/>
      <c r="CO153" s="96"/>
      <c r="CP153" s="96"/>
      <c r="CQ153" s="96"/>
      <c r="CR153" s="96"/>
      <c r="CS153" s="96"/>
      <c r="CT153" s="96"/>
      <c r="CU153" s="96"/>
      <c r="CV153" s="96"/>
      <c r="CW153" s="96"/>
      <c r="CX153" s="96"/>
      <c r="CY153" s="96"/>
      <c r="CZ153" s="96"/>
      <c r="DA153" s="96"/>
      <c r="DB153" s="96"/>
      <c r="DC153" s="96"/>
      <c r="DD153" s="96"/>
      <c r="DE153" s="96"/>
      <c r="DF153" s="96"/>
      <c r="DG153" s="96"/>
      <c r="DH153" s="96"/>
      <c r="DI153" s="96"/>
      <c r="DJ153" s="96"/>
      <c r="DK153" s="96"/>
      <c r="DL153" s="96"/>
      <c r="DM153" s="96"/>
      <c r="DN153" s="96"/>
      <c r="DO153" s="96"/>
      <c r="DP153" s="96"/>
      <c r="DQ153" s="96"/>
      <c r="DR153" s="96"/>
      <c r="DS153" s="96"/>
      <c r="DT153" s="96"/>
      <c r="DU153" s="96"/>
      <c r="DV153" s="96"/>
      <c r="DW153" s="96"/>
      <c r="DX153" s="96"/>
      <c r="DY153" s="96"/>
      <c r="DZ153" s="96"/>
      <c r="EA153" s="96"/>
      <c r="EB153" s="96"/>
      <c r="EC153" s="96"/>
      <c r="ED153" s="96"/>
      <c r="EE153" s="96"/>
      <c r="EF153" s="96"/>
      <c r="EG153" s="96"/>
      <c r="EH153" s="96"/>
      <c r="EI153" s="96"/>
      <c r="EJ153" s="96"/>
      <c r="EK153" s="96"/>
      <c r="EL153" s="96"/>
      <c r="EM153" s="96"/>
      <c r="EN153" s="96"/>
      <c r="EO153" s="96"/>
      <c r="EP153" s="96"/>
      <c r="EQ153" s="96"/>
      <c r="ER153" s="96"/>
      <c r="ES153" s="96"/>
      <c r="ET153" s="96"/>
      <c r="EU153" s="96"/>
      <c r="EV153" s="96"/>
      <c r="EW153" s="96"/>
      <c r="EX153" s="96"/>
      <c r="EY153" s="96"/>
      <c r="EZ153" s="96"/>
      <c r="FA153" s="96"/>
      <c r="FB153" s="96"/>
      <c r="FC153" s="96"/>
      <c r="FD153" s="96"/>
      <c r="FE153" s="96"/>
      <c r="FF153" s="96"/>
      <c r="FG153" s="96"/>
      <c r="FH153" s="96"/>
      <c r="FI153" s="96"/>
      <c r="FJ153" s="96"/>
      <c r="FK153" s="96"/>
      <c r="FL153" s="96"/>
      <c r="FM153" s="96"/>
      <c r="FN153" s="96"/>
      <c r="FO153" s="96"/>
      <c r="FP153" s="96"/>
      <c r="FQ153" s="96"/>
      <c r="FR153" s="96"/>
      <c r="FS153" s="96"/>
      <c r="FT153" s="96"/>
      <c r="FU153" s="96"/>
      <c r="FV153" s="96"/>
      <c r="FW153" s="96"/>
      <c r="FX153" s="96"/>
      <c r="FY153" s="96"/>
      <c r="FZ153" s="96"/>
      <c r="GA153" s="96"/>
      <c r="GB153" s="96"/>
      <c r="GC153" s="96"/>
      <c r="GD153" s="96"/>
      <c r="GE153" s="96"/>
      <c r="GF153" s="96"/>
      <c r="GG153" s="96"/>
      <c r="GH153" s="96"/>
      <c r="GI153" s="96"/>
      <c r="GJ153" s="96"/>
      <c r="GK153" s="96"/>
      <c r="GL153" s="96"/>
      <c r="GM153" s="96"/>
      <c r="GN153" s="96"/>
      <c r="GO153" s="96"/>
      <c r="GP153" s="96"/>
      <c r="GQ153" s="96"/>
      <c r="GR153" s="96"/>
      <c r="GS153" s="96"/>
      <c r="GT153" s="96"/>
      <c r="GU153" s="96"/>
      <c r="GV153" s="96"/>
      <c r="GW153" s="96"/>
      <c r="GX153" s="96"/>
      <c r="GY153" s="96"/>
      <c r="GZ153" s="96"/>
      <c r="HA153" s="96"/>
      <c r="HB153" s="96"/>
      <c r="HC153" s="96"/>
      <c r="HD153" s="96"/>
      <c r="HE153" s="96"/>
      <c r="HF153" s="96"/>
      <c r="HG153" s="96"/>
      <c r="HH153" s="96"/>
      <c r="HI153" s="96"/>
      <c r="HJ153" s="96"/>
      <c r="HK153" s="96"/>
      <c r="HL153" s="96"/>
      <c r="HM153" s="96"/>
      <c r="HN153" s="96"/>
      <c r="HO153" s="96"/>
      <c r="HP153" s="96"/>
      <c r="HQ153" s="96"/>
      <c r="HR153" s="96"/>
      <c r="HS153" s="96"/>
      <c r="HT153" s="96"/>
      <c r="HU153" s="96"/>
      <c r="HV153" s="96"/>
      <c r="HW153" s="96"/>
      <c r="HX153" s="96"/>
      <c r="HY153" s="96"/>
      <c r="HZ153" s="96"/>
      <c r="IA153" s="96"/>
      <c r="IB153" s="96"/>
      <c r="IC153" s="96"/>
      <c r="ID153" s="96"/>
      <c r="IE153" s="96"/>
      <c r="IF153" s="96"/>
      <c r="IG153" s="96"/>
      <c r="IH153" s="96"/>
      <c r="II153" s="96"/>
      <c r="IJ153" s="96"/>
      <c r="IK153" s="96"/>
      <c r="IL153" s="96"/>
      <c r="IM153" s="96"/>
      <c r="IN153" s="96"/>
      <c r="IO153" s="96"/>
      <c r="IP153" s="96"/>
      <c r="IQ153" s="96"/>
      <c r="IR153" s="96"/>
      <c r="IS153" s="96"/>
      <c r="IT153" s="96"/>
      <c r="IU153" s="96"/>
      <c r="IV153" s="96"/>
      <c r="IW153" s="96"/>
      <c r="IX153" s="96"/>
      <c r="IY153" s="96"/>
      <c r="IZ153" s="96"/>
      <c r="JA153" s="96"/>
      <c r="JB153" s="96"/>
      <c r="JC153" s="96"/>
      <c r="JD153" s="96"/>
      <c r="JE153" s="96"/>
      <c r="JF153" s="96"/>
      <c r="JG153" s="96"/>
      <c r="JH153" s="96"/>
      <c r="JI153" s="96"/>
      <c r="JJ153" s="96"/>
      <c r="JK153" s="96"/>
      <c r="JL153" s="96"/>
      <c r="JM153" s="96"/>
      <c r="JN153" s="96"/>
      <c r="JO153" s="96"/>
      <c r="JP153" s="96"/>
      <c r="JQ153" s="96"/>
      <c r="JR153" s="96"/>
      <c r="JS153" s="96"/>
      <c r="JT153" s="96"/>
      <c r="JU153" s="96"/>
      <c r="JV153" s="96"/>
      <c r="JW153" s="96"/>
      <c r="JX153" s="96"/>
      <c r="JY153" s="96"/>
      <c r="JZ153" s="96"/>
      <c r="KA153" s="96"/>
      <c r="KB153" s="96"/>
      <c r="KC153" s="96"/>
      <c r="KD153" s="96"/>
      <c r="KE153" s="96"/>
      <c r="KF153" s="96"/>
      <c r="KG153" s="96"/>
      <c r="KH153" s="96"/>
      <c r="KI153" s="96"/>
      <c r="KJ153" s="96"/>
      <c r="KK153" s="96"/>
      <c r="KL153" s="96"/>
      <c r="KM153" s="96"/>
      <c r="KN153" s="96"/>
      <c r="KO153" s="96"/>
      <c r="KP153" s="96"/>
      <c r="KQ153" s="96"/>
      <c r="KR153" s="96"/>
      <c r="KS153" s="96"/>
      <c r="KT153" s="96"/>
      <c r="KU153" s="96"/>
      <c r="KV153" s="96"/>
      <c r="KW153" s="96"/>
      <c r="KX153" s="96"/>
      <c r="KY153" s="96"/>
      <c r="KZ153" s="96"/>
      <c r="LA153" s="96"/>
      <c r="LB153" s="96"/>
      <c r="LC153" s="96"/>
      <c r="LD153" s="96"/>
      <c r="LE153" s="96"/>
      <c r="LF153" s="96"/>
      <c r="LG153" s="96"/>
      <c r="LH153" s="96"/>
      <c r="LI153" s="96"/>
      <c r="LJ153" s="96"/>
      <c r="LK153" s="96"/>
      <c r="LL153" s="96"/>
      <c r="LM153" s="96"/>
      <c r="LN153" s="96"/>
      <c r="LO153" s="96"/>
      <c r="LP153" s="96"/>
      <c r="LQ153" s="96"/>
      <c r="LR153" s="96"/>
      <c r="LS153" s="96"/>
      <c r="LT153" s="96"/>
      <c r="LU153" s="96"/>
      <c r="LV153" s="96"/>
      <c r="LW153" s="96"/>
      <c r="LX153" s="96"/>
      <c r="LY153" s="96"/>
      <c r="LZ153" s="96"/>
      <c r="MA153" s="96"/>
      <c r="MB153" s="96"/>
      <c r="MC153" s="96"/>
      <c r="MD153" s="96"/>
      <c r="ME153" s="96"/>
      <c r="MF153" s="96"/>
      <c r="MG153" s="96"/>
      <c r="MH153" s="96"/>
      <c r="MI153" s="96"/>
      <c r="MJ153" s="96"/>
      <c r="MK153" s="96"/>
      <c r="ML153" s="96"/>
      <c r="MM153" s="96"/>
      <c r="MN153" s="96"/>
      <c r="MO153" s="96"/>
      <c r="MP153" s="96"/>
      <c r="MQ153" s="96"/>
      <c r="MR153" s="96"/>
      <c r="MS153" s="96"/>
      <c r="MT153" s="96"/>
      <c r="MU153" s="96"/>
      <c r="MV153" s="96"/>
      <c r="MW153" s="96"/>
      <c r="MX153" s="96"/>
      <c r="MY153" s="96"/>
      <c r="MZ153" s="96"/>
      <c r="NA153" s="96"/>
      <c r="NB153" s="96"/>
      <c r="NC153" s="96"/>
      <c r="ND153" s="96"/>
      <c r="NE153" s="96"/>
      <c r="NF153" s="96"/>
      <c r="NG153" s="96"/>
      <c r="NH153" s="96"/>
      <c r="NI153" s="96"/>
      <c r="NJ153" s="96"/>
      <c r="NK153" s="96"/>
      <c r="NL153" s="96"/>
      <c r="NM153" s="96"/>
      <c r="NN153" s="96"/>
      <c r="NO153" s="96"/>
      <c r="NP153" s="96"/>
      <c r="NQ153" s="96"/>
      <c r="NR153" s="96"/>
      <c r="NS153" s="96"/>
      <c r="NT153" s="96"/>
      <c r="NU153" s="96"/>
      <c r="NV153" s="96"/>
      <c r="NW153" s="96"/>
      <c r="NX153" s="97"/>
      <c r="NY153" s="96">
        <f t="shared" si="448"/>
        <v>0</v>
      </c>
      <c r="NZ153" s="96">
        <f t="shared" si="449"/>
        <v>0</v>
      </c>
      <c r="OA153" s="96">
        <f t="shared" si="449"/>
        <v>0</v>
      </c>
      <c r="OB153" s="96">
        <f t="shared" si="449"/>
        <v>0</v>
      </c>
      <c r="OC153" s="96">
        <f t="shared" si="449"/>
        <v>0</v>
      </c>
      <c r="OD153" s="96">
        <f t="shared" si="449"/>
        <v>0</v>
      </c>
      <c r="OE153" s="96">
        <f t="shared" si="449"/>
        <v>0</v>
      </c>
      <c r="OF153" s="96">
        <f t="shared" si="449"/>
        <v>0</v>
      </c>
      <c r="OG153" s="96">
        <f t="shared" si="450"/>
        <v>0</v>
      </c>
      <c r="OH153" s="96">
        <f t="shared" si="451"/>
        <v>0</v>
      </c>
      <c r="OI153" s="96">
        <f t="shared" si="452"/>
        <v>0</v>
      </c>
      <c r="OJ153" s="96">
        <f t="shared" si="453"/>
        <v>0</v>
      </c>
      <c r="OK153" s="96">
        <f t="shared" si="454"/>
        <v>0</v>
      </c>
      <c r="OL153" s="96">
        <f t="shared" si="455"/>
        <v>0</v>
      </c>
      <c r="OM153" s="96">
        <f t="shared" si="456"/>
        <v>0</v>
      </c>
      <c r="ON153" s="96">
        <f t="shared" si="457"/>
        <v>0</v>
      </c>
      <c r="OO153" s="96">
        <f t="shared" ca="1" si="460"/>
        <v>0</v>
      </c>
      <c r="OP153" s="96">
        <f t="shared" ca="1" si="461"/>
        <v>0</v>
      </c>
      <c r="PB153" s="41">
        <f t="shared" ca="1" si="462"/>
        <v>0</v>
      </c>
      <c r="PC153" s="40">
        <f t="shared" si="463"/>
        <v>44927</v>
      </c>
      <c r="PD153" s="39">
        <f t="shared" ca="1" si="458"/>
        <v>45488</v>
      </c>
      <c r="PE153" s="39">
        <f t="shared" si="464"/>
        <v>0</v>
      </c>
      <c r="PF153" s="39">
        <f t="shared" si="465"/>
        <v>0</v>
      </c>
      <c r="PG153" s="39">
        <f t="shared" si="466"/>
        <v>0</v>
      </c>
      <c r="PH153" s="39">
        <f t="shared" si="467"/>
        <v>0</v>
      </c>
      <c r="PI153" s="39">
        <f t="shared" si="468"/>
        <v>0</v>
      </c>
      <c r="PJ153" s="39">
        <f t="shared" si="469"/>
        <v>0</v>
      </c>
      <c r="PK153" s="39">
        <f t="shared" si="470"/>
        <v>0</v>
      </c>
      <c r="PL153" s="39">
        <f t="shared" ca="1" si="471"/>
        <v>0</v>
      </c>
      <c r="PM153" s="39">
        <f t="shared" ca="1" si="459"/>
        <v>0</v>
      </c>
      <c r="PN153" s="41">
        <f t="shared" si="472"/>
        <v>0</v>
      </c>
      <c r="PO153" s="40">
        <f t="shared" si="473"/>
        <v>44927</v>
      </c>
      <c r="PP153" s="40">
        <f t="shared" si="474"/>
        <v>44957</v>
      </c>
      <c r="PQ153" s="39">
        <f t="array" aca="1" ref="PQ153" ca="1">IFERROR(IF($H153&lt;&gt;"",SUM(IF(WEEKDAY(-1+ROW(INDIRECT("1:"&amp;(PP153-PO153)+1)),2)={1},1,0)),0),0)</f>
        <v>0</v>
      </c>
      <c r="PR153" s="39">
        <f t="array" aca="1" ref="PR153" ca="1">IFERROR(IF($I153&lt;&gt;"",SUM(IF(WEEKDAY(-1+ROW(INDIRECT("1:"&amp;(PP153-PO153)+1)),2)={2},1,0)),0),0)</f>
        <v>0</v>
      </c>
      <c r="PS153" s="39">
        <f t="array" aca="1" ref="PS153" ca="1">IFERROR(IF($J153&lt;&gt;"",SUM(IF(WEEKDAY(-1+ROW(INDIRECT("1:"&amp;(PP153-PO153)+1)),2)={3},1,0)),0),0)</f>
        <v>0</v>
      </c>
      <c r="PT153" s="39">
        <f t="array" aca="1" ref="PT153" ca="1">IFERROR(IF($K153&lt;&gt;"",SUM(IF(WEEKDAY(-1+ROW(INDIRECT("1:"&amp;(PP153-PO153)+1)),2)={4},1,0)),0),0)</f>
        <v>0</v>
      </c>
      <c r="PU153" s="39">
        <f t="array" aca="1" ref="PU153" ca="1">IFERROR(IF($L153&lt;&gt;"",SUM(IF(WEEKDAY(-1+ROW(INDIRECT("1:"&amp;(PP153-PO153)+1)),2)={5},1,0)),0),0)</f>
        <v>0</v>
      </c>
      <c r="PV153" s="39">
        <f t="array" aca="1" ref="PV153" ca="1">IFERROR(IF($M153&lt;&gt;"",SUM(IF(WEEKDAY(-1+ROW(INDIRECT("1:"&amp;(PP153-PO153)+1)),2)={6},1,0)),0),0)</f>
        <v>0</v>
      </c>
      <c r="PW153" s="39">
        <f t="array" aca="1" ref="PW153" ca="1">IFERROR(IF($N153&lt;&gt;"",SUM(IF(WEEKDAY(-1+ROW(INDIRECT("1:"&amp;(PP153-PO153)+1)),2)={7},1,0)),0),0)</f>
        <v>0</v>
      </c>
      <c r="PX153" s="39">
        <f t="shared" ca="1" si="475"/>
        <v>0</v>
      </c>
      <c r="PY153" s="39">
        <f t="shared" si="476"/>
        <v>0</v>
      </c>
      <c r="PZ153" s="39">
        <f t="shared" si="477"/>
        <v>0</v>
      </c>
      <c r="QA153" s="39">
        <f t="shared" si="478"/>
        <v>0</v>
      </c>
      <c r="QB153" s="39">
        <f t="shared" si="479"/>
        <v>0</v>
      </c>
      <c r="QC153" s="39">
        <f t="shared" si="480"/>
        <v>0</v>
      </c>
      <c r="QD153" s="39">
        <f t="shared" si="481"/>
        <v>0</v>
      </c>
      <c r="QE153" s="39">
        <f t="shared" si="482"/>
        <v>0</v>
      </c>
      <c r="QF153" s="39">
        <f t="shared" si="483"/>
        <v>0</v>
      </c>
      <c r="QG153" s="39">
        <f t="shared" ca="1" si="484"/>
        <v>0</v>
      </c>
      <c r="QH153" s="41">
        <f t="shared" si="485"/>
        <v>0</v>
      </c>
      <c r="QI153" s="40">
        <f t="shared" si="486"/>
        <v>44958</v>
      </c>
      <c r="QJ153" s="40">
        <f t="shared" si="487"/>
        <v>44985</v>
      </c>
      <c r="QK153" s="39">
        <f t="array" aca="1" ref="QK153" ca="1">IFERROR(IF($H153&lt;&gt;"",SUM(IF(WEEKDAY(-1+ROW(INDIRECT("1:"&amp;(QJ153-QI153)+1)),2)={1},1,0)),0),0)</f>
        <v>0</v>
      </c>
      <c r="QL153" s="39">
        <f t="array" aca="1" ref="QL153" ca="1">IFERROR(IF($I153&lt;&gt;"",SUM(IF(WEEKDAY(-1+ROW(INDIRECT("1:"&amp;(QJ153-QI153)+1)),2)={2},1,0)),0),0)</f>
        <v>0</v>
      </c>
      <c r="QM153" s="39">
        <f t="array" aca="1" ref="QM153" ca="1">IFERROR(IF($J153&lt;&gt;"",SUM(IF(WEEKDAY(-1+ROW(INDIRECT("1:"&amp;(QJ153-QI153)+1)),2)={3},1,0)),0),0)</f>
        <v>0</v>
      </c>
      <c r="QN153" s="39">
        <f t="array" aca="1" ref="QN153" ca="1">IFERROR(IF($K153&lt;&gt;"",SUM(IF(WEEKDAY(-1+ROW(INDIRECT("1:"&amp;(QJ153-QI153)+1)),2)={4},1,0)),0),0)</f>
        <v>0</v>
      </c>
      <c r="QO153" s="39">
        <f t="array" aca="1" ref="QO153" ca="1">IFERROR(IF($L153&lt;&gt;"",SUM(IF(WEEKDAY(-1+ROW(INDIRECT("1:"&amp;(QJ153-QI153)+1)),2)={5},1,0)),0),0)</f>
        <v>0</v>
      </c>
      <c r="QP153" s="39">
        <f t="array" aca="1" ref="QP153" ca="1">IFERROR(IF($M153&lt;&gt;"",SUM(IF(WEEKDAY(-1+ROW(INDIRECT("1:"&amp;(QJ153-QI153)+1)),2)={6},1,0)),0),0)</f>
        <v>0</v>
      </c>
      <c r="QQ153" s="39">
        <f t="array" aca="1" ref="QQ153" ca="1">IFERROR(IF($N153&lt;&gt;"",SUM(IF(WEEKDAY(-1+ROW(INDIRECT("1:"&amp;(QJ153-QI153)+1)),2)={7},1,0)),0),0)</f>
        <v>0</v>
      </c>
      <c r="QR153" s="39">
        <f t="shared" ca="1" si="488"/>
        <v>0</v>
      </c>
      <c r="QS153" s="39">
        <f t="shared" si="489"/>
        <v>0</v>
      </c>
      <c r="QT153" s="39">
        <f t="shared" si="490"/>
        <v>0</v>
      </c>
      <c r="QU153" s="39">
        <f t="shared" si="491"/>
        <v>0</v>
      </c>
      <c r="QV153" s="39">
        <f t="shared" si="492"/>
        <v>0</v>
      </c>
      <c r="QW153" s="39">
        <f t="shared" si="493"/>
        <v>0</v>
      </c>
      <c r="QX153" s="39">
        <f t="shared" si="494"/>
        <v>0</v>
      </c>
      <c r="QY153" s="39">
        <f t="shared" si="495"/>
        <v>0</v>
      </c>
      <c r="QZ153" s="39">
        <f t="shared" si="496"/>
        <v>0</v>
      </c>
      <c r="RA153" s="39">
        <f t="shared" ca="1" si="497"/>
        <v>0</v>
      </c>
      <c r="RB153" s="41">
        <f t="shared" si="498"/>
        <v>0</v>
      </c>
      <c r="RC153" s="40">
        <f t="shared" si="499"/>
        <v>44986</v>
      </c>
      <c r="RD153" s="40">
        <f t="shared" si="500"/>
        <v>45016</v>
      </c>
      <c r="RE153" s="39">
        <f t="array" aca="1" ref="RE153" ca="1">IFERROR(IF($H153&lt;&gt;"",SUM(IF(WEEKDAY(-1+ROW(INDIRECT("1:"&amp;(RD153-RC153)+1)),2)={1},1,0)),0),0)</f>
        <v>0</v>
      </c>
      <c r="RF153" s="39">
        <f t="array" aca="1" ref="RF153" ca="1">IFERROR(IF($I153&lt;&gt;"",SUM(IF(WEEKDAY(-1+ROW(INDIRECT("1:"&amp;(RD153-RC153)+1)),2)={2},1,0)),0),0)</f>
        <v>0</v>
      </c>
      <c r="RG153" s="39">
        <f t="array" aca="1" ref="RG153" ca="1">IFERROR(IF($J153&lt;&gt;"",SUM(IF(WEEKDAY(-1+ROW(INDIRECT("1:"&amp;(RD153-RC153)+1)),2)={3},1,0)),0),0)</f>
        <v>0</v>
      </c>
      <c r="RH153" s="39">
        <f t="array" aca="1" ref="RH153" ca="1">IFERROR(IF($K153&lt;&gt;"",SUM(IF(WEEKDAY(-1+ROW(INDIRECT("1:"&amp;(RD153-RC153)+1)),2)={4},1,0)),0),0)</f>
        <v>0</v>
      </c>
      <c r="RI153" s="39">
        <f t="array" aca="1" ref="RI153" ca="1">IFERROR(IF($L153&lt;&gt;"",SUM(IF(WEEKDAY(-1+ROW(INDIRECT("1:"&amp;(RD153-RC153)+1)),2)={5},1,0)),0),0)</f>
        <v>0</v>
      </c>
      <c r="RJ153" s="39">
        <f t="array" aca="1" ref="RJ153" ca="1">IFERROR(IF($M153&lt;&gt;"",SUM(IF(WEEKDAY(-1+ROW(INDIRECT("1:"&amp;(RD153-RC153)+1)),2)={6},1,0)),0),0)</f>
        <v>0</v>
      </c>
      <c r="RK153" s="39">
        <f t="array" aca="1" ref="RK153" ca="1">IFERROR(IF($N153&lt;&gt;"",SUM(IF(WEEKDAY(-1+ROW(INDIRECT("1:"&amp;(RD153-RC153)+1)),2)={7},1,0)),0),0)</f>
        <v>0</v>
      </c>
      <c r="RL153" s="39">
        <f t="shared" ca="1" si="501"/>
        <v>0</v>
      </c>
      <c r="RM153" s="39">
        <f t="shared" si="502"/>
        <v>0</v>
      </c>
      <c r="RN153" s="39">
        <f t="shared" si="503"/>
        <v>0</v>
      </c>
      <c r="RO153" s="39">
        <f t="shared" si="504"/>
        <v>0</v>
      </c>
      <c r="RP153" s="39">
        <f t="shared" si="505"/>
        <v>0</v>
      </c>
      <c r="RQ153" s="39">
        <f t="shared" si="506"/>
        <v>0</v>
      </c>
      <c r="RR153" s="39">
        <f t="shared" si="507"/>
        <v>0</v>
      </c>
      <c r="RS153" s="39">
        <f t="shared" si="508"/>
        <v>0</v>
      </c>
      <c r="RT153" s="39">
        <f t="shared" si="509"/>
        <v>0</v>
      </c>
      <c r="RU153" s="39">
        <f t="shared" ca="1" si="510"/>
        <v>0</v>
      </c>
      <c r="RV153" s="41">
        <f t="shared" si="511"/>
        <v>0</v>
      </c>
      <c r="RW153" s="40">
        <f t="shared" si="512"/>
        <v>45017</v>
      </c>
      <c r="RX153" s="40">
        <f t="shared" si="513"/>
        <v>45046</v>
      </c>
      <c r="RY153" s="39">
        <f t="array" aca="1" ref="RY153" ca="1">IFERROR(IF($H153&lt;&gt;"",SUM(IF(WEEKDAY(-1+ROW(INDIRECT("1:"&amp;(RX153-RW153)+1)),2)={1},1,0)),0),0)</f>
        <v>0</v>
      </c>
      <c r="RZ153" s="39">
        <f t="array" aca="1" ref="RZ153" ca="1">IFERROR(IF($I153&lt;&gt;"",SUM(IF(WEEKDAY(-1+ROW(INDIRECT("1:"&amp;(RX153-RW153)+1)),2)={2},1,0)),0),0)</f>
        <v>0</v>
      </c>
      <c r="SA153" s="39">
        <f t="array" aca="1" ref="SA153" ca="1">IFERROR(IF($J153&lt;&gt;"",SUM(IF(WEEKDAY(-1+ROW(INDIRECT("1:"&amp;(RX153-RW153)+1)),2)={3},1,0)),0),0)</f>
        <v>0</v>
      </c>
      <c r="SB153" s="39">
        <f t="array" aca="1" ref="SB153" ca="1">IFERROR(IF($K153&lt;&gt;"",SUM(IF(WEEKDAY(-1+ROW(INDIRECT("1:"&amp;(RX153-RW153)+1)),2)={4},1,0)),0),0)</f>
        <v>0</v>
      </c>
      <c r="SC153" s="39">
        <f t="array" aca="1" ref="SC153" ca="1">IFERROR(IF($L153&lt;&gt;"",SUM(IF(WEEKDAY(-1+ROW(INDIRECT("1:"&amp;(RX153-RW153)+1)),2)={5},1,0)),0),0)</f>
        <v>0</v>
      </c>
      <c r="SD153" s="39">
        <f t="array" aca="1" ref="SD153" ca="1">IFERROR(IF($M153&lt;&gt;"",SUM(IF(WEEKDAY(-1+ROW(INDIRECT("1:"&amp;(RX153-RW153)+1)),2)={6},1,0)),0),0)</f>
        <v>0</v>
      </c>
      <c r="SE153" s="39">
        <f t="array" aca="1" ref="SE153" ca="1">IFERROR(IF($N153&lt;&gt;"",SUM(IF(WEEKDAY(-1+ROW(INDIRECT("1:"&amp;(RX153-RW153)+1)),2)={7},1,0)),0),0)</f>
        <v>0</v>
      </c>
      <c r="SF153" s="39">
        <f t="shared" ca="1" si="514"/>
        <v>0</v>
      </c>
      <c r="SG153" s="39">
        <f t="shared" si="515"/>
        <v>0</v>
      </c>
      <c r="SH153" s="39">
        <f t="shared" si="516"/>
        <v>0</v>
      </c>
      <c r="SI153" s="39">
        <f t="shared" si="517"/>
        <v>0</v>
      </c>
      <c r="SJ153" s="39">
        <f t="shared" si="518"/>
        <v>0</v>
      </c>
      <c r="SK153" s="39">
        <f t="shared" si="519"/>
        <v>0</v>
      </c>
      <c r="SL153" s="39">
        <f t="shared" si="520"/>
        <v>0</v>
      </c>
      <c r="SM153" s="39">
        <f t="shared" si="521"/>
        <v>0</v>
      </c>
      <c r="SN153" s="39">
        <f t="shared" si="522"/>
        <v>0</v>
      </c>
      <c r="SO153" s="39">
        <f t="shared" ca="1" si="523"/>
        <v>0</v>
      </c>
      <c r="SP153" s="41">
        <f t="shared" si="524"/>
        <v>0</v>
      </c>
      <c r="SQ153" s="40">
        <f t="shared" si="525"/>
        <v>45047</v>
      </c>
      <c r="SR153" s="40">
        <f t="shared" si="526"/>
        <v>45077</v>
      </c>
      <c r="SS153" s="39">
        <f t="array" aca="1" ref="SS153" ca="1">IFERROR(IF($H153&lt;&gt;"",SUM(IF(WEEKDAY(-1+ROW(INDIRECT("1:"&amp;(SR153-SQ153)+1)),2)={1},1,0)),0),0)</f>
        <v>0</v>
      </c>
      <c r="ST153" s="39">
        <f t="array" aca="1" ref="ST153" ca="1">IFERROR(IF($I153&lt;&gt;"",SUM(IF(WEEKDAY(-1+ROW(INDIRECT("1:"&amp;(SR153-SQ153)+1)),2)={2},1,0)),0),0)</f>
        <v>0</v>
      </c>
      <c r="SU153" s="39">
        <f t="array" aca="1" ref="SU153" ca="1">IFERROR(IF($J153&lt;&gt;"",SUM(IF(WEEKDAY(-1+ROW(INDIRECT("1:"&amp;(SR153-SQ153)+1)),2)={3},1,0)),0),0)</f>
        <v>0</v>
      </c>
      <c r="SV153" s="39">
        <f t="array" aca="1" ref="SV153" ca="1">IFERROR(IF($K153&lt;&gt;"",SUM(IF(WEEKDAY(-1+ROW(INDIRECT("1:"&amp;(SR153-SQ153)+1)),2)={4},1,0)),0),0)</f>
        <v>0</v>
      </c>
      <c r="SW153" s="39">
        <f t="array" aca="1" ref="SW153" ca="1">IFERROR(IF($L153&lt;&gt;"",SUM(IF(WEEKDAY(-1+ROW(INDIRECT("1:"&amp;(SR153-SQ153)+1)),2)={5},1,0)),0),0)</f>
        <v>0</v>
      </c>
      <c r="SX153" s="39">
        <f t="array" aca="1" ref="SX153" ca="1">IFERROR(IF($M153&lt;&gt;"",SUM(IF(WEEKDAY(-1+ROW(INDIRECT("1:"&amp;(SR153-SQ153)+1)),2)={6},1,0)),0),0)</f>
        <v>0</v>
      </c>
      <c r="SY153" s="39">
        <f t="array" aca="1" ref="SY153" ca="1">IFERROR(IF($N153&lt;&gt;"",SUM(IF(WEEKDAY(-1+ROW(INDIRECT("1:"&amp;(SR153-SQ153)+1)),2)={7},1,0)),0),0)</f>
        <v>0</v>
      </c>
      <c r="SZ153" s="39">
        <f t="shared" ca="1" si="527"/>
        <v>0</v>
      </c>
      <c r="TA153" s="39">
        <f t="shared" si="528"/>
        <v>0</v>
      </c>
      <c r="TB153" s="39">
        <f t="shared" si="529"/>
        <v>0</v>
      </c>
      <c r="TC153" s="39">
        <f t="shared" si="530"/>
        <v>0</v>
      </c>
      <c r="TD153" s="39">
        <f t="shared" si="531"/>
        <v>0</v>
      </c>
      <c r="TE153" s="39">
        <f t="shared" si="532"/>
        <v>0</v>
      </c>
      <c r="TF153" s="39">
        <f t="shared" si="533"/>
        <v>0</v>
      </c>
      <c r="TG153" s="39">
        <f t="shared" si="534"/>
        <v>0</v>
      </c>
      <c r="TH153" s="39">
        <f t="shared" si="535"/>
        <v>0</v>
      </c>
      <c r="TI153" s="39">
        <f t="shared" ca="1" si="536"/>
        <v>0</v>
      </c>
      <c r="TJ153" s="41">
        <f t="shared" si="537"/>
        <v>0</v>
      </c>
      <c r="TK153" s="40">
        <f t="shared" si="538"/>
        <v>45078</v>
      </c>
      <c r="TL153" s="40">
        <f t="shared" si="539"/>
        <v>45107</v>
      </c>
      <c r="TM153" s="39">
        <f t="array" aca="1" ref="TM153" ca="1">IFERROR(IF($H153&lt;&gt;"",SUM(IF(WEEKDAY(-1+ROW(INDIRECT("1:"&amp;(TL153-TK153)+1)),2)={1},1,0)),0),0)</f>
        <v>0</v>
      </c>
      <c r="TN153" s="39">
        <f t="array" aca="1" ref="TN153" ca="1">IFERROR(IF($I153&lt;&gt;"",SUM(IF(WEEKDAY(-1+ROW(INDIRECT("1:"&amp;(TL153-TK153)+1)),2)={2},1,0)),0),0)</f>
        <v>0</v>
      </c>
      <c r="TO153" s="39">
        <f t="array" aca="1" ref="TO153" ca="1">IFERROR(IF($J153&lt;&gt;"",SUM(IF(WEEKDAY(-1+ROW(INDIRECT("1:"&amp;(TL153-TK153)+1)),2)={3},1,0)),0),0)</f>
        <v>0</v>
      </c>
      <c r="TP153" s="39">
        <f t="array" aca="1" ref="TP153" ca="1">IFERROR(IF($K153&lt;&gt;"",SUM(IF(WEEKDAY(-1+ROW(INDIRECT("1:"&amp;(TL153-TK153)+1)),2)={4},1,0)),0),0)</f>
        <v>0</v>
      </c>
      <c r="TQ153" s="39">
        <f t="array" aca="1" ref="TQ153" ca="1">IFERROR(IF($L153&lt;&gt;"",SUM(IF(WEEKDAY(-1+ROW(INDIRECT("1:"&amp;(TL153-TK153)+1)),2)={5},1,0)),0),0)</f>
        <v>0</v>
      </c>
      <c r="TR153" s="39">
        <f t="array" aca="1" ref="TR153" ca="1">IFERROR(IF($M153&lt;&gt;"",SUM(IF(WEEKDAY(-1+ROW(INDIRECT("1:"&amp;(TL153-TK153)+1)),2)={6},1,0)),0),0)</f>
        <v>0</v>
      </c>
      <c r="TS153" s="39">
        <f t="array" aca="1" ref="TS153" ca="1">IFERROR(IF($N153&lt;&gt;"",SUM(IF(WEEKDAY(-1+ROW(INDIRECT("1:"&amp;(TL153-TK153)+1)),2)={7},1,0)),0),0)</f>
        <v>0</v>
      </c>
      <c r="TT153" s="39">
        <f t="shared" ca="1" si="540"/>
        <v>0</v>
      </c>
      <c r="TU153" s="39">
        <f t="shared" si="541"/>
        <v>0</v>
      </c>
      <c r="TV153" s="39">
        <f t="shared" si="542"/>
        <v>0</v>
      </c>
      <c r="TW153" s="39">
        <f t="shared" si="543"/>
        <v>0</v>
      </c>
      <c r="TX153" s="39">
        <f t="shared" si="544"/>
        <v>0</v>
      </c>
      <c r="TY153" s="39">
        <f t="shared" si="545"/>
        <v>0</v>
      </c>
      <c r="TZ153" s="39">
        <f t="shared" si="546"/>
        <v>0</v>
      </c>
      <c r="UA153" s="39">
        <f t="shared" si="547"/>
        <v>0</v>
      </c>
      <c r="UB153" s="39">
        <f t="shared" si="548"/>
        <v>0</v>
      </c>
      <c r="UC153" s="39">
        <f t="shared" ca="1" si="549"/>
        <v>0</v>
      </c>
      <c r="UD153" s="41">
        <f t="shared" si="550"/>
        <v>0</v>
      </c>
      <c r="UE153" s="40">
        <f t="shared" si="551"/>
        <v>45108</v>
      </c>
      <c r="UF153" s="40">
        <f t="shared" si="552"/>
        <v>45138</v>
      </c>
      <c r="UG153" s="39">
        <f t="array" aca="1" ref="UG153" ca="1">IFERROR(IF($H153&lt;&gt;"",SUM(IF(WEEKDAY(-1+ROW(INDIRECT("1:"&amp;(UF153-UE153)+1)),2)={1},1,0)),0),0)</f>
        <v>0</v>
      </c>
      <c r="UH153" s="39">
        <f t="array" aca="1" ref="UH153" ca="1">IFERROR(IF($I153&lt;&gt;"",SUM(IF(WEEKDAY(-1+ROW(INDIRECT("1:"&amp;(UF153-UE153)+1)),2)={2},1,0)),0),0)</f>
        <v>0</v>
      </c>
      <c r="UI153" s="39">
        <f t="array" aca="1" ref="UI153" ca="1">IFERROR(IF($J153&lt;&gt;"",SUM(IF(WEEKDAY(-1+ROW(INDIRECT("1:"&amp;(UF153-UE153)+1)),2)={3},1,0)),0),0)</f>
        <v>0</v>
      </c>
      <c r="UJ153" s="39">
        <f t="array" aca="1" ref="UJ153" ca="1">IFERROR(IF($K153&lt;&gt;"",SUM(IF(WEEKDAY(-1+ROW(INDIRECT("1:"&amp;(UF153-UE153)+1)),2)={4},1,0)),0),0)</f>
        <v>0</v>
      </c>
      <c r="UK153" s="39">
        <f t="array" aca="1" ref="UK153" ca="1">IFERROR(IF($L153&lt;&gt;"",SUM(IF(WEEKDAY(-1+ROW(INDIRECT("1:"&amp;(UF153-UE153)+1)),2)={5},1,0)),0),0)</f>
        <v>0</v>
      </c>
      <c r="UL153" s="39">
        <f t="array" aca="1" ref="UL153" ca="1">IFERROR(IF($M153&lt;&gt;"",SUM(IF(WEEKDAY(-1+ROW(INDIRECT("1:"&amp;(UF153-UE153)+1)),2)={6},1,0)),0),0)</f>
        <v>0</v>
      </c>
      <c r="UM153" s="39">
        <f t="array" aca="1" ref="UM153" ca="1">IFERROR(IF($N153&lt;&gt;"",SUM(IF(WEEKDAY(-1+ROW(INDIRECT("1:"&amp;(UF153-UE153)+1)),2)={7},1,0)),0),0)</f>
        <v>0</v>
      </c>
      <c r="UN153" s="39">
        <f t="shared" ca="1" si="553"/>
        <v>0</v>
      </c>
      <c r="UO153" s="39">
        <f t="shared" si="554"/>
        <v>0</v>
      </c>
      <c r="UP153" s="39">
        <f t="shared" si="555"/>
        <v>0</v>
      </c>
      <c r="UQ153" s="39">
        <f t="shared" si="556"/>
        <v>0</v>
      </c>
      <c r="UR153" s="39">
        <f t="shared" si="557"/>
        <v>0</v>
      </c>
      <c r="US153" s="39">
        <f t="shared" si="558"/>
        <v>0</v>
      </c>
      <c r="UT153" s="39">
        <f t="shared" si="559"/>
        <v>0</v>
      </c>
      <c r="UU153" s="39">
        <f t="shared" si="560"/>
        <v>0</v>
      </c>
      <c r="UV153" s="39">
        <f t="shared" si="561"/>
        <v>0</v>
      </c>
      <c r="UW153" s="39">
        <f t="shared" ca="1" si="562"/>
        <v>0</v>
      </c>
      <c r="UX153" s="41">
        <f t="shared" si="563"/>
        <v>0</v>
      </c>
      <c r="UY153" s="40">
        <f t="shared" si="564"/>
        <v>45139</v>
      </c>
      <c r="UZ153" s="40">
        <f t="shared" si="565"/>
        <v>45169</v>
      </c>
      <c r="VA153" s="39">
        <f t="array" aca="1" ref="VA153" ca="1">IFERROR(IF($H153&lt;&gt;"",SUM(IF(WEEKDAY(-1+ROW(INDIRECT("1:"&amp;(UZ153-UY153)+1)),2)={1},1,0)),0),0)</f>
        <v>0</v>
      </c>
      <c r="VB153" s="39">
        <f t="array" aca="1" ref="VB153" ca="1">IFERROR(IF($I153&lt;&gt;"",SUM(IF(WEEKDAY(-1+ROW(INDIRECT("1:"&amp;(UZ153-UY153)+1)),2)={2},1,0)),0),0)</f>
        <v>0</v>
      </c>
      <c r="VC153" s="39">
        <f t="array" aca="1" ref="VC153" ca="1">IFERROR(IF($J153&lt;&gt;"",SUM(IF(WEEKDAY(-1+ROW(INDIRECT("1:"&amp;(UZ153-UY153)+1)),2)={3},1,0)),0),0)</f>
        <v>0</v>
      </c>
      <c r="VD153" s="39">
        <f t="array" aca="1" ref="VD153" ca="1">IFERROR(IF($K153&lt;&gt;"",SUM(IF(WEEKDAY(-1+ROW(INDIRECT("1:"&amp;(UZ153-UY153)+1)),2)={4},1,0)),0),0)</f>
        <v>0</v>
      </c>
      <c r="VE153" s="39">
        <f t="array" aca="1" ref="VE153" ca="1">IFERROR(IF($L153&lt;&gt;"",SUM(IF(WEEKDAY(-1+ROW(INDIRECT("1:"&amp;(UZ153-UY153)+1)),2)={5},1,0)),0),0)</f>
        <v>0</v>
      </c>
      <c r="VF153" s="39">
        <f t="array" aca="1" ref="VF153" ca="1">IFERROR(IF($M153&lt;&gt;"",SUM(IF(WEEKDAY(-1+ROW(INDIRECT("1:"&amp;(UZ153-UY153)+1)),2)={6},1,0)),0),0)</f>
        <v>0</v>
      </c>
      <c r="VG153" s="39">
        <f t="array" aca="1" ref="VG153" ca="1">IFERROR(IF($N153&lt;&gt;"",SUM(IF(WEEKDAY(-1+ROW(INDIRECT("1:"&amp;(UZ153-UY153)+1)),2)={7},1,0)),0),0)</f>
        <v>0</v>
      </c>
      <c r="VH153" s="39">
        <f t="shared" ca="1" si="566"/>
        <v>0</v>
      </c>
      <c r="VI153" s="39">
        <f t="shared" si="567"/>
        <v>0</v>
      </c>
      <c r="VJ153" s="39">
        <f t="shared" si="568"/>
        <v>0</v>
      </c>
      <c r="VK153" s="39">
        <f t="shared" si="569"/>
        <v>0</v>
      </c>
      <c r="VL153" s="39">
        <f t="shared" si="570"/>
        <v>0</v>
      </c>
      <c r="VM153" s="39">
        <f t="shared" si="571"/>
        <v>0</v>
      </c>
      <c r="VN153" s="39">
        <f t="shared" si="572"/>
        <v>0</v>
      </c>
      <c r="VO153" s="39">
        <f t="shared" si="573"/>
        <v>0</v>
      </c>
      <c r="VP153" s="39">
        <f t="shared" si="574"/>
        <v>0</v>
      </c>
      <c r="VQ153" s="39">
        <f t="shared" ca="1" si="575"/>
        <v>0</v>
      </c>
      <c r="VR153" s="41">
        <f t="shared" si="576"/>
        <v>0</v>
      </c>
      <c r="VS153" s="40">
        <f t="shared" si="577"/>
        <v>45170</v>
      </c>
      <c r="VT153" s="40">
        <f t="shared" si="578"/>
        <v>45199</v>
      </c>
      <c r="VU153" s="39">
        <f t="array" aca="1" ref="VU153" ca="1">IFERROR(IF($H153&lt;&gt;"",SUM(IF(WEEKDAY(-1+ROW(INDIRECT("1:"&amp;(VT153-VS153)+1)),2)={1},1,0)),0),0)</f>
        <v>0</v>
      </c>
      <c r="VV153" s="39">
        <f t="array" aca="1" ref="VV153" ca="1">IFERROR(IF($I153&lt;&gt;"",SUM(IF(WEEKDAY(-1+ROW(INDIRECT("1:"&amp;(VT153-VS153)+1)),2)={2},1,0)),0),0)</f>
        <v>0</v>
      </c>
      <c r="VW153" s="39">
        <f t="array" aca="1" ref="VW153" ca="1">IFERROR(IF($J153&lt;&gt;"",SUM(IF(WEEKDAY(-1+ROW(INDIRECT("1:"&amp;(VT153-VS153)+1)),2)={3},1,0)),0),0)</f>
        <v>0</v>
      </c>
      <c r="VX153" s="39">
        <f t="array" aca="1" ref="VX153" ca="1">IFERROR(IF($K153&lt;&gt;"",SUM(IF(WEEKDAY(-1+ROW(INDIRECT("1:"&amp;(VT153-VS153)+1)),2)={4},1,0)),0),0)</f>
        <v>0</v>
      </c>
      <c r="VY153" s="39">
        <f t="array" aca="1" ref="VY153" ca="1">IFERROR(IF($L153&lt;&gt;"",SUM(IF(WEEKDAY(-1+ROW(INDIRECT("1:"&amp;(VT153-VS153)+1)),2)={5},1,0)),0),0)</f>
        <v>0</v>
      </c>
      <c r="VZ153" s="39">
        <f t="array" aca="1" ref="VZ153" ca="1">IFERROR(IF($M153&lt;&gt;"",SUM(IF(WEEKDAY(-1+ROW(INDIRECT("1:"&amp;(VT153-VS153)+1)),2)={6},1,0)),0),0)</f>
        <v>0</v>
      </c>
      <c r="WA153" s="39">
        <f t="array" aca="1" ref="WA153" ca="1">IFERROR(IF($N153&lt;&gt;"",SUM(IF(WEEKDAY(-1+ROW(INDIRECT("1:"&amp;(VT153-VS153)+1)),2)={7},1,0)),0),0)</f>
        <v>0</v>
      </c>
      <c r="WB153" s="39">
        <f t="shared" ca="1" si="579"/>
        <v>0</v>
      </c>
      <c r="WC153" s="39">
        <f t="shared" si="580"/>
        <v>0</v>
      </c>
      <c r="WD153" s="39">
        <f t="shared" si="581"/>
        <v>0</v>
      </c>
      <c r="WE153" s="39">
        <f t="shared" si="582"/>
        <v>0</v>
      </c>
      <c r="WF153" s="39">
        <f t="shared" si="583"/>
        <v>0</v>
      </c>
      <c r="WG153" s="39">
        <f t="shared" si="584"/>
        <v>0</v>
      </c>
      <c r="WH153" s="39">
        <f t="shared" si="585"/>
        <v>0</v>
      </c>
      <c r="WI153" s="39">
        <f t="shared" si="586"/>
        <v>0</v>
      </c>
      <c r="WJ153" s="39">
        <f t="shared" si="587"/>
        <v>0</v>
      </c>
      <c r="WK153" s="39">
        <f t="shared" ca="1" si="588"/>
        <v>0</v>
      </c>
      <c r="WL153" s="41">
        <f t="shared" si="589"/>
        <v>0</v>
      </c>
      <c r="WM153" s="40">
        <f t="shared" si="590"/>
        <v>45200</v>
      </c>
      <c r="WN153" s="40">
        <f t="shared" si="591"/>
        <v>45230</v>
      </c>
      <c r="WO153" s="39">
        <f t="array" aca="1" ref="WO153" ca="1">IFERROR(IF($H153&lt;&gt;"",SUM(IF(WEEKDAY(-1+ROW(INDIRECT("1:"&amp;(WN153-WM153)+1)),2)={1},1,0)),0),0)</f>
        <v>0</v>
      </c>
      <c r="WP153" s="39">
        <f t="array" aca="1" ref="WP153" ca="1">IFERROR(IF($I153&lt;&gt;"",SUM(IF(WEEKDAY(-1+ROW(INDIRECT("1:"&amp;(WN153-WM153)+1)),2)={2},1,0)),0),0)</f>
        <v>0</v>
      </c>
      <c r="WQ153" s="39">
        <f t="array" aca="1" ref="WQ153" ca="1">IFERROR(IF($J153&lt;&gt;"",SUM(IF(WEEKDAY(-1+ROW(INDIRECT("1:"&amp;(WN153-WM153)+1)),2)={3},1,0)),0),0)</f>
        <v>0</v>
      </c>
      <c r="WR153" s="39">
        <f t="array" aca="1" ref="WR153" ca="1">IFERROR(IF($K153&lt;&gt;"",SUM(IF(WEEKDAY(-1+ROW(INDIRECT("1:"&amp;(WN153-WM153)+1)),2)={4},1,0)),0),0)</f>
        <v>0</v>
      </c>
      <c r="WS153" s="39">
        <f t="array" aca="1" ref="WS153" ca="1">IFERROR(IF($L153&lt;&gt;"",SUM(IF(WEEKDAY(-1+ROW(INDIRECT("1:"&amp;(WN153-WM153)+1)),2)={5},1,0)),0),0)</f>
        <v>0</v>
      </c>
      <c r="WT153" s="39">
        <f t="array" aca="1" ref="WT153" ca="1">IFERROR(IF($M153&lt;&gt;"",SUM(IF(WEEKDAY(-1+ROW(INDIRECT("1:"&amp;(WN153-WM153)+1)),2)={6},1,0)),0),0)</f>
        <v>0</v>
      </c>
      <c r="WU153" s="39">
        <f t="array" aca="1" ref="WU153" ca="1">IFERROR(IF($N153&lt;&gt;"",SUM(IF(WEEKDAY(-1+ROW(INDIRECT("1:"&amp;(WN153-WM153)+1)),2)={7},1,0)),0),0)</f>
        <v>0</v>
      </c>
      <c r="WV153" s="39">
        <f t="shared" ca="1" si="592"/>
        <v>0</v>
      </c>
      <c r="WW153" s="39">
        <f t="shared" si="593"/>
        <v>0</v>
      </c>
      <c r="WX153" s="39">
        <f t="shared" si="594"/>
        <v>0</v>
      </c>
      <c r="WY153" s="39">
        <f t="shared" si="595"/>
        <v>0</v>
      </c>
      <c r="WZ153" s="39">
        <f t="shared" si="596"/>
        <v>0</v>
      </c>
      <c r="XA153" s="39">
        <f t="shared" si="597"/>
        <v>0</v>
      </c>
      <c r="XB153" s="39">
        <f t="shared" si="598"/>
        <v>0</v>
      </c>
      <c r="XC153" s="39">
        <f t="shared" si="599"/>
        <v>0</v>
      </c>
      <c r="XD153" s="39">
        <f t="shared" si="600"/>
        <v>0</v>
      </c>
      <c r="XE153" s="39">
        <f t="shared" ca="1" si="601"/>
        <v>0</v>
      </c>
      <c r="XF153" s="41">
        <f t="shared" si="602"/>
        <v>0</v>
      </c>
      <c r="XG153" s="40">
        <f t="shared" si="603"/>
        <v>45231</v>
      </c>
      <c r="XH153" s="40">
        <f t="shared" si="604"/>
        <v>45260</v>
      </c>
      <c r="XI153" s="39">
        <f t="array" aca="1" ref="XI153" ca="1">IFERROR(IF($H153&lt;&gt;"",SUM(IF(WEEKDAY(-1+ROW(INDIRECT("1:"&amp;(XH153-XG153)+1)),2)={1},1,0)),0),0)</f>
        <v>0</v>
      </c>
      <c r="XJ153" s="39">
        <f t="array" aca="1" ref="XJ153" ca="1">IFERROR(IF($I153&lt;&gt;"",SUM(IF(WEEKDAY(-1+ROW(INDIRECT("1:"&amp;(XH153-XG153)+1)),2)={2},1,0)),0),0)</f>
        <v>0</v>
      </c>
      <c r="XK153" s="39">
        <f t="array" aca="1" ref="XK153" ca="1">IFERROR(IF($J153&lt;&gt;"",SUM(IF(WEEKDAY(-1+ROW(INDIRECT("1:"&amp;(XH153-XG153)+1)),2)={3},1,0)),0),0)</f>
        <v>0</v>
      </c>
      <c r="XL153" s="39">
        <f t="array" aca="1" ref="XL153" ca="1">IFERROR(IF($K153&lt;&gt;"",SUM(IF(WEEKDAY(-1+ROW(INDIRECT("1:"&amp;(XH153-XG153)+1)),2)={4},1,0)),0),0)</f>
        <v>0</v>
      </c>
      <c r="XM153" s="39">
        <f t="array" aca="1" ref="XM153" ca="1">IFERROR(IF($L153&lt;&gt;"",SUM(IF(WEEKDAY(-1+ROW(INDIRECT("1:"&amp;(XH153-XG153)+1)),2)={5},1,0)),0),0)</f>
        <v>0</v>
      </c>
      <c r="XN153" s="39">
        <f t="array" aca="1" ref="XN153" ca="1">IFERROR(IF($M153&lt;&gt;"",SUM(IF(WEEKDAY(-1+ROW(INDIRECT("1:"&amp;(XH153-XG153)+1)),2)={6},1,0)),0),0)</f>
        <v>0</v>
      </c>
      <c r="XO153" s="39">
        <f t="array" aca="1" ref="XO153" ca="1">IFERROR(IF($N153&lt;&gt;"",SUM(IF(WEEKDAY(-1+ROW(INDIRECT("1:"&amp;(XH153-XG153)+1)),2)={7},1,0)),0),0)</f>
        <v>0</v>
      </c>
      <c r="XP153" s="39">
        <f t="shared" ca="1" si="605"/>
        <v>0</v>
      </c>
      <c r="XQ153" s="39">
        <f t="shared" si="606"/>
        <v>0</v>
      </c>
      <c r="XR153" s="39">
        <f t="shared" si="607"/>
        <v>0</v>
      </c>
      <c r="XS153" s="39">
        <f t="shared" si="608"/>
        <v>0</v>
      </c>
      <c r="XT153" s="39">
        <f t="shared" si="609"/>
        <v>0</v>
      </c>
      <c r="XU153" s="39">
        <f t="shared" si="610"/>
        <v>0</v>
      </c>
      <c r="XV153" s="39">
        <f t="shared" si="611"/>
        <v>0</v>
      </c>
      <c r="XW153" s="39">
        <f t="shared" si="612"/>
        <v>0</v>
      </c>
      <c r="XX153" s="39">
        <f t="shared" si="613"/>
        <v>0</v>
      </c>
      <c r="XY153" s="39">
        <f t="shared" ca="1" si="614"/>
        <v>0</v>
      </c>
      <c r="XZ153" s="41">
        <f t="shared" si="615"/>
        <v>0</v>
      </c>
      <c r="YA153" s="40">
        <f t="shared" si="616"/>
        <v>45261</v>
      </c>
      <c r="YB153" s="40">
        <f t="shared" si="617"/>
        <v>45291</v>
      </c>
      <c r="YC153" s="39">
        <f t="array" aca="1" ref="YC153" ca="1">IFERROR(IF($H153&lt;&gt;"",SUM(IF(WEEKDAY(-1+ROW(INDIRECT("1:"&amp;(YB153-YA153)+1)),2)={1},1,0)),0),0)</f>
        <v>0</v>
      </c>
      <c r="YD153" s="39">
        <f t="array" aca="1" ref="YD153" ca="1">IFERROR(IF($I153&lt;&gt;"",SUM(IF(WEEKDAY(-1+ROW(INDIRECT("1:"&amp;(YB153-YA153)+1)),2)={2},1,0)),0),0)</f>
        <v>0</v>
      </c>
      <c r="YE153" s="39">
        <f t="array" aca="1" ref="YE153" ca="1">IFERROR(IF($J153&lt;&gt;"",SUM(IF(WEEKDAY(-1+ROW(INDIRECT("1:"&amp;(YB153-YA153)+1)),2)={3},1,0)),0),0)</f>
        <v>0</v>
      </c>
      <c r="YF153" s="39">
        <f t="array" aca="1" ref="YF153" ca="1">IFERROR(IF($K153&lt;&gt;"",SUM(IF(WEEKDAY(-1+ROW(INDIRECT("1:"&amp;(YB153-YA153)+1)),2)={4},1,0)),0),0)</f>
        <v>0</v>
      </c>
      <c r="YG153" s="39">
        <f t="array" aca="1" ref="YG153" ca="1">IFERROR(IF($L153&lt;&gt;"",SUM(IF(WEEKDAY(-1+ROW(INDIRECT("1:"&amp;(YB153-YA153)+1)),2)={5},1,0)),0),0)</f>
        <v>0</v>
      </c>
      <c r="YH153" s="39">
        <f t="array" aca="1" ref="YH153" ca="1">IFERROR(IF($M153&lt;&gt;"",SUM(IF(WEEKDAY(-1+ROW(INDIRECT("1:"&amp;(YB153-YA153)+1)),2)={6},1,0)),0),0)</f>
        <v>0</v>
      </c>
      <c r="YI153" s="39">
        <f t="array" aca="1" ref="YI153" ca="1">IFERROR(IF($N153&lt;&gt;"",SUM(IF(WEEKDAY(-1+ROW(INDIRECT("1:"&amp;(YB153-YA153)+1)),2)={7},1,0)),0),0)</f>
        <v>0</v>
      </c>
      <c r="YJ153" s="39">
        <f t="shared" ca="1" si="618"/>
        <v>0</v>
      </c>
      <c r="YK153" s="39">
        <f t="shared" si="619"/>
        <v>0</v>
      </c>
      <c r="YL153" s="39">
        <f t="shared" si="620"/>
        <v>0</v>
      </c>
      <c r="YM153" s="39">
        <f t="shared" si="621"/>
        <v>0</v>
      </c>
      <c r="YN153" s="39">
        <f t="shared" si="622"/>
        <v>0</v>
      </c>
      <c r="YO153" s="39">
        <f t="shared" si="623"/>
        <v>0</v>
      </c>
      <c r="YP153" s="39">
        <f t="shared" si="624"/>
        <v>0</v>
      </c>
      <c r="YQ153" s="39">
        <f t="shared" si="625"/>
        <v>0</v>
      </c>
      <c r="YR153" s="39">
        <f t="shared" si="626"/>
        <v>0</v>
      </c>
      <c r="YS153" s="39">
        <f t="shared" ca="1" si="627"/>
        <v>0</v>
      </c>
    </row>
    <row r="154" spans="2:669" x14ac:dyDescent="0.25">
      <c r="B154" s="71">
        <v>144</v>
      </c>
      <c r="C154" s="71"/>
      <c r="D154" s="71"/>
      <c r="E154" s="71"/>
      <c r="F154" s="71"/>
      <c r="G154" s="73"/>
      <c r="H154" s="74"/>
      <c r="I154" s="75"/>
      <c r="J154" s="75"/>
      <c r="K154" s="75"/>
      <c r="L154" s="75"/>
      <c r="M154" s="75"/>
      <c r="N154" s="73"/>
      <c r="O154" s="74"/>
      <c r="P154" s="75"/>
      <c r="Q154" s="75"/>
      <c r="R154" s="75"/>
      <c r="S154" s="75"/>
      <c r="T154" s="75"/>
      <c r="U154" s="75"/>
      <c r="V154" s="73"/>
      <c r="W154" s="95"/>
      <c r="X154" s="96"/>
      <c r="Y154" s="96"/>
      <c r="Z154" s="96"/>
      <c r="AA154" s="96"/>
      <c r="AB154" s="96"/>
      <c r="AC154" s="96"/>
      <c r="AD154" s="96"/>
      <c r="AE154" s="96"/>
      <c r="AF154" s="96"/>
      <c r="AG154" s="96"/>
      <c r="AH154" s="96"/>
      <c r="AI154" s="96"/>
      <c r="AJ154" s="96"/>
      <c r="AK154" s="96"/>
      <c r="AL154" s="96"/>
      <c r="AM154" s="96"/>
      <c r="AN154" s="96"/>
      <c r="AO154" s="96"/>
      <c r="AP154" s="96"/>
      <c r="AQ154" s="96"/>
      <c r="AR154" s="96"/>
      <c r="AS154" s="96"/>
      <c r="AT154" s="96"/>
      <c r="AU154" s="96"/>
      <c r="AV154" s="96"/>
      <c r="AW154" s="96"/>
      <c r="AX154" s="96"/>
      <c r="AY154" s="96"/>
      <c r="AZ154" s="96"/>
      <c r="BA154" s="96"/>
      <c r="BB154" s="96"/>
      <c r="BC154" s="96"/>
      <c r="BD154" s="96"/>
      <c r="BE154" s="96"/>
      <c r="BF154" s="96"/>
      <c r="BG154" s="96"/>
      <c r="BH154" s="96"/>
      <c r="BI154" s="96"/>
      <c r="BJ154" s="96"/>
      <c r="BK154" s="96"/>
      <c r="BL154" s="96"/>
      <c r="BM154" s="96"/>
      <c r="BN154" s="96"/>
      <c r="BO154" s="96"/>
      <c r="BP154" s="96"/>
      <c r="BQ154" s="96"/>
      <c r="BR154" s="96"/>
      <c r="BS154" s="96"/>
      <c r="BT154" s="96"/>
      <c r="BU154" s="96"/>
      <c r="BV154" s="96"/>
      <c r="BW154" s="96"/>
      <c r="BX154" s="96"/>
      <c r="BY154" s="96"/>
      <c r="BZ154" s="96"/>
      <c r="CA154" s="96"/>
      <c r="CB154" s="96"/>
      <c r="CC154" s="96"/>
      <c r="CD154" s="96"/>
      <c r="CE154" s="96"/>
      <c r="CF154" s="96"/>
      <c r="CG154" s="96"/>
      <c r="CH154" s="96"/>
      <c r="CI154" s="96"/>
      <c r="CJ154" s="96"/>
      <c r="CK154" s="96"/>
      <c r="CL154" s="96"/>
      <c r="CM154" s="96"/>
      <c r="CN154" s="96"/>
      <c r="CO154" s="96"/>
      <c r="CP154" s="96"/>
      <c r="CQ154" s="96"/>
      <c r="CR154" s="96"/>
      <c r="CS154" s="96"/>
      <c r="CT154" s="96"/>
      <c r="CU154" s="96"/>
      <c r="CV154" s="96"/>
      <c r="CW154" s="96"/>
      <c r="CX154" s="96"/>
      <c r="CY154" s="96"/>
      <c r="CZ154" s="96"/>
      <c r="DA154" s="96"/>
      <c r="DB154" s="96"/>
      <c r="DC154" s="96"/>
      <c r="DD154" s="96"/>
      <c r="DE154" s="96"/>
      <c r="DF154" s="96"/>
      <c r="DG154" s="96"/>
      <c r="DH154" s="96"/>
      <c r="DI154" s="96"/>
      <c r="DJ154" s="96"/>
      <c r="DK154" s="96"/>
      <c r="DL154" s="96"/>
      <c r="DM154" s="96"/>
      <c r="DN154" s="96"/>
      <c r="DO154" s="96"/>
      <c r="DP154" s="96"/>
      <c r="DQ154" s="96"/>
      <c r="DR154" s="96"/>
      <c r="DS154" s="96"/>
      <c r="DT154" s="96"/>
      <c r="DU154" s="96"/>
      <c r="DV154" s="96"/>
      <c r="DW154" s="96"/>
      <c r="DX154" s="96"/>
      <c r="DY154" s="96"/>
      <c r="DZ154" s="96"/>
      <c r="EA154" s="96"/>
      <c r="EB154" s="96"/>
      <c r="EC154" s="96"/>
      <c r="ED154" s="96"/>
      <c r="EE154" s="96"/>
      <c r="EF154" s="96"/>
      <c r="EG154" s="96"/>
      <c r="EH154" s="96"/>
      <c r="EI154" s="96"/>
      <c r="EJ154" s="96"/>
      <c r="EK154" s="96"/>
      <c r="EL154" s="96"/>
      <c r="EM154" s="96"/>
      <c r="EN154" s="96"/>
      <c r="EO154" s="96"/>
      <c r="EP154" s="96"/>
      <c r="EQ154" s="96"/>
      <c r="ER154" s="96"/>
      <c r="ES154" s="96"/>
      <c r="ET154" s="96"/>
      <c r="EU154" s="96"/>
      <c r="EV154" s="96"/>
      <c r="EW154" s="96"/>
      <c r="EX154" s="96"/>
      <c r="EY154" s="96"/>
      <c r="EZ154" s="96"/>
      <c r="FA154" s="96"/>
      <c r="FB154" s="96"/>
      <c r="FC154" s="96"/>
      <c r="FD154" s="96"/>
      <c r="FE154" s="96"/>
      <c r="FF154" s="96"/>
      <c r="FG154" s="96"/>
      <c r="FH154" s="96"/>
      <c r="FI154" s="96"/>
      <c r="FJ154" s="96"/>
      <c r="FK154" s="96"/>
      <c r="FL154" s="96"/>
      <c r="FM154" s="96"/>
      <c r="FN154" s="96"/>
      <c r="FO154" s="96"/>
      <c r="FP154" s="96"/>
      <c r="FQ154" s="96"/>
      <c r="FR154" s="96"/>
      <c r="FS154" s="96"/>
      <c r="FT154" s="96"/>
      <c r="FU154" s="96"/>
      <c r="FV154" s="96"/>
      <c r="FW154" s="96"/>
      <c r="FX154" s="96"/>
      <c r="FY154" s="96"/>
      <c r="FZ154" s="96"/>
      <c r="GA154" s="96"/>
      <c r="GB154" s="96"/>
      <c r="GC154" s="96"/>
      <c r="GD154" s="96"/>
      <c r="GE154" s="96"/>
      <c r="GF154" s="96"/>
      <c r="GG154" s="96"/>
      <c r="GH154" s="96"/>
      <c r="GI154" s="96"/>
      <c r="GJ154" s="96"/>
      <c r="GK154" s="96"/>
      <c r="GL154" s="96"/>
      <c r="GM154" s="96"/>
      <c r="GN154" s="96"/>
      <c r="GO154" s="96"/>
      <c r="GP154" s="96"/>
      <c r="GQ154" s="96"/>
      <c r="GR154" s="96"/>
      <c r="GS154" s="96"/>
      <c r="GT154" s="96"/>
      <c r="GU154" s="96"/>
      <c r="GV154" s="96"/>
      <c r="GW154" s="96"/>
      <c r="GX154" s="96"/>
      <c r="GY154" s="96"/>
      <c r="GZ154" s="96"/>
      <c r="HA154" s="96"/>
      <c r="HB154" s="96"/>
      <c r="HC154" s="96"/>
      <c r="HD154" s="96"/>
      <c r="HE154" s="96"/>
      <c r="HF154" s="96"/>
      <c r="HG154" s="96"/>
      <c r="HH154" s="96"/>
      <c r="HI154" s="96"/>
      <c r="HJ154" s="96"/>
      <c r="HK154" s="96"/>
      <c r="HL154" s="96"/>
      <c r="HM154" s="96"/>
      <c r="HN154" s="96"/>
      <c r="HO154" s="96"/>
      <c r="HP154" s="96"/>
      <c r="HQ154" s="96"/>
      <c r="HR154" s="96"/>
      <c r="HS154" s="96"/>
      <c r="HT154" s="96"/>
      <c r="HU154" s="96"/>
      <c r="HV154" s="96"/>
      <c r="HW154" s="96"/>
      <c r="HX154" s="96"/>
      <c r="HY154" s="96"/>
      <c r="HZ154" s="96"/>
      <c r="IA154" s="96"/>
      <c r="IB154" s="96"/>
      <c r="IC154" s="96"/>
      <c r="ID154" s="96"/>
      <c r="IE154" s="96"/>
      <c r="IF154" s="96"/>
      <c r="IG154" s="96"/>
      <c r="IH154" s="96"/>
      <c r="II154" s="96"/>
      <c r="IJ154" s="96"/>
      <c r="IK154" s="96"/>
      <c r="IL154" s="96"/>
      <c r="IM154" s="96"/>
      <c r="IN154" s="96"/>
      <c r="IO154" s="96"/>
      <c r="IP154" s="96"/>
      <c r="IQ154" s="96"/>
      <c r="IR154" s="96"/>
      <c r="IS154" s="96"/>
      <c r="IT154" s="96"/>
      <c r="IU154" s="96"/>
      <c r="IV154" s="96"/>
      <c r="IW154" s="96"/>
      <c r="IX154" s="96"/>
      <c r="IY154" s="96"/>
      <c r="IZ154" s="96"/>
      <c r="JA154" s="96"/>
      <c r="JB154" s="96"/>
      <c r="JC154" s="96"/>
      <c r="JD154" s="96"/>
      <c r="JE154" s="96"/>
      <c r="JF154" s="96"/>
      <c r="JG154" s="96"/>
      <c r="JH154" s="96"/>
      <c r="JI154" s="96"/>
      <c r="JJ154" s="96"/>
      <c r="JK154" s="96"/>
      <c r="JL154" s="96"/>
      <c r="JM154" s="96"/>
      <c r="JN154" s="96"/>
      <c r="JO154" s="96"/>
      <c r="JP154" s="96"/>
      <c r="JQ154" s="96"/>
      <c r="JR154" s="96"/>
      <c r="JS154" s="96"/>
      <c r="JT154" s="96"/>
      <c r="JU154" s="96"/>
      <c r="JV154" s="96"/>
      <c r="JW154" s="96"/>
      <c r="JX154" s="96"/>
      <c r="JY154" s="96"/>
      <c r="JZ154" s="96"/>
      <c r="KA154" s="96"/>
      <c r="KB154" s="96"/>
      <c r="KC154" s="96"/>
      <c r="KD154" s="96"/>
      <c r="KE154" s="96"/>
      <c r="KF154" s="96"/>
      <c r="KG154" s="96"/>
      <c r="KH154" s="96"/>
      <c r="KI154" s="96"/>
      <c r="KJ154" s="96"/>
      <c r="KK154" s="96"/>
      <c r="KL154" s="96"/>
      <c r="KM154" s="96"/>
      <c r="KN154" s="96"/>
      <c r="KO154" s="96"/>
      <c r="KP154" s="96"/>
      <c r="KQ154" s="96"/>
      <c r="KR154" s="96"/>
      <c r="KS154" s="96"/>
      <c r="KT154" s="96"/>
      <c r="KU154" s="96"/>
      <c r="KV154" s="96"/>
      <c r="KW154" s="96"/>
      <c r="KX154" s="96"/>
      <c r="KY154" s="96"/>
      <c r="KZ154" s="96"/>
      <c r="LA154" s="96"/>
      <c r="LB154" s="96"/>
      <c r="LC154" s="96"/>
      <c r="LD154" s="96"/>
      <c r="LE154" s="96"/>
      <c r="LF154" s="96"/>
      <c r="LG154" s="96"/>
      <c r="LH154" s="96"/>
      <c r="LI154" s="96"/>
      <c r="LJ154" s="96"/>
      <c r="LK154" s="96"/>
      <c r="LL154" s="96"/>
      <c r="LM154" s="96"/>
      <c r="LN154" s="96"/>
      <c r="LO154" s="96"/>
      <c r="LP154" s="96"/>
      <c r="LQ154" s="96"/>
      <c r="LR154" s="96"/>
      <c r="LS154" s="96"/>
      <c r="LT154" s="96"/>
      <c r="LU154" s="96"/>
      <c r="LV154" s="96"/>
      <c r="LW154" s="96"/>
      <c r="LX154" s="96"/>
      <c r="LY154" s="96"/>
      <c r="LZ154" s="96"/>
      <c r="MA154" s="96"/>
      <c r="MB154" s="96"/>
      <c r="MC154" s="96"/>
      <c r="MD154" s="96"/>
      <c r="ME154" s="96"/>
      <c r="MF154" s="96"/>
      <c r="MG154" s="96"/>
      <c r="MH154" s="96"/>
      <c r="MI154" s="96"/>
      <c r="MJ154" s="96"/>
      <c r="MK154" s="96"/>
      <c r="ML154" s="96"/>
      <c r="MM154" s="96"/>
      <c r="MN154" s="96"/>
      <c r="MO154" s="96"/>
      <c r="MP154" s="96"/>
      <c r="MQ154" s="96"/>
      <c r="MR154" s="96"/>
      <c r="MS154" s="96"/>
      <c r="MT154" s="96"/>
      <c r="MU154" s="96"/>
      <c r="MV154" s="96"/>
      <c r="MW154" s="96"/>
      <c r="MX154" s="96"/>
      <c r="MY154" s="96"/>
      <c r="MZ154" s="96"/>
      <c r="NA154" s="96"/>
      <c r="NB154" s="96"/>
      <c r="NC154" s="96"/>
      <c r="ND154" s="96"/>
      <c r="NE154" s="96"/>
      <c r="NF154" s="96"/>
      <c r="NG154" s="96"/>
      <c r="NH154" s="96"/>
      <c r="NI154" s="96"/>
      <c r="NJ154" s="96"/>
      <c r="NK154" s="96"/>
      <c r="NL154" s="96"/>
      <c r="NM154" s="96"/>
      <c r="NN154" s="96"/>
      <c r="NO154" s="96"/>
      <c r="NP154" s="96"/>
      <c r="NQ154" s="96"/>
      <c r="NR154" s="96"/>
      <c r="NS154" s="96"/>
      <c r="NT154" s="96"/>
      <c r="NU154" s="96"/>
      <c r="NV154" s="96"/>
      <c r="NW154" s="96"/>
      <c r="NX154" s="97"/>
      <c r="NY154" s="96">
        <f t="shared" si="448"/>
        <v>0</v>
      </c>
      <c r="NZ154" s="96">
        <f t="shared" si="449"/>
        <v>0</v>
      </c>
      <c r="OA154" s="96">
        <f t="shared" si="449"/>
        <v>0</v>
      </c>
      <c r="OB154" s="96">
        <f t="shared" si="449"/>
        <v>0</v>
      </c>
      <c r="OC154" s="96">
        <f t="shared" si="449"/>
        <v>0</v>
      </c>
      <c r="OD154" s="96">
        <f t="shared" si="449"/>
        <v>0</v>
      </c>
      <c r="OE154" s="96">
        <f t="shared" si="449"/>
        <v>0</v>
      </c>
      <c r="OF154" s="96">
        <f t="shared" si="449"/>
        <v>0</v>
      </c>
      <c r="OG154" s="96">
        <f t="shared" si="450"/>
        <v>0</v>
      </c>
      <c r="OH154" s="96">
        <f t="shared" si="451"/>
        <v>0</v>
      </c>
      <c r="OI154" s="96">
        <f t="shared" si="452"/>
        <v>0</v>
      </c>
      <c r="OJ154" s="96">
        <f t="shared" si="453"/>
        <v>0</v>
      </c>
      <c r="OK154" s="96">
        <f t="shared" si="454"/>
        <v>0</v>
      </c>
      <c r="OL154" s="96">
        <f t="shared" si="455"/>
        <v>0</v>
      </c>
      <c r="OM154" s="96">
        <f t="shared" si="456"/>
        <v>0</v>
      </c>
      <c r="ON154" s="96">
        <f t="shared" si="457"/>
        <v>0</v>
      </c>
      <c r="OO154" s="96">
        <f t="shared" ca="1" si="460"/>
        <v>0</v>
      </c>
      <c r="OP154" s="96">
        <f t="shared" ca="1" si="461"/>
        <v>0</v>
      </c>
      <c r="PB154" s="41">
        <f t="shared" ca="1" si="462"/>
        <v>0</v>
      </c>
      <c r="PC154" s="40">
        <f t="shared" si="463"/>
        <v>44927</v>
      </c>
      <c r="PD154" s="39">
        <f t="shared" ca="1" si="458"/>
        <v>45488</v>
      </c>
      <c r="PE154" s="39">
        <f t="shared" si="464"/>
        <v>0</v>
      </c>
      <c r="PF154" s="39">
        <f t="shared" si="465"/>
        <v>0</v>
      </c>
      <c r="PG154" s="39">
        <f t="shared" si="466"/>
        <v>0</v>
      </c>
      <c r="PH154" s="39">
        <f t="shared" si="467"/>
        <v>0</v>
      </c>
      <c r="PI154" s="39">
        <f t="shared" si="468"/>
        <v>0</v>
      </c>
      <c r="PJ154" s="39">
        <f t="shared" si="469"/>
        <v>0</v>
      </c>
      <c r="PK154" s="39">
        <f t="shared" si="470"/>
        <v>0</v>
      </c>
      <c r="PL154" s="39">
        <f t="shared" ca="1" si="471"/>
        <v>0</v>
      </c>
      <c r="PM154" s="39">
        <f t="shared" ca="1" si="459"/>
        <v>0</v>
      </c>
      <c r="PN154" s="41">
        <f t="shared" si="472"/>
        <v>0</v>
      </c>
      <c r="PO154" s="40">
        <f t="shared" si="473"/>
        <v>44927</v>
      </c>
      <c r="PP154" s="40">
        <f t="shared" si="474"/>
        <v>44957</v>
      </c>
      <c r="PQ154" s="39">
        <f t="array" aca="1" ref="PQ154" ca="1">IFERROR(IF($H154&lt;&gt;"",SUM(IF(WEEKDAY(-1+ROW(INDIRECT("1:"&amp;(PP154-PO154)+1)),2)={1},1,0)),0),0)</f>
        <v>0</v>
      </c>
      <c r="PR154" s="39">
        <f t="array" aca="1" ref="PR154" ca="1">IFERROR(IF($I154&lt;&gt;"",SUM(IF(WEEKDAY(-1+ROW(INDIRECT("1:"&amp;(PP154-PO154)+1)),2)={2},1,0)),0),0)</f>
        <v>0</v>
      </c>
      <c r="PS154" s="39">
        <f t="array" aca="1" ref="PS154" ca="1">IFERROR(IF($J154&lt;&gt;"",SUM(IF(WEEKDAY(-1+ROW(INDIRECT("1:"&amp;(PP154-PO154)+1)),2)={3},1,0)),0),0)</f>
        <v>0</v>
      </c>
      <c r="PT154" s="39">
        <f t="array" aca="1" ref="PT154" ca="1">IFERROR(IF($K154&lt;&gt;"",SUM(IF(WEEKDAY(-1+ROW(INDIRECT("1:"&amp;(PP154-PO154)+1)),2)={4},1,0)),0),0)</f>
        <v>0</v>
      </c>
      <c r="PU154" s="39">
        <f t="array" aca="1" ref="PU154" ca="1">IFERROR(IF($L154&lt;&gt;"",SUM(IF(WEEKDAY(-1+ROW(INDIRECT("1:"&amp;(PP154-PO154)+1)),2)={5},1,0)),0),0)</f>
        <v>0</v>
      </c>
      <c r="PV154" s="39">
        <f t="array" aca="1" ref="PV154" ca="1">IFERROR(IF($M154&lt;&gt;"",SUM(IF(WEEKDAY(-1+ROW(INDIRECT("1:"&amp;(PP154-PO154)+1)),2)={6},1,0)),0),0)</f>
        <v>0</v>
      </c>
      <c r="PW154" s="39">
        <f t="array" aca="1" ref="PW154" ca="1">IFERROR(IF($N154&lt;&gt;"",SUM(IF(WEEKDAY(-1+ROW(INDIRECT("1:"&amp;(PP154-PO154)+1)),2)={7},1,0)),0),0)</f>
        <v>0</v>
      </c>
      <c r="PX154" s="39">
        <f t="shared" ca="1" si="475"/>
        <v>0</v>
      </c>
      <c r="PY154" s="39">
        <f t="shared" si="476"/>
        <v>0</v>
      </c>
      <c r="PZ154" s="39">
        <f t="shared" si="477"/>
        <v>0</v>
      </c>
      <c r="QA154" s="39">
        <f t="shared" si="478"/>
        <v>0</v>
      </c>
      <c r="QB154" s="39">
        <f t="shared" si="479"/>
        <v>0</v>
      </c>
      <c r="QC154" s="39">
        <f t="shared" si="480"/>
        <v>0</v>
      </c>
      <c r="QD154" s="39">
        <f t="shared" si="481"/>
        <v>0</v>
      </c>
      <c r="QE154" s="39">
        <f t="shared" si="482"/>
        <v>0</v>
      </c>
      <c r="QF154" s="39">
        <f t="shared" si="483"/>
        <v>0</v>
      </c>
      <c r="QG154" s="39">
        <f t="shared" ca="1" si="484"/>
        <v>0</v>
      </c>
      <c r="QH154" s="41">
        <f t="shared" si="485"/>
        <v>0</v>
      </c>
      <c r="QI154" s="40">
        <f t="shared" si="486"/>
        <v>44958</v>
      </c>
      <c r="QJ154" s="40">
        <f t="shared" si="487"/>
        <v>44985</v>
      </c>
      <c r="QK154" s="39">
        <f t="array" aca="1" ref="QK154" ca="1">IFERROR(IF($H154&lt;&gt;"",SUM(IF(WEEKDAY(-1+ROW(INDIRECT("1:"&amp;(QJ154-QI154)+1)),2)={1},1,0)),0),0)</f>
        <v>0</v>
      </c>
      <c r="QL154" s="39">
        <f t="array" aca="1" ref="QL154" ca="1">IFERROR(IF($I154&lt;&gt;"",SUM(IF(WEEKDAY(-1+ROW(INDIRECT("1:"&amp;(QJ154-QI154)+1)),2)={2},1,0)),0),0)</f>
        <v>0</v>
      </c>
      <c r="QM154" s="39">
        <f t="array" aca="1" ref="QM154" ca="1">IFERROR(IF($J154&lt;&gt;"",SUM(IF(WEEKDAY(-1+ROW(INDIRECT("1:"&amp;(QJ154-QI154)+1)),2)={3},1,0)),0),0)</f>
        <v>0</v>
      </c>
      <c r="QN154" s="39">
        <f t="array" aca="1" ref="QN154" ca="1">IFERROR(IF($K154&lt;&gt;"",SUM(IF(WEEKDAY(-1+ROW(INDIRECT("1:"&amp;(QJ154-QI154)+1)),2)={4},1,0)),0),0)</f>
        <v>0</v>
      </c>
      <c r="QO154" s="39">
        <f t="array" aca="1" ref="QO154" ca="1">IFERROR(IF($L154&lt;&gt;"",SUM(IF(WEEKDAY(-1+ROW(INDIRECT("1:"&amp;(QJ154-QI154)+1)),2)={5},1,0)),0),0)</f>
        <v>0</v>
      </c>
      <c r="QP154" s="39">
        <f t="array" aca="1" ref="QP154" ca="1">IFERROR(IF($M154&lt;&gt;"",SUM(IF(WEEKDAY(-1+ROW(INDIRECT("1:"&amp;(QJ154-QI154)+1)),2)={6},1,0)),0),0)</f>
        <v>0</v>
      </c>
      <c r="QQ154" s="39">
        <f t="array" aca="1" ref="QQ154" ca="1">IFERROR(IF($N154&lt;&gt;"",SUM(IF(WEEKDAY(-1+ROW(INDIRECT("1:"&amp;(QJ154-QI154)+1)),2)={7},1,0)),0),0)</f>
        <v>0</v>
      </c>
      <c r="QR154" s="39">
        <f t="shared" ca="1" si="488"/>
        <v>0</v>
      </c>
      <c r="QS154" s="39">
        <f t="shared" si="489"/>
        <v>0</v>
      </c>
      <c r="QT154" s="39">
        <f t="shared" si="490"/>
        <v>0</v>
      </c>
      <c r="QU154" s="39">
        <f t="shared" si="491"/>
        <v>0</v>
      </c>
      <c r="QV154" s="39">
        <f t="shared" si="492"/>
        <v>0</v>
      </c>
      <c r="QW154" s="39">
        <f t="shared" si="493"/>
        <v>0</v>
      </c>
      <c r="QX154" s="39">
        <f t="shared" si="494"/>
        <v>0</v>
      </c>
      <c r="QY154" s="39">
        <f t="shared" si="495"/>
        <v>0</v>
      </c>
      <c r="QZ154" s="39">
        <f t="shared" si="496"/>
        <v>0</v>
      </c>
      <c r="RA154" s="39">
        <f t="shared" ca="1" si="497"/>
        <v>0</v>
      </c>
      <c r="RB154" s="41">
        <f t="shared" si="498"/>
        <v>0</v>
      </c>
      <c r="RC154" s="40">
        <f t="shared" si="499"/>
        <v>44986</v>
      </c>
      <c r="RD154" s="40">
        <f t="shared" si="500"/>
        <v>45016</v>
      </c>
      <c r="RE154" s="39">
        <f t="array" aca="1" ref="RE154" ca="1">IFERROR(IF($H154&lt;&gt;"",SUM(IF(WEEKDAY(-1+ROW(INDIRECT("1:"&amp;(RD154-RC154)+1)),2)={1},1,0)),0),0)</f>
        <v>0</v>
      </c>
      <c r="RF154" s="39">
        <f t="array" aca="1" ref="RF154" ca="1">IFERROR(IF($I154&lt;&gt;"",SUM(IF(WEEKDAY(-1+ROW(INDIRECT("1:"&amp;(RD154-RC154)+1)),2)={2},1,0)),0),0)</f>
        <v>0</v>
      </c>
      <c r="RG154" s="39">
        <f t="array" aca="1" ref="RG154" ca="1">IFERROR(IF($J154&lt;&gt;"",SUM(IF(WEEKDAY(-1+ROW(INDIRECT("1:"&amp;(RD154-RC154)+1)),2)={3},1,0)),0),0)</f>
        <v>0</v>
      </c>
      <c r="RH154" s="39">
        <f t="array" aca="1" ref="RH154" ca="1">IFERROR(IF($K154&lt;&gt;"",SUM(IF(WEEKDAY(-1+ROW(INDIRECT("1:"&amp;(RD154-RC154)+1)),2)={4},1,0)),0),0)</f>
        <v>0</v>
      </c>
      <c r="RI154" s="39">
        <f t="array" aca="1" ref="RI154" ca="1">IFERROR(IF($L154&lt;&gt;"",SUM(IF(WEEKDAY(-1+ROW(INDIRECT("1:"&amp;(RD154-RC154)+1)),2)={5},1,0)),0),0)</f>
        <v>0</v>
      </c>
      <c r="RJ154" s="39">
        <f t="array" aca="1" ref="RJ154" ca="1">IFERROR(IF($M154&lt;&gt;"",SUM(IF(WEEKDAY(-1+ROW(INDIRECT("1:"&amp;(RD154-RC154)+1)),2)={6},1,0)),0),0)</f>
        <v>0</v>
      </c>
      <c r="RK154" s="39">
        <f t="array" aca="1" ref="RK154" ca="1">IFERROR(IF($N154&lt;&gt;"",SUM(IF(WEEKDAY(-1+ROW(INDIRECT("1:"&amp;(RD154-RC154)+1)),2)={7},1,0)),0),0)</f>
        <v>0</v>
      </c>
      <c r="RL154" s="39">
        <f t="shared" ca="1" si="501"/>
        <v>0</v>
      </c>
      <c r="RM154" s="39">
        <f t="shared" si="502"/>
        <v>0</v>
      </c>
      <c r="RN154" s="39">
        <f t="shared" si="503"/>
        <v>0</v>
      </c>
      <c r="RO154" s="39">
        <f t="shared" si="504"/>
        <v>0</v>
      </c>
      <c r="RP154" s="39">
        <f t="shared" si="505"/>
        <v>0</v>
      </c>
      <c r="RQ154" s="39">
        <f t="shared" si="506"/>
        <v>0</v>
      </c>
      <c r="RR154" s="39">
        <f t="shared" si="507"/>
        <v>0</v>
      </c>
      <c r="RS154" s="39">
        <f t="shared" si="508"/>
        <v>0</v>
      </c>
      <c r="RT154" s="39">
        <f t="shared" si="509"/>
        <v>0</v>
      </c>
      <c r="RU154" s="39">
        <f t="shared" ca="1" si="510"/>
        <v>0</v>
      </c>
      <c r="RV154" s="41">
        <f t="shared" si="511"/>
        <v>0</v>
      </c>
      <c r="RW154" s="40">
        <f t="shared" si="512"/>
        <v>45017</v>
      </c>
      <c r="RX154" s="40">
        <f t="shared" si="513"/>
        <v>45046</v>
      </c>
      <c r="RY154" s="39">
        <f t="array" aca="1" ref="RY154" ca="1">IFERROR(IF($H154&lt;&gt;"",SUM(IF(WEEKDAY(-1+ROW(INDIRECT("1:"&amp;(RX154-RW154)+1)),2)={1},1,0)),0),0)</f>
        <v>0</v>
      </c>
      <c r="RZ154" s="39">
        <f t="array" aca="1" ref="RZ154" ca="1">IFERROR(IF($I154&lt;&gt;"",SUM(IF(WEEKDAY(-1+ROW(INDIRECT("1:"&amp;(RX154-RW154)+1)),2)={2},1,0)),0),0)</f>
        <v>0</v>
      </c>
      <c r="SA154" s="39">
        <f t="array" aca="1" ref="SA154" ca="1">IFERROR(IF($J154&lt;&gt;"",SUM(IF(WEEKDAY(-1+ROW(INDIRECT("1:"&amp;(RX154-RW154)+1)),2)={3},1,0)),0),0)</f>
        <v>0</v>
      </c>
      <c r="SB154" s="39">
        <f t="array" aca="1" ref="SB154" ca="1">IFERROR(IF($K154&lt;&gt;"",SUM(IF(WEEKDAY(-1+ROW(INDIRECT("1:"&amp;(RX154-RW154)+1)),2)={4},1,0)),0),0)</f>
        <v>0</v>
      </c>
      <c r="SC154" s="39">
        <f t="array" aca="1" ref="SC154" ca="1">IFERROR(IF($L154&lt;&gt;"",SUM(IF(WEEKDAY(-1+ROW(INDIRECT("1:"&amp;(RX154-RW154)+1)),2)={5},1,0)),0),0)</f>
        <v>0</v>
      </c>
      <c r="SD154" s="39">
        <f t="array" aca="1" ref="SD154" ca="1">IFERROR(IF($M154&lt;&gt;"",SUM(IF(WEEKDAY(-1+ROW(INDIRECT("1:"&amp;(RX154-RW154)+1)),2)={6},1,0)),0),0)</f>
        <v>0</v>
      </c>
      <c r="SE154" s="39">
        <f t="array" aca="1" ref="SE154" ca="1">IFERROR(IF($N154&lt;&gt;"",SUM(IF(WEEKDAY(-1+ROW(INDIRECT("1:"&amp;(RX154-RW154)+1)),2)={7},1,0)),0),0)</f>
        <v>0</v>
      </c>
      <c r="SF154" s="39">
        <f t="shared" ca="1" si="514"/>
        <v>0</v>
      </c>
      <c r="SG154" s="39">
        <f t="shared" si="515"/>
        <v>0</v>
      </c>
      <c r="SH154" s="39">
        <f t="shared" si="516"/>
        <v>0</v>
      </c>
      <c r="SI154" s="39">
        <f t="shared" si="517"/>
        <v>0</v>
      </c>
      <c r="SJ154" s="39">
        <f t="shared" si="518"/>
        <v>0</v>
      </c>
      <c r="SK154" s="39">
        <f t="shared" si="519"/>
        <v>0</v>
      </c>
      <c r="SL154" s="39">
        <f t="shared" si="520"/>
        <v>0</v>
      </c>
      <c r="SM154" s="39">
        <f t="shared" si="521"/>
        <v>0</v>
      </c>
      <c r="SN154" s="39">
        <f t="shared" si="522"/>
        <v>0</v>
      </c>
      <c r="SO154" s="39">
        <f t="shared" ca="1" si="523"/>
        <v>0</v>
      </c>
      <c r="SP154" s="41">
        <f t="shared" si="524"/>
        <v>0</v>
      </c>
      <c r="SQ154" s="40">
        <f t="shared" si="525"/>
        <v>45047</v>
      </c>
      <c r="SR154" s="40">
        <f t="shared" si="526"/>
        <v>45077</v>
      </c>
      <c r="SS154" s="39">
        <f t="array" aca="1" ref="SS154" ca="1">IFERROR(IF($H154&lt;&gt;"",SUM(IF(WEEKDAY(-1+ROW(INDIRECT("1:"&amp;(SR154-SQ154)+1)),2)={1},1,0)),0),0)</f>
        <v>0</v>
      </c>
      <c r="ST154" s="39">
        <f t="array" aca="1" ref="ST154" ca="1">IFERROR(IF($I154&lt;&gt;"",SUM(IF(WEEKDAY(-1+ROW(INDIRECT("1:"&amp;(SR154-SQ154)+1)),2)={2},1,0)),0),0)</f>
        <v>0</v>
      </c>
      <c r="SU154" s="39">
        <f t="array" aca="1" ref="SU154" ca="1">IFERROR(IF($J154&lt;&gt;"",SUM(IF(WEEKDAY(-1+ROW(INDIRECT("1:"&amp;(SR154-SQ154)+1)),2)={3},1,0)),0),0)</f>
        <v>0</v>
      </c>
      <c r="SV154" s="39">
        <f t="array" aca="1" ref="SV154" ca="1">IFERROR(IF($K154&lt;&gt;"",SUM(IF(WEEKDAY(-1+ROW(INDIRECT("1:"&amp;(SR154-SQ154)+1)),2)={4},1,0)),0),0)</f>
        <v>0</v>
      </c>
      <c r="SW154" s="39">
        <f t="array" aca="1" ref="SW154" ca="1">IFERROR(IF($L154&lt;&gt;"",SUM(IF(WEEKDAY(-1+ROW(INDIRECT("1:"&amp;(SR154-SQ154)+1)),2)={5},1,0)),0),0)</f>
        <v>0</v>
      </c>
      <c r="SX154" s="39">
        <f t="array" aca="1" ref="SX154" ca="1">IFERROR(IF($M154&lt;&gt;"",SUM(IF(WEEKDAY(-1+ROW(INDIRECT("1:"&amp;(SR154-SQ154)+1)),2)={6},1,0)),0),0)</f>
        <v>0</v>
      </c>
      <c r="SY154" s="39">
        <f t="array" aca="1" ref="SY154" ca="1">IFERROR(IF($N154&lt;&gt;"",SUM(IF(WEEKDAY(-1+ROW(INDIRECT("1:"&amp;(SR154-SQ154)+1)),2)={7},1,0)),0),0)</f>
        <v>0</v>
      </c>
      <c r="SZ154" s="39">
        <f t="shared" ca="1" si="527"/>
        <v>0</v>
      </c>
      <c r="TA154" s="39">
        <f t="shared" si="528"/>
        <v>0</v>
      </c>
      <c r="TB154" s="39">
        <f t="shared" si="529"/>
        <v>0</v>
      </c>
      <c r="TC154" s="39">
        <f t="shared" si="530"/>
        <v>0</v>
      </c>
      <c r="TD154" s="39">
        <f t="shared" si="531"/>
        <v>0</v>
      </c>
      <c r="TE154" s="39">
        <f t="shared" si="532"/>
        <v>0</v>
      </c>
      <c r="TF154" s="39">
        <f t="shared" si="533"/>
        <v>0</v>
      </c>
      <c r="TG154" s="39">
        <f t="shared" si="534"/>
        <v>0</v>
      </c>
      <c r="TH154" s="39">
        <f t="shared" si="535"/>
        <v>0</v>
      </c>
      <c r="TI154" s="39">
        <f t="shared" ca="1" si="536"/>
        <v>0</v>
      </c>
      <c r="TJ154" s="41">
        <f t="shared" si="537"/>
        <v>0</v>
      </c>
      <c r="TK154" s="40">
        <f t="shared" si="538"/>
        <v>45078</v>
      </c>
      <c r="TL154" s="40">
        <f t="shared" si="539"/>
        <v>45107</v>
      </c>
      <c r="TM154" s="39">
        <f t="array" aca="1" ref="TM154" ca="1">IFERROR(IF($H154&lt;&gt;"",SUM(IF(WEEKDAY(-1+ROW(INDIRECT("1:"&amp;(TL154-TK154)+1)),2)={1},1,0)),0),0)</f>
        <v>0</v>
      </c>
      <c r="TN154" s="39">
        <f t="array" aca="1" ref="TN154" ca="1">IFERROR(IF($I154&lt;&gt;"",SUM(IF(WEEKDAY(-1+ROW(INDIRECT("1:"&amp;(TL154-TK154)+1)),2)={2},1,0)),0),0)</f>
        <v>0</v>
      </c>
      <c r="TO154" s="39">
        <f t="array" aca="1" ref="TO154" ca="1">IFERROR(IF($J154&lt;&gt;"",SUM(IF(WEEKDAY(-1+ROW(INDIRECT("1:"&amp;(TL154-TK154)+1)),2)={3},1,0)),0),0)</f>
        <v>0</v>
      </c>
      <c r="TP154" s="39">
        <f t="array" aca="1" ref="TP154" ca="1">IFERROR(IF($K154&lt;&gt;"",SUM(IF(WEEKDAY(-1+ROW(INDIRECT("1:"&amp;(TL154-TK154)+1)),2)={4},1,0)),0),0)</f>
        <v>0</v>
      </c>
      <c r="TQ154" s="39">
        <f t="array" aca="1" ref="TQ154" ca="1">IFERROR(IF($L154&lt;&gt;"",SUM(IF(WEEKDAY(-1+ROW(INDIRECT("1:"&amp;(TL154-TK154)+1)),2)={5},1,0)),0),0)</f>
        <v>0</v>
      </c>
      <c r="TR154" s="39">
        <f t="array" aca="1" ref="TR154" ca="1">IFERROR(IF($M154&lt;&gt;"",SUM(IF(WEEKDAY(-1+ROW(INDIRECT("1:"&amp;(TL154-TK154)+1)),2)={6},1,0)),0),0)</f>
        <v>0</v>
      </c>
      <c r="TS154" s="39">
        <f t="array" aca="1" ref="TS154" ca="1">IFERROR(IF($N154&lt;&gt;"",SUM(IF(WEEKDAY(-1+ROW(INDIRECT("1:"&amp;(TL154-TK154)+1)),2)={7},1,0)),0),0)</f>
        <v>0</v>
      </c>
      <c r="TT154" s="39">
        <f t="shared" ca="1" si="540"/>
        <v>0</v>
      </c>
      <c r="TU154" s="39">
        <f t="shared" si="541"/>
        <v>0</v>
      </c>
      <c r="TV154" s="39">
        <f t="shared" si="542"/>
        <v>0</v>
      </c>
      <c r="TW154" s="39">
        <f t="shared" si="543"/>
        <v>0</v>
      </c>
      <c r="TX154" s="39">
        <f t="shared" si="544"/>
        <v>0</v>
      </c>
      <c r="TY154" s="39">
        <f t="shared" si="545"/>
        <v>0</v>
      </c>
      <c r="TZ154" s="39">
        <f t="shared" si="546"/>
        <v>0</v>
      </c>
      <c r="UA154" s="39">
        <f t="shared" si="547"/>
        <v>0</v>
      </c>
      <c r="UB154" s="39">
        <f t="shared" si="548"/>
        <v>0</v>
      </c>
      <c r="UC154" s="39">
        <f t="shared" ca="1" si="549"/>
        <v>0</v>
      </c>
      <c r="UD154" s="41">
        <f t="shared" si="550"/>
        <v>0</v>
      </c>
      <c r="UE154" s="40">
        <f t="shared" si="551"/>
        <v>45108</v>
      </c>
      <c r="UF154" s="40">
        <f t="shared" si="552"/>
        <v>45138</v>
      </c>
      <c r="UG154" s="39">
        <f t="array" aca="1" ref="UG154" ca="1">IFERROR(IF($H154&lt;&gt;"",SUM(IF(WEEKDAY(-1+ROW(INDIRECT("1:"&amp;(UF154-UE154)+1)),2)={1},1,0)),0),0)</f>
        <v>0</v>
      </c>
      <c r="UH154" s="39">
        <f t="array" aca="1" ref="UH154" ca="1">IFERROR(IF($I154&lt;&gt;"",SUM(IF(WEEKDAY(-1+ROW(INDIRECT("1:"&amp;(UF154-UE154)+1)),2)={2},1,0)),0),0)</f>
        <v>0</v>
      </c>
      <c r="UI154" s="39">
        <f t="array" aca="1" ref="UI154" ca="1">IFERROR(IF($J154&lt;&gt;"",SUM(IF(WEEKDAY(-1+ROW(INDIRECT("1:"&amp;(UF154-UE154)+1)),2)={3},1,0)),0),0)</f>
        <v>0</v>
      </c>
      <c r="UJ154" s="39">
        <f t="array" aca="1" ref="UJ154" ca="1">IFERROR(IF($K154&lt;&gt;"",SUM(IF(WEEKDAY(-1+ROW(INDIRECT("1:"&amp;(UF154-UE154)+1)),2)={4},1,0)),0),0)</f>
        <v>0</v>
      </c>
      <c r="UK154" s="39">
        <f t="array" aca="1" ref="UK154" ca="1">IFERROR(IF($L154&lt;&gt;"",SUM(IF(WEEKDAY(-1+ROW(INDIRECT("1:"&amp;(UF154-UE154)+1)),2)={5},1,0)),0),0)</f>
        <v>0</v>
      </c>
      <c r="UL154" s="39">
        <f t="array" aca="1" ref="UL154" ca="1">IFERROR(IF($M154&lt;&gt;"",SUM(IF(WEEKDAY(-1+ROW(INDIRECT("1:"&amp;(UF154-UE154)+1)),2)={6},1,0)),0),0)</f>
        <v>0</v>
      </c>
      <c r="UM154" s="39">
        <f t="array" aca="1" ref="UM154" ca="1">IFERROR(IF($N154&lt;&gt;"",SUM(IF(WEEKDAY(-1+ROW(INDIRECT("1:"&amp;(UF154-UE154)+1)),2)={7},1,0)),0),0)</f>
        <v>0</v>
      </c>
      <c r="UN154" s="39">
        <f t="shared" ca="1" si="553"/>
        <v>0</v>
      </c>
      <c r="UO154" s="39">
        <f t="shared" si="554"/>
        <v>0</v>
      </c>
      <c r="UP154" s="39">
        <f t="shared" si="555"/>
        <v>0</v>
      </c>
      <c r="UQ154" s="39">
        <f t="shared" si="556"/>
        <v>0</v>
      </c>
      <c r="UR154" s="39">
        <f t="shared" si="557"/>
        <v>0</v>
      </c>
      <c r="US154" s="39">
        <f t="shared" si="558"/>
        <v>0</v>
      </c>
      <c r="UT154" s="39">
        <f t="shared" si="559"/>
        <v>0</v>
      </c>
      <c r="UU154" s="39">
        <f t="shared" si="560"/>
        <v>0</v>
      </c>
      <c r="UV154" s="39">
        <f t="shared" si="561"/>
        <v>0</v>
      </c>
      <c r="UW154" s="39">
        <f t="shared" ca="1" si="562"/>
        <v>0</v>
      </c>
      <c r="UX154" s="41">
        <f t="shared" si="563"/>
        <v>0</v>
      </c>
      <c r="UY154" s="40">
        <f t="shared" si="564"/>
        <v>45139</v>
      </c>
      <c r="UZ154" s="40">
        <f t="shared" si="565"/>
        <v>45169</v>
      </c>
      <c r="VA154" s="39">
        <f t="array" aca="1" ref="VA154" ca="1">IFERROR(IF($H154&lt;&gt;"",SUM(IF(WEEKDAY(-1+ROW(INDIRECT("1:"&amp;(UZ154-UY154)+1)),2)={1},1,0)),0),0)</f>
        <v>0</v>
      </c>
      <c r="VB154" s="39">
        <f t="array" aca="1" ref="VB154" ca="1">IFERROR(IF($I154&lt;&gt;"",SUM(IF(WEEKDAY(-1+ROW(INDIRECT("1:"&amp;(UZ154-UY154)+1)),2)={2},1,0)),0),0)</f>
        <v>0</v>
      </c>
      <c r="VC154" s="39">
        <f t="array" aca="1" ref="VC154" ca="1">IFERROR(IF($J154&lt;&gt;"",SUM(IF(WEEKDAY(-1+ROW(INDIRECT("1:"&amp;(UZ154-UY154)+1)),2)={3},1,0)),0),0)</f>
        <v>0</v>
      </c>
      <c r="VD154" s="39">
        <f t="array" aca="1" ref="VD154" ca="1">IFERROR(IF($K154&lt;&gt;"",SUM(IF(WEEKDAY(-1+ROW(INDIRECT("1:"&amp;(UZ154-UY154)+1)),2)={4},1,0)),0),0)</f>
        <v>0</v>
      </c>
      <c r="VE154" s="39">
        <f t="array" aca="1" ref="VE154" ca="1">IFERROR(IF($L154&lt;&gt;"",SUM(IF(WEEKDAY(-1+ROW(INDIRECT("1:"&amp;(UZ154-UY154)+1)),2)={5},1,0)),0),0)</f>
        <v>0</v>
      </c>
      <c r="VF154" s="39">
        <f t="array" aca="1" ref="VF154" ca="1">IFERROR(IF($M154&lt;&gt;"",SUM(IF(WEEKDAY(-1+ROW(INDIRECT("1:"&amp;(UZ154-UY154)+1)),2)={6},1,0)),0),0)</f>
        <v>0</v>
      </c>
      <c r="VG154" s="39">
        <f t="array" aca="1" ref="VG154" ca="1">IFERROR(IF($N154&lt;&gt;"",SUM(IF(WEEKDAY(-1+ROW(INDIRECT("1:"&amp;(UZ154-UY154)+1)),2)={7},1,0)),0),0)</f>
        <v>0</v>
      </c>
      <c r="VH154" s="39">
        <f t="shared" ca="1" si="566"/>
        <v>0</v>
      </c>
      <c r="VI154" s="39">
        <f t="shared" si="567"/>
        <v>0</v>
      </c>
      <c r="VJ154" s="39">
        <f t="shared" si="568"/>
        <v>0</v>
      </c>
      <c r="VK154" s="39">
        <f t="shared" si="569"/>
        <v>0</v>
      </c>
      <c r="VL154" s="39">
        <f t="shared" si="570"/>
        <v>0</v>
      </c>
      <c r="VM154" s="39">
        <f t="shared" si="571"/>
        <v>0</v>
      </c>
      <c r="VN154" s="39">
        <f t="shared" si="572"/>
        <v>0</v>
      </c>
      <c r="VO154" s="39">
        <f t="shared" si="573"/>
        <v>0</v>
      </c>
      <c r="VP154" s="39">
        <f t="shared" si="574"/>
        <v>0</v>
      </c>
      <c r="VQ154" s="39">
        <f t="shared" ca="1" si="575"/>
        <v>0</v>
      </c>
      <c r="VR154" s="41">
        <f t="shared" si="576"/>
        <v>0</v>
      </c>
      <c r="VS154" s="40">
        <f t="shared" si="577"/>
        <v>45170</v>
      </c>
      <c r="VT154" s="40">
        <f t="shared" si="578"/>
        <v>45199</v>
      </c>
      <c r="VU154" s="39">
        <f t="array" aca="1" ref="VU154" ca="1">IFERROR(IF($H154&lt;&gt;"",SUM(IF(WEEKDAY(-1+ROW(INDIRECT("1:"&amp;(VT154-VS154)+1)),2)={1},1,0)),0),0)</f>
        <v>0</v>
      </c>
      <c r="VV154" s="39">
        <f t="array" aca="1" ref="VV154" ca="1">IFERROR(IF($I154&lt;&gt;"",SUM(IF(WEEKDAY(-1+ROW(INDIRECT("1:"&amp;(VT154-VS154)+1)),2)={2},1,0)),0),0)</f>
        <v>0</v>
      </c>
      <c r="VW154" s="39">
        <f t="array" aca="1" ref="VW154" ca="1">IFERROR(IF($J154&lt;&gt;"",SUM(IF(WEEKDAY(-1+ROW(INDIRECT("1:"&amp;(VT154-VS154)+1)),2)={3},1,0)),0),0)</f>
        <v>0</v>
      </c>
      <c r="VX154" s="39">
        <f t="array" aca="1" ref="VX154" ca="1">IFERROR(IF($K154&lt;&gt;"",SUM(IF(WEEKDAY(-1+ROW(INDIRECT("1:"&amp;(VT154-VS154)+1)),2)={4},1,0)),0),0)</f>
        <v>0</v>
      </c>
      <c r="VY154" s="39">
        <f t="array" aca="1" ref="VY154" ca="1">IFERROR(IF($L154&lt;&gt;"",SUM(IF(WEEKDAY(-1+ROW(INDIRECT("1:"&amp;(VT154-VS154)+1)),2)={5},1,0)),0),0)</f>
        <v>0</v>
      </c>
      <c r="VZ154" s="39">
        <f t="array" aca="1" ref="VZ154" ca="1">IFERROR(IF($M154&lt;&gt;"",SUM(IF(WEEKDAY(-1+ROW(INDIRECT("1:"&amp;(VT154-VS154)+1)),2)={6},1,0)),0),0)</f>
        <v>0</v>
      </c>
      <c r="WA154" s="39">
        <f t="array" aca="1" ref="WA154" ca="1">IFERROR(IF($N154&lt;&gt;"",SUM(IF(WEEKDAY(-1+ROW(INDIRECT("1:"&amp;(VT154-VS154)+1)),2)={7},1,0)),0),0)</f>
        <v>0</v>
      </c>
      <c r="WB154" s="39">
        <f t="shared" ca="1" si="579"/>
        <v>0</v>
      </c>
      <c r="WC154" s="39">
        <f t="shared" si="580"/>
        <v>0</v>
      </c>
      <c r="WD154" s="39">
        <f t="shared" si="581"/>
        <v>0</v>
      </c>
      <c r="WE154" s="39">
        <f t="shared" si="582"/>
        <v>0</v>
      </c>
      <c r="WF154" s="39">
        <f t="shared" si="583"/>
        <v>0</v>
      </c>
      <c r="WG154" s="39">
        <f t="shared" si="584"/>
        <v>0</v>
      </c>
      <c r="WH154" s="39">
        <f t="shared" si="585"/>
        <v>0</v>
      </c>
      <c r="WI154" s="39">
        <f t="shared" si="586"/>
        <v>0</v>
      </c>
      <c r="WJ154" s="39">
        <f t="shared" si="587"/>
        <v>0</v>
      </c>
      <c r="WK154" s="39">
        <f t="shared" ca="1" si="588"/>
        <v>0</v>
      </c>
      <c r="WL154" s="41">
        <f t="shared" si="589"/>
        <v>0</v>
      </c>
      <c r="WM154" s="40">
        <f t="shared" si="590"/>
        <v>45200</v>
      </c>
      <c r="WN154" s="40">
        <f t="shared" si="591"/>
        <v>45230</v>
      </c>
      <c r="WO154" s="39">
        <f t="array" aca="1" ref="WO154" ca="1">IFERROR(IF($H154&lt;&gt;"",SUM(IF(WEEKDAY(-1+ROW(INDIRECT("1:"&amp;(WN154-WM154)+1)),2)={1},1,0)),0),0)</f>
        <v>0</v>
      </c>
      <c r="WP154" s="39">
        <f t="array" aca="1" ref="WP154" ca="1">IFERROR(IF($I154&lt;&gt;"",SUM(IF(WEEKDAY(-1+ROW(INDIRECT("1:"&amp;(WN154-WM154)+1)),2)={2},1,0)),0),0)</f>
        <v>0</v>
      </c>
      <c r="WQ154" s="39">
        <f t="array" aca="1" ref="WQ154" ca="1">IFERROR(IF($J154&lt;&gt;"",SUM(IF(WEEKDAY(-1+ROW(INDIRECT("1:"&amp;(WN154-WM154)+1)),2)={3},1,0)),0),0)</f>
        <v>0</v>
      </c>
      <c r="WR154" s="39">
        <f t="array" aca="1" ref="WR154" ca="1">IFERROR(IF($K154&lt;&gt;"",SUM(IF(WEEKDAY(-1+ROW(INDIRECT("1:"&amp;(WN154-WM154)+1)),2)={4},1,0)),0),0)</f>
        <v>0</v>
      </c>
      <c r="WS154" s="39">
        <f t="array" aca="1" ref="WS154" ca="1">IFERROR(IF($L154&lt;&gt;"",SUM(IF(WEEKDAY(-1+ROW(INDIRECT("1:"&amp;(WN154-WM154)+1)),2)={5},1,0)),0),0)</f>
        <v>0</v>
      </c>
      <c r="WT154" s="39">
        <f t="array" aca="1" ref="WT154" ca="1">IFERROR(IF($M154&lt;&gt;"",SUM(IF(WEEKDAY(-1+ROW(INDIRECT("1:"&amp;(WN154-WM154)+1)),2)={6},1,0)),0),0)</f>
        <v>0</v>
      </c>
      <c r="WU154" s="39">
        <f t="array" aca="1" ref="WU154" ca="1">IFERROR(IF($N154&lt;&gt;"",SUM(IF(WEEKDAY(-1+ROW(INDIRECT("1:"&amp;(WN154-WM154)+1)),2)={7},1,0)),0),0)</f>
        <v>0</v>
      </c>
      <c r="WV154" s="39">
        <f t="shared" ca="1" si="592"/>
        <v>0</v>
      </c>
      <c r="WW154" s="39">
        <f t="shared" si="593"/>
        <v>0</v>
      </c>
      <c r="WX154" s="39">
        <f t="shared" si="594"/>
        <v>0</v>
      </c>
      <c r="WY154" s="39">
        <f t="shared" si="595"/>
        <v>0</v>
      </c>
      <c r="WZ154" s="39">
        <f t="shared" si="596"/>
        <v>0</v>
      </c>
      <c r="XA154" s="39">
        <f t="shared" si="597"/>
        <v>0</v>
      </c>
      <c r="XB154" s="39">
        <f t="shared" si="598"/>
        <v>0</v>
      </c>
      <c r="XC154" s="39">
        <f t="shared" si="599"/>
        <v>0</v>
      </c>
      <c r="XD154" s="39">
        <f t="shared" si="600"/>
        <v>0</v>
      </c>
      <c r="XE154" s="39">
        <f t="shared" ca="1" si="601"/>
        <v>0</v>
      </c>
      <c r="XF154" s="41">
        <f t="shared" si="602"/>
        <v>0</v>
      </c>
      <c r="XG154" s="40">
        <f t="shared" si="603"/>
        <v>45231</v>
      </c>
      <c r="XH154" s="40">
        <f t="shared" si="604"/>
        <v>45260</v>
      </c>
      <c r="XI154" s="39">
        <f t="array" aca="1" ref="XI154" ca="1">IFERROR(IF($H154&lt;&gt;"",SUM(IF(WEEKDAY(-1+ROW(INDIRECT("1:"&amp;(XH154-XG154)+1)),2)={1},1,0)),0),0)</f>
        <v>0</v>
      </c>
      <c r="XJ154" s="39">
        <f t="array" aca="1" ref="XJ154" ca="1">IFERROR(IF($I154&lt;&gt;"",SUM(IF(WEEKDAY(-1+ROW(INDIRECT("1:"&amp;(XH154-XG154)+1)),2)={2},1,0)),0),0)</f>
        <v>0</v>
      </c>
      <c r="XK154" s="39">
        <f t="array" aca="1" ref="XK154" ca="1">IFERROR(IF($J154&lt;&gt;"",SUM(IF(WEEKDAY(-1+ROW(INDIRECT("1:"&amp;(XH154-XG154)+1)),2)={3},1,0)),0),0)</f>
        <v>0</v>
      </c>
      <c r="XL154" s="39">
        <f t="array" aca="1" ref="XL154" ca="1">IFERROR(IF($K154&lt;&gt;"",SUM(IF(WEEKDAY(-1+ROW(INDIRECT("1:"&amp;(XH154-XG154)+1)),2)={4},1,0)),0),0)</f>
        <v>0</v>
      </c>
      <c r="XM154" s="39">
        <f t="array" aca="1" ref="XM154" ca="1">IFERROR(IF($L154&lt;&gt;"",SUM(IF(WEEKDAY(-1+ROW(INDIRECT("1:"&amp;(XH154-XG154)+1)),2)={5},1,0)),0),0)</f>
        <v>0</v>
      </c>
      <c r="XN154" s="39">
        <f t="array" aca="1" ref="XN154" ca="1">IFERROR(IF($M154&lt;&gt;"",SUM(IF(WEEKDAY(-1+ROW(INDIRECT("1:"&amp;(XH154-XG154)+1)),2)={6},1,0)),0),0)</f>
        <v>0</v>
      </c>
      <c r="XO154" s="39">
        <f t="array" aca="1" ref="XO154" ca="1">IFERROR(IF($N154&lt;&gt;"",SUM(IF(WEEKDAY(-1+ROW(INDIRECT("1:"&amp;(XH154-XG154)+1)),2)={7},1,0)),0),0)</f>
        <v>0</v>
      </c>
      <c r="XP154" s="39">
        <f t="shared" ca="1" si="605"/>
        <v>0</v>
      </c>
      <c r="XQ154" s="39">
        <f t="shared" si="606"/>
        <v>0</v>
      </c>
      <c r="XR154" s="39">
        <f t="shared" si="607"/>
        <v>0</v>
      </c>
      <c r="XS154" s="39">
        <f t="shared" si="608"/>
        <v>0</v>
      </c>
      <c r="XT154" s="39">
        <f t="shared" si="609"/>
        <v>0</v>
      </c>
      <c r="XU154" s="39">
        <f t="shared" si="610"/>
        <v>0</v>
      </c>
      <c r="XV154" s="39">
        <f t="shared" si="611"/>
        <v>0</v>
      </c>
      <c r="XW154" s="39">
        <f t="shared" si="612"/>
        <v>0</v>
      </c>
      <c r="XX154" s="39">
        <f t="shared" si="613"/>
        <v>0</v>
      </c>
      <c r="XY154" s="39">
        <f t="shared" ca="1" si="614"/>
        <v>0</v>
      </c>
      <c r="XZ154" s="41">
        <f t="shared" si="615"/>
        <v>0</v>
      </c>
      <c r="YA154" s="40">
        <f t="shared" si="616"/>
        <v>45261</v>
      </c>
      <c r="YB154" s="40">
        <f t="shared" si="617"/>
        <v>45291</v>
      </c>
      <c r="YC154" s="39">
        <f t="array" aca="1" ref="YC154" ca="1">IFERROR(IF($H154&lt;&gt;"",SUM(IF(WEEKDAY(-1+ROW(INDIRECT("1:"&amp;(YB154-YA154)+1)),2)={1},1,0)),0),0)</f>
        <v>0</v>
      </c>
      <c r="YD154" s="39">
        <f t="array" aca="1" ref="YD154" ca="1">IFERROR(IF($I154&lt;&gt;"",SUM(IF(WEEKDAY(-1+ROW(INDIRECT("1:"&amp;(YB154-YA154)+1)),2)={2},1,0)),0),0)</f>
        <v>0</v>
      </c>
      <c r="YE154" s="39">
        <f t="array" aca="1" ref="YE154" ca="1">IFERROR(IF($J154&lt;&gt;"",SUM(IF(WEEKDAY(-1+ROW(INDIRECT("1:"&amp;(YB154-YA154)+1)),2)={3},1,0)),0),0)</f>
        <v>0</v>
      </c>
      <c r="YF154" s="39">
        <f t="array" aca="1" ref="YF154" ca="1">IFERROR(IF($K154&lt;&gt;"",SUM(IF(WEEKDAY(-1+ROW(INDIRECT("1:"&amp;(YB154-YA154)+1)),2)={4},1,0)),0),0)</f>
        <v>0</v>
      </c>
      <c r="YG154" s="39">
        <f t="array" aca="1" ref="YG154" ca="1">IFERROR(IF($L154&lt;&gt;"",SUM(IF(WEEKDAY(-1+ROW(INDIRECT("1:"&amp;(YB154-YA154)+1)),2)={5},1,0)),0),0)</f>
        <v>0</v>
      </c>
      <c r="YH154" s="39">
        <f t="array" aca="1" ref="YH154" ca="1">IFERROR(IF($M154&lt;&gt;"",SUM(IF(WEEKDAY(-1+ROW(INDIRECT("1:"&amp;(YB154-YA154)+1)),2)={6},1,0)),0),0)</f>
        <v>0</v>
      </c>
      <c r="YI154" s="39">
        <f t="array" aca="1" ref="YI154" ca="1">IFERROR(IF($N154&lt;&gt;"",SUM(IF(WEEKDAY(-1+ROW(INDIRECT("1:"&amp;(YB154-YA154)+1)),2)={7},1,0)),0),0)</f>
        <v>0</v>
      </c>
      <c r="YJ154" s="39">
        <f t="shared" ca="1" si="618"/>
        <v>0</v>
      </c>
      <c r="YK154" s="39">
        <f t="shared" si="619"/>
        <v>0</v>
      </c>
      <c r="YL154" s="39">
        <f t="shared" si="620"/>
        <v>0</v>
      </c>
      <c r="YM154" s="39">
        <f t="shared" si="621"/>
        <v>0</v>
      </c>
      <c r="YN154" s="39">
        <f t="shared" si="622"/>
        <v>0</v>
      </c>
      <c r="YO154" s="39">
        <f t="shared" si="623"/>
        <v>0</v>
      </c>
      <c r="YP154" s="39">
        <f t="shared" si="624"/>
        <v>0</v>
      </c>
      <c r="YQ154" s="39">
        <f t="shared" si="625"/>
        <v>0</v>
      </c>
      <c r="YR154" s="39">
        <f t="shared" si="626"/>
        <v>0</v>
      </c>
      <c r="YS154" s="39">
        <f t="shared" ca="1" si="627"/>
        <v>0</v>
      </c>
    </row>
    <row r="155" spans="2:669" x14ac:dyDescent="0.25">
      <c r="B155" s="71">
        <v>145</v>
      </c>
      <c r="C155" s="71"/>
      <c r="D155" s="71"/>
      <c r="E155" s="71"/>
      <c r="F155" s="71"/>
      <c r="G155" s="73"/>
      <c r="H155" s="74"/>
      <c r="I155" s="75"/>
      <c r="J155" s="75"/>
      <c r="K155" s="75"/>
      <c r="L155" s="75"/>
      <c r="M155" s="75"/>
      <c r="N155" s="73"/>
      <c r="O155" s="74"/>
      <c r="P155" s="75"/>
      <c r="Q155" s="75"/>
      <c r="R155" s="75"/>
      <c r="S155" s="75"/>
      <c r="T155" s="75"/>
      <c r="U155" s="75"/>
      <c r="V155" s="73"/>
      <c r="W155" s="95"/>
      <c r="X155" s="96"/>
      <c r="Y155" s="96"/>
      <c r="Z155" s="96"/>
      <c r="AA155" s="96"/>
      <c r="AB155" s="96"/>
      <c r="AC155" s="96"/>
      <c r="AD155" s="96"/>
      <c r="AE155" s="96"/>
      <c r="AF155" s="96"/>
      <c r="AG155" s="96"/>
      <c r="AH155" s="96"/>
      <c r="AI155" s="96"/>
      <c r="AJ155" s="96"/>
      <c r="AK155" s="96"/>
      <c r="AL155" s="96"/>
      <c r="AM155" s="96"/>
      <c r="AN155" s="96"/>
      <c r="AO155" s="96"/>
      <c r="AP155" s="96"/>
      <c r="AQ155" s="96"/>
      <c r="AR155" s="96"/>
      <c r="AS155" s="96"/>
      <c r="AT155" s="96"/>
      <c r="AU155" s="96"/>
      <c r="AV155" s="96"/>
      <c r="AW155" s="96"/>
      <c r="AX155" s="96"/>
      <c r="AY155" s="96"/>
      <c r="AZ155" s="96"/>
      <c r="BA155" s="96"/>
      <c r="BB155" s="96"/>
      <c r="BC155" s="96"/>
      <c r="BD155" s="96"/>
      <c r="BE155" s="96"/>
      <c r="BF155" s="96"/>
      <c r="BG155" s="96"/>
      <c r="BH155" s="96"/>
      <c r="BI155" s="96"/>
      <c r="BJ155" s="96"/>
      <c r="BK155" s="96"/>
      <c r="BL155" s="96"/>
      <c r="BM155" s="96"/>
      <c r="BN155" s="96"/>
      <c r="BO155" s="96"/>
      <c r="BP155" s="96"/>
      <c r="BQ155" s="96"/>
      <c r="BR155" s="96"/>
      <c r="BS155" s="96"/>
      <c r="BT155" s="96"/>
      <c r="BU155" s="96"/>
      <c r="BV155" s="96"/>
      <c r="BW155" s="96"/>
      <c r="BX155" s="96"/>
      <c r="BY155" s="96"/>
      <c r="BZ155" s="96"/>
      <c r="CA155" s="96"/>
      <c r="CB155" s="96"/>
      <c r="CC155" s="96"/>
      <c r="CD155" s="96"/>
      <c r="CE155" s="96"/>
      <c r="CF155" s="96"/>
      <c r="CG155" s="96"/>
      <c r="CH155" s="96"/>
      <c r="CI155" s="96"/>
      <c r="CJ155" s="96"/>
      <c r="CK155" s="96"/>
      <c r="CL155" s="96"/>
      <c r="CM155" s="96"/>
      <c r="CN155" s="96"/>
      <c r="CO155" s="96"/>
      <c r="CP155" s="96"/>
      <c r="CQ155" s="96"/>
      <c r="CR155" s="96"/>
      <c r="CS155" s="96"/>
      <c r="CT155" s="96"/>
      <c r="CU155" s="96"/>
      <c r="CV155" s="96"/>
      <c r="CW155" s="96"/>
      <c r="CX155" s="96"/>
      <c r="CY155" s="96"/>
      <c r="CZ155" s="96"/>
      <c r="DA155" s="96"/>
      <c r="DB155" s="96"/>
      <c r="DC155" s="96"/>
      <c r="DD155" s="96"/>
      <c r="DE155" s="96"/>
      <c r="DF155" s="96"/>
      <c r="DG155" s="96"/>
      <c r="DH155" s="96"/>
      <c r="DI155" s="96"/>
      <c r="DJ155" s="96"/>
      <c r="DK155" s="96"/>
      <c r="DL155" s="96"/>
      <c r="DM155" s="96"/>
      <c r="DN155" s="96"/>
      <c r="DO155" s="96"/>
      <c r="DP155" s="96"/>
      <c r="DQ155" s="96"/>
      <c r="DR155" s="96"/>
      <c r="DS155" s="96"/>
      <c r="DT155" s="96"/>
      <c r="DU155" s="96"/>
      <c r="DV155" s="96"/>
      <c r="DW155" s="96"/>
      <c r="DX155" s="96"/>
      <c r="DY155" s="96"/>
      <c r="DZ155" s="96"/>
      <c r="EA155" s="96"/>
      <c r="EB155" s="96"/>
      <c r="EC155" s="96"/>
      <c r="ED155" s="96"/>
      <c r="EE155" s="96"/>
      <c r="EF155" s="96"/>
      <c r="EG155" s="96"/>
      <c r="EH155" s="96"/>
      <c r="EI155" s="96"/>
      <c r="EJ155" s="96"/>
      <c r="EK155" s="96"/>
      <c r="EL155" s="96"/>
      <c r="EM155" s="96"/>
      <c r="EN155" s="96"/>
      <c r="EO155" s="96"/>
      <c r="EP155" s="96"/>
      <c r="EQ155" s="96"/>
      <c r="ER155" s="96"/>
      <c r="ES155" s="96"/>
      <c r="ET155" s="96"/>
      <c r="EU155" s="96"/>
      <c r="EV155" s="96"/>
      <c r="EW155" s="96"/>
      <c r="EX155" s="96"/>
      <c r="EY155" s="96"/>
      <c r="EZ155" s="96"/>
      <c r="FA155" s="96"/>
      <c r="FB155" s="96"/>
      <c r="FC155" s="96"/>
      <c r="FD155" s="96"/>
      <c r="FE155" s="96"/>
      <c r="FF155" s="96"/>
      <c r="FG155" s="96"/>
      <c r="FH155" s="96"/>
      <c r="FI155" s="96"/>
      <c r="FJ155" s="96"/>
      <c r="FK155" s="96"/>
      <c r="FL155" s="96"/>
      <c r="FM155" s="96"/>
      <c r="FN155" s="96"/>
      <c r="FO155" s="96"/>
      <c r="FP155" s="96"/>
      <c r="FQ155" s="96"/>
      <c r="FR155" s="96"/>
      <c r="FS155" s="96"/>
      <c r="FT155" s="96"/>
      <c r="FU155" s="96"/>
      <c r="FV155" s="96"/>
      <c r="FW155" s="96"/>
      <c r="FX155" s="96"/>
      <c r="FY155" s="96"/>
      <c r="FZ155" s="96"/>
      <c r="GA155" s="96"/>
      <c r="GB155" s="96"/>
      <c r="GC155" s="96"/>
      <c r="GD155" s="96"/>
      <c r="GE155" s="96"/>
      <c r="GF155" s="96"/>
      <c r="GG155" s="96"/>
      <c r="GH155" s="96"/>
      <c r="GI155" s="96"/>
      <c r="GJ155" s="96"/>
      <c r="GK155" s="96"/>
      <c r="GL155" s="96"/>
      <c r="GM155" s="96"/>
      <c r="GN155" s="96"/>
      <c r="GO155" s="96"/>
      <c r="GP155" s="96"/>
      <c r="GQ155" s="96"/>
      <c r="GR155" s="96"/>
      <c r="GS155" s="96"/>
      <c r="GT155" s="96"/>
      <c r="GU155" s="96"/>
      <c r="GV155" s="96"/>
      <c r="GW155" s="96"/>
      <c r="GX155" s="96"/>
      <c r="GY155" s="96"/>
      <c r="GZ155" s="96"/>
      <c r="HA155" s="96"/>
      <c r="HB155" s="96"/>
      <c r="HC155" s="96"/>
      <c r="HD155" s="96"/>
      <c r="HE155" s="96"/>
      <c r="HF155" s="96"/>
      <c r="HG155" s="96"/>
      <c r="HH155" s="96"/>
      <c r="HI155" s="96"/>
      <c r="HJ155" s="96"/>
      <c r="HK155" s="96"/>
      <c r="HL155" s="96"/>
      <c r="HM155" s="96"/>
      <c r="HN155" s="96"/>
      <c r="HO155" s="96"/>
      <c r="HP155" s="96"/>
      <c r="HQ155" s="96"/>
      <c r="HR155" s="96"/>
      <c r="HS155" s="96"/>
      <c r="HT155" s="96"/>
      <c r="HU155" s="96"/>
      <c r="HV155" s="96"/>
      <c r="HW155" s="96"/>
      <c r="HX155" s="96"/>
      <c r="HY155" s="96"/>
      <c r="HZ155" s="96"/>
      <c r="IA155" s="96"/>
      <c r="IB155" s="96"/>
      <c r="IC155" s="96"/>
      <c r="ID155" s="96"/>
      <c r="IE155" s="96"/>
      <c r="IF155" s="96"/>
      <c r="IG155" s="96"/>
      <c r="IH155" s="96"/>
      <c r="II155" s="96"/>
      <c r="IJ155" s="96"/>
      <c r="IK155" s="96"/>
      <c r="IL155" s="96"/>
      <c r="IM155" s="96"/>
      <c r="IN155" s="96"/>
      <c r="IO155" s="96"/>
      <c r="IP155" s="96"/>
      <c r="IQ155" s="96"/>
      <c r="IR155" s="96"/>
      <c r="IS155" s="96"/>
      <c r="IT155" s="96"/>
      <c r="IU155" s="96"/>
      <c r="IV155" s="96"/>
      <c r="IW155" s="96"/>
      <c r="IX155" s="96"/>
      <c r="IY155" s="96"/>
      <c r="IZ155" s="96"/>
      <c r="JA155" s="96"/>
      <c r="JB155" s="96"/>
      <c r="JC155" s="96"/>
      <c r="JD155" s="96"/>
      <c r="JE155" s="96"/>
      <c r="JF155" s="96"/>
      <c r="JG155" s="96"/>
      <c r="JH155" s="96"/>
      <c r="JI155" s="96"/>
      <c r="JJ155" s="96"/>
      <c r="JK155" s="96"/>
      <c r="JL155" s="96"/>
      <c r="JM155" s="96"/>
      <c r="JN155" s="96"/>
      <c r="JO155" s="96"/>
      <c r="JP155" s="96"/>
      <c r="JQ155" s="96"/>
      <c r="JR155" s="96"/>
      <c r="JS155" s="96"/>
      <c r="JT155" s="96"/>
      <c r="JU155" s="96"/>
      <c r="JV155" s="96"/>
      <c r="JW155" s="96"/>
      <c r="JX155" s="96"/>
      <c r="JY155" s="96"/>
      <c r="JZ155" s="96"/>
      <c r="KA155" s="96"/>
      <c r="KB155" s="96"/>
      <c r="KC155" s="96"/>
      <c r="KD155" s="96"/>
      <c r="KE155" s="96"/>
      <c r="KF155" s="96"/>
      <c r="KG155" s="96"/>
      <c r="KH155" s="96"/>
      <c r="KI155" s="96"/>
      <c r="KJ155" s="96"/>
      <c r="KK155" s="96"/>
      <c r="KL155" s="96"/>
      <c r="KM155" s="96"/>
      <c r="KN155" s="96"/>
      <c r="KO155" s="96"/>
      <c r="KP155" s="96"/>
      <c r="KQ155" s="96"/>
      <c r="KR155" s="96"/>
      <c r="KS155" s="96"/>
      <c r="KT155" s="96"/>
      <c r="KU155" s="96"/>
      <c r="KV155" s="96"/>
      <c r="KW155" s="96"/>
      <c r="KX155" s="96"/>
      <c r="KY155" s="96"/>
      <c r="KZ155" s="96"/>
      <c r="LA155" s="96"/>
      <c r="LB155" s="96"/>
      <c r="LC155" s="96"/>
      <c r="LD155" s="96"/>
      <c r="LE155" s="96"/>
      <c r="LF155" s="96"/>
      <c r="LG155" s="96"/>
      <c r="LH155" s="96"/>
      <c r="LI155" s="96"/>
      <c r="LJ155" s="96"/>
      <c r="LK155" s="96"/>
      <c r="LL155" s="96"/>
      <c r="LM155" s="96"/>
      <c r="LN155" s="96"/>
      <c r="LO155" s="96"/>
      <c r="LP155" s="96"/>
      <c r="LQ155" s="96"/>
      <c r="LR155" s="96"/>
      <c r="LS155" s="96"/>
      <c r="LT155" s="96"/>
      <c r="LU155" s="96"/>
      <c r="LV155" s="96"/>
      <c r="LW155" s="96"/>
      <c r="LX155" s="96"/>
      <c r="LY155" s="96"/>
      <c r="LZ155" s="96"/>
      <c r="MA155" s="96"/>
      <c r="MB155" s="96"/>
      <c r="MC155" s="96"/>
      <c r="MD155" s="96"/>
      <c r="ME155" s="96"/>
      <c r="MF155" s="96"/>
      <c r="MG155" s="96"/>
      <c r="MH155" s="96"/>
      <c r="MI155" s="96"/>
      <c r="MJ155" s="96"/>
      <c r="MK155" s="96"/>
      <c r="ML155" s="96"/>
      <c r="MM155" s="96"/>
      <c r="MN155" s="96"/>
      <c r="MO155" s="96"/>
      <c r="MP155" s="96"/>
      <c r="MQ155" s="96"/>
      <c r="MR155" s="96"/>
      <c r="MS155" s="96"/>
      <c r="MT155" s="96"/>
      <c r="MU155" s="96"/>
      <c r="MV155" s="96"/>
      <c r="MW155" s="96"/>
      <c r="MX155" s="96"/>
      <c r="MY155" s="96"/>
      <c r="MZ155" s="96"/>
      <c r="NA155" s="96"/>
      <c r="NB155" s="96"/>
      <c r="NC155" s="96"/>
      <c r="ND155" s="96"/>
      <c r="NE155" s="96"/>
      <c r="NF155" s="96"/>
      <c r="NG155" s="96"/>
      <c r="NH155" s="96"/>
      <c r="NI155" s="96"/>
      <c r="NJ155" s="96"/>
      <c r="NK155" s="96"/>
      <c r="NL155" s="96"/>
      <c r="NM155" s="96"/>
      <c r="NN155" s="96"/>
      <c r="NO155" s="96"/>
      <c r="NP155" s="96"/>
      <c r="NQ155" s="96"/>
      <c r="NR155" s="96"/>
      <c r="NS155" s="96"/>
      <c r="NT155" s="96"/>
      <c r="NU155" s="96"/>
      <c r="NV155" s="96"/>
      <c r="NW155" s="96"/>
      <c r="NX155" s="97"/>
      <c r="NY155" s="96">
        <f t="shared" si="448"/>
        <v>0</v>
      </c>
      <c r="NZ155" s="96">
        <f t="shared" si="449"/>
        <v>0</v>
      </c>
      <c r="OA155" s="96">
        <f t="shared" si="449"/>
        <v>0</v>
      </c>
      <c r="OB155" s="96">
        <f t="shared" si="449"/>
        <v>0</v>
      </c>
      <c r="OC155" s="96">
        <f t="shared" si="449"/>
        <v>0</v>
      </c>
      <c r="OD155" s="96">
        <f t="shared" si="449"/>
        <v>0</v>
      </c>
      <c r="OE155" s="96">
        <f t="shared" si="449"/>
        <v>0</v>
      </c>
      <c r="OF155" s="96">
        <f t="shared" si="449"/>
        <v>0</v>
      </c>
      <c r="OG155" s="96">
        <f t="shared" si="450"/>
        <v>0</v>
      </c>
      <c r="OH155" s="96">
        <f t="shared" si="451"/>
        <v>0</v>
      </c>
      <c r="OI155" s="96">
        <f t="shared" si="452"/>
        <v>0</v>
      </c>
      <c r="OJ155" s="96">
        <f t="shared" si="453"/>
        <v>0</v>
      </c>
      <c r="OK155" s="96">
        <f t="shared" si="454"/>
        <v>0</v>
      </c>
      <c r="OL155" s="96">
        <f t="shared" si="455"/>
        <v>0</v>
      </c>
      <c r="OM155" s="96">
        <f t="shared" si="456"/>
        <v>0</v>
      </c>
      <c r="ON155" s="96">
        <f t="shared" si="457"/>
        <v>0</v>
      </c>
      <c r="OO155" s="96">
        <f t="shared" ca="1" si="460"/>
        <v>0</v>
      </c>
      <c r="OP155" s="96">
        <f t="shared" ca="1" si="461"/>
        <v>0</v>
      </c>
      <c r="PB155" s="41">
        <f t="shared" ca="1" si="462"/>
        <v>0</v>
      </c>
      <c r="PC155" s="40">
        <f t="shared" si="463"/>
        <v>44927</v>
      </c>
      <c r="PD155" s="39">
        <f t="shared" ca="1" si="458"/>
        <v>45488</v>
      </c>
      <c r="PE155" s="39">
        <f t="shared" si="464"/>
        <v>0</v>
      </c>
      <c r="PF155" s="39">
        <f t="shared" si="465"/>
        <v>0</v>
      </c>
      <c r="PG155" s="39">
        <f t="shared" si="466"/>
        <v>0</v>
      </c>
      <c r="PH155" s="39">
        <f t="shared" si="467"/>
        <v>0</v>
      </c>
      <c r="PI155" s="39">
        <f t="shared" si="468"/>
        <v>0</v>
      </c>
      <c r="PJ155" s="39">
        <f t="shared" si="469"/>
        <v>0</v>
      </c>
      <c r="PK155" s="39">
        <f t="shared" si="470"/>
        <v>0</v>
      </c>
      <c r="PL155" s="39">
        <f t="shared" ca="1" si="471"/>
        <v>0</v>
      </c>
      <c r="PM155" s="39">
        <f t="shared" ca="1" si="459"/>
        <v>0</v>
      </c>
      <c r="PN155" s="41">
        <f t="shared" si="472"/>
        <v>0</v>
      </c>
      <c r="PO155" s="40">
        <f t="shared" si="473"/>
        <v>44927</v>
      </c>
      <c r="PP155" s="40">
        <f t="shared" si="474"/>
        <v>44957</v>
      </c>
      <c r="PQ155" s="39">
        <f t="array" aca="1" ref="PQ155" ca="1">IFERROR(IF($H155&lt;&gt;"",SUM(IF(WEEKDAY(-1+ROW(INDIRECT("1:"&amp;(PP155-PO155)+1)),2)={1},1,0)),0),0)</f>
        <v>0</v>
      </c>
      <c r="PR155" s="39">
        <f t="array" aca="1" ref="PR155" ca="1">IFERROR(IF($I155&lt;&gt;"",SUM(IF(WEEKDAY(-1+ROW(INDIRECT("1:"&amp;(PP155-PO155)+1)),2)={2},1,0)),0),0)</f>
        <v>0</v>
      </c>
      <c r="PS155" s="39">
        <f t="array" aca="1" ref="PS155" ca="1">IFERROR(IF($J155&lt;&gt;"",SUM(IF(WEEKDAY(-1+ROW(INDIRECT("1:"&amp;(PP155-PO155)+1)),2)={3},1,0)),0),0)</f>
        <v>0</v>
      </c>
      <c r="PT155" s="39">
        <f t="array" aca="1" ref="PT155" ca="1">IFERROR(IF($K155&lt;&gt;"",SUM(IF(WEEKDAY(-1+ROW(INDIRECT("1:"&amp;(PP155-PO155)+1)),2)={4},1,0)),0),0)</f>
        <v>0</v>
      </c>
      <c r="PU155" s="39">
        <f t="array" aca="1" ref="PU155" ca="1">IFERROR(IF($L155&lt;&gt;"",SUM(IF(WEEKDAY(-1+ROW(INDIRECT("1:"&amp;(PP155-PO155)+1)),2)={5},1,0)),0),0)</f>
        <v>0</v>
      </c>
      <c r="PV155" s="39">
        <f t="array" aca="1" ref="PV155" ca="1">IFERROR(IF($M155&lt;&gt;"",SUM(IF(WEEKDAY(-1+ROW(INDIRECT("1:"&amp;(PP155-PO155)+1)),2)={6},1,0)),0),0)</f>
        <v>0</v>
      </c>
      <c r="PW155" s="39">
        <f t="array" aca="1" ref="PW155" ca="1">IFERROR(IF($N155&lt;&gt;"",SUM(IF(WEEKDAY(-1+ROW(INDIRECT("1:"&amp;(PP155-PO155)+1)),2)={7},1,0)),0),0)</f>
        <v>0</v>
      </c>
      <c r="PX155" s="39">
        <f t="shared" ca="1" si="475"/>
        <v>0</v>
      </c>
      <c r="PY155" s="39">
        <f t="shared" si="476"/>
        <v>0</v>
      </c>
      <c r="PZ155" s="39">
        <f t="shared" si="477"/>
        <v>0</v>
      </c>
      <c r="QA155" s="39">
        <f t="shared" si="478"/>
        <v>0</v>
      </c>
      <c r="QB155" s="39">
        <f t="shared" si="479"/>
        <v>0</v>
      </c>
      <c r="QC155" s="39">
        <f t="shared" si="480"/>
        <v>0</v>
      </c>
      <c r="QD155" s="39">
        <f t="shared" si="481"/>
        <v>0</v>
      </c>
      <c r="QE155" s="39">
        <f t="shared" si="482"/>
        <v>0</v>
      </c>
      <c r="QF155" s="39">
        <f t="shared" si="483"/>
        <v>0</v>
      </c>
      <c r="QG155" s="39">
        <f t="shared" ca="1" si="484"/>
        <v>0</v>
      </c>
      <c r="QH155" s="41">
        <f t="shared" si="485"/>
        <v>0</v>
      </c>
      <c r="QI155" s="40">
        <f t="shared" si="486"/>
        <v>44958</v>
      </c>
      <c r="QJ155" s="40">
        <f t="shared" si="487"/>
        <v>44985</v>
      </c>
      <c r="QK155" s="39">
        <f t="array" aca="1" ref="QK155" ca="1">IFERROR(IF($H155&lt;&gt;"",SUM(IF(WEEKDAY(-1+ROW(INDIRECT("1:"&amp;(QJ155-QI155)+1)),2)={1},1,0)),0),0)</f>
        <v>0</v>
      </c>
      <c r="QL155" s="39">
        <f t="array" aca="1" ref="QL155" ca="1">IFERROR(IF($I155&lt;&gt;"",SUM(IF(WEEKDAY(-1+ROW(INDIRECT("1:"&amp;(QJ155-QI155)+1)),2)={2},1,0)),0),0)</f>
        <v>0</v>
      </c>
      <c r="QM155" s="39">
        <f t="array" aca="1" ref="QM155" ca="1">IFERROR(IF($J155&lt;&gt;"",SUM(IF(WEEKDAY(-1+ROW(INDIRECT("1:"&amp;(QJ155-QI155)+1)),2)={3},1,0)),0),0)</f>
        <v>0</v>
      </c>
      <c r="QN155" s="39">
        <f t="array" aca="1" ref="QN155" ca="1">IFERROR(IF($K155&lt;&gt;"",SUM(IF(WEEKDAY(-1+ROW(INDIRECT("1:"&amp;(QJ155-QI155)+1)),2)={4},1,0)),0),0)</f>
        <v>0</v>
      </c>
      <c r="QO155" s="39">
        <f t="array" aca="1" ref="QO155" ca="1">IFERROR(IF($L155&lt;&gt;"",SUM(IF(WEEKDAY(-1+ROW(INDIRECT("1:"&amp;(QJ155-QI155)+1)),2)={5},1,0)),0),0)</f>
        <v>0</v>
      </c>
      <c r="QP155" s="39">
        <f t="array" aca="1" ref="QP155" ca="1">IFERROR(IF($M155&lt;&gt;"",SUM(IF(WEEKDAY(-1+ROW(INDIRECT("1:"&amp;(QJ155-QI155)+1)),2)={6},1,0)),0),0)</f>
        <v>0</v>
      </c>
      <c r="QQ155" s="39">
        <f t="array" aca="1" ref="QQ155" ca="1">IFERROR(IF($N155&lt;&gt;"",SUM(IF(WEEKDAY(-1+ROW(INDIRECT("1:"&amp;(QJ155-QI155)+1)),2)={7},1,0)),0),0)</f>
        <v>0</v>
      </c>
      <c r="QR155" s="39">
        <f t="shared" ca="1" si="488"/>
        <v>0</v>
      </c>
      <c r="QS155" s="39">
        <f t="shared" si="489"/>
        <v>0</v>
      </c>
      <c r="QT155" s="39">
        <f t="shared" si="490"/>
        <v>0</v>
      </c>
      <c r="QU155" s="39">
        <f t="shared" si="491"/>
        <v>0</v>
      </c>
      <c r="QV155" s="39">
        <f t="shared" si="492"/>
        <v>0</v>
      </c>
      <c r="QW155" s="39">
        <f t="shared" si="493"/>
        <v>0</v>
      </c>
      <c r="QX155" s="39">
        <f t="shared" si="494"/>
        <v>0</v>
      </c>
      <c r="QY155" s="39">
        <f t="shared" si="495"/>
        <v>0</v>
      </c>
      <c r="QZ155" s="39">
        <f t="shared" si="496"/>
        <v>0</v>
      </c>
      <c r="RA155" s="39">
        <f t="shared" ca="1" si="497"/>
        <v>0</v>
      </c>
      <c r="RB155" s="41">
        <f t="shared" si="498"/>
        <v>0</v>
      </c>
      <c r="RC155" s="40">
        <f t="shared" si="499"/>
        <v>44986</v>
      </c>
      <c r="RD155" s="40">
        <f t="shared" si="500"/>
        <v>45016</v>
      </c>
      <c r="RE155" s="39">
        <f t="array" aca="1" ref="RE155" ca="1">IFERROR(IF($H155&lt;&gt;"",SUM(IF(WEEKDAY(-1+ROW(INDIRECT("1:"&amp;(RD155-RC155)+1)),2)={1},1,0)),0),0)</f>
        <v>0</v>
      </c>
      <c r="RF155" s="39">
        <f t="array" aca="1" ref="RF155" ca="1">IFERROR(IF($I155&lt;&gt;"",SUM(IF(WEEKDAY(-1+ROW(INDIRECT("1:"&amp;(RD155-RC155)+1)),2)={2},1,0)),0),0)</f>
        <v>0</v>
      </c>
      <c r="RG155" s="39">
        <f t="array" aca="1" ref="RG155" ca="1">IFERROR(IF($J155&lt;&gt;"",SUM(IF(WEEKDAY(-1+ROW(INDIRECT("1:"&amp;(RD155-RC155)+1)),2)={3},1,0)),0),0)</f>
        <v>0</v>
      </c>
      <c r="RH155" s="39">
        <f t="array" aca="1" ref="RH155" ca="1">IFERROR(IF($K155&lt;&gt;"",SUM(IF(WEEKDAY(-1+ROW(INDIRECT("1:"&amp;(RD155-RC155)+1)),2)={4},1,0)),0),0)</f>
        <v>0</v>
      </c>
      <c r="RI155" s="39">
        <f t="array" aca="1" ref="RI155" ca="1">IFERROR(IF($L155&lt;&gt;"",SUM(IF(WEEKDAY(-1+ROW(INDIRECT("1:"&amp;(RD155-RC155)+1)),2)={5},1,0)),0),0)</f>
        <v>0</v>
      </c>
      <c r="RJ155" s="39">
        <f t="array" aca="1" ref="RJ155" ca="1">IFERROR(IF($M155&lt;&gt;"",SUM(IF(WEEKDAY(-1+ROW(INDIRECT("1:"&amp;(RD155-RC155)+1)),2)={6},1,0)),0),0)</f>
        <v>0</v>
      </c>
      <c r="RK155" s="39">
        <f t="array" aca="1" ref="RK155" ca="1">IFERROR(IF($N155&lt;&gt;"",SUM(IF(WEEKDAY(-1+ROW(INDIRECT("1:"&amp;(RD155-RC155)+1)),2)={7},1,0)),0),0)</f>
        <v>0</v>
      </c>
      <c r="RL155" s="39">
        <f t="shared" ca="1" si="501"/>
        <v>0</v>
      </c>
      <c r="RM155" s="39">
        <f t="shared" si="502"/>
        <v>0</v>
      </c>
      <c r="RN155" s="39">
        <f t="shared" si="503"/>
        <v>0</v>
      </c>
      <c r="RO155" s="39">
        <f t="shared" si="504"/>
        <v>0</v>
      </c>
      <c r="RP155" s="39">
        <f t="shared" si="505"/>
        <v>0</v>
      </c>
      <c r="RQ155" s="39">
        <f t="shared" si="506"/>
        <v>0</v>
      </c>
      <c r="RR155" s="39">
        <f t="shared" si="507"/>
        <v>0</v>
      </c>
      <c r="RS155" s="39">
        <f t="shared" si="508"/>
        <v>0</v>
      </c>
      <c r="RT155" s="39">
        <f t="shared" si="509"/>
        <v>0</v>
      </c>
      <c r="RU155" s="39">
        <f t="shared" ca="1" si="510"/>
        <v>0</v>
      </c>
      <c r="RV155" s="41">
        <f t="shared" si="511"/>
        <v>0</v>
      </c>
      <c r="RW155" s="40">
        <f t="shared" si="512"/>
        <v>45017</v>
      </c>
      <c r="RX155" s="40">
        <f t="shared" si="513"/>
        <v>45046</v>
      </c>
      <c r="RY155" s="39">
        <f t="array" aca="1" ref="RY155" ca="1">IFERROR(IF($H155&lt;&gt;"",SUM(IF(WEEKDAY(-1+ROW(INDIRECT("1:"&amp;(RX155-RW155)+1)),2)={1},1,0)),0),0)</f>
        <v>0</v>
      </c>
      <c r="RZ155" s="39">
        <f t="array" aca="1" ref="RZ155" ca="1">IFERROR(IF($I155&lt;&gt;"",SUM(IF(WEEKDAY(-1+ROW(INDIRECT("1:"&amp;(RX155-RW155)+1)),2)={2},1,0)),0),0)</f>
        <v>0</v>
      </c>
      <c r="SA155" s="39">
        <f t="array" aca="1" ref="SA155" ca="1">IFERROR(IF($J155&lt;&gt;"",SUM(IF(WEEKDAY(-1+ROW(INDIRECT("1:"&amp;(RX155-RW155)+1)),2)={3},1,0)),0),0)</f>
        <v>0</v>
      </c>
      <c r="SB155" s="39">
        <f t="array" aca="1" ref="SB155" ca="1">IFERROR(IF($K155&lt;&gt;"",SUM(IF(WEEKDAY(-1+ROW(INDIRECT("1:"&amp;(RX155-RW155)+1)),2)={4},1,0)),0),0)</f>
        <v>0</v>
      </c>
      <c r="SC155" s="39">
        <f t="array" aca="1" ref="SC155" ca="1">IFERROR(IF($L155&lt;&gt;"",SUM(IF(WEEKDAY(-1+ROW(INDIRECT("1:"&amp;(RX155-RW155)+1)),2)={5},1,0)),0),0)</f>
        <v>0</v>
      </c>
      <c r="SD155" s="39">
        <f t="array" aca="1" ref="SD155" ca="1">IFERROR(IF($M155&lt;&gt;"",SUM(IF(WEEKDAY(-1+ROW(INDIRECT("1:"&amp;(RX155-RW155)+1)),2)={6},1,0)),0),0)</f>
        <v>0</v>
      </c>
      <c r="SE155" s="39">
        <f t="array" aca="1" ref="SE155" ca="1">IFERROR(IF($N155&lt;&gt;"",SUM(IF(WEEKDAY(-1+ROW(INDIRECT("1:"&amp;(RX155-RW155)+1)),2)={7},1,0)),0),0)</f>
        <v>0</v>
      </c>
      <c r="SF155" s="39">
        <f t="shared" ca="1" si="514"/>
        <v>0</v>
      </c>
      <c r="SG155" s="39">
        <f t="shared" si="515"/>
        <v>0</v>
      </c>
      <c r="SH155" s="39">
        <f t="shared" si="516"/>
        <v>0</v>
      </c>
      <c r="SI155" s="39">
        <f t="shared" si="517"/>
        <v>0</v>
      </c>
      <c r="SJ155" s="39">
        <f t="shared" si="518"/>
        <v>0</v>
      </c>
      <c r="SK155" s="39">
        <f t="shared" si="519"/>
        <v>0</v>
      </c>
      <c r="SL155" s="39">
        <f t="shared" si="520"/>
        <v>0</v>
      </c>
      <c r="SM155" s="39">
        <f t="shared" si="521"/>
        <v>0</v>
      </c>
      <c r="SN155" s="39">
        <f t="shared" si="522"/>
        <v>0</v>
      </c>
      <c r="SO155" s="39">
        <f t="shared" ca="1" si="523"/>
        <v>0</v>
      </c>
      <c r="SP155" s="41">
        <f t="shared" si="524"/>
        <v>0</v>
      </c>
      <c r="SQ155" s="40">
        <f t="shared" si="525"/>
        <v>45047</v>
      </c>
      <c r="SR155" s="40">
        <f t="shared" si="526"/>
        <v>45077</v>
      </c>
      <c r="SS155" s="39">
        <f t="array" aca="1" ref="SS155" ca="1">IFERROR(IF($H155&lt;&gt;"",SUM(IF(WEEKDAY(-1+ROW(INDIRECT("1:"&amp;(SR155-SQ155)+1)),2)={1},1,0)),0),0)</f>
        <v>0</v>
      </c>
      <c r="ST155" s="39">
        <f t="array" aca="1" ref="ST155" ca="1">IFERROR(IF($I155&lt;&gt;"",SUM(IF(WEEKDAY(-1+ROW(INDIRECT("1:"&amp;(SR155-SQ155)+1)),2)={2},1,0)),0),0)</f>
        <v>0</v>
      </c>
      <c r="SU155" s="39">
        <f t="array" aca="1" ref="SU155" ca="1">IFERROR(IF($J155&lt;&gt;"",SUM(IF(WEEKDAY(-1+ROW(INDIRECT("1:"&amp;(SR155-SQ155)+1)),2)={3},1,0)),0),0)</f>
        <v>0</v>
      </c>
      <c r="SV155" s="39">
        <f t="array" aca="1" ref="SV155" ca="1">IFERROR(IF($K155&lt;&gt;"",SUM(IF(WEEKDAY(-1+ROW(INDIRECT("1:"&amp;(SR155-SQ155)+1)),2)={4},1,0)),0),0)</f>
        <v>0</v>
      </c>
      <c r="SW155" s="39">
        <f t="array" aca="1" ref="SW155" ca="1">IFERROR(IF($L155&lt;&gt;"",SUM(IF(WEEKDAY(-1+ROW(INDIRECT("1:"&amp;(SR155-SQ155)+1)),2)={5},1,0)),0),0)</f>
        <v>0</v>
      </c>
      <c r="SX155" s="39">
        <f t="array" aca="1" ref="SX155" ca="1">IFERROR(IF($M155&lt;&gt;"",SUM(IF(WEEKDAY(-1+ROW(INDIRECT("1:"&amp;(SR155-SQ155)+1)),2)={6},1,0)),0),0)</f>
        <v>0</v>
      </c>
      <c r="SY155" s="39">
        <f t="array" aca="1" ref="SY155" ca="1">IFERROR(IF($N155&lt;&gt;"",SUM(IF(WEEKDAY(-1+ROW(INDIRECT("1:"&amp;(SR155-SQ155)+1)),2)={7},1,0)),0),0)</f>
        <v>0</v>
      </c>
      <c r="SZ155" s="39">
        <f t="shared" ca="1" si="527"/>
        <v>0</v>
      </c>
      <c r="TA155" s="39">
        <f t="shared" si="528"/>
        <v>0</v>
      </c>
      <c r="TB155" s="39">
        <f t="shared" si="529"/>
        <v>0</v>
      </c>
      <c r="TC155" s="39">
        <f t="shared" si="530"/>
        <v>0</v>
      </c>
      <c r="TD155" s="39">
        <f t="shared" si="531"/>
        <v>0</v>
      </c>
      <c r="TE155" s="39">
        <f t="shared" si="532"/>
        <v>0</v>
      </c>
      <c r="TF155" s="39">
        <f t="shared" si="533"/>
        <v>0</v>
      </c>
      <c r="TG155" s="39">
        <f t="shared" si="534"/>
        <v>0</v>
      </c>
      <c r="TH155" s="39">
        <f t="shared" si="535"/>
        <v>0</v>
      </c>
      <c r="TI155" s="39">
        <f t="shared" ca="1" si="536"/>
        <v>0</v>
      </c>
      <c r="TJ155" s="41">
        <f t="shared" si="537"/>
        <v>0</v>
      </c>
      <c r="TK155" s="40">
        <f t="shared" si="538"/>
        <v>45078</v>
      </c>
      <c r="TL155" s="40">
        <f t="shared" si="539"/>
        <v>45107</v>
      </c>
      <c r="TM155" s="39">
        <f t="array" aca="1" ref="TM155" ca="1">IFERROR(IF($H155&lt;&gt;"",SUM(IF(WEEKDAY(-1+ROW(INDIRECT("1:"&amp;(TL155-TK155)+1)),2)={1},1,0)),0),0)</f>
        <v>0</v>
      </c>
      <c r="TN155" s="39">
        <f t="array" aca="1" ref="TN155" ca="1">IFERROR(IF($I155&lt;&gt;"",SUM(IF(WEEKDAY(-1+ROW(INDIRECT("1:"&amp;(TL155-TK155)+1)),2)={2},1,0)),0),0)</f>
        <v>0</v>
      </c>
      <c r="TO155" s="39">
        <f t="array" aca="1" ref="TO155" ca="1">IFERROR(IF($J155&lt;&gt;"",SUM(IF(WEEKDAY(-1+ROW(INDIRECT("1:"&amp;(TL155-TK155)+1)),2)={3},1,0)),0),0)</f>
        <v>0</v>
      </c>
      <c r="TP155" s="39">
        <f t="array" aca="1" ref="TP155" ca="1">IFERROR(IF($K155&lt;&gt;"",SUM(IF(WEEKDAY(-1+ROW(INDIRECT("1:"&amp;(TL155-TK155)+1)),2)={4},1,0)),0),0)</f>
        <v>0</v>
      </c>
      <c r="TQ155" s="39">
        <f t="array" aca="1" ref="TQ155" ca="1">IFERROR(IF($L155&lt;&gt;"",SUM(IF(WEEKDAY(-1+ROW(INDIRECT("1:"&amp;(TL155-TK155)+1)),2)={5},1,0)),0),0)</f>
        <v>0</v>
      </c>
      <c r="TR155" s="39">
        <f t="array" aca="1" ref="TR155" ca="1">IFERROR(IF($M155&lt;&gt;"",SUM(IF(WEEKDAY(-1+ROW(INDIRECT("1:"&amp;(TL155-TK155)+1)),2)={6},1,0)),0),0)</f>
        <v>0</v>
      </c>
      <c r="TS155" s="39">
        <f t="array" aca="1" ref="TS155" ca="1">IFERROR(IF($N155&lt;&gt;"",SUM(IF(WEEKDAY(-1+ROW(INDIRECT("1:"&amp;(TL155-TK155)+1)),2)={7},1,0)),0),0)</f>
        <v>0</v>
      </c>
      <c r="TT155" s="39">
        <f t="shared" ca="1" si="540"/>
        <v>0</v>
      </c>
      <c r="TU155" s="39">
        <f t="shared" si="541"/>
        <v>0</v>
      </c>
      <c r="TV155" s="39">
        <f t="shared" si="542"/>
        <v>0</v>
      </c>
      <c r="TW155" s="39">
        <f t="shared" si="543"/>
        <v>0</v>
      </c>
      <c r="TX155" s="39">
        <f t="shared" si="544"/>
        <v>0</v>
      </c>
      <c r="TY155" s="39">
        <f t="shared" si="545"/>
        <v>0</v>
      </c>
      <c r="TZ155" s="39">
        <f t="shared" si="546"/>
        <v>0</v>
      </c>
      <c r="UA155" s="39">
        <f t="shared" si="547"/>
        <v>0</v>
      </c>
      <c r="UB155" s="39">
        <f t="shared" si="548"/>
        <v>0</v>
      </c>
      <c r="UC155" s="39">
        <f t="shared" ca="1" si="549"/>
        <v>0</v>
      </c>
      <c r="UD155" s="41">
        <f t="shared" si="550"/>
        <v>0</v>
      </c>
      <c r="UE155" s="40">
        <f t="shared" si="551"/>
        <v>45108</v>
      </c>
      <c r="UF155" s="40">
        <f t="shared" si="552"/>
        <v>45138</v>
      </c>
      <c r="UG155" s="39">
        <f t="array" aca="1" ref="UG155" ca="1">IFERROR(IF($H155&lt;&gt;"",SUM(IF(WEEKDAY(-1+ROW(INDIRECT("1:"&amp;(UF155-UE155)+1)),2)={1},1,0)),0),0)</f>
        <v>0</v>
      </c>
      <c r="UH155" s="39">
        <f t="array" aca="1" ref="UH155" ca="1">IFERROR(IF($I155&lt;&gt;"",SUM(IF(WEEKDAY(-1+ROW(INDIRECT("1:"&amp;(UF155-UE155)+1)),2)={2},1,0)),0),0)</f>
        <v>0</v>
      </c>
      <c r="UI155" s="39">
        <f t="array" aca="1" ref="UI155" ca="1">IFERROR(IF($J155&lt;&gt;"",SUM(IF(WEEKDAY(-1+ROW(INDIRECT("1:"&amp;(UF155-UE155)+1)),2)={3},1,0)),0),0)</f>
        <v>0</v>
      </c>
      <c r="UJ155" s="39">
        <f t="array" aca="1" ref="UJ155" ca="1">IFERROR(IF($K155&lt;&gt;"",SUM(IF(WEEKDAY(-1+ROW(INDIRECT("1:"&amp;(UF155-UE155)+1)),2)={4},1,0)),0),0)</f>
        <v>0</v>
      </c>
      <c r="UK155" s="39">
        <f t="array" aca="1" ref="UK155" ca="1">IFERROR(IF($L155&lt;&gt;"",SUM(IF(WEEKDAY(-1+ROW(INDIRECT("1:"&amp;(UF155-UE155)+1)),2)={5},1,0)),0),0)</f>
        <v>0</v>
      </c>
      <c r="UL155" s="39">
        <f t="array" aca="1" ref="UL155" ca="1">IFERROR(IF($M155&lt;&gt;"",SUM(IF(WEEKDAY(-1+ROW(INDIRECT("1:"&amp;(UF155-UE155)+1)),2)={6},1,0)),0),0)</f>
        <v>0</v>
      </c>
      <c r="UM155" s="39">
        <f t="array" aca="1" ref="UM155" ca="1">IFERROR(IF($N155&lt;&gt;"",SUM(IF(WEEKDAY(-1+ROW(INDIRECT("1:"&amp;(UF155-UE155)+1)),2)={7},1,0)),0),0)</f>
        <v>0</v>
      </c>
      <c r="UN155" s="39">
        <f t="shared" ca="1" si="553"/>
        <v>0</v>
      </c>
      <c r="UO155" s="39">
        <f t="shared" si="554"/>
        <v>0</v>
      </c>
      <c r="UP155" s="39">
        <f t="shared" si="555"/>
        <v>0</v>
      </c>
      <c r="UQ155" s="39">
        <f t="shared" si="556"/>
        <v>0</v>
      </c>
      <c r="UR155" s="39">
        <f t="shared" si="557"/>
        <v>0</v>
      </c>
      <c r="US155" s="39">
        <f t="shared" si="558"/>
        <v>0</v>
      </c>
      <c r="UT155" s="39">
        <f t="shared" si="559"/>
        <v>0</v>
      </c>
      <c r="UU155" s="39">
        <f t="shared" si="560"/>
        <v>0</v>
      </c>
      <c r="UV155" s="39">
        <f t="shared" si="561"/>
        <v>0</v>
      </c>
      <c r="UW155" s="39">
        <f t="shared" ca="1" si="562"/>
        <v>0</v>
      </c>
      <c r="UX155" s="41">
        <f t="shared" si="563"/>
        <v>0</v>
      </c>
      <c r="UY155" s="40">
        <f t="shared" si="564"/>
        <v>45139</v>
      </c>
      <c r="UZ155" s="40">
        <f t="shared" si="565"/>
        <v>45169</v>
      </c>
      <c r="VA155" s="39">
        <f t="array" aca="1" ref="VA155" ca="1">IFERROR(IF($H155&lt;&gt;"",SUM(IF(WEEKDAY(-1+ROW(INDIRECT("1:"&amp;(UZ155-UY155)+1)),2)={1},1,0)),0),0)</f>
        <v>0</v>
      </c>
      <c r="VB155" s="39">
        <f t="array" aca="1" ref="VB155" ca="1">IFERROR(IF($I155&lt;&gt;"",SUM(IF(WEEKDAY(-1+ROW(INDIRECT("1:"&amp;(UZ155-UY155)+1)),2)={2},1,0)),0),0)</f>
        <v>0</v>
      </c>
      <c r="VC155" s="39">
        <f t="array" aca="1" ref="VC155" ca="1">IFERROR(IF($J155&lt;&gt;"",SUM(IF(WEEKDAY(-1+ROW(INDIRECT("1:"&amp;(UZ155-UY155)+1)),2)={3},1,0)),0),0)</f>
        <v>0</v>
      </c>
      <c r="VD155" s="39">
        <f t="array" aca="1" ref="VD155" ca="1">IFERROR(IF($K155&lt;&gt;"",SUM(IF(WEEKDAY(-1+ROW(INDIRECT("1:"&amp;(UZ155-UY155)+1)),2)={4},1,0)),0),0)</f>
        <v>0</v>
      </c>
      <c r="VE155" s="39">
        <f t="array" aca="1" ref="VE155" ca="1">IFERROR(IF($L155&lt;&gt;"",SUM(IF(WEEKDAY(-1+ROW(INDIRECT("1:"&amp;(UZ155-UY155)+1)),2)={5},1,0)),0),0)</f>
        <v>0</v>
      </c>
      <c r="VF155" s="39">
        <f t="array" aca="1" ref="VF155" ca="1">IFERROR(IF($M155&lt;&gt;"",SUM(IF(WEEKDAY(-1+ROW(INDIRECT("1:"&amp;(UZ155-UY155)+1)),2)={6},1,0)),0),0)</f>
        <v>0</v>
      </c>
      <c r="VG155" s="39">
        <f t="array" aca="1" ref="VG155" ca="1">IFERROR(IF($N155&lt;&gt;"",SUM(IF(WEEKDAY(-1+ROW(INDIRECT("1:"&amp;(UZ155-UY155)+1)),2)={7},1,0)),0),0)</f>
        <v>0</v>
      </c>
      <c r="VH155" s="39">
        <f t="shared" ca="1" si="566"/>
        <v>0</v>
      </c>
      <c r="VI155" s="39">
        <f t="shared" si="567"/>
        <v>0</v>
      </c>
      <c r="VJ155" s="39">
        <f t="shared" si="568"/>
        <v>0</v>
      </c>
      <c r="VK155" s="39">
        <f t="shared" si="569"/>
        <v>0</v>
      </c>
      <c r="VL155" s="39">
        <f t="shared" si="570"/>
        <v>0</v>
      </c>
      <c r="VM155" s="39">
        <f t="shared" si="571"/>
        <v>0</v>
      </c>
      <c r="VN155" s="39">
        <f t="shared" si="572"/>
        <v>0</v>
      </c>
      <c r="VO155" s="39">
        <f t="shared" si="573"/>
        <v>0</v>
      </c>
      <c r="VP155" s="39">
        <f t="shared" si="574"/>
        <v>0</v>
      </c>
      <c r="VQ155" s="39">
        <f t="shared" ca="1" si="575"/>
        <v>0</v>
      </c>
      <c r="VR155" s="41">
        <f t="shared" si="576"/>
        <v>0</v>
      </c>
      <c r="VS155" s="40">
        <f t="shared" si="577"/>
        <v>45170</v>
      </c>
      <c r="VT155" s="40">
        <f t="shared" si="578"/>
        <v>45199</v>
      </c>
      <c r="VU155" s="39">
        <f t="array" aca="1" ref="VU155" ca="1">IFERROR(IF($H155&lt;&gt;"",SUM(IF(WEEKDAY(-1+ROW(INDIRECT("1:"&amp;(VT155-VS155)+1)),2)={1},1,0)),0),0)</f>
        <v>0</v>
      </c>
      <c r="VV155" s="39">
        <f t="array" aca="1" ref="VV155" ca="1">IFERROR(IF($I155&lt;&gt;"",SUM(IF(WEEKDAY(-1+ROW(INDIRECT("1:"&amp;(VT155-VS155)+1)),2)={2},1,0)),0),0)</f>
        <v>0</v>
      </c>
      <c r="VW155" s="39">
        <f t="array" aca="1" ref="VW155" ca="1">IFERROR(IF($J155&lt;&gt;"",SUM(IF(WEEKDAY(-1+ROW(INDIRECT("1:"&amp;(VT155-VS155)+1)),2)={3},1,0)),0),0)</f>
        <v>0</v>
      </c>
      <c r="VX155" s="39">
        <f t="array" aca="1" ref="VX155" ca="1">IFERROR(IF($K155&lt;&gt;"",SUM(IF(WEEKDAY(-1+ROW(INDIRECT("1:"&amp;(VT155-VS155)+1)),2)={4},1,0)),0),0)</f>
        <v>0</v>
      </c>
      <c r="VY155" s="39">
        <f t="array" aca="1" ref="VY155" ca="1">IFERROR(IF($L155&lt;&gt;"",SUM(IF(WEEKDAY(-1+ROW(INDIRECT("1:"&amp;(VT155-VS155)+1)),2)={5},1,0)),0),0)</f>
        <v>0</v>
      </c>
      <c r="VZ155" s="39">
        <f t="array" aca="1" ref="VZ155" ca="1">IFERROR(IF($M155&lt;&gt;"",SUM(IF(WEEKDAY(-1+ROW(INDIRECT("1:"&amp;(VT155-VS155)+1)),2)={6},1,0)),0),0)</f>
        <v>0</v>
      </c>
      <c r="WA155" s="39">
        <f t="array" aca="1" ref="WA155" ca="1">IFERROR(IF($N155&lt;&gt;"",SUM(IF(WEEKDAY(-1+ROW(INDIRECT("1:"&amp;(VT155-VS155)+1)),2)={7},1,0)),0),0)</f>
        <v>0</v>
      </c>
      <c r="WB155" s="39">
        <f t="shared" ca="1" si="579"/>
        <v>0</v>
      </c>
      <c r="WC155" s="39">
        <f t="shared" si="580"/>
        <v>0</v>
      </c>
      <c r="WD155" s="39">
        <f t="shared" si="581"/>
        <v>0</v>
      </c>
      <c r="WE155" s="39">
        <f t="shared" si="582"/>
        <v>0</v>
      </c>
      <c r="WF155" s="39">
        <f t="shared" si="583"/>
        <v>0</v>
      </c>
      <c r="WG155" s="39">
        <f t="shared" si="584"/>
        <v>0</v>
      </c>
      <c r="WH155" s="39">
        <f t="shared" si="585"/>
        <v>0</v>
      </c>
      <c r="WI155" s="39">
        <f t="shared" si="586"/>
        <v>0</v>
      </c>
      <c r="WJ155" s="39">
        <f t="shared" si="587"/>
        <v>0</v>
      </c>
      <c r="WK155" s="39">
        <f t="shared" ca="1" si="588"/>
        <v>0</v>
      </c>
      <c r="WL155" s="41">
        <f t="shared" si="589"/>
        <v>0</v>
      </c>
      <c r="WM155" s="40">
        <f t="shared" si="590"/>
        <v>45200</v>
      </c>
      <c r="WN155" s="40">
        <f t="shared" si="591"/>
        <v>45230</v>
      </c>
      <c r="WO155" s="39">
        <f t="array" aca="1" ref="WO155" ca="1">IFERROR(IF($H155&lt;&gt;"",SUM(IF(WEEKDAY(-1+ROW(INDIRECT("1:"&amp;(WN155-WM155)+1)),2)={1},1,0)),0),0)</f>
        <v>0</v>
      </c>
      <c r="WP155" s="39">
        <f t="array" aca="1" ref="WP155" ca="1">IFERROR(IF($I155&lt;&gt;"",SUM(IF(WEEKDAY(-1+ROW(INDIRECT("1:"&amp;(WN155-WM155)+1)),2)={2},1,0)),0),0)</f>
        <v>0</v>
      </c>
      <c r="WQ155" s="39">
        <f t="array" aca="1" ref="WQ155" ca="1">IFERROR(IF($J155&lt;&gt;"",SUM(IF(WEEKDAY(-1+ROW(INDIRECT("1:"&amp;(WN155-WM155)+1)),2)={3},1,0)),0),0)</f>
        <v>0</v>
      </c>
      <c r="WR155" s="39">
        <f t="array" aca="1" ref="WR155" ca="1">IFERROR(IF($K155&lt;&gt;"",SUM(IF(WEEKDAY(-1+ROW(INDIRECT("1:"&amp;(WN155-WM155)+1)),2)={4},1,0)),0),0)</f>
        <v>0</v>
      </c>
      <c r="WS155" s="39">
        <f t="array" aca="1" ref="WS155" ca="1">IFERROR(IF($L155&lt;&gt;"",SUM(IF(WEEKDAY(-1+ROW(INDIRECT("1:"&amp;(WN155-WM155)+1)),2)={5},1,0)),0),0)</f>
        <v>0</v>
      </c>
      <c r="WT155" s="39">
        <f t="array" aca="1" ref="WT155" ca="1">IFERROR(IF($M155&lt;&gt;"",SUM(IF(WEEKDAY(-1+ROW(INDIRECT("1:"&amp;(WN155-WM155)+1)),2)={6},1,0)),0),0)</f>
        <v>0</v>
      </c>
      <c r="WU155" s="39">
        <f t="array" aca="1" ref="WU155" ca="1">IFERROR(IF($N155&lt;&gt;"",SUM(IF(WEEKDAY(-1+ROW(INDIRECT("1:"&amp;(WN155-WM155)+1)),2)={7},1,0)),0),0)</f>
        <v>0</v>
      </c>
      <c r="WV155" s="39">
        <f t="shared" ca="1" si="592"/>
        <v>0</v>
      </c>
      <c r="WW155" s="39">
        <f t="shared" si="593"/>
        <v>0</v>
      </c>
      <c r="WX155" s="39">
        <f t="shared" si="594"/>
        <v>0</v>
      </c>
      <c r="WY155" s="39">
        <f t="shared" si="595"/>
        <v>0</v>
      </c>
      <c r="WZ155" s="39">
        <f t="shared" si="596"/>
        <v>0</v>
      </c>
      <c r="XA155" s="39">
        <f t="shared" si="597"/>
        <v>0</v>
      </c>
      <c r="XB155" s="39">
        <f t="shared" si="598"/>
        <v>0</v>
      </c>
      <c r="XC155" s="39">
        <f t="shared" si="599"/>
        <v>0</v>
      </c>
      <c r="XD155" s="39">
        <f t="shared" si="600"/>
        <v>0</v>
      </c>
      <c r="XE155" s="39">
        <f t="shared" ca="1" si="601"/>
        <v>0</v>
      </c>
      <c r="XF155" s="41">
        <f t="shared" si="602"/>
        <v>0</v>
      </c>
      <c r="XG155" s="40">
        <f t="shared" si="603"/>
        <v>45231</v>
      </c>
      <c r="XH155" s="40">
        <f t="shared" si="604"/>
        <v>45260</v>
      </c>
      <c r="XI155" s="39">
        <f t="array" aca="1" ref="XI155" ca="1">IFERROR(IF($H155&lt;&gt;"",SUM(IF(WEEKDAY(-1+ROW(INDIRECT("1:"&amp;(XH155-XG155)+1)),2)={1},1,0)),0),0)</f>
        <v>0</v>
      </c>
      <c r="XJ155" s="39">
        <f t="array" aca="1" ref="XJ155" ca="1">IFERROR(IF($I155&lt;&gt;"",SUM(IF(WEEKDAY(-1+ROW(INDIRECT("1:"&amp;(XH155-XG155)+1)),2)={2},1,0)),0),0)</f>
        <v>0</v>
      </c>
      <c r="XK155" s="39">
        <f t="array" aca="1" ref="XK155" ca="1">IFERROR(IF($J155&lt;&gt;"",SUM(IF(WEEKDAY(-1+ROW(INDIRECT("1:"&amp;(XH155-XG155)+1)),2)={3},1,0)),0),0)</f>
        <v>0</v>
      </c>
      <c r="XL155" s="39">
        <f t="array" aca="1" ref="XL155" ca="1">IFERROR(IF($K155&lt;&gt;"",SUM(IF(WEEKDAY(-1+ROW(INDIRECT("1:"&amp;(XH155-XG155)+1)),2)={4},1,0)),0),0)</f>
        <v>0</v>
      </c>
      <c r="XM155" s="39">
        <f t="array" aca="1" ref="XM155" ca="1">IFERROR(IF($L155&lt;&gt;"",SUM(IF(WEEKDAY(-1+ROW(INDIRECT("1:"&amp;(XH155-XG155)+1)),2)={5},1,0)),0),0)</f>
        <v>0</v>
      </c>
      <c r="XN155" s="39">
        <f t="array" aca="1" ref="XN155" ca="1">IFERROR(IF($M155&lt;&gt;"",SUM(IF(WEEKDAY(-1+ROW(INDIRECT("1:"&amp;(XH155-XG155)+1)),2)={6},1,0)),0),0)</f>
        <v>0</v>
      </c>
      <c r="XO155" s="39">
        <f t="array" aca="1" ref="XO155" ca="1">IFERROR(IF($N155&lt;&gt;"",SUM(IF(WEEKDAY(-1+ROW(INDIRECT("1:"&amp;(XH155-XG155)+1)),2)={7},1,0)),0),0)</f>
        <v>0</v>
      </c>
      <c r="XP155" s="39">
        <f t="shared" ca="1" si="605"/>
        <v>0</v>
      </c>
      <c r="XQ155" s="39">
        <f t="shared" si="606"/>
        <v>0</v>
      </c>
      <c r="XR155" s="39">
        <f t="shared" si="607"/>
        <v>0</v>
      </c>
      <c r="XS155" s="39">
        <f t="shared" si="608"/>
        <v>0</v>
      </c>
      <c r="XT155" s="39">
        <f t="shared" si="609"/>
        <v>0</v>
      </c>
      <c r="XU155" s="39">
        <f t="shared" si="610"/>
        <v>0</v>
      </c>
      <c r="XV155" s="39">
        <f t="shared" si="611"/>
        <v>0</v>
      </c>
      <c r="XW155" s="39">
        <f t="shared" si="612"/>
        <v>0</v>
      </c>
      <c r="XX155" s="39">
        <f t="shared" si="613"/>
        <v>0</v>
      </c>
      <c r="XY155" s="39">
        <f t="shared" ca="1" si="614"/>
        <v>0</v>
      </c>
      <c r="XZ155" s="41">
        <f t="shared" si="615"/>
        <v>0</v>
      </c>
      <c r="YA155" s="40">
        <f t="shared" si="616"/>
        <v>45261</v>
      </c>
      <c r="YB155" s="40">
        <f t="shared" si="617"/>
        <v>45291</v>
      </c>
      <c r="YC155" s="39">
        <f t="array" aca="1" ref="YC155" ca="1">IFERROR(IF($H155&lt;&gt;"",SUM(IF(WEEKDAY(-1+ROW(INDIRECT("1:"&amp;(YB155-YA155)+1)),2)={1},1,0)),0),0)</f>
        <v>0</v>
      </c>
      <c r="YD155" s="39">
        <f t="array" aca="1" ref="YD155" ca="1">IFERROR(IF($I155&lt;&gt;"",SUM(IF(WEEKDAY(-1+ROW(INDIRECT("1:"&amp;(YB155-YA155)+1)),2)={2},1,0)),0),0)</f>
        <v>0</v>
      </c>
      <c r="YE155" s="39">
        <f t="array" aca="1" ref="YE155" ca="1">IFERROR(IF($J155&lt;&gt;"",SUM(IF(WEEKDAY(-1+ROW(INDIRECT("1:"&amp;(YB155-YA155)+1)),2)={3},1,0)),0),0)</f>
        <v>0</v>
      </c>
      <c r="YF155" s="39">
        <f t="array" aca="1" ref="YF155" ca="1">IFERROR(IF($K155&lt;&gt;"",SUM(IF(WEEKDAY(-1+ROW(INDIRECT("1:"&amp;(YB155-YA155)+1)),2)={4},1,0)),0),0)</f>
        <v>0</v>
      </c>
      <c r="YG155" s="39">
        <f t="array" aca="1" ref="YG155" ca="1">IFERROR(IF($L155&lt;&gt;"",SUM(IF(WEEKDAY(-1+ROW(INDIRECT("1:"&amp;(YB155-YA155)+1)),2)={5},1,0)),0),0)</f>
        <v>0</v>
      </c>
      <c r="YH155" s="39">
        <f t="array" aca="1" ref="YH155" ca="1">IFERROR(IF($M155&lt;&gt;"",SUM(IF(WEEKDAY(-1+ROW(INDIRECT("1:"&amp;(YB155-YA155)+1)),2)={6},1,0)),0),0)</f>
        <v>0</v>
      </c>
      <c r="YI155" s="39">
        <f t="array" aca="1" ref="YI155" ca="1">IFERROR(IF($N155&lt;&gt;"",SUM(IF(WEEKDAY(-1+ROW(INDIRECT("1:"&amp;(YB155-YA155)+1)),2)={7},1,0)),0),0)</f>
        <v>0</v>
      </c>
      <c r="YJ155" s="39">
        <f t="shared" ca="1" si="618"/>
        <v>0</v>
      </c>
      <c r="YK155" s="39">
        <f t="shared" si="619"/>
        <v>0</v>
      </c>
      <c r="YL155" s="39">
        <f t="shared" si="620"/>
        <v>0</v>
      </c>
      <c r="YM155" s="39">
        <f t="shared" si="621"/>
        <v>0</v>
      </c>
      <c r="YN155" s="39">
        <f t="shared" si="622"/>
        <v>0</v>
      </c>
      <c r="YO155" s="39">
        <f t="shared" si="623"/>
        <v>0</v>
      </c>
      <c r="YP155" s="39">
        <f t="shared" si="624"/>
        <v>0</v>
      </c>
      <c r="YQ155" s="39">
        <f t="shared" si="625"/>
        <v>0</v>
      </c>
      <c r="YR155" s="39">
        <f t="shared" si="626"/>
        <v>0</v>
      </c>
      <c r="YS155" s="39">
        <f t="shared" ca="1" si="627"/>
        <v>0</v>
      </c>
    </row>
    <row r="156" spans="2:669" x14ac:dyDescent="0.25">
      <c r="B156" s="71">
        <v>146</v>
      </c>
      <c r="C156" s="71"/>
      <c r="D156" s="71"/>
      <c r="E156" s="71"/>
      <c r="F156" s="71"/>
      <c r="G156" s="73"/>
      <c r="H156" s="74"/>
      <c r="I156" s="75"/>
      <c r="J156" s="75"/>
      <c r="K156" s="75"/>
      <c r="L156" s="75"/>
      <c r="M156" s="75"/>
      <c r="N156" s="73"/>
      <c r="O156" s="74"/>
      <c r="P156" s="75"/>
      <c r="Q156" s="75"/>
      <c r="R156" s="75"/>
      <c r="S156" s="75"/>
      <c r="T156" s="75"/>
      <c r="U156" s="75"/>
      <c r="V156" s="73"/>
      <c r="W156" s="95"/>
      <c r="X156" s="96"/>
      <c r="Y156" s="96"/>
      <c r="Z156" s="96"/>
      <c r="AA156" s="96"/>
      <c r="AB156" s="96"/>
      <c r="AC156" s="96"/>
      <c r="AD156" s="96"/>
      <c r="AE156" s="96"/>
      <c r="AF156" s="96"/>
      <c r="AG156" s="96"/>
      <c r="AH156" s="96"/>
      <c r="AI156" s="96"/>
      <c r="AJ156" s="96"/>
      <c r="AK156" s="96"/>
      <c r="AL156" s="96"/>
      <c r="AM156" s="96"/>
      <c r="AN156" s="96"/>
      <c r="AO156" s="96"/>
      <c r="AP156" s="96"/>
      <c r="AQ156" s="96"/>
      <c r="AR156" s="96"/>
      <c r="AS156" s="96"/>
      <c r="AT156" s="96"/>
      <c r="AU156" s="96"/>
      <c r="AV156" s="96"/>
      <c r="AW156" s="96"/>
      <c r="AX156" s="96"/>
      <c r="AY156" s="96"/>
      <c r="AZ156" s="96"/>
      <c r="BA156" s="96"/>
      <c r="BB156" s="96"/>
      <c r="BC156" s="96"/>
      <c r="BD156" s="96"/>
      <c r="BE156" s="96"/>
      <c r="BF156" s="96"/>
      <c r="BG156" s="96"/>
      <c r="BH156" s="96"/>
      <c r="BI156" s="96"/>
      <c r="BJ156" s="96"/>
      <c r="BK156" s="96"/>
      <c r="BL156" s="96"/>
      <c r="BM156" s="96"/>
      <c r="BN156" s="96"/>
      <c r="BO156" s="96"/>
      <c r="BP156" s="96"/>
      <c r="BQ156" s="96"/>
      <c r="BR156" s="96"/>
      <c r="BS156" s="96"/>
      <c r="BT156" s="96"/>
      <c r="BU156" s="96"/>
      <c r="BV156" s="96"/>
      <c r="BW156" s="96"/>
      <c r="BX156" s="96"/>
      <c r="BY156" s="96"/>
      <c r="BZ156" s="96"/>
      <c r="CA156" s="96"/>
      <c r="CB156" s="96"/>
      <c r="CC156" s="96"/>
      <c r="CD156" s="96"/>
      <c r="CE156" s="96"/>
      <c r="CF156" s="96"/>
      <c r="CG156" s="96"/>
      <c r="CH156" s="96"/>
      <c r="CI156" s="96"/>
      <c r="CJ156" s="96"/>
      <c r="CK156" s="96"/>
      <c r="CL156" s="96"/>
      <c r="CM156" s="96"/>
      <c r="CN156" s="96"/>
      <c r="CO156" s="96"/>
      <c r="CP156" s="96"/>
      <c r="CQ156" s="96"/>
      <c r="CR156" s="96"/>
      <c r="CS156" s="96"/>
      <c r="CT156" s="96"/>
      <c r="CU156" s="96"/>
      <c r="CV156" s="96"/>
      <c r="CW156" s="96"/>
      <c r="CX156" s="96"/>
      <c r="CY156" s="96"/>
      <c r="CZ156" s="96"/>
      <c r="DA156" s="96"/>
      <c r="DB156" s="96"/>
      <c r="DC156" s="96"/>
      <c r="DD156" s="96"/>
      <c r="DE156" s="96"/>
      <c r="DF156" s="96"/>
      <c r="DG156" s="96"/>
      <c r="DH156" s="96"/>
      <c r="DI156" s="96"/>
      <c r="DJ156" s="96"/>
      <c r="DK156" s="96"/>
      <c r="DL156" s="96"/>
      <c r="DM156" s="96"/>
      <c r="DN156" s="96"/>
      <c r="DO156" s="96"/>
      <c r="DP156" s="96"/>
      <c r="DQ156" s="96"/>
      <c r="DR156" s="96"/>
      <c r="DS156" s="96"/>
      <c r="DT156" s="96"/>
      <c r="DU156" s="96"/>
      <c r="DV156" s="96"/>
      <c r="DW156" s="96"/>
      <c r="DX156" s="96"/>
      <c r="DY156" s="96"/>
      <c r="DZ156" s="96"/>
      <c r="EA156" s="96"/>
      <c r="EB156" s="96"/>
      <c r="EC156" s="96"/>
      <c r="ED156" s="96"/>
      <c r="EE156" s="96"/>
      <c r="EF156" s="96"/>
      <c r="EG156" s="96"/>
      <c r="EH156" s="96"/>
      <c r="EI156" s="96"/>
      <c r="EJ156" s="96"/>
      <c r="EK156" s="96"/>
      <c r="EL156" s="96"/>
      <c r="EM156" s="96"/>
      <c r="EN156" s="96"/>
      <c r="EO156" s="96"/>
      <c r="EP156" s="96"/>
      <c r="EQ156" s="96"/>
      <c r="ER156" s="96"/>
      <c r="ES156" s="96"/>
      <c r="ET156" s="96"/>
      <c r="EU156" s="96"/>
      <c r="EV156" s="96"/>
      <c r="EW156" s="96"/>
      <c r="EX156" s="96"/>
      <c r="EY156" s="96"/>
      <c r="EZ156" s="96"/>
      <c r="FA156" s="96"/>
      <c r="FB156" s="96"/>
      <c r="FC156" s="96"/>
      <c r="FD156" s="96"/>
      <c r="FE156" s="96"/>
      <c r="FF156" s="96"/>
      <c r="FG156" s="96"/>
      <c r="FH156" s="96"/>
      <c r="FI156" s="96"/>
      <c r="FJ156" s="96"/>
      <c r="FK156" s="96"/>
      <c r="FL156" s="96"/>
      <c r="FM156" s="96"/>
      <c r="FN156" s="96"/>
      <c r="FO156" s="96"/>
      <c r="FP156" s="96"/>
      <c r="FQ156" s="96"/>
      <c r="FR156" s="96"/>
      <c r="FS156" s="96"/>
      <c r="FT156" s="96"/>
      <c r="FU156" s="96"/>
      <c r="FV156" s="96"/>
      <c r="FW156" s="96"/>
      <c r="FX156" s="96"/>
      <c r="FY156" s="96"/>
      <c r="FZ156" s="96"/>
      <c r="GA156" s="96"/>
      <c r="GB156" s="96"/>
      <c r="GC156" s="96"/>
      <c r="GD156" s="96"/>
      <c r="GE156" s="96"/>
      <c r="GF156" s="96"/>
      <c r="GG156" s="96"/>
      <c r="GH156" s="96"/>
      <c r="GI156" s="96"/>
      <c r="GJ156" s="96"/>
      <c r="GK156" s="96"/>
      <c r="GL156" s="96"/>
      <c r="GM156" s="96"/>
      <c r="GN156" s="96"/>
      <c r="GO156" s="96"/>
      <c r="GP156" s="96"/>
      <c r="GQ156" s="96"/>
      <c r="GR156" s="96"/>
      <c r="GS156" s="96"/>
      <c r="GT156" s="96"/>
      <c r="GU156" s="96"/>
      <c r="GV156" s="96"/>
      <c r="GW156" s="96"/>
      <c r="GX156" s="96"/>
      <c r="GY156" s="96"/>
      <c r="GZ156" s="96"/>
      <c r="HA156" s="96"/>
      <c r="HB156" s="96"/>
      <c r="HC156" s="96"/>
      <c r="HD156" s="96"/>
      <c r="HE156" s="96"/>
      <c r="HF156" s="96"/>
      <c r="HG156" s="96"/>
      <c r="HH156" s="96"/>
      <c r="HI156" s="96"/>
      <c r="HJ156" s="96"/>
      <c r="HK156" s="96"/>
      <c r="HL156" s="96"/>
      <c r="HM156" s="96"/>
      <c r="HN156" s="96"/>
      <c r="HO156" s="96"/>
      <c r="HP156" s="96"/>
      <c r="HQ156" s="96"/>
      <c r="HR156" s="96"/>
      <c r="HS156" s="96"/>
      <c r="HT156" s="96"/>
      <c r="HU156" s="96"/>
      <c r="HV156" s="96"/>
      <c r="HW156" s="96"/>
      <c r="HX156" s="96"/>
      <c r="HY156" s="96"/>
      <c r="HZ156" s="96"/>
      <c r="IA156" s="96"/>
      <c r="IB156" s="96"/>
      <c r="IC156" s="96"/>
      <c r="ID156" s="96"/>
      <c r="IE156" s="96"/>
      <c r="IF156" s="96"/>
      <c r="IG156" s="96"/>
      <c r="IH156" s="96"/>
      <c r="II156" s="96"/>
      <c r="IJ156" s="96"/>
      <c r="IK156" s="96"/>
      <c r="IL156" s="96"/>
      <c r="IM156" s="96"/>
      <c r="IN156" s="96"/>
      <c r="IO156" s="96"/>
      <c r="IP156" s="96"/>
      <c r="IQ156" s="96"/>
      <c r="IR156" s="96"/>
      <c r="IS156" s="96"/>
      <c r="IT156" s="96"/>
      <c r="IU156" s="96"/>
      <c r="IV156" s="96"/>
      <c r="IW156" s="96"/>
      <c r="IX156" s="96"/>
      <c r="IY156" s="96"/>
      <c r="IZ156" s="96"/>
      <c r="JA156" s="96"/>
      <c r="JB156" s="96"/>
      <c r="JC156" s="96"/>
      <c r="JD156" s="96"/>
      <c r="JE156" s="96"/>
      <c r="JF156" s="96"/>
      <c r="JG156" s="96"/>
      <c r="JH156" s="96"/>
      <c r="JI156" s="96"/>
      <c r="JJ156" s="96"/>
      <c r="JK156" s="96"/>
      <c r="JL156" s="96"/>
      <c r="JM156" s="96"/>
      <c r="JN156" s="96"/>
      <c r="JO156" s="96"/>
      <c r="JP156" s="96"/>
      <c r="JQ156" s="96"/>
      <c r="JR156" s="96"/>
      <c r="JS156" s="96"/>
      <c r="JT156" s="96"/>
      <c r="JU156" s="96"/>
      <c r="JV156" s="96"/>
      <c r="JW156" s="96"/>
      <c r="JX156" s="96"/>
      <c r="JY156" s="96"/>
      <c r="JZ156" s="96"/>
      <c r="KA156" s="96"/>
      <c r="KB156" s="96"/>
      <c r="KC156" s="96"/>
      <c r="KD156" s="96"/>
      <c r="KE156" s="96"/>
      <c r="KF156" s="96"/>
      <c r="KG156" s="96"/>
      <c r="KH156" s="96"/>
      <c r="KI156" s="96"/>
      <c r="KJ156" s="96"/>
      <c r="KK156" s="96"/>
      <c r="KL156" s="96"/>
      <c r="KM156" s="96"/>
      <c r="KN156" s="96"/>
      <c r="KO156" s="96"/>
      <c r="KP156" s="96"/>
      <c r="KQ156" s="96"/>
      <c r="KR156" s="96"/>
      <c r="KS156" s="96"/>
      <c r="KT156" s="96"/>
      <c r="KU156" s="96"/>
      <c r="KV156" s="96"/>
      <c r="KW156" s="96"/>
      <c r="KX156" s="96"/>
      <c r="KY156" s="96"/>
      <c r="KZ156" s="96"/>
      <c r="LA156" s="96"/>
      <c r="LB156" s="96"/>
      <c r="LC156" s="96"/>
      <c r="LD156" s="96"/>
      <c r="LE156" s="96"/>
      <c r="LF156" s="96"/>
      <c r="LG156" s="96"/>
      <c r="LH156" s="96"/>
      <c r="LI156" s="96"/>
      <c r="LJ156" s="96"/>
      <c r="LK156" s="96"/>
      <c r="LL156" s="96"/>
      <c r="LM156" s="96"/>
      <c r="LN156" s="96"/>
      <c r="LO156" s="96"/>
      <c r="LP156" s="96"/>
      <c r="LQ156" s="96"/>
      <c r="LR156" s="96"/>
      <c r="LS156" s="96"/>
      <c r="LT156" s="96"/>
      <c r="LU156" s="96"/>
      <c r="LV156" s="96"/>
      <c r="LW156" s="96"/>
      <c r="LX156" s="96"/>
      <c r="LY156" s="96"/>
      <c r="LZ156" s="96"/>
      <c r="MA156" s="96"/>
      <c r="MB156" s="96"/>
      <c r="MC156" s="96"/>
      <c r="MD156" s="96"/>
      <c r="ME156" s="96"/>
      <c r="MF156" s="96"/>
      <c r="MG156" s="96"/>
      <c r="MH156" s="96"/>
      <c r="MI156" s="96"/>
      <c r="MJ156" s="96"/>
      <c r="MK156" s="96"/>
      <c r="ML156" s="96"/>
      <c r="MM156" s="96"/>
      <c r="MN156" s="96"/>
      <c r="MO156" s="96"/>
      <c r="MP156" s="96"/>
      <c r="MQ156" s="96"/>
      <c r="MR156" s="96"/>
      <c r="MS156" s="96"/>
      <c r="MT156" s="96"/>
      <c r="MU156" s="96"/>
      <c r="MV156" s="96"/>
      <c r="MW156" s="96"/>
      <c r="MX156" s="96"/>
      <c r="MY156" s="96"/>
      <c r="MZ156" s="96"/>
      <c r="NA156" s="96"/>
      <c r="NB156" s="96"/>
      <c r="NC156" s="96"/>
      <c r="ND156" s="96"/>
      <c r="NE156" s="96"/>
      <c r="NF156" s="96"/>
      <c r="NG156" s="96"/>
      <c r="NH156" s="96"/>
      <c r="NI156" s="96"/>
      <c r="NJ156" s="96"/>
      <c r="NK156" s="96"/>
      <c r="NL156" s="96"/>
      <c r="NM156" s="96"/>
      <c r="NN156" s="96"/>
      <c r="NO156" s="96"/>
      <c r="NP156" s="96"/>
      <c r="NQ156" s="96"/>
      <c r="NR156" s="96"/>
      <c r="NS156" s="96"/>
      <c r="NT156" s="96"/>
      <c r="NU156" s="96"/>
      <c r="NV156" s="96"/>
      <c r="NW156" s="96"/>
      <c r="NX156" s="97"/>
      <c r="NY156" s="96">
        <f t="shared" si="448"/>
        <v>0</v>
      </c>
      <c r="NZ156" s="96">
        <f t="shared" si="449"/>
        <v>0</v>
      </c>
      <c r="OA156" s="96">
        <f t="shared" si="449"/>
        <v>0</v>
      </c>
      <c r="OB156" s="96">
        <f t="shared" si="449"/>
        <v>0</v>
      </c>
      <c r="OC156" s="96">
        <f t="shared" si="449"/>
        <v>0</v>
      </c>
      <c r="OD156" s="96">
        <f t="shared" si="449"/>
        <v>0</v>
      </c>
      <c r="OE156" s="96">
        <f t="shared" si="449"/>
        <v>0</v>
      </c>
      <c r="OF156" s="96">
        <f t="shared" si="449"/>
        <v>0</v>
      </c>
      <c r="OG156" s="96">
        <f t="shared" si="450"/>
        <v>0</v>
      </c>
      <c r="OH156" s="96">
        <f t="shared" si="451"/>
        <v>0</v>
      </c>
      <c r="OI156" s="96">
        <f t="shared" si="452"/>
        <v>0</v>
      </c>
      <c r="OJ156" s="96">
        <f t="shared" si="453"/>
        <v>0</v>
      </c>
      <c r="OK156" s="96">
        <f t="shared" si="454"/>
        <v>0</v>
      </c>
      <c r="OL156" s="96">
        <f t="shared" si="455"/>
        <v>0</v>
      </c>
      <c r="OM156" s="96">
        <f t="shared" si="456"/>
        <v>0</v>
      </c>
      <c r="ON156" s="96">
        <f t="shared" si="457"/>
        <v>0</v>
      </c>
      <c r="OO156" s="96">
        <f t="shared" ca="1" si="460"/>
        <v>0</v>
      </c>
      <c r="OP156" s="96">
        <f t="shared" ca="1" si="461"/>
        <v>0</v>
      </c>
      <c r="PB156" s="41">
        <f t="shared" ca="1" si="462"/>
        <v>0</v>
      </c>
      <c r="PC156" s="40">
        <f t="shared" si="463"/>
        <v>44927</v>
      </c>
      <c r="PD156" s="39">
        <f t="shared" ca="1" si="458"/>
        <v>45488</v>
      </c>
      <c r="PE156" s="39">
        <f t="shared" si="464"/>
        <v>0</v>
      </c>
      <c r="PF156" s="39">
        <f t="shared" si="465"/>
        <v>0</v>
      </c>
      <c r="PG156" s="39">
        <f t="shared" si="466"/>
        <v>0</v>
      </c>
      <c r="PH156" s="39">
        <f t="shared" si="467"/>
        <v>0</v>
      </c>
      <c r="PI156" s="39">
        <f t="shared" si="468"/>
        <v>0</v>
      </c>
      <c r="PJ156" s="39">
        <f t="shared" si="469"/>
        <v>0</v>
      </c>
      <c r="PK156" s="39">
        <f t="shared" si="470"/>
        <v>0</v>
      </c>
      <c r="PL156" s="39">
        <f t="shared" ca="1" si="471"/>
        <v>0</v>
      </c>
      <c r="PM156" s="39">
        <f t="shared" ca="1" si="459"/>
        <v>0</v>
      </c>
      <c r="PN156" s="41">
        <f t="shared" si="472"/>
        <v>0</v>
      </c>
      <c r="PO156" s="40">
        <f t="shared" si="473"/>
        <v>44927</v>
      </c>
      <c r="PP156" s="40">
        <f t="shared" si="474"/>
        <v>44957</v>
      </c>
      <c r="PQ156" s="39">
        <f t="array" aca="1" ref="PQ156" ca="1">IFERROR(IF($H156&lt;&gt;"",SUM(IF(WEEKDAY(-1+ROW(INDIRECT("1:"&amp;(PP156-PO156)+1)),2)={1},1,0)),0),0)</f>
        <v>0</v>
      </c>
      <c r="PR156" s="39">
        <f t="array" aca="1" ref="PR156" ca="1">IFERROR(IF($I156&lt;&gt;"",SUM(IF(WEEKDAY(-1+ROW(INDIRECT("1:"&amp;(PP156-PO156)+1)),2)={2},1,0)),0),0)</f>
        <v>0</v>
      </c>
      <c r="PS156" s="39">
        <f t="array" aca="1" ref="PS156" ca="1">IFERROR(IF($J156&lt;&gt;"",SUM(IF(WEEKDAY(-1+ROW(INDIRECT("1:"&amp;(PP156-PO156)+1)),2)={3},1,0)),0),0)</f>
        <v>0</v>
      </c>
      <c r="PT156" s="39">
        <f t="array" aca="1" ref="PT156" ca="1">IFERROR(IF($K156&lt;&gt;"",SUM(IF(WEEKDAY(-1+ROW(INDIRECT("1:"&amp;(PP156-PO156)+1)),2)={4},1,0)),0),0)</f>
        <v>0</v>
      </c>
      <c r="PU156" s="39">
        <f t="array" aca="1" ref="PU156" ca="1">IFERROR(IF($L156&lt;&gt;"",SUM(IF(WEEKDAY(-1+ROW(INDIRECT("1:"&amp;(PP156-PO156)+1)),2)={5},1,0)),0),0)</f>
        <v>0</v>
      </c>
      <c r="PV156" s="39">
        <f t="array" aca="1" ref="PV156" ca="1">IFERROR(IF($M156&lt;&gt;"",SUM(IF(WEEKDAY(-1+ROW(INDIRECT("1:"&amp;(PP156-PO156)+1)),2)={6},1,0)),0),0)</f>
        <v>0</v>
      </c>
      <c r="PW156" s="39">
        <f t="array" aca="1" ref="PW156" ca="1">IFERROR(IF($N156&lt;&gt;"",SUM(IF(WEEKDAY(-1+ROW(INDIRECT("1:"&amp;(PP156-PO156)+1)),2)={7},1,0)),0),0)</f>
        <v>0</v>
      </c>
      <c r="PX156" s="39">
        <f t="shared" ca="1" si="475"/>
        <v>0</v>
      </c>
      <c r="PY156" s="39">
        <f t="shared" si="476"/>
        <v>0</v>
      </c>
      <c r="PZ156" s="39">
        <f t="shared" si="477"/>
        <v>0</v>
      </c>
      <c r="QA156" s="39">
        <f t="shared" si="478"/>
        <v>0</v>
      </c>
      <c r="QB156" s="39">
        <f t="shared" si="479"/>
        <v>0</v>
      </c>
      <c r="QC156" s="39">
        <f t="shared" si="480"/>
        <v>0</v>
      </c>
      <c r="QD156" s="39">
        <f t="shared" si="481"/>
        <v>0</v>
      </c>
      <c r="QE156" s="39">
        <f t="shared" si="482"/>
        <v>0</v>
      </c>
      <c r="QF156" s="39">
        <f t="shared" si="483"/>
        <v>0</v>
      </c>
      <c r="QG156" s="39">
        <f t="shared" ca="1" si="484"/>
        <v>0</v>
      </c>
      <c r="QH156" s="41">
        <f t="shared" si="485"/>
        <v>0</v>
      </c>
      <c r="QI156" s="40">
        <f t="shared" si="486"/>
        <v>44958</v>
      </c>
      <c r="QJ156" s="40">
        <f t="shared" si="487"/>
        <v>44985</v>
      </c>
      <c r="QK156" s="39">
        <f t="array" aca="1" ref="QK156" ca="1">IFERROR(IF($H156&lt;&gt;"",SUM(IF(WEEKDAY(-1+ROW(INDIRECT("1:"&amp;(QJ156-QI156)+1)),2)={1},1,0)),0),0)</f>
        <v>0</v>
      </c>
      <c r="QL156" s="39">
        <f t="array" aca="1" ref="QL156" ca="1">IFERROR(IF($I156&lt;&gt;"",SUM(IF(WEEKDAY(-1+ROW(INDIRECT("1:"&amp;(QJ156-QI156)+1)),2)={2},1,0)),0),0)</f>
        <v>0</v>
      </c>
      <c r="QM156" s="39">
        <f t="array" aca="1" ref="QM156" ca="1">IFERROR(IF($J156&lt;&gt;"",SUM(IF(WEEKDAY(-1+ROW(INDIRECT("1:"&amp;(QJ156-QI156)+1)),2)={3},1,0)),0),0)</f>
        <v>0</v>
      </c>
      <c r="QN156" s="39">
        <f t="array" aca="1" ref="QN156" ca="1">IFERROR(IF($K156&lt;&gt;"",SUM(IF(WEEKDAY(-1+ROW(INDIRECT("1:"&amp;(QJ156-QI156)+1)),2)={4},1,0)),0),0)</f>
        <v>0</v>
      </c>
      <c r="QO156" s="39">
        <f t="array" aca="1" ref="QO156" ca="1">IFERROR(IF($L156&lt;&gt;"",SUM(IF(WEEKDAY(-1+ROW(INDIRECT("1:"&amp;(QJ156-QI156)+1)),2)={5},1,0)),0),0)</f>
        <v>0</v>
      </c>
      <c r="QP156" s="39">
        <f t="array" aca="1" ref="QP156" ca="1">IFERROR(IF($M156&lt;&gt;"",SUM(IF(WEEKDAY(-1+ROW(INDIRECT("1:"&amp;(QJ156-QI156)+1)),2)={6},1,0)),0),0)</f>
        <v>0</v>
      </c>
      <c r="QQ156" s="39">
        <f t="array" aca="1" ref="QQ156" ca="1">IFERROR(IF($N156&lt;&gt;"",SUM(IF(WEEKDAY(-1+ROW(INDIRECT("1:"&amp;(QJ156-QI156)+1)),2)={7},1,0)),0),0)</f>
        <v>0</v>
      </c>
      <c r="QR156" s="39">
        <f t="shared" ca="1" si="488"/>
        <v>0</v>
      </c>
      <c r="QS156" s="39">
        <f t="shared" si="489"/>
        <v>0</v>
      </c>
      <c r="QT156" s="39">
        <f t="shared" si="490"/>
        <v>0</v>
      </c>
      <c r="QU156" s="39">
        <f t="shared" si="491"/>
        <v>0</v>
      </c>
      <c r="QV156" s="39">
        <f t="shared" si="492"/>
        <v>0</v>
      </c>
      <c r="QW156" s="39">
        <f t="shared" si="493"/>
        <v>0</v>
      </c>
      <c r="QX156" s="39">
        <f t="shared" si="494"/>
        <v>0</v>
      </c>
      <c r="QY156" s="39">
        <f t="shared" si="495"/>
        <v>0</v>
      </c>
      <c r="QZ156" s="39">
        <f t="shared" si="496"/>
        <v>0</v>
      </c>
      <c r="RA156" s="39">
        <f t="shared" ca="1" si="497"/>
        <v>0</v>
      </c>
      <c r="RB156" s="41">
        <f t="shared" si="498"/>
        <v>0</v>
      </c>
      <c r="RC156" s="40">
        <f t="shared" si="499"/>
        <v>44986</v>
      </c>
      <c r="RD156" s="40">
        <f t="shared" si="500"/>
        <v>45016</v>
      </c>
      <c r="RE156" s="39">
        <f t="array" aca="1" ref="RE156" ca="1">IFERROR(IF($H156&lt;&gt;"",SUM(IF(WEEKDAY(-1+ROW(INDIRECT("1:"&amp;(RD156-RC156)+1)),2)={1},1,0)),0),0)</f>
        <v>0</v>
      </c>
      <c r="RF156" s="39">
        <f t="array" aca="1" ref="RF156" ca="1">IFERROR(IF($I156&lt;&gt;"",SUM(IF(WEEKDAY(-1+ROW(INDIRECT("1:"&amp;(RD156-RC156)+1)),2)={2},1,0)),0),0)</f>
        <v>0</v>
      </c>
      <c r="RG156" s="39">
        <f t="array" aca="1" ref="RG156" ca="1">IFERROR(IF($J156&lt;&gt;"",SUM(IF(WEEKDAY(-1+ROW(INDIRECT("1:"&amp;(RD156-RC156)+1)),2)={3},1,0)),0),0)</f>
        <v>0</v>
      </c>
      <c r="RH156" s="39">
        <f t="array" aca="1" ref="RH156" ca="1">IFERROR(IF($K156&lt;&gt;"",SUM(IF(WEEKDAY(-1+ROW(INDIRECT("1:"&amp;(RD156-RC156)+1)),2)={4},1,0)),0),0)</f>
        <v>0</v>
      </c>
      <c r="RI156" s="39">
        <f t="array" aca="1" ref="RI156" ca="1">IFERROR(IF($L156&lt;&gt;"",SUM(IF(WEEKDAY(-1+ROW(INDIRECT("1:"&amp;(RD156-RC156)+1)),2)={5},1,0)),0),0)</f>
        <v>0</v>
      </c>
      <c r="RJ156" s="39">
        <f t="array" aca="1" ref="RJ156" ca="1">IFERROR(IF($M156&lt;&gt;"",SUM(IF(WEEKDAY(-1+ROW(INDIRECT("1:"&amp;(RD156-RC156)+1)),2)={6},1,0)),0),0)</f>
        <v>0</v>
      </c>
      <c r="RK156" s="39">
        <f t="array" aca="1" ref="RK156" ca="1">IFERROR(IF($N156&lt;&gt;"",SUM(IF(WEEKDAY(-1+ROW(INDIRECT("1:"&amp;(RD156-RC156)+1)),2)={7},1,0)),0),0)</f>
        <v>0</v>
      </c>
      <c r="RL156" s="39">
        <f t="shared" ca="1" si="501"/>
        <v>0</v>
      </c>
      <c r="RM156" s="39">
        <f t="shared" si="502"/>
        <v>0</v>
      </c>
      <c r="RN156" s="39">
        <f t="shared" si="503"/>
        <v>0</v>
      </c>
      <c r="RO156" s="39">
        <f t="shared" si="504"/>
        <v>0</v>
      </c>
      <c r="RP156" s="39">
        <f t="shared" si="505"/>
        <v>0</v>
      </c>
      <c r="RQ156" s="39">
        <f t="shared" si="506"/>
        <v>0</v>
      </c>
      <c r="RR156" s="39">
        <f t="shared" si="507"/>
        <v>0</v>
      </c>
      <c r="RS156" s="39">
        <f t="shared" si="508"/>
        <v>0</v>
      </c>
      <c r="RT156" s="39">
        <f t="shared" si="509"/>
        <v>0</v>
      </c>
      <c r="RU156" s="39">
        <f t="shared" ca="1" si="510"/>
        <v>0</v>
      </c>
      <c r="RV156" s="41">
        <f t="shared" si="511"/>
        <v>0</v>
      </c>
      <c r="RW156" s="40">
        <f t="shared" si="512"/>
        <v>45017</v>
      </c>
      <c r="RX156" s="40">
        <f t="shared" si="513"/>
        <v>45046</v>
      </c>
      <c r="RY156" s="39">
        <f t="array" aca="1" ref="RY156" ca="1">IFERROR(IF($H156&lt;&gt;"",SUM(IF(WEEKDAY(-1+ROW(INDIRECT("1:"&amp;(RX156-RW156)+1)),2)={1},1,0)),0),0)</f>
        <v>0</v>
      </c>
      <c r="RZ156" s="39">
        <f t="array" aca="1" ref="RZ156" ca="1">IFERROR(IF($I156&lt;&gt;"",SUM(IF(WEEKDAY(-1+ROW(INDIRECT("1:"&amp;(RX156-RW156)+1)),2)={2},1,0)),0),0)</f>
        <v>0</v>
      </c>
      <c r="SA156" s="39">
        <f t="array" aca="1" ref="SA156" ca="1">IFERROR(IF($J156&lt;&gt;"",SUM(IF(WEEKDAY(-1+ROW(INDIRECT("1:"&amp;(RX156-RW156)+1)),2)={3},1,0)),0),0)</f>
        <v>0</v>
      </c>
      <c r="SB156" s="39">
        <f t="array" aca="1" ref="SB156" ca="1">IFERROR(IF($K156&lt;&gt;"",SUM(IF(WEEKDAY(-1+ROW(INDIRECT("1:"&amp;(RX156-RW156)+1)),2)={4},1,0)),0),0)</f>
        <v>0</v>
      </c>
      <c r="SC156" s="39">
        <f t="array" aca="1" ref="SC156" ca="1">IFERROR(IF($L156&lt;&gt;"",SUM(IF(WEEKDAY(-1+ROW(INDIRECT("1:"&amp;(RX156-RW156)+1)),2)={5},1,0)),0),0)</f>
        <v>0</v>
      </c>
      <c r="SD156" s="39">
        <f t="array" aca="1" ref="SD156" ca="1">IFERROR(IF($M156&lt;&gt;"",SUM(IF(WEEKDAY(-1+ROW(INDIRECT("1:"&amp;(RX156-RW156)+1)),2)={6},1,0)),0),0)</f>
        <v>0</v>
      </c>
      <c r="SE156" s="39">
        <f t="array" aca="1" ref="SE156" ca="1">IFERROR(IF($N156&lt;&gt;"",SUM(IF(WEEKDAY(-1+ROW(INDIRECT("1:"&amp;(RX156-RW156)+1)),2)={7},1,0)),0),0)</f>
        <v>0</v>
      </c>
      <c r="SF156" s="39">
        <f t="shared" ca="1" si="514"/>
        <v>0</v>
      </c>
      <c r="SG156" s="39">
        <f t="shared" si="515"/>
        <v>0</v>
      </c>
      <c r="SH156" s="39">
        <f t="shared" si="516"/>
        <v>0</v>
      </c>
      <c r="SI156" s="39">
        <f t="shared" si="517"/>
        <v>0</v>
      </c>
      <c r="SJ156" s="39">
        <f t="shared" si="518"/>
        <v>0</v>
      </c>
      <c r="SK156" s="39">
        <f t="shared" si="519"/>
        <v>0</v>
      </c>
      <c r="SL156" s="39">
        <f t="shared" si="520"/>
        <v>0</v>
      </c>
      <c r="SM156" s="39">
        <f t="shared" si="521"/>
        <v>0</v>
      </c>
      <c r="SN156" s="39">
        <f t="shared" si="522"/>
        <v>0</v>
      </c>
      <c r="SO156" s="39">
        <f t="shared" ca="1" si="523"/>
        <v>0</v>
      </c>
      <c r="SP156" s="41">
        <f t="shared" si="524"/>
        <v>0</v>
      </c>
      <c r="SQ156" s="40">
        <f t="shared" si="525"/>
        <v>45047</v>
      </c>
      <c r="SR156" s="40">
        <f t="shared" si="526"/>
        <v>45077</v>
      </c>
      <c r="SS156" s="39">
        <f t="array" aca="1" ref="SS156" ca="1">IFERROR(IF($H156&lt;&gt;"",SUM(IF(WEEKDAY(-1+ROW(INDIRECT("1:"&amp;(SR156-SQ156)+1)),2)={1},1,0)),0),0)</f>
        <v>0</v>
      </c>
      <c r="ST156" s="39">
        <f t="array" aca="1" ref="ST156" ca="1">IFERROR(IF($I156&lt;&gt;"",SUM(IF(WEEKDAY(-1+ROW(INDIRECT("1:"&amp;(SR156-SQ156)+1)),2)={2},1,0)),0),0)</f>
        <v>0</v>
      </c>
      <c r="SU156" s="39">
        <f t="array" aca="1" ref="SU156" ca="1">IFERROR(IF($J156&lt;&gt;"",SUM(IF(WEEKDAY(-1+ROW(INDIRECT("1:"&amp;(SR156-SQ156)+1)),2)={3},1,0)),0),0)</f>
        <v>0</v>
      </c>
      <c r="SV156" s="39">
        <f t="array" aca="1" ref="SV156" ca="1">IFERROR(IF($K156&lt;&gt;"",SUM(IF(WEEKDAY(-1+ROW(INDIRECT("1:"&amp;(SR156-SQ156)+1)),2)={4},1,0)),0),0)</f>
        <v>0</v>
      </c>
      <c r="SW156" s="39">
        <f t="array" aca="1" ref="SW156" ca="1">IFERROR(IF($L156&lt;&gt;"",SUM(IF(WEEKDAY(-1+ROW(INDIRECT("1:"&amp;(SR156-SQ156)+1)),2)={5},1,0)),0),0)</f>
        <v>0</v>
      </c>
      <c r="SX156" s="39">
        <f t="array" aca="1" ref="SX156" ca="1">IFERROR(IF($M156&lt;&gt;"",SUM(IF(WEEKDAY(-1+ROW(INDIRECT("1:"&amp;(SR156-SQ156)+1)),2)={6},1,0)),0),0)</f>
        <v>0</v>
      </c>
      <c r="SY156" s="39">
        <f t="array" aca="1" ref="SY156" ca="1">IFERROR(IF($N156&lt;&gt;"",SUM(IF(WEEKDAY(-1+ROW(INDIRECT("1:"&amp;(SR156-SQ156)+1)),2)={7},1,0)),0),0)</f>
        <v>0</v>
      </c>
      <c r="SZ156" s="39">
        <f t="shared" ca="1" si="527"/>
        <v>0</v>
      </c>
      <c r="TA156" s="39">
        <f t="shared" si="528"/>
        <v>0</v>
      </c>
      <c r="TB156" s="39">
        <f t="shared" si="529"/>
        <v>0</v>
      </c>
      <c r="TC156" s="39">
        <f t="shared" si="530"/>
        <v>0</v>
      </c>
      <c r="TD156" s="39">
        <f t="shared" si="531"/>
        <v>0</v>
      </c>
      <c r="TE156" s="39">
        <f t="shared" si="532"/>
        <v>0</v>
      </c>
      <c r="TF156" s="39">
        <f t="shared" si="533"/>
        <v>0</v>
      </c>
      <c r="TG156" s="39">
        <f t="shared" si="534"/>
        <v>0</v>
      </c>
      <c r="TH156" s="39">
        <f t="shared" si="535"/>
        <v>0</v>
      </c>
      <c r="TI156" s="39">
        <f t="shared" ca="1" si="536"/>
        <v>0</v>
      </c>
      <c r="TJ156" s="41">
        <f t="shared" si="537"/>
        <v>0</v>
      </c>
      <c r="TK156" s="40">
        <f t="shared" si="538"/>
        <v>45078</v>
      </c>
      <c r="TL156" s="40">
        <f t="shared" si="539"/>
        <v>45107</v>
      </c>
      <c r="TM156" s="39">
        <f t="array" aca="1" ref="TM156" ca="1">IFERROR(IF($H156&lt;&gt;"",SUM(IF(WEEKDAY(-1+ROW(INDIRECT("1:"&amp;(TL156-TK156)+1)),2)={1},1,0)),0),0)</f>
        <v>0</v>
      </c>
      <c r="TN156" s="39">
        <f t="array" aca="1" ref="TN156" ca="1">IFERROR(IF($I156&lt;&gt;"",SUM(IF(WEEKDAY(-1+ROW(INDIRECT("1:"&amp;(TL156-TK156)+1)),2)={2},1,0)),0),0)</f>
        <v>0</v>
      </c>
      <c r="TO156" s="39">
        <f t="array" aca="1" ref="TO156" ca="1">IFERROR(IF($J156&lt;&gt;"",SUM(IF(WEEKDAY(-1+ROW(INDIRECT("1:"&amp;(TL156-TK156)+1)),2)={3},1,0)),0),0)</f>
        <v>0</v>
      </c>
      <c r="TP156" s="39">
        <f t="array" aca="1" ref="TP156" ca="1">IFERROR(IF($K156&lt;&gt;"",SUM(IF(WEEKDAY(-1+ROW(INDIRECT("1:"&amp;(TL156-TK156)+1)),2)={4},1,0)),0),0)</f>
        <v>0</v>
      </c>
      <c r="TQ156" s="39">
        <f t="array" aca="1" ref="TQ156" ca="1">IFERROR(IF($L156&lt;&gt;"",SUM(IF(WEEKDAY(-1+ROW(INDIRECT("1:"&amp;(TL156-TK156)+1)),2)={5},1,0)),0),0)</f>
        <v>0</v>
      </c>
      <c r="TR156" s="39">
        <f t="array" aca="1" ref="TR156" ca="1">IFERROR(IF($M156&lt;&gt;"",SUM(IF(WEEKDAY(-1+ROW(INDIRECT("1:"&amp;(TL156-TK156)+1)),2)={6},1,0)),0),0)</f>
        <v>0</v>
      </c>
      <c r="TS156" s="39">
        <f t="array" aca="1" ref="TS156" ca="1">IFERROR(IF($N156&lt;&gt;"",SUM(IF(WEEKDAY(-1+ROW(INDIRECT("1:"&amp;(TL156-TK156)+1)),2)={7},1,0)),0),0)</f>
        <v>0</v>
      </c>
      <c r="TT156" s="39">
        <f t="shared" ca="1" si="540"/>
        <v>0</v>
      </c>
      <c r="TU156" s="39">
        <f t="shared" si="541"/>
        <v>0</v>
      </c>
      <c r="TV156" s="39">
        <f t="shared" si="542"/>
        <v>0</v>
      </c>
      <c r="TW156" s="39">
        <f t="shared" si="543"/>
        <v>0</v>
      </c>
      <c r="TX156" s="39">
        <f t="shared" si="544"/>
        <v>0</v>
      </c>
      <c r="TY156" s="39">
        <f t="shared" si="545"/>
        <v>0</v>
      </c>
      <c r="TZ156" s="39">
        <f t="shared" si="546"/>
        <v>0</v>
      </c>
      <c r="UA156" s="39">
        <f t="shared" si="547"/>
        <v>0</v>
      </c>
      <c r="UB156" s="39">
        <f t="shared" si="548"/>
        <v>0</v>
      </c>
      <c r="UC156" s="39">
        <f t="shared" ca="1" si="549"/>
        <v>0</v>
      </c>
      <c r="UD156" s="41">
        <f t="shared" si="550"/>
        <v>0</v>
      </c>
      <c r="UE156" s="40">
        <f t="shared" si="551"/>
        <v>45108</v>
      </c>
      <c r="UF156" s="40">
        <f t="shared" si="552"/>
        <v>45138</v>
      </c>
      <c r="UG156" s="39">
        <f t="array" aca="1" ref="UG156" ca="1">IFERROR(IF($H156&lt;&gt;"",SUM(IF(WEEKDAY(-1+ROW(INDIRECT("1:"&amp;(UF156-UE156)+1)),2)={1},1,0)),0),0)</f>
        <v>0</v>
      </c>
      <c r="UH156" s="39">
        <f t="array" aca="1" ref="UH156" ca="1">IFERROR(IF($I156&lt;&gt;"",SUM(IF(WEEKDAY(-1+ROW(INDIRECT("1:"&amp;(UF156-UE156)+1)),2)={2},1,0)),0),0)</f>
        <v>0</v>
      </c>
      <c r="UI156" s="39">
        <f t="array" aca="1" ref="UI156" ca="1">IFERROR(IF($J156&lt;&gt;"",SUM(IF(WEEKDAY(-1+ROW(INDIRECT("1:"&amp;(UF156-UE156)+1)),2)={3},1,0)),0),0)</f>
        <v>0</v>
      </c>
      <c r="UJ156" s="39">
        <f t="array" aca="1" ref="UJ156" ca="1">IFERROR(IF($K156&lt;&gt;"",SUM(IF(WEEKDAY(-1+ROW(INDIRECT("1:"&amp;(UF156-UE156)+1)),2)={4},1,0)),0),0)</f>
        <v>0</v>
      </c>
      <c r="UK156" s="39">
        <f t="array" aca="1" ref="UK156" ca="1">IFERROR(IF($L156&lt;&gt;"",SUM(IF(WEEKDAY(-1+ROW(INDIRECT("1:"&amp;(UF156-UE156)+1)),2)={5},1,0)),0),0)</f>
        <v>0</v>
      </c>
      <c r="UL156" s="39">
        <f t="array" aca="1" ref="UL156" ca="1">IFERROR(IF($M156&lt;&gt;"",SUM(IF(WEEKDAY(-1+ROW(INDIRECT("1:"&amp;(UF156-UE156)+1)),2)={6},1,0)),0),0)</f>
        <v>0</v>
      </c>
      <c r="UM156" s="39">
        <f t="array" aca="1" ref="UM156" ca="1">IFERROR(IF($N156&lt;&gt;"",SUM(IF(WEEKDAY(-1+ROW(INDIRECT("1:"&amp;(UF156-UE156)+1)),2)={7},1,0)),0),0)</f>
        <v>0</v>
      </c>
      <c r="UN156" s="39">
        <f t="shared" ca="1" si="553"/>
        <v>0</v>
      </c>
      <c r="UO156" s="39">
        <f t="shared" si="554"/>
        <v>0</v>
      </c>
      <c r="UP156" s="39">
        <f t="shared" si="555"/>
        <v>0</v>
      </c>
      <c r="UQ156" s="39">
        <f t="shared" si="556"/>
        <v>0</v>
      </c>
      <c r="UR156" s="39">
        <f t="shared" si="557"/>
        <v>0</v>
      </c>
      <c r="US156" s="39">
        <f t="shared" si="558"/>
        <v>0</v>
      </c>
      <c r="UT156" s="39">
        <f t="shared" si="559"/>
        <v>0</v>
      </c>
      <c r="UU156" s="39">
        <f t="shared" si="560"/>
        <v>0</v>
      </c>
      <c r="UV156" s="39">
        <f t="shared" si="561"/>
        <v>0</v>
      </c>
      <c r="UW156" s="39">
        <f t="shared" ca="1" si="562"/>
        <v>0</v>
      </c>
      <c r="UX156" s="41">
        <f t="shared" si="563"/>
        <v>0</v>
      </c>
      <c r="UY156" s="40">
        <f t="shared" si="564"/>
        <v>45139</v>
      </c>
      <c r="UZ156" s="40">
        <f t="shared" si="565"/>
        <v>45169</v>
      </c>
      <c r="VA156" s="39">
        <f t="array" aca="1" ref="VA156" ca="1">IFERROR(IF($H156&lt;&gt;"",SUM(IF(WEEKDAY(-1+ROW(INDIRECT("1:"&amp;(UZ156-UY156)+1)),2)={1},1,0)),0),0)</f>
        <v>0</v>
      </c>
      <c r="VB156" s="39">
        <f t="array" aca="1" ref="VB156" ca="1">IFERROR(IF($I156&lt;&gt;"",SUM(IF(WEEKDAY(-1+ROW(INDIRECT("1:"&amp;(UZ156-UY156)+1)),2)={2},1,0)),0),0)</f>
        <v>0</v>
      </c>
      <c r="VC156" s="39">
        <f t="array" aca="1" ref="VC156" ca="1">IFERROR(IF($J156&lt;&gt;"",SUM(IF(WEEKDAY(-1+ROW(INDIRECT("1:"&amp;(UZ156-UY156)+1)),2)={3},1,0)),0),0)</f>
        <v>0</v>
      </c>
      <c r="VD156" s="39">
        <f t="array" aca="1" ref="VD156" ca="1">IFERROR(IF($K156&lt;&gt;"",SUM(IF(WEEKDAY(-1+ROW(INDIRECT("1:"&amp;(UZ156-UY156)+1)),2)={4},1,0)),0),0)</f>
        <v>0</v>
      </c>
      <c r="VE156" s="39">
        <f t="array" aca="1" ref="VE156" ca="1">IFERROR(IF($L156&lt;&gt;"",SUM(IF(WEEKDAY(-1+ROW(INDIRECT("1:"&amp;(UZ156-UY156)+1)),2)={5},1,0)),0),0)</f>
        <v>0</v>
      </c>
      <c r="VF156" s="39">
        <f t="array" aca="1" ref="VF156" ca="1">IFERROR(IF($M156&lt;&gt;"",SUM(IF(WEEKDAY(-1+ROW(INDIRECT("1:"&amp;(UZ156-UY156)+1)),2)={6},1,0)),0),0)</f>
        <v>0</v>
      </c>
      <c r="VG156" s="39">
        <f t="array" aca="1" ref="VG156" ca="1">IFERROR(IF($N156&lt;&gt;"",SUM(IF(WEEKDAY(-1+ROW(INDIRECT("1:"&amp;(UZ156-UY156)+1)),2)={7},1,0)),0),0)</f>
        <v>0</v>
      </c>
      <c r="VH156" s="39">
        <f t="shared" ca="1" si="566"/>
        <v>0</v>
      </c>
      <c r="VI156" s="39">
        <f t="shared" si="567"/>
        <v>0</v>
      </c>
      <c r="VJ156" s="39">
        <f t="shared" si="568"/>
        <v>0</v>
      </c>
      <c r="VK156" s="39">
        <f t="shared" si="569"/>
        <v>0</v>
      </c>
      <c r="VL156" s="39">
        <f t="shared" si="570"/>
        <v>0</v>
      </c>
      <c r="VM156" s="39">
        <f t="shared" si="571"/>
        <v>0</v>
      </c>
      <c r="VN156" s="39">
        <f t="shared" si="572"/>
        <v>0</v>
      </c>
      <c r="VO156" s="39">
        <f t="shared" si="573"/>
        <v>0</v>
      </c>
      <c r="VP156" s="39">
        <f t="shared" si="574"/>
        <v>0</v>
      </c>
      <c r="VQ156" s="39">
        <f t="shared" ca="1" si="575"/>
        <v>0</v>
      </c>
      <c r="VR156" s="41">
        <f t="shared" si="576"/>
        <v>0</v>
      </c>
      <c r="VS156" s="40">
        <f t="shared" si="577"/>
        <v>45170</v>
      </c>
      <c r="VT156" s="40">
        <f t="shared" si="578"/>
        <v>45199</v>
      </c>
      <c r="VU156" s="39">
        <f t="array" aca="1" ref="VU156" ca="1">IFERROR(IF($H156&lt;&gt;"",SUM(IF(WEEKDAY(-1+ROW(INDIRECT("1:"&amp;(VT156-VS156)+1)),2)={1},1,0)),0),0)</f>
        <v>0</v>
      </c>
      <c r="VV156" s="39">
        <f t="array" aca="1" ref="VV156" ca="1">IFERROR(IF($I156&lt;&gt;"",SUM(IF(WEEKDAY(-1+ROW(INDIRECT("1:"&amp;(VT156-VS156)+1)),2)={2},1,0)),0),0)</f>
        <v>0</v>
      </c>
      <c r="VW156" s="39">
        <f t="array" aca="1" ref="VW156" ca="1">IFERROR(IF($J156&lt;&gt;"",SUM(IF(WEEKDAY(-1+ROW(INDIRECT("1:"&amp;(VT156-VS156)+1)),2)={3},1,0)),0),0)</f>
        <v>0</v>
      </c>
      <c r="VX156" s="39">
        <f t="array" aca="1" ref="VX156" ca="1">IFERROR(IF($K156&lt;&gt;"",SUM(IF(WEEKDAY(-1+ROW(INDIRECT("1:"&amp;(VT156-VS156)+1)),2)={4},1,0)),0),0)</f>
        <v>0</v>
      </c>
      <c r="VY156" s="39">
        <f t="array" aca="1" ref="VY156" ca="1">IFERROR(IF($L156&lt;&gt;"",SUM(IF(WEEKDAY(-1+ROW(INDIRECT("1:"&amp;(VT156-VS156)+1)),2)={5},1,0)),0),0)</f>
        <v>0</v>
      </c>
      <c r="VZ156" s="39">
        <f t="array" aca="1" ref="VZ156" ca="1">IFERROR(IF($M156&lt;&gt;"",SUM(IF(WEEKDAY(-1+ROW(INDIRECT("1:"&amp;(VT156-VS156)+1)),2)={6},1,0)),0),0)</f>
        <v>0</v>
      </c>
      <c r="WA156" s="39">
        <f t="array" aca="1" ref="WA156" ca="1">IFERROR(IF($N156&lt;&gt;"",SUM(IF(WEEKDAY(-1+ROW(INDIRECT("1:"&amp;(VT156-VS156)+1)),2)={7},1,0)),0),0)</f>
        <v>0</v>
      </c>
      <c r="WB156" s="39">
        <f t="shared" ca="1" si="579"/>
        <v>0</v>
      </c>
      <c r="WC156" s="39">
        <f t="shared" si="580"/>
        <v>0</v>
      </c>
      <c r="WD156" s="39">
        <f t="shared" si="581"/>
        <v>0</v>
      </c>
      <c r="WE156" s="39">
        <f t="shared" si="582"/>
        <v>0</v>
      </c>
      <c r="WF156" s="39">
        <f t="shared" si="583"/>
        <v>0</v>
      </c>
      <c r="WG156" s="39">
        <f t="shared" si="584"/>
        <v>0</v>
      </c>
      <c r="WH156" s="39">
        <f t="shared" si="585"/>
        <v>0</v>
      </c>
      <c r="WI156" s="39">
        <f t="shared" si="586"/>
        <v>0</v>
      </c>
      <c r="WJ156" s="39">
        <f t="shared" si="587"/>
        <v>0</v>
      </c>
      <c r="WK156" s="39">
        <f t="shared" ca="1" si="588"/>
        <v>0</v>
      </c>
      <c r="WL156" s="41">
        <f t="shared" si="589"/>
        <v>0</v>
      </c>
      <c r="WM156" s="40">
        <f t="shared" si="590"/>
        <v>45200</v>
      </c>
      <c r="WN156" s="40">
        <f t="shared" si="591"/>
        <v>45230</v>
      </c>
      <c r="WO156" s="39">
        <f t="array" aca="1" ref="WO156" ca="1">IFERROR(IF($H156&lt;&gt;"",SUM(IF(WEEKDAY(-1+ROW(INDIRECT("1:"&amp;(WN156-WM156)+1)),2)={1},1,0)),0),0)</f>
        <v>0</v>
      </c>
      <c r="WP156" s="39">
        <f t="array" aca="1" ref="WP156" ca="1">IFERROR(IF($I156&lt;&gt;"",SUM(IF(WEEKDAY(-1+ROW(INDIRECT("1:"&amp;(WN156-WM156)+1)),2)={2},1,0)),0),0)</f>
        <v>0</v>
      </c>
      <c r="WQ156" s="39">
        <f t="array" aca="1" ref="WQ156" ca="1">IFERROR(IF($J156&lt;&gt;"",SUM(IF(WEEKDAY(-1+ROW(INDIRECT("1:"&amp;(WN156-WM156)+1)),2)={3},1,0)),0),0)</f>
        <v>0</v>
      </c>
      <c r="WR156" s="39">
        <f t="array" aca="1" ref="WR156" ca="1">IFERROR(IF($K156&lt;&gt;"",SUM(IF(WEEKDAY(-1+ROW(INDIRECT("1:"&amp;(WN156-WM156)+1)),2)={4},1,0)),0),0)</f>
        <v>0</v>
      </c>
      <c r="WS156" s="39">
        <f t="array" aca="1" ref="WS156" ca="1">IFERROR(IF($L156&lt;&gt;"",SUM(IF(WEEKDAY(-1+ROW(INDIRECT("1:"&amp;(WN156-WM156)+1)),2)={5},1,0)),0),0)</f>
        <v>0</v>
      </c>
      <c r="WT156" s="39">
        <f t="array" aca="1" ref="WT156" ca="1">IFERROR(IF($M156&lt;&gt;"",SUM(IF(WEEKDAY(-1+ROW(INDIRECT("1:"&amp;(WN156-WM156)+1)),2)={6},1,0)),0),0)</f>
        <v>0</v>
      </c>
      <c r="WU156" s="39">
        <f t="array" aca="1" ref="WU156" ca="1">IFERROR(IF($N156&lt;&gt;"",SUM(IF(WEEKDAY(-1+ROW(INDIRECT("1:"&amp;(WN156-WM156)+1)),2)={7},1,0)),0),0)</f>
        <v>0</v>
      </c>
      <c r="WV156" s="39">
        <f t="shared" ca="1" si="592"/>
        <v>0</v>
      </c>
      <c r="WW156" s="39">
        <f t="shared" si="593"/>
        <v>0</v>
      </c>
      <c r="WX156" s="39">
        <f t="shared" si="594"/>
        <v>0</v>
      </c>
      <c r="WY156" s="39">
        <f t="shared" si="595"/>
        <v>0</v>
      </c>
      <c r="WZ156" s="39">
        <f t="shared" si="596"/>
        <v>0</v>
      </c>
      <c r="XA156" s="39">
        <f t="shared" si="597"/>
        <v>0</v>
      </c>
      <c r="XB156" s="39">
        <f t="shared" si="598"/>
        <v>0</v>
      </c>
      <c r="XC156" s="39">
        <f t="shared" si="599"/>
        <v>0</v>
      </c>
      <c r="XD156" s="39">
        <f t="shared" si="600"/>
        <v>0</v>
      </c>
      <c r="XE156" s="39">
        <f t="shared" ca="1" si="601"/>
        <v>0</v>
      </c>
      <c r="XF156" s="41">
        <f t="shared" si="602"/>
        <v>0</v>
      </c>
      <c r="XG156" s="40">
        <f t="shared" si="603"/>
        <v>45231</v>
      </c>
      <c r="XH156" s="40">
        <f t="shared" si="604"/>
        <v>45260</v>
      </c>
      <c r="XI156" s="39">
        <f t="array" aca="1" ref="XI156" ca="1">IFERROR(IF($H156&lt;&gt;"",SUM(IF(WEEKDAY(-1+ROW(INDIRECT("1:"&amp;(XH156-XG156)+1)),2)={1},1,0)),0),0)</f>
        <v>0</v>
      </c>
      <c r="XJ156" s="39">
        <f t="array" aca="1" ref="XJ156" ca="1">IFERROR(IF($I156&lt;&gt;"",SUM(IF(WEEKDAY(-1+ROW(INDIRECT("1:"&amp;(XH156-XG156)+1)),2)={2},1,0)),0),0)</f>
        <v>0</v>
      </c>
      <c r="XK156" s="39">
        <f t="array" aca="1" ref="XK156" ca="1">IFERROR(IF($J156&lt;&gt;"",SUM(IF(WEEKDAY(-1+ROW(INDIRECT("1:"&amp;(XH156-XG156)+1)),2)={3},1,0)),0),0)</f>
        <v>0</v>
      </c>
      <c r="XL156" s="39">
        <f t="array" aca="1" ref="XL156" ca="1">IFERROR(IF($K156&lt;&gt;"",SUM(IF(WEEKDAY(-1+ROW(INDIRECT("1:"&amp;(XH156-XG156)+1)),2)={4},1,0)),0),0)</f>
        <v>0</v>
      </c>
      <c r="XM156" s="39">
        <f t="array" aca="1" ref="XM156" ca="1">IFERROR(IF($L156&lt;&gt;"",SUM(IF(WEEKDAY(-1+ROW(INDIRECT("1:"&amp;(XH156-XG156)+1)),2)={5},1,0)),0),0)</f>
        <v>0</v>
      </c>
      <c r="XN156" s="39">
        <f t="array" aca="1" ref="XN156" ca="1">IFERROR(IF($M156&lt;&gt;"",SUM(IF(WEEKDAY(-1+ROW(INDIRECT("1:"&amp;(XH156-XG156)+1)),2)={6},1,0)),0),0)</f>
        <v>0</v>
      </c>
      <c r="XO156" s="39">
        <f t="array" aca="1" ref="XO156" ca="1">IFERROR(IF($N156&lt;&gt;"",SUM(IF(WEEKDAY(-1+ROW(INDIRECT("1:"&amp;(XH156-XG156)+1)),2)={7},1,0)),0),0)</f>
        <v>0</v>
      </c>
      <c r="XP156" s="39">
        <f t="shared" ca="1" si="605"/>
        <v>0</v>
      </c>
      <c r="XQ156" s="39">
        <f t="shared" si="606"/>
        <v>0</v>
      </c>
      <c r="XR156" s="39">
        <f t="shared" si="607"/>
        <v>0</v>
      </c>
      <c r="XS156" s="39">
        <f t="shared" si="608"/>
        <v>0</v>
      </c>
      <c r="XT156" s="39">
        <f t="shared" si="609"/>
        <v>0</v>
      </c>
      <c r="XU156" s="39">
        <f t="shared" si="610"/>
        <v>0</v>
      </c>
      <c r="XV156" s="39">
        <f t="shared" si="611"/>
        <v>0</v>
      </c>
      <c r="XW156" s="39">
        <f t="shared" si="612"/>
        <v>0</v>
      </c>
      <c r="XX156" s="39">
        <f t="shared" si="613"/>
        <v>0</v>
      </c>
      <c r="XY156" s="39">
        <f t="shared" ca="1" si="614"/>
        <v>0</v>
      </c>
      <c r="XZ156" s="41">
        <f t="shared" si="615"/>
        <v>0</v>
      </c>
      <c r="YA156" s="40">
        <f t="shared" si="616"/>
        <v>45261</v>
      </c>
      <c r="YB156" s="40">
        <f t="shared" si="617"/>
        <v>45291</v>
      </c>
      <c r="YC156" s="39">
        <f t="array" aca="1" ref="YC156" ca="1">IFERROR(IF($H156&lt;&gt;"",SUM(IF(WEEKDAY(-1+ROW(INDIRECT("1:"&amp;(YB156-YA156)+1)),2)={1},1,0)),0),0)</f>
        <v>0</v>
      </c>
      <c r="YD156" s="39">
        <f t="array" aca="1" ref="YD156" ca="1">IFERROR(IF($I156&lt;&gt;"",SUM(IF(WEEKDAY(-1+ROW(INDIRECT("1:"&amp;(YB156-YA156)+1)),2)={2},1,0)),0),0)</f>
        <v>0</v>
      </c>
      <c r="YE156" s="39">
        <f t="array" aca="1" ref="YE156" ca="1">IFERROR(IF($J156&lt;&gt;"",SUM(IF(WEEKDAY(-1+ROW(INDIRECT("1:"&amp;(YB156-YA156)+1)),2)={3},1,0)),0),0)</f>
        <v>0</v>
      </c>
      <c r="YF156" s="39">
        <f t="array" aca="1" ref="YF156" ca="1">IFERROR(IF($K156&lt;&gt;"",SUM(IF(WEEKDAY(-1+ROW(INDIRECT("1:"&amp;(YB156-YA156)+1)),2)={4},1,0)),0),0)</f>
        <v>0</v>
      </c>
      <c r="YG156" s="39">
        <f t="array" aca="1" ref="YG156" ca="1">IFERROR(IF($L156&lt;&gt;"",SUM(IF(WEEKDAY(-1+ROW(INDIRECT("1:"&amp;(YB156-YA156)+1)),2)={5},1,0)),0),0)</f>
        <v>0</v>
      </c>
      <c r="YH156" s="39">
        <f t="array" aca="1" ref="YH156" ca="1">IFERROR(IF($M156&lt;&gt;"",SUM(IF(WEEKDAY(-1+ROW(INDIRECT("1:"&amp;(YB156-YA156)+1)),2)={6},1,0)),0),0)</f>
        <v>0</v>
      </c>
      <c r="YI156" s="39">
        <f t="array" aca="1" ref="YI156" ca="1">IFERROR(IF($N156&lt;&gt;"",SUM(IF(WEEKDAY(-1+ROW(INDIRECT("1:"&amp;(YB156-YA156)+1)),2)={7},1,0)),0),0)</f>
        <v>0</v>
      </c>
      <c r="YJ156" s="39">
        <f t="shared" ca="1" si="618"/>
        <v>0</v>
      </c>
      <c r="YK156" s="39">
        <f t="shared" si="619"/>
        <v>0</v>
      </c>
      <c r="YL156" s="39">
        <f t="shared" si="620"/>
        <v>0</v>
      </c>
      <c r="YM156" s="39">
        <f t="shared" si="621"/>
        <v>0</v>
      </c>
      <c r="YN156" s="39">
        <f t="shared" si="622"/>
        <v>0</v>
      </c>
      <c r="YO156" s="39">
        <f t="shared" si="623"/>
        <v>0</v>
      </c>
      <c r="YP156" s="39">
        <f t="shared" si="624"/>
        <v>0</v>
      </c>
      <c r="YQ156" s="39">
        <f t="shared" si="625"/>
        <v>0</v>
      </c>
      <c r="YR156" s="39">
        <f t="shared" si="626"/>
        <v>0</v>
      </c>
      <c r="YS156" s="39">
        <f t="shared" ca="1" si="627"/>
        <v>0</v>
      </c>
    </row>
    <row r="157" spans="2:669" x14ac:dyDescent="0.25">
      <c r="B157" s="71">
        <v>147</v>
      </c>
      <c r="C157" s="71"/>
      <c r="D157" s="71"/>
      <c r="E157" s="71"/>
      <c r="F157" s="71"/>
      <c r="G157" s="73"/>
      <c r="H157" s="74"/>
      <c r="I157" s="75"/>
      <c r="J157" s="75"/>
      <c r="K157" s="75"/>
      <c r="L157" s="75"/>
      <c r="M157" s="75"/>
      <c r="N157" s="73"/>
      <c r="O157" s="74"/>
      <c r="P157" s="75"/>
      <c r="Q157" s="75"/>
      <c r="R157" s="75"/>
      <c r="S157" s="75"/>
      <c r="T157" s="75"/>
      <c r="U157" s="75"/>
      <c r="V157" s="73"/>
      <c r="W157" s="95"/>
      <c r="X157" s="96"/>
      <c r="Y157" s="96"/>
      <c r="Z157" s="96"/>
      <c r="AA157" s="96"/>
      <c r="AB157" s="96"/>
      <c r="AC157" s="96"/>
      <c r="AD157" s="96"/>
      <c r="AE157" s="96"/>
      <c r="AF157" s="96"/>
      <c r="AG157" s="96"/>
      <c r="AH157" s="96"/>
      <c r="AI157" s="96"/>
      <c r="AJ157" s="96"/>
      <c r="AK157" s="96"/>
      <c r="AL157" s="96"/>
      <c r="AM157" s="96"/>
      <c r="AN157" s="96"/>
      <c r="AO157" s="96"/>
      <c r="AP157" s="96"/>
      <c r="AQ157" s="96"/>
      <c r="AR157" s="96"/>
      <c r="AS157" s="96"/>
      <c r="AT157" s="96"/>
      <c r="AU157" s="96"/>
      <c r="AV157" s="96"/>
      <c r="AW157" s="96"/>
      <c r="AX157" s="96"/>
      <c r="AY157" s="96"/>
      <c r="AZ157" s="96"/>
      <c r="BA157" s="96"/>
      <c r="BB157" s="96"/>
      <c r="BC157" s="96"/>
      <c r="BD157" s="96"/>
      <c r="BE157" s="96"/>
      <c r="BF157" s="96"/>
      <c r="BG157" s="96"/>
      <c r="BH157" s="96"/>
      <c r="BI157" s="96"/>
      <c r="BJ157" s="96"/>
      <c r="BK157" s="96"/>
      <c r="BL157" s="96"/>
      <c r="BM157" s="96"/>
      <c r="BN157" s="96"/>
      <c r="BO157" s="96"/>
      <c r="BP157" s="96"/>
      <c r="BQ157" s="96"/>
      <c r="BR157" s="96"/>
      <c r="BS157" s="96"/>
      <c r="BT157" s="96"/>
      <c r="BU157" s="96"/>
      <c r="BV157" s="96"/>
      <c r="BW157" s="96"/>
      <c r="BX157" s="96"/>
      <c r="BY157" s="96"/>
      <c r="BZ157" s="96"/>
      <c r="CA157" s="96"/>
      <c r="CB157" s="96"/>
      <c r="CC157" s="96"/>
      <c r="CD157" s="96"/>
      <c r="CE157" s="96"/>
      <c r="CF157" s="96"/>
      <c r="CG157" s="96"/>
      <c r="CH157" s="96"/>
      <c r="CI157" s="96"/>
      <c r="CJ157" s="96"/>
      <c r="CK157" s="96"/>
      <c r="CL157" s="96"/>
      <c r="CM157" s="96"/>
      <c r="CN157" s="96"/>
      <c r="CO157" s="96"/>
      <c r="CP157" s="96"/>
      <c r="CQ157" s="96"/>
      <c r="CR157" s="96"/>
      <c r="CS157" s="96"/>
      <c r="CT157" s="96"/>
      <c r="CU157" s="96"/>
      <c r="CV157" s="96"/>
      <c r="CW157" s="96"/>
      <c r="CX157" s="96"/>
      <c r="CY157" s="96"/>
      <c r="CZ157" s="96"/>
      <c r="DA157" s="96"/>
      <c r="DB157" s="96"/>
      <c r="DC157" s="96"/>
      <c r="DD157" s="96"/>
      <c r="DE157" s="96"/>
      <c r="DF157" s="96"/>
      <c r="DG157" s="96"/>
      <c r="DH157" s="96"/>
      <c r="DI157" s="96"/>
      <c r="DJ157" s="96"/>
      <c r="DK157" s="96"/>
      <c r="DL157" s="96"/>
      <c r="DM157" s="96"/>
      <c r="DN157" s="96"/>
      <c r="DO157" s="96"/>
      <c r="DP157" s="96"/>
      <c r="DQ157" s="96"/>
      <c r="DR157" s="96"/>
      <c r="DS157" s="96"/>
      <c r="DT157" s="96"/>
      <c r="DU157" s="96"/>
      <c r="DV157" s="96"/>
      <c r="DW157" s="96"/>
      <c r="DX157" s="96"/>
      <c r="DY157" s="96"/>
      <c r="DZ157" s="96"/>
      <c r="EA157" s="96"/>
      <c r="EB157" s="96"/>
      <c r="EC157" s="96"/>
      <c r="ED157" s="96"/>
      <c r="EE157" s="96"/>
      <c r="EF157" s="96"/>
      <c r="EG157" s="96"/>
      <c r="EH157" s="96"/>
      <c r="EI157" s="96"/>
      <c r="EJ157" s="96"/>
      <c r="EK157" s="96"/>
      <c r="EL157" s="96"/>
      <c r="EM157" s="96"/>
      <c r="EN157" s="96"/>
      <c r="EO157" s="96"/>
      <c r="EP157" s="96"/>
      <c r="EQ157" s="96"/>
      <c r="ER157" s="96"/>
      <c r="ES157" s="96"/>
      <c r="ET157" s="96"/>
      <c r="EU157" s="96"/>
      <c r="EV157" s="96"/>
      <c r="EW157" s="96"/>
      <c r="EX157" s="96"/>
      <c r="EY157" s="96"/>
      <c r="EZ157" s="96"/>
      <c r="FA157" s="96"/>
      <c r="FB157" s="96"/>
      <c r="FC157" s="96"/>
      <c r="FD157" s="96"/>
      <c r="FE157" s="96"/>
      <c r="FF157" s="96"/>
      <c r="FG157" s="96"/>
      <c r="FH157" s="96"/>
      <c r="FI157" s="96"/>
      <c r="FJ157" s="96"/>
      <c r="FK157" s="96"/>
      <c r="FL157" s="96"/>
      <c r="FM157" s="96"/>
      <c r="FN157" s="96"/>
      <c r="FO157" s="96"/>
      <c r="FP157" s="96"/>
      <c r="FQ157" s="96"/>
      <c r="FR157" s="96"/>
      <c r="FS157" s="96"/>
      <c r="FT157" s="96"/>
      <c r="FU157" s="96"/>
      <c r="FV157" s="96"/>
      <c r="FW157" s="96"/>
      <c r="FX157" s="96"/>
      <c r="FY157" s="96"/>
      <c r="FZ157" s="96"/>
      <c r="GA157" s="96"/>
      <c r="GB157" s="96"/>
      <c r="GC157" s="96"/>
      <c r="GD157" s="96"/>
      <c r="GE157" s="96"/>
      <c r="GF157" s="96"/>
      <c r="GG157" s="96"/>
      <c r="GH157" s="96"/>
      <c r="GI157" s="96"/>
      <c r="GJ157" s="96"/>
      <c r="GK157" s="96"/>
      <c r="GL157" s="96"/>
      <c r="GM157" s="96"/>
      <c r="GN157" s="96"/>
      <c r="GO157" s="96"/>
      <c r="GP157" s="96"/>
      <c r="GQ157" s="96"/>
      <c r="GR157" s="96"/>
      <c r="GS157" s="96"/>
      <c r="GT157" s="96"/>
      <c r="GU157" s="96"/>
      <c r="GV157" s="96"/>
      <c r="GW157" s="96"/>
      <c r="GX157" s="96"/>
      <c r="GY157" s="96"/>
      <c r="GZ157" s="96"/>
      <c r="HA157" s="96"/>
      <c r="HB157" s="96"/>
      <c r="HC157" s="96"/>
      <c r="HD157" s="96"/>
      <c r="HE157" s="96"/>
      <c r="HF157" s="96"/>
      <c r="HG157" s="96"/>
      <c r="HH157" s="96"/>
      <c r="HI157" s="96"/>
      <c r="HJ157" s="96"/>
      <c r="HK157" s="96"/>
      <c r="HL157" s="96"/>
      <c r="HM157" s="96"/>
      <c r="HN157" s="96"/>
      <c r="HO157" s="96"/>
      <c r="HP157" s="96"/>
      <c r="HQ157" s="96"/>
      <c r="HR157" s="96"/>
      <c r="HS157" s="96"/>
      <c r="HT157" s="96"/>
      <c r="HU157" s="96"/>
      <c r="HV157" s="96"/>
      <c r="HW157" s="96"/>
      <c r="HX157" s="96"/>
      <c r="HY157" s="96"/>
      <c r="HZ157" s="96"/>
      <c r="IA157" s="96"/>
      <c r="IB157" s="96"/>
      <c r="IC157" s="96"/>
      <c r="ID157" s="96"/>
      <c r="IE157" s="96"/>
      <c r="IF157" s="96"/>
      <c r="IG157" s="96"/>
      <c r="IH157" s="96"/>
      <c r="II157" s="96"/>
      <c r="IJ157" s="96"/>
      <c r="IK157" s="96"/>
      <c r="IL157" s="96"/>
      <c r="IM157" s="96"/>
      <c r="IN157" s="96"/>
      <c r="IO157" s="96"/>
      <c r="IP157" s="96"/>
      <c r="IQ157" s="96"/>
      <c r="IR157" s="96"/>
      <c r="IS157" s="96"/>
      <c r="IT157" s="96"/>
      <c r="IU157" s="96"/>
      <c r="IV157" s="96"/>
      <c r="IW157" s="96"/>
      <c r="IX157" s="96"/>
      <c r="IY157" s="96"/>
      <c r="IZ157" s="96"/>
      <c r="JA157" s="96"/>
      <c r="JB157" s="96"/>
      <c r="JC157" s="96"/>
      <c r="JD157" s="96"/>
      <c r="JE157" s="96"/>
      <c r="JF157" s="96"/>
      <c r="JG157" s="96"/>
      <c r="JH157" s="96"/>
      <c r="JI157" s="96"/>
      <c r="JJ157" s="96"/>
      <c r="JK157" s="96"/>
      <c r="JL157" s="96"/>
      <c r="JM157" s="96"/>
      <c r="JN157" s="96"/>
      <c r="JO157" s="96"/>
      <c r="JP157" s="96"/>
      <c r="JQ157" s="96"/>
      <c r="JR157" s="96"/>
      <c r="JS157" s="96"/>
      <c r="JT157" s="96"/>
      <c r="JU157" s="96"/>
      <c r="JV157" s="96"/>
      <c r="JW157" s="96"/>
      <c r="JX157" s="96"/>
      <c r="JY157" s="96"/>
      <c r="JZ157" s="96"/>
      <c r="KA157" s="96"/>
      <c r="KB157" s="96"/>
      <c r="KC157" s="96"/>
      <c r="KD157" s="96"/>
      <c r="KE157" s="96"/>
      <c r="KF157" s="96"/>
      <c r="KG157" s="96"/>
      <c r="KH157" s="96"/>
      <c r="KI157" s="96"/>
      <c r="KJ157" s="96"/>
      <c r="KK157" s="96"/>
      <c r="KL157" s="96"/>
      <c r="KM157" s="96"/>
      <c r="KN157" s="96"/>
      <c r="KO157" s="96"/>
      <c r="KP157" s="96"/>
      <c r="KQ157" s="96"/>
      <c r="KR157" s="96"/>
      <c r="KS157" s="96"/>
      <c r="KT157" s="96"/>
      <c r="KU157" s="96"/>
      <c r="KV157" s="96"/>
      <c r="KW157" s="96"/>
      <c r="KX157" s="96"/>
      <c r="KY157" s="96"/>
      <c r="KZ157" s="96"/>
      <c r="LA157" s="96"/>
      <c r="LB157" s="96"/>
      <c r="LC157" s="96"/>
      <c r="LD157" s="96"/>
      <c r="LE157" s="96"/>
      <c r="LF157" s="96"/>
      <c r="LG157" s="96"/>
      <c r="LH157" s="96"/>
      <c r="LI157" s="96"/>
      <c r="LJ157" s="96"/>
      <c r="LK157" s="96"/>
      <c r="LL157" s="96"/>
      <c r="LM157" s="96"/>
      <c r="LN157" s="96"/>
      <c r="LO157" s="96"/>
      <c r="LP157" s="96"/>
      <c r="LQ157" s="96"/>
      <c r="LR157" s="96"/>
      <c r="LS157" s="96"/>
      <c r="LT157" s="96"/>
      <c r="LU157" s="96"/>
      <c r="LV157" s="96"/>
      <c r="LW157" s="96"/>
      <c r="LX157" s="96"/>
      <c r="LY157" s="96"/>
      <c r="LZ157" s="96"/>
      <c r="MA157" s="96"/>
      <c r="MB157" s="96"/>
      <c r="MC157" s="96"/>
      <c r="MD157" s="96"/>
      <c r="ME157" s="96"/>
      <c r="MF157" s="96"/>
      <c r="MG157" s="96"/>
      <c r="MH157" s="96"/>
      <c r="MI157" s="96"/>
      <c r="MJ157" s="96"/>
      <c r="MK157" s="96"/>
      <c r="ML157" s="96"/>
      <c r="MM157" s="96"/>
      <c r="MN157" s="96"/>
      <c r="MO157" s="96"/>
      <c r="MP157" s="96"/>
      <c r="MQ157" s="96"/>
      <c r="MR157" s="96"/>
      <c r="MS157" s="96"/>
      <c r="MT157" s="96"/>
      <c r="MU157" s="96"/>
      <c r="MV157" s="96"/>
      <c r="MW157" s="96"/>
      <c r="MX157" s="96"/>
      <c r="MY157" s="96"/>
      <c r="MZ157" s="96"/>
      <c r="NA157" s="96"/>
      <c r="NB157" s="96"/>
      <c r="NC157" s="96"/>
      <c r="ND157" s="96"/>
      <c r="NE157" s="96"/>
      <c r="NF157" s="96"/>
      <c r="NG157" s="96"/>
      <c r="NH157" s="96"/>
      <c r="NI157" s="96"/>
      <c r="NJ157" s="96"/>
      <c r="NK157" s="96"/>
      <c r="NL157" s="96"/>
      <c r="NM157" s="96"/>
      <c r="NN157" s="96"/>
      <c r="NO157" s="96"/>
      <c r="NP157" s="96"/>
      <c r="NQ157" s="96"/>
      <c r="NR157" s="96"/>
      <c r="NS157" s="96"/>
      <c r="NT157" s="96"/>
      <c r="NU157" s="96"/>
      <c r="NV157" s="96"/>
      <c r="NW157" s="96"/>
      <c r="NX157" s="97"/>
      <c r="NY157" s="96">
        <f t="shared" si="448"/>
        <v>0</v>
      </c>
      <c r="NZ157" s="96">
        <f t="shared" si="449"/>
        <v>0</v>
      </c>
      <c r="OA157" s="96">
        <f t="shared" si="449"/>
        <v>0</v>
      </c>
      <c r="OB157" s="96">
        <f t="shared" si="449"/>
        <v>0</v>
      </c>
      <c r="OC157" s="96">
        <f t="shared" si="449"/>
        <v>0</v>
      </c>
      <c r="OD157" s="96">
        <f t="shared" si="449"/>
        <v>0</v>
      </c>
      <c r="OE157" s="96">
        <f t="shared" si="449"/>
        <v>0</v>
      </c>
      <c r="OF157" s="96">
        <f t="shared" si="449"/>
        <v>0</v>
      </c>
      <c r="OG157" s="96">
        <f t="shared" si="450"/>
        <v>0</v>
      </c>
      <c r="OH157" s="96">
        <f t="shared" si="451"/>
        <v>0</v>
      </c>
      <c r="OI157" s="96">
        <f t="shared" si="452"/>
        <v>0</v>
      </c>
      <c r="OJ157" s="96">
        <f t="shared" si="453"/>
        <v>0</v>
      </c>
      <c r="OK157" s="96">
        <f t="shared" si="454"/>
        <v>0</v>
      </c>
      <c r="OL157" s="96">
        <f t="shared" si="455"/>
        <v>0</v>
      </c>
      <c r="OM157" s="96">
        <f t="shared" si="456"/>
        <v>0</v>
      </c>
      <c r="ON157" s="96">
        <f t="shared" si="457"/>
        <v>0</v>
      </c>
      <c r="OO157" s="96">
        <f t="shared" ca="1" si="460"/>
        <v>0</v>
      </c>
      <c r="OP157" s="96">
        <f t="shared" ca="1" si="461"/>
        <v>0</v>
      </c>
      <c r="PB157" s="41">
        <f t="shared" ca="1" si="462"/>
        <v>0</v>
      </c>
      <c r="PC157" s="40">
        <f t="shared" si="463"/>
        <v>44927</v>
      </c>
      <c r="PD157" s="39">
        <f t="shared" ca="1" si="458"/>
        <v>45488</v>
      </c>
      <c r="PE157" s="39">
        <f t="shared" si="464"/>
        <v>0</v>
      </c>
      <c r="PF157" s="39">
        <f t="shared" si="465"/>
        <v>0</v>
      </c>
      <c r="PG157" s="39">
        <f t="shared" si="466"/>
        <v>0</v>
      </c>
      <c r="PH157" s="39">
        <f t="shared" si="467"/>
        <v>0</v>
      </c>
      <c r="PI157" s="39">
        <f t="shared" si="468"/>
        <v>0</v>
      </c>
      <c r="PJ157" s="39">
        <f t="shared" si="469"/>
        <v>0</v>
      </c>
      <c r="PK157" s="39">
        <f t="shared" si="470"/>
        <v>0</v>
      </c>
      <c r="PL157" s="39">
        <f t="shared" ca="1" si="471"/>
        <v>0</v>
      </c>
      <c r="PM157" s="39">
        <f t="shared" ca="1" si="459"/>
        <v>0</v>
      </c>
      <c r="PN157" s="41">
        <f t="shared" si="472"/>
        <v>0</v>
      </c>
      <c r="PO157" s="40">
        <f t="shared" si="473"/>
        <v>44927</v>
      </c>
      <c r="PP157" s="40">
        <f t="shared" si="474"/>
        <v>44957</v>
      </c>
      <c r="PQ157" s="39">
        <f t="array" aca="1" ref="PQ157" ca="1">IFERROR(IF($H157&lt;&gt;"",SUM(IF(WEEKDAY(-1+ROW(INDIRECT("1:"&amp;(PP157-PO157)+1)),2)={1},1,0)),0),0)</f>
        <v>0</v>
      </c>
      <c r="PR157" s="39">
        <f t="array" aca="1" ref="PR157" ca="1">IFERROR(IF($I157&lt;&gt;"",SUM(IF(WEEKDAY(-1+ROW(INDIRECT("1:"&amp;(PP157-PO157)+1)),2)={2},1,0)),0),0)</f>
        <v>0</v>
      </c>
      <c r="PS157" s="39">
        <f t="array" aca="1" ref="PS157" ca="1">IFERROR(IF($J157&lt;&gt;"",SUM(IF(WEEKDAY(-1+ROW(INDIRECT("1:"&amp;(PP157-PO157)+1)),2)={3},1,0)),0),0)</f>
        <v>0</v>
      </c>
      <c r="PT157" s="39">
        <f t="array" aca="1" ref="PT157" ca="1">IFERROR(IF($K157&lt;&gt;"",SUM(IF(WEEKDAY(-1+ROW(INDIRECT("1:"&amp;(PP157-PO157)+1)),2)={4},1,0)),0),0)</f>
        <v>0</v>
      </c>
      <c r="PU157" s="39">
        <f t="array" aca="1" ref="PU157" ca="1">IFERROR(IF($L157&lt;&gt;"",SUM(IF(WEEKDAY(-1+ROW(INDIRECT("1:"&amp;(PP157-PO157)+1)),2)={5},1,0)),0),0)</f>
        <v>0</v>
      </c>
      <c r="PV157" s="39">
        <f t="array" aca="1" ref="PV157" ca="1">IFERROR(IF($M157&lt;&gt;"",SUM(IF(WEEKDAY(-1+ROW(INDIRECT("1:"&amp;(PP157-PO157)+1)),2)={6},1,0)),0),0)</f>
        <v>0</v>
      </c>
      <c r="PW157" s="39">
        <f t="array" aca="1" ref="PW157" ca="1">IFERROR(IF($N157&lt;&gt;"",SUM(IF(WEEKDAY(-1+ROW(INDIRECT("1:"&amp;(PP157-PO157)+1)),2)={7},1,0)),0),0)</f>
        <v>0</v>
      </c>
      <c r="PX157" s="39">
        <f t="shared" ca="1" si="475"/>
        <v>0</v>
      </c>
      <c r="PY157" s="39">
        <f t="shared" si="476"/>
        <v>0</v>
      </c>
      <c r="PZ157" s="39">
        <f t="shared" si="477"/>
        <v>0</v>
      </c>
      <c r="QA157" s="39">
        <f t="shared" si="478"/>
        <v>0</v>
      </c>
      <c r="QB157" s="39">
        <f t="shared" si="479"/>
        <v>0</v>
      </c>
      <c r="QC157" s="39">
        <f t="shared" si="480"/>
        <v>0</v>
      </c>
      <c r="QD157" s="39">
        <f t="shared" si="481"/>
        <v>0</v>
      </c>
      <c r="QE157" s="39">
        <f t="shared" si="482"/>
        <v>0</v>
      </c>
      <c r="QF157" s="39">
        <f t="shared" si="483"/>
        <v>0</v>
      </c>
      <c r="QG157" s="39">
        <f t="shared" ca="1" si="484"/>
        <v>0</v>
      </c>
      <c r="QH157" s="41">
        <f t="shared" si="485"/>
        <v>0</v>
      </c>
      <c r="QI157" s="40">
        <f t="shared" si="486"/>
        <v>44958</v>
      </c>
      <c r="QJ157" s="40">
        <f t="shared" si="487"/>
        <v>44985</v>
      </c>
      <c r="QK157" s="39">
        <f t="array" aca="1" ref="QK157" ca="1">IFERROR(IF($H157&lt;&gt;"",SUM(IF(WEEKDAY(-1+ROW(INDIRECT("1:"&amp;(QJ157-QI157)+1)),2)={1},1,0)),0),0)</f>
        <v>0</v>
      </c>
      <c r="QL157" s="39">
        <f t="array" aca="1" ref="QL157" ca="1">IFERROR(IF($I157&lt;&gt;"",SUM(IF(WEEKDAY(-1+ROW(INDIRECT("1:"&amp;(QJ157-QI157)+1)),2)={2},1,0)),0),0)</f>
        <v>0</v>
      </c>
      <c r="QM157" s="39">
        <f t="array" aca="1" ref="QM157" ca="1">IFERROR(IF($J157&lt;&gt;"",SUM(IF(WEEKDAY(-1+ROW(INDIRECT("1:"&amp;(QJ157-QI157)+1)),2)={3},1,0)),0),0)</f>
        <v>0</v>
      </c>
      <c r="QN157" s="39">
        <f t="array" aca="1" ref="QN157" ca="1">IFERROR(IF($K157&lt;&gt;"",SUM(IF(WEEKDAY(-1+ROW(INDIRECT("1:"&amp;(QJ157-QI157)+1)),2)={4},1,0)),0),0)</f>
        <v>0</v>
      </c>
      <c r="QO157" s="39">
        <f t="array" aca="1" ref="QO157" ca="1">IFERROR(IF($L157&lt;&gt;"",SUM(IF(WEEKDAY(-1+ROW(INDIRECT("1:"&amp;(QJ157-QI157)+1)),2)={5},1,0)),0),0)</f>
        <v>0</v>
      </c>
      <c r="QP157" s="39">
        <f t="array" aca="1" ref="QP157" ca="1">IFERROR(IF($M157&lt;&gt;"",SUM(IF(WEEKDAY(-1+ROW(INDIRECT("1:"&amp;(QJ157-QI157)+1)),2)={6},1,0)),0),0)</f>
        <v>0</v>
      </c>
      <c r="QQ157" s="39">
        <f t="array" aca="1" ref="QQ157" ca="1">IFERROR(IF($N157&lt;&gt;"",SUM(IF(WEEKDAY(-1+ROW(INDIRECT("1:"&amp;(QJ157-QI157)+1)),2)={7},1,0)),0),0)</f>
        <v>0</v>
      </c>
      <c r="QR157" s="39">
        <f t="shared" ca="1" si="488"/>
        <v>0</v>
      </c>
      <c r="QS157" s="39">
        <f t="shared" si="489"/>
        <v>0</v>
      </c>
      <c r="QT157" s="39">
        <f t="shared" si="490"/>
        <v>0</v>
      </c>
      <c r="QU157" s="39">
        <f t="shared" si="491"/>
        <v>0</v>
      </c>
      <c r="QV157" s="39">
        <f t="shared" si="492"/>
        <v>0</v>
      </c>
      <c r="QW157" s="39">
        <f t="shared" si="493"/>
        <v>0</v>
      </c>
      <c r="QX157" s="39">
        <f t="shared" si="494"/>
        <v>0</v>
      </c>
      <c r="QY157" s="39">
        <f t="shared" si="495"/>
        <v>0</v>
      </c>
      <c r="QZ157" s="39">
        <f t="shared" si="496"/>
        <v>0</v>
      </c>
      <c r="RA157" s="39">
        <f t="shared" ca="1" si="497"/>
        <v>0</v>
      </c>
      <c r="RB157" s="41">
        <f t="shared" si="498"/>
        <v>0</v>
      </c>
      <c r="RC157" s="40">
        <f t="shared" si="499"/>
        <v>44986</v>
      </c>
      <c r="RD157" s="40">
        <f t="shared" si="500"/>
        <v>45016</v>
      </c>
      <c r="RE157" s="39">
        <f t="array" aca="1" ref="RE157" ca="1">IFERROR(IF($H157&lt;&gt;"",SUM(IF(WEEKDAY(-1+ROW(INDIRECT("1:"&amp;(RD157-RC157)+1)),2)={1},1,0)),0),0)</f>
        <v>0</v>
      </c>
      <c r="RF157" s="39">
        <f t="array" aca="1" ref="RF157" ca="1">IFERROR(IF($I157&lt;&gt;"",SUM(IF(WEEKDAY(-1+ROW(INDIRECT("1:"&amp;(RD157-RC157)+1)),2)={2},1,0)),0),0)</f>
        <v>0</v>
      </c>
      <c r="RG157" s="39">
        <f t="array" aca="1" ref="RG157" ca="1">IFERROR(IF($J157&lt;&gt;"",SUM(IF(WEEKDAY(-1+ROW(INDIRECT("1:"&amp;(RD157-RC157)+1)),2)={3},1,0)),0),0)</f>
        <v>0</v>
      </c>
      <c r="RH157" s="39">
        <f t="array" aca="1" ref="RH157" ca="1">IFERROR(IF($K157&lt;&gt;"",SUM(IF(WEEKDAY(-1+ROW(INDIRECT("1:"&amp;(RD157-RC157)+1)),2)={4},1,0)),0),0)</f>
        <v>0</v>
      </c>
      <c r="RI157" s="39">
        <f t="array" aca="1" ref="RI157" ca="1">IFERROR(IF($L157&lt;&gt;"",SUM(IF(WEEKDAY(-1+ROW(INDIRECT("1:"&amp;(RD157-RC157)+1)),2)={5},1,0)),0),0)</f>
        <v>0</v>
      </c>
      <c r="RJ157" s="39">
        <f t="array" aca="1" ref="RJ157" ca="1">IFERROR(IF($M157&lt;&gt;"",SUM(IF(WEEKDAY(-1+ROW(INDIRECT("1:"&amp;(RD157-RC157)+1)),2)={6},1,0)),0),0)</f>
        <v>0</v>
      </c>
      <c r="RK157" s="39">
        <f t="array" aca="1" ref="RK157" ca="1">IFERROR(IF($N157&lt;&gt;"",SUM(IF(WEEKDAY(-1+ROW(INDIRECT("1:"&amp;(RD157-RC157)+1)),2)={7},1,0)),0),0)</f>
        <v>0</v>
      </c>
      <c r="RL157" s="39">
        <f t="shared" ca="1" si="501"/>
        <v>0</v>
      </c>
      <c r="RM157" s="39">
        <f t="shared" si="502"/>
        <v>0</v>
      </c>
      <c r="RN157" s="39">
        <f t="shared" si="503"/>
        <v>0</v>
      </c>
      <c r="RO157" s="39">
        <f t="shared" si="504"/>
        <v>0</v>
      </c>
      <c r="RP157" s="39">
        <f t="shared" si="505"/>
        <v>0</v>
      </c>
      <c r="RQ157" s="39">
        <f t="shared" si="506"/>
        <v>0</v>
      </c>
      <c r="RR157" s="39">
        <f t="shared" si="507"/>
        <v>0</v>
      </c>
      <c r="RS157" s="39">
        <f t="shared" si="508"/>
        <v>0</v>
      </c>
      <c r="RT157" s="39">
        <f t="shared" si="509"/>
        <v>0</v>
      </c>
      <c r="RU157" s="39">
        <f t="shared" ca="1" si="510"/>
        <v>0</v>
      </c>
      <c r="RV157" s="41">
        <f t="shared" si="511"/>
        <v>0</v>
      </c>
      <c r="RW157" s="40">
        <f t="shared" si="512"/>
        <v>45017</v>
      </c>
      <c r="RX157" s="40">
        <f t="shared" si="513"/>
        <v>45046</v>
      </c>
      <c r="RY157" s="39">
        <f t="array" aca="1" ref="RY157" ca="1">IFERROR(IF($H157&lt;&gt;"",SUM(IF(WEEKDAY(-1+ROW(INDIRECT("1:"&amp;(RX157-RW157)+1)),2)={1},1,0)),0),0)</f>
        <v>0</v>
      </c>
      <c r="RZ157" s="39">
        <f t="array" aca="1" ref="RZ157" ca="1">IFERROR(IF($I157&lt;&gt;"",SUM(IF(WEEKDAY(-1+ROW(INDIRECT("1:"&amp;(RX157-RW157)+1)),2)={2},1,0)),0),0)</f>
        <v>0</v>
      </c>
      <c r="SA157" s="39">
        <f t="array" aca="1" ref="SA157" ca="1">IFERROR(IF($J157&lt;&gt;"",SUM(IF(WEEKDAY(-1+ROW(INDIRECT("1:"&amp;(RX157-RW157)+1)),2)={3},1,0)),0),0)</f>
        <v>0</v>
      </c>
      <c r="SB157" s="39">
        <f t="array" aca="1" ref="SB157" ca="1">IFERROR(IF($K157&lt;&gt;"",SUM(IF(WEEKDAY(-1+ROW(INDIRECT("1:"&amp;(RX157-RW157)+1)),2)={4},1,0)),0),0)</f>
        <v>0</v>
      </c>
      <c r="SC157" s="39">
        <f t="array" aca="1" ref="SC157" ca="1">IFERROR(IF($L157&lt;&gt;"",SUM(IF(WEEKDAY(-1+ROW(INDIRECT("1:"&amp;(RX157-RW157)+1)),2)={5},1,0)),0),0)</f>
        <v>0</v>
      </c>
      <c r="SD157" s="39">
        <f t="array" aca="1" ref="SD157" ca="1">IFERROR(IF($M157&lt;&gt;"",SUM(IF(WEEKDAY(-1+ROW(INDIRECT("1:"&amp;(RX157-RW157)+1)),2)={6},1,0)),0),0)</f>
        <v>0</v>
      </c>
      <c r="SE157" s="39">
        <f t="array" aca="1" ref="SE157" ca="1">IFERROR(IF($N157&lt;&gt;"",SUM(IF(WEEKDAY(-1+ROW(INDIRECT("1:"&amp;(RX157-RW157)+1)),2)={7},1,0)),0),0)</f>
        <v>0</v>
      </c>
      <c r="SF157" s="39">
        <f t="shared" ca="1" si="514"/>
        <v>0</v>
      </c>
      <c r="SG157" s="39">
        <f t="shared" si="515"/>
        <v>0</v>
      </c>
      <c r="SH157" s="39">
        <f t="shared" si="516"/>
        <v>0</v>
      </c>
      <c r="SI157" s="39">
        <f t="shared" si="517"/>
        <v>0</v>
      </c>
      <c r="SJ157" s="39">
        <f t="shared" si="518"/>
        <v>0</v>
      </c>
      <c r="SK157" s="39">
        <f t="shared" si="519"/>
        <v>0</v>
      </c>
      <c r="SL157" s="39">
        <f t="shared" si="520"/>
        <v>0</v>
      </c>
      <c r="SM157" s="39">
        <f t="shared" si="521"/>
        <v>0</v>
      </c>
      <c r="SN157" s="39">
        <f t="shared" si="522"/>
        <v>0</v>
      </c>
      <c r="SO157" s="39">
        <f t="shared" ca="1" si="523"/>
        <v>0</v>
      </c>
      <c r="SP157" s="41">
        <f t="shared" si="524"/>
        <v>0</v>
      </c>
      <c r="SQ157" s="40">
        <f t="shared" si="525"/>
        <v>45047</v>
      </c>
      <c r="SR157" s="40">
        <f t="shared" si="526"/>
        <v>45077</v>
      </c>
      <c r="SS157" s="39">
        <f t="array" aca="1" ref="SS157" ca="1">IFERROR(IF($H157&lt;&gt;"",SUM(IF(WEEKDAY(-1+ROW(INDIRECT("1:"&amp;(SR157-SQ157)+1)),2)={1},1,0)),0),0)</f>
        <v>0</v>
      </c>
      <c r="ST157" s="39">
        <f t="array" aca="1" ref="ST157" ca="1">IFERROR(IF($I157&lt;&gt;"",SUM(IF(WEEKDAY(-1+ROW(INDIRECT("1:"&amp;(SR157-SQ157)+1)),2)={2},1,0)),0),0)</f>
        <v>0</v>
      </c>
      <c r="SU157" s="39">
        <f t="array" aca="1" ref="SU157" ca="1">IFERROR(IF($J157&lt;&gt;"",SUM(IF(WEEKDAY(-1+ROW(INDIRECT("1:"&amp;(SR157-SQ157)+1)),2)={3},1,0)),0),0)</f>
        <v>0</v>
      </c>
      <c r="SV157" s="39">
        <f t="array" aca="1" ref="SV157" ca="1">IFERROR(IF($K157&lt;&gt;"",SUM(IF(WEEKDAY(-1+ROW(INDIRECT("1:"&amp;(SR157-SQ157)+1)),2)={4},1,0)),0),0)</f>
        <v>0</v>
      </c>
      <c r="SW157" s="39">
        <f t="array" aca="1" ref="SW157" ca="1">IFERROR(IF($L157&lt;&gt;"",SUM(IF(WEEKDAY(-1+ROW(INDIRECT("1:"&amp;(SR157-SQ157)+1)),2)={5},1,0)),0),0)</f>
        <v>0</v>
      </c>
      <c r="SX157" s="39">
        <f t="array" aca="1" ref="SX157" ca="1">IFERROR(IF($M157&lt;&gt;"",SUM(IF(WEEKDAY(-1+ROW(INDIRECT("1:"&amp;(SR157-SQ157)+1)),2)={6},1,0)),0),0)</f>
        <v>0</v>
      </c>
      <c r="SY157" s="39">
        <f t="array" aca="1" ref="SY157" ca="1">IFERROR(IF($N157&lt;&gt;"",SUM(IF(WEEKDAY(-1+ROW(INDIRECT("1:"&amp;(SR157-SQ157)+1)),2)={7},1,0)),0),0)</f>
        <v>0</v>
      </c>
      <c r="SZ157" s="39">
        <f t="shared" ca="1" si="527"/>
        <v>0</v>
      </c>
      <c r="TA157" s="39">
        <f t="shared" si="528"/>
        <v>0</v>
      </c>
      <c r="TB157" s="39">
        <f t="shared" si="529"/>
        <v>0</v>
      </c>
      <c r="TC157" s="39">
        <f t="shared" si="530"/>
        <v>0</v>
      </c>
      <c r="TD157" s="39">
        <f t="shared" si="531"/>
        <v>0</v>
      </c>
      <c r="TE157" s="39">
        <f t="shared" si="532"/>
        <v>0</v>
      </c>
      <c r="TF157" s="39">
        <f t="shared" si="533"/>
        <v>0</v>
      </c>
      <c r="TG157" s="39">
        <f t="shared" si="534"/>
        <v>0</v>
      </c>
      <c r="TH157" s="39">
        <f t="shared" si="535"/>
        <v>0</v>
      </c>
      <c r="TI157" s="39">
        <f t="shared" ca="1" si="536"/>
        <v>0</v>
      </c>
      <c r="TJ157" s="41">
        <f t="shared" si="537"/>
        <v>0</v>
      </c>
      <c r="TK157" s="40">
        <f t="shared" si="538"/>
        <v>45078</v>
      </c>
      <c r="TL157" s="40">
        <f t="shared" si="539"/>
        <v>45107</v>
      </c>
      <c r="TM157" s="39">
        <f t="array" aca="1" ref="TM157" ca="1">IFERROR(IF($H157&lt;&gt;"",SUM(IF(WEEKDAY(-1+ROW(INDIRECT("1:"&amp;(TL157-TK157)+1)),2)={1},1,0)),0),0)</f>
        <v>0</v>
      </c>
      <c r="TN157" s="39">
        <f t="array" aca="1" ref="TN157" ca="1">IFERROR(IF($I157&lt;&gt;"",SUM(IF(WEEKDAY(-1+ROW(INDIRECT("1:"&amp;(TL157-TK157)+1)),2)={2},1,0)),0),0)</f>
        <v>0</v>
      </c>
      <c r="TO157" s="39">
        <f t="array" aca="1" ref="TO157" ca="1">IFERROR(IF($J157&lt;&gt;"",SUM(IF(WEEKDAY(-1+ROW(INDIRECT("1:"&amp;(TL157-TK157)+1)),2)={3},1,0)),0),0)</f>
        <v>0</v>
      </c>
      <c r="TP157" s="39">
        <f t="array" aca="1" ref="TP157" ca="1">IFERROR(IF($K157&lt;&gt;"",SUM(IF(WEEKDAY(-1+ROW(INDIRECT("1:"&amp;(TL157-TK157)+1)),2)={4},1,0)),0),0)</f>
        <v>0</v>
      </c>
      <c r="TQ157" s="39">
        <f t="array" aca="1" ref="TQ157" ca="1">IFERROR(IF($L157&lt;&gt;"",SUM(IF(WEEKDAY(-1+ROW(INDIRECT("1:"&amp;(TL157-TK157)+1)),2)={5},1,0)),0),0)</f>
        <v>0</v>
      </c>
      <c r="TR157" s="39">
        <f t="array" aca="1" ref="TR157" ca="1">IFERROR(IF($M157&lt;&gt;"",SUM(IF(WEEKDAY(-1+ROW(INDIRECT("1:"&amp;(TL157-TK157)+1)),2)={6},1,0)),0),0)</f>
        <v>0</v>
      </c>
      <c r="TS157" s="39">
        <f t="array" aca="1" ref="TS157" ca="1">IFERROR(IF($N157&lt;&gt;"",SUM(IF(WEEKDAY(-1+ROW(INDIRECT("1:"&amp;(TL157-TK157)+1)),2)={7},1,0)),0),0)</f>
        <v>0</v>
      </c>
      <c r="TT157" s="39">
        <f t="shared" ca="1" si="540"/>
        <v>0</v>
      </c>
      <c r="TU157" s="39">
        <f t="shared" si="541"/>
        <v>0</v>
      </c>
      <c r="TV157" s="39">
        <f t="shared" si="542"/>
        <v>0</v>
      </c>
      <c r="TW157" s="39">
        <f t="shared" si="543"/>
        <v>0</v>
      </c>
      <c r="TX157" s="39">
        <f t="shared" si="544"/>
        <v>0</v>
      </c>
      <c r="TY157" s="39">
        <f t="shared" si="545"/>
        <v>0</v>
      </c>
      <c r="TZ157" s="39">
        <f t="shared" si="546"/>
        <v>0</v>
      </c>
      <c r="UA157" s="39">
        <f t="shared" si="547"/>
        <v>0</v>
      </c>
      <c r="UB157" s="39">
        <f t="shared" si="548"/>
        <v>0</v>
      </c>
      <c r="UC157" s="39">
        <f t="shared" ca="1" si="549"/>
        <v>0</v>
      </c>
      <c r="UD157" s="41">
        <f t="shared" si="550"/>
        <v>0</v>
      </c>
      <c r="UE157" s="40">
        <f t="shared" si="551"/>
        <v>45108</v>
      </c>
      <c r="UF157" s="40">
        <f t="shared" si="552"/>
        <v>45138</v>
      </c>
      <c r="UG157" s="39">
        <f t="array" aca="1" ref="UG157" ca="1">IFERROR(IF($H157&lt;&gt;"",SUM(IF(WEEKDAY(-1+ROW(INDIRECT("1:"&amp;(UF157-UE157)+1)),2)={1},1,0)),0),0)</f>
        <v>0</v>
      </c>
      <c r="UH157" s="39">
        <f t="array" aca="1" ref="UH157" ca="1">IFERROR(IF($I157&lt;&gt;"",SUM(IF(WEEKDAY(-1+ROW(INDIRECT("1:"&amp;(UF157-UE157)+1)),2)={2},1,0)),0),0)</f>
        <v>0</v>
      </c>
      <c r="UI157" s="39">
        <f t="array" aca="1" ref="UI157" ca="1">IFERROR(IF($J157&lt;&gt;"",SUM(IF(WEEKDAY(-1+ROW(INDIRECT("1:"&amp;(UF157-UE157)+1)),2)={3},1,0)),0),0)</f>
        <v>0</v>
      </c>
      <c r="UJ157" s="39">
        <f t="array" aca="1" ref="UJ157" ca="1">IFERROR(IF($K157&lt;&gt;"",SUM(IF(WEEKDAY(-1+ROW(INDIRECT("1:"&amp;(UF157-UE157)+1)),2)={4},1,0)),0),0)</f>
        <v>0</v>
      </c>
      <c r="UK157" s="39">
        <f t="array" aca="1" ref="UK157" ca="1">IFERROR(IF($L157&lt;&gt;"",SUM(IF(WEEKDAY(-1+ROW(INDIRECT("1:"&amp;(UF157-UE157)+1)),2)={5},1,0)),0),0)</f>
        <v>0</v>
      </c>
      <c r="UL157" s="39">
        <f t="array" aca="1" ref="UL157" ca="1">IFERROR(IF($M157&lt;&gt;"",SUM(IF(WEEKDAY(-1+ROW(INDIRECT("1:"&amp;(UF157-UE157)+1)),2)={6},1,0)),0),0)</f>
        <v>0</v>
      </c>
      <c r="UM157" s="39">
        <f t="array" aca="1" ref="UM157" ca="1">IFERROR(IF($N157&lt;&gt;"",SUM(IF(WEEKDAY(-1+ROW(INDIRECT("1:"&amp;(UF157-UE157)+1)),2)={7},1,0)),0),0)</f>
        <v>0</v>
      </c>
      <c r="UN157" s="39">
        <f t="shared" ca="1" si="553"/>
        <v>0</v>
      </c>
      <c r="UO157" s="39">
        <f t="shared" si="554"/>
        <v>0</v>
      </c>
      <c r="UP157" s="39">
        <f t="shared" si="555"/>
        <v>0</v>
      </c>
      <c r="UQ157" s="39">
        <f t="shared" si="556"/>
        <v>0</v>
      </c>
      <c r="UR157" s="39">
        <f t="shared" si="557"/>
        <v>0</v>
      </c>
      <c r="US157" s="39">
        <f t="shared" si="558"/>
        <v>0</v>
      </c>
      <c r="UT157" s="39">
        <f t="shared" si="559"/>
        <v>0</v>
      </c>
      <c r="UU157" s="39">
        <f t="shared" si="560"/>
        <v>0</v>
      </c>
      <c r="UV157" s="39">
        <f t="shared" si="561"/>
        <v>0</v>
      </c>
      <c r="UW157" s="39">
        <f t="shared" ca="1" si="562"/>
        <v>0</v>
      </c>
      <c r="UX157" s="41">
        <f t="shared" si="563"/>
        <v>0</v>
      </c>
      <c r="UY157" s="40">
        <f t="shared" si="564"/>
        <v>45139</v>
      </c>
      <c r="UZ157" s="40">
        <f t="shared" si="565"/>
        <v>45169</v>
      </c>
      <c r="VA157" s="39">
        <f t="array" aca="1" ref="VA157" ca="1">IFERROR(IF($H157&lt;&gt;"",SUM(IF(WEEKDAY(-1+ROW(INDIRECT("1:"&amp;(UZ157-UY157)+1)),2)={1},1,0)),0),0)</f>
        <v>0</v>
      </c>
      <c r="VB157" s="39">
        <f t="array" aca="1" ref="VB157" ca="1">IFERROR(IF($I157&lt;&gt;"",SUM(IF(WEEKDAY(-1+ROW(INDIRECT("1:"&amp;(UZ157-UY157)+1)),2)={2},1,0)),0),0)</f>
        <v>0</v>
      </c>
      <c r="VC157" s="39">
        <f t="array" aca="1" ref="VC157" ca="1">IFERROR(IF($J157&lt;&gt;"",SUM(IF(WEEKDAY(-1+ROW(INDIRECT("1:"&amp;(UZ157-UY157)+1)),2)={3},1,0)),0),0)</f>
        <v>0</v>
      </c>
      <c r="VD157" s="39">
        <f t="array" aca="1" ref="VD157" ca="1">IFERROR(IF($K157&lt;&gt;"",SUM(IF(WEEKDAY(-1+ROW(INDIRECT("1:"&amp;(UZ157-UY157)+1)),2)={4},1,0)),0),0)</f>
        <v>0</v>
      </c>
      <c r="VE157" s="39">
        <f t="array" aca="1" ref="VE157" ca="1">IFERROR(IF($L157&lt;&gt;"",SUM(IF(WEEKDAY(-1+ROW(INDIRECT("1:"&amp;(UZ157-UY157)+1)),2)={5},1,0)),0),0)</f>
        <v>0</v>
      </c>
      <c r="VF157" s="39">
        <f t="array" aca="1" ref="VF157" ca="1">IFERROR(IF($M157&lt;&gt;"",SUM(IF(WEEKDAY(-1+ROW(INDIRECT("1:"&amp;(UZ157-UY157)+1)),2)={6},1,0)),0),0)</f>
        <v>0</v>
      </c>
      <c r="VG157" s="39">
        <f t="array" aca="1" ref="VG157" ca="1">IFERROR(IF($N157&lt;&gt;"",SUM(IF(WEEKDAY(-1+ROW(INDIRECT("1:"&amp;(UZ157-UY157)+1)),2)={7},1,0)),0),0)</f>
        <v>0</v>
      </c>
      <c r="VH157" s="39">
        <f t="shared" ca="1" si="566"/>
        <v>0</v>
      </c>
      <c r="VI157" s="39">
        <f t="shared" si="567"/>
        <v>0</v>
      </c>
      <c r="VJ157" s="39">
        <f t="shared" si="568"/>
        <v>0</v>
      </c>
      <c r="VK157" s="39">
        <f t="shared" si="569"/>
        <v>0</v>
      </c>
      <c r="VL157" s="39">
        <f t="shared" si="570"/>
        <v>0</v>
      </c>
      <c r="VM157" s="39">
        <f t="shared" si="571"/>
        <v>0</v>
      </c>
      <c r="VN157" s="39">
        <f t="shared" si="572"/>
        <v>0</v>
      </c>
      <c r="VO157" s="39">
        <f t="shared" si="573"/>
        <v>0</v>
      </c>
      <c r="VP157" s="39">
        <f t="shared" si="574"/>
        <v>0</v>
      </c>
      <c r="VQ157" s="39">
        <f t="shared" ca="1" si="575"/>
        <v>0</v>
      </c>
      <c r="VR157" s="41">
        <f t="shared" si="576"/>
        <v>0</v>
      </c>
      <c r="VS157" s="40">
        <f t="shared" si="577"/>
        <v>45170</v>
      </c>
      <c r="VT157" s="40">
        <f t="shared" si="578"/>
        <v>45199</v>
      </c>
      <c r="VU157" s="39">
        <f t="array" aca="1" ref="VU157" ca="1">IFERROR(IF($H157&lt;&gt;"",SUM(IF(WEEKDAY(-1+ROW(INDIRECT("1:"&amp;(VT157-VS157)+1)),2)={1},1,0)),0),0)</f>
        <v>0</v>
      </c>
      <c r="VV157" s="39">
        <f t="array" aca="1" ref="VV157" ca="1">IFERROR(IF($I157&lt;&gt;"",SUM(IF(WEEKDAY(-1+ROW(INDIRECT("1:"&amp;(VT157-VS157)+1)),2)={2},1,0)),0),0)</f>
        <v>0</v>
      </c>
      <c r="VW157" s="39">
        <f t="array" aca="1" ref="VW157" ca="1">IFERROR(IF($J157&lt;&gt;"",SUM(IF(WEEKDAY(-1+ROW(INDIRECT("1:"&amp;(VT157-VS157)+1)),2)={3},1,0)),0),0)</f>
        <v>0</v>
      </c>
      <c r="VX157" s="39">
        <f t="array" aca="1" ref="VX157" ca="1">IFERROR(IF($K157&lt;&gt;"",SUM(IF(WEEKDAY(-1+ROW(INDIRECT("1:"&amp;(VT157-VS157)+1)),2)={4},1,0)),0),0)</f>
        <v>0</v>
      </c>
      <c r="VY157" s="39">
        <f t="array" aca="1" ref="VY157" ca="1">IFERROR(IF($L157&lt;&gt;"",SUM(IF(WEEKDAY(-1+ROW(INDIRECT("1:"&amp;(VT157-VS157)+1)),2)={5},1,0)),0),0)</f>
        <v>0</v>
      </c>
      <c r="VZ157" s="39">
        <f t="array" aca="1" ref="VZ157" ca="1">IFERROR(IF($M157&lt;&gt;"",SUM(IF(WEEKDAY(-1+ROW(INDIRECT("1:"&amp;(VT157-VS157)+1)),2)={6},1,0)),0),0)</f>
        <v>0</v>
      </c>
      <c r="WA157" s="39">
        <f t="array" aca="1" ref="WA157" ca="1">IFERROR(IF($N157&lt;&gt;"",SUM(IF(WEEKDAY(-1+ROW(INDIRECT("1:"&amp;(VT157-VS157)+1)),2)={7},1,0)),0),0)</f>
        <v>0</v>
      </c>
      <c r="WB157" s="39">
        <f t="shared" ca="1" si="579"/>
        <v>0</v>
      </c>
      <c r="WC157" s="39">
        <f t="shared" si="580"/>
        <v>0</v>
      </c>
      <c r="WD157" s="39">
        <f t="shared" si="581"/>
        <v>0</v>
      </c>
      <c r="WE157" s="39">
        <f t="shared" si="582"/>
        <v>0</v>
      </c>
      <c r="WF157" s="39">
        <f t="shared" si="583"/>
        <v>0</v>
      </c>
      <c r="WG157" s="39">
        <f t="shared" si="584"/>
        <v>0</v>
      </c>
      <c r="WH157" s="39">
        <f t="shared" si="585"/>
        <v>0</v>
      </c>
      <c r="WI157" s="39">
        <f t="shared" si="586"/>
        <v>0</v>
      </c>
      <c r="WJ157" s="39">
        <f t="shared" si="587"/>
        <v>0</v>
      </c>
      <c r="WK157" s="39">
        <f t="shared" ca="1" si="588"/>
        <v>0</v>
      </c>
      <c r="WL157" s="41">
        <f t="shared" si="589"/>
        <v>0</v>
      </c>
      <c r="WM157" s="40">
        <f t="shared" si="590"/>
        <v>45200</v>
      </c>
      <c r="WN157" s="40">
        <f t="shared" si="591"/>
        <v>45230</v>
      </c>
      <c r="WO157" s="39">
        <f t="array" aca="1" ref="WO157" ca="1">IFERROR(IF($H157&lt;&gt;"",SUM(IF(WEEKDAY(-1+ROW(INDIRECT("1:"&amp;(WN157-WM157)+1)),2)={1},1,0)),0),0)</f>
        <v>0</v>
      </c>
      <c r="WP157" s="39">
        <f t="array" aca="1" ref="WP157" ca="1">IFERROR(IF($I157&lt;&gt;"",SUM(IF(WEEKDAY(-1+ROW(INDIRECT("1:"&amp;(WN157-WM157)+1)),2)={2},1,0)),0),0)</f>
        <v>0</v>
      </c>
      <c r="WQ157" s="39">
        <f t="array" aca="1" ref="WQ157" ca="1">IFERROR(IF($J157&lt;&gt;"",SUM(IF(WEEKDAY(-1+ROW(INDIRECT("1:"&amp;(WN157-WM157)+1)),2)={3},1,0)),0),0)</f>
        <v>0</v>
      </c>
      <c r="WR157" s="39">
        <f t="array" aca="1" ref="WR157" ca="1">IFERROR(IF($K157&lt;&gt;"",SUM(IF(WEEKDAY(-1+ROW(INDIRECT("1:"&amp;(WN157-WM157)+1)),2)={4},1,0)),0),0)</f>
        <v>0</v>
      </c>
      <c r="WS157" s="39">
        <f t="array" aca="1" ref="WS157" ca="1">IFERROR(IF($L157&lt;&gt;"",SUM(IF(WEEKDAY(-1+ROW(INDIRECT("1:"&amp;(WN157-WM157)+1)),2)={5},1,0)),0),0)</f>
        <v>0</v>
      </c>
      <c r="WT157" s="39">
        <f t="array" aca="1" ref="WT157" ca="1">IFERROR(IF($M157&lt;&gt;"",SUM(IF(WEEKDAY(-1+ROW(INDIRECT("1:"&amp;(WN157-WM157)+1)),2)={6},1,0)),0),0)</f>
        <v>0</v>
      </c>
      <c r="WU157" s="39">
        <f t="array" aca="1" ref="WU157" ca="1">IFERROR(IF($N157&lt;&gt;"",SUM(IF(WEEKDAY(-1+ROW(INDIRECT("1:"&amp;(WN157-WM157)+1)),2)={7},1,0)),0),0)</f>
        <v>0</v>
      </c>
      <c r="WV157" s="39">
        <f t="shared" ca="1" si="592"/>
        <v>0</v>
      </c>
      <c r="WW157" s="39">
        <f t="shared" si="593"/>
        <v>0</v>
      </c>
      <c r="WX157" s="39">
        <f t="shared" si="594"/>
        <v>0</v>
      </c>
      <c r="WY157" s="39">
        <f t="shared" si="595"/>
        <v>0</v>
      </c>
      <c r="WZ157" s="39">
        <f t="shared" si="596"/>
        <v>0</v>
      </c>
      <c r="XA157" s="39">
        <f t="shared" si="597"/>
        <v>0</v>
      </c>
      <c r="XB157" s="39">
        <f t="shared" si="598"/>
        <v>0</v>
      </c>
      <c r="XC157" s="39">
        <f t="shared" si="599"/>
        <v>0</v>
      </c>
      <c r="XD157" s="39">
        <f t="shared" si="600"/>
        <v>0</v>
      </c>
      <c r="XE157" s="39">
        <f t="shared" ca="1" si="601"/>
        <v>0</v>
      </c>
      <c r="XF157" s="41">
        <f t="shared" si="602"/>
        <v>0</v>
      </c>
      <c r="XG157" s="40">
        <f t="shared" si="603"/>
        <v>45231</v>
      </c>
      <c r="XH157" s="40">
        <f t="shared" si="604"/>
        <v>45260</v>
      </c>
      <c r="XI157" s="39">
        <f t="array" aca="1" ref="XI157" ca="1">IFERROR(IF($H157&lt;&gt;"",SUM(IF(WEEKDAY(-1+ROW(INDIRECT("1:"&amp;(XH157-XG157)+1)),2)={1},1,0)),0),0)</f>
        <v>0</v>
      </c>
      <c r="XJ157" s="39">
        <f t="array" aca="1" ref="XJ157" ca="1">IFERROR(IF($I157&lt;&gt;"",SUM(IF(WEEKDAY(-1+ROW(INDIRECT("1:"&amp;(XH157-XG157)+1)),2)={2},1,0)),0),0)</f>
        <v>0</v>
      </c>
      <c r="XK157" s="39">
        <f t="array" aca="1" ref="XK157" ca="1">IFERROR(IF($J157&lt;&gt;"",SUM(IF(WEEKDAY(-1+ROW(INDIRECT("1:"&amp;(XH157-XG157)+1)),2)={3},1,0)),0),0)</f>
        <v>0</v>
      </c>
      <c r="XL157" s="39">
        <f t="array" aca="1" ref="XL157" ca="1">IFERROR(IF($K157&lt;&gt;"",SUM(IF(WEEKDAY(-1+ROW(INDIRECT("1:"&amp;(XH157-XG157)+1)),2)={4},1,0)),0),0)</f>
        <v>0</v>
      </c>
      <c r="XM157" s="39">
        <f t="array" aca="1" ref="XM157" ca="1">IFERROR(IF($L157&lt;&gt;"",SUM(IF(WEEKDAY(-1+ROW(INDIRECT("1:"&amp;(XH157-XG157)+1)),2)={5},1,0)),0),0)</f>
        <v>0</v>
      </c>
      <c r="XN157" s="39">
        <f t="array" aca="1" ref="XN157" ca="1">IFERROR(IF($M157&lt;&gt;"",SUM(IF(WEEKDAY(-1+ROW(INDIRECT("1:"&amp;(XH157-XG157)+1)),2)={6},1,0)),0),0)</f>
        <v>0</v>
      </c>
      <c r="XO157" s="39">
        <f t="array" aca="1" ref="XO157" ca="1">IFERROR(IF($N157&lt;&gt;"",SUM(IF(WEEKDAY(-1+ROW(INDIRECT("1:"&amp;(XH157-XG157)+1)),2)={7},1,0)),0),0)</f>
        <v>0</v>
      </c>
      <c r="XP157" s="39">
        <f t="shared" ca="1" si="605"/>
        <v>0</v>
      </c>
      <c r="XQ157" s="39">
        <f t="shared" si="606"/>
        <v>0</v>
      </c>
      <c r="XR157" s="39">
        <f t="shared" si="607"/>
        <v>0</v>
      </c>
      <c r="XS157" s="39">
        <f t="shared" si="608"/>
        <v>0</v>
      </c>
      <c r="XT157" s="39">
        <f t="shared" si="609"/>
        <v>0</v>
      </c>
      <c r="XU157" s="39">
        <f t="shared" si="610"/>
        <v>0</v>
      </c>
      <c r="XV157" s="39">
        <f t="shared" si="611"/>
        <v>0</v>
      </c>
      <c r="XW157" s="39">
        <f t="shared" si="612"/>
        <v>0</v>
      </c>
      <c r="XX157" s="39">
        <f t="shared" si="613"/>
        <v>0</v>
      </c>
      <c r="XY157" s="39">
        <f t="shared" ca="1" si="614"/>
        <v>0</v>
      </c>
      <c r="XZ157" s="41">
        <f t="shared" si="615"/>
        <v>0</v>
      </c>
      <c r="YA157" s="40">
        <f t="shared" si="616"/>
        <v>45261</v>
      </c>
      <c r="YB157" s="40">
        <f t="shared" si="617"/>
        <v>45291</v>
      </c>
      <c r="YC157" s="39">
        <f t="array" aca="1" ref="YC157" ca="1">IFERROR(IF($H157&lt;&gt;"",SUM(IF(WEEKDAY(-1+ROW(INDIRECT("1:"&amp;(YB157-YA157)+1)),2)={1},1,0)),0),0)</f>
        <v>0</v>
      </c>
      <c r="YD157" s="39">
        <f t="array" aca="1" ref="YD157" ca="1">IFERROR(IF($I157&lt;&gt;"",SUM(IF(WEEKDAY(-1+ROW(INDIRECT("1:"&amp;(YB157-YA157)+1)),2)={2},1,0)),0),0)</f>
        <v>0</v>
      </c>
      <c r="YE157" s="39">
        <f t="array" aca="1" ref="YE157" ca="1">IFERROR(IF($J157&lt;&gt;"",SUM(IF(WEEKDAY(-1+ROW(INDIRECT("1:"&amp;(YB157-YA157)+1)),2)={3},1,0)),0),0)</f>
        <v>0</v>
      </c>
      <c r="YF157" s="39">
        <f t="array" aca="1" ref="YF157" ca="1">IFERROR(IF($K157&lt;&gt;"",SUM(IF(WEEKDAY(-1+ROW(INDIRECT("1:"&amp;(YB157-YA157)+1)),2)={4},1,0)),0),0)</f>
        <v>0</v>
      </c>
      <c r="YG157" s="39">
        <f t="array" aca="1" ref="YG157" ca="1">IFERROR(IF($L157&lt;&gt;"",SUM(IF(WEEKDAY(-1+ROW(INDIRECT("1:"&amp;(YB157-YA157)+1)),2)={5},1,0)),0),0)</f>
        <v>0</v>
      </c>
      <c r="YH157" s="39">
        <f t="array" aca="1" ref="YH157" ca="1">IFERROR(IF($M157&lt;&gt;"",SUM(IF(WEEKDAY(-1+ROW(INDIRECT("1:"&amp;(YB157-YA157)+1)),2)={6},1,0)),0),0)</f>
        <v>0</v>
      </c>
      <c r="YI157" s="39">
        <f t="array" aca="1" ref="YI157" ca="1">IFERROR(IF($N157&lt;&gt;"",SUM(IF(WEEKDAY(-1+ROW(INDIRECT("1:"&amp;(YB157-YA157)+1)),2)={7},1,0)),0),0)</f>
        <v>0</v>
      </c>
      <c r="YJ157" s="39">
        <f t="shared" ca="1" si="618"/>
        <v>0</v>
      </c>
      <c r="YK157" s="39">
        <f t="shared" si="619"/>
        <v>0</v>
      </c>
      <c r="YL157" s="39">
        <f t="shared" si="620"/>
        <v>0</v>
      </c>
      <c r="YM157" s="39">
        <f t="shared" si="621"/>
        <v>0</v>
      </c>
      <c r="YN157" s="39">
        <f t="shared" si="622"/>
        <v>0</v>
      </c>
      <c r="YO157" s="39">
        <f t="shared" si="623"/>
        <v>0</v>
      </c>
      <c r="YP157" s="39">
        <f t="shared" si="624"/>
        <v>0</v>
      </c>
      <c r="YQ157" s="39">
        <f t="shared" si="625"/>
        <v>0</v>
      </c>
      <c r="YR157" s="39">
        <f t="shared" si="626"/>
        <v>0</v>
      </c>
      <c r="YS157" s="39">
        <f t="shared" ca="1" si="627"/>
        <v>0</v>
      </c>
    </row>
    <row r="158" spans="2:669" x14ac:dyDescent="0.25">
      <c r="B158" s="71">
        <v>148</v>
      </c>
      <c r="C158" s="71"/>
      <c r="D158" s="71"/>
      <c r="E158" s="71"/>
      <c r="F158" s="71"/>
      <c r="G158" s="73"/>
      <c r="H158" s="74"/>
      <c r="I158" s="75"/>
      <c r="J158" s="75"/>
      <c r="K158" s="75"/>
      <c r="L158" s="75"/>
      <c r="M158" s="75"/>
      <c r="N158" s="73"/>
      <c r="O158" s="74"/>
      <c r="P158" s="75"/>
      <c r="Q158" s="75"/>
      <c r="R158" s="75"/>
      <c r="S158" s="75"/>
      <c r="T158" s="75"/>
      <c r="U158" s="75"/>
      <c r="V158" s="73"/>
      <c r="W158" s="95"/>
      <c r="X158" s="96"/>
      <c r="Y158" s="96"/>
      <c r="Z158" s="96"/>
      <c r="AA158" s="96"/>
      <c r="AB158" s="96"/>
      <c r="AC158" s="96"/>
      <c r="AD158" s="96"/>
      <c r="AE158" s="96"/>
      <c r="AF158" s="96"/>
      <c r="AG158" s="96"/>
      <c r="AH158" s="96"/>
      <c r="AI158" s="96"/>
      <c r="AJ158" s="96"/>
      <c r="AK158" s="96"/>
      <c r="AL158" s="96"/>
      <c r="AM158" s="96"/>
      <c r="AN158" s="96"/>
      <c r="AO158" s="96"/>
      <c r="AP158" s="96"/>
      <c r="AQ158" s="96"/>
      <c r="AR158" s="96"/>
      <c r="AS158" s="96"/>
      <c r="AT158" s="96"/>
      <c r="AU158" s="96"/>
      <c r="AV158" s="96"/>
      <c r="AW158" s="96"/>
      <c r="AX158" s="96"/>
      <c r="AY158" s="96"/>
      <c r="AZ158" s="96"/>
      <c r="BA158" s="96"/>
      <c r="BB158" s="96"/>
      <c r="BC158" s="96"/>
      <c r="BD158" s="96"/>
      <c r="BE158" s="96"/>
      <c r="BF158" s="96"/>
      <c r="BG158" s="96"/>
      <c r="BH158" s="96"/>
      <c r="BI158" s="96"/>
      <c r="BJ158" s="96"/>
      <c r="BK158" s="96"/>
      <c r="BL158" s="96"/>
      <c r="BM158" s="96"/>
      <c r="BN158" s="96"/>
      <c r="BO158" s="96"/>
      <c r="BP158" s="96"/>
      <c r="BQ158" s="96"/>
      <c r="BR158" s="96"/>
      <c r="BS158" s="96"/>
      <c r="BT158" s="96"/>
      <c r="BU158" s="96"/>
      <c r="BV158" s="96"/>
      <c r="BW158" s="96"/>
      <c r="BX158" s="96"/>
      <c r="BY158" s="96"/>
      <c r="BZ158" s="96"/>
      <c r="CA158" s="96"/>
      <c r="CB158" s="96"/>
      <c r="CC158" s="96"/>
      <c r="CD158" s="96"/>
      <c r="CE158" s="96"/>
      <c r="CF158" s="96"/>
      <c r="CG158" s="96"/>
      <c r="CH158" s="96"/>
      <c r="CI158" s="96"/>
      <c r="CJ158" s="96"/>
      <c r="CK158" s="96"/>
      <c r="CL158" s="96"/>
      <c r="CM158" s="96"/>
      <c r="CN158" s="96"/>
      <c r="CO158" s="96"/>
      <c r="CP158" s="96"/>
      <c r="CQ158" s="96"/>
      <c r="CR158" s="96"/>
      <c r="CS158" s="96"/>
      <c r="CT158" s="96"/>
      <c r="CU158" s="96"/>
      <c r="CV158" s="96"/>
      <c r="CW158" s="96"/>
      <c r="CX158" s="96"/>
      <c r="CY158" s="96"/>
      <c r="CZ158" s="96"/>
      <c r="DA158" s="96"/>
      <c r="DB158" s="96"/>
      <c r="DC158" s="96"/>
      <c r="DD158" s="96"/>
      <c r="DE158" s="96"/>
      <c r="DF158" s="96"/>
      <c r="DG158" s="96"/>
      <c r="DH158" s="96"/>
      <c r="DI158" s="96"/>
      <c r="DJ158" s="96"/>
      <c r="DK158" s="96"/>
      <c r="DL158" s="96"/>
      <c r="DM158" s="96"/>
      <c r="DN158" s="96"/>
      <c r="DO158" s="96"/>
      <c r="DP158" s="96"/>
      <c r="DQ158" s="96"/>
      <c r="DR158" s="96"/>
      <c r="DS158" s="96"/>
      <c r="DT158" s="96"/>
      <c r="DU158" s="96"/>
      <c r="DV158" s="96"/>
      <c r="DW158" s="96"/>
      <c r="DX158" s="96"/>
      <c r="DY158" s="96"/>
      <c r="DZ158" s="96"/>
      <c r="EA158" s="96"/>
      <c r="EB158" s="96"/>
      <c r="EC158" s="96"/>
      <c r="ED158" s="96"/>
      <c r="EE158" s="96"/>
      <c r="EF158" s="96"/>
      <c r="EG158" s="96"/>
      <c r="EH158" s="96"/>
      <c r="EI158" s="96"/>
      <c r="EJ158" s="96"/>
      <c r="EK158" s="96"/>
      <c r="EL158" s="96"/>
      <c r="EM158" s="96"/>
      <c r="EN158" s="96"/>
      <c r="EO158" s="96"/>
      <c r="EP158" s="96"/>
      <c r="EQ158" s="96"/>
      <c r="ER158" s="96"/>
      <c r="ES158" s="96"/>
      <c r="ET158" s="96"/>
      <c r="EU158" s="96"/>
      <c r="EV158" s="96"/>
      <c r="EW158" s="96"/>
      <c r="EX158" s="96"/>
      <c r="EY158" s="96"/>
      <c r="EZ158" s="96"/>
      <c r="FA158" s="96"/>
      <c r="FB158" s="96"/>
      <c r="FC158" s="96"/>
      <c r="FD158" s="96"/>
      <c r="FE158" s="96"/>
      <c r="FF158" s="96"/>
      <c r="FG158" s="96"/>
      <c r="FH158" s="96"/>
      <c r="FI158" s="96"/>
      <c r="FJ158" s="96"/>
      <c r="FK158" s="96"/>
      <c r="FL158" s="96"/>
      <c r="FM158" s="96"/>
      <c r="FN158" s="96"/>
      <c r="FO158" s="96"/>
      <c r="FP158" s="96"/>
      <c r="FQ158" s="96"/>
      <c r="FR158" s="96"/>
      <c r="FS158" s="96"/>
      <c r="FT158" s="96"/>
      <c r="FU158" s="96"/>
      <c r="FV158" s="96"/>
      <c r="FW158" s="96"/>
      <c r="FX158" s="96"/>
      <c r="FY158" s="96"/>
      <c r="FZ158" s="96"/>
      <c r="GA158" s="96"/>
      <c r="GB158" s="96"/>
      <c r="GC158" s="96"/>
      <c r="GD158" s="96"/>
      <c r="GE158" s="96"/>
      <c r="GF158" s="96"/>
      <c r="GG158" s="96"/>
      <c r="GH158" s="96"/>
      <c r="GI158" s="96"/>
      <c r="GJ158" s="96"/>
      <c r="GK158" s="96"/>
      <c r="GL158" s="96"/>
      <c r="GM158" s="96"/>
      <c r="GN158" s="96"/>
      <c r="GO158" s="96"/>
      <c r="GP158" s="96"/>
      <c r="GQ158" s="96"/>
      <c r="GR158" s="96"/>
      <c r="GS158" s="96"/>
      <c r="GT158" s="96"/>
      <c r="GU158" s="96"/>
      <c r="GV158" s="96"/>
      <c r="GW158" s="96"/>
      <c r="GX158" s="96"/>
      <c r="GY158" s="96"/>
      <c r="GZ158" s="96"/>
      <c r="HA158" s="96"/>
      <c r="HB158" s="96"/>
      <c r="HC158" s="96"/>
      <c r="HD158" s="96"/>
      <c r="HE158" s="96"/>
      <c r="HF158" s="96"/>
      <c r="HG158" s="96"/>
      <c r="HH158" s="96"/>
      <c r="HI158" s="96"/>
      <c r="HJ158" s="96"/>
      <c r="HK158" s="96"/>
      <c r="HL158" s="96"/>
      <c r="HM158" s="96"/>
      <c r="HN158" s="96"/>
      <c r="HO158" s="96"/>
      <c r="HP158" s="96"/>
      <c r="HQ158" s="96"/>
      <c r="HR158" s="96"/>
      <c r="HS158" s="96"/>
      <c r="HT158" s="96"/>
      <c r="HU158" s="96"/>
      <c r="HV158" s="96"/>
      <c r="HW158" s="96"/>
      <c r="HX158" s="96"/>
      <c r="HY158" s="96"/>
      <c r="HZ158" s="96"/>
      <c r="IA158" s="96"/>
      <c r="IB158" s="96"/>
      <c r="IC158" s="96"/>
      <c r="ID158" s="96"/>
      <c r="IE158" s="96"/>
      <c r="IF158" s="96"/>
      <c r="IG158" s="96"/>
      <c r="IH158" s="96"/>
      <c r="II158" s="96"/>
      <c r="IJ158" s="96"/>
      <c r="IK158" s="96"/>
      <c r="IL158" s="96"/>
      <c r="IM158" s="96"/>
      <c r="IN158" s="96"/>
      <c r="IO158" s="96"/>
      <c r="IP158" s="96"/>
      <c r="IQ158" s="96"/>
      <c r="IR158" s="96"/>
      <c r="IS158" s="96"/>
      <c r="IT158" s="96"/>
      <c r="IU158" s="96"/>
      <c r="IV158" s="96"/>
      <c r="IW158" s="96"/>
      <c r="IX158" s="96"/>
      <c r="IY158" s="96"/>
      <c r="IZ158" s="96"/>
      <c r="JA158" s="96"/>
      <c r="JB158" s="96"/>
      <c r="JC158" s="96"/>
      <c r="JD158" s="96"/>
      <c r="JE158" s="96"/>
      <c r="JF158" s="96"/>
      <c r="JG158" s="96"/>
      <c r="JH158" s="96"/>
      <c r="JI158" s="96"/>
      <c r="JJ158" s="96"/>
      <c r="JK158" s="96"/>
      <c r="JL158" s="96"/>
      <c r="JM158" s="96"/>
      <c r="JN158" s="96"/>
      <c r="JO158" s="96"/>
      <c r="JP158" s="96"/>
      <c r="JQ158" s="96"/>
      <c r="JR158" s="96"/>
      <c r="JS158" s="96"/>
      <c r="JT158" s="96"/>
      <c r="JU158" s="96"/>
      <c r="JV158" s="96"/>
      <c r="JW158" s="96"/>
      <c r="JX158" s="96"/>
      <c r="JY158" s="96"/>
      <c r="JZ158" s="96"/>
      <c r="KA158" s="96"/>
      <c r="KB158" s="96"/>
      <c r="KC158" s="96"/>
      <c r="KD158" s="96"/>
      <c r="KE158" s="96"/>
      <c r="KF158" s="96"/>
      <c r="KG158" s="96"/>
      <c r="KH158" s="96"/>
      <c r="KI158" s="96"/>
      <c r="KJ158" s="96"/>
      <c r="KK158" s="96"/>
      <c r="KL158" s="96"/>
      <c r="KM158" s="96"/>
      <c r="KN158" s="96"/>
      <c r="KO158" s="96"/>
      <c r="KP158" s="96"/>
      <c r="KQ158" s="96"/>
      <c r="KR158" s="96"/>
      <c r="KS158" s="96"/>
      <c r="KT158" s="96"/>
      <c r="KU158" s="96"/>
      <c r="KV158" s="96"/>
      <c r="KW158" s="96"/>
      <c r="KX158" s="96"/>
      <c r="KY158" s="96"/>
      <c r="KZ158" s="96"/>
      <c r="LA158" s="96"/>
      <c r="LB158" s="96"/>
      <c r="LC158" s="96"/>
      <c r="LD158" s="96"/>
      <c r="LE158" s="96"/>
      <c r="LF158" s="96"/>
      <c r="LG158" s="96"/>
      <c r="LH158" s="96"/>
      <c r="LI158" s="96"/>
      <c r="LJ158" s="96"/>
      <c r="LK158" s="96"/>
      <c r="LL158" s="96"/>
      <c r="LM158" s="96"/>
      <c r="LN158" s="96"/>
      <c r="LO158" s="96"/>
      <c r="LP158" s="96"/>
      <c r="LQ158" s="96"/>
      <c r="LR158" s="96"/>
      <c r="LS158" s="96"/>
      <c r="LT158" s="96"/>
      <c r="LU158" s="96"/>
      <c r="LV158" s="96"/>
      <c r="LW158" s="96"/>
      <c r="LX158" s="96"/>
      <c r="LY158" s="96"/>
      <c r="LZ158" s="96"/>
      <c r="MA158" s="96"/>
      <c r="MB158" s="96"/>
      <c r="MC158" s="96"/>
      <c r="MD158" s="96"/>
      <c r="ME158" s="96"/>
      <c r="MF158" s="96"/>
      <c r="MG158" s="96"/>
      <c r="MH158" s="96"/>
      <c r="MI158" s="96"/>
      <c r="MJ158" s="96"/>
      <c r="MK158" s="96"/>
      <c r="ML158" s="96"/>
      <c r="MM158" s="96"/>
      <c r="MN158" s="96"/>
      <c r="MO158" s="96"/>
      <c r="MP158" s="96"/>
      <c r="MQ158" s="96"/>
      <c r="MR158" s="96"/>
      <c r="MS158" s="96"/>
      <c r="MT158" s="96"/>
      <c r="MU158" s="96"/>
      <c r="MV158" s="96"/>
      <c r="MW158" s="96"/>
      <c r="MX158" s="96"/>
      <c r="MY158" s="96"/>
      <c r="MZ158" s="96"/>
      <c r="NA158" s="96"/>
      <c r="NB158" s="96"/>
      <c r="NC158" s="96"/>
      <c r="ND158" s="96"/>
      <c r="NE158" s="96"/>
      <c r="NF158" s="96"/>
      <c r="NG158" s="96"/>
      <c r="NH158" s="96"/>
      <c r="NI158" s="96"/>
      <c r="NJ158" s="96"/>
      <c r="NK158" s="96"/>
      <c r="NL158" s="96"/>
      <c r="NM158" s="96"/>
      <c r="NN158" s="96"/>
      <c r="NO158" s="96"/>
      <c r="NP158" s="96"/>
      <c r="NQ158" s="96"/>
      <c r="NR158" s="96"/>
      <c r="NS158" s="96"/>
      <c r="NT158" s="96"/>
      <c r="NU158" s="96"/>
      <c r="NV158" s="96"/>
      <c r="NW158" s="96"/>
      <c r="NX158" s="97"/>
      <c r="NY158" s="96">
        <f t="shared" si="448"/>
        <v>0</v>
      </c>
      <c r="NZ158" s="96">
        <f t="shared" si="449"/>
        <v>0</v>
      </c>
      <c r="OA158" s="96">
        <f t="shared" si="449"/>
        <v>0</v>
      </c>
      <c r="OB158" s="96">
        <f t="shared" si="449"/>
        <v>0</v>
      </c>
      <c r="OC158" s="96">
        <f t="shared" si="449"/>
        <v>0</v>
      </c>
      <c r="OD158" s="96">
        <f t="shared" si="449"/>
        <v>0</v>
      </c>
      <c r="OE158" s="96">
        <f t="shared" si="449"/>
        <v>0</v>
      </c>
      <c r="OF158" s="96">
        <f t="shared" si="449"/>
        <v>0</v>
      </c>
      <c r="OG158" s="96">
        <f t="shared" si="450"/>
        <v>0</v>
      </c>
      <c r="OH158" s="96">
        <f t="shared" si="451"/>
        <v>0</v>
      </c>
      <c r="OI158" s="96">
        <f t="shared" si="452"/>
        <v>0</v>
      </c>
      <c r="OJ158" s="96">
        <f t="shared" si="453"/>
        <v>0</v>
      </c>
      <c r="OK158" s="96">
        <f t="shared" si="454"/>
        <v>0</v>
      </c>
      <c r="OL158" s="96">
        <f t="shared" si="455"/>
        <v>0</v>
      </c>
      <c r="OM158" s="96">
        <f t="shared" si="456"/>
        <v>0</v>
      </c>
      <c r="ON158" s="96">
        <f t="shared" si="457"/>
        <v>0</v>
      </c>
      <c r="OO158" s="96">
        <f t="shared" ca="1" si="460"/>
        <v>0</v>
      </c>
      <c r="OP158" s="96">
        <f t="shared" ca="1" si="461"/>
        <v>0</v>
      </c>
      <c r="PB158" s="41">
        <f t="shared" ca="1" si="462"/>
        <v>0</v>
      </c>
      <c r="PC158" s="40">
        <f t="shared" si="463"/>
        <v>44927</v>
      </c>
      <c r="PD158" s="39">
        <f t="shared" ca="1" si="458"/>
        <v>45488</v>
      </c>
      <c r="PE158" s="39">
        <f t="shared" si="464"/>
        <v>0</v>
      </c>
      <c r="PF158" s="39">
        <f t="shared" si="465"/>
        <v>0</v>
      </c>
      <c r="PG158" s="39">
        <f t="shared" si="466"/>
        <v>0</v>
      </c>
      <c r="PH158" s="39">
        <f t="shared" si="467"/>
        <v>0</v>
      </c>
      <c r="PI158" s="39">
        <f t="shared" si="468"/>
        <v>0</v>
      </c>
      <c r="PJ158" s="39">
        <f t="shared" si="469"/>
        <v>0</v>
      </c>
      <c r="PK158" s="39">
        <f t="shared" si="470"/>
        <v>0</v>
      </c>
      <c r="PL158" s="39">
        <f t="shared" ca="1" si="471"/>
        <v>0</v>
      </c>
      <c r="PM158" s="39">
        <f t="shared" ca="1" si="459"/>
        <v>0</v>
      </c>
      <c r="PN158" s="41">
        <f t="shared" si="472"/>
        <v>0</v>
      </c>
      <c r="PO158" s="40">
        <f t="shared" si="473"/>
        <v>44927</v>
      </c>
      <c r="PP158" s="40">
        <f t="shared" si="474"/>
        <v>44957</v>
      </c>
      <c r="PQ158" s="39">
        <f t="array" aca="1" ref="PQ158" ca="1">IFERROR(IF($H158&lt;&gt;"",SUM(IF(WEEKDAY(-1+ROW(INDIRECT("1:"&amp;(PP158-PO158)+1)),2)={1},1,0)),0),0)</f>
        <v>0</v>
      </c>
      <c r="PR158" s="39">
        <f t="array" aca="1" ref="PR158" ca="1">IFERROR(IF($I158&lt;&gt;"",SUM(IF(WEEKDAY(-1+ROW(INDIRECT("1:"&amp;(PP158-PO158)+1)),2)={2},1,0)),0),0)</f>
        <v>0</v>
      </c>
      <c r="PS158" s="39">
        <f t="array" aca="1" ref="PS158" ca="1">IFERROR(IF($J158&lt;&gt;"",SUM(IF(WEEKDAY(-1+ROW(INDIRECT("1:"&amp;(PP158-PO158)+1)),2)={3},1,0)),0),0)</f>
        <v>0</v>
      </c>
      <c r="PT158" s="39">
        <f t="array" aca="1" ref="PT158" ca="1">IFERROR(IF($K158&lt;&gt;"",SUM(IF(WEEKDAY(-1+ROW(INDIRECT("1:"&amp;(PP158-PO158)+1)),2)={4},1,0)),0),0)</f>
        <v>0</v>
      </c>
      <c r="PU158" s="39">
        <f t="array" aca="1" ref="PU158" ca="1">IFERROR(IF($L158&lt;&gt;"",SUM(IF(WEEKDAY(-1+ROW(INDIRECT("1:"&amp;(PP158-PO158)+1)),2)={5},1,0)),0),0)</f>
        <v>0</v>
      </c>
      <c r="PV158" s="39">
        <f t="array" aca="1" ref="PV158" ca="1">IFERROR(IF($M158&lt;&gt;"",SUM(IF(WEEKDAY(-1+ROW(INDIRECT("1:"&amp;(PP158-PO158)+1)),2)={6},1,0)),0),0)</f>
        <v>0</v>
      </c>
      <c r="PW158" s="39">
        <f t="array" aca="1" ref="PW158" ca="1">IFERROR(IF($N158&lt;&gt;"",SUM(IF(WEEKDAY(-1+ROW(INDIRECT("1:"&amp;(PP158-PO158)+1)),2)={7},1,0)),0),0)</f>
        <v>0</v>
      </c>
      <c r="PX158" s="39">
        <f t="shared" ca="1" si="475"/>
        <v>0</v>
      </c>
      <c r="PY158" s="39">
        <f t="shared" si="476"/>
        <v>0</v>
      </c>
      <c r="PZ158" s="39">
        <f t="shared" si="477"/>
        <v>0</v>
      </c>
      <c r="QA158" s="39">
        <f t="shared" si="478"/>
        <v>0</v>
      </c>
      <c r="QB158" s="39">
        <f t="shared" si="479"/>
        <v>0</v>
      </c>
      <c r="QC158" s="39">
        <f t="shared" si="480"/>
        <v>0</v>
      </c>
      <c r="QD158" s="39">
        <f t="shared" si="481"/>
        <v>0</v>
      </c>
      <c r="QE158" s="39">
        <f t="shared" si="482"/>
        <v>0</v>
      </c>
      <c r="QF158" s="39">
        <f t="shared" si="483"/>
        <v>0</v>
      </c>
      <c r="QG158" s="39">
        <f t="shared" ca="1" si="484"/>
        <v>0</v>
      </c>
      <c r="QH158" s="41">
        <f t="shared" si="485"/>
        <v>0</v>
      </c>
      <c r="QI158" s="40">
        <f t="shared" si="486"/>
        <v>44958</v>
      </c>
      <c r="QJ158" s="40">
        <f t="shared" si="487"/>
        <v>44985</v>
      </c>
      <c r="QK158" s="39">
        <f t="array" aca="1" ref="QK158" ca="1">IFERROR(IF($H158&lt;&gt;"",SUM(IF(WEEKDAY(-1+ROW(INDIRECT("1:"&amp;(QJ158-QI158)+1)),2)={1},1,0)),0),0)</f>
        <v>0</v>
      </c>
      <c r="QL158" s="39">
        <f t="array" aca="1" ref="QL158" ca="1">IFERROR(IF($I158&lt;&gt;"",SUM(IF(WEEKDAY(-1+ROW(INDIRECT("1:"&amp;(QJ158-QI158)+1)),2)={2},1,0)),0),0)</f>
        <v>0</v>
      </c>
      <c r="QM158" s="39">
        <f t="array" aca="1" ref="QM158" ca="1">IFERROR(IF($J158&lt;&gt;"",SUM(IF(WEEKDAY(-1+ROW(INDIRECT("1:"&amp;(QJ158-QI158)+1)),2)={3},1,0)),0),0)</f>
        <v>0</v>
      </c>
      <c r="QN158" s="39">
        <f t="array" aca="1" ref="QN158" ca="1">IFERROR(IF($K158&lt;&gt;"",SUM(IF(WEEKDAY(-1+ROW(INDIRECT("1:"&amp;(QJ158-QI158)+1)),2)={4},1,0)),0),0)</f>
        <v>0</v>
      </c>
      <c r="QO158" s="39">
        <f t="array" aca="1" ref="QO158" ca="1">IFERROR(IF($L158&lt;&gt;"",SUM(IF(WEEKDAY(-1+ROW(INDIRECT("1:"&amp;(QJ158-QI158)+1)),2)={5},1,0)),0),0)</f>
        <v>0</v>
      </c>
      <c r="QP158" s="39">
        <f t="array" aca="1" ref="QP158" ca="1">IFERROR(IF($M158&lt;&gt;"",SUM(IF(WEEKDAY(-1+ROW(INDIRECT("1:"&amp;(QJ158-QI158)+1)),2)={6},1,0)),0),0)</f>
        <v>0</v>
      </c>
      <c r="QQ158" s="39">
        <f t="array" aca="1" ref="QQ158" ca="1">IFERROR(IF($N158&lt;&gt;"",SUM(IF(WEEKDAY(-1+ROW(INDIRECT("1:"&amp;(QJ158-QI158)+1)),2)={7},1,0)),0),0)</f>
        <v>0</v>
      </c>
      <c r="QR158" s="39">
        <f t="shared" ca="1" si="488"/>
        <v>0</v>
      </c>
      <c r="QS158" s="39">
        <f t="shared" si="489"/>
        <v>0</v>
      </c>
      <c r="QT158" s="39">
        <f t="shared" si="490"/>
        <v>0</v>
      </c>
      <c r="QU158" s="39">
        <f t="shared" si="491"/>
        <v>0</v>
      </c>
      <c r="QV158" s="39">
        <f t="shared" si="492"/>
        <v>0</v>
      </c>
      <c r="QW158" s="39">
        <f t="shared" si="493"/>
        <v>0</v>
      </c>
      <c r="QX158" s="39">
        <f t="shared" si="494"/>
        <v>0</v>
      </c>
      <c r="QY158" s="39">
        <f t="shared" si="495"/>
        <v>0</v>
      </c>
      <c r="QZ158" s="39">
        <f t="shared" si="496"/>
        <v>0</v>
      </c>
      <c r="RA158" s="39">
        <f t="shared" ca="1" si="497"/>
        <v>0</v>
      </c>
      <c r="RB158" s="41">
        <f t="shared" si="498"/>
        <v>0</v>
      </c>
      <c r="RC158" s="40">
        <f t="shared" si="499"/>
        <v>44986</v>
      </c>
      <c r="RD158" s="40">
        <f t="shared" si="500"/>
        <v>45016</v>
      </c>
      <c r="RE158" s="39">
        <f t="array" aca="1" ref="RE158" ca="1">IFERROR(IF($H158&lt;&gt;"",SUM(IF(WEEKDAY(-1+ROW(INDIRECT("1:"&amp;(RD158-RC158)+1)),2)={1},1,0)),0),0)</f>
        <v>0</v>
      </c>
      <c r="RF158" s="39">
        <f t="array" aca="1" ref="RF158" ca="1">IFERROR(IF($I158&lt;&gt;"",SUM(IF(WEEKDAY(-1+ROW(INDIRECT("1:"&amp;(RD158-RC158)+1)),2)={2},1,0)),0),0)</f>
        <v>0</v>
      </c>
      <c r="RG158" s="39">
        <f t="array" aca="1" ref="RG158" ca="1">IFERROR(IF($J158&lt;&gt;"",SUM(IF(WEEKDAY(-1+ROW(INDIRECT("1:"&amp;(RD158-RC158)+1)),2)={3},1,0)),0),0)</f>
        <v>0</v>
      </c>
      <c r="RH158" s="39">
        <f t="array" aca="1" ref="RH158" ca="1">IFERROR(IF($K158&lt;&gt;"",SUM(IF(WEEKDAY(-1+ROW(INDIRECT("1:"&amp;(RD158-RC158)+1)),2)={4},1,0)),0),0)</f>
        <v>0</v>
      </c>
      <c r="RI158" s="39">
        <f t="array" aca="1" ref="RI158" ca="1">IFERROR(IF($L158&lt;&gt;"",SUM(IF(WEEKDAY(-1+ROW(INDIRECT("1:"&amp;(RD158-RC158)+1)),2)={5},1,0)),0),0)</f>
        <v>0</v>
      </c>
      <c r="RJ158" s="39">
        <f t="array" aca="1" ref="RJ158" ca="1">IFERROR(IF($M158&lt;&gt;"",SUM(IF(WEEKDAY(-1+ROW(INDIRECT("1:"&amp;(RD158-RC158)+1)),2)={6},1,0)),0),0)</f>
        <v>0</v>
      </c>
      <c r="RK158" s="39">
        <f t="array" aca="1" ref="RK158" ca="1">IFERROR(IF($N158&lt;&gt;"",SUM(IF(WEEKDAY(-1+ROW(INDIRECT("1:"&amp;(RD158-RC158)+1)),2)={7},1,0)),0),0)</f>
        <v>0</v>
      </c>
      <c r="RL158" s="39">
        <f t="shared" ca="1" si="501"/>
        <v>0</v>
      </c>
      <c r="RM158" s="39">
        <f t="shared" si="502"/>
        <v>0</v>
      </c>
      <c r="RN158" s="39">
        <f t="shared" si="503"/>
        <v>0</v>
      </c>
      <c r="RO158" s="39">
        <f t="shared" si="504"/>
        <v>0</v>
      </c>
      <c r="RP158" s="39">
        <f t="shared" si="505"/>
        <v>0</v>
      </c>
      <c r="RQ158" s="39">
        <f t="shared" si="506"/>
        <v>0</v>
      </c>
      <c r="RR158" s="39">
        <f t="shared" si="507"/>
        <v>0</v>
      </c>
      <c r="RS158" s="39">
        <f t="shared" si="508"/>
        <v>0</v>
      </c>
      <c r="RT158" s="39">
        <f t="shared" si="509"/>
        <v>0</v>
      </c>
      <c r="RU158" s="39">
        <f t="shared" ca="1" si="510"/>
        <v>0</v>
      </c>
      <c r="RV158" s="41">
        <f t="shared" si="511"/>
        <v>0</v>
      </c>
      <c r="RW158" s="40">
        <f t="shared" si="512"/>
        <v>45017</v>
      </c>
      <c r="RX158" s="40">
        <f t="shared" si="513"/>
        <v>45046</v>
      </c>
      <c r="RY158" s="39">
        <f t="array" aca="1" ref="RY158" ca="1">IFERROR(IF($H158&lt;&gt;"",SUM(IF(WEEKDAY(-1+ROW(INDIRECT("1:"&amp;(RX158-RW158)+1)),2)={1},1,0)),0),0)</f>
        <v>0</v>
      </c>
      <c r="RZ158" s="39">
        <f t="array" aca="1" ref="RZ158" ca="1">IFERROR(IF($I158&lt;&gt;"",SUM(IF(WEEKDAY(-1+ROW(INDIRECT("1:"&amp;(RX158-RW158)+1)),2)={2},1,0)),0),0)</f>
        <v>0</v>
      </c>
      <c r="SA158" s="39">
        <f t="array" aca="1" ref="SA158" ca="1">IFERROR(IF($J158&lt;&gt;"",SUM(IF(WEEKDAY(-1+ROW(INDIRECT("1:"&amp;(RX158-RW158)+1)),2)={3},1,0)),0),0)</f>
        <v>0</v>
      </c>
      <c r="SB158" s="39">
        <f t="array" aca="1" ref="SB158" ca="1">IFERROR(IF($K158&lt;&gt;"",SUM(IF(WEEKDAY(-1+ROW(INDIRECT("1:"&amp;(RX158-RW158)+1)),2)={4},1,0)),0),0)</f>
        <v>0</v>
      </c>
      <c r="SC158" s="39">
        <f t="array" aca="1" ref="SC158" ca="1">IFERROR(IF($L158&lt;&gt;"",SUM(IF(WEEKDAY(-1+ROW(INDIRECT("1:"&amp;(RX158-RW158)+1)),2)={5},1,0)),0),0)</f>
        <v>0</v>
      </c>
      <c r="SD158" s="39">
        <f t="array" aca="1" ref="SD158" ca="1">IFERROR(IF($M158&lt;&gt;"",SUM(IF(WEEKDAY(-1+ROW(INDIRECT("1:"&amp;(RX158-RW158)+1)),2)={6},1,0)),0),0)</f>
        <v>0</v>
      </c>
      <c r="SE158" s="39">
        <f t="array" aca="1" ref="SE158" ca="1">IFERROR(IF($N158&lt;&gt;"",SUM(IF(WEEKDAY(-1+ROW(INDIRECT("1:"&amp;(RX158-RW158)+1)),2)={7},1,0)),0),0)</f>
        <v>0</v>
      </c>
      <c r="SF158" s="39">
        <f t="shared" ca="1" si="514"/>
        <v>0</v>
      </c>
      <c r="SG158" s="39">
        <f t="shared" si="515"/>
        <v>0</v>
      </c>
      <c r="SH158" s="39">
        <f t="shared" si="516"/>
        <v>0</v>
      </c>
      <c r="SI158" s="39">
        <f t="shared" si="517"/>
        <v>0</v>
      </c>
      <c r="SJ158" s="39">
        <f t="shared" si="518"/>
        <v>0</v>
      </c>
      <c r="SK158" s="39">
        <f t="shared" si="519"/>
        <v>0</v>
      </c>
      <c r="SL158" s="39">
        <f t="shared" si="520"/>
        <v>0</v>
      </c>
      <c r="SM158" s="39">
        <f t="shared" si="521"/>
        <v>0</v>
      </c>
      <c r="SN158" s="39">
        <f t="shared" si="522"/>
        <v>0</v>
      </c>
      <c r="SO158" s="39">
        <f t="shared" ca="1" si="523"/>
        <v>0</v>
      </c>
      <c r="SP158" s="41">
        <f t="shared" si="524"/>
        <v>0</v>
      </c>
      <c r="SQ158" s="40">
        <f t="shared" si="525"/>
        <v>45047</v>
      </c>
      <c r="SR158" s="40">
        <f t="shared" si="526"/>
        <v>45077</v>
      </c>
      <c r="SS158" s="39">
        <f t="array" aca="1" ref="SS158" ca="1">IFERROR(IF($H158&lt;&gt;"",SUM(IF(WEEKDAY(-1+ROW(INDIRECT("1:"&amp;(SR158-SQ158)+1)),2)={1},1,0)),0),0)</f>
        <v>0</v>
      </c>
      <c r="ST158" s="39">
        <f t="array" aca="1" ref="ST158" ca="1">IFERROR(IF($I158&lt;&gt;"",SUM(IF(WEEKDAY(-1+ROW(INDIRECT("1:"&amp;(SR158-SQ158)+1)),2)={2},1,0)),0),0)</f>
        <v>0</v>
      </c>
      <c r="SU158" s="39">
        <f t="array" aca="1" ref="SU158" ca="1">IFERROR(IF($J158&lt;&gt;"",SUM(IF(WEEKDAY(-1+ROW(INDIRECT("1:"&amp;(SR158-SQ158)+1)),2)={3},1,0)),0),0)</f>
        <v>0</v>
      </c>
      <c r="SV158" s="39">
        <f t="array" aca="1" ref="SV158" ca="1">IFERROR(IF($K158&lt;&gt;"",SUM(IF(WEEKDAY(-1+ROW(INDIRECT("1:"&amp;(SR158-SQ158)+1)),2)={4},1,0)),0),0)</f>
        <v>0</v>
      </c>
      <c r="SW158" s="39">
        <f t="array" aca="1" ref="SW158" ca="1">IFERROR(IF($L158&lt;&gt;"",SUM(IF(WEEKDAY(-1+ROW(INDIRECT("1:"&amp;(SR158-SQ158)+1)),2)={5},1,0)),0),0)</f>
        <v>0</v>
      </c>
      <c r="SX158" s="39">
        <f t="array" aca="1" ref="SX158" ca="1">IFERROR(IF($M158&lt;&gt;"",SUM(IF(WEEKDAY(-1+ROW(INDIRECT("1:"&amp;(SR158-SQ158)+1)),2)={6},1,0)),0),0)</f>
        <v>0</v>
      </c>
      <c r="SY158" s="39">
        <f t="array" aca="1" ref="SY158" ca="1">IFERROR(IF($N158&lt;&gt;"",SUM(IF(WEEKDAY(-1+ROW(INDIRECT("1:"&amp;(SR158-SQ158)+1)),2)={7},1,0)),0),0)</f>
        <v>0</v>
      </c>
      <c r="SZ158" s="39">
        <f t="shared" ca="1" si="527"/>
        <v>0</v>
      </c>
      <c r="TA158" s="39">
        <f t="shared" si="528"/>
        <v>0</v>
      </c>
      <c r="TB158" s="39">
        <f t="shared" si="529"/>
        <v>0</v>
      </c>
      <c r="TC158" s="39">
        <f t="shared" si="530"/>
        <v>0</v>
      </c>
      <c r="TD158" s="39">
        <f t="shared" si="531"/>
        <v>0</v>
      </c>
      <c r="TE158" s="39">
        <f t="shared" si="532"/>
        <v>0</v>
      </c>
      <c r="TF158" s="39">
        <f t="shared" si="533"/>
        <v>0</v>
      </c>
      <c r="TG158" s="39">
        <f t="shared" si="534"/>
        <v>0</v>
      </c>
      <c r="TH158" s="39">
        <f t="shared" si="535"/>
        <v>0</v>
      </c>
      <c r="TI158" s="39">
        <f t="shared" ca="1" si="536"/>
        <v>0</v>
      </c>
      <c r="TJ158" s="41">
        <f t="shared" si="537"/>
        <v>0</v>
      </c>
      <c r="TK158" s="40">
        <f t="shared" si="538"/>
        <v>45078</v>
      </c>
      <c r="TL158" s="40">
        <f t="shared" si="539"/>
        <v>45107</v>
      </c>
      <c r="TM158" s="39">
        <f t="array" aca="1" ref="TM158" ca="1">IFERROR(IF($H158&lt;&gt;"",SUM(IF(WEEKDAY(-1+ROW(INDIRECT("1:"&amp;(TL158-TK158)+1)),2)={1},1,0)),0),0)</f>
        <v>0</v>
      </c>
      <c r="TN158" s="39">
        <f t="array" aca="1" ref="TN158" ca="1">IFERROR(IF($I158&lt;&gt;"",SUM(IF(WEEKDAY(-1+ROW(INDIRECT("1:"&amp;(TL158-TK158)+1)),2)={2},1,0)),0),0)</f>
        <v>0</v>
      </c>
      <c r="TO158" s="39">
        <f t="array" aca="1" ref="TO158" ca="1">IFERROR(IF($J158&lt;&gt;"",SUM(IF(WEEKDAY(-1+ROW(INDIRECT("1:"&amp;(TL158-TK158)+1)),2)={3},1,0)),0),0)</f>
        <v>0</v>
      </c>
      <c r="TP158" s="39">
        <f t="array" aca="1" ref="TP158" ca="1">IFERROR(IF($K158&lt;&gt;"",SUM(IF(WEEKDAY(-1+ROW(INDIRECT("1:"&amp;(TL158-TK158)+1)),2)={4},1,0)),0),0)</f>
        <v>0</v>
      </c>
      <c r="TQ158" s="39">
        <f t="array" aca="1" ref="TQ158" ca="1">IFERROR(IF($L158&lt;&gt;"",SUM(IF(WEEKDAY(-1+ROW(INDIRECT("1:"&amp;(TL158-TK158)+1)),2)={5},1,0)),0),0)</f>
        <v>0</v>
      </c>
      <c r="TR158" s="39">
        <f t="array" aca="1" ref="TR158" ca="1">IFERROR(IF($M158&lt;&gt;"",SUM(IF(WEEKDAY(-1+ROW(INDIRECT("1:"&amp;(TL158-TK158)+1)),2)={6},1,0)),0),0)</f>
        <v>0</v>
      </c>
      <c r="TS158" s="39">
        <f t="array" aca="1" ref="TS158" ca="1">IFERROR(IF($N158&lt;&gt;"",SUM(IF(WEEKDAY(-1+ROW(INDIRECT("1:"&amp;(TL158-TK158)+1)),2)={7},1,0)),0),0)</f>
        <v>0</v>
      </c>
      <c r="TT158" s="39">
        <f t="shared" ca="1" si="540"/>
        <v>0</v>
      </c>
      <c r="TU158" s="39">
        <f t="shared" si="541"/>
        <v>0</v>
      </c>
      <c r="TV158" s="39">
        <f t="shared" si="542"/>
        <v>0</v>
      </c>
      <c r="TW158" s="39">
        <f t="shared" si="543"/>
        <v>0</v>
      </c>
      <c r="TX158" s="39">
        <f t="shared" si="544"/>
        <v>0</v>
      </c>
      <c r="TY158" s="39">
        <f t="shared" si="545"/>
        <v>0</v>
      </c>
      <c r="TZ158" s="39">
        <f t="shared" si="546"/>
        <v>0</v>
      </c>
      <c r="UA158" s="39">
        <f t="shared" si="547"/>
        <v>0</v>
      </c>
      <c r="UB158" s="39">
        <f t="shared" si="548"/>
        <v>0</v>
      </c>
      <c r="UC158" s="39">
        <f t="shared" ca="1" si="549"/>
        <v>0</v>
      </c>
      <c r="UD158" s="41">
        <f t="shared" si="550"/>
        <v>0</v>
      </c>
      <c r="UE158" s="40">
        <f t="shared" si="551"/>
        <v>45108</v>
      </c>
      <c r="UF158" s="40">
        <f t="shared" si="552"/>
        <v>45138</v>
      </c>
      <c r="UG158" s="39">
        <f t="array" aca="1" ref="UG158" ca="1">IFERROR(IF($H158&lt;&gt;"",SUM(IF(WEEKDAY(-1+ROW(INDIRECT("1:"&amp;(UF158-UE158)+1)),2)={1},1,0)),0),0)</f>
        <v>0</v>
      </c>
      <c r="UH158" s="39">
        <f t="array" aca="1" ref="UH158" ca="1">IFERROR(IF($I158&lt;&gt;"",SUM(IF(WEEKDAY(-1+ROW(INDIRECT("1:"&amp;(UF158-UE158)+1)),2)={2},1,0)),0),0)</f>
        <v>0</v>
      </c>
      <c r="UI158" s="39">
        <f t="array" aca="1" ref="UI158" ca="1">IFERROR(IF($J158&lt;&gt;"",SUM(IF(WEEKDAY(-1+ROW(INDIRECT("1:"&amp;(UF158-UE158)+1)),2)={3},1,0)),0),0)</f>
        <v>0</v>
      </c>
      <c r="UJ158" s="39">
        <f t="array" aca="1" ref="UJ158" ca="1">IFERROR(IF($K158&lt;&gt;"",SUM(IF(WEEKDAY(-1+ROW(INDIRECT("1:"&amp;(UF158-UE158)+1)),2)={4},1,0)),0),0)</f>
        <v>0</v>
      </c>
      <c r="UK158" s="39">
        <f t="array" aca="1" ref="UK158" ca="1">IFERROR(IF($L158&lt;&gt;"",SUM(IF(WEEKDAY(-1+ROW(INDIRECT("1:"&amp;(UF158-UE158)+1)),2)={5},1,0)),0),0)</f>
        <v>0</v>
      </c>
      <c r="UL158" s="39">
        <f t="array" aca="1" ref="UL158" ca="1">IFERROR(IF($M158&lt;&gt;"",SUM(IF(WEEKDAY(-1+ROW(INDIRECT("1:"&amp;(UF158-UE158)+1)),2)={6},1,0)),0),0)</f>
        <v>0</v>
      </c>
      <c r="UM158" s="39">
        <f t="array" aca="1" ref="UM158" ca="1">IFERROR(IF($N158&lt;&gt;"",SUM(IF(WEEKDAY(-1+ROW(INDIRECT("1:"&amp;(UF158-UE158)+1)),2)={7},1,0)),0),0)</f>
        <v>0</v>
      </c>
      <c r="UN158" s="39">
        <f t="shared" ca="1" si="553"/>
        <v>0</v>
      </c>
      <c r="UO158" s="39">
        <f t="shared" si="554"/>
        <v>0</v>
      </c>
      <c r="UP158" s="39">
        <f t="shared" si="555"/>
        <v>0</v>
      </c>
      <c r="UQ158" s="39">
        <f t="shared" si="556"/>
        <v>0</v>
      </c>
      <c r="UR158" s="39">
        <f t="shared" si="557"/>
        <v>0</v>
      </c>
      <c r="US158" s="39">
        <f t="shared" si="558"/>
        <v>0</v>
      </c>
      <c r="UT158" s="39">
        <f t="shared" si="559"/>
        <v>0</v>
      </c>
      <c r="UU158" s="39">
        <f t="shared" si="560"/>
        <v>0</v>
      </c>
      <c r="UV158" s="39">
        <f t="shared" si="561"/>
        <v>0</v>
      </c>
      <c r="UW158" s="39">
        <f t="shared" ca="1" si="562"/>
        <v>0</v>
      </c>
      <c r="UX158" s="41">
        <f t="shared" si="563"/>
        <v>0</v>
      </c>
      <c r="UY158" s="40">
        <f t="shared" si="564"/>
        <v>45139</v>
      </c>
      <c r="UZ158" s="40">
        <f t="shared" si="565"/>
        <v>45169</v>
      </c>
      <c r="VA158" s="39">
        <f t="array" aca="1" ref="VA158" ca="1">IFERROR(IF($H158&lt;&gt;"",SUM(IF(WEEKDAY(-1+ROW(INDIRECT("1:"&amp;(UZ158-UY158)+1)),2)={1},1,0)),0),0)</f>
        <v>0</v>
      </c>
      <c r="VB158" s="39">
        <f t="array" aca="1" ref="VB158" ca="1">IFERROR(IF($I158&lt;&gt;"",SUM(IF(WEEKDAY(-1+ROW(INDIRECT("1:"&amp;(UZ158-UY158)+1)),2)={2},1,0)),0),0)</f>
        <v>0</v>
      </c>
      <c r="VC158" s="39">
        <f t="array" aca="1" ref="VC158" ca="1">IFERROR(IF($J158&lt;&gt;"",SUM(IF(WEEKDAY(-1+ROW(INDIRECT("1:"&amp;(UZ158-UY158)+1)),2)={3},1,0)),0),0)</f>
        <v>0</v>
      </c>
      <c r="VD158" s="39">
        <f t="array" aca="1" ref="VD158" ca="1">IFERROR(IF($K158&lt;&gt;"",SUM(IF(WEEKDAY(-1+ROW(INDIRECT("1:"&amp;(UZ158-UY158)+1)),2)={4},1,0)),0),0)</f>
        <v>0</v>
      </c>
      <c r="VE158" s="39">
        <f t="array" aca="1" ref="VE158" ca="1">IFERROR(IF($L158&lt;&gt;"",SUM(IF(WEEKDAY(-1+ROW(INDIRECT("1:"&amp;(UZ158-UY158)+1)),2)={5},1,0)),0),0)</f>
        <v>0</v>
      </c>
      <c r="VF158" s="39">
        <f t="array" aca="1" ref="VF158" ca="1">IFERROR(IF($M158&lt;&gt;"",SUM(IF(WEEKDAY(-1+ROW(INDIRECT("1:"&amp;(UZ158-UY158)+1)),2)={6},1,0)),0),0)</f>
        <v>0</v>
      </c>
      <c r="VG158" s="39">
        <f t="array" aca="1" ref="VG158" ca="1">IFERROR(IF($N158&lt;&gt;"",SUM(IF(WEEKDAY(-1+ROW(INDIRECT("1:"&amp;(UZ158-UY158)+1)),2)={7},1,0)),0),0)</f>
        <v>0</v>
      </c>
      <c r="VH158" s="39">
        <f t="shared" ca="1" si="566"/>
        <v>0</v>
      </c>
      <c r="VI158" s="39">
        <f t="shared" si="567"/>
        <v>0</v>
      </c>
      <c r="VJ158" s="39">
        <f t="shared" si="568"/>
        <v>0</v>
      </c>
      <c r="VK158" s="39">
        <f t="shared" si="569"/>
        <v>0</v>
      </c>
      <c r="VL158" s="39">
        <f t="shared" si="570"/>
        <v>0</v>
      </c>
      <c r="VM158" s="39">
        <f t="shared" si="571"/>
        <v>0</v>
      </c>
      <c r="VN158" s="39">
        <f t="shared" si="572"/>
        <v>0</v>
      </c>
      <c r="VO158" s="39">
        <f t="shared" si="573"/>
        <v>0</v>
      </c>
      <c r="VP158" s="39">
        <f t="shared" si="574"/>
        <v>0</v>
      </c>
      <c r="VQ158" s="39">
        <f t="shared" ca="1" si="575"/>
        <v>0</v>
      </c>
      <c r="VR158" s="41">
        <f t="shared" si="576"/>
        <v>0</v>
      </c>
      <c r="VS158" s="40">
        <f t="shared" si="577"/>
        <v>45170</v>
      </c>
      <c r="VT158" s="40">
        <f t="shared" si="578"/>
        <v>45199</v>
      </c>
      <c r="VU158" s="39">
        <f t="array" aca="1" ref="VU158" ca="1">IFERROR(IF($H158&lt;&gt;"",SUM(IF(WEEKDAY(-1+ROW(INDIRECT("1:"&amp;(VT158-VS158)+1)),2)={1},1,0)),0),0)</f>
        <v>0</v>
      </c>
      <c r="VV158" s="39">
        <f t="array" aca="1" ref="VV158" ca="1">IFERROR(IF($I158&lt;&gt;"",SUM(IF(WEEKDAY(-1+ROW(INDIRECT("1:"&amp;(VT158-VS158)+1)),2)={2},1,0)),0),0)</f>
        <v>0</v>
      </c>
      <c r="VW158" s="39">
        <f t="array" aca="1" ref="VW158" ca="1">IFERROR(IF($J158&lt;&gt;"",SUM(IF(WEEKDAY(-1+ROW(INDIRECT("1:"&amp;(VT158-VS158)+1)),2)={3},1,0)),0),0)</f>
        <v>0</v>
      </c>
      <c r="VX158" s="39">
        <f t="array" aca="1" ref="VX158" ca="1">IFERROR(IF($K158&lt;&gt;"",SUM(IF(WEEKDAY(-1+ROW(INDIRECT("1:"&amp;(VT158-VS158)+1)),2)={4},1,0)),0),0)</f>
        <v>0</v>
      </c>
      <c r="VY158" s="39">
        <f t="array" aca="1" ref="VY158" ca="1">IFERROR(IF($L158&lt;&gt;"",SUM(IF(WEEKDAY(-1+ROW(INDIRECT("1:"&amp;(VT158-VS158)+1)),2)={5},1,0)),0),0)</f>
        <v>0</v>
      </c>
      <c r="VZ158" s="39">
        <f t="array" aca="1" ref="VZ158" ca="1">IFERROR(IF($M158&lt;&gt;"",SUM(IF(WEEKDAY(-1+ROW(INDIRECT("1:"&amp;(VT158-VS158)+1)),2)={6},1,0)),0),0)</f>
        <v>0</v>
      </c>
      <c r="WA158" s="39">
        <f t="array" aca="1" ref="WA158" ca="1">IFERROR(IF($N158&lt;&gt;"",SUM(IF(WEEKDAY(-1+ROW(INDIRECT("1:"&amp;(VT158-VS158)+1)),2)={7},1,0)),0),0)</f>
        <v>0</v>
      </c>
      <c r="WB158" s="39">
        <f t="shared" ca="1" si="579"/>
        <v>0</v>
      </c>
      <c r="WC158" s="39">
        <f t="shared" si="580"/>
        <v>0</v>
      </c>
      <c r="WD158" s="39">
        <f t="shared" si="581"/>
        <v>0</v>
      </c>
      <c r="WE158" s="39">
        <f t="shared" si="582"/>
        <v>0</v>
      </c>
      <c r="WF158" s="39">
        <f t="shared" si="583"/>
        <v>0</v>
      </c>
      <c r="WG158" s="39">
        <f t="shared" si="584"/>
        <v>0</v>
      </c>
      <c r="WH158" s="39">
        <f t="shared" si="585"/>
        <v>0</v>
      </c>
      <c r="WI158" s="39">
        <f t="shared" si="586"/>
        <v>0</v>
      </c>
      <c r="WJ158" s="39">
        <f t="shared" si="587"/>
        <v>0</v>
      </c>
      <c r="WK158" s="39">
        <f t="shared" ca="1" si="588"/>
        <v>0</v>
      </c>
      <c r="WL158" s="41">
        <f t="shared" si="589"/>
        <v>0</v>
      </c>
      <c r="WM158" s="40">
        <f t="shared" si="590"/>
        <v>45200</v>
      </c>
      <c r="WN158" s="40">
        <f t="shared" si="591"/>
        <v>45230</v>
      </c>
      <c r="WO158" s="39">
        <f t="array" aca="1" ref="WO158" ca="1">IFERROR(IF($H158&lt;&gt;"",SUM(IF(WEEKDAY(-1+ROW(INDIRECT("1:"&amp;(WN158-WM158)+1)),2)={1},1,0)),0),0)</f>
        <v>0</v>
      </c>
      <c r="WP158" s="39">
        <f t="array" aca="1" ref="WP158" ca="1">IFERROR(IF($I158&lt;&gt;"",SUM(IF(WEEKDAY(-1+ROW(INDIRECT("1:"&amp;(WN158-WM158)+1)),2)={2},1,0)),0),0)</f>
        <v>0</v>
      </c>
      <c r="WQ158" s="39">
        <f t="array" aca="1" ref="WQ158" ca="1">IFERROR(IF($J158&lt;&gt;"",SUM(IF(WEEKDAY(-1+ROW(INDIRECT("1:"&amp;(WN158-WM158)+1)),2)={3},1,0)),0),0)</f>
        <v>0</v>
      </c>
      <c r="WR158" s="39">
        <f t="array" aca="1" ref="WR158" ca="1">IFERROR(IF($K158&lt;&gt;"",SUM(IF(WEEKDAY(-1+ROW(INDIRECT("1:"&amp;(WN158-WM158)+1)),2)={4},1,0)),0),0)</f>
        <v>0</v>
      </c>
      <c r="WS158" s="39">
        <f t="array" aca="1" ref="WS158" ca="1">IFERROR(IF($L158&lt;&gt;"",SUM(IF(WEEKDAY(-1+ROW(INDIRECT("1:"&amp;(WN158-WM158)+1)),2)={5},1,0)),0),0)</f>
        <v>0</v>
      </c>
      <c r="WT158" s="39">
        <f t="array" aca="1" ref="WT158" ca="1">IFERROR(IF($M158&lt;&gt;"",SUM(IF(WEEKDAY(-1+ROW(INDIRECT("1:"&amp;(WN158-WM158)+1)),2)={6},1,0)),0),0)</f>
        <v>0</v>
      </c>
      <c r="WU158" s="39">
        <f t="array" aca="1" ref="WU158" ca="1">IFERROR(IF($N158&lt;&gt;"",SUM(IF(WEEKDAY(-1+ROW(INDIRECT("1:"&amp;(WN158-WM158)+1)),2)={7},1,0)),0),0)</f>
        <v>0</v>
      </c>
      <c r="WV158" s="39">
        <f t="shared" ca="1" si="592"/>
        <v>0</v>
      </c>
      <c r="WW158" s="39">
        <f t="shared" si="593"/>
        <v>0</v>
      </c>
      <c r="WX158" s="39">
        <f t="shared" si="594"/>
        <v>0</v>
      </c>
      <c r="WY158" s="39">
        <f t="shared" si="595"/>
        <v>0</v>
      </c>
      <c r="WZ158" s="39">
        <f t="shared" si="596"/>
        <v>0</v>
      </c>
      <c r="XA158" s="39">
        <f t="shared" si="597"/>
        <v>0</v>
      </c>
      <c r="XB158" s="39">
        <f t="shared" si="598"/>
        <v>0</v>
      </c>
      <c r="XC158" s="39">
        <f t="shared" si="599"/>
        <v>0</v>
      </c>
      <c r="XD158" s="39">
        <f t="shared" si="600"/>
        <v>0</v>
      </c>
      <c r="XE158" s="39">
        <f t="shared" ca="1" si="601"/>
        <v>0</v>
      </c>
      <c r="XF158" s="41">
        <f t="shared" si="602"/>
        <v>0</v>
      </c>
      <c r="XG158" s="40">
        <f t="shared" si="603"/>
        <v>45231</v>
      </c>
      <c r="XH158" s="40">
        <f t="shared" si="604"/>
        <v>45260</v>
      </c>
      <c r="XI158" s="39">
        <f t="array" aca="1" ref="XI158" ca="1">IFERROR(IF($H158&lt;&gt;"",SUM(IF(WEEKDAY(-1+ROW(INDIRECT("1:"&amp;(XH158-XG158)+1)),2)={1},1,0)),0),0)</f>
        <v>0</v>
      </c>
      <c r="XJ158" s="39">
        <f t="array" aca="1" ref="XJ158" ca="1">IFERROR(IF($I158&lt;&gt;"",SUM(IF(WEEKDAY(-1+ROW(INDIRECT("1:"&amp;(XH158-XG158)+1)),2)={2},1,0)),0),0)</f>
        <v>0</v>
      </c>
      <c r="XK158" s="39">
        <f t="array" aca="1" ref="XK158" ca="1">IFERROR(IF($J158&lt;&gt;"",SUM(IF(WEEKDAY(-1+ROW(INDIRECT("1:"&amp;(XH158-XG158)+1)),2)={3},1,0)),0),0)</f>
        <v>0</v>
      </c>
      <c r="XL158" s="39">
        <f t="array" aca="1" ref="XL158" ca="1">IFERROR(IF($K158&lt;&gt;"",SUM(IF(WEEKDAY(-1+ROW(INDIRECT("1:"&amp;(XH158-XG158)+1)),2)={4},1,0)),0),0)</f>
        <v>0</v>
      </c>
      <c r="XM158" s="39">
        <f t="array" aca="1" ref="XM158" ca="1">IFERROR(IF($L158&lt;&gt;"",SUM(IF(WEEKDAY(-1+ROW(INDIRECT("1:"&amp;(XH158-XG158)+1)),2)={5},1,0)),0),0)</f>
        <v>0</v>
      </c>
      <c r="XN158" s="39">
        <f t="array" aca="1" ref="XN158" ca="1">IFERROR(IF($M158&lt;&gt;"",SUM(IF(WEEKDAY(-1+ROW(INDIRECT("1:"&amp;(XH158-XG158)+1)),2)={6},1,0)),0),0)</f>
        <v>0</v>
      </c>
      <c r="XO158" s="39">
        <f t="array" aca="1" ref="XO158" ca="1">IFERROR(IF($N158&lt;&gt;"",SUM(IF(WEEKDAY(-1+ROW(INDIRECT("1:"&amp;(XH158-XG158)+1)),2)={7},1,0)),0),0)</f>
        <v>0</v>
      </c>
      <c r="XP158" s="39">
        <f t="shared" ca="1" si="605"/>
        <v>0</v>
      </c>
      <c r="XQ158" s="39">
        <f t="shared" si="606"/>
        <v>0</v>
      </c>
      <c r="XR158" s="39">
        <f t="shared" si="607"/>
        <v>0</v>
      </c>
      <c r="XS158" s="39">
        <f t="shared" si="608"/>
        <v>0</v>
      </c>
      <c r="XT158" s="39">
        <f t="shared" si="609"/>
        <v>0</v>
      </c>
      <c r="XU158" s="39">
        <f t="shared" si="610"/>
        <v>0</v>
      </c>
      <c r="XV158" s="39">
        <f t="shared" si="611"/>
        <v>0</v>
      </c>
      <c r="XW158" s="39">
        <f t="shared" si="612"/>
        <v>0</v>
      </c>
      <c r="XX158" s="39">
        <f t="shared" si="613"/>
        <v>0</v>
      </c>
      <c r="XY158" s="39">
        <f t="shared" ca="1" si="614"/>
        <v>0</v>
      </c>
      <c r="XZ158" s="41">
        <f t="shared" si="615"/>
        <v>0</v>
      </c>
      <c r="YA158" s="40">
        <f t="shared" si="616"/>
        <v>45261</v>
      </c>
      <c r="YB158" s="40">
        <f t="shared" si="617"/>
        <v>45291</v>
      </c>
      <c r="YC158" s="39">
        <f t="array" aca="1" ref="YC158" ca="1">IFERROR(IF($H158&lt;&gt;"",SUM(IF(WEEKDAY(-1+ROW(INDIRECT("1:"&amp;(YB158-YA158)+1)),2)={1},1,0)),0),0)</f>
        <v>0</v>
      </c>
      <c r="YD158" s="39">
        <f t="array" aca="1" ref="YD158" ca="1">IFERROR(IF($I158&lt;&gt;"",SUM(IF(WEEKDAY(-1+ROW(INDIRECT("1:"&amp;(YB158-YA158)+1)),2)={2},1,0)),0),0)</f>
        <v>0</v>
      </c>
      <c r="YE158" s="39">
        <f t="array" aca="1" ref="YE158" ca="1">IFERROR(IF($J158&lt;&gt;"",SUM(IF(WEEKDAY(-1+ROW(INDIRECT("1:"&amp;(YB158-YA158)+1)),2)={3},1,0)),0),0)</f>
        <v>0</v>
      </c>
      <c r="YF158" s="39">
        <f t="array" aca="1" ref="YF158" ca="1">IFERROR(IF($K158&lt;&gt;"",SUM(IF(WEEKDAY(-1+ROW(INDIRECT("1:"&amp;(YB158-YA158)+1)),2)={4},1,0)),0),0)</f>
        <v>0</v>
      </c>
      <c r="YG158" s="39">
        <f t="array" aca="1" ref="YG158" ca="1">IFERROR(IF($L158&lt;&gt;"",SUM(IF(WEEKDAY(-1+ROW(INDIRECT("1:"&amp;(YB158-YA158)+1)),2)={5},1,0)),0),0)</f>
        <v>0</v>
      </c>
      <c r="YH158" s="39">
        <f t="array" aca="1" ref="YH158" ca="1">IFERROR(IF($M158&lt;&gt;"",SUM(IF(WEEKDAY(-1+ROW(INDIRECT("1:"&amp;(YB158-YA158)+1)),2)={6},1,0)),0),0)</f>
        <v>0</v>
      </c>
      <c r="YI158" s="39">
        <f t="array" aca="1" ref="YI158" ca="1">IFERROR(IF($N158&lt;&gt;"",SUM(IF(WEEKDAY(-1+ROW(INDIRECT("1:"&amp;(YB158-YA158)+1)),2)={7},1,0)),0),0)</f>
        <v>0</v>
      </c>
      <c r="YJ158" s="39">
        <f t="shared" ca="1" si="618"/>
        <v>0</v>
      </c>
      <c r="YK158" s="39">
        <f t="shared" si="619"/>
        <v>0</v>
      </c>
      <c r="YL158" s="39">
        <f t="shared" si="620"/>
        <v>0</v>
      </c>
      <c r="YM158" s="39">
        <f t="shared" si="621"/>
        <v>0</v>
      </c>
      <c r="YN158" s="39">
        <f t="shared" si="622"/>
        <v>0</v>
      </c>
      <c r="YO158" s="39">
        <f t="shared" si="623"/>
        <v>0</v>
      </c>
      <c r="YP158" s="39">
        <f t="shared" si="624"/>
        <v>0</v>
      </c>
      <c r="YQ158" s="39">
        <f t="shared" si="625"/>
        <v>0</v>
      </c>
      <c r="YR158" s="39">
        <f t="shared" si="626"/>
        <v>0</v>
      </c>
      <c r="YS158" s="39">
        <f t="shared" ca="1" si="627"/>
        <v>0</v>
      </c>
    </row>
    <row r="159" spans="2:669" x14ac:dyDescent="0.25">
      <c r="B159" s="71">
        <v>149</v>
      </c>
      <c r="C159" s="71"/>
      <c r="D159" s="71"/>
      <c r="E159" s="71"/>
      <c r="F159" s="71"/>
      <c r="G159" s="73"/>
      <c r="H159" s="74"/>
      <c r="I159" s="75"/>
      <c r="J159" s="75"/>
      <c r="K159" s="75"/>
      <c r="L159" s="75"/>
      <c r="M159" s="75"/>
      <c r="N159" s="73"/>
      <c r="O159" s="74"/>
      <c r="P159" s="75"/>
      <c r="Q159" s="75"/>
      <c r="R159" s="75"/>
      <c r="S159" s="75"/>
      <c r="T159" s="75"/>
      <c r="U159" s="75"/>
      <c r="V159" s="73"/>
      <c r="W159" s="95"/>
      <c r="X159" s="96"/>
      <c r="Y159" s="96"/>
      <c r="Z159" s="96"/>
      <c r="AA159" s="96"/>
      <c r="AB159" s="96"/>
      <c r="AC159" s="96"/>
      <c r="AD159" s="96"/>
      <c r="AE159" s="96"/>
      <c r="AF159" s="96"/>
      <c r="AG159" s="96"/>
      <c r="AH159" s="96"/>
      <c r="AI159" s="96"/>
      <c r="AJ159" s="96"/>
      <c r="AK159" s="96"/>
      <c r="AL159" s="96"/>
      <c r="AM159" s="96"/>
      <c r="AN159" s="96"/>
      <c r="AO159" s="96"/>
      <c r="AP159" s="96"/>
      <c r="AQ159" s="96"/>
      <c r="AR159" s="96"/>
      <c r="AS159" s="96"/>
      <c r="AT159" s="96"/>
      <c r="AU159" s="96"/>
      <c r="AV159" s="96"/>
      <c r="AW159" s="96"/>
      <c r="AX159" s="96"/>
      <c r="AY159" s="96"/>
      <c r="AZ159" s="96"/>
      <c r="BA159" s="96"/>
      <c r="BB159" s="96"/>
      <c r="BC159" s="96"/>
      <c r="BD159" s="96"/>
      <c r="BE159" s="96"/>
      <c r="BF159" s="96"/>
      <c r="BG159" s="96"/>
      <c r="BH159" s="96"/>
      <c r="BI159" s="96"/>
      <c r="BJ159" s="96"/>
      <c r="BK159" s="96"/>
      <c r="BL159" s="96"/>
      <c r="BM159" s="96"/>
      <c r="BN159" s="96"/>
      <c r="BO159" s="96"/>
      <c r="BP159" s="96"/>
      <c r="BQ159" s="96"/>
      <c r="BR159" s="96"/>
      <c r="BS159" s="96"/>
      <c r="BT159" s="96"/>
      <c r="BU159" s="96"/>
      <c r="BV159" s="96"/>
      <c r="BW159" s="96"/>
      <c r="BX159" s="96"/>
      <c r="BY159" s="96"/>
      <c r="BZ159" s="96"/>
      <c r="CA159" s="96"/>
      <c r="CB159" s="96"/>
      <c r="CC159" s="96"/>
      <c r="CD159" s="96"/>
      <c r="CE159" s="96"/>
      <c r="CF159" s="96"/>
      <c r="CG159" s="96"/>
      <c r="CH159" s="96"/>
      <c r="CI159" s="96"/>
      <c r="CJ159" s="96"/>
      <c r="CK159" s="96"/>
      <c r="CL159" s="96"/>
      <c r="CM159" s="96"/>
      <c r="CN159" s="96"/>
      <c r="CO159" s="96"/>
      <c r="CP159" s="96"/>
      <c r="CQ159" s="96"/>
      <c r="CR159" s="96"/>
      <c r="CS159" s="96"/>
      <c r="CT159" s="96"/>
      <c r="CU159" s="96"/>
      <c r="CV159" s="96"/>
      <c r="CW159" s="96"/>
      <c r="CX159" s="96"/>
      <c r="CY159" s="96"/>
      <c r="CZ159" s="96"/>
      <c r="DA159" s="96"/>
      <c r="DB159" s="96"/>
      <c r="DC159" s="96"/>
      <c r="DD159" s="96"/>
      <c r="DE159" s="96"/>
      <c r="DF159" s="96"/>
      <c r="DG159" s="96"/>
      <c r="DH159" s="96"/>
      <c r="DI159" s="96"/>
      <c r="DJ159" s="96"/>
      <c r="DK159" s="96"/>
      <c r="DL159" s="96"/>
      <c r="DM159" s="96"/>
      <c r="DN159" s="96"/>
      <c r="DO159" s="96"/>
      <c r="DP159" s="96"/>
      <c r="DQ159" s="96"/>
      <c r="DR159" s="96"/>
      <c r="DS159" s="96"/>
      <c r="DT159" s="96"/>
      <c r="DU159" s="96"/>
      <c r="DV159" s="96"/>
      <c r="DW159" s="96"/>
      <c r="DX159" s="96"/>
      <c r="DY159" s="96"/>
      <c r="DZ159" s="96"/>
      <c r="EA159" s="96"/>
      <c r="EB159" s="96"/>
      <c r="EC159" s="96"/>
      <c r="ED159" s="96"/>
      <c r="EE159" s="96"/>
      <c r="EF159" s="96"/>
      <c r="EG159" s="96"/>
      <c r="EH159" s="96"/>
      <c r="EI159" s="96"/>
      <c r="EJ159" s="96"/>
      <c r="EK159" s="96"/>
      <c r="EL159" s="96"/>
      <c r="EM159" s="96"/>
      <c r="EN159" s="96"/>
      <c r="EO159" s="96"/>
      <c r="EP159" s="96"/>
      <c r="EQ159" s="96"/>
      <c r="ER159" s="96"/>
      <c r="ES159" s="96"/>
      <c r="ET159" s="96"/>
      <c r="EU159" s="96"/>
      <c r="EV159" s="96"/>
      <c r="EW159" s="96"/>
      <c r="EX159" s="96"/>
      <c r="EY159" s="96"/>
      <c r="EZ159" s="96"/>
      <c r="FA159" s="96"/>
      <c r="FB159" s="96"/>
      <c r="FC159" s="96"/>
      <c r="FD159" s="96"/>
      <c r="FE159" s="96"/>
      <c r="FF159" s="96"/>
      <c r="FG159" s="96"/>
      <c r="FH159" s="96"/>
      <c r="FI159" s="96"/>
      <c r="FJ159" s="96"/>
      <c r="FK159" s="96"/>
      <c r="FL159" s="96"/>
      <c r="FM159" s="96"/>
      <c r="FN159" s="96"/>
      <c r="FO159" s="96"/>
      <c r="FP159" s="96"/>
      <c r="FQ159" s="96"/>
      <c r="FR159" s="96"/>
      <c r="FS159" s="96"/>
      <c r="FT159" s="96"/>
      <c r="FU159" s="96"/>
      <c r="FV159" s="96"/>
      <c r="FW159" s="96"/>
      <c r="FX159" s="96"/>
      <c r="FY159" s="96"/>
      <c r="FZ159" s="96"/>
      <c r="GA159" s="96"/>
      <c r="GB159" s="96"/>
      <c r="GC159" s="96"/>
      <c r="GD159" s="96"/>
      <c r="GE159" s="96"/>
      <c r="GF159" s="96"/>
      <c r="GG159" s="96"/>
      <c r="GH159" s="96"/>
      <c r="GI159" s="96"/>
      <c r="GJ159" s="96"/>
      <c r="GK159" s="96"/>
      <c r="GL159" s="96"/>
      <c r="GM159" s="96"/>
      <c r="GN159" s="96"/>
      <c r="GO159" s="96"/>
      <c r="GP159" s="96"/>
      <c r="GQ159" s="96"/>
      <c r="GR159" s="96"/>
      <c r="GS159" s="96"/>
      <c r="GT159" s="96"/>
      <c r="GU159" s="96"/>
      <c r="GV159" s="96"/>
      <c r="GW159" s="96"/>
      <c r="GX159" s="96"/>
      <c r="GY159" s="96"/>
      <c r="GZ159" s="96"/>
      <c r="HA159" s="96"/>
      <c r="HB159" s="96"/>
      <c r="HC159" s="96"/>
      <c r="HD159" s="96"/>
      <c r="HE159" s="96"/>
      <c r="HF159" s="96"/>
      <c r="HG159" s="96"/>
      <c r="HH159" s="96"/>
      <c r="HI159" s="96"/>
      <c r="HJ159" s="96"/>
      <c r="HK159" s="96"/>
      <c r="HL159" s="96"/>
      <c r="HM159" s="96"/>
      <c r="HN159" s="96"/>
      <c r="HO159" s="96"/>
      <c r="HP159" s="96"/>
      <c r="HQ159" s="96"/>
      <c r="HR159" s="96"/>
      <c r="HS159" s="96"/>
      <c r="HT159" s="96"/>
      <c r="HU159" s="96"/>
      <c r="HV159" s="96"/>
      <c r="HW159" s="96"/>
      <c r="HX159" s="96"/>
      <c r="HY159" s="96"/>
      <c r="HZ159" s="96"/>
      <c r="IA159" s="96"/>
      <c r="IB159" s="96"/>
      <c r="IC159" s="96"/>
      <c r="ID159" s="96"/>
      <c r="IE159" s="96"/>
      <c r="IF159" s="96"/>
      <c r="IG159" s="96"/>
      <c r="IH159" s="96"/>
      <c r="II159" s="96"/>
      <c r="IJ159" s="96"/>
      <c r="IK159" s="96"/>
      <c r="IL159" s="96"/>
      <c r="IM159" s="96"/>
      <c r="IN159" s="96"/>
      <c r="IO159" s="96"/>
      <c r="IP159" s="96"/>
      <c r="IQ159" s="96"/>
      <c r="IR159" s="96"/>
      <c r="IS159" s="96"/>
      <c r="IT159" s="96"/>
      <c r="IU159" s="96"/>
      <c r="IV159" s="96"/>
      <c r="IW159" s="96"/>
      <c r="IX159" s="96"/>
      <c r="IY159" s="96"/>
      <c r="IZ159" s="96"/>
      <c r="JA159" s="96"/>
      <c r="JB159" s="96"/>
      <c r="JC159" s="96"/>
      <c r="JD159" s="96"/>
      <c r="JE159" s="96"/>
      <c r="JF159" s="96"/>
      <c r="JG159" s="96"/>
      <c r="JH159" s="96"/>
      <c r="JI159" s="96"/>
      <c r="JJ159" s="96"/>
      <c r="JK159" s="96"/>
      <c r="JL159" s="96"/>
      <c r="JM159" s="96"/>
      <c r="JN159" s="96"/>
      <c r="JO159" s="96"/>
      <c r="JP159" s="96"/>
      <c r="JQ159" s="96"/>
      <c r="JR159" s="96"/>
      <c r="JS159" s="96"/>
      <c r="JT159" s="96"/>
      <c r="JU159" s="96"/>
      <c r="JV159" s="96"/>
      <c r="JW159" s="96"/>
      <c r="JX159" s="96"/>
      <c r="JY159" s="96"/>
      <c r="JZ159" s="96"/>
      <c r="KA159" s="96"/>
      <c r="KB159" s="96"/>
      <c r="KC159" s="96"/>
      <c r="KD159" s="96"/>
      <c r="KE159" s="96"/>
      <c r="KF159" s="96"/>
      <c r="KG159" s="96"/>
      <c r="KH159" s="96"/>
      <c r="KI159" s="96"/>
      <c r="KJ159" s="96"/>
      <c r="KK159" s="96"/>
      <c r="KL159" s="96"/>
      <c r="KM159" s="96"/>
      <c r="KN159" s="96"/>
      <c r="KO159" s="96"/>
      <c r="KP159" s="96"/>
      <c r="KQ159" s="96"/>
      <c r="KR159" s="96"/>
      <c r="KS159" s="96"/>
      <c r="KT159" s="96"/>
      <c r="KU159" s="96"/>
      <c r="KV159" s="96"/>
      <c r="KW159" s="96"/>
      <c r="KX159" s="96"/>
      <c r="KY159" s="96"/>
      <c r="KZ159" s="96"/>
      <c r="LA159" s="96"/>
      <c r="LB159" s="96"/>
      <c r="LC159" s="96"/>
      <c r="LD159" s="96"/>
      <c r="LE159" s="96"/>
      <c r="LF159" s="96"/>
      <c r="LG159" s="96"/>
      <c r="LH159" s="96"/>
      <c r="LI159" s="96"/>
      <c r="LJ159" s="96"/>
      <c r="LK159" s="96"/>
      <c r="LL159" s="96"/>
      <c r="LM159" s="96"/>
      <c r="LN159" s="96"/>
      <c r="LO159" s="96"/>
      <c r="LP159" s="96"/>
      <c r="LQ159" s="96"/>
      <c r="LR159" s="96"/>
      <c r="LS159" s="96"/>
      <c r="LT159" s="96"/>
      <c r="LU159" s="96"/>
      <c r="LV159" s="96"/>
      <c r="LW159" s="96"/>
      <c r="LX159" s="96"/>
      <c r="LY159" s="96"/>
      <c r="LZ159" s="96"/>
      <c r="MA159" s="96"/>
      <c r="MB159" s="96"/>
      <c r="MC159" s="96"/>
      <c r="MD159" s="96"/>
      <c r="ME159" s="96"/>
      <c r="MF159" s="96"/>
      <c r="MG159" s="96"/>
      <c r="MH159" s="96"/>
      <c r="MI159" s="96"/>
      <c r="MJ159" s="96"/>
      <c r="MK159" s="96"/>
      <c r="ML159" s="96"/>
      <c r="MM159" s="96"/>
      <c r="MN159" s="96"/>
      <c r="MO159" s="96"/>
      <c r="MP159" s="96"/>
      <c r="MQ159" s="96"/>
      <c r="MR159" s="96"/>
      <c r="MS159" s="96"/>
      <c r="MT159" s="96"/>
      <c r="MU159" s="96"/>
      <c r="MV159" s="96"/>
      <c r="MW159" s="96"/>
      <c r="MX159" s="96"/>
      <c r="MY159" s="96"/>
      <c r="MZ159" s="96"/>
      <c r="NA159" s="96"/>
      <c r="NB159" s="96"/>
      <c r="NC159" s="96"/>
      <c r="ND159" s="96"/>
      <c r="NE159" s="96"/>
      <c r="NF159" s="96"/>
      <c r="NG159" s="96"/>
      <c r="NH159" s="96"/>
      <c r="NI159" s="96"/>
      <c r="NJ159" s="96"/>
      <c r="NK159" s="96"/>
      <c r="NL159" s="96"/>
      <c r="NM159" s="96"/>
      <c r="NN159" s="96"/>
      <c r="NO159" s="96"/>
      <c r="NP159" s="96"/>
      <c r="NQ159" s="96"/>
      <c r="NR159" s="96"/>
      <c r="NS159" s="96"/>
      <c r="NT159" s="96"/>
      <c r="NU159" s="96"/>
      <c r="NV159" s="96"/>
      <c r="NW159" s="96"/>
      <c r="NX159" s="97"/>
      <c r="NY159" s="96">
        <f t="shared" si="448"/>
        <v>0</v>
      </c>
      <c r="NZ159" s="96">
        <f t="shared" si="449"/>
        <v>0</v>
      </c>
      <c r="OA159" s="96">
        <f t="shared" si="449"/>
        <v>0</v>
      </c>
      <c r="OB159" s="96">
        <f t="shared" si="449"/>
        <v>0</v>
      </c>
      <c r="OC159" s="96">
        <f t="shared" si="449"/>
        <v>0</v>
      </c>
      <c r="OD159" s="96">
        <f t="shared" si="449"/>
        <v>0</v>
      </c>
      <c r="OE159" s="96">
        <f t="shared" si="449"/>
        <v>0</v>
      </c>
      <c r="OF159" s="96">
        <f t="shared" si="449"/>
        <v>0</v>
      </c>
      <c r="OG159" s="96">
        <f t="shared" si="450"/>
        <v>0</v>
      </c>
      <c r="OH159" s="96">
        <f t="shared" si="451"/>
        <v>0</v>
      </c>
      <c r="OI159" s="96">
        <f t="shared" si="452"/>
        <v>0</v>
      </c>
      <c r="OJ159" s="96">
        <f t="shared" si="453"/>
        <v>0</v>
      </c>
      <c r="OK159" s="96">
        <f t="shared" si="454"/>
        <v>0</v>
      </c>
      <c r="OL159" s="96">
        <f t="shared" si="455"/>
        <v>0</v>
      </c>
      <c r="OM159" s="96">
        <f t="shared" si="456"/>
        <v>0</v>
      </c>
      <c r="ON159" s="96">
        <f t="shared" si="457"/>
        <v>0</v>
      </c>
      <c r="OO159" s="96">
        <f t="shared" ca="1" si="460"/>
        <v>0</v>
      </c>
      <c r="OP159" s="96">
        <f t="shared" ca="1" si="461"/>
        <v>0</v>
      </c>
      <c r="PB159" s="41">
        <f t="shared" ca="1" si="462"/>
        <v>0</v>
      </c>
      <c r="PC159" s="40">
        <f t="shared" si="463"/>
        <v>44927</v>
      </c>
      <c r="PD159" s="39">
        <f t="shared" ca="1" si="458"/>
        <v>45488</v>
      </c>
      <c r="PE159" s="39">
        <f t="shared" si="464"/>
        <v>0</v>
      </c>
      <c r="PF159" s="39">
        <f t="shared" si="465"/>
        <v>0</v>
      </c>
      <c r="PG159" s="39">
        <f t="shared" si="466"/>
        <v>0</v>
      </c>
      <c r="PH159" s="39">
        <f t="shared" si="467"/>
        <v>0</v>
      </c>
      <c r="PI159" s="39">
        <f t="shared" si="468"/>
        <v>0</v>
      </c>
      <c r="PJ159" s="39">
        <f t="shared" si="469"/>
        <v>0</v>
      </c>
      <c r="PK159" s="39">
        <f t="shared" si="470"/>
        <v>0</v>
      </c>
      <c r="PL159" s="39">
        <f t="shared" ca="1" si="471"/>
        <v>0</v>
      </c>
      <c r="PM159" s="39">
        <f t="shared" ca="1" si="459"/>
        <v>0</v>
      </c>
      <c r="PN159" s="41">
        <f t="shared" si="472"/>
        <v>0</v>
      </c>
      <c r="PO159" s="40">
        <f t="shared" si="473"/>
        <v>44927</v>
      </c>
      <c r="PP159" s="40">
        <f t="shared" si="474"/>
        <v>44957</v>
      </c>
      <c r="PQ159" s="39">
        <f t="array" aca="1" ref="PQ159" ca="1">IFERROR(IF($H159&lt;&gt;"",SUM(IF(WEEKDAY(-1+ROW(INDIRECT("1:"&amp;(PP159-PO159)+1)),2)={1},1,0)),0),0)</f>
        <v>0</v>
      </c>
      <c r="PR159" s="39">
        <f t="array" aca="1" ref="PR159" ca="1">IFERROR(IF($I159&lt;&gt;"",SUM(IF(WEEKDAY(-1+ROW(INDIRECT("1:"&amp;(PP159-PO159)+1)),2)={2},1,0)),0),0)</f>
        <v>0</v>
      </c>
      <c r="PS159" s="39">
        <f t="array" aca="1" ref="PS159" ca="1">IFERROR(IF($J159&lt;&gt;"",SUM(IF(WEEKDAY(-1+ROW(INDIRECT("1:"&amp;(PP159-PO159)+1)),2)={3},1,0)),0),0)</f>
        <v>0</v>
      </c>
      <c r="PT159" s="39">
        <f t="array" aca="1" ref="PT159" ca="1">IFERROR(IF($K159&lt;&gt;"",SUM(IF(WEEKDAY(-1+ROW(INDIRECT("1:"&amp;(PP159-PO159)+1)),2)={4},1,0)),0),0)</f>
        <v>0</v>
      </c>
      <c r="PU159" s="39">
        <f t="array" aca="1" ref="PU159" ca="1">IFERROR(IF($L159&lt;&gt;"",SUM(IF(WEEKDAY(-1+ROW(INDIRECT("1:"&amp;(PP159-PO159)+1)),2)={5},1,0)),0),0)</f>
        <v>0</v>
      </c>
      <c r="PV159" s="39">
        <f t="array" aca="1" ref="PV159" ca="1">IFERROR(IF($M159&lt;&gt;"",SUM(IF(WEEKDAY(-1+ROW(INDIRECT("1:"&amp;(PP159-PO159)+1)),2)={6},1,0)),0),0)</f>
        <v>0</v>
      </c>
      <c r="PW159" s="39">
        <f t="array" aca="1" ref="PW159" ca="1">IFERROR(IF($N159&lt;&gt;"",SUM(IF(WEEKDAY(-1+ROW(INDIRECT("1:"&amp;(PP159-PO159)+1)),2)={7},1,0)),0),0)</f>
        <v>0</v>
      </c>
      <c r="PX159" s="39">
        <f t="shared" ca="1" si="475"/>
        <v>0</v>
      </c>
      <c r="PY159" s="39">
        <f t="shared" si="476"/>
        <v>0</v>
      </c>
      <c r="PZ159" s="39">
        <f t="shared" si="477"/>
        <v>0</v>
      </c>
      <c r="QA159" s="39">
        <f t="shared" si="478"/>
        <v>0</v>
      </c>
      <c r="QB159" s="39">
        <f t="shared" si="479"/>
        <v>0</v>
      </c>
      <c r="QC159" s="39">
        <f t="shared" si="480"/>
        <v>0</v>
      </c>
      <c r="QD159" s="39">
        <f t="shared" si="481"/>
        <v>0</v>
      </c>
      <c r="QE159" s="39">
        <f t="shared" si="482"/>
        <v>0</v>
      </c>
      <c r="QF159" s="39">
        <f t="shared" si="483"/>
        <v>0</v>
      </c>
      <c r="QG159" s="39">
        <f t="shared" ca="1" si="484"/>
        <v>0</v>
      </c>
      <c r="QH159" s="41">
        <f t="shared" si="485"/>
        <v>0</v>
      </c>
      <c r="QI159" s="40">
        <f t="shared" si="486"/>
        <v>44958</v>
      </c>
      <c r="QJ159" s="40">
        <f t="shared" si="487"/>
        <v>44985</v>
      </c>
      <c r="QK159" s="39">
        <f t="array" aca="1" ref="QK159" ca="1">IFERROR(IF($H159&lt;&gt;"",SUM(IF(WEEKDAY(-1+ROW(INDIRECT("1:"&amp;(QJ159-QI159)+1)),2)={1},1,0)),0),0)</f>
        <v>0</v>
      </c>
      <c r="QL159" s="39">
        <f t="array" aca="1" ref="QL159" ca="1">IFERROR(IF($I159&lt;&gt;"",SUM(IF(WEEKDAY(-1+ROW(INDIRECT("1:"&amp;(QJ159-QI159)+1)),2)={2},1,0)),0),0)</f>
        <v>0</v>
      </c>
      <c r="QM159" s="39">
        <f t="array" aca="1" ref="QM159" ca="1">IFERROR(IF($J159&lt;&gt;"",SUM(IF(WEEKDAY(-1+ROW(INDIRECT("1:"&amp;(QJ159-QI159)+1)),2)={3},1,0)),0),0)</f>
        <v>0</v>
      </c>
      <c r="QN159" s="39">
        <f t="array" aca="1" ref="QN159" ca="1">IFERROR(IF($K159&lt;&gt;"",SUM(IF(WEEKDAY(-1+ROW(INDIRECT("1:"&amp;(QJ159-QI159)+1)),2)={4},1,0)),0),0)</f>
        <v>0</v>
      </c>
      <c r="QO159" s="39">
        <f t="array" aca="1" ref="QO159" ca="1">IFERROR(IF($L159&lt;&gt;"",SUM(IF(WEEKDAY(-1+ROW(INDIRECT("1:"&amp;(QJ159-QI159)+1)),2)={5},1,0)),0),0)</f>
        <v>0</v>
      </c>
      <c r="QP159" s="39">
        <f t="array" aca="1" ref="QP159" ca="1">IFERROR(IF($M159&lt;&gt;"",SUM(IF(WEEKDAY(-1+ROW(INDIRECT("1:"&amp;(QJ159-QI159)+1)),2)={6},1,0)),0),0)</f>
        <v>0</v>
      </c>
      <c r="QQ159" s="39">
        <f t="array" aca="1" ref="QQ159" ca="1">IFERROR(IF($N159&lt;&gt;"",SUM(IF(WEEKDAY(-1+ROW(INDIRECT("1:"&amp;(QJ159-QI159)+1)),2)={7},1,0)),0),0)</f>
        <v>0</v>
      </c>
      <c r="QR159" s="39">
        <f t="shared" ca="1" si="488"/>
        <v>0</v>
      </c>
      <c r="QS159" s="39">
        <f t="shared" si="489"/>
        <v>0</v>
      </c>
      <c r="QT159" s="39">
        <f t="shared" si="490"/>
        <v>0</v>
      </c>
      <c r="QU159" s="39">
        <f t="shared" si="491"/>
        <v>0</v>
      </c>
      <c r="QV159" s="39">
        <f t="shared" si="492"/>
        <v>0</v>
      </c>
      <c r="QW159" s="39">
        <f t="shared" si="493"/>
        <v>0</v>
      </c>
      <c r="QX159" s="39">
        <f t="shared" si="494"/>
        <v>0</v>
      </c>
      <c r="QY159" s="39">
        <f t="shared" si="495"/>
        <v>0</v>
      </c>
      <c r="QZ159" s="39">
        <f t="shared" si="496"/>
        <v>0</v>
      </c>
      <c r="RA159" s="39">
        <f t="shared" ca="1" si="497"/>
        <v>0</v>
      </c>
      <c r="RB159" s="41">
        <f t="shared" si="498"/>
        <v>0</v>
      </c>
      <c r="RC159" s="40">
        <f t="shared" si="499"/>
        <v>44986</v>
      </c>
      <c r="RD159" s="40">
        <f t="shared" si="500"/>
        <v>45016</v>
      </c>
      <c r="RE159" s="39">
        <f t="array" aca="1" ref="RE159" ca="1">IFERROR(IF($H159&lt;&gt;"",SUM(IF(WEEKDAY(-1+ROW(INDIRECT("1:"&amp;(RD159-RC159)+1)),2)={1},1,0)),0),0)</f>
        <v>0</v>
      </c>
      <c r="RF159" s="39">
        <f t="array" aca="1" ref="RF159" ca="1">IFERROR(IF($I159&lt;&gt;"",SUM(IF(WEEKDAY(-1+ROW(INDIRECT("1:"&amp;(RD159-RC159)+1)),2)={2},1,0)),0),0)</f>
        <v>0</v>
      </c>
      <c r="RG159" s="39">
        <f t="array" aca="1" ref="RG159" ca="1">IFERROR(IF($J159&lt;&gt;"",SUM(IF(WEEKDAY(-1+ROW(INDIRECT("1:"&amp;(RD159-RC159)+1)),2)={3},1,0)),0),0)</f>
        <v>0</v>
      </c>
      <c r="RH159" s="39">
        <f t="array" aca="1" ref="RH159" ca="1">IFERROR(IF($K159&lt;&gt;"",SUM(IF(WEEKDAY(-1+ROW(INDIRECT("1:"&amp;(RD159-RC159)+1)),2)={4},1,0)),0),0)</f>
        <v>0</v>
      </c>
      <c r="RI159" s="39">
        <f t="array" aca="1" ref="RI159" ca="1">IFERROR(IF($L159&lt;&gt;"",SUM(IF(WEEKDAY(-1+ROW(INDIRECT("1:"&amp;(RD159-RC159)+1)),2)={5},1,0)),0),0)</f>
        <v>0</v>
      </c>
      <c r="RJ159" s="39">
        <f t="array" aca="1" ref="RJ159" ca="1">IFERROR(IF($M159&lt;&gt;"",SUM(IF(WEEKDAY(-1+ROW(INDIRECT("1:"&amp;(RD159-RC159)+1)),2)={6},1,0)),0),0)</f>
        <v>0</v>
      </c>
      <c r="RK159" s="39">
        <f t="array" aca="1" ref="RK159" ca="1">IFERROR(IF($N159&lt;&gt;"",SUM(IF(WEEKDAY(-1+ROW(INDIRECT("1:"&amp;(RD159-RC159)+1)),2)={7},1,0)),0),0)</f>
        <v>0</v>
      </c>
      <c r="RL159" s="39">
        <f t="shared" ca="1" si="501"/>
        <v>0</v>
      </c>
      <c r="RM159" s="39">
        <f t="shared" si="502"/>
        <v>0</v>
      </c>
      <c r="RN159" s="39">
        <f t="shared" si="503"/>
        <v>0</v>
      </c>
      <c r="RO159" s="39">
        <f t="shared" si="504"/>
        <v>0</v>
      </c>
      <c r="RP159" s="39">
        <f t="shared" si="505"/>
        <v>0</v>
      </c>
      <c r="RQ159" s="39">
        <f t="shared" si="506"/>
        <v>0</v>
      </c>
      <c r="RR159" s="39">
        <f t="shared" si="507"/>
        <v>0</v>
      </c>
      <c r="RS159" s="39">
        <f t="shared" si="508"/>
        <v>0</v>
      </c>
      <c r="RT159" s="39">
        <f t="shared" si="509"/>
        <v>0</v>
      </c>
      <c r="RU159" s="39">
        <f t="shared" ca="1" si="510"/>
        <v>0</v>
      </c>
      <c r="RV159" s="41">
        <f t="shared" si="511"/>
        <v>0</v>
      </c>
      <c r="RW159" s="40">
        <f t="shared" si="512"/>
        <v>45017</v>
      </c>
      <c r="RX159" s="40">
        <f t="shared" si="513"/>
        <v>45046</v>
      </c>
      <c r="RY159" s="39">
        <f t="array" aca="1" ref="RY159" ca="1">IFERROR(IF($H159&lt;&gt;"",SUM(IF(WEEKDAY(-1+ROW(INDIRECT("1:"&amp;(RX159-RW159)+1)),2)={1},1,0)),0),0)</f>
        <v>0</v>
      </c>
      <c r="RZ159" s="39">
        <f t="array" aca="1" ref="RZ159" ca="1">IFERROR(IF($I159&lt;&gt;"",SUM(IF(WEEKDAY(-1+ROW(INDIRECT("1:"&amp;(RX159-RW159)+1)),2)={2},1,0)),0),0)</f>
        <v>0</v>
      </c>
      <c r="SA159" s="39">
        <f t="array" aca="1" ref="SA159" ca="1">IFERROR(IF($J159&lt;&gt;"",SUM(IF(WEEKDAY(-1+ROW(INDIRECT("1:"&amp;(RX159-RW159)+1)),2)={3},1,0)),0),0)</f>
        <v>0</v>
      </c>
      <c r="SB159" s="39">
        <f t="array" aca="1" ref="SB159" ca="1">IFERROR(IF($K159&lt;&gt;"",SUM(IF(WEEKDAY(-1+ROW(INDIRECT("1:"&amp;(RX159-RW159)+1)),2)={4},1,0)),0),0)</f>
        <v>0</v>
      </c>
      <c r="SC159" s="39">
        <f t="array" aca="1" ref="SC159" ca="1">IFERROR(IF($L159&lt;&gt;"",SUM(IF(WEEKDAY(-1+ROW(INDIRECT("1:"&amp;(RX159-RW159)+1)),2)={5},1,0)),0),0)</f>
        <v>0</v>
      </c>
      <c r="SD159" s="39">
        <f t="array" aca="1" ref="SD159" ca="1">IFERROR(IF($M159&lt;&gt;"",SUM(IF(WEEKDAY(-1+ROW(INDIRECT("1:"&amp;(RX159-RW159)+1)),2)={6},1,0)),0),0)</f>
        <v>0</v>
      </c>
      <c r="SE159" s="39">
        <f t="array" aca="1" ref="SE159" ca="1">IFERROR(IF($N159&lt;&gt;"",SUM(IF(WEEKDAY(-1+ROW(INDIRECT("1:"&amp;(RX159-RW159)+1)),2)={7},1,0)),0),0)</f>
        <v>0</v>
      </c>
      <c r="SF159" s="39">
        <f t="shared" ca="1" si="514"/>
        <v>0</v>
      </c>
      <c r="SG159" s="39">
        <f t="shared" si="515"/>
        <v>0</v>
      </c>
      <c r="SH159" s="39">
        <f t="shared" si="516"/>
        <v>0</v>
      </c>
      <c r="SI159" s="39">
        <f t="shared" si="517"/>
        <v>0</v>
      </c>
      <c r="SJ159" s="39">
        <f t="shared" si="518"/>
        <v>0</v>
      </c>
      <c r="SK159" s="39">
        <f t="shared" si="519"/>
        <v>0</v>
      </c>
      <c r="SL159" s="39">
        <f t="shared" si="520"/>
        <v>0</v>
      </c>
      <c r="SM159" s="39">
        <f t="shared" si="521"/>
        <v>0</v>
      </c>
      <c r="SN159" s="39">
        <f t="shared" si="522"/>
        <v>0</v>
      </c>
      <c r="SO159" s="39">
        <f t="shared" ca="1" si="523"/>
        <v>0</v>
      </c>
      <c r="SP159" s="41">
        <f t="shared" si="524"/>
        <v>0</v>
      </c>
      <c r="SQ159" s="40">
        <f t="shared" si="525"/>
        <v>45047</v>
      </c>
      <c r="SR159" s="40">
        <f t="shared" si="526"/>
        <v>45077</v>
      </c>
      <c r="SS159" s="39">
        <f t="array" aca="1" ref="SS159" ca="1">IFERROR(IF($H159&lt;&gt;"",SUM(IF(WEEKDAY(-1+ROW(INDIRECT("1:"&amp;(SR159-SQ159)+1)),2)={1},1,0)),0),0)</f>
        <v>0</v>
      </c>
      <c r="ST159" s="39">
        <f t="array" aca="1" ref="ST159" ca="1">IFERROR(IF($I159&lt;&gt;"",SUM(IF(WEEKDAY(-1+ROW(INDIRECT("1:"&amp;(SR159-SQ159)+1)),2)={2},1,0)),0),0)</f>
        <v>0</v>
      </c>
      <c r="SU159" s="39">
        <f t="array" aca="1" ref="SU159" ca="1">IFERROR(IF($J159&lt;&gt;"",SUM(IF(WEEKDAY(-1+ROW(INDIRECT("1:"&amp;(SR159-SQ159)+1)),2)={3},1,0)),0),0)</f>
        <v>0</v>
      </c>
      <c r="SV159" s="39">
        <f t="array" aca="1" ref="SV159" ca="1">IFERROR(IF($K159&lt;&gt;"",SUM(IF(WEEKDAY(-1+ROW(INDIRECT("1:"&amp;(SR159-SQ159)+1)),2)={4},1,0)),0),0)</f>
        <v>0</v>
      </c>
      <c r="SW159" s="39">
        <f t="array" aca="1" ref="SW159" ca="1">IFERROR(IF($L159&lt;&gt;"",SUM(IF(WEEKDAY(-1+ROW(INDIRECT("1:"&amp;(SR159-SQ159)+1)),2)={5},1,0)),0),0)</f>
        <v>0</v>
      </c>
      <c r="SX159" s="39">
        <f t="array" aca="1" ref="SX159" ca="1">IFERROR(IF($M159&lt;&gt;"",SUM(IF(WEEKDAY(-1+ROW(INDIRECT("1:"&amp;(SR159-SQ159)+1)),2)={6},1,0)),0),0)</f>
        <v>0</v>
      </c>
      <c r="SY159" s="39">
        <f t="array" aca="1" ref="SY159" ca="1">IFERROR(IF($N159&lt;&gt;"",SUM(IF(WEEKDAY(-1+ROW(INDIRECT("1:"&amp;(SR159-SQ159)+1)),2)={7},1,0)),0),0)</f>
        <v>0</v>
      </c>
      <c r="SZ159" s="39">
        <f t="shared" ca="1" si="527"/>
        <v>0</v>
      </c>
      <c r="TA159" s="39">
        <f t="shared" si="528"/>
        <v>0</v>
      </c>
      <c r="TB159" s="39">
        <f t="shared" si="529"/>
        <v>0</v>
      </c>
      <c r="TC159" s="39">
        <f t="shared" si="530"/>
        <v>0</v>
      </c>
      <c r="TD159" s="39">
        <f t="shared" si="531"/>
        <v>0</v>
      </c>
      <c r="TE159" s="39">
        <f t="shared" si="532"/>
        <v>0</v>
      </c>
      <c r="TF159" s="39">
        <f t="shared" si="533"/>
        <v>0</v>
      </c>
      <c r="TG159" s="39">
        <f t="shared" si="534"/>
        <v>0</v>
      </c>
      <c r="TH159" s="39">
        <f t="shared" si="535"/>
        <v>0</v>
      </c>
      <c r="TI159" s="39">
        <f t="shared" ca="1" si="536"/>
        <v>0</v>
      </c>
      <c r="TJ159" s="41">
        <f t="shared" si="537"/>
        <v>0</v>
      </c>
      <c r="TK159" s="40">
        <f t="shared" si="538"/>
        <v>45078</v>
      </c>
      <c r="TL159" s="40">
        <f t="shared" si="539"/>
        <v>45107</v>
      </c>
      <c r="TM159" s="39">
        <f t="array" aca="1" ref="TM159" ca="1">IFERROR(IF($H159&lt;&gt;"",SUM(IF(WEEKDAY(-1+ROW(INDIRECT("1:"&amp;(TL159-TK159)+1)),2)={1},1,0)),0),0)</f>
        <v>0</v>
      </c>
      <c r="TN159" s="39">
        <f t="array" aca="1" ref="TN159" ca="1">IFERROR(IF($I159&lt;&gt;"",SUM(IF(WEEKDAY(-1+ROW(INDIRECT("1:"&amp;(TL159-TK159)+1)),2)={2},1,0)),0),0)</f>
        <v>0</v>
      </c>
      <c r="TO159" s="39">
        <f t="array" aca="1" ref="TO159" ca="1">IFERROR(IF($J159&lt;&gt;"",SUM(IF(WEEKDAY(-1+ROW(INDIRECT("1:"&amp;(TL159-TK159)+1)),2)={3},1,0)),0),0)</f>
        <v>0</v>
      </c>
      <c r="TP159" s="39">
        <f t="array" aca="1" ref="TP159" ca="1">IFERROR(IF($K159&lt;&gt;"",SUM(IF(WEEKDAY(-1+ROW(INDIRECT("1:"&amp;(TL159-TK159)+1)),2)={4},1,0)),0),0)</f>
        <v>0</v>
      </c>
      <c r="TQ159" s="39">
        <f t="array" aca="1" ref="TQ159" ca="1">IFERROR(IF($L159&lt;&gt;"",SUM(IF(WEEKDAY(-1+ROW(INDIRECT("1:"&amp;(TL159-TK159)+1)),2)={5},1,0)),0),0)</f>
        <v>0</v>
      </c>
      <c r="TR159" s="39">
        <f t="array" aca="1" ref="TR159" ca="1">IFERROR(IF($M159&lt;&gt;"",SUM(IF(WEEKDAY(-1+ROW(INDIRECT("1:"&amp;(TL159-TK159)+1)),2)={6},1,0)),0),0)</f>
        <v>0</v>
      </c>
      <c r="TS159" s="39">
        <f t="array" aca="1" ref="TS159" ca="1">IFERROR(IF($N159&lt;&gt;"",SUM(IF(WEEKDAY(-1+ROW(INDIRECT("1:"&amp;(TL159-TK159)+1)),2)={7},1,0)),0),0)</f>
        <v>0</v>
      </c>
      <c r="TT159" s="39">
        <f t="shared" ca="1" si="540"/>
        <v>0</v>
      </c>
      <c r="TU159" s="39">
        <f t="shared" si="541"/>
        <v>0</v>
      </c>
      <c r="TV159" s="39">
        <f t="shared" si="542"/>
        <v>0</v>
      </c>
      <c r="TW159" s="39">
        <f t="shared" si="543"/>
        <v>0</v>
      </c>
      <c r="TX159" s="39">
        <f t="shared" si="544"/>
        <v>0</v>
      </c>
      <c r="TY159" s="39">
        <f t="shared" si="545"/>
        <v>0</v>
      </c>
      <c r="TZ159" s="39">
        <f t="shared" si="546"/>
        <v>0</v>
      </c>
      <c r="UA159" s="39">
        <f t="shared" si="547"/>
        <v>0</v>
      </c>
      <c r="UB159" s="39">
        <f t="shared" si="548"/>
        <v>0</v>
      </c>
      <c r="UC159" s="39">
        <f t="shared" ca="1" si="549"/>
        <v>0</v>
      </c>
      <c r="UD159" s="41">
        <f t="shared" si="550"/>
        <v>0</v>
      </c>
      <c r="UE159" s="40">
        <f t="shared" si="551"/>
        <v>45108</v>
      </c>
      <c r="UF159" s="40">
        <f t="shared" si="552"/>
        <v>45138</v>
      </c>
      <c r="UG159" s="39">
        <f t="array" aca="1" ref="UG159" ca="1">IFERROR(IF($H159&lt;&gt;"",SUM(IF(WEEKDAY(-1+ROW(INDIRECT("1:"&amp;(UF159-UE159)+1)),2)={1},1,0)),0),0)</f>
        <v>0</v>
      </c>
      <c r="UH159" s="39">
        <f t="array" aca="1" ref="UH159" ca="1">IFERROR(IF($I159&lt;&gt;"",SUM(IF(WEEKDAY(-1+ROW(INDIRECT("1:"&amp;(UF159-UE159)+1)),2)={2},1,0)),0),0)</f>
        <v>0</v>
      </c>
      <c r="UI159" s="39">
        <f t="array" aca="1" ref="UI159" ca="1">IFERROR(IF($J159&lt;&gt;"",SUM(IF(WEEKDAY(-1+ROW(INDIRECT("1:"&amp;(UF159-UE159)+1)),2)={3},1,0)),0),0)</f>
        <v>0</v>
      </c>
      <c r="UJ159" s="39">
        <f t="array" aca="1" ref="UJ159" ca="1">IFERROR(IF($K159&lt;&gt;"",SUM(IF(WEEKDAY(-1+ROW(INDIRECT("1:"&amp;(UF159-UE159)+1)),2)={4},1,0)),0),0)</f>
        <v>0</v>
      </c>
      <c r="UK159" s="39">
        <f t="array" aca="1" ref="UK159" ca="1">IFERROR(IF($L159&lt;&gt;"",SUM(IF(WEEKDAY(-1+ROW(INDIRECT("1:"&amp;(UF159-UE159)+1)),2)={5},1,0)),0),0)</f>
        <v>0</v>
      </c>
      <c r="UL159" s="39">
        <f t="array" aca="1" ref="UL159" ca="1">IFERROR(IF($M159&lt;&gt;"",SUM(IF(WEEKDAY(-1+ROW(INDIRECT("1:"&amp;(UF159-UE159)+1)),2)={6},1,0)),0),0)</f>
        <v>0</v>
      </c>
      <c r="UM159" s="39">
        <f t="array" aca="1" ref="UM159" ca="1">IFERROR(IF($N159&lt;&gt;"",SUM(IF(WEEKDAY(-1+ROW(INDIRECT("1:"&amp;(UF159-UE159)+1)),2)={7},1,0)),0),0)</f>
        <v>0</v>
      </c>
      <c r="UN159" s="39">
        <f t="shared" ca="1" si="553"/>
        <v>0</v>
      </c>
      <c r="UO159" s="39">
        <f t="shared" si="554"/>
        <v>0</v>
      </c>
      <c r="UP159" s="39">
        <f t="shared" si="555"/>
        <v>0</v>
      </c>
      <c r="UQ159" s="39">
        <f t="shared" si="556"/>
        <v>0</v>
      </c>
      <c r="UR159" s="39">
        <f t="shared" si="557"/>
        <v>0</v>
      </c>
      <c r="US159" s="39">
        <f t="shared" si="558"/>
        <v>0</v>
      </c>
      <c r="UT159" s="39">
        <f t="shared" si="559"/>
        <v>0</v>
      </c>
      <c r="UU159" s="39">
        <f t="shared" si="560"/>
        <v>0</v>
      </c>
      <c r="UV159" s="39">
        <f t="shared" si="561"/>
        <v>0</v>
      </c>
      <c r="UW159" s="39">
        <f t="shared" ca="1" si="562"/>
        <v>0</v>
      </c>
      <c r="UX159" s="41">
        <f t="shared" si="563"/>
        <v>0</v>
      </c>
      <c r="UY159" s="40">
        <f t="shared" si="564"/>
        <v>45139</v>
      </c>
      <c r="UZ159" s="40">
        <f t="shared" si="565"/>
        <v>45169</v>
      </c>
      <c r="VA159" s="39">
        <f t="array" aca="1" ref="VA159" ca="1">IFERROR(IF($H159&lt;&gt;"",SUM(IF(WEEKDAY(-1+ROW(INDIRECT("1:"&amp;(UZ159-UY159)+1)),2)={1},1,0)),0),0)</f>
        <v>0</v>
      </c>
      <c r="VB159" s="39">
        <f t="array" aca="1" ref="VB159" ca="1">IFERROR(IF($I159&lt;&gt;"",SUM(IF(WEEKDAY(-1+ROW(INDIRECT("1:"&amp;(UZ159-UY159)+1)),2)={2},1,0)),0),0)</f>
        <v>0</v>
      </c>
      <c r="VC159" s="39">
        <f t="array" aca="1" ref="VC159" ca="1">IFERROR(IF($J159&lt;&gt;"",SUM(IF(WEEKDAY(-1+ROW(INDIRECT("1:"&amp;(UZ159-UY159)+1)),2)={3},1,0)),0),0)</f>
        <v>0</v>
      </c>
      <c r="VD159" s="39">
        <f t="array" aca="1" ref="VD159" ca="1">IFERROR(IF($K159&lt;&gt;"",SUM(IF(WEEKDAY(-1+ROW(INDIRECT("1:"&amp;(UZ159-UY159)+1)),2)={4},1,0)),0),0)</f>
        <v>0</v>
      </c>
      <c r="VE159" s="39">
        <f t="array" aca="1" ref="VE159" ca="1">IFERROR(IF($L159&lt;&gt;"",SUM(IF(WEEKDAY(-1+ROW(INDIRECT("1:"&amp;(UZ159-UY159)+1)),2)={5},1,0)),0),0)</f>
        <v>0</v>
      </c>
      <c r="VF159" s="39">
        <f t="array" aca="1" ref="VF159" ca="1">IFERROR(IF($M159&lt;&gt;"",SUM(IF(WEEKDAY(-1+ROW(INDIRECT("1:"&amp;(UZ159-UY159)+1)),2)={6},1,0)),0),0)</f>
        <v>0</v>
      </c>
      <c r="VG159" s="39">
        <f t="array" aca="1" ref="VG159" ca="1">IFERROR(IF($N159&lt;&gt;"",SUM(IF(WEEKDAY(-1+ROW(INDIRECT("1:"&amp;(UZ159-UY159)+1)),2)={7},1,0)),0),0)</f>
        <v>0</v>
      </c>
      <c r="VH159" s="39">
        <f t="shared" ca="1" si="566"/>
        <v>0</v>
      </c>
      <c r="VI159" s="39">
        <f t="shared" si="567"/>
        <v>0</v>
      </c>
      <c r="VJ159" s="39">
        <f t="shared" si="568"/>
        <v>0</v>
      </c>
      <c r="VK159" s="39">
        <f t="shared" si="569"/>
        <v>0</v>
      </c>
      <c r="VL159" s="39">
        <f t="shared" si="570"/>
        <v>0</v>
      </c>
      <c r="VM159" s="39">
        <f t="shared" si="571"/>
        <v>0</v>
      </c>
      <c r="VN159" s="39">
        <f t="shared" si="572"/>
        <v>0</v>
      </c>
      <c r="VO159" s="39">
        <f t="shared" si="573"/>
        <v>0</v>
      </c>
      <c r="VP159" s="39">
        <f t="shared" si="574"/>
        <v>0</v>
      </c>
      <c r="VQ159" s="39">
        <f t="shared" ca="1" si="575"/>
        <v>0</v>
      </c>
      <c r="VR159" s="41">
        <f t="shared" si="576"/>
        <v>0</v>
      </c>
      <c r="VS159" s="40">
        <f t="shared" si="577"/>
        <v>45170</v>
      </c>
      <c r="VT159" s="40">
        <f t="shared" si="578"/>
        <v>45199</v>
      </c>
      <c r="VU159" s="39">
        <f t="array" aca="1" ref="VU159" ca="1">IFERROR(IF($H159&lt;&gt;"",SUM(IF(WEEKDAY(-1+ROW(INDIRECT("1:"&amp;(VT159-VS159)+1)),2)={1},1,0)),0),0)</f>
        <v>0</v>
      </c>
      <c r="VV159" s="39">
        <f t="array" aca="1" ref="VV159" ca="1">IFERROR(IF($I159&lt;&gt;"",SUM(IF(WEEKDAY(-1+ROW(INDIRECT("1:"&amp;(VT159-VS159)+1)),2)={2},1,0)),0),0)</f>
        <v>0</v>
      </c>
      <c r="VW159" s="39">
        <f t="array" aca="1" ref="VW159" ca="1">IFERROR(IF($J159&lt;&gt;"",SUM(IF(WEEKDAY(-1+ROW(INDIRECT("1:"&amp;(VT159-VS159)+1)),2)={3},1,0)),0),0)</f>
        <v>0</v>
      </c>
      <c r="VX159" s="39">
        <f t="array" aca="1" ref="VX159" ca="1">IFERROR(IF($K159&lt;&gt;"",SUM(IF(WEEKDAY(-1+ROW(INDIRECT("1:"&amp;(VT159-VS159)+1)),2)={4},1,0)),0),0)</f>
        <v>0</v>
      </c>
      <c r="VY159" s="39">
        <f t="array" aca="1" ref="VY159" ca="1">IFERROR(IF($L159&lt;&gt;"",SUM(IF(WEEKDAY(-1+ROW(INDIRECT("1:"&amp;(VT159-VS159)+1)),2)={5},1,0)),0),0)</f>
        <v>0</v>
      </c>
      <c r="VZ159" s="39">
        <f t="array" aca="1" ref="VZ159" ca="1">IFERROR(IF($M159&lt;&gt;"",SUM(IF(WEEKDAY(-1+ROW(INDIRECT("1:"&amp;(VT159-VS159)+1)),2)={6},1,0)),0),0)</f>
        <v>0</v>
      </c>
      <c r="WA159" s="39">
        <f t="array" aca="1" ref="WA159" ca="1">IFERROR(IF($N159&lt;&gt;"",SUM(IF(WEEKDAY(-1+ROW(INDIRECT("1:"&amp;(VT159-VS159)+1)),2)={7},1,0)),0),0)</f>
        <v>0</v>
      </c>
      <c r="WB159" s="39">
        <f t="shared" ca="1" si="579"/>
        <v>0</v>
      </c>
      <c r="WC159" s="39">
        <f t="shared" si="580"/>
        <v>0</v>
      </c>
      <c r="WD159" s="39">
        <f t="shared" si="581"/>
        <v>0</v>
      </c>
      <c r="WE159" s="39">
        <f t="shared" si="582"/>
        <v>0</v>
      </c>
      <c r="WF159" s="39">
        <f t="shared" si="583"/>
        <v>0</v>
      </c>
      <c r="WG159" s="39">
        <f t="shared" si="584"/>
        <v>0</v>
      </c>
      <c r="WH159" s="39">
        <f t="shared" si="585"/>
        <v>0</v>
      </c>
      <c r="WI159" s="39">
        <f t="shared" si="586"/>
        <v>0</v>
      </c>
      <c r="WJ159" s="39">
        <f t="shared" si="587"/>
        <v>0</v>
      </c>
      <c r="WK159" s="39">
        <f t="shared" ca="1" si="588"/>
        <v>0</v>
      </c>
      <c r="WL159" s="41">
        <f t="shared" si="589"/>
        <v>0</v>
      </c>
      <c r="WM159" s="40">
        <f t="shared" si="590"/>
        <v>45200</v>
      </c>
      <c r="WN159" s="40">
        <f t="shared" si="591"/>
        <v>45230</v>
      </c>
      <c r="WO159" s="39">
        <f t="array" aca="1" ref="WO159" ca="1">IFERROR(IF($H159&lt;&gt;"",SUM(IF(WEEKDAY(-1+ROW(INDIRECT("1:"&amp;(WN159-WM159)+1)),2)={1},1,0)),0),0)</f>
        <v>0</v>
      </c>
      <c r="WP159" s="39">
        <f t="array" aca="1" ref="WP159" ca="1">IFERROR(IF($I159&lt;&gt;"",SUM(IF(WEEKDAY(-1+ROW(INDIRECT("1:"&amp;(WN159-WM159)+1)),2)={2},1,0)),0),0)</f>
        <v>0</v>
      </c>
      <c r="WQ159" s="39">
        <f t="array" aca="1" ref="WQ159" ca="1">IFERROR(IF($J159&lt;&gt;"",SUM(IF(WEEKDAY(-1+ROW(INDIRECT("1:"&amp;(WN159-WM159)+1)),2)={3},1,0)),0),0)</f>
        <v>0</v>
      </c>
      <c r="WR159" s="39">
        <f t="array" aca="1" ref="WR159" ca="1">IFERROR(IF($K159&lt;&gt;"",SUM(IF(WEEKDAY(-1+ROW(INDIRECT("1:"&amp;(WN159-WM159)+1)),2)={4},1,0)),0),0)</f>
        <v>0</v>
      </c>
      <c r="WS159" s="39">
        <f t="array" aca="1" ref="WS159" ca="1">IFERROR(IF($L159&lt;&gt;"",SUM(IF(WEEKDAY(-1+ROW(INDIRECT("1:"&amp;(WN159-WM159)+1)),2)={5},1,0)),0),0)</f>
        <v>0</v>
      </c>
      <c r="WT159" s="39">
        <f t="array" aca="1" ref="WT159" ca="1">IFERROR(IF($M159&lt;&gt;"",SUM(IF(WEEKDAY(-1+ROW(INDIRECT("1:"&amp;(WN159-WM159)+1)),2)={6},1,0)),0),0)</f>
        <v>0</v>
      </c>
      <c r="WU159" s="39">
        <f t="array" aca="1" ref="WU159" ca="1">IFERROR(IF($N159&lt;&gt;"",SUM(IF(WEEKDAY(-1+ROW(INDIRECT("1:"&amp;(WN159-WM159)+1)),2)={7},1,0)),0),0)</f>
        <v>0</v>
      </c>
      <c r="WV159" s="39">
        <f t="shared" ca="1" si="592"/>
        <v>0</v>
      </c>
      <c r="WW159" s="39">
        <f t="shared" si="593"/>
        <v>0</v>
      </c>
      <c r="WX159" s="39">
        <f t="shared" si="594"/>
        <v>0</v>
      </c>
      <c r="WY159" s="39">
        <f t="shared" si="595"/>
        <v>0</v>
      </c>
      <c r="WZ159" s="39">
        <f t="shared" si="596"/>
        <v>0</v>
      </c>
      <c r="XA159" s="39">
        <f t="shared" si="597"/>
        <v>0</v>
      </c>
      <c r="XB159" s="39">
        <f t="shared" si="598"/>
        <v>0</v>
      </c>
      <c r="XC159" s="39">
        <f t="shared" si="599"/>
        <v>0</v>
      </c>
      <c r="XD159" s="39">
        <f t="shared" si="600"/>
        <v>0</v>
      </c>
      <c r="XE159" s="39">
        <f t="shared" ca="1" si="601"/>
        <v>0</v>
      </c>
      <c r="XF159" s="41">
        <f t="shared" si="602"/>
        <v>0</v>
      </c>
      <c r="XG159" s="40">
        <f t="shared" si="603"/>
        <v>45231</v>
      </c>
      <c r="XH159" s="40">
        <f t="shared" si="604"/>
        <v>45260</v>
      </c>
      <c r="XI159" s="39">
        <f t="array" aca="1" ref="XI159" ca="1">IFERROR(IF($H159&lt;&gt;"",SUM(IF(WEEKDAY(-1+ROW(INDIRECT("1:"&amp;(XH159-XG159)+1)),2)={1},1,0)),0),0)</f>
        <v>0</v>
      </c>
      <c r="XJ159" s="39">
        <f t="array" aca="1" ref="XJ159" ca="1">IFERROR(IF($I159&lt;&gt;"",SUM(IF(WEEKDAY(-1+ROW(INDIRECT("1:"&amp;(XH159-XG159)+1)),2)={2},1,0)),0),0)</f>
        <v>0</v>
      </c>
      <c r="XK159" s="39">
        <f t="array" aca="1" ref="XK159" ca="1">IFERROR(IF($J159&lt;&gt;"",SUM(IF(WEEKDAY(-1+ROW(INDIRECT("1:"&amp;(XH159-XG159)+1)),2)={3},1,0)),0),0)</f>
        <v>0</v>
      </c>
      <c r="XL159" s="39">
        <f t="array" aca="1" ref="XL159" ca="1">IFERROR(IF($K159&lt;&gt;"",SUM(IF(WEEKDAY(-1+ROW(INDIRECT("1:"&amp;(XH159-XG159)+1)),2)={4},1,0)),0),0)</f>
        <v>0</v>
      </c>
      <c r="XM159" s="39">
        <f t="array" aca="1" ref="XM159" ca="1">IFERROR(IF($L159&lt;&gt;"",SUM(IF(WEEKDAY(-1+ROW(INDIRECT("1:"&amp;(XH159-XG159)+1)),2)={5},1,0)),0),0)</f>
        <v>0</v>
      </c>
      <c r="XN159" s="39">
        <f t="array" aca="1" ref="XN159" ca="1">IFERROR(IF($M159&lt;&gt;"",SUM(IF(WEEKDAY(-1+ROW(INDIRECT("1:"&amp;(XH159-XG159)+1)),2)={6},1,0)),0),0)</f>
        <v>0</v>
      </c>
      <c r="XO159" s="39">
        <f t="array" aca="1" ref="XO159" ca="1">IFERROR(IF($N159&lt;&gt;"",SUM(IF(WEEKDAY(-1+ROW(INDIRECT("1:"&amp;(XH159-XG159)+1)),2)={7},1,0)),0),0)</f>
        <v>0</v>
      </c>
      <c r="XP159" s="39">
        <f t="shared" ca="1" si="605"/>
        <v>0</v>
      </c>
      <c r="XQ159" s="39">
        <f t="shared" si="606"/>
        <v>0</v>
      </c>
      <c r="XR159" s="39">
        <f t="shared" si="607"/>
        <v>0</v>
      </c>
      <c r="XS159" s="39">
        <f t="shared" si="608"/>
        <v>0</v>
      </c>
      <c r="XT159" s="39">
        <f t="shared" si="609"/>
        <v>0</v>
      </c>
      <c r="XU159" s="39">
        <f t="shared" si="610"/>
        <v>0</v>
      </c>
      <c r="XV159" s="39">
        <f t="shared" si="611"/>
        <v>0</v>
      </c>
      <c r="XW159" s="39">
        <f t="shared" si="612"/>
        <v>0</v>
      </c>
      <c r="XX159" s="39">
        <f t="shared" si="613"/>
        <v>0</v>
      </c>
      <c r="XY159" s="39">
        <f t="shared" ca="1" si="614"/>
        <v>0</v>
      </c>
      <c r="XZ159" s="41">
        <f t="shared" si="615"/>
        <v>0</v>
      </c>
      <c r="YA159" s="40">
        <f t="shared" si="616"/>
        <v>45261</v>
      </c>
      <c r="YB159" s="40">
        <f t="shared" si="617"/>
        <v>45291</v>
      </c>
      <c r="YC159" s="39">
        <f t="array" aca="1" ref="YC159" ca="1">IFERROR(IF($H159&lt;&gt;"",SUM(IF(WEEKDAY(-1+ROW(INDIRECT("1:"&amp;(YB159-YA159)+1)),2)={1},1,0)),0),0)</f>
        <v>0</v>
      </c>
      <c r="YD159" s="39">
        <f t="array" aca="1" ref="YD159" ca="1">IFERROR(IF($I159&lt;&gt;"",SUM(IF(WEEKDAY(-1+ROW(INDIRECT("1:"&amp;(YB159-YA159)+1)),2)={2},1,0)),0),0)</f>
        <v>0</v>
      </c>
      <c r="YE159" s="39">
        <f t="array" aca="1" ref="YE159" ca="1">IFERROR(IF($J159&lt;&gt;"",SUM(IF(WEEKDAY(-1+ROW(INDIRECT("1:"&amp;(YB159-YA159)+1)),2)={3},1,0)),0),0)</f>
        <v>0</v>
      </c>
      <c r="YF159" s="39">
        <f t="array" aca="1" ref="YF159" ca="1">IFERROR(IF($K159&lt;&gt;"",SUM(IF(WEEKDAY(-1+ROW(INDIRECT("1:"&amp;(YB159-YA159)+1)),2)={4},1,0)),0),0)</f>
        <v>0</v>
      </c>
      <c r="YG159" s="39">
        <f t="array" aca="1" ref="YG159" ca="1">IFERROR(IF($L159&lt;&gt;"",SUM(IF(WEEKDAY(-1+ROW(INDIRECT("1:"&amp;(YB159-YA159)+1)),2)={5},1,0)),0),0)</f>
        <v>0</v>
      </c>
      <c r="YH159" s="39">
        <f t="array" aca="1" ref="YH159" ca="1">IFERROR(IF($M159&lt;&gt;"",SUM(IF(WEEKDAY(-1+ROW(INDIRECT("1:"&amp;(YB159-YA159)+1)),2)={6},1,0)),0),0)</f>
        <v>0</v>
      </c>
      <c r="YI159" s="39">
        <f t="array" aca="1" ref="YI159" ca="1">IFERROR(IF($N159&lt;&gt;"",SUM(IF(WEEKDAY(-1+ROW(INDIRECT("1:"&amp;(YB159-YA159)+1)),2)={7},1,0)),0),0)</f>
        <v>0</v>
      </c>
      <c r="YJ159" s="39">
        <f t="shared" ca="1" si="618"/>
        <v>0</v>
      </c>
      <c r="YK159" s="39">
        <f t="shared" si="619"/>
        <v>0</v>
      </c>
      <c r="YL159" s="39">
        <f t="shared" si="620"/>
        <v>0</v>
      </c>
      <c r="YM159" s="39">
        <f t="shared" si="621"/>
        <v>0</v>
      </c>
      <c r="YN159" s="39">
        <f t="shared" si="622"/>
        <v>0</v>
      </c>
      <c r="YO159" s="39">
        <f t="shared" si="623"/>
        <v>0</v>
      </c>
      <c r="YP159" s="39">
        <f t="shared" si="624"/>
        <v>0</v>
      </c>
      <c r="YQ159" s="39">
        <f t="shared" si="625"/>
        <v>0</v>
      </c>
      <c r="YR159" s="39">
        <f t="shared" si="626"/>
        <v>0</v>
      </c>
      <c r="YS159" s="39">
        <f t="shared" ca="1" si="627"/>
        <v>0</v>
      </c>
    </row>
    <row r="160" spans="2:669" x14ac:dyDescent="0.25">
      <c r="B160" s="71">
        <v>150</v>
      </c>
      <c r="C160" s="71"/>
      <c r="D160" s="71"/>
      <c r="E160" s="71"/>
      <c r="F160" s="71"/>
      <c r="G160" s="73"/>
      <c r="H160" s="74"/>
      <c r="I160" s="75"/>
      <c r="J160" s="75"/>
      <c r="K160" s="75"/>
      <c r="L160" s="75"/>
      <c r="M160" s="75"/>
      <c r="N160" s="73"/>
      <c r="O160" s="74"/>
      <c r="P160" s="75"/>
      <c r="Q160" s="75"/>
      <c r="R160" s="75"/>
      <c r="S160" s="75"/>
      <c r="T160" s="75"/>
      <c r="U160" s="75"/>
      <c r="V160" s="73"/>
      <c r="W160" s="95"/>
      <c r="X160" s="96"/>
      <c r="Y160" s="96"/>
      <c r="Z160" s="96"/>
      <c r="AA160" s="96"/>
      <c r="AB160" s="96"/>
      <c r="AC160" s="96"/>
      <c r="AD160" s="96"/>
      <c r="AE160" s="96"/>
      <c r="AF160" s="96"/>
      <c r="AG160" s="96"/>
      <c r="AH160" s="96"/>
      <c r="AI160" s="96"/>
      <c r="AJ160" s="96"/>
      <c r="AK160" s="96"/>
      <c r="AL160" s="96"/>
      <c r="AM160" s="96"/>
      <c r="AN160" s="96"/>
      <c r="AO160" s="96"/>
      <c r="AP160" s="96"/>
      <c r="AQ160" s="96"/>
      <c r="AR160" s="96"/>
      <c r="AS160" s="96"/>
      <c r="AT160" s="96"/>
      <c r="AU160" s="96"/>
      <c r="AV160" s="96"/>
      <c r="AW160" s="96"/>
      <c r="AX160" s="96"/>
      <c r="AY160" s="96"/>
      <c r="AZ160" s="96"/>
      <c r="BA160" s="96"/>
      <c r="BB160" s="96"/>
      <c r="BC160" s="96"/>
      <c r="BD160" s="96"/>
      <c r="BE160" s="96"/>
      <c r="BF160" s="96"/>
      <c r="BG160" s="96"/>
      <c r="BH160" s="96"/>
      <c r="BI160" s="96"/>
      <c r="BJ160" s="96"/>
      <c r="BK160" s="96"/>
      <c r="BL160" s="96"/>
      <c r="BM160" s="96"/>
      <c r="BN160" s="96"/>
      <c r="BO160" s="96"/>
      <c r="BP160" s="96"/>
      <c r="BQ160" s="96"/>
      <c r="BR160" s="96"/>
      <c r="BS160" s="96"/>
      <c r="BT160" s="96"/>
      <c r="BU160" s="96"/>
      <c r="BV160" s="96"/>
      <c r="BW160" s="96"/>
      <c r="BX160" s="96"/>
      <c r="BY160" s="96"/>
      <c r="BZ160" s="96"/>
      <c r="CA160" s="96"/>
      <c r="CB160" s="96"/>
      <c r="CC160" s="96"/>
      <c r="CD160" s="96"/>
      <c r="CE160" s="96"/>
      <c r="CF160" s="96"/>
      <c r="CG160" s="96"/>
      <c r="CH160" s="96"/>
      <c r="CI160" s="96"/>
      <c r="CJ160" s="96"/>
      <c r="CK160" s="96"/>
      <c r="CL160" s="96"/>
      <c r="CM160" s="96"/>
      <c r="CN160" s="96"/>
      <c r="CO160" s="96"/>
      <c r="CP160" s="96"/>
      <c r="CQ160" s="96"/>
      <c r="CR160" s="96"/>
      <c r="CS160" s="96"/>
      <c r="CT160" s="96"/>
      <c r="CU160" s="96"/>
      <c r="CV160" s="96"/>
      <c r="CW160" s="96"/>
      <c r="CX160" s="96"/>
      <c r="CY160" s="96"/>
      <c r="CZ160" s="96"/>
      <c r="DA160" s="96"/>
      <c r="DB160" s="96"/>
      <c r="DC160" s="96"/>
      <c r="DD160" s="96"/>
      <c r="DE160" s="96"/>
      <c r="DF160" s="96"/>
      <c r="DG160" s="96"/>
      <c r="DH160" s="96"/>
      <c r="DI160" s="96"/>
      <c r="DJ160" s="96"/>
      <c r="DK160" s="96"/>
      <c r="DL160" s="96"/>
      <c r="DM160" s="96"/>
      <c r="DN160" s="96"/>
      <c r="DO160" s="96"/>
      <c r="DP160" s="96"/>
      <c r="DQ160" s="96"/>
      <c r="DR160" s="96"/>
      <c r="DS160" s="96"/>
      <c r="DT160" s="96"/>
      <c r="DU160" s="96"/>
      <c r="DV160" s="96"/>
      <c r="DW160" s="96"/>
      <c r="DX160" s="96"/>
      <c r="DY160" s="96"/>
      <c r="DZ160" s="96"/>
      <c r="EA160" s="96"/>
      <c r="EB160" s="96"/>
      <c r="EC160" s="96"/>
      <c r="ED160" s="96"/>
      <c r="EE160" s="96"/>
      <c r="EF160" s="96"/>
      <c r="EG160" s="96"/>
      <c r="EH160" s="96"/>
      <c r="EI160" s="96"/>
      <c r="EJ160" s="96"/>
      <c r="EK160" s="96"/>
      <c r="EL160" s="96"/>
      <c r="EM160" s="96"/>
      <c r="EN160" s="96"/>
      <c r="EO160" s="96"/>
      <c r="EP160" s="96"/>
      <c r="EQ160" s="96"/>
      <c r="ER160" s="96"/>
      <c r="ES160" s="96"/>
      <c r="ET160" s="96"/>
      <c r="EU160" s="96"/>
      <c r="EV160" s="96"/>
      <c r="EW160" s="96"/>
      <c r="EX160" s="96"/>
      <c r="EY160" s="96"/>
      <c r="EZ160" s="96"/>
      <c r="FA160" s="96"/>
      <c r="FB160" s="96"/>
      <c r="FC160" s="96"/>
      <c r="FD160" s="96"/>
      <c r="FE160" s="96"/>
      <c r="FF160" s="96"/>
      <c r="FG160" s="96"/>
      <c r="FH160" s="96"/>
      <c r="FI160" s="96"/>
      <c r="FJ160" s="96"/>
      <c r="FK160" s="96"/>
      <c r="FL160" s="96"/>
      <c r="FM160" s="96"/>
      <c r="FN160" s="96"/>
      <c r="FO160" s="96"/>
      <c r="FP160" s="96"/>
      <c r="FQ160" s="96"/>
      <c r="FR160" s="96"/>
      <c r="FS160" s="96"/>
      <c r="FT160" s="96"/>
      <c r="FU160" s="96"/>
      <c r="FV160" s="96"/>
      <c r="FW160" s="96"/>
      <c r="FX160" s="96"/>
      <c r="FY160" s="96"/>
      <c r="FZ160" s="96"/>
      <c r="GA160" s="96"/>
      <c r="GB160" s="96"/>
      <c r="GC160" s="96"/>
      <c r="GD160" s="96"/>
      <c r="GE160" s="96"/>
      <c r="GF160" s="96"/>
      <c r="GG160" s="96"/>
      <c r="GH160" s="96"/>
      <c r="GI160" s="96"/>
      <c r="GJ160" s="96"/>
      <c r="GK160" s="96"/>
      <c r="GL160" s="96"/>
      <c r="GM160" s="96"/>
      <c r="GN160" s="96"/>
      <c r="GO160" s="96"/>
      <c r="GP160" s="96"/>
      <c r="GQ160" s="96"/>
      <c r="GR160" s="96"/>
      <c r="GS160" s="96"/>
      <c r="GT160" s="96"/>
      <c r="GU160" s="96"/>
      <c r="GV160" s="96"/>
      <c r="GW160" s="96"/>
      <c r="GX160" s="96"/>
      <c r="GY160" s="96"/>
      <c r="GZ160" s="96"/>
      <c r="HA160" s="96"/>
      <c r="HB160" s="96"/>
      <c r="HC160" s="96"/>
      <c r="HD160" s="96"/>
      <c r="HE160" s="96"/>
      <c r="HF160" s="96"/>
      <c r="HG160" s="96"/>
      <c r="HH160" s="96"/>
      <c r="HI160" s="96"/>
      <c r="HJ160" s="96"/>
      <c r="HK160" s="96"/>
      <c r="HL160" s="96"/>
      <c r="HM160" s="96"/>
      <c r="HN160" s="96"/>
      <c r="HO160" s="96"/>
      <c r="HP160" s="96"/>
      <c r="HQ160" s="96"/>
      <c r="HR160" s="96"/>
      <c r="HS160" s="96"/>
      <c r="HT160" s="96"/>
      <c r="HU160" s="96"/>
      <c r="HV160" s="96"/>
      <c r="HW160" s="96"/>
      <c r="HX160" s="96"/>
      <c r="HY160" s="96"/>
      <c r="HZ160" s="96"/>
      <c r="IA160" s="96"/>
      <c r="IB160" s="96"/>
      <c r="IC160" s="96"/>
      <c r="ID160" s="96"/>
      <c r="IE160" s="96"/>
      <c r="IF160" s="96"/>
      <c r="IG160" s="96"/>
      <c r="IH160" s="96"/>
      <c r="II160" s="96"/>
      <c r="IJ160" s="96"/>
      <c r="IK160" s="96"/>
      <c r="IL160" s="96"/>
      <c r="IM160" s="96"/>
      <c r="IN160" s="96"/>
      <c r="IO160" s="96"/>
      <c r="IP160" s="96"/>
      <c r="IQ160" s="96"/>
      <c r="IR160" s="96"/>
      <c r="IS160" s="96"/>
      <c r="IT160" s="96"/>
      <c r="IU160" s="96"/>
      <c r="IV160" s="96"/>
      <c r="IW160" s="96"/>
      <c r="IX160" s="96"/>
      <c r="IY160" s="96"/>
      <c r="IZ160" s="96"/>
      <c r="JA160" s="96"/>
      <c r="JB160" s="96"/>
      <c r="JC160" s="96"/>
      <c r="JD160" s="96"/>
      <c r="JE160" s="96"/>
      <c r="JF160" s="96"/>
      <c r="JG160" s="96"/>
      <c r="JH160" s="96"/>
      <c r="JI160" s="96"/>
      <c r="JJ160" s="96"/>
      <c r="JK160" s="96"/>
      <c r="JL160" s="96"/>
      <c r="JM160" s="96"/>
      <c r="JN160" s="96"/>
      <c r="JO160" s="96"/>
      <c r="JP160" s="96"/>
      <c r="JQ160" s="96"/>
      <c r="JR160" s="96"/>
      <c r="JS160" s="96"/>
      <c r="JT160" s="96"/>
      <c r="JU160" s="96"/>
      <c r="JV160" s="96"/>
      <c r="JW160" s="96"/>
      <c r="JX160" s="96"/>
      <c r="JY160" s="96"/>
      <c r="JZ160" s="96"/>
      <c r="KA160" s="96"/>
      <c r="KB160" s="96"/>
      <c r="KC160" s="96"/>
      <c r="KD160" s="96"/>
      <c r="KE160" s="96"/>
      <c r="KF160" s="96"/>
      <c r="KG160" s="96"/>
      <c r="KH160" s="96"/>
      <c r="KI160" s="96"/>
      <c r="KJ160" s="96"/>
      <c r="KK160" s="96"/>
      <c r="KL160" s="96"/>
      <c r="KM160" s="96"/>
      <c r="KN160" s="96"/>
      <c r="KO160" s="96"/>
      <c r="KP160" s="96"/>
      <c r="KQ160" s="96"/>
      <c r="KR160" s="96"/>
      <c r="KS160" s="96"/>
      <c r="KT160" s="96"/>
      <c r="KU160" s="96"/>
      <c r="KV160" s="96"/>
      <c r="KW160" s="96"/>
      <c r="KX160" s="96"/>
      <c r="KY160" s="96"/>
      <c r="KZ160" s="96"/>
      <c r="LA160" s="96"/>
      <c r="LB160" s="96"/>
      <c r="LC160" s="96"/>
      <c r="LD160" s="96"/>
      <c r="LE160" s="96"/>
      <c r="LF160" s="96"/>
      <c r="LG160" s="96"/>
      <c r="LH160" s="96"/>
      <c r="LI160" s="96"/>
      <c r="LJ160" s="96"/>
      <c r="LK160" s="96"/>
      <c r="LL160" s="96"/>
      <c r="LM160" s="96"/>
      <c r="LN160" s="96"/>
      <c r="LO160" s="96"/>
      <c r="LP160" s="96"/>
      <c r="LQ160" s="96"/>
      <c r="LR160" s="96"/>
      <c r="LS160" s="96"/>
      <c r="LT160" s="96"/>
      <c r="LU160" s="96"/>
      <c r="LV160" s="96"/>
      <c r="LW160" s="96"/>
      <c r="LX160" s="96"/>
      <c r="LY160" s="96"/>
      <c r="LZ160" s="96"/>
      <c r="MA160" s="96"/>
      <c r="MB160" s="96"/>
      <c r="MC160" s="96"/>
      <c r="MD160" s="96"/>
      <c r="ME160" s="96"/>
      <c r="MF160" s="96"/>
      <c r="MG160" s="96"/>
      <c r="MH160" s="96"/>
      <c r="MI160" s="96"/>
      <c r="MJ160" s="96"/>
      <c r="MK160" s="96"/>
      <c r="ML160" s="96"/>
      <c r="MM160" s="96"/>
      <c r="MN160" s="96"/>
      <c r="MO160" s="96"/>
      <c r="MP160" s="96"/>
      <c r="MQ160" s="96"/>
      <c r="MR160" s="96"/>
      <c r="MS160" s="96"/>
      <c r="MT160" s="96"/>
      <c r="MU160" s="96"/>
      <c r="MV160" s="96"/>
      <c r="MW160" s="96"/>
      <c r="MX160" s="96"/>
      <c r="MY160" s="96"/>
      <c r="MZ160" s="96"/>
      <c r="NA160" s="96"/>
      <c r="NB160" s="96"/>
      <c r="NC160" s="96"/>
      <c r="ND160" s="96"/>
      <c r="NE160" s="96"/>
      <c r="NF160" s="96"/>
      <c r="NG160" s="96"/>
      <c r="NH160" s="96"/>
      <c r="NI160" s="96"/>
      <c r="NJ160" s="96"/>
      <c r="NK160" s="96"/>
      <c r="NL160" s="96"/>
      <c r="NM160" s="96"/>
      <c r="NN160" s="96"/>
      <c r="NO160" s="96"/>
      <c r="NP160" s="96"/>
      <c r="NQ160" s="96"/>
      <c r="NR160" s="96"/>
      <c r="NS160" s="96"/>
      <c r="NT160" s="96"/>
      <c r="NU160" s="96"/>
      <c r="NV160" s="96"/>
      <c r="NW160" s="96"/>
      <c r="NX160" s="97"/>
      <c r="NY160" s="96">
        <f t="shared" si="448"/>
        <v>0</v>
      </c>
      <c r="NZ160" s="96">
        <f t="shared" si="449"/>
        <v>0</v>
      </c>
      <c r="OA160" s="96">
        <f t="shared" si="449"/>
        <v>0</v>
      </c>
      <c r="OB160" s="96">
        <f t="shared" si="449"/>
        <v>0</v>
      </c>
      <c r="OC160" s="96">
        <f t="shared" si="449"/>
        <v>0</v>
      </c>
      <c r="OD160" s="96">
        <f t="shared" si="449"/>
        <v>0</v>
      </c>
      <c r="OE160" s="96">
        <f t="shared" si="449"/>
        <v>0</v>
      </c>
      <c r="OF160" s="96">
        <f t="shared" si="449"/>
        <v>0</v>
      </c>
      <c r="OG160" s="96">
        <f t="shared" si="450"/>
        <v>0</v>
      </c>
      <c r="OH160" s="96">
        <f t="shared" si="451"/>
        <v>0</v>
      </c>
      <c r="OI160" s="96">
        <f t="shared" si="452"/>
        <v>0</v>
      </c>
      <c r="OJ160" s="96">
        <f t="shared" si="453"/>
        <v>0</v>
      </c>
      <c r="OK160" s="96">
        <f t="shared" si="454"/>
        <v>0</v>
      </c>
      <c r="OL160" s="96">
        <f t="shared" si="455"/>
        <v>0</v>
      </c>
      <c r="OM160" s="96">
        <f t="shared" si="456"/>
        <v>0</v>
      </c>
      <c r="ON160" s="96">
        <f t="shared" si="457"/>
        <v>0</v>
      </c>
      <c r="OO160" s="96">
        <f t="shared" ca="1" si="460"/>
        <v>0</v>
      </c>
      <c r="OP160" s="96">
        <f t="shared" ca="1" si="461"/>
        <v>0</v>
      </c>
      <c r="PB160" s="41">
        <f t="shared" ca="1" si="462"/>
        <v>0</v>
      </c>
      <c r="PC160" s="40">
        <f t="shared" si="463"/>
        <v>44927</v>
      </c>
      <c r="PD160" s="39">
        <f t="shared" ca="1" si="458"/>
        <v>45488</v>
      </c>
      <c r="PE160" s="39">
        <f t="shared" si="464"/>
        <v>0</v>
      </c>
      <c r="PF160" s="39">
        <f t="shared" si="465"/>
        <v>0</v>
      </c>
      <c r="PG160" s="39">
        <f t="shared" si="466"/>
        <v>0</v>
      </c>
      <c r="PH160" s="39">
        <f t="shared" si="467"/>
        <v>0</v>
      </c>
      <c r="PI160" s="39">
        <f t="shared" si="468"/>
        <v>0</v>
      </c>
      <c r="PJ160" s="39">
        <f t="shared" si="469"/>
        <v>0</v>
      </c>
      <c r="PK160" s="39">
        <f t="shared" si="470"/>
        <v>0</v>
      </c>
      <c r="PL160" s="39">
        <f t="shared" ca="1" si="471"/>
        <v>0</v>
      </c>
      <c r="PM160" s="39">
        <f t="shared" ca="1" si="459"/>
        <v>0</v>
      </c>
      <c r="PN160" s="41">
        <f t="shared" si="472"/>
        <v>0</v>
      </c>
      <c r="PO160" s="40">
        <f t="shared" si="473"/>
        <v>44927</v>
      </c>
      <c r="PP160" s="40">
        <f t="shared" si="474"/>
        <v>44957</v>
      </c>
      <c r="PQ160" s="39">
        <f t="array" aca="1" ref="PQ160" ca="1">IFERROR(IF($H160&lt;&gt;"",SUM(IF(WEEKDAY(-1+ROW(INDIRECT("1:"&amp;(PP160-PO160)+1)),2)={1},1,0)),0),0)</f>
        <v>0</v>
      </c>
      <c r="PR160" s="39">
        <f t="array" aca="1" ref="PR160" ca="1">IFERROR(IF($I160&lt;&gt;"",SUM(IF(WEEKDAY(-1+ROW(INDIRECT("1:"&amp;(PP160-PO160)+1)),2)={2},1,0)),0),0)</f>
        <v>0</v>
      </c>
      <c r="PS160" s="39">
        <f t="array" aca="1" ref="PS160" ca="1">IFERROR(IF($J160&lt;&gt;"",SUM(IF(WEEKDAY(-1+ROW(INDIRECT("1:"&amp;(PP160-PO160)+1)),2)={3},1,0)),0),0)</f>
        <v>0</v>
      </c>
      <c r="PT160" s="39">
        <f t="array" aca="1" ref="PT160" ca="1">IFERROR(IF($K160&lt;&gt;"",SUM(IF(WEEKDAY(-1+ROW(INDIRECT("1:"&amp;(PP160-PO160)+1)),2)={4},1,0)),0),0)</f>
        <v>0</v>
      </c>
      <c r="PU160" s="39">
        <f t="array" aca="1" ref="PU160" ca="1">IFERROR(IF($L160&lt;&gt;"",SUM(IF(WEEKDAY(-1+ROW(INDIRECT("1:"&amp;(PP160-PO160)+1)),2)={5},1,0)),0),0)</f>
        <v>0</v>
      </c>
      <c r="PV160" s="39">
        <f t="array" aca="1" ref="PV160" ca="1">IFERROR(IF($M160&lt;&gt;"",SUM(IF(WEEKDAY(-1+ROW(INDIRECT("1:"&amp;(PP160-PO160)+1)),2)={6},1,0)),0),0)</f>
        <v>0</v>
      </c>
      <c r="PW160" s="39">
        <f t="array" aca="1" ref="PW160" ca="1">IFERROR(IF($N160&lt;&gt;"",SUM(IF(WEEKDAY(-1+ROW(INDIRECT("1:"&amp;(PP160-PO160)+1)),2)={7},1,0)),0),0)</f>
        <v>0</v>
      </c>
      <c r="PX160" s="39">
        <f t="shared" ca="1" si="475"/>
        <v>0</v>
      </c>
      <c r="PY160" s="39">
        <f t="shared" si="476"/>
        <v>0</v>
      </c>
      <c r="PZ160" s="39">
        <f t="shared" si="477"/>
        <v>0</v>
      </c>
      <c r="QA160" s="39">
        <f t="shared" si="478"/>
        <v>0</v>
      </c>
      <c r="QB160" s="39">
        <f t="shared" si="479"/>
        <v>0</v>
      </c>
      <c r="QC160" s="39">
        <f t="shared" si="480"/>
        <v>0</v>
      </c>
      <c r="QD160" s="39">
        <f t="shared" si="481"/>
        <v>0</v>
      </c>
      <c r="QE160" s="39">
        <f t="shared" si="482"/>
        <v>0</v>
      </c>
      <c r="QF160" s="39">
        <f t="shared" si="483"/>
        <v>0</v>
      </c>
      <c r="QG160" s="39">
        <f t="shared" ca="1" si="484"/>
        <v>0</v>
      </c>
      <c r="QH160" s="41">
        <f t="shared" si="485"/>
        <v>0</v>
      </c>
      <c r="QI160" s="40">
        <f t="shared" si="486"/>
        <v>44958</v>
      </c>
      <c r="QJ160" s="40">
        <f t="shared" si="487"/>
        <v>44985</v>
      </c>
      <c r="QK160" s="39">
        <f t="array" aca="1" ref="QK160" ca="1">IFERROR(IF($H160&lt;&gt;"",SUM(IF(WEEKDAY(-1+ROW(INDIRECT("1:"&amp;(QJ160-QI160)+1)),2)={1},1,0)),0),0)</f>
        <v>0</v>
      </c>
      <c r="QL160" s="39">
        <f t="array" aca="1" ref="QL160" ca="1">IFERROR(IF($I160&lt;&gt;"",SUM(IF(WEEKDAY(-1+ROW(INDIRECT("1:"&amp;(QJ160-QI160)+1)),2)={2},1,0)),0),0)</f>
        <v>0</v>
      </c>
      <c r="QM160" s="39">
        <f t="array" aca="1" ref="QM160" ca="1">IFERROR(IF($J160&lt;&gt;"",SUM(IF(WEEKDAY(-1+ROW(INDIRECT("1:"&amp;(QJ160-QI160)+1)),2)={3},1,0)),0),0)</f>
        <v>0</v>
      </c>
      <c r="QN160" s="39">
        <f t="array" aca="1" ref="QN160" ca="1">IFERROR(IF($K160&lt;&gt;"",SUM(IF(WEEKDAY(-1+ROW(INDIRECT("1:"&amp;(QJ160-QI160)+1)),2)={4},1,0)),0),0)</f>
        <v>0</v>
      </c>
      <c r="QO160" s="39">
        <f t="array" aca="1" ref="QO160" ca="1">IFERROR(IF($L160&lt;&gt;"",SUM(IF(WEEKDAY(-1+ROW(INDIRECT("1:"&amp;(QJ160-QI160)+1)),2)={5},1,0)),0),0)</f>
        <v>0</v>
      </c>
      <c r="QP160" s="39">
        <f t="array" aca="1" ref="QP160" ca="1">IFERROR(IF($M160&lt;&gt;"",SUM(IF(WEEKDAY(-1+ROW(INDIRECT("1:"&amp;(QJ160-QI160)+1)),2)={6},1,0)),0),0)</f>
        <v>0</v>
      </c>
      <c r="QQ160" s="39">
        <f t="array" aca="1" ref="QQ160" ca="1">IFERROR(IF($N160&lt;&gt;"",SUM(IF(WEEKDAY(-1+ROW(INDIRECT("1:"&amp;(QJ160-QI160)+1)),2)={7},1,0)),0),0)</f>
        <v>0</v>
      </c>
      <c r="QR160" s="39">
        <f t="shared" ca="1" si="488"/>
        <v>0</v>
      </c>
      <c r="QS160" s="39">
        <f t="shared" si="489"/>
        <v>0</v>
      </c>
      <c r="QT160" s="39">
        <f t="shared" si="490"/>
        <v>0</v>
      </c>
      <c r="QU160" s="39">
        <f t="shared" si="491"/>
        <v>0</v>
      </c>
      <c r="QV160" s="39">
        <f t="shared" si="492"/>
        <v>0</v>
      </c>
      <c r="QW160" s="39">
        <f t="shared" si="493"/>
        <v>0</v>
      </c>
      <c r="QX160" s="39">
        <f t="shared" si="494"/>
        <v>0</v>
      </c>
      <c r="QY160" s="39">
        <f t="shared" si="495"/>
        <v>0</v>
      </c>
      <c r="QZ160" s="39">
        <f t="shared" si="496"/>
        <v>0</v>
      </c>
      <c r="RA160" s="39">
        <f t="shared" ca="1" si="497"/>
        <v>0</v>
      </c>
      <c r="RB160" s="41">
        <f t="shared" si="498"/>
        <v>0</v>
      </c>
      <c r="RC160" s="40">
        <f t="shared" si="499"/>
        <v>44986</v>
      </c>
      <c r="RD160" s="40">
        <f t="shared" si="500"/>
        <v>45016</v>
      </c>
      <c r="RE160" s="39">
        <f t="array" aca="1" ref="RE160" ca="1">IFERROR(IF($H160&lt;&gt;"",SUM(IF(WEEKDAY(-1+ROW(INDIRECT("1:"&amp;(RD160-RC160)+1)),2)={1},1,0)),0),0)</f>
        <v>0</v>
      </c>
      <c r="RF160" s="39">
        <f t="array" aca="1" ref="RF160" ca="1">IFERROR(IF($I160&lt;&gt;"",SUM(IF(WEEKDAY(-1+ROW(INDIRECT("1:"&amp;(RD160-RC160)+1)),2)={2},1,0)),0),0)</f>
        <v>0</v>
      </c>
      <c r="RG160" s="39">
        <f t="array" aca="1" ref="RG160" ca="1">IFERROR(IF($J160&lt;&gt;"",SUM(IF(WEEKDAY(-1+ROW(INDIRECT("1:"&amp;(RD160-RC160)+1)),2)={3},1,0)),0),0)</f>
        <v>0</v>
      </c>
      <c r="RH160" s="39">
        <f t="array" aca="1" ref="RH160" ca="1">IFERROR(IF($K160&lt;&gt;"",SUM(IF(WEEKDAY(-1+ROW(INDIRECT("1:"&amp;(RD160-RC160)+1)),2)={4},1,0)),0),0)</f>
        <v>0</v>
      </c>
      <c r="RI160" s="39">
        <f t="array" aca="1" ref="RI160" ca="1">IFERROR(IF($L160&lt;&gt;"",SUM(IF(WEEKDAY(-1+ROW(INDIRECT("1:"&amp;(RD160-RC160)+1)),2)={5},1,0)),0),0)</f>
        <v>0</v>
      </c>
      <c r="RJ160" s="39">
        <f t="array" aca="1" ref="RJ160" ca="1">IFERROR(IF($M160&lt;&gt;"",SUM(IF(WEEKDAY(-1+ROW(INDIRECT("1:"&amp;(RD160-RC160)+1)),2)={6},1,0)),0),0)</f>
        <v>0</v>
      </c>
      <c r="RK160" s="39">
        <f t="array" aca="1" ref="RK160" ca="1">IFERROR(IF($N160&lt;&gt;"",SUM(IF(WEEKDAY(-1+ROW(INDIRECT("1:"&amp;(RD160-RC160)+1)),2)={7},1,0)),0),0)</f>
        <v>0</v>
      </c>
      <c r="RL160" s="39">
        <f t="shared" ca="1" si="501"/>
        <v>0</v>
      </c>
      <c r="RM160" s="39">
        <f t="shared" si="502"/>
        <v>0</v>
      </c>
      <c r="RN160" s="39">
        <f t="shared" si="503"/>
        <v>0</v>
      </c>
      <c r="RO160" s="39">
        <f t="shared" si="504"/>
        <v>0</v>
      </c>
      <c r="RP160" s="39">
        <f t="shared" si="505"/>
        <v>0</v>
      </c>
      <c r="RQ160" s="39">
        <f t="shared" si="506"/>
        <v>0</v>
      </c>
      <c r="RR160" s="39">
        <f t="shared" si="507"/>
        <v>0</v>
      </c>
      <c r="RS160" s="39">
        <f t="shared" si="508"/>
        <v>0</v>
      </c>
      <c r="RT160" s="39">
        <f t="shared" si="509"/>
        <v>0</v>
      </c>
      <c r="RU160" s="39">
        <f t="shared" ca="1" si="510"/>
        <v>0</v>
      </c>
      <c r="RV160" s="41">
        <f t="shared" si="511"/>
        <v>0</v>
      </c>
      <c r="RW160" s="40">
        <f t="shared" si="512"/>
        <v>45017</v>
      </c>
      <c r="RX160" s="40">
        <f t="shared" si="513"/>
        <v>45046</v>
      </c>
      <c r="RY160" s="39">
        <f t="array" aca="1" ref="RY160" ca="1">IFERROR(IF($H160&lt;&gt;"",SUM(IF(WEEKDAY(-1+ROW(INDIRECT("1:"&amp;(RX160-RW160)+1)),2)={1},1,0)),0),0)</f>
        <v>0</v>
      </c>
      <c r="RZ160" s="39">
        <f t="array" aca="1" ref="RZ160" ca="1">IFERROR(IF($I160&lt;&gt;"",SUM(IF(WEEKDAY(-1+ROW(INDIRECT("1:"&amp;(RX160-RW160)+1)),2)={2},1,0)),0),0)</f>
        <v>0</v>
      </c>
      <c r="SA160" s="39">
        <f t="array" aca="1" ref="SA160" ca="1">IFERROR(IF($J160&lt;&gt;"",SUM(IF(WEEKDAY(-1+ROW(INDIRECT("1:"&amp;(RX160-RW160)+1)),2)={3},1,0)),0),0)</f>
        <v>0</v>
      </c>
      <c r="SB160" s="39">
        <f t="array" aca="1" ref="SB160" ca="1">IFERROR(IF($K160&lt;&gt;"",SUM(IF(WEEKDAY(-1+ROW(INDIRECT("1:"&amp;(RX160-RW160)+1)),2)={4},1,0)),0),0)</f>
        <v>0</v>
      </c>
      <c r="SC160" s="39">
        <f t="array" aca="1" ref="SC160" ca="1">IFERROR(IF($L160&lt;&gt;"",SUM(IF(WEEKDAY(-1+ROW(INDIRECT("1:"&amp;(RX160-RW160)+1)),2)={5},1,0)),0),0)</f>
        <v>0</v>
      </c>
      <c r="SD160" s="39">
        <f t="array" aca="1" ref="SD160" ca="1">IFERROR(IF($M160&lt;&gt;"",SUM(IF(WEEKDAY(-1+ROW(INDIRECT("1:"&amp;(RX160-RW160)+1)),2)={6},1,0)),0),0)</f>
        <v>0</v>
      </c>
      <c r="SE160" s="39">
        <f t="array" aca="1" ref="SE160" ca="1">IFERROR(IF($N160&lt;&gt;"",SUM(IF(WEEKDAY(-1+ROW(INDIRECT("1:"&amp;(RX160-RW160)+1)),2)={7},1,0)),0),0)</f>
        <v>0</v>
      </c>
      <c r="SF160" s="39">
        <f t="shared" ca="1" si="514"/>
        <v>0</v>
      </c>
      <c r="SG160" s="39">
        <f t="shared" si="515"/>
        <v>0</v>
      </c>
      <c r="SH160" s="39">
        <f t="shared" si="516"/>
        <v>0</v>
      </c>
      <c r="SI160" s="39">
        <f t="shared" si="517"/>
        <v>0</v>
      </c>
      <c r="SJ160" s="39">
        <f t="shared" si="518"/>
        <v>0</v>
      </c>
      <c r="SK160" s="39">
        <f t="shared" si="519"/>
        <v>0</v>
      </c>
      <c r="SL160" s="39">
        <f t="shared" si="520"/>
        <v>0</v>
      </c>
      <c r="SM160" s="39">
        <f t="shared" si="521"/>
        <v>0</v>
      </c>
      <c r="SN160" s="39">
        <f t="shared" si="522"/>
        <v>0</v>
      </c>
      <c r="SO160" s="39">
        <f t="shared" ca="1" si="523"/>
        <v>0</v>
      </c>
      <c r="SP160" s="41">
        <f t="shared" si="524"/>
        <v>0</v>
      </c>
      <c r="SQ160" s="40">
        <f t="shared" si="525"/>
        <v>45047</v>
      </c>
      <c r="SR160" s="40">
        <f t="shared" si="526"/>
        <v>45077</v>
      </c>
      <c r="SS160" s="39">
        <f t="array" aca="1" ref="SS160" ca="1">IFERROR(IF($H160&lt;&gt;"",SUM(IF(WEEKDAY(-1+ROW(INDIRECT("1:"&amp;(SR160-SQ160)+1)),2)={1},1,0)),0),0)</f>
        <v>0</v>
      </c>
      <c r="ST160" s="39">
        <f t="array" aca="1" ref="ST160" ca="1">IFERROR(IF($I160&lt;&gt;"",SUM(IF(WEEKDAY(-1+ROW(INDIRECT("1:"&amp;(SR160-SQ160)+1)),2)={2},1,0)),0),0)</f>
        <v>0</v>
      </c>
      <c r="SU160" s="39">
        <f t="array" aca="1" ref="SU160" ca="1">IFERROR(IF($J160&lt;&gt;"",SUM(IF(WEEKDAY(-1+ROW(INDIRECT("1:"&amp;(SR160-SQ160)+1)),2)={3},1,0)),0),0)</f>
        <v>0</v>
      </c>
      <c r="SV160" s="39">
        <f t="array" aca="1" ref="SV160" ca="1">IFERROR(IF($K160&lt;&gt;"",SUM(IF(WEEKDAY(-1+ROW(INDIRECT("1:"&amp;(SR160-SQ160)+1)),2)={4},1,0)),0),0)</f>
        <v>0</v>
      </c>
      <c r="SW160" s="39">
        <f t="array" aca="1" ref="SW160" ca="1">IFERROR(IF($L160&lt;&gt;"",SUM(IF(WEEKDAY(-1+ROW(INDIRECT("1:"&amp;(SR160-SQ160)+1)),2)={5},1,0)),0),0)</f>
        <v>0</v>
      </c>
      <c r="SX160" s="39">
        <f t="array" aca="1" ref="SX160" ca="1">IFERROR(IF($M160&lt;&gt;"",SUM(IF(WEEKDAY(-1+ROW(INDIRECT("1:"&amp;(SR160-SQ160)+1)),2)={6},1,0)),0),0)</f>
        <v>0</v>
      </c>
      <c r="SY160" s="39">
        <f t="array" aca="1" ref="SY160" ca="1">IFERROR(IF($N160&lt;&gt;"",SUM(IF(WEEKDAY(-1+ROW(INDIRECT("1:"&amp;(SR160-SQ160)+1)),2)={7},1,0)),0),0)</f>
        <v>0</v>
      </c>
      <c r="SZ160" s="39">
        <f t="shared" ca="1" si="527"/>
        <v>0</v>
      </c>
      <c r="TA160" s="39">
        <f t="shared" si="528"/>
        <v>0</v>
      </c>
      <c r="TB160" s="39">
        <f t="shared" si="529"/>
        <v>0</v>
      </c>
      <c r="TC160" s="39">
        <f t="shared" si="530"/>
        <v>0</v>
      </c>
      <c r="TD160" s="39">
        <f t="shared" si="531"/>
        <v>0</v>
      </c>
      <c r="TE160" s="39">
        <f t="shared" si="532"/>
        <v>0</v>
      </c>
      <c r="TF160" s="39">
        <f t="shared" si="533"/>
        <v>0</v>
      </c>
      <c r="TG160" s="39">
        <f t="shared" si="534"/>
        <v>0</v>
      </c>
      <c r="TH160" s="39">
        <f t="shared" si="535"/>
        <v>0</v>
      </c>
      <c r="TI160" s="39">
        <f t="shared" ca="1" si="536"/>
        <v>0</v>
      </c>
      <c r="TJ160" s="41">
        <f t="shared" si="537"/>
        <v>0</v>
      </c>
      <c r="TK160" s="40">
        <f t="shared" si="538"/>
        <v>45078</v>
      </c>
      <c r="TL160" s="40">
        <f t="shared" si="539"/>
        <v>45107</v>
      </c>
      <c r="TM160" s="39">
        <f t="array" aca="1" ref="TM160" ca="1">IFERROR(IF($H160&lt;&gt;"",SUM(IF(WEEKDAY(-1+ROW(INDIRECT("1:"&amp;(TL160-TK160)+1)),2)={1},1,0)),0),0)</f>
        <v>0</v>
      </c>
      <c r="TN160" s="39">
        <f t="array" aca="1" ref="TN160" ca="1">IFERROR(IF($I160&lt;&gt;"",SUM(IF(WEEKDAY(-1+ROW(INDIRECT("1:"&amp;(TL160-TK160)+1)),2)={2},1,0)),0),0)</f>
        <v>0</v>
      </c>
      <c r="TO160" s="39">
        <f t="array" aca="1" ref="TO160" ca="1">IFERROR(IF($J160&lt;&gt;"",SUM(IF(WEEKDAY(-1+ROW(INDIRECT("1:"&amp;(TL160-TK160)+1)),2)={3},1,0)),0),0)</f>
        <v>0</v>
      </c>
      <c r="TP160" s="39">
        <f t="array" aca="1" ref="TP160" ca="1">IFERROR(IF($K160&lt;&gt;"",SUM(IF(WEEKDAY(-1+ROW(INDIRECT("1:"&amp;(TL160-TK160)+1)),2)={4},1,0)),0),0)</f>
        <v>0</v>
      </c>
      <c r="TQ160" s="39">
        <f t="array" aca="1" ref="TQ160" ca="1">IFERROR(IF($L160&lt;&gt;"",SUM(IF(WEEKDAY(-1+ROW(INDIRECT("1:"&amp;(TL160-TK160)+1)),2)={5},1,0)),0),0)</f>
        <v>0</v>
      </c>
      <c r="TR160" s="39">
        <f t="array" aca="1" ref="TR160" ca="1">IFERROR(IF($M160&lt;&gt;"",SUM(IF(WEEKDAY(-1+ROW(INDIRECT("1:"&amp;(TL160-TK160)+1)),2)={6},1,0)),0),0)</f>
        <v>0</v>
      </c>
      <c r="TS160" s="39">
        <f t="array" aca="1" ref="TS160" ca="1">IFERROR(IF($N160&lt;&gt;"",SUM(IF(WEEKDAY(-1+ROW(INDIRECT("1:"&amp;(TL160-TK160)+1)),2)={7},1,0)),0),0)</f>
        <v>0</v>
      </c>
      <c r="TT160" s="39">
        <f t="shared" ca="1" si="540"/>
        <v>0</v>
      </c>
      <c r="TU160" s="39">
        <f t="shared" si="541"/>
        <v>0</v>
      </c>
      <c r="TV160" s="39">
        <f t="shared" si="542"/>
        <v>0</v>
      </c>
      <c r="TW160" s="39">
        <f t="shared" si="543"/>
        <v>0</v>
      </c>
      <c r="TX160" s="39">
        <f t="shared" si="544"/>
        <v>0</v>
      </c>
      <c r="TY160" s="39">
        <f t="shared" si="545"/>
        <v>0</v>
      </c>
      <c r="TZ160" s="39">
        <f t="shared" si="546"/>
        <v>0</v>
      </c>
      <c r="UA160" s="39">
        <f t="shared" si="547"/>
        <v>0</v>
      </c>
      <c r="UB160" s="39">
        <f t="shared" si="548"/>
        <v>0</v>
      </c>
      <c r="UC160" s="39">
        <f t="shared" ca="1" si="549"/>
        <v>0</v>
      </c>
      <c r="UD160" s="41">
        <f t="shared" si="550"/>
        <v>0</v>
      </c>
      <c r="UE160" s="40">
        <f t="shared" si="551"/>
        <v>45108</v>
      </c>
      <c r="UF160" s="40">
        <f t="shared" si="552"/>
        <v>45138</v>
      </c>
      <c r="UG160" s="39">
        <f t="array" aca="1" ref="UG160" ca="1">IFERROR(IF($H160&lt;&gt;"",SUM(IF(WEEKDAY(-1+ROW(INDIRECT("1:"&amp;(UF160-UE160)+1)),2)={1},1,0)),0),0)</f>
        <v>0</v>
      </c>
      <c r="UH160" s="39">
        <f t="array" aca="1" ref="UH160" ca="1">IFERROR(IF($I160&lt;&gt;"",SUM(IF(WEEKDAY(-1+ROW(INDIRECT("1:"&amp;(UF160-UE160)+1)),2)={2},1,0)),0),0)</f>
        <v>0</v>
      </c>
      <c r="UI160" s="39">
        <f t="array" aca="1" ref="UI160" ca="1">IFERROR(IF($J160&lt;&gt;"",SUM(IF(WEEKDAY(-1+ROW(INDIRECT("1:"&amp;(UF160-UE160)+1)),2)={3},1,0)),0),0)</f>
        <v>0</v>
      </c>
      <c r="UJ160" s="39">
        <f t="array" aca="1" ref="UJ160" ca="1">IFERROR(IF($K160&lt;&gt;"",SUM(IF(WEEKDAY(-1+ROW(INDIRECT("1:"&amp;(UF160-UE160)+1)),2)={4},1,0)),0),0)</f>
        <v>0</v>
      </c>
      <c r="UK160" s="39">
        <f t="array" aca="1" ref="UK160" ca="1">IFERROR(IF($L160&lt;&gt;"",SUM(IF(WEEKDAY(-1+ROW(INDIRECT("1:"&amp;(UF160-UE160)+1)),2)={5},1,0)),0),0)</f>
        <v>0</v>
      </c>
      <c r="UL160" s="39">
        <f t="array" aca="1" ref="UL160" ca="1">IFERROR(IF($M160&lt;&gt;"",SUM(IF(WEEKDAY(-1+ROW(INDIRECT("1:"&amp;(UF160-UE160)+1)),2)={6},1,0)),0),0)</f>
        <v>0</v>
      </c>
      <c r="UM160" s="39">
        <f t="array" aca="1" ref="UM160" ca="1">IFERROR(IF($N160&lt;&gt;"",SUM(IF(WEEKDAY(-1+ROW(INDIRECT("1:"&amp;(UF160-UE160)+1)),2)={7},1,0)),0),0)</f>
        <v>0</v>
      </c>
      <c r="UN160" s="39">
        <f t="shared" ca="1" si="553"/>
        <v>0</v>
      </c>
      <c r="UO160" s="39">
        <f t="shared" si="554"/>
        <v>0</v>
      </c>
      <c r="UP160" s="39">
        <f t="shared" si="555"/>
        <v>0</v>
      </c>
      <c r="UQ160" s="39">
        <f t="shared" si="556"/>
        <v>0</v>
      </c>
      <c r="UR160" s="39">
        <f t="shared" si="557"/>
        <v>0</v>
      </c>
      <c r="US160" s="39">
        <f t="shared" si="558"/>
        <v>0</v>
      </c>
      <c r="UT160" s="39">
        <f t="shared" si="559"/>
        <v>0</v>
      </c>
      <c r="UU160" s="39">
        <f t="shared" si="560"/>
        <v>0</v>
      </c>
      <c r="UV160" s="39">
        <f t="shared" si="561"/>
        <v>0</v>
      </c>
      <c r="UW160" s="39">
        <f t="shared" ca="1" si="562"/>
        <v>0</v>
      </c>
      <c r="UX160" s="41">
        <f t="shared" si="563"/>
        <v>0</v>
      </c>
      <c r="UY160" s="40">
        <f t="shared" si="564"/>
        <v>45139</v>
      </c>
      <c r="UZ160" s="40">
        <f t="shared" si="565"/>
        <v>45169</v>
      </c>
      <c r="VA160" s="39">
        <f t="array" aca="1" ref="VA160" ca="1">IFERROR(IF($H160&lt;&gt;"",SUM(IF(WEEKDAY(-1+ROW(INDIRECT("1:"&amp;(UZ160-UY160)+1)),2)={1},1,0)),0),0)</f>
        <v>0</v>
      </c>
      <c r="VB160" s="39">
        <f t="array" aca="1" ref="VB160" ca="1">IFERROR(IF($I160&lt;&gt;"",SUM(IF(WEEKDAY(-1+ROW(INDIRECT("1:"&amp;(UZ160-UY160)+1)),2)={2},1,0)),0),0)</f>
        <v>0</v>
      </c>
      <c r="VC160" s="39">
        <f t="array" aca="1" ref="VC160" ca="1">IFERROR(IF($J160&lt;&gt;"",SUM(IF(WEEKDAY(-1+ROW(INDIRECT("1:"&amp;(UZ160-UY160)+1)),2)={3},1,0)),0),0)</f>
        <v>0</v>
      </c>
      <c r="VD160" s="39">
        <f t="array" aca="1" ref="VD160" ca="1">IFERROR(IF($K160&lt;&gt;"",SUM(IF(WEEKDAY(-1+ROW(INDIRECT("1:"&amp;(UZ160-UY160)+1)),2)={4},1,0)),0),0)</f>
        <v>0</v>
      </c>
      <c r="VE160" s="39">
        <f t="array" aca="1" ref="VE160" ca="1">IFERROR(IF($L160&lt;&gt;"",SUM(IF(WEEKDAY(-1+ROW(INDIRECT("1:"&amp;(UZ160-UY160)+1)),2)={5},1,0)),0),0)</f>
        <v>0</v>
      </c>
      <c r="VF160" s="39">
        <f t="array" aca="1" ref="VF160" ca="1">IFERROR(IF($M160&lt;&gt;"",SUM(IF(WEEKDAY(-1+ROW(INDIRECT("1:"&amp;(UZ160-UY160)+1)),2)={6},1,0)),0),0)</f>
        <v>0</v>
      </c>
      <c r="VG160" s="39">
        <f t="array" aca="1" ref="VG160" ca="1">IFERROR(IF($N160&lt;&gt;"",SUM(IF(WEEKDAY(-1+ROW(INDIRECT("1:"&amp;(UZ160-UY160)+1)),2)={7},1,0)),0),0)</f>
        <v>0</v>
      </c>
      <c r="VH160" s="39">
        <f t="shared" ca="1" si="566"/>
        <v>0</v>
      </c>
      <c r="VI160" s="39">
        <f t="shared" si="567"/>
        <v>0</v>
      </c>
      <c r="VJ160" s="39">
        <f t="shared" si="568"/>
        <v>0</v>
      </c>
      <c r="VK160" s="39">
        <f t="shared" si="569"/>
        <v>0</v>
      </c>
      <c r="VL160" s="39">
        <f t="shared" si="570"/>
        <v>0</v>
      </c>
      <c r="VM160" s="39">
        <f t="shared" si="571"/>
        <v>0</v>
      </c>
      <c r="VN160" s="39">
        <f t="shared" si="572"/>
        <v>0</v>
      </c>
      <c r="VO160" s="39">
        <f t="shared" si="573"/>
        <v>0</v>
      </c>
      <c r="VP160" s="39">
        <f t="shared" si="574"/>
        <v>0</v>
      </c>
      <c r="VQ160" s="39">
        <f t="shared" ca="1" si="575"/>
        <v>0</v>
      </c>
      <c r="VR160" s="41">
        <f t="shared" si="576"/>
        <v>0</v>
      </c>
      <c r="VS160" s="40">
        <f t="shared" si="577"/>
        <v>45170</v>
      </c>
      <c r="VT160" s="40">
        <f t="shared" si="578"/>
        <v>45199</v>
      </c>
      <c r="VU160" s="39">
        <f t="array" aca="1" ref="VU160" ca="1">IFERROR(IF($H160&lt;&gt;"",SUM(IF(WEEKDAY(-1+ROW(INDIRECT("1:"&amp;(VT160-VS160)+1)),2)={1},1,0)),0),0)</f>
        <v>0</v>
      </c>
      <c r="VV160" s="39">
        <f t="array" aca="1" ref="VV160" ca="1">IFERROR(IF($I160&lt;&gt;"",SUM(IF(WEEKDAY(-1+ROW(INDIRECT("1:"&amp;(VT160-VS160)+1)),2)={2},1,0)),0),0)</f>
        <v>0</v>
      </c>
      <c r="VW160" s="39">
        <f t="array" aca="1" ref="VW160" ca="1">IFERROR(IF($J160&lt;&gt;"",SUM(IF(WEEKDAY(-1+ROW(INDIRECT("1:"&amp;(VT160-VS160)+1)),2)={3},1,0)),0),0)</f>
        <v>0</v>
      </c>
      <c r="VX160" s="39">
        <f t="array" aca="1" ref="VX160" ca="1">IFERROR(IF($K160&lt;&gt;"",SUM(IF(WEEKDAY(-1+ROW(INDIRECT("1:"&amp;(VT160-VS160)+1)),2)={4},1,0)),0),0)</f>
        <v>0</v>
      </c>
      <c r="VY160" s="39">
        <f t="array" aca="1" ref="VY160" ca="1">IFERROR(IF($L160&lt;&gt;"",SUM(IF(WEEKDAY(-1+ROW(INDIRECT("1:"&amp;(VT160-VS160)+1)),2)={5},1,0)),0),0)</f>
        <v>0</v>
      </c>
      <c r="VZ160" s="39">
        <f t="array" aca="1" ref="VZ160" ca="1">IFERROR(IF($M160&lt;&gt;"",SUM(IF(WEEKDAY(-1+ROW(INDIRECT("1:"&amp;(VT160-VS160)+1)),2)={6},1,0)),0),0)</f>
        <v>0</v>
      </c>
      <c r="WA160" s="39">
        <f t="array" aca="1" ref="WA160" ca="1">IFERROR(IF($N160&lt;&gt;"",SUM(IF(WEEKDAY(-1+ROW(INDIRECT("1:"&amp;(VT160-VS160)+1)),2)={7},1,0)),0),0)</f>
        <v>0</v>
      </c>
      <c r="WB160" s="39">
        <f t="shared" ca="1" si="579"/>
        <v>0</v>
      </c>
      <c r="WC160" s="39">
        <f t="shared" si="580"/>
        <v>0</v>
      </c>
      <c r="WD160" s="39">
        <f t="shared" si="581"/>
        <v>0</v>
      </c>
      <c r="WE160" s="39">
        <f t="shared" si="582"/>
        <v>0</v>
      </c>
      <c r="WF160" s="39">
        <f t="shared" si="583"/>
        <v>0</v>
      </c>
      <c r="WG160" s="39">
        <f t="shared" si="584"/>
        <v>0</v>
      </c>
      <c r="WH160" s="39">
        <f t="shared" si="585"/>
        <v>0</v>
      </c>
      <c r="WI160" s="39">
        <f t="shared" si="586"/>
        <v>0</v>
      </c>
      <c r="WJ160" s="39">
        <f t="shared" si="587"/>
        <v>0</v>
      </c>
      <c r="WK160" s="39">
        <f t="shared" ca="1" si="588"/>
        <v>0</v>
      </c>
      <c r="WL160" s="41">
        <f t="shared" si="589"/>
        <v>0</v>
      </c>
      <c r="WM160" s="40">
        <f t="shared" si="590"/>
        <v>45200</v>
      </c>
      <c r="WN160" s="40">
        <f t="shared" si="591"/>
        <v>45230</v>
      </c>
      <c r="WO160" s="39">
        <f t="array" aca="1" ref="WO160" ca="1">IFERROR(IF($H160&lt;&gt;"",SUM(IF(WEEKDAY(-1+ROW(INDIRECT("1:"&amp;(WN160-WM160)+1)),2)={1},1,0)),0),0)</f>
        <v>0</v>
      </c>
      <c r="WP160" s="39">
        <f t="array" aca="1" ref="WP160" ca="1">IFERROR(IF($I160&lt;&gt;"",SUM(IF(WEEKDAY(-1+ROW(INDIRECT("1:"&amp;(WN160-WM160)+1)),2)={2},1,0)),0),0)</f>
        <v>0</v>
      </c>
      <c r="WQ160" s="39">
        <f t="array" aca="1" ref="WQ160" ca="1">IFERROR(IF($J160&lt;&gt;"",SUM(IF(WEEKDAY(-1+ROW(INDIRECT("1:"&amp;(WN160-WM160)+1)),2)={3},1,0)),0),0)</f>
        <v>0</v>
      </c>
      <c r="WR160" s="39">
        <f t="array" aca="1" ref="WR160" ca="1">IFERROR(IF($K160&lt;&gt;"",SUM(IF(WEEKDAY(-1+ROW(INDIRECT("1:"&amp;(WN160-WM160)+1)),2)={4},1,0)),0),0)</f>
        <v>0</v>
      </c>
      <c r="WS160" s="39">
        <f t="array" aca="1" ref="WS160" ca="1">IFERROR(IF($L160&lt;&gt;"",SUM(IF(WEEKDAY(-1+ROW(INDIRECT("1:"&amp;(WN160-WM160)+1)),2)={5},1,0)),0),0)</f>
        <v>0</v>
      </c>
      <c r="WT160" s="39">
        <f t="array" aca="1" ref="WT160" ca="1">IFERROR(IF($M160&lt;&gt;"",SUM(IF(WEEKDAY(-1+ROW(INDIRECT("1:"&amp;(WN160-WM160)+1)),2)={6},1,0)),0),0)</f>
        <v>0</v>
      </c>
      <c r="WU160" s="39">
        <f t="array" aca="1" ref="WU160" ca="1">IFERROR(IF($N160&lt;&gt;"",SUM(IF(WEEKDAY(-1+ROW(INDIRECT("1:"&amp;(WN160-WM160)+1)),2)={7},1,0)),0),0)</f>
        <v>0</v>
      </c>
      <c r="WV160" s="39">
        <f t="shared" ca="1" si="592"/>
        <v>0</v>
      </c>
      <c r="WW160" s="39">
        <f t="shared" si="593"/>
        <v>0</v>
      </c>
      <c r="WX160" s="39">
        <f t="shared" si="594"/>
        <v>0</v>
      </c>
      <c r="WY160" s="39">
        <f t="shared" si="595"/>
        <v>0</v>
      </c>
      <c r="WZ160" s="39">
        <f t="shared" si="596"/>
        <v>0</v>
      </c>
      <c r="XA160" s="39">
        <f t="shared" si="597"/>
        <v>0</v>
      </c>
      <c r="XB160" s="39">
        <f t="shared" si="598"/>
        <v>0</v>
      </c>
      <c r="XC160" s="39">
        <f t="shared" si="599"/>
        <v>0</v>
      </c>
      <c r="XD160" s="39">
        <f t="shared" si="600"/>
        <v>0</v>
      </c>
      <c r="XE160" s="39">
        <f t="shared" ca="1" si="601"/>
        <v>0</v>
      </c>
      <c r="XF160" s="41">
        <f t="shared" si="602"/>
        <v>0</v>
      </c>
      <c r="XG160" s="40">
        <f t="shared" si="603"/>
        <v>45231</v>
      </c>
      <c r="XH160" s="40">
        <f t="shared" si="604"/>
        <v>45260</v>
      </c>
      <c r="XI160" s="39">
        <f t="array" aca="1" ref="XI160" ca="1">IFERROR(IF($H160&lt;&gt;"",SUM(IF(WEEKDAY(-1+ROW(INDIRECT("1:"&amp;(XH160-XG160)+1)),2)={1},1,0)),0),0)</f>
        <v>0</v>
      </c>
      <c r="XJ160" s="39">
        <f t="array" aca="1" ref="XJ160" ca="1">IFERROR(IF($I160&lt;&gt;"",SUM(IF(WEEKDAY(-1+ROW(INDIRECT("1:"&amp;(XH160-XG160)+1)),2)={2},1,0)),0),0)</f>
        <v>0</v>
      </c>
      <c r="XK160" s="39">
        <f t="array" aca="1" ref="XK160" ca="1">IFERROR(IF($J160&lt;&gt;"",SUM(IF(WEEKDAY(-1+ROW(INDIRECT("1:"&amp;(XH160-XG160)+1)),2)={3},1,0)),0),0)</f>
        <v>0</v>
      </c>
      <c r="XL160" s="39">
        <f t="array" aca="1" ref="XL160" ca="1">IFERROR(IF($K160&lt;&gt;"",SUM(IF(WEEKDAY(-1+ROW(INDIRECT("1:"&amp;(XH160-XG160)+1)),2)={4},1,0)),0),0)</f>
        <v>0</v>
      </c>
      <c r="XM160" s="39">
        <f t="array" aca="1" ref="XM160" ca="1">IFERROR(IF($L160&lt;&gt;"",SUM(IF(WEEKDAY(-1+ROW(INDIRECT("1:"&amp;(XH160-XG160)+1)),2)={5},1,0)),0),0)</f>
        <v>0</v>
      </c>
      <c r="XN160" s="39">
        <f t="array" aca="1" ref="XN160" ca="1">IFERROR(IF($M160&lt;&gt;"",SUM(IF(WEEKDAY(-1+ROW(INDIRECT("1:"&amp;(XH160-XG160)+1)),2)={6},1,0)),0),0)</f>
        <v>0</v>
      </c>
      <c r="XO160" s="39">
        <f t="array" aca="1" ref="XO160" ca="1">IFERROR(IF($N160&lt;&gt;"",SUM(IF(WEEKDAY(-1+ROW(INDIRECT("1:"&amp;(XH160-XG160)+1)),2)={7},1,0)),0),0)</f>
        <v>0</v>
      </c>
      <c r="XP160" s="39">
        <f t="shared" ca="1" si="605"/>
        <v>0</v>
      </c>
      <c r="XQ160" s="39">
        <f t="shared" si="606"/>
        <v>0</v>
      </c>
      <c r="XR160" s="39">
        <f t="shared" si="607"/>
        <v>0</v>
      </c>
      <c r="XS160" s="39">
        <f t="shared" si="608"/>
        <v>0</v>
      </c>
      <c r="XT160" s="39">
        <f t="shared" si="609"/>
        <v>0</v>
      </c>
      <c r="XU160" s="39">
        <f t="shared" si="610"/>
        <v>0</v>
      </c>
      <c r="XV160" s="39">
        <f t="shared" si="611"/>
        <v>0</v>
      </c>
      <c r="XW160" s="39">
        <f t="shared" si="612"/>
        <v>0</v>
      </c>
      <c r="XX160" s="39">
        <f t="shared" si="613"/>
        <v>0</v>
      </c>
      <c r="XY160" s="39">
        <f t="shared" ca="1" si="614"/>
        <v>0</v>
      </c>
      <c r="XZ160" s="41">
        <f t="shared" si="615"/>
        <v>0</v>
      </c>
      <c r="YA160" s="40">
        <f t="shared" si="616"/>
        <v>45261</v>
      </c>
      <c r="YB160" s="40">
        <f t="shared" si="617"/>
        <v>45291</v>
      </c>
      <c r="YC160" s="39">
        <f t="array" aca="1" ref="YC160" ca="1">IFERROR(IF($H160&lt;&gt;"",SUM(IF(WEEKDAY(-1+ROW(INDIRECT("1:"&amp;(YB160-YA160)+1)),2)={1},1,0)),0),0)</f>
        <v>0</v>
      </c>
      <c r="YD160" s="39">
        <f t="array" aca="1" ref="YD160" ca="1">IFERROR(IF($I160&lt;&gt;"",SUM(IF(WEEKDAY(-1+ROW(INDIRECT("1:"&amp;(YB160-YA160)+1)),2)={2},1,0)),0),0)</f>
        <v>0</v>
      </c>
      <c r="YE160" s="39">
        <f t="array" aca="1" ref="YE160" ca="1">IFERROR(IF($J160&lt;&gt;"",SUM(IF(WEEKDAY(-1+ROW(INDIRECT("1:"&amp;(YB160-YA160)+1)),2)={3},1,0)),0),0)</f>
        <v>0</v>
      </c>
      <c r="YF160" s="39">
        <f t="array" aca="1" ref="YF160" ca="1">IFERROR(IF($K160&lt;&gt;"",SUM(IF(WEEKDAY(-1+ROW(INDIRECT("1:"&amp;(YB160-YA160)+1)),2)={4},1,0)),0),0)</f>
        <v>0</v>
      </c>
      <c r="YG160" s="39">
        <f t="array" aca="1" ref="YG160" ca="1">IFERROR(IF($L160&lt;&gt;"",SUM(IF(WEEKDAY(-1+ROW(INDIRECT("1:"&amp;(YB160-YA160)+1)),2)={5},1,0)),0),0)</f>
        <v>0</v>
      </c>
      <c r="YH160" s="39">
        <f t="array" aca="1" ref="YH160" ca="1">IFERROR(IF($M160&lt;&gt;"",SUM(IF(WEEKDAY(-1+ROW(INDIRECT("1:"&amp;(YB160-YA160)+1)),2)={6},1,0)),0),0)</f>
        <v>0</v>
      </c>
      <c r="YI160" s="39">
        <f t="array" aca="1" ref="YI160" ca="1">IFERROR(IF($N160&lt;&gt;"",SUM(IF(WEEKDAY(-1+ROW(INDIRECT("1:"&amp;(YB160-YA160)+1)),2)={7},1,0)),0),0)</f>
        <v>0</v>
      </c>
      <c r="YJ160" s="39">
        <f t="shared" ca="1" si="618"/>
        <v>0</v>
      </c>
      <c r="YK160" s="39">
        <f t="shared" si="619"/>
        <v>0</v>
      </c>
      <c r="YL160" s="39">
        <f t="shared" si="620"/>
        <v>0</v>
      </c>
      <c r="YM160" s="39">
        <f t="shared" si="621"/>
        <v>0</v>
      </c>
      <c r="YN160" s="39">
        <f t="shared" si="622"/>
        <v>0</v>
      </c>
      <c r="YO160" s="39">
        <f t="shared" si="623"/>
        <v>0</v>
      </c>
      <c r="YP160" s="39">
        <f t="shared" si="624"/>
        <v>0</v>
      </c>
      <c r="YQ160" s="39">
        <f t="shared" si="625"/>
        <v>0</v>
      </c>
      <c r="YR160" s="39">
        <f t="shared" si="626"/>
        <v>0</v>
      </c>
      <c r="YS160" s="39">
        <f t="shared" ca="1" si="627"/>
        <v>0</v>
      </c>
    </row>
    <row r="161" spans="2:669" x14ac:dyDescent="0.25">
      <c r="B161" s="71">
        <v>151</v>
      </c>
      <c r="C161" s="71"/>
      <c r="D161" s="71"/>
      <c r="E161" s="71"/>
      <c r="F161" s="71"/>
      <c r="G161" s="73"/>
      <c r="H161" s="74"/>
      <c r="I161" s="75"/>
      <c r="J161" s="75"/>
      <c r="K161" s="75"/>
      <c r="L161" s="75"/>
      <c r="M161" s="75"/>
      <c r="N161" s="73"/>
      <c r="O161" s="74"/>
      <c r="P161" s="75"/>
      <c r="Q161" s="75"/>
      <c r="R161" s="75"/>
      <c r="S161" s="75"/>
      <c r="T161" s="75"/>
      <c r="U161" s="75"/>
      <c r="V161" s="73"/>
      <c r="W161" s="95"/>
      <c r="X161" s="96"/>
      <c r="Y161" s="96"/>
      <c r="Z161" s="96"/>
      <c r="AA161" s="96"/>
      <c r="AB161" s="96"/>
      <c r="AC161" s="96"/>
      <c r="AD161" s="96"/>
      <c r="AE161" s="96"/>
      <c r="AF161" s="96"/>
      <c r="AG161" s="96"/>
      <c r="AH161" s="96"/>
      <c r="AI161" s="96"/>
      <c r="AJ161" s="96"/>
      <c r="AK161" s="96"/>
      <c r="AL161" s="96"/>
      <c r="AM161" s="96"/>
      <c r="AN161" s="96"/>
      <c r="AO161" s="96"/>
      <c r="AP161" s="96"/>
      <c r="AQ161" s="96"/>
      <c r="AR161" s="96"/>
      <c r="AS161" s="96"/>
      <c r="AT161" s="96"/>
      <c r="AU161" s="96"/>
      <c r="AV161" s="96"/>
      <c r="AW161" s="96"/>
      <c r="AX161" s="96"/>
      <c r="AY161" s="96"/>
      <c r="AZ161" s="96"/>
      <c r="BA161" s="96"/>
      <c r="BB161" s="96"/>
      <c r="BC161" s="96"/>
      <c r="BD161" s="96"/>
      <c r="BE161" s="96"/>
      <c r="BF161" s="96"/>
      <c r="BG161" s="96"/>
      <c r="BH161" s="96"/>
      <c r="BI161" s="96"/>
      <c r="BJ161" s="96"/>
      <c r="BK161" s="96"/>
      <c r="BL161" s="96"/>
      <c r="BM161" s="96"/>
      <c r="BN161" s="96"/>
      <c r="BO161" s="96"/>
      <c r="BP161" s="96"/>
      <c r="BQ161" s="96"/>
      <c r="BR161" s="96"/>
      <c r="BS161" s="96"/>
      <c r="BT161" s="96"/>
      <c r="BU161" s="96"/>
      <c r="BV161" s="96"/>
      <c r="BW161" s="96"/>
      <c r="BX161" s="96"/>
      <c r="BY161" s="96"/>
      <c r="BZ161" s="96"/>
      <c r="CA161" s="96"/>
      <c r="CB161" s="96"/>
      <c r="CC161" s="96"/>
      <c r="CD161" s="96"/>
      <c r="CE161" s="96"/>
      <c r="CF161" s="96"/>
      <c r="CG161" s="96"/>
      <c r="CH161" s="96"/>
      <c r="CI161" s="96"/>
      <c r="CJ161" s="96"/>
      <c r="CK161" s="96"/>
      <c r="CL161" s="96"/>
      <c r="CM161" s="96"/>
      <c r="CN161" s="96"/>
      <c r="CO161" s="96"/>
      <c r="CP161" s="96"/>
      <c r="CQ161" s="96"/>
      <c r="CR161" s="96"/>
      <c r="CS161" s="96"/>
      <c r="CT161" s="96"/>
      <c r="CU161" s="96"/>
      <c r="CV161" s="96"/>
      <c r="CW161" s="96"/>
      <c r="CX161" s="96"/>
      <c r="CY161" s="96"/>
      <c r="CZ161" s="96"/>
      <c r="DA161" s="96"/>
      <c r="DB161" s="96"/>
      <c r="DC161" s="96"/>
      <c r="DD161" s="96"/>
      <c r="DE161" s="96"/>
      <c r="DF161" s="96"/>
      <c r="DG161" s="96"/>
      <c r="DH161" s="96"/>
      <c r="DI161" s="96"/>
      <c r="DJ161" s="96"/>
      <c r="DK161" s="96"/>
      <c r="DL161" s="96"/>
      <c r="DM161" s="96"/>
      <c r="DN161" s="96"/>
      <c r="DO161" s="96"/>
      <c r="DP161" s="96"/>
      <c r="DQ161" s="96"/>
      <c r="DR161" s="96"/>
      <c r="DS161" s="96"/>
      <c r="DT161" s="96"/>
      <c r="DU161" s="96"/>
      <c r="DV161" s="96"/>
      <c r="DW161" s="96"/>
      <c r="DX161" s="96"/>
      <c r="DY161" s="96"/>
      <c r="DZ161" s="96"/>
      <c r="EA161" s="96"/>
      <c r="EB161" s="96"/>
      <c r="EC161" s="96"/>
      <c r="ED161" s="96"/>
      <c r="EE161" s="96"/>
      <c r="EF161" s="96"/>
      <c r="EG161" s="96"/>
      <c r="EH161" s="96"/>
      <c r="EI161" s="96"/>
      <c r="EJ161" s="96"/>
      <c r="EK161" s="96"/>
      <c r="EL161" s="96"/>
      <c r="EM161" s="96"/>
      <c r="EN161" s="96"/>
      <c r="EO161" s="96"/>
      <c r="EP161" s="96"/>
      <c r="EQ161" s="96"/>
      <c r="ER161" s="96"/>
      <c r="ES161" s="96"/>
      <c r="ET161" s="96"/>
      <c r="EU161" s="96"/>
      <c r="EV161" s="96"/>
      <c r="EW161" s="96"/>
      <c r="EX161" s="96"/>
      <c r="EY161" s="96"/>
      <c r="EZ161" s="96"/>
      <c r="FA161" s="96"/>
      <c r="FB161" s="96"/>
      <c r="FC161" s="96"/>
      <c r="FD161" s="96"/>
      <c r="FE161" s="96"/>
      <c r="FF161" s="96"/>
      <c r="FG161" s="96"/>
      <c r="FH161" s="96"/>
      <c r="FI161" s="96"/>
      <c r="FJ161" s="96"/>
      <c r="FK161" s="96"/>
      <c r="FL161" s="96"/>
      <c r="FM161" s="96"/>
      <c r="FN161" s="96"/>
      <c r="FO161" s="96"/>
      <c r="FP161" s="96"/>
      <c r="FQ161" s="96"/>
      <c r="FR161" s="96"/>
      <c r="FS161" s="96"/>
      <c r="FT161" s="96"/>
      <c r="FU161" s="96"/>
      <c r="FV161" s="96"/>
      <c r="FW161" s="96"/>
      <c r="FX161" s="96"/>
      <c r="FY161" s="96"/>
      <c r="FZ161" s="96"/>
      <c r="GA161" s="96"/>
      <c r="GB161" s="96"/>
      <c r="GC161" s="96"/>
      <c r="GD161" s="96"/>
      <c r="GE161" s="96"/>
      <c r="GF161" s="96"/>
      <c r="GG161" s="96"/>
      <c r="GH161" s="96"/>
      <c r="GI161" s="96"/>
      <c r="GJ161" s="96"/>
      <c r="GK161" s="96"/>
      <c r="GL161" s="96"/>
      <c r="GM161" s="96"/>
      <c r="GN161" s="96"/>
      <c r="GO161" s="96"/>
      <c r="GP161" s="96"/>
      <c r="GQ161" s="96"/>
      <c r="GR161" s="96"/>
      <c r="GS161" s="96"/>
      <c r="GT161" s="96"/>
      <c r="GU161" s="96"/>
      <c r="GV161" s="96"/>
      <c r="GW161" s="96"/>
      <c r="GX161" s="96"/>
      <c r="GY161" s="96"/>
      <c r="GZ161" s="96"/>
      <c r="HA161" s="96"/>
      <c r="HB161" s="96"/>
      <c r="HC161" s="96"/>
      <c r="HD161" s="96"/>
      <c r="HE161" s="96"/>
      <c r="HF161" s="96"/>
      <c r="HG161" s="96"/>
      <c r="HH161" s="96"/>
      <c r="HI161" s="96"/>
      <c r="HJ161" s="96"/>
      <c r="HK161" s="96"/>
      <c r="HL161" s="96"/>
      <c r="HM161" s="96"/>
      <c r="HN161" s="96"/>
      <c r="HO161" s="96"/>
      <c r="HP161" s="96"/>
      <c r="HQ161" s="96"/>
      <c r="HR161" s="96"/>
      <c r="HS161" s="96"/>
      <c r="HT161" s="96"/>
      <c r="HU161" s="96"/>
      <c r="HV161" s="96"/>
      <c r="HW161" s="96"/>
      <c r="HX161" s="96"/>
      <c r="HY161" s="96"/>
      <c r="HZ161" s="96"/>
      <c r="IA161" s="96"/>
      <c r="IB161" s="96"/>
      <c r="IC161" s="96"/>
      <c r="ID161" s="96"/>
      <c r="IE161" s="96"/>
      <c r="IF161" s="96"/>
      <c r="IG161" s="96"/>
      <c r="IH161" s="96"/>
      <c r="II161" s="96"/>
      <c r="IJ161" s="96"/>
      <c r="IK161" s="96"/>
      <c r="IL161" s="96"/>
      <c r="IM161" s="96"/>
      <c r="IN161" s="96"/>
      <c r="IO161" s="96"/>
      <c r="IP161" s="96"/>
      <c r="IQ161" s="96"/>
      <c r="IR161" s="96"/>
      <c r="IS161" s="96"/>
      <c r="IT161" s="96"/>
      <c r="IU161" s="96"/>
      <c r="IV161" s="96"/>
      <c r="IW161" s="96"/>
      <c r="IX161" s="96"/>
      <c r="IY161" s="96"/>
      <c r="IZ161" s="96"/>
      <c r="JA161" s="96"/>
      <c r="JB161" s="96"/>
      <c r="JC161" s="96"/>
      <c r="JD161" s="96"/>
      <c r="JE161" s="96"/>
      <c r="JF161" s="96"/>
      <c r="JG161" s="96"/>
      <c r="JH161" s="96"/>
      <c r="JI161" s="96"/>
      <c r="JJ161" s="96"/>
      <c r="JK161" s="96"/>
      <c r="JL161" s="96"/>
      <c r="JM161" s="96"/>
      <c r="JN161" s="96"/>
      <c r="JO161" s="96"/>
      <c r="JP161" s="96"/>
      <c r="JQ161" s="96"/>
      <c r="JR161" s="96"/>
      <c r="JS161" s="96"/>
      <c r="JT161" s="96"/>
      <c r="JU161" s="96"/>
      <c r="JV161" s="96"/>
      <c r="JW161" s="96"/>
      <c r="JX161" s="96"/>
      <c r="JY161" s="96"/>
      <c r="JZ161" s="96"/>
      <c r="KA161" s="96"/>
      <c r="KB161" s="96"/>
      <c r="KC161" s="96"/>
      <c r="KD161" s="96"/>
      <c r="KE161" s="96"/>
      <c r="KF161" s="96"/>
      <c r="KG161" s="96"/>
      <c r="KH161" s="96"/>
      <c r="KI161" s="96"/>
      <c r="KJ161" s="96"/>
      <c r="KK161" s="96"/>
      <c r="KL161" s="96"/>
      <c r="KM161" s="96"/>
      <c r="KN161" s="96"/>
      <c r="KO161" s="96"/>
      <c r="KP161" s="96"/>
      <c r="KQ161" s="96"/>
      <c r="KR161" s="96"/>
      <c r="KS161" s="96"/>
      <c r="KT161" s="96"/>
      <c r="KU161" s="96"/>
      <c r="KV161" s="96"/>
      <c r="KW161" s="96"/>
      <c r="KX161" s="96"/>
      <c r="KY161" s="96"/>
      <c r="KZ161" s="96"/>
      <c r="LA161" s="96"/>
      <c r="LB161" s="96"/>
      <c r="LC161" s="96"/>
      <c r="LD161" s="96"/>
      <c r="LE161" s="96"/>
      <c r="LF161" s="96"/>
      <c r="LG161" s="96"/>
      <c r="LH161" s="96"/>
      <c r="LI161" s="96"/>
      <c r="LJ161" s="96"/>
      <c r="LK161" s="96"/>
      <c r="LL161" s="96"/>
      <c r="LM161" s="96"/>
      <c r="LN161" s="96"/>
      <c r="LO161" s="96"/>
      <c r="LP161" s="96"/>
      <c r="LQ161" s="96"/>
      <c r="LR161" s="96"/>
      <c r="LS161" s="96"/>
      <c r="LT161" s="96"/>
      <c r="LU161" s="96"/>
      <c r="LV161" s="96"/>
      <c r="LW161" s="96"/>
      <c r="LX161" s="96"/>
      <c r="LY161" s="96"/>
      <c r="LZ161" s="96"/>
      <c r="MA161" s="96"/>
      <c r="MB161" s="96"/>
      <c r="MC161" s="96"/>
      <c r="MD161" s="96"/>
      <c r="ME161" s="96"/>
      <c r="MF161" s="96"/>
      <c r="MG161" s="96"/>
      <c r="MH161" s="96"/>
      <c r="MI161" s="96"/>
      <c r="MJ161" s="96"/>
      <c r="MK161" s="96"/>
      <c r="ML161" s="96"/>
      <c r="MM161" s="96"/>
      <c r="MN161" s="96"/>
      <c r="MO161" s="96"/>
      <c r="MP161" s="96"/>
      <c r="MQ161" s="96"/>
      <c r="MR161" s="96"/>
      <c r="MS161" s="96"/>
      <c r="MT161" s="96"/>
      <c r="MU161" s="96"/>
      <c r="MV161" s="96"/>
      <c r="MW161" s="96"/>
      <c r="MX161" s="96"/>
      <c r="MY161" s="96"/>
      <c r="MZ161" s="96"/>
      <c r="NA161" s="96"/>
      <c r="NB161" s="96"/>
      <c r="NC161" s="96"/>
      <c r="ND161" s="96"/>
      <c r="NE161" s="96"/>
      <c r="NF161" s="96"/>
      <c r="NG161" s="96"/>
      <c r="NH161" s="96"/>
      <c r="NI161" s="96"/>
      <c r="NJ161" s="96"/>
      <c r="NK161" s="96"/>
      <c r="NL161" s="96"/>
      <c r="NM161" s="96"/>
      <c r="NN161" s="96"/>
      <c r="NO161" s="96"/>
      <c r="NP161" s="96"/>
      <c r="NQ161" s="96"/>
      <c r="NR161" s="96"/>
      <c r="NS161" s="96"/>
      <c r="NT161" s="96"/>
      <c r="NU161" s="96"/>
      <c r="NV161" s="96"/>
      <c r="NW161" s="96"/>
      <c r="NX161" s="97"/>
      <c r="NY161" s="96">
        <f t="shared" si="448"/>
        <v>0</v>
      </c>
      <c r="NZ161" s="96">
        <f t="shared" si="449"/>
        <v>0</v>
      </c>
      <c r="OA161" s="96">
        <f t="shared" si="449"/>
        <v>0</v>
      </c>
      <c r="OB161" s="96">
        <f t="shared" si="449"/>
        <v>0</v>
      </c>
      <c r="OC161" s="96">
        <f t="shared" si="449"/>
        <v>0</v>
      </c>
      <c r="OD161" s="96">
        <f t="shared" si="449"/>
        <v>0</v>
      </c>
      <c r="OE161" s="96">
        <f t="shared" si="449"/>
        <v>0</v>
      </c>
      <c r="OF161" s="96">
        <f t="shared" si="449"/>
        <v>0</v>
      </c>
      <c r="OG161" s="96">
        <f t="shared" si="450"/>
        <v>0</v>
      </c>
      <c r="OH161" s="96">
        <f t="shared" si="451"/>
        <v>0</v>
      </c>
      <c r="OI161" s="96">
        <f t="shared" si="452"/>
        <v>0</v>
      </c>
      <c r="OJ161" s="96">
        <f t="shared" si="453"/>
        <v>0</v>
      </c>
      <c r="OK161" s="96">
        <f t="shared" si="454"/>
        <v>0</v>
      </c>
      <c r="OL161" s="96">
        <f t="shared" si="455"/>
        <v>0</v>
      </c>
      <c r="OM161" s="96">
        <f t="shared" si="456"/>
        <v>0</v>
      </c>
      <c r="ON161" s="96">
        <f t="shared" si="457"/>
        <v>0</v>
      </c>
      <c r="OO161" s="96">
        <f t="shared" ca="1" si="460"/>
        <v>0</v>
      </c>
      <c r="OP161" s="96">
        <f t="shared" ca="1" si="461"/>
        <v>0</v>
      </c>
      <c r="PB161" s="41">
        <f t="shared" ca="1" si="462"/>
        <v>0</v>
      </c>
      <c r="PC161" s="40">
        <f t="shared" si="463"/>
        <v>44927</v>
      </c>
      <c r="PD161" s="39">
        <f t="shared" ca="1" si="458"/>
        <v>45488</v>
      </c>
      <c r="PE161" s="39">
        <f t="shared" si="464"/>
        <v>0</v>
      </c>
      <c r="PF161" s="39">
        <f t="shared" si="465"/>
        <v>0</v>
      </c>
      <c r="PG161" s="39">
        <f t="shared" si="466"/>
        <v>0</v>
      </c>
      <c r="PH161" s="39">
        <f t="shared" si="467"/>
        <v>0</v>
      </c>
      <c r="PI161" s="39">
        <f t="shared" si="468"/>
        <v>0</v>
      </c>
      <c r="PJ161" s="39">
        <f t="shared" si="469"/>
        <v>0</v>
      </c>
      <c r="PK161" s="39">
        <f t="shared" si="470"/>
        <v>0</v>
      </c>
      <c r="PL161" s="39">
        <f t="shared" ca="1" si="471"/>
        <v>0</v>
      </c>
      <c r="PM161" s="39">
        <f t="shared" ca="1" si="459"/>
        <v>0</v>
      </c>
      <c r="PN161" s="41">
        <f t="shared" si="472"/>
        <v>0</v>
      </c>
      <c r="PO161" s="40">
        <f t="shared" si="473"/>
        <v>44927</v>
      </c>
      <c r="PP161" s="40">
        <f t="shared" si="474"/>
        <v>44957</v>
      </c>
      <c r="PQ161" s="39">
        <f t="array" aca="1" ref="PQ161" ca="1">IFERROR(IF($H161&lt;&gt;"",SUM(IF(WEEKDAY(-1+ROW(INDIRECT("1:"&amp;(PP161-PO161)+1)),2)={1},1,0)),0),0)</f>
        <v>0</v>
      </c>
      <c r="PR161" s="39">
        <f t="array" aca="1" ref="PR161" ca="1">IFERROR(IF($I161&lt;&gt;"",SUM(IF(WEEKDAY(-1+ROW(INDIRECT("1:"&amp;(PP161-PO161)+1)),2)={2},1,0)),0),0)</f>
        <v>0</v>
      </c>
      <c r="PS161" s="39">
        <f t="array" aca="1" ref="PS161" ca="1">IFERROR(IF($J161&lt;&gt;"",SUM(IF(WEEKDAY(-1+ROW(INDIRECT("1:"&amp;(PP161-PO161)+1)),2)={3},1,0)),0),0)</f>
        <v>0</v>
      </c>
      <c r="PT161" s="39">
        <f t="array" aca="1" ref="PT161" ca="1">IFERROR(IF($K161&lt;&gt;"",SUM(IF(WEEKDAY(-1+ROW(INDIRECT("1:"&amp;(PP161-PO161)+1)),2)={4},1,0)),0),0)</f>
        <v>0</v>
      </c>
      <c r="PU161" s="39">
        <f t="array" aca="1" ref="PU161" ca="1">IFERROR(IF($L161&lt;&gt;"",SUM(IF(WEEKDAY(-1+ROW(INDIRECT("1:"&amp;(PP161-PO161)+1)),2)={5},1,0)),0),0)</f>
        <v>0</v>
      </c>
      <c r="PV161" s="39">
        <f t="array" aca="1" ref="PV161" ca="1">IFERROR(IF($M161&lt;&gt;"",SUM(IF(WEEKDAY(-1+ROW(INDIRECT("1:"&amp;(PP161-PO161)+1)),2)={6},1,0)),0),0)</f>
        <v>0</v>
      </c>
      <c r="PW161" s="39">
        <f t="array" aca="1" ref="PW161" ca="1">IFERROR(IF($N161&lt;&gt;"",SUM(IF(WEEKDAY(-1+ROW(INDIRECT("1:"&amp;(PP161-PO161)+1)),2)={7},1,0)),0),0)</f>
        <v>0</v>
      </c>
      <c r="PX161" s="39">
        <f t="shared" ca="1" si="475"/>
        <v>0</v>
      </c>
      <c r="PY161" s="39">
        <f t="shared" si="476"/>
        <v>0</v>
      </c>
      <c r="PZ161" s="39">
        <f t="shared" si="477"/>
        <v>0</v>
      </c>
      <c r="QA161" s="39">
        <f t="shared" si="478"/>
        <v>0</v>
      </c>
      <c r="QB161" s="39">
        <f t="shared" si="479"/>
        <v>0</v>
      </c>
      <c r="QC161" s="39">
        <f t="shared" si="480"/>
        <v>0</v>
      </c>
      <c r="QD161" s="39">
        <f t="shared" si="481"/>
        <v>0</v>
      </c>
      <c r="QE161" s="39">
        <f t="shared" si="482"/>
        <v>0</v>
      </c>
      <c r="QF161" s="39">
        <f t="shared" si="483"/>
        <v>0</v>
      </c>
      <c r="QG161" s="39">
        <f t="shared" ca="1" si="484"/>
        <v>0</v>
      </c>
      <c r="QH161" s="41">
        <f t="shared" si="485"/>
        <v>0</v>
      </c>
      <c r="QI161" s="40">
        <f t="shared" si="486"/>
        <v>44958</v>
      </c>
      <c r="QJ161" s="40">
        <f t="shared" si="487"/>
        <v>44985</v>
      </c>
      <c r="QK161" s="39">
        <f t="array" aca="1" ref="QK161" ca="1">IFERROR(IF($H161&lt;&gt;"",SUM(IF(WEEKDAY(-1+ROW(INDIRECT("1:"&amp;(QJ161-QI161)+1)),2)={1},1,0)),0),0)</f>
        <v>0</v>
      </c>
      <c r="QL161" s="39">
        <f t="array" aca="1" ref="QL161" ca="1">IFERROR(IF($I161&lt;&gt;"",SUM(IF(WEEKDAY(-1+ROW(INDIRECT("1:"&amp;(QJ161-QI161)+1)),2)={2},1,0)),0),0)</f>
        <v>0</v>
      </c>
      <c r="QM161" s="39">
        <f t="array" aca="1" ref="QM161" ca="1">IFERROR(IF($J161&lt;&gt;"",SUM(IF(WEEKDAY(-1+ROW(INDIRECT("1:"&amp;(QJ161-QI161)+1)),2)={3},1,0)),0),0)</f>
        <v>0</v>
      </c>
      <c r="QN161" s="39">
        <f t="array" aca="1" ref="QN161" ca="1">IFERROR(IF($K161&lt;&gt;"",SUM(IF(WEEKDAY(-1+ROW(INDIRECT("1:"&amp;(QJ161-QI161)+1)),2)={4},1,0)),0),0)</f>
        <v>0</v>
      </c>
      <c r="QO161" s="39">
        <f t="array" aca="1" ref="QO161" ca="1">IFERROR(IF($L161&lt;&gt;"",SUM(IF(WEEKDAY(-1+ROW(INDIRECT("1:"&amp;(QJ161-QI161)+1)),2)={5},1,0)),0),0)</f>
        <v>0</v>
      </c>
      <c r="QP161" s="39">
        <f t="array" aca="1" ref="QP161" ca="1">IFERROR(IF($M161&lt;&gt;"",SUM(IF(WEEKDAY(-1+ROW(INDIRECT("1:"&amp;(QJ161-QI161)+1)),2)={6},1,0)),0),0)</f>
        <v>0</v>
      </c>
      <c r="QQ161" s="39">
        <f t="array" aca="1" ref="QQ161" ca="1">IFERROR(IF($N161&lt;&gt;"",SUM(IF(WEEKDAY(-1+ROW(INDIRECT("1:"&amp;(QJ161-QI161)+1)),2)={7},1,0)),0),0)</f>
        <v>0</v>
      </c>
      <c r="QR161" s="39">
        <f t="shared" ca="1" si="488"/>
        <v>0</v>
      </c>
      <c r="QS161" s="39">
        <f t="shared" si="489"/>
        <v>0</v>
      </c>
      <c r="QT161" s="39">
        <f t="shared" si="490"/>
        <v>0</v>
      </c>
      <c r="QU161" s="39">
        <f t="shared" si="491"/>
        <v>0</v>
      </c>
      <c r="QV161" s="39">
        <f t="shared" si="492"/>
        <v>0</v>
      </c>
      <c r="QW161" s="39">
        <f t="shared" si="493"/>
        <v>0</v>
      </c>
      <c r="QX161" s="39">
        <f t="shared" si="494"/>
        <v>0</v>
      </c>
      <c r="QY161" s="39">
        <f t="shared" si="495"/>
        <v>0</v>
      </c>
      <c r="QZ161" s="39">
        <f t="shared" si="496"/>
        <v>0</v>
      </c>
      <c r="RA161" s="39">
        <f t="shared" ca="1" si="497"/>
        <v>0</v>
      </c>
      <c r="RB161" s="41">
        <f t="shared" si="498"/>
        <v>0</v>
      </c>
      <c r="RC161" s="40">
        <f t="shared" si="499"/>
        <v>44986</v>
      </c>
      <c r="RD161" s="40">
        <f t="shared" si="500"/>
        <v>45016</v>
      </c>
      <c r="RE161" s="39">
        <f t="array" aca="1" ref="RE161" ca="1">IFERROR(IF($H161&lt;&gt;"",SUM(IF(WEEKDAY(-1+ROW(INDIRECT("1:"&amp;(RD161-RC161)+1)),2)={1},1,0)),0),0)</f>
        <v>0</v>
      </c>
      <c r="RF161" s="39">
        <f t="array" aca="1" ref="RF161" ca="1">IFERROR(IF($I161&lt;&gt;"",SUM(IF(WEEKDAY(-1+ROW(INDIRECT("1:"&amp;(RD161-RC161)+1)),2)={2},1,0)),0),0)</f>
        <v>0</v>
      </c>
      <c r="RG161" s="39">
        <f t="array" aca="1" ref="RG161" ca="1">IFERROR(IF($J161&lt;&gt;"",SUM(IF(WEEKDAY(-1+ROW(INDIRECT("1:"&amp;(RD161-RC161)+1)),2)={3},1,0)),0),0)</f>
        <v>0</v>
      </c>
      <c r="RH161" s="39">
        <f t="array" aca="1" ref="RH161" ca="1">IFERROR(IF($K161&lt;&gt;"",SUM(IF(WEEKDAY(-1+ROW(INDIRECT("1:"&amp;(RD161-RC161)+1)),2)={4},1,0)),0),0)</f>
        <v>0</v>
      </c>
      <c r="RI161" s="39">
        <f t="array" aca="1" ref="RI161" ca="1">IFERROR(IF($L161&lt;&gt;"",SUM(IF(WEEKDAY(-1+ROW(INDIRECT("1:"&amp;(RD161-RC161)+1)),2)={5},1,0)),0),0)</f>
        <v>0</v>
      </c>
      <c r="RJ161" s="39">
        <f t="array" aca="1" ref="RJ161" ca="1">IFERROR(IF($M161&lt;&gt;"",SUM(IF(WEEKDAY(-1+ROW(INDIRECT("1:"&amp;(RD161-RC161)+1)),2)={6},1,0)),0),0)</f>
        <v>0</v>
      </c>
      <c r="RK161" s="39">
        <f t="array" aca="1" ref="RK161" ca="1">IFERROR(IF($N161&lt;&gt;"",SUM(IF(WEEKDAY(-1+ROW(INDIRECT("1:"&amp;(RD161-RC161)+1)),2)={7},1,0)),0),0)</f>
        <v>0</v>
      </c>
      <c r="RL161" s="39">
        <f t="shared" ca="1" si="501"/>
        <v>0</v>
      </c>
      <c r="RM161" s="39">
        <f t="shared" si="502"/>
        <v>0</v>
      </c>
      <c r="RN161" s="39">
        <f t="shared" si="503"/>
        <v>0</v>
      </c>
      <c r="RO161" s="39">
        <f t="shared" si="504"/>
        <v>0</v>
      </c>
      <c r="RP161" s="39">
        <f t="shared" si="505"/>
        <v>0</v>
      </c>
      <c r="RQ161" s="39">
        <f t="shared" si="506"/>
        <v>0</v>
      </c>
      <c r="RR161" s="39">
        <f t="shared" si="507"/>
        <v>0</v>
      </c>
      <c r="RS161" s="39">
        <f t="shared" si="508"/>
        <v>0</v>
      </c>
      <c r="RT161" s="39">
        <f t="shared" si="509"/>
        <v>0</v>
      </c>
      <c r="RU161" s="39">
        <f t="shared" ca="1" si="510"/>
        <v>0</v>
      </c>
      <c r="RV161" s="41">
        <f t="shared" si="511"/>
        <v>0</v>
      </c>
      <c r="RW161" s="40">
        <f t="shared" si="512"/>
        <v>45017</v>
      </c>
      <c r="RX161" s="40">
        <f t="shared" si="513"/>
        <v>45046</v>
      </c>
      <c r="RY161" s="39">
        <f t="array" aca="1" ref="RY161" ca="1">IFERROR(IF($H161&lt;&gt;"",SUM(IF(WEEKDAY(-1+ROW(INDIRECT("1:"&amp;(RX161-RW161)+1)),2)={1},1,0)),0),0)</f>
        <v>0</v>
      </c>
      <c r="RZ161" s="39">
        <f t="array" aca="1" ref="RZ161" ca="1">IFERROR(IF($I161&lt;&gt;"",SUM(IF(WEEKDAY(-1+ROW(INDIRECT("1:"&amp;(RX161-RW161)+1)),2)={2},1,0)),0),0)</f>
        <v>0</v>
      </c>
      <c r="SA161" s="39">
        <f t="array" aca="1" ref="SA161" ca="1">IFERROR(IF($J161&lt;&gt;"",SUM(IF(WEEKDAY(-1+ROW(INDIRECT("1:"&amp;(RX161-RW161)+1)),2)={3},1,0)),0),0)</f>
        <v>0</v>
      </c>
      <c r="SB161" s="39">
        <f t="array" aca="1" ref="SB161" ca="1">IFERROR(IF($K161&lt;&gt;"",SUM(IF(WEEKDAY(-1+ROW(INDIRECT("1:"&amp;(RX161-RW161)+1)),2)={4},1,0)),0),0)</f>
        <v>0</v>
      </c>
      <c r="SC161" s="39">
        <f t="array" aca="1" ref="SC161" ca="1">IFERROR(IF($L161&lt;&gt;"",SUM(IF(WEEKDAY(-1+ROW(INDIRECT("1:"&amp;(RX161-RW161)+1)),2)={5},1,0)),0),0)</f>
        <v>0</v>
      </c>
      <c r="SD161" s="39">
        <f t="array" aca="1" ref="SD161" ca="1">IFERROR(IF($M161&lt;&gt;"",SUM(IF(WEEKDAY(-1+ROW(INDIRECT("1:"&amp;(RX161-RW161)+1)),2)={6},1,0)),0),0)</f>
        <v>0</v>
      </c>
      <c r="SE161" s="39">
        <f t="array" aca="1" ref="SE161" ca="1">IFERROR(IF($N161&lt;&gt;"",SUM(IF(WEEKDAY(-1+ROW(INDIRECT("1:"&amp;(RX161-RW161)+1)),2)={7},1,0)),0),0)</f>
        <v>0</v>
      </c>
      <c r="SF161" s="39">
        <f t="shared" ca="1" si="514"/>
        <v>0</v>
      </c>
      <c r="SG161" s="39">
        <f t="shared" si="515"/>
        <v>0</v>
      </c>
      <c r="SH161" s="39">
        <f t="shared" si="516"/>
        <v>0</v>
      </c>
      <c r="SI161" s="39">
        <f t="shared" si="517"/>
        <v>0</v>
      </c>
      <c r="SJ161" s="39">
        <f t="shared" si="518"/>
        <v>0</v>
      </c>
      <c r="SK161" s="39">
        <f t="shared" si="519"/>
        <v>0</v>
      </c>
      <c r="SL161" s="39">
        <f t="shared" si="520"/>
        <v>0</v>
      </c>
      <c r="SM161" s="39">
        <f t="shared" si="521"/>
        <v>0</v>
      </c>
      <c r="SN161" s="39">
        <f t="shared" si="522"/>
        <v>0</v>
      </c>
      <c r="SO161" s="39">
        <f t="shared" ca="1" si="523"/>
        <v>0</v>
      </c>
      <c r="SP161" s="41">
        <f t="shared" si="524"/>
        <v>0</v>
      </c>
      <c r="SQ161" s="40">
        <f t="shared" si="525"/>
        <v>45047</v>
      </c>
      <c r="SR161" s="40">
        <f t="shared" si="526"/>
        <v>45077</v>
      </c>
      <c r="SS161" s="39">
        <f t="array" aca="1" ref="SS161" ca="1">IFERROR(IF($H161&lt;&gt;"",SUM(IF(WEEKDAY(-1+ROW(INDIRECT("1:"&amp;(SR161-SQ161)+1)),2)={1},1,0)),0),0)</f>
        <v>0</v>
      </c>
      <c r="ST161" s="39">
        <f t="array" aca="1" ref="ST161" ca="1">IFERROR(IF($I161&lt;&gt;"",SUM(IF(WEEKDAY(-1+ROW(INDIRECT("1:"&amp;(SR161-SQ161)+1)),2)={2},1,0)),0),0)</f>
        <v>0</v>
      </c>
      <c r="SU161" s="39">
        <f t="array" aca="1" ref="SU161" ca="1">IFERROR(IF($J161&lt;&gt;"",SUM(IF(WEEKDAY(-1+ROW(INDIRECT("1:"&amp;(SR161-SQ161)+1)),2)={3},1,0)),0),0)</f>
        <v>0</v>
      </c>
      <c r="SV161" s="39">
        <f t="array" aca="1" ref="SV161" ca="1">IFERROR(IF($K161&lt;&gt;"",SUM(IF(WEEKDAY(-1+ROW(INDIRECT("1:"&amp;(SR161-SQ161)+1)),2)={4},1,0)),0),0)</f>
        <v>0</v>
      </c>
      <c r="SW161" s="39">
        <f t="array" aca="1" ref="SW161" ca="1">IFERROR(IF($L161&lt;&gt;"",SUM(IF(WEEKDAY(-1+ROW(INDIRECT("1:"&amp;(SR161-SQ161)+1)),2)={5},1,0)),0),0)</f>
        <v>0</v>
      </c>
      <c r="SX161" s="39">
        <f t="array" aca="1" ref="SX161" ca="1">IFERROR(IF($M161&lt;&gt;"",SUM(IF(WEEKDAY(-1+ROW(INDIRECT("1:"&amp;(SR161-SQ161)+1)),2)={6},1,0)),0),0)</f>
        <v>0</v>
      </c>
      <c r="SY161" s="39">
        <f t="array" aca="1" ref="SY161" ca="1">IFERROR(IF($N161&lt;&gt;"",SUM(IF(WEEKDAY(-1+ROW(INDIRECT("1:"&amp;(SR161-SQ161)+1)),2)={7},1,0)),0),0)</f>
        <v>0</v>
      </c>
      <c r="SZ161" s="39">
        <f t="shared" ca="1" si="527"/>
        <v>0</v>
      </c>
      <c r="TA161" s="39">
        <f t="shared" si="528"/>
        <v>0</v>
      </c>
      <c r="TB161" s="39">
        <f t="shared" si="529"/>
        <v>0</v>
      </c>
      <c r="TC161" s="39">
        <f t="shared" si="530"/>
        <v>0</v>
      </c>
      <c r="TD161" s="39">
        <f t="shared" si="531"/>
        <v>0</v>
      </c>
      <c r="TE161" s="39">
        <f t="shared" si="532"/>
        <v>0</v>
      </c>
      <c r="TF161" s="39">
        <f t="shared" si="533"/>
        <v>0</v>
      </c>
      <c r="TG161" s="39">
        <f t="shared" si="534"/>
        <v>0</v>
      </c>
      <c r="TH161" s="39">
        <f t="shared" si="535"/>
        <v>0</v>
      </c>
      <c r="TI161" s="39">
        <f t="shared" ca="1" si="536"/>
        <v>0</v>
      </c>
      <c r="TJ161" s="41">
        <f t="shared" si="537"/>
        <v>0</v>
      </c>
      <c r="TK161" s="40">
        <f t="shared" si="538"/>
        <v>45078</v>
      </c>
      <c r="TL161" s="40">
        <f t="shared" si="539"/>
        <v>45107</v>
      </c>
      <c r="TM161" s="39">
        <f t="array" aca="1" ref="TM161" ca="1">IFERROR(IF($H161&lt;&gt;"",SUM(IF(WEEKDAY(-1+ROW(INDIRECT("1:"&amp;(TL161-TK161)+1)),2)={1},1,0)),0),0)</f>
        <v>0</v>
      </c>
      <c r="TN161" s="39">
        <f t="array" aca="1" ref="TN161" ca="1">IFERROR(IF($I161&lt;&gt;"",SUM(IF(WEEKDAY(-1+ROW(INDIRECT("1:"&amp;(TL161-TK161)+1)),2)={2},1,0)),0),0)</f>
        <v>0</v>
      </c>
      <c r="TO161" s="39">
        <f t="array" aca="1" ref="TO161" ca="1">IFERROR(IF($J161&lt;&gt;"",SUM(IF(WEEKDAY(-1+ROW(INDIRECT("1:"&amp;(TL161-TK161)+1)),2)={3},1,0)),0),0)</f>
        <v>0</v>
      </c>
      <c r="TP161" s="39">
        <f t="array" aca="1" ref="TP161" ca="1">IFERROR(IF($K161&lt;&gt;"",SUM(IF(WEEKDAY(-1+ROW(INDIRECT("1:"&amp;(TL161-TK161)+1)),2)={4},1,0)),0),0)</f>
        <v>0</v>
      </c>
      <c r="TQ161" s="39">
        <f t="array" aca="1" ref="TQ161" ca="1">IFERROR(IF($L161&lt;&gt;"",SUM(IF(WEEKDAY(-1+ROW(INDIRECT("1:"&amp;(TL161-TK161)+1)),2)={5},1,0)),0),0)</f>
        <v>0</v>
      </c>
      <c r="TR161" s="39">
        <f t="array" aca="1" ref="TR161" ca="1">IFERROR(IF($M161&lt;&gt;"",SUM(IF(WEEKDAY(-1+ROW(INDIRECT("1:"&amp;(TL161-TK161)+1)),2)={6},1,0)),0),0)</f>
        <v>0</v>
      </c>
      <c r="TS161" s="39">
        <f t="array" aca="1" ref="TS161" ca="1">IFERROR(IF($N161&lt;&gt;"",SUM(IF(WEEKDAY(-1+ROW(INDIRECT("1:"&amp;(TL161-TK161)+1)),2)={7},1,0)),0),0)</f>
        <v>0</v>
      </c>
      <c r="TT161" s="39">
        <f t="shared" ca="1" si="540"/>
        <v>0</v>
      </c>
      <c r="TU161" s="39">
        <f t="shared" si="541"/>
        <v>0</v>
      </c>
      <c r="TV161" s="39">
        <f t="shared" si="542"/>
        <v>0</v>
      </c>
      <c r="TW161" s="39">
        <f t="shared" si="543"/>
        <v>0</v>
      </c>
      <c r="TX161" s="39">
        <f t="shared" si="544"/>
        <v>0</v>
      </c>
      <c r="TY161" s="39">
        <f t="shared" si="545"/>
        <v>0</v>
      </c>
      <c r="TZ161" s="39">
        <f t="shared" si="546"/>
        <v>0</v>
      </c>
      <c r="UA161" s="39">
        <f t="shared" si="547"/>
        <v>0</v>
      </c>
      <c r="UB161" s="39">
        <f t="shared" si="548"/>
        <v>0</v>
      </c>
      <c r="UC161" s="39">
        <f t="shared" ca="1" si="549"/>
        <v>0</v>
      </c>
      <c r="UD161" s="41">
        <f t="shared" si="550"/>
        <v>0</v>
      </c>
      <c r="UE161" s="40">
        <f t="shared" si="551"/>
        <v>45108</v>
      </c>
      <c r="UF161" s="40">
        <f t="shared" si="552"/>
        <v>45138</v>
      </c>
      <c r="UG161" s="39">
        <f t="array" aca="1" ref="UG161" ca="1">IFERROR(IF($H161&lt;&gt;"",SUM(IF(WEEKDAY(-1+ROW(INDIRECT("1:"&amp;(UF161-UE161)+1)),2)={1},1,0)),0),0)</f>
        <v>0</v>
      </c>
      <c r="UH161" s="39">
        <f t="array" aca="1" ref="UH161" ca="1">IFERROR(IF($I161&lt;&gt;"",SUM(IF(WEEKDAY(-1+ROW(INDIRECT("1:"&amp;(UF161-UE161)+1)),2)={2},1,0)),0),0)</f>
        <v>0</v>
      </c>
      <c r="UI161" s="39">
        <f t="array" aca="1" ref="UI161" ca="1">IFERROR(IF($J161&lt;&gt;"",SUM(IF(WEEKDAY(-1+ROW(INDIRECT("1:"&amp;(UF161-UE161)+1)),2)={3},1,0)),0),0)</f>
        <v>0</v>
      </c>
      <c r="UJ161" s="39">
        <f t="array" aca="1" ref="UJ161" ca="1">IFERROR(IF($K161&lt;&gt;"",SUM(IF(WEEKDAY(-1+ROW(INDIRECT("1:"&amp;(UF161-UE161)+1)),2)={4},1,0)),0),0)</f>
        <v>0</v>
      </c>
      <c r="UK161" s="39">
        <f t="array" aca="1" ref="UK161" ca="1">IFERROR(IF($L161&lt;&gt;"",SUM(IF(WEEKDAY(-1+ROW(INDIRECT("1:"&amp;(UF161-UE161)+1)),2)={5},1,0)),0),0)</f>
        <v>0</v>
      </c>
      <c r="UL161" s="39">
        <f t="array" aca="1" ref="UL161" ca="1">IFERROR(IF($M161&lt;&gt;"",SUM(IF(WEEKDAY(-1+ROW(INDIRECT("1:"&amp;(UF161-UE161)+1)),2)={6},1,0)),0),0)</f>
        <v>0</v>
      </c>
      <c r="UM161" s="39">
        <f t="array" aca="1" ref="UM161" ca="1">IFERROR(IF($N161&lt;&gt;"",SUM(IF(WEEKDAY(-1+ROW(INDIRECT("1:"&amp;(UF161-UE161)+1)),2)={7},1,0)),0),0)</f>
        <v>0</v>
      </c>
      <c r="UN161" s="39">
        <f t="shared" ca="1" si="553"/>
        <v>0</v>
      </c>
      <c r="UO161" s="39">
        <f t="shared" si="554"/>
        <v>0</v>
      </c>
      <c r="UP161" s="39">
        <f t="shared" si="555"/>
        <v>0</v>
      </c>
      <c r="UQ161" s="39">
        <f t="shared" si="556"/>
        <v>0</v>
      </c>
      <c r="UR161" s="39">
        <f t="shared" si="557"/>
        <v>0</v>
      </c>
      <c r="US161" s="39">
        <f t="shared" si="558"/>
        <v>0</v>
      </c>
      <c r="UT161" s="39">
        <f t="shared" si="559"/>
        <v>0</v>
      </c>
      <c r="UU161" s="39">
        <f t="shared" si="560"/>
        <v>0</v>
      </c>
      <c r="UV161" s="39">
        <f t="shared" si="561"/>
        <v>0</v>
      </c>
      <c r="UW161" s="39">
        <f t="shared" ca="1" si="562"/>
        <v>0</v>
      </c>
      <c r="UX161" s="41">
        <f t="shared" si="563"/>
        <v>0</v>
      </c>
      <c r="UY161" s="40">
        <f t="shared" si="564"/>
        <v>45139</v>
      </c>
      <c r="UZ161" s="40">
        <f t="shared" si="565"/>
        <v>45169</v>
      </c>
      <c r="VA161" s="39">
        <f t="array" aca="1" ref="VA161" ca="1">IFERROR(IF($H161&lt;&gt;"",SUM(IF(WEEKDAY(-1+ROW(INDIRECT("1:"&amp;(UZ161-UY161)+1)),2)={1},1,0)),0),0)</f>
        <v>0</v>
      </c>
      <c r="VB161" s="39">
        <f t="array" aca="1" ref="VB161" ca="1">IFERROR(IF($I161&lt;&gt;"",SUM(IF(WEEKDAY(-1+ROW(INDIRECT("1:"&amp;(UZ161-UY161)+1)),2)={2},1,0)),0),0)</f>
        <v>0</v>
      </c>
      <c r="VC161" s="39">
        <f t="array" aca="1" ref="VC161" ca="1">IFERROR(IF($J161&lt;&gt;"",SUM(IF(WEEKDAY(-1+ROW(INDIRECT("1:"&amp;(UZ161-UY161)+1)),2)={3},1,0)),0),0)</f>
        <v>0</v>
      </c>
      <c r="VD161" s="39">
        <f t="array" aca="1" ref="VD161" ca="1">IFERROR(IF($K161&lt;&gt;"",SUM(IF(WEEKDAY(-1+ROW(INDIRECT("1:"&amp;(UZ161-UY161)+1)),2)={4},1,0)),0),0)</f>
        <v>0</v>
      </c>
      <c r="VE161" s="39">
        <f t="array" aca="1" ref="VE161" ca="1">IFERROR(IF($L161&lt;&gt;"",SUM(IF(WEEKDAY(-1+ROW(INDIRECT("1:"&amp;(UZ161-UY161)+1)),2)={5},1,0)),0),0)</f>
        <v>0</v>
      </c>
      <c r="VF161" s="39">
        <f t="array" aca="1" ref="VF161" ca="1">IFERROR(IF($M161&lt;&gt;"",SUM(IF(WEEKDAY(-1+ROW(INDIRECT("1:"&amp;(UZ161-UY161)+1)),2)={6},1,0)),0),0)</f>
        <v>0</v>
      </c>
      <c r="VG161" s="39">
        <f t="array" aca="1" ref="VG161" ca="1">IFERROR(IF($N161&lt;&gt;"",SUM(IF(WEEKDAY(-1+ROW(INDIRECT("1:"&amp;(UZ161-UY161)+1)),2)={7},1,0)),0),0)</f>
        <v>0</v>
      </c>
      <c r="VH161" s="39">
        <f t="shared" ca="1" si="566"/>
        <v>0</v>
      </c>
      <c r="VI161" s="39">
        <f t="shared" si="567"/>
        <v>0</v>
      </c>
      <c r="VJ161" s="39">
        <f t="shared" si="568"/>
        <v>0</v>
      </c>
      <c r="VK161" s="39">
        <f t="shared" si="569"/>
        <v>0</v>
      </c>
      <c r="VL161" s="39">
        <f t="shared" si="570"/>
        <v>0</v>
      </c>
      <c r="VM161" s="39">
        <f t="shared" si="571"/>
        <v>0</v>
      </c>
      <c r="VN161" s="39">
        <f t="shared" si="572"/>
        <v>0</v>
      </c>
      <c r="VO161" s="39">
        <f t="shared" si="573"/>
        <v>0</v>
      </c>
      <c r="VP161" s="39">
        <f t="shared" si="574"/>
        <v>0</v>
      </c>
      <c r="VQ161" s="39">
        <f t="shared" ca="1" si="575"/>
        <v>0</v>
      </c>
      <c r="VR161" s="41">
        <f t="shared" si="576"/>
        <v>0</v>
      </c>
      <c r="VS161" s="40">
        <f t="shared" si="577"/>
        <v>45170</v>
      </c>
      <c r="VT161" s="40">
        <f t="shared" si="578"/>
        <v>45199</v>
      </c>
      <c r="VU161" s="39">
        <f t="array" aca="1" ref="VU161" ca="1">IFERROR(IF($H161&lt;&gt;"",SUM(IF(WEEKDAY(-1+ROW(INDIRECT("1:"&amp;(VT161-VS161)+1)),2)={1},1,0)),0),0)</f>
        <v>0</v>
      </c>
      <c r="VV161" s="39">
        <f t="array" aca="1" ref="VV161" ca="1">IFERROR(IF($I161&lt;&gt;"",SUM(IF(WEEKDAY(-1+ROW(INDIRECT("1:"&amp;(VT161-VS161)+1)),2)={2},1,0)),0),0)</f>
        <v>0</v>
      </c>
      <c r="VW161" s="39">
        <f t="array" aca="1" ref="VW161" ca="1">IFERROR(IF($J161&lt;&gt;"",SUM(IF(WEEKDAY(-1+ROW(INDIRECT("1:"&amp;(VT161-VS161)+1)),2)={3},1,0)),0),0)</f>
        <v>0</v>
      </c>
      <c r="VX161" s="39">
        <f t="array" aca="1" ref="VX161" ca="1">IFERROR(IF($K161&lt;&gt;"",SUM(IF(WEEKDAY(-1+ROW(INDIRECT("1:"&amp;(VT161-VS161)+1)),2)={4},1,0)),0),0)</f>
        <v>0</v>
      </c>
      <c r="VY161" s="39">
        <f t="array" aca="1" ref="VY161" ca="1">IFERROR(IF($L161&lt;&gt;"",SUM(IF(WEEKDAY(-1+ROW(INDIRECT("1:"&amp;(VT161-VS161)+1)),2)={5},1,0)),0),0)</f>
        <v>0</v>
      </c>
      <c r="VZ161" s="39">
        <f t="array" aca="1" ref="VZ161" ca="1">IFERROR(IF($M161&lt;&gt;"",SUM(IF(WEEKDAY(-1+ROW(INDIRECT("1:"&amp;(VT161-VS161)+1)),2)={6},1,0)),0),0)</f>
        <v>0</v>
      </c>
      <c r="WA161" s="39">
        <f t="array" aca="1" ref="WA161" ca="1">IFERROR(IF($N161&lt;&gt;"",SUM(IF(WEEKDAY(-1+ROW(INDIRECT("1:"&amp;(VT161-VS161)+1)),2)={7},1,0)),0),0)</f>
        <v>0</v>
      </c>
      <c r="WB161" s="39">
        <f t="shared" ca="1" si="579"/>
        <v>0</v>
      </c>
      <c r="WC161" s="39">
        <f t="shared" si="580"/>
        <v>0</v>
      </c>
      <c r="WD161" s="39">
        <f t="shared" si="581"/>
        <v>0</v>
      </c>
      <c r="WE161" s="39">
        <f t="shared" si="582"/>
        <v>0</v>
      </c>
      <c r="WF161" s="39">
        <f t="shared" si="583"/>
        <v>0</v>
      </c>
      <c r="WG161" s="39">
        <f t="shared" si="584"/>
        <v>0</v>
      </c>
      <c r="WH161" s="39">
        <f t="shared" si="585"/>
        <v>0</v>
      </c>
      <c r="WI161" s="39">
        <f t="shared" si="586"/>
        <v>0</v>
      </c>
      <c r="WJ161" s="39">
        <f t="shared" si="587"/>
        <v>0</v>
      </c>
      <c r="WK161" s="39">
        <f t="shared" ca="1" si="588"/>
        <v>0</v>
      </c>
      <c r="WL161" s="41">
        <f t="shared" si="589"/>
        <v>0</v>
      </c>
      <c r="WM161" s="40">
        <f t="shared" si="590"/>
        <v>45200</v>
      </c>
      <c r="WN161" s="40">
        <f t="shared" si="591"/>
        <v>45230</v>
      </c>
      <c r="WO161" s="39">
        <f t="array" aca="1" ref="WO161" ca="1">IFERROR(IF($H161&lt;&gt;"",SUM(IF(WEEKDAY(-1+ROW(INDIRECT("1:"&amp;(WN161-WM161)+1)),2)={1},1,0)),0),0)</f>
        <v>0</v>
      </c>
      <c r="WP161" s="39">
        <f t="array" aca="1" ref="WP161" ca="1">IFERROR(IF($I161&lt;&gt;"",SUM(IF(WEEKDAY(-1+ROW(INDIRECT("1:"&amp;(WN161-WM161)+1)),2)={2},1,0)),0),0)</f>
        <v>0</v>
      </c>
      <c r="WQ161" s="39">
        <f t="array" aca="1" ref="WQ161" ca="1">IFERROR(IF($J161&lt;&gt;"",SUM(IF(WEEKDAY(-1+ROW(INDIRECT("1:"&amp;(WN161-WM161)+1)),2)={3},1,0)),0),0)</f>
        <v>0</v>
      </c>
      <c r="WR161" s="39">
        <f t="array" aca="1" ref="WR161" ca="1">IFERROR(IF($K161&lt;&gt;"",SUM(IF(WEEKDAY(-1+ROW(INDIRECT("1:"&amp;(WN161-WM161)+1)),2)={4},1,0)),0),0)</f>
        <v>0</v>
      </c>
      <c r="WS161" s="39">
        <f t="array" aca="1" ref="WS161" ca="1">IFERROR(IF($L161&lt;&gt;"",SUM(IF(WEEKDAY(-1+ROW(INDIRECT("1:"&amp;(WN161-WM161)+1)),2)={5},1,0)),0),0)</f>
        <v>0</v>
      </c>
      <c r="WT161" s="39">
        <f t="array" aca="1" ref="WT161" ca="1">IFERROR(IF($M161&lt;&gt;"",SUM(IF(WEEKDAY(-1+ROW(INDIRECT("1:"&amp;(WN161-WM161)+1)),2)={6},1,0)),0),0)</f>
        <v>0</v>
      </c>
      <c r="WU161" s="39">
        <f t="array" aca="1" ref="WU161" ca="1">IFERROR(IF($N161&lt;&gt;"",SUM(IF(WEEKDAY(-1+ROW(INDIRECT("1:"&amp;(WN161-WM161)+1)),2)={7},1,0)),0),0)</f>
        <v>0</v>
      </c>
      <c r="WV161" s="39">
        <f t="shared" ca="1" si="592"/>
        <v>0</v>
      </c>
      <c r="WW161" s="39">
        <f t="shared" si="593"/>
        <v>0</v>
      </c>
      <c r="WX161" s="39">
        <f t="shared" si="594"/>
        <v>0</v>
      </c>
      <c r="WY161" s="39">
        <f t="shared" si="595"/>
        <v>0</v>
      </c>
      <c r="WZ161" s="39">
        <f t="shared" si="596"/>
        <v>0</v>
      </c>
      <c r="XA161" s="39">
        <f t="shared" si="597"/>
        <v>0</v>
      </c>
      <c r="XB161" s="39">
        <f t="shared" si="598"/>
        <v>0</v>
      </c>
      <c r="XC161" s="39">
        <f t="shared" si="599"/>
        <v>0</v>
      </c>
      <c r="XD161" s="39">
        <f t="shared" si="600"/>
        <v>0</v>
      </c>
      <c r="XE161" s="39">
        <f t="shared" ca="1" si="601"/>
        <v>0</v>
      </c>
      <c r="XF161" s="41">
        <f t="shared" si="602"/>
        <v>0</v>
      </c>
      <c r="XG161" s="40">
        <f t="shared" si="603"/>
        <v>45231</v>
      </c>
      <c r="XH161" s="40">
        <f t="shared" si="604"/>
        <v>45260</v>
      </c>
      <c r="XI161" s="39">
        <f t="array" aca="1" ref="XI161" ca="1">IFERROR(IF($H161&lt;&gt;"",SUM(IF(WEEKDAY(-1+ROW(INDIRECT("1:"&amp;(XH161-XG161)+1)),2)={1},1,0)),0),0)</f>
        <v>0</v>
      </c>
      <c r="XJ161" s="39">
        <f t="array" aca="1" ref="XJ161" ca="1">IFERROR(IF($I161&lt;&gt;"",SUM(IF(WEEKDAY(-1+ROW(INDIRECT("1:"&amp;(XH161-XG161)+1)),2)={2},1,0)),0),0)</f>
        <v>0</v>
      </c>
      <c r="XK161" s="39">
        <f t="array" aca="1" ref="XK161" ca="1">IFERROR(IF($J161&lt;&gt;"",SUM(IF(WEEKDAY(-1+ROW(INDIRECT("1:"&amp;(XH161-XG161)+1)),2)={3},1,0)),0),0)</f>
        <v>0</v>
      </c>
      <c r="XL161" s="39">
        <f t="array" aca="1" ref="XL161" ca="1">IFERROR(IF($K161&lt;&gt;"",SUM(IF(WEEKDAY(-1+ROW(INDIRECT("1:"&amp;(XH161-XG161)+1)),2)={4},1,0)),0),0)</f>
        <v>0</v>
      </c>
      <c r="XM161" s="39">
        <f t="array" aca="1" ref="XM161" ca="1">IFERROR(IF($L161&lt;&gt;"",SUM(IF(WEEKDAY(-1+ROW(INDIRECT("1:"&amp;(XH161-XG161)+1)),2)={5},1,0)),0),0)</f>
        <v>0</v>
      </c>
      <c r="XN161" s="39">
        <f t="array" aca="1" ref="XN161" ca="1">IFERROR(IF($M161&lt;&gt;"",SUM(IF(WEEKDAY(-1+ROW(INDIRECT("1:"&amp;(XH161-XG161)+1)),2)={6},1,0)),0),0)</f>
        <v>0</v>
      </c>
      <c r="XO161" s="39">
        <f t="array" aca="1" ref="XO161" ca="1">IFERROR(IF($N161&lt;&gt;"",SUM(IF(WEEKDAY(-1+ROW(INDIRECT("1:"&amp;(XH161-XG161)+1)),2)={7},1,0)),0),0)</f>
        <v>0</v>
      </c>
      <c r="XP161" s="39">
        <f t="shared" ca="1" si="605"/>
        <v>0</v>
      </c>
      <c r="XQ161" s="39">
        <f t="shared" si="606"/>
        <v>0</v>
      </c>
      <c r="XR161" s="39">
        <f t="shared" si="607"/>
        <v>0</v>
      </c>
      <c r="XS161" s="39">
        <f t="shared" si="608"/>
        <v>0</v>
      </c>
      <c r="XT161" s="39">
        <f t="shared" si="609"/>
        <v>0</v>
      </c>
      <c r="XU161" s="39">
        <f t="shared" si="610"/>
        <v>0</v>
      </c>
      <c r="XV161" s="39">
        <f t="shared" si="611"/>
        <v>0</v>
      </c>
      <c r="XW161" s="39">
        <f t="shared" si="612"/>
        <v>0</v>
      </c>
      <c r="XX161" s="39">
        <f t="shared" si="613"/>
        <v>0</v>
      </c>
      <c r="XY161" s="39">
        <f t="shared" ca="1" si="614"/>
        <v>0</v>
      </c>
      <c r="XZ161" s="41">
        <f t="shared" si="615"/>
        <v>0</v>
      </c>
      <c r="YA161" s="40">
        <f t="shared" si="616"/>
        <v>45261</v>
      </c>
      <c r="YB161" s="40">
        <f t="shared" si="617"/>
        <v>45291</v>
      </c>
      <c r="YC161" s="39">
        <f t="array" aca="1" ref="YC161" ca="1">IFERROR(IF($H161&lt;&gt;"",SUM(IF(WEEKDAY(-1+ROW(INDIRECT("1:"&amp;(YB161-YA161)+1)),2)={1},1,0)),0),0)</f>
        <v>0</v>
      </c>
      <c r="YD161" s="39">
        <f t="array" aca="1" ref="YD161" ca="1">IFERROR(IF($I161&lt;&gt;"",SUM(IF(WEEKDAY(-1+ROW(INDIRECT("1:"&amp;(YB161-YA161)+1)),2)={2},1,0)),0),0)</f>
        <v>0</v>
      </c>
      <c r="YE161" s="39">
        <f t="array" aca="1" ref="YE161" ca="1">IFERROR(IF($J161&lt;&gt;"",SUM(IF(WEEKDAY(-1+ROW(INDIRECT("1:"&amp;(YB161-YA161)+1)),2)={3},1,0)),0),0)</f>
        <v>0</v>
      </c>
      <c r="YF161" s="39">
        <f t="array" aca="1" ref="YF161" ca="1">IFERROR(IF($K161&lt;&gt;"",SUM(IF(WEEKDAY(-1+ROW(INDIRECT("1:"&amp;(YB161-YA161)+1)),2)={4},1,0)),0),0)</f>
        <v>0</v>
      </c>
      <c r="YG161" s="39">
        <f t="array" aca="1" ref="YG161" ca="1">IFERROR(IF($L161&lt;&gt;"",SUM(IF(WEEKDAY(-1+ROW(INDIRECT("1:"&amp;(YB161-YA161)+1)),2)={5},1,0)),0),0)</f>
        <v>0</v>
      </c>
      <c r="YH161" s="39">
        <f t="array" aca="1" ref="YH161" ca="1">IFERROR(IF($M161&lt;&gt;"",SUM(IF(WEEKDAY(-1+ROW(INDIRECT("1:"&amp;(YB161-YA161)+1)),2)={6},1,0)),0),0)</f>
        <v>0</v>
      </c>
      <c r="YI161" s="39">
        <f t="array" aca="1" ref="YI161" ca="1">IFERROR(IF($N161&lt;&gt;"",SUM(IF(WEEKDAY(-1+ROW(INDIRECT("1:"&amp;(YB161-YA161)+1)),2)={7},1,0)),0),0)</f>
        <v>0</v>
      </c>
      <c r="YJ161" s="39">
        <f t="shared" ca="1" si="618"/>
        <v>0</v>
      </c>
      <c r="YK161" s="39">
        <f t="shared" si="619"/>
        <v>0</v>
      </c>
      <c r="YL161" s="39">
        <f t="shared" si="620"/>
        <v>0</v>
      </c>
      <c r="YM161" s="39">
        <f t="shared" si="621"/>
        <v>0</v>
      </c>
      <c r="YN161" s="39">
        <f t="shared" si="622"/>
        <v>0</v>
      </c>
      <c r="YO161" s="39">
        <f t="shared" si="623"/>
        <v>0</v>
      </c>
      <c r="YP161" s="39">
        <f t="shared" si="624"/>
        <v>0</v>
      </c>
      <c r="YQ161" s="39">
        <f t="shared" si="625"/>
        <v>0</v>
      </c>
      <c r="YR161" s="39">
        <f t="shared" si="626"/>
        <v>0</v>
      </c>
      <c r="YS161" s="39">
        <f t="shared" ca="1" si="627"/>
        <v>0</v>
      </c>
    </row>
    <row r="162" spans="2:669" x14ac:dyDescent="0.25">
      <c r="B162" s="71">
        <v>152</v>
      </c>
      <c r="C162" s="71"/>
      <c r="D162" s="71"/>
      <c r="E162" s="71"/>
      <c r="F162" s="71"/>
      <c r="G162" s="73"/>
      <c r="H162" s="74"/>
      <c r="I162" s="75"/>
      <c r="J162" s="75"/>
      <c r="K162" s="75"/>
      <c r="L162" s="75"/>
      <c r="M162" s="75"/>
      <c r="N162" s="73"/>
      <c r="O162" s="74"/>
      <c r="P162" s="75"/>
      <c r="Q162" s="75"/>
      <c r="R162" s="75"/>
      <c r="S162" s="75"/>
      <c r="T162" s="75"/>
      <c r="U162" s="75"/>
      <c r="V162" s="73"/>
      <c r="W162" s="95"/>
      <c r="X162" s="96"/>
      <c r="Y162" s="96"/>
      <c r="Z162" s="96"/>
      <c r="AA162" s="96"/>
      <c r="AB162" s="96"/>
      <c r="AC162" s="96"/>
      <c r="AD162" s="96"/>
      <c r="AE162" s="96"/>
      <c r="AF162" s="96"/>
      <c r="AG162" s="96"/>
      <c r="AH162" s="96"/>
      <c r="AI162" s="96"/>
      <c r="AJ162" s="96"/>
      <c r="AK162" s="96"/>
      <c r="AL162" s="96"/>
      <c r="AM162" s="96"/>
      <c r="AN162" s="96"/>
      <c r="AO162" s="96"/>
      <c r="AP162" s="96"/>
      <c r="AQ162" s="96"/>
      <c r="AR162" s="96"/>
      <c r="AS162" s="96"/>
      <c r="AT162" s="96"/>
      <c r="AU162" s="96"/>
      <c r="AV162" s="96"/>
      <c r="AW162" s="96"/>
      <c r="AX162" s="96"/>
      <c r="AY162" s="96"/>
      <c r="AZ162" s="96"/>
      <c r="BA162" s="96"/>
      <c r="BB162" s="96"/>
      <c r="BC162" s="96"/>
      <c r="BD162" s="96"/>
      <c r="BE162" s="96"/>
      <c r="BF162" s="96"/>
      <c r="BG162" s="96"/>
      <c r="BH162" s="96"/>
      <c r="BI162" s="96"/>
      <c r="BJ162" s="96"/>
      <c r="BK162" s="96"/>
      <c r="BL162" s="96"/>
      <c r="BM162" s="96"/>
      <c r="BN162" s="96"/>
      <c r="BO162" s="96"/>
      <c r="BP162" s="96"/>
      <c r="BQ162" s="96"/>
      <c r="BR162" s="96"/>
      <c r="BS162" s="96"/>
      <c r="BT162" s="96"/>
      <c r="BU162" s="96"/>
      <c r="BV162" s="96"/>
      <c r="BW162" s="96"/>
      <c r="BX162" s="96"/>
      <c r="BY162" s="96"/>
      <c r="BZ162" s="96"/>
      <c r="CA162" s="96"/>
      <c r="CB162" s="96"/>
      <c r="CC162" s="96"/>
      <c r="CD162" s="96"/>
      <c r="CE162" s="96"/>
      <c r="CF162" s="96"/>
      <c r="CG162" s="96"/>
      <c r="CH162" s="96"/>
      <c r="CI162" s="96"/>
      <c r="CJ162" s="96"/>
      <c r="CK162" s="96"/>
      <c r="CL162" s="96"/>
      <c r="CM162" s="96"/>
      <c r="CN162" s="96"/>
      <c r="CO162" s="96"/>
      <c r="CP162" s="96"/>
      <c r="CQ162" s="96"/>
      <c r="CR162" s="96"/>
      <c r="CS162" s="96"/>
      <c r="CT162" s="96"/>
      <c r="CU162" s="96"/>
      <c r="CV162" s="96"/>
      <c r="CW162" s="96"/>
      <c r="CX162" s="96"/>
      <c r="CY162" s="96"/>
      <c r="CZ162" s="96"/>
      <c r="DA162" s="96"/>
      <c r="DB162" s="96"/>
      <c r="DC162" s="96"/>
      <c r="DD162" s="96"/>
      <c r="DE162" s="96"/>
      <c r="DF162" s="96"/>
      <c r="DG162" s="96"/>
      <c r="DH162" s="96"/>
      <c r="DI162" s="96"/>
      <c r="DJ162" s="96"/>
      <c r="DK162" s="96"/>
      <c r="DL162" s="96"/>
      <c r="DM162" s="96"/>
      <c r="DN162" s="96"/>
      <c r="DO162" s="96"/>
      <c r="DP162" s="96"/>
      <c r="DQ162" s="96"/>
      <c r="DR162" s="96"/>
      <c r="DS162" s="96"/>
      <c r="DT162" s="96"/>
      <c r="DU162" s="96"/>
      <c r="DV162" s="96"/>
      <c r="DW162" s="96"/>
      <c r="DX162" s="96"/>
      <c r="DY162" s="96"/>
      <c r="DZ162" s="96"/>
      <c r="EA162" s="96"/>
      <c r="EB162" s="96"/>
      <c r="EC162" s="96"/>
      <c r="ED162" s="96"/>
      <c r="EE162" s="96"/>
      <c r="EF162" s="96"/>
      <c r="EG162" s="96"/>
      <c r="EH162" s="96"/>
      <c r="EI162" s="96"/>
      <c r="EJ162" s="96"/>
      <c r="EK162" s="96"/>
      <c r="EL162" s="96"/>
      <c r="EM162" s="96"/>
      <c r="EN162" s="96"/>
      <c r="EO162" s="96"/>
      <c r="EP162" s="96"/>
      <c r="EQ162" s="96"/>
      <c r="ER162" s="96"/>
      <c r="ES162" s="96"/>
      <c r="ET162" s="96"/>
      <c r="EU162" s="96"/>
      <c r="EV162" s="96"/>
      <c r="EW162" s="96"/>
      <c r="EX162" s="96"/>
      <c r="EY162" s="96"/>
      <c r="EZ162" s="96"/>
      <c r="FA162" s="96"/>
      <c r="FB162" s="96"/>
      <c r="FC162" s="96"/>
      <c r="FD162" s="96"/>
      <c r="FE162" s="96"/>
      <c r="FF162" s="96"/>
      <c r="FG162" s="96"/>
      <c r="FH162" s="96"/>
      <c r="FI162" s="96"/>
      <c r="FJ162" s="96"/>
      <c r="FK162" s="96"/>
      <c r="FL162" s="96"/>
      <c r="FM162" s="96"/>
      <c r="FN162" s="96"/>
      <c r="FO162" s="96"/>
      <c r="FP162" s="96"/>
      <c r="FQ162" s="96"/>
      <c r="FR162" s="96"/>
      <c r="FS162" s="96"/>
      <c r="FT162" s="96"/>
      <c r="FU162" s="96"/>
      <c r="FV162" s="96"/>
      <c r="FW162" s="96"/>
      <c r="FX162" s="96"/>
      <c r="FY162" s="96"/>
      <c r="FZ162" s="96"/>
      <c r="GA162" s="96"/>
      <c r="GB162" s="96"/>
      <c r="GC162" s="96"/>
      <c r="GD162" s="96"/>
      <c r="GE162" s="96"/>
      <c r="GF162" s="96"/>
      <c r="GG162" s="96"/>
      <c r="GH162" s="96"/>
      <c r="GI162" s="96"/>
      <c r="GJ162" s="96"/>
      <c r="GK162" s="96"/>
      <c r="GL162" s="96"/>
      <c r="GM162" s="96"/>
      <c r="GN162" s="96"/>
      <c r="GO162" s="96"/>
      <c r="GP162" s="96"/>
      <c r="GQ162" s="96"/>
      <c r="GR162" s="96"/>
      <c r="GS162" s="96"/>
      <c r="GT162" s="96"/>
      <c r="GU162" s="96"/>
      <c r="GV162" s="96"/>
      <c r="GW162" s="96"/>
      <c r="GX162" s="96"/>
      <c r="GY162" s="96"/>
      <c r="GZ162" s="96"/>
      <c r="HA162" s="96"/>
      <c r="HB162" s="96"/>
      <c r="HC162" s="96"/>
      <c r="HD162" s="96"/>
      <c r="HE162" s="96"/>
      <c r="HF162" s="96"/>
      <c r="HG162" s="96"/>
      <c r="HH162" s="96"/>
      <c r="HI162" s="96"/>
      <c r="HJ162" s="96"/>
      <c r="HK162" s="96"/>
      <c r="HL162" s="96"/>
      <c r="HM162" s="96"/>
      <c r="HN162" s="96"/>
      <c r="HO162" s="96"/>
      <c r="HP162" s="96"/>
      <c r="HQ162" s="96"/>
      <c r="HR162" s="96"/>
      <c r="HS162" s="96"/>
      <c r="HT162" s="96"/>
      <c r="HU162" s="96"/>
      <c r="HV162" s="96"/>
      <c r="HW162" s="96"/>
      <c r="HX162" s="96"/>
      <c r="HY162" s="96"/>
      <c r="HZ162" s="96"/>
      <c r="IA162" s="96"/>
      <c r="IB162" s="96"/>
      <c r="IC162" s="96"/>
      <c r="ID162" s="96"/>
      <c r="IE162" s="96"/>
      <c r="IF162" s="96"/>
      <c r="IG162" s="96"/>
      <c r="IH162" s="96"/>
      <c r="II162" s="96"/>
      <c r="IJ162" s="96"/>
      <c r="IK162" s="96"/>
      <c r="IL162" s="96"/>
      <c r="IM162" s="96"/>
      <c r="IN162" s="96"/>
      <c r="IO162" s="96"/>
      <c r="IP162" s="96"/>
      <c r="IQ162" s="96"/>
      <c r="IR162" s="96"/>
      <c r="IS162" s="96"/>
      <c r="IT162" s="96"/>
      <c r="IU162" s="96"/>
      <c r="IV162" s="96"/>
      <c r="IW162" s="96"/>
      <c r="IX162" s="96"/>
      <c r="IY162" s="96"/>
      <c r="IZ162" s="96"/>
      <c r="JA162" s="96"/>
      <c r="JB162" s="96"/>
      <c r="JC162" s="96"/>
      <c r="JD162" s="96"/>
      <c r="JE162" s="96"/>
      <c r="JF162" s="96"/>
      <c r="JG162" s="96"/>
      <c r="JH162" s="96"/>
      <c r="JI162" s="96"/>
      <c r="JJ162" s="96"/>
      <c r="JK162" s="96"/>
      <c r="JL162" s="96"/>
      <c r="JM162" s="96"/>
      <c r="JN162" s="96"/>
      <c r="JO162" s="96"/>
      <c r="JP162" s="96"/>
      <c r="JQ162" s="96"/>
      <c r="JR162" s="96"/>
      <c r="JS162" s="96"/>
      <c r="JT162" s="96"/>
      <c r="JU162" s="96"/>
      <c r="JV162" s="96"/>
      <c r="JW162" s="96"/>
      <c r="JX162" s="96"/>
      <c r="JY162" s="96"/>
      <c r="JZ162" s="96"/>
      <c r="KA162" s="96"/>
      <c r="KB162" s="96"/>
      <c r="KC162" s="96"/>
      <c r="KD162" s="96"/>
      <c r="KE162" s="96"/>
      <c r="KF162" s="96"/>
      <c r="KG162" s="96"/>
      <c r="KH162" s="96"/>
      <c r="KI162" s="96"/>
      <c r="KJ162" s="96"/>
      <c r="KK162" s="96"/>
      <c r="KL162" s="96"/>
      <c r="KM162" s="96"/>
      <c r="KN162" s="96"/>
      <c r="KO162" s="96"/>
      <c r="KP162" s="96"/>
      <c r="KQ162" s="96"/>
      <c r="KR162" s="96"/>
      <c r="KS162" s="96"/>
      <c r="KT162" s="96"/>
      <c r="KU162" s="96"/>
      <c r="KV162" s="96"/>
      <c r="KW162" s="96"/>
      <c r="KX162" s="96"/>
      <c r="KY162" s="96"/>
      <c r="KZ162" s="96"/>
      <c r="LA162" s="96"/>
      <c r="LB162" s="96"/>
      <c r="LC162" s="96"/>
      <c r="LD162" s="96"/>
      <c r="LE162" s="96"/>
      <c r="LF162" s="96"/>
      <c r="LG162" s="96"/>
      <c r="LH162" s="96"/>
      <c r="LI162" s="96"/>
      <c r="LJ162" s="96"/>
      <c r="LK162" s="96"/>
      <c r="LL162" s="96"/>
      <c r="LM162" s="96"/>
      <c r="LN162" s="96"/>
      <c r="LO162" s="96"/>
      <c r="LP162" s="96"/>
      <c r="LQ162" s="96"/>
      <c r="LR162" s="96"/>
      <c r="LS162" s="96"/>
      <c r="LT162" s="96"/>
      <c r="LU162" s="96"/>
      <c r="LV162" s="96"/>
      <c r="LW162" s="96"/>
      <c r="LX162" s="96"/>
      <c r="LY162" s="96"/>
      <c r="LZ162" s="96"/>
      <c r="MA162" s="96"/>
      <c r="MB162" s="96"/>
      <c r="MC162" s="96"/>
      <c r="MD162" s="96"/>
      <c r="ME162" s="96"/>
      <c r="MF162" s="96"/>
      <c r="MG162" s="96"/>
      <c r="MH162" s="96"/>
      <c r="MI162" s="96"/>
      <c r="MJ162" s="96"/>
      <c r="MK162" s="96"/>
      <c r="ML162" s="96"/>
      <c r="MM162" s="96"/>
      <c r="MN162" s="96"/>
      <c r="MO162" s="96"/>
      <c r="MP162" s="96"/>
      <c r="MQ162" s="96"/>
      <c r="MR162" s="96"/>
      <c r="MS162" s="96"/>
      <c r="MT162" s="96"/>
      <c r="MU162" s="96"/>
      <c r="MV162" s="96"/>
      <c r="MW162" s="96"/>
      <c r="MX162" s="96"/>
      <c r="MY162" s="96"/>
      <c r="MZ162" s="96"/>
      <c r="NA162" s="96"/>
      <c r="NB162" s="96"/>
      <c r="NC162" s="96"/>
      <c r="ND162" s="96"/>
      <c r="NE162" s="96"/>
      <c r="NF162" s="96"/>
      <c r="NG162" s="96"/>
      <c r="NH162" s="96"/>
      <c r="NI162" s="96"/>
      <c r="NJ162" s="96"/>
      <c r="NK162" s="96"/>
      <c r="NL162" s="96"/>
      <c r="NM162" s="96"/>
      <c r="NN162" s="96"/>
      <c r="NO162" s="96"/>
      <c r="NP162" s="96"/>
      <c r="NQ162" s="96"/>
      <c r="NR162" s="96"/>
      <c r="NS162" s="96"/>
      <c r="NT162" s="96"/>
      <c r="NU162" s="96"/>
      <c r="NV162" s="96"/>
      <c r="NW162" s="96"/>
      <c r="NX162" s="97"/>
      <c r="NY162" s="96">
        <f t="shared" si="448"/>
        <v>0</v>
      </c>
      <c r="NZ162" s="96">
        <f t="shared" si="449"/>
        <v>0</v>
      </c>
      <c r="OA162" s="96">
        <f t="shared" si="449"/>
        <v>0</v>
      </c>
      <c r="OB162" s="96">
        <f t="shared" si="449"/>
        <v>0</v>
      </c>
      <c r="OC162" s="96">
        <f t="shared" si="449"/>
        <v>0</v>
      </c>
      <c r="OD162" s="96">
        <f t="shared" si="449"/>
        <v>0</v>
      </c>
      <c r="OE162" s="96">
        <f t="shared" si="449"/>
        <v>0</v>
      </c>
      <c r="OF162" s="96">
        <f t="shared" si="449"/>
        <v>0</v>
      </c>
      <c r="OG162" s="96">
        <f t="shared" si="450"/>
        <v>0</v>
      </c>
      <c r="OH162" s="96">
        <f t="shared" si="451"/>
        <v>0</v>
      </c>
      <c r="OI162" s="96">
        <f t="shared" si="452"/>
        <v>0</v>
      </c>
      <c r="OJ162" s="96">
        <f t="shared" si="453"/>
        <v>0</v>
      </c>
      <c r="OK162" s="96">
        <f t="shared" si="454"/>
        <v>0</v>
      </c>
      <c r="OL162" s="96">
        <f t="shared" si="455"/>
        <v>0</v>
      </c>
      <c r="OM162" s="96">
        <f t="shared" si="456"/>
        <v>0</v>
      </c>
      <c r="ON162" s="96">
        <f t="shared" si="457"/>
        <v>0</v>
      </c>
      <c r="OO162" s="96">
        <f t="shared" ca="1" si="460"/>
        <v>0</v>
      </c>
      <c r="OP162" s="96">
        <f t="shared" ca="1" si="461"/>
        <v>0</v>
      </c>
      <c r="PB162" s="41">
        <f t="shared" ca="1" si="462"/>
        <v>0</v>
      </c>
      <c r="PC162" s="40">
        <f t="shared" si="463"/>
        <v>44927</v>
      </c>
      <c r="PD162" s="39">
        <f t="shared" ca="1" si="458"/>
        <v>45488</v>
      </c>
      <c r="PE162" s="39">
        <f t="shared" si="464"/>
        <v>0</v>
      </c>
      <c r="PF162" s="39">
        <f t="shared" si="465"/>
        <v>0</v>
      </c>
      <c r="PG162" s="39">
        <f t="shared" si="466"/>
        <v>0</v>
      </c>
      <c r="PH162" s="39">
        <f t="shared" si="467"/>
        <v>0</v>
      </c>
      <c r="PI162" s="39">
        <f t="shared" si="468"/>
        <v>0</v>
      </c>
      <c r="PJ162" s="39">
        <f t="shared" si="469"/>
        <v>0</v>
      </c>
      <c r="PK162" s="39">
        <f t="shared" si="470"/>
        <v>0</v>
      </c>
      <c r="PL162" s="39">
        <f t="shared" ca="1" si="471"/>
        <v>0</v>
      </c>
      <c r="PM162" s="39">
        <f t="shared" ca="1" si="459"/>
        <v>0</v>
      </c>
      <c r="PN162" s="41">
        <f t="shared" si="472"/>
        <v>0</v>
      </c>
      <c r="PO162" s="40">
        <f t="shared" si="473"/>
        <v>44927</v>
      </c>
      <c r="PP162" s="40">
        <f t="shared" si="474"/>
        <v>44957</v>
      </c>
      <c r="PQ162" s="39">
        <f t="array" aca="1" ref="PQ162" ca="1">IFERROR(IF($H162&lt;&gt;"",SUM(IF(WEEKDAY(-1+ROW(INDIRECT("1:"&amp;(PP162-PO162)+1)),2)={1},1,0)),0),0)</f>
        <v>0</v>
      </c>
      <c r="PR162" s="39">
        <f t="array" aca="1" ref="PR162" ca="1">IFERROR(IF($I162&lt;&gt;"",SUM(IF(WEEKDAY(-1+ROW(INDIRECT("1:"&amp;(PP162-PO162)+1)),2)={2},1,0)),0),0)</f>
        <v>0</v>
      </c>
      <c r="PS162" s="39">
        <f t="array" aca="1" ref="PS162" ca="1">IFERROR(IF($J162&lt;&gt;"",SUM(IF(WEEKDAY(-1+ROW(INDIRECT("1:"&amp;(PP162-PO162)+1)),2)={3},1,0)),0),0)</f>
        <v>0</v>
      </c>
      <c r="PT162" s="39">
        <f t="array" aca="1" ref="PT162" ca="1">IFERROR(IF($K162&lt;&gt;"",SUM(IF(WEEKDAY(-1+ROW(INDIRECT("1:"&amp;(PP162-PO162)+1)),2)={4},1,0)),0),0)</f>
        <v>0</v>
      </c>
      <c r="PU162" s="39">
        <f t="array" aca="1" ref="PU162" ca="1">IFERROR(IF($L162&lt;&gt;"",SUM(IF(WEEKDAY(-1+ROW(INDIRECT("1:"&amp;(PP162-PO162)+1)),2)={5},1,0)),0),0)</f>
        <v>0</v>
      </c>
      <c r="PV162" s="39">
        <f t="array" aca="1" ref="PV162" ca="1">IFERROR(IF($M162&lt;&gt;"",SUM(IF(WEEKDAY(-1+ROW(INDIRECT("1:"&amp;(PP162-PO162)+1)),2)={6},1,0)),0),0)</f>
        <v>0</v>
      </c>
      <c r="PW162" s="39">
        <f t="array" aca="1" ref="PW162" ca="1">IFERROR(IF($N162&lt;&gt;"",SUM(IF(WEEKDAY(-1+ROW(INDIRECT("1:"&amp;(PP162-PO162)+1)),2)={7},1,0)),0),0)</f>
        <v>0</v>
      </c>
      <c r="PX162" s="39">
        <f t="shared" ca="1" si="475"/>
        <v>0</v>
      </c>
      <c r="PY162" s="39">
        <f t="shared" si="476"/>
        <v>0</v>
      </c>
      <c r="PZ162" s="39">
        <f t="shared" si="477"/>
        <v>0</v>
      </c>
      <c r="QA162" s="39">
        <f t="shared" si="478"/>
        <v>0</v>
      </c>
      <c r="QB162" s="39">
        <f t="shared" si="479"/>
        <v>0</v>
      </c>
      <c r="QC162" s="39">
        <f t="shared" si="480"/>
        <v>0</v>
      </c>
      <c r="QD162" s="39">
        <f t="shared" si="481"/>
        <v>0</v>
      </c>
      <c r="QE162" s="39">
        <f t="shared" si="482"/>
        <v>0</v>
      </c>
      <c r="QF162" s="39">
        <f t="shared" si="483"/>
        <v>0</v>
      </c>
      <c r="QG162" s="39">
        <f t="shared" ca="1" si="484"/>
        <v>0</v>
      </c>
      <c r="QH162" s="41">
        <f t="shared" si="485"/>
        <v>0</v>
      </c>
      <c r="QI162" s="40">
        <f t="shared" si="486"/>
        <v>44958</v>
      </c>
      <c r="QJ162" s="40">
        <f t="shared" si="487"/>
        <v>44985</v>
      </c>
      <c r="QK162" s="39">
        <f t="array" aca="1" ref="QK162" ca="1">IFERROR(IF($H162&lt;&gt;"",SUM(IF(WEEKDAY(-1+ROW(INDIRECT("1:"&amp;(QJ162-QI162)+1)),2)={1},1,0)),0),0)</f>
        <v>0</v>
      </c>
      <c r="QL162" s="39">
        <f t="array" aca="1" ref="QL162" ca="1">IFERROR(IF($I162&lt;&gt;"",SUM(IF(WEEKDAY(-1+ROW(INDIRECT("1:"&amp;(QJ162-QI162)+1)),2)={2},1,0)),0),0)</f>
        <v>0</v>
      </c>
      <c r="QM162" s="39">
        <f t="array" aca="1" ref="QM162" ca="1">IFERROR(IF($J162&lt;&gt;"",SUM(IF(WEEKDAY(-1+ROW(INDIRECT("1:"&amp;(QJ162-QI162)+1)),2)={3},1,0)),0),0)</f>
        <v>0</v>
      </c>
      <c r="QN162" s="39">
        <f t="array" aca="1" ref="QN162" ca="1">IFERROR(IF($K162&lt;&gt;"",SUM(IF(WEEKDAY(-1+ROW(INDIRECT("1:"&amp;(QJ162-QI162)+1)),2)={4},1,0)),0),0)</f>
        <v>0</v>
      </c>
      <c r="QO162" s="39">
        <f t="array" aca="1" ref="QO162" ca="1">IFERROR(IF($L162&lt;&gt;"",SUM(IF(WEEKDAY(-1+ROW(INDIRECT("1:"&amp;(QJ162-QI162)+1)),2)={5},1,0)),0),0)</f>
        <v>0</v>
      </c>
      <c r="QP162" s="39">
        <f t="array" aca="1" ref="QP162" ca="1">IFERROR(IF($M162&lt;&gt;"",SUM(IF(WEEKDAY(-1+ROW(INDIRECT("1:"&amp;(QJ162-QI162)+1)),2)={6},1,0)),0),0)</f>
        <v>0</v>
      </c>
      <c r="QQ162" s="39">
        <f t="array" aca="1" ref="QQ162" ca="1">IFERROR(IF($N162&lt;&gt;"",SUM(IF(WEEKDAY(-1+ROW(INDIRECT("1:"&amp;(QJ162-QI162)+1)),2)={7},1,0)),0),0)</f>
        <v>0</v>
      </c>
      <c r="QR162" s="39">
        <f t="shared" ca="1" si="488"/>
        <v>0</v>
      </c>
      <c r="QS162" s="39">
        <f t="shared" si="489"/>
        <v>0</v>
      </c>
      <c r="QT162" s="39">
        <f t="shared" si="490"/>
        <v>0</v>
      </c>
      <c r="QU162" s="39">
        <f t="shared" si="491"/>
        <v>0</v>
      </c>
      <c r="QV162" s="39">
        <f t="shared" si="492"/>
        <v>0</v>
      </c>
      <c r="QW162" s="39">
        <f t="shared" si="493"/>
        <v>0</v>
      </c>
      <c r="QX162" s="39">
        <f t="shared" si="494"/>
        <v>0</v>
      </c>
      <c r="QY162" s="39">
        <f t="shared" si="495"/>
        <v>0</v>
      </c>
      <c r="QZ162" s="39">
        <f t="shared" si="496"/>
        <v>0</v>
      </c>
      <c r="RA162" s="39">
        <f t="shared" ca="1" si="497"/>
        <v>0</v>
      </c>
      <c r="RB162" s="41">
        <f t="shared" si="498"/>
        <v>0</v>
      </c>
      <c r="RC162" s="40">
        <f t="shared" si="499"/>
        <v>44986</v>
      </c>
      <c r="RD162" s="40">
        <f t="shared" si="500"/>
        <v>45016</v>
      </c>
      <c r="RE162" s="39">
        <f t="array" aca="1" ref="RE162" ca="1">IFERROR(IF($H162&lt;&gt;"",SUM(IF(WEEKDAY(-1+ROW(INDIRECT("1:"&amp;(RD162-RC162)+1)),2)={1},1,0)),0),0)</f>
        <v>0</v>
      </c>
      <c r="RF162" s="39">
        <f t="array" aca="1" ref="RF162" ca="1">IFERROR(IF($I162&lt;&gt;"",SUM(IF(WEEKDAY(-1+ROW(INDIRECT("1:"&amp;(RD162-RC162)+1)),2)={2},1,0)),0),0)</f>
        <v>0</v>
      </c>
      <c r="RG162" s="39">
        <f t="array" aca="1" ref="RG162" ca="1">IFERROR(IF($J162&lt;&gt;"",SUM(IF(WEEKDAY(-1+ROW(INDIRECT("1:"&amp;(RD162-RC162)+1)),2)={3},1,0)),0),0)</f>
        <v>0</v>
      </c>
      <c r="RH162" s="39">
        <f t="array" aca="1" ref="RH162" ca="1">IFERROR(IF($K162&lt;&gt;"",SUM(IF(WEEKDAY(-1+ROW(INDIRECT("1:"&amp;(RD162-RC162)+1)),2)={4},1,0)),0),0)</f>
        <v>0</v>
      </c>
      <c r="RI162" s="39">
        <f t="array" aca="1" ref="RI162" ca="1">IFERROR(IF($L162&lt;&gt;"",SUM(IF(WEEKDAY(-1+ROW(INDIRECT("1:"&amp;(RD162-RC162)+1)),2)={5},1,0)),0),0)</f>
        <v>0</v>
      </c>
      <c r="RJ162" s="39">
        <f t="array" aca="1" ref="RJ162" ca="1">IFERROR(IF($M162&lt;&gt;"",SUM(IF(WEEKDAY(-1+ROW(INDIRECT("1:"&amp;(RD162-RC162)+1)),2)={6},1,0)),0),0)</f>
        <v>0</v>
      </c>
      <c r="RK162" s="39">
        <f t="array" aca="1" ref="RK162" ca="1">IFERROR(IF($N162&lt;&gt;"",SUM(IF(WEEKDAY(-1+ROW(INDIRECT("1:"&amp;(RD162-RC162)+1)),2)={7},1,0)),0),0)</f>
        <v>0</v>
      </c>
      <c r="RL162" s="39">
        <f t="shared" ca="1" si="501"/>
        <v>0</v>
      </c>
      <c r="RM162" s="39">
        <f t="shared" si="502"/>
        <v>0</v>
      </c>
      <c r="RN162" s="39">
        <f t="shared" si="503"/>
        <v>0</v>
      </c>
      <c r="RO162" s="39">
        <f t="shared" si="504"/>
        <v>0</v>
      </c>
      <c r="RP162" s="39">
        <f t="shared" si="505"/>
        <v>0</v>
      </c>
      <c r="RQ162" s="39">
        <f t="shared" si="506"/>
        <v>0</v>
      </c>
      <c r="RR162" s="39">
        <f t="shared" si="507"/>
        <v>0</v>
      </c>
      <c r="RS162" s="39">
        <f t="shared" si="508"/>
        <v>0</v>
      </c>
      <c r="RT162" s="39">
        <f t="shared" si="509"/>
        <v>0</v>
      </c>
      <c r="RU162" s="39">
        <f t="shared" ca="1" si="510"/>
        <v>0</v>
      </c>
      <c r="RV162" s="41">
        <f t="shared" si="511"/>
        <v>0</v>
      </c>
      <c r="RW162" s="40">
        <f t="shared" si="512"/>
        <v>45017</v>
      </c>
      <c r="RX162" s="40">
        <f t="shared" si="513"/>
        <v>45046</v>
      </c>
      <c r="RY162" s="39">
        <f t="array" aca="1" ref="RY162" ca="1">IFERROR(IF($H162&lt;&gt;"",SUM(IF(WEEKDAY(-1+ROW(INDIRECT("1:"&amp;(RX162-RW162)+1)),2)={1},1,0)),0),0)</f>
        <v>0</v>
      </c>
      <c r="RZ162" s="39">
        <f t="array" aca="1" ref="RZ162" ca="1">IFERROR(IF($I162&lt;&gt;"",SUM(IF(WEEKDAY(-1+ROW(INDIRECT("1:"&amp;(RX162-RW162)+1)),2)={2},1,0)),0),0)</f>
        <v>0</v>
      </c>
      <c r="SA162" s="39">
        <f t="array" aca="1" ref="SA162" ca="1">IFERROR(IF($J162&lt;&gt;"",SUM(IF(WEEKDAY(-1+ROW(INDIRECT("1:"&amp;(RX162-RW162)+1)),2)={3},1,0)),0),0)</f>
        <v>0</v>
      </c>
      <c r="SB162" s="39">
        <f t="array" aca="1" ref="SB162" ca="1">IFERROR(IF($K162&lt;&gt;"",SUM(IF(WEEKDAY(-1+ROW(INDIRECT("1:"&amp;(RX162-RW162)+1)),2)={4},1,0)),0),0)</f>
        <v>0</v>
      </c>
      <c r="SC162" s="39">
        <f t="array" aca="1" ref="SC162" ca="1">IFERROR(IF($L162&lt;&gt;"",SUM(IF(WEEKDAY(-1+ROW(INDIRECT("1:"&amp;(RX162-RW162)+1)),2)={5},1,0)),0),0)</f>
        <v>0</v>
      </c>
      <c r="SD162" s="39">
        <f t="array" aca="1" ref="SD162" ca="1">IFERROR(IF($M162&lt;&gt;"",SUM(IF(WEEKDAY(-1+ROW(INDIRECT("1:"&amp;(RX162-RW162)+1)),2)={6},1,0)),0),0)</f>
        <v>0</v>
      </c>
      <c r="SE162" s="39">
        <f t="array" aca="1" ref="SE162" ca="1">IFERROR(IF($N162&lt;&gt;"",SUM(IF(WEEKDAY(-1+ROW(INDIRECT("1:"&amp;(RX162-RW162)+1)),2)={7},1,0)),0),0)</f>
        <v>0</v>
      </c>
      <c r="SF162" s="39">
        <f t="shared" ca="1" si="514"/>
        <v>0</v>
      </c>
      <c r="SG162" s="39">
        <f t="shared" si="515"/>
        <v>0</v>
      </c>
      <c r="SH162" s="39">
        <f t="shared" si="516"/>
        <v>0</v>
      </c>
      <c r="SI162" s="39">
        <f t="shared" si="517"/>
        <v>0</v>
      </c>
      <c r="SJ162" s="39">
        <f t="shared" si="518"/>
        <v>0</v>
      </c>
      <c r="SK162" s="39">
        <f t="shared" si="519"/>
        <v>0</v>
      </c>
      <c r="SL162" s="39">
        <f t="shared" si="520"/>
        <v>0</v>
      </c>
      <c r="SM162" s="39">
        <f t="shared" si="521"/>
        <v>0</v>
      </c>
      <c r="SN162" s="39">
        <f t="shared" si="522"/>
        <v>0</v>
      </c>
      <c r="SO162" s="39">
        <f t="shared" ca="1" si="523"/>
        <v>0</v>
      </c>
      <c r="SP162" s="41">
        <f t="shared" si="524"/>
        <v>0</v>
      </c>
      <c r="SQ162" s="40">
        <f t="shared" si="525"/>
        <v>45047</v>
      </c>
      <c r="SR162" s="40">
        <f t="shared" si="526"/>
        <v>45077</v>
      </c>
      <c r="SS162" s="39">
        <f t="array" aca="1" ref="SS162" ca="1">IFERROR(IF($H162&lt;&gt;"",SUM(IF(WEEKDAY(-1+ROW(INDIRECT("1:"&amp;(SR162-SQ162)+1)),2)={1},1,0)),0),0)</f>
        <v>0</v>
      </c>
      <c r="ST162" s="39">
        <f t="array" aca="1" ref="ST162" ca="1">IFERROR(IF($I162&lt;&gt;"",SUM(IF(WEEKDAY(-1+ROW(INDIRECT("1:"&amp;(SR162-SQ162)+1)),2)={2},1,0)),0),0)</f>
        <v>0</v>
      </c>
      <c r="SU162" s="39">
        <f t="array" aca="1" ref="SU162" ca="1">IFERROR(IF($J162&lt;&gt;"",SUM(IF(WEEKDAY(-1+ROW(INDIRECT("1:"&amp;(SR162-SQ162)+1)),2)={3},1,0)),0),0)</f>
        <v>0</v>
      </c>
      <c r="SV162" s="39">
        <f t="array" aca="1" ref="SV162" ca="1">IFERROR(IF($K162&lt;&gt;"",SUM(IF(WEEKDAY(-1+ROW(INDIRECT("1:"&amp;(SR162-SQ162)+1)),2)={4},1,0)),0),0)</f>
        <v>0</v>
      </c>
      <c r="SW162" s="39">
        <f t="array" aca="1" ref="SW162" ca="1">IFERROR(IF($L162&lt;&gt;"",SUM(IF(WEEKDAY(-1+ROW(INDIRECT("1:"&amp;(SR162-SQ162)+1)),2)={5},1,0)),0),0)</f>
        <v>0</v>
      </c>
      <c r="SX162" s="39">
        <f t="array" aca="1" ref="SX162" ca="1">IFERROR(IF($M162&lt;&gt;"",SUM(IF(WEEKDAY(-1+ROW(INDIRECT("1:"&amp;(SR162-SQ162)+1)),2)={6},1,0)),0),0)</f>
        <v>0</v>
      </c>
      <c r="SY162" s="39">
        <f t="array" aca="1" ref="SY162" ca="1">IFERROR(IF($N162&lt;&gt;"",SUM(IF(WEEKDAY(-1+ROW(INDIRECT("1:"&amp;(SR162-SQ162)+1)),2)={7},1,0)),0),0)</f>
        <v>0</v>
      </c>
      <c r="SZ162" s="39">
        <f t="shared" ca="1" si="527"/>
        <v>0</v>
      </c>
      <c r="TA162" s="39">
        <f t="shared" si="528"/>
        <v>0</v>
      </c>
      <c r="TB162" s="39">
        <f t="shared" si="529"/>
        <v>0</v>
      </c>
      <c r="TC162" s="39">
        <f t="shared" si="530"/>
        <v>0</v>
      </c>
      <c r="TD162" s="39">
        <f t="shared" si="531"/>
        <v>0</v>
      </c>
      <c r="TE162" s="39">
        <f t="shared" si="532"/>
        <v>0</v>
      </c>
      <c r="TF162" s="39">
        <f t="shared" si="533"/>
        <v>0</v>
      </c>
      <c r="TG162" s="39">
        <f t="shared" si="534"/>
        <v>0</v>
      </c>
      <c r="TH162" s="39">
        <f t="shared" si="535"/>
        <v>0</v>
      </c>
      <c r="TI162" s="39">
        <f t="shared" ca="1" si="536"/>
        <v>0</v>
      </c>
      <c r="TJ162" s="41">
        <f t="shared" si="537"/>
        <v>0</v>
      </c>
      <c r="TK162" s="40">
        <f t="shared" si="538"/>
        <v>45078</v>
      </c>
      <c r="TL162" s="40">
        <f t="shared" si="539"/>
        <v>45107</v>
      </c>
      <c r="TM162" s="39">
        <f t="array" aca="1" ref="TM162" ca="1">IFERROR(IF($H162&lt;&gt;"",SUM(IF(WEEKDAY(-1+ROW(INDIRECT("1:"&amp;(TL162-TK162)+1)),2)={1},1,0)),0),0)</f>
        <v>0</v>
      </c>
      <c r="TN162" s="39">
        <f t="array" aca="1" ref="TN162" ca="1">IFERROR(IF($I162&lt;&gt;"",SUM(IF(WEEKDAY(-1+ROW(INDIRECT("1:"&amp;(TL162-TK162)+1)),2)={2},1,0)),0),0)</f>
        <v>0</v>
      </c>
      <c r="TO162" s="39">
        <f t="array" aca="1" ref="TO162" ca="1">IFERROR(IF($J162&lt;&gt;"",SUM(IF(WEEKDAY(-1+ROW(INDIRECT("1:"&amp;(TL162-TK162)+1)),2)={3},1,0)),0),0)</f>
        <v>0</v>
      </c>
      <c r="TP162" s="39">
        <f t="array" aca="1" ref="TP162" ca="1">IFERROR(IF($K162&lt;&gt;"",SUM(IF(WEEKDAY(-1+ROW(INDIRECT("1:"&amp;(TL162-TK162)+1)),2)={4},1,0)),0),0)</f>
        <v>0</v>
      </c>
      <c r="TQ162" s="39">
        <f t="array" aca="1" ref="TQ162" ca="1">IFERROR(IF($L162&lt;&gt;"",SUM(IF(WEEKDAY(-1+ROW(INDIRECT("1:"&amp;(TL162-TK162)+1)),2)={5},1,0)),0),0)</f>
        <v>0</v>
      </c>
      <c r="TR162" s="39">
        <f t="array" aca="1" ref="TR162" ca="1">IFERROR(IF($M162&lt;&gt;"",SUM(IF(WEEKDAY(-1+ROW(INDIRECT("1:"&amp;(TL162-TK162)+1)),2)={6},1,0)),0),0)</f>
        <v>0</v>
      </c>
      <c r="TS162" s="39">
        <f t="array" aca="1" ref="TS162" ca="1">IFERROR(IF($N162&lt;&gt;"",SUM(IF(WEEKDAY(-1+ROW(INDIRECT("1:"&amp;(TL162-TK162)+1)),2)={7},1,0)),0),0)</f>
        <v>0</v>
      </c>
      <c r="TT162" s="39">
        <f t="shared" ca="1" si="540"/>
        <v>0</v>
      </c>
      <c r="TU162" s="39">
        <f t="shared" si="541"/>
        <v>0</v>
      </c>
      <c r="TV162" s="39">
        <f t="shared" si="542"/>
        <v>0</v>
      </c>
      <c r="TW162" s="39">
        <f t="shared" si="543"/>
        <v>0</v>
      </c>
      <c r="TX162" s="39">
        <f t="shared" si="544"/>
        <v>0</v>
      </c>
      <c r="TY162" s="39">
        <f t="shared" si="545"/>
        <v>0</v>
      </c>
      <c r="TZ162" s="39">
        <f t="shared" si="546"/>
        <v>0</v>
      </c>
      <c r="UA162" s="39">
        <f t="shared" si="547"/>
        <v>0</v>
      </c>
      <c r="UB162" s="39">
        <f t="shared" si="548"/>
        <v>0</v>
      </c>
      <c r="UC162" s="39">
        <f t="shared" ca="1" si="549"/>
        <v>0</v>
      </c>
      <c r="UD162" s="41">
        <f t="shared" si="550"/>
        <v>0</v>
      </c>
      <c r="UE162" s="40">
        <f t="shared" si="551"/>
        <v>45108</v>
      </c>
      <c r="UF162" s="40">
        <f t="shared" si="552"/>
        <v>45138</v>
      </c>
      <c r="UG162" s="39">
        <f t="array" aca="1" ref="UG162" ca="1">IFERROR(IF($H162&lt;&gt;"",SUM(IF(WEEKDAY(-1+ROW(INDIRECT("1:"&amp;(UF162-UE162)+1)),2)={1},1,0)),0),0)</f>
        <v>0</v>
      </c>
      <c r="UH162" s="39">
        <f t="array" aca="1" ref="UH162" ca="1">IFERROR(IF($I162&lt;&gt;"",SUM(IF(WEEKDAY(-1+ROW(INDIRECT("1:"&amp;(UF162-UE162)+1)),2)={2},1,0)),0),0)</f>
        <v>0</v>
      </c>
      <c r="UI162" s="39">
        <f t="array" aca="1" ref="UI162" ca="1">IFERROR(IF($J162&lt;&gt;"",SUM(IF(WEEKDAY(-1+ROW(INDIRECT("1:"&amp;(UF162-UE162)+1)),2)={3},1,0)),0),0)</f>
        <v>0</v>
      </c>
      <c r="UJ162" s="39">
        <f t="array" aca="1" ref="UJ162" ca="1">IFERROR(IF($K162&lt;&gt;"",SUM(IF(WEEKDAY(-1+ROW(INDIRECT("1:"&amp;(UF162-UE162)+1)),2)={4},1,0)),0),0)</f>
        <v>0</v>
      </c>
      <c r="UK162" s="39">
        <f t="array" aca="1" ref="UK162" ca="1">IFERROR(IF($L162&lt;&gt;"",SUM(IF(WEEKDAY(-1+ROW(INDIRECT("1:"&amp;(UF162-UE162)+1)),2)={5},1,0)),0),0)</f>
        <v>0</v>
      </c>
      <c r="UL162" s="39">
        <f t="array" aca="1" ref="UL162" ca="1">IFERROR(IF($M162&lt;&gt;"",SUM(IF(WEEKDAY(-1+ROW(INDIRECT("1:"&amp;(UF162-UE162)+1)),2)={6},1,0)),0),0)</f>
        <v>0</v>
      </c>
      <c r="UM162" s="39">
        <f t="array" aca="1" ref="UM162" ca="1">IFERROR(IF($N162&lt;&gt;"",SUM(IF(WEEKDAY(-1+ROW(INDIRECT("1:"&amp;(UF162-UE162)+1)),2)={7},1,0)),0),0)</f>
        <v>0</v>
      </c>
      <c r="UN162" s="39">
        <f t="shared" ca="1" si="553"/>
        <v>0</v>
      </c>
      <c r="UO162" s="39">
        <f t="shared" si="554"/>
        <v>0</v>
      </c>
      <c r="UP162" s="39">
        <f t="shared" si="555"/>
        <v>0</v>
      </c>
      <c r="UQ162" s="39">
        <f t="shared" si="556"/>
        <v>0</v>
      </c>
      <c r="UR162" s="39">
        <f t="shared" si="557"/>
        <v>0</v>
      </c>
      <c r="US162" s="39">
        <f t="shared" si="558"/>
        <v>0</v>
      </c>
      <c r="UT162" s="39">
        <f t="shared" si="559"/>
        <v>0</v>
      </c>
      <c r="UU162" s="39">
        <f t="shared" si="560"/>
        <v>0</v>
      </c>
      <c r="UV162" s="39">
        <f t="shared" si="561"/>
        <v>0</v>
      </c>
      <c r="UW162" s="39">
        <f t="shared" ca="1" si="562"/>
        <v>0</v>
      </c>
      <c r="UX162" s="41">
        <f t="shared" si="563"/>
        <v>0</v>
      </c>
      <c r="UY162" s="40">
        <f t="shared" si="564"/>
        <v>45139</v>
      </c>
      <c r="UZ162" s="40">
        <f t="shared" si="565"/>
        <v>45169</v>
      </c>
      <c r="VA162" s="39">
        <f t="array" aca="1" ref="VA162" ca="1">IFERROR(IF($H162&lt;&gt;"",SUM(IF(WEEKDAY(-1+ROW(INDIRECT("1:"&amp;(UZ162-UY162)+1)),2)={1},1,0)),0),0)</f>
        <v>0</v>
      </c>
      <c r="VB162" s="39">
        <f t="array" aca="1" ref="VB162" ca="1">IFERROR(IF($I162&lt;&gt;"",SUM(IF(WEEKDAY(-1+ROW(INDIRECT("1:"&amp;(UZ162-UY162)+1)),2)={2},1,0)),0),0)</f>
        <v>0</v>
      </c>
      <c r="VC162" s="39">
        <f t="array" aca="1" ref="VC162" ca="1">IFERROR(IF($J162&lt;&gt;"",SUM(IF(WEEKDAY(-1+ROW(INDIRECT("1:"&amp;(UZ162-UY162)+1)),2)={3},1,0)),0),0)</f>
        <v>0</v>
      </c>
      <c r="VD162" s="39">
        <f t="array" aca="1" ref="VD162" ca="1">IFERROR(IF($K162&lt;&gt;"",SUM(IF(WEEKDAY(-1+ROW(INDIRECT("1:"&amp;(UZ162-UY162)+1)),2)={4},1,0)),0),0)</f>
        <v>0</v>
      </c>
      <c r="VE162" s="39">
        <f t="array" aca="1" ref="VE162" ca="1">IFERROR(IF($L162&lt;&gt;"",SUM(IF(WEEKDAY(-1+ROW(INDIRECT("1:"&amp;(UZ162-UY162)+1)),2)={5},1,0)),0),0)</f>
        <v>0</v>
      </c>
      <c r="VF162" s="39">
        <f t="array" aca="1" ref="VF162" ca="1">IFERROR(IF($M162&lt;&gt;"",SUM(IF(WEEKDAY(-1+ROW(INDIRECT("1:"&amp;(UZ162-UY162)+1)),2)={6},1,0)),0),0)</f>
        <v>0</v>
      </c>
      <c r="VG162" s="39">
        <f t="array" aca="1" ref="VG162" ca="1">IFERROR(IF($N162&lt;&gt;"",SUM(IF(WEEKDAY(-1+ROW(INDIRECT("1:"&amp;(UZ162-UY162)+1)),2)={7},1,0)),0),0)</f>
        <v>0</v>
      </c>
      <c r="VH162" s="39">
        <f t="shared" ca="1" si="566"/>
        <v>0</v>
      </c>
      <c r="VI162" s="39">
        <f t="shared" si="567"/>
        <v>0</v>
      </c>
      <c r="VJ162" s="39">
        <f t="shared" si="568"/>
        <v>0</v>
      </c>
      <c r="VK162" s="39">
        <f t="shared" si="569"/>
        <v>0</v>
      </c>
      <c r="VL162" s="39">
        <f t="shared" si="570"/>
        <v>0</v>
      </c>
      <c r="VM162" s="39">
        <f t="shared" si="571"/>
        <v>0</v>
      </c>
      <c r="VN162" s="39">
        <f t="shared" si="572"/>
        <v>0</v>
      </c>
      <c r="VO162" s="39">
        <f t="shared" si="573"/>
        <v>0</v>
      </c>
      <c r="VP162" s="39">
        <f t="shared" si="574"/>
        <v>0</v>
      </c>
      <c r="VQ162" s="39">
        <f t="shared" ca="1" si="575"/>
        <v>0</v>
      </c>
      <c r="VR162" s="41">
        <f t="shared" si="576"/>
        <v>0</v>
      </c>
      <c r="VS162" s="40">
        <f t="shared" si="577"/>
        <v>45170</v>
      </c>
      <c r="VT162" s="40">
        <f t="shared" si="578"/>
        <v>45199</v>
      </c>
      <c r="VU162" s="39">
        <f t="array" aca="1" ref="VU162" ca="1">IFERROR(IF($H162&lt;&gt;"",SUM(IF(WEEKDAY(-1+ROW(INDIRECT("1:"&amp;(VT162-VS162)+1)),2)={1},1,0)),0),0)</f>
        <v>0</v>
      </c>
      <c r="VV162" s="39">
        <f t="array" aca="1" ref="VV162" ca="1">IFERROR(IF($I162&lt;&gt;"",SUM(IF(WEEKDAY(-1+ROW(INDIRECT("1:"&amp;(VT162-VS162)+1)),2)={2},1,0)),0),0)</f>
        <v>0</v>
      </c>
      <c r="VW162" s="39">
        <f t="array" aca="1" ref="VW162" ca="1">IFERROR(IF($J162&lt;&gt;"",SUM(IF(WEEKDAY(-1+ROW(INDIRECT("1:"&amp;(VT162-VS162)+1)),2)={3},1,0)),0),0)</f>
        <v>0</v>
      </c>
      <c r="VX162" s="39">
        <f t="array" aca="1" ref="VX162" ca="1">IFERROR(IF($K162&lt;&gt;"",SUM(IF(WEEKDAY(-1+ROW(INDIRECT("1:"&amp;(VT162-VS162)+1)),2)={4},1,0)),0),0)</f>
        <v>0</v>
      </c>
      <c r="VY162" s="39">
        <f t="array" aca="1" ref="VY162" ca="1">IFERROR(IF($L162&lt;&gt;"",SUM(IF(WEEKDAY(-1+ROW(INDIRECT("1:"&amp;(VT162-VS162)+1)),2)={5},1,0)),0),0)</f>
        <v>0</v>
      </c>
      <c r="VZ162" s="39">
        <f t="array" aca="1" ref="VZ162" ca="1">IFERROR(IF($M162&lt;&gt;"",SUM(IF(WEEKDAY(-1+ROW(INDIRECT("1:"&amp;(VT162-VS162)+1)),2)={6},1,0)),0),0)</f>
        <v>0</v>
      </c>
      <c r="WA162" s="39">
        <f t="array" aca="1" ref="WA162" ca="1">IFERROR(IF($N162&lt;&gt;"",SUM(IF(WEEKDAY(-1+ROW(INDIRECT("1:"&amp;(VT162-VS162)+1)),2)={7},1,0)),0),0)</f>
        <v>0</v>
      </c>
      <c r="WB162" s="39">
        <f t="shared" ca="1" si="579"/>
        <v>0</v>
      </c>
      <c r="WC162" s="39">
        <f t="shared" si="580"/>
        <v>0</v>
      </c>
      <c r="WD162" s="39">
        <f t="shared" si="581"/>
        <v>0</v>
      </c>
      <c r="WE162" s="39">
        <f t="shared" si="582"/>
        <v>0</v>
      </c>
      <c r="WF162" s="39">
        <f t="shared" si="583"/>
        <v>0</v>
      </c>
      <c r="WG162" s="39">
        <f t="shared" si="584"/>
        <v>0</v>
      </c>
      <c r="WH162" s="39">
        <f t="shared" si="585"/>
        <v>0</v>
      </c>
      <c r="WI162" s="39">
        <f t="shared" si="586"/>
        <v>0</v>
      </c>
      <c r="WJ162" s="39">
        <f t="shared" si="587"/>
        <v>0</v>
      </c>
      <c r="WK162" s="39">
        <f t="shared" ca="1" si="588"/>
        <v>0</v>
      </c>
      <c r="WL162" s="41">
        <f t="shared" si="589"/>
        <v>0</v>
      </c>
      <c r="WM162" s="40">
        <f t="shared" si="590"/>
        <v>45200</v>
      </c>
      <c r="WN162" s="40">
        <f t="shared" si="591"/>
        <v>45230</v>
      </c>
      <c r="WO162" s="39">
        <f t="array" aca="1" ref="WO162" ca="1">IFERROR(IF($H162&lt;&gt;"",SUM(IF(WEEKDAY(-1+ROW(INDIRECT("1:"&amp;(WN162-WM162)+1)),2)={1},1,0)),0),0)</f>
        <v>0</v>
      </c>
      <c r="WP162" s="39">
        <f t="array" aca="1" ref="WP162" ca="1">IFERROR(IF($I162&lt;&gt;"",SUM(IF(WEEKDAY(-1+ROW(INDIRECT("1:"&amp;(WN162-WM162)+1)),2)={2},1,0)),0),0)</f>
        <v>0</v>
      </c>
      <c r="WQ162" s="39">
        <f t="array" aca="1" ref="WQ162" ca="1">IFERROR(IF($J162&lt;&gt;"",SUM(IF(WEEKDAY(-1+ROW(INDIRECT("1:"&amp;(WN162-WM162)+1)),2)={3},1,0)),0),0)</f>
        <v>0</v>
      </c>
      <c r="WR162" s="39">
        <f t="array" aca="1" ref="WR162" ca="1">IFERROR(IF($K162&lt;&gt;"",SUM(IF(WEEKDAY(-1+ROW(INDIRECT("1:"&amp;(WN162-WM162)+1)),2)={4},1,0)),0),0)</f>
        <v>0</v>
      </c>
      <c r="WS162" s="39">
        <f t="array" aca="1" ref="WS162" ca="1">IFERROR(IF($L162&lt;&gt;"",SUM(IF(WEEKDAY(-1+ROW(INDIRECT("1:"&amp;(WN162-WM162)+1)),2)={5},1,0)),0),0)</f>
        <v>0</v>
      </c>
      <c r="WT162" s="39">
        <f t="array" aca="1" ref="WT162" ca="1">IFERROR(IF($M162&lt;&gt;"",SUM(IF(WEEKDAY(-1+ROW(INDIRECT("1:"&amp;(WN162-WM162)+1)),2)={6},1,0)),0),0)</f>
        <v>0</v>
      </c>
      <c r="WU162" s="39">
        <f t="array" aca="1" ref="WU162" ca="1">IFERROR(IF($N162&lt;&gt;"",SUM(IF(WEEKDAY(-1+ROW(INDIRECT("1:"&amp;(WN162-WM162)+1)),2)={7},1,0)),0),0)</f>
        <v>0</v>
      </c>
      <c r="WV162" s="39">
        <f t="shared" ca="1" si="592"/>
        <v>0</v>
      </c>
      <c r="WW162" s="39">
        <f t="shared" si="593"/>
        <v>0</v>
      </c>
      <c r="WX162" s="39">
        <f t="shared" si="594"/>
        <v>0</v>
      </c>
      <c r="WY162" s="39">
        <f t="shared" si="595"/>
        <v>0</v>
      </c>
      <c r="WZ162" s="39">
        <f t="shared" si="596"/>
        <v>0</v>
      </c>
      <c r="XA162" s="39">
        <f t="shared" si="597"/>
        <v>0</v>
      </c>
      <c r="XB162" s="39">
        <f t="shared" si="598"/>
        <v>0</v>
      </c>
      <c r="XC162" s="39">
        <f t="shared" si="599"/>
        <v>0</v>
      </c>
      <c r="XD162" s="39">
        <f t="shared" si="600"/>
        <v>0</v>
      </c>
      <c r="XE162" s="39">
        <f t="shared" ca="1" si="601"/>
        <v>0</v>
      </c>
      <c r="XF162" s="41">
        <f t="shared" si="602"/>
        <v>0</v>
      </c>
      <c r="XG162" s="40">
        <f t="shared" si="603"/>
        <v>45231</v>
      </c>
      <c r="XH162" s="40">
        <f t="shared" si="604"/>
        <v>45260</v>
      </c>
      <c r="XI162" s="39">
        <f t="array" aca="1" ref="XI162" ca="1">IFERROR(IF($H162&lt;&gt;"",SUM(IF(WEEKDAY(-1+ROW(INDIRECT("1:"&amp;(XH162-XG162)+1)),2)={1},1,0)),0),0)</f>
        <v>0</v>
      </c>
      <c r="XJ162" s="39">
        <f t="array" aca="1" ref="XJ162" ca="1">IFERROR(IF($I162&lt;&gt;"",SUM(IF(WEEKDAY(-1+ROW(INDIRECT("1:"&amp;(XH162-XG162)+1)),2)={2},1,0)),0),0)</f>
        <v>0</v>
      </c>
      <c r="XK162" s="39">
        <f t="array" aca="1" ref="XK162" ca="1">IFERROR(IF($J162&lt;&gt;"",SUM(IF(WEEKDAY(-1+ROW(INDIRECT("1:"&amp;(XH162-XG162)+1)),2)={3},1,0)),0),0)</f>
        <v>0</v>
      </c>
      <c r="XL162" s="39">
        <f t="array" aca="1" ref="XL162" ca="1">IFERROR(IF($K162&lt;&gt;"",SUM(IF(WEEKDAY(-1+ROW(INDIRECT("1:"&amp;(XH162-XG162)+1)),2)={4},1,0)),0),0)</f>
        <v>0</v>
      </c>
      <c r="XM162" s="39">
        <f t="array" aca="1" ref="XM162" ca="1">IFERROR(IF($L162&lt;&gt;"",SUM(IF(WEEKDAY(-1+ROW(INDIRECT("1:"&amp;(XH162-XG162)+1)),2)={5},1,0)),0),0)</f>
        <v>0</v>
      </c>
      <c r="XN162" s="39">
        <f t="array" aca="1" ref="XN162" ca="1">IFERROR(IF($M162&lt;&gt;"",SUM(IF(WEEKDAY(-1+ROW(INDIRECT("1:"&amp;(XH162-XG162)+1)),2)={6},1,0)),0),0)</f>
        <v>0</v>
      </c>
      <c r="XO162" s="39">
        <f t="array" aca="1" ref="XO162" ca="1">IFERROR(IF($N162&lt;&gt;"",SUM(IF(WEEKDAY(-1+ROW(INDIRECT("1:"&amp;(XH162-XG162)+1)),2)={7},1,0)),0),0)</f>
        <v>0</v>
      </c>
      <c r="XP162" s="39">
        <f t="shared" ca="1" si="605"/>
        <v>0</v>
      </c>
      <c r="XQ162" s="39">
        <f t="shared" si="606"/>
        <v>0</v>
      </c>
      <c r="XR162" s="39">
        <f t="shared" si="607"/>
        <v>0</v>
      </c>
      <c r="XS162" s="39">
        <f t="shared" si="608"/>
        <v>0</v>
      </c>
      <c r="XT162" s="39">
        <f t="shared" si="609"/>
        <v>0</v>
      </c>
      <c r="XU162" s="39">
        <f t="shared" si="610"/>
        <v>0</v>
      </c>
      <c r="XV162" s="39">
        <f t="shared" si="611"/>
        <v>0</v>
      </c>
      <c r="XW162" s="39">
        <f t="shared" si="612"/>
        <v>0</v>
      </c>
      <c r="XX162" s="39">
        <f t="shared" si="613"/>
        <v>0</v>
      </c>
      <c r="XY162" s="39">
        <f t="shared" ca="1" si="614"/>
        <v>0</v>
      </c>
      <c r="XZ162" s="41">
        <f t="shared" si="615"/>
        <v>0</v>
      </c>
      <c r="YA162" s="40">
        <f t="shared" si="616"/>
        <v>45261</v>
      </c>
      <c r="YB162" s="40">
        <f t="shared" si="617"/>
        <v>45291</v>
      </c>
      <c r="YC162" s="39">
        <f t="array" aca="1" ref="YC162" ca="1">IFERROR(IF($H162&lt;&gt;"",SUM(IF(WEEKDAY(-1+ROW(INDIRECT("1:"&amp;(YB162-YA162)+1)),2)={1},1,0)),0),0)</f>
        <v>0</v>
      </c>
      <c r="YD162" s="39">
        <f t="array" aca="1" ref="YD162" ca="1">IFERROR(IF($I162&lt;&gt;"",SUM(IF(WEEKDAY(-1+ROW(INDIRECT("1:"&amp;(YB162-YA162)+1)),2)={2},1,0)),0),0)</f>
        <v>0</v>
      </c>
      <c r="YE162" s="39">
        <f t="array" aca="1" ref="YE162" ca="1">IFERROR(IF($J162&lt;&gt;"",SUM(IF(WEEKDAY(-1+ROW(INDIRECT("1:"&amp;(YB162-YA162)+1)),2)={3},1,0)),0),0)</f>
        <v>0</v>
      </c>
      <c r="YF162" s="39">
        <f t="array" aca="1" ref="YF162" ca="1">IFERROR(IF($K162&lt;&gt;"",SUM(IF(WEEKDAY(-1+ROW(INDIRECT("1:"&amp;(YB162-YA162)+1)),2)={4},1,0)),0),0)</f>
        <v>0</v>
      </c>
      <c r="YG162" s="39">
        <f t="array" aca="1" ref="YG162" ca="1">IFERROR(IF($L162&lt;&gt;"",SUM(IF(WEEKDAY(-1+ROW(INDIRECT("1:"&amp;(YB162-YA162)+1)),2)={5},1,0)),0),0)</f>
        <v>0</v>
      </c>
      <c r="YH162" s="39">
        <f t="array" aca="1" ref="YH162" ca="1">IFERROR(IF($M162&lt;&gt;"",SUM(IF(WEEKDAY(-1+ROW(INDIRECT("1:"&amp;(YB162-YA162)+1)),2)={6},1,0)),0),0)</f>
        <v>0</v>
      </c>
      <c r="YI162" s="39">
        <f t="array" aca="1" ref="YI162" ca="1">IFERROR(IF($N162&lt;&gt;"",SUM(IF(WEEKDAY(-1+ROW(INDIRECT("1:"&amp;(YB162-YA162)+1)),2)={7},1,0)),0),0)</f>
        <v>0</v>
      </c>
      <c r="YJ162" s="39">
        <f t="shared" ca="1" si="618"/>
        <v>0</v>
      </c>
      <c r="YK162" s="39">
        <f t="shared" si="619"/>
        <v>0</v>
      </c>
      <c r="YL162" s="39">
        <f t="shared" si="620"/>
        <v>0</v>
      </c>
      <c r="YM162" s="39">
        <f t="shared" si="621"/>
        <v>0</v>
      </c>
      <c r="YN162" s="39">
        <f t="shared" si="622"/>
        <v>0</v>
      </c>
      <c r="YO162" s="39">
        <f t="shared" si="623"/>
        <v>0</v>
      </c>
      <c r="YP162" s="39">
        <f t="shared" si="624"/>
        <v>0</v>
      </c>
      <c r="YQ162" s="39">
        <f t="shared" si="625"/>
        <v>0</v>
      </c>
      <c r="YR162" s="39">
        <f t="shared" si="626"/>
        <v>0</v>
      </c>
      <c r="YS162" s="39">
        <f t="shared" ca="1" si="627"/>
        <v>0</v>
      </c>
    </row>
    <row r="163" spans="2:669" x14ac:dyDescent="0.25">
      <c r="B163" s="71">
        <v>153</v>
      </c>
      <c r="C163" s="71"/>
      <c r="D163" s="71"/>
      <c r="E163" s="71"/>
      <c r="F163" s="71"/>
      <c r="G163" s="73"/>
      <c r="H163" s="74"/>
      <c r="I163" s="75"/>
      <c r="J163" s="75"/>
      <c r="K163" s="75"/>
      <c r="L163" s="75"/>
      <c r="M163" s="75"/>
      <c r="N163" s="73"/>
      <c r="O163" s="74"/>
      <c r="P163" s="75"/>
      <c r="Q163" s="75"/>
      <c r="R163" s="75"/>
      <c r="S163" s="75"/>
      <c r="T163" s="75"/>
      <c r="U163" s="75"/>
      <c r="V163" s="73"/>
      <c r="W163" s="95"/>
      <c r="X163" s="96"/>
      <c r="Y163" s="96"/>
      <c r="Z163" s="96"/>
      <c r="AA163" s="96"/>
      <c r="AB163" s="96"/>
      <c r="AC163" s="96"/>
      <c r="AD163" s="96"/>
      <c r="AE163" s="96"/>
      <c r="AF163" s="96"/>
      <c r="AG163" s="96"/>
      <c r="AH163" s="96"/>
      <c r="AI163" s="96"/>
      <c r="AJ163" s="96"/>
      <c r="AK163" s="96"/>
      <c r="AL163" s="96"/>
      <c r="AM163" s="96"/>
      <c r="AN163" s="96"/>
      <c r="AO163" s="96"/>
      <c r="AP163" s="96"/>
      <c r="AQ163" s="96"/>
      <c r="AR163" s="96"/>
      <c r="AS163" s="96"/>
      <c r="AT163" s="96"/>
      <c r="AU163" s="96"/>
      <c r="AV163" s="96"/>
      <c r="AW163" s="96"/>
      <c r="AX163" s="96"/>
      <c r="AY163" s="96"/>
      <c r="AZ163" s="96"/>
      <c r="BA163" s="96"/>
      <c r="BB163" s="96"/>
      <c r="BC163" s="96"/>
      <c r="BD163" s="96"/>
      <c r="BE163" s="96"/>
      <c r="BF163" s="96"/>
      <c r="BG163" s="96"/>
      <c r="BH163" s="96"/>
      <c r="BI163" s="96"/>
      <c r="BJ163" s="96"/>
      <c r="BK163" s="96"/>
      <c r="BL163" s="96"/>
      <c r="BM163" s="96"/>
      <c r="BN163" s="96"/>
      <c r="BO163" s="96"/>
      <c r="BP163" s="96"/>
      <c r="BQ163" s="96"/>
      <c r="BR163" s="96"/>
      <c r="BS163" s="96"/>
      <c r="BT163" s="96"/>
      <c r="BU163" s="96"/>
      <c r="BV163" s="96"/>
      <c r="BW163" s="96"/>
      <c r="BX163" s="96"/>
      <c r="BY163" s="96"/>
      <c r="BZ163" s="96"/>
      <c r="CA163" s="96"/>
      <c r="CB163" s="96"/>
      <c r="CC163" s="96"/>
      <c r="CD163" s="96"/>
      <c r="CE163" s="96"/>
      <c r="CF163" s="96"/>
      <c r="CG163" s="96"/>
      <c r="CH163" s="96"/>
      <c r="CI163" s="96"/>
      <c r="CJ163" s="96"/>
      <c r="CK163" s="96"/>
      <c r="CL163" s="96"/>
      <c r="CM163" s="96"/>
      <c r="CN163" s="96"/>
      <c r="CO163" s="96"/>
      <c r="CP163" s="96"/>
      <c r="CQ163" s="96"/>
      <c r="CR163" s="96"/>
      <c r="CS163" s="96"/>
      <c r="CT163" s="96"/>
      <c r="CU163" s="96"/>
      <c r="CV163" s="96"/>
      <c r="CW163" s="96"/>
      <c r="CX163" s="96"/>
      <c r="CY163" s="96"/>
      <c r="CZ163" s="96"/>
      <c r="DA163" s="96"/>
      <c r="DB163" s="96"/>
      <c r="DC163" s="96"/>
      <c r="DD163" s="96"/>
      <c r="DE163" s="96"/>
      <c r="DF163" s="96"/>
      <c r="DG163" s="96"/>
      <c r="DH163" s="96"/>
      <c r="DI163" s="96"/>
      <c r="DJ163" s="96"/>
      <c r="DK163" s="96"/>
      <c r="DL163" s="96"/>
      <c r="DM163" s="96"/>
      <c r="DN163" s="96"/>
      <c r="DO163" s="96"/>
      <c r="DP163" s="96"/>
      <c r="DQ163" s="96"/>
      <c r="DR163" s="96"/>
      <c r="DS163" s="96"/>
      <c r="DT163" s="96"/>
      <c r="DU163" s="96"/>
      <c r="DV163" s="96"/>
      <c r="DW163" s="96"/>
      <c r="DX163" s="96"/>
      <c r="DY163" s="96"/>
      <c r="DZ163" s="96"/>
      <c r="EA163" s="96"/>
      <c r="EB163" s="96"/>
      <c r="EC163" s="96"/>
      <c r="ED163" s="96"/>
      <c r="EE163" s="96"/>
      <c r="EF163" s="96"/>
      <c r="EG163" s="96"/>
      <c r="EH163" s="96"/>
      <c r="EI163" s="96"/>
      <c r="EJ163" s="96"/>
      <c r="EK163" s="96"/>
      <c r="EL163" s="96"/>
      <c r="EM163" s="96"/>
      <c r="EN163" s="96"/>
      <c r="EO163" s="96"/>
      <c r="EP163" s="96"/>
      <c r="EQ163" s="96"/>
      <c r="ER163" s="96"/>
      <c r="ES163" s="96"/>
      <c r="ET163" s="96"/>
      <c r="EU163" s="96"/>
      <c r="EV163" s="96"/>
      <c r="EW163" s="96"/>
      <c r="EX163" s="96"/>
      <c r="EY163" s="96"/>
      <c r="EZ163" s="96"/>
      <c r="FA163" s="96"/>
      <c r="FB163" s="96"/>
      <c r="FC163" s="96"/>
      <c r="FD163" s="96"/>
      <c r="FE163" s="96"/>
      <c r="FF163" s="96"/>
      <c r="FG163" s="96"/>
      <c r="FH163" s="96"/>
      <c r="FI163" s="96"/>
      <c r="FJ163" s="96"/>
      <c r="FK163" s="96"/>
      <c r="FL163" s="96"/>
      <c r="FM163" s="96"/>
      <c r="FN163" s="96"/>
      <c r="FO163" s="96"/>
      <c r="FP163" s="96"/>
      <c r="FQ163" s="96"/>
      <c r="FR163" s="96"/>
      <c r="FS163" s="96"/>
      <c r="FT163" s="96"/>
      <c r="FU163" s="96"/>
      <c r="FV163" s="96"/>
      <c r="FW163" s="96"/>
      <c r="FX163" s="96"/>
      <c r="FY163" s="96"/>
      <c r="FZ163" s="96"/>
      <c r="GA163" s="96"/>
      <c r="GB163" s="96"/>
      <c r="GC163" s="96"/>
      <c r="GD163" s="96"/>
      <c r="GE163" s="96"/>
      <c r="GF163" s="96"/>
      <c r="GG163" s="96"/>
      <c r="GH163" s="96"/>
      <c r="GI163" s="96"/>
      <c r="GJ163" s="96"/>
      <c r="GK163" s="96"/>
      <c r="GL163" s="96"/>
      <c r="GM163" s="96"/>
      <c r="GN163" s="96"/>
      <c r="GO163" s="96"/>
      <c r="GP163" s="96"/>
      <c r="GQ163" s="96"/>
      <c r="GR163" s="96"/>
      <c r="GS163" s="96"/>
      <c r="GT163" s="96"/>
      <c r="GU163" s="96"/>
      <c r="GV163" s="96"/>
      <c r="GW163" s="96"/>
      <c r="GX163" s="96"/>
      <c r="GY163" s="96"/>
      <c r="GZ163" s="96"/>
      <c r="HA163" s="96"/>
      <c r="HB163" s="96"/>
      <c r="HC163" s="96"/>
      <c r="HD163" s="96"/>
      <c r="HE163" s="96"/>
      <c r="HF163" s="96"/>
      <c r="HG163" s="96"/>
      <c r="HH163" s="96"/>
      <c r="HI163" s="96"/>
      <c r="HJ163" s="96"/>
      <c r="HK163" s="96"/>
      <c r="HL163" s="96"/>
      <c r="HM163" s="96"/>
      <c r="HN163" s="96"/>
      <c r="HO163" s="96"/>
      <c r="HP163" s="96"/>
      <c r="HQ163" s="96"/>
      <c r="HR163" s="96"/>
      <c r="HS163" s="96"/>
      <c r="HT163" s="96"/>
      <c r="HU163" s="96"/>
      <c r="HV163" s="96"/>
      <c r="HW163" s="96"/>
      <c r="HX163" s="96"/>
      <c r="HY163" s="96"/>
      <c r="HZ163" s="96"/>
      <c r="IA163" s="96"/>
      <c r="IB163" s="96"/>
      <c r="IC163" s="96"/>
      <c r="ID163" s="96"/>
      <c r="IE163" s="96"/>
      <c r="IF163" s="96"/>
      <c r="IG163" s="96"/>
      <c r="IH163" s="96"/>
      <c r="II163" s="96"/>
      <c r="IJ163" s="96"/>
      <c r="IK163" s="96"/>
      <c r="IL163" s="96"/>
      <c r="IM163" s="96"/>
      <c r="IN163" s="96"/>
      <c r="IO163" s="96"/>
      <c r="IP163" s="96"/>
      <c r="IQ163" s="96"/>
      <c r="IR163" s="96"/>
      <c r="IS163" s="96"/>
      <c r="IT163" s="96"/>
      <c r="IU163" s="96"/>
      <c r="IV163" s="96"/>
      <c r="IW163" s="96"/>
      <c r="IX163" s="96"/>
      <c r="IY163" s="96"/>
      <c r="IZ163" s="96"/>
      <c r="JA163" s="96"/>
      <c r="JB163" s="96"/>
      <c r="JC163" s="96"/>
      <c r="JD163" s="96"/>
      <c r="JE163" s="96"/>
      <c r="JF163" s="96"/>
      <c r="JG163" s="96"/>
      <c r="JH163" s="96"/>
      <c r="JI163" s="96"/>
      <c r="JJ163" s="96"/>
      <c r="JK163" s="96"/>
      <c r="JL163" s="96"/>
      <c r="JM163" s="96"/>
      <c r="JN163" s="96"/>
      <c r="JO163" s="96"/>
      <c r="JP163" s="96"/>
      <c r="JQ163" s="96"/>
      <c r="JR163" s="96"/>
      <c r="JS163" s="96"/>
      <c r="JT163" s="96"/>
      <c r="JU163" s="96"/>
      <c r="JV163" s="96"/>
      <c r="JW163" s="96"/>
      <c r="JX163" s="96"/>
      <c r="JY163" s="96"/>
      <c r="JZ163" s="96"/>
      <c r="KA163" s="96"/>
      <c r="KB163" s="96"/>
      <c r="KC163" s="96"/>
      <c r="KD163" s="96"/>
      <c r="KE163" s="96"/>
      <c r="KF163" s="96"/>
      <c r="KG163" s="96"/>
      <c r="KH163" s="96"/>
      <c r="KI163" s="96"/>
      <c r="KJ163" s="96"/>
      <c r="KK163" s="96"/>
      <c r="KL163" s="96"/>
      <c r="KM163" s="96"/>
      <c r="KN163" s="96"/>
      <c r="KO163" s="96"/>
      <c r="KP163" s="96"/>
      <c r="KQ163" s="96"/>
      <c r="KR163" s="96"/>
      <c r="KS163" s="96"/>
      <c r="KT163" s="96"/>
      <c r="KU163" s="96"/>
      <c r="KV163" s="96"/>
      <c r="KW163" s="96"/>
      <c r="KX163" s="96"/>
      <c r="KY163" s="96"/>
      <c r="KZ163" s="96"/>
      <c r="LA163" s="96"/>
      <c r="LB163" s="96"/>
      <c r="LC163" s="96"/>
      <c r="LD163" s="96"/>
      <c r="LE163" s="96"/>
      <c r="LF163" s="96"/>
      <c r="LG163" s="96"/>
      <c r="LH163" s="96"/>
      <c r="LI163" s="96"/>
      <c r="LJ163" s="96"/>
      <c r="LK163" s="96"/>
      <c r="LL163" s="96"/>
      <c r="LM163" s="96"/>
      <c r="LN163" s="96"/>
      <c r="LO163" s="96"/>
      <c r="LP163" s="96"/>
      <c r="LQ163" s="96"/>
      <c r="LR163" s="96"/>
      <c r="LS163" s="96"/>
      <c r="LT163" s="96"/>
      <c r="LU163" s="96"/>
      <c r="LV163" s="96"/>
      <c r="LW163" s="96"/>
      <c r="LX163" s="96"/>
      <c r="LY163" s="96"/>
      <c r="LZ163" s="96"/>
      <c r="MA163" s="96"/>
      <c r="MB163" s="96"/>
      <c r="MC163" s="96"/>
      <c r="MD163" s="96"/>
      <c r="ME163" s="96"/>
      <c r="MF163" s="96"/>
      <c r="MG163" s="96"/>
      <c r="MH163" s="96"/>
      <c r="MI163" s="96"/>
      <c r="MJ163" s="96"/>
      <c r="MK163" s="96"/>
      <c r="ML163" s="96"/>
      <c r="MM163" s="96"/>
      <c r="MN163" s="96"/>
      <c r="MO163" s="96"/>
      <c r="MP163" s="96"/>
      <c r="MQ163" s="96"/>
      <c r="MR163" s="96"/>
      <c r="MS163" s="96"/>
      <c r="MT163" s="96"/>
      <c r="MU163" s="96"/>
      <c r="MV163" s="96"/>
      <c r="MW163" s="96"/>
      <c r="MX163" s="96"/>
      <c r="MY163" s="96"/>
      <c r="MZ163" s="96"/>
      <c r="NA163" s="96"/>
      <c r="NB163" s="96"/>
      <c r="NC163" s="96"/>
      <c r="ND163" s="96"/>
      <c r="NE163" s="96"/>
      <c r="NF163" s="96"/>
      <c r="NG163" s="96"/>
      <c r="NH163" s="96"/>
      <c r="NI163" s="96"/>
      <c r="NJ163" s="96"/>
      <c r="NK163" s="96"/>
      <c r="NL163" s="96"/>
      <c r="NM163" s="96"/>
      <c r="NN163" s="96"/>
      <c r="NO163" s="96"/>
      <c r="NP163" s="96"/>
      <c r="NQ163" s="96"/>
      <c r="NR163" s="96"/>
      <c r="NS163" s="96"/>
      <c r="NT163" s="96"/>
      <c r="NU163" s="96"/>
      <c r="NV163" s="96"/>
      <c r="NW163" s="96"/>
      <c r="NX163" s="97"/>
      <c r="NY163" s="96">
        <f t="shared" si="448"/>
        <v>0</v>
      </c>
      <c r="NZ163" s="96">
        <f t="shared" si="449"/>
        <v>0</v>
      </c>
      <c r="OA163" s="96">
        <f t="shared" si="449"/>
        <v>0</v>
      </c>
      <c r="OB163" s="96">
        <f t="shared" si="449"/>
        <v>0</v>
      </c>
      <c r="OC163" s="96">
        <f t="shared" si="449"/>
        <v>0</v>
      </c>
      <c r="OD163" s="96">
        <f t="shared" si="449"/>
        <v>0</v>
      </c>
      <c r="OE163" s="96">
        <f t="shared" si="449"/>
        <v>0</v>
      </c>
      <c r="OF163" s="96">
        <f t="shared" si="449"/>
        <v>0</v>
      </c>
      <c r="OG163" s="96">
        <f t="shared" si="450"/>
        <v>0</v>
      </c>
      <c r="OH163" s="96">
        <f t="shared" si="451"/>
        <v>0</v>
      </c>
      <c r="OI163" s="96">
        <f t="shared" si="452"/>
        <v>0</v>
      </c>
      <c r="OJ163" s="96">
        <f t="shared" si="453"/>
        <v>0</v>
      </c>
      <c r="OK163" s="96">
        <f t="shared" si="454"/>
        <v>0</v>
      </c>
      <c r="OL163" s="96">
        <f t="shared" si="455"/>
        <v>0</v>
      </c>
      <c r="OM163" s="96">
        <f t="shared" si="456"/>
        <v>0</v>
      </c>
      <c r="ON163" s="96">
        <f t="shared" si="457"/>
        <v>0</v>
      </c>
      <c r="OO163" s="96">
        <f t="shared" ca="1" si="460"/>
        <v>0</v>
      </c>
      <c r="OP163" s="96">
        <f t="shared" ca="1" si="461"/>
        <v>0</v>
      </c>
      <c r="PB163" s="41">
        <f t="shared" ca="1" si="462"/>
        <v>0</v>
      </c>
      <c r="PC163" s="40">
        <f t="shared" si="463"/>
        <v>44927</v>
      </c>
      <c r="PD163" s="39">
        <f t="shared" ca="1" si="458"/>
        <v>45488</v>
      </c>
      <c r="PE163" s="39">
        <f t="shared" si="464"/>
        <v>0</v>
      </c>
      <c r="PF163" s="39">
        <f t="shared" si="465"/>
        <v>0</v>
      </c>
      <c r="PG163" s="39">
        <f t="shared" si="466"/>
        <v>0</v>
      </c>
      <c r="PH163" s="39">
        <f t="shared" si="467"/>
        <v>0</v>
      </c>
      <c r="PI163" s="39">
        <f t="shared" si="468"/>
        <v>0</v>
      </c>
      <c r="PJ163" s="39">
        <f t="shared" si="469"/>
        <v>0</v>
      </c>
      <c r="PK163" s="39">
        <f t="shared" si="470"/>
        <v>0</v>
      </c>
      <c r="PL163" s="39">
        <f t="shared" ca="1" si="471"/>
        <v>0</v>
      </c>
      <c r="PM163" s="39">
        <f t="shared" ca="1" si="459"/>
        <v>0</v>
      </c>
      <c r="PN163" s="41">
        <f t="shared" si="472"/>
        <v>0</v>
      </c>
      <c r="PO163" s="40">
        <f t="shared" si="473"/>
        <v>44927</v>
      </c>
      <c r="PP163" s="40">
        <f t="shared" si="474"/>
        <v>44957</v>
      </c>
      <c r="PQ163" s="39">
        <f t="array" aca="1" ref="PQ163" ca="1">IFERROR(IF($H163&lt;&gt;"",SUM(IF(WEEKDAY(-1+ROW(INDIRECT("1:"&amp;(PP163-PO163)+1)),2)={1},1,0)),0),0)</f>
        <v>0</v>
      </c>
      <c r="PR163" s="39">
        <f t="array" aca="1" ref="PR163" ca="1">IFERROR(IF($I163&lt;&gt;"",SUM(IF(WEEKDAY(-1+ROW(INDIRECT("1:"&amp;(PP163-PO163)+1)),2)={2},1,0)),0),0)</f>
        <v>0</v>
      </c>
      <c r="PS163" s="39">
        <f t="array" aca="1" ref="PS163" ca="1">IFERROR(IF($J163&lt;&gt;"",SUM(IF(WEEKDAY(-1+ROW(INDIRECT("1:"&amp;(PP163-PO163)+1)),2)={3},1,0)),0),0)</f>
        <v>0</v>
      </c>
      <c r="PT163" s="39">
        <f t="array" aca="1" ref="PT163" ca="1">IFERROR(IF($K163&lt;&gt;"",SUM(IF(WEEKDAY(-1+ROW(INDIRECT("1:"&amp;(PP163-PO163)+1)),2)={4},1,0)),0),0)</f>
        <v>0</v>
      </c>
      <c r="PU163" s="39">
        <f t="array" aca="1" ref="PU163" ca="1">IFERROR(IF($L163&lt;&gt;"",SUM(IF(WEEKDAY(-1+ROW(INDIRECT("1:"&amp;(PP163-PO163)+1)),2)={5},1,0)),0),0)</f>
        <v>0</v>
      </c>
      <c r="PV163" s="39">
        <f t="array" aca="1" ref="PV163" ca="1">IFERROR(IF($M163&lt;&gt;"",SUM(IF(WEEKDAY(-1+ROW(INDIRECT("1:"&amp;(PP163-PO163)+1)),2)={6},1,0)),0),0)</f>
        <v>0</v>
      </c>
      <c r="PW163" s="39">
        <f t="array" aca="1" ref="PW163" ca="1">IFERROR(IF($N163&lt;&gt;"",SUM(IF(WEEKDAY(-1+ROW(INDIRECT("1:"&amp;(PP163-PO163)+1)),2)={7},1,0)),0),0)</f>
        <v>0</v>
      </c>
      <c r="PX163" s="39">
        <f t="shared" ca="1" si="475"/>
        <v>0</v>
      </c>
      <c r="PY163" s="39">
        <f t="shared" si="476"/>
        <v>0</v>
      </c>
      <c r="PZ163" s="39">
        <f t="shared" si="477"/>
        <v>0</v>
      </c>
      <c r="QA163" s="39">
        <f t="shared" si="478"/>
        <v>0</v>
      </c>
      <c r="QB163" s="39">
        <f t="shared" si="479"/>
        <v>0</v>
      </c>
      <c r="QC163" s="39">
        <f t="shared" si="480"/>
        <v>0</v>
      </c>
      <c r="QD163" s="39">
        <f t="shared" si="481"/>
        <v>0</v>
      </c>
      <c r="QE163" s="39">
        <f t="shared" si="482"/>
        <v>0</v>
      </c>
      <c r="QF163" s="39">
        <f t="shared" si="483"/>
        <v>0</v>
      </c>
      <c r="QG163" s="39">
        <f t="shared" ca="1" si="484"/>
        <v>0</v>
      </c>
      <c r="QH163" s="41">
        <f t="shared" si="485"/>
        <v>0</v>
      </c>
      <c r="QI163" s="40">
        <f t="shared" si="486"/>
        <v>44958</v>
      </c>
      <c r="QJ163" s="40">
        <f t="shared" si="487"/>
        <v>44985</v>
      </c>
      <c r="QK163" s="39">
        <f t="array" aca="1" ref="QK163" ca="1">IFERROR(IF($H163&lt;&gt;"",SUM(IF(WEEKDAY(-1+ROW(INDIRECT("1:"&amp;(QJ163-QI163)+1)),2)={1},1,0)),0),0)</f>
        <v>0</v>
      </c>
      <c r="QL163" s="39">
        <f t="array" aca="1" ref="QL163" ca="1">IFERROR(IF($I163&lt;&gt;"",SUM(IF(WEEKDAY(-1+ROW(INDIRECT("1:"&amp;(QJ163-QI163)+1)),2)={2},1,0)),0),0)</f>
        <v>0</v>
      </c>
      <c r="QM163" s="39">
        <f t="array" aca="1" ref="QM163" ca="1">IFERROR(IF($J163&lt;&gt;"",SUM(IF(WEEKDAY(-1+ROW(INDIRECT("1:"&amp;(QJ163-QI163)+1)),2)={3},1,0)),0),0)</f>
        <v>0</v>
      </c>
      <c r="QN163" s="39">
        <f t="array" aca="1" ref="QN163" ca="1">IFERROR(IF($K163&lt;&gt;"",SUM(IF(WEEKDAY(-1+ROW(INDIRECT("1:"&amp;(QJ163-QI163)+1)),2)={4},1,0)),0),0)</f>
        <v>0</v>
      </c>
      <c r="QO163" s="39">
        <f t="array" aca="1" ref="QO163" ca="1">IFERROR(IF($L163&lt;&gt;"",SUM(IF(WEEKDAY(-1+ROW(INDIRECT("1:"&amp;(QJ163-QI163)+1)),2)={5},1,0)),0),0)</f>
        <v>0</v>
      </c>
      <c r="QP163" s="39">
        <f t="array" aca="1" ref="QP163" ca="1">IFERROR(IF($M163&lt;&gt;"",SUM(IF(WEEKDAY(-1+ROW(INDIRECT("1:"&amp;(QJ163-QI163)+1)),2)={6},1,0)),0),0)</f>
        <v>0</v>
      </c>
      <c r="QQ163" s="39">
        <f t="array" aca="1" ref="QQ163" ca="1">IFERROR(IF($N163&lt;&gt;"",SUM(IF(WEEKDAY(-1+ROW(INDIRECT("1:"&amp;(QJ163-QI163)+1)),2)={7},1,0)),0),0)</f>
        <v>0</v>
      </c>
      <c r="QR163" s="39">
        <f t="shared" ca="1" si="488"/>
        <v>0</v>
      </c>
      <c r="QS163" s="39">
        <f t="shared" si="489"/>
        <v>0</v>
      </c>
      <c r="QT163" s="39">
        <f t="shared" si="490"/>
        <v>0</v>
      </c>
      <c r="QU163" s="39">
        <f t="shared" si="491"/>
        <v>0</v>
      </c>
      <c r="QV163" s="39">
        <f t="shared" si="492"/>
        <v>0</v>
      </c>
      <c r="QW163" s="39">
        <f t="shared" si="493"/>
        <v>0</v>
      </c>
      <c r="QX163" s="39">
        <f t="shared" si="494"/>
        <v>0</v>
      </c>
      <c r="QY163" s="39">
        <f t="shared" si="495"/>
        <v>0</v>
      </c>
      <c r="QZ163" s="39">
        <f t="shared" si="496"/>
        <v>0</v>
      </c>
      <c r="RA163" s="39">
        <f t="shared" ca="1" si="497"/>
        <v>0</v>
      </c>
      <c r="RB163" s="41">
        <f t="shared" si="498"/>
        <v>0</v>
      </c>
      <c r="RC163" s="40">
        <f t="shared" si="499"/>
        <v>44986</v>
      </c>
      <c r="RD163" s="40">
        <f t="shared" si="500"/>
        <v>45016</v>
      </c>
      <c r="RE163" s="39">
        <f t="array" aca="1" ref="RE163" ca="1">IFERROR(IF($H163&lt;&gt;"",SUM(IF(WEEKDAY(-1+ROW(INDIRECT("1:"&amp;(RD163-RC163)+1)),2)={1},1,0)),0),0)</f>
        <v>0</v>
      </c>
      <c r="RF163" s="39">
        <f t="array" aca="1" ref="RF163" ca="1">IFERROR(IF($I163&lt;&gt;"",SUM(IF(WEEKDAY(-1+ROW(INDIRECT("1:"&amp;(RD163-RC163)+1)),2)={2},1,0)),0),0)</f>
        <v>0</v>
      </c>
      <c r="RG163" s="39">
        <f t="array" aca="1" ref="RG163" ca="1">IFERROR(IF($J163&lt;&gt;"",SUM(IF(WEEKDAY(-1+ROW(INDIRECT("1:"&amp;(RD163-RC163)+1)),2)={3},1,0)),0),0)</f>
        <v>0</v>
      </c>
      <c r="RH163" s="39">
        <f t="array" aca="1" ref="RH163" ca="1">IFERROR(IF($K163&lt;&gt;"",SUM(IF(WEEKDAY(-1+ROW(INDIRECT("1:"&amp;(RD163-RC163)+1)),2)={4},1,0)),0),0)</f>
        <v>0</v>
      </c>
      <c r="RI163" s="39">
        <f t="array" aca="1" ref="RI163" ca="1">IFERROR(IF($L163&lt;&gt;"",SUM(IF(WEEKDAY(-1+ROW(INDIRECT("1:"&amp;(RD163-RC163)+1)),2)={5},1,0)),0),0)</f>
        <v>0</v>
      </c>
      <c r="RJ163" s="39">
        <f t="array" aca="1" ref="RJ163" ca="1">IFERROR(IF($M163&lt;&gt;"",SUM(IF(WEEKDAY(-1+ROW(INDIRECT("1:"&amp;(RD163-RC163)+1)),2)={6},1,0)),0),0)</f>
        <v>0</v>
      </c>
      <c r="RK163" s="39">
        <f t="array" aca="1" ref="RK163" ca="1">IFERROR(IF($N163&lt;&gt;"",SUM(IF(WEEKDAY(-1+ROW(INDIRECT("1:"&amp;(RD163-RC163)+1)),2)={7},1,0)),0),0)</f>
        <v>0</v>
      </c>
      <c r="RL163" s="39">
        <f t="shared" ca="1" si="501"/>
        <v>0</v>
      </c>
      <c r="RM163" s="39">
        <f t="shared" si="502"/>
        <v>0</v>
      </c>
      <c r="RN163" s="39">
        <f t="shared" si="503"/>
        <v>0</v>
      </c>
      <c r="RO163" s="39">
        <f t="shared" si="504"/>
        <v>0</v>
      </c>
      <c r="RP163" s="39">
        <f t="shared" si="505"/>
        <v>0</v>
      </c>
      <c r="RQ163" s="39">
        <f t="shared" si="506"/>
        <v>0</v>
      </c>
      <c r="RR163" s="39">
        <f t="shared" si="507"/>
        <v>0</v>
      </c>
      <c r="RS163" s="39">
        <f t="shared" si="508"/>
        <v>0</v>
      </c>
      <c r="RT163" s="39">
        <f t="shared" si="509"/>
        <v>0</v>
      </c>
      <c r="RU163" s="39">
        <f t="shared" ca="1" si="510"/>
        <v>0</v>
      </c>
      <c r="RV163" s="41">
        <f t="shared" si="511"/>
        <v>0</v>
      </c>
      <c r="RW163" s="40">
        <f t="shared" si="512"/>
        <v>45017</v>
      </c>
      <c r="RX163" s="40">
        <f t="shared" si="513"/>
        <v>45046</v>
      </c>
      <c r="RY163" s="39">
        <f t="array" aca="1" ref="RY163" ca="1">IFERROR(IF($H163&lt;&gt;"",SUM(IF(WEEKDAY(-1+ROW(INDIRECT("1:"&amp;(RX163-RW163)+1)),2)={1},1,0)),0),0)</f>
        <v>0</v>
      </c>
      <c r="RZ163" s="39">
        <f t="array" aca="1" ref="RZ163" ca="1">IFERROR(IF($I163&lt;&gt;"",SUM(IF(WEEKDAY(-1+ROW(INDIRECT("1:"&amp;(RX163-RW163)+1)),2)={2},1,0)),0),0)</f>
        <v>0</v>
      </c>
      <c r="SA163" s="39">
        <f t="array" aca="1" ref="SA163" ca="1">IFERROR(IF($J163&lt;&gt;"",SUM(IF(WEEKDAY(-1+ROW(INDIRECT("1:"&amp;(RX163-RW163)+1)),2)={3},1,0)),0),0)</f>
        <v>0</v>
      </c>
      <c r="SB163" s="39">
        <f t="array" aca="1" ref="SB163" ca="1">IFERROR(IF($K163&lt;&gt;"",SUM(IF(WEEKDAY(-1+ROW(INDIRECT("1:"&amp;(RX163-RW163)+1)),2)={4},1,0)),0),0)</f>
        <v>0</v>
      </c>
      <c r="SC163" s="39">
        <f t="array" aca="1" ref="SC163" ca="1">IFERROR(IF($L163&lt;&gt;"",SUM(IF(WEEKDAY(-1+ROW(INDIRECT("1:"&amp;(RX163-RW163)+1)),2)={5},1,0)),0),0)</f>
        <v>0</v>
      </c>
      <c r="SD163" s="39">
        <f t="array" aca="1" ref="SD163" ca="1">IFERROR(IF($M163&lt;&gt;"",SUM(IF(WEEKDAY(-1+ROW(INDIRECT("1:"&amp;(RX163-RW163)+1)),2)={6},1,0)),0),0)</f>
        <v>0</v>
      </c>
      <c r="SE163" s="39">
        <f t="array" aca="1" ref="SE163" ca="1">IFERROR(IF($N163&lt;&gt;"",SUM(IF(WEEKDAY(-1+ROW(INDIRECT("1:"&amp;(RX163-RW163)+1)),2)={7},1,0)),0),0)</f>
        <v>0</v>
      </c>
      <c r="SF163" s="39">
        <f t="shared" ca="1" si="514"/>
        <v>0</v>
      </c>
      <c r="SG163" s="39">
        <f t="shared" si="515"/>
        <v>0</v>
      </c>
      <c r="SH163" s="39">
        <f t="shared" si="516"/>
        <v>0</v>
      </c>
      <c r="SI163" s="39">
        <f t="shared" si="517"/>
        <v>0</v>
      </c>
      <c r="SJ163" s="39">
        <f t="shared" si="518"/>
        <v>0</v>
      </c>
      <c r="SK163" s="39">
        <f t="shared" si="519"/>
        <v>0</v>
      </c>
      <c r="SL163" s="39">
        <f t="shared" si="520"/>
        <v>0</v>
      </c>
      <c r="SM163" s="39">
        <f t="shared" si="521"/>
        <v>0</v>
      </c>
      <c r="SN163" s="39">
        <f t="shared" si="522"/>
        <v>0</v>
      </c>
      <c r="SO163" s="39">
        <f t="shared" ca="1" si="523"/>
        <v>0</v>
      </c>
      <c r="SP163" s="41">
        <f t="shared" si="524"/>
        <v>0</v>
      </c>
      <c r="SQ163" s="40">
        <f t="shared" si="525"/>
        <v>45047</v>
      </c>
      <c r="SR163" s="40">
        <f t="shared" si="526"/>
        <v>45077</v>
      </c>
      <c r="SS163" s="39">
        <f t="array" aca="1" ref="SS163" ca="1">IFERROR(IF($H163&lt;&gt;"",SUM(IF(WEEKDAY(-1+ROW(INDIRECT("1:"&amp;(SR163-SQ163)+1)),2)={1},1,0)),0),0)</f>
        <v>0</v>
      </c>
      <c r="ST163" s="39">
        <f t="array" aca="1" ref="ST163" ca="1">IFERROR(IF($I163&lt;&gt;"",SUM(IF(WEEKDAY(-1+ROW(INDIRECT("1:"&amp;(SR163-SQ163)+1)),2)={2},1,0)),0),0)</f>
        <v>0</v>
      </c>
      <c r="SU163" s="39">
        <f t="array" aca="1" ref="SU163" ca="1">IFERROR(IF($J163&lt;&gt;"",SUM(IF(WEEKDAY(-1+ROW(INDIRECT("1:"&amp;(SR163-SQ163)+1)),2)={3},1,0)),0),0)</f>
        <v>0</v>
      </c>
      <c r="SV163" s="39">
        <f t="array" aca="1" ref="SV163" ca="1">IFERROR(IF($K163&lt;&gt;"",SUM(IF(WEEKDAY(-1+ROW(INDIRECT("1:"&amp;(SR163-SQ163)+1)),2)={4},1,0)),0),0)</f>
        <v>0</v>
      </c>
      <c r="SW163" s="39">
        <f t="array" aca="1" ref="SW163" ca="1">IFERROR(IF($L163&lt;&gt;"",SUM(IF(WEEKDAY(-1+ROW(INDIRECT("1:"&amp;(SR163-SQ163)+1)),2)={5},1,0)),0),0)</f>
        <v>0</v>
      </c>
      <c r="SX163" s="39">
        <f t="array" aca="1" ref="SX163" ca="1">IFERROR(IF($M163&lt;&gt;"",SUM(IF(WEEKDAY(-1+ROW(INDIRECT("1:"&amp;(SR163-SQ163)+1)),2)={6},1,0)),0),0)</f>
        <v>0</v>
      </c>
      <c r="SY163" s="39">
        <f t="array" aca="1" ref="SY163" ca="1">IFERROR(IF($N163&lt;&gt;"",SUM(IF(WEEKDAY(-1+ROW(INDIRECT("1:"&amp;(SR163-SQ163)+1)),2)={7},1,0)),0),0)</f>
        <v>0</v>
      </c>
      <c r="SZ163" s="39">
        <f t="shared" ca="1" si="527"/>
        <v>0</v>
      </c>
      <c r="TA163" s="39">
        <f t="shared" si="528"/>
        <v>0</v>
      </c>
      <c r="TB163" s="39">
        <f t="shared" si="529"/>
        <v>0</v>
      </c>
      <c r="TC163" s="39">
        <f t="shared" si="530"/>
        <v>0</v>
      </c>
      <c r="TD163" s="39">
        <f t="shared" si="531"/>
        <v>0</v>
      </c>
      <c r="TE163" s="39">
        <f t="shared" si="532"/>
        <v>0</v>
      </c>
      <c r="TF163" s="39">
        <f t="shared" si="533"/>
        <v>0</v>
      </c>
      <c r="TG163" s="39">
        <f t="shared" si="534"/>
        <v>0</v>
      </c>
      <c r="TH163" s="39">
        <f t="shared" si="535"/>
        <v>0</v>
      </c>
      <c r="TI163" s="39">
        <f t="shared" ca="1" si="536"/>
        <v>0</v>
      </c>
      <c r="TJ163" s="41">
        <f t="shared" si="537"/>
        <v>0</v>
      </c>
      <c r="TK163" s="40">
        <f t="shared" si="538"/>
        <v>45078</v>
      </c>
      <c r="TL163" s="40">
        <f t="shared" si="539"/>
        <v>45107</v>
      </c>
      <c r="TM163" s="39">
        <f t="array" aca="1" ref="TM163" ca="1">IFERROR(IF($H163&lt;&gt;"",SUM(IF(WEEKDAY(-1+ROW(INDIRECT("1:"&amp;(TL163-TK163)+1)),2)={1},1,0)),0),0)</f>
        <v>0</v>
      </c>
      <c r="TN163" s="39">
        <f t="array" aca="1" ref="TN163" ca="1">IFERROR(IF($I163&lt;&gt;"",SUM(IF(WEEKDAY(-1+ROW(INDIRECT("1:"&amp;(TL163-TK163)+1)),2)={2},1,0)),0),0)</f>
        <v>0</v>
      </c>
      <c r="TO163" s="39">
        <f t="array" aca="1" ref="TO163" ca="1">IFERROR(IF($J163&lt;&gt;"",SUM(IF(WEEKDAY(-1+ROW(INDIRECT("1:"&amp;(TL163-TK163)+1)),2)={3},1,0)),0),0)</f>
        <v>0</v>
      </c>
      <c r="TP163" s="39">
        <f t="array" aca="1" ref="TP163" ca="1">IFERROR(IF($K163&lt;&gt;"",SUM(IF(WEEKDAY(-1+ROW(INDIRECT("1:"&amp;(TL163-TK163)+1)),2)={4},1,0)),0),0)</f>
        <v>0</v>
      </c>
      <c r="TQ163" s="39">
        <f t="array" aca="1" ref="TQ163" ca="1">IFERROR(IF($L163&lt;&gt;"",SUM(IF(WEEKDAY(-1+ROW(INDIRECT("1:"&amp;(TL163-TK163)+1)),2)={5},1,0)),0),0)</f>
        <v>0</v>
      </c>
      <c r="TR163" s="39">
        <f t="array" aca="1" ref="TR163" ca="1">IFERROR(IF($M163&lt;&gt;"",SUM(IF(WEEKDAY(-1+ROW(INDIRECT("1:"&amp;(TL163-TK163)+1)),2)={6},1,0)),0),0)</f>
        <v>0</v>
      </c>
      <c r="TS163" s="39">
        <f t="array" aca="1" ref="TS163" ca="1">IFERROR(IF($N163&lt;&gt;"",SUM(IF(WEEKDAY(-1+ROW(INDIRECT("1:"&amp;(TL163-TK163)+1)),2)={7},1,0)),0),0)</f>
        <v>0</v>
      </c>
      <c r="TT163" s="39">
        <f t="shared" ca="1" si="540"/>
        <v>0</v>
      </c>
      <c r="TU163" s="39">
        <f t="shared" si="541"/>
        <v>0</v>
      </c>
      <c r="TV163" s="39">
        <f t="shared" si="542"/>
        <v>0</v>
      </c>
      <c r="TW163" s="39">
        <f t="shared" si="543"/>
        <v>0</v>
      </c>
      <c r="TX163" s="39">
        <f t="shared" si="544"/>
        <v>0</v>
      </c>
      <c r="TY163" s="39">
        <f t="shared" si="545"/>
        <v>0</v>
      </c>
      <c r="TZ163" s="39">
        <f t="shared" si="546"/>
        <v>0</v>
      </c>
      <c r="UA163" s="39">
        <f t="shared" si="547"/>
        <v>0</v>
      </c>
      <c r="UB163" s="39">
        <f t="shared" si="548"/>
        <v>0</v>
      </c>
      <c r="UC163" s="39">
        <f t="shared" ca="1" si="549"/>
        <v>0</v>
      </c>
      <c r="UD163" s="41">
        <f t="shared" si="550"/>
        <v>0</v>
      </c>
      <c r="UE163" s="40">
        <f t="shared" si="551"/>
        <v>45108</v>
      </c>
      <c r="UF163" s="40">
        <f t="shared" si="552"/>
        <v>45138</v>
      </c>
      <c r="UG163" s="39">
        <f t="array" aca="1" ref="UG163" ca="1">IFERROR(IF($H163&lt;&gt;"",SUM(IF(WEEKDAY(-1+ROW(INDIRECT("1:"&amp;(UF163-UE163)+1)),2)={1},1,0)),0),0)</f>
        <v>0</v>
      </c>
      <c r="UH163" s="39">
        <f t="array" aca="1" ref="UH163" ca="1">IFERROR(IF($I163&lt;&gt;"",SUM(IF(WEEKDAY(-1+ROW(INDIRECT("1:"&amp;(UF163-UE163)+1)),2)={2},1,0)),0),0)</f>
        <v>0</v>
      </c>
      <c r="UI163" s="39">
        <f t="array" aca="1" ref="UI163" ca="1">IFERROR(IF($J163&lt;&gt;"",SUM(IF(WEEKDAY(-1+ROW(INDIRECT("1:"&amp;(UF163-UE163)+1)),2)={3},1,0)),0),0)</f>
        <v>0</v>
      </c>
      <c r="UJ163" s="39">
        <f t="array" aca="1" ref="UJ163" ca="1">IFERROR(IF($K163&lt;&gt;"",SUM(IF(WEEKDAY(-1+ROW(INDIRECT("1:"&amp;(UF163-UE163)+1)),2)={4},1,0)),0),0)</f>
        <v>0</v>
      </c>
      <c r="UK163" s="39">
        <f t="array" aca="1" ref="UK163" ca="1">IFERROR(IF($L163&lt;&gt;"",SUM(IF(WEEKDAY(-1+ROW(INDIRECT("1:"&amp;(UF163-UE163)+1)),2)={5},1,0)),0),0)</f>
        <v>0</v>
      </c>
      <c r="UL163" s="39">
        <f t="array" aca="1" ref="UL163" ca="1">IFERROR(IF($M163&lt;&gt;"",SUM(IF(WEEKDAY(-1+ROW(INDIRECT("1:"&amp;(UF163-UE163)+1)),2)={6},1,0)),0),0)</f>
        <v>0</v>
      </c>
      <c r="UM163" s="39">
        <f t="array" aca="1" ref="UM163" ca="1">IFERROR(IF($N163&lt;&gt;"",SUM(IF(WEEKDAY(-1+ROW(INDIRECT("1:"&amp;(UF163-UE163)+1)),2)={7},1,0)),0),0)</f>
        <v>0</v>
      </c>
      <c r="UN163" s="39">
        <f t="shared" ca="1" si="553"/>
        <v>0</v>
      </c>
      <c r="UO163" s="39">
        <f t="shared" si="554"/>
        <v>0</v>
      </c>
      <c r="UP163" s="39">
        <f t="shared" si="555"/>
        <v>0</v>
      </c>
      <c r="UQ163" s="39">
        <f t="shared" si="556"/>
        <v>0</v>
      </c>
      <c r="UR163" s="39">
        <f t="shared" si="557"/>
        <v>0</v>
      </c>
      <c r="US163" s="39">
        <f t="shared" si="558"/>
        <v>0</v>
      </c>
      <c r="UT163" s="39">
        <f t="shared" si="559"/>
        <v>0</v>
      </c>
      <c r="UU163" s="39">
        <f t="shared" si="560"/>
        <v>0</v>
      </c>
      <c r="UV163" s="39">
        <f t="shared" si="561"/>
        <v>0</v>
      </c>
      <c r="UW163" s="39">
        <f t="shared" ca="1" si="562"/>
        <v>0</v>
      </c>
      <c r="UX163" s="41">
        <f t="shared" si="563"/>
        <v>0</v>
      </c>
      <c r="UY163" s="40">
        <f t="shared" si="564"/>
        <v>45139</v>
      </c>
      <c r="UZ163" s="40">
        <f t="shared" si="565"/>
        <v>45169</v>
      </c>
      <c r="VA163" s="39">
        <f t="array" aca="1" ref="VA163" ca="1">IFERROR(IF($H163&lt;&gt;"",SUM(IF(WEEKDAY(-1+ROW(INDIRECT("1:"&amp;(UZ163-UY163)+1)),2)={1},1,0)),0),0)</f>
        <v>0</v>
      </c>
      <c r="VB163" s="39">
        <f t="array" aca="1" ref="VB163" ca="1">IFERROR(IF($I163&lt;&gt;"",SUM(IF(WEEKDAY(-1+ROW(INDIRECT("1:"&amp;(UZ163-UY163)+1)),2)={2},1,0)),0),0)</f>
        <v>0</v>
      </c>
      <c r="VC163" s="39">
        <f t="array" aca="1" ref="VC163" ca="1">IFERROR(IF($J163&lt;&gt;"",SUM(IF(WEEKDAY(-1+ROW(INDIRECT("1:"&amp;(UZ163-UY163)+1)),2)={3},1,0)),0),0)</f>
        <v>0</v>
      </c>
      <c r="VD163" s="39">
        <f t="array" aca="1" ref="VD163" ca="1">IFERROR(IF($K163&lt;&gt;"",SUM(IF(WEEKDAY(-1+ROW(INDIRECT("1:"&amp;(UZ163-UY163)+1)),2)={4},1,0)),0),0)</f>
        <v>0</v>
      </c>
      <c r="VE163" s="39">
        <f t="array" aca="1" ref="VE163" ca="1">IFERROR(IF($L163&lt;&gt;"",SUM(IF(WEEKDAY(-1+ROW(INDIRECT("1:"&amp;(UZ163-UY163)+1)),2)={5},1,0)),0),0)</f>
        <v>0</v>
      </c>
      <c r="VF163" s="39">
        <f t="array" aca="1" ref="VF163" ca="1">IFERROR(IF($M163&lt;&gt;"",SUM(IF(WEEKDAY(-1+ROW(INDIRECT("1:"&amp;(UZ163-UY163)+1)),2)={6},1,0)),0),0)</f>
        <v>0</v>
      </c>
      <c r="VG163" s="39">
        <f t="array" aca="1" ref="VG163" ca="1">IFERROR(IF($N163&lt;&gt;"",SUM(IF(WEEKDAY(-1+ROW(INDIRECT("1:"&amp;(UZ163-UY163)+1)),2)={7},1,0)),0),0)</f>
        <v>0</v>
      </c>
      <c r="VH163" s="39">
        <f t="shared" ca="1" si="566"/>
        <v>0</v>
      </c>
      <c r="VI163" s="39">
        <f t="shared" si="567"/>
        <v>0</v>
      </c>
      <c r="VJ163" s="39">
        <f t="shared" si="568"/>
        <v>0</v>
      </c>
      <c r="VK163" s="39">
        <f t="shared" si="569"/>
        <v>0</v>
      </c>
      <c r="VL163" s="39">
        <f t="shared" si="570"/>
        <v>0</v>
      </c>
      <c r="VM163" s="39">
        <f t="shared" si="571"/>
        <v>0</v>
      </c>
      <c r="VN163" s="39">
        <f t="shared" si="572"/>
        <v>0</v>
      </c>
      <c r="VO163" s="39">
        <f t="shared" si="573"/>
        <v>0</v>
      </c>
      <c r="VP163" s="39">
        <f t="shared" si="574"/>
        <v>0</v>
      </c>
      <c r="VQ163" s="39">
        <f t="shared" ca="1" si="575"/>
        <v>0</v>
      </c>
      <c r="VR163" s="41">
        <f t="shared" si="576"/>
        <v>0</v>
      </c>
      <c r="VS163" s="40">
        <f t="shared" si="577"/>
        <v>45170</v>
      </c>
      <c r="VT163" s="40">
        <f t="shared" si="578"/>
        <v>45199</v>
      </c>
      <c r="VU163" s="39">
        <f t="array" aca="1" ref="VU163" ca="1">IFERROR(IF($H163&lt;&gt;"",SUM(IF(WEEKDAY(-1+ROW(INDIRECT("1:"&amp;(VT163-VS163)+1)),2)={1},1,0)),0),0)</f>
        <v>0</v>
      </c>
      <c r="VV163" s="39">
        <f t="array" aca="1" ref="VV163" ca="1">IFERROR(IF($I163&lt;&gt;"",SUM(IF(WEEKDAY(-1+ROW(INDIRECT("1:"&amp;(VT163-VS163)+1)),2)={2},1,0)),0),0)</f>
        <v>0</v>
      </c>
      <c r="VW163" s="39">
        <f t="array" aca="1" ref="VW163" ca="1">IFERROR(IF($J163&lt;&gt;"",SUM(IF(WEEKDAY(-1+ROW(INDIRECT("1:"&amp;(VT163-VS163)+1)),2)={3},1,0)),0),0)</f>
        <v>0</v>
      </c>
      <c r="VX163" s="39">
        <f t="array" aca="1" ref="VX163" ca="1">IFERROR(IF($K163&lt;&gt;"",SUM(IF(WEEKDAY(-1+ROW(INDIRECT("1:"&amp;(VT163-VS163)+1)),2)={4},1,0)),0),0)</f>
        <v>0</v>
      </c>
      <c r="VY163" s="39">
        <f t="array" aca="1" ref="VY163" ca="1">IFERROR(IF($L163&lt;&gt;"",SUM(IF(WEEKDAY(-1+ROW(INDIRECT("1:"&amp;(VT163-VS163)+1)),2)={5},1,0)),0),0)</f>
        <v>0</v>
      </c>
      <c r="VZ163" s="39">
        <f t="array" aca="1" ref="VZ163" ca="1">IFERROR(IF($M163&lt;&gt;"",SUM(IF(WEEKDAY(-1+ROW(INDIRECT("1:"&amp;(VT163-VS163)+1)),2)={6},1,0)),0),0)</f>
        <v>0</v>
      </c>
      <c r="WA163" s="39">
        <f t="array" aca="1" ref="WA163" ca="1">IFERROR(IF($N163&lt;&gt;"",SUM(IF(WEEKDAY(-1+ROW(INDIRECT("1:"&amp;(VT163-VS163)+1)),2)={7},1,0)),0),0)</f>
        <v>0</v>
      </c>
      <c r="WB163" s="39">
        <f t="shared" ca="1" si="579"/>
        <v>0</v>
      </c>
      <c r="WC163" s="39">
        <f t="shared" si="580"/>
        <v>0</v>
      </c>
      <c r="WD163" s="39">
        <f t="shared" si="581"/>
        <v>0</v>
      </c>
      <c r="WE163" s="39">
        <f t="shared" si="582"/>
        <v>0</v>
      </c>
      <c r="WF163" s="39">
        <f t="shared" si="583"/>
        <v>0</v>
      </c>
      <c r="WG163" s="39">
        <f t="shared" si="584"/>
        <v>0</v>
      </c>
      <c r="WH163" s="39">
        <f t="shared" si="585"/>
        <v>0</v>
      </c>
      <c r="WI163" s="39">
        <f t="shared" si="586"/>
        <v>0</v>
      </c>
      <c r="WJ163" s="39">
        <f t="shared" si="587"/>
        <v>0</v>
      </c>
      <c r="WK163" s="39">
        <f t="shared" ca="1" si="588"/>
        <v>0</v>
      </c>
      <c r="WL163" s="41">
        <f t="shared" si="589"/>
        <v>0</v>
      </c>
      <c r="WM163" s="40">
        <f t="shared" si="590"/>
        <v>45200</v>
      </c>
      <c r="WN163" s="40">
        <f t="shared" si="591"/>
        <v>45230</v>
      </c>
      <c r="WO163" s="39">
        <f t="array" aca="1" ref="WO163" ca="1">IFERROR(IF($H163&lt;&gt;"",SUM(IF(WEEKDAY(-1+ROW(INDIRECT("1:"&amp;(WN163-WM163)+1)),2)={1},1,0)),0),0)</f>
        <v>0</v>
      </c>
      <c r="WP163" s="39">
        <f t="array" aca="1" ref="WP163" ca="1">IFERROR(IF($I163&lt;&gt;"",SUM(IF(WEEKDAY(-1+ROW(INDIRECT("1:"&amp;(WN163-WM163)+1)),2)={2},1,0)),0),0)</f>
        <v>0</v>
      </c>
      <c r="WQ163" s="39">
        <f t="array" aca="1" ref="WQ163" ca="1">IFERROR(IF($J163&lt;&gt;"",SUM(IF(WEEKDAY(-1+ROW(INDIRECT("1:"&amp;(WN163-WM163)+1)),2)={3},1,0)),0),0)</f>
        <v>0</v>
      </c>
      <c r="WR163" s="39">
        <f t="array" aca="1" ref="WR163" ca="1">IFERROR(IF($K163&lt;&gt;"",SUM(IF(WEEKDAY(-1+ROW(INDIRECT("1:"&amp;(WN163-WM163)+1)),2)={4},1,0)),0),0)</f>
        <v>0</v>
      </c>
      <c r="WS163" s="39">
        <f t="array" aca="1" ref="WS163" ca="1">IFERROR(IF($L163&lt;&gt;"",SUM(IF(WEEKDAY(-1+ROW(INDIRECT("1:"&amp;(WN163-WM163)+1)),2)={5},1,0)),0),0)</f>
        <v>0</v>
      </c>
      <c r="WT163" s="39">
        <f t="array" aca="1" ref="WT163" ca="1">IFERROR(IF($M163&lt;&gt;"",SUM(IF(WEEKDAY(-1+ROW(INDIRECT("1:"&amp;(WN163-WM163)+1)),2)={6},1,0)),0),0)</f>
        <v>0</v>
      </c>
      <c r="WU163" s="39">
        <f t="array" aca="1" ref="WU163" ca="1">IFERROR(IF($N163&lt;&gt;"",SUM(IF(WEEKDAY(-1+ROW(INDIRECT("1:"&amp;(WN163-WM163)+1)),2)={7},1,0)),0),0)</f>
        <v>0</v>
      </c>
      <c r="WV163" s="39">
        <f t="shared" ca="1" si="592"/>
        <v>0</v>
      </c>
      <c r="WW163" s="39">
        <f t="shared" si="593"/>
        <v>0</v>
      </c>
      <c r="WX163" s="39">
        <f t="shared" si="594"/>
        <v>0</v>
      </c>
      <c r="WY163" s="39">
        <f t="shared" si="595"/>
        <v>0</v>
      </c>
      <c r="WZ163" s="39">
        <f t="shared" si="596"/>
        <v>0</v>
      </c>
      <c r="XA163" s="39">
        <f t="shared" si="597"/>
        <v>0</v>
      </c>
      <c r="XB163" s="39">
        <f t="shared" si="598"/>
        <v>0</v>
      </c>
      <c r="XC163" s="39">
        <f t="shared" si="599"/>
        <v>0</v>
      </c>
      <c r="XD163" s="39">
        <f t="shared" si="600"/>
        <v>0</v>
      </c>
      <c r="XE163" s="39">
        <f t="shared" ca="1" si="601"/>
        <v>0</v>
      </c>
      <c r="XF163" s="41">
        <f t="shared" si="602"/>
        <v>0</v>
      </c>
      <c r="XG163" s="40">
        <f t="shared" si="603"/>
        <v>45231</v>
      </c>
      <c r="XH163" s="40">
        <f t="shared" si="604"/>
        <v>45260</v>
      </c>
      <c r="XI163" s="39">
        <f t="array" aca="1" ref="XI163" ca="1">IFERROR(IF($H163&lt;&gt;"",SUM(IF(WEEKDAY(-1+ROW(INDIRECT("1:"&amp;(XH163-XG163)+1)),2)={1},1,0)),0),0)</f>
        <v>0</v>
      </c>
      <c r="XJ163" s="39">
        <f t="array" aca="1" ref="XJ163" ca="1">IFERROR(IF($I163&lt;&gt;"",SUM(IF(WEEKDAY(-1+ROW(INDIRECT("1:"&amp;(XH163-XG163)+1)),2)={2},1,0)),0),0)</f>
        <v>0</v>
      </c>
      <c r="XK163" s="39">
        <f t="array" aca="1" ref="XK163" ca="1">IFERROR(IF($J163&lt;&gt;"",SUM(IF(WEEKDAY(-1+ROW(INDIRECT("1:"&amp;(XH163-XG163)+1)),2)={3},1,0)),0),0)</f>
        <v>0</v>
      </c>
      <c r="XL163" s="39">
        <f t="array" aca="1" ref="XL163" ca="1">IFERROR(IF($K163&lt;&gt;"",SUM(IF(WEEKDAY(-1+ROW(INDIRECT("1:"&amp;(XH163-XG163)+1)),2)={4},1,0)),0),0)</f>
        <v>0</v>
      </c>
      <c r="XM163" s="39">
        <f t="array" aca="1" ref="XM163" ca="1">IFERROR(IF($L163&lt;&gt;"",SUM(IF(WEEKDAY(-1+ROW(INDIRECT("1:"&amp;(XH163-XG163)+1)),2)={5},1,0)),0),0)</f>
        <v>0</v>
      </c>
      <c r="XN163" s="39">
        <f t="array" aca="1" ref="XN163" ca="1">IFERROR(IF($M163&lt;&gt;"",SUM(IF(WEEKDAY(-1+ROW(INDIRECT("1:"&amp;(XH163-XG163)+1)),2)={6},1,0)),0),0)</f>
        <v>0</v>
      </c>
      <c r="XO163" s="39">
        <f t="array" aca="1" ref="XO163" ca="1">IFERROR(IF($N163&lt;&gt;"",SUM(IF(WEEKDAY(-1+ROW(INDIRECT("1:"&amp;(XH163-XG163)+1)),2)={7},1,0)),0),0)</f>
        <v>0</v>
      </c>
      <c r="XP163" s="39">
        <f t="shared" ca="1" si="605"/>
        <v>0</v>
      </c>
      <c r="XQ163" s="39">
        <f t="shared" si="606"/>
        <v>0</v>
      </c>
      <c r="XR163" s="39">
        <f t="shared" si="607"/>
        <v>0</v>
      </c>
      <c r="XS163" s="39">
        <f t="shared" si="608"/>
        <v>0</v>
      </c>
      <c r="XT163" s="39">
        <f t="shared" si="609"/>
        <v>0</v>
      </c>
      <c r="XU163" s="39">
        <f t="shared" si="610"/>
        <v>0</v>
      </c>
      <c r="XV163" s="39">
        <f t="shared" si="611"/>
        <v>0</v>
      </c>
      <c r="XW163" s="39">
        <f t="shared" si="612"/>
        <v>0</v>
      </c>
      <c r="XX163" s="39">
        <f t="shared" si="613"/>
        <v>0</v>
      </c>
      <c r="XY163" s="39">
        <f t="shared" ca="1" si="614"/>
        <v>0</v>
      </c>
      <c r="XZ163" s="41">
        <f t="shared" si="615"/>
        <v>0</v>
      </c>
      <c r="YA163" s="40">
        <f t="shared" si="616"/>
        <v>45261</v>
      </c>
      <c r="YB163" s="40">
        <f t="shared" si="617"/>
        <v>45291</v>
      </c>
      <c r="YC163" s="39">
        <f t="array" aca="1" ref="YC163" ca="1">IFERROR(IF($H163&lt;&gt;"",SUM(IF(WEEKDAY(-1+ROW(INDIRECT("1:"&amp;(YB163-YA163)+1)),2)={1},1,0)),0),0)</f>
        <v>0</v>
      </c>
      <c r="YD163" s="39">
        <f t="array" aca="1" ref="YD163" ca="1">IFERROR(IF($I163&lt;&gt;"",SUM(IF(WEEKDAY(-1+ROW(INDIRECT("1:"&amp;(YB163-YA163)+1)),2)={2},1,0)),0),0)</f>
        <v>0</v>
      </c>
      <c r="YE163" s="39">
        <f t="array" aca="1" ref="YE163" ca="1">IFERROR(IF($J163&lt;&gt;"",SUM(IF(WEEKDAY(-1+ROW(INDIRECT("1:"&amp;(YB163-YA163)+1)),2)={3},1,0)),0),0)</f>
        <v>0</v>
      </c>
      <c r="YF163" s="39">
        <f t="array" aca="1" ref="YF163" ca="1">IFERROR(IF($K163&lt;&gt;"",SUM(IF(WEEKDAY(-1+ROW(INDIRECT("1:"&amp;(YB163-YA163)+1)),2)={4},1,0)),0),0)</f>
        <v>0</v>
      </c>
      <c r="YG163" s="39">
        <f t="array" aca="1" ref="YG163" ca="1">IFERROR(IF($L163&lt;&gt;"",SUM(IF(WEEKDAY(-1+ROW(INDIRECT("1:"&amp;(YB163-YA163)+1)),2)={5},1,0)),0),0)</f>
        <v>0</v>
      </c>
      <c r="YH163" s="39">
        <f t="array" aca="1" ref="YH163" ca="1">IFERROR(IF($M163&lt;&gt;"",SUM(IF(WEEKDAY(-1+ROW(INDIRECT("1:"&amp;(YB163-YA163)+1)),2)={6},1,0)),0),0)</f>
        <v>0</v>
      </c>
      <c r="YI163" s="39">
        <f t="array" aca="1" ref="YI163" ca="1">IFERROR(IF($N163&lt;&gt;"",SUM(IF(WEEKDAY(-1+ROW(INDIRECT("1:"&amp;(YB163-YA163)+1)),2)={7},1,0)),0),0)</f>
        <v>0</v>
      </c>
      <c r="YJ163" s="39">
        <f t="shared" ca="1" si="618"/>
        <v>0</v>
      </c>
      <c r="YK163" s="39">
        <f t="shared" si="619"/>
        <v>0</v>
      </c>
      <c r="YL163" s="39">
        <f t="shared" si="620"/>
        <v>0</v>
      </c>
      <c r="YM163" s="39">
        <f t="shared" si="621"/>
        <v>0</v>
      </c>
      <c r="YN163" s="39">
        <f t="shared" si="622"/>
        <v>0</v>
      </c>
      <c r="YO163" s="39">
        <f t="shared" si="623"/>
        <v>0</v>
      </c>
      <c r="YP163" s="39">
        <f t="shared" si="624"/>
        <v>0</v>
      </c>
      <c r="YQ163" s="39">
        <f t="shared" si="625"/>
        <v>0</v>
      </c>
      <c r="YR163" s="39">
        <f t="shared" si="626"/>
        <v>0</v>
      </c>
      <c r="YS163" s="39">
        <f t="shared" ca="1" si="627"/>
        <v>0</v>
      </c>
    </row>
    <row r="164" spans="2:669" x14ac:dyDescent="0.25">
      <c r="B164" s="71">
        <v>154</v>
      </c>
      <c r="C164" s="71"/>
      <c r="D164" s="71"/>
      <c r="E164" s="71"/>
      <c r="F164" s="71"/>
      <c r="G164" s="73"/>
      <c r="H164" s="74"/>
      <c r="I164" s="75"/>
      <c r="J164" s="75"/>
      <c r="K164" s="75"/>
      <c r="L164" s="75"/>
      <c r="M164" s="75"/>
      <c r="N164" s="73"/>
      <c r="O164" s="74"/>
      <c r="P164" s="75"/>
      <c r="Q164" s="75"/>
      <c r="R164" s="75"/>
      <c r="S164" s="75"/>
      <c r="T164" s="75"/>
      <c r="U164" s="75"/>
      <c r="V164" s="73"/>
      <c r="W164" s="95"/>
      <c r="X164" s="96"/>
      <c r="Y164" s="96"/>
      <c r="Z164" s="96"/>
      <c r="AA164" s="96"/>
      <c r="AB164" s="96"/>
      <c r="AC164" s="96"/>
      <c r="AD164" s="96"/>
      <c r="AE164" s="96"/>
      <c r="AF164" s="96"/>
      <c r="AG164" s="96"/>
      <c r="AH164" s="96"/>
      <c r="AI164" s="96"/>
      <c r="AJ164" s="96"/>
      <c r="AK164" s="96"/>
      <c r="AL164" s="96"/>
      <c r="AM164" s="96"/>
      <c r="AN164" s="96"/>
      <c r="AO164" s="96"/>
      <c r="AP164" s="96"/>
      <c r="AQ164" s="96"/>
      <c r="AR164" s="96"/>
      <c r="AS164" s="96"/>
      <c r="AT164" s="96"/>
      <c r="AU164" s="96"/>
      <c r="AV164" s="96"/>
      <c r="AW164" s="96"/>
      <c r="AX164" s="96"/>
      <c r="AY164" s="96"/>
      <c r="AZ164" s="96"/>
      <c r="BA164" s="96"/>
      <c r="BB164" s="96"/>
      <c r="BC164" s="96"/>
      <c r="BD164" s="96"/>
      <c r="BE164" s="96"/>
      <c r="BF164" s="96"/>
      <c r="BG164" s="96"/>
      <c r="BH164" s="96"/>
      <c r="BI164" s="96"/>
      <c r="BJ164" s="96"/>
      <c r="BK164" s="96"/>
      <c r="BL164" s="96"/>
      <c r="BM164" s="96"/>
      <c r="BN164" s="96"/>
      <c r="BO164" s="96"/>
      <c r="BP164" s="96"/>
      <c r="BQ164" s="96"/>
      <c r="BR164" s="96"/>
      <c r="BS164" s="96"/>
      <c r="BT164" s="96"/>
      <c r="BU164" s="96"/>
      <c r="BV164" s="96"/>
      <c r="BW164" s="96"/>
      <c r="BX164" s="96"/>
      <c r="BY164" s="96"/>
      <c r="BZ164" s="96"/>
      <c r="CA164" s="96"/>
      <c r="CB164" s="96"/>
      <c r="CC164" s="96"/>
      <c r="CD164" s="96"/>
      <c r="CE164" s="96"/>
      <c r="CF164" s="96"/>
      <c r="CG164" s="96"/>
      <c r="CH164" s="96"/>
      <c r="CI164" s="96"/>
      <c r="CJ164" s="96"/>
      <c r="CK164" s="96"/>
      <c r="CL164" s="96"/>
      <c r="CM164" s="96"/>
      <c r="CN164" s="96"/>
      <c r="CO164" s="96"/>
      <c r="CP164" s="96"/>
      <c r="CQ164" s="96"/>
      <c r="CR164" s="96"/>
      <c r="CS164" s="96"/>
      <c r="CT164" s="96"/>
      <c r="CU164" s="96"/>
      <c r="CV164" s="96"/>
      <c r="CW164" s="96"/>
      <c r="CX164" s="96"/>
      <c r="CY164" s="96"/>
      <c r="CZ164" s="96"/>
      <c r="DA164" s="96"/>
      <c r="DB164" s="96"/>
      <c r="DC164" s="96"/>
      <c r="DD164" s="96"/>
      <c r="DE164" s="96"/>
      <c r="DF164" s="96"/>
      <c r="DG164" s="96"/>
      <c r="DH164" s="96"/>
      <c r="DI164" s="96"/>
      <c r="DJ164" s="96"/>
      <c r="DK164" s="96"/>
      <c r="DL164" s="96"/>
      <c r="DM164" s="96"/>
      <c r="DN164" s="96"/>
      <c r="DO164" s="96"/>
      <c r="DP164" s="96"/>
      <c r="DQ164" s="96"/>
      <c r="DR164" s="96"/>
      <c r="DS164" s="96"/>
      <c r="DT164" s="96"/>
      <c r="DU164" s="96"/>
      <c r="DV164" s="96"/>
      <c r="DW164" s="96"/>
      <c r="DX164" s="96"/>
      <c r="DY164" s="96"/>
      <c r="DZ164" s="96"/>
      <c r="EA164" s="96"/>
      <c r="EB164" s="96"/>
      <c r="EC164" s="96"/>
      <c r="ED164" s="96"/>
      <c r="EE164" s="96"/>
      <c r="EF164" s="96"/>
      <c r="EG164" s="96"/>
      <c r="EH164" s="96"/>
      <c r="EI164" s="96"/>
      <c r="EJ164" s="96"/>
      <c r="EK164" s="96"/>
      <c r="EL164" s="96"/>
      <c r="EM164" s="96"/>
      <c r="EN164" s="96"/>
      <c r="EO164" s="96"/>
      <c r="EP164" s="96"/>
      <c r="EQ164" s="96"/>
      <c r="ER164" s="96"/>
      <c r="ES164" s="96"/>
      <c r="ET164" s="96"/>
      <c r="EU164" s="96"/>
      <c r="EV164" s="96"/>
      <c r="EW164" s="96"/>
      <c r="EX164" s="96"/>
      <c r="EY164" s="96"/>
      <c r="EZ164" s="96"/>
      <c r="FA164" s="96"/>
      <c r="FB164" s="96"/>
      <c r="FC164" s="96"/>
      <c r="FD164" s="96"/>
      <c r="FE164" s="96"/>
      <c r="FF164" s="96"/>
      <c r="FG164" s="96"/>
      <c r="FH164" s="96"/>
      <c r="FI164" s="96"/>
      <c r="FJ164" s="96"/>
      <c r="FK164" s="96"/>
      <c r="FL164" s="96"/>
      <c r="FM164" s="96"/>
      <c r="FN164" s="96"/>
      <c r="FO164" s="96"/>
      <c r="FP164" s="96"/>
      <c r="FQ164" s="96"/>
      <c r="FR164" s="96"/>
      <c r="FS164" s="96"/>
      <c r="FT164" s="96"/>
      <c r="FU164" s="96"/>
      <c r="FV164" s="96"/>
      <c r="FW164" s="96"/>
      <c r="FX164" s="96"/>
      <c r="FY164" s="96"/>
      <c r="FZ164" s="96"/>
      <c r="GA164" s="96"/>
      <c r="GB164" s="96"/>
      <c r="GC164" s="96"/>
      <c r="GD164" s="96"/>
      <c r="GE164" s="96"/>
      <c r="GF164" s="96"/>
      <c r="GG164" s="96"/>
      <c r="GH164" s="96"/>
      <c r="GI164" s="96"/>
      <c r="GJ164" s="96"/>
      <c r="GK164" s="96"/>
      <c r="GL164" s="96"/>
      <c r="GM164" s="96"/>
      <c r="GN164" s="96"/>
      <c r="GO164" s="96"/>
      <c r="GP164" s="96"/>
      <c r="GQ164" s="96"/>
      <c r="GR164" s="96"/>
      <c r="GS164" s="96"/>
      <c r="GT164" s="96"/>
      <c r="GU164" s="96"/>
      <c r="GV164" s="96"/>
      <c r="GW164" s="96"/>
      <c r="GX164" s="96"/>
      <c r="GY164" s="96"/>
      <c r="GZ164" s="96"/>
      <c r="HA164" s="96"/>
      <c r="HB164" s="96"/>
      <c r="HC164" s="96"/>
      <c r="HD164" s="96"/>
      <c r="HE164" s="96"/>
      <c r="HF164" s="96"/>
      <c r="HG164" s="96"/>
      <c r="HH164" s="96"/>
      <c r="HI164" s="96"/>
      <c r="HJ164" s="96"/>
      <c r="HK164" s="96"/>
      <c r="HL164" s="96"/>
      <c r="HM164" s="96"/>
      <c r="HN164" s="96"/>
      <c r="HO164" s="96"/>
      <c r="HP164" s="96"/>
      <c r="HQ164" s="96"/>
      <c r="HR164" s="96"/>
      <c r="HS164" s="96"/>
      <c r="HT164" s="96"/>
      <c r="HU164" s="96"/>
      <c r="HV164" s="96"/>
      <c r="HW164" s="96"/>
      <c r="HX164" s="96"/>
      <c r="HY164" s="96"/>
      <c r="HZ164" s="96"/>
      <c r="IA164" s="96"/>
      <c r="IB164" s="96"/>
      <c r="IC164" s="96"/>
      <c r="ID164" s="96"/>
      <c r="IE164" s="96"/>
      <c r="IF164" s="96"/>
      <c r="IG164" s="96"/>
      <c r="IH164" s="96"/>
      <c r="II164" s="96"/>
      <c r="IJ164" s="96"/>
      <c r="IK164" s="96"/>
      <c r="IL164" s="96"/>
      <c r="IM164" s="96"/>
      <c r="IN164" s="96"/>
      <c r="IO164" s="96"/>
      <c r="IP164" s="96"/>
      <c r="IQ164" s="96"/>
      <c r="IR164" s="96"/>
      <c r="IS164" s="96"/>
      <c r="IT164" s="96"/>
      <c r="IU164" s="96"/>
      <c r="IV164" s="96"/>
      <c r="IW164" s="96"/>
      <c r="IX164" s="96"/>
      <c r="IY164" s="96"/>
      <c r="IZ164" s="96"/>
      <c r="JA164" s="96"/>
      <c r="JB164" s="96"/>
      <c r="JC164" s="96"/>
      <c r="JD164" s="96"/>
      <c r="JE164" s="96"/>
      <c r="JF164" s="96"/>
      <c r="JG164" s="96"/>
      <c r="JH164" s="96"/>
      <c r="JI164" s="96"/>
      <c r="JJ164" s="96"/>
      <c r="JK164" s="96"/>
      <c r="JL164" s="96"/>
      <c r="JM164" s="96"/>
      <c r="JN164" s="96"/>
      <c r="JO164" s="96"/>
      <c r="JP164" s="96"/>
      <c r="JQ164" s="96"/>
      <c r="JR164" s="96"/>
      <c r="JS164" s="96"/>
      <c r="JT164" s="96"/>
      <c r="JU164" s="96"/>
      <c r="JV164" s="96"/>
      <c r="JW164" s="96"/>
      <c r="JX164" s="96"/>
      <c r="JY164" s="96"/>
      <c r="JZ164" s="96"/>
      <c r="KA164" s="96"/>
      <c r="KB164" s="96"/>
      <c r="KC164" s="96"/>
      <c r="KD164" s="96"/>
      <c r="KE164" s="96"/>
      <c r="KF164" s="96"/>
      <c r="KG164" s="96"/>
      <c r="KH164" s="96"/>
      <c r="KI164" s="96"/>
      <c r="KJ164" s="96"/>
      <c r="KK164" s="96"/>
      <c r="KL164" s="96"/>
      <c r="KM164" s="96"/>
      <c r="KN164" s="96"/>
      <c r="KO164" s="96"/>
      <c r="KP164" s="96"/>
      <c r="KQ164" s="96"/>
      <c r="KR164" s="96"/>
      <c r="KS164" s="96"/>
      <c r="KT164" s="96"/>
      <c r="KU164" s="96"/>
      <c r="KV164" s="96"/>
      <c r="KW164" s="96"/>
      <c r="KX164" s="96"/>
      <c r="KY164" s="96"/>
      <c r="KZ164" s="96"/>
      <c r="LA164" s="96"/>
      <c r="LB164" s="96"/>
      <c r="LC164" s="96"/>
      <c r="LD164" s="96"/>
      <c r="LE164" s="96"/>
      <c r="LF164" s="96"/>
      <c r="LG164" s="96"/>
      <c r="LH164" s="96"/>
      <c r="LI164" s="96"/>
      <c r="LJ164" s="96"/>
      <c r="LK164" s="96"/>
      <c r="LL164" s="96"/>
      <c r="LM164" s="96"/>
      <c r="LN164" s="96"/>
      <c r="LO164" s="96"/>
      <c r="LP164" s="96"/>
      <c r="LQ164" s="96"/>
      <c r="LR164" s="96"/>
      <c r="LS164" s="96"/>
      <c r="LT164" s="96"/>
      <c r="LU164" s="96"/>
      <c r="LV164" s="96"/>
      <c r="LW164" s="96"/>
      <c r="LX164" s="96"/>
      <c r="LY164" s="96"/>
      <c r="LZ164" s="96"/>
      <c r="MA164" s="96"/>
      <c r="MB164" s="96"/>
      <c r="MC164" s="96"/>
      <c r="MD164" s="96"/>
      <c r="ME164" s="96"/>
      <c r="MF164" s="96"/>
      <c r="MG164" s="96"/>
      <c r="MH164" s="96"/>
      <c r="MI164" s="96"/>
      <c r="MJ164" s="96"/>
      <c r="MK164" s="96"/>
      <c r="ML164" s="96"/>
      <c r="MM164" s="96"/>
      <c r="MN164" s="96"/>
      <c r="MO164" s="96"/>
      <c r="MP164" s="96"/>
      <c r="MQ164" s="96"/>
      <c r="MR164" s="96"/>
      <c r="MS164" s="96"/>
      <c r="MT164" s="96"/>
      <c r="MU164" s="96"/>
      <c r="MV164" s="96"/>
      <c r="MW164" s="96"/>
      <c r="MX164" s="96"/>
      <c r="MY164" s="96"/>
      <c r="MZ164" s="96"/>
      <c r="NA164" s="96"/>
      <c r="NB164" s="96"/>
      <c r="NC164" s="96"/>
      <c r="ND164" s="96"/>
      <c r="NE164" s="96"/>
      <c r="NF164" s="96"/>
      <c r="NG164" s="96"/>
      <c r="NH164" s="96"/>
      <c r="NI164" s="96"/>
      <c r="NJ164" s="96"/>
      <c r="NK164" s="96"/>
      <c r="NL164" s="96"/>
      <c r="NM164" s="96"/>
      <c r="NN164" s="96"/>
      <c r="NO164" s="96"/>
      <c r="NP164" s="96"/>
      <c r="NQ164" s="96"/>
      <c r="NR164" s="96"/>
      <c r="NS164" s="96"/>
      <c r="NT164" s="96"/>
      <c r="NU164" s="96"/>
      <c r="NV164" s="96"/>
      <c r="NW164" s="96"/>
      <c r="NX164" s="97"/>
      <c r="NY164" s="96">
        <f t="shared" si="448"/>
        <v>0</v>
      </c>
      <c r="NZ164" s="96">
        <f t="shared" si="449"/>
        <v>0</v>
      </c>
      <c r="OA164" s="96">
        <f t="shared" si="449"/>
        <v>0</v>
      </c>
      <c r="OB164" s="96">
        <f t="shared" si="449"/>
        <v>0</v>
      </c>
      <c r="OC164" s="96">
        <f t="shared" si="449"/>
        <v>0</v>
      </c>
      <c r="OD164" s="96">
        <f t="shared" si="449"/>
        <v>0</v>
      </c>
      <c r="OE164" s="96">
        <f t="shared" si="449"/>
        <v>0</v>
      </c>
      <c r="OF164" s="96">
        <f t="shared" si="449"/>
        <v>0</v>
      </c>
      <c r="OG164" s="96">
        <f t="shared" si="450"/>
        <v>0</v>
      </c>
      <c r="OH164" s="96">
        <f t="shared" si="451"/>
        <v>0</v>
      </c>
      <c r="OI164" s="96">
        <f t="shared" si="452"/>
        <v>0</v>
      </c>
      <c r="OJ164" s="96">
        <f t="shared" si="453"/>
        <v>0</v>
      </c>
      <c r="OK164" s="96">
        <f t="shared" si="454"/>
        <v>0</v>
      </c>
      <c r="OL164" s="96">
        <f t="shared" si="455"/>
        <v>0</v>
      </c>
      <c r="OM164" s="96">
        <f t="shared" si="456"/>
        <v>0</v>
      </c>
      <c r="ON164" s="96">
        <f t="shared" si="457"/>
        <v>0</v>
      </c>
      <c r="OO164" s="96">
        <f t="shared" ca="1" si="460"/>
        <v>0</v>
      </c>
      <c r="OP164" s="96">
        <f t="shared" ca="1" si="461"/>
        <v>0</v>
      </c>
      <c r="PB164" s="41">
        <f t="shared" ca="1" si="462"/>
        <v>0</v>
      </c>
      <c r="PC164" s="40">
        <f t="shared" si="463"/>
        <v>44927</v>
      </c>
      <c r="PD164" s="39">
        <f t="shared" ca="1" si="458"/>
        <v>45488</v>
      </c>
      <c r="PE164" s="39">
        <f t="shared" si="464"/>
        <v>0</v>
      </c>
      <c r="PF164" s="39">
        <f t="shared" si="465"/>
        <v>0</v>
      </c>
      <c r="PG164" s="39">
        <f t="shared" si="466"/>
        <v>0</v>
      </c>
      <c r="PH164" s="39">
        <f t="shared" si="467"/>
        <v>0</v>
      </c>
      <c r="PI164" s="39">
        <f t="shared" si="468"/>
        <v>0</v>
      </c>
      <c r="PJ164" s="39">
        <f t="shared" si="469"/>
        <v>0</v>
      </c>
      <c r="PK164" s="39">
        <f t="shared" si="470"/>
        <v>0</v>
      </c>
      <c r="PL164" s="39">
        <f t="shared" ca="1" si="471"/>
        <v>0</v>
      </c>
      <c r="PM164" s="39">
        <f t="shared" ca="1" si="459"/>
        <v>0</v>
      </c>
      <c r="PN164" s="41">
        <f t="shared" si="472"/>
        <v>0</v>
      </c>
      <c r="PO164" s="40">
        <f t="shared" si="473"/>
        <v>44927</v>
      </c>
      <c r="PP164" s="40">
        <f t="shared" si="474"/>
        <v>44957</v>
      </c>
      <c r="PQ164" s="39">
        <f t="array" aca="1" ref="PQ164" ca="1">IFERROR(IF($H164&lt;&gt;"",SUM(IF(WEEKDAY(-1+ROW(INDIRECT("1:"&amp;(PP164-PO164)+1)),2)={1},1,0)),0),0)</f>
        <v>0</v>
      </c>
      <c r="PR164" s="39">
        <f t="array" aca="1" ref="PR164" ca="1">IFERROR(IF($I164&lt;&gt;"",SUM(IF(WEEKDAY(-1+ROW(INDIRECT("1:"&amp;(PP164-PO164)+1)),2)={2},1,0)),0),0)</f>
        <v>0</v>
      </c>
      <c r="PS164" s="39">
        <f t="array" aca="1" ref="PS164" ca="1">IFERROR(IF($J164&lt;&gt;"",SUM(IF(WEEKDAY(-1+ROW(INDIRECT("1:"&amp;(PP164-PO164)+1)),2)={3},1,0)),0),0)</f>
        <v>0</v>
      </c>
      <c r="PT164" s="39">
        <f t="array" aca="1" ref="PT164" ca="1">IFERROR(IF($K164&lt;&gt;"",SUM(IF(WEEKDAY(-1+ROW(INDIRECT("1:"&amp;(PP164-PO164)+1)),2)={4},1,0)),0),0)</f>
        <v>0</v>
      </c>
      <c r="PU164" s="39">
        <f t="array" aca="1" ref="PU164" ca="1">IFERROR(IF($L164&lt;&gt;"",SUM(IF(WEEKDAY(-1+ROW(INDIRECT("1:"&amp;(PP164-PO164)+1)),2)={5},1,0)),0),0)</f>
        <v>0</v>
      </c>
      <c r="PV164" s="39">
        <f t="array" aca="1" ref="PV164" ca="1">IFERROR(IF($M164&lt;&gt;"",SUM(IF(WEEKDAY(-1+ROW(INDIRECT("1:"&amp;(PP164-PO164)+1)),2)={6},1,0)),0),0)</f>
        <v>0</v>
      </c>
      <c r="PW164" s="39">
        <f t="array" aca="1" ref="PW164" ca="1">IFERROR(IF($N164&lt;&gt;"",SUM(IF(WEEKDAY(-1+ROW(INDIRECT("1:"&amp;(PP164-PO164)+1)),2)={7},1,0)),0),0)</f>
        <v>0</v>
      </c>
      <c r="PX164" s="39">
        <f t="shared" ca="1" si="475"/>
        <v>0</v>
      </c>
      <c r="PY164" s="39">
        <f t="shared" si="476"/>
        <v>0</v>
      </c>
      <c r="PZ164" s="39">
        <f t="shared" si="477"/>
        <v>0</v>
      </c>
      <c r="QA164" s="39">
        <f t="shared" si="478"/>
        <v>0</v>
      </c>
      <c r="QB164" s="39">
        <f t="shared" si="479"/>
        <v>0</v>
      </c>
      <c r="QC164" s="39">
        <f t="shared" si="480"/>
        <v>0</v>
      </c>
      <c r="QD164" s="39">
        <f t="shared" si="481"/>
        <v>0</v>
      </c>
      <c r="QE164" s="39">
        <f t="shared" si="482"/>
        <v>0</v>
      </c>
      <c r="QF164" s="39">
        <f t="shared" si="483"/>
        <v>0</v>
      </c>
      <c r="QG164" s="39">
        <f t="shared" ca="1" si="484"/>
        <v>0</v>
      </c>
      <c r="QH164" s="41">
        <f t="shared" si="485"/>
        <v>0</v>
      </c>
      <c r="QI164" s="40">
        <f t="shared" si="486"/>
        <v>44958</v>
      </c>
      <c r="QJ164" s="40">
        <f t="shared" si="487"/>
        <v>44985</v>
      </c>
      <c r="QK164" s="39">
        <f t="array" aca="1" ref="QK164" ca="1">IFERROR(IF($H164&lt;&gt;"",SUM(IF(WEEKDAY(-1+ROW(INDIRECT("1:"&amp;(QJ164-QI164)+1)),2)={1},1,0)),0),0)</f>
        <v>0</v>
      </c>
      <c r="QL164" s="39">
        <f t="array" aca="1" ref="QL164" ca="1">IFERROR(IF($I164&lt;&gt;"",SUM(IF(WEEKDAY(-1+ROW(INDIRECT("1:"&amp;(QJ164-QI164)+1)),2)={2},1,0)),0),0)</f>
        <v>0</v>
      </c>
      <c r="QM164" s="39">
        <f t="array" aca="1" ref="QM164" ca="1">IFERROR(IF($J164&lt;&gt;"",SUM(IF(WEEKDAY(-1+ROW(INDIRECT("1:"&amp;(QJ164-QI164)+1)),2)={3},1,0)),0),0)</f>
        <v>0</v>
      </c>
      <c r="QN164" s="39">
        <f t="array" aca="1" ref="QN164" ca="1">IFERROR(IF($K164&lt;&gt;"",SUM(IF(WEEKDAY(-1+ROW(INDIRECT("1:"&amp;(QJ164-QI164)+1)),2)={4},1,0)),0),0)</f>
        <v>0</v>
      </c>
      <c r="QO164" s="39">
        <f t="array" aca="1" ref="QO164" ca="1">IFERROR(IF($L164&lt;&gt;"",SUM(IF(WEEKDAY(-1+ROW(INDIRECT("1:"&amp;(QJ164-QI164)+1)),2)={5},1,0)),0),0)</f>
        <v>0</v>
      </c>
      <c r="QP164" s="39">
        <f t="array" aca="1" ref="QP164" ca="1">IFERROR(IF($M164&lt;&gt;"",SUM(IF(WEEKDAY(-1+ROW(INDIRECT("1:"&amp;(QJ164-QI164)+1)),2)={6},1,0)),0),0)</f>
        <v>0</v>
      </c>
      <c r="QQ164" s="39">
        <f t="array" aca="1" ref="QQ164" ca="1">IFERROR(IF($N164&lt;&gt;"",SUM(IF(WEEKDAY(-1+ROW(INDIRECT("1:"&amp;(QJ164-QI164)+1)),2)={7},1,0)),0),0)</f>
        <v>0</v>
      </c>
      <c r="QR164" s="39">
        <f t="shared" ca="1" si="488"/>
        <v>0</v>
      </c>
      <c r="QS164" s="39">
        <f t="shared" si="489"/>
        <v>0</v>
      </c>
      <c r="QT164" s="39">
        <f t="shared" si="490"/>
        <v>0</v>
      </c>
      <c r="QU164" s="39">
        <f t="shared" si="491"/>
        <v>0</v>
      </c>
      <c r="QV164" s="39">
        <f t="shared" si="492"/>
        <v>0</v>
      </c>
      <c r="QW164" s="39">
        <f t="shared" si="493"/>
        <v>0</v>
      </c>
      <c r="QX164" s="39">
        <f t="shared" si="494"/>
        <v>0</v>
      </c>
      <c r="QY164" s="39">
        <f t="shared" si="495"/>
        <v>0</v>
      </c>
      <c r="QZ164" s="39">
        <f t="shared" si="496"/>
        <v>0</v>
      </c>
      <c r="RA164" s="39">
        <f t="shared" ca="1" si="497"/>
        <v>0</v>
      </c>
      <c r="RB164" s="41">
        <f t="shared" si="498"/>
        <v>0</v>
      </c>
      <c r="RC164" s="40">
        <f t="shared" si="499"/>
        <v>44986</v>
      </c>
      <c r="RD164" s="40">
        <f t="shared" si="500"/>
        <v>45016</v>
      </c>
      <c r="RE164" s="39">
        <f t="array" aca="1" ref="RE164" ca="1">IFERROR(IF($H164&lt;&gt;"",SUM(IF(WEEKDAY(-1+ROW(INDIRECT("1:"&amp;(RD164-RC164)+1)),2)={1},1,0)),0),0)</f>
        <v>0</v>
      </c>
      <c r="RF164" s="39">
        <f t="array" aca="1" ref="RF164" ca="1">IFERROR(IF($I164&lt;&gt;"",SUM(IF(WEEKDAY(-1+ROW(INDIRECT("1:"&amp;(RD164-RC164)+1)),2)={2},1,0)),0),0)</f>
        <v>0</v>
      </c>
      <c r="RG164" s="39">
        <f t="array" aca="1" ref="RG164" ca="1">IFERROR(IF($J164&lt;&gt;"",SUM(IF(WEEKDAY(-1+ROW(INDIRECT("1:"&amp;(RD164-RC164)+1)),2)={3},1,0)),0),0)</f>
        <v>0</v>
      </c>
      <c r="RH164" s="39">
        <f t="array" aca="1" ref="RH164" ca="1">IFERROR(IF($K164&lt;&gt;"",SUM(IF(WEEKDAY(-1+ROW(INDIRECT("1:"&amp;(RD164-RC164)+1)),2)={4},1,0)),0),0)</f>
        <v>0</v>
      </c>
      <c r="RI164" s="39">
        <f t="array" aca="1" ref="RI164" ca="1">IFERROR(IF($L164&lt;&gt;"",SUM(IF(WEEKDAY(-1+ROW(INDIRECT("1:"&amp;(RD164-RC164)+1)),2)={5},1,0)),0),0)</f>
        <v>0</v>
      </c>
      <c r="RJ164" s="39">
        <f t="array" aca="1" ref="RJ164" ca="1">IFERROR(IF($M164&lt;&gt;"",SUM(IF(WEEKDAY(-1+ROW(INDIRECT("1:"&amp;(RD164-RC164)+1)),2)={6},1,0)),0),0)</f>
        <v>0</v>
      </c>
      <c r="RK164" s="39">
        <f t="array" aca="1" ref="RK164" ca="1">IFERROR(IF($N164&lt;&gt;"",SUM(IF(WEEKDAY(-1+ROW(INDIRECT("1:"&amp;(RD164-RC164)+1)),2)={7},1,0)),0),0)</f>
        <v>0</v>
      </c>
      <c r="RL164" s="39">
        <f t="shared" ca="1" si="501"/>
        <v>0</v>
      </c>
      <c r="RM164" s="39">
        <f t="shared" si="502"/>
        <v>0</v>
      </c>
      <c r="RN164" s="39">
        <f t="shared" si="503"/>
        <v>0</v>
      </c>
      <c r="RO164" s="39">
        <f t="shared" si="504"/>
        <v>0</v>
      </c>
      <c r="RP164" s="39">
        <f t="shared" si="505"/>
        <v>0</v>
      </c>
      <c r="RQ164" s="39">
        <f t="shared" si="506"/>
        <v>0</v>
      </c>
      <c r="RR164" s="39">
        <f t="shared" si="507"/>
        <v>0</v>
      </c>
      <c r="RS164" s="39">
        <f t="shared" si="508"/>
        <v>0</v>
      </c>
      <c r="RT164" s="39">
        <f t="shared" si="509"/>
        <v>0</v>
      </c>
      <c r="RU164" s="39">
        <f t="shared" ca="1" si="510"/>
        <v>0</v>
      </c>
      <c r="RV164" s="41">
        <f t="shared" si="511"/>
        <v>0</v>
      </c>
      <c r="RW164" s="40">
        <f t="shared" si="512"/>
        <v>45017</v>
      </c>
      <c r="RX164" s="40">
        <f t="shared" si="513"/>
        <v>45046</v>
      </c>
      <c r="RY164" s="39">
        <f t="array" aca="1" ref="RY164" ca="1">IFERROR(IF($H164&lt;&gt;"",SUM(IF(WEEKDAY(-1+ROW(INDIRECT("1:"&amp;(RX164-RW164)+1)),2)={1},1,0)),0),0)</f>
        <v>0</v>
      </c>
      <c r="RZ164" s="39">
        <f t="array" aca="1" ref="RZ164" ca="1">IFERROR(IF($I164&lt;&gt;"",SUM(IF(WEEKDAY(-1+ROW(INDIRECT("1:"&amp;(RX164-RW164)+1)),2)={2},1,0)),0),0)</f>
        <v>0</v>
      </c>
      <c r="SA164" s="39">
        <f t="array" aca="1" ref="SA164" ca="1">IFERROR(IF($J164&lt;&gt;"",SUM(IF(WEEKDAY(-1+ROW(INDIRECT("1:"&amp;(RX164-RW164)+1)),2)={3},1,0)),0),0)</f>
        <v>0</v>
      </c>
      <c r="SB164" s="39">
        <f t="array" aca="1" ref="SB164" ca="1">IFERROR(IF($K164&lt;&gt;"",SUM(IF(WEEKDAY(-1+ROW(INDIRECT("1:"&amp;(RX164-RW164)+1)),2)={4},1,0)),0),0)</f>
        <v>0</v>
      </c>
      <c r="SC164" s="39">
        <f t="array" aca="1" ref="SC164" ca="1">IFERROR(IF($L164&lt;&gt;"",SUM(IF(WEEKDAY(-1+ROW(INDIRECT("1:"&amp;(RX164-RW164)+1)),2)={5},1,0)),0),0)</f>
        <v>0</v>
      </c>
      <c r="SD164" s="39">
        <f t="array" aca="1" ref="SD164" ca="1">IFERROR(IF($M164&lt;&gt;"",SUM(IF(WEEKDAY(-1+ROW(INDIRECT("1:"&amp;(RX164-RW164)+1)),2)={6},1,0)),0),0)</f>
        <v>0</v>
      </c>
      <c r="SE164" s="39">
        <f t="array" aca="1" ref="SE164" ca="1">IFERROR(IF($N164&lt;&gt;"",SUM(IF(WEEKDAY(-1+ROW(INDIRECT("1:"&amp;(RX164-RW164)+1)),2)={7},1,0)),0),0)</f>
        <v>0</v>
      </c>
      <c r="SF164" s="39">
        <f t="shared" ca="1" si="514"/>
        <v>0</v>
      </c>
      <c r="SG164" s="39">
        <f t="shared" si="515"/>
        <v>0</v>
      </c>
      <c r="SH164" s="39">
        <f t="shared" si="516"/>
        <v>0</v>
      </c>
      <c r="SI164" s="39">
        <f t="shared" si="517"/>
        <v>0</v>
      </c>
      <c r="SJ164" s="39">
        <f t="shared" si="518"/>
        <v>0</v>
      </c>
      <c r="SK164" s="39">
        <f t="shared" si="519"/>
        <v>0</v>
      </c>
      <c r="SL164" s="39">
        <f t="shared" si="520"/>
        <v>0</v>
      </c>
      <c r="SM164" s="39">
        <f t="shared" si="521"/>
        <v>0</v>
      </c>
      <c r="SN164" s="39">
        <f t="shared" si="522"/>
        <v>0</v>
      </c>
      <c r="SO164" s="39">
        <f t="shared" ca="1" si="523"/>
        <v>0</v>
      </c>
      <c r="SP164" s="41">
        <f t="shared" si="524"/>
        <v>0</v>
      </c>
      <c r="SQ164" s="40">
        <f t="shared" si="525"/>
        <v>45047</v>
      </c>
      <c r="SR164" s="40">
        <f t="shared" si="526"/>
        <v>45077</v>
      </c>
      <c r="SS164" s="39">
        <f t="array" aca="1" ref="SS164" ca="1">IFERROR(IF($H164&lt;&gt;"",SUM(IF(WEEKDAY(-1+ROW(INDIRECT("1:"&amp;(SR164-SQ164)+1)),2)={1},1,0)),0),0)</f>
        <v>0</v>
      </c>
      <c r="ST164" s="39">
        <f t="array" aca="1" ref="ST164" ca="1">IFERROR(IF($I164&lt;&gt;"",SUM(IF(WEEKDAY(-1+ROW(INDIRECT("1:"&amp;(SR164-SQ164)+1)),2)={2},1,0)),0),0)</f>
        <v>0</v>
      </c>
      <c r="SU164" s="39">
        <f t="array" aca="1" ref="SU164" ca="1">IFERROR(IF($J164&lt;&gt;"",SUM(IF(WEEKDAY(-1+ROW(INDIRECT("1:"&amp;(SR164-SQ164)+1)),2)={3},1,0)),0),0)</f>
        <v>0</v>
      </c>
      <c r="SV164" s="39">
        <f t="array" aca="1" ref="SV164" ca="1">IFERROR(IF($K164&lt;&gt;"",SUM(IF(WEEKDAY(-1+ROW(INDIRECT("1:"&amp;(SR164-SQ164)+1)),2)={4},1,0)),0),0)</f>
        <v>0</v>
      </c>
      <c r="SW164" s="39">
        <f t="array" aca="1" ref="SW164" ca="1">IFERROR(IF($L164&lt;&gt;"",SUM(IF(WEEKDAY(-1+ROW(INDIRECT("1:"&amp;(SR164-SQ164)+1)),2)={5},1,0)),0),0)</f>
        <v>0</v>
      </c>
      <c r="SX164" s="39">
        <f t="array" aca="1" ref="SX164" ca="1">IFERROR(IF($M164&lt;&gt;"",SUM(IF(WEEKDAY(-1+ROW(INDIRECT("1:"&amp;(SR164-SQ164)+1)),2)={6},1,0)),0),0)</f>
        <v>0</v>
      </c>
      <c r="SY164" s="39">
        <f t="array" aca="1" ref="SY164" ca="1">IFERROR(IF($N164&lt;&gt;"",SUM(IF(WEEKDAY(-1+ROW(INDIRECT("1:"&amp;(SR164-SQ164)+1)),2)={7},1,0)),0),0)</f>
        <v>0</v>
      </c>
      <c r="SZ164" s="39">
        <f t="shared" ca="1" si="527"/>
        <v>0</v>
      </c>
      <c r="TA164" s="39">
        <f t="shared" si="528"/>
        <v>0</v>
      </c>
      <c r="TB164" s="39">
        <f t="shared" si="529"/>
        <v>0</v>
      </c>
      <c r="TC164" s="39">
        <f t="shared" si="530"/>
        <v>0</v>
      </c>
      <c r="TD164" s="39">
        <f t="shared" si="531"/>
        <v>0</v>
      </c>
      <c r="TE164" s="39">
        <f t="shared" si="532"/>
        <v>0</v>
      </c>
      <c r="TF164" s="39">
        <f t="shared" si="533"/>
        <v>0</v>
      </c>
      <c r="TG164" s="39">
        <f t="shared" si="534"/>
        <v>0</v>
      </c>
      <c r="TH164" s="39">
        <f t="shared" si="535"/>
        <v>0</v>
      </c>
      <c r="TI164" s="39">
        <f t="shared" ca="1" si="536"/>
        <v>0</v>
      </c>
      <c r="TJ164" s="41">
        <f t="shared" si="537"/>
        <v>0</v>
      </c>
      <c r="TK164" s="40">
        <f t="shared" si="538"/>
        <v>45078</v>
      </c>
      <c r="TL164" s="40">
        <f t="shared" si="539"/>
        <v>45107</v>
      </c>
      <c r="TM164" s="39">
        <f t="array" aca="1" ref="TM164" ca="1">IFERROR(IF($H164&lt;&gt;"",SUM(IF(WEEKDAY(-1+ROW(INDIRECT("1:"&amp;(TL164-TK164)+1)),2)={1},1,0)),0),0)</f>
        <v>0</v>
      </c>
      <c r="TN164" s="39">
        <f t="array" aca="1" ref="TN164" ca="1">IFERROR(IF($I164&lt;&gt;"",SUM(IF(WEEKDAY(-1+ROW(INDIRECT("1:"&amp;(TL164-TK164)+1)),2)={2},1,0)),0),0)</f>
        <v>0</v>
      </c>
      <c r="TO164" s="39">
        <f t="array" aca="1" ref="TO164" ca="1">IFERROR(IF($J164&lt;&gt;"",SUM(IF(WEEKDAY(-1+ROW(INDIRECT("1:"&amp;(TL164-TK164)+1)),2)={3},1,0)),0),0)</f>
        <v>0</v>
      </c>
      <c r="TP164" s="39">
        <f t="array" aca="1" ref="TP164" ca="1">IFERROR(IF($K164&lt;&gt;"",SUM(IF(WEEKDAY(-1+ROW(INDIRECT("1:"&amp;(TL164-TK164)+1)),2)={4},1,0)),0),0)</f>
        <v>0</v>
      </c>
      <c r="TQ164" s="39">
        <f t="array" aca="1" ref="TQ164" ca="1">IFERROR(IF($L164&lt;&gt;"",SUM(IF(WEEKDAY(-1+ROW(INDIRECT("1:"&amp;(TL164-TK164)+1)),2)={5},1,0)),0),0)</f>
        <v>0</v>
      </c>
      <c r="TR164" s="39">
        <f t="array" aca="1" ref="TR164" ca="1">IFERROR(IF($M164&lt;&gt;"",SUM(IF(WEEKDAY(-1+ROW(INDIRECT("1:"&amp;(TL164-TK164)+1)),2)={6},1,0)),0),0)</f>
        <v>0</v>
      </c>
      <c r="TS164" s="39">
        <f t="array" aca="1" ref="TS164" ca="1">IFERROR(IF($N164&lt;&gt;"",SUM(IF(WEEKDAY(-1+ROW(INDIRECT("1:"&amp;(TL164-TK164)+1)),2)={7},1,0)),0),0)</f>
        <v>0</v>
      </c>
      <c r="TT164" s="39">
        <f t="shared" ca="1" si="540"/>
        <v>0</v>
      </c>
      <c r="TU164" s="39">
        <f t="shared" si="541"/>
        <v>0</v>
      </c>
      <c r="TV164" s="39">
        <f t="shared" si="542"/>
        <v>0</v>
      </c>
      <c r="TW164" s="39">
        <f t="shared" si="543"/>
        <v>0</v>
      </c>
      <c r="TX164" s="39">
        <f t="shared" si="544"/>
        <v>0</v>
      </c>
      <c r="TY164" s="39">
        <f t="shared" si="545"/>
        <v>0</v>
      </c>
      <c r="TZ164" s="39">
        <f t="shared" si="546"/>
        <v>0</v>
      </c>
      <c r="UA164" s="39">
        <f t="shared" si="547"/>
        <v>0</v>
      </c>
      <c r="UB164" s="39">
        <f t="shared" si="548"/>
        <v>0</v>
      </c>
      <c r="UC164" s="39">
        <f t="shared" ca="1" si="549"/>
        <v>0</v>
      </c>
      <c r="UD164" s="41">
        <f t="shared" si="550"/>
        <v>0</v>
      </c>
      <c r="UE164" s="40">
        <f t="shared" si="551"/>
        <v>45108</v>
      </c>
      <c r="UF164" s="40">
        <f t="shared" si="552"/>
        <v>45138</v>
      </c>
      <c r="UG164" s="39">
        <f t="array" aca="1" ref="UG164" ca="1">IFERROR(IF($H164&lt;&gt;"",SUM(IF(WEEKDAY(-1+ROW(INDIRECT("1:"&amp;(UF164-UE164)+1)),2)={1},1,0)),0),0)</f>
        <v>0</v>
      </c>
      <c r="UH164" s="39">
        <f t="array" aca="1" ref="UH164" ca="1">IFERROR(IF($I164&lt;&gt;"",SUM(IF(WEEKDAY(-1+ROW(INDIRECT("1:"&amp;(UF164-UE164)+1)),2)={2},1,0)),0),0)</f>
        <v>0</v>
      </c>
      <c r="UI164" s="39">
        <f t="array" aca="1" ref="UI164" ca="1">IFERROR(IF($J164&lt;&gt;"",SUM(IF(WEEKDAY(-1+ROW(INDIRECT("1:"&amp;(UF164-UE164)+1)),2)={3},1,0)),0),0)</f>
        <v>0</v>
      </c>
      <c r="UJ164" s="39">
        <f t="array" aca="1" ref="UJ164" ca="1">IFERROR(IF($K164&lt;&gt;"",SUM(IF(WEEKDAY(-1+ROW(INDIRECT("1:"&amp;(UF164-UE164)+1)),2)={4},1,0)),0),0)</f>
        <v>0</v>
      </c>
      <c r="UK164" s="39">
        <f t="array" aca="1" ref="UK164" ca="1">IFERROR(IF($L164&lt;&gt;"",SUM(IF(WEEKDAY(-1+ROW(INDIRECT("1:"&amp;(UF164-UE164)+1)),2)={5},1,0)),0),0)</f>
        <v>0</v>
      </c>
      <c r="UL164" s="39">
        <f t="array" aca="1" ref="UL164" ca="1">IFERROR(IF($M164&lt;&gt;"",SUM(IF(WEEKDAY(-1+ROW(INDIRECT("1:"&amp;(UF164-UE164)+1)),2)={6},1,0)),0),0)</f>
        <v>0</v>
      </c>
      <c r="UM164" s="39">
        <f t="array" aca="1" ref="UM164" ca="1">IFERROR(IF($N164&lt;&gt;"",SUM(IF(WEEKDAY(-1+ROW(INDIRECT("1:"&amp;(UF164-UE164)+1)),2)={7},1,0)),0),0)</f>
        <v>0</v>
      </c>
      <c r="UN164" s="39">
        <f t="shared" ca="1" si="553"/>
        <v>0</v>
      </c>
      <c r="UO164" s="39">
        <f t="shared" si="554"/>
        <v>0</v>
      </c>
      <c r="UP164" s="39">
        <f t="shared" si="555"/>
        <v>0</v>
      </c>
      <c r="UQ164" s="39">
        <f t="shared" si="556"/>
        <v>0</v>
      </c>
      <c r="UR164" s="39">
        <f t="shared" si="557"/>
        <v>0</v>
      </c>
      <c r="US164" s="39">
        <f t="shared" si="558"/>
        <v>0</v>
      </c>
      <c r="UT164" s="39">
        <f t="shared" si="559"/>
        <v>0</v>
      </c>
      <c r="UU164" s="39">
        <f t="shared" si="560"/>
        <v>0</v>
      </c>
      <c r="UV164" s="39">
        <f t="shared" si="561"/>
        <v>0</v>
      </c>
      <c r="UW164" s="39">
        <f t="shared" ca="1" si="562"/>
        <v>0</v>
      </c>
      <c r="UX164" s="41">
        <f t="shared" si="563"/>
        <v>0</v>
      </c>
      <c r="UY164" s="40">
        <f t="shared" si="564"/>
        <v>45139</v>
      </c>
      <c r="UZ164" s="40">
        <f t="shared" si="565"/>
        <v>45169</v>
      </c>
      <c r="VA164" s="39">
        <f t="array" aca="1" ref="VA164" ca="1">IFERROR(IF($H164&lt;&gt;"",SUM(IF(WEEKDAY(-1+ROW(INDIRECT("1:"&amp;(UZ164-UY164)+1)),2)={1},1,0)),0),0)</f>
        <v>0</v>
      </c>
      <c r="VB164" s="39">
        <f t="array" aca="1" ref="VB164" ca="1">IFERROR(IF($I164&lt;&gt;"",SUM(IF(WEEKDAY(-1+ROW(INDIRECT("1:"&amp;(UZ164-UY164)+1)),2)={2},1,0)),0),0)</f>
        <v>0</v>
      </c>
      <c r="VC164" s="39">
        <f t="array" aca="1" ref="VC164" ca="1">IFERROR(IF($J164&lt;&gt;"",SUM(IF(WEEKDAY(-1+ROW(INDIRECT("1:"&amp;(UZ164-UY164)+1)),2)={3},1,0)),0),0)</f>
        <v>0</v>
      </c>
      <c r="VD164" s="39">
        <f t="array" aca="1" ref="VD164" ca="1">IFERROR(IF($K164&lt;&gt;"",SUM(IF(WEEKDAY(-1+ROW(INDIRECT("1:"&amp;(UZ164-UY164)+1)),2)={4},1,0)),0),0)</f>
        <v>0</v>
      </c>
      <c r="VE164" s="39">
        <f t="array" aca="1" ref="VE164" ca="1">IFERROR(IF($L164&lt;&gt;"",SUM(IF(WEEKDAY(-1+ROW(INDIRECT("1:"&amp;(UZ164-UY164)+1)),2)={5},1,0)),0),0)</f>
        <v>0</v>
      </c>
      <c r="VF164" s="39">
        <f t="array" aca="1" ref="VF164" ca="1">IFERROR(IF($M164&lt;&gt;"",SUM(IF(WEEKDAY(-1+ROW(INDIRECT("1:"&amp;(UZ164-UY164)+1)),2)={6},1,0)),0),0)</f>
        <v>0</v>
      </c>
      <c r="VG164" s="39">
        <f t="array" aca="1" ref="VG164" ca="1">IFERROR(IF($N164&lt;&gt;"",SUM(IF(WEEKDAY(-1+ROW(INDIRECT("1:"&amp;(UZ164-UY164)+1)),2)={7},1,0)),0),0)</f>
        <v>0</v>
      </c>
      <c r="VH164" s="39">
        <f t="shared" ca="1" si="566"/>
        <v>0</v>
      </c>
      <c r="VI164" s="39">
        <f t="shared" si="567"/>
        <v>0</v>
      </c>
      <c r="VJ164" s="39">
        <f t="shared" si="568"/>
        <v>0</v>
      </c>
      <c r="VK164" s="39">
        <f t="shared" si="569"/>
        <v>0</v>
      </c>
      <c r="VL164" s="39">
        <f t="shared" si="570"/>
        <v>0</v>
      </c>
      <c r="VM164" s="39">
        <f t="shared" si="571"/>
        <v>0</v>
      </c>
      <c r="VN164" s="39">
        <f t="shared" si="572"/>
        <v>0</v>
      </c>
      <c r="VO164" s="39">
        <f t="shared" si="573"/>
        <v>0</v>
      </c>
      <c r="VP164" s="39">
        <f t="shared" si="574"/>
        <v>0</v>
      </c>
      <c r="VQ164" s="39">
        <f t="shared" ca="1" si="575"/>
        <v>0</v>
      </c>
      <c r="VR164" s="41">
        <f t="shared" si="576"/>
        <v>0</v>
      </c>
      <c r="VS164" s="40">
        <f t="shared" si="577"/>
        <v>45170</v>
      </c>
      <c r="VT164" s="40">
        <f t="shared" si="578"/>
        <v>45199</v>
      </c>
      <c r="VU164" s="39">
        <f t="array" aca="1" ref="VU164" ca="1">IFERROR(IF($H164&lt;&gt;"",SUM(IF(WEEKDAY(-1+ROW(INDIRECT("1:"&amp;(VT164-VS164)+1)),2)={1},1,0)),0),0)</f>
        <v>0</v>
      </c>
      <c r="VV164" s="39">
        <f t="array" aca="1" ref="VV164" ca="1">IFERROR(IF($I164&lt;&gt;"",SUM(IF(WEEKDAY(-1+ROW(INDIRECT("1:"&amp;(VT164-VS164)+1)),2)={2},1,0)),0),0)</f>
        <v>0</v>
      </c>
      <c r="VW164" s="39">
        <f t="array" aca="1" ref="VW164" ca="1">IFERROR(IF($J164&lt;&gt;"",SUM(IF(WEEKDAY(-1+ROW(INDIRECT("1:"&amp;(VT164-VS164)+1)),2)={3},1,0)),0),0)</f>
        <v>0</v>
      </c>
      <c r="VX164" s="39">
        <f t="array" aca="1" ref="VX164" ca="1">IFERROR(IF($K164&lt;&gt;"",SUM(IF(WEEKDAY(-1+ROW(INDIRECT("1:"&amp;(VT164-VS164)+1)),2)={4},1,0)),0),0)</f>
        <v>0</v>
      </c>
      <c r="VY164" s="39">
        <f t="array" aca="1" ref="VY164" ca="1">IFERROR(IF($L164&lt;&gt;"",SUM(IF(WEEKDAY(-1+ROW(INDIRECT("1:"&amp;(VT164-VS164)+1)),2)={5},1,0)),0),0)</f>
        <v>0</v>
      </c>
      <c r="VZ164" s="39">
        <f t="array" aca="1" ref="VZ164" ca="1">IFERROR(IF($M164&lt;&gt;"",SUM(IF(WEEKDAY(-1+ROW(INDIRECT("1:"&amp;(VT164-VS164)+1)),2)={6},1,0)),0),0)</f>
        <v>0</v>
      </c>
      <c r="WA164" s="39">
        <f t="array" aca="1" ref="WA164" ca="1">IFERROR(IF($N164&lt;&gt;"",SUM(IF(WEEKDAY(-1+ROW(INDIRECT("1:"&amp;(VT164-VS164)+1)),2)={7},1,0)),0),0)</f>
        <v>0</v>
      </c>
      <c r="WB164" s="39">
        <f t="shared" ca="1" si="579"/>
        <v>0</v>
      </c>
      <c r="WC164" s="39">
        <f t="shared" si="580"/>
        <v>0</v>
      </c>
      <c r="WD164" s="39">
        <f t="shared" si="581"/>
        <v>0</v>
      </c>
      <c r="WE164" s="39">
        <f t="shared" si="582"/>
        <v>0</v>
      </c>
      <c r="WF164" s="39">
        <f t="shared" si="583"/>
        <v>0</v>
      </c>
      <c r="WG164" s="39">
        <f t="shared" si="584"/>
        <v>0</v>
      </c>
      <c r="WH164" s="39">
        <f t="shared" si="585"/>
        <v>0</v>
      </c>
      <c r="WI164" s="39">
        <f t="shared" si="586"/>
        <v>0</v>
      </c>
      <c r="WJ164" s="39">
        <f t="shared" si="587"/>
        <v>0</v>
      </c>
      <c r="WK164" s="39">
        <f t="shared" ca="1" si="588"/>
        <v>0</v>
      </c>
      <c r="WL164" s="41">
        <f t="shared" si="589"/>
        <v>0</v>
      </c>
      <c r="WM164" s="40">
        <f t="shared" si="590"/>
        <v>45200</v>
      </c>
      <c r="WN164" s="40">
        <f t="shared" si="591"/>
        <v>45230</v>
      </c>
      <c r="WO164" s="39">
        <f t="array" aca="1" ref="WO164" ca="1">IFERROR(IF($H164&lt;&gt;"",SUM(IF(WEEKDAY(-1+ROW(INDIRECT("1:"&amp;(WN164-WM164)+1)),2)={1},1,0)),0),0)</f>
        <v>0</v>
      </c>
      <c r="WP164" s="39">
        <f t="array" aca="1" ref="WP164" ca="1">IFERROR(IF($I164&lt;&gt;"",SUM(IF(WEEKDAY(-1+ROW(INDIRECT("1:"&amp;(WN164-WM164)+1)),2)={2},1,0)),0),0)</f>
        <v>0</v>
      </c>
      <c r="WQ164" s="39">
        <f t="array" aca="1" ref="WQ164" ca="1">IFERROR(IF($J164&lt;&gt;"",SUM(IF(WEEKDAY(-1+ROW(INDIRECT("1:"&amp;(WN164-WM164)+1)),2)={3},1,0)),0),0)</f>
        <v>0</v>
      </c>
      <c r="WR164" s="39">
        <f t="array" aca="1" ref="WR164" ca="1">IFERROR(IF($K164&lt;&gt;"",SUM(IF(WEEKDAY(-1+ROW(INDIRECT("1:"&amp;(WN164-WM164)+1)),2)={4},1,0)),0),0)</f>
        <v>0</v>
      </c>
      <c r="WS164" s="39">
        <f t="array" aca="1" ref="WS164" ca="1">IFERROR(IF($L164&lt;&gt;"",SUM(IF(WEEKDAY(-1+ROW(INDIRECT("1:"&amp;(WN164-WM164)+1)),2)={5},1,0)),0),0)</f>
        <v>0</v>
      </c>
      <c r="WT164" s="39">
        <f t="array" aca="1" ref="WT164" ca="1">IFERROR(IF($M164&lt;&gt;"",SUM(IF(WEEKDAY(-1+ROW(INDIRECT("1:"&amp;(WN164-WM164)+1)),2)={6},1,0)),0),0)</f>
        <v>0</v>
      </c>
      <c r="WU164" s="39">
        <f t="array" aca="1" ref="WU164" ca="1">IFERROR(IF($N164&lt;&gt;"",SUM(IF(WEEKDAY(-1+ROW(INDIRECT("1:"&amp;(WN164-WM164)+1)),2)={7},1,0)),0),0)</f>
        <v>0</v>
      </c>
      <c r="WV164" s="39">
        <f t="shared" ca="1" si="592"/>
        <v>0</v>
      </c>
      <c r="WW164" s="39">
        <f t="shared" si="593"/>
        <v>0</v>
      </c>
      <c r="WX164" s="39">
        <f t="shared" si="594"/>
        <v>0</v>
      </c>
      <c r="WY164" s="39">
        <f t="shared" si="595"/>
        <v>0</v>
      </c>
      <c r="WZ164" s="39">
        <f t="shared" si="596"/>
        <v>0</v>
      </c>
      <c r="XA164" s="39">
        <f t="shared" si="597"/>
        <v>0</v>
      </c>
      <c r="XB164" s="39">
        <f t="shared" si="598"/>
        <v>0</v>
      </c>
      <c r="XC164" s="39">
        <f t="shared" si="599"/>
        <v>0</v>
      </c>
      <c r="XD164" s="39">
        <f t="shared" si="600"/>
        <v>0</v>
      </c>
      <c r="XE164" s="39">
        <f t="shared" ca="1" si="601"/>
        <v>0</v>
      </c>
      <c r="XF164" s="41">
        <f t="shared" si="602"/>
        <v>0</v>
      </c>
      <c r="XG164" s="40">
        <f t="shared" si="603"/>
        <v>45231</v>
      </c>
      <c r="XH164" s="40">
        <f t="shared" si="604"/>
        <v>45260</v>
      </c>
      <c r="XI164" s="39">
        <f t="array" aca="1" ref="XI164" ca="1">IFERROR(IF($H164&lt;&gt;"",SUM(IF(WEEKDAY(-1+ROW(INDIRECT("1:"&amp;(XH164-XG164)+1)),2)={1},1,0)),0),0)</f>
        <v>0</v>
      </c>
      <c r="XJ164" s="39">
        <f t="array" aca="1" ref="XJ164" ca="1">IFERROR(IF($I164&lt;&gt;"",SUM(IF(WEEKDAY(-1+ROW(INDIRECT("1:"&amp;(XH164-XG164)+1)),2)={2},1,0)),0),0)</f>
        <v>0</v>
      </c>
      <c r="XK164" s="39">
        <f t="array" aca="1" ref="XK164" ca="1">IFERROR(IF($J164&lt;&gt;"",SUM(IF(WEEKDAY(-1+ROW(INDIRECT("1:"&amp;(XH164-XG164)+1)),2)={3},1,0)),0),0)</f>
        <v>0</v>
      </c>
      <c r="XL164" s="39">
        <f t="array" aca="1" ref="XL164" ca="1">IFERROR(IF($K164&lt;&gt;"",SUM(IF(WEEKDAY(-1+ROW(INDIRECT("1:"&amp;(XH164-XG164)+1)),2)={4},1,0)),0),0)</f>
        <v>0</v>
      </c>
      <c r="XM164" s="39">
        <f t="array" aca="1" ref="XM164" ca="1">IFERROR(IF($L164&lt;&gt;"",SUM(IF(WEEKDAY(-1+ROW(INDIRECT("1:"&amp;(XH164-XG164)+1)),2)={5},1,0)),0),0)</f>
        <v>0</v>
      </c>
      <c r="XN164" s="39">
        <f t="array" aca="1" ref="XN164" ca="1">IFERROR(IF($M164&lt;&gt;"",SUM(IF(WEEKDAY(-1+ROW(INDIRECT("1:"&amp;(XH164-XG164)+1)),2)={6},1,0)),0),0)</f>
        <v>0</v>
      </c>
      <c r="XO164" s="39">
        <f t="array" aca="1" ref="XO164" ca="1">IFERROR(IF($N164&lt;&gt;"",SUM(IF(WEEKDAY(-1+ROW(INDIRECT("1:"&amp;(XH164-XG164)+1)),2)={7},1,0)),0),0)</f>
        <v>0</v>
      </c>
      <c r="XP164" s="39">
        <f t="shared" ca="1" si="605"/>
        <v>0</v>
      </c>
      <c r="XQ164" s="39">
        <f t="shared" si="606"/>
        <v>0</v>
      </c>
      <c r="XR164" s="39">
        <f t="shared" si="607"/>
        <v>0</v>
      </c>
      <c r="XS164" s="39">
        <f t="shared" si="608"/>
        <v>0</v>
      </c>
      <c r="XT164" s="39">
        <f t="shared" si="609"/>
        <v>0</v>
      </c>
      <c r="XU164" s="39">
        <f t="shared" si="610"/>
        <v>0</v>
      </c>
      <c r="XV164" s="39">
        <f t="shared" si="611"/>
        <v>0</v>
      </c>
      <c r="XW164" s="39">
        <f t="shared" si="612"/>
        <v>0</v>
      </c>
      <c r="XX164" s="39">
        <f t="shared" si="613"/>
        <v>0</v>
      </c>
      <c r="XY164" s="39">
        <f t="shared" ca="1" si="614"/>
        <v>0</v>
      </c>
      <c r="XZ164" s="41">
        <f t="shared" si="615"/>
        <v>0</v>
      </c>
      <c r="YA164" s="40">
        <f t="shared" si="616"/>
        <v>45261</v>
      </c>
      <c r="YB164" s="40">
        <f t="shared" si="617"/>
        <v>45291</v>
      </c>
      <c r="YC164" s="39">
        <f t="array" aca="1" ref="YC164" ca="1">IFERROR(IF($H164&lt;&gt;"",SUM(IF(WEEKDAY(-1+ROW(INDIRECT("1:"&amp;(YB164-YA164)+1)),2)={1},1,0)),0),0)</f>
        <v>0</v>
      </c>
      <c r="YD164" s="39">
        <f t="array" aca="1" ref="YD164" ca="1">IFERROR(IF($I164&lt;&gt;"",SUM(IF(WEEKDAY(-1+ROW(INDIRECT("1:"&amp;(YB164-YA164)+1)),2)={2},1,0)),0),0)</f>
        <v>0</v>
      </c>
      <c r="YE164" s="39">
        <f t="array" aca="1" ref="YE164" ca="1">IFERROR(IF($J164&lt;&gt;"",SUM(IF(WEEKDAY(-1+ROW(INDIRECT("1:"&amp;(YB164-YA164)+1)),2)={3},1,0)),0),0)</f>
        <v>0</v>
      </c>
      <c r="YF164" s="39">
        <f t="array" aca="1" ref="YF164" ca="1">IFERROR(IF($K164&lt;&gt;"",SUM(IF(WEEKDAY(-1+ROW(INDIRECT("1:"&amp;(YB164-YA164)+1)),2)={4},1,0)),0),0)</f>
        <v>0</v>
      </c>
      <c r="YG164" s="39">
        <f t="array" aca="1" ref="YG164" ca="1">IFERROR(IF($L164&lt;&gt;"",SUM(IF(WEEKDAY(-1+ROW(INDIRECT("1:"&amp;(YB164-YA164)+1)),2)={5},1,0)),0),0)</f>
        <v>0</v>
      </c>
      <c r="YH164" s="39">
        <f t="array" aca="1" ref="YH164" ca="1">IFERROR(IF($M164&lt;&gt;"",SUM(IF(WEEKDAY(-1+ROW(INDIRECT("1:"&amp;(YB164-YA164)+1)),2)={6},1,0)),0),0)</f>
        <v>0</v>
      </c>
      <c r="YI164" s="39">
        <f t="array" aca="1" ref="YI164" ca="1">IFERROR(IF($N164&lt;&gt;"",SUM(IF(WEEKDAY(-1+ROW(INDIRECT("1:"&amp;(YB164-YA164)+1)),2)={7},1,0)),0),0)</f>
        <v>0</v>
      </c>
      <c r="YJ164" s="39">
        <f t="shared" ca="1" si="618"/>
        <v>0</v>
      </c>
      <c r="YK164" s="39">
        <f t="shared" si="619"/>
        <v>0</v>
      </c>
      <c r="YL164" s="39">
        <f t="shared" si="620"/>
        <v>0</v>
      </c>
      <c r="YM164" s="39">
        <f t="shared" si="621"/>
        <v>0</v>
      </c>
      <c r="YN164" s="39">
        <f t="shared" si="622"/>
        <v>0</v>
      </c>
      <c r="YO164" s="39">
        <f t="shared" si="623"/>
        <v>0</v>
      </c>
      <c r="YP164" s="39">
        <f t="shared" si="624"/>
        <v>0</v>
      </c>
      <c r="YQ164" s="39">
        <f t="shared" si="625"/>
        <v>0</v>
      </c>
      <c r="YR164" s="39">
        <f t="shared" si="626"/>
        <v>0</v>
      </c>
      <c r="YS164" s="39">
        <f t="shared" ca="1" si="627"/>
        <v>0</v>
      </c>
    </row>
    <row r="165" spans="2:669" x14ac:dyDescent="0.25">
      <c r="B165" s="71">
        <v>155</v>
      </c>
      <c r="C165" s="71"/>
      <c r="D165" s="71"/>
      <c r="E165" s="71"/>
      <c r="F165" s="71"/>
      <c r="G165" s="73"/>
      <c r="H165" s="74"/>
      <c r="I165" s="75"/>
      <c r="J165" s="75"/>
      <c r="K165" s="75"/>
      <c r="L165" s="75"/>
      <c r="M165" s="75"/>
      <c r="N165" s="73"/>
      <c r="O165" s="74"/>
      <c r="P165" s="75"/>
      <c r="Q165" s="75"/>
      <c r="R165" s="75"/>
      <c r="S165" s="75"/>
      <c r="T165" s="75"/>
      <c r="U165" s="75"/>
      <c r="V165" s="73"/>
      <c r="W165" s="95"/>
      <c r="X165" s="96"/>
      <c r="Y165" s="96"/>
      <c r="Z165" s="96"/>
      <c r="AA165" s="96"/>
      <c r="AB165" s="96"/>
      <c r="AC165" s="96"/>
      <c r="AD165" s="96"/>
      <c r="AE165" s="96"/>
      <c r="AF165" s="96"/>
      <c r="AG165" s="96"/>
      <c r="AH165" s="96"/>
      <c r="AI165" s="96"/>
      <c r="AJ165" s="96"/>
      <c r="AK165" s="96"/>
      <c r="AL165" s="96"/>
      <c r="AM165" s="96"/>
      <c r="AN165" s="96"/>
      <c r="AO165" s="96"/>
      <c r="AP165" s="96"/>
      <c r="AQ165" s="96"/>
      <c r="AR165" s="96"/>
      <c r="AS165" s="96"/>
      <c r="AT165" s="96"/>
      <c r="AU165" s="96"/>
      <c r="AV165" s="96"/>
      <c r="AW165" s="96"/>
      <c r="AX165" s="96"/>
      <c r="AY165" s="96"/>
      <c r="AZ165" s="96"/>
      <c r="BA165" s="96"/>
      <c r="BB165" s="96"/>
      <c r="BC165" s="96"/>
      <c r="BD165" s="96"/>
      <c r="BE165" s="96"/>
      <c r="BF165" s="96"/>
      <c r="BG165" s="96"/>
      <c r="BH165" s="96"/>
      <c r="BI165" s="96"/>
      <c r="BJ165" s="96"/>
      <c r="BK165" s="96"/>
      <c r="BL165" s="96"/>
      <c r="BM165" s="96"/>
      <c r="BN165" s="96"/>
      <c r="BO165" s="96"/>
      <c r="BP165" s="96"/>
      <c r="BQ165" s="96"/>
      <c r="BR165" s="96"/>
      <c r="BS165" s="96"/>
      <c r="BT165" s="96"/>
      <c r="BU165" s="96"/>
      <c r="BV165" s="96"/>
      <c r="BW165" s="96"/>
      <c r="BX165" s="96"/>
      <c r="BY165" s="96"/>
      <c r="BZ165" s="96"/>
      <c r="CA165" s="96"/>
      <c r="CB165" s="96"/>
      <c r="CC165" s="96"/>
      <c r="CD165" s="96"/>
      <c r="CE165" s="96"/>
      <c r="CF165" s="96"/>
      <c r="CG165" s="96"/>
      <c r="CH165" s="96"/>
      <c r="CI165" s="96"/>
      <c r="CJ165" s="96"/>
      <c r="CK165" s="96"/>
      <c r="CL165" s="96"/>
      <c r="CM165" s="96"/>
      <c r="CN165" s="96"/>
      <c r="CO165" s="96"/>
      <c r="CP165" s="96"/>
      <c r="CQ165" s="96"/>
      <c r="CR165" s="96"/>
      <c r="CS165" s="96"/>
      <c r="CT165" s="96"/>
      <c r="CU165" s="96"/>
      <c r="CV165" s="96"/>
      <c r="CW165" s="96"/>
      <c r="CX165" s="96"/>
      <c r="CY165" s="96"/>
      <c r="CZ165" s="96"/>
      <c r="DA165" s="96"/>
      <c r="DB165" s="96"/>
      <c r="DC165" s="96"/>
      <c r="DD165" s="96"/>
      <c r="DE165" s="96"/>
      <c r="DF165" s="96"/>
      <c r="DG165" s="96"/>
      <c r="DH165" s="96"/>
      <c r="DI165" s="96"/>
      <c r="DJ165" s="96"/>
      <c r="DK165" s="96"/>
      <c r="DL165" s="96"/>
      <c r="DM165" s="96"/>
      <c r="DN165" s="96"/>
      <c r="DO165" s="96"/>
      <c r="DP165" s="96"/>
      <c r="DQ165" s="96"/>
      <c r="DR165" s="96"/>
      <c r="DS165" s="96"/>
      <c r="DT165" s="96"/>
      <c r="DU165" s="96"/>
      <c r="DV165" s="96"/>
      <c r="DW165" s="96"/>
      <c r="DX165" s="96"/>
      <c r="DY165" s="96"/>
      <c r="DZ165" s="96"/>
      <c r="EA165" s="96"/>
      <c r="EB165" s="96"/>
      <c r="EC165" s="96"/>
      <c r="ED165" s="96"/>
      <c r="EE165" s="96"/>
      <c r="EF165" s="96"/>
      <c r="EG165" s="96"/>
      <c r="EH165" s="96"/>
      <c r="EI165" s="96"/>
      <c r="EJ165" s="96"/>
      <c r="EK165" s="96"/>
      <c r="EL165" s="96"/>
      <c r="EM165" s="96"/>
      <c r="EN165" s="96"/>
      <c r="EO165" s="96"/>
      <c r="EP165" s="96"/>
      <c r="EQ165" s="96"/>
      <c r="ER165" s="96"/>
      <c r="ES165" s="96"/>
      <c r="ET165" s="96"/>
      <c r="EU165" s="96"/>
      <c r="EV165" s="96"/>
      <c r="EW165" s="96"/>
      <c r="EX165" s="96"/>
      <c r="EY165" s="96"/>
      <c r="EZ165" s="96"/>
      <c r="FA165" s="96"/>
      <c r="FB165" s="96"/>
      <c r="FC165" s="96"/>
      <c r="FD165" s="96"/>
      <c r="FE165" s="96"/>
      <c r="FF165" s="96"/>
      <c r="FG165" s="96"/>
      <c r="FH165" s="96"/>
      <c r="FI165" s="96"/>
      <c r="FJ165" s="96"/>
      <c r="FK165" s="96"/>
      <c r="FL165" s="96"/>
      <c r="FM165" s="96"/>
      <c r="FN165" s="96"/>
      <c r="FO165" s="96"/>
      <c r="FP165" s="96"/>
      <c r="FQ165" s="96"/>
      <c r="FR165" s="96"/>
      <c r="FS165" s="96"/>
      <c r="FT165" s="96"/>
      <c r="FU165" s="96"/>
      <c r="FV165" s="96"/>
      <c r="FW165" s="96"/>
      <c r="FX165" s="96"/>
      <c r="FY165" s="96"/>
      <c r="FZ165" s="96"/>
      <c r="GA165" s="96"/>
      <c r="GB165" s="96"/>
      <c r="GC165" s="96"/>
      <c r="GD165" s="96"/>
      <c r="GE165" s="96"/>
      <c r="GF165" s="96"/>
      <c r="GG165" s="96"/>
      <c r="GH165" s="96"/>
      <c r="GI165" s="96"/>
      <c r="GJ165" s="96"/>
      <c r="GK165" s="96"/>
      <c r="GL165" s="96"/>
      <c r="GM165" s="96"/>
      <c r="GN165" s="96"/>
      <c r="GO165" s="96"/>
      <c r="GP165" s="96"/>
      <c r="GQ165" s="96"/>
      <c r="GR165" s="96"/>
      <c r="GS165" s="96"/>
      <c r="GT165" s="96"/>
      <c r="GU165" s="96"/>
      <c r="GV165" s="96"/>
      <c r="GW165" s="96"/>
      <c r="GX165" s="96"/>
      <c r="GY165" s="96"/>
      <c r="GZ165" s="96"/>
      <c r="HA165" s="96"/>
      <c r="HB165" s="96"/>
      <c r="HC165" s="96"/>
      <c r="HD165" s="96"/>
      <c r="HE165" s="96"/>
      <c r="HF165" s="96"/>
      <c r="HG165" s="96"/>
      <c r="HH165" s="96"/>
      <c r="HI165" s="96"/>
      <c r="HJ165" s="96"/>
      <c r="HK165" s="96"/>
      <c r="HL165" s="96"/>
      <c r="HM165" s="96"/>
      <c r="HN165" s="96"/>
      <c r="HO165" s="96"/>
      <c r="HP165" s="96"/>
      <c r="HQ165" s="96"/>
      <c r="HR165" s="96"/>
      <c r="HS165" s="96"/>
      <c r="HT165" s="96"/>
      <c r="HU165" s="96"/>
      <c r="HV165" s="96"/>
      <c r="HW165" s="96"/>
      <c r="HX165" s="96"/>
      <c r="HY165" s="96"/>
      <c r="HZ165" s="96"/>
      <c r="IA165" s="96"/>
      <c r="IB165" s="96"/>
      <c r="IC165" s="96"/>
      <c r="ID165" s="96"/>
      <c r="IE165" s="96"/>
      <c r="IF165" s="96"/>
      <c r="IG165" s="96"/>
      <c r="IH165" s="96"/>
      <c r="II165" s="96"/>
      <c r="IJ165" s="96"/>
      <c r="IK165" s="96"/>
      <c r="IL165" s="96"/>
      <c r="IM165" s="96"/>
      <c r="IN165" s="96"/>
      <c r="IO165" s="96"/>
      <c r="IP165" s="96"/>
      <c r="IQ165" s="96"/>
      <c r="IR165" s="96"/>
      <c r="IS165" s="96"/>
      <c r="IT165" s="96"/>
      <c r="IU165" s="96"/>
      <c r="IV165" s="96"/>
      <c r="IW165" s="96"/>
      <c r="IX165" s="96"/>
      <c r="IY165" s="96"/>
      <c r="IZ165" s="96"/>
      <c r="JA165" s="96"/>
      <c r="JB165" s="96"/>
      <c r="JC165" s="96"/>
      <c r="JD165" s="96"/>
      <c r="JE165" s="96"/>
      <c r="JF165" s="96"/>
      <c r="JG165" s="96"/>
      <c r="JH165" s="96"/>
      <c r="JI165" s="96"/>
      <c r="JJ165" s="96"/>
      <c r="JK165" s="96"/>
      <c r="JL165" s="96"/>
      <c r="JM165" s="96"/>
      <c r="JN165" s="96"/>
      <c r="JO165" s="96"/>
      <c r="JP165" s="96"/>
      <c r="JQ165" s="96"/>
      <c r="JR165" s="96"/>
      <c r="JS165" s="96"/>
      <c r="JT165" s="96"/>
      <c r="JU165" s="96"/>
      <c r="JV165" s="96"/>
      <c r="JW165" s="96"/>
      <c r="JX165" s="96"/>
      <c r="JY165" s="96"/>
      <c r="JZ165" s="96"/>
      <c r="KA165" s="96"/>
      <c r="KB165" s="96"/>
      <c r="KC165" s="96"/>
      <c r="KD165" s="96"/>
      <c r="KE165" s="96"/>
      <c r="KF165" s="96"/>
      <c r="KG165" s="96"/>
      <c r="KH165" s="96"/>
      <c r="KI165" s="96"/>
      <c r="KJ165" s="96"/>
      <c r="KK165" s="96"/>
      <c r="KL165" s="96"/>
      <c r="KM165" s="96"/>
      <c r="KN165" s="96"/>
      <c r="KO165" s="96"/>
      <c r="KP165" s="96"/>
      <c r="KQ165" s="96"/>
      <c r="KR165" s="96"/>
      <c r="KS165" s="96"/>
      <c r="KT165" s="96"/>
      <c r="KU165" s="96"/>
      <c r="KV165" s="96"/>
      <c r="KW165" s="96"/>
      <c r="KX165" s="96"/>
      <c r="KY165" s="96"/>
      <c r="KZ165" s="96"/>
      <c r="LA165" s="96"/>
      <c r="LB165" s="96"/>
      <c r="LC165" s="96"/>
      <c r="LD165" s="96"/>
      <c r="LE165" s="96"/>
      <c r="LF165" s="96"/>
      <c r="LG165" s="96"/>
      <c r="LH165" s="96"/>
      <c r="LI165" s="96"/>
      <c r="LJ165" s="96"/>
      <c r="LK165" s="96"/>
      <c r="LL165" s="96"/>
      <c r="LM165" s="96"/>
      <c r="LN165" s="96"/>
      <c r="LO165" s="96"/>
      <c r="LP165" s="96"/>
      <c r="LQ165" s="96"/>
      <c r="LR165" s="96"/>
      <c r="LS165" s="96"/>
      <c r="LT165" s="96"/>
      <c r="LU165" s="96"/>
      <c r="LV165" s="96"/>
      <c r="LW165" s="96"/>
      <c r="LX165" s="96"/>
      <c r="LY165" s="96"/>
      <c r="LZ165" s="96"/>
      <c r="MA165" s="96"/>
      <c r="MB165" s="96"/>
      <c r="MC165" s="96"/>
      <c r="MD165" s="96"/>
      <c r="ME165" s="96"/>
      <c r="MF165" s="96"/>
      <c r="MG165" s="96"/>
      <c r="MH165" s="96"/>
      <c r="MI165" s="96"/>
      <c r="MJ165" s="96"/>
      <c r="MK165" s="96"/>
      <c r="ML165" s="96"/>
      <c r="MM165" s="96"/>
      <c r="MN165" s="96"/>
      <c r="MO165" s="96"/>
      <c r="MP165" s="96"/>
      <c r="MQ165" s="96"/>
      <c r="MR165" s="96"/>
      <c r="MS165" s="96"/>
      <c r="MT165" s="96"/>
      <c r="MU165" s="96"/>
      <c r="MV165" s="96"/>
      <c r="MW165" s="96"/>
      <c r="MX165" s="96"/>
      <c r="MY165" s="96"/>
      <c r="MZ165" s="96"/>
      <c r="NA165" s="96"/>
      <c r="NB165" s="96"/>
      <c r="NC165" s="96"/>
      <c r="ND165" s="96"/>
      <c r="NE165" s="96"/>
      <c r="NF165" s="96"/>
      <c r="NG165" s="96"/>
      <c r="NH165" s="96"/>
      <c r="NI165" s="96"/>
      <c r="NJ165" s="96"/>
      <c r="NK165" s="96"/>
      <c r="NL165" s="96"/>
      <c r="NM165" s="96"/>
      <c r="NN165" s="96"/>
      <c r="NO165" s="96"/>
      <c r="NP165" s="96"/>
      <c r="NQ165" s="96"/>
      <c r="NR165" s="96"/>
      <c r="NS165" s="96"/>
      <c r="NT165" s="96"/>
      <c r="NU165" s="96"/>
      <c r="NV165" s="96"/>
      <c r="NW165" s="96"/>
      <c r="NX165" s="97"/>
      <c r="NY165" s="96">
        <f t="shared" si="448"/>
        <v>0</v>
      </c>
      <c r="NZ165" s="96">
        <f t="shared" si="449"/>
        <v>0</v>
      </c>
      <c r="OA165" s="96">
        <f t="shared" si="449"/>
        <v>0</v>
      </c>
      <c r="OB165" s="96">
        <f t="shared" si="449"/>
        <v>0</v>
      </c>
      <c r="OC165" s="96">
        <f t="shared" si="449"/>
        <v>0</v>
      </c>
      <c r="OD165" s="96">
        <f t="shared" si="449"/>
        <v>0</v>
      </c>
      <c r="OE165" s="96">
        <f t="shared" si="449"/>
        <v>0</v>
      </c>
      <c r="OF165" s="96">
        <f t="shared" si="449"/>
        <v>0</v>
      </c>
      <c r="OG165" s="96">
        <f t="shared" si="450"/>
        <v>0</v>
      </c>
      <c r="OH165" s="96">
        <f t="shared" si="451"/>
        <v>0</v>
      </c>
      <c r="OI165" s="96">
        <f t="shared" si="452"/>
        <v>0</v>
      </c>
      <c r="OJ165" s="96">
        <f t="shared" si="453"/>
        <v>0</v>
      </c>
      <c r="OK165" s="96">
        <f t="shared" si="454"/>
        <v>0</v>
      </c>
      <c r="OL165" s="96">
        <f t="shared" si="455"/>
        <v>0</v>
      </c>
      <c r="OM165" s="96">
        <f t="shared" si="456"/>
        <v>0</v>
      </c>
      <c r="ON165" s="96">
        <f t="shared" si="457"/>
        <v>0</v>
      </c>
      <c r="OO165" s="96">
        <f t="shared" ca="1" si="460"/>
        <v>0</v>
      </c>
      <c r="OP165" s="96">
        <f t="shared" ca="1" si="461"/>
        <v>0</v>
      </c>
      <c r="PB165" s="41">
        <f t="shared" ca="1" si="462"/>
        <v>0</v>
      </c>
      <c r="PC165" s="40">
        <f t="shared" si="463"/>
        <v>44927</v>
      </c>
      <c r="PD165" s="39">
        <f t="shared" ca="1" si="458"/>
        <v>45488</v>
      </c>
      <c r="PE165" s="39">
        <f t="shared" si="464"/>
        <v>0</v>
      </c>
      <c r="PF165" s="39">
        <f t="shared" si="465"/>
        <v>0</v>
      </c>
      <c r="PG165" s="39">
        <f t="shared" si="466"/>
        <v>0</v>
      </c>
      <c r="PH165" s="39">
        <f t="shared" si="467"/>
        <v>0</v>
      </c>
      <c r="PI165" s="39">
        <f t="shared" si="468"/>
        <v>0</v>
      </c>
      <c r="PJ165" s="39">
        <f t="shared" si="469"/>
        <v>0</v>
      </c>
      <c r="PK165" s="39">
        <f t="shared" si="470"/>
        <v>0</v>
      </c>
      <c r="PL165" s="39">
        <f t="shared" ca="1" si="471"/>
        <v>0</v>
      </c>
      <c r="PM165" s="39">
        <f t="shared" ca="1" si="459"/>
        <v>0</v>
      </c>
      <c r="PN165" s="41">
        <f t="shared" si="472"/>
        <v>0</v>
      </c>
      <c r="PO165" s="40">
        <f t="shared" si="473"/>
        <v>44927</v>
      </c>
      <c r="PP165" s="40">
        <f t="shared" si="474"/>
        <v>44957</v>
      </c>
      <c r="PQ165" s="39">
        <f t="array" aca="1" ref="PQ165" ca="1">IFERROR(IF($H165&lt;&gt;"",SUM(IF(WEEKDAY(-1+ROW(INDIRECT("1:"&amp;(PP165-PO165)+1)),2)={1},1,0)),0),0)</f>
        <v>0</v>
      </c>
      <c r="PR165" s="39">
        <f t="array" aca="1" ref="PR165" ca="1">IFERROR(IF($I165&lt;&gt;"",SUM(IF(WEEKDAY(-1+ROW(INDIRECT("1:"&amp;(PP165-PO165)+1)),2)={2},1,0)),0),0)</f>
        <v>0</v>
      </c>
      <c r="PS165" s="39">
        <f t="array" aca="1" ref="PS165" ca="1">IFERROR(IF($J165&lt;&gt;"",SUM(IF(WEEKDAY(-1+ROW(INDIRECT("1:"&amp;(PP165-PO165)+1)),2)={3},1,0)),0),0)</f>
        <v>0</v>
      </c>
      <c r="PT165" s="39">
        <f t="array" aca="1" ref="PT165" ca="1">IFERROR(IF($K165&lt;&gt;"",SUM(IF(WEEKDAY(-1+ROW(INDIRECT("1:"&amp;(PP165-PO165)+1)),2)={4},1,0)),0),0)</f>
        <v>0</v>
      </c>
      <c r="PU165" s="39">
        <f t="array" aca="1" ref="PU165" ca="1">IFERROR(IF($L165&lt;&gt;"",SUM(IF(WEEKDAY(-1+ROW(INDIRECT("1:"&amp;(PP165-PO165)+1)),2)={5},1,0)),0),0)</f>
        <v>0</v>
      </c>
      <c r="PV165" s="39">
        <f t="array" aca="1" ref="PV165" ca="1">IFERROR(IF($M165&lt;&gt;"",SUM(IF(WEEKDAY(-1+ROW(INDIRECT("1:"&amp;(PP165-PO165)+1)),2)={6},1,0)),0),0)</f>
        <v>0</v>
      </c>
      <c r="PW165" s="39">
        <f t="array" aca="1" ref="PW165" ca="1">IFERROR(IF($N165&lt;&gt;"",SUM(IF(WEEKDAY(-1+ROW(INDIRECT("1:"&amp;(PP165-PO165)+1)),2)={7},1,0)),0),0)</f>
        <v>0</v>
      </c>
      <c r="PX165" s="39">
        <f t="shared" ca="1" si="475"/>
        <v>0</v>
      </c>
      <c r="PY165" s="39">
        <f t="shared" si="476"/>
        <v>0</v>
      </c>
      <c r="PZ165" s="39">
        <f t="shared" si="477"/>
        <v>0</v>
      </c>
      <c r="QA165" s="39">
        <f t="shared" si="478"/>
        <v>0</v>
      </c>
      <c r="QB165" s="39">
        <f t="shared" si="479"/>
        <v>0</v>
      </c>
      <c r="QC165" s="39">
        <f t="shared" si="480"/>
        <v>0</v>
      </c>
      <c r="QD165" s="39">
        <f t="shared" si="481"/>
        <v>0</v>
      </c>
      <c r="QE165" s="39">
        <f t="shared" si="482"/>
        <v>0</v>
      </c>
      <c r="QF165" s="39">
        <f t="shared" si="483"/>
        <v>0</v>
      </c>
      <c r="QG165" s="39">
        <f t="shared" ca="1" si="484"/>
        <v>0</v>
      </c>
      <c r="QH165" s="41">
        <f t="shared" si="485"/>
        <v>0</v>
      </c>
      <c r="QI165" s="40">
        <f t="shared" si="486"/>
        <v>44958</v>
      </c>
      <c r="QJ165" s="40">
        <f t="shared" si="487"/>
        <v>44985</v>
      </c>
      <c r="QK165" s="39">
        <f t="array" aca="1" ref="QK165" ca="1">IFERROR(IF($H165&lt;&gt;"",SUM(IF(WEEKDAY(-1+ROW(INDIRECT("1:"&amp;(QJ165-QI165)+1)),2)={1},1,0)),0),0)</f>
        <v>0</v>
      </c>
      <c r="QL165" s="39">
        <f t="array" aca="1" ref="QL165" ca="1">IFERROR(IF($I165&lt;&gt;"",SUM(IF(WEEKDAY(-1+ROW(INDIRECT("1:"&amp;(QJ165-QI165)+1)),2)={2},1,0)),0),0)</f>
        <v>0</v>
      </c>
      <c r="QM165" s="39">
        <f t="array" aca="1" ref="QM165" ca="1">IFERROR(IF($J165&lt;&gt;"",SUM(IF(WEEKDAY(-1+ROW(INDIRECT("1:"&amp;(QJ165-QI165)+1)),2)={3},1,0)),0),0)</f>
        <v>0</v>
      </c>
      <c r="QN165" s="39">
        <f t="array" aca="1" ref="QN165" ca="1">IFERROR(IF($K165&lt;&gt;"",SUM(IF(WEEKDAY(-1+ROW(INDIRECT("1:"&amp;(QJ165-QI165)+1)),2)={4},1,0)),0),0)</f>
        <v>0</v>
      </c>
      <c r="QO165" s="39">
        <f t="array" aca="1" ref="QO165" ca="1">IFERROR(IF($L165&lt;&gt;"",SUM(IF(WEEKDAY(-1+ROW(INDIRECT("1:"&amp;(QJ165-QI165)+1)),2)={5},1,0)),0),0)</f>
        <v>0</v>
      </c>
      <c r="QP165" s="39">
        <f t="array" aca="1" ref="QP165" ca="1">IFERROR(IF($M165&lt;&gt;"",SUM(IF(WEEKDAY(-1+ROW(INDIRECT("1:"&amp;(QJ165-QI165)+1)),2)={6},1,0)),0),0)</f>
        <v>0</v>
      </c>
      <c r="QQ165" s="39">
        <f t="array" aca="1" ref="QQ165" ca="1">IFERROR(IF($N165&lt;&gt;"",SUM(IF(WEEKDAY(-1+ROW(INDIRECT("1:"&amp;(QJ165-QI165)+1)),2)={7},1,0)),0),0)</f>
        <v>0</v>
      </c>
      <c r="QR165" s="39">
        <f t="shared" ca="1" si="488"/>
        <v>0</v>
      </c>
      <c r="QS165" s="39">
        <f t="shared" si="489"/>
        <v>0</v>
      </c>
      <c r="QT165" s="39">
        <f t="shared" si="490"/>
        <v>0</v>
      </c>
      <c r="QU165" s="39">
        <f t="shared" si="491"/>
        <v>0</v>
      </c>
      <c r="QV165" s="39">
        <f t="shared" si="492"/>
        <v>0</v>
      </c>
      <c r="QW165" s="39">
        <f t="shared" si="493"/>
        <v>0</v>
      </c>
      <c r="QX165" s="39">
        <f t="shared" si="494"/>
        <v>0</v>
      </c>
      <c r="QY165" s="39">
        <f t="shared" si="495"/>
        <v>0</v>
      </c>
      <c r="QZ165" s="39">
        <f t="shared" si="496"/>
        <v>0</v>
      </c>
      <c r="RA165" s="39">
        <f t="shared" ca="1" si="497"/>
        <v>0</v>
      </c>
      <c r="RB165" s="41">
        <f t="shared" si="498"/>
        <v>0</v>
      </c>
      <c r="RC165" s="40">
        <f t="shared" si="499"/>
        <v>44986</v>
      </c>
      <c r="RD165" s="40">
        <f t="shared" si="500"/>
        <v>45016</v>
      </c>
      <c r="RE165" s="39">
        <f t="array" aca="1" ref="RE165" ca="1">IFERROR(IF($H165&lt;&gt;"",SUM(IF(WEEKDAY(-1+ROW(INDIRECT("1:"&amp;(RD165-RC165)+1)),2)={1},1,0)),0),0)</f>
        <v>0</v>
      </c>
      <c r="RF165" s="39">
        <f t="array" aca="1" ref="RF165" ca="1">IFERROR(IF($I165&lt;&gt;"",SUM(IF(WEEKDAY(-1+ROW(INDIRECT("1:"&amp;(RD165-RC165)+1)),2)={2},1,0)),0),0)</f>
        <v>0</v>
      </c>
      <c r="RG165" s="39">
        <f t="array" aca="1" ref="RG165" ca="1">IFERROR(IF($J165&lt;&gt;"",SUM(IF(WEEKDAY(-1+ROW(INDIRECT("1:"&amp;(RD165-RC165)+1)),2)={3},1,0)),0),0)</f>
        <v>0</v>
      </c>
      <c r="RH165" s="39">
        <f t="array" aca="1" ref="RH165" ca="1">IFERROR(IF($K165&lt;&gt;"",SUM(IF(WEEKDAY(-1+ROW(INDIRECT("1:"&amp;(RD165-RC165)+1)),2)={4},1,0)),0),0)</f>
        <v>0</v>
      </c>
      <c r="RI165" s="39">
        <f t="array" aca="1" ref="RI165" ca="1">IFERROR(IF($L165&lt;&gt;"",SUM(IF(WEEKDAY(-1+ROW(INDIRECT("1:"&amp;(RD165-RC165)+1)),2)={5},1,0)),0),0)</f>
        <v>0</v>
      </c>
      <c r="RJ165" s="39">
        <f t="array" aca="1" ref="RJ165" ca="1">IFERROR(IF($M165&lt;&gt;"",SUM(IF(WEEKDAY(-1+ROW(INDIRECT("1:"&amp;(RD165-RC165)+1)),2)={6},1,0)),0),0)</f>
        <v>0</v>
      </c>
      <c r="RK165" s="39">
        <f t="array" aca="1" ref="RK165" ca="1">IFERROR(IF($N165&lt;&gt;"",SUM(IF(WEEKDAY(-1+ROW(INDIRECT("1:"&amp;(RD165-RC165)+1)),2)={7},1,0)),0),0)</f>
        <v>0</v>
      </c>
      <c r="RL165" s="39">
        <f t="shared" ca="1" si="501"/>
        <v>0</v>
      </c>
      <c r="RM165" s="39">
        <f t="shared" si="502"/>
        <v>0</v>
      </c>
      <c r="RN165" s="39">
        <f t="shared" si="503"/>
        <v>0</v>
      </c>
      <c r="RO165" s="39">
        <f t="shared" si="504"/>
        <v>0</v>
      </c>
      <c r="RP165" s="39">
        <f t="shared" si="505"/>
        <v>0</v>
      </c>
      <c r="RQ165" s="39">
        <f t="shared" si="506"/>
        <v>0</v>
      </c>
      <c r="RR165" s="39">
        <f t="shared" si="507"/>
        <v>0</v>
      </c>
      <c r="RS165" s="39">
        <f t="shared" si="508"/>
        <v>0</v>
      </c>
      <c r="RT165" s="39">
        <f t="shared" si="509"/>
        <v>0</v>
      </c>
      <c r="RU165" s="39">
        <f t="shared" ca="1" si="510"/>
        <v>0</v>
      </c>
      <c r="RV165" s="41">
        <f t="shared" si="511"/>
        <v>0</v>
      </c>
      <c r="RW165" s="40">
        <f t="shared" si="512"/>
        <v>45017</v>
      </c>
      <c r="RX165" s="40">
        <f t="shared" si="513"/>
        <v>45046</v>
      </c>
      <c r="RY165" s="39">
        <f t="array" aca="1" ref="RY165" ca="1">IFERROR(IF($H165&lt;&gt;"",SUM(IF(WEEKDAY(-1+ROW(INDIRECT("1:"&amp;(RX165-RW165)+1)),2)={1},1,0)),0),0)</f>
        <v>0</v>
      </c>
      <c r="RZ165" s="39">
        <f t="array" aca="1" ref="RZ165" ca="1">IFERROR(IF($I165&lt;&gt;"",SUM(IF(WEEKDAY(-1+ROW(INDIRECT("1:"&amp;(RX165-RW165)+1)),2)={2},1,0)),0),0)</f>
        <v>0</v>
      </c>
      <c r="SA165" s="39">
        <f t="array" aca="1" ref="SA165" ca="1">IFERROR(IF($J165&lt;&gt;"",SUM(IF(WEEKDAY(-1+ROW(INDIRECT("1:"&amp;(RX165-RW165)+1)),2)={3},1,0)),0),0)</f>
        <v>0</v>
      </c>
      <c r="SB165" s="39">
        <f t="array" aca="1" ref="SB165" ca="1">IFERROR(IF($K165&lt;&gt;"",SUM(IF(WEEKDAY(-1+ROW(INDIRECT("1:"&amp;(RX165-RW165)+1)),2)={4},1,0)),0),0)</f>
        <v>0</v>
      </c>
      <c r="SC165" s="39">
        <f t="array" aca="1" ref="SC165" ca="1">IFERROR(IF($L165&lt;&gt;"",SUM(IF(WEEKDAY(-1+ROW(INDIRECT("1:"&amp;(RX165-RW165)+1)),2)={5},1,0)),0),0)</f>
        <v>0</v>
      </c>
      <c r="SD165" s="39">
        <f t="array" aca="1" ref="SD165" ca="1">IFERROR(IF($M165&lt;&gt;"",SUM(IF(WEEKDAY(-1+ROW(INDIRECT("1:"&amp;(RX165-RW165)+1)),2)={6},1,0)),0),0)</f>
        <v>0</v>
      </c>
      <c r="SE165" s="39">
        <f t="array" aca="1" ref="SE165" ca="1">IFERROR(IF($N165&lt;&gt;"",SUM(IF(WEEKDAY(-1+ROW(INDIRECT("1:"&amp;(RX165-RW165)+1)),2)={7},1,0)),0),0)</f>
        <v>0</v>
      </c>
      <c r="SF165" s="39">
        <f t="shared" ca="1" si="514"/>
        <v>0</v>
      </c>
      <c r="SG165" s="39">
        <f t="shared" si="515"/>
        <v>0</v>
      </c>
      <c r="SH165" s="39">
        <f t="shared" si="516"/>
        <v>0</v>
      </c>
      <c r="SI165" s="39">
        <f t="shared" si="517"/>
        <v>0</v>
      </c>
      <c r="SJ165" s="39">
        <f t="shared" si="518"/>
        <v>0</v>
      </c>
      <c r="SK165" s="39">
        <f t="shared" si="519"/>
        <v>0</v>
      </c>
      <c r="SL165" s="39">
        <f t="shared" si="520"/>
        <v>0</v>
      </c>
      <c r="SM165" s="39">
        <f t="shared" si="521"/>
        <v>0</v>
      </c>
      <c r="SN165" s="39">
        <f t="shared" si="522"/>
        <v>0</v>
      </c>
      <c r="SO165" s="39">
        <f t="shared" ca="1" si="523"/>
        <v>0</v>
      </c>
      <c r="SP165" s="41">
        <f t="shared" si="524"/>
        <v>0</v>
      </c>
      <c r="SQ165" s="40">
        <f t="shared" si="525"/>
        <v>45047</v>
      </c>
      <c r="SR165" s="40">
        <f t="shared" si="526"/>
        <v>45077</v>
      </c>
      <c r="SS165" s="39">
        <f t="array" aca="1" ref="SS165" ca="1">IFERROR(IF($H165&lt;&gt;"",SUM(IF(WEEKDAY(-1+ROW(INDIRECT("1:"&amp;(SR165-SQ165)+1)),2)={1},1,0)),0),0)</f>
        <v>0</v>
      </c>
      <c r="ST165" s="39">
        <f t="array" aca="1" ref="ST165" ca="1">IFERROR(IF($I165&lt;&gt;"",SUM(IF(WEEKDAY(-1+ROW(INDIRECT("1:"&amp;(SR165-SQ165)+1)),2)={2},1,0)),0),0)</f>
        <v>0</v>
      </c>
      <c r="SU165" s="39">
        <f t="array" aca="1" ref="SU165" ca="1">IFERROR(IF($J165&lt;&gt;"",SUM(IF(WEEKDAY(-1+ROW(INDIRECT("1:"&amp;(SR165-SQ165)+1)),2)={3},1,0)),0),0)</f>
        <v>0</v>
      </c>
      <c r="SV165" s="39">
        <f t="array" aca="1" ref="SV165" ca="1">IFERROR(IF($K165&lt;&gt;"",SUM(IF(WEEKDAY(-1+ROW(INDIRECT("1:"&amp;(SR165-SQ165)+1)),2)={4},1,0)),0),0)</f>
        <v>0</v>
      </c>
      <c r="SW165" s="39">
        <f t="array" aca="1" ref="SW165" ca="1">IFERROR(IF($L165&lt;&gt;"",SUM(IF(WEEKDAY(-1+ROW(INDIRECT("1:"&amp;(SR165-SQ165)+1)),2)={5},1,0)),0),0)</f>
        <v>0</v>
      </c>
      <c r="SX165" s="39">
        <f t="array" aca="1" ref="SX165" ca="1">IFERROR(IF($M165&lt;&gt;"",SUM(IF(WEEKDAY(-1+ROW(INDIRECT("1:"&amp;(SR165-SQ165)+1)),2)={6},1,0)),0),0)</f>
        <v>0</v>
      </c>
      <c r="SY165" s="39">
        <f t="array" aca="1" ref="SY165" ca="1">IFERROR(IF($N165&lt;&gt;"",SUM(IF(WEEKDAY(-1+ROW(INDIRECT("1:"&amp;(SR165-SQ165)+1)),2)={7},1,0)),0),0)</f>
        <v>0</v>
      </c>
      <c r="SZ165" s="39">
        <f t="shared" ca="1" si="527"/>
        <v>0</v>
      </c>
      <c r="TA165" s="39">
        <f t="shared" si="528"/>
        <v>0</v>
      </c>
      <c r="TB165" s="39">
        <f t="shared" si="529"/>
        <v>0</v>
      </c>
      <c r="TC165" s="39">
        <f t="shared" si="530"/>
        <v>0</v>
      </c>
      <c r="TD165" s="39">
        <f t="shared" si="531"/>
        <v>0</v>
      </c>
      <c r="TE165" s="39">
        <f t="shared" si="532"/>
        <v>0</v>
      </c>
      <c r="TF165" s="39">
        <f t="shared" si="533"/>
        <v>0</v>
      </c>
      <c r="TG165" s="39">
        <f t="shared" si="534"/>
        <v>0</v>
      </c>
      <c r="TH165" s="39">
        <f t="shared" si="535"/>
        <v>0</v>
      </c>
      <c r="TI165" s="39">
        <f t="shared" ca="1" si="536"/>
        <v>0</v>
      </c>
      <c r="TJ165" s="41">
        <f t="shared" si="537"/>
        <v>0</v>
      </c>
      <c r="TK165" s="40">
        <f t="shared" si="538"/>
        <v>45078</v>
      </c>
      <c r="TL165" s="40">
        <f t="shared" si="539"/>
        <v>45107</v>
      </c>
      <c r="TM165" s="39">
        <f t="array" aca="1" ref="TM165" ca="1">IFERROR(IF($H165&lt;&gt;"",SUM(IF(WEEKDAY(-1+ROW(INDIRECT("1:"&amp;(TL165-TK165)+1)),2)={1},1,0)),0),0)</f>
        <v>0</v>
      </c>
      <c r="TN165" s="39">
        <f t="array" aca="1" ref="TN165" ca="1">IFERROR(IF($I165&lt;&gt;"",SUM(IF(WEEKDAY(-1+ROW(INDIRECT("1:"&amp;(TL165-TK165)+1)),2)={2},1,0)),0),0)</f>
        <v>0</v>
      </c>
      <c r="TO165" s="39">
        <f t="array" aca="1" ref="TO165" ca="1">IFERROR(IF($J165&lt;&gt;"",SUM(IF(WEEKDAY(-1+ROW(INDIRECT("1:"&amp;(TL165-TK165)+1)),2)={3},1,0)),0),0)</f>
        <v>0</v>
      </c>
      <c r="TP165" s="39">
        <f t="array" aca="1" ref="TP165" ca="1">IFERROR(IF($K165&lt;&gt;"",SUM(IF(WEEKDAY(-1+ROW(INDIRECT("1:"&amp;(TL165-TK165)+1)),2)={4},1,0)),0),0)</f>
        <v>0</v>
      </c>
      <c r="TQ165" s="39">
        <f t="array" aca="1" ref="TQ165" ca="1">IFERROR(IF($L165&lt;&gt;"",SUM(IF(WEEKDAY(-1+ROW(INDIRECT("1:"&amp;(TL165-TK165)+1)),2)={5},1,0)),0),0)</f>
        <v>0</v>
      </c>
      <c r="TR165" s="39">
        <f t="array" aca="1" ref="TR165" ca="1">IFERROR(IF($M165&lt;&gt;"",SUM(IF(WEEKDAY(-1+ROW(INDIRECT("1:"&amp;(TL165-TK165)+1)),2)={6},1,0)),0),0)</f>
        <v>0</v>
      </c>
      <c r="TS165" s="39">
        <f t="array" aca="1" ref="TS165" ca="1">IFERROR(IF($N165&lt;&gt;"",SUM(IF(WEEKDAY(-1+ROW(INDIRECT("1:"&amp;(TL165-TK165)+1)),2)={7},1,0)),0),0)</f>
        <v>0</v>
      </c>
      <c r="TT165" s="39">
        <f t="shared" ca="1" si="540"/>
        <v>0</v>
      </c>
      <c r="TU165" s="39">
        <f t="shared" si="541"/>
        <v>0</v>
      </c>
      <c r="TV165" s="39">
        <f t="shared" si="542"/>
        <v>0</v>
      </c>
      <c r="TW165" s="39">
        <f t="shared" si="543"/>
        <v>0</v>
      </c>
      <c r="TX165" s="39">
        <f t="shared" si="544"/>
        <v>0</v>
      </c>
      <c r="TY165" s="39">
        <f t="shared" si="545"/>
        <v>0</v>
      </c>
      <c r="TZ165" s="39">
        <f t="shared" si="546"/>
        <v>0</v>
      </c>
      <c r="UA165" s="39">
        <f t="shared" si="547"/>
        <v>0</v>
      </c>
      <c r="UB165" s="39">
        <f t="shared" si="548"/>
        <v>0</v>
      </c>
      <c r="UC165" s="39">
        <f t="shared" ca="1" si="549"/>
        <v>0</v>
      </c>
      <c r="UD165" s="41">
        <f t="shared" si="550"/>
        <v>0</v>
      </c>
      <c r="UE165" s="40">
        <f t="shared" si="551"/>
        <v>45108</v>
      </c>
      <c r="UF165" s="40">
        <f t="shared" si="552"/>
        <v>45138</v>
      </c>
      <c r="UG165" s="39">
        <f t="array" aca="1" ref="UG165" ca="1">IFERROR(IF($H165&lt;&gt;"",SUM(IF(WEEKDAY(-1+ROW(INDIRECT("1:"&amp;(UF165-UE165)+1)),2)={1},1,0)),0),0)</f>
        <v>0</v>
      </c>
      <c r="UH165" s="39">
        <f t="array" aca="1" ref="UH165" ca="1">IFERROR(IF($I165&lt;&gt;"",SUM(IF(WEEKDAY(-1+ROW(INDIRECT("1:"&amp;(UF165-UE165)+1)),2)={2},1,0)),0),0)</f>
        <v>0</v>
      </c>
      <c r="UI165" s="39">
        <f t="array" aca="1" ref="UI165" ca="1">IFERROR(IF($J165&lt;&gt;"",SUM(IF(WEEKDAY(-1+ROW(INDIRECT("1:"&amp;(UF165-UE165)+1)),2)={3},1,0)),0),0)</f>
        <v>0</v>
      </c>
      <c r="UJ165" s="39">
        <f t="array" aca="1" ref="UJ165" ca="1">IFERROR(IF($K165&lt;&gt;"",SUM(IF(WEEKDAY(-1+ROW(INDIRECT("1:"&amp;(UF165-UE165)+1)),2)={4},1,0)),0),0)</f>
        <v>0</v>
      </c>
      <c r="UK165" s="39">
        <f t="array" aca="1" ref="UK165" ca="1">IFERROR(IF($L165&lt;&gt;"",SUM(IF(WEEKDAY(-1+ROW(INDIRECT("1:"&amp;(UF165-UE165)+1)),2)={5},1,0)),0),0)</f>
        <v>0</v>
      </c>
      <c r="UL165" s="39">
        <f t="array" aca="1" ref="UL165" ca="1">IFERROR(IF($M165&lt;&gt;"",SUM(IF(WEEKDAY(-1+ROW(INDIRECT("1:"&amp;(UF165-UE165)+1)),2)={6},1,0)),0),0)</f>
        <v>0</v>
      </c>
      <c r="UM165" s="39">
        <f t="array" aca="1" ref="UM165" ca="1">IFERROR(IF($N165&lt;&gt;"",SUM(IF(WEEKDAY(-1+ROW(INDIRECT("1:"&amp;(UF165-UE165)+1)),2)={7},1,0)),0),0)</f>
        <v>0</v>
      </c>
      <c r="UN165" s="39">
        <f t="shared" ca="1" si="553"/>
        <v>0</v>
      </c>
      <c r="UO165" s="39">
        <f t="shared" si="554"/>
        <v>0</v>
      </c>
      <c r="UP165" s="39">
        <f t="shared" si="555"/>
        <v>0</v>
      </c>
      <c r="UQ165" s="39">
        <f t="shared" si="556"/>
        <v>0</v>
      </c>
      <c r="UR165" s="39">
        <f t="shared" si="557"/>
        <v>0</v>
      </c>
      <c r="US165" s="39">
        <f t="shared" si="558"/>
        <v>0</v>
      </c>
      <c r="UT165" s="39">
        <f t="shared" si="559"/>
        <v>0</v>
      </c>
      <c r="UU165" s="39">
        <f t="shared" si="560"/>
        <v>0</v>
      </c>
      <c r="UV165" s="39">
        <f t="shared" si="561"/>
        <v>0</v>
      </c>
      <c r="UW165" s="39">
        <f t="shared" ca="1" si="562"/>
        <v>0</v>
      </c>
      <c r="UX165" s="41">
        <f t="shared" si="563"/>
        <v>0</v>
      </c>
      <c r="UY165" s="40">
        <f t="shared" si="564"/>
        <v>45139</v>
      </c>
      <c r="UZ165" s="40">
        <f t="shared" si="565"/>
        <v>45169</v>
      </c>
      <c r="VA165" s="39">
        <f t="array" aca="1" ref="VA165" ca="1">IFERROR(IF($H165&lt;&gt;"",SUM(IF(WEEKDAY(-1+ROW(INDIRECT("1:"&amp;(UZ165-UY165)+1)),2)={1},1,0)),0),0)</f>
        <v>0</v>
      </c>
      <c r="VB165" s="39">
        <f t="array" aca="1" ref="VB165" ca="1">IFERROR(IF($I165&lt;&gt;"",SUM(IF(WEEKDAY(-1+ROW(INDIRECT("1:"&amp;(UZ165-UY165)+1)),2)={2},1,0)),0),0)</f>
        <v>0</v>
      </c>
      <c r="VC165" s="39">
        <f t="array" aca="1" ref="VC165" ca="1">IFERROR(IF($J165&lt;&gt;"",SUM(IF(WEEKDAY(-1+ROW(INDIRECT("1:"&amp;(UZ165-UY165)+1)),2)={3},1,0)),0),0)</f>
        <v>0</v>
      </c>
      <c r="VD165" s="39">
        <f t="array" aca="1" ref="VD165" ca="1">IFERROR(IF($K165&lt;&gt;"",SUM(IF(WEEKDAY(-1+ROW(INDIRECT("1:"&amp;(UZ165-UY165)+1)),2)={4},1,0)),0),0)</f>
        <v>0</v>
      </c>
      <c r="VE165" s="39">
        <f t="array" aca="1" ref="VE165" ca="1">IFERROR(IF($L165&lt;&gt;"",SUM(IF(WEEKDAY(-1+ROW(INDIRECT("1:"&amp;(UZ165-UY165)+1)),2)={5},1,0)),0),0)</f>
        <v>0</v>
      </c>
      <c r="VF165" s="39">
        <f t="array" aca="1" ref="VF165" ca="1">IFERROR(IF($M165&lt;&gt;"",SUM(IF(WEEKDAY(-1+ROW(INDIRECT("1:"&amp;(UZ165-UY165)+1)),2)={6},1,0)),0),0)</f>
        <v>0</v>
      </c>
      <c r="VG165" s="39">
        <f t="array" aca="1" ref="VG165" ca="1">IFERROR(IF($N165&lt;&gt;"",SUM(IF(WEEKDAY(-1+ROW(INDIRECT("1:"&amp;(UZ165-UY165)+1)),2)={7},1,0)),0),0)</f>
        <v>0</v>
      </c>
      <c r="VH165" s="39">
        <f t="shared" ca="1" si="566"/>
        <v>0</v>
      </c>
      <c r="VI165" s="39">
        <f t="shared" si="567"/>
        <v>0</v>
      </c>
      <c r="VJ165" s="39">
        <f t="shared" si="568"/>
        <v>0</v>
      </c>
      <c r="VK165" s="39">
        <f t="shared" si="569"/>
        <v>0</v>
      </c>
      <c r="VL165" s="39">
        <f t="shared" si="570"/>
        <v>0</v>
      </c>
      <c r="VM165" s="39">
        <f t="shared" si="571"/>
        <v>0</v>
      </c>
      <c r="VN165" s="39">
        <f t="shared" si="572"/>
        <v>0</v>
      </c>
      <c r="VO165" s="39">
        <f t="shared" si="573"/>
        <v>0</v>
      </c>
      <c r="VP165" s="39">
        <f t="shared" si="574"/>
        <v>0</v>
      </c>
      <c r="VQ165" s="39">
        <f t="shared" ca="1" si="575"/>
        <v>0</v>
      </c>
      <c r="VR165" s="41">
        <f t="shared" si="576"/>
        <v>0</v>
      </c>
      <c r="VS165" s="40">
        <f t="shared" si="577"/>
        <v>45170</v>
      </c>
      <c r="VT165" s="40">
        <f t="shared" si="578"/>
        <v>45199</v>
      </c>
      <c r="VU165" s="39">
        <f t="array" aca="1" ref="VU165" ca="1">IFERROR(IF($H165&lt;&gt;"",SUM(IF(WEEKDAY(-1+ROW(INDIRECT("1:"&amp;(VT165-VS165)+1)),2)={1},1,0)),0),0)</f>
        <v>0</v>
      </c>
      <c r="VV165" s="39">
        <f t="array" aca="1" ref="VV165" ca="1">IFERROR(IF($I165&lt;&gt;"",SUM(IF(WEEKDAY(-1+ROW(INDIRECT("1:"&amp;(VT165-VS165)+1)),2)={2},1,0)),0),0)</f>
        <v>0</v>
      </c>
      <c r="VW165" s="39">
        <f t="array" aca="1" ref="VW165" ca="1">IFERROR(IF($J165&lt;&gt;"",SUM(IF(WEEKDAY(-1+ROW(INDIRECT("1:"&amp;(VT165-VS165)+1)),2)={3},1,0)),0),0)</f>
        <v>0</v>
      </c>
      <c r="VX165" s="39">
        <f t="array" aca="1" ref="VX165" ca="1">IFERROR(IF($K165&lt;&gt;"",SUM(IF(WEEKDAY(-1+ROW(INDIRECT("1:"&amp;(VT165-VS165)+1)),2)={4},1,0)),0),0)</f>
        <v>0</v>
      </c>
      <c r="VY165" s="39">
        <f t="array" aca="1" ref="VY165" ca="1">IFERROR(IF($L165&lt;&gt;"",SUM(IF(WEEKDAY(-1+ROW(INDIRECT("1:"&amp;(VT165-VS165)+1)),2)={5},1,0)),0),0)</f>
        <v>0</v>
      </c>
      <c r="VZ165" s="39">
        <f t="array" aca="1" ref="VZ165" ca="1">IFERROR(IF($M165&lt;&gt;"",SUM(IF(WEEKDAY(-1+ROW(INDIRECT("1:"&amp;(VT165-VS165)+1)),2)={6},1,0)),0),0)</f>
        <v>0</v>
      </c>
      <c r="WA165" s="39">
        <f t="array" aca="1" ref="WA165" ca="1">IFERROR(IF($N165&lt;&gt;"",SUM(IF(WEEKDAY(-1+ROW(INDIRECT("1:"&amp;(VT165-VS165)+1)),2)={7},1,0)),0),0)</f>
        <v>0</v>
      </c>
      <c r="WB165" s="39">
        <f t="shared" ca="1" si="579"/>
        <v>0</v>
      </c>
      <c r="WC165" s="39">
        <f t="shared" si="580"/>
        <v>0</v>
      </c>
      <c r="WD165" s="39">
        <f t="shared" si="581"/>
        <v>0</v>
      </c>
      <c r="WE165" s="39">
        <f t="shared" si="582"/>
        <v>0</v>
      </c>
      <c r="WF165" s="39">
        <f t="shared" si="583"/>
        <v>0</v>
      </c>
      <c r="WG165" s="39">
        <f t="shared" si="584"/>
        <v>0</v>
      </c>
      <c r="WH165" s="39">
        <f t="shared" si="585"/>
        <v>0</v>
      </c>
      <c r="WI165" s="39">
        <f t="shared" si="586"/>
        <v>0</v>
      </c>
      <c r="WJ165" s="39">
        <f t="shared" si="587"/>
        <v>0</v>
      </c>
      <c r="WK165" s="39">
        <f t="shared" ca="1" si="588"/>
        <v>0</v>
      </c>
      <c r="WL165" s="41">
        <f t="shared" si="589"/>
        <v>0</v>
      </c>
      <c r="WM165" s="40">
        <f t="shared" si="590"/>
        <v>45200</v>
      </c>
      <c r="WN165" s="40">
        <f t="shared" si="591"/>
        <v>45230</v>
      </c>
      <c r="WO165" s="39">
        <f t="array" aca="1" ref="WO165" ca="1">IFERROR(IF($H165&lt;&gt;"",SUM(IF(WEEKDAY(-1+ROW(INDIRECT("1:"&amp;(WN165-WM165)+1)),2)={1},1,0)),0),0)</f>
        <v>0</v>
      </c>
      <c r="WP165" s="39">
        <f t="array" aca="1" ref="WP165" ca="1">IFERROR(IF($I165&lt;&gt;"",SUM(IF(WEEKDAY(-1+ROW(INDIRECT("1:"&amp;(WN165-WM165)+1)),2)={2},1,0)),0),0)</f>
        <v>0</v>
      </c>
      <c r="WQ165" s="39">
        <f t="array" aca="1" ref="WQ165" ca="1">IFERROR(IF($J165&lt;&gt;"",SUM(IF(WEEKDAY(-1+ROW(INDIRECT("1:"&amp;(WN165-WM165)+1)),2)={3},1,0)),0),0)</f>
        <v>0</v>
      </c>
      <c r="WR165" s="39">
        <f t="array" aca="1" ref="WR165" ca="1">IFERROR(IF($K165&lt;&gt;"",SUM(IF(WEEKDAY(-1+ROW(INDIRECT("1:"&amp;(WN165-WM165)+1)),2)={4},1,0)),0),0)</f>
        <v>0</v>
      </c>
      <c r="WS165" s="39">
        <f t="array" aca="1" ref="WS165" ca="1">IFERROR(IF($L165&lt;&gt;"",SUM(IF(WEEKDAY(-1+ROW(INDIRECT("1:"&amp;(WN165-WM165)+1)),2)={5},1,0)),0),0)</f>
        <v>0</v>
      </c>
      <c r="WT165" s="39">
        <f t="array" aca="1" ref="WT165" ca="1">IFERROR(IF($M165&lt;&gt;"",SUM(IF(WEEKDAY(-1+ROW(INDIRECT("1:"&amp;(WN165-WM165)+1)),2)={6},1,0)),0),0)</f>
        <v>0</v>
      </c>
      <c r="WU165" s="39">
        <f t="array" aca="1" ref="WU165" ca="1">IFERROR(IF($N165&lt;&gt;"",SUM(IF(WEEKDAY(-1+ROW(INDIRECT("1:"&amp;(WN165-WM165)+1)),2)={7},1,0)),0),0)</f>
        <v>0</v>
      </c>
      <c r="WV165" s="39">
        <f t="shared" ca="1" si="592"/>
        <v>0</v>
      </c>
      <c r="WW165" s="39">
        <f t="shared" si="593"/>
        <v>0</v>
      </c>
      <c r="WX165" s="39">
        <f t="shared" si="594"/>
        <v>0</v>
      </c>
      <c r="WY165" s="39">
        <f t="shared" si="595"/>
        <v>0</v>
      </c>
      <c r="WZ165" s="39">
        <f t="shared" si="596"/>
        <v>0</v>
      </c>
      <c r="XA165" s="39">
        <f t="shared" si="597"/>
        <v>0</v>
      </c>
      <c r="XB165" s="39">
        <f t="shared" si="598"/>
        <v>0</v>
      </c>
      <c r="XC165" s="39">
        <f t="shared" si="599"/>
        <v>0</v>
      </c>
      <c r="XD165" s="39">
        <f t="shared" si="600"/>
        <v>0</v>
      </c>
      <c r="XE165" s="39">
        <f t="shared" ca="1" si="601"/>
        <v>0</v>
      </c>
      <c r="XF165" s="41">
        <f t="shared" si="602"/>
        <v>0</v>
      </c>
      <c r="XG165" s="40">
        <f t="shared" si="603"/>
        <v>45231</v>
      </c>
      <c r="XH165" s="40">
        <f t="shared" si="604"/>
        <v>45260</v>
      </c>
      <c r="XI165" s="39">
        <f t="array" aca="1" ref="XI165" ca="1">IFERROR(IF($H165&lt;&gt;"",SUM(IF(WEEKDAY(-1+ROW(INDIRECT("1:"&amp;(XH165-XG165)+1)),2)={1},1,0)),0),0)</f>
        <v>0</v>
      </c>
      <c r="XJ165" s="39">
        <f t="array" aca="1" ref="XJ165" ca="1">IFERROR(IF($I165&lt;&gt;"",SUM(IF(WEEKDAY(-1+ROW(INDIRECT("1:"&amp;(XH165-XG165)+1)),2)={2},1,0)),0),0)</f>
        <v>0</v>
      </c>
      <c r="XK165" s="39">
        <f t="array" aca="1" ref="XK165" ca="1">IFERROR(IF($J165&lt;&gt;"",SUM(IF(WEEKDAY(-1+ROW(INDIRECT("1:"&amp;(XH165-XG165)+1)),2)={3},1,0)),0),0)</f>
        <v>0</v>
      </c>
      <c r="XL165" s="39">
        <f t="array" aca="1" ref="XL165" ca="1">IFERROR(IF($K165&lt;&gt;"",SUM(IF(WEEKDAY(-1+ROW(INDIRECT("1:"&amp;(XH165-XG165)+1)),2)={4},1,0)),0),0)</f>
        <v>0</v>
      </c>
      <c r="XM165" s="39">
        <f t="array" aca="1" ref="XM165" ca="1">IFERROR(IF($L165&lt;&gt;"",SUM(IF(WEEKDAY(-1+ROW(INDIRECT("1:"&amp;(XH165-XG165)+1)),2)={5},1,0)),0),0)</f>
        <v>0</v>
      </c>
      <c r="XN165" s="39">
        <f t="array" aca="1" ref="XN165" ca="1">IFERROR(IF($M165&lt;&gt;"",SUM(IF(WEEKDAY(-1+ROW(INDIRECT("1:"&amp;(XH165-XG165)+1)),2)={6},1,0)),0),0)</f>
        <v>0</v>
      </c>
      <c r="XO165" s="39">
        <f t="array" aca="1" ref="XO165" ca="1">IFERROR(IF($N165&lt;&gt;"",SUM(IF(WEEKDAY(-1+ROW(INDIRECT("1:"&amp;(XH165-XG165)+1)),2)={7},1,0)),0),0)</f>
        <v>0</v>
      </c>
      <c r="XP165" s="39">
        <f t="shared" ca="1" si="605"/>
        <v>0</v>
      </c>
      <c r="XQ165" s="39">
        <f t="shared" si="606"/>
        <v>0</v>
      </c>
      <c r="XR165" s="39">
        <f t="shared" si="607"/>
        <v>0</v>
      </c>
      <c r="XS165" s="39">
        <f t="shared" si="608"/>
        <v>0</v>
      </c>
      <c r="XT165" s="39">
        <f t="shared" si="609"/>
        <v>0</v>
      </c>
      <c r="XU165" s="39">
        <f t="shared" si="610"/>
        <v>0</v>
      </c>
      <c r="XV165" s="39">
        <f t="shared" si="611"/>
        <v>0</v>
      </c>
      <c r="XW165" s="39">
        <f t="shared" si="612"/>
        <v>0</v>
      </c>
      <c r="XX165" s="39">
        <f t="shared" si="613"/>
        <v>0</v>
      </c>
      <c r="XY165" s="39">
        <f t="shared" ca="1" si="614"/>
        <v>0</v>
      </c>
      <c r="XZ165" s="41">
        <f t="shared" si="615"/>
        <v>0</v>
      </c>
      <c r="YA165" s="40">
        <f t="shared" si="616"/>
        <v>45261</v>
      </c>
      <c r="YB165" s="40">
        <f t="shared" si="617"/>
        <v>45291</v>
      </c>
      <c r="YC165" s="39">
        <f t="array" aca="1" ref="YC165" ca="1">IFERROR(IF($H165&lt;&gt;"",SUM(IF(WEEKDAY(-1+ROW(INDIRECT("1:"&amp;(YB165-YA165)+1)),2)={1},1,0)),0),0)</f>
        <v>0</v>
      </c>
      <c r="YD165" s="39">
        <f t="array" aca="1" ref="YD165" ca="1">IFERROR(IF($I165&lt;&gt;"",SUM(IF(WEEKDAY(-1+ROW(INDIRECT("1:"&amp;(YB165-YA165)+1)),2)={2},1,0)),0),0)</f>
        <v>0</v>
      </c>
      <c r="YE165" s="39">
        <f t="array" aca="1" ref="YE165" ca="1">IFERROR(IF($J165&lt;&gt;"",SUM(IF(WEEKDAY(-1+ROW(INDIRECT("1:"&amp;(YB165-YA165)+1)),2)={3},1,0)),0),0)</f>
        <v>0</v>
      </c>
      <c r="YF165" s="39">
        <f t="array" aca="1" ref="YF165" ca="1">IFERROR(IF($K165&lt;&gt;"",SUM(IF(WEEKDAY(-1+ROW(INDIRECT("1:"&amp;(YB165-YA165)+1)),2)={4},1,0)),0),0)</f>
        <v>0</v>
      </c>
      <c r="YG165" s="39">
        <f t="array" aca="1" ref="YG165" ca="1">IFERROR(IF($L165&lt;&gt;"",SUM(IF(WEEKDAY(-1+ROW(INDIRECT("1:"&amp;(YB165-YA165)+1)),2)={5},1,0)),0),0)</f>
        <v>0</v>
      </c>
      <c r="YH165" s="39">
        <f t="array" aca="1" ref="YH165" ca="1">IFERROR(IF($M165&lt;&gt;"",SUM(IF(WEEKDAY(-1+ROW(INDIRECT("1:"&amp;(YB165-YA165)+1)),2)={6},1,0)),0),0)</f>
        <v>0</v>
      </c>
      <c r="YI165" s="39">
        <f t="array" aca="1" ref="YI165" ca="1">IFERROR(IF($N165&lt;&gt;"",SUM(IF(WEEKDAY(-1+ROW(INDIRECT("1:"&amp;(YB165-YA165)+1)),2)={7},1,0)),0),0)</f>
        <v>0</v>
      </c>
      <c r="YJ165" s="39">
        <f t="shared" ca="1" si="618"/>
        <v>0</v>
      </c>
      <c r="YK165" s="39">
        <f t="shared" si="619"/>
        <v>0</v>
      </c>
      <c r="YL165" s="39">
        <f t="shared" si="620"/>
        <v>0</v>
      </c>
      <c r="YM165" s="39">
        <f t="shared" si="621"/>
        <v>0</v>
      </c>
      <c r="YN165" s="39">
        <f t="shared" si="622"/>
        <v>0</v>
      </c>
      <c r="YO165" s="39">
        <f t="shared" si="623"/>
        <v>0</v>
      </c>
      <c r="YP165" s="39">
        <f t="shared" si="624"/>
        <v>0</v>
      </c>
      <c r="YQ165" s="39">
        <f t="shared" si="625"/>
        <v>0</v>
      </c>
      <c r="YR165" s="39">
        <f t="shared" si="626"/>
        <v>0</v>
      </c>
      <c r="YS165" s="39">
        <f t="shared" ca="1" si="627"/>
        <v>0</v>
      </c>
    </row>
    <row r="166" spans="2:669" x14ac:dyDescent="0.25">
      <c r="B166" s="71">
        <v>156</v>
      </c>
      <c r="C166" s="71"/>
      <c r="D166" s="71"/>
      <c r="E166" s="71"/>
      <c r="F166" s="71"/>
      <c r="G166" s="73"/>
      <c r="H166" s="74"/>
      <c r="I166" s="75"/>
      <c r="J166" s="75"/>
      <c r="K166" s="75"/>
      <c r="L166" s="75"/>
      <c r="M166" s="75"/>
      <c r="N166" s="73"/>
      <c r="O166" s="74"/>
      <c r="P166" s="75"/>
      <c r="Q166" s="75"/>
      <c r="R166" s="75"/>
      <c r="S166" s="75"/>
      <c r="T166" s="75"/>
      <c r="U166" s="75"/>
      <c r="V166" s="73"/>
      <c r="W166" s="95"/>
      <c r="X166" s="96"/>
      <c r="Y166" s="96"/>
      <c r="Z166" s="96"/>
      <c r="AA166" s="96"/>
      <c r="AB166" s="96"/>
      <c r="AC166" s="96"/>
      <c r="AD166" s="96"/>
      <c r="AE166" s="96"/>
      <c r="AF166" s="96"/>
      <c r="AG166" s="96"/>
      <c r="AH166" s="96"/>
      <c r="AI166" s="96"/>
      <c r="AJ166" s="96"/>
      <c r="AK166" s="96"/>
      <c r="AL166" s="96"/>
      <c r="AM166" s="96"/>
      <c r="AN166" s="96"/>
      <c r="AO166" s="96"/>
      <c r="AP166" s="96"/>
      <c r="AQ166" s="96"/>
      <c r="AR166" s="96"/>
      <c r="AS166" s="96"/>
      <c r="AT166" s="96"/>
      <c r="AU166" s="96"/>
      <c r="AV166" s="96"/>
      <c r="AW166" s="96"/>
      <c r="AX166" s="96"/>
      <c r="AY166" s="96"/>
      <c r="AZ166" s="96"/>
      <c r="BA166" s="96"/>
      <c r="BB166" s="96"/>
      <c r="BC166" s="96"/>
      <c r="BD166" s="96"/>
      <c r="BE166" s="96"/>
      <c r="BF166" s="96"/>
      <c r="BG166" s="96"/>
      <c r="BH166" s="96"/>
      <c r="BI166" s="96"/>
      <c r="BJ166" s="96"/>
      <c r="BK166" s="96"/>
      <c r="BL166" s="96"/>
      <c r="BM166" s="96"/>
      <c r="BN166" s="96"/>
      <c r="BO166" s="96"/>
      <c r="BP166" s="96"/>
      <c r="BQ166" s="96"/>
      <c r="BR166" s="96"/>
      <c r="BS166" s="96"/>
      <c r="BT166" s="96"/>
      <c r="BU166" s="96"/>
      <c r="BV166" s="96"/>
      <c r="BW166" s="96"/>
      <c r="BX166" s="96"/>
      <c r="BY166" s="96"/>
      <c r="BZ166" s="96"/>
      <c r="CA166" s="96"/>
      <c r="CB166" s="96"/>
      <c r="CC166" s="96"/>
      <c r="CD166" s="96"/>
      <c r="CE166" s="96"/>
      <c r="CF166" s="96"/>
      <c r="CG166" s="96"/>
      <c r="CH166" s="96"/>
      <c r="CI166" s="96"/>
      <c r="CJ166" s="96"/>
      <c r="CK166" s="96"/>
      <c r="CL166" s="96"/>
      <c r="CM166" s="96"/>
      <c r="CN166" s="96"/>
      <c r="CO166" s="96"/>
      <c r="CP166" s="96"/>
      <c r="CQ166" s="96"/>
      <c r="CR166" s="96"/>
      <c r="CS166" s="96"/>
      <c r="CT166" s="96"/>
      <c r="CU166" s="96"/>
      <c r="CV166" s="96"/>
      <c r="CW166" s="96"/>
      <c r="CX166" s="96"/>
      <c r="CY166" s="96"/>
      <c r="CZ166" s="96"/>
      <c r="DA166" s="96"/>
      <c r="DB166" s="96"/>
      <c r="DC166" s="96"/>
      <c r="DD166" s="96"/>
      <c r="DE166" s="96"/>
      <c r="DF166" s="96"/>
      <c r="DG166" s="96"/>
      <c r="DH166" s="96"/>
      <c r="DI166" s="96"/>
      <c r="DJ166" s="96"/>
      <c r="DK166" s="96"/>
      <c r="DL166" s="96"/>
      <c r="DM166" s="96"/>
      <c r="DN166" s="96"/>
      <c r="DO166" s="96"/>
      <c r="DP166" s="96"/>
      <c r="DQ166" s="96"/>
      <c r="DR166" s="96"/>
      <c r="DS166" s="96"/>
      <c r="DT166" s="96"/>
      <c r="DU166" s="96"/>
      <c r="DV166" s="96"/>
      <c r="DW166" s="96"/>
      <c r="DX166" s="96"/>
      <c r="DY166" s="96"/>
      <c r="DZ166" s="96"/>
      <c r="EA166" s="96"/>
      <c r="EB166" s="96"/>
      <c r="EC166" s="96"/>
      <c r="ED166" s="96"/>
      <c r="EE166" s="96"/>
      <c r="EF166" s="96"/>
      <c r="EG166" s="96"/>
      <c r="EH166" s="96"/>
      <c r="EI166" s="96"/>
      <c r="EJ166" s="96"/>
      <c r="EK166" s="96"/>
      <c r="EL166" s="96"/>
      <c r="EM166" s="96"/>
      <c r="EN166" s="96"/>
      <c r="EO166" s="96"/>
      <c r="EP166" s="96"/>
      <c r="EQ166" s="96"/>
      <c r="ER166" s="96"/>
      <c r="ES166" s="96"/>
      <c r="ET166" s="96"/>
      <c r="EU166" s="96"/>
      <c r="EV166" s="96"/>
      <c r="EW166" s="96"/>
      <c r="EX166" s="96"/>
      <c r="EY166" s="96"/>
      <c r="EZ166" s="96"/>
      <c r="FA166" s="96"/>
      <c r="FB166" s="96"/>
      <c r="FC166" s="96"/>
      <c r="FD166" s="96"/>
      <c r="FE166" s="96"/>
      <c r="FF166" s="96"/>
      <c r="FG166" s="96"/>
      <c r="FH166" s="96"/>
      <c r="FI166" s="96"/>
      <c r="FJ166" s="96"/>
      <c r="FK166" s="96"/>
      <c r="FL166" s="96"/>
      <c r="FM166" s="96"/>
      <c r="FN166" s="96"/>
      <c r="FO166" s="96"/>
      <c r="FP166" s="96"/>
      <c r="FQ166" s="96"/>
      <c r="FR166" s="96"/>
      <c r="FS166" s="96"/>
      <c r="FT166" s="96"/>
      <c r="FU166" s="96"/>
      <c r="FV166" s="96"/>
      <c r="FW166" s="96"/>
      <c r="FX166" s="96"/>
      <c r="FY166" s="96"/>
      <c r="FZ166" s="96"/>
      <c r="GA166" s="96"/>
      <c r="GB166" s="96"/>
      <c r="GC166" s="96"/>
      <c r="GD166" s="96"/>
      <c r="GE166" s="96"/>
      <c r="GF166" s="96"/>
      <c r="GG166" s="96"/>
      <c r="GH166" s="96"/>
      <c r="GI166" s="96"/>
      <c r="GJ166" s="96"/>
      <c r="GK166" s="96"/>
      <c r="GL166" s="96"/>
      <c r="GM166" s="96"/>
      <c r="GN166" s="96"/>
      <c r="GO166" s="96"/>
      <c r="GP166" s="96"/>
      <c r="GQ166" s="96"/>
      <c r="GR166" s="96"/>
      <c r="GS166" s="96"/>
      <c r="GT166" s="96"/>
      <c r="GU166" s="96"/>
      <c r="GV166" s="96"/>
      <c r="GW166" s="96"/>
      <c r="GX166" s="96"/>
      <c r="GY166" s="96"/>
      <c r="GZ166" s="96"/>
      <c r="HA166" s="96"/>
      <c r="HB166" s="96"/>
      <c r="HC166" s="96"/>
      <c r="HD166" s="96"/>
      <c r="HE166" s="96"/>
      <c r="HF166" s="96"/>
      <c r="HG166" s="96"/>
      <c r="HH166" s="96"/>
      <c r="HI166" s="96"/>
      <c r="HJ166" s="96"/>
      <c r="HK166" s="96"/>
      <c r="HL166" s="96"/>
      <c r="HM166" s="96"/>
      <c r="HN166" s="96"/>
      <c r="HO166" s="96"/>
      <c r="HP166" s="96"/>
      <c r="HQ166" s="96"/>
      <c r="HR166" s="96"/>
      <c r="HS166" s="96"/>
      <c r="HT166" s="96"/>
      <c r="HU166" s="96"/>
      <c r="HV166" s="96"/>
      <c r="HW166" s="96"/>
      <c r="HX166" s="96"/>
      <c r="HY166" s="96"/>
      <c r="HZ166" s="96"/>
      <c r="IA166" s="96"/>
      <c r="IB166" s="96"/>
      <c r="IC166" s="96"/>
      <c r="ID166" s="96"/>
      <c r="IE166" s="96"/>
      <c r="IF166" s="96"/>
      <c r="IG166" s="96"/>
      <c r="IH166" s="96"/>
      <c r="II166" s="96"/>
      <c r="IJ166" s="96"/>
      <c r="IK166" s="96"/>
      <c r="IL166" s="96"/>
      <c r="IM166" s="96"/>
      <c r="IN166" s="96"/>
      <c r="IO166" s="96"/>
      <c r="IP166" s="96"/>
      <c r="IQ166" s="96"/>
      <c r="IR166" s="96"/>
      <c r="IS166" s="96"/>
      <c r="IT166" s="96"/>
      <c r="IU166" s="96"/>
      <c r="IV166" s="96"/>
      <c r="IW166" s="96"/>
      <c r="IX166" s="96"/>
      <c r="IY166" s="96"/>
      <c r="IZ166" s="96"/>
      <c r="JA166" s="96"/>
      <c r="JB166" s="96"/>
      <c r="JC166" s="96"/>
      <c r="JD166" s="96"/>
      <c r="JE166" s="96"/>
      <c r="JF166" s="96"/>
      <c r="JG166" s="96"/>
      <c r="JH166" s="96"/>
      <c r="JI166" s="96"/>
      <c r="JJ166" s="96"/>
      <c r="JK166" s="96"/>
      <c r="JL166" s="96"/>
      <c r="JM166" s="96"/>
      <c r="JN166" s="96"/>
      <c r="JO166" s="96"/>
      <c r="JP166" s="96"/>
      <c r="JQ166" s="96"/>
      <c r="JR166" s="96"/>
      <c r="JS166" s="96"/>
      <c r="JT166" s="96"/>
      <c r="JU166" s="96"/>
      <c r="JV166" s="96"/>
      <c r="JW166" s="96"/>
      <c r="JX166" s="96"/>
      <c r="JY166" s="96"/>
      <c r="JZ166" s="96"/>
      <c r="KA166" s="96"/>
      <c r="KB166" s="96"/>
      <c r="KC166" s="96"/>
      <c r="KD166" s="96"/>
      <c r="KE166" s="96"/>
      <c r="KF166" s="96"/>
      <c r="KG166" s="96"/>
      <c r="KH166" s="96"/>
      <c r="KI166" s="96"/>
      <c r="KJ166" s="96"/>
      <c r="KK166" s="96"/>
      <c r="KL166" s="96"/>
      <c r="KM166" s="96"/>
      <c r="KN166" s="96"/>
      <c r="KO166" s="96"/>
      <c r="KP166" s="96"/>
      <c r="KQ166" s="96"/>
      <c r="KR166" s="96"/>
      <c r="KS166" s="96"/>
      <c r="KT166" s="96"/>
      <c r="KU166" s="96"/>
      <c r="KV166" s="96"/>
      <c r="KW166" s="96"/>
      <c r="KX166" s="96"/>
      <c r="KY166" s="96"/>
      <c r="KZ166" s="96"/>
      <c r="LA166" s="96"/>
      <c r="LB166" s="96"/>
      <c r="LC166" s="96"/>
      <c r="LD166" s="96"/>
      <c r="LE166" s="96"/>
      <c r="LF166" s="96"/>
      <c r="LG166" s="96"/>
      <c r="LH166" s="96"/>
      <c r="LI166" s="96"/>
      <c r="LJ166" s="96"/>
      <c r="LK166" s="96"/>
      <c r="LL166" s="96"/>
      <c r="LM166" s="96"/>
      <c r="LN166" s="96"/>
      <c r="LO166" s="96"/>
      <c r="LP166" s="96"/>
      <c r="LQ166" s="96"/>
      <c r="LR166" s="96"/>
      <c r="LS166" s="96"/>
      <c r="LT166" s="96"/>
      <c r="LU166" s="96"/>
      <c r="LV166" s="96"/>
      <c r="LW166" s="96"/>
      <c r="LX166" s="96"/>
      <c r="LY166" s="96"/>
      <c r="LZ166" s="96"/>
      <c r="MA166" s="96"/>
      <c r="MB166" s="96"/>
      <c r="MC166" s="96"/>
      <c r="MD166" s="96"/>
      <c r="ME166" s="96"/>
      <c r="MF166" s="96"/>
      <c r="MG166" s="96"/>
      <c r="MH166" s="96"/>
      <c r="MI166" s="96"/>
      <c r="MJ166" s="96"/>
      <c r="MK166" s="96"/>
      <c r="ML166" s="96"/>
      <c r="MM166" s="96"/>
      <c r="MN166" s="96"/>
      <c r="MO166" s="96"/>
      <c r="MP166" s="96"/>
      <c r="MQ166" s="96"/>
      <c r="MR166" s="96"/>
      <c r="MS166" s="96"/>
      <c r="MT166" s="96"/>
      <c r="MU166" s="96"/>
      <c r="MV166" s="96"/>
      <c r="MW166" s="96"/>
      <c r="MX166" s="96"/>
      <c r="MY166" s="96"/>
      <c r="MZ166" s="96"/>
      <c r="NA166" s="96"/>
      <c r="NB166" s="96"/>
      <c r="NC166" s="96"/>
      <c r="ND166" s="96"/>
      <c r="NE166" s="96"/>
      <c r="NF166" s="96"/>
      <c r="NG166" s="96"/>
      <c r="NH166" s="96"/>
      <c r="NI166" s="96"/>
      <c r="NJ166" s="96"/>
      <c r="NK166" s="96"/>
      <c r="NL166" s="96"/>
      <c r="NM166" s="96"/>
      <c r="NN166" s="96"/>
      <c r="NO166" s="96"/>
      <c r="NP166" s="96"/>
      <c r="NQ166" s="96"/>
      <c r="NR166" s="96"/>
      <c r="NS166" s="96"/>
      <c r="NT166" s="96"/>
      <c r="NU166" s="96"/>
      <c r="NV166" s="96"/>
      <c r="NW166" s="96"/>
      <c r="NX166" s="97"/>
      <c r="NY166" s="96">
        <f t="shared" si="448"/>
        <v>0</v>
      </c>
      <c r="NZ166" s="96">
        <f t="shared" si="449"/>
        <v>0</v>
      </c>
      <c r="OA166" s="96">
        <f t="shared" si="449"/>
        <v>0</v>
      </c>
      <c r="OB166" s="96">
        <f t="shared" si="449"/>
        <v>0</v>
      </c>
      <c r="OC166" s="96">
        <f t="shared" si="449"/>
        <v>0</v>
      </c>
      <c r="OD166" s="96">
        <f t="shared" si="449"/>
        <v>0</v>
      </c>
      <c r="OE166" s="96">
        <f t="shared" si="449"/>
        <v>0</v>
      </c>
      <c r="OF166" s="96">
        <f t="shared" si="449"/>
        <v>0</v>
      </c>
      <c r="OG166" s="96">
        <f t="shared" si="450"/>
        <v>0</v>
      </c>
      <c r="OH166" s="96">
        <f t="shared" si="451"/>
        <v>0</v>
      </c>
      <c r="OI166" s="96">
        <f t="shared" si="452"/>
        <v>0</v>
      </c>
      <c r="OJ166" s="96">
        <f t="shared" si="453"/>
        <v>0</v>
      </c>
      <c r="OK166" s="96">
        <f t="shared" si="454"/>
        <v>0</v>
      </c>
      <c r="OL166" s="96">
        <f t="shared" si="455"/>
        <v>0</v>
      </c>
      <c r="OM166" s="96">
        <f t="shared" si="456"/>
        <v>0</v>
      </c>
      <c r="ON166" s="96">
        <f t="shared" si="457"/>
        <v>0</v>
      </c>
      <c r="OO166" s="96">
        <f t="shared" ca="1" si="460"/>
        <v>0</v>
      </c>
      <c r="OP166" s="96">
        <f t="shared" ca="1" si="461"/>
        <v>0</v>
      </c>
      <c r="PB166" s="41">
        <f t="shared" ca="1" si="462"/>
        <v>0</v>
      </c>
      <c r="PC166" s="40">
        <f t="shared" si="463"/>
        <v>44927</v>
      </c>
      <c r="PD166" s="39">
        <f t="shared" ca="1" si="458"/>
        <v>45488</v>
      </c>
      <c r="PE166" s="39">
        <f t="shared" si="464"/>
        <v>0</v>
      </c>
      <c r="PF166" s="39">
        <f t="shared" si="465"/>
        <v>0</v>
      </c>
      <c r="PG166" s="39">
        <f t="shared" si="466"/>
        <v>0</v>
      </c>
      <c r="PH166" s="39">
        <f t="shared" si="467"/>
        <v>0</v>
      </c>
      <c r="PI166" s="39">
        <f t="shared" si="468"/>
        <v>0</v>
      </c>
      <c r="PJ166" s="39">
        <f t="shared" si="469"/>
        <v>0</v>
      </c>
      <c r="PK166" s="39">
        <f t="shared" si="470"/>
        <v>0</v>
      </c>
      <c r="PL166" s="39">
        <f t="shared" ca="1" si="471"/>
        <v>0</v>
      </c>
      <c r="PM166" s="39">
        <f t="shared" ca="1" si="459"/>
        <v>0</v>
      </c>
      <c r="PN166" s="41">
        <f t="shared" si="472"/>
        <v>0</v>
      </c>
      <c r="PO166" s="40">
        <f t="shared" si="473"/>
        <v>44927</v>
      </c>
      <c r="PP166" s="40">
        <f t="shared" si="474"/>
        <v>44957</v>
      </c>
      <c r="PQ166" s="39">
        <f t="array" aca="1" ref="PQ166" ca="1">IFERROR(IF($H166&lt;&gt;"",SUM(IF(WEEKDAY(-1+ROW(INDIRECT("1:"&amp;(PP166-PO166)+1)),2)={1},1,0)),0),0)</f>
        <v>0</v>
      </c>
      <c r="PR166" s="39">
        <f t="array" aca="1" ref="PR166" ca="1">IFERROR(IF($I166&lt;&gt;"",SUM(IF(WEEKDAY(-1+ROW(INDIRECT("1:"&amp;(PP166-PO166)+1)),2)={2},1,0)),0),0)</f>
        <v>0</v>
      </c>
      <c r="PS166" s="39">
        <f t="array" aca="1" ref="PS166" ca="1">IFERROR(IF($J166&lt;&gt;"",SUM(IF(WEEKDAY(-1+ROW(INDIRECT("1:"&amp;(PP166-PO166)+1)),2)={3},1,0)),0),0)</f>
        <v>0</v>
      </c>
      <c r="PT166" s="39">
        <f t="array" aca="1" ref="PT166" ca="1">IFERROR(IF($K166&lt;&gt;"",SUM(IF(WEEKDAY(-1+ROW(INDIRECT("1:"&amp;(PP166-PO166)+1)),2)={4},1,0)),0),0)</f>
        <v>0</v>
      </c>
      <c r="PU166" s="39">
        <f t="array" aca="1" ref="PU166" ca="1">IFERROR(IF($L166&lt;&gt;"",SUM(IF(WEEKDAY(-1+ROW(INDIRECT("1:"&amp;(PP166-PO166)+1)),2)={5},1,0)),0),0)</f>
        <v>0</v>
      </c>
      <c r="PV166" s="39">
        <f t="array" aca="1" ref="PV166" ca="1">IFERROR(IF($M166&lt;&gt;"",SUM(IF(WEEKDAY(-1+ROW(INDIRECT("1:"&amp;(PP166-PO166)+1)),2)={6},1,0)),0),0)</f>
        <v>0</v>
      </c>
      <c r="PW166" s="39">
        <f t="array" aca="1" ref="PW166" ca="1">IFERROR(IF($N166&lt;&gt;"",SUM(IF(WEEKDAY(-1+ROW(INDIRECT("1:"&amp;(PP166-PO166)+1)),2)={7},1,0)),0),0)</f>
        <v>0</v>
      </c>
      <c r="PX166" s="39">
        <f t="shared" ca="1" si="475"/>
        <v>0</v>
      </c>
      <c r="PY166" s="39">
        <f t="shared" si="476"/>
        <v>0</v>
      </c>
      <c r="PZ166" s="39">
        <f t="shared" si="477"/>
        <v>0</v>
      </c>
      <c r="QA166" s="39">
        <f t="shared" si="478"/>
        <v>0</v>
      </c>
      <c r="QB166" s="39">
        <f t="shared" si="479"/>
        <v>0</v>
      </c>
      <c r="QC166" s="39">
        <f t="shared" si="480"/>
        <v>0</v>
      </c>
      <c r="QD166" s="39">
        <f t="shared" si="481"/>
        <v>0</v>
      </c>
      <c r="QE166" s="39">
        <f t="shared" si="482"/>
        <v>0</v>
      </c>
      <c r="QF166" s="39">
        <f t="shared" si="483"/>
        <v>0</v>
      </c>
      <c r="QG166" s="39">
        <f t="shared" ca="1" si="484"/>
        <v>0</v>
      </c>
      <c r="QH166" s="41">
        <f t="shared" si="485"/>
        <v>0</v>
      </c>
      <c r="QI166" s="40">
        <f t="shared" si="486"/>
        <v>44958</v>
      </c>
      <c r="QJ166" s="40">
        <f t="shared" si="487"/>
        <v>44985</v>
      </c>
      <c r="QK166" s="39">
        <f t="array" aca="1" ref="QK166" ca="1">IFERROR(IF($H166&lt;&gt;"",SUM(IF(WEEKDAY(-1+ROW(INDIRECT("1:"&amp;(QJ166-QI166)+1)),2)={1},1,0)),0),0)</f>
        <v>0</v>
      </c>
      <c r="QL166" s="39">
        <f t="array" aca="1" ref="QL166" ca="1">IFERROR(IF($I166&lt;&gt;"",SUM(IF(WEEKDAY(-1+ROW(INDIRECT("1:"&amp;(QJ166-QI166)+1)),2)={2},1,0)),0),0)</f>
        <v>0</v>
      </c>
      <c r="QM166" s="39">
        <f t="array" aca="1" ref="QM166" ca="1">IFERROR(IF($J166&lt;&gt;"",SUM(IF(WEEKDAY(-1+ROW(INDIRECT("1:"&amp;(QJ166-QI166)+1)),2)={3},1,0)),0),0)</f>
        <v>0</v>
      </c>
      <c r="QN166" s="39">
        <f t="array" aca="1" ref="QN166" ca="1">IFERROR(IF($K166&lt;&gt;"",SUM(IF(WEEKDAY(-1+ROW(INDIRECT("1:"&amp;(QJ166-QI166)+1)),2)={4},1,0)),0),0)</f>
        <v>0</v>
      </c>
      <c r="QO166" s="39">
        <f t="array" aca="1" ref="QO166" ca="1">IFERROR(IF($L166&lt;&gt;"",SUM(IF(WEEKDAY(-1+ROW(INDIRECT("1:"&amp;(QJ166-QI166)+1)),2)={5},1,0)),0),0)</f>
        <v>0</v>
      </c>
      <c r="QP166" s="39">
        <f t="array" aca="1" ref="QP166" ca="1">IFERROR(IF($M166&lt;&gt;"",SUM(IF(WEEKDAY(-1+ROW(INDIRECT("1:"&amp;(QJ166-QI166)+1)),2)={6},1,0)),0),0)</f>
        <v>0</v>
      </c>
      <c r="QQ166" s="39">
        <f t="array" aca="1" ref="QQ166" ca="1">IFERROR(IF($N166&lt;&gt;"",SUM(IF(WEEKDAY(-1+ROW(INDIRECT("1:"&amp;(QJ166-QI166)+1)),2)={7},1,0)),0),0)</f>
        <v>0</v>
      </c>
      <c r="QR166" s="39">
        <f t="shared" ca="1" si="488"/>
        <v>0</v>
      </c>
      <c r="QS166" s="39">
        <f t="shared" si="489"/>
        <v>0</v>
      </c>
      <c r="QT166" s="39">
        <f t="shared" si="490"/>
        <v>0</v>
      </c>
      <c r="QU166" s="39">
        <f t="shared" si="491"/>
        <v>0</v>
      </c>
      <c r="QV166" s="39">
        <f t="shared" si="492"/>
        <v>0</v>
      </c>
      <c r="QW166" s="39">
        <f t="shared" si="493"/>
        <v>0</v>
      </c>
      <c r="QX166" s="39">
        <f t="shared" si="494"/>
        <v>0</v>
      </c>
      <c r="QY166" s="39">
        <f t="shared" si="495"/>
        <v>0</v>
      </c>
      <c r="QZ166" s="39">
        <f t="shared" si="496"/>
        <v>0</v>
      </c>
      <c r="RA166" s="39">
        <f t="shared" ca="1" si="497"/>
        <v>0</v>
      </c>
      <c r="RB166" s="41">
        <f t="shared" si="498"/>
        <v>0</v>
      </c>
      <c r="RC166" s="40">
        <f t="shared" si="499"/>
        <v>44986</v>
      </c>
      <c r="RD166" s="40">
        <f t="shared" si="500"/>
        <v>45016</v>
      </c>
      <c r="RE166" s="39">
        <f t="array" aca="1" ref="RE166" ca="1">IFERROR(IF($H166&lt;&gt;"",SUM(IF(WEEKDAY(-1+ROW(INDIRECT("1:"&amp;(RD166-RC166)+1)),2)={1},1,0)),0),0)</f>
        <v>0</v>
      </c>
      <c r="RF166" s="39">
        <f t="array" aca="1" ref="RF166" ca="1">IFERROR(IF($I166&lt;&gt;"",SUM(IF(WEEKDAY(-1+ROW(INDIRECT("1:"&amp;(RD166-RC166)+1)),2)={2},1,0)),0),0)</f>
        <v>0</v>
      </c>
      <c r="RG166" s="39">
        <f t="array" aca="1" ref="RG166" ca="1">IFERROR(IF($J166&lt;&gt;"",SUM(IF(WEEKDAY(-1+ROW(INDIRECT("1:"&amp;(RD166-RC166)+1)),2)={3},1,0)),0),0)</f>
        <v>0</v>
      </c>
      <c r="RH166" s="39">
        <f t="array" aca="1" ref="RH166" ca="1">IFERROR(IF($K166&lt;&gt;"",SUM(IF(WEEKDAY(-1+ROW(INDIRECT("1:"&amp;(RD166-RC166)+1)),2)={4},1,0)),0),0)</f>
        <v>0</v>
      </c>
      <c r="RI166" s="39">
        <f t="array" aca="1" ref="RI166" ca="1">IFERROR(IF($L166&lt;&gt;"",SUM(IF(WEEKDAY(-1+ROW(INDIRECT("1:"&amp;(RD166-RC166)+1)),2)={5},1,0)),0),0)</f>
        <v>0</v>
      </c>
      <c r="RJ166" s="39">
        <f t="array" aca="1" ref="RJ166" ca="1">IFERROR(IF($M166&lt;&gt;"",SUM(IF(WEEKDAY(-1+ROW(INDIRECT("1:"&amp;(RD166-RC166)+1)),2)={6},1,0)),0),0)</f>
        <v>0</v>
      </c>
      <c r="RK166" s="39">
        <f t="array" aca="1" ref="RK166" ca="1">IFERROR(IF($N166&lt;&gt;"",SUM(IF(WEEKDAY(-1+ROW(INDIRECT("1:"&amp;(RD166-RC166)+1)),2)={7},1,0)),0),0)</f>
        <v>0</v>
      </c>
      <c r="RL166" s="39">
        <f t="shared" ca="1" si="501"/>
        <v>0</v>
      </c>
      <c r="RM166" s="39">
        <f t="shared" si="502"/>
        <v>0</v>
      </c>
      <c r="RN166" s="39">
        <f t="shared" si="503"/>
        <v>0</v>
      </c>
      <c r="RO166" s="39">
        <f t="shared" si="504"/>
        <v>0</v>
      </c>
      <c r="RP166" s="39">
        <f t="shared" si="505"/>
        <v>0</v>
      </c>
      <c r="RQ166" s="39">
        <f t="shared" si="506"/>
        <v>0</v>
      </c>
      <c r="RR166" s="39">
        <f t="shared" si="507"/>
        <v>0</v>
      </c>
      <c r="RS166" s="39">
        <f t="shared" si="508"/>
        <v>0</v>
      </c>
      <c r="RT166" s="39">
        <f t="shared" si="509"/>
        <v>0</v>
      </c>
      <c r="RU166" s="39">
        <f t="shared" ca="1" si="510"/>
        <v>0</v>
      </c>
      <c r="RV166" s="41">
        <f t="shared" si="511"/>
        <v>0</v>
      </c>
      <c r="RW166" s="40">
        <f t="shared" si="512"/>
        <v>45017</v>
      </c>
      <c r="RX166" s="40">
        <f t="shared" si="513"/>
        <v>45046</v>
      </c>
      <c r="RY166" s="39">
        <f t="array" aca="1" ref="RY166" ca="1">IFERROR(IF($H166&lt;&gt;"",SUM(IF(WEEKDAY(-1+ROW(INDIRECT("1:"&amp;(RX166-RW166)+1)),2)={1},1,0)),0),0)</f>
        <v>0</v>
      </c>
      <c r="RZ166" s="39">
        <f t="array" aca="1" ref="RZ166" ca="1">IFERROR(IF($I166&lt;&gt;"",SUM(IF(WEEKDAY(-1+ROW(INDIRECT("1:"&amp;(RX166-RW166)+1)),2)={2},1,0)),0),0)</f>
        <v>0</v>
      </c>
      <c r="SA166" s="39">
        <f t="array" aca="1" ref="SA166" ca="1">IFERROR(IF($J166&lt;&gt;"",SUM(IF(WEEKDAY(-1+ROW(INDIRECT("1:"&amp;(RX166-RW166)+1)),2)={3},1,0)),0),0)</f>
        <v>0</v>
      </c>
      <c r="SB166" s="39">
        <f t="array" aca="1" ref="SB166" ca="1">IFERROR(IF($K166&lt;&gt;"",SUM(IF(WEEKDAY(-1+ROW(INDIRECT("1:"&amp;(RX166-RW166)+1)),2)={4},1,0)),0),0)</f>
        <v>0</v>
      </c>
      <c r="SC166" s="39">
        <f t="array" aca="1" ref="SC166" ca="1">IFERROR(IF($L166&lt;&gt;"",SUM(IF(WEEKDAY(-1+ROW(INDIRECT("1:"&amp;(RX166-RW166)+1)),2)={5},1,0)),0),0)</f>
        <v>0</v>
      </c>
      <c r="SD166" s="39">
        <f t="array" aca="1" ref="SD166" ca="1">IFERROR(IF($M166&lt;&gt;"",SUM(IF(WEEKDAY(-1+ROW(INDIRECT("1:"&amp;(RX166-RW166)+1)),2)={6},1,0)),0),0)</f>
        <v>0</v>
      </c>
      <c r="SE166" s="39">
        <f t="array" aca="1" ref="SE166" ca="1">IFERROR(IF($N166&lt;&gt;"",SUM(IF(WEEKDAY(-1+ROW(INDIRECT("1:"&amp;(RX166-RW166)+1)),2)={7},1,0)),0),0)</f>
        <v>0</v>
      </c>
      <c r="SF166" s="39">
        <f t="shared" ca="1" si="514"/>
        <v>0</v>
      </c>
      <c r="SG166" s="39">
        <f t="shared" si="515"/>
        <v>0</v>
      </c>
      <c r="SH166" s="39">
        <f t="shared" si="516"/>
        <v>0</v>
      </c>
      <c r="SI166" s="39">
        <f t="shared" si="517"/>
        <v>0</v>
      </c>
      <c r="SJ166" s="39">
        <f t="shared" si="518"/>
        <v>0</v>
      </c>
      <c r="SK166" s="39">
        <f t="shared" si="519"/>
        <v>0</v>
      </c>
      <c r="SL166" s="39">
        <f t="shared" si="520"/>
        <v>0</v>
      </c>
      <c r="SM166" s="39">
        <f t="shared" si="521"/>
        <v>0</v>
      </c>
      <c r="SN166" s="39">
        <f t="shared" si="522"/>
        <v>0</v>
      </c>
      <c r="SO166" s="39">
        <f t="shared" ca="1" si="523"/>
        <v>0</v>
      </c>
      <c r="SP166" s="41">
        <f t="shared" si="524"/>
        <v>0</v>
      </c>
      <c r="SQ166" s="40">
        <f t="shared" si="525"/>
        <v>45047</v>
      </c>
      <c r="SR166" s="40">
        <f t="shared" si="526"/>
        <v>45077</v>
      </c>
      <c r="SS166" s="39">
        <f t="array" aca="1" ref="SS166" ca="1">IFERROR(IF($H166&lt;&gt;"",SUM(IF(WEEKDAY(-1+ROW(INDIRECT("1:"&amp;(SR166-SQ166)+1)),2)={1},1,0)),0),0)</f>
        <v>0</v>
      </c>
      <c r="ST166" s="39">
        <f t="array" aca="1" ref="ST166" ca="1">IFERROR(IF($I166&lt;&gt;"",SUM(IF(WEEKDAY(-1+ROW(INDIRECT("1:"&amp;(SR166-SQ166)+1)),2)={2},1,0)),0),0)</f>
        <v>0</v>
      </c>
      <c r="SU166" s="39">
        <f t="array" aca="1" ref="SU166" ca="1">IFERROR(IF($J166&lt;&gt;"",SUM(IF(WEEKDAY(-1+ROW(INDIRECT("1:"&amp;(SR166-SQ166)+1)),2)={3},1,0)),0),0)</f>
        <v>0</v>
      </c>
      <c r="SV166" s="39">
        <f t="array" aca="1" ref="SV166" ca="1">IFERROR(IF($K166&lt;&gt;"",SUM(IF(WEEKDAY(-1+ROW(INDIRECT("1:"&amp;(SR166-SQ166)+1)),2)={4},1,0)),0),0)</f>
        <v>0</v>
      </c>
      <c r="SW166" s="39">
        <f t="array" aca="1" ref="SW166" ca="1">IFERROR(IF($L166&lt;&gt;"",SUM(IF(WEEKDAY(-1+ROW(INDIRECT("1:"&amp;(SR166-SQ166)+1)),2)={5},1,0)),0),0)</f>
        <v>0</v>
      </c>
      <c r="SX166" s="39">
        <f t="array" aca="1" ref="SX166" ca="1">IFERROR(IF($M166&lt;&gt;"",SUM(IF(WEEKDAY(-1+ROW(INDIRECT("1:"&amp;(SR166-SQ166)+1)),2)={6},1,0)),0),0)</f>
        <v>0</v>
      </c>
      <c r="SY166" s="39">
        <f t="array" aca="1" ref="SY166" ca="1">IFERROR(IF($N166&lt;&gt;"",SUM(IF(WEEKDAY(-1+ROW(INDIRECT("1:"&amp;(SR166-SQ166)+1)),2)={7},1,0)),0),0)</f>
        <v>0</v>
      </c>
      <c r="SZ166" s="39">
        <f t="shared" ca="1" si="527"/>
        <v>0</v>
      </c>
      <c r="TA166" s="39">
        <f t="shared" si="528"/>
        <v>0</v>
      </c>
      <c r="TB166" s="39">
        <f t="shared" si="529"/>
        <v>0</v>
      </c>
      <c r="TC166" s="39">
        <f t="shared" si="530"/>
        <v>0</v>
      </c>
      <c r="TD166" s="39">
        <f t="shared" si="531"/>
        <v>0</v>
      </c>
      <c r="TE166" s="39">
        <f t="shared" si="532"/>
        <v>0</v>
      </c>
      <c r="TF166" s="39">
        <f t="shared" si="533"/>
        <v>0</v>
      </c>
      <c r="TG166" s="39">
        <f t="shared" si="534"/>
        <v>0</v>
      </c>
      <c r="TH166" s="39">
        <f t="shared" si="535"/>
        <v>0</v>
      </c>
      <c r="TI166" s="39">
        <f t="shared" ca="1" si="536"/>
        <v>0</v>
      </c>
      <c r="TJ166" s="41">
        <f t="shared" si="537"/>
        <v>0</v>
      </c>
      <c r="TK166" s="40">
        <f t="shared" si="538"/>
        <v>45078</v>
      </c>
      <c r="TL166" s="40">
        <f t="shared" si="539"/>
        <v>45107</v>
      </c>
      <c r="TM166" s="39">
        <f t="array" aca="1" ref="TM166" ca="1">IFERROR(IF($H166&lt;&gt;"",SUM(IF(WEEKDAY(-1+ROW(INDIRECT("1:"&amp;(TL166-TK166)+1)),2)={1},1,0)),0),0)</f>
        <v>0</v>
      </c>
      <c r="TN166" s="39">
        <f t="array" aca="1" ref="TN166" ca="1">IFERROR(IF($I166&lt;&gt;"",SUM(IF(WEEKDAY(-1+ROW(INDIRECT("1:"&amp;(TL166-TK166)+1)),2)={2},1,0)),0),0)</f>
        <v>0</v>
      </c>
      <c r="TO166" s="39">
        <f t="array" aca="1" ref="TO166" ca="1">IFERROR(IF($J166&lt;&gt;"",SUM(IF(WEEKDAY(-1+ROW(INDIRECT("1:"&amp;(TL166-TK166)+1)),2)={3},1,0)),0),0)</f>
        <v>0</v>
      </c>
      <c r="TP166" s="39">
        <f t="array" aca="1" ref="TP166" ca="1">IFERROR(IF($K166&lt;&gt;"",SUM(IF(WEEKDAY(-1+ROW(INDIRECT("1:"&amp;(TL166-TK166)+1)),2)={4},1,0)),0),0)</f>
        <v>0</v>
      </c>
      <c r="TQ166" s="39">
        <f t="array" aca="1" ref="TQ166" ca="1">IFERROR(IF($L166&lt;&gt;"",SUM(IF(WEEKDAY(-1+ROW(INDIRECT("1:"&amp;(TL166-TK166)+1)),2)={5},1,0)),0),0)</f>
        <v>0</v>
      </c>
      <c r="TR166" s="39">
        <f t="array" aca="1" ref="TR166" ca="1">IFERROR(IF($M166&lt;&gt;"",SUM(IF(WEEKDAY(-1+ROW(INDIRECT("1:"&amp;(TL166-TK166)+1)),2)={6},1,0)),0),0)</f>
        <v>0</v>
      </c>
      <c r="TS166" s="39">
        <f t="array" aca="1" ref="TS166" ca="1">IFERROR(IF($N166&lt;&gt;"",SUM(IF(WEEKDAY(-1+ROW(INDIRECT("1:"&amp;(TL166-TK166)+1)),2)={7},1,0)),0),0)</f>
        <v>0</v>
      </c>
      <c r="TT166" s="39">
        <f t="shared" ca="1" si="540"/>
        <v>0</v>
      </c>
      <c r="TU166" s="39">
        <f t="shared" si="541"/>
        <v>0</v>
      </c>
      <c r="TV166" s="39">
        <f t="shared" si="542"/>
        <v>0</v>
      </c>
      <c r="TW166" s="39">
        <f t="shared" si="543"/>
        <v>0</v>
      </c>
      <c r="TX166" s="39">
        <f t="shared" si="544"/>
        <v>0</v>
      </c>
      <c r="TY166" s="39">
        <f t="shared" si="545"/>
        <v>0</v>
      </c>
      <c r="TZ166" s="39">
        <f t="shared" si="546"/>
        <v>0</v>
      </c>
      <c r="UA166" s="39">
        <f t="shared" si="547"/>
        <v>0</v>
      </c>
      <c r="UB166" s="39">
        <f t="shared" si="548"/>
        <v>0</v>
      </c>
      <c r="UC166" s="39">
        <f t="shared" ca="1" si="549"/>
        <v>0</v>
      </c>
      <c r="UD166" s="41">
        <f t="shared" si="550"/>
        <v>0</v>
      </c>
      <c r="UE166" s="40">
        <f t="shared" si="551"/>
        <v>45108</v>
      </c>
      <c r="UF166" s="40">
        <f t="shared" si="552"/>
        <v>45138</v>
      </c>
      <c r="UG166" s="39">
        <f t="array" aca="1" ref="UG166" ca="1">IFERROR(IF($H166&lt;&gt;"",SUM(IF(WEEKDAY(-1+ROW(INDIRECT("1:"&amp;(UF166-UE166)+1)),2)={1},1,0)),0),0)</f>
        <v>0</v>
      </c>
      <c r="UH166" s="39">
        <f t="array" aca="1" ref="UH166" ca="1">IFERROR(IF($I166&lt;&gt;"",SUM(IF(WEEKDAY(-1+ROW(INDIRECT("1:"&amp;(UF166-UE166)+1)),2)={2},1,0)),0),0)</f>
        <v>0</v>
      </c>
      <c r="UI166" s="39">
        <f t="array" aca="1" ref="UI166" ca="1">IFERROR(IF($J166&lt;&gt;"",SUM(IF(WEEKDAY(-1+ROW(INDIRECT("1:"&amp;(UF166-UE166)+1)),2)={3},1,0)),0),0)</f>
        <v>0</v>
      </c>
      <c r="UJ166" s="39">
        <f t="array" aca="1" ref="UJ166" ca="1">IFERROR(IF($K166&lt;&gt;"",SUM(IF(WEEKDAY(-1+ROW(INDIRECT("1:"&amp;(UF166-UE166)+1)),2)={4},1,0)),0),0)</f>
        <v>0</v>
      </c>
      <c r="UK166" s="39">
        <f t="array" aca="1" ref="UK166" ca="1">IFERROR(IF($L166&lt;&gt;"",SUM(IF(WEEKDAY(-1+ROW(INDIRECT("1:"&amp;(UF166-UE166)+1)),2)={5},1,0)),0),0)</f>
        <v>0</v>
      </c>
      <c r="UL166" s="39">
        <f t="array" aca="1" ref="UL166" ca="1">IFERROR(IF($M166&lt;&gt;"",SUM(IF(WEEKDAY(-1+ROW(INDIRECT("1:"&amp;(UF166-UE166)+1)),2)={6},1,0)),0),0)</f>
        <v>0</v>
      </c>
      <c r="UM166" s="39">
        <f t="array" aca="1" ref="UM166" ca="1">IFERROR(IF($N166&lt;&gt;"",SUM(IF(WEEKDAY(-1+ROW(INDIRECT("1:"&amp;(UF166-UE166)+1)),2)={7},1,0)),0),0)</f>
        <v>0</v>
      </c>
      <c r="UN166" s="39">
        <f t="shared" ca="1" si="553"/>
        <v>0</v>
      </c>
      <c r="UO166" s="39">
        <f t="shared" si="554"/>
        <v>0</v>
      </c>
      <c r="UP166" s="39">
        <f t="shared" si="555"/>
        <v>0</v>
      </c>
      <c r="UQ166" s="39">
        <f t="shared" si="556"/>
        <v>0</v>
      </c>
      <c r="UR166" s="39">
        <f t="shared" si="557"/>
        <v>0</v>
      </c>
      <c r="US166" s="39">
        <f t="shared" si="558"/>
        <v>0</v>
      </c>
      <c r="UT166" s="39">
        <f t="shared" si="559"/>
        <v>0</v>
      </c>
      <c r="UU166" s="39">
        <f t="shared" si="560"/>
        <v>0</v>
      </c>
      <c r="UV166" s="39">
        <f t="shared" si="561"/>
        <v>0</v>
      </c>
      <c r="UW166" s="39">
        <f t="shared" ca="1" si="562"/>
        <v>0</v>
      </c>
      <c r="UX166" s="41">
        <f t="shared" si="563"/>
        <v>0</v>
      </c>
      <c r="UY166" s="40">
        <f t="shared" si="564"/>
        <v>45139</v>
      </c>
      <c r="UZ166" s="40">
        <f t="shared" si="565"/>
        <v>45169</v>
      </c>
      <c r="VA166" s="39">
        <f t="array" aca="1" ref="VA166" ca="1">IFERROR(IF($H166&lt;&gt;"",SUM(IF(WEEKDAY(-1+ROW(INDIRECT("1:"&amp;(UZ166-UY166)+1)),2)={1},1,0)),0),0)</f>
        <v>0</v>
      </c>
      <c r="VB166" s="39">
        <f t="array" aca="1" ref="VB166" ca="1">IFERROR(IF($I166&lt;&gt;"",SUM(IF(WEEKDAY(-1+ROW(INDIRECT("1:"&amp;(UZ166-UY166)+1)),2)={2},1,0)),0),0)</f>
        <v>0</v>
      </c>
      <c r="VC166" s="39">
        <f t="array" aca="1" ref="VC166" ca="1">IFERROR(IF($J166&lt;&gt;"",SUM(IF(WEEKDAY(-1+ROW(INDIRECT("1:"&amp;(UZ166-UY166)+1)),2)={3},1,0)),0),0)</f>
        <v>0</v>
      </c>
      <c r="VD166" s="39">
        <f t="array" aca="1" ref="VD166" ca="1">IFERROR(IF($K166&lt;&gt;"",SUM(IF(WEEKDAY(-1+ROW(INDIRECT("1:"&amp;(UZ166-UY166)+1)),2)={4},1,0)),0),0)</f>
        <v>0</v>
      </c>
      <c r="VE166" s="39">
        <f t="array" aca="1" ref="VE166" ca="1">IFERROR(IF($L166&lt;&gt;"",SUM(IF(WEEKDAY(-1+ROW(INDIRECT("1:"&amp;(UZ166-UY166)+1)),2)={5},1,0)),0),0)</f>
        <v>0</v>
      </c>
      <c r="VF166" s="39">
        <f t="array" aca="1" ref="VF166" ca="1">IFERROR(IF($M166&lt;&gt;"",SUM(IF(WEEKDAY(-1+ROW(INDIRECT("1:"&amp;(UZ166-UY166)+1)),2)={6},1,0)),0),0)</f>
        <v>0</v>
      </c>
      <c r="VG166" s="39">
        <f t="array" aca="1" ref="VG166" ca="1">IFERROR(IF($N166&lt;&gt;"",SUM(IF(WEEKDAY(-1+ROW(INDIRECT("1:"&amp;(UZ166-UY166)+1)),2)={7},1,0)),0),0)</f>
        <v>0</v>
      </c>
      <c r="VH166" s="39">
        <f t="shared" ca="1" si="566"/>
        <v>0</v>
      </c>
      <c r="VI166" s="39">
        <f t="shared" si="567"/>
        <v>0</v>
      </c>
      <c r="VJ166" s="39">
        <f t="shared" si="568"/>
        <v>0</v>
      </c>
      <c r="VK166" s="39">
        <f t="shared" si="569"/>
        <v>0</v>
      </c>
      <c r="VL166" s="39">
        <f t="shared" si="570"/>
        <v>0</v>
      </c>
      <c r="VM166" s="39">
        <f t="shared" si="571"/>
        <v>0</v>
      </c>
      <c r="VN166" s="39">
        <f t="shared" si="572"/>
        <v>0</v>
      </c>
      <c r="VO166" s="39">
        <f t="shared" si="573"/>
        <v>0</v>
      </c>
      <c r="VP166" s="39">
        <f t="shared" si="574"/>
        <v>0</v>
      </c>
      <c r="VQ166" s="39">
        <f t="shared" ca="1" si="575"/>
        <v>0</v>
      </c>
      <c r="VR166" s="41">
        <f t="shared" si="576"/>
        <v>0</v>
      </c>
      <c r="VS166" s="40">
        <f t="shared" si="577"/>
        <v>45170</v>
      </c>
      <c r="VT166" s="40">
        <f t="shared" si="578"/>
        <v>45199</v>
      </c>
      <c r="VU166" s="39">
        <f t="array" aca="1" ref="VU166" ca="1">IFERROR(IF($H166&lt;&gt;"",SUM(IF(WEEKDAY(-1+ROW(INDIRECT("1:"&amp;(VT166-VS166)+1)),2)={1},1,0)),0),0)</f>
        <v>0</v>
      </c>
      <c r="VV166" s="39">
        <f t="array" aca="1" ref="VV166" ca="1">IFERROR(IF($I166&lt;&gt;"",SUM(IF(WEEKDAY(-1+ROW(INDIRECT("1:"&amp;(VT166-VS166)+1)),2)={2},1,0)),0),0)</f>
        <v>0</v>
      </c>
      <c r="VW166" s="39">
        <f t="array" aca="1" ref="VW166" ca="1">IFERROR(IF($J166&lt;&gt;"",SUM(IF(WEEKDAY(-1+ROW(INDIRECT("1:"&amp;(VT166-VS166)+1)),2)={3},1,0)),0),0)</f>
        <v>0</v>
      </c>
      <c r="VX166" s="39">
        <f t="array" aca="1" ref="VX166" ca="1">IFERROR(IF($K166&lt;&gt;"",SUM(IF(WEEKDAY(-1+ROW(INDIRECT("1:"&amp;(VT166-VS166)+1)),2)={4},1,0)),0),0)</f>
        <v>0</v>
      </c>
      <c r="VY166" s="39">
        <f t="array" aca="1" ref="VY166" ca="1">IFERROR(IF($L166&lt;&gt;"",SUM(IF(WEEKDAY(-1+ROW(INDIRECT("1:"&amp;(VT166-VS166)+1)),2)={5},1,0)),0),0)</f>
        <v>0</v>
      </c>
      <c r="VZ166" s="39">
        <f t="array" aca="1" ref="VZ166" ca="1">IFERROR(IF($M166&lt;&gt;"",SUM(IF(WEEKDAY(-1+ROW(INDIRECT("1:"&amp;(VT166-VS166)+1)),2)={6},1,0)),0),0)</f>
        <v>0</v>
      </c>
      <c r="WA166" s="39">
        <f t="array" aca="1" ref="WA166" ca="1">IFERROR(IF($N166&lt;&gt;"",SUM(IF(WEEKDAY(-1+ROW(INDIRECT("1:"&amp;(VT166-VS166)+1)),2)={7},1,0)),0),0)</f>
        <v>0</v>
      </c>
      <c r="WB166" s="39">
        <f t="shared" ca="1" si="579"/>
        <v>0</v>
      </c>
      <c r="WC166" s="39">
        <f t="shared" si="580"/>
        <v>0</v>
      </c>
      <c r="WD166" s="39">
        <f t="shared" si="581"/>
        <v>0</v>
      </c>
      <c r="WE166" s="39">
        <f t="shared" si="582"/>
        <v>0</v>
      </c>
      <c r="WF166" s="39">
        <f t="shared" si="583"/>
        <v>0</v>
      </c>
      <c r="WG166" s="39">
        <f t="shared" si="584"/>
        <v>0</v>
      </c>
      <c r="WH166" s="39">
        <f t="shared" si="585"/>
        <v>0</v>
      </c>
      <c r="WI166" s="39">
        <f t="shared" si="586"/>
        <v>0</v>
      </c>
      <c r="WJ166" s="39">
        <f t="shared" si="587"/>
        <v>0</v>
      </c>
      <c r="WK166" s="39">
        <f t="shared" ca="1" si="588"/>
        <v>0</v>
      </c>
      <c r="WL166" s="41">
        <f t="shared" si="589"/>
        <v>0</v>
      </c>
      <c r="WM166" s="40">
        <f t="shared" si="590"/>
        <v>45200</v>
      </c>
      <c r="WN166" s="40">
        <f t="shared" si="591"/>
        <v>45230</v>
      </c>
      <c r="WO166" s="39">
        <f t="array" aca="1" ref="WO166" ca="1">IFERROR(IF($H166&lt;&gt;"",SUM(IF(WEEKDAY(-1+ROW(INDIRECT("1:"&amp;(WN166-WM166)+1)),2)={1},1,0)),0),0)</f>
        <v>0</v>
      </c>
      <c r="WP166" s="39">
        <f t="array" aca="1" ref="WP166" ca="1">IFERROR(IF($I166&lt;&gt;"",SUM(IF(WEEKDAY(-1+ROW(INDIRECT("1:"&amp;(WN166-WM166)+1)),2)={2},1,0)),0),0)</f>
        <v>0</v>
      </c>
      <c r="WQ166" s="39">
        <f t="array" aca="1" ref="WQ166" ca="1">IFERROR(IF($J166&lt;&gt;"",SUM(IF(WEEKDAY(-1+ROW(INDIRECT("1:"&amp;(WN166-WM166)+1)),2)={3},1,0)),0),0)</f>
        <v>0</v>
      </c>
      <c r="WR166" s="39">
        <f t="array" aca="1" ref="WR166" ca="1">IFERROR(IF($K166&lt;&gt;"",SUM(IF(WEEKDAY(-1+ROW(INDIRECT("1:"&amp;(WN166-WM166)+1)),2)={4},1,0)),0),0)</f>
        <v>0</v>
      </c>
      <c r="WS166" s="39">
        <f t="array" aca="1" ref="WS166" ca="1">IFERROR(IF($L166&lt;&gt;"",SUM(IF(WEEKDAY(-1+ROW(INDIRECT("1:"&amp;(WN166-WM166)+1)),2)={5},1,0)),0),0)</f>
        <v>0</v>
      </c>
      <c r="WT166" s="39">
        <f t="array" aca="1" ref="WT166" ca="1">IFERROR(IF($M166&lt;&gt;"",SUM(IF(WEEKDAY(-1+ROW(INDIRECT("1:"&amp;(WN166-WM166)+1)),2)={6},1,0)),0),0)</f>
        <v>0</v>
      </c>
      <c r="WU166" s="39">
        <f t="array" aca="1" ref="WU166" ca="1">IFERROR(IF($N166&lt;&gt;"",SUM(IF(WEEKDAY(-1+ROW(INDIRECT("1:"&amp;(WN166-WM166)+1)),2)={7},1,0)),0),0)</f>
        <v>0</v>
      </c>
      <c r="WV166" s="39">
        <f t="shared" ca="1" si="592"/>
        <v>0</v>
      </c>
      <c r="WW166" s="39">
        <f t="shared" si="593"/>
        <v>0</v>
      </c>
      <c r="WX166" s="39">
        <f t="shared" si="594"/>
        <v>0</v>
      </c>
      <c r="WY166" s="39">
        <f t="shared" si="595"/>
        <v>0</v>
      </c>
      <c r="WZ166" s="39">
        <f t="shared" si="596"/>
        <v>0</v>
      </c>
      <c r="XA166" s="39">
        <f t="shared" si="597"/>
        <v>0</v>
      </c>
      <c r="XB166" s="39">
        <f t="shared" si="598"/>
        <v>0</v>
      </c>
      <c r="XC166" s="39">
        <f t="shared" si="599"/>
        <v>0</v>
      </c>
      <c r="XD166" s="39">
        <f t="shared" si="600"/>
        <v>0</v>
      </c>
      <c r="XE166" s="39">
        <f t="shared" ca="1" si="601"/>
        <v>0</v>
      </c>
      <c r="XF166" s="41">
        <f t="shared" si="602"/>
        <v>0</v>
      </c>
      <c r="XG166" s="40">
        <f t="shared" si="603"/>
        <v>45231</v>
      </c>
      <c r="XH166" s="40">
        <f t="shared" si="604"/>
        <v>45260</v>
      </c>
      <c r="XI166" s="39">
        <f t="array" aca="1" ref="XI166" ca="1">IFERROR(IF($H166&lt;&gt;"",SUM(IF(WEEKDAY(-1+ROW(INDIRECT("1:"&amp;(XH166-XG166)+1)),2)={1},1,0)),0),0)</f>
        <v>0</v>
      </c>
      <c r="XJ166" s="39">
        <f t="array" aca="1" ref="XJ166" ca="1">IFERROR(IF($I166&lt;&gt;"",SUM(IF(WEEKDAY(-1+ROW(INDIRECT("1:"&amp;(XH166-XG166)+1)),2)={2},1,0)),0),0)</f>
        <v>0</v>
      </c>
      <c r="XK166" s="39">
        <f t="array" aca="1" ref="XK166" ca="1">IFERROR(IF($J166&lt;&gt;"",SUM(IF(WEEKDAY(-1+ROW(INDIRECT("1:"&amp;(XH166-XG166)+1)),2)={3},1,0)),0),0)</f>
        <v>0</v>
      </c>
      <c r="XL166" s="39">
        <f t="array" aca="1" ref="XL166" ca="1">IFERROR(IF($K166&lt;&gt;"",SUM(IF(WEEKDAY(-1+ROW(INDIRECT("1:"&amp;(XH166-XG166)+1)),2)={4},1,0)),0),0)</f>
        <v>0</v>
      </c>
      <c r="XM166" s="39">
        <f t="array" aca="1" ref="XM166" ca="1">IFERROR(IF($L166&lt;&gt;"",SUM(IF(WEEKDAY(-1+ROW(INDIRECT("1:"&amp;(XH166-XG166)+1)),2)={5},1,0)),0),0)</f>
        <v>0</v>
      </c>
      <c r="XN166" s="39">
        <f t="array" aca="1" ref="XN166" ca="1">IFERROR(IF($M166&lt;&gt;"",SUM(IF(WEEKDAY(-1+ROW(INDIRECT("1:"&amp;(XH166-XG166)+1)),2)={6},1,0)),0),0)</f>
        <v>0</v>
      </c>
      <c r="XO166" s="39">
        <f t="array" aca="1" ref="XO166" ca="1">IFERROR(IF($N166&lt;&gt;"",SUM(IF(WEEKDAY(-1+ROW(INDIRECT("1:"&amp;(XH166-XG166)+1)),2)={7},1,0)),0),0)</f>
        <v>0</v>
      </c>
      <c r="XP166" s="39">
        <f t="shared" ca="1" si="605"/>
        <v>0</v>
      </c>
      <c r="XQ166" s="39">
        <f t="shared" si="606"/>
        <v>0</v>
      </c>
      <c r="XR166" s="39">
        <f t="shared" si="607"/>
        <v>0</v>
      </c>
      <c r="XS166" s="39">
        <f t="shared" si="608"/>
        <v>0</v>
      </c>
      <c r="XT166" s="39">
        <f t="shared" si="609"/>
        <v>0</v>
      </c>
      <c r="XU166" s="39">
        <f t="shared" si="610"/>
        <v>0</v>
      </c>
      <c r="XV166" s="39">
        <f t="shared" si="611"/>
        <v>0</v>
      </c>
      <c r="XW166" s="39">
        <f t="shared" si="612"/>
        <v>0</v>
      </c>
      <c r="XX166" s="39">
        <f t="shared" si="613"/>
        <v>0</v>
      </c>
      <c r="XY166" s="39">
        <f t="shared" ca="1" si="614"/>
        <v>0</v>
      </c>
      <c r="XZ166" s="41">
        <f t="shared" si="615"/>
        <v>0</v>
      </c>
      <c r="YA166" s="40">
        <f t="shared" si="616"/>
        <v>45261</v>
      </c>
      <c r="YB166" s="40">
        <f t="shared" si="617"/>
        <v>45291</v>
      </c>
      <c r="YC166" s="39">
        <f t="array" aca="1" ref="YC166" ca="1">IFERROR(IF($H166&lt;&gt;"",SUM(IF(WEEKDAY(-1+ROW(INDIRECT("1:"&amp;(YB166-YA166)+1)),2)={1},1,0)),0),0)</f>
        <v>0</v>
      </c>
      <c r="YD166" s="39">
        <f t="array" aca="1" ref="YD166" ca="1">IFERROR(IF($I166&lt;&gt;"",SUM(IF(WEEKDAY(-1+ROW(INDIRECT("1:"&amp;(YB166-YA166)+1)),2)={2},1,0)),0),0)</f>
        <v>0</v>
      </c>
      <c r="YE166" s="39">
        <f t="array" aca="1" ref="YE166" ca="1">IFERROR(IF($J166&lt;&gt;"",SUM(IF(WEEKDAY(-1+ROW(INDIRECT("1:"&amp;(YB166-YA166)+1)),2)={3},1,0)),0),0)</f>
        <v>0</v>
      </c>
      <c r="YF166" s="39">
        <f t="array" aca="1" ref="YF166" ca="1">IFERROR(IF($K166&lt;&gt;"",SUM(IF(WEEKDAY(-1+ROW(INDIRECT("1:"&amp;(YB166-YA166)+1)),2)={4},1,0)),0),0)</f>
        <v>0</v>
      </c>
      <c r="YG166" s="39">
        <f t="array" aca="1" ref="YG166" ca="1">IFERROR(IF($L166&lt;&gt;"",SUM(IF(WEEKDAY(-1+ROW(INDIRECT("1:"&amp;(YB166-YA166)+1)),2)={5},1,0)),0),0)</f>
        <v>0</v>
      </c>
      <c r="YH166" s="39">
        <f t="array" aca="1" ref="YH166" ca="1">IFERROR(IF($M166&lt;&gt;"",SUM(IF(WEEKDAY(-1+ROW(INDIRECT("1:"&amp;(YB166-YA166)+1)),2)={6},1,0)),0),0)</f>
        <v>0</v>
      </c>
      <c r="YI166" s="39">
        <f t="array" aca="1" ref="YI166" ca="1">IFERROR(IF($N166&lt;&gt;"",SUM(IF(WEEKDAY(-1+ROW(INDIRECT("1:"&amp;(YB166-YA166)+1)),2)={7},1,0)),0),0)</f>
        <v>0</v>
      </c>
      <c r="YJ166" s="39">
        <f t="shared" ca="1" si="618"/>
        <v>0</v>
      </c>
      <c r="YK166" s="39">
        <f t="shared" si="619"/>
        <v>0</v>
      </c>
      <c r="YL166" s="39">
        <f t="shared" si="620"/>
        <v>0</v>
      </c>
      <c r="YM166" s="39">
        <f t="shared" si="621"/>
        <v>0</v>
      </c>
      <c r="YN166" s="39">
        <f t="shared" si="622"/>
        <v>0</v>
      </c>
      <c r="YO166" s="39">
        <f t="shared" si="623"/>
        <v>0</v>
      </c>
      <c r="YP166" s="39">
        <f t="shared" si="624"/>
        <v>0</v>
      </c>
      <c r="YQ166" s="39">
        <f t="shared" si="625"/>
        <v>0</v>
      </c>
      <c r="YR166" s="39">
        <f t="shared" si="626"/>
        <v>0</v>
      </c>
      <c r="YS166" s="39">
        <f t="shared" ca="1" si="627"/>
        <v>0</v>
      </c>
    </row>
    <row r="167" spans="2:669" x14ac:dyDescent="0.25">
      <c r="B167" s="71">
        <v>157</v>
      </c>
      <c r="C167" s="71"/>
      <c r="D167" s="71"/>
      <c r="E167" s="71"/>
      <c r="F167" s="71"/>
      <c r="G167" s="73"/>
      <c r="H167" s="74"/>
      <c r="I167" s="75"/>
      <c r="J167" s="75"/>
      <c r="K167" s="75"/>
      <c r="L167" s="75"/>
      <c r="M167" s="75"/>
      <c r="N167" s="73"/>
      <c r="O167" s="74"/>
      <c r="P167" s="75"/>
      <c r="Q167" s="75"/>
      <c r="R167" s="75"/>
      <c r="S167" s="75"/>
      <c r="T167" s="75"/>
      <c r="U167" s="75"/>
      <c r="V167" s="73"/>
      <c r="W167" s="95"/>
      <c r="X167" s="96"/>
      <c r="Y167" s="96"/>
      <c r="Z167" s="96"/>
      <c r="AA167" s="96"/>
      <c r="AB167" s="96"/>
      <c r="AC167" s="96"/>
      <c r="AD167" s="96"/>
      <c r="AE167" s="96"/>
      <c r="AF167" s="96"/>
      <c r="AG167" s="96"/>
      <c r="AH167" s="96"/>
      <c r="AI167" s="96"/>
      <c r="AJ167" s="96"/>
      <c r="AK167" s="96"/>
      <c r="AL167" s="96"/>
      <c r="AM167" s="96"/>
      <c r="AN167" s="96"/>
      <c r="AO167" s="96"/>
      <c r="AP167" s="96"/>
      <c r="AQ167" s="96"/>
      <c r="AR167" s="96"/>
      <c r="AS167" s="96"/>
      <c r="AT167" s="96"/>
      <c r="AU167" s="96"/>
      <c r="AV167" s="96"/>
      <c r="AW167" s="96"/>
      <c r="AX167" s="96"/>
      <c r="AY167" s="96"/>
      <c r="AZ167" s="96"/>
      <c r="BA167" s="96"/>
      <c r="BB167" s="96"/>
      <c r="BC167" s="96"/>
      <c r="BD167" s="96"/>
      <c r="BE167" s="96"/>
      <c r="BF167" s="96"/>
      <c r="BG167" s="96"/>
      <c r="BH167" s="96"/>
      <c r="BI167" s="96"/>
      <c r="BJ167" s="96"/>
      <c r="BK167" s="96"/>
      <c r="BL167" s="96"/>
      <c r="BM167" s="96"/>
      <c r="BN167" s="96"/>
      <c r="BO167" s="96"/>
      <c r="BP167" s="96"/>
      <c r="BQ167" s="96"/>
      <c r="BR167" s="96"/>
      <c r="BS167" s="96"/>
      <c r="BT167" s="96"/>
      <c r="BU167" s="96"/>
      <c r="BV167" s="96"/>
      <c r="BW167" s="96"/>
      <c r="BX167" s="96"/>
      <c r="BY167" s="96"/>
      <c r="BZ167" s="96"/>
      <c r="CA167" s="96"/>
      <c r="CB167" s="96"/>
      <c r="CC167" s="96"/>
      <c r="CD167" s="96"/>
      <c r="CE167" s="96"/>
      <c r="CF167" s="96"/>
      <c r="CG167" s="96"/>
      <c r="CH167" s="96"/>
      <c r="CI167" s="96"/>
      <c r="CJ167" s="96"/>
      <c r="CK167" s="96"/>
      <c r="CL167" s="96"/>
      <c r="CM167" s="96"/>
      <c r="CN167" s="96"/>
      <c r="CO167" s="96"/>
      <c r="CP167" s="96"/>
      <c r="CQ167" s="96"/>
      <c r="CR167" s="96"/>
      <c r="CS167" s="96"/>
      <c r="CT167" s="96"/>
      <c r="CU167" s="96"/>
      <c r="CV167" s="96"/>
      <c r="CW167" s="96"/>
      <c r="CX167" s="96"/>
      <c r="CY167" s="96"/>
      <c r="CZ167" s="96"/>
      <c r="DA167" s="96"/>
      <c r="DB167" s="96"/>
      <c r="DC167" s="96"/>
      <c r="DD167" s="96"/>
      <c r="DE167" s="96"/>
      <c r="DF167" s="96"/>
      <c r="DG167" s="96"/>
      <c r="DH167" s="96"/>
      <c r="DI167" s="96"/>
      <c r="DJ167" s="96"/>
      <c r="DK167" s="96"/>
      <c r="DL167" s="96"/>
      <c r="DM167" s="96"/>
      <c r="DN167" s="96"/>
      <c r="DO167" s="96"/>
      <c r="DP167" s="96"/>
      <c r="DQ167" s="96"/>
      <c r="DR167" s="96"/>
      <c r="DS167" s="96"/>
      <c r="DT167" s="96"/>
      <c r="DU167" s="96"/>
      <c r="DV167" s="96"/>
      <c r="DW167" s="96"/>
      <c r="DX167" s="96"/>
      <c r="DY167" s="96"/>
      <c r="DZ167" s="96"/>
      <c r="EA167" s="96"/>
      <c r="EB167" s="96"/>
      <c r="EC167" s="96"/>
      <c r="ED167" s="96"/>
      <c r="EE167" s="96"/>
      <c r="EF167" s="96"/>
      <c r="EG167" s="96"/>
      <c r="EH167" s="96"/>
      <c r="EI167" s="96"/>
      <c r="EJ167" s="96"/>
      <c r="EK167" s="96"/>
      <c r="EL167" s="96"/>
      <c r="EM167" s="96"/>
      <c r="EN167" s="96"/>
      <c r="EO167" s="96"/>
      <c r="EP167" s="96"/>
      <c r="EQ167" s="96"/>
      <c r="ER167" s="96"/>
      <c r="ES167" s="96"/>
      <c r="ET167" s="96"/>
      <c r="EU167" s="96"/>
      <c r="EV167" s="96"/>
      <c r="EW167" s="96"/>
      <c r="EX167" s="96"/>
      <c r="EY167" s="96"/>
      <c r="EZ167" s="96"/>
      <c r="FA167" s="96"/>
      <c r="FB167" s="96"/>
      <c r="FC167" s="96"/>
      <c r="FD167" s="96"/>
      <c r="FE167" s="96"/>
      <c r="FF167" s="96"/>
      <c r="FG167" s="96"/>
      <c r="FH167" s="96"/>
      <c r="FI167" s="96"/>
      <c r="FJ167" s="96"/>
      <c r="FK167" s="96"/>
      <c r="FL167" s="96"/>
      <c r="FM167" s="96"/>
      <c r="FN167" s="96"/>
      <c r="FO167" s="96"/>
      <c r="FP167" s="96"/>
      <c r="FQ167" s="96"/>
      <c r="FR167" s="96"/>
      <c r="FS167" s="96"/>
      <c r="FT167" s="96"/>
      <c r="FU167" s="96"/>
      <c r="FV167" s="96"/>
      <c r="FW167" s="96"/>
      <c r="FX167" s="96"/>
      <c r="FY167" s="96"/>
      <c r="FZ167" s="96"/>
      <c r="GA167" s="96"/>
      <c r="GB167" s="96"/>
      <c r="GC167" s="96"/>
      <c r="GD167" s="96"/>
      <c r="GE167" s="96"/>
      <c r="GF167" s="96"/>
      <c r="GG167" s="96"/>
      <c r="GH167" s="96"/>
      <c r="GI167" s="96"/>
      <c r="GJ167" s="96"/>
      <c r="GK167" s="96"/>
      <c r="GL167" s="96"/>
      <c r="GM167" s="96"/>
      <c r="GN167" s="96"/>
      <c r="GO167" s="96"/>
      <c r="GP167" s="96"/>
      <c r="GQ167" s="96"/>
      <c r="GR167" s="96"/>
      <c r="GS167" s="96"/>
      <c r="GT167" s="96"/>
      <c r="GU167" s="96"/>
      <c r="GV167" s="96"/>
      <c r="GW167" s="96"/>
      <c r="GX167" s="96"/>
      <c r="GY167" s="96"/>
      <c r="GZ167" s="96"/>
      <c r="HA167" s="96"/>
      <c r="HB167" s="96"/>
      <c r="HC167" s="96"/>
      <c r="HD167" s="96"/>
      <c r="HE167" s="96"/>
      <c r="HF167" s="96"/>
      <c r="HG167" s="96"/>
      <c r="HH167" s="96"/>
      <c r="HI167" s="96"/>
      <c r="HJ167" s="96"/>
      <c r="HK167" s="96"/>
      <c r="HL167" s="96"/>
      <c r="HM167" s="96"/>
      <c r="HN167" s="96"/>
      <c r="HO167" s="96"/>
      <c r="HP167" s="96"/>
      <c r="HQ167" s="96"/>
      <c r="HR167" s="96"/>
      <c r="HS167" s="96"/>
      <c r="HT167" s="96"/>
      <c r="HU167" s="96"/>
      <c r="HV167" s="96"/>
      <c r="HW167" s="96"/>
      <c r="HX167" s="96"/>
      <c r="HY167" s="96"/>
      <c r="HZ167" s="96"/>
      <c r="IA167" s="96"/>
      <c r="IB167" s="96"/>
      <c r="IC167" s="96"/>
      <c r="ID167" s="96"/>
      <c r="IE167" s="96"/>
      <c r="IF167" s="96"/>
      <c r="IG167" s="96"/>
      <c r="IH167" s="96"/>
      <c r="II167" s="96"/>
      <c r="IJ167" s="96"/>
      <c r="IK167" s="96"/>
      <c r="IL167" s="96"/>
      <c r="IM167" s="96"/>
      <c r="IN167" s="96"/>
      <c r="IO167" s="96"/>
      <c r="IP167" s="96"/>
      <c r="IQ167" s="96"/>
      <c r="IR167" s="96"/>
      <c r="IS167" s="96"/>
      <c r="IT167" s="96"/>
      <c r="IU167" s="96"/>
      <c r="IV167" s="96"/>
      <c r="IW167" s="96"/>
      <c r="IX167" s="96"/>
      <c r="IY167" s="96"/>
      <c r="IZ167" s="96"/>
      <c r="JA167" s="96"/>
      <c r="JB167" s="96"/>
      <c r="JC167" s="96"/>
      <c r="JD167" s="96"/>
      <c r="JE167" s="96"/>
      <c r="JF167" s="96"/>
      <c r="JG167" s="96"/>
      <c r="JH167" s="96"/>
      <c r="JI167" s="96"/>
      <c r="JJ167" s="96"/>
      <c r="JK167" s="96"/>
      <c r="JL167" s="96"/>
      <c r="JM167" s="96"/>
      <c r="JN167" s="96"/>
      <c r="JO167" s="96"/>
      <c r="JP167" s="96"/>
      <c r="JQ167" s="96"/>
      <c r="JR167" s="96"/>
      <c r="JS167" s="96"/>
      <c r="JT167" s="96"/>
      <c r="JU167" s="96"/>
      <c r="JV167" s="96"/>
      <c r="JW167" s="96"/>
      <c r="JX167" s="96"/>
      <c r="JY167" s="96"/>
      <c r="JZ167" s="96"/>
      <c r="KA167" s="96"/>
      <c r="KB167" s="96"/>
      <c r="KC167" s="96"/>
      <c r="KD167" s="96"/>
      <c r="KE167" s="96"/>
      <c r="KF167" s="96"/>
      <c r="KG167" s="96"/>
      <c r="KH167" s="96"/>
      <c r="KI167" s="96"/>
      <c r="KJ167" s="96"/>
      <c r="KK167" s="96"/>
      <c r="KL167" s="96"/>
      <c r="KM167" s="96"/>
      <c r="KN167" s="96"/>
      <c r="KO167" s="96"/>
      <c r="KP167" s="96"/>
      <c r="KQ167" s="96"/>
      <c r="KR167" s="96"/>
      <c r="KS167" s="96"/>
      <c r="KT167" s="96"/>
      <c r="KU167" s="96"/>
      <c r="KV167" s="96"/>
      <c r="KW167" s="96"/>
      <c r="KX167" s="96"/>
      <c r="KY167" s="96"/>
      <c r="KZ167" s="96"/>
      <c r="LA167" s="96"/>
      <c r="LB167" s="96"/>
      <c r="LC167" s="96"/>
      <c r="LD167" s="96"/>
      <c r="LE167" s="96"/>
      <c r="LF167" s="96"/>
      <c r="LG167" s="96"/>
      <c r="LH167" s="96"/>
      <c r="LI167" s="96"/>
      <c r="LJ167" s="96"/>
      <c r="LK167" s="96"/>
      <c r="LL167" s="96"/>
      <c r="LM167" s="96"/>
      <c r="LN167" s="96"/>
      <c r="LO167" s="96"/>
      <c r="LP167" s="96"/>
      <c r="LQ167" s="96"/>
      <c r="LR167" s="96"/>
      <c r="LS167" s="96"/>
      <c r="LT167" s="96"/>
      <c r="LU167" s="96"/>
      <c r="LV167" s="96"/>
      <c r="LW167" s="96"/>
      <c r="LX167" s="96"/>
      <c r="LY167" s="96"/>
      <c r="LZ167" s="96"/>
      <c r="MA167" s="96"/>
      <c r="MB167" s="96"/>
      <c r="MC167" s="96"/>
      <c r="MD167" s="96"/>
      <c r="ME167" s="96"/>
      <c r="MF167" s="96"/>
      <c r="MG167" s="96"/>
      <c r="MH167" s="96"/>
      <c r="MI167" s="96"/>
      <c r="MJ167" s="96"/>
      <c r="MK167" s="96"/>
      <c r="ML167" s="96"/>
      <c r="MM167" s="96"/>
      <c r="MN167" s="96"/>
      <c r="MO167" s="96"/>
      <c r="MP167" s="96"/>
      <c r="MQ167" s="96"/>
      <c r="MR167" s="96"/>
      <c r="MS167" s="96"/>
      <c r="MT167" s="96"/>
      <c r="MU167" s="96"/>
      <c r="MV167" s="96"/>
      <c r="MW167" s="96"/>
      <c r="MX167" s="96"/>
      <c r="MY167" s="96"/>
      <c r="MZ167" s="96"/>
      <c r="NA167" s="96"/>
      <c r="NB167" s="96"/>
      <c r="NC167" s="96"/>
      <c r="ND167" s="96"/>
      <c r="NE167" s="96"/>
      <c r="NF167" s="96"/>
      <c r="NG167" s="96"/>
      <c r="NH167" s="96"/>
      <c r="NI167" s="96"/>
      <c r="NJ167" s="96"/>
      <c r="NK167" s="96"/>
      <c r="NL167" s="96"/>
      <c r="NM167" s="96"/>
      <c r="NN167" s="96"/>
      <c r="NO167" s="96"/>
      <c r="NP167" s="96"/>
      <c r="NQ167" s="96"/>
      <c r="NR167" s="96"/>
      <c r="NS167" s="96"/>
      <c r="NT167" s="96"/>
      <c r="NU167" s="96"/>
      <c r="NV167" s="96"/>
      <c r="NW167" s="96"/>
      <c r="NX167" s="97"/>
      <c r="NY167" s="96">
        <f t="shared" si="448"/>
        <v>0</v>
      </c>
      <c r="NZ167" s="96">
        <f t="shared" si="449"/>
        <v>0</v>
      </c>
      <c r="OA167" s="96">
        <f t="shared" si="449"/>
        <v>0</v>
      </c>
      <c r="OB167" s="96">
        <f t="shared" si="449"/>
        <v>0</v>
      </c>
      <c r="OC167" s="96">
        <f t="shared" si="449"/>
        <v>0</v>
      </c>
      <c r="OD167" s="96">
        <f t="shared" si="449"/>
        <v>0</v>
      </c>
      <c r="OE167" s="96">
        <f t="shared" si="449"/>
        <v>0</v>
      </c>
      <c r="OF167" s="96">
        <f t="shared" si="449"/>
        <v>0</v>
      </c>
      <c r="OG167" s="96">
        <f t="shared" si="450"/>
        <v>0</v>
      </c>
      <c r="OH167" s="96">
        <f t="shared" si="451"/>
        <v>0</v>
      </c>
      <c r="OI167" s="96">
        <f t="shared" si="452"/>
        <v>0</v>
      </c>
      <c r="OJ167" s="96">
        <f t="shared" si="453"/>
        <v>0</v>
      </c>
      <c r="OK167" s="96">
        <f t="shared" si="454"/>
        <v>0</v>
      </c>
      <c r="OL167" s="96">
        <f t="shared" si="455"/>
        <v>0</v>
      </c>
      <c r="OM167" s="96">
        <f t="shared" si="456"/>
        <v>0</v>
      </c>
      <c r="ON167" s="96">
        <f t="shared" si="457"/>
        <v>0</v>
      </c>
      <c r="OO167" s="96">
        <f t="shared" ca="1" si="460"/>
        <v>0</v>
      </c>
      <c r="OP167" s="96">
        <f t="shared" ca="1" si="461"/>
        <v>0</v>
      </c>
      <c r="PB167" s="41">
        <f t="shared" ca="1" si="462"/>
        <v>0</v>
      </c>
      <c r="PC167" s="40">
        <f t="shared" si="463"/>
        <v>44927</v>
      </c>
      <c r="PD167" s="39">
        <f t="shared" ca="1" si="458"/>
        <v>45488</v>
      </c>
      <c r="PE167" s="39">
        <f t="shared" si="464"/>
        <v>0</v>
      </c>
      <c r="PF167" s="39">
        <f t="shared" si="465"/>
        <v>0</v>
      </c>
      <c r="PG167" s="39">
        <f t="shared" si="466"/>
        <v>0</v>
      </c>
      <c r="PH167" s="39">
        <f t="shared" si="467"/>
        <v>0</v>
      </c>
      <c r="PI167" s="39">
        <f t="shared" si="468"/>
        <v>0</v>
      </c>
      <c r="PJ167" s="39">
        <f t="shared" si="469"/>
        <v>0</v>
      </c>
      <c r="PK167" s="39">
        <f t="shared" si="470"/>
        <v>0</v>
      </c>
      <c r="PL167" s="39">
        <f t="shared" ca="1" si="471"/>
        <v>0</v>
      </c>
      <c r="PM167" s="39">
        <f t="shared" ca="1" si="459"/>
        <v>0</v>
      </c>
      <c r="PN167" s="41">
        <f t="shared" si="472"/>
        <v>0</v>
      </c>
      <c r="PO167" s="40">
        <f t="shared" si="473"/>
        <v>44927</v>
      </c>
      <c r="PP167" s="40">
        <f t="shared" si="474"/>
        <v>44957</v>
      </c>
      <c r="PQ167" s="39">
        <f t="array" aca="1" ref="PQ167" ca="1">IFERROR(IF($H167&lt;&gt;"",SUM(IF(WEEKDAY(-1+ROW(INDIRECT("1:"&amp;(PP167-PO167)+1)),2)={1},1,0)),0),0)</f>
        <v>0</v>
      </c>
      <c r="PR167" s="39">
        <f t="array" aca="1" ref="PR167" ca="1">IFERROR(IF($I167&lt;&gt;"",SUM(IF(WEEKDAY(-1+ROW(INDIRECT("1:"&amp;(PP167-PO167)+1)),2)={2},1,0)),0),0)</f>
        <v>0</v>
      </c>
      <c r="PS167" s="39">
        <f t="array" aca="1" ref="PS167" ca="1">IFERROR(IF($J167&lt;&gt;"",SUM(IF(WEEKDAY(-1+ROW(INDIRECT("1:"&amp;(PP167-PO167)+1)),2)={3},1,0)),0),0)</f>
        <v>0</v>
      </c>
      <c r="PT167" s="39">
        <f t="array" aca="1" ref="PT167" ca="1">IFERROR(IF($K167&lt;&gt;"",SUM(IF(WEEKDAY(-1+ROW(INDIRECT("1:"&amp;(PP167-PO167)+1)),2)={4},1,0)),0),0)</f>
        <v>0</v>
      </c>
      <c r="PU167" s="39">
        <f t="array" aca="1" ref="PU167" ca="1">IFERROR(IF($L167&lt;&gt;"",SUM(IF(WEEKDAY(-1+ROW(INDIRECT("1:"&amp;(PP167-PO167)+1)),2)={5},1,0)),0),0)</f>
        <v>0</v>
      </c>
      <c r="PV167" s="39">
        <f t="array" aca="1" ref="PV167" ca="1">IFERROR(IF($M167&lt;&gt;"",SUM(IF(WEEKDAY(-1+ROW(INDIRECT("1:"&amp;(PP167-PO167)+1)),2)={6},1,0)),0),0)</f>
        <v>0</v>
      </c>
      <c r="PW167" s="39">
        <f t="array" aca="1" ref="PW167" ca="1">IFERROR(IF($N167&lt;&gt;"",SUM(IF(WEEKDAY(-1+ROW(INDIRECT("1:"&amp;(PP167-PO167)+1)),2)={7},1,0)),0),0)</f>
        <v>0</v>
      </c>
      <c r="PX167" s="39">
        <f t="shared" ca="1" si="475"/>
        <v>0</v>
      </c>
      <c r="PY167" s="39">
        <f t="shared" si="476"/>
        <v>0</v>
      </c>
      <c r="PZ167" s="39">
        <f t="shared" si="477"/>
        <v>0</v>
      </c>
      <c r="QA167" s="39">
        <f t="shared" si="478"/>
        <v>0</v>
      </c>
      <c r="QB167" s="39">
        <f t="shared" si="479"/>
        <v>0</v>
      </c>
      <c r="QC167" s="39">
        <f t="shared" si="480"/>
        <v>0</v>
      </c>
      <c r="QD167" s="39">
        <f t="shared" si="481"/>
        <v>0</v>
      </c>
      <c r="QE167" s="39">
        <f t="shared" si="482"/>
        <v>0</v>
      </c>
      <c r="QF167" s="39">
        <f t="shared" si="483"/>
        <v>0</v>
      </c>
      <c r="QG167" s="39">
        <f t="shared" ca="1" si="484"/>
        <v>0</v>
      </c>
      <c r="QH167" s="41">
        <f t="shared" si="485"/>
        <v>0</v>
      </c>
      <c r="QI167" s="40">
        <f t="shared" si="486"/>
        <v>44958</v>
      </c>
      <c r="QJ167" s="40">
        <f t="shared" si="487"/>
        <v>44985</v>
      </c>
      <c r="QK167" s="39">
        <f t="array" aca="1" ref="QK167" ca="1">IFERROR(IF($H167&lt;&gt;"",SUM(IF(WEEKDAY(-1+ROW(INDIRECT("1:"&amp;(QJ167-QI167)+1)),2)={1},1,0)),0),0)</f>
        <v>0</v>
      </c>
      <c r="QL167" s="39">
        <f t="array" aca="1" ref="QL167" ca="1">IFERROR(IF($I167&lt;&gt;"",SUM(IF(WEEKDAY(-1+ROW(INDIRECT("1:"&amp;(QJ167-QI167)+1)),2)={2},1,0)),0),0)</f>
        <v>0</v>
      </c>
      <c r="QM167" s="39">
        <f t="array" aca="1" ref="QM167" ca="1">IFERROR(IF($J167&lt;&gt;"",SUM(IF(WEEKDAY(-1+ROW(INDIRECT("1:"&amp;(QJ167-QI167)+1)),2)={3},1,0)),0),0)</f>
        <v>0</v>
      </c>
      <c r="QN167" s="39">
        <f t="array" aca="1" ref="QN167" ca="1">IFERROR(IF($K167&lt;&gt;"",SUM(IF(WEEKDAY(-1+ROW(INDIRECT("1:"&amp;(QJ167-QI167)+1)),2)={4},1,0)),0),0)</f>
        <v>0</v>
      </c>
      <c r="QO167" s="39">
        <f t="array" aca="1" ref="QO167" ca="1">IFERROR(IF($L167&lt;&gt;"",SUM(IF(WEEKDAY(-1+ROW(INDIRECT("1:"&amp;(QJ167-QI167)+1)),2)={5},1,0)),0),0)</f>
        <v>0</v>
      </c>
      <c r="QP167" s="39">
        <f t="array" aca="1" ref="QP167" ca="1">IFERROR(IF($M167&lt;&gt;"",SUM(IF(WEEKDAY(-1+ROW(INDIRECT("1:"&amp;(QJ167-QI167)+1)),2)={6},1,0)),0),0)</f>
        <v>0</v>
      </c>
      <c r="QQ167" s="39">
        <f t="array" aca="1" ref="QQ167" ca="1">IFERROR(IF($N167&lt;&gt;"",SUM(IF(WEEKDAY(-1+ROW(INDIRECT("1:"&amp;(QJ167-QI167)+1)),2)={7},1,0)),0),0)</f>
        <v>0</v>
      </c>
      <c r="QR167" s="39">
        <f t="shared" ca="1" si="488"/>
        <v>0</v>
      </c>
      <c r="QS167" s="39">
        <f t="shared" si="489"/>
        <v>0</v>
      </c>
      <c r="QT167" s="39">
        <f t="shared" si="490"/>
        <v>0</v>
      </c>
      <c r="QU167" s="39">
        <f t="shared" si="491"/>
        <v>0</v>
      </c>
      <c r="QV167" s="39">
        <f t="shared" si="492"/>
        <v>0</v>
      </c>
      <c r="QW167" s="39">
        <f t="shared" si="493"/>
        <v>0</v>
      </c>
      <c r="QX167" s="39">
        <f t="shared" si="494"/>
        <v>0</v>
      </c>
      <c r="QY167" s="39">
        <f t="shared" si="495"/>
        <v>0</v>
      </c>
      <c r="QZ167" s="39">
        <f t="shared" si="496"/>
        <v>0</v>
      </c>
      <c r="RA167" s="39">
        <f t="shared" ca="1" si="497"/>
        <v>0</v>
      </c>
      <c r="RB167" s="41">
        <f t="shared" si="498"/>
        <v>0</v>
      </c>
      <c r="RC167" s="40">
        <f t="shared" si="499"/>
        <v>44986</v>
      </c>
      <c r="RD167" s="40">
        <f t="shared" si="500"/>
        <v>45016</v>
      </c>
      <c r="RE167" s="39">
        <f t="array" aca="1" ref="RE167" ca="1">IFERROR(IF($H167&lt;&gt;"",SUM(IF(WEEKDAY(-1+ROW(INDIRECT("1:"&amp;(RD167-RC167)+1)),2)={1},1,0)),0),0)</f>
        <v>0</v>
      </c>
      <c r="RF167" s="39">
        <f t="array" aca="1" ref="RF167" ca="1">IFERROR(IF($I167&lt;&gt;"",SUM(IF(WEEKDAY(-1+ROW(INDIRECT("1:"&amp;(RD167-RC167)+1)),2)={2},1,0)),0),0)</f>
        <v>0</v>
      </c>
      <c r="RG167" s="39">
        <f t="array" aca="1" ref="RG167" ca="1">IFERROR(IF($J167&lt;&gt;"",SUM(IF(WEEKDAY(-1+ROW(INDIRECT("1:"&amp;(RD167-RC167)+1)),2)={3},1,0)),0),0)</f>
        <v>0</v>
      </c>
      <c r="RH167" s="39">
        <f t="array" aca="1" ref="RH167" ca="1">IFERROR(IF($K167&lt;&gt;"",SUM(IF(WEEKDAY(-1+ROW(INDIRECT("1:"&amp;(RD167-RC167)+1)),2)={4},1,0)),0),0)</f>
        <v>0</v>
      </c>
      <c r="RI167" s="39">
        <f t="array" aca="1" ref="RI167" ca="1">IFERROR(IF($L167&lt;&gt;"",SUM(IF(WEEKDAY(-1+ROW(INDIRECT("1:"&amp;(RD167-RC167)+1)),2)={5},1,0)),0),0)</f>
        <v>0</v>
      </c>
      <c r="RJ167" s="39">
        <f t="array" aca="1" ref="RJ167" ca="1">IFERROR(IF($M167&lt;&gt;"",SUM(IF(WEEKDAY(-1+ROW(INDIRECT("1:"&amp;(RD167-RC167)+1)),2)={6},1,0)),0),0)</f>
        <v>0</v>
      </c>
      <c r="RK167" s="39">
        <f t="array" aca="1" ref="RK167" ca="1">IFERROR(IF($N167&lt;&gt;"",SUM(IF(WEEKDAY(-1+ROW(INDIRECT("1:"&amp;(RD167-RC167)+1)),2)={7},1,0)),0),0)</f>
        <v>0</v>
      </c>
      <c r="RL167" s="39">
        <f t="shared" ca="1" si="501"/>
        <v>0</v>
      </c>
      <c r="RM167" s="39">
        <f t="shared" si="502"/>
        <v>0</v>
      </c>
      <c r="RN167" s="39">
        <f t="shared" si="503"/>
        <v>0</v>
      </c>
      <c r="RO167" s="39">
        <f t="shared" si="504"/>
        <v>0</v>
      </c>
      <c r="RP167" s="39">
        <f t="shared" si="505"/>
        <v>0</v>
      </c>
      <c r="RQ167" s="39">
        <f t="shared" si="506"/>
        <v>0</v>
      </c>
      <c r="RR167" s="39">
        <f t="shared" si="507"/>
        <v>0</v>
      </c>
      <c r="RS167" s="39">
        <f t="shared" si="508"/>
        <v>0</v>
      </c>
      <c r="RT167" s="39">
        <f t="shared" si="509"/>
        <v>0</v>
      </c>
      <c r="RU167" s="39">
        <f t="shared" ca="1" si="510"/>
        <v>0</v>
      </c>
      <c r="RV167" s="41">
        <f t="shared" si="511"/>
        <v>0</v>
      </c>
      <c r="RW167" s="40">
        <f t="shared" si="512"/>
        <v>45017</v>
      </c>
      <c r="RX167" s="40">
        <f t="shared" si="513"/>
        <v>45046</v>
      </c>
      <c r="RY167" s="39">
        <f t="array" aca="1" ref="RY167" ca="1">IFERROR(IF($H167&lt;&gt;"",SUM(IF(WEEKDAY(-1+ROW(INDIRECT("1:"&amp;(RX167-RW167)+1)),2)={1},1,0)),0),0)</f>
        <v>0</v>
      </c>
      <c r="RZ167" s="39">
        <f t="array" aca="1" ref="RZ167" ca="1">IFERROR(IF($I167&lt;&gt;"",SUM(IF(WEEKDAY(-1+ROW(INDIRECT("1:"&amp;(RX167-RW167)+1)),2)={2},1,0)),0),0)</f>
        <v>0</v>
      </c>
      <c r="SA167" s="39">
        <f t="array" aca="1" ref="SA167" ca="1">IFERROR(IF($J167&lt;&gt;"",SUM(IF(WEEKDAY(-1+ROW(INDIRECT("1:"&amp;(RX167-RW167)+1)),2)={3},1,0)),0),0)</f>
        <v>0</v>
      </c>
      <c r="SB167" s="39">
        <f t="array" aca="1" ref="SB167" ca="1">IFERROR(IF($K167&lt;&gt;"",SUM(IF(WEEKDAY(-1+ROW(INDIRECT("1:"&amp;(RX167-RW167)+1)),2)={4},1,0)),0),0)</f>
        <v>0</v>
      </c>
      <c r="SC167" s="39">
        <f t="array" aca="1" ref="SC167" ca="1">IFERROR(IF($L167&lt;&gt;"",SUM(IF(WEEKDAY(-1+ROW(INDIRECT("1:"&amp;(RX167-RW167)+1)),2)={5},1,0)),0),0)</f>
        <v>0</v>
      </c>
      <c r="SD167" s="39">
        <f t="array" aca="1" ref="SD167" ca="1">IFERROR(IF($M167&lt;&gt;"",SUM(IF(WEEKDAY(-1+ROW(INDIRECT("1:"&amp;(RX167-RW167)+1)),2)={6},1,0)),0),0)</f>
        <v>0</v>
      </c>
      <c r="SE167" s="39">
        <f t="array" aca="1" ref="SE167" ca="1">IFERROR(IF($N167&lt;&gt;"",SUM(IF(WEEKDAY(-1+ROW(INDIRECT("1:"&amp;(RX167-RW167)+1)),2)={7},1,0)),0),0)</f>
        <v>0</v>
      </c>
      <c r="SF167" s="39">
        <f t="shared" ca="1" si="514"/>
        <v>0</v>
      </c>
      <c r="SG167" s="39">
        <f t="shared" si="515"/>
        <v>0</v>
      </c>
      <c r="SH167" s="39">
        <f t="shared" si="516"/>
        <v>0</v>
      </c>
      <c r="SI167" s="39">
        <f t="shared" si="517"/>
        <v>0</v>
      </c>
      <c r="SJ167" s="39">
        <f t="shared" si="518"/>
        <v>0</v>
      </c>
      <c r="SK167" s="39">
        <f t="shared" si="519"/>
        <v>0</v>
      </c>
      <c r="SL167" s="39">
        <f t="shared" si="520"/>
        <v>0</v>
      </c>
      <c r="SM167" s="39">
        <f t="shared" si="521"/>
        <v>0</v>
      </c>
      <c r="SN167" s="39">
        <f t="shared" si="522"/>
        <v>0</v>
      </c>
      <c r="SO167" s="39">
        <f t="shared" ca="1" si="523"/>
        <v>0</v>
      </c>
      <c r="SP167" s="41">
        <f t="shared" si="524"/>
        <v>0</v>
      </c>
      <c r="SQ167" s="40">
        <f t="shared" si="525"/>
        <v>45047</v>
      </c>
      <c r="SR167" s="40">
        <f t="shared" si="526"/>
        <v>45077</v>
      </c>
      <c r="SS167" s="39">
        <f t="array" aca="1" ref="SS167" ca="1">IFERROR(IF($H167&lt;&gt;"",SUM(IF(WEEKDAY(-1+ROW(INDIRECT("1:"&amp;(SR167-SQ167)+1)),2)={1},1,0)),0),0)</f>
        <v>0</v>
      </c>
      <c r="ST167" s="39">
        <f t="array" aca="1" ref="ST167" ca="1">IFERROR(IF($I167&lt;&gt;"",SUM(IF(WEEKDAY(-1+ROW(INDIRECT("1:"&amp;(SR167-SQ167)+1)),2)={2},1,0)),0),0)</f>
        <v>0</v>
      </c>
      <c r="SU167" s="39">
        <f t="array" aca="1" ref="SU167" ca="1">IFERROR(IF($J167&lt;&gt;"",SUM(IF(WEEKDAY(-1+ROW(INDIRECT("1:"&amp;(SR167-SQ167)+1)),2)={3},1,0)),0),0)</f>
        <v>0</v>
      </c>
      <c r="SV167" s="39">
        <f t="array" aca="1" ref="SV167" ca="1">IFERROR(IF($K167&lt;&gt;"",SUM(IF(WEEKDAY(-1+ROW(INDIRECT("1:"&amp;(SR167-SQ167)+1)),2)={4},1,0)),0),0)</f>
        <v>0</v>
      </c>
      <c r="SW167" s="39">
        <f t="array" aca="1" ref="SW167" ca="1">IFERROR(IF($L167&lt;&gt;"",SUM(IF(WEEKDAY(-1+ROW(INDIRECT("1:"&amp;(SR167-SQ167)+1)),2)={5},1,0)),0),0)</f>
        <v>0</v>
      </c>
      <c r="SX167" s="39">
        <f t="array" aca="1" ref="SX167" ca="1">IFERROR(IF($M167&lt;&gt;"",SUM(IF(WEEKDAY(-1+ROW(INDIRECT("1:"&amp;(SR167-SQ167)+1)),2)={6},1,0)),0),0)</f>
        <v>0</v>
      </c>
      <c r="SY167" s="39">
        <f t="array" aca="1" ref="SY167" ca="1">IFERROR(IF($N167&lt;&gt;"",SUM(IF(WEEKDAY(-1+ROW(INDIRECT("1:"&amp;(SR167-SQ167)+1)),2)={7},1,0)),0),0)</f>
        <v>0</v>
      </c>
      <c r="SZ167" s="39">
        <f t="shared" ca="1" si="527"/>
        <v>0</v>
      </c>
      <c r="TA167" s="39">
        <f t="shared" si="528"/>
        <v>0</v>
      </c>
      <c r="TB167" s="39">
        <f t="shared" si="529"/>
        <v>0</v>
      </c>
      <c r="TC167" s="39">
        <f t="shared" si="530"/>
        <v>0</v>
      </c>
      <c r="TD167" s="39">
        <f t="shared" si="531"/>
        <v>0</v>
      </c>
      <c r="TE167" s="39">
        <f t="shared" si="532"/>
        <v>0</v>
      </c>
      <c r="TF167" s="39">
        <f t="shared" si="533"/>
        <v>0</v>
      </c>
      <c r="TG167" s="39">
        <f t="shared" si="534"/>
        <v>0</v>
      </c>
      <c r="TH167" s="39">
        <f t="shared" si="535"/>
        <v>0</v>
      </c>
      <c r="TI167" s="39">
        <f t="shared" ca="1" si="536"/>
        <v>0</v>
      </c>
      <c r="TJ167" s="41">
        <f t="shared" si="537"/>
        <v>0</v>
      </c>
      <c r="TK167" s="40">
        <f t="shared" si="538"/>
        <v>45078</v>
      </c>
      <c r="TL167" s="40">
        <f t="shared" si="539"/>
        <v>45107</v>
      </c>
      <c r="TM167" s="39">
        <f t="array" aca="1" ref="TM167" ca="1">IFERROR(IF($H167&lt;&gt;"",SUM(IF(WEEKDAY(-1+ROW(INDIRECT("1:"&amp;(TL167-TK167)+1)),2)={1},1,0)),0),0)</f>
        <v>0</v>
      </c>
      <c r="TN167" s="39">
        <f t="array" aca="1" ref="TN167" ca="1">IFERROR(IF($I167&lt;&gt;"",SUM(IF(WEEKDAY(-1+ROW(INDIRECT("1:"&amp;(TL167-TK167)+1)),2)={2},1,0)),0),0)</f>
        <v>0</v>
      </c>
      <c r="TO167" s="39">
        <f t="array" aca="1" ref="TO167" ca="1">IFERROR(IF($J167&lt;&gt;"",SUM(IF(WEEKDAY(-1+ROW(INDIRECT("1:"&amp;(TL167-TK167)+1)),2)={3},1,0)),0),0)</f>
        <v>0</v>
      </c>
      <c r="TP167" s="39">
        <f t="array" aca="1" ref="TP167" ca="1">IFERROR(IF($K167&lt;&gt;"",SUM(IF(WEEKDAY(-1+ROW(INDIRECT("1:"&amp;(TL167-TK167)+1)),2)={4},1,0)),0),0)</f>
        <v>0</v>
      </c>
      <c r="TQ167" s="39">
        <f t="array" aca="1" ref="TQ167" ca="1">IFERROR(IF($L167&lt;&gt;"",SUM(IF(WEEKDAY(-1+ROW(INDIRECT("1:"&amp;(TL167-TK167)+1)),2)={5},1,0)),0),0)</f>
        <v>0</v>
      </c>
      <c r="TR167" s="39">
        <f t="array" aca="1" ref="TR167" ca="1">IFERROR(IF($M167&lt;&gt;"",SUM(IF(WEEKDAY(-1+ROW(INDIRECT("1:"&amp;(TL167-TK167)+1)),2)={6},1,0)),0),0)</f>
        <v>0</v>
      </c>
      <c r="TS167" s="39">
        <f t="array" aca="1" ref="TS167" ca="1">IFERROR(IF($N167&lt;&gt;"",SUM(IF(WEEKDAY(-1+ROW(INDIRECT("1:"&amp;(TL167-TK167)+1)),2)={7},1,0)),0),0)</f>
        <v>0</v>
      </c>
      <c r="TT167" s="39">
        <f t="shared" ca="1" si="540"/>
        <v>0</v>
      </c>
      <c r="TU167" s="39">
        <f t="shared" si="541"/>
        <v>0</v>
      </c>
      <c r="TV167" s="39">
        <f t="shared" si="542"/>
        <v>0</v>
      </c>
      <c r="TW167" s="39">
        <f t="shared" si="543"/>
        <v>0</v>
      </c>
      <c r="TX167" s="39">
        <f t="shared" si="544"/>
        <v>0</v>
      </c>
      <c r="TY167" s="39">
        <f t="shared" si="545"/>
        <v>0</v>
      </c>
      <c r="TZ167" s="39">
        <f t="shared" si="546"/>
        <v>0</v>
      </c>
      <c r="UA167" s="39">
        <f t="shared" si="547"/>
        <v>0</v>
      </c>
      <c r="UB167" s="39">
        <f t="shared" si="548"/>
        <v>0</v>
      </c>
      <c r="UC167" s="39">
        <f t="shared" ca="1" si="549"/>
        <v>0</v>
      </c>
      <c r="UD167" s="41">
        <f t="shared" si="550"/>
        <v>0</v>
      </c>
      <c r="UE167" s="40">
        <f t="shared" si="551"/>
        <v>45108</v>
      </c>
      <c r="UF167" s="40">
        <f t="shared" si="552"/>
        <v>45138</v>
      </c>
      <c r="UG167" s="39">
        <f t="array" aca="1" ref="UG167" ca="1">IFERROR(IF($H167&lt;&gt;"",SUM(IF(WEEKDAY(-1+ROW(INDIRECT("1:"&amp;(UF167-UE167)+1)),2)={1},1,0)),0),0)</f>
        <v>0</v>
      </c>
      <c r="UH167" s="39">
        <f t="array" aca="1" ref="UH167" ca="1">IFERROR(IF($I167&lt;&gt;"",SUM(IF(WEEKDAY(-1+ROW(INDIRECT("1:"&amp;(UF167-UE167)+1)),2)={2},1,0)),0),0)</f>
        <v>0</v>
      </c>
      <c r="UI167" s="39">
        <f t="array" aca="1" ref="UI167" ca="1">IFERROR(IF($J167&lt;&gt;"",SUM(IF(WEEKDAY(-1+ROW(INDIRECT("1:"&amp;(UF167-UE167)+1)),2)={3},1,0)),0),0)</f>
        <v>0</v>
      </c>
      <c r="UJ167" s="39">
        <f t="array" aca="1" ref="UJ167" ca="1">IFERROR(IF($K167&lt;&gt;"",SUM(IF(WEEKDAY(-1+ROW(INDIRECT("1:"&amp;(UF167-UE167)+1)),2)={4},1,0)),0),0)</f>
        <v>0</v>
      </c>
      <c r="UK167" s="39">
        <f t="array" aca="1" ref="UK167" ca="1">IFERROR(IF($L167&lt;&gt;"",SUM(IF(WEEKDAY(-1+ROW(INDIRECT("1:"&amp;(UF167-UE167)+1)),2)={5},1,0)),0),0)</f>
        <v>0</v>
      </c>
      <c r="UL167" s="39">
        <f t="array" aca="1" ref="UL167" ca="1">IFERROR(IF($M167&lt;&gt;"",SUM(IF(WEEKDAY(-1+ROW(INDIRECT("1:"&amp;(UF167-UE167)+1)),2)={6},1,0)),0),0)</f>
        <v>0</v>
      </c>
      <c r="UM167" s="39">
        <f t="array" aca="1" ref="UM167" ca="1">IFERROR(IF($N167&lt;&gt;"",SUM(IF(WEEKDAY(-1+ROW(INDIRECT("1:"&amp;(UF167-UE167)+1)),2)={7},1,0)),0),0)</f>
        <v>0</v>
      </c>
      <c r="UN167" s="39">
        <f t="shared" ca="1" si="553"/>
        <v>0</v>
      </c>
      <c r="UO167" s="39">
        <f t="shared" si="554"/>
        <v>0</v>
      </c>
      <c r="UP167" s="39">
        <f t="shared" si="555"/>
        <v>0</v>
      </c>
      <c r="UQ167" s="39">
        <f t="shared" si="556"/>
        <v>0</v>
      </c>
      <c r="UR167" s="39">
        <f t="shared" si="557"/>
        <v>0</v>
      </c>
      <c r="US167" s="39">
        <f t="shared" si="558"/>
        <v>0</v>
      </c>
      <c r="UT167" s="39">
        <f t="shared" si="559"/>
        <v>0</v>
      </c>
      <c r="UU167" s="39">
        <f t="shared" si="560"/>
        <v>0</v>
      </c>
      <c r="UV167" s="39">
        <f t="shared" si="561"/>
        <v>0</v>
      </c>
      <c r="UW167" s="39">
        <f t="shared" ca="1" si="562"/>
        <v>0</v>
      </c>
      <c r="UX167" s="41">
        <f t="shared" si="563"/>
        <v>0</v>
      </c>
      <c r="UY167" s="40">
        <f t="shared" si="564"/>
        <v>45139</v>
      </c>
      <c r="UZ167" s="40">
        <f t="shared" si="565"/>
        <v>45169</v>
      </c>
      <c r="VA167" s="39">
        <f t="array" aca="1" ref="VA167" ca="1">IFERROR(IF($H167&lt;&gt;"",SUM(IF(WEEKDAY(-1+ROW(INDIRECT("1:"&amp;(UZ167-UY167)+1)),2)={1},1,0)),0),0)</f>
        <v>0</v>
      </c>
      <c r="VB167" s="39">
        <f t="array" aca="1" ref="VB167" ca="1">IFERROR(IF($I167&lt;&gt;"",SUM(IF(WEEKDAY(-1+ROW(INDIRECT("1:"&amp;(UZ167-UY167)+1)),2)={2},1,0)),0),0)</f>
        <v>0</v>
      </c>
      <c r="VC167" s="39">
        <f t="array" aca="1" ref="VC167" ca="1">IFERROR(IF($J167&lt;&gt;"",SUM(IF(WEEKDAY(-1+ROW(INDIRECT("1:"&amp;(UZ167-UY167)+1)),2)={3},1,0)),0),0)</f>
        <v>0</v>
      </c>
      <c r="VD167" s="39">
        <f t="array" aca="1" ref="VD167" ca="1">IFERROR(IF($K167&lt;&gt;"",SUM(IF(WEEKDAY(-1+ROW(INDIRECT("1:"&amp;(UZ167-UY167)+1)),2)={4},1,0)),0),0)</f>
        <v>0</v>
      </c>
      <c r="VE167" s="39">
        <f t="array" aca="1" ref="VE167" ca="1">IFERROR(IF($L167&lt;&gt;"",SUM(IF(WEEKDAY(-1+ROW(INDIRECT("1:"&amp;(UZ167-UY167)+1)),2)={5},1,0)),0),0)</f>
        <v>0</v>
      </c>
      <c r="VF167" s="39">
        <f t="array" aca="1" ref="VF167" ca="1">IFERROR(IF($M167&lt;&gt;"",SUM(IF(WEEKDAY(-1+ROW(INDIRECT("1:"&amp;(UZ167-UY167)+1)),2)={6},1,0)),0),0)</f>
        <v>0</v>
      </c>
      <c r="VG167" s="39">
        <f t="array" aca="1" ref="VG167" ca="1">IFERROR(IF($N167&lt;&gt;"",SUM(IF(WEEKDAY(-1+ROW(INDIRECT("1:"&amp;(UZ167-UY167)+1)),2)={7},1,0)),0),0)</f>
        <v>0</v>
      </c>
      <c r="VH167" s="39">
        <f t="shared" ca="1" si="566"/>
        <v>0</v>
      </c>
      <c r="VI167" s="39">
        <f t="shared" si="567"/>
        <v>0</v>
      </c>
      <c r="VJ167" s="39">
        <f t="shared" si="568"/>
        <v>0</v>
      </c>
      <c r="VK167" s="39">
        <f t="shared" si="569"/>
        <v>0</v>
      </c>
      <c r="VL167" s="39">
        <f t="shared" si="570"/>
        <v>0</v>
      </c>
      <c r="VM167" s="39">
        <f t="shared" si="571"/>
        <v>0</v>
      </c>
      <c r="VN167" s="39">
        <f t="shared" si="572"/>
        <v>0</v>
      </c>
      <c r="VO167" s="39">
        <f t="shared" si="573"/>
        <v>0</v>
      </c>
      <c r="VP167" s="39">
        <f t="shared" si="574"/>
        <v>0</v>
      </c>
      <c r="VQ167" s="39">
        <f t="shared" ca="1" si="575"/>
        <v>0</v>
      </c>
      <c r="VR167" s="41">
        <f t="shared" si="576"/>
        <v>0</v>
      </c>
      <c r="VS167" s="40">
        <f t="shared" si="577"/>
        <v>45170</v>
      </c>
      <c r="VT167" s="40">
        <f t="shared" si="578"/>
        <v>45199</v>
      </c>
      <c r="VU167" s="39">
        <f t="array" aca="1" ref="VU167" ca="1">IFERROR(IF($H167&lt;&gt;"",SUM(IF(WEEKDAY(-1+ROW(INDIRECT("1:"&amp;(VT167-VS167)+1)),2)={1},1,0)),0),0)</f>
        <v>0</v>
      </c>
      <c r="VV167" s="39">
        <f t="array" aca="1" ref="VV167" ca="1">IFERROR(IF($I167&lt;&gt;"",SUM(IF(WEEKDAY(-1+ROW(INDIRECT("1:"&amp;(VT167-VS167)+1)),2)={2},1,0)),0),0)</f>
        <v>0</v>
      </c>
      <c r="VW167" s="39">
        <f t="array" aca="1" ref="VW167" ca="1">IFERROR(IF($J167&lt;&gt;"",SUM(IF(WEEKDAY(-1+ROW(INDIRECT("1:"&amp;(VT167-VS167)+1)),2)={3},1,0)),0),0)</f>
        <v>0</v>
      </c>
      <c r="VX167" s="39">
        <f t="array" aca="1" ref="VX167" ca="1">IFERROR(IF($K167&lt;&gt;"",SUM(IF(WEEKDAY(-1+ROW(INDIRECT("1:"&amp;(VT167-VS167)+1)),2)={4},1,0)),0),0)</f>
        <v>0</v>
      </c>
      <c r="VY167" s="39">
        <f t="array" aca="1" ref="VY167" ca="1">IFERROR(IF($L167&lt;&gt;"",SUM(IF(WEEKDAY(-1+ROW(INDIRECT("1:"&amp;(VT167-VS167)+1)),2)={5},1,0)),0),0)</f>
        <v>0</v>
      </c>
      <c r="VZ167" s="39">
        <f t="array" aca="1" ref="VZ167" ca="1">IFERROR(IF($M167&lt;&gt;"",SUM(IF(WEEKDAY(-1+ROW(INDIRECT("1:"&amp;(VT167-VS167)+1)),2)={6},1,0)),0),0)</f>
        <v>0</v>
      </c>
      <c r="WA167" s="39">
        <f t="array" aca="1" ref="WA167" ca="1">IFERROR(IF($N167&lt;&gt;"",SUM(IF(WEEKDAY(-1+ROW(INDIRECT("1:"&amp;(VT167-VS167)+1)),2)={7},1,0)),0),0)</f>
        <v>0</v>
      </c>
      <c r="WB167" s="39">
        <f t="shared" ca="1" si="579"/>
        <v>0</v>
      </c>
      <c r="WC167" s="39">
        <f t="shared" si="580"/>
        <v>0</v>
      </c>
      <c r="WD167" s="39">
        <f t="shared" si="581"/>
        <v>0</v>
      </c>
      <c r="WE167" s="39">
        <f t="shared" si="582"/>
        <v>0</v>
      </c>
      <c r="WF167" s="39">
        <f t="shared" si="583"/>
        <v>0</v>
      </c>
      <c r="WG167" s="39">
        <f t="shared" si="584"/>
        <v>0</v>
      </c>
      <c r="WH167" s="39">
        <f t="shared" si="585"/>
        <v>0</v>
      </c>
      <c r="WI167" s="39">
        <f t="shared" si="586"/>
        <v>0</v>
      </c>
      <c r="WJ167" s="39">
        <f t="shared" si="587"/>
        <v>0</v>
      </c>
      <c r="WK167" s="39">
        <f t="shared" ca="1" si="588"/>
        <v>0</v>
      </c>
      <c r="WL167" s="41">
        <f t="shared" si="589"/>
        <v>0</v>
      </c>
      <c r="WM167" s="40">
        <f t="shared" si="590"/>
        <v>45200</v>
      </c>
      <c r="WN167" s="40">
        <f t="shared" si="591"/>
        <v>45230</v>
      </c>
      <c r="WO167" s="39">
        <f t="array" aca="1" ref="WO167" ca="1">IFERROR(IF($H167&lt;&gt;"",SUM(IF(WEEKDAY(-1+ROW(INDIRECT("1:"&amp;(WN167-WM167)+1)),2)={1},1,0)),0),0)</f>
        <v>0</v>
      </c>
      <c r="WP167" s="39">
        <f t="array" aca="1" ref="WP167" ca="1">IFERROR(IF($I167&lt;&gt;"",SUM(IF(WEEKDAY(-1+ROW(INDIRECT("1:"&amp;(WN167-WM167)+1)),2)={2},1,0)),0),0)</f>
        <v>0</v>
      </c>
      <c r="WQ167" s="39">
        <f t="array" aca="1" ref="WQ167" ca="1">IFERROR(IF($J167&lt;&gt;"",SUM(IF(WEEKDAY(-1+ROW(INDIRECT("1:"&amp;(WN167-WM167)+1)),2)={3},1,0)),0),0)</f>
        <v>0</v>
      </c>
      <c r="WR167" s="39">
        <f t="array" aca="1" ref="WR167" ca="1">IFERROR(IF($K167&lt;&gt;"",SUM(IF(WEEKDAY(-1+ROW(INDIRECT("1:"&amp;(WN167-WM167)+1)),2)={4},1,0)),0),0)</f>
        <v>0</v>
      </c>
      <c r="WS167" s="39">
        <f t="array" aca="1" ref="WS167" ca="1">IFERROR(IF($L167&lt;&gt;"",SUM(IF(WEEKDAY(-1+ROW(INDIRECT("1:"&amp;(WN167-WM167)+1)),2)={5},1,0)),0),0)</f>
        <v>0</v>
      </c>
      <c r="WT167" s="39">
        <f t="array" aca="1" ref="WT167" ca="1">IFERROR(IF($M167&lt;&gt;"",SUM(IF(WEEKDAY(-1+ROW(INDIRECT("1:"&amp;(WN167-WM167)+1)),2)={6},1,0)),0),0)</f>
        <v>0</v>
      </c>
      <c r="WU167" s="39">
        <f t="array" aca="1" ref="WU167" ca="1">IFERROR(IF($N167&lt;&gt;"",SUM(IF(WEEKDAY(-1+ROW(INDIRECT("1:"&amp;(WN167-WM167)+1)),2)={7},1,0)),0),0)</f>
        <v>0</v>
      </c>
      <c r="WV167" s="39">
        <f t="shared" ca="1" si="592"/>
        <v>0</v>
      </c>
      <c r="WW167" s="39">
        <f t="shared" si="593"/>
        <v>0</v>
      </c>
      <c r="WX167" s="39">
        <f t="shared" si="594"/>
        <v>0</v>
      </c>
      <c r="WY167" s="39">
        <f t="shared" si="595"/>
        <v>0</v>
      </c>
      <c r="WZ167" s="39">
        <f t="shared" si="596"/>
        <v>0</v>
      </c>
      <c r="XA167" s="39">
        <f t="shared" si="597"/>
        <v>0</v>
      </c>
      <c r="XB167" s="39">
        <f t="shared" si="598"/>
        <v>0</v>
      </c>
      <c r="XC167" s="39">
        <f t="shared" si="599"/>
        <v>0</v>
      </c>
      <c r="XD167" s="39">
        <f t="shared" si="600"/>
        <v>0</v>
      </c>
      <c r="XE167" s="39">
        <f t="shared" ca="1" si="601"/>
        <v>0</v>
      </c>
      <c r="XF167" s="41">
        <f t="shared" si="602"/>
        <v>0</v>
      </c>
      <c r="XG167" s="40">
        <f t="shared" si="603"/>
        <v>45231</v>
      </c>
      <c r="XH167" s="40">
        <f t="shared" si="604"/>
        <v>45260</v>
      </c>
      <c r="XI167" s="39">
        <f t="array" aca="1" ref="XI167" ca="1">IFERROR(IF($H167&lt;&gt;"",SUM(IF(WEEKDAY(-1+ROW(INDIRECT("1:"&amp;(XH167-XG167)+1)),2)={1},1,0)),0),0)</f>
        <v>0</v>
      </c>
      <c r="XJ167" s="39">
        <f t="array" aca="1" ref="XJ167" ca="1">IFERROR(IF($I167&lt;&gt;"",SUM(IF(WEEKDAY(-1+ROW(INDIRECT("1:"&amp;(XH167-XG167)+1)),2)={2},1,0)),0),0)</f>
        <v>0</v>
      </c>
      <c r="XK167" s="39">
        <f t="array" aca="1" ref="XK167" ca="1">IFERROR(IF($J167&lt;&gt;"",SUM(IF(WEEKDAY(-1+ROW(INDIRECT("1:"&amp;(XH167-XG167)+1)),2)={3},1,0)),0),0)</f>
        <v>0</v>
      </c>
      <c r="XL167" s="39">
        <f t="array" aca="1" ref="XL167" ca="1">IFERROR(IF($K167&lt;&gt;"",SUM(IF(WEEKDAY(-1+ROW(INDIRECT("1:"&amp;(XH167-XG167)+1)),2)={4},1,0)),0),0)</f>
        <v>0</v>
      </c>
      <c r="XM167" s="39">
        <f t="array" aca="1" ref="XM167" ca="1">IFERROR(IF($L167&lt;&gt;"",SUM(IF(WEEKDAY(-1+ROW(INDIRECT("1:"&amp;(XH167-XG167)+1)),2)={5},1,0)),0),0)</f>
        <v>0</v>
      </c>
      <c r="XN167" s="39">
        <f t="array" aca="1" ref="XN167" ca="1">IFERROR(IF($M167&lt;&gt;"",SUM(IF(WEEKDAY(-1+ROW(INDIRECT("1:"&amp;(XH167-XG167)+1)),2)={6},1,0)),0),0)</f>
        <v>0</v>
      </c>
      <c r="XO167" s="39">
        <f t="array" aca="1" ref="XO167" ca="1">IFERROR(IF($N167&lt;&gt;"",SUM(IF(WEEKDAY(-1+ROW(INDIRECT("1:"&amp;(XH167-XG167)+1)),2)={7},1,0)),0),0)</f>
        <v>0</v>
      </c>
      <c r="XP167" s="39">
        <f t="shared" ca="1" si="605"/>
        <v>0</v>
      </c>
      <c r="XQ167" s="39">
        <f t="shared" si="606"/>
        <v>0</v>
      </c>
      <c r="XR167" s="39">
        <f t="shared" si="607"/>
        <v>0</v>
      </c>
      <c r="XS167" s="39">
        <f t="shared" si="608"/>
        <v>0</v>
      </c>
      <c r="XT167" s="39">
        <f t="shared" si="609"/>
        <v>0</v>
      </c>
      <c r="XU167" s="39">
        <f t="shared" si="610"/>
        <v>0</v>
      </c>
      <c r="XV167" s="39">
        <f t="shared" si="611"/>
        <v>0</v>
      </c>
      <c r="XW167" s="39">
        <f t="shared" si="612"/>
        <v>0</v>
      </c>
      <c r="XX167" s="39">
        <f t="shared" si="613"/>
        <v>0</v>
      </c>
      <c r="XY167" s="39">
        <f t="shared" ca="1" si="614"/>
        <v>0</v>
      </c>
      <c r="XZ167" s="41">
        <f t="shared" si="615"/>
        <v>0</v>
      </c>
      <c r="YA167" s="40">
        <f t="shared" si="616"/>
        <v>45261</v>
      </c>
      <c r="YB167" s="40">
        <f t="shared" si="617"/>
        <v>45291</v>
      </c>
      <c r="YC167" s="39">
        <f t="array" aca="1" ref="YC167" ca="1">IFERROR(IF($H167&lt;&gt;"",SUM(IF(WEEKDAY(-1+ROW(INDIRECT("1:"&amp;(YB167-YA167)+1)),2)={1},1,0)),0),0)</f>
        <v>0</v>
      </c>
      <c r="YD167" s="39">
        <f t="array" aca="1" ref="YD167" ca="1">IFERROR(IF($I167&lt;&gt;"",SUM(IF(WEEKDAY(-1+ROW(INDIRECT("1:"&amp;(YB167-YA167)+1)),2)={2},1,0)),0),0)</f>
        <v>0</v>
      </c>
      <c r="YE167" s="39">
        <f t="array" aca="1" ref="YE167" ca="1">IFERROR(IF($J167&lt;&gt;"",SUM(IF(WEEKDAY(-1+ROW(INDIRECT("1:"&amp;(YB167-YA167)+1)),2)={3},1,0)),0),0)</f>
        <v>0</v>
      </c>
      <c r="YF167" s="39">
        <f t="array" aca="1" ref="YF167" ca="1">IFERROR(IF($K167&lt;&gt;"",SUM(IF(WEEKDAY(-1+ROW(INDIRECT("1:"&amp;(YB167-YA167)+1)),2)={4},1,0)),0),0)</f>
        <v>0</v>
      </c>
      <c r="YG167" s="39">
        <f t="array" aca="1" ref="YG167" ca="1">IFERROR(IF($L167&lt;&gt;"",SUM(IF(WEEKDAY(-1+ROW(INDIRECT("1:"&amp;(YB167-YA167)+1)),2)={5},1,0)),0),0)</f>
        <v>0</v>
      </c>
      <c r="YH167" s="39">
        <f t="array" aca="1" ref="YH167" ca="1">IFERROR(IF($M167&lt;&gt;"",SUM(IF(WEEKDAY(-1+ROW(INDIRECT("1:"&amp;(YB167-YA167)+1)),2)={6},1,0)),0),0)</f>
        <v>0</v>
      </c>
      <c r="YI167" s="39">
        <f t="array" aca="1" ref="YI167" ca="1">IFERROR(IF($N167&lt;&gt;"",SUM(IF(WEEKDAY(-1+ROW(INDIRECT("1:"&amp;(YB167-YA167)+1)),2)={7},1,0)),0),0)</f>
        <v>0</v>
      </c>
      <c r="YJ167" s="39">
        <f t="shared" ca="1" si="618"/>
        <v>0</v>
      </c>
      <c r="YK167" s="39">
        <f t="shared" si="619"/>
        <v>0</v>
      </c>
      <c r="YL167" s="39">
        <f t="shared" si="620"/>
        <v>0</v>
      </c>
      <c r="YM167" s="39">
        <f t="shared" si="621"/>
        <v>0</v>
      </c>
      <c r="YN167" s="39">
        <f t="shared" si="622"/>
        <v>0</v>
      </c>
      <c r="YO167" s="39">
        <f t="shared" si="623"/>
        <v>0</v>
      </c>
      <c r="YP167" s="39">
        <f t="shared" si="624"/>
        <v>0</v>
      </c>
      <c r="YQ167" s="39">
        <f t="shared" si="625"/>
        <v>0</v>
      </c>
      <c r="YR167" s="39">
        <f t="shared" si="626"/>
        <v>0</v>
      </c>
      <c r="YS167" s="39">
        <f t="shared" ca="1" si="627"/>
        <v>0</v>
      </c>
    </row>
    <row r="168" spans="2:669" x14ac:dyDescent="0.25">
      <c r="B168" s="71">
        <v>158</v>
      </c>
      <c r="C168" s="71"/>
      <c r="D168" s="71"/>
      <c r="E168" s="71"/>
      <c r="F168" s="71"/>
      <c r="G168" s="73"/>
      <c r="H168" s="74"/>
      <c r="I168" s="75"/>
      <c r="J168" s="75"/>
      <c r="K168" s="75"/>
      <c r="L168" s="75"/>
      <c r="M168" s="75"/>
      <c r="N168" s="73"/>
      <c r="O168" s="74"/>
      <c r="P168" s="75"/>
      <c r="Q168" s="75"/>
      <c r="R168" s="75"/>
      <c r="S168" s="75"/>
      <c r="T168" s="75"/>
      <c r="U168" s="75"/>
      <c r="V168" s="73"/>
      <c r="W168" s="95"/>
      <c r="X168" s="96"/>
      <c r="Y168" s="96"/>
      <c r="Z168" s="96"/>
      <c r="AA168" s="96"/>
      <c r="AB168" s="96"/>
      <c r="AC168" s="96"/>
      <c r="AD168" s="96"/>
      <c r="AE168" s="96"/>
      <c r="AF168" s="96"/>
      <c r="AG168" s="96"/>
      <c r="AH168" s="96"/>
      <c r="AI168" s="96"/>
      <c r="AJ168" s="96"/>
      <c r="AK168" s="96"/>
      <c r="AL168" s="96"/>
      <c r="AM168" s="96"/>
      <c r="AN168" s="96"/>
      <c r="AO168" s="96"/>
      <c r="AP168" s="96"/>
      <c r="AQ168" s="96"/>
      <c r="AR168" s="96"/>
      <c r="AS168" s="96"/>
      <c r="AT168" s="96"/>
      <c r="AU168" s="96"/>
      <c r="AV168" s="96"/>
      <c r="AW168" s="96"/>
      <c r="AX168" s="96"/>
      <c r="AY168" s="96"/>
      <c r="AZ168" s="96"/>
      <c r="BA168" s="96"/>
      <c r="BB168" s="96"/>
      <c r="BC168" s="96"/>
      <c r="BD168" s="96"/>
      <c r="BE168" s="96"/>
      <c r="BF168" s="96"/>
      <c r="BG168" s="96"/>
      <c r="BH168" s="96"/>
      <c r="BI168" s="96"/>
      <c r="BJ168" s="96"/>
      <c r="BK168" s="96"/>
      <c r="BL168" s="96"/>
      <c r="BM168" s="96"/>
      <c r="BN168" s="96"/>
      <c r="BO168" s="96"/>
      <c r="BP168" s="96"/>
      <c r="BQ168" s="96"/>
      <c r="BR168" s="96"/>
      <c r="BS168" s="96"/>
      <c r="BT168" s="96"/>
      <c r="BU168" s="96"/>
      <c r="BV168" s="96"/>
      <c r="BW168" s="96"/>
      <c r="BX168" s="96"/>
      <c r="BY168" s="96"/>
      <c r="BZ168" s="96"/>
      <c r="CA168" s="96"/>
      <c r="CB168" s="96"/>
      <c r="CC168" s="96"/>
      <c r="CD168" s="96"/>
      <c r="CE168" s="96"/>
      <c r="CF168" s="96"/>
      <c r="CG168" s="96"/>
      <c r="CH168" s="96"/>
      <c r="CI168" s="96"/>
      <c r="CJ168" s="96"/>
      <c r="CK168" s="96"/>
      <c r="CL168" s="96"/>
      <c r="CM168" s="96"/>
      <c r="CN168" s="96"/>
      <c r="CO168" s="96"/>
      <c r="CP168" s="96"/>
      <c r="CQ168" s="96"/>
      <c r="CR168" s="96"/>
      <c r="CS168" s="96"/>
      <c r="CT168" s="96"/>
      <c r="CU168" s="96"/>
      <c r="CV168" s="96"/>
      <c r="CW168" s="96"/>
      <c r="CX168" s="96"/>
      <c r="CY168" s="96"/>
      <c r="CZ168" s="96"/>
      <c r="DA168" s="96"/>
      <c r="DB168" s="96"/>
      <c r="DC168" s="96"/>
      <c r="DD168" s="96"/>
      <c r="DE168" s="96"/>
      <c r="DF168" s="96"/>
      <c r="DG168" s="96"/>
      <c r="DH168" s="96"/>
      <c r="DI168" s="96"/>
      <c r="DJ168" s="96"/>
      <c r="DK168" s="96"/>
      <c r="DL168" s="96"/>
      <c r="DM168" s="96"/>
      <c r="DN168" s="96"/>
      <c r="DO168" s="96"/>
      <c r="DP168" s="96"/>
      <c r="DQ168" s="96"/>
      <c r="DR168" s="96"/>
      <c r="DS168" s="96"/>
      <c r="DT168" s="96"/>
      <c r="DU168" s="96"/>
      <c r="DV168" s="96"/>
      <c r="DW168" s="96"/>
      <c r="DX168" s="96"/>
      <c r="DY168" s="96"/>
      <c r="DZ168" s="96"/>
      <c r="EA168" s="96"/>
      <c r="EB168" s="96"/>
      <c r="EC168" s="96"/>
      <c r="ED168" s="96"/>
      <c r="EE168" s="96"/>
      <c r="EF168" s="96"/>
      <c r="EG168" s="96"/>
      <c r="EH168" s="96"/>
      <c r="EI168" s="96"/>
      <c r="EJ168" s="96"/>
      <c r="EK168" s="96"/>
      <c r="EL168" s="96"/>
      <c r="EM168" s="96"/>
      <c r="EN168" s="96"/>
      <c r="EO168" s="96"/>
      <c r="EP168" s="96"/>
      <c r="EQ168" s="96"/>
      <c r="ER168" s="96"/>
      <c r="ES168" s="96"/>
      <c r="ET168" s="96"/>
      <c r="EU168" s="96"/>
      <c r="EV168" s="96"/>
      <c r="EW168" s="96"/>
      <c r="EX168" s="96"/>
      <c r="EY168" s="96"/>
      <c r="EZ168" s="96"/>
      <c r="FA168" s="96"/>
      <c r="FB168" s="96"/>
      <c r="FC168" s="96"/>
      <c r="FD168" s="96"/>
      <c r="FE168" s="96"/>
      <c r="FF168" s="96"/>
      <c r="FG168" s="96"/>
      <c r="FH168" s="96"/>
      <c r="FI168" s="96"/>
      <c r="FJ168" s="96"/>
      <c r="FK168" s="96"/>
      <c r="FL168" s="96"/>
      <c r="FM168" s="96"/>
      <c r="FN168" s="96"/>
      <c r="FO168" s="96"/>
      <c r="FP168" s="96"/>
      <c r="FQ168" s="96"/>
      <c r="FR168" s="96"/>
      <c r="FS168" s="96"/>
      <c r="FT168" s="96"/>
      <c r="FU168" s="96"/>
      <c r="FV168" s="96"/>
      <c r="FW168" s="96"/>
      <c r="FX168" s="96"/>
      <c r="FY168" s="96"/>
      <c r="FZ168" s="96"/>
      <c r="GA168" s="96"/>
      <c r="GB168" s="96"/>
      <c r="GC168" s="96"/>
      <c r="GD168" s="96"/>
      <c r="GE168" s="96"/>
      <c r="GF168" s="96"/>
      <c r="GG168" s="96"/>
      <c r="GH168" s="96"/>
      <c r="GI168" s="96"/>
      <c r="GJ168" s="96"/>
      <c r="GK168" s="96"/>
      <c r="GL168" s="96"/>
      <c r="GM168" s="96"/>
      <c r="GN168" s="96"/>
      <c r="GO168" s="96"/>
      <c r="GP168" s="96"/>
      <c r="GQ168" s="96"/>
      <c r="GR168" s="96"/>
      <c r="GS168" s="96"/>
      <c r="GT168" s="96"/>
      <c r="GU168" s="96"/>
      <c r="GV168" s="96"/>
      <c r="GW168" s="96"/>
      <c r="GX168" s="96"/>
      <c r="GY168" s="96"/>
      <c r="GZ168" s="96"/>
      <c r="HA168" s="96"/>
      <c r="HB168" s="96"/>
      <c r="HC168" s="96"/>
      <c r="HD168" s="96"/>
      <c r="HE168" s="96"/>
      <c r="HF168" s="96"/>
      <c r="HG168" s="96"/>
      <c r="HH168" s="96"/>
      <c r="HI168" s="96"/>
      <c r="HJ168" s="96"/>
      <c r="HK168" s="96"/>
      <c r="HL168" s="96"/>
      <c r="HM168" s="96"/>
      <c r="HN168" s="96"/>
      <c r="HO168" s="96"/>
      <c r="HP168" s="96"/>
      <c r="HQ168" s="96"/>
      <c r="HR168" s="96"/>
      <c r="HS168" s="96"/>
      <c r="HT168" s="96"/>
      <c r="HU168" s="96"/>
      <c r="HV168" s="96"/>
      <c r="HW168" s="96"/>
      <c r="HX168" s="96"/>
      <c r="HY168" s="96"/>
      <c r="HZ168" s="96"/>
      <c r="IA168" s="96"/>
      <c r="IB168" s="96"/>
      <c r="IC168" s="96"/>
      <c r="ID168" s="96"/>
      <c r="IE168" s="96"/>
      <c r="IF168" s="96"/>
      <c r="IG168" s="96"/>
      <c r="IH168" s="96"/>
      <c r="II168" s="96"/>
      <c r="IJ168" s="96"/>
      <c r="IK168" s="96"/>
      <c r="IL168" s="96"/>
      <c r="IM168" s="96"/>
      <c r="IN168" s="96"/>
      <c r="IO168" s="96"/>
      <c r="IP168" s="96"/>
      <c r="IQ168" s="96"/>
      <c r="IR168" s="96"/>
      <c r="IS168" s="96"/>
      <c r="IT168" s="96"/>
      <c r="IU168" s="96"/>
      <c r="IV168" s="96"/>
      <c r="IW168" s="96"/>
      <c r="IX168" s="96"/>
      <c r="IY168" s="96"/>
      <c r="IZ168" s="96"/>
      <c r="JA168" s="96"/>
      <c r="JB168" s="96"/>
      <c r="JC168" s="96"/>
      <c r="JD168" s="96"/>
      <c r="JE168" s="96"/>
      <c r="JF168" s="96"/>
      <c r="JG168" s="96"/>
      <c r="JH168" s="96"/>
      <c r="JI168" s="96"/>
      <c r="JJ168" s="96"/>
      <c r="JK168" s="96"/>
      <c r="JL168" s="96"/>
      <c r="JM168" s="96"/>
      <c r="JN168" s="96"/>
      <c r="JO168" s="96"/>
      <c r="JP168" s="96"/>
      <c r="JQ168" s="96"/>
      <c r="JR168" s="96"/>
      <c r="JS168" s="96"/>
      <c r="JT168" s="96"/>
      <c r="JU168" s="96"/>
      <c r="JV168" s="96"/>
      <c r="JW168" s="96"/>
      <c r="JX168" s="96"/>
      <c r="JY168" s="96"/>
      <c r="JZ168" s="96"/>
      <c r="KA168" s="96"/>
      <c r="KB168" s="96"/>
      <c r="KC168" s="96"/>
      <c r="KD168" s="96"/>
      <c r="KE168" s="96"/>
      <c r="KF168" s="96"/>
      <c r="KG168" s="96"/>
      <c r="KH168" s="96"/>
      <c r="KI168" s="96"/>
      <c r="KJ168" s="96"/>
      <c r="KK168" s="96"/>
      <c r="KL168" s="96"/>
      <c r="KM168" s="96"/>
      <c r="KN168" s="96"/>
      <c r="KO168" s="96"/>
      <c r="KP168" s="96"/>
      <c r="KQ168" s="96"/>
      <c r="KR168" s="96"/>
      <c r="KS168" s="96"/>
      <c r="KT168" s="96"/>
      <c r="KU168" s="96"/>
      <c r="KV168" s="96"/>
      <c r="KW168" s="96"/>
      <c r="KX168" s="96"/>
      <c r="KY168" s="96"/>
      <c r="KZ168" s="96"/>
      <c r="LA168" s="96"/>
      <c r="LB168" s="96"/>
      <c r="LC168" s="96"/>
      <c r="LD168" s="96"/>
      <c r="LE168" s="96"/>
      <c r="LF168" s="96"/>
      <c r="LG168" s="96"/>
      <c r="LH168" s="96"/>
      <c r="LI168" s="96"/>
      <c r="LJ168" s="96"/>
      <c r="LK168" s="96"/>
      <c r="LL168" s="96"/>
      <c r="LM168" s="96"/>
      <c r="LN168" s="96"/>
      <c r="LO168" s="96"/>
      <c r="LP168" s="96"/>
      <c r="LQ168" s="96"/>
      <c r="LR168" s="96"/>
      <c r="LS168" s="96"/>
      <c r="LT168" s="96"/>
      <c r="LU168" s="96"/>
      <c r="LV168" s="96"/>
      <c r="LW168" s="96"/>
      <c r="LX168" s="96"/>
      <c r="LY168" s="96"/>
      <c r="LZ168" s="96"/>
      <c r="MA168" s="96"/>
      <c r="MB168" s="96"/>
      <c r="MC168" s="96"/>
      <c r="MD168" s="96"/>
      <c r="ME168" s="96"/>
      <c r="MF168" s="96"/>
      <c r="MG168" s="96"/>
      <c r="MH168" s="96"/>
      <c r="MI168" s="96"/>
      <c r="MJ168" s="96"/>
      <c r="MK168" s="96"/>
      <c r="ML168" s="96"/>
      <c r="MM168" s="96"/>
      <c r="MN168" s="96"/>
      <c r="MO168" s="96"/>
      <c r="MP168" s="96"/>
      <c r="MQ168" s="96"/>
      <c r="MR168" s="96"/>
      <c r="MS168" s="96"/>
      <c r="MT168" s="96"/>
      <c r="MU168" s="96"/>
      <c r="MV168" s="96"/>
      <c r="MW168" s="96"/>
      <c r="MX168" s="96"/>
      <c r="MY168" s="96"/>
      <c r="MZ168" s="96"/>
      <c r="NA168" s="96"/>
      <c r="NB168" s="96"/>
      <c r="NC168" s="96"/>
      <c r="ND168" s="96"/>
      <c r="NE168" s="96"/>
      <c r="NF168" s="96"/>
      <c r="NG168" s="96"/>
      <c r="NH168" s="96"/>
      <c r="NI168" s="96"/>
      <c r="NJ168" s="96"/>
      <c r="NK168" s="96"/>
      <c r="NL168" s="96"/>
      <c r="NM168" s="96"/>
      <c r="NN168" s="96"/>
      <c r="NO168" s="96"/>
      <c r="NP168" s="96"/>
      <c r="NQ168" s="96"/>
      <c r="NR168" s="96"/>
      <c r="NS168" s="96"/>
      <c r="NT168" s="96"/>
      <c r="NU168" s="96"/>
      <c r="NV168" s="96"/>
      <c r="NW168" s="96"/>
      <c r="NX168" s="97"/>
      <c r="NY168" s="96">
        <f t="shared" si="448"/>
        <v>0</v>
      </c>
      <c r="NZ168" s="96">
        <f t="shared" si="449"/>
        <v>0</v>
      </c>
      <c r="OA168" s="96">
        <f t="shared" si="449"/>
        <v>0</v>
      </c>
      <c r="OB168" s="96">
        <f t="shared" si="449"/>
        <v>0</v>
      </c>
      <c r="OC168" s="96">
        <f t="shared" si="449"/>
        <v>0</v>
      </c>
      <c r="OD168" s="96">
        <f t="shared" si="449"/>
        <v>0</v>
      </c>
      <c r="OE168" s="96">
        <f t="shared" si="449"/>
        <v>0</v>
      </c>
      <c r="OF168" s="96">
        <f t="shared" si="449"/>
        <v>0</v>
      </c>
      <c r="OG168" s="96">
        <f t="shared" si="450"/>
        <v>0</v>
      </c>
      <c r="OH168" s="96">
        <f t="shared" si="451"/>
        <v>0</v>
      </c>
      <c r="OI168" s="96">
        <f t="shared" si="452"/>
        <v>0</v>
      </c>
      <c r="OJ168" s="96">
        <f t="shared" si="453"/>
        <v>0</v>
      </c>
      <c r="OK168" s="96">
        <f t="shared" si="454"/>
        <v>0</v>
      </c>
      <c r="OL168" s="96">
        <f t="shared" si="455"/>
        <v>0</v>
      </c>
      <c r="OM168" s="96">
        <f t="shared" si="456"/>
        <v>0</v>
      </c>
      <c r="ON168" s="96">
        <f t="shared" si="457"/>
        <v>0</v>
      </c>
      <c r="OO168" s="96">
        <f t="shared" ca="1" si="460"/>
        <v>0</v>
      </c>
      <c r="OP168" s="96">
        <f t="shared" ca="1" si="461"/>
        <v>0</v>
      </c>
      <c r="PB168" s="41">
        <f t="shared" ca="1" si="462"/>
        <v>0</v>
      </c>
      <c r="PC168" s="40">
        <f t="shared" si="463"/>
        <v>44927</v>
      </c>
      <c r="PD168" s="39">
        <f t="shared" ca="1" si="458"/>
        <v>45488</v>
      </c>
      <c r="PE168" s="39">
        <f t="shared" si="464"/>
        <v>0</v>
      </c>
      <c r="PF168" s="39">
        <f t="shared" si="465"/>
        <v>0</v>
      </c>
      <c r="PG168" s="39">
        <f t="shared" si="466"/>
        <v>0</v>
      </c>
      <c r="PH168" s="39">
        <f t="shared" si="467"/>
        <v>0</v>
      </c>
      <c r="PI168" s="39">
        <f t="shared" si="468"/>
        <v>0</v>
      </c>
      <c r="PJ168" s="39">
        <f t="shared" si="469"/>
        <v>0</v>
      </c>
      <c r="PK168" s="39">
        <f t="shared" si="470"/>
        <v>0</v>
      </c>
      <c r="PL168" s="39">
        <f t="shared" ca="1" si="471"/>
        <v>0</v>
      </c>
      <c r="PM168" s="39">
        <f t="shared" ca="1" si="459"/>
        <v>0</v>
      </c>
      <c r="PN168" s="41">
        <f t="shared" si="472"/>
        <v>0</v>
      </c>
      <c r="PO168" s="40">
        <f t="shared" si="473"/>
        <v>44927</v>
      </c>
      <c r="PP168" s="40">
        <f t="shared" si="474"/>
        <v>44957</v>
      </c>
      <c r="PQ168" s="39">
        <f t="array" aca="1" ref="PQ168" ca="1">IFERROR(IF($H168&lt;&gt;"",SUM(IF(WEEKDAY(-1+ROW(INDIRECT("1:"&amp;(PP168-PO168)+1)),2)={1},1,0)),0),0)</f>
        <v>0</v>
      </c>
      <c r="PR168" s="39">
        <f t="array" aca="1" ref="PR168" ca="1">IFERROR(IF($I168&lt;&gt;"",SUM(IF(WEEKDAY(-1+ROW(INDIRECT("1:"&amp;(PP168-PO168)+1)),2)={2},1,0)),0),0)</f>
        <v>0</v>
      </c>
      <c r="PS168" s="39">
        <f t="array" aca="1" ref="PS168" ca="1">IFERROR(IF($J168&lt;&gt;"",SUM(IF(WEEKDAY(-1+ROW(INDIRECT("1:"&amp;(PP168-PO168)+1)),2)={3},1,0)),0),0)</f>
        <v>0</v>
      </c>
      <c r="PT168" s="39">
        <f t="array" aca="1" ref="PT168" ca="1">IFERROR(IF($K168&lt;&gt;"",SUM(IF(WEEKDAY(-1+ROW(INDIRECT("1:"&amp;(PP168-PO168)+1)),2)={4},1,0)),0),0)</f>
        <v>0</v>
      </c>
      <c r="PU168" s="39">
        <f t="array" aca="1" ref="PU168" ca="1">IFERROR(IF($L168&lt;&gt;"",SUM(IF(WEEKDAY(-1+ROW(INDIRECT("1:"&amp;(PP168-PO168)+1)),2)={5},1,0)),0),0)</f>
        <v>0</v>
      </c>
      <c r="PV168" s="39">
        <f t="array" aca="1" ref="PV168" ca="1">IFERROR(IF($M168&lt;&gt;"",SUM(IF(WEEKDAY(-1+ROW(INDIRECT("1:"&amp;(PP168-PO168)+1)),2)={6},1,0)),0),0)</f>
        <v>0</v>
      </c>
      <c r="PW168" s="39">
        <f t="array" aca="1" ref="PW168" ca="1">IFERROR(IF($N168&lt;&gt;"",SUM(IF(WEEKDAY(-1+ROW(INDIRECT("1:"&amp;(PP168-PO168)+1)),2)={7},1,0)),0),0)</f>
        <v>0</v>
      </c>
      <c r="PX168" s="39">
        <f t="shared" ca="1" si="475"/>
        <v>0</v>
      </c>
      <c r="PY168" s="39">
        <f t="shared" si="476"/>
        <v>0</v>
      </c>
      <c r="PZ168" s="39">
        <f t="shared" si="477"/>
        <v>0</v>
      </c>
      <c r="QA168" s="39">
        <f t="shared" si="478"/>
        <v>0</v>
      </c>
      <c r="QB168" s="39">
        <f t="shared" si="479"/>
        <v>0</v>
      </c>
      <c r="QC168" s="39">
        <f t="shared" si="480"/>
        <v>0</v>
      </c>
      <c r="QD168" s="39">
        <f t="shared" si="481"/>
        <v>0</v>
      </c>
      <c r="QE168" s="39">
        <f t="shared" si="482"/>
        <v>0</v>
      </c>
      <c r="QF168" s="39">
        <f t="shared" si="483"/>
        <v>0</v>
      </c>
      <c r="QG168" s="39">
        <f t="shared" ca="1" si="484"/>
        <v>0</v>
      </c>
      <c r="QH168" s="41">
        <f t="shared" si="485"/>
        <v>0</v>
      </c>
      <c r="QI168" s="40">
        <f t="shared" si="486"/>
        <v>44958</v>
      </c>
      <c r="QJ168" s="40">
        <f t="shared" si="487"/>
        <v>44985</v>
      </c>
      <c r="QK168" s="39">
        <f t="array" aca="1" ref="QK168" ca="1">IFERROR(IF($H168&lt;&gt;"",SUM(IF(WEEKDAY(-1+ROW(INDIRECT("1:"&amp;(QJ168-QI168)+1)),2)={1},1,0)),0),0)</f>
        <v>0</v>
      </c>
      <c r="QL168" s="39">
        <f t="array" aca="1" ref="QL168" ca="1">IFERROR(IF($I168&lt;&gt;"",SUM(IF(WEEKDAY(-1+ROW(INDIRECT("1:"&amp;(QJ168-QI168)+1)),2)={2},1,0)),0),0)</f>
        <v>0</v>
      </c>
      <c r="QM168" s="39">
        <f t="array" aca="1" ref="QM168" ca="1">IFERROR(IF($J168&lt;&gt;"",SUM(IF(WEEKDAY(-1+ROW(INDIRECT("1:"&amp;(QJ168-QI168)+1)),2)={3},1,0)),0),0)</f>
        <v>0</v>
      </c>
      <c r="QN168" s="39">
        <f t="array" aca="1" ref="QN168" ca="1">IFERROR(IF($K168&lt;&gt;"",SUM(IF(WEEKDAY(-1+ROW(INDIRECT("1:"&amp;(QJ168-QI168)+1)),2)={4},1,0)),0),0)</f>
        <v>0</v>
      </c>
      <c r="QO168" s="39">
        <f t="array" aca="1" ref="QO168" ca="1">IFERROR(IF($L168&lt;&gt;"",SUM(IF(WEEKDAY(-1+ROW(INDIRECT("1:"&amp;(QJ168-QI168)+1)),2)={5},1,0)),0),0)</f>
        <v>0</v>
      </c>
      <c r="QP168" s="39">
        <f t="array" aca="1" ref="QP168" ca="1">IFERROR(IF($M168&lt;&gt;"",SUM(IF(WEEKDAY(-1+ROW(INDIRECT("1:"&amp;(QJ168-QI168)+1)),2)={6},1,0)),0),0)</f>
        <v>0</v>
      </c>
      <c r="QQ168" s="39">
        <f t="array" aca="1" ref="QQ168" ca="1">IFERROR(IF($N168&lt;&gt;"",SUM(IF(WEEKDAY(-1+ROW(INDIRECT("1:"&amp;(QJ168-QI168)+1)),2)={7},1,0)),0),0)</f>
        <v>0</v>
      </c>
      <c r="QR168" s="39">
        <f t="shared" ca="1" si="488"/>
        <v>0</v>
      </c>
      <c r="QS168" s="39">
        <f t="shared" si="489"/>
        <v>0</v>
      </c>
      <c r="QT168" s="39">
        <f t="shared" si="490"/>
        <v>0</v>
      </c>
      <c r="QU168" s="39">
        <f t="shared" si="491"/>
        <v>0</v>
      </c>
      <c r="QV168" s="39">
        <f t="shared" si="492"/>
        <v>0</v>
      </c>
      <c r="QW168" s="39">
        <f t="shared" si="493"/>
        <v>0</v>
      </c>
      <c r="QX168" s="39">
        <f t="shared" si="494"/>
        <v>0</v>
      </c>
      <c r="QY168" s="39">
        <f t="shared" si="495"/>
        <v>0</v>
      </c>
      <c r="QZ168" s="39">
        <f t="shared" si="496"/>
        <v>0</v>
      </c>
      <c r="RA168" s="39">
        <f t="shared" ca="1" si="497"/>
        <v>0</v>
      </c>
      <c r="RB168" s="41">
        <f t="shared" si="498"/>
        <v>0</v>
      </c>
      <c r="RC168" s="40">
        <f t="shared" si="499"/>
        <v>44986</v>
      </c>
      <c r="RD168" s="40">
        <f t="shared" si="500"/>
        <v>45016</v>
      </c>
      <c r="RE168" s="39">
        <f t="array" aca="1" ref="RE168" ca="1">IFERROR(IF($H168&lt;&gt;"",SUM(IF(WEEKDAY(-1+ROW(INDIRECT("1:"&amp;(RD168-RC168)+1)),2)={1},1,0)),0),0)</f>
        <v>0</v>
      </c>
      <c r="RF168" s="39">
        <f t="array" aca="1" ref="RF168" ca="1">IFERROR(IF($I168&lt;&gt;"",SUM(IF(WEEKDAY(-1+ROW(INDIRECT("1:"&amp;(RD168-RC168)+1)),2)={2},1,0)),0),0)</f>
        <v>0</v>
      </c>
      <c r="RG168" s="39">
        <f t="array" aca="1" ref="RG168" ca="1">IFERROR(IF($J168&lt;&gt;"",SUM(IF(WEEKDAY(-1+ROW(INDIRECT("1:"&amp;(RD168-RC168)+1)),2)={3},1,0)),0),0)</f>
        <v>0</v>
      </c>
      <c r="RH168" s="39">
        <f t="array" aca="1" ref="RH168" ca="1">IFERROR(IF($K168&lt;&gt;"",SUM(IF(WEEKDAY(-1+ROW(INDIRECT("1:"&amp;(RD168-RC168)+1)),2)={4},1,0)),0),0)</f>
        <v>0</v>
      </c>
      <c r="RI168" s="39">
        <f t="array" aca="1" ref="RI168" ca="1">IFERROR(IF($L168&lt;&gt;"",SUM(IF(WEEKDAY(-1+ROW(INDIRECT("1:"&amp;(RD168-RC168)+1)),2)={5},1,0)),0),0)</f>
        <v>0</v>
      </c>
      <c r="RJ168" s="39">
        <f t="array" aca="1" ref="RJ168" ca="1">IFERROR(IF($M168&lt;&gt;"",SUM(IF(WEEKDAY(-1+ROW(INDIRECT("1:"&amp;(RD168-RC168)+1)),2)={6},1,0)),0),0)</f>
        <v>0</v>
      </c>
      <c r="RK168" s="39">
        <f t="array" aca="1" ref="RK168" ca="1">IFERROR(IF($N168&lt;&gt;"",SUM(IF(WEEKDAY(-1+ROW(INDIRECT("1:"&amp;(RD168-RC168)+1)),2)={7},1,0)),0),0)</f>
        <v>0</v>
      </c>
      <c r="RL168" s="39">
        <f t="shared" ca="1" si="501"/>
        <v>0</v>
      </c>
      <c r="RM168" s="39">
        <f t="shared" si="502"/>
        <v>0</v>
      </c>
      <c r="RN168" s="39">
        <f t="shared" si="503"/>
        <v>0</v>
      </c>
      <c r="RO168" s="39">
        <f t="shared" si="504"/>
        <v>0</v>
      </c>
      <c r="RP168" s="39">
        <f t="shared" si="505"/>
        <v>0</v>
      </c>
      <c r="RQ168" s="39">
        <f t="shared" si="506"/>
        <v>0</v>
      </c>
      <c r="RR168" s="39">
        <f t="shared" si="507"/>
        <v>0</v>
      </c>
      <c r="RS168" s="39">
        <f t="shared" si="508"/>
        <v>0</v>
      </c>
      <c r="RT168" s="39">
        <f t="shared" si="509"/>
        <v>0</v>
      </c>
      <c r="RU168" s="39">
        <f t="shared" ca="1" si="510"/>
        <v>0</v>
      </c>
      <c r="RV168" s="41">
        <f t="shared" si="511"/>
        <v>0</v>
      </c>
      <c r="RW168" s="40">
        <f t="shared" si="512"/>
        <v>45017</v>
      </c>
      <c r="RX168" s="40">
        <f t="shared" si="513"/>
        <v>45046</v>
      </c>
      <c r="RY168" s="39">
        <f t="array" aca="1" ref="RY168" ca="1">IFERROR(IF($H168&lt;&gt;"",SUM(IF(WEEKDAY(-1+ROW(INDIRECT("1:"&amp;(RX168-RW168)+1)),2)={1},1,0)),0),0)</f>
        <v>0</v>
      </c>
      <c r="RZ168" s="39">
        <f t="array" aca="1" ref="RZ168" ca="1">IFERROR(IF($I168&lt;&gt;"",SUM(IF(WEEKDAY(-1+ROW(INDIRECT("1:"&amp;(RX168-RW168)+1)),2)={2},1,0)),0),0)</f>
        <v>0</v>
      </c>
      <c r="SA168" s="39">
        <f t="array" aca="1" ref="SA168" ca="1">IFERROR(IF($J168&lt;&gt;"",SUM(IF(WEEKDAY(-1+ROW(INDIRECT("1:"&amp;(RX168-RW168)+1)),2)={3},1,0)),0),0)</f>
        <v>0</v>
      </c>
      <c r="SB168" s="39">
        <f t="array" aca="1" ref="SB168" ca="1">IFERROR(IF($K168&lt;&gt;"",SUM(IF(WEEKDAY(-1+ROW(INDIRECT("1:"&amp;(RX168-RW168)+1)),2)={4},1,0)),0),0)</f>
        <v>0</v>
      </c>
      <c r="SC168" s="39">
        <f t="array" aca="1" ref="SC168" ca="1">IFERROR(IF($L168&lt;&gt;"",SUM(IF(WEEKDAY(-1+ROW(INDIRECT("1:"&amp;(RX168-RW168)+1)),2)={5},1,0)),0),0)</f>
        <v>0</v>
      </c>
      <c r="SD168" s="39">
        <f t="array" aca="1" ref="SD168" ca="1">IFERROR(IF($M168&lt;&gt;"",SUM(IF(WEEKDAY(-1+ROW(INDIRECT("1:"&amp;(RX168-RW168)+1)),2)={6},1,0)),0),0)</f>
        <v>0</v>
      </c>
      <c r="SE168" s="39">
        <f t="array" aca="1" ref="SE168" ca="1">IFERROR(IF($N168&lt;&gt;"",SUM(IF(WEEKDAY(-1+ROW(INDIRECT("1:"&amp;(RX168-RW168)+1)),2)={7},1,0)),0),0)</f>
        <v>0</v>
      </c>
      <c r="SF168" s="39">
        <f t="shared" ca="1" si="514"/>
        <v>0</v>
      </c>
      <c r="SG168" s="39">
        <f t="shared" si="515"/>
        <v>0</v>
      </c>
      <c r="SH168" s="39">
        <f t="shared" si="516"/>
        <v>0</v>
      </c>
      <c r="SI168" s="39">
        <f t="shared" si="517"/>
        <v>0</v>
      </c>
      <c r="SJ168" s="39">
        <f t="shared" si="518"/>
        <v>0</v>
      </c>
      <c r="SK168" s="39">
        <f t="shared" si="519"/>
        <v>0</v>
      </c>
      <c r="SL168" s="39">
        <f t="shared" si="520"/>
        <v>0</v>
      </c>
      <c r="SM168" s="39">
        <f t="shared" si="521"/>
        <v>0</v>
      </c>
      <c r="SN168" s="39">
        <f t="shared" si="522"/>
        <v>0</v>
      </c>
      <c r="SO168" s="39">
        <f t="shared" ca="1" si="523"/>
        <v>0</v>
      </c>
      <c r="SP168" s="41">
        <f t="shared" si="524"/>
        <v>0</v>
      </c>
      <c r="SQ168" s="40">
        <f t="shared" si="525"/>
        <v>45047</v>
      </c>
      <c r="SR168" s="40">
        <f t="shared" si="526"/>
        <v>45077</v>
      </c>
      <c r="SS168" s="39">
        <f t="array" aca="1" ref="SS168" ca="1">IFERROR(IF($H168&lt;&gt;"",SUM(IF(WEEKDAY(-1+ROW(INDIRECT("1:"&amp;(SR168-SQ168)+1)),2)={1},1,0)),0),0)</f>
        <v>0</v>
      </c>
      <c r="ST168" s="39">
        <f t="array" aca="1" ref="ST168" ca="1">IFERROR(IF($I168&lt;&gt;"",SUM(IF(WEEKDAY(-1+ROW(INDIRECT("1:"&amp;(SR168-SQ168)+1)),2)={2},1,0)),0),0)</f>
        <v>0</v>
      </c>
      <c r="SU168" s="39">
        <f t="array" aca="1" ref="SU168" ca="1">IFERROR(IF($J168&lt;&gt;"",SUM(IF(WEEKDAY(-1+ROW(INDIRECT("1:"&amp;(SR168-SQ168)+1)),2)={3},1,0)),0),0)</f>
        <v>0</v>
      </c>
      <c r="SV168" s="39">
        <f t="array" aca="1" ref="SV168" ca="1">IFERROR(IF($K168&lt;&gt;"",SUM(IF(WEEKDAY(-1+ROW(INDIRECT("1:"&amp;(SR168-SQ168)+1)),2)={4},1,0)),0),0)</f>
        <v>0</v>
      </c>
      <c r="SW168" s="39">
        <f t="array" aca="1" ref="SW168" ca="1">IFERROR(IF($L168&lt;&gt;"",SUM(IF(WEEKDAY(-1+ROW(INDIRECT("1:"&amp;(SR168-SQ168)+1)),2)={5},1,0)),0),0)</f>
        <v>0</v>
      </c>
      <c r="SX168" s="39">
        <f t="array" aca="1" ref="SX168" ca="1">IFERROR(IF($M168&lt;&gt;"",SUM(IF(WEEKDAY(-1+ROW(INDIRECT("1:"&amp;(SR168-SQ168)+1)),2)={6},1,0)),0),0)</f>
        <v>0</v>
      </c>
      <c r="SY168" s="39">
        <f t="array" aca="1" ref="SY168" ca="1">IFERROR(IF($N168&lt;&gt;"",SUM(IF(WEEKDAY(-1+ROW(INDIRECT("1:"&amp;(SR168-SQ168)+1)),2)={7},1,0)),0),0)</f>
        <v>0</v>
      </c>
      <c r="SZ168" s="39">
        <f t="shared" ca="1" si="527"/>
        <v>0</v>
      </c>
      <c r="TA168" s="39">
        <f t="shared" si="528"/>
        <v>0</v>
      </c>
      <c r="TB168" s="39">
        <f t="shared" si="529"/>
        <v>0</v>
      </c>
      <c r="TC168" s="39">
        <f t="shared" si="530"/>
        <v>0</v>
      </c>
      <c r="TD168" s="39">
        <f t="shared" si="531"/>
        <v>0</v>
      </c>
      <c r="TE168" s="39">
        <f t="shared" si="532"/>
        <v>0</v>
      </c>
      <c r="TF168" s="39">
        <f t="shared" si="533"/>
        <v>0</v>
      </c>
      <c r="TG168" s="39">
        <f t="shared" si="534"/>
        <v>0</v>
      </c>
      <c r="TH168" s="39">
        <f t="shared" si="535"/>
        <v>0</v>
      </c>
      <c r="TI168" s="39">
        <f t="shared" ca="1" si="536"/>
        <v>0</v>
      </c>
      <c r="TJ168" s="41">
        <f t="shared" si="537"/>
        <v>0</v>
      </c>
      <c r="TK168" s="40">
        <f t="shared" si="538"/>
        <v>45078</v>
      </c>
      <c r="TL168" s="40">
        <f t="shared" si="539"/>
        <v>45107</v>
      </c>
      <c r="TM168" s="39">
        <f t="array" aca="1" ref="TM168" ca="1">IFERROR(IF($H168&lt;&gt;"",SUM(IF(WEEKDAY(-1+ROW(INDIRECT("1:"&amp;(TL168-TK168)+1)),2)={1},1,0)),0),0)</f>
        <v>0</v>
      </c>
      <c r="TN168" s="39">
        <f t="array" aca="1" ref="TN168" ca="1">IFERROR(IF($I168&lt;&gt;"",SUM(IF(WEEKDAY(-1+ROW(INDIRECT("1:"&amp;(TL168-TK168)+1)),2)={2},1,0)),0),0)</f>
        <v>0</v>
      </c>
      <c r="TO168" s="39">
        <f t="array" aca="1" ref="TO168" ca="1">IFERROR(IF($J168&lt;&gt;"",SUM(IF(WEEKDAY(-1+ROW(INDIRECT("1:"&amp;(TL168-TK168)+1)),2)={3},1,0)),0),0)</f>
        <v>0</v>
      </c>
      <c r="TP168" s="39">
        <f t="array" aca="1" ref="TP168" ca="1">IFERROR(IF($K168&lt;&gt;"",SUM(IF(WEEKDAY(-1+ROW(INDIRECT("1:"&amp;(TL168-TK168)+1)),2)={4},1,0)),0),0)</f>
        <v>0</v>
      </c>
      <c r="TQ168" s="39">
        <f t="array" aca="1" ref="TQ168" ca="1">IFERROR(IF($L168&lt;&gt;"",SUM(IF(WEEKDAY(-1+ROW(INDIRECT("1:"&amp;(TL168-TK168)+1)),2)={5},1,0)),0),0)</f>
        <v>0</v>
      </c>
      <c r="TR168" s="39">
        <f t="array" aca="1" ref="TR168" ca="1">IFERROR(IF($M168&lt;&gt;"",SUM(IF(WEEKDAY(-1+ROW(INDIRECT("1:"&amp;(TL168-TK168)+1)),2)={6},1,0)),0),0)</f>
        <v>0</v>
      </c>
      <c r="TS168" s="39">
        <f t="array" aca="1" ref="TS168" ca="1">IFERROR(IF($N168&lt;&gt;"",SUM(IF(WEEKDAY(-1+ROW(INDIRECT("1:"&amp;(TL168-TK168)+1)),2)={7},1,0)),0),0)</f>
        <v>0</v>
      </c>
      <c r="TT168" s="39">
        <f t="shared" ca="1" si="540"/>
        <v>0</v>
      </c>
      <c r="TU168" s="39">
        <f t="shared" si="541"/>
        <v>0</v>
      </c>
      <c r="TV168" s="39">
        <f t="shared" si="542"/>
        <v>0</v>
      </c>
      <c r="TW168" s="39">
        <f t="shared" si="543"/>
        <v>0</v>
      </c>
      <c r="TX168" s="39">
        <f t="shared" si="544"/>
        <v>0</v>
      </c>
      <c r="TY168" s="39">
        <f t="shared" si="545"/>
        <v>0</v>
      </c>
      <c r="TZ168" s="39">
        <f t="shared" si="546"/>
        <v>0</v>
      </c>
      <c r="UA168" s="39">
        <f t="shared" si="547"/>
        <v>0</v>
      </c>
      <c r="UB168" s="39">
        <f t="shared" si="548"/>
        <v>0</v>
      </c>
      <c r="UC168" s="39">
        <f t="shared" ca="1" si="549"/>
        <v>0</v>
      </c>
      <c r="UD168" s="41">
        <f t="shared" si="550"/>
        <v>0</v>
      </c>
      <c r="UE168" s="40">
        <f t="shared" si="551"/>
        <v>45108</v>
      </c>
      <c r="UF168" s="40">
        <f t="shared" si="552"/>
        <v>45138</v>
      </c>
      <c r="UG168" s="39">
        <f t="array" aca="1" ref="UG168" ca="1">IFERROR(IF($H168&lt;&gt;"",SUM(IF(WEEKDAY(-1+ROW(INDIRECT("1:"&amp;(UF168-UE168)+1)),2)={1},1,0)),0),0)</f>
        <v>0</v>
      </c>
      <c r="UH168" s="39">
        <f t="array" aca="1" ref="UH168" ca="1">IFERROR(IF($I168&lt;&gt;"",SUM(IF(WEEKDAY(-1+ROW(INDIRECT("1:"&amp;(UF168-UE168)+1)),2)={2},1,0)),0),0)</f>
        <v>0</v>
      </c>
      <c r="UI168" s="39">
        <f t="array" aca="1" ref="UI168" ca="1">IFERROR(IF($J168&lt;&gt;"",SUM(IF(WEEKDAY(-1+ROW(INDIRECT("1:"&amp;(UF168-UE168)+1)),2)={3},1,0)),0),0)</f>
        <v>0</v>
      </c>
      <c r="UJ168" s="39">
        <f t="array" aca="1" ref="UJ168" ca="1">IFERROR(IF($K168&lt;&gt;"",SUM(IF(WEEKDAY(-1+ROW(INDIRECT("1:"&amp;(UF168-UE168)+1)),2)={4},1,0)),0),0)</f>
        <v>0</v>
      </c>
      <c r="UK168" s="39">
        <f t="array" aca="1" ref="UK168" ca="1">IFERROR(IF($L168&lt;&gt;"",SUM(IF(WEEKDAY(-1+ROW(INDIRECT("1:"&amp;(UF168-UE168)+1)),2)={5},1,0)),0),0)</f>
        <v>0</v>
      </c>
      <c r="UL168" s="39">
        <f t="array" aca="1" ref="UL168" ca="1">IFERROR(IF($M168&lt;&gt;"",SUM(IF(WEEKDAY(-1+ROW(INDIRECT("1:"&amp;(UF168-UE168)+1)),2)={6},1,0)),0),0)</f>
        <v>0</v>
      </c>
      <c r="UM168" s="39">
        <f t="array" aca="1" ref="UM168" ca="1">IFERROR(IF($N168&lt;&gt;"",SUM(IF(WEEKDAY(-1+ROW(INDIRECT("1:"&amp;(UF168-UE168)+1)),2)={7},1,0)),0),0)</f>
        <v>0</v>
      </c>
      <c r="UN168" s="39">
        <f t="shared" ca="1" si="553"/>
        <v>0</v>
      </c>
      <c r="UO168" s="39">
        <f t="shared" si="554"/>
        <v>0</v>
      </c>
      <c r="UP168" s="39">
        <f t="shared" si="555"/>
        <v>0</v>
      </c>
      <c r="UQ168" s="39">
        <f t="shared" si="556"/>
        <v>0</v>
      </c>
      <c r="UR168" s="39">
        <f t="shared" si="557"/>
        <v>0</v>
      </c>
      <c r="US168" s="39">
        <f t="shared" si="558"/>
        <v>0</v>
      </c>
      <c r="UT168" s="39">
        <f t="shared" si="559"/>
        <v>0</v>
      </c>
      <c r="UU168" s="39">
        <f t="shared" si="560"/>
        <v>0</v>
      </c>
      <c r="UV168" s="39">
        <f t="shared" si="561"/>
        <v>0</v>
      </c>
      <c r="UW168" s="39">
        <f t="shared" ca="1" si="562"/>
        <v>0</v>
      </c>
      <c r="UX168" s="41">
        <f t="shared" si="563"/>
        <v>0</v>
      </c>
      <c r="UY168" s="40">
        <f t="shared" si="564"/>
        <v>45139</v>
      </c>
      <c r="UZ168" s="40">
        <f t="shared" si="565"/>
        <v>45169</v>
      </c>
      <c r="VA168" s="39">
        <f t="array" aca="1" ref="VA168" ca="1">IFERROR(IF($H168&lt;&gt;"",SUM(IF(WEEKDAY(-1+ROW(INDIRECT("1:"&amp;(UZ168-UY168)+1)),2)={1},1,0)),0),0)</f>
        <v>0</v>
      </c>
      <c r="VB168" s="39">
        <f t="array" aca="1" ref="VB168" ca="1">IFERROR(IF($I168&lt;&gt;"",SUM(IF(WEEKDAY(-1+ROW(INDIRECT("1:"&amp;(UZ168-UY168)+1)),2)={2},1,0)),0),0)</f>
        <v>0</v>
      </c>
      <c r="VC168" s="39">
        <f t="array" aca="1" ref="VC168" ca="1">IFERROR(IF($J168&lt;&gt;"",SUM(IF(WEEKDAY(-1+ROW(INDIRECT("1:"&amp;(UZ168-UY168)+1)),2)={3},1,0)),0),0)</f>
        <v>0</v>
      </c>
      <c r="VD168" s="39">
        <f t="array" aca="1" ref="VD168" ca="1">IFERROR(IF($K168&lt;&gt;"",SUM(IF(WEEKDAY(-1+ROW(INDIRECT("1:"&amp;(UZ168-UY168)+1)),2)={4},1,0)),0),0)</f>
        <v>0</v>
      </c>
      <c r="VE168" s="39">
        <f t="array" aca="1" ref="VE168" ca="1">IFERROR(IF($L168&lt;&gt;"",SUM(IF(WEEKDAY(-1+ROW(INDIRECT("1:"&amp;(UZ168-UY168)+1)),2)={5},1,0)),0),0)</f>
        <v>0</v>
      </c>
      <c r="VF168" s="39">
        <f t="array" aca="1" ref="VF168" ca="1">IFERROR(IF($M168&lt;&gt;"",SUM(IF(WEEKDAY(-1+ROW(INDIRECT("1:"&amp;(UZ168-UY168)+1)),2)={6},1,0)),0),0)</f>
        <v>0</v>
      </c>
      <c r="VG168" s="39">
        <f t="array" aca="1" ref="VG168" ca="1">IFERROR(IF($N168&lt;&gt;"",SUM(IF(WEEKDAY(-1+ROW(INDIRECT("1:"&amp;(UZ168-UY168)+1)),2)={7},1,0)),0),0)</f>
        <v>0</v>
      </c>
      <c r="VH168" s="39">
        <f t="shared" ca="1" si="566"/>
        <v>0</v>
      </c>
      <c r="VI168" s="39">
        <f t="shared" si="567"/>
        <v>0</v>
      </c>
      <c r="VJ168" s="39">
        <f t="shared" si="568"/>
        <v>0</v>
      </c>
      <c r="VK168" s="39">
        <f t="shared" si="569"/>
        <v>0</v>
      </c>
      <c r="VL168" s="39">
        <f t="shared" si="570"/>
        <v>0</v>
      </c>
      <c r="VM168" s="39">
        <f t="shared" si="571"/>
        <v>0</v>
      </c>
      <c r="VN168" s="39">
        <f t="shared" si="572"/>
        <v>0</v>
      </c>
      <c r="VO168" s="39">
        <f t="shared" si="573"/>
        <v>0</v>
      </c>
      <c r="VP168" s="39">
        <f t="shared" si="574"/>
        <v>0</v>
      </c>
      <c r="VQ168" s="39">
        <f t="shared" ca="1" si="575"/>
        <v>0</v>
      </c>
      <c r="VR168" s="41">
        <f t="shared" si="576"/>
        <v>0</v>
      </c>
      <c r="VS168" s="40">
        <f t="shared" si="577"/>
        <v>45170</v>
      </c>
      <c r="VT168" s="40">
        <f t="shared" si="578"/>
        <v>45199</v>
      </c>
      <c r="VU168" s="39">
        <f t="array" aca="1" ref="VU168" ca="1">IFERROR(IF($H168&lt;&gt;"",SUM(IF(WEEKDAY(-1+ROW(INDIRECT("1:"&amp;(VT168-VS168)+1)),2)={1},1,0)),0),0)</f>
        <v>0</v>
      </c>
      <c r="VV168" s="39">
        <f t="array" aca="1" ref="VV168" ca="1">IFERROR(IF($I168&lt;&gt;"",SUM(IF(WEEKDAY(-1+ROW(INDIRECT("1:"&amp;(VT168-VS168)+1)),2)={2},1,0)),0),0)</f>
        <v>0</v>
      </c>
      <c r="VW168" s="39">
        <f t="array" aca="1" ref="VW168" ca="1">IFERROR(IF($J168&lt;&gt;"",SUM(IF(WEEKDAY(-1+ROW(INDIRECT("1:"&amp;(VT168-VS168)+1)),2)={3},1,0)),0),0)</f>
        <v>0</v>
      </c>
      <c r="VX168" s="39">
        <f t="array" aca="1" ref="VX168" ca="1">IFERROR(IF($K168&lt;&gt;"",SUM(IF(WEEKDAY(-1+ROW(INDIRECT("1:"&amp;(VT168-VS168)+1)),2)={4},1,0)),0),0)</f>
        <v>0</v>
      </c>
      <c r="VY168" s="39">
        <f t="array" aca="1" ref="VY168" ca="1">IFERROR(IF($L168&lt;&gt;"",SUM(IF(WEEKDAY(-1+ROW(INDIRECT("1:"&amp;(VT168-VS168)+1)),2)={5},1,0)),0),0)</f>
        <v>0</v>
      </c>
      <c r="VZ168" s="39">
        <f t="array" aca="1" ref="VZ168" ca="1">IFERROR(IF($M168&lt;&gt;"",SUM(IF(WEEKDAY(-1+ROW(INDIRECT("1:"&amp;(VT168-VS168)+1)),2)={6},1,0)),0),0)</f>
        <v>0</v>
      </c>
      <c r="WA168" s="39">
        <f t="array" aca="1" ref="WA168" ca="1">IFERROR(IF($N168&lt;&gt;"",SUM(IF(WEEKDAY(-1+ROW(INDIRECT("1:"&amp;(VT168-VS168)+1)),2)={7},1,0)),0),0)</f>
        <v>0</v>
      </c>
      <c r="WB168" s="39">
        <f t="shared" ca="1" si="579"/>
        <v>0</v>
      </c>
      <c r="WC168" s="39">
        <f t="shared" si="580"/>
        <v>0</v>
      </c>
      <c r="WD168" s="39">
        <f t="shared" si="581"/>
        <v>0</v>
      </c>
      <c r="WE168" s="39">
        <f t="shared" si="582"/>
        <v>0</v>
      </c>
      <c r="WF168" s="39">
        <f t="shared" si="583"/>
        <v>0</v>
      </c>
      <c r="WG168" s="39">
        <f t="shared" si="584"/>
        <v>0</v>
      </c>
      <c r="WH168" s="39">
        <f t="shared" si="585"/>
        <v>0</v>
      </c>
      <c r="WI168" s="39">
        <f t="shared" si="586"/>
        <v>0</v>
      </c>
      <c r="WJ168" s="39">
        <f t="shared" si="587"/>
        <v>0</v>
      </c>
      <c r="WK168" s="39">
        <f t="shared" ca="1" si="588"/>
        <v>0</v>
      </c>
      <c r="WL168" s="41">
        <f t="shared" si="589"/>
        <v>0</v>
      </c>
      <c r="WM168" s="40">
        <f t="shared" si="590"/>
        <v>45200</v>
      </c>
      <c r="WN168" s="40">
        <f t="shared" si="591"/>
        <v>45230</v>
      </c>
      <c r="WO168" s="39">
        <f t="array" aca="1" ref="WO168" ca="1">IFERROR(IF($H168&lt;&gt;"",SUM(IF(WEEKDAY(-1+ROW(INDIRECT("1:"&amp;(WN168-WM168)+1)),2)={1},1,0)),0),0)</f>
        <v>0</v>
      </c>
      <c r="WP168" s="39">
        <f t="array" aca="1" ref="WP168" ca="1">IFERROR(IF($I168&lt;&gt;"",SUM(IF(WEEKDAY(-1+ROW(INDIRECT("1:"&amp;(WN168-WM168)+1)),2)={2},1,0)),0),0)</f>
        <v>0</v>
      </c>
      <c r="WQ168" s="39">
        <f t="array" aca="1" ref="WQ168" ca="1">IFERROR(IF($J168&lt;&gt;"",SUM(IF(WEEKDAY(-1+ROW(INDIRECT("1:"&amp;(WN168-WM168)+1)),2)={3},1,0)),0),0)</f>
        <v>0</v>
      </c>
      <c r="WR168" s="39">
        <f t="array" aca="1" ref="WR168" ca="1">IFERROR(IF($K168&lt;&gt;"",SUM(IF(WEEKDAY(-1+ROW(INDIRECT("1:"&amp;(WN168-WM168)+1)),2)={4},1,0)),0),0)</f>
        <v>0</v>
      </c>
      <c r="WS168" s="39">
        <f t="array" aca="1" ref="WS168" ca="1">IFERROR(IF($L168&lt;&gt;"",SUM(IF(WEEKDAY(-1+ROW(INDIRECT("1:"&amp;(WN168-WM168)+1)),2)={5},1,0)),0),0)</f>
        <v>0</v>
      </c>
      <c r="WT168" s="39">
        <f t="array" aca="1" ref="WT168" ca="1">IFERROR(IF($M168&lt;&gt;"",SUM(IF(WEEKDAY(-1+ROW(INDIRECT("1:"&amp;(WN168-WM168)+1)),2)={6},1,0)),0),0)</f>
        <v>0</v>
      </c>
      <c r="WU168" s="39">
        <f t="array" aca="1" ref="WU168" ca="1">IFERROR(IF($N168&lt;&gt;"",SUM(IF(WEEKDAY(-1+ROW(INDIRECT("1:"&amp;(WN168-WM168)+1)),2)={7},1,0)),0),0)</f>
        <v>0</v>
      </c>
      <c r="WV168" s="39">
        <f t="shared" ca="1" si="592"/>
        <v>0</v>
      </c>
      <c r="WW168" s="39">
        <f t="shared" si="593"/>
        <v>0</v>
      </c>
      <c r="WX168" s="39">
        <f t="shared" si="594"/>
        <v>0</v>
      </c>
      <c r="WY168" s="39">
        <f t="shared" si="595"/>
        <v>0</v>
      </c>
      <c r="WZ168" s="39">
        <f t="shared" si="596"/>
        <v>0</v>
      </c>
      <c r="XA168" s="39">
        <f t="shared" si="597"/>
        <v>0</v>
      </c>
      <c r="XB168" s="39">
        <f t="shared" si="598"/>
        <v>0</v>
      </c>
      <c r="XC168" s="39">
        <f t="shared" si="599"/>
        <v>0</v>
      </c>
      <c r="XD168" s="39">
        <f t="shared" si="600"/>
        <v>0</v>
      </c>
      <c r="XE168" s="39">
        <f t="shared" ca="1" si="601"/>
        <v>0</v>
      </c>
      <c r="XF168" s="41">
        <f t="shared" si="602"/>
        <v>0</v>
      </c>
      <c r="XG168" s="40">
        <f t="shared" si="603"/>
        <v>45231</v>
      </c>
      <c r="XH168" s="40">
        <f t="shared" si="604"/>
        <v>45260</v>
      </c>
      <c r="XI168" s="39">
        <f t="array" aca="1" ref="XI168" ca="1">IFERROR(IF($H168&lt;&gt;"",SUM(IF(WEEKDAY(-1+ROW(INDIRECT("1:"&amp;(XH168-XG168)+1)),2)={1},1,0)),0),0)</f>
        <v>0</v>
      </c>
      <c r="XJ168" s="39">
        <f t="array" aca="1" ref="XJ168" ca="1">IFERROR(IF($I168&lt;&gt;"",SUM(IF(WEEKDAY(-1+ROW(INDIRECT("1:"&amp;(XH168-XG168)+1)),2)={2},1,0)),0),0)</f>
        <v>0</v>
      </c>
      <c r="XK168" s="39">
        <f t="array" aca="1" ref="XK168" ca="1">IFERROR(IF($J168&lt;&gt;"",SUM(IF(WEEKDAY(-1+ROW(INDIRECT("1:"&amp;(XH168-XG168)+1)),2)={3},1,0)),0),0)</f>
        <v>0</v>
      </c>
      <c r="XL168" s="39">
        <f t="array" aca="1" ref="XL168" ca="1">IFERROR(IF($K168&lt;&gt;"",SUM(IF(WEEKDAY(-1+ROW(INDIRECT("1:"&amp;(XH168-XG168)+1)),2)={4},1,0)),0),0)</f>
        <v>0</v>
      </c>
      <c r="XM168" s="39">
        <f t="array" aca="1" ref="XM168" ca="1">IFERROR(IF($L168&lt;&gt;"",SUM(IF(WEEKDAY(-1+ROW(INDIRECT("1:"&amp;(XH168-XG168)+1)),2)={5},1,0)),0),0)</f>
        <v>0</v>
      </c>
      <c r="XN168" s="39">
        <f t="array" aca="1" ref="XN168" ca="1">IFERROR(IF($M168&lt;&gt;"",SUM(IF(WEEKDAY(-1+ROW(INDIRECT("1:"&amp;(XH168-XG168)+1)),2)={6},1,0)),0),0)</f>
        <v>0</v>
      </c>
      <c r="XO168" s="39">
        <f t="array" aca="1" ref="XO168" ca="1">IFERROR(IF($N168&lt;&gt;"",SUM(IF(WEEKDAY(-1+ROW(INDIRECT("1:"&amp;(XH168-XG168)+1)),2)={7},1,0)),0),0)</f>
        <v>0</v>
      </c>
      <c r="XP168" s="39">
        <f t="shared" ca="1" si="605"/>
        <v>0</v>
      </c>
      <c r="XQ168" s="39">
        <f t="shared" si="606"/>
        <v>0</v>
      </c>
      <c r="XR168" s="39">
        <f t="shared" si="607"/>
        <v>0</v>
      </c>
      <c r="XS168" s="39">
        <f t="shared" si="608"/>
        <v>0</v>
      </c>
      <c r="XT168" s="39">
        <f t="shared" si="609"/>
        <v>0</v>
      </c>
      <c r="XU168" s="39">
        <f t="shared" si="610"/>
        <v>0</v>
      </c>
      <c r="XV168" s="39">
        <f t="shared" si="611"/>
        <v>0</v>
      </c>
      <c r="XW168" s="39">
        <f t="shared" si="612"/>
        <v>0</v>
      </c>
      <c r="XX168" s="39">
        <f t="shared" si="613"/>
        <v>0</v>
      </c>
      <c r="XY168" s="39">
        <f t="shared" ca="1" si="614"/>
        <v>0</v>
      </c>
      <c r="XZ168" s="41">
        <f t="shared" si="615"/>
        <v>0</v>
      </c>
      <c r="YA168" s="40">
        <f t="shared" si="616"/>
        <v>45261</v>
      </c>
      <c r="YB168" s="40">
        <f t="shared" si="617"/>
        <v>45291</v>
      </c>
      <c r="YC168" s="39">
        <f t="array" aca="1" ref="YC168" ca="1">IFERROR(IF($H168&lt;&gt;"",SUM(IF(WEEKDAY(-1+ROW(INDIRECT("1:"&amp;(YB168-YA168)+1)),2)={1},1,0)),0),0)</f>
        <v>0</v>
      </c>
      <c r="YD168" s="39">
        <f t="array" aca="1" ref="YD168" ca="1">IFERROR(IF($I168&lt;&gt;"",SUM(IF(WEEKDAY(-1+ROW(INDIRECT("1:"&amp;(YB168-YA168)+1)),2)={2},1,0)),0),0)</f>
        <v>0</v>
      </c>
      <c r="YE168" s="39">
        <f t="array" aca="1" ref="YE168" ca="1">IFERROR(IF($J168&lt;&gt;"",SUM(IF(WEEKDAY(-1+ROW(INDIRECT("1:"&amp;(YB168-YA168)+1)),2)={3},1,0)),0),0)</f>
        <v>0</v>
      </c>
      <c r="YF168" s="39">
        <f t="array" aca="1" ref="YF168" ca="1">IFERROR(IF($K168&lt;&gt;"",SUM(IF(WEEKDAY(-1+ROW(INDIRECT("1:"&amp;(YB168-YA168)+1)),2)={4},1,0)),0),0)</f>
        <v>0</v>
      </c>
      <c r="YG168" s="39">
        <f t="array" aca="1" ref="YG168" ca="1">IFERROR(IF($L168&lt;&gt;"",SUM(IF(WEEKDAY(-1+ROW(INDIRECT("1:"&amp;(YB168-YA168)+1)),2)={5},1,0)),0),0)</f>
        <v>0</v>
      </c>
      <c r="YH168" s="39">
        <f t="array" aca="1" ref="YH168" ca="1">IFERROR(IF($M168&lt;&gt;"",SUM(IF(WEEKDAY(-1+ROW(INDIRECT("1:"&amp;(YB168-YA168)+1)),2)={6},1,0)),0),0)</f>
        <v>0</v>
      </c>
      <c r="YI168" s="39">
        <f t="array" aca="1" ref="YI168" ca="1">IFERROR(IF($N168&lt;&gt;"",SUM(IF(WEEKDAY(-1+ROW(INDIRECT("1:"&amp;(YB168-YA168)+1)),2)={7},1,0)),0),0)</f>
        <v>0</v>
      </c>
      <c r="YJ168" s="39">
        <f t="shared" ca="1" si="618"/>
        <v>0</v>
      </c>
      <c r="YK168" s="39">
        <f t="shared" si="619"/>
        <v>0</v>
      </c>
      <c r="YL168" s="39">
        <f t="shared" si="620"/>
        <v>0</v>
      </c>
      <c r="YM168" s="39">
        <f t="shared" si="621"/>
        <v>0</v>
      </c>
      <c r="YN168" s="39">
        <f t="shared" si="622"/>
        <v>0</v>
      </c>
      <c r="YO168" s="39">
        <f t="shared" si="623"/>
        <v>0</v>
      </c>
      <c r="YP168" s="39">
        <f t="shared" si="624"/>
        <v>0</v>
      </c>
      <c r="YQ168" s="39">
        <f t="shared" si="625"/>
        <v>0</v>
      </c>
      <c r="YR168" s="39">
        <f t="shared" si="626"/>
        <v>0</v>
      </c>
      <c r="YS168" s="39">
        <f t="shared" ca="1" si="627"/>
        <v>0</v>
      </c>
    </row>
    <row r="169" spans="2:669" x14ac:dyDescent="0.25">
      <c r="B169" s="71">
        <v>159</v>
      </c>
      <c r="C169" s="71"/>
      <c r="D169" s="71"/>
      <c r="E169" s="71"/>
      <c r="F169" s="71"/>
      <c r="G169" s="73"/>
      <c r="H169" s="74"/>
      <c r="I169" s="75"/>
      <c r="J169" s="75"/>
      <c r="K169" s="75"/>
      <c r="L169" s="75"/>
      <c r="M169" s="75"/>
      <c r="N169" s="73"/>
      <c r="O169" s="74"/>
      <c r="P169" s="75"/>
      <c r="Q169" s="75"/>
      <c r="R169" s="75"/>
      <c r="S169" s="75"/>
      <c r="T169" s="75"/>
      <c r="U169" s="75"/>
      <c r="V169" s="73"/>
      <c r="W169" s="95"/>
      <c r="X169" s="96"/>
      <c r="Y169" s="96"/>
      <c r="Z169" s="96"/>
      <c r="AA169" s="96"/>
      <c r="AB169" s="96"/>
      <c r="AC169" s="96"/>
      <c r="AD169" s="96"/>
      <c r="AE169" s="96"/>
      <c r="AF169" s="96"/>
      <c r="AG169" s="96"/>
      <c r="AH169" s="96"/>
      <c r="AI169" s="96"/>
      <c r="AJ169" s="96"/>
      <c r="AK169" s="96"/>
      <c r="AL169" s="96"/>
      <c r="AM169" s="96"/>
      <c r="AN169" s="96"/>
      <c r="AO169" s="96"/>
      <c r="AP169" s="96"/>
      <c r="AQ169" s="96"/>
      <c r="AR169" s="96"/>
      <c r="AS169" s="96"/>
      <c r="AT169" s="96"/>
      <c r="AU169" s="96"/>
      <c r="AV169" s="96"/>
      <c r="AW169" s="96"/>
      <c r="AX169" s="96"/>
      <c r="AY169" s="96"/>
      <c r="AZ169" s="96"/>
      <c r="BA169" s="96"/>
      <c r="BB169" s="96"/>
      <c r="BC169" s="96"/>
      <c r="BD169" s="96"/>
      <c r="BE169" s="96"/>
      <c r="BF169" s="96"/>
      <c r="BG169" s="96"/>
      <c r="BH169" s="96"/>
      <c r="BI169" s="96"/>
      <c r="BJ169" s="96"/>
      <c r="BK169" s="96"/>
      <c r="BL169" s="96"/>
      <c r="BM169" s="96"/>
      <c r="BN169" s="96"/>
      <c r="BO169" s="96"/>
      <c r="BP169" s="96"/>
      <c r="BQ169" s="96"/>
      <c r="BR169" s="96"/>
      <c r="BS169" s="96"/>
      <c r="BT169" s="96"/>
      <c r="BU169" s="96"/>
      <c r="BV169" s="96"/>
      <c r="BW169" s="96"/>
      <c r="BX169" s="96"/>
      <c r="BY169" s="96"/>
      <c r="BZ169" s="96"/>
      <c r="CA169" s="96"/>
      <c r="CB169" s="96"/>
      <c r="CC169" s="96"/>
      <c r="CD169" s="96"/>
      <c r="CE169" s="96"/>
      <c r="CF169" s="96"/>
      <c r="CG169" s="96"/>
      <c r="CH169" s="96"/>
      <c r="CI169" s="96"/>
      <c r="CJ169" s="96"/>
      <c r="CK169" s="96"/>
      <c r="CL169" s="96"/>
      <c r="CM169" s="96"/>
      <c r="CN169" s="96"/>
      <c r="CO169" s="96"/>
      <c r="CP169" s="96"/>
      <c r="CQ169" s="96"/>
      <c r="CR169" s="96"/>
      <c r="CS169" s="96"/>
      <c r="CT169" s="96"/>
      <c r="CU169" s="96"/>
      <c r="CV169" s="96"/>
      <c r="CW169" s="96"/>
      <c r="CX169" s="96"/>
      <c r="CY169" s="96"/>
      <c r="CZ169" s="96"/>
      <c r="DA169" s="96"/>
      <c r="DB169" s="96"/>
      <c r="DC169" s="96"/>
      <c r="DD169" s="96"/>
      <c r="DE169" s="96"/>
      <c r="DF169" s="96"/>
      <c r="DG169" s="96"/>
      <c r="DH169" s="96"/>
      <c r="DI169" s="96"/>
      <c r="DJ169" s="96"/>
      <c r="DK169" s="96"/>
      <c r="DL169" s="96"/>
      <c r="DM169" s="96"/>
      <c r="DN169" s="96"/>
      <c r="DO169" s="96"/>
      <c r="DP169" s="96"/>
      <c r="DQ169" s="96"/>
      <c r="DR169" s="96"/>
      <c r="DS169" s="96"/>
      <c r="DT169" s="96"/>
      <c r="DU169" s="96"/>
      <c r="DV169" s="96"/>
      <c r="DW169" s="96"/>
      <c r="DX169" s="96"/>
      <c r="DY169" s="96"/>
      <c r="DZ169" s="96"/>
      <c r="EA169" s="96"/>
      <c r="EB169" s="96"/>
      <c r="EC169" s="96"/>
      <c r="ED169" s="96"/>
      <c r="EE169" s="96"/>
      <c r="EF169" s="96"/>
      <c r="EG169" s="96"/>
      <c r="EH169" s="96"/>
      <c r="EI169" s="96"/>
      <c r="EJ169" s="96"/>
      <c r="EK169" s="96"/>
      <c r="EL169" s="96"/>
      <c r="EM169" s="96"/>
      <c r="EN169" s="96"/>
      <c r="EO169" s="96"/>
      <c r="EP169" s="96"/>
      <c r="EQ169" s="96"/>
      <c r="ER169" s="96"/>
      <c r="ES169" s="96"/>
      <c r="ET169" s="96"/>
      <c r="EU169" s="96"/>
      <c r="EV169" s="96"/>
      <c r="EW169" s="96"/>
      <c r="EX169" s="96"/>
      <c r="EY169" s="96"/>
      <c r="EZ169" s="96"/>
      <c r="FA169" s="96"/>
      <c r="FB169" s="96"/>
      <c r="FC169" s="96"/>
      <c r="FD169" s="96"/>
      <c r="FE169" s="96"/>
      <c r="FF169" s="96"/>
      <c r="FG169" s="96"/>
      <c r="FH169" s="96"/>
      <c r="FI169" s="96"/>
      <c r="FJ169" s="96"/>
      <c r="FK169" s="96"/>
      <c r="FL169" s="96"/>
      <c r="FM169" s="96"/>
      <c r="FN169" s="96"/>
      <c r="FO169" s="96"/>
      <c r="FP169" s="96"/>
      <c r="FQ169" s="96"/>
      <c r="FR169" s="96"/>
      <c r="FS169" s="96"/>
      <c r="FT169" s="96"/>
      <c r="FU169" s="96"/>
      <c r="FV169" s="96"/>
      <c r="FW169" s="96"/>
      <c r="FX169" s="96"/>
      <c r="FY169" s="96"/>
      <c r="FZ169" s="96"/>
      <c r="GA169" s="96"/>
      <c r="GB169" s="96"/>
      <c r="GC169" s="96"/>
      <c r="GD169" s="96"/>
      <c r="GE169" s="96"/>
      <c r="GF169" s="96"/>
      <c r="GG169" s="96"/>
      <c r="GH169" s="96"/>
      <c r="GI169" s="96"/>
      <c r="GJ169" s="96"/>
      <c r="GK169" s="96"/>
      <c r="GL169" s="96"/>
      <c r="GM169" s="96"/>
      <c r="GN169" s="96"/>
      <c r="GO169" s="96"/>
      <c r="GP169" s="96"/>
      <c r="GQ169" s="96"/>
      <c r="GR169" s="96"/>
      <c r="GS169" s="96"/>
      <c r="GT169" s="96"/>
      <c r="GU169" s="96"/>
      <c r="GV169" s="96"/>
      <c r="GW169" s="96"/>
      <c r="GX169" s="96"/>
      <c r="GY169" s="96"/>
      <c r="GZ169" s="96"/>
      <c r="HA169" s="96"/>
      <c r="HB169" s="96"/>
      <c r="HC169" s="96"/>
      <c r="HD169" s="96"/>
      <c r="HE169" s="96"/>
      <c r="HF169" s="96"/>
      <c r="HG169" s="96"/>
      <c r="HH169" s="96"/>
      <c r="HI169" s="96"/>
      <c r="HJ169" s="96"/>
      <c r="HK169" s="96"/>
      <c r="HL169" s="96"/>
      <c r="HM169" s="96"/>
      <c r="HN169" s="96"/>
      <c r="HO169" s="96"/>
      <c r="HP169" s="96"/>
      <c r="HQ169" s="96"/>
      <c r="HR169" s="96"/>
      <c r="HS169" s="96"/>
      <c r="HT169" s="96"/>
      <c r="HU169" s="96"/>
      <c r="HV169" s="96"/>
      <c r="HW169" s="96"/>
      <c r="HX169" s="96"/>
      <c r="HY169" s="96"/>
      <c r="HZ169" s="96"/>
      <c r="IA169" s="96"/>
      <c r="IB169" s="96"/>
      <c r="IC169" s="96"/>
      <c r="ID169" s="96"/>
      <c r="IE169" s="96"/>
      <c r="IF169" s="96"/>
      <c r="IG169" s="96"/>
      <c r="IH169" s="96"/>
      <c r="II169" s="96"/>
      <c r="IJ169" s="96"/>
      <c r="IK169" s="96"/>
      <c r="IL169" s="96"/>
      <c r="IM169" s="96"/>
      <c r="IN169" s="96"/>
      <c r="IO169" s="96"/>
      <c r="IP169" s="96"/>
      <c r="IQ169" s="96"/>
      <c r="IR169" s="96"/>
      <c r="IS169" s="96"/>
      <c r="IT169" s="96"/>
      <c r="IU169" s="96"/>
      <c r="IV169" s="96"/>
      <c r="IW169" s="96"/>
      <c r="IX169" s="96"/>
      <c r="IY169" s="96"/>
      <c r="IZ169" s="96"/>
      <c r="JA169" s="96"/>
      <c r="JB169" s="96"/>
      <c r="JC169" s="96"/>
      <c r="JD169" s="96"/>
      <c r="JE169" s="96"/>
      <c r="JF169" s="96"/>
      <c r="JG169" s="96"/>
      <c r="JH169" s="96"/>
      <c r="JI169" s="96"/>
      <c r="JJ169" s="96"/>
      <c r="JK169" s="96"/>
      <c r="JL169" s="96"/>
      <c r="JM169" s="96"/>
      <c r="JN169" s="96"/>
      <c r="JO169" s="96"/>
      <c r="JP169" s="96"/>
      <c r="JQ169" s="96"/>
      <c r="JR169" s="96"/>
      <c r="JS169" s="96"/>
      <c r="JT169" s="96"/>
      <c r="JU169" s="96"/>
      <c r="JV169" s="96"/>
      <c r="JW169" s="96"/>
      <c r="JX169" s="96"/>
      <c r="JY169" s="96"/>
      <c r="JZ169" s="96"/>
      <c r="KA169" s="96"/>
      <c r="KB169" s="96"/>
      <c r="KC169" s="96"/>
      <c r="KD169" s="96"/>
      <c r="KE169" s="96"/>
      <c r="KF169" s="96"/>
      <c r="KG169" s="96"/>
      <c r="KH169" s="96"/>
      <c r="KI169" s="96"/>
      <c r="KJ169" s="96"/>
      <c r="KK169" s="96"/>
      <c r="KL169" s="96"/>
      <c r="KM169" s="96"/>
      <c r="KN169" s="96"/>
      <c r="KO169" s="96"/>
      <c r="KP169" s="96"/>
      <c r="KQ169" s="96"/>
      <c r="KR169" s="96"/>
      <c r="KS169" s="96"/>
      <c r="KT169" s="96"/>
      <c r="KU169" s="96"/>
      <c r="KV169" s="96"/>
      <c r="KW169" s="96"/>
      <c r="KX169" s="96"/>
      <c r="KY169" s="96"/>
      <c r="KZ169" s="96"/>
      <c r="LA169" s="96"/>
      <c r="LB169" s="96"/>
      <c r="LC169" s="96"/>
      <c r="LD169" s="96"/>
      <c r="LE169" s="96"/>
      <c r="LF169" s="96"/>
      <c r="LG169" s="96"/>
      <c r="LH169" s="96"/>
      <c r="LI169" s="96"/>
      <c r="LJ169" s="96"/>
      <c r="LK169" s="96"/>
      <c r="LL169" s="96"/>
      <c r="LM169" s="96"/>
      <c r="LN169" s="96"/>
      <c r="LO169" s="96"/>
      <c r="LP169" s="96"/>
      <c r="LQ169" s="96"/>
      <c r="LR169" s="96"/>
      <c r="LS169" s="96"/>
      <c r="LT169" s="96"/>
      <c r="LU169" s="96"/>
      <c r="LV169" s="96"/>
      <c r="LW169" s="96"/>
      <c r="LX169" s="96"/>
      <c r="LY169" s="96"/>
      <c r="LZ169" s="96"/>
      <c r="MA169" s="96"/>
      <c r="MB169" s="96"/>
      <c r="MC169" s="96"/>
      <c r="MD169" s="96"/>
      <c r="ME169" s="96"/>
      <c r="MF169" s="96"/>
      <c r="MG169" s="96"/>
      <c r="MH169" s="96"/>
      <c r="MI169" s="96"/>
      <c r="MJ169" s="96"/>
      <c r="MK169" s="96"/>
      <c r="ML169" s="96"/>
      <c r="MM169" s="96"/>
      <c r="MN169" s="96"/>
      <c r="MO169" s="96"/>
      <c r="MP169" s="96"/>
      <c r="MQ169" s="96"/>
      <c r="MR169" s="96"/>
      <c r="MS169" s="96"/>
      <c r="MT169" s="96"/>
      <c r="MU169" s="96"/>
      <c r="MV169" s="96"/>
      <c r="MW169" s="96"/>
      <c r="MX169" s="96"/>
      <c r="MY169" s="96"/>
      <c r="MZ169" s="96"/>
      <c r="NA169" s="96"/>
      <c r="NB169" s="96"/>
      <c r="NC169" s="96"/>
      <c r="ND169" s="96"/>
      <c r="NE169" s="96"/>
      <c r="NF169" s="96"/>
      <c r="NG169" s="96"/>
      <c r="NH169" s="96"/>
      <c r="NI169" s="96"/>
      <c r="NJ169" s="96"/>
      <c r="NK169" s="96"/>
      <c r="NL169" s="96"/>
      <c r="NM169" s="96"/>
      <c r="NN169" s="96"/>
      <c r="NO169" s="96"/>
      <c r="NP169" s="96"/>
      <c r="NQ169" s="96"/>
      <c r="NR169" s="96"/>
      <c r="NS169" s="96"/>
      <c r="NT169" s="96"/>
      <c r="NU169" s="96"/>
      <c r="NV169" s="96"/>
      <c r="NW169" s="96"/>
      <c r="NX169" s="97"/>
      <c r="NY169" s="96">
        <f t="shared" si="448"/>
        <v>0</v>
      </c>
      <c r="NZ169" s="96">
        <f t="shared" si="449"/>
        <v>0</v>
      </c>
      <c r="OA169" s="96">
        <f t="shared" si="449"/>
        <v>0</v>
      </c>
      <c r="OB169" s="96">
        <f t="shared" si="449"/>
        <v>0</v>
      </c>
      <c r="OC169" s="96">
        <f t="shared" si="449"/>
        <v>0</v>
      </c>
      <c r="OD169" s="96">
        <f t="shared" si="449"/>
        <v>0</v>
      </c>
      <c r="OE169" s="96">
        <f t="shared" si="449"/>
        <v>0</v>
      </c>
      <c r="OF169" s="96">
        <f t="shared" si="449"/>
        <v>0</v>
      </c>
      <c r="OG169" s="96">
        <f t="shared" si="450"/>
        <v>0</v>
      </c>
      <c r="OH169" s="96">
        <f t="shared" si="451"/>
        <v>0</v>
      </c>
      <c r="OI169" s="96">
        <f t="shared" si="452"/>
        <v>0</v>
      </c>
      <c r="OJ169" s="96">
        <f t="shared" si="453"/>
        <v>0</v>
      </c>
      <c r="OK169" s="96">
        <f t="shared" si="454"/>
        <v>0</v>
      </c>
      <c r="OL169" s="96">
        <f t="shared" si="455"/>
        <v>0</v>
      </c>
      <c r="OM169" s="96">
        <f t="shared" si="456"/>
        <v>0</v>
      </c>
      <c r="ON169" s="96">
        <f t="shared" si="457"/>
        <v>0</v>
      </c>
      <c r="OO169" s="96">
        <f t="shared" ca="1" si="460"/>
        <v>0</v>
      </c>
      <c r="OP169" s="96">
        <f t="shared" ca="1" si="461"/>
        <v>0</v>
      </c>
      <c r="PB169" s="41">
        <f t="shared" ca="1" si="462"/>
        <v>0</v>
      </c>
      <c r="PC169" s="40">
        <f t="shared" si="463"/>
        <v>44927</v>
      </c>
      <c r="PD169" s="39">
        <f t="shared" ca="1" si="458"/>
        <v>45488</v>
      </c>
      <c r="PE169" s="39">
        <f t="shared" si="464"/>
        <v>0</v>
      </c>
      <c r="PF169" s="39">
        <f t="shared" si="465"/>
        <v>0</v>
      </c>
      <c r="PG169" s="39">
        <f t="shared" si="466"/>
        <v>0</v>
      </c>
      <c r="PH169" s="39">
        <f t="shared" si="467"/>
        <v>0</v>
      </c>
      <c r="PI169" s="39">
        <f t="shared" si="468"/>
        <v>0</v>
      </c>
      <c r="PJ169" s="39">
        <f t="shared" si="469"/>
        <v>0</v>
      </c>
      <c r="PK169" s="39">
        <f t="shared" si="470"/>
        <v>0</v>
      </c>
      <c r="PL169" s="39">
        <f t="shared" ca="1" si="471"/>
        <v>0</v>
      </c>
      <c r="PM169" s="39">
        <f t="shared" ca="1" si="459"/>
        <v>0</v>
      </c>
      <c r="PN169" s="41">
        <f t="shared" si="472"/>
        <v>0</v>
      </c>
      <c r="PO169" s="40">
        <f t="shared" si="473"/>
        <v>44927</v>
      </c>
      <c r="PP169" s="40">
        <f t="shared" si="474"/>
        <v>44957</v>
      </c>
      <c r="PQ169" s="39">
        <f t="array" aca="1" ref="PQ169" ca="1">IFERROR(IF($H169&lt;&gt;"",SUM(IF(WEEKDAY(-1+ROW(INDIRECT("1:"&amp;(PP169-PO169)+1)),2)={1},1,0)),0),0)</f>
        <v>0</v>
      </c>
      <c r="PR169" s="39">
        <f t="array" aca="1" ref="PR169" ca="1">IFERROR(IF($I169&lt;&gt;"",SUM(IF(WEEKDAY(-1+ROW(INDIRECT("1:"&amp;(PP169-PO169)+1)),2)={2},1,0)),0),0)</f>
        <v>0</v>
      </c>
      <c r="PS169" s="39">
        <f t="array" aca="1" ref="PS169" ca="1">IFERROR(IF($J169&lt;&gt;"",SUM(IF(WEEKDAY(-1+ROW(INDIRECT("1:"&amp;(PP169-PO169)+1)),2)={3},1,0)),0),0)</f>
        <v>0</v>
      </c>
      <c r="PT169" s="39">
        <f t="array" aca="1" ref="PT169" ca="1">IFERROR(IF($K169&lt;&gt;"",SUM(IF(WEEKDAY(-1+ROW(INDIRECT("1:"&amp;(PP169-PO169)+1)),2)={4},1,0)),0),0)</f>
        <v>0</v>
      </c>
      <c r="PU169" s="39">
        <f t="array" aca="1" ref="PU169" ca="1">IFERROR(IF($L169&lt;&gt;"",SUM(IF(WEEKDAY(-1+ROW(INDIRECT("1:"&amp;(PP169-PO169)+1)),2)={5},1,0)),0),0)</f>
        <v>0</v>
      </c>
      <c r="PV169" s="39">
        <f t="array" aca="1" ref="PV169" ca="1">IFERROR(IF($M169&lt;&gt;"",SUM(IF(WEEKDAY(-1+ROW(INDIRECT("1:"&amp;(PP169-PO169)+1)),2)={6},1,0)),0),0)</f>
        <v>0</v>
      </c>
      <c r="PW169" s="39">
        <f t="array" aca="1" ref="PW169" ca="1">IFERROR(IF($N169&lt;&gt;"",SUM(IF(WEEKDAY(-1+ROW(INDIRECT("1:"&amp;(PP169-PO169)+1)),2)={7},1,0)),0),0)</f>
        <v>0</v>
      </c>
      <c r="PX169" s="39">
        <f t="shared" ca="1" si="475"/>
        <v>0</v>
      </c>
      <c r="PY169" s="39">
        <f t="shared" si="476"/>
        <v>0</v>
      </c>
      <c r="PZ169" s="39">
        <f t="shared" si="477"/>
        <v>0</v>
      </c>
      <c r="QA169" s="39">
        <f t="shared" si="478"/>
        <v>0</v>
      </c>
      <c r="QB169" s="39">
        <f t="shared" si="479"/>
        <v>0</v>
      </c>
      <c r="QC169" s="39">
        <f t="shared" si="480"/>
        <v>0</v>
      </c>
      <c r="QD169" s="39">
        <f t="shared" si="481"/>
        <v>0</v>
      </c>
      <c r="QE169" s="39">
        <f t="shared" si="482"/>
        <v>0</v>
      </c>
      <c r="QF169" s="39">
        <f t="shared" si="483"/>
        <v>0</v>
      </c>
      <c r="QG169" s="39">
        <f t="shared" ca="1" si="484"/>
        <v>0</v>
      </c>
      <c r="QH169" s="41">
        <f t="shared" si="485"/>
        <v>0</v>
      </c>
      <c r="QI169" s="40">
        <f t="shared" si="486"/>
        <v>44958</v>
      </c>
      <c r="QJ169" s="40">
        <f t="shared" si="487"/>
        <v>44985</v>
      </c>
      <c r="QK169" s="39">
        <f t="array" aca="1" ref="QK169" ca="1">IFERROR(IF($H169&lt;&gt;"",SUM(IF(WEEKDAY(-1+ROW(INDIRECT("1:"&amp;(QJ169-QI169)+1)),2)={1},1,0)),0),0)</f>
        <v>0</v>
      </c>
      <c r="QL169" s="39">
        <f t="array" aca="1" ref="QL169" ca="1">IFERROR(IF($I169&lt;&gt;"",SUM(IF(WEEKDAY(-1+ROW(INDIRECT("1:"&amp;(QJ169-QI169)+1)),2)={2},1,0)),0),0)</f>
        <v>0</v>
      </c>
      <c r="QM169" s="39">
        <f t="array" aca="1" ref="QM169" ca="1">IFERROR(IF($J169&lt;&gt;"",SUM(IF(WEEKDAY(-1+ROW(INDIRECT("1:"&amp;(QJ169-QI169)+1)),2)={3},1,0)),0),0)</f>
        <v>0</v>
      </c>
      <c r="QN169" s="39">
        <f t="array" aca="1" ref="QN169" ca="1">IFERROR(IF($K169&lt;&gt;"",SUM(IF(WEEKDAY(-1+ROW(INDIRECT("1:"&amp;(QJ169-QI169)+1)),2)={4},1,0)),0),0)</f>
        <v>0</v>
      </c>
      <c r="QO169" s="39">
        <f t="array" aca="1" ref="QO169" ca="1">IFERROR(IF($L169&lt;&gt;"",SUM(IF(WEEKDAY(-1+ROW(INDIRECT("1:"&amp;(QJ169-QI169)+1)),2)={5},1,0)),0),0)</f>
        <v>0</v>
      </c>
      <c r="QP169" s="39">
        <f t="array" aca="1" ref="QP169" ca="1">IFERROR(IF($M169&lt;&gt;"",SUM(IF(WEEKDAY(-1+ROW(INDIRECT("1:"&amp;(QJ169-QI169)+1)),2)={6},1,0)),0),0)</f>
        <v>0</v>
      </c>
      <c r="QQ169" s="39">
        <f t="array" aca="1" ref="QQ169" ca="1">IFERROR(IF($N169&lt;&gt;"",SUM(IF(WEEKDAY(-1+ROW(INDIRECT("1:"&amp;(QJ169-QI169)+1)),2)={7},1,0)),0),0)</f>
        <v>0</v>
      </c>
      <c r="QR169" s="39">
        <f t="shared" ca="1" si="488"/>
        <v>0</v>
      </c>
      <c r="QS169" s="39">
        <f t="shared" si="489"/>
        <v>0</v>
      </c>
      <c r="QT169" s="39">
        <f t="shared" si="490"/>
        <v>0</v>
      </c>
      <c r="QU169" s="39">
        <f t="shared" si="491"/>
        <v>0</v>
      </c>
      <c r="QV169" s="39">
        <f t="shared" si="492"/>
        <v>0</v>
      </c>
      <c r="QW169" s="39">
        <f t="shared" si="493"/>
        <v>0</v>
      </c>
      <c r="QX169" s="39">
        <f t="shared" si="494"/>
        <v>0</v>
      </c>
      <c r="QY169" s="39">
        <f t="shared" si="495"/>
        <v>0</v>
      </c>
      <c r="QZ169" s="39">
        <f t="shared" si="496"/>
        <v>0</v>
      </c>
      <c r="RA169" s="39">
        <f t="shared" ca="1" si="497"/>
        <v>0</v>
      </c>
      <c r="RB169" s="41">
        <f t="shared" si="498"/>
        <v>0</v>
      </c>
      <c r="RC169" s="40">
        <f t="shared" si="499"/>
        <v>44986</v>
      </c>
      <c r="RD169" s="40">
        <f t="shared" si="500"/>
        <v>45016</v>
      </c>
      <c r="RE169" s="39">
        <f t="array" aca="1" ref="RE169" ca="1">IFERROR(IF($H169&lt;&gt;"",SUM(IF(WEEKDAY(-1+ROW(INDIRECT("1:"&amp;(RD169-RC169)+1)),2)={1},1,0)),0),0)</f>
        <v>0</v>
      </c>
      <c r="RF169" s="39">
        <f t="array" aca="1" ref="RF169" ca="1">IFERROR(IF($I169&lt;&gt;"",SUM(IF(WEEKDAY(-1+ROW(INDIRECT("1:"&amp;(RD169-RC169)+1)),2)={2},1,0)),0),0)</f>
        <v>0</v>
      </c>
      <c r="RG169" s="39">
        <f t="array" aca="1" ref="RG169" ca="1">IFERROR(IF($J169&lt;&gt;"",SUM(IF(WEEKDAY(-1+ROW(INDIRECT("1:"&amp;(RD169-RC169)+1)),2)={3},1,0)),0),0)</f>
        <v>0</v>
      </c>
      <c r="RH169" s="39">
        <f t="array" aca="1" ref="RH169" ca="1">IFERROR(IF($K169&lt;&gt;"",SUM(IF(WEEKDAY(-1+ROW(INDIRECT("1:"&amp;(RD169-RC169)+1)),2)={4},1,0)),0),0)</f>
        <v>0</v>
      </c>
      <c r="RI169" s="39">
        <f t="array" aca="1" ref="RI169" ca="1">IFERROR(IF($L169&lt;&gt;"",SUM(IF(WEEKDAY(-1+ROW(INDIRECT("1:"&amp;(RD169-RC169)+1)),2)={5},1,0)),0),0)</f>
        <v>0</v>
      </c>
      <c r="RJ169" s="39">
        <f t="array" aca="1" ref="RJ169" ca="1">IFERROR(IF($M169&lt;&gt;"",SUM(IF(WEEKDAY(-1+ROW(INDIRECT("1:"&amp;(RD169-RC169)+1)),2)={6},1,0)),0),0)</f>
        <v>0</v>
      </c>
      <c r="RK169" s="39">
        <f t="array" aca="1" ref="RK169" ca="1">IFERROR(IF($N169&lt;&gt;"",SUM(IF(WEEKDAY(-1+ROW(INDIRECT("1:"&amp;(RD169-RC169)+1)),2)={7},1,0)),0),0)</f>
        <v>0</v>
      </c>
      <c r="RL169" s="39">
        <f t="shared" ca="1" si="501"/>
        <v>0</v>
      </c>
      <c r="RM169" s="39">
        <f t="shared" si="502"/>
        <v>0</v>
      </c>
      <c r="RN169" s="39">
        <f t="shared" si="503"/>
        <v>0</v>
      </c>
      <c r="RO169" s="39">
        <f t="shared" si="504"/>
        <v>0</v>
      </c>
      <c r="RP169" s="39">
        <f t="shared" si="505"/>
        <v>0</v>
      </c>
      <c r="RQ169" s="39">
        <f t="shared" si="506"/>
        <v>0</v>
      </c>
      <c r="RR169" s="39">
        <f t="shared" si="507"/>
        <v>0</v>
      </c>
      <c r="RS169" s="39">
        <f t="shared" si="508"/>
        <v>0</v>
      </c>
      <c r="RT169" s="39">
        <f t="shared" si="509"/>
        <v>0</v>
      </c>
      <c r="RU169" s="39">
        <f t="shared" ca="1" si="510"/>
        <v>0</v>
      </c>
      <c r="RV169" s="41">
        <f t="shared" si="511"/>
        <v>0</v>
      </c>
      <c r="RW169" s="40">
        <f t="shared" si="512"/>
        <v>45017</v>
      </c>
      <c r="RX169" s="40">
        <f t="shared" si="513"/>
        <v>45046</v>
      </c>
      <c r="RY169" s="39">
        <f t="array" aca="1" ref="RY169" ca="1">IFERROR(IF($H169&lt;&gt;"",SUM(IF(WEEKDAY(-1+ROW(INDIRECT("1:"&amp;(RX169-RW169)+1)),2)={1},1,0)),0),0)</f>
        <v>0</v>
      </c>
      <c r="RZ169" s="39">
        <f t="array" aca="1" ref="RZ169" ca="1">IFERROR(IF($I169&lt;&gt;"",SUM(IF(WEEKDAY(-1+ROW(INDIRECT("1:"&amp;(RX169-RW169)+1)),2)={2},1,0)),0),0)</f>
        <v>0</v>
      </c>
      <c r="SA169" s="39">
        <f t="array" aca="1" ref="SA169" ca="1">IFERROR(IF($J169&lt;&gt;"",SUM(IF(WEEKDAY(-1+ROW(INDIRECT("1:"&amp;(RX169-RW169)+1)),2)={3},1,0)),0),0)</f>
        <v>0</v>
      </c>
      <c r="SB169" s="39">
        <f t="array" aca="1" ref="SB169" ca="1">IFERROR(IF($K169&lt;&gt;"",SUM(IF(WEEKDAY(-1+ROW(INDIRECT("1:"&amp;(RX169-RW169)+1)),2)={4},1,0)),0),0)</f>
        <v>0</v>
      </c>
      <c r="SC169" s="39">
        <f t="array" aca="1" ref="SC169" ca="1">IFERROR(IF($L169&lt;&gt;"",SUM(IF(WEEKDAY(-1+ROW(INDIRECT("1:"&amp;(RX169-RW169)+1)),2)={5},1,0)),0),0)</f>
        <v>0</v>
      </c>
      <c r="SD169" s="39">
        <f t="array" aca="1" ref="SD169" ca="1">IFERROR(IF($M169&lt;&gt;"",SUM(IF(WEEKDAY(-1+ROW(INDIRECT("1:"&amp;(RX169-RW169)+1)),2)={6},1,0)),0),0)</f>
        <v>0</v>
      </c>
      <c r="SE169" s="39">
        <f t="array" aca="1" ref="SE169" ca="1">IFERROR(IF($N169&lt;&gt;"",SUM(IF(WEEKDAY(-1+ROW(INDIRECT("1:"&amp;(RX169-RW169)+1)),2)={7},1,0)),0),0)</f>
        <v>0</v>
      </c>
      <c r="SF169" s="39">
        <f t="shared" ca="1" si="514"/>
        <v>0</v>
      </c>
      <c r="SG169" s="39">
        <f t="shared" si="515"/>
        <v>0</v>
      </c>
      <c r="SH169" s="39">
        <f t="shared" si="516"/>
        <v>0</v>
      </c>
      <c r="SI169" s="39">
        <f t="shared" si="517"/>
        <v>0</v>
      </c>
      <c r="SJ169" s="39">
        <f t="shared" si="518"/>
        <v>0</v>
      </c>
      <c r="SK169" s="39">
        <f t="shared" si="519"/>
        <v>0</v>
      </c>
      <c r="SL169" s="39">
        <f t="shared" si="520"/>
        <v>0</v>
      </c>
      <c r="SM169" s="39">
        <f t="shared" si="521"/>
        <v>0</v>
      </c>
      <c r="SN169" s="39">
        <f t="shared" si="522"/>
        <v>0</v>
      </c>
      <c r="SO169" s="39">
        <f t="shared" ca="1" si="523"/>
        <v>0</v>
      </c>
      <c r="SP169" s="41">
        <f t="shared" si="524"/>
        <v>0</v>
      </c>
      <c r="SQ169" s="40">
        <f t="shared" si="525"/>
        <v>45047</v>
      </c>
      <c r="SR169" s="40">
        <f t="shared" si="526"/>
        <v>45077</v>
      </c>
      <c r="SS169" s="39">
        <f t="array" aca="1" ref="SS169" ca="1">IFERROR(IF($H169&lt;&gt;"",SUM(IF(WEEKDAY(-1+ROW(INDIRECT("1:"&amp;(SR169-SQ169)+1)),2)={1},1,0)),0),0)</f>
        <v>0</v>
      </c>
      <c r="ST169" s="39">
        <f t="array" aca="1" ref="ST169" ca="1">IFERROR(IF($I169&lt;&gt;"",SUM(IF(WEEKDAY(-1+ROW(INDIRECT("1:"&amp;(SR169-SQ169)+1)),2)={2},1,0)),0),0)</f>
        <v>0</v>
      </c>
      <c r="SU169" s="39">
        <f t="array" aca="1" ref="SU169" ca="1">IFERROR(IF($J169&lt;&gt;"",SUM(IF(WEEKDAY(-1+ROW(INDIRECT("1:"&amp;(SR169-SQ169)+1)),2)={3},1,0)),0),0)</f>
        <v>0</v>
      </c>
      <c r="SV169" s="39">
        <f t="array" aca="1" ref="SV169" ca="1">IFERROR(IF($K169&lt;&gt;"",SUM(IF(WEEKDAY(-1+ROW(INDIRECT("1:"&amp;(SR169-SQ169)+1)),2)={4},1,0)),0),0)</f>
        <v>0</v>
      </c>
      <c r="SW169" s="39">
        <f t="array" aca="1" ref="SW169" ca="1">IFERROR(IF($L169&lt;&gt;"",SUM(IF(WEEKDAY(-1+ROW(INDIRECT("1:"&amp;(SR169-SQ169)+1)),2)={5},1,0)),0),0)</f>
        <v>0</v>
      </c>
      <c r="SX169" s="39">
        <f t="array" aca="1" ref="SX169" ca="1">IFERROR(IF($M169&lt;&gt;"",SUM(IF(WEEKDAY(-1+ROW(INDIRECT("1:"&amp;(SR169-SQ169)+1)),2)={6},1,0)),0),0)</f>
        <v>0</v>
      </c>
      <c r="SY169" s="39">
        <f t="array" aca="1" ref="SY169" ca="1">IFERROR(IF($N169&lt;&gt;"",SUM(IF(WEEKDAY(-1+ROW(INDIRECT("1:"&amp;(SR169-SQ169)+1)),2)={7},1,0)),0),0)</f>
        <v>0</v>
      </c>
      <c r="SZ169" s="39">
        <f t="shared" ca="1" si="527"/>
        <v>0</v>
      </c>
      <c r="TA169" s="39">
        <f t="shared" si="528"/>
        <v>0</v>
      </c>
      <c r="TB169" s="39">
        <f t="shared" si="529"/>
        <v>0</v>
      </c>
      <c r="TC169" s="39">
        <f t="shared" si="530"/>
        <v>0</v>
      </c>
      <c r="TD169" s="39">
        <f t="shared" si="531"/>
        <v>0</v>
      </c>
      <c r="TE169" s="39">
        <f t="shared" si="532"/>
        <v>0</v>
      </c>
      <c r="TF169" s="39">
        <f t="shared" si="533"/>
        <v>0</v>
      </c>
      <c r="TG169" s="39">
        <f t="shared" si="534"/>
        <v>0</v>
      </c>
      <c r="TH169" s="39">
        <f t="shared" si="535"/>
        <v>0</v>
      </c>
      <c r="TI169" s="39">
        <f t="shared" ca="1" si="536"/>
        <v>0</v>
      </c>
      <c r="TJ169" s="41">
        <f t="shared" si="537"/>
        <v>0</v>
      </c>
      <c r="TK169" s="40">
        <f t="shared" si="538"/>
        <v>45078</v>
      </c>
      <c r="TL169" s="40">
        <f t="shared" si="539"/>
        <v>45107</v>
      </c>
      <c r="TM169" s="39">
        <f t="array" aca="1" ref="TM169" ca="1">IFERROR(IF($H169&lt;&gt;"",SUM(IF(WEEKDAY(-1+ROW(INDIRECT("1:"&amp;(TL169-TK169)+1)),2)={1},1,0)),0),0)</f>
        <v>0</v>
      </c>
      <c r="TN169" s="39">
        <f t="array" aca="1" ref="TN169" ca="1">IFERROR(IF($I169&lt;&gt;"",SUM(IF(WEEKDAY(-1+ROW(INDIRECT("1:"&amp;(TL169-TK169)+1)),2)={2},1,0)),0),0)</f>
        <v>0</v>
      </c>
      <c r="TO169" s="39">
        <f t="array" aca="1" ref="TO169" ca="1">IFERROR(IF($J169&lt;&gt;"",SUM(IF(WEEKDAY(-1+ROW(INDIRECT("1:"&amp;(TL169-TK169)+1)),2)={3},1,0)),0),0)</f>
        <v>0</v>
      </c>
      <c r="TP169" s="39">
        <f t="array" aca="1" ref="TP169" ca="1">IFERROR(IF($K169&lt;&gt;"",SUM(IF(WEEKDAY(-1+ROW(INDIRECT("1:"&amp;(TL169-TK169)+1)),2)={4},1,0)),0),0)</f>
        <v>0</v>
      </c>
      <c r="TQ169" s="39">
        <f t="array" aca="1" ref="TQ169" ca="1">IFERROR(IF($L169&lt;&gt;"",SUM(IF(WEEKDAY(-1+ROW(INDIRECT("1:"&amp;(TL169-TK169)+1)),2)={5},1,0)),0),0)</f>
        <v>0</v>
      </c>
      <c r="TR169" s="39">
        <f t="array" aca="1" ref="TR169" ca="1">IFERROR(IF($M169&lt;&gt;"",SUM(IF(WEEKDAY(-1+ROW(INDIRECT("1:"&amp;(TL169-TK169)+1)),2)={6},1,0)),0),0)</f>
        <v>0</v>
      </c>
      <c r="TS169" s="39">
        <f t="array" aca="1" ref="TS169" ca="1">IFERROR(IF($N169&lt;&gt;"",SUM(IF(WEEKDAY(-1+ROW(INDIRECT("1:"&amp;(TL169-TK169)+1)),2)={7},1,0)),0),0)</f>
        <v>0</v>
      </c>
      <c r="TT169" s="39">
        <f t="shared" ca="1" si="540"/>
        <v>0</v>
      </c>
      <c r="TU169" s="39">
        <f t="shared" si="541"/>
        <v>0</v>
      </c>
      <c r="TV169" s="39">
        <f t="shared" si="542"/>
        <v>0</v>
      </c>
      <c r="TW169" s="39">
        <f t="shared" si="543"/>
        <v>0</v>
      </c>
      <c r="TX169" s="39">
        <f t="shared" si="544"/>
        <v>0</v>
      </c>
      <c r="TY169" s="39">
        <f t="shared" si="545"/>
        <v>0</v>
      </c>
      <c r="TZ169" s="39">
        <f t="shared" si="546"/>
        <v>0</v>
      </c>
      <c r="UA169" s="39">
        <f t="shared" si="547"/>
        <v>0</v>
      </c>
      <c r="UB169" s="39">
        <f t="shared" si="548"/>
        <v>0</v>
      </c>
      <c r="UC169" s="39">
        <f t="shared" ca="1" si="549"/>
        <v>0</v>
      </c>
      <c r="UD169" s="41">
        <f t="shared" si="550"/>
        <v>0</v>
      </c>
      <c r="UE169" s="40">
        <f t="shared" si="551"/>
        <v>45108</v>
      </c>
      <c r="UF169" s="40">
        <f t="shared" si="552"/>
        <v>45138</v>
      </c>
      <c r="UG169" s="39">
        <f t="array" aca="1" ref="UG169" ca="1">IFERROR(IF($H169&lt;&gt;"",SUM(IF(WEEKDAY(-1+ROW(INDIRECT("1:"&amp;(UF169-UE169)+1)),2)={1},1,0)),0),0)</f>
        <v>0</v>
      </c>
      <c r="UH169" s="39">
        <f t="array" aca="1" ref="UH169" ca="1">IFERROR(IF($I169&lt;&gt;"",SUM(IF(WEEKDAY(-1+ROW(INDIRECT("1:"&amp;(UF169-UE169)+1)),2)={2},1,0)),0),0)</f>
        <v>0</v>
      </c>
      <c r="UI169" s="39">
        <f t="array" aca="1" ref="UI169" ca="1">IFERROR(IF($J169&lt;&gt;"",SUM(IF(WEEKDAY(-1+ROW(INDIRECT("1:"&amp;(UF169-UE169)+1)),2)={3},1,0)),0),0)</f>
        <v>0</v>
      </c>
      <c r="UJ169" s="39">
        <f t="array" aca="1" ref="UJ169" ca="1">IFERROR(IF($K169&lt;&gt;"",SUM(IF(WEEKDAY(-1+ROW(INDIRECT("1:"&amp;(UF169-UE169)+1)),2)={4},1,0)),0),0)</f>
        <v>0</v>
      </c>
      <c r="UK169" s="39">
        <f t="array" aca="1" ref="UK169" ca="1">IFERROR(IF($L169&lt;&gt;"",SUM(IF(WEEKDAY(-1+ROW(INDIRECT("1:"&amp;(UF169-UE169)+1)),2)={5},1,0)),0),0)</f>
        <v>0</v>
      </c>
      <c r="UL169" s="39">
        <f t="array" aca="1" ref="UL169" ca="1">IFERROR(IF($M169&lt;&gt;"",SUM(IF(WEEKDAY(-1+ROW(INDIRECT("1:"&amp;(UF169-UE169)+1)),2)={6},1,0)),0),0)</f>
        <v>0</v>
      </c>
      <c r="UM169" s="39">
        <f t="array" aca="1" ref="UM169" ca="1">IFERROR(IF($N169&lt;&gt;"",SUM(IF(WEEKDAY(-1+ROW(INDIRECT("1:"&amp;(UF169-UE169)+1)),2)={7},1,0)),0),0)</f>
        <v>0</v>
      </c>
      <c r="UN169" s="39">
        <f t="shared" ca="1" si="553"/>
        <v>0</v>
      </c>
      <c r="UO169" s="39">
        <f t="shared" si="554"/>
        <v>0</v>
      </c>
      <c r="UP169" s="39">
        <f t="shared" si="555"/>
        <v>0</v>
      </c>
      <c r="UQ169" s="39">
        <f t="shared" si="556"/>
        <v>0</v>
      </c>
      <c r="UR169" s="39">
        <f t="shared" si="557"/>
        <v>0</v>
      </c>
      <c r="US169" s="39">
        <f t="shared" si="558"/>
        <v>0</v>
      </c>
      <c r="UT169" s="39">
        <f t="shared" si="559"/>
        <v>0</v>
      </c>
      <c r="UU169" s="39">
        <f t="shared" si="560"/>
        <v>0</v>
      </c>
      <c r="UV169" s="39">
        <f t="shared" si="561"/>
        <v>0</v>
      </c>
      <c r="UW169" s="39">
        <f t="shared" ca="1" si="562"/>
        <v>0</v>
      </c>
      <c r="UX169" s="41">
        <f t="shared" si="563"/>
        <v>0</v>
      </c>
      <c r="UY169" s="40">
        <f t="shared" si="564"/>
        <v>45139</v>
      </c>
      <c r="UZ169" s="40">
        <f t="shared" si="565"/>
        <v>45169</v>
      </c>
      <c r="VA169" s="39">
        <f t="array" aca="1" ref="VA169" ca="1">IFERROR(IF($H169&lt;&gt;"",SUM(IF(WEEKDAY(-1+ROW(INDIRECT("1:"&amp;(UZ169-UY169)+1)),2)={1},1,0)),0),0)</f>
        <v>0</v>
      </c>
      <c r="VB169" s="39">
        <f t="array" aca="1" ref="VB169" ca="1">IFERROR(IF($I169&lt;&gt;"",SUM(IF(WEEKDAY(-1+ROW(INDIRECT("1:"&amp;(UZ169-UY169)+1)),2)={2},1,0)),0),0)</f>
        <v>0</v>
      </c>
      <c r="VC169" s="39">
        <f t="array" aca="1" ref="VC169" ca="1">IFERROR(IF($J169&lt;&gt;"",SUM(IF(WEEKDAY(-1+ROW(INDIRECT("1:"&amp;(UZ169-UY169)+1)),2)={3},1,0)),0),0)</f>
        <v>0</v>
      </c>
      <c r="VD169" s="39">
        <f t="array" aca="1" ref="VD169" ca="1">IFERROR(IF($K169&lt;&gt;"",SUM(IF(WEEKDAY(-1+ROW(INDIRECT("1:"&amp;(UZ169-UY169)+1)),2)={4},1,0)),0),0)</f>
        <v>0</v>
      </c>
      <c r="VE169" s="39">
        <f t="array" aca="1" ref="VE169" ca="1">IFERROR(IF($L169&lt;&gt;"",SUM(IF(WEEKDAY(-1+ROW(INDIRECT("1:"&amp;(UZ169-UY169)+1)),2)={5},1,0)),0),0)</f>
        <v>0</v>
      </c>
      <c r="VF169" s="39">
        <f t="array" aca="1" ref="VF169" ca="1">IFERROR(IF($M169&lt;&gt;"",SUM(IF(WEEKDAY(-1+ROW(INDIRECT("1:"&amp;(UZ169-UY169)+1)),2)={6},1,0)),0),0)</f>
        <v>0</v>
      </c>
      <c r="VG169" s="39">
        <f t="array" aca="1" ref="VG169" ca="1">IFERROR(IF($N169&lt;&gt;"",SUM(IF(WEEKDAY(-1+ROW(INDIRECT("1:"&amp;(UZ169-UY169)+1)),2)={7},1,0)),0),0)</f>
        <v>0</v>
      </c>
      <c r="VH169" s="39">
        <f t="shared" ca="1" si="566"/>
        <v>0</v>
      </c>
      <c r="VI169" s="39">
        <f t="shared" si="567"/>
        <v>0</v>
      </c>
      <c r="VJ169" s="39">
        <f t="shared" si="568"/>
        <v>0</v>
      </c>
      <c r="VK169" s="39">
        <f t="shared" si="569"/>
        <v>0</v>
      </c>
      <c r="VL169" s="39">
        <f t="shared" si="570"/>
        <v>0</v>
      </c>
      <c r="VM169" s="39">
        <f t="shared" si="571"/>
        <v>0</v>
      </c>
      <c r="VN169" s="39">
        <f t="shared" si="572"/>
        <v>0</v>
      </c>
      <c r="VO169" s="39">
        <f t="shared" si="573"/>
        <v>0</v>
      </c>
      <c r="VP169" s="39">
        <f t="shared" si="574"/>
        <v>0</v>
      </c>
      <c r="VQ169" s="39">
        <f t="shared" ca="1" si="575"/>
        <v>0</v>
      </c>
      <c r="VR169" s="41">
        <f t="shared" si="576"/>
        <v>0</v>
      </c>
      <c r="VS169" s="40">
        <f t="shared" si="577"/>
        <v>45170</v>
      </c>
      <c r="VT169" s="40">
        <f t="shared" si="578"/>
        <v>45199</v>
      </c>
      <c r="VU169" s="39">
        <f t="array" aca="1" ref="VU169" ca="1">IFERROR(IF($H169&lt;&gt;"",SUM(IF(WEEKDAY(-1+ROW(INDIRECT("1:"&amp;(VT169-VS169)+1)),2)={1},1,0)),0),0)</f>
        <v>0</v>
      </c>
      <c r="VV169" s="39">
        <f t="array" aca="1" ref="VV169" ca="1">IFERROR(IF($I169&lt;&gt;"",SUM(IF(WEEKDAY(-1+ROW(INDIRECT("1:"&amp;(VT169-VS169)+1)),2)={2},1,0)),0),0)</f>
        <v>0</v>
      </c>
      <c r="VW169" s="39">
        <f t="array" aca="1" ref="VW169" ca="1">IFERROR(IF($J169&lt;&gt;"",SUM(IF(WEEKDAY(-1+ROW(INDIRECT("1:"&amp;(VT169-VS169)+1)),2)={3},1,0)),0),0)</f>
        <v>0</v>
      </c>
      <c r="VX169" s="39">
        <f t="array" aca="1" ref="VX169" ca="1">IFERROR(IF($K169&lt;&gt;"",SUM(IF(WEEKDAY(-1+ROW(INDIRECT("1:"&amp;(VT169-VS169)+1)),2)={4},1,0)),0),0)</f>
        <v>0</v>
      </c>
      <c r="VY169" s="39">
        <f t="array" aca="1" ref="VY169" ca="1">IFERROR(IF($L169&lt;&gt;"",SUM(IF(WEEKDAY(-1+ROW(INDIRECT("1:"&amp;(VT169-VS169)+1)),2)={5},1,0)),0),0)</f>
        <v>0</v>
      </c>
      <c r="VZ169" s="39">
        <f t="array" aca="1" ref="VZ169" ca="1">IFERROR(IF($M169&lt;&gt;"",SUM(IF(WEEKDAY(-1+ROW(INDIRECT("1:"&amp;(VT169-VS169)+1)),2)={6},1,0)),0),0)</f>
        <v>0</v>
      </c>
      <c r="WA169" s="39">
        <f t="array" aca="1" ref="WA169" ca="1">IFERROR(IF($N169&lt;&gt;"",SUM(IF(WEEKDAY(-1+ROW(INDIRECT("1:"&amp;(VT169-VS169)+1)),2)={7},1,0)),0),0)</f>
        <v>0</v>
      </c>
      <c r="WB169" s="39">
        <f t="shared" ca="1" si="579"/>
        <v>0</v>
      </c>
      <c r="WC169" s="39">
        <f t="shared" si="580"/>
        <v>0</v>
      </c>
      <c r="WD169" s="39">
        <f t="shared" si="581"/>
        <v>0</v>
      </c>
      <c r="WE169" s="39">
        <f t="shared" si="582"/>
        <v>0</v>
      </c>
      <c r="WF169" s="39">
        <f t="shared" si="583"/>
        <v>0</v>
      </c>
      <c r="WG169" s="39">
        <f t="shared" si="584"/>
        <v>0</v>
      </c>
      <c r="WH169" s="39">
        <f t="shared" si="585"/>
        <v>0</v>
      </c>
      <c r="WI169" s="39">
        <f t="shared" si="586"/>
        <v>0</v>
      </c>
      <c r="WJ169" s="39">
        <f t="shared" si="587"/>
        <v>0</v>
      </c>
      <c r="WK169" s="39">
        <f t="shared" ca="1" si="588"/>
        <v>0</v>
      </c>
      <c r="WL169" s="41">
        <f t="shared" si="589"/>
        <v>0</v>
      </c>
      <c r="WM169" s="40">
        <f t="shared" si="590"/>
        <v>45200</v>
      </c>
      <c r="WN169" s="40">
        <f t="shared" si="591"/>
        <v>45230</v>
      </c>
      <c r="WO169" s="39">
        <f t="array" aca="1" ref="WO169" ca="1">IFERROR(IF($H169&lt;&gt;"",SUM(IF(WEEKDAY(-1+ROW(INDIRECT("1:"&amp;(WN169-WM169)+1)),2)={1},1,0)),0),0)</f>
        <v>0</v>
      </c>
      <c r="WP169" s="39">
        <f t="array" aca="1" ref="WP169" ca="1">IFERROR(IF($I169&lt;&gt;"",SUM(IF(WEEKDAY(-1+ROW(INDIRECT("1:"&amp;(WN169-WM169)+1)),2)={2},1,0)),0),0)</f>
        <v>0</v>
      </c>
      <c r="WQ169" s="39">
        <f t="array" aca="1" ref="WQ169" ca="1">IFERROR(IF($J169&lt;&gt;"",SUM(IF(WEEKDAY(-1+ROW(INDIRECT("1:"&amp;(WN169-WM169)+1)),2)={3},1,0)),0),0)</f>
        <v>0</v>
      </c>
      <c r="WR169" s="39">
        <f t="array" aca="1" ref="WR169" ca="1">IFERROR(IF($K169&lt;&gt;"",SUM(IF(WEEKDAY(-1+ROW(INDIRECT("1:"&amp;(WN169-WM169)+1)),2)={4},1,0)),0),0)</f>
        <v>0</v>
      </c>
      <c r="WS169" s="39">
        <f t="array" aca="1" ref="WS169" ca="1">IFERROR(IF($L169&lt;&gt;"",SUM(IF(WEEKDAY(-1+ROW(INDIRECT("1:"&amp;(WN169-WM169)+1)),2)={5},1,0)),0),0)</f>
        <v>0</v>
      </c>
      <c r="WT169" s="39">
        <f t="array" aca="1" ref="WT169" ca="1">IFERROR(IF($M169&lt;&gt;"",SUM(IF(WEEKDAY(-1+ROW(INDIRECT("1:"&amp;(WN169-WM169)+1)),2)={6},1,0)),0),0)</f>
        <v>0</v>
      </c>
      <c r="WU169" s="39">
        <f t="array" aca="1" ref="WU169" ca="1">IFERROR(IF($N169&lt;&gt;"",SUM(IF(WEEKDAY(-1+ROW(INDIRECT("1:"&amp;(WN169-WM169)+1)),2)={7},1,0)),0),0)</f>
        <v>0</v>
      </c>
      <c r="WV169" s="39">
        <f t="shared" ca="1" si="592"/>
        <v>0</v>
      </c>
      <c r="WW169" s="39">
        <f t="shared" si="593"/>
        <v>0</v>
      </c>
      <c r="WX169" s="39">
        <f t="shared" si="594"/>
        <v>0</v>
      </c>
      <c r="WY169" s="39">
        <f t="shared" si="595"/>
        <v>0</v>
      </c>
      <c r="WZ169" s="39">
        <f t="shared" si="596"/>
        <v>0</v>
      </c>
      <c r="XA169" s="39">
        <f t="shared" si="597"/>
        <v>0</v>
      </c>
      <c r="XB169" s="39">
        <f t="shared" si="598"/>
        <v>0</v>
      </c>
      <c r="XC169" s="39">
        <f t="shared" si="599"/>
        <v>0</v>
      </c>
      <c r="XD169" s="39">
        <f t="shared" si="600"/>
        <v>0</v>
      </c>
      <c r="XE169" s="39">
        <f t="shared" ca="1" si="601"/>
        <v>0</v>
      </c>
      <c r="XF169" s="41">
        <f t="shared" si="602"/>
        <v>0</v>
      </c>
      <c r="XG169" s="40">
        <f t="shared" si="603"/>
        <v>45231</v>
      </c>
      <c r="XH169" s="40">
        <f t="shared" si="604"/>
        <v>45260</v>
      </c>
      <c r="XI169" s="39">
        <f t="array" aca="1" ref="XI169" ca="1">IFERROR(IF($H169&lt;&gt;"",SUM(IF(WEEKDAY(-1+ROW(INDIRECT("1:"&amp;(XH169-XG169)+1)),2)={1},1,0)),0),0)</f>
        <v>0</v>
      </c>
      <c r="XJ169" s="39">
        <f t="array" aca="1" ref="XJ169" ca="1">IFERROR(IF($I169&lt;&gt;"",SUM(IF(WEEKDAY(-1+ROW(INDIRECT("1:"&amp;(XH169-XG169)+1)),2)={2},1,0)),0),0)</f>
        <v>0</v>
      </c>
      <c r="XK169" s="39">
        <f t="array" aca="1" ref="XK169" ca="1">IFERROR(IF($J169&lt;&gt;"",SUM(IF(WEEKDAY(-1+ROW(INDIRECT("1:"&amp;(XH169-XG169)+1)),2)={3},1,0)),0),0)</f>
        <v>0</v>
      </c>
      <c r="XL169" s="39">
        <f t="array" aca="1" ref="XL169" ca="1">IFERROR(IF($K169&lt;&gt;"",SUM(IF(WEEKDAY(-1+ROW(INDIRECT("1:"&amp;(XH169-XG169)+1)),2)={4},1,0)),0),0)</f>
        <v>0</v>
      </c>
      <c r="XM169" s="39">
        <f t="array" aca="1" ref="XM169" ca="1">IFERROR(IF($L169&lt;&gt;"",SUM(IF(WEEKDAY(-1+ROW(INDIRECT("1:"&amp;(XH169-XG169)+1)),2)={5},1,0)),0),0)</f>
        <v>0</v>
      </c>
      <c r="XN169" s="39">
        <f t="array" aca="1" ref="XN169" ca="1">IFERROR(IF($M169&lt;&gt;"",SUM(IF(WEEKDAY(-1+ROW(INDIRECT("1:"&amp;(XH169-XG169)+1)),2)={6},1,0)),0),0)</f>
        <v>0</v>
      </c>
      <c r="XO169" s="39">
        <f t="array" aca="1" ref="XO169" ca="1">IFERROR(IF($N169&lt;&gt;"",SUM(IF(WEEKDAY(-1+ROW(INDIRECT("1:"&amp;(XH169-XG169)+1)),2)={7},1,0)),0),0)</f>
        <v>0</v>
      </c>
      <c r="XP169" s="39">
        <f t="shared" ca="1" si="605"/>
        <v>0</v>
      </c>
      <c r="XQ169" s="39">
        <f t="shared" si="606"/>
        <v>0</v>
      </c>
      <c r="XR169" s="39">
        <f t="shared" si="607"/>
        <v>0</v>
      </c>
      <c r="XS169" s="39">
        <f t="shared" si="608"/>
        <v>0</v>
      </c>
      <c r="XT169" s="39">
        <f t="shared" si="609"/>
        <v>0</v>
      </c>
      <c r="XU169" s="39">
        <f t="shared" si="610"/>
        <v>0</v>
      </c>
      <c r="XV169" s="39">
        <f t="shared" si="611"/>
        <v>0</v>
      </c>
      <c r="XW169" s="39">
        <f t="shared" si="612"/>
        <v>0</v>
      </c>
      <c r="XX169" s="39">
        <f t="shared" si="613"/>
        <v>0</v>
      </c>
      <c r="XY169" s="39">
        <f t="shared" ca="1" si="614"/>
        <v>0</v>
      </c>
      <c r="XZ169" s="41">
        <f t="shared" si="615"/>
        <v>0</v>
      </c>
      <c r="YA169" s="40">
        <f t="shared" si="616"/>
        <v>45261</v>
      </c>
      <c r="YB169" s="40">
        <f t="shared" si="617"/>
        <v>45291</v>
      </c>
      <c r="YC169" s="39">
        <f t="array" aca="1" ref="YC169" ca="1">IFERROR(IF($H169&lt;&gt;"",SUM(IF(WEEKDAY(-1+ROW(INDIRECT("1:"&amp;(YB169-YA169)+1)),2)={1},1,0)),0),0)</f>
        <v>0</v>
      </c>
      <c r="YD169" s="39">
        <f t="array" aca="1" ref="YD169" ca="1">IFERROR(IF($I169&lt;&gt;"",SUM(IF(WEEKDAY(-1+ROW(INDIRECT("1:"&amp;(YB169-YA169)+1)),2)={2},1,0)),0),0)</f>
        <v>0</v>
      </c>
      <c r="YE169" s="39">
        <f t="array" aca="1" ref="YE169" ca="1">IFERROR(IF($J169&lt;&gt;"",SUM(IF(WEEKDAY(-1+ROW(INDIRECT("1:"&amp;(YB169-YA169)+1)),2)={3},1,0)),0),0)</f>
        <v>0</v>
      </c>
      <c r="YF169" s="39">
        <f t="array" aca="1" ref="YF169" ca="1">IFERROR(IF($K169&lt;&gt;"",SUM(IF(WEEKDAY(-1+ROW(INDIRECT("1:"&amp;(YB169-YA169)+1)),2)={4},1,0)),0),0)</f>
        <v>0</v>
      </c>
      <c r="YG169" s="39">
        <f t="array" aca="1" ref="YG169" ca="1">IFERROR(IF($L169&lt;&gt;"",SUM(IF(WEEKDAY(-1+ROW(INDIRECT("1:"&amp;(YB169-YA169)+1)),2)={5},1,0)),0),0)</f>
        <v>0</v>
      </c>
      <c r="YH169" s="39">
        <f t="array" aca="1" ref="YH169" ca="1">IFERROR(IF($M169&lt;&gt;"",SUM(IF(WEEKDAY(-1+ROW(INDIRECT("1:"&amp;(YB169-YA169)+1)),2)={6},1,0)),0),0)</f>
        <v>0</v>
      </c>
      <c r="YI169" s="39">
        <f t="array" aca="1" ref="YI169" ca="1">IFERROR(IF($N169&lt;&gt;"",SUM(IF(WEEKDAY(-1+ROW(INDIRECT("1:"&amp;(YB169-YA169)+1)),2)={7},1,0)),0),0)</f>
        <v>0</v>
      </c>
      <c r="YJ169" s="39">
        <f t="shared" ca="1" si="618"/>
        <v>0</v>
      </c>
      <c r="YK169" s="39">
        <f t="shared" si="619"/>
        <v>0</v>
      </c>
      <c r="YL169" s="39">
        <f t="shared" si="620"/>
        <v>0</v>
      </c>
      <c r="YM169" s="39">
        <f t="shared" si="621"/>
        <v>0</v>
      </c>
      <c r="YN169" s="39">
        <f t="shared" si="622"/>
        <v>0</v>
      </c>
      <c r="YO169" s="39">
        <f t="shared" si="623"/>
        <v>0</v>
      </c>
      <c r="YP169" s="39">
        <f t="shared" si="624"/>
        <v>0</v>
      </c>
      <c r="YQ169" s="39">
        <f t="shared" si="625"/>
        <v>0</v>
      </c>
      <c r="YR169" s="39">
        <f t="shared" si="626"/>
        <v>0</v>
      </c>
      <c r="YS169" s="39">
        <f t="shared" ca="1" si="627"/>
        <v>0</v>
      </c>
    </row>
    <row r="170" spans="2:669" x14ac:dyDescent="0.25">
      <c r="B170" s="71">
        <v>160</v>
      </c>
      <c r="C170" s="71"/>
      <c r="D170" s="71"/>
      <c r="E170" s="71"/>
      <c r="F170" s="71"/>
      <c r="G170" s="73"/>
      <c r="H170" s="74"/>
      <c r="I170" s="75"/>
      <c r="J170" s="75"/>
      <c r="K170" s="75"/>
      <c r="L170" s="75"/>
      <c r="M170" s="75"/>
      <c r="N170" s="73"/>
      <c r="O170" s="74"/>
      <c r="P170" s="75"/>
      <c r="Q170" s="75"/>
      <c r="R170" s="75"/>
      <c r="S170" s="75"/>
      <c r="T170" s="75"/>
      <c r="U170" s="75"/>
      <c r="V170" s="73"/>
      <c r="W170" s="95"/>
      <c r="X170" s="96"/>
      <c r="Y170" s="96"/>
      <c r="Z170" s="96"/>
      <c r="AA170" s="96"/>
      <c r="AB170" s="96"/>
      <c r="AC170" s="96"/>
      <c r="AD170" s="96"/>
      <c r="AE170" s="96"/>
      <c r="AF170" s="96"/>
      <c r="AG170" s="96"/>
      <c r="AH170" s="96"/>
      <c r="AI170" s="96"/>
      <c r="AJ170" s="96"/>
      <c r="AK170" s="96"/>
      <c r="AL170" s="96"/>
      <c r="AM170" s="96"/>
      <c r="AN170" s="96"/>
      <c r="AO170" s="96"/>
      <c r="AP170" s="96"/>
      <c r="AQ170" s="96"/>
      <c r="AR170" s="96"/>
      <c r="AS170" s="96"/>
      <c r="AT170" s="96"/>
      <c r="AU170" s="96"/>
      <c r="AV170" s="96"/>
      <c r="AW170" s="96"/>
      <c r="AX170" s="96"/>
      <c r="AY170" s="96"/>
      <c r="AZ170" s="96"/>
      <c r="BA170" s="96"/>
      <c r="BB170" s="96"/>
      <c r="BC170" s="96"/>
      <c r="BD170" s="96"/>
      <c r="BE170" s="96"/>
      <c r="BF170" s="96"/>
      <c r="BG170" s="96"/>
      <c r="BH170" s="96"/>
      <c r="BI170" s="96"/>
      <c r="BJ170" s="96"/>
      <c r="BK170" s="96"/>
      <c r="BL170" s="96"/>
      <c r="BM170" s="96"/>
      <c r="BN170" s="96"/>
      <c r="BO170" s="96"/>
      <c r="BP170" s="96"/>
      <c r="BQ170" s="96"/>
      <c r="BR170" s="96"/>
      <c r="BS170" s="96"/>
      <c r="BT170" s="96"/>
      <c r="BU170" s="96"/>
      <c r="BV170" s="96"/>
      <c r="BW170" s="96"/>
      <c r="BX170" s="96"/>
      <c r="BY170" s="96"/>
      <c r="BZ170" s="96"/>
      <c r="CA170" s="96"/>
      <c r="CB170" s="96"/>
      <c r="CC170" s="96"/>
      <c r="CD170" s="96"/>
      <c r="CE170" s="96"/>
      <c r="CF170" s="96"/>
      <c r="CG170" s="96"/>
      <c r="CH170" s="96"/>
      <c r="CI170" s="96"/>
      <c r="CJ170" s="96"/>
      <c r="CK170" s="96"/>
      <c r="CL170" s="96"/>
      <c r="CM170" s="96"/>
      <c r="CN170" s="96"/>
      <c r="CO170" s="96"/>
      <c r="CP170" s="96"/>
      <c r="CQ170" s="96"/>
      <c r="CR170" s="96"/>
      <c r="CS170" s="96"/>
      <c r="CT170" s="96"/>
      <c r="CU170" s="96"/>
      <c r="CV170" s="96"/>
      <c r="CW170" s="96"/>
      <c r="CX170" s="96"/>
      <c r="CY170" s="96"/>
      <c r="CZ170" s="96"/>
      <c r="DA170" s="96"/>
      <c r="DB170" s="96"/>
      <c r="DC170" s="96"/>
      <c r="DD170" s="96"/>
      <c r="DE170" s="96"/>
      <c r="DF170" s="96"/>
      <c r="DG170" s="96"/>
      <c r="DH170" s="96"/>
      <c r="DI170" s="96"/>
      <c r="DJ170" s="96"/>
      <c r="DK170" s="96"/>
      <c r="DL170" s="96"/>
      <c r="DM170" s="96"/>
      <c r="DN170" s="96"/>
      <c r="DO170" s="96"/>
      <c r="DP170" s="96"/>
      <c r="DQ170" s="96"/>
      <c r="DR170" s="96"/>
      <c r="DS170" s="96"/>
      <c r="DT170" s="96"/>
      <c r="DU170" s="96"/>
      <c r="DV170" s="96"/>
      <c r="DW170" s="96"/>
      <c r="DX170" s="96"/>
      <c r="DY170" s="96"/>
      <c r="DZ170" s="96"/>
      <c r="EA170" s="96"/>
      <c r="EB170" s="96"/>
      <c r="EC170" s="96"/>
      <c r="ED170" s="96"/>
      <c r="EE170" s="96"/>
      <c r="EF170" s="96"/>
      <c r="EG170" s="96"/>
      <c r="EH170" s="96"/>
      <c r="EI170" s="96"/>
      <c r="EJ170" s="96"/>
      <c r="EK170" s="96"/>
      <c r="EL170" s="96"/>
      <c r="EM170" s="96"/>
      <c r="EN170" s="96"/>
      <c r="EO170" s="96"/>
      <c r="EP170" s="96"/>
      <c r="EQ170" s="96"/>
      <c r="ER170" s="96"/>
      <c r="ES170" s="96"/>
      <c r="ET170" s="96"/>
      <c r="EU170" s="96"/>
      <c r="EV170" s="96"/>
      <c r="EW170" s="96"/>
      <c r="EX170" s="96"/>
      <c r="EY170" s="96"/>
      <c r="EZ170" s="96"/>
      <c r="FA170" s="96"/>
      <c r="FB170" s="96"/>
      <c r="FC170" s="96"/>
      <c r="FD170" s="96"/>
      <c r="FE170" s="96"/>
      <c r="FF170" s="96"/>
      <c r="FG170" s="96"/>
      <c r="FH170" s="96"/>
      <c r="FI170" s="96"/>
      <c r="FJ170" s="96"/>
      <c r="FK170" s="96"/>
      <c r="FL170" s="96"/>
      <c r="FM170" s="96"/>
      <c r="FN170" s="96"/>
      <c r="FO170" s="96"/>
      <c r="FP170" s="96"/>
      <c r="FQ170" s="96"/>
      <c r="FR170" s="96"/>
      <c r="FS170" s="96"/>
      <c r="FT170" s="96"/>
      <c r="FU170" s="96"/>
      <c r="FV170" s="96"/>
      <c r="FW170" s="96"/>
      <c r="FX170" s="96"/>
      <c r="FY170" s="96"/>
      <c r="FZ170" s="96"/>
      <c r="GA170" s="96"/>
      <c r="GB170" s="96"/>
      <c r="GC170" s="96"/>
      <c r="GD170" s="96"/>
      <c r="GE170" s="96"/>
      <c r="GF170" s="96"/>
      <c r="GG170" s="96"/>
      <c r="GH170" s="96"/>
      <c r="GI170" s="96"/>
      <c r="GJ170" s="96"/>
      <c r="GK170" s="96"/>
      <c r="GL170" s="96"/>
      <c r="GM170" s="96"/>
      <c r="GN170" s="96"/>
      <c r="GO170" s="96"/>
      <c r="GP170" s="96"/>
      <c r="GQ170" s="96"/>
      <c r="GR170" s="96"/>
      <c r="GS170" s="96"/>
      <c r="GT170" s="96"/>
      <c r="GU170" s="96"/>
      <c r="GV170" s="96"/>
      <c r="GW170" s="96"/>
      <c r="GX170" s="96"/>
      <c r="GY170" s="96"/>
      <c r="GZ170" s="96"/>
      <c r="HA170" s="96"/>
      <c r="HB170" s="96"/>
      <c r="HC170" s="96"/>
      <c r="HD170" s="96"/>
      <c r="HE170" s="96"/>
      <c r="HF170" s="96"/>
      <c r="HG170" s="96"/>
      <c r="HH170" s="96"/>
      <c r="HI170" s="96"/>
      <c r="HJ170" s="96"/>
      <c r="HK170" s="96"/>
      <c r="HL170" s="96"/>
      <c r="HM170" s="96"/>
      <c r="HN170" s="96"/>
      <c r="HO170" s="96"/>
      <c r="HP170" s="96"/>
      <c r="HQ170" s="96"/>
      <c r="HR170" s="96"/>
      <c r="HS170" s="96"/>
      <c r="HT170" s="96"/>
      <c r="HU170" s="96"/>
      <c r="HV170" s="96"/>
      <c r="HW170" s="96"/>
      <c r="HX170" s="96"/>
      <c r="HY170" s="96"/>
      <c r="HZ170" s="96"/>
      <c r="IA170" s="96"/>
      <c r="IB170" s="96"/>
      <c r="IC170" s="96"/>
      <c r="ID170" s="96"/>
      <c r="IE170" s="96"/>
      <c r="IF170" s="96"/>
      <c r="IG170" s="96"/>
      <c r="IH170" s="96"/>
      <c r="II170" s="96"/>
      <c r="IJ170" s="96"/>
      <c r="IK170" s="96"/>
      <c r="IL170" s="96"/>
      <c r="IM170" s="96"/>
      <c r="IN170" s="96"/>
      <c r="IO170" s="96"/>
      <c r="IP170" s="96"/>
      <c r="IQ170" s="96"/>
      <c r="IR170" s="96"/>
      <c r="IS170" s="96"/>
      <c r="IT170" s="96"/>
      <c r="IU170" s="96"/>
      <c r="IV170" s="96"/>
      <c r="IW170" s="96"/>
      <c r="IX170" s="96"/>
      <c r="IY170" s="96"/>
      <c r="IZ170" s="96"/>
      <c r="JA170" s="96"/>
      <c r="JB170" s="96"/>
      <c r="JC170" s="96"/>
      <c r="JD170" s="96"/>
      <c r="JE170" s="96"/>
      <c r="JF170" s="96"/>
      <c r="JG170" s="96"/>
      <c r="JH170" s="96"/>
      <c r="JI170" s="96"/>
      <c r="JJ170" s="96"/>
      <c r="JK170" s="96"/>
      <c r="JL170" s="96"/>
      <c r="JM170" s="96"/>
      <c r="JN170" s="96"/>
      <c r="JO170" s="96"/>
      <c r="JP170" s="96"/>
      <c r="JQ170" s="96"/>
      <c r="JR170" s="96"/>
      <c r="JS170" s="96"/>
      <c r="JT170" s="96"/>
      <c r="JU170" s="96"/>
      <c r="JV170" s="96"/>
      <c r="JW170" s="96"/>
      <c r="JX170" s="96"/>
      <c r="JY170" s="96"/>
      <c r="JZ170" s="96"/>
      <c r="KA170" s="96"/>
      <c r="KB170" s="96"/>
      <c r="KC170" s="96"/>
      <c r="KD170" s="96"/>
      <c r="KE170" s="96"/>
      <c r="KF170" s="96"/>
      <c r="KG170" s="96"/>
      <c r="KH170" s="96"/>
      <c r="KI170" s="96"/>
      <c r="KJ170" s="96"/>
      <c r="KK170" s="96"/>
      <c r="KL170" s="96"/>
      <c r="KM170" s="96"/>
      <c r="KN170" s="96"/>
      <c r="KO170" s="96"/>
      <c r="KP170" s="96"/>
      <c r="KQ170" s="96"/>
      <c r="KR170" s="96"/>
      <c r="KS170" s="96"/>
      <c r="KT170" s="96"/>
      <c r="KU170" s="96"/>
      <c r="KV170" s="96"/>
      <c r="KW170" s="96"/>
      <c r="KX170" s="96"/>
      <c r="KY170" s="96"/>
      <c r="KZ170" s="96"/>
      <c r="LA170" s="96"/>
      <c r="LB170" s="96"/>
      <c r="LC170" s="96"/>
      <c r="LD170" s="96"/>
      <c r="LE170" s="96"/>
      <c r="LF170" s="96"/>
      <c r="LG170" s="96"/>
      <c r="LH170" s="96"/>
      <c r="LI170" s="96"/>
      <c r="LJ170" s="96"/>
      <c r="LK170" s="96"/>
      <c r="LL170" s="96"/>
      <c r="LM170" s="96"/>
      <c r="LN170" s="96"/>
      <c r="LO170" s="96"/>
      <c r="LP170" s="96"/>
      <c r="LQ170" s="96"/>
      <c r="LR170" s="96"/>
      <c r="LS170" s="96"/>
      <c r="LT170" s="96"/>
      <c r="LU170" s="96"/>
      <c r="LV170" s="96"/>
      <c r="LW170" s="96"/>
      <c r="LX170" s="96"/>
      <c r="LY170" s="96"/>
      <c r="LZ170" s="96"/>
      <c r="MA170" s="96"/>
      <c r="MB170" s="96"/>
      <c r="MC170" s="96"/>
      <c r="MD170" s="96"/>
      <c r="ME170" s="96"/>
      <c r="MF170" s="96"/>
      <c r="MG170" s="96"/>
      <c r="MH170" s="96"/>
      <c r="MI170" s="96"/>
      <c r="MJ170" s="96"/>
      <c r="MK170" s="96"/>
      <c r="ML170" s="96"/>
      <c r="MM170" s="96"/>
      <c r="MN170" s="96"/>
      <c r="MO170" s="96"/>
      <c r="MP170" s="96"/>
      <c r="MQ170" s="96"/>
      <c r="MR170" s="96"/>
      <c r="MS170" s="96"/>
      <c r="MT170" s="96"/>
      <c r="MU170" s="96"/>
      <c r="MV170" s="96"/>
      <c r="MW170" s="96"/>
      <c r="MX170" s="96"/>
      <c r="MY170" s="96"/>
      <c r="MZ170" s="96"/>
      <c r="NA170" s="96"/>
      <c r="NB170" s="96"/>
      <c r="NC170" s="96"/>
      <c r="ND170" s="96"/>
      <c r="NE170" s="96"/>
      <c r="NF170" s="96"/>
      <c r="NG170" s="96"/>
      <c r="NH170" s="96"/>
      <c r="NI170" s="96"/>
      <c r="NJ170" s="96"/>
      <c r="NK170" s="96"/>
      <c r="NL170" s="96"/>
      <c r="NM170" s="96"/>
      <c r="NN170" s="96"/>
      <c r="NO170" s="96"/>
      <c r="NP170" s="96"/>
      <c r="NQ170" s="96"/>
      <c r="NR170" s="96"/>
      <c r="NS170" s="96"/>
      <c r="NT170" s="96"/>
      <c r="NU170" s="96"/>
      <c r="NV170" s="96"/>
      <c r="NW170" s="96"/>
      <c r="NX170" s="97"/>
      <c r="NY170" s="96">
        <f t="shared" si="448"/>
        <v>0</v>
      </c>
      <c r="NZ170" s="96">
        <f t="shared" si="449"/>
        <v>0</v>
      </c>
      <c r="OA170" s="96">
        <f t="shared" si="449"/>
        <v>0</v>
      </c>
      <c r="OB170" s="96">
        <f t="shared" si="449"/>
        <v>0</v>
      </c>
      <c r="OC170" s="96">
        <f t="shared" si="449"/>
        <v>0</v>
      </c>
      <c r="OD170" s="96">
        <f t="shared" si="449"/>
        <v>0</v>
      </c>
      <c r="OE170" s="96">
        <f t="shared" si="449"/>
        <v>0</v>
      </c>
      <c r="OF170" s="96">
        <f t="shared" si="449"/>
        <v>0</v>
      </c>
      <c r="OG170" s="96">
        <f t="shared" si="450"/>
        <v>0</v>
      </c>
      <c r="OH170" s="96">
        <f t="shared" si="451"/>
        <v>0</v>
      </c>
      <c r="OI170" s="96">
        <f t="shared" si="452"/>
        <v>0</v>
      </c>
      <c r="OJ170" s="96">
        <f t="shared" si="453"/>
        <v>0</v>
      </c>
      <c r="OK170" s="96">
        <f t="shared" si="454"/>
        <v>0</v>
      </c>
      <c r="OL170" s="96">
        <f t="shared" si="455"/>
        <v>0</v>
      </c>
      <c r="OM170" s="96">
        <f t="shared" si="456"/>
        <v>0</v>
      </c>
      <c r="ON170" s="96">
        <f t="shared" si="457"/>
        <v>0</v>
      </c>
      <c r="OO170" s="96">
        <f t="shared" ca="1" si="460"/>
        <v>0</v>
      </c>
      <c r="OP170" s="96">
        <f t="shared" ca="1" si="461"/>
        <v>0</v>
      </c>
      <c r="PB170" s="41">
        <f t="shared" ca="1" si="462"/>
        <v>0</v>
      </c>
      <c r="PC170" s="40">
        <f t="shared" si="463"/>
        <v>44927</v>
      </c>
      <c r="PD170" s="39">
        <f t="shared" ca="1" si="458"/>
        <v>45488</v>
      </c>
      <c r="PE170" s="39">
        <f t="shared" si="464"/>
        <v>0</v>
      </c>
      <c r="PF170" s="39">
        <f t="shared" si="465"/>
        <v>0</v>
      </c>
      <c r="PG170" s="39">
        <f t="shared" si="466"/>
        <v>0</v>
      </c>
      <c r="PH170" s="39">
        <f t="shared" si="467"/>
        <v>0</v>
      </c>
      <c r="PI170" s="39">
        <f t="shared" si="468"/>
        <v>0</v>
      </c>
      <c r="PJ170" s="39">
        <f t="shared" si="469"/>
        <v>0</v>
      </c>
      <c r="PK170" s="39">
        <f t="shared" si="470"/>
        <v>0</v>
      </c>
      <c r="PL170" s="39">
        <f t="shared" ca="1" si="471"/>
        <v>0</v>
      </c>
      <c r="PM170" s="39">
        <f t="shared" ca="1" si="459"/>
        <v>0</v>
      </c>
      <c r="PN170" s="41">
        <f t="shared" si="472"/>
        <v>0</v>
      </c>
      <c r="PO170" s="40">
        <f t="shared" si="473"/>
        <v>44927</v>
      </c>
      <c r="PP170" s="40">
        <f t="shared" si="474"/>
        <v>44957</v>
      </c>
      <c r="PQ170" s="39">
        <f t="array" aca="1" ref="PQ170" ca="1">IFERROR(IF($H170&lt;&gt;"",SUM(IF(WEEKDAY(-1+ROW(INDIRECT("1:"&amp;(PP170-PO170)+1)),2)={1},1,0)),0),0)</f>
        <v>0</v>
      </c>
      <c r="PR170" s="39">
        <f t="array" aca="1" ref="PR170" ca="1">IFERROR(IF($I170&lt;&gt;"",SUM(IF(WEEKDAY(-1+ROW(INDIRECT("1:"&amp;(PP170-PO170)+1)),2)={2},1,0)),0),0)</f>
        <v>0</v>
      </c>
      <c r="PS170" s="39">
        <f t="array" aca="1" ref="PS170" ca="1">IFERROR(IF($J170&lt;&gt;"",SUM(IF(WEEKDAY(-1+ROW(INDIRECT("1:"&amp;(PP170-PO170)+1)),2)={3},1,0)),0),0)</f>
        <v>0</v>
      </c>
      <c r="PT170" s="39">
        <f t="array" aca="1" ref="PT170" ca="1">IFERROR(IF($K170&lt;&gt;"",SUM(IF(WEEKDAY(-1+ROW(INDIRECT("1:"&amp;(PP170-PO170)+1)),2)={4},1,0)),0),0)</f>
        <v>0</v>
      </c>
      <c r="PU170" s="39">
        <f t="array" aca="1" ref="PU170" ca="1">IFERROR(IF($L170&lt;&gt;"",SUM(IF(WEEKDAY(-1+ROW(INDIRECT("1:"&amp;(PP170-PO170)+1)),2)={5},1,0)),0),0)</f>
        <v>0</v>
      </c>
      <c r="PV170" s="39">
        <f t="array" aca="1" ref="PV170" ca="1">IFERROR(IF($M170&lt;&gt;"",SUM(IF(WEEKDAY(-1+ROW(INDIRECT("1:"&amp;(PP170-PO170)+1)),2)={6},1,0)),0),0)</f>
        <v>0</v>
      </c>
      <c r="PW170" s="39">
        <f t="array" aca="1" ref="PW170" ca="1">IFERROR(IF($N170&lt;&gt;"",SUM(IF(WEEKDAY(-1+ROW(INDIRECT("1:"&amp;(PP170-PO170)+1)),2)={7},1,0)),0),0)</f>
        <v>0</v>
      </c>
      <c r="PX170" s="39">
        <f t="shared" ca="1" si="475"/>
        <v>0</v>
      </c>
      <c r="PY170" s="39">
        <f t="shared" si="476"/>
        <v>0</v>
      </c>
      <c r="PZ170" s="39">
        <f t="shared" si="477"/>
        <v>0</v>
      </c>
      <c r="QA170" s="39">
        <f t="shared" si="478"/>
        <v>0</v>
      </c>
      <c r="QB170" s="39">
        <f t="shared" si="479"/>
        <v>0</v>
      </c>
      <c r="QC170" s="39">
        <f t="shared" si="480"/>
        <v>0</v>
      </c>
      <c r="QD170" s="39">
        <f t="shared" si="481"/>
        <v>0</v>
      </c>
      <c r="QE170" s="39">
        <f t="shared" si="482"/>
        <v>0</v>
      </c>
      <c r="QF170" s="39">
        <f t="shared" si="483"/>
        <v>0</v>
      </c>
      <c r="QG170" s="39">
        <f t="shared" ca="1" si="484"/>
        <v>0</v>
      </c>
      <c r="QH170" s="41">
        <f t="shared" si="485"/>
        <v>0</v>
      </c>
      <c r="QI170" s="40">
        <f t="shared" si="486"/>
        <v>44958</v>
      </c>
      <c r="QJ170" s="40">
        <f t="shared" si="487"/>
        <v>44985</v>
      </c>
      <c r="QK170" s="39">
        <f t="array" aca="1" ref="QK170" ca="1">IFERROR(IF($H170&lt;&gt;"",SUM(IF(WEEKDAY(-1+ROW(INDIRECT("1:"&amp;(QJ170-QI170)+1)),2)={1},1,0)),0),0)</f>
        <v>0</v>
      </c>
      <c r="QL170" s="39">
        <f t="array" aca="1" ref="QL170" ca="1">IFERROR(IF($I170&lt;&gt;"",SUM(IF(WEEKDAY(-1+ROW(INDIRECT("1:"&amp;(QJ170-QI170)+1)),2)={2},1,0)),0),0)</f>
        <v>0</v>
      </c>
      <c r="QM170" s="39">
        <f t="array" aca="1" ref="QM170" ca="1">IFERROR(IF($J170&lt;&gt;"",SUM(IF(WEEKDAY(-1+ROW(INDIRECT("1:"&amp;(QJ170-QI170)+1)),2)={3},1,0)),0),0)</f>
        <v>0</v>
      </c>
      <c r="QN170" s="39">
        <f t="array" aca="1" ref="QN170" ca="1">IFERROR(IF($K170&lt;&gt;"",SUM(IF(WEEKDAY(-1+ROW(INDIRECT("1:"&amp;(QJ170-QI170)+1)),2)={4},1,0)),0),0)</f>
        <v>0</v>
      </c>
      <c r="QO170" s="39">
        <f t="array" aca="1" ref="QO170" ca="1">IFERROR(IF($L170&lt;&gt;"",SUM(IF(WEEKDAY(-1+ROW(INDIRECT("1:"&amp;(QJ170-QI170)+1)),2)={5},1,0)),0),0)</f>
        <v>0</v>
      </c>
      <c r="QP170" s="39">
        <f t="array" aca="1" ref="QP170" ca="1">IFERROR(IF($M170&lt;&gt;"",SUM(IF(WEEKDAY(-1+ROW(INDIRECT("1:"&amp;(QJ170-QI170)+1)),2)={6},1,0)),0),0)</f>
        <v>0</v>
      </c>
      <c r="QQ170" s="39">
        <f t="array" aca="1" ref="QQ170" ca="1">IFERROR(IF($N170&lt;&gt;"",SUM(IF(WEEKDAY(-1+ROW(INDIRECT("1:"&amp;(QJ170-QI170)+1)),2)={7},1,0)),0),0)</f>
        <v>0</v>
      </c>
      <c r="QR170" s="39">
        <f t="shared" ca="1" si="488"/>
        <v>0</v>
      </c>
      <c r="QS170" s="39">
        <f t="shared" si="489"/>
        <v>0</v>
      </c>
      <c r="QT170" s="39">
        <f t="shared" si="490"/>
        <v>0</v>
      </c>
      <c r="QU170" s="39">
        <f t="shared" si="491"/>
        <v>0</v>
      </c>
      <c r="QV170" s="39">
        <f t="shared" si="492"/>
        <v>0</v>
      </c>
      <c r="QW170" s="39">
        <f t="shared" si="493"/>
        <v>0</v>
      </c>
      <c r="QX170" s="39">
        <f t="shared" si="494"/>
        <v>0</v>
      </c>
      <c r="QY170" s="39">
        <f t="shared" si="495"/>
        <v>0</v>
      </c>
      <c r="QZ170" s="39">
        <f t="shared" si="496"/>
        <v>0</v>
      </c>
      <c r="RA170" s="39">
        <f t="shared" ca="1" si="497"/>
        <v>0</v>
      </c>
      <c r="RB170" s="41">
        <f t="shared" si="498"/>
        <v>0</v>
      </c>
      <c r="RC170" s="40">
        <f t="shared" si="499"/>
        <v>44986</v>
      </c>
      <c r="RD170" s="40">
        <f t="shared" si="500"/>
        <v>45016</v>
      </c>
      <c r="RE170" s="39">
        <f t="array" aca="1" ref="RE170" ca="1">IFERROR(IF($H170&lt;&gt;"",SUM(IF(WEEKDAY(-1+ROW(INDIRECT("1:"&amp;(RD170-RC170)+1)),2)={1},1,0)),0),0)</f>
        <v>0</v>
      </c>
      <c r="RF170" s="39">
        <f t="array" aca="1" ref="RF170" ca="1">IFERROR(IF($I170&lt;&gt;"",SUM(IF(WEEKDAY(-1+ROW(INDIRECT("1:"&amp;(RD170-RC170)+1)),2)={2},1,0)),0),0)</f>
        <v>0</v>
      </c>
      <c r="RG170" s="39">
        <f t="array" aca="1" ref="RG170" ca="1">IFERROR(IF($J170&lt;&gt;"",SUM(IF(WEEKDAY(-1+ROW(INDIRECT("1:"&amp;(RD170-RC170)+1)),2)={3},1,0)),0),0)</f>
        <v>0</v>
      </c>
      <c r="RH170" s="39">
        <f t="array" aca="1" ref="RH170" ca="1">IFERROR(IF($K170&lt;&gt;"",SUM(IF(WEEKDAY(-1+ROW(INDIRECT("1:"&amp;(RD170-RC170)+1)),2)={4},1,0)),0),0)</f>
        <v>0</v>
      </c>
      <c r="RI170" s="39">
        <f t="array" aca="1" ref="RI170" ca="1">IFERROR(IF($L170&lt;&gt;"",SUM(IF(WEEKDAY(-1+ROW(INDIRECT("1:"&amp;(RD170-RC170)+1)),2)={5},1,0)),0),0)</f>
        <v>0</v>
      </c>
      <c r="RJ170" s="39">
        <f t="array" aca="1" ref="RJ170" ca="1">IFERROR(IF($M170&lt;&gt;"",SUM(IF(WEEKDAY(-1+ROW(INDIRECT("1:"&amp;(RD170-RC170)+1)),2)={6},1,0)),0),0)</f>
        <v>0</v>
      </c>
      <c r="RK170" s="39">
        <f t="array" aca="1" ref="RK170" ca="1">IFERROR(IF($N170&lt;&gt;"",SUM(IF(WEEKDAY(-1+ROW(INDIRECT("1:"&amp;(RD170-RC170)+1)),2)={7},1,0)),0),0)</f>
        <v>0</v>
      </c>
      <c r="RL170" s="39">
        <f t="shared" ca="1" si="501"/>
        <v>0</v>
      </c>
      <c r="RM170" s="39">
        <f t="shared" si="502"/>
        <v>0</v>
      </c>
      <c r="RN170" s="39">
        <f t="shared" si="503"/>
        <v>0</v>
      </c>
      <c r="RO170" s="39">
        <f t="shared" si="504"/>
        <v>0</v>
      </c>
      <c r="RP170" s="39">
        <f t="shared" si="505"/>
        <v>0</v>
      </c>
      <c r="RQ170" s="39">
        <f t="shared" si="506"/>
        <v>0</v>
      </c>
      <c r="RR170" s="39">
        <f t="shared" si="507"/>
        <v>0</v>
      </c>
      <c r="RS170" s="39">
        <f t="shared" si="508"/>
        <v>0</v>
      </c>
      <c r="RT170" s="39">
        <f t="shared" si="509"/>
        <v>0</v>
      </c>
      <c r="RU170" s="39">
        <f t="shared" ca="1" si="510"/>
        <v>0</v>
      </c>
      <c r="RV170" s="41">
        <f t="shared" si="511"/>
        <v>0</v>
      </c>
      <c r="RW170" s="40">
        <f t="shared" si="512"/>
        <v>45017</v>
      </c>
      <c r="RX170" s="40">
        <f t="shared" si="513"/>
        <v>45046</v>
      </c>
      <c r="RY170" s="39">
        <f t="array" aca="1" ref="RY170" ca="1">IFERROR(IF($H170&lt;&gt;"",SUM(IF(WEEKDAY(-1+ROW(INDIRECT("1:"&amp;(RX170-RW170)+1)),2)={1},1,0)),0),0)</f>
        <v>0</v>
      </c>
      <c r="RZ170" s="39">
        <f t="array" aca="1" ref="RZ170" ca="1">IFERROR(IF($I170&lt;&gt;"",SUM(IF(WEEKDAY(-1+ROW(INDIRECT("1:"&amp;(RX170-RW170)+1)),2)={2},1,0)),0),0)</f>
        <v>0</v>
      </c>
      <c r="SA170" s="39">
        <f t="array" aca="1" ref="SA170" ca="1">IFERROR(IF($J170&lt;&gt;"",SUM(IF(WEEKDAY(-1+ROW(INDIRECT("1:"&amp;(RX170-RW170)+1)),2)={3},1,0)),0),0)</f>
        <v>0</v>
      </c>
      <c r="SB170" s="39">
        <f t="array" aca="1" ref="SB170" ca="1">IFERROR(IF($K170&lt;&gt;"",SUM(IF(WEEKDAY(-1+ROW(INDIRECT("1:"&amp;(RX170-RW170)+1)),2)={4},1,0)),0),0)</f>
        <v>0</v>
      </c>
      <c r="SC170" s="39">
        <f t="array" aca="1" ref="SC170" ca="1">IFERROR(IF($L170&lt;&gt;"",SUM(IF(WEEKDAY(-1+ROW(INDIRECT("1:"&amp;(RX170-RW170)+1)),2)={5},1,0)),0),0)</f>
        <v>0</v>
      </c>
      <c r="SD170" s="39">
        <f t="array" aca="1" ref="SD170" ca="1">IFERROR(IF($M170&lt;&gt;"",SUM(IF(WEEKDAY(-1+ROW(INDIRECT("1:"&amp;(RX170-RW170)+1)),2)={6},1,0)),0),0)</f>
        <v>0</v>
      </c>
      <c r="SE170" s="39">
        <f t="array" aca="1" ref="SE170" ca="1">IFERROR(IF($N170&lt;&gt;"",SUM(IF(WEEKDAY(-1+ROW(INDIRECT("1:"&amp;(RX170-RW170)+1)),2)={7},1,0)),0),0)</f>
        <v>0</v>
      </c>
      <c r="SF170" s="39">
        <f t="shared" ca="1" si="514"/>
        <v>0</v>
      </c>
      <c r="SG170" s="39">
        <f t="shared" si="515"/>
        <v>0</v>
      </c>
      <c r="SH170" s="39">
        <f t="shared" si="516"/>
        <v>0</v>
      </c>
      <c r="SI170" s="39">
        <f t="shared" si="517"/>
        <v>0</v>
      </c>
      <c r="SJ170" s="39">
        <f t="shared" si="518"/>
        <v>0</v>
      </c>
      <c r="SK170" s="39">
        <f t="shared" si="519"/>
        <v>0</v>
      </c>
      <c r="SL170" s="39">
        <f t="shared" si="520"/>
        <v>0</v>
      </c>
      <c r="SM170" s="39">
        <f t="shared" si="521"/>
        <v>0</v>
      </c>
      <c r="SN170" s="39">
        <f t="shared" si="522"/>
        <v>0</v>
      </c>
      <c r="SO170" s="39">
        <f t="shared" ca="1" si="523"/>
        <v>0</v>
      </c>
      <c r="SP170" s="41">
        <f t="shared" si="524"/>
        <v>0</v>
      </c>
      <c r="SQ170" s="40">
        <f t="shared" si="525"/>
        <v>45047</v>
      </c>
      <c r="SR170" s="40">
        <f t="shared" si="526"/>
        <v>45077</v>
      </c>
      <c r="SS170" s="39">
        <f t="array" aca="1" ref="SS170" ca="1">IFERROR(IF($H170&lt;&gt;"",SUM(IF(WEEKDAY(-1+ROW(INDIRECT("1:"&amp;(SR170-SQ170)+1)),2)={1},1,0)),0),0)</f>
        <v>0</v>
      </c>
      <c r="ST170" s="39">
        <f t="array" aca="1" ref="ST170" ca="1">IFERROR(IF($I170&lt;&gt;"",SUM(IF(WEEKDAY(-1+ROW(INDIRECT("1:"&amp;(SR170-SQ170)+1)),2)={2},1,0)),0),0)</f>
        <v>0</v>
      </c>
      <c r="SU170" s="39">
        <f t="array" aca="1" ref="SU170" ca="1">IFERROR(IF($J170&lt;&gt;"",SUM(IF(WEEKDAY(-1+ROW(INDIRECT("1:"&amp;(SR170-SQ170)+1)),2)={3},1,0)),0),0)</f>
        <v>0</v>
      </c>
      <c r="SV170" s="39">
        <f t="array" aca="1" ref="SV170" ca="1">IFERROR(IF($K170&lt;&gt;"",SUM(IF(WEEKDAY(-1+ROW(INDIRECT("1:"&amp;(SR170-SQ170)+1)),2)={4},1,0)),0),0)</f>
        <v>0</v>
      </c>
      <c r="SW170" s="39">
        <f t="array" aca="1" ref="SW170" ca="1">IFERROR(IF($L170&lt;&gt;"",SUM(IF(WEEKDAY(-1+ROW(INDIRECT("1:"&amp;(SR170-SQ170)+1)),2)={5},1,0)),0),0)</f>
        <v>0</v>
      </c>
      <c r="SX170" s="39">
        <f t="array" aca="1" ref="SX170" ca="1">IFERROR(IF($M170&lt;&gt;"",SUM(IF(WEEKDAY(-1+ROW(INDIRECT("1:"&amp;(SR170-SQ170)+1)),2)={6},1,0)),0),0)</f>
        <v>0</v>
      </c>
      <c r="SY170" s="39">
        <f t="array" aca="1" ref="SY170" ca="1">IFERROR(IF($N170&lt;&gt;"",SUM(IF(WEEKDAY(-1+ROW(INDIRECT("1:"&amp;(SR170-SQ170)+1)),2)={7},1,0)),0),0)</f>
        <v>0</v>
      </c>
      <c r="SZ170" s="39">
        <f t="shared" ca="1" si="527"/>
        <v>0</v>
      </c>
      <c r="TA170" s="39">
        <f t="shared" si="528"/>
        <v>0</v>
      </c>
      <c r="TB170" s="39">
        <f t="shared" si="529"/>
        <v>0</v>
      </c>
      <c r="TC170" s="39">
        <f t="shared" si="530"/>
        <v>0</v>
      </c>
      <c r="TD170" s="39">
        <f t="shared" si="531"/>
        <v>0</v>
      </c>
      <c r="TE170" s="39">
        <f t="shared" si="532"/>
        <v>0</v>
      </c>
      <c r="TF170" s="39">
        <f t="shared" si="533"/>
        <v>0</v>
      </c>
      <c r="TG170" s="39">
        <f t="shared" si="534"/>
        <v>0</v>
      </c>
      <c r="TH170" s="39">
        <f t="shared" si="535"/>
        <v>0</v>
      </c>
      <c r="TI170" s="39">
        <f t="shared" ca="1" si="536"/>
        <v>0</v>
      </c>
      <c r="TJ170" s="41">
        <f t="shared" si="537"/>
        <v>0</v>
      </c>
      <c r="TK170" s="40">
        <f t="shared" si="538"/>
        <v>45078</v>
      </c>
      <c r="TL170" s="40">
        <f t="shared" si="539"/>
        <v>45107</v>
      </c>
      <c r="TM170" s="39">
        <f t="array" aca="1" ref="TM170" ca="1">IFERROR(IF($H170&lt;&gt;"",SUM(IF(WEEKDAY(-1+ROW(INDIRECT("1:"&amp;(TL170-TK170)+1)),2)={1},1,0)),0),0)</f>
        <v>0</v>
      </c>
      <c r="TN170" s="39">
        <f t="array" aca="1" ref="TN170" ca="1">IFERROR(IF($I170&lt;&gt;"",SUM(IF(WEEKDAY(-1+ROW(INDIRECT("1:"&amp;(TL170-TK170)+1)),2)={2},1,0)),0),0)</f>
        <v>0</v>
      </c>
      <c r="TO170" s="39">
        <f t="array" aca="1" ref="TO170" ca="1">IFERROR(IF($J170&lt;&gt;"",SUM(IF(WEEKDAY(-1+ROW(INDIRECT("1:"&amp;(TL170-TK170)+1)),2)={3},1,0)),0),0)</f>
        <v>0</v>
      </c>
      <c r="TP170" s="39">
        <f t="array" aca="1" ref="TP170" ca="1">IFERROR(IF($K170&lt;&gt;"",SUM(IF(WEEKDAY(-1+ROW(INDIRECT("1:"&amp;(TL170-TK170)+1)),2)={4},1,0)),0),0)</f>
        <v>0</v>
      </c>
      <c r="TQ170" s="39">
        <f t="array" aca="1" ref="TQ170" ca="1">IFERROR(IF($L170&lt;&gt;"",SUM(IF(WEEKDAY(-1+ROW(INDIRECT("1:"&amp;(TL170-TK170)+1)),2)={5},1,0)),0),0)</f>
        <v>0</v>
      </c>
      <c r="TR170" s="39">
        <f t="array" aca="1" ref="TR170" ca="1">IFERROR(IF($M170&lt;&gt;"",SUM(IF(WEEKDAY(-1+ROW(INDIRECT("1:"&amp;(TL170-TK170)+1)),2)={6},1,0)),0),0)</f>
        <v>0</v>
      </c>
      <c r="TS170" s="39">
        <f t="array" aca="1" ref="TS170" ca="1">IFERROR(IF($N170&lt;&gt;"",SUM(IF(WEEKDAY(-1+ROW(INDIRECT("1:"&amp;(TL170-TK170)+1)),2)={7},1,0)),0),0)</f>
        <v>0</v>
      </c>
      <c r="TT170" s="39">
        <f t="shared" ca="1" si="540"/>
        <v>0</v>
      </c>
      <c r="TU170" s="39">
        <f t="shared" si="541"/>
        <v>0</v>
      </c>
      <c r="TV170" s="39">
        <f t="shared" si="542"/>
        <v>0</v>
      </c>
      <c r="TW170" s="39">
        <f t="shared" si="543"/>
        <v>0</v>
      </c>
      <c r="TX170" s="39">
        <f t="shared" si="544"/>
        <v>0</v>
      </c>
      <c r="TY170" s="39">
        <f t="shared" si="545"/>
        <v>0</v>
      </c>
      <c r="TZ170" s="39">
        <f t="shared" si="546"/>
        <v>0</v>
      </c>
      <c r="UA170" s="39">
        <f t="shared" si="547"/>
        <v>0</v>
      </c>
      <c r="UB170" s="39">
        <f t="shared" si="548"/>
        <v>0</v>
      </c>
      <c r="UC170" s="39">
        <f t="shared" ca="1" si="549"/>
        <v>0</v>
      </c>
      <c r="UD170" s="41">
        <f t="shared" si="550"/>
        <v>0</v>
      </c>
      <c r="UE170" s="40">
        <f t="shared" si="551"/>
        <v>45108</v>
      </c>
      <c r="UF170" s="40">
        <f t="shared" si="552"/>
        <v>45138</v>
      </c>
      <c r="UG170" s="39">
        <f t="array" aca="1" ref="UG170" ca="1">IFERROR(IF($H170&lt;&gt;"",SUM(IF(WEEKDAY(-1+ROW(INDIRECT("1:"&amp;(UF170-UE170)+1)),2)={1},1,0)),0),0)</f>
        <v>0</v>
      </c>
      <c r="UH170" s="39">
        <f t="array" aca="1" ref="UH170" ca="1">IFERROR(IF($I170&lt;&gt;"",SUM(IF(WEEKDAY(-1+ROW(INDIRECT("1:"&amp;(UF170-UE170)+1)),2)={2},1,0)),0),0)</f>
        <v>0</v>
      </c>
      <c r="UI170" s="39">
        <f t="array" aca="1" ref="UI170" ca="1">IFERROR(IF($J170&lt;&gt;"",SUM(IF(WEEKDAY(-1+ROW(INDIRECT("1:"&amp;(UF170-UE170)+1)),2)={3},1,0)),0),0)</f>
        <v>0</v>
      </c>
      <c r="UJ170" s="39">
        <f t="array" aca="1" ref="UJ170" ca="1">IFERROR(IF($K170&lt;&gt;"",SUM(IF(WEEKDAY(-1+ROW(INDIRECT("1:"&amp;(UF170-UE170)+1)),2)={4},1,0)),0),0)</f>
        <v>0</v>
      </c>
      <c r="UK170" s="39">
        <f t="array" aca="1" ref="UK170" ca="1">IFERROR(IF($L170&lt;&gt;"",SUM(IF(WEEKDAY(-1+ROW(INDIRECT("1:"&amp;(UF170-UE170)+1)),2)={5},1,0)),0),0)</f>
        <v>0</v>
      </c>
      <c r="UL170" s="39">
        <f t="array" aca="1" ref="UL170" ca="1">IFERROR(IF($M170&lt;&gt;"",SUM(IF(WEEKDAY(-1+ROW(INDIRECT("1:"&amp;(UF170-UE170)+1)),2)={6},1,0)),0),0)</f>
        <v>0</v>
      </c>
      <c r="UM170" s="39">
        <f t="array" aca="1" ref="UM170" ca="1">IFERROR(IF($N170&lt;&gt;"",SUM(IF(WEEKDAY(-1+ROW(INDIRECT("1:"&amp;(UF170-UE170)+1)),2)={7},1,0)),0),0)</f>
        <v>0</v>
      </c>
      <c r="UN170" s="39">
        <f t="shared" ca="1" si="553"/>
        <v>0</v>
      </c>
      <c r="UO170" s="39">
        <f t="shared" si="554"/>
        <v>0</v>
      </c>
      <c r="UP170" s="39">
        <f t="shared" si="555"/>
        <v>0</v>
      </c>
      <c r="UQ170" s="39">
        <f t="shared" si="556"/>
        <v>0</v>
      </c>
      <c r="UR170" s="39">
        <f t="shared" si="557"/>
        <v>0</v>
      </c>
      <c r="US170" s="39">
        <f t="shared" si="558"/>
        <v>0</v>
      </c>
      <c r="UT170" s="39">
        <f t="shared" si="559"/>
        <v>0</v>
      </c>
      <c r="UU170" s="39">
        <f t="shared" si="560"/>
        <v>0</v>
      </c>
      <c r="UV170" s="39">
        <f t="shared" si="561"/>
        <v>0</v>
      </c>
      <c r="UW170" s="39">
        <f t="shared" ca="1" si="562"/>
        <v>0</v>
      </c>
      <c r="UX170" s="41">
        <f t="shared" si="563"/>
        <v>0</v>
      </c>
      <c r="UY170" s="40">
        <f t="shared" si="564"/>
        <v>45139</v>
      </c>
      <c r="UZ170" s="40">
        <f t="shared" si="565"/>
        <v>45169</v>
      </c>
      <c r="VA170" s="39">
        <f t="array" aca="1" ref="VA170" ca="1">IFERROR(IF($H170&lt;&gt;"",SUM(IF(WEEKDAY(-1+ROW(INDIRECT("1:"&amp;(UZ170-UY170)+1)),2)={1},1,0)),0),0)</f>
        <v>0</v>
      </c>
      <c r="VB170" s="39">
        <f t="array" aca="1" ref="VB170" ca="1">IFERROR(IF($I170&lt;&gt;"",SUM(IF(WEEKDAY(-1+ROW(INDIRECT("1:"&amp;(UZ170-UY170)+1)),2)={2},1,0)),0),0)</f>
        <v>0</v>
      </c>
      <c r="VC170" s="39">
        <f t="array" aca="1" ref="VC170" ca="1">IFERROR(IF($J170&lt;&gt;"",SUM(IF(WEEKDAY(-1+ROW(INDIRECT("1:"&amp;(UZ170-UY170)+1)),2)={3},1,0)),0),0)</f>
        <v>0</v>
      </c>
      <c r="VD170" s="39">
        <f t="array" aca="1" ref="VD170" ca="1">IFERROR(IF($K170&lt;&gt;"",SUM(IF(WEEKDAY(-1+ROW(INDIRECT("1:"&amp;(UZ170-UY170)+1)),2)={4},1,0)),0),0)</f>
        <v>0</v>
      </c>
      <c r="VE170" s="39">
        <f t="array" aca="1" ref="VE170" ca="1">IFERROR(IF($L170&lt;&gt;"",SUM(IF(WEEKDAY(-1+ROW(INDIRECT("1:"&amp;(UZ170-UY170)+1)),2)={5},1,0)),0),0)</f>
        <v>0</v>
      </c>
      <c r="VF170" s="39">
        <f t="array" aca="1" ref="VF170" ca="1">IFERROR(IF($M170&lt;&gt;"",SUM(IF(WEEKDAY(-1+ROW(INDIRECT("1:"&amp;(UZ170-UY170)+1)),2)={6},1,0)),0),0)</f>
        <v>0</v>
      </c>
      <c r="VG170" s="39">
        <f t="array" aca="1" ref="VG170" ca="1">IFERROR(IF($N170&lt;&gt;"",SUM(IF(WEEKDAY(-1+ROW(INDIRECT("1:"&amp;(UZ170-UY170)+1)),2)={7},1,0)),0),0)</f>
        <v>0</v>
      </c>
      <c r="VH170" s="39">
        <f t="shared" ca="1" si="566"/>
        <v>0</v>
      </c>
      <c r="VI170" s="39">
        <f t="shared" si="567"/>
        <v>0</v>
      </c>
      <c r="VJ170" s="39">
        <f t="shared" si="568"/>
        <v>0</v>
      </c>
      <c r="VK170" s="39">
        <f t="shared" si="569"/>
        <v>0</v>
      </c>
      <c r="VL170" s="39">
        <f t="shared" si="570"/>
        <v>0</v>
      </c>
      <c r="VM170" s="39">
        <f t="shared" si="571"/>
        <v>0</v>
      </c>
      <c r="VN170" s="39">
        <f t="shared" si="572"/>
        <v>0</v>
      </c>
      <c r="VO170" s="39">
        <f t="shared" si="573"/>
        <v>0</v>
      </c>
      <c r="VP170" s="39">
        <f t="shared" si="574"/>
        <v>0</v>
      </c>
      <c r="VQ170" s="39">
        <f t="shared" ca="1" si="575"/>
        <v>0</v>
      </c>
      <c r="VR170" s="41">
        <f t="shared" si="576"/>
        <v>0</v>
      </c>
      <c r="VS170" s="40">
        <f t="shared" si="577"/>
        <v>45170</v>
      </c>
      <c r="VT170" s="40">
        <f t="shared" si="578"/>
        <v>45199</v>
      </c>
      <c r="VU170" s="39">
        <f t="array" aca="1" ref="VU170" ca="1">IFERROR(IF($H170&lt;&gt;"",SUM(IF(WEEKDAY(-1+ROW(INDIRECT("1:"&amp;(VT170-VS170)+1)),2)={1},1,0)),0),0)</f>
        <v>0</v>
      </c>
      <c r="VV170" s="39">
        <f t="array" aca="1" ref="VV170" ca="1">IFERROR(IF($I170&lt;&gt;"",SUM(IF(WEEKDAY(-1+ROW(INDIRECT("1:"&amp;(VT170-VS170)+1)),2)={2},1,0)),0),0)</f>
        <v>0</v>
      </c>
      <c r="VW170" s="39">
        <f t="array" aca="1" ref="VW170" ca="1">IFERROR(IF($J170&lt;&gt;"",SUM(IF(WEEKDAY(-1+ROW(INDIRECT("1:"&amp;(VT170-VS170)+1)),2)={3},1,0)),0),0)</f>
        <v>0</v>
      </c>
      <c r="VX170" s="39">
        <f t="array" aca="1" ref="VX170" ca="1">IFERROR(IF($K170&lt;&gt;"",SUM(IF(WEEKDAY(-1+ROW(INDIRECT("1:"&amp;(VT170-VS170)+1)),2)={4},1,0)),0),0)</f>
        <v>0</v>
      </c>
      <c r="VY170" s="39">
        <f t="array" aca="1" ref="VY170" ca="1">IFERROR(IF($L170&lt;&gt;"",SUM(IF(WEEKDAY(-1+ROW(INDIRECT("1:"&amp;(VT170-VS170)+1)),2)={5},1,0)),0),0)</f>
        <v>0</v>
      </c>
      <c r="VZ170" s="39">
        <f t="array" aca="1" ref="VZ170" ca="1">IFERROR(IF($M170&lt;&gt;"",SUM(IF(WEEKDAY(-1+ROW(INDIRECT("1:"&amp;(VT170-VS170)+1)),2)={6},1,0)),0),0)</f>
        <v>0</v>
      </c>
      <c r="WA170" s="39">
        <f t="array" aca="1" ref="WA170" ca="1">IFERROR(IF($N170&lt;&gt;"",SUM(IF(WEEKDAY(-1+ROW(INDIRECT("1:"&amp;(VT170-VS170)+1)),2)={7},1,0)),0),0)</f>
        <v>0</v>
      </c>
      <c r="WB170" s="39">
        <f t="shared" ca="1" si="579"/>
        <v>0</v>
      </c>
      <c r="WC170" s="39">
        <f t="shared" si="580"/>
        <v>0</v>
      </c>
      <c r="WD170" s="39">
        <f t="shared" si="581"/>
        <v>0</v>
      </c>
      <c r="WE170" s="39">
        <f t="shared" si="582"/>
        <v>0</v>
      </c>
      <c r="WF170" s="39">
        <f t="shared" si="583"/>
        <v>0</v>
      </c>
      <c r="WG170" s="39">
        <f t="shared" si="584"/>
        <v>0</v>
      </c>
      <c r="WH170" s="39">
        <f t="shared" si="585"/>
        <v>0</v>
      </c>
      <c r="WI170" s="39">
        <f t="shared" si="586"/>
        <v>0</v>
      </c>
      <c r="WJ170" s="39">
        <f t="shared" si="587"/>
        <v>0</v>
      </c>
      <c r="WK170" s="39">
        <f t="shared" ca="1" si="588"/>
        <v>0</v>
      </c>
      <c r="WL170" s="41">
        <f t="shared" si="589"/>
        <v>0</v>
      </c>
      <c r="WM170" s="40">
        <f t="shared" si="590"/>
        <v>45200</v>
      </c>
      <c r="WN170" s="40">
        <f t="shared" si="591"/>
        <v>45230</v>
      </c>
      <c r="WO170" s="39">
        <f t="array" aca="1" ref="WO170" ca="1">IFERROR(IF($H170&lt;&gt;"",SUM(IF(WEEKDAY(-1+ROW(INDIRECT("1:"&amp;(WN170-WM170)+1)),2)={1},1,0)),0),0)</f>
        <v>0</v>
      </c>
      <c r="WP170" s="39">
        <f t="array" aca="1" ref="WP170" ca="1">IFERROR(IF($I170&lt;&gt;"",SUM(IF(WEEKDAY(-1+ROW(INDIRECT("1:"&amp;(WN170-WM170)+1)),2)={2},1,0)),0),0)</f>
        <v>0</v>
      </c>
      <c r="WQ170" s="39">
        <f t="array" aca="1" ref="WQ170" ca="1">IFERROR(IF($J170&lt;&gt;"",SUM(IF(WEEKDAY(-1+ROW(INDIRECT("1:"&amp;(WN170-WM170)+1)),2)={3},1,0)),0),0)</f>
        <v>0</v>
      </c>
      <c r="WR170" s="39">
        <f t="array" aca="1" ref="WR170" ca="1">IFERROR(IF($K170&lt;&gt;"",SUM(IF(WEEKDAY(-1+ROW(INDIRECT("1:"&amp;(WN170-WM170)+1)),2)={4},1,0)),0),0)</f>
        <v>0</v>
      </c>
      <c r="WS170" s="39">
        <f t="array" aca="1" ref="WS170" ca="1">IFERROR(IF($L170&lt;&gt;"",SUM(IF(WEEKDAY(-1+ROW(INDIRECT("1:"&amp;(WN170-WM170)+1)),2)={5},1,0)),0),0)</f>
        <v>0</v>
      </c>
      <c r="WT170" s="39">
        <f t="array" aca="1" ref="WT170" ca="1">IFERROR(IF($M170&lt;&gt;"",SUM(IF(WEEKDAY(-1+ROW(INDIRECT("1:"&amp;(WN170-WM170)+1)),2)={6},1,0)),0),0)</f>
        <v>0</v>
      </c>
      <c r="WU170" s="39">
        <f t="array" aca="1" ref="WU170" ca="1">IFERROR(IF($N170&lt;&gt;"",SUM(IF(WEEKDAY(-1+ROW(INDIRECT("1:"&amp;(WN170-WM170)+1)),2)={7},1,0)),0),0)</f>
        <v>0</v>
      </c>
      <c r="WV170" s="39">
        <f t="shared" ca="1" si="592"/>
        <v>0</v>
      </c>
      <c r="WW170" s="39">
        <f t="shared" si="593"/>
        <v>0</v>
      </c>
      <c r="WX170" s="39">
        <f t="shared" si="594"/>
        <v>0</v>
      </c>
      <c r="WY170" s="39">
        <f t="shared" si="595"/>
        <v>0</v>
      </c>
      <c r="WZ170" s="39">
        <f t="shared" si="596"/>
        <v>0</v>
      </c>
      <c r="XA170" s="39">
        <f t="shared" si="597"/>
        <v>0</v>
      </c>
      <c r="XB170" s="39">
        <f t="shared" si="598"/>
        <v>0</v>
      </c>
      <c r="XC170" s="39">
        <f t="shared" si="599"/>
        <v>0</v>
      </c>
      <c r="XD170" s="39">
        <f t="shared" si="600"/>
        <v>0</v>
      </c>
      <c r="XE170" s="39">
        <f t="shared" ca="1" si="601"/>
        <v>0</v>
      </c>
      <c r="XF170" s="41">
        <f t="shared" si="602"/>
        <v>0</v>
      </c>
      <c r="XG170" s="40">
        <f t="shared" si="603"/>
        <v>45231</v>
      </c>
      <c r="XH170" s="40">
        <f t="shared" si="604"/>
        <v>45260</v>
      </c>
      <c r="XI170" s="39">
        <f t="array" aca="1" ref="XI170" ca="1">IFERROR(IF($H170&lt;&gt;"",SUM(IF(WEEKDAY(-1+ROW(INDIRECT("1:"&amp;(XH170-XG170)+1)),2)={1},1,0)),0),0)</f>
        <v>0</v>
      </c>
      <c r="XJ170" s="39">
        <f t="array" aca="1" ref="XJ170" ca="1">IFERROR(IF($I170&lt;&gt;"",SUM(IF(WEEKDAY(-1+ROW(INDIRECT("1:"&amp;(XH170-XG170)+1)),2)={2},1,0)),0),0)</f>
        <v>0</v>
      </c>
      <c r="XK170" s="39">
        <f t="array" aca="1" ref="XK170" ca="1">IFERROR(IF($J170&lt;&gt;"",SUM(IF(WEEKDAY(-1+ROW(INDIRECT("1:"&amp;(XH170-XG170)+1)),2)={3},1,0)),0),0)</f>
        <v>0</v>
      </c>
      <c r="XL170" s="39">
        <f t="array" aca="1" ref="XL170" ca="1">IFERROR(IF($K170&lt;&gt;"",SUM(IF(WEEKDAY(-1+ROW(INDIRECT("1:"&amp;(XH170-XG170)+1)),2)={4},1,0)),0),0)</f>
        <v>0</v>
      </c>
      <c r="XM170" s="39">
        <f t="array" aca="1" ref="XM170" ca="1">IFERROR(IF($L170&lt;&gt;"",SUM(IF(WEEKDAY(-1+ROW(INDIRECT("1:"&amp;(XH170-XG170)+1)),2)={5},1,0)),0),0)</f>
        <v>0</v>
      </c>
      <c r="XN170" s="39">
        <f t="array" aca="1" ref="XN170" ca="1">IFERROR(IF($M170&lt;&gt;"",SUM(IF(WEEKDAY(-1+ROW(INDIRECT("1:"&amp;(XH170-XG170)+1)),2)={6},1,0)),0),0)</f>
        <v>0</v>
      </c>
      <c r="XO170" s="39">
        <f t="array" aca="1" ref="XO170" ca="1">IFERROR(IF($N170&lt;&gt;"",SUM(IF(WEEKDAY(-1+ROW(INDIRECT("1:"&amp;(XH170-XG170)+1)),2)={7},1,0)),0),0)</f>
        <v>0</v>
      </c>
      <c r="XP170" s="39">
        <f t="shared" ca="1" si="605"/>
        <v>0</v>
      </c>
      <c r="XQ170" s="39">
        <f t="shared" si="606"/>
        <v>0</v>
      </c>
      <c r="XR170" s="39">
        <f t="shared" si="607"/>
        <v>0</v>
      </c>
      <c r="XS170" s="39">
        <f t="shared" si="608"/>
        <v>0</v>
      </c>
      <c r="XT170" s="39">
        <f t="shared" si="609"/>
        <v>0</v>
      </c>
      <c r="XU170" s="39">
        <f t="shared" si="610"/>
        <v>0</v>
      </c>
      <c r="XV170" s="39">
        <f t="shared" si="611"/>
        <v>0</v>
      </c>
      <c r="XW170" s="39">
        <f t="shared" si="612"/>
        <v>0</v>
      </c>
      <c r="XX170" s="39">
        <f t="shared" si="613"/>
        <v>0</v>
      </c>
      <c r="XY170" s="39">
        <f t="shared" ca="1" si="614"/>
        <v>0</v>
      </c>
      <c r="XZ170" s="41">
        <f t="shared" si="615"/>
        <v>0</v>
      </c>
      <c r="YA170" s="40">
        <f t="shared" si="616"/>
        <v>45261</v>
      </c>
      <c r="YB170" s="40">
        <f t="shared" si="617"/>
        <v>45291</v>
      </c>
      <c r="YC170" s="39">
        <f t="array" aca="1" ref="YC170" ca="1">IFERROR(IF($H170&lt;&gt;"",SUM(IF(WEEKDAY(-1+ROW(INDIRECT("1:"&amp;(YB170-YA170)+1)),2)={1},1,0)),0),0)</f>
        <v>0</v>
      </c>
      <c r="YD170" s="39">
        <f t="array" aca="1" ref="YD170" ca="1">IFERROR(IF($I170&lt;&gt;"",SUM(IF(WEEKDAY(-1+ROW(INDIRECT("1:"&amp;(YB170-YA170)+1)),2)={2},1,0)),0),0)</f>
        <v>0</v>
      </c>
      <c r="YE170" s="39">
        <f t="array" aca="1" ref="YE170" ca="1">IFERROR(IF($J170&lt;&gt;"",SUM(IF(WEEKDAY(-1+ROW(INDIRECT("1:"&amp;(YB170-YA170)+1)),2)={3},1,0)),0),0)</f>
        <v>0</v>
      </c>
      <c r="YF170" s="39">
        <f t="array" aca="1" ref="YF170" ca="1">IFERROR(IF($K170&lt;&gt;"",SUM(IF(WEEKDAY(-1+ROW(INDIRECT("1:"&amp;(YB170-YA170)+1)),2)={4},1,0)),0),0)</f>
        <v>0</v>
      </c>
      <c r="YG170" s="39">
        <f t="array" aca="1" ref="YG170" ca="1">IFERROR(IF($L170&lt;&gt;"",SUM(IF(WEEKDAY(-1+ROW(INDIRECT("1:"&amp;(YB170-YA170)+1)),2)={5},1,0)),0),0)</f>
        <v>0</v>
      </c>
      <c r="YH170" s="39">
        <f t="array" aca="1" ref="YH170" ca="1">IFERROR(IF($M170&lt;&gt;"",SUM(IF(WEEKDAY(-1+ROW(INDIRECT("1:"&amp;(YB170-YA170)+1)),2)={6},1,0)),0),0)</f>
        <v>0</v>
      </c>
      <c r="YI170" s="39">
        <f t="array" aca="1" ref="YI170" ca="1">IFERROR(IF($N170&lt;&gt;"",SUM(IF(WEEKDAY(-1+ROW(INDIRECT("1:"&amp;(YB170-YA170)+1)),2)={7},1,0)),0),0)</f>
        <v>0</v>
      </c>
      <c r="YJ170" s="39">
        <f t="shared" ca="1" si="618"/>
        <v>0</v>
      </c>
      <c r="YK170" s="39">
        <f t="shared" si="619"/>
        <v>0</v>
      </c>
      <c r="YL170" s="39">
        <f t="shared" si="620"/>
        <v>0</v>
      </c>
      <c r="YM170" s="39">
        <f t="shared" si="621"/>
        <v>0</v>
      </c>
      <c r="YN170" s="39">
        <f t="shared" si="622"/>
        <v>0</v>
      </c>
      <c r="YO170" s="39">
        <f t="shared" si="623"/>
        <v>0</v>
      </c>
      <c r="YP170" s="39">
        <f t="shared" si="624"/>
        <v>0</v>
      </c>
      <c r="YQ170" s="39">
        <f t="shared" si="625"/>
        <v>0</v>
      </c>
      <c r="YR170" s="39">
        <f t="shared" si="626"/>
        <v>0</v>
      </c>
      <c r="YS170" s="39">
        <f t="shared" ca="1" si="627"/>
        <v>0</v>
      </c>
    </row>
    <row r="171" spans="2:669" x14ac:dyDescent="0.25">
      <c r="B171" s="71">
        <v>161</v>
      </c>
      <c r="C171" s="71"/>
      <c r="D171" s="71"/>
      <c r="E171" s="71"/>
      <c r="F171" s="71"/>
      <c r="G171" s="73"/>
      <c r="H171" s="74"/>
      <c r="I171" s="75"/>
      <c r="J171" s="75"/>
      <c r="K171" s="75"/>
      <c r="L171" s="75"/>
      <c r="M171" s="75"/>
      <c r="N171" s="73"/>
      <c r="O171" s="74"/>
      <c r="P171" s="75"/>
      <c r="Q171" s="75"/>
      <c r="R171" s="75"/>
      <c r="S171" s="75"/>
      <c r="T171" s="75"/>
      <c r="U171" s="75"/>
      <c r="V171" s="73"/>
      <c r="W171" s="95"/>
      <c r="X171" s="96"/>
      <c r="Y171" s="96"/>
      <c r="Z171" s="96"/>
      <c r="AA171" s="96"/>
      <c r="AB171" s="96"/>
      <c r="AC171" s="96"/>
      <c r="AD171" s="96"/>
      <c r="AE171" s="96"/>
      <c r="AF171" s="96"/>
      <c r="AG171" s="96"/>
      <c r="AH171" s="96"/>
      <c r="AI171" s="96"/>
      <c r="AJ171" s="96"/>
      <c r="AK171" s="96"/>
      <c r="AL171" s="96"/>
      <c r="AM171" s="96"/>
      <c r="AN171" s="96"/>
      <c r="AO171" s="96"/>
      <c r="AP171" s="96"/>
      <c r="AQ171" s="96"/>
      <c r="AR171" s="96"/>
      <c r="AS171" s="96"/>
      <c r="AT171" s="96"/>
      <c r="AU171" s="96"/>
      <c r="AV171" s="96"/>
      <c r="AW171" s="96"/>
      <c r="AX171" s="96"/>
      <c r="AY171" s="96"/>
      <c r="AZ171" s="96"/>
      <c r="BA171" s="96"/>
      <c r="BB171" s="96"/>
      <c r="BC171" s="96"/>
      <c r="BD171" s="96"/>
      <c r="BE171" s="96"/>
      <c r="BF171" s="96"/>
      <c r="BG171" s="96"/>
      <c r="BH171" s="96"/>
      <c r="BI171" s="96"/>
      <c r="BJ171" s="96"/>
      <c r="BK171" s="96"/>
      <c r="BL171" s="96"/>
      <c r="BM171" s="96"/>
      <c r="BN171" s="96"/>
      <c r="BO171" s="96"/>
      <c r="BP171" s="96"/>
      <c r="BQ171" s="96"/>
      <c r="BR171" s="96"/>
      <c r="BS171" s="96"/>
      <c r="BT171" s="96"/>
      <c r="BU171" s="96"/>
      <c r="BV171" s="96"/>
      <c r="BW171" s="96"/>
      <c r="BX171" s="96"/>
      <c r="BY171" s="96"/>
      <c r="BZ171" s="96"/>
      <c r="CA171" s="96"/>
      <c r="CB171" s="96"/>
      <c r="CC171" s="96"/>
      <c r="CD171" s="96"/>
      <c r="CE171" s="96"/>
      <c r="CF171" s="96"/>
      <c r="CG171" s="96"/>
      <c r="CH171" s="96"/>
      <c r="CI171" s="96"/>
      <c r="CJ171" s="96"/>
      <c r="CK171" s="96"/>
      <c r="CL171" s="96"/>
      <c r="CM171" s="96"/>
      <c r="CN171" s="96"/>
      <c r="CO171" s="96"/>
      <c r="CP171" s="96"/>
      <c r="CQ171" s="96"/>
      <c r="CR171" s="96"/>
      <c r="CS171" s="96"/>
      <c r="CT171" s="96"/>
      <c r="CU171" s="96"/>
      <c r="CV171" s="96"/>
      <c r="CW171" s="96"/>
      <c r="CX171" s="96"/>
      <c r="CY171" s="96"/>
      <c r="CZ171" s="96"/>
      <c r="DA171" s="96"/>
      <c r="DB171" s="96"/>
      <c r="DC171" s="96"/>
      <c r="DD171" s="96"/>
      <c r="DE171" s="96"/>
      <c r="DF171" s="96"/>
      <c r="DG171" s="96"/>
      <c r="DH171" s="96"/>
      <c r="DI171" s="96"/>
      <c r="DJ171" s="96"/>
      <c r="DK171" s="96"/>
      <c r="DL171" s="96"/>
      <c r="DM171" s="96"/>
      <c r="DN171" s="96"/>
      <c r="DO171" s="96"/>
      <c r="DP171" s="96"/>
      <c r="DQ171" s="96"/>
      <c r="DR171" s="96"/>
      <c r="DS171" s="96"/>
      <c r="DT171" s="96"/>
      <c r="DU171" s="96"/>
      <c r="DV171" s="96"/>
      <c r="DW171" s="96"/>
      <c r="DX171" s="96"/>
      <c r="DY171" s="96"/>
      <c r="DZ171" s="96"/>
      <c r="EA171" s="96"/>
      <c r="EB171" s="96"/>
      <c r="EC171" s="96"/>
      <c r="ED171" s="96"/>
      <c r="EE171" s="96"/>
      <c r="EF171" s="96"/>
      <c r="EG171" s="96"/>
      <c r="EH171" s="96"/>
      <c r="EI171" s="96"/>
      <c r="EJ171" s="96"/>
      <c r="EK171" s="96"/>
      <c r="EL171" s="96"/>
      <c r="EM171" s="96"/>
      <c r="EN171" s="96"/>
      <c r="EO171" s="96"/>
      <c r="EP171" s="96"/>
      <c r="EQ171" s="96"/>
      <c r="ER171" s="96"/>
      <c r="ES171" s="96"/>
      <c r="ET171" s="96"/>
      <c r="EU171" s="96"/>
      <c r="EV171" s="96"/>
      <c r="EW171" s="96"/>
      <c r="EX171" s="96"/>
      <c r="EY171" s="96"/>
      <c r="EZ171" s="96"/>
      <c r="FA171" s="96"/>
      <c r="FB171" s="96"/>
      <c r="FC171" s="96"/>
      <c r="FD171" s="96"/>
      <c r="FE171" s="96"/>
      <c r="FF171" s="96"/>
      <c r="FG171" s="96"/>
      <c r="FH171" s="96"/>
      <c r="FI171" s="96"/>
      <c r="FJ171" s="96"/>
      <c r="FK171" s="96"/>
      <c r="FL171" s="96"/>
      <c r="FM171" s="96"/>
      <c r="FN171" s="96"/>
      <c r="FO171" s="96"/>
      <c r="FP171" s="96"/>
      <c r="FQ171" s="96"/>
      <c r="FR171" s="96"/>
      <c r="FS171" s="96"/>
      <c r="FT171" s="96"/>
      <c r="FU171" s="96"/>
      <c r="FV171" s="96"/>
      <c r="FW171" s="96"/>
      <c r="FX171" s="96"/>
      <c r="FY171" s="96"/>
      <c r="FZ171" s="96"/>
      <c r="GA171" s="96"/>
      <c r="GB171" s="96"/>
      <c r="GC171" s="96"/>
      <c r="GD171" s="96"/>
      <c r="GE171" s="96"/>
      <c r="GF171" s="96"/>
      <c r="GG171" s="96"/>
      <c r="GH171" s="96"/>
      <c r="GI171" s="96"/>
      <c r="GJ171" s="96"/>
      <c r="GK171" s="96"/>
      <c r="GL171" s="96"/>
      <c r="GM171" s="96"/>
      <c r="GN171" s="96"/>
      <c r="GO171" s="96"/>
      <c r="GP171" s="96"/>
      <c r="GQ171" s="96"/>
      <c r="GR171" s="96"/>
      <c r="GS171" s="96"/>
      <c r="GT171" s="96"/>
      <c r="GU171" s="96"/>
      <c r="GV171" s="96"/>
      <c r="GW171" s="96"/>
      <c r="GX171" s="96"/>
      <c r="GY171" s="96"/>
      <c r="GZ171" s="96"/>
      <c r="HA171" s="96"/>
      <c r="HB171" s="96"/>
      <c r="HC171" s="96"/>
      <c r="HD171" s="96"/>
      <c r="HE171" s="96"/>
      <c r="HF171" s="96"/>
      <c r="HG171" s="96"/>
      <c r="HH171" s="96"/>
      <c r="HI171" s="96"/>
      <c r="HJ171" s="96"/>
      <c r="HK171" s="96"/>
      <c r="HL171" s="96"/>
      <c r="HM171" s="96"/>
      <c r="HN171" s="96"/>
      <c r="HO171" s="96"/>
      <c r="HP171" s="96"/>
      <c r="HQ171" s="96"/>
      <c r="HR171" s="96"/>
      <c r="HS171" s="96"/>
      <c r="HT171" s="96"/>
      <c r="HU171" s="96"/>
      <c r="HV171" s="96"/>
      <c r="HW171" s="96"/>
      <c r="HX171" s="96"/>
      <c r="HY171" s="96"/>
      <c r="HZ171" s="96"/>
      <c r="IA171" s="96"/>
      <c r="IB171" s="96"/>
      <c r="IC171" s="96"/>
      <c r="ID171" s="96"/>
      <c r="IE171" s="96"/>
      <c r="IF171" s="96"/>
      <c r="IG171" s="96"/>
      <c r="IH171" s="96"/>
      <c r="II171" s="96"/>
      <c r="IJ171" s="96"/>
      <c r="IK171" s="96"/>
      <c r="IL171" s="96"/>
      <c r="IM171" s="96"/>
      <c r="IN171" s="96"/>
      <c r="IO171" s="96"/>
      <c r="IP171" s="96"/>
      <c r="IQ171" s="96"/>
      <c r="IR171" s="96"/>
      <c r="IS171" s="96"/>
      <c r="IT171" s="96"/>
      <c r="IU171" s="96"/>
      <c r="IV171" s="96"/>
      <c r="IW171" s="96"/>
      <c r="IX171" s="96"/>
      <c r="IY171" s="96"/>
      <c r="IZ171" s="96"/>
      <c r="JA171" s="96"/>
      <c r="JB171" s="96"/>
      <c r="JC171" s="96"/>
      <c r="JD171" s="96"/>
      <c r="JE171" s="96"/>
      <c r="JF171" s="96"/>
      <c r="JG171" s="96"/>
      <c r="JH171" s="96"/>
      <c r="JI171" s="96"/>
      <c r="JJ171" s="96"/>
      <c r="JK171" s="96"/>
      <c r="JL171" s="96"/>
      <c r="JM171" s="96"/>
      <c r="JN171" s="96"/>
      <c r="JO171" s="96"/>
      <c r="JP171" s="96"/>
      <c r="JQ171" s="96"/>
      <c r="JR171" s="96"/>
      <c r="JS171" s="96"/>
      <c r="JT171" s="96"/>
      <c r="JU171" s="96"/>
      <c r="JV171" s="96"/>
      <c r="JW171" s="96"/>
      <c r="JX171" s="96"/>
      <c r="JY171" s="96"/>
      <c r="JZ171" s="96"/>
      <c r="KA171" s="96"/>
      <c r="KB171" s="96"/>
      <c r="KC171" s="96"/>
      <c r="KD171" s="96"/>
      <c r="KE171" s="96"/>
      <c r="KF171" s="96"/>
      <c r="KG171" s="96"/>
      <c r="KH171" s="96"/>
      <c r="KI171" s="96"/>
      <c r="KJ171" s="96"/>
      <c r="KK171" s="96"/>
      <c r="KL171" s="96"/>
      <c r="KM171" s="96"/>
      <c r="KN171" s="96"/>
      <c r="KO171" s="96"/>
      <c r="KP171" s="96"/>
      <c r="KQ171" s="96"/>
      <c r="KR171" s="96"/>
      <c r="KS171" s="96"/>
      <c r="KT171" s="96"/>
      <c r="KU171" s="96"/>
      <c r="KV171" s="96"/>
      <c r="KW171" s="96"/>
      <c r="KX171" s="96"/>
      <c r="KY171" s="96"/>
      <c r="KZ171" s="96"/>
      <c r="LA171" s="96"/>
      <c r="LB171" s="96"/>
      <c r="LC171" s="96"/>
      <c r="LD171" s="96"/>
      <c r="LE171" s="96"/>
      <c r="LF171" s="96"/>
      <c r="LG171" s="96"/>
      <c r="LH171" s="96"/>
      <c r="LI171" s="96"/>
      <c r="LJ171" s="96"/>
      <c r="LK171" s="96"/>
      <c r="LL171" s="96"/>
      <c r="LM171" s="96"/>
      <c r="LN171" s="96"/>
      <c r="LO171" s="96"/>
      <c r="LP171" s="96"/>
      <c r="LQ171" s="96"/>
      <c r="LR171" s="96"/>
      <c r="LS171" s="96"/>
      <c r="LT171" s="96"/>
      <c r="LU171" s="96"/>
      <c r="LV171" s="96"/>
      <c r="LW171" s="96"/>
      <c r="LX171" s="96"/>
      <c r="LY171" s="96"/>
      <c r="LZ171" s="96"/>
      <c r="MA171" s="96"/>
      <c r="MB171" s="96"/>
      <c r="MC171" s="96"/>
      <c r="MD171" s="96"/>
      <c r="ME171" s="96"/>
      <c r="MF171" s="96"/>
      <c r="MG171" s="96"/>
      <c r="MH171" s="96"/>
      <c r="MI171" s="96"/>
      <c r="MJ171" s="96"/>
      <c r="MK171" s="96"/>
      <c r="ML171" s="96"/>
      <c r="MM171" s="96"/>
      <c r="MN171" s="96"/>
      <c r="MO171" s="96"/>
      <c r="MP171" s="96"/>
      <c r="MQ171" s="96"/>
      <c r="MR171" s="96"/>
      <c r="MS171" s="96"/>
      <c r="MT171" s="96"/>
      <c r="MU171" s="96"/>
      <c r="MV171" s="96"/>
      <c r="MW171" s="96"/>
      <c r="MX171" s="96"/>
      <c r="MY171" s="96"/>
      <c r="MZ171" s="96"/>
      <c r="NA171" s="96"/>
      <c r="NB171" s="96"/>
      <c r="NC171" s="96"/>
      <c r="ND171" s="96"/>
      <c r="NE171" s="96"/>
      <c r="NF171" s="96"/>
      <c r="NG171" s="96"/>
      <c r="NH171" s="96"/>
      <c r="NI171" s="96"/>
      <c r="NJ171" s="96"/>
      <c r="NK171" s="96"/>
      <c r="NL171" s="96"/>
      <c r="NM171" s="96"/>
      <c r="NN171" s="96"/>
      <c r="NO171" s="96"/>
      <c r="NP171" s="96"/>
      <c r="NQ171" s="96"/>
      <c r="NR171" s="96"/>
      <c r="NS171" s="96"/>
      <c r="NT171" s="96"/>
      <c r="NU171" s="96"/>
      <c r="NV171" s="96"/>
      <c r="NW171" s="96"/>
      <c r="NX171" s="97"/>
      <c r="NY171" s="96">
        <f t="shared" si="448"/>
        <v>0</v>
      </c>
      <c r="NZ171" s="96">
        <f t="shared" si="449"/>
        <v>0</v>
      </c>
      <c r="OA171" s="96">
        <f t="shared" si="449"/>
        <v>0</v>
      </c>
      <c r="OB171" s="96">
        <f t="shared" si="449"/>
        <v>0</v>
      </c>
      <c r="OC171" s="96">
        <f t="shared" si="449"/>
        <v>0</v>
      </c>
      <c r="OD171" s="96">
        <f t="shared" si="449"/>
        <v>0</v>
      </c>
      <c r="OE171" s="96">
        <f t="shared" si="449"/>
        <v>0</v>
      </c>
      <c r="OF171" s="96">
        <f t="shared" si="449"/>
        <v>0</v>
      </c>
      <c r="OG171" s="96">
        <f t="shared" si="450"/>
        <v>0</v>
      </c>
      <c r="OH171" s="96">
        <f t="shared" si="451"/>
        <v>0</v>
      </c>
      <c r="OI171" s="96">
        <f t="shared" si="452"/>
        <v>0</v>
      </c>
      <c r="OJ171" s="96">
        <f t="shared" si="453"/>
        <v>0</v>
      </c>
      <c r="OK171" s="96">
        <f t="shared" si="454"/>
        <v>0</v>
      </c>
      <c r="OL171" s="96">
        <f t="shared" si="455"/>
        <v>0</v>
      </c>
      <c r="OM171" s="96">
        <f t="shared" si="456"/>
        <v>0</v>
      </c>
      <c r="ON171" s="96">
        <f t="shared" si="457"/>
        <v>0</v>
      </c>
      <c r="OO171" s="96">
        <f t="shared" ca="1" si="460"/>
        <v>0</v>
      </c>
      <c r="OP171" s="96">
        <f t="shared" ca="1" si="461"/>
        <v>0</v>
      </c>
      <c r="PB171" s="41">
        <f t="shared" ca="1" si="462"/>
        <v>0</v>
      </c>
      <c r="PC171" s="40">
        <f t="shared" si="463"/>
        <v>44927</v>
      </c>
      <c r="PD171" s="39">
        <f t="shared" ca="1" si="458"/>
        <v>45488</v>
      </c>
      <c r="PE171" s="39">
        <f t="shared" si="464"/>
        <v>0</v>
      </c>
      <c r="PF171" s="39">
        <f t="shared" si="465"/>
        <v>0</v>
      </c>
      <c r="PG171" s="39">
        <f t="shared" si="466"/>
        <v>0</v>
      </c>
      <c r="PH171" s="39">
        <f t="shared" si="467"/>
        <v>0</v>
      </c>
      <c r="PI171" s="39">
        <f t="shared" si="468"/>
        <v>0</v>
      </c>
      <c r="PJ171" s="39">
        <f t="shared" si="469"/>
        <v>0</v>
      </c>
      <c r="PK171" s="39">
        <f t="shared" si="470"/>
        <v>0</v>
      </c>
      <c r="PL171" s="39">
        <f t="shared" ca="1" si="471"/>
        <v>0</v>
      </c>
      <c r="PM171" s="39">
        <f t="shared" ca="1" si="459"/>
        <v>0</v>
      </c>
      <c r="PN171" s="41">
        <f t="shared" si="472"/>
        <v>0</v>
      </c>
      <c r="PO171" s="40">
        <f t="shared" si="473"/>
        <v>44927</v>
      </c>
      <c r="PP171" s="40">
        <f t="shared" si="474"/>
        <v>44957</v>
      </c>
      <c r="PQ171" s="39">
        <f t="array" aca="1" ref="PQ171" ca="1">IFERROR(IF($H171&lt;&gt;"",SUM(IF(WEEKDAY(-1+ROW(INDIRECT("1:"&amp;(PP171-PO171)+1)),2)={1},1,0)),0),0)</f>
        <v>0</v>
      </c>
      <c r="PR171" s="39">
        <f t="array" aca="1" ref="PR171" ca="1">IFERROR(IF($I171&lt;&gt;"",SUM(IF(WEEKDAY(-1+ROW(INDIRECT("1:"&amp;(PP171-PO171)+1)),2)={2},1,0)),0),0)</f>
        <v>0</v>
      </c>
      <c r="PS171" s="39">
        <f t="array" aca="1" ref="PS171" ca="1">IFERROR(IF($J171&lt;&gt;"",SUM(IF(WEEKDAY(-1+ROW(INDIRECT("1:"&amp;(PP171-PO171)+1)),2)={3},1,0)),0),0)</f>
        <v>0</v>
      </c>
      <c r="PT171" s="39">
        <f t="array" aca="1" ref="PT171" ca="1">IFERROR(IF($K171&lt;&gt;"",SUM(IF(WEEKDAY(-1+ROW(INDIRECT("1:"&amp;(PP171-PO171)+1)),2)={4},1,0)),0),0)</f>
        <v>0</v>
      </c>
      <c r="PU171" s="39">
        <f t="array" aca="1" ref="PU171" ca="1">IFERROR(IF($L171&lt;&gt;"",SUM(IF(WEEKDAY(-1+ROW(INDIRECT("1:"&amp;(PP171-PO171)+1)),2)={5},1,0)),0),0)</f>
        <v>0</v>
      </c>
      <c r="PV171" s="39">
        <f t="array" aca="1" ref="PV171" ca="1">IFERROR(IF($M171&lt;&gt;"",SUM(IF(WEEKDAY(-1+ROW(INDIRECT("1:"&amp;(PP171-PO171)+1)),2)={6},1,0)),0),0)</f>
        <v>0</v>
      </c>
      <c r="PW171" s="39">
        <f t="array" aca="1" ref="PW171" ca="1">IFERROR(IF($N171&lt;&gt;"",SUM(IF(WEEKDAY(-1+ROW(INDIRECT("1:"&amp;(PP171-PO171)+1)),2)={7},1,0)),0),0)</f>
        <v>0</v>
      </c>
      <c r="PX171" s="39">
        <f t="shared" ca="1" si="475"/>
        <v>0</v>
      </c>
      <c r="PY171" s="39">
        <f t="shared" si="476"/>
        <v>0</v>
      </c>
      <c r="PZ171" s="39">
        <f t="shared" si="477"/>
        <v>0</v>
      </c>
      <c r="QA171" s="39">
        <f t="shared" si="478"/>
        <v>0</v>
      </c>
      <c r="QB171" s="39">
        <f t="shared" si="479"/>
        <v>0</v>
      </c>
      <c r="QC171" s="39">
        <f t="shared" si="480"/>
        <v>0</v>
      </c>
      <c r="QD171" s="39">
        <f t="shared" si="481"/>
        <v>0</v>
      </c>
      <c r="QE171" s="39">
        <f t="shared" si="482"/>
        <v>0</v>
      </c>
      <c r="QF171" s="39">
        <f t="shared" si="483"/>
        <v>0</v>
      </c>
      <c r="QG171" s="39">
        <f t="shared" ca="1" si="484"/>
        <v>0</v>
      </c>
      <c r="QH171" s="41">
        <f t="shared" si="485"/>
        <v>0</v>
      </c>
      <c r="QI171" s="40">
        <f t="shared" si="486"/>
        <v>44958</v>
      </c>
      <c r="QJ171" s="40">
        <f t="shared" si="487"/>
        <v>44985</v>
      </c>
      <c r="QK171" s="39">
        <f t="array" aca="1" ref="QK171" ca="1">IFERROR(IF($H171&lt;&gt;"",SUM(IF(WEEKDAY(-1+ROW(INDIRECT("1:"&amp;(QJ171-QI171)+1)),2)={1},1,0)),0),0)</f>
        <v>0</v>
      </c>
      <c r="QL171" s="39">
        <f t="array" aca="1" ref="QL171" ca="1">IFERROR(IF($I171&lt;&gt;"",SUM(IF(WEEKDAY(-1+ROW(INDIRECT("1:"&amp;(QJ171-QI171)+1)),2)={2},1,0)),0),0)</f>
        <v>0</v>
      </c>
      <c r="QM171" s="39">
        <f t="array" aca="1" ref="QM171" ca="1">IFERROR(IF($J171&lt;&gt;"",SUM(IF(WEEKDAY(-1+ROW(INDIRECT("1:"&amp;(QJ171-QI171)+1)),2)={3},1,0)),0),0)</f>
        <v>0</v>
      </c>
      <c r="QN171" s="39">
        <f t="array" aca="1" ref="QN171" ca="1">IFERROR(IF($K171&lt;&gt;"",SUM(IF(WEEKDAY(-1+ROW(INDIRECT("1:"&amp;(QJ171-QI171)+1)),2)={4},1,0)),0),0)</f>
        <v>0</v>
      </c>
      <c r="QO171" s="39">
        <f t="array" aca="1" ref="QO171" ca="1">IFERROR(IF($L171&lt;&gt;"",SUM(IF(WEEKDAY(-1+ROW(INDIRECT("1:"&amp;(QJ171-QI171)+1)),2)={5},1,0)),0),0)</f>
        <v>0</v>
      </c>
      <c r="QP171" s="39">
        <f t="array" aca="1" ref="QP171" ca="1">IFERROR(IF($M171&lt;&gt;"",SUM(IF(WEEKDAY(-1+ROW(INDIRECT("1:"&amp;(QJ171-QI171)+1)),2)={6},1,0)),0),0)</f>
        <v>0</v>
      </c>
      <c r="QQ171" s="39">
        <f t="array" aca="1" ref="QQ171" ca="1">IFERROR(IF($N171&lt;&gt;"",SUM(IF(WEEKDAY(-1+ROW(INDIRECT("1:"&amp;(QJ171-QI171)+1)),2)={7},1,0)),0),0)</f>
        <v>0</v>
      </c>
      <c r="QR171" s="39">
        <f t="shared" ca="1" si="488"/>
        <v>0</v>
      </c>
      <c r="QS171" s="39">
        <f t="shared" si="489"/>
        <v>0</v>
      </c>
      <c r="QT171" s="39">
        <f t="shared" si="490"/>
        <v>0</v>
      </c>
      <c r="QU171" s="39">
        <f t="shared" si="491"/>
        <v>0</v>
      </c>
      <c r="QV171" s="39">
        <f t="shared" si="492"/>
        <v>0</v>
      </c>
      <c r="QW171" s="39">
        <f t="shared" si="493"/>
        <v>0</v>
      </c>
      <c r="QX171" s="39">
        <f t="shared" si="494"/>
        <v>0</v>
      </c>
      <c r="QY171" s="39">
        <f t="shared" si="495"/>
        <v>0</v>
      </c>
      <c r="QZ171" s="39">
        <f t="shared" si="496"/>
        <v>0</v>
      </c>
      <c r="RA171" s="39">
        <f t="shared" ca="1" si="497"/>
        <v>0</v>
      </c>
      <c r="RB171" s="41">
        <f t="shared" si="498"/>
        <v>0</v>
      </c>
      <c r="RC171" s="40">
        <f t="shared" si="499"/>
        <v>44986</v>
      </c>
      <c r="RD171" s="40">
        <f t="shared" si="500"/>
        <v>45016</v>
      </c>
      <c r="RE171" s="39">
        <f t="array" aca="1" ref="RE171" ca="1">IFERROR(IF($H171&lt;&gt;"",SUM(IF(WEEKDAY(-1+ROW(INDIRECT("1:"&amp;(RD171-RC171)+1)),2)={1},1,0)),0),0)</f>
        <v>0</v>
      </c>
      <c r="RF171" s="39">
        <f t="array" aca="1" ref="RF171" ca="1">IFERROR(IF($I171&lt;&gt;"",SUM(IF(WEEKDAY(-1+ROW(INDIRECT("1:"&amp;(RD171-RC171)+1)),2)={2},1,0)),0),0)</f>
        <v>0</v>
      </c>
      <c r="RG171" s="39">
        <f t="array" aca="1" ref="RG171" ca="1">IFERROR(IF($J171&lt;&gt;"",SUM(IF(WEEKDAY(-1+ROW(INDIRECT("1:"&amp;(RD171-RC171)+1)),2)={3},1,0)),0),0)</f>
        <v>0</v>
      </c>
      <c r="RH171" s="39">
        <f t="array" aca="1" ref="RH171" ca="1">IFERROR(IF($K171&lt;&gt;"",SUM(IF(WEEKDAY(-1+ROW(INDIRECT("1:"&amp;(RD171-RC171)+1)),2)={4},1,0)),0),0)</f>
        <v>0</v>
      </c>
      <c r="RI171" s="39">
        <f t="array" aca="1" ref="RI171" ca="1">IFERROR(IF($L171&lt;&gt;"",SUM(IF(WEEKDAY(-1+ROW(INDIRECT("1:"&amp;(RD171-RC171)+1)),2)={5},1,0)),0),0)</f>
        <v>0</v>
      </c>
      <c r="RJ171" s="39">
        <f t="array" aca="1" ref="RJ171" ca="1">IFERROR(IF($M171&lt;&gt;"",SUM(IF(WEEKDAY(-1+ROW(INDIRECT("1:"&amp;(RD171-RC171)+1)),2)={6},1,0)),0),0)</f>
        <v>0</v>
      </c>
      <c r="RK171" s="39">
        <f t="array" aca="1" ref="RK171" ca="1">IFERROR(IF($N171&lt;&gt;"",SUM(IF(WEEKDAY(-1+ROW(INDIRECT("1:"&amp;(RD171-RC171)+1)),2)={7},1,0)),0),0)</f>
        <v>0</v>
      </c>
      <c r="RL171" s="39">
        <f t="shared" ca="1" si="501"/>
        <v>0</v>
      </c>
      <c r="RM171" s="39">
        <f t="shared" si="502"/>
        <v>0</v>
      </c>
      <c r="RN171" s="39">
        <f t="shared" si="503"/>
        <v>0</v>
      </c>
      <c r="RO171" s="39">
        <f t="shared" si="504"/>
        <v>0</v>
      </c>
      <c r="RP171" s="39">
        <f t="shared" si="505"/>
        <v>0</v>
      </c>
      <c r="RQ171" s="39">
        <f t="shared" si="506"/>
        <v>0</v>
      </c>
      <c r="RR171" s="39">
        <f t="shared" si="507"/>
        <v>0</v>
      </c>
      <c r="RS171" s="39">
        <f t="shared" si="508"/>
        <v>0</v>
      </c>
      <c r="RT171" s="39">
        <f t="shared" si="509"/>
        <v>0</v>
      </c>
      <c r="RU171" s="39">
        <f t="shared" ca="1" si="510"/>
        <v>0</v>
      </c>
      <c r="RV171" s="41">
        <f t="shared" si="511"/>
        <v>0</v>
      </c>
      <c r="RW171" s="40">
        <f t="shared" si="512"/>
        <v>45017</v>
      </c>
      <c r="RX171" s="40">
        <f t="shared" si="513"/>
        <v>45046</v>
      </c>
      <c r="RY171" s="39">
        <f t="array" aca="1" ref="RY171" ca="1">IFERROR(IF($H171&lt;&gt;"",SUM(IF(WEEKDAY(-1+ROW(INDIRECT("1:"&amp;(RX171-RW171)+1)),2)={1},1,0)),0),0)</f>
        <v>0</v>
      </c>
      <c r="RZ171" s="39">
        <f t="array" aca="1" ref="RZ171" ca="1">IFERROR(IF($I171&lt;&gt;"",SUM(IF(WEEKDAY(-1+ROW(INDIRECT("1:"&amp;(RX171-RW171)+1)),2)={2},1,0)),0),0)</f>
        <v>0</v>
      </c>
      <c r="SA171" s="39">
        <f t="array" aca="1" ref="SA171" ca="1">IFERROR(IF($J171&lt;&gt;"",SUM(IF(WEEKDAY(-1+ROW(INDIRECT("1:"&amp;(RX171-RW171)+1)),2)={3},1,0)),0),0)</f>
        <v>0</v>
      </c>
      <c r="SB171" s="39">
        <f t="array" aca="1" ref="SB171" ca="1">IFERROR(IF($K171&lt;&gt;"",SUM(IF(WEEKDAY(-1+ROW(INDIRECT("1:"&amp;(RX171-RW171)+1)),2)={4},1,0)),0),0)</f>
        <v>0</v>
      </c>
      <c r="SC171" s="39">
        <f t="array" aca="1" ref="SC171" ca="1">IFERROR(IF($L171&lt;&gt;"",SUM(IF(WEEKDAY(-1+ROW(INDIRECT("1:"&amp;(RX171-RW171)+1)),2)={5},1,0)),0),0)</f>
        <v>0</v>
      </c>
      <c r="SD171" s="39">
        <f t="array" aca="1" ref="SD171" ca="1">IFERROR(IF($M171&lt;&gt;"",SUM(IF(WEEKDAY(-1+ROW(INDIRECT("1:"&amp;(RX171-RW171)+1)),2)={6},1,0)),0),0)</f>
        <v>0</v>
      </c>
      <c r="SE171" s="39">
        <f t="array" aca="1" ref="SE171" ca="1">IFERROR(IF($N171&lt;&gt;"",SUM(IF(WEEKDAY(-1+ROW(INDIRECT("1:"&amp;(RX171-RW171)+1)),2)={7},1,0)),0),0)</f>
        <v>0</v>
      </c>
      <c r="SF171" s="39">
        <f t="shared" ca="1" si="514"/>
        <v>0</v>
      </c>
      <c r="SG171" s="39">
        <f t="shared" si="515"/>
        <v>0</v>
      </c>
      <c r="SH171" s="39">
        <f t="shared" si="516"/>
        <v>0</v>
      </c>
      <c r="SI171" s="39">
        <f t="shared" si="517"/>
        <v>0</v>
      </c>
      <c r="SJ171" s="39">
        <f t="shared" si="518"/>
        <v>0</v>
      </c>
      <c r="SK171" s="39">
        <f t="shared" si="519"/>
        <v>0</v>
      </c>
      <c r="SL171" s="39">
        <f t="shared" si="520"/>
        <v>0</v>
      </c>
      <c r="SM171" s="39">
        <f t="shared" si="521"/>
        <v>0</v>
      </c>
      <c r="SN171" s="39">
        <f t="shared" si="522"/>
        <v>0</v>
      </c>
      <c r="SO171" s="39">
        <f t="shared" ca="1" si="523"/>
        <v>0</v>
      </c>
      <c r="SP171" s="41">
        <f t="shared" si="524"/>
        <v>0</v>
      </c>
      <c r="SQ171" s="40">
        <f t="shared" si="525"/>
        <v>45047</v>
      </c>
      <c r="SR171" s="40">
        <f t="shared" si="526"/>
        <v>45077</v>
      </c>
      <c r="SS171" s="39">
        <f t="array" aca="1" ref="SS171" ca="1">IFERROR(IF($H171&lt;&gt;"",SUM(IF(WEEKDAY(-1+ROW(INDIRECT("1:"&amp;(SR171-SQ171)+1)),2)={1},1,0)),0),0)</f>
        <v>0</v>
      </c>
      <c r="ST171" s="39">
        <f t="array" aca="1" ref="ST171" ca="1">IFERROR(IF($I171&lt;&gt;"",SUM(IF(WEEKDAY(-1+ROW(INDIRECT("1:"&amp;(SR171-SQ171)+1)),2)={2},1,0)),0),0)</f>
        <v>0</v>
      </c>
      <c r="SU171" s="39">
        <f t="array" aca="1" ref="SU171" ca="1">IFERROR(IF($J171&lt;&gt;"",SUM(IF(WEEKDAY(-1+ROW(INDIRECT("1:"&amp;(SR171-SQ171)+1)),2)={3},1,0)),0),0)</f>
        <v>0</v>
      </c>
      <c r="SV171" s="39">
        <f t="array" aca="1" ref="SV171" ca="1">IFERROR(IF($K171&lt;&gt;"",SUM(IF(WEEKDAY(-1+ROW(INDIRECT("1:"&amp;(SR171-SQ171)+1)),2)={4},1,0)),0),0)</f>
        <v>0</v>
      </c>
      <c r="SW171" s="39">
        <f t="array" aca="1" ref="SW171" ca="1">IFERROR(IF($L171&lt;&gt;"",SUM(IF(WEEKDAY(-1+ROW(INDIRECT("1:"&amp;(SR171-SQ171)+1)),2)={5},1,0)),0),0)</f>
        <v>0</v>
      </c>
      <c r="SX171" s="39">
        <f t="array" aca="1" ref="SX171" ca="1">IFERROR(IF($M171&lt;&gt;"",SUM(IF(WEEKDAY(-1+ROW(INDIRECT("1:"&amp;(SR171-SQ171)+1)),2)={6},1,0)),0),0)</f>
        <v>0</v>
      </c>
      <c r="SY171" s="39">
        <f t="array" aca="1" ref="SY171" ca="1">IFERROR(IF($N171&lt;&gt;"",SUM(IF(WEEKDAY(-1+ROW(INDIRECT("1:"&amp;(SR171-SQ171)+1)),2)={7},1,0)),0),0)</f>
        <v>0</v>
      </c>
      <c r="SZ171" s="39">
        <f t="shared" ca="1" si="527"/>
        <v>0</v>
      </c>
      <c r="TA171" s="39">
        <f t="shared" si="528"/>
        <v>0</v>
      </c>
      <c r="TB171" s="39">
        <f t="shared" si="529"/>
        <v>0</v>
      </c>
      <c r="TC171" s="39">
        <f t="shared" si="530"/>
        <v>0</v>
      </c>
      <c r="TD171" s="39">
        <f t="shared" si="531"/>
        <v>0</v>
      </c>
      <c r="TE171" s="39">
        <f t="shared" si="532"/>
        <v>0</v>
      </c>
      <c r="TF171" s="39">
        <f t="shared" si="533"/>
        <v>0</v>
      </c>
      <c r="TG171" s="39">
        <f t="shared" si="534"/>
        <v>0</v>
      </c>
      <c r="TH171" s="39">
        <f t="shared" si="535"/>
        <v>0</v>
      </c>
      <c r="TI171" s="39">
        <f t="shared" ca="1" si="536"/>
        <v>0</v>
      </c>
      <c r="TJ171" s="41">
        <f t="shared" si="537"/>
        <v>0</v>
      </c>
      <c r="TK171" s="40">
        <f t="shared" si="538"/>
        <v>45078</v>
      </c>
      <c r="TL171" s="40">
        <f t="shared" si="539"/>
        <v>45107</v>
      </c>
      <c r="TM171" s="39">
        <f t="array" aca="1" ref="TM171" ca="1">IFERROR(IF($H171&lt;&gt;"",SUM(IF(WEEKDAY(-1+ROW(INDIRECT("1:"&amp;(TL171-TK171)+1)),2)={1},1,0)),0),0)</f>
        <v>0</v>
      </c>
      <c r="TN171" s="39">
        <f t="array" aca="1" ref="TN171" ca="1">IFERROR(IF($I171&lt;&gt;"",SUM(IF(WEEKDAY(-1+ROW(INDIRECT("1:"&amp;(TL171-TK171)+1)),2)={2},1,0)),0),0)</f>
        <v>0</v>
      </c>
      <c r="TO171" s="39">
        <f t="array" aca="1" ref="TO171" ca="1">IFERROR(IF($J171&lt;&gt;"",SUM(IF(WEEKDAY(-1+ROW(INDIRECT("1:"&amp;(TL171-TK171)+1)),2)={3},1,0)),0),0)</f>
        <v>0</v>
      </c>
      <c r="TP171" s="39">
        <f t="array" aca="1" ref="TP171" ca="1">IFERROR(IF($K171&lt;&gt;"",SUM(IF(WEEKDAY(-1+ROW(INDIRECT("1:"&amp;(TL171-TK171)+1)),2)={4},1,0)),0),0)</f>
        <v>0</v>
      </c>
      <c r="TQ171" s="39">
        <f t="array" aca="1" ref="TQ171" ca="1">IFERROR(IF($L171&lt;&gt;"",SUM(IF(WEEKDAY(-1+ROW(INDIRECT("1:"&amp;(TL171-TK171)+1)),2)={5},1,0)),0),0)</f>
        <v>0</v>
      </c>
      <c r="TR171" s="39">
        <f t="array" aca="1" ref="TR171" ca="1">IFERROR(IF($M171&lt;&gt;"",SUM(IF(WEEKDAY(-1+ROW(INDIRECT("1:"&amp;(TL171-TK171)+1)),2)={6},1,0)),0),0)</f>
        <v>0</v>
      </c>
      <c r="TS171" s="39">
        <f t="array" aca="1" ref="TS171" ca="1">IFERROR(IF($N171&lt;&gt;"",SUM(IF(WEEKDAY(-1+ROW(INDIRECT("1:"&amp;(TL171-TK171)+1)),2)={7},1,0)),0),0)</f>
        <v>0</v>
      </c>
      <c r="TT171" s="39">
        <f t="shared" ca="1" si="540"/>
        <v>0</v>
      </c>
      <c r="TU171" s="39">
        <f t="shared" si="541"/>
        <v>0</v>
      </c>
      <c r="TV171" s="39">
        <f t="shared" si="542"/>
        <v>0</v>
      </c>
      <c r="TW171" s="39">
        <f t="shared" si="543"/>
        <v>0</v>
      </c>
      <c r="TX171" s="39">
        <f t="shared" si="544"/>
        <v>0</v>
      </c>
      <c r="TY171" s="39">
        <f t="shared" si="545"/>
        <v>0</v>
      </c>
      <c r="TZ171" s="39">
        <f t="shared" si="546"/>
        <v>0</v>
      </c>
      <c r="UA171" s="39">
        <f t="shared" si="547"/>
        <v>0</v>
      </c>
      <c r="UB171" s="39">
        <f t="shared" si="548"/>
        <v>0</v>
      </c>
      <c r="UC171" s="39">
        <f t="shared" ca="1" si="549"/>
        <v>0</v>
      </c>
      <c r="UD171" s="41">
        <f t="shared" si="550"/>
        <v>0</v>
      </c>
      <c r="UE171" s="40">
        <f t="shared" si="551"/>
        <v>45108</v>
      </c>
      <c r="UF171" s="40">
        <f t="shared" si="552"/>
        <v>45138</v>
      </c>
      <c r="UG171" s="39">
        <f t="array" aca="1" ref="UG171" ca="1">IFERROR(IF($H171&lt;&gt;"",SUM(IF(WEEKDAY(-1+ROW(INDIRECT("1:"&amp;(UF171-UE171)+1)),2)={1},1,0)),0),0)</f>
        <v>0</v>
      </c>
      <c r="UH171" s="39">
        <f t="array" aca="1" ref="UH171" ca="1">IFERROR(IF($I171&lt;&gt;"",SUM(IF(WEEKDAY(-1+ROW(INDIRECT("1:"&amp;(UF171-UE171)+1)),2)={2},1,0)),0),0)</f>
        <v>0</v>
      </c>
      <c r="UI171" s="39">
        <f t="array" aca="1" ref="UI171" ca="1">IFERROR(IF($J171&lt;&gt;"",SUM(IF(WEEKDAY(-1+ROW(INDIRECT("1:"&amp;(UF171-UE171)+1)),2)={3},1,0)),0),0)</f>
        <v>0</v>
      </c>
      <c r="UJ171" s="39">
        <f t="array" aca="1" ref="UJ171" ca="1">IFERROR(IF($K171&lt;&gt;"",SUM(IF(WEEKDAY(-1+ROW(INDIRECT("1:"&amp;(UF171-UE171)+1)),2)={4},1,0)),0),0)</f>
        <v>0</v>
      </c>
      <c r="UK171" s="39">
        <f t="array" aca="1" ref="UK171" ca="1">IFERROR(IF($L171&lt;&gt;"",SUM(IF(WEEKDAY(-1+ROW(INDIRECT("1:"&amp;(UF171-UE171)+1)),2)={5},1,0)),0),0)</f>
        <v>0</v>
      </c>
      <c r="UL171" s="39">
        <f t="array" aca="1" ref="UL171" ca="1">IFERROR(IF($M171&lt;&gt;"",SUM(IF(WEEKDAY(-1+ROW(INDIRECT("1:"&amp;(UF171-UE171)+1)),2)={6},1,0)),0),0)</f>
        <v>0</v>
      </c>
      <c r="UM171" s="39">
        <f t="array" aca="1" ref="UM171" ca="1">IFERROR(IF($N171&lt;&gt;"",SUM(IF(WEEKDAY(-1+ROW(INDIRECT("1:"&amp;(UF171-UE171)+1)),2)={7},1,0)),0),0)</f>
        <v>0</v>
      </c>
      <c r="UN171" s="39">
        <f t="shared" ca="1" si="553"/>
        <v>0</v>
      </c>
      <c r="UO171" s="39">
        <f t="shared" si="554"/>
        <v>0</v>
      </c>
      <c r="UP171" s="39">
        <f t="shared" si="555"/>
        <v>0</v>
      </c>
      <c r="UQ171" s="39">
        <f t="shared" si="556"/>
        <v>0</v>
      </c>
      <c r="UR171" s="39">
        <f t="shared" si="557"/>
        <v>0</v>
      </c>
      <c r="US171" s="39">
        <f t="shared" si="558"/>
        <v>0</v>
      </c>
      <c r="UT171" s="39">
        <f t="shared" si="559"/>
        <v>0</v>
      </c>
      <c r="UU171" s="39">
        <f t="shared" si="560"/>
        <v>0</v>
      </c>
      <c r="UV171" s="39">
        <f t="shared" si="561"/>
        <v>0</v>
      </c>
      <c r="UW171" s="39">
        <f t="shared" ca="1" si="562"/>
        <v>0</v>
      </c>
      <c r="UX171" s="41">
        <f t="shared" si="563"/>
        <v>0</v>
      </c>
      <c r="UY171" s="40">
        <f t="shared" si="564"/>
        <v>45139</v>
      </c>
      <c r="UZ171" s="40">
        <f t="shared" si="565"/>
        <v>45169</v>
      </c>
      <c r="VA171" s="39">
        <f t="array" aca="1" ref="VA171" ca="1">IFERROR(IF($H171&lt;&gt;"",SUM(IF(WEEKDAY(-1+ROW(INDIRECT("1:"&amp;(UZ171-UY171)+1)),2)={1},1,0)),0),0)</f>
        <v>0</v>
      </c>
      <c r="VB171" s="39">
        <f t="array" aca="1" ref="VB171" ca="1">IFERROR(IF($I171&lt;&gt;"",SUM(IF(WEEKDAY(-1+ROW(INDIRECT("1:"&amp;(UZ171-UY171)+1)),2)={2},1,0)),0),0)</f>
        <v>0</v>
      </c>
      <c r="VC171" s="39">
        <f t="array" aca="1" ref="VC171" ca="1">IFERROR(IF($J171&lt;&gt;"",SUM(IF(WEEKDAY(-1+ROW(INDIRECT("1:"&amp;(UZ171-UY171)+1)),2)={3},1,0)),0),0)</f>
        <v>0</v>
      </c>
      <c r="VD171" s="39">
        <f t="array" aca="1" ref="VD171" ca="1">IFERROR(IF($K171&lt;&gt;"",SUM(IF(WEEKDAY(-1+ROW(INDIRECT("1:"&amp;(UZ171-UY171)+1)),2)={4},1,0)),0),0)</f>
        <v>0</v>
      </c>
      <c r="VE171" s="39">
        <f t="array" aca="1" ref="VE171" ca="1">IFERROR(IF($L171&lt;&gt;"",SUM(IF(WEEKDAY(-1+ROW(INDIRECT("1:"&amp;(UZ171-UY171)+1)),2)={5},1,0)),0),0)</f>
        <v>0</v>
      </c>
      <c r="VF171" s="39">
        <f t="array" aca="1" ref="VF171" ca="1">IFERROR(IF($M171&lt;&gt;"",SUM(IF(WEEKDAY(-1+ROW(INDIRECT("1:"&amp;(UZ171-UY171)+1)),2)={6},1,0)),0),0)</f>
        <v>0</v>
      </c>
      <c r="VG171" s="39">
        <f t="array" aca="1" ref="VG171" ca="1">IFERROR(IF($N171&lt;&gt;"",SUM(IF(WEEKDAY(-1+ROW(INDIRECT("1:"&amp;(UZ171-UY171)+1)),2)={7},1,0)),0),0)</f>
        <v>0</v>
      </c>
      <c r="VH171" s="39">
        <f t="shared" ca="1" si="566"/>
        <v>0</v>
      </c>
      <c r="VI171" s="39">
        <f t="shared" si="567"/>
        <v>0</v>
      </c>
      <c r="VJ171" s="39">
        <f t="shared" si="568"/>
        <v>0</v>
      </c>
      <c r="VK171" s="39">
        <f t="shared" si="569"/>
        <v>0</v>
      </c>
      <c r="VL171" s="39">
        <f t="shared" si="570"/>
        <v>0</v>
      </c>
      <c r="VM171" s="39">
        <f t="shared" si="571"/>
        <v>0</v>
      </c>
      <c r="VN171" s="39">
        <f t="shared" si="572"/>
        <v>0</v>
      </c>
      <c r="VO171" s="39">
        <f t="shared" si="573"/>
        <v>0</v>
      </c>
      <c r="VP171" s="39">
        <f t="shared" si="574"/>
        <v>0</v>
      </c>
      <c r="VQ171" s="39">
        <f t="shared" ca="1" si="575"/>
        <v>0</v>
      </c>
      <c r="VR171" s="41">
        <f t="shared" si="576"/>
        <v>0</v>
      </c>
      <c r="VS171" s="40">
        <f t="shared" si="577"/>
        <v>45170</v>
      </c>
      <c r="VT171" s="40">
        <f t="shared" si="578"/>
        <v>45199</v>
      </c>
      <c r="VU171" s="39">
        <f t="array" aca="1" ref="VU171" ca="1">IFERROR(IF($H171&lt;&gt;"",SUM(IF(WEEKDAY(-1+ROW(INDIRECT("1:"&amp;(VT171-VS171)+1)),2)={1},1,0)),0),0)</f>
        <v>0</v>
      </c>
      <c r="VV171" s="39">
        <f t="array" aca="1" ref="VV171" ca="1">IFERROR(IF($I171&lt;&gt;"",SUM(IF(WEEKDAY(-1+ROW(INDIRECT("1:"&amp;(VT171-VS171)+1)),2)={2},1,0)),0),0)</f>
        <v>0</v>
      </c>
      <c r="VW171" s="39">
        <f t="array" aca="1" ref="VW171" ca="1">IFERROR(IF($J171&lt;&gt;"",SUM(IF(WEEKDAY(-1+ROW(INDIRECT("1:"&amp;(VT171-VS171)+1)),2)={3},1,0)),0),0)</f>
        <v>0</v>
      </c>
      <c r="VX171" s="39">
        <f t="array" aca="1" ref="VX171" ca="1">IFERROR(IF($K171&lt;&gt;"",SUM(IF(WEEKDAY(-1+ROW(INDIRECT("1:"&amp;(VT171-VS171)+1)),2)={4},1,0)),0),0)</f>
        <v>0</v>
      </c>
      <c r="VY171" s="39">
        <f t="array" aca="1" ref="VY171" ca="1">IFERROR(IF($L171&lt;&gt;"",SUM(IF(WEEKDAY(-1+ROW(INDIRECT("1:"&amp;(VT171-VS171)+1)),2)={5},1,0)),0),0)</f>
        <v>0</v>
      </c>
      <c r="VZ171" s="39">
        <f t="array" aca="1" ref="VZ171" ca="1">IFERROR(IF($M171&lt;&gt;"",SUM(IF(WEEKDAY(-1+ROW(INDIRECT("1:"&amp;(VT171-VS171)+1)),2)={6},1,0)),0),0)</f>
        <v>0</v>
      </c>
      <c r="WA171" s="39">
        <f t="array" aca="1" ref="WA171" ca="1">IFERROR(IF($N171&lt;&gt;"",SUM(IF(WEEKDAY(-1+ROW(INDIRECT("1:"&amp;(VT171-VS171)+1)),2)={7},1,0)),0),0)</f>
        <v>0</v>
      </c>
      <c r="WB171" s="39">
        <f t="shared" ca="1" si="579"/>
        <v>0</v>
      </c>
      <c r="WC171" s="39">
        <f t="shared" si="580"/>
        <v>0</v>
      </c>
      <c r="WD171" s="39">
        <f t="shared" si="581"/>
        <v>0</v>
      </c>
      <c r="WE171" s="39">
        <f t="shared" si="582"/>
        <v>0</v>
      </c>
      <c r="WF171" s="39">
        <f t="shared" si="583"/>
        <v>0</v>
      </c>
      <c r="WG171" s="39">
        <f t="shared" si="584"/>
        <v>0</v>
      </c>
      <c r="WH171" s="39">
        <f t="shared" si="585"/>
        <v>0</v>
      </c>
      <c r="WI171" s="39">
        <f t="shared" si="586"/>
        <v>0</v>
      </c>
      <c r="WJ171" s="39">
        <f t="shared" si="587"/>
        <v>0</v>
      </c>
      <c r="WK171" s="39">
        <f t="shared" ca="1" si="588"/>
        <v>0</v>
      </c>
      <c r="WL171" s="41">
        <f t="shared" si="589"/>
        <v>0</v>
      </c>
      <c r="WM171" s="40">
        <f t="shared" si="590"/>
        <v>45200</v>
      </c>
      <c r="WN171" s="40">
        <f t="shared" si="591"/>
        <v>45230</v>
      </c>
      <c r="WO171" s="39">
        <f t="array" aca="1" ref="WO171" ca="1">IFERROR(IF($H171&lt;&gt;"",SUM(IF(WEEKDAY(-1+ROW(INDIRECT("1:"&amp;(WN171-WM171)+1)),2)={1},1,0)),0),0)</f>
        <v>0</v>
      </c>
      <c r="WP171" s="39">
        <f t="array" aca="1" ref="WP171" ca="1">IFERROR(IF($I171&lt;&gt;"",SUM(IF(WEEKDAY(-1+ROW(INDIRECT("1:"&amp;(WN171-WM171)+1)),2)={2},1,0)),0),0)</f>
        <v>0</v>
      </c>
      <c r="WQ171" s="39">
        <f t="array" aca="1" ref="WQ171" ca="1">IFERROR(IF($J171&lt;&gt;"",SUM(IF(WEEKDAY(-1+ROW(INDIRECT("1:"&amp;(WN171-WM171)+1)),2)={3},1,0)),0),0)</f>
        <v>0</v>
      </c>
      <c r="WR171" s="39">
        <f t="array" aca="1" ref="WR171" ca="1">IFERROR(IF($K171&lt;&gt;"",SUM(IF(WEEKDAY(-1+ROW(INDIRECT("1:"&amp;(WN171-WM171)+1)),2)={4},1,0)),0),0)</f>
        <v>0</v>
      </c>
      <c r="WS171" s="39">
        <f t="array" aca="1" ref="WS171" ca="1">IFERROR(IF($L171&lt;&gt;"",SUM(IF(WEEKDAY(-1+ROW(INDIRECT("1:"&amp;(WN171-WM171)+1)),2)={5},1,0)),0),0)</f>
        <v>0</v>
      </c>
      <c r="WT171" s="39">
        <f t="array" aca="1" ref="WT171" ca="1">IFERROR(IF($M171&lt;&gt;"",SUM(IF(WEEKDAY(-1+ROW(INDIRECT("1:"&amp;(WN171-WM171)+1)),2)={6},1,0)),0),0)</f>
        <v>0</v>
      </c>
      <c r="WU171" s="39">
        <f t="array" aca="1" ref="WU171" ca="1">IFERROR(IF($N171&lt;&gt;"",SUM(IF(WEEKDAY(-1+ROW(INDIRECT("1:"&amp;(WN171-WM171)+1)),2)={7},1,0)),0),0)</f>
        <v>0</v>
      </c>
      <c r="WV171" s="39">
        <f t="shared" ca="1" si="592"/>
        <v>0</v>
      </c>
      <c r="WW171" s="39">
        <f t="shared" si="593"/>
        <v>0</v>
      </c>
      <c r="WX171" s="39">
        <f t="shared" si="594"/>
        <v>0</v>
      </c>
      <c r="WY171" s="39">
        <f t="shared" si="595"/>
        <v>0</v>
      </c>
      <c r="WZ171" s="39">
        <f t="shared" si="596"/>
        <v>0</v>
      </c>
      <c r="XA171" s="39">
        <f t="shared" si="597"/>
        <v>0</v>
      </c>
      <c r="XB171" s="39">
        <f t="shared" si="598"/>
        <v>0</v>
      </c>
      <c r="XC171" s="39">
        <f t="shared" si="599"/>
        <v>0</v>
      </c>
      <c r="XD171" s="39">
        <f t="shared" si="600"/>
        <v>0</v>
      </c>
      <c r="XE171" s="39">
        <f t="shared" ca="1" si="601"/>
        <v>0</v>
      </c>
      <c r="XF171" s="41">
        <f t="shared" si="602"/>
        <v>0</v>
      </c>
      <c r="XG171" s="40">
        <f t="shared" si="603"/>
        <v>45231</v>
      </c>
      <c r="XH171" s="40">
        <f t="shared" si="604"/>
        <v>45260</v>
      </c>
      <c r="XI171" s="39">
        <f t="array" aca="1" ref="XI171" ca="1">IFERROR(IF($H171&lt;&gt;"",SUM(IF(WEEKDAY(-1+ROW(INDIRECT("1:"&amp;(XH171-XG171)+1)),2)={1},1,0)),0),0)</f>
        <v>0</v>
      </c>
      <c r="XJ171" s="39">
        <f t="array" aca="1" ref="XJ171" ca="1">IFERROR(IF($I171&lt;&gt;"",SUM(IF(WEEKDAY(-1+ROW(INDIRECT("1:"&amp;(XH171-XG171)+1)),2)={2},1,0)),0),0)</f>
        <v>0</v>
      </c>
      <c r="XK171" s="39">
        <f t="array" aca="1" ref="XK171" ca="1">IFERROR(IF($J171&lt;&gt;"",SUM(IF(WEEKDAY(-1+ROW(INDIRECT("1:"&amp;(XH171-XG171)+1)),2)={3},1,0)),0),0)</f>
        <v>0</v>
      </c>
      <c r="XL171" s="39">
        <f t="array" aca="1" ref="XL171" ca="1">IFERROR(IF($K171&lt;&gt;"",SUM(IF(WEEKDAY(-1+ROW(INDIRECT("1:"&amp;(XH171-XG171)+1)),2)={4},1,0)),0),0)</f>
        <v>0</v>
      </c>
      <c r="XM171" s="39">
        <f t="array" aca="1" ref="XM171" ca="1">IFERROR(IF($L171&lt;&gt;"",SUM(IF(WEEKDAY(-1+ROW(INDIRECT("1:"&amp;(XH171-XG171)+1)),2)={5},1,0)),0),0)</f>
        <v>0</v>
      </c>
      <c r="XN171" s="39">
        <f t="array" aca="1" ref="XN171" ca="1">IFERROR(IF($M171&lt;&gt;"",SUM(IF(WEEKDAY(-1+ROW(INDIRECT("1:"&amp;(XH171-XG171)+1)),2)={6},1,0)),0),0)</f>
        <v>0</v>
      </c>
      <c r="XO171" s="39">
        <f t="array" aca="1" ref="XO171" ca="1">IFERROR(IF($N171&lt;&gt;"",SUM(IF(WEEKDAY(-1+ROW(INDIRECT("1:"&amp;(XH171-XG171)+1)),2)={7},1,0)),0),0)</f>
        <v>0</v>
      </c>
      <c r="XP171" s="39">
        <f t="shared" ca="1" si="605"/>
        <v>0</v>
      </c>
      <c r="XQ171" s="39">
        <f t="shared" si="606"/>
        <v>0</v>
      </c>
      <c r="XR171" s="39">
        <f t="shared" si="607"/>
        <v>0</v>
      </c>
      <c r="XS171" s="39">
        <f t="shared" si="608"/>
        <v>0</v>
      </c>
      <c r="XT171" s="39">
        <f t="shared" si="609"/>
        <v>0</v>
      </c>
      <c r="XU171" s="39">
        <f t="shared" si="610"/>
        <v>0</v>
      </c>
      <c r="XV171" s="39">
        <f t="shared" si="611"/>
        <v>0</v>
      </c>
      <c r="XW171" s="39">
        <f t="shared" si="612"/>
        <v>0</v>
      </c>
      <c r="XX171" s="39">
        <f t="shared" si="613"/>
        <v>0</v>
      </c>
      <c r="XY171" s="39">
        <f t="shared" ca="1" si="614"/>
        <v>0</v>
      </c>
      <c r="XZ171" s="41">
        <f t="shared" si="615"/>
        <v>0</v>
      </c>
      <c r="YA171" s="40">
        <f t="shared" si="616"/>
        <v>45261</v>
      </c>
      <c r="YB171" s="40">
        <f t="shared" si="617"/>
        <v>45291</v>
      </c>
      <c r="YC171" s="39">
        <f t="array" aca="1" ref="YC171" ca="1">IFERROR(IF($H171&lt;&gt;"",SUM(IF(WEEKDAY(-1+ROW(INDIRECT("1:"&amp;(YB171-YA171)+1)),2)={1},1,0)),0),0)</f>
        <v>0</v>
      </c>
      <c r="YD171" s="39">
        <f t="array" aca="1" ref="YD171" ca="1">IFERROR(IF($I171&lt;&gt;"",SUM(IF(WEEKDAY(-1+ROW(INDIRECT("1:"&amp;(YB171-YA171)+1)),2)={2},1,0)),0),0)</f>
        <v>0</v>
      </c>
      <c r="YE171" s="39">
        <f t="array" aca="1" ref="YE171" ca="1">IFERROR(IF($J171&lt;&gt;"",SUM(IF(WEEKDAY(-1+ROW(INDIRECT("1:"&amp;(YB171-YA171)+1)),2)={3},1,0)),0),0)</f>
        <v>0</v>
      </c>
      <c r="YF171" s="39">
        <f t="array" aca="1" ref="YF171" ca="1">IFERROR(IF($K171&lt;&gt;"",SUM(IF(WEEKDAY(-1+ROW(INDIRECT("1:"&amp;(YB171-YA171)+1)),2)={4},1,0)),0),0)</f>
        <v>0</v>
      </c>
      <c r="YG171" s="39">
        <f t="array" aca="1" ref="YG171" ca="1">IFERROR(IF($L171&lt;&gt;"",SUM(IF(WEEKDAY(-1+ROW(INDIRECT("1:"&amp;(YB171-YA171)+1)),2)={5},1,0)),0),0)</f>
        <v>0</v>
      </c>
      <c r="YH171" s="39">
        <f t="array" aca="1" ref="YH171" ca="1">IFERROR(IF($M171&lt;&gt;"",SUM(IF(WEEKDAY(-1+ROW(INDIRECT("1:"&amp;(YB171-YA171)+1)),2)={6},1,0)),0),0)</f>
        <v>0</v>
      </c>
      <c r="YI171" s="39">
        <f t="array" aca="1" ref="YI171" ca="1">IFERROR(IF($N171&lt;&gt;"",SUM(IF(WEEKDAY(-1+ROW(INDIRECT("1:"&amp;(YB171-YA171)+1)),2)={7},1,0)),0),0)</f>
        <v>0</v>
      </c>
      <c r="YJ171" s="39">
        <f t="shared" ca="1" si="618"/>
        <v>0</v>
      </c>
      <c r="YK171" s="39">
        <f t="shared" si="619"/>
        <v>0</v>
      </c>
      <c r="YL171" s="39">
        <f t="shared" si="620"/>
        <v>0</v>
      </c>
      <c r="YM171" s="39">
        <f t="shared" si="621"/>
        <v>0</v>
      </c>
      <c r="YN171" s="39">
        <f t="shared" si="622"/>
        <v>0</v>
      </c>
      <c r="YO171" s="39">
        <f t="shared" si="623"/>
        <v>0</v>
      </c>
      <c r="YP171" s="39">
        <f t="shared" si="624"/>
        <v>0</v>
      </c>
      <c r="YQ171" s="39">
        <f t="shared" si="625"/>
        <v>0</v>
      </c>
      <c r="YR171" s="39">
        <f t="shared" si="626"/>
        <v>0</v>
      </c>
      <c r="YS171" s="39">
        <f t="shared" ca="1" si="627"/>
        <v>0</v>
      </c>
    </row>
    <row r="172" spans="2:669" x14ac:dyDescent="0.25">
      <c r="B172" s="71">
        <v>162</v>
      </c>
      <c r="C172" s="71"/>
      <c r="D172" s="71"/>
      <c r="E172" s="71"/>
      <c r="F172" s="71"/>
      <c r="G172" s="73"/>
      <c r="H172" s="74"/>
      <c r="I172" s="75"/>
      <c r="J172" s="75"/>
      <c r="K172" s="75"/>
      <c r="L172" s="75"/>
      <c r="M172" s="75"/>
      <c r="N172" s="73"/>
      <c r="O172" s="74"/>
      <c r="P172" s="75"/>
      <c r="Q172" s="75"/>
      <c r="R172" s="75"/>
      <c r="S172" s="75"/>
      <c r="T172" s="75"/>
      <c r="U172" s="75"/>
      <c r="V172" s="73"/>
      <c r="W172" s="95"/>
      <c r="X172" s="96"/>
      <c r="Y172" s="96"/>
      <c r="Z172" s="96"/>
      <c r="AA172" s="96"/>
      <c r="AB172" s="96"/>
      <c r="AC172" s="96"/>
      <c r="AD172" s="96"/>
      <c r="AE172" s="96"/>
      <c r="AF172" s="96"/>
      <c r="AG172" s="96"/>
      <c r="AH172" s="96"/>
      <c r="AI172" s="96"/>
      <c r="AJ172" s="96"/>
      <c r="AK172" s="96"/>
      <c r="AL172" s="96"/>
      <c r="AM172" s="96"/>
      <c r="AN172" s="96"/>
      <c r="AO172" s="96"/>
      <c r="AP172" s="96"/>
      <c r="AQ172" s="96"/>
      <c r="AR172" s="96"/>
      <c r="AS172" s="96"/>
      <c r="AT172" s="96"/>
      <c r="AU172" s="96"/>
      <c r="AV172" s="96"/>
      <c r="AW172" s="96"/>
      <c r="AX172" s="96"/>
      <c r="AY172" s="96"/>
      <c r="AZ172" s="96"/>
      <c r="BA172" s="96"/>
      <c r="BB172" s="96"/>
      <c r="BC172" s="96"/>
      <c r="BD172" s="96"/>
      <c r="BE172" s="96"/>
      <c r="BF172" s="96"/>
      <c r="BG172" s="96"/>
      <c r="BH172" s="96"/>
      <c r="BI172" s="96"/>
      <c r="BJ172" s="96"/>
      <c r="BK172" s="96"/>
      <c r="BL172" s="96"/>
      <c r="BM172" s="96"/>
      <c r="BN172" s="96"/>
      <c r="BO172" s="96"/>
      <c r="BP172" s="96"/>
      <c r="BQ172" s="96"/>
      <c r="BR172" s="96"/>
      <c r="BS172" s="96"/>
      <c r="BT172" s="96"/>
      <c r="BU172" s="96"/>
      <c r="BV172" s="96"/>
      <c r="BW172" s="96"/>
      <c r="BX172" s="96"/>
      <c r="BY172" s="96"/>
      <c r="BZ172" s="96"/>
      <c r="CA172" s="96"/>
      <c r="CB172" s="96"/>
      <c r="CC172" s="96"/>
      <c r="CD172" s="96"/>
      <c r="CE172" s="96"/>
      <c r="CF172" s="96"/>
      <c r="CG172" s="96"/>
      <c r="CH172" s="96"/>
      <c r="CI172" s="96"/>
      <c r="CJ172" s="96"/>
      <c r="CK172" s="96"/>
      <c r="CL172" s="96"/>
      <c r="CM172" s="96"/>
      <c r="CN172" s="96"/>
      <c r="CO172" s="96"/>
      <c r="CP172" s="96"/>
      <c r="CQ172" s="96"/>
      <c r="CR172" s="96"/>
      <c r="CS172" s="96"/>
      <c r="CT172" s="96"/>
      <c r="CU172" s="96"/>
      <c r="CV172" s="96"/>
      <c r="CW172" s="96"/>
      <c r="CX172" s="96"/>
      <c r="CY172" s="96"/>
      <c r="CZ172" s="96"/>
      <c r="DA172" s="96"/>
      <c r="DB172" s="96"/>
      <c r="DC172" s="96"/>
      <c r="DD172" s="96"/>
      <c r="DE172" s="96"/>
      <c r="DF172" s="96"/>
      <c r="DG172" s="96"/>
      <c r="DH172" s="96"/>
      <c r="DI172" s="96"/>
      <c r="DJ172" s="96"/>
      <c r="DK172" s="96"/>
      <c r="DL172" s="96"/>
      <c r="DM172" s="96"/>
      <c r="DN172" s="96"/>
      <c r="DO172" s="96"/>
      <c r="DP172" s="96"/>
      <c r="DQ172" s="96"/>
      <c r="DR172" s="96"/>
      <c r="DS172" s="96"/>
      <c r="DT172" s="96"/>
      <c r="DU172" s="96"/>
      <c r="DV172" s="96"/>
      <c r="DW172" s="96"/>
      <c r="DX172" s="96"/>
      <c r="DY172" s="96"/>
      <c r="DZ172" s="96"/>
      <c r="EA172" s="96"/>
      <c r="EB172" s="96"/>
      <c r="EC172" s="96"/>
      <c r="ED172" s="96"/>
      <c r="EE172" s="96"/>
      <c r="EF172" s="96"/>
      <c r="EG172" s="96"/>
      <c r="EH172" s="96"/>
      <c r="EI172" s="96"/>
      <c r="EJ172" s="96"/>
      <c r="EK172" s="96"/>
      <c r="EL172" s="96"/>
      <c r="EM172" s="96"/>
      <c r="EN172" s="96"/>
      <c r="EO172" s="96"/>
      <c r="EP172" s="96"/>
      <c r="EQ172" s="96"/>
      <c r="ER172" s="96"/>
      <c r="ES172" s="96"/>
      <c r="ET172" s="96"/>
      <c r="EU172" s="96"/>
      <c r="EV172" s="96"/>
      <c r="EW172" s="96"/>
      <c r="EX172" s="96"/>
      <c r="EY172" s="96"/>
      <c r="EZ172" s="96"/>
      <c r="FA172" s="96"/>
      <c r="FB172" s="96"/>
      <c r="FC172" s="96"/>
      <c r="FD172" s="96"/>
      <c r="FE172" s="96"/>
      <c r="FF172" s="96"/>
      <c r="FG172" s="96"/>
      <c r="FH172" s="96"/>
      <c r="FI172" s="96"/>
      <c r="FJ172" s="96"/>
      <c r="FK172" s="96"/>
      <c r="FL172" s="96"/>
      <c r="FM172" s="96"/>
      <c r="FN172" s="96"/>
      <c r="FO172" s="96"/>
      <c r="FP172" s="96"/>
      <c r="FQ172" s="96"/>
      <c r="FR172" s="96"/>
      <c r="FS172" s="96"/>
      <c r="FT172" s="96"/>
      <c r="FU172" s="96"/>
      <c r="FV172" s="96"/>
      <c r="FW172" s="96"/>
      <c r="FX172" s="96"/>
      <c r="FY172" s="96"/>
      <c r="FZ172" s="96"/>
      <c r="GA172" s="96"/>
      <c r="GB172" s="96"/>
      <c r="GC172" s="96"/>
      <c r="GD172" s="96"/>
      <c r="GE172" s="96"/>
      <c r="GF172" s="96"/>
      <c r="GG172" s="96"/>
      <c r="GH172" s="96"/>
      <c r="GI172" s="96"/>
      <c r="GJ172" s="96"/>
      <c r="GK172" s="96"/>
      <c r="GL172" s="96"/>
      <c r="GM172" s="96"/>
      <c r="GN172" s="96"/>
      <c r="GO172" s="96"/>
      <c r="GP172" s="96"/>
      <c r="GQ172" s="96"/>
      <c r="GR172" s="96"/>
      <c r="GS172" s="96"/>
      <c r="GT172" s="96"/>
      <c r="GU172" s="96"/>
      <c r="GV172" s="96"/>
      <c r="GW172" s="96"/>
      <c r="GX172" s="96"/>
      <c r="GY172" s="96"/>
      <c r="GZ172" s="96"/>
      <c r="HA172" s="96"/>
      <c r="HB172" s="96"/>
      <c r="HC172" s="96"/>
      <c r="HD172" s="96"/>
      <c r="HE172" s="96"/>
      <c r="HF172" s="96"/>
      <c r="HG172" s="96"/>
      <c r="HH172" s="96"/>
      <c r="HI172" s="96"/>
      <c r="HJ172" s="96"/>
      <c r="HK172" s="96"/>
      <c r="HL172" s="96"/>
      <c r="HM172" s="96"/>
      <c r="HN172" s="96"/>
      <c r="HO172" s="96"/>
      <c r="HP172" s="96"/>
      <c r="HQ172" s="96"/>
      <c r="HR172" s="96"/>
      <c r="HS172" s="96"/>
      <c r="HT172" s="96"/>
      <c r="HU172" s="96"/>
      <c r="HV172" s="96"/>
      <c r="HW172" s="96"/>
      <c r="HX172" s="96"/>
      <c r="HY172" s="96"/>
      <c r="HZ172" s="96"/>
      <c r="IA172" s="96"/>
      <c r="IB172" s="96"/>
      <c r="IC172" s="96"/>
      <c r="ID172" s="96"/>
      <c r="IE172" s="96"/>
      <c r="IF172" s="96"/>
      <c r="IG172" s="96"/>
      <c r="IH172" s="96"/>
      <c r="II172" s="96"/>
      <c r="IJ172" s="96"/>
      <c r="IK172" s="96"/>
      <c r="IL172" s="96"/>
      <c r="IM172" s="96"/>
      <c r="IN172" s="96"/>
      <c r="IO172" s="96"/>
      <c r="IP172" s="96"/>
      <c r="IQ172" s="96"/>
      <c r="IR172" s="96"/>
      <c r="IS172" s="96"/>
      <c r="IT172" s="96"/>
      <c r="IU172" s="96"/>
      <c r="IV172" s="96"/>
      <c r="IW172" s="96"/>
      <c r="IX172" s="96"/>
      <c r="IY172" s="96"/>
      <c r="IZ172" s="96"/>
      <c r="JA172" s="96"/>
      <c r="JB172" s="96"/>
      <c r="JC172" s="96"/>
      <c r="JD172" s="96"/>
      <c r="JE172" s="96"/>
      <c r="JF172" s="96"/>
      <c r="JG172" s="96"/>
      <c r="JH172" s="96"/>
      <c r="JI172" s="96"/>
      <c r="JJ172" s="96"/>
      <c r="JK172" s="96"/>
      <c r="JL172" s="96"/>
      <c r="JM172" s="96"/>
      <c r="JN172" s="96"/>
      <c r="JO172" s="96"/>
      <c r="JP172" s="96"/>
      <c r="JQ172" s="96"/>
      <c r="JR172" s="96"/>
      <c r="JS172" s="96"/>
      <c r="JT172" s="96"/>
      <c r="JU172" s="96"/>
      <c r="JV172" s="96"/>
      <c r="JW172" s="96"/>
      <c r="JX172" s="96"/>
      <c r="JY172" s="96"/>
      <c r="JZ172" s="96"/>
      <c r="KA172" s="96"/>
      <c r="KB172" s="96"/>
      <c r="KC172" s="96"/>
      <c r="KD172" s="96"/>
      <c r="KE172" s="96"/>
      <c r="KF172" s="96"/>
      <c r="KG172" s="96"/>
      <c r="KH172" s="96"/>
      <c r="KI172" s="96"/>
      <c r="KJ172" s="96"/>
      <c r="KK172" s="96"/>
      <c r="KL172" s="96"/>
      <c r="KM172" s="96"/>
      <c r="KN172" s="96"/>
      <c r="KO172" s="96"/>
      <c r="KP172" s="96"/>
      <c r="KQ172" s="96"/>
      <c r="KR172" s="96"/>
      <c r="KS172" s="96"/>
      <c r="KT172" s="96"/>
      <c r="KU172" s="96"/>
      <c r="KV172" s="96"/>
      <c r="KW172" s="96"/>
      <c r="KX172" s="96"/>
      <c r="KY172" s="96"/>
      <c r="KZ172" s="96"/>
      <c r="LA172" s="96"/>
      <c r="LB172" s="96"/>
      <c r="LC172" s="96"/>
      <c r="LD172" s="96"/>
      <c r="LE172" s="96"/>
      <c r="LF172" s="96"/>
      <c r="LG172" s="96"/>
      <c r="LH172" s="96"/>
      <c r="LI172" s="96"/>
      <c r="LJ172" s="96"/>
      <c r="LK172" s="96"/>
      <c r="LL172" s="96"/>
      <c r="LM172" s="96"/>
      <c r="LN172" s="96"/>
      <c r="LO172" s="96"/>
      <c r="LP172" s="96"/>
      <c r="LQ172" s="96"/>
      <c r="LR172" s="96"/>
      <c r="LS172" s="96"/>
      <c r="LT172" s="96"/>
      <c r="LU172" s="96"/>
      <c r="LV172" s="96"/>
      <c r="LW172" s="96"/>
      <c r="LX172" s="96"/>
      <c r="LY172" s="96"/>
      <c r="LZ172" s="96"/>
      <c r="MA172" s="96"/>
      <c r="MB172" s="96"/>
      <c r="MC172" s="96"/>
      <c r="MD172" s="96"/>
      <c r="ME172" s="96"/>
      <c r="MF172" s="96"/>
      <c r="MG172" s="96"/>
      <c r="MH172" s="96"/>
      <c r="MI172" s="96"/>
      <c r="MJ172" s="96"/>
      <c r="MK172" s="96"/>
      <c r="ML172" s="96"/>
      <c r="MM172" s="96"/>
      <c r="MN172" s="96"/>
      <c r="MO172" s="96"/>
      <c r="MP172" s="96"/>
      <c r="MQ172" s="96"/>
      <c r="MR172" s="96"/>
      <c r="MS172" s="96"/>
      <c r="MT172" s="96"/>
      <c r="MU172" s="96"/>
      <c r="MV172" s="96"/>
      <c r="MW172" s="96"/>
      <c r="MX172" s="96"/>
      <c r="MY172" s="96"/>
      <c r="MZ172" s="96"/>
      <c r="NA172" s="96"/>
      <c r="NB172" s="96"/>
      <c r="NC172" s="96"/>
      <c r="ND172" s="96"/>
      <c r="NE172" s="96"/>
      <c r="NF172" s="96"/>
      <c r="NG172" s="96"/>
      <c r="NH172" s="96"/>
      <c r="NI172" s="96"/>
      <c r="NJ172" s="96"/>
      <c r="NK172" s="96"/>
      <c r="NL172" s="96"/>
      <c r="NM172" s="96"/>
      <c r="NN172" s="96"/>
      <c r="NO172" s="96"/>
      <c r="NP172" s="96"/>
      <c r="NQ172" s="96"/>
      <c r="NR172" s="96"/>
      <c r="NS172" s="96"/>
      <c r="NT172" s="96"/>
      <c r="NU172" s="96"/>
      <c r="NV172" s="96"/>
      <c r="NW172" s="96"/>
      <c r="NX172" s="97"/>
      <c r="NY172" s="96">
        <f t="shared" si="448"/>
        <v>0</v>
      </c>
      <c r="NZ172" s="96">
        <f t="shared" si="449"/>
        <v>0</v>
      </c>
      <c r="OA172" s="96">
        <f t="shared" si="449"/>
        <v>0</v>
      </c>
      <c r="OB172" s="96">
        <f t="shared" si="449"/>
        <v>0</v>
      </c>
      <c r="OC172" s="96">
        <f t="shared" si="449"/>
        <v>0</v>
      </c>
      <c r="OD172" s="96">
        <f t="shared" si="449"/>
        <v>0</v>
      </c>
      <c r="OE172" s="96">
        <f t="shared" si="449"/>
        <v>0</v>
      </c>
      <c r="OF172" s="96">
        <f t="shared" si="449"/>
        <v>0</v>
      </c>
      <c r="OG172" s="96">
        <f t="shared" si="450"/>
        <v>0</v>
      </c>
      <c r="OH172" s="96">
        <f t="shared" si="451"/>
        <v>0</v>
      </c>
      <c r="OI172" s="96">
        <f t="shared" si="452"/>
        <v>0</v>
      </c>
      <c r="OJ172" s="96">
        <f t="shared" si="453"/>
        <v>0</v>
      </c>
      <c r="OK172" s="96">
        <f t="shared" si="454"/>
        <v>0</v>
      </c>
      <c r="OL172" s="96">
        <f t="shared" si="455"/>
        <v>0</v>
      </c>
      <c r="OM172" s="96">
        <f t="shared" si="456"/>
        <v>0</v>
      </c>
      <c r="ON172" s="96">
        <f t="shared" si="457"/>
        <v>0</v>
      </c>
      <c r="OO172" s="96">
        <f t="shared" ca="1" si="460"/>
        <v>0</v>
      </c>
      <c r="OP172" s="96">
        <f t="shared" ca="1" si="461"/>
        <v>0</v>
      </c>
      <c r="PB172" s="41">
        <f t="shared" ca="1" si="462"/>
        <v>0</v>
      </c>
      <c r="PC172" s="40">
        <f t="shared" si="463"/>
        <v>44927</v>
      </c>
      <c r="PD172" s="39">
        <f t="shared" ca="1" si="458"/>
        <v>45488</v>
      </c>
      <c r="PE172" s="39">
        <f t="shared" si="464"/>
        <v>0</v>
      </c>
      <c r="PF172" s="39">
        <f t="shared" si="465"/>
        <v>0</v>
      </c>
      <c r="PG172" s="39">
        <f t="shared" si="466"/>
        <v>0</v>
      </c>
      <c r="PH172" s="39">
        <f t="shared" si="467"/>
        <v>0</v>
      </c>
      <c r="PI172" s="39">
        <f t="shared" si="468"/>
        <v>0</v>
      </c>
      <c r="PJ172" s="39">
        <f t="shared" si="469"/>
        <v>0</v>
      </c>
      <c r="PK172" s="39">
        <f t="shared" si="470"/>
        <v>0</v>
      </c>
      <c r="PL172" s="39">
        <f t="shared" ca="1" si="471"/>
        <v>0</v>
      </c>
      <c r="PM172" s="39">
        <f t="shared" ca="1" si="459"/>
        <v>0</v>
      </c>
      <c r="PN172" s="41">
        <f t="shared" si="472"/>
        <v>0</v>
      </c>
      <c r="PO172" s="40">
        <f t="shared" si="473"/>
        <v>44927</v>
      </c>
      <c r="PP172" s="40">
        <f t="shared" si="474"/>
        <v>44957</v>
      </c>
      <c r="PQ172" s="39">
        <f t="array" aca="1" ref="PQ172" ca="1">IFERROR(IF($H172&lt;&gt;"",SUM(IF(WEEKDAY(-1+ROW(INDIRECT("1:"&amp;(PP172-PO172)+1)),2)={1},1,0)),0),0)</f>
        <v>0</v>
      </c>
      <c r="PR172" s="39">
        <f t="array" aca="1" ref="PR172" ca="1">IFERROR(IF($I172&lt;&gt;"",SUM(IF(WEEKDAY(-1+ROW(INDIRECT("1:"&amp;(PP172-PO172)+1)),2)={2},1,0)),0),0)</f>
        <v>0</v>
      </c>
      <c r="PS172" s="39">
        <f t="array" aca="1" ref="PS172" ca="1">IFERROR(IF($J172&lt;&gt;"",SUM(IF(WEEKDAY(-1+ROW(INDIRECT("1:"&amp;(PP172-PO172)+1)),2)={3},1,0)),0),0)</f>
        <v>0</v>
      </c>
      <c r="PT172" s="39">
        <f t="array" aca="1" ref="PT172" ca="1">IFERROR(IF($K172&lt;&gt;"",SUM(IF(WEEKDAY(-1+ROW(INDIRECT("1:"&amp;(PP172-PO172)+1)),2)={4},1,0)),0),0)</f>
        <v>0</v>
      </c>
      <c r="PU172" s="39">
        <f t="array" aca="1" ref="PU172" ca="1">IFERROR(IF($L172&lt;&gt;"",SUM(IF(WEEKDAY(-1+ROW(INDIRECT("1:"&amp;(PP172-PO172)+1)),2)={5},1,0)),0),0)</f>
        <v>0</v>
      </c>
      <c r="PV172" s="39">
        <f t="array" aca="1" ref="PV172" ca="1">IFERROR(IF($M172&lt;&gt;"",SUM(IF(WEEKDAY(-1+ROW(INDIRECT("1:"&amp;(PP172-PO172)+1)),2)={6},1,0)),0),0)</f>
        <v>0</v>
      </c>
      <c r="PW172" s="39">
        <f t="array" aca="1" ref="PW172" ca="1">IFERROR(IF($N172&lt;&gt;"",SUM(IF(WEEKDAY(-1+ROW(INDIRECT("1:"&amp;(PP172-PO172)+1)),2)={7},1,0)),0),0)</f>
        <v>0</v>
      </c>
      <c r="PX172" s="39">
        <f t="shared" ca="1" si="475"/>
        <v>0</v>
      </c>
      <c r="PY172" s="39">
        <f t="shared" si="476"/>
        <v>0</v>
      </c>
      <c r="PZ172" s="39">
        <f t="shared" si="477"/>
        <v>0</v>
      </c>
      <c r="QA172" s="39">
        <f t="shared" si="478"/>
        <v>0</v>
      </c>
      <c r="QB172" s="39">
        <f t="shared" si="479"/>
        <v>0</v>
      </c>
      <c r="QC172" s="39">
        <f t="shared" si="480"/>
        <v>0</v>
      </c>
      <c r="QD172" s="39">
        <f t="shared" si="481"/>
        <v>0</v>
      </c>
      <c r="QE172" s="39">
        <f t="shared" si="482"/>
        <v>0</v>
      </c>
      <c r="QF172" s="39">
        <f t="shared" si="483"/>
        <v>0</v>
      </c>
      <c r="QG172" s="39">
        <f t="shared" ca="1" si="484"/>
        <v>0</v>
      </c>
      <c r="QH172" s="41">
        <f t="shared" si="485"/>
        <v>0</v>
      </c>
      <c r="QI172" s="40">
        <f t="shared" si="486"/>
        <v>44958</v>
      </c>
      <c r="QJ172" s="40">
        <f t="shared" si="487"/>
        <v>44985</v>
      </c>
      <c r="QK172" s="39">
        <f t="array" aca="1" ref="QK172" ca="1">IFERROR(IF($H172&lt;&gt;"",SUM(IF(WEEKDAY(-1+ROW(INDIRECT("1:"&amp;(QJ172-QI172)+1)),2)={1},1,0)),0),0)</f>
        <v>0</v>
      </c>
      <c r="QL172" s="39">
        <f t="array" aca="1" ref="QL172" ca="1">IFERROR(IF($I172&lt;&gt;"",SUM(IF(WEEKDAY(-1+ROW(INDIRECT("1:"&amp;(QJ172-QI172)+1)),2)={2},1,0)),0),0)</f>
        <v>0</v>
      </c>
      <c r="QM172" s="39">
        <f t="array" aca="1" ref="QM172" ca="1">IFERROR(IF($J172&lt;&gt;"",SUM(IF(WEEKDAY(-1+ROW(INDIRECT("1:"&amp;(QJ172-QI172)+1)),2)={3},1,0)),0),0)</f>
        <v>0</v>
      </c>
      <c r="QN172" s="39">
        <f t="array" aca="1" ref="QN172" ca="1">IFERROR(IF($K172&lt;&gt;"",SUM(IF(WEEKDAY(-1+ROW(INDIRECT("1:"&amp;(QJ172-QI172)+1)),2)={4},1,0)),0),0)</f>
        <v>0</v>
      </c>
      <c r="QO172" s="39">
        <f t="array" aca="1" ref="QO172" ca="1">IFERROR(IF($L172&lt;&gt;"",SUM(IF(WEEKDAY(-1+ROW(INDIRECT("1:"&amp;(QJ172-QI172)+1)),2)={5},1,0)),0),0)</f>
        <v>0</v>
      </c>
      <c r="QP172" s="39">
        <f t="array" aca="1" ref="QP172" ca="1">IFERROR(IF($M172&lt;&gt;"",SUM(IF(WEEKDAY(-1+ROW(INDIRECT("1:"&amp;(QJ172-QI172)+1)),2)={6},1,0)),0),0)</f>
        <v>0</v>
      </c>
      <c r="QQ172" s="39">
        <f t="array" aca="1" ref="QQ172" ca="1">IFERROR(IF($N172&lt;&gt;"",SUM(IF(WEEKDAY(-1+ROW(INDIRECT("1:"&amp;(QJ172-QI172)+1)),2)={7},1,0)),0),0)</f>
        <v>0</v>
      </c>
      <c r="QR172" s="39">
        <f t="shared" ca="1" si="488"/>
        <v>0</v>
      </c>
      <c r="QS172" s="39">
        <f t="shared" si="489"/>
        <v>0</v>
      </c>
      <c r="QT172" s="39">
        <f t="shared" si="490"/>
        <v>0</v>
      </c>
      <c r="QU172" s="39">
        <f t="shared" si="491"/>
        <v>0</v>
      </c>
      <c r="QV172" s="39">
        <f t="shared" si="492"/>
        <v>0</v>
      </c>
      <c r="QW172" s="39">
        <f t="shared" si="493"/>
        <v>0</v>
      </c>
      <c r="QX172" s="39">
        <f t="shared" si="494"/>
        <v>0</v>
      </c>
      <c r="QY172" s="39">
        <f t="shared" si="495"/>
        <v>0</v>
      </c>
      <c r="QZ172" s="39">
        <f t="shared" si="496"/>
        <v>0</v>
      </c>
      <c r="RA172" s="39">
        <f t="shared" ca="1" si="497"/>
        <v>0</v>
      </c>
      <c r="RB172" s="41">
        <f t="shared" si="498"/>
        <v>0</v>
      </c>
      <c r="RC172" s="40">
        <f t="shared" si="499"/>
        <v>44986</v>
      </c>
      <c r="RD172" s="40">
        <f t="shared" si="500"/>
        <v>45016</v>
      </c>
      <c r="RE172" s="39">
        <f t="array" aca="1" ref="RE172" ca="1">IFERROR(IF($H172&lt;&gt;"",SUM(IF(WEEKDAY(-1+ROW(INDIRECT("1:"&amp;(RD172-RC172)+1)),2)={1},1,0)),0),0)</f>
        <v>0</v>
      </c>
      <c r="RF172" s="39">
        <f t="array" aca="1" ref="RF172" ca="1">IFERROR(IF($I172&lt;&gt;"",SUM(IF(WEEKDAY(-1+ROW(INDIRECT("1:"&amp;(RD172-RC172)+1)),2)={2},1,0)),0),0)</f>
        <v>0</v>
      </c>
      <c r="RG172" s="39">
        <f t="array" aca="1" ref="RG172" ca="1">IFERROR(IF($J172&lt;&gt;"",SUM(IF(WEEKDAY(-1+ROW(INDIRECT("1:"&amp;(RD172-RC172)+1)),2)={3},1,0)),0),0)</f>
        <v>0</v>
      </c>
      <c r="RH172" s="39">
        <f t="array" aca="1" ref="RH172" ca="1">IFERROR(IF($K172&lt;&gt;"",SUM(IF(WEEKDAY(-1+ROW(INDIRECT("1:"&amp;(RD172-RC172)+1)),2)={4},1,0)),0),0)</f>
        <v>0</v>
      </c>
      <c r="RI172" s="39">
        <f t="array" aca="1" ref="RI172" ca="1">IFERROR(IF($L172&lt;&gt;"",SUM(IF(WEEKDAY(-1+ROW(INDIRECT("1:"&amp;(RD172-RC172)+1)),2)={5},1,0)),0),0)</f>
        <v>0</v>
      </c>
      <c r="RJ172" s="39">
        <f t="array" aca="1" ref="RJ172" ca="1">IFERROR(IF($M172&lt;&gt;"",SUM(IF(WEEKDAY(-1+ROW(INDIRECT("1:"&amp;(RD172-RC172)+1)),2)={6},1,0)),0),0)</f>
        <v>0</v>
      </c>
      <c r="RK172" s="39">
        <f t="array" aca="1" ref="RK172" ca="1">IFERROR(IF($N172&lt;&gt;"",SUM(IF(WEEKDAY(-1+ROW(INDIRECT("1:"&amp;(RD172-RC172)+1)),2)={7},1,0)),0),0)</f>
        <v>0</v>
      </c>
      <c r="RL172" s="39">
        <f t="shared" ca="1" si="501"/>
        <v>0</v>
      </c>
      <c r="RM172" s="39">
        <f t="shared" si="502"/>
        <v>0</v>
      </c>
      <c r="RN172" s="39">
        <f t="shared" si="503"/>
        <v>0</v>
      </c>
      <c r="RO172" s="39">
        <f t="shared" si="504"/>
        <v>0</v>
      </c>
      <c r="RP172" s="39">
        <f t="shared" si="505"/>
        <v>0</v>
      </c>
      <c r="RQ172" s="39">
        <f t="shared" si="506"/>
        <v>0</v>
      </c>
      <c r="RR172" s="39">
        <f t="shared" si="507"/>
        <v>0</v>
      </c>
      <c r="RS172" s="39">
        <f t="shared" si="508"/>
        <v>0</v>
      </c>
      <c r="RT172" s="39">
        <f t="shared" si="509"/>
        <v>0</v>
      </c>
      <c r="RU172" s="39">
        <f t="shared" ca="1" si="510"/>
        <v>0</v>
      </c>
      <c r="RV172" s="41">
        <f t="shared" si="511"/>
        <v>0</v>
      </c>
      <c r="RW172" s="40">
        <f t="shared" si="512"/>
        <v>45017</v>
      </c>
      <c r="RX172" s="40">
        <f t="shared" si="513"/>
        <v>45046</v>
      </c>
      <c r="RY172" s="39">
        <f t="array" aca="1" ref="RY172" ca="1">IFERROR(IF($H172&lt;&gt;"",SUM(IF(WEEKDAY(-1+ROW(INDIRECT("1:"&amp;(RX172-RW172)+1)),2)={1},1,0)),0),0)</f>
        <v>0</v>
      </c>
      <c r="RZ172" s="39">
        <f t="array" aca="1" ref="RZ172" ca="1">IFERROR(IF($I172&lt;&gt;"",SUM(IF(WEEKDAY(-1+ROW(INDIRECT("1:"&amp;(RX172-RW172)+1)),2)={2},1,0)),0),0)</f>
        <v>0</v>
      </c>
      <c r="SA172" s="39">
        <f t="array" aca="1" ref="SA172" ca="1">IFERROR(IF($J172&lt;&gt;"",SUM(IF(WEEKDAY(-1+ROW(INDIRECT("1:"&amp;(RX172-RW172)+1)),2)={3},1,0)),0),0)</f>
        <v>0</v>
      </c>
      <c r="SB172" s="39">
        <f t="array" aca="1" ref="SB172" ca="1">IFERROR(IF($K172&lt;&gt;"",SUM(IF(WEEKDAY(-1+ROW(INDIRECT("1:"&amp;(RX172-RW172)+1)),2)={4},1,0)),0),0)</f>
        <v>0</v>
      </c>
      <c r="SC172" s="39">
        <f t="array" aca="1" ref="SC172" ca="1">IFERROR(IF($L172&lt;&gt;"",SUM(IF(WEEKDAY(-1+ROW(INDIRECT("1:"&amp;(RX172-RW172)+1)),2)={5},1,0)),0),0)</f>
        <v>0</v>
      </c>
      <c r="SD172" s="39">
        <f t="array" aca="1" ref="SD172" ca="1">IFERROR(IF($M172&lt;&gt;"",SUM(IF(WEEKDAY(-1+ROW(INDIRECT("1:"&amp;(RX172-RW172)+1)),2)={6},1,0)),0),0)</f>
        <v>0</v>
      </c>
      <c r="SE172" s="39">
        <f t="array" aca="1" ref="SE172" ca="1">IFERROR(IF($N172&lt;&gt;"",SUM(IF(WEEKDAY(-1+ROW(INDIRECT("1:"&amp;(RX172-RW172)+1)),2)={7},1,0)),0),0)</f>
        <v>0</v>
      </c>
      <c r="SF172" s="39">
        <f t="shared" ca="1" si="514"/>
        <v>0</v>
      </c>
      <c r="SG172" s="39">
        <f t="shared" si="515"/>
        <v>0</v>
      </c>
      <c r="SH172" s="39">
        <f t="shared" si="516"/>
        <v>0</v>
      </c>
      <c r="SI172" s="39">
        <f t="shared" si="517"/>
        <v>0</v>
      </c>
      <c r="SJ172" s="39">
        <f t="shared" si="518"/>
        <v>0</v>
      </c>
      <c r="SK172" s="39">
        <f t="shared" si="519"/>
        <v>0</v>
      </c>
      <c r="SL172" s="39">
        <f t="shared" si="520"/>
        <v>0</v>
      </c>
      <c r="SM172" s="39">
        <f t="shared" si="521"/>
        <v>0</v>
      </c>
      <c r="SN172" s="39">
        <f t="shared" si="522"/>
        <v>0</v>
      </c>
      <c r="SO172" s="39">
        <f t="shared" ca="1" si="523"/>
        <v>0</v>
      </c>
      <c r="SP172" s="41">
        <f t="shared" si="524"/>
        <v>0</v>
      </c>
      <c r="SQ172" s="40">
        <f t="shared" si="525"/>
        <v>45047</v>
      </c>
      <c r="SR172" s="40">
        <f t="shared" si="526"/>
        <v>45077</v>
      </c>
      <c r="SS172" s="39">
        <f t="array" aca="1" ref="SS172" ca="1">IFERROR(IF($H172&lt;&gt;"",SUM(IF(WEEKDAY(-1+ROW(INDIRECT("1:"&amp;(SR172-SQ172)+1)),2)={1},1,0)),0),0)</f>
        <v>0</v>
      </c>
      <c r="ST172" s="39">
        <f t="array" aca="1" ref="ST172" ca="1">IFERROR(IF($I172&lt;&gt;"",SUM(IF(WEEKDAY(-1+ROW(INDIRECT("1:"&amp;(SR172-SQ172)+1)),2)={2},1,0)),0),0)</f>
        <v>0</v>
      </c>
      <c r="SU172" s="39">
        <f t="array" aca="1" ref="SU172" ca="1">IFERROR(IF($J172&lt;&gt;"",SUM(IF(WEEKDAY(-1+ROW(INDIRECT("1:"&amp;(SR172-SQ172)+1)),2)={3},1,0)),0),0)</f>
        <v>0</v>
      </c>
      <c r="SV172" s="39">
        <f t="array" aca="1" ref="SV172" ca="1">IFERROR(IF($K172&lt;&gt;"",SUM(IF(WEEKDAY(-1+ROW(INDIRECT("1:"&amp;(SR172-SQ172)+1)),2)={4},1,0)),0),0)</f>
        <v>0</v>
      </c>
      <c r="SW172" s="39">
        <f t="array" aca="1" ref="SW172" ca="1">IFERROR(IF($L172&lt;&gt;"",SUM(IF(WEEKDAY(-1+ROW(INDIRECT("1:"&amp;(SR172-SQ172)+1)),2)={5},1,0)),0),0)</f>
        <v>0</v>
      </c>
      <c r="SX172" s="39">
        <f t="array" aca="1" ref="SX172" ca="1">IFERROR(IF($M172&lt;&gt;"",SUM(IF(WEEKDAY(-1+ROW(INDIRECT("1:"&amp;(SR172-SQ172)+1)),2)={6},1,0)),0),0)</f>
        <v>0</v>
      </c>
      <c r="SY172" s="39">
        <f t="array" aca="1" ref="SY172" ca="1">IFERROR(IF($N172&lt;&gt;"",SUM(IF(WEEKDAY(-1+ROW(INDIRECT("1:"&amp;(SR172-SQ172)+1)),2)={7},1,0)),0),0)</f>
        <v>0</v>
      </c>
      <c r="SZ172" s="39">
        <f t="shared" ca="1" si="527"/>
        <v>0</v>
      </c>
      <c r="TA172" s="39">
        <f t="shared" si="528"/>
        <v>0</v>
      </c>
      <c r="TB172" s="39">
        <f t="shared" si="529"/>
        <v>0</v>
      </c>
      <c r="TC172" s="39">
        <f t="shared" si="530"/>
        <v>0</v>
      </c>
      <c r="TD172" s="39">
        <f t="shared" si="531"/>
        <v>0</v>
      </c>
      <c r="TE172" s="39">
        <f t="shared" si="532"/>
        <v>0</v>
      </c>
      <c r="TF172" s="39">
        <f t="shared" si="533"/>
        <v>0</v>
      </c>
      <c r="TG172" s="39">
        <f t="shared" si="534"/>
        <v>0</v>
      </c>
      <c r="TH172" s="39">
        <f t="shared" si="535"/>
        <v>0</v>
      </c>
      <c r="TI172" s="39">
        <f t="shared" ca="1" si="536"/>
        <v>0</v>
      </c>
      <c r="TJ172" s="41">
        <f t="shared" si="537"/>
        <v>0</v>
      </c>
      <c r="TK172" s="40">
        <f t="shared" si="538"/>
        <v>45078</v>
      </c>
      <c r="TL172" s="40">
        <f t="shared" si="539"/>
        <v>45107</v>
      </c>
      <c r="TM172" s="39">
        <f t="array" aca="1" ref="TM172" ca="1">IFERROR(IF($H172&lt;&gt;"",SUM(IF(WEEKDAY(-1+ROW(INDIRECT("1:"&amp;(TL172-TK172)+1)),2)={1},1,0)),0),0)</f>
        <v>0</v>
      </c>
      <c r="TN172" s="39">
        <f t="array" aca="1" ref="TN172" ca="1">IFERROR(IF($I172&lt;&gt;"",SUM(IF(WEEKDAY(-1+ROW(INDIRECT("1:"&amp;(TL172-TK172)+1)),2)={2},1,0)),0),0)</f>
        <v>0</v>
      </c>
      <c r="TO172" s="39">
        <f t="array" aca="1" ref="TO172" ca="1">IFERROR(IF($J172&lt;&gt;"",SUM(IF(WEEKDAY(-1+ROW(INDIRECT("1:"&amp;(TL172-TK172)+1)),2)={3},1,0)),0),0)</f>
        <v>0</v>
      </c>
      <c r="TP172" s="39">
        <f t="array" aca="1" ref="TP172" ca="1">IFERROR(IF($K172&lt;&gt;"",SUM(IF(WEEKDAY(-1+ROW(INDIRECT("1:"&amp;(TL172-TK172)+1)),2)={4},1,0)),0),0)</f>
        <v>0</v>
      </c>
      <c r="TQ172" s="39">
        <f t="array" aca="1" ref="TQ172" ca="1">IFERROR(IF($L172&lt;&gt;"",SUM(IF(WEEKDAY(-1+ROW(INDIRECT("1:"&amp;(TL172-TK172)+1)),2)={5},1,0)),0),0)</f>
        <v>0</v>
      </c>
      <c r="TR172" s="39">
        <f t="array" aca="1" ref="TR172" ca="1">IFERROR(IF($M172&lt;&gt;"",SUM(IF(WEEKDAY(-1+ROW(INDIRECT("1:"&amp;(TL172-TK172)+1)),2)={6},1,0)),0),0)</f>
        <v>0</v>
      </c>
      <c r="TS172" s="39">
        <f t="array" aca="1" ref="TS172" ca="1">IFERROR(IF($N172&lt;&gt;"",SUM(IF(WEEKDAY(-1+ROW(INDIRECT("1:"&amp;(TL172-TK172)+1)),2)={7},1,0)),0),0)</f>
        <v>0</v>
      </c>
      <c r="TT172" s="39">
        <f t="shared" ca="1" si="540"/>
        <v>0</v>
      </c>
      <c r="TU172" s="39">
        <f t="shared" si="541"/>
        <v>0</v>
      </c>
      <c r="TV172" s="39">
        <f t="shared" si="542"/>
        <v>0</v>
      </c>
      <c r="TW172" s="39">
        <f t="shared" si="543"/>
        <v>0</v>
      </c>
      <c r="TX172" s="39">
        <f t="shared" si="544"/>
        <v>0</v>
      </c>
      <c r="TY172" s="39">
        <f t="shared" si="545"/>
        <v>0</v>
      </c>
      <c r="TZ172" s="39">
        <f t="shared" si="546"/>
        <v>0</v>
      </c>
      <c r="UA172" s="39">
        <f t="shared" si="547"/>
        <v>0</v>
      </c>
      <c r="UB172" s="39">
        <f t="shared" si="548"/>
        <v>0</v>
      </c>
      <c r="UC172" s="39">
        <f t="shared" ca="1" si="549"/>
        <v>0</v>
      </c>
      <c r="UD172" s="41">
        <f t="shared" si="550"/>
        <v>0</v>
      </c>
      <c r="UE172" s="40">
        <f t="shared" si="551"/>
        <v>45108</v>
      </c>
      <c r="UF172" s="40">
        <f t="shared" si="552"/>
        <v>45138</v>
      </c>
      <c r="UG172" s="39">
        <f t="array" aca="1" ref="UG172" ca="1">IFERROR(IF($H172&lt;&gt;"",SUM(IF(WEEKDAY(-1+ROW(INDIRECT("1:"&amp;(UF172-UE172)+1)),2)={1},1,0)),0),0)</f>
        <v>0</v>
      </c>
      <c r="UH172" s="39">
        <f t="array" aca="1" ref="UH172" ca="1">IFERROR(IF($I172&lt;&gt;"",SUM(IF(WEEKDAY(-1+ROW(INDIRECT("1:"&amp;(UF172-UE172)+1)),2)={2},1,0)),0),0)</f>
        <v>0</v>
      </c>
      <c r="UI172" s="39">
        <f t="array" aca="1" ref="UI172" ca="1">IFERROR(IF($J172&lt;&gt;"",SUM(IF(WEEKDAY(-1+ROW(INDIRECT("1:"&amp;(UF172-UE172)+1)),2)={3},1,0)),0),0)</f>
        <v>0</v>
      </c>
      <c r="UJ172" s="39">
        <f t="array" aca="1" ref="UJ172" ca="1">IFERROR(IF($K172&lt;&gt;"",SUM(IF(WEEKDAY(-1+ROW(INDIRECT("1:"&amp;(UF172-UE172)+1)),2)={4},1,0)),0),0)</f>
        <v>0</v>
      </c>
      <c r="UK172" s="39">
        <f t="array" aca="1" ref="UK172" ca="1">IFERROR(IF($L172&lt;&gt;"",SUM(IF(WEEKDAY(-1+ROW(INDIRECT("1:"&amp;(UF172-UE172)+1)),2)={5},1,0)),0),0)</f>
        <v>0</v>
      </c>
      <c r="UL172" s="39">
        <f t="array" aca="1" ref="UL172" ca="1">IFERROR(IF($M172&lt;&gt;"",SUM(IF(WEEKDAY(-1+ROW(INDIRECT("1:"&amp;(UF172-UE172)+1)),2)={6},1,0)),0),0)</f>
        <v>0</v>
      </c>
      <c r="UM172" s="39">
        <f t="array" aca="1" ref="UM172" ca="1">IFERROR(IF($N172&lt;&gt;"",SUM(IF(WEEKDAY(-1+ROW(INDIRECT("1:"&amp;(UF172-UE172)+1)),2)={7},1,0)),0),0)</f>
        <v>0</v>
      </c>
      <c r="UN172" s="39">
        <f t="shared" ca="1" si="553"/>
        <v>0</v>
      </c>
      <c r="UO172" s="39">
        <f t="shared" si="554"/>
        <v>0</v>
      </c>
      <c r="UP172" s="39">
        <f t="shared" si="555"/>
        <v>0</v>
      </c>
      <c r="UQ172" s="39">
        <f t="shared" si="556"/>
        <v>0</v>
      </c>
      <c r="UR172" s="39">
        <f t="shared" si="557"/>
        <v>0</v>
      </c>
      <c r="US172" s="39">
        <f t="shared" si="558"/>
        <v>0</v>
      </c>
      <c r="UT172" s="39">
        <f t="shared" si="559"/>
        <v>0</v>
      </c>
      <c r="UU172" s="39">
        <f t="shared" si="560"/>
        <v>0</v>
      </c>
      <c r="UV172" s="39">
        <f t="shared" si="561"/>
        <v>0</v>
      </c>
      <c r="UW172" s="39">
        <f t="shared" ca="1" si="562"/>
        <v>0</v>
      </c>
      <c r="UX172" s="41">
        <f t="shared" si="563"/>
        <v>0</v>
      </c>
      <c r="UY172" s="40">
        <f t="shared" si="564"/>
        <v>45139</v>
      </c>
      <c r="UZ172" s="40">
        <f t="shared" si="565"/>
        <v>45169</v>
      </c>
      <c r="VA172" s="39">
        <f t="array" aca="1" ref="VA172" ca="1">IFERROR(IF($H172&lt;&gt;"",SUM(IF(WEEKDAY(-1+ROW(INDIRECT("1:"&amp;(UZ172-UY172)+1)),2)={1},1,0)),0),0)</f>
        <v>0</v>
      </c>
      <c r="VB172" s="39">
        <f t="array" aca="1" ref="VB172" ca="1">IFERROR(IF($I172&lt;&gt;"",SUM(IF(WEEKDAY(-1+ROW(INDIRECT("1:"&amp;(UZ172-UY172)+1)),2)={2},1,0)),0),0)</f>
        <v>0</v>
      </c>
      <c r="VC172" s="39">
        <f t="array" aca="1" ref="VC172" ca="1">IFERROR(IF($J172&lt;&gt;"",SUM(IF(WEEKDAY(-1+ROW(INDIRECT("1:"&amp;(UZ172-UY172)+1)),2)={3},1,0)),0),0)</f>
        <v>0</v>
      </c>
      <c r="VD172" s="39">
        <f t="array" aca="1" ref="VD172" ca="1">IFERROR(IF($K172&lt;&gt;"",SUM(IF(WEEKDAY(-1+ROW(INDIRECT("1:"&amp;(UZ172-UY172)+1)),2)={4},1,0)),0),0)</f>
        <v>0</v>
      </c>
      <c r="VE172" s="39">
        <f t="array" aca="1" ref="VE172" ca="1">IFERROR(IF($L172&lt;&gt;"",SUM(IF(WEEKDAY(-1+ROW(INDIRECT("1:"&amp;(UZ172-UY172)+1)),2)={5},1,0)),0),0)</f>
        <v>0</v>
      </c>
      <c r="VF172" s="39">
        <f t="array" aca="1" ref="VF172" ca="1">IFERROR(IF($M172&lt;&gt;"",SUM(IF(WEEKDAY(-1+ROW(INDIRECT("1:"&amp;(UZ172-UY172)+1)),2)={6},1,0)),0),0)</f>
        <v>0</v>
      </c>
      <c r="VG172" s="39">
        <f t="array" aca="1" ref="VG172" ca="1">IFERROR(IF($N172&lt;&gt;"",SUM(IF(WEEKDAY(-1+ROW(INDIRECT("1:"&amp;(UZ172-UY172)+1)),2)={7},1,0)),0),0)</f>
        <v>0</v>
      </c>
      <c r="VH172" s="39">
        <f t="shared" ca="1" si="566"/>
        <v>0</v>
      </c>
      <c r="VI172" s="39">
        <f t="shared" si="567"/>
        <v>0</v>
      </c>
      <c r="VJ172" s="39">
        <f t="shared" si="568"/>
        <v>0</v>
      </c>
      <c r="VK172" s="39">
        <f t="shared" si="569"/>
        <v>0</v>
      </c>
      <c r="VL172" s="39">
        <f t="shared" si="570"/>
        <v>0</v>
      </c>
      <c r="VM172" s="39">
        <f t="shared" si="571"/>
        <v>0</v>
      </c>
      <c r="VN172" s="39">
        <f t="shared" si="572"/>
        <v>0</v>
      </c>
      <c r="VO172" s="39">
        <f t="shared" si="573"/>
        <v>0</v>
      </c>
      <c r="VP172" s="39">
        <f t="shared" si="574"/>
        <v>0</v>
      </c>
      <c r="VQ172" s="39">
        <f t="shared" ca="1" si="575"/>
        <v>0</v>
      </c>
      <c r="VR172" s="41">
        <f t="shared" si="576"/>
        <v>0</v>
      </c>
      <c r="VS172" s="40">
        <f t="shared" si="577"/>
        <v>45170</v>
      </c>
      <c r="VT172" s="40">
        <f t="shared" si="578"/>
        <v>45199</v>
      </c>
      <c r="VU172" s="39">
        <f t="array" aca="1" ref="VU172" ca="1">IFERROR(IF($H172&lt;&gt;"",SUM(IF(WEEKDAY(-1+ROW(INDIRECT("1:"&amp;(VT172-VS172)+1)),2)={1},1,0)),0),0)</f>
        <v>0</v>
      </c>
      <c r="VV172" s="39">
        <f t="array" aca="1" ref="VV172" ca="1">IFERROR(IF($I172&lt;&gt;"",SUM(IF(WEEKDAY(-1+ROW(INDIRECT("1:"&amp;(VT172-VS172)+1)),2)={2},1,0)),0),0)</f>
        <v>0</v>
      </c>
      <c r="VW172" s="39">
        <f t="array" aca="1" ref="VW172" ca="1">IFERROR(IF($J172&lt;&gt;"",SUM(IF(WEEKDAY(-1+ROW(INDIRECT("1:"&amp;(VT172-VS172)+1)),2)={3},1,0)),0),0)</f>
        <v>0</v>
      </c>
      <c r="VX172" s="39">
        <f t="array" aca="1" ref="VX172" ca="1">IFERROR(IF($K172&lt;&gt;"",SUM(IF(WEEKDAY(-1+ROW(INDIRECT("1:"&amp;(VT172-VS172)+1)),2)={4},1,0)),0),0)</f>
        <v>0</v>
      </c>
      <c r="VY172" s="39">
        <f t="array" aca="1" ref="VY172" ca="1">IFERROR(IF($L172&lt;&gt;"",SUM(IF(WEEKDAY(-1+ROW(INDIRECT("1:"&amp;(VT172-VS172)+1)),2)={5},1,0)),0),0)</f>
        <v>0</v>
      </c>
      <c r="VZ172" s="39">
        <f t="array" aca="1" ref="VZ172" ca="1">IFERROR(IF($M172&lt;&gt;"",SUM(IF(WEEKDAY(-1+ROW(INDIRECT("1:"&amp;(VT172-VS172)+1)),2)={6},1,0)),0),0)</f>
        <v>0</v>
      </c>
      <c r="WA172" s="39">
        <f t="array" aca="1" ref="WA172" ca="1">IFERROR(IF($N172&lt;&gt;"",SUM(IF(WEEKDAY(-1+ROW(INDIRECT("1:"&amp;(VT172-VS172)+1)),2)={7},1,0)),0),0)</f>
        <v>0</v>
      </c>
      <c r="WB172" s="39">
        <f t="shared" ca="1" si="579"/>
        <v>0</v>
      </c>
      <c r="WC172" s="39">
        <f t="shared" si="580"/>
        <v>0</v>
      </c>
      <c r="WD172" s="39">
        <f t="shared" si="581"/>
        <v>0</v>
      </c>
      <c r="WE172" s="39">
        <f t="shared" si="582"/>
        <v>0</v>
      </c>
      <c r="WF172" s="39">
        <f t="shared" si="583"/>
        <v>0</v>
      </c>
      <c r="WG172" s="39">
        <f t="shared" si="584"/>
        <v>0</v>
      </c>
      <c r="WH172" s="39">
        <f t="shared" si="585"/>
        <v>0</v>
      </c>
      <c r="WI172" s="39">
        <f t="shared" si="586"/>
        <v>0</v>
      </c>
      <c r="WJ172" s="39">
        <f t="shared" si="587"/>
        <v>0</v>
      </c>
      <c r="WK172" s="39">
        <f t="shared" ca="1" si="588"/>
        <v>0</v>
      </c>
      <c r="WL172" s="41">
        <f t="shared" si="589"/>
        <v>0</v>
      </c>
      <c r="WM172" s="40">
        <f t="shared" si="590"/>
        <v>45200</v>
      </c>
      <c r="WN172" s="40">
        <f t="shared" si="591"/>
        <v>45230</v>
      </c>
      <c r="WO172" s="39">
        <f t="array" aca="1" ref="WO172" ca="1">IFERROR(IF($H172&lt;&gt;"",SUM(IF(WEEKDAY(-1+ROW(INDIRECT("1:"&amp;(WN172-WM172)+1)),2)={1},1,0)),0),0)</f>
        <v>0</v>
      </c>
      <c r="WP172" s="39">
        <f t="array" aca="1" ref="WP172" ca="1">IFERROR(IF($I172&lt;&gt;"",SUM(IF(WEEKDAY(-1+ROW(INDIRECT("1:"&amp;(WN172-WM172)+1)),2)={2},1,0)),0),0)</f>
        <v>0</v>
      </c>
      <c r="WQ172" s="39">
        <f t="array" aca="1" ref="WQ172" ca="1">IFERROR(IF($J172&lt;&gt;"",SUM(IF(WEEKDAY(-1+ROW(INDIRECT("1:"&amp;(WN172-WM172)+1)),2)={3},1,0)),0),0)</f>
        <v>0</v>
      </c>
      <c r="WR172" s="39">
        <f t="array" aca="1" ref="WR172" ca="1">IFERROR(IF($K172&lt;&gt;"",SUM(IF(WEEKDAY(-1+ROW(INDIRECT("1:"&amp;(WN172-WM172)+1)),2)={4},1,0)),0),0)</f>
        <v>0</v>
      </c>
      <c r="WS172" s="39">
        <f t="array" aca="1" ref="WS172" ca="1">IFERROR(IF($L172&lt;&gt;"",SUM(IF(WEEKDAY(-1+ROW(INDIRECT("1:"&amp;(WN172-WM172)+1)),2)={5},1,0)),0),0)</f>
        <v>0</v>
      </c>
      <c r="WT172" s="39">
        <f t="array" aca="1" ref="WT172" ca="1">IFERROR(IF($M172&lt;&gt;"",SUM(IF(WEEKDAY(-1+ROW(INDIRECT("1:"&amp;(WN172-WM172)+1)),2)={6},1,0)),0),0)</f>
        <v>0</v>
      </c>
      <c r="WU172" s="39">
        <f t="array" aca="1" ref="WU172" ca="1">IFERROR(IF($N172&lt;&gt;"",SUM(IF(WEEKDAY(-1+ROW(INDIRECT("1:"&amp;(WN172-WM172)+1)),2)={7},1,0)),0),0)</f>
        <v>0</v>
      </c>
      <c r="WV172" s="39">
        <f t="shared" ca="1" si="592"/>
        <v>0</v>
      </c>
      <c r="WW172" s="39">
        <f t="shared" si="593"/>
        <v>0</v>
      </c>
      <c r="WX172" s="39">
        <f t="shared" si="594"/>
        <v>0</v>
      </c>
      <c r="WY172" s="39">
        <f t="shared" si="595"/>
        <v>0</v>
      </c>
      <c r="WZ172" s="39">
        <f t="shared" si="596"/>
        <v>0</v>
      </c>
      <c r="XA172" s="39">
        <f t="shared" si="597"/>
        <v>0</v>
      </c>
      <c r="XB172" s="39">
        <f t="shared" si="598"/>
        <v>0</v>
      </c>
      <c r="XC172" s="39">
        <f t="shared" si="599"/>
        <v>0</v>
      </c>
      <c r="XD172" s="39">
        <f t="shared" si="600"/>
        <v>0</v>
      </c>
      <c r="XE172" s="39">
        <f t="shared" ca="1" si="601"/>
        <v>0</v>
      </c>
      <c r="XF172" s="41">
        <f t="shared" si="602"/>
        <v>0</v>
      </c>
      <c r="XG172" s="40">
        <f t="shared" si="603"/>
        <v>45231</v>
      </c>
      <c r="XH172" s="40">
        <f t="shared" si="604"/>
        <v>45260</v>
      </c>
      <c r="XI172" s="39">
        <f t="array" aca="1" ref="XI172" ca="1">IFERROR(IF($H172&lt;&gt;"",SUM(IF(WEEKDAY(-1+ROW(INDIRECT("1:"&amp;(XH172-XG172)+1)),2)={1},1,0)),0),0)</f>
        <v>0</v>
      </c>
      <c r="XJ172" s="39">
        <f t="array" aca="1" ref="XJ172" ca="1">IFERROR(IF($I172&lt;&gt;"",SUM(IF(WEEKDAY(-1+ROW(INDIRECT("1:"&amp;(XH172-XG172)+1)),2)={2},1,0)),0),0)</f>
        <v>0</v>
      </c>
      <c r="XK172" s="39">
        <f t="array" aca="1" ref="XK172" ca="1">IFERROR(IF($J172&lt;&gt;"",SUM(IF(WEEKDAY(-1+ROW(INDIRECT("1:"&amp;(XH172-XG172)+1)),2)={3},1,0)),0),0)</f>
        <v>0</v>
      </c>
      <c r="XL172" s="39">
        <f t="array" aca="1" ref="XL172" ca="1">IFERROR(IF($K172&lt;&gt;"",SUM(IF(WEEKDAY(-1+ROW(INDIRECT("1:"&amp;(XH172-XG172)+1)),2)={4},1,0)),0),0)</f>
        <v>0</v>
      </c>
      <c r="XM172" s="39">
        <f t="array" aca="1" ref="XM172" ca="1">IFERROR(IF($L172&lt;&gt;"",SUM(IF(WEEKDAY(-1+ROW(INDIRECT("1:"&amp;(XH172-XG172)+1)),2)={5},1,0)),0),0)</f>
        <v>0</v>
      </c>
      <c r="XN172" s="39">
        <f t="array" aca="1" ref="XN172" ca="1">IFERROR(IF($M172&lt;&gt;"",SUM(IF(WEEKDAY(-1+ROW(INDIRECT("1:"&amp;(XH172-XG172)+1)),2)={6},1,0)),0),0)</f>
        <v>0</v>
      </c>
      <c r="XO172" s="39">
        <f t="array" aca="1" ref="XO172" ca="1">IFERROR(IF($N172&lt;&gt;"",SUM(IF(WEEKDAY(-1+ROW(INDIRECT("1:"&amp;(XH172-XG172)+1)),2)={7},1,0)),0),0)</f>
        <v>0</v>
      </c>
      <c r="XP172" s="39">
        <f t="shared" ca="1" si="605"/>
        <v>0</v>
      </c>
      <c r="XQ172" s="39">
        <f t="shared" si="606"/>
        <v>0</v>
      </c>
      <c r="XR172" s="39">
        <f t="shared" si="607"/>
        <v>0</v>
      </c>
      <c r="XS172" s="39">
        <f t="shared" si="608"/>
        <v>0</v>
      </c>
      <c r="XT172" s="39">
        <f t="shared" si="609"/>
        <v>0</v>
      </c>
      <c r="XU172" s="39">
        <f t="shared" si="610"/>
        <v>0</v>
      </c>
      <c r="XV172" s="39">
        <f t="shared" si="611"/>
        <v>0</v>
      </c>
      <c r="XW172" s="39">
        <f t="shared" si="612"/>
        <v>0</v>
      </c>
      <c r="XX172" s="39">
        <f t="shared" si="613"/>
        <v>0</v>
      </c>
      <c r="XY172" s="39">
        <f t="shared" ca="1" si="614"/>
        <v>0</v>
      </c>
      <c r="XZ172" s="41">
        <f t="shared" si="615"/>
        <v>0</v>
      </c>
      <c r="YA172" s="40">
        <f t="shared" si="616"/>
        <v>45261</v>
      </c>
      <c r="YB172" s="40">
        <f t="shared" si="617"/>
        <v>45291</v>
      </c>
      <c r="YC172" s="39">
        <f t="array" aca="1" ref="YC172" ca="1">IFERROR(IF($H172&lt;&gt;"",SUM(IF(WEEKDAY(-1+ROW(INDIRECT("1:"&amp;(YB172-YA172)+1)),2)={1},1,0)),0),0)</f>
        <v>0</v>
      </c>
      <c r="YD172" s="39">
        <f t="array" aca="1" ref="YD172" ca="1">IFERROR(IF($I172&lt;&gt;"",SUM(IF(WEEKDAY(-1+ROW(INDIRECT("1:"&amp;(YB172-YA172)+1)),2)={2},1,0)),0),0)</f>
        <v>0</v>
      </c>
      <c r="YE172" s="39">
        <f t="array" aca="1" ref="YE172" ca="1">IFERROR(IF($J172&lt;&gt;"",SUM(IF(WEEKDAY(-1+ROW(INDIRECT("1:"&amp;(YB172-YA172)+1)),2)={3},1,0)),0),0)</f>
        <v>0</v>
      </c>
      <c r="YF172" s="39">
        <f t="array" aca="1" ref="YF172" ca="1">IFERROR(IF($K172&lt;&gt;"",SUM(IF(WEEKDAY(-1+ROW(INDIRECT("1:"&amp;(YB172-YA172)+1)),2)={4},1,0)),0),0)</f>
        <v>0</v>
      </c>
      <c r="YG172" s="39">
        <f t="array" aca="1" ref="YG172" ca="1">IFERROR(IF($L172&lt;&gt;"",SUM(IF(WEEKDAY(-1+ROW(INDIRECT("1:"&amp;(YB172-YA172)+1)),2)={5},1,0)),0),0)</f>
        <v>0</v>
      </c>
      <c r="YH172" s="39">
        <f t="array" aca="1" ref="YH172" ca="1">IFERROR(IF($M172&lt;&gt;"",SUM(IF(WEEKDAY(-1+ROW(INDIRECT("1:"&amp;(YB172-YA172)+1)),2)={6},1,0)),0),0)</f>
        <v>0</v>
      </c>
      <c r="YI172" s="39">
        <f t="array" aca="1" ref="YI172" ca="1">IFERROR(IF($N172&lt;&gt;"",SUM(IF(WEEKDAY(-1+ROW(INDIRECT("1:"&amp;(YB172-YA172)+1)),2)={7},1,0)),0),0)</f>
        <v>0</v>
      </c>
      <c r="YJ172" s="39">
        <f t="shared" ca="1" si="618"/>
        <v>0</v>
      </c>
      <c r="YK172" s="39">
        <f t="shared" si="619"/>
        <v>0</v>
      </c>
      <c r="YL172" s="39">
        <f t="shared" si="620"/>
        <v>0</v>
      </c>
      <c r="YM172" s="39">
        <f t="shared" si="621"/>
        <v>0</v>
      </c>
      <c r="YN172" s="39">
        <f t="shared" si="622"/>
        <v>0</v>
      </c>
      <c r="YO172" s="39">
        <f t="shared" si="623"/>
        <v>0</v>
      </c>
      <c r="YP172" s="39">
        <f t="shared" si="624"/>
        <v>0</v>
      </c>
      <c r="YQ172" s="39">
        <f t="shared" si="625"/>
        <v>0</v>
      </c>
      <c r="YR172" s="39">
        <f t="shared" si="626"/>
        <v>0</v>
      </c>
      <c r="YS172" s="39">
        <f t="shared" ca="1" si="627"/>
        <v>0</v>
      </c>
    </row>
    <row r="173" spans="2:669" x14ac:dyDescent="0.25">
      <c r="B173" s="71">
        <v>163</v>
      </c>
      <c r="C173" s="71"/>
      <c r="D173" s="71"/>
      <c r="E173" s="71"/>
      <c r="F173" s="71"/>
      <c r="G173" s="73"/>
      <c r="H173" s="74"/>
      <c r="I173" s="75"/>
      <c r="J173" s="75"/>
      <c r="K173" s="75"/>
      <c r="L173" s="75"/>
      <c r="M173" s="75"/>
      <c r="N173" s="73"/>
      <c r="O173" s="74"/>
      <c r="P173" s="75"/>
      <c r="Q173" s="75"/>
      <c r="R173" s="75"/>
      <c r="S173" s="75"/>
      <c r="T173" s="75"/>
      <c r="U173" s="75"/>
      <c r="V173" s="73"/>
      <c r="W173" s="95"/>
      <c r="X173" s="96"/>
      <c r="Y173" s="96"/>
      <c r="Z173" s="96"/>
      <c r="AA173" s="96"/>
      <c r="AB173" s="96"/>
      <c r="AC173" s="96"/>
      <c r="AD173" s="96"/>
      <c r="AE173" s="96"/>
      <c r="AF173" s="96"/>
      <c r="AG173" s="96"/>
      <c r="AH173" s="96"/>
      <c r="AI173" s="96"/>
      <c r="AJ173" s="96"/>
      <c r="AK173" s="96"/>
      <c r="AL173" s="96"/>
      <c r="AM173" s="96"/>
      <c r="AN173" s="96"/>
      <c r="AO173" s="96"/>
      <c r="AP173" s="96"/>
      <c r="AQ173" s="96"/>
      <c r="AR173" s="96"/>
      <c r="AS173" s="96"/>
      <c r="AT173" s="96"/>
      <c r="AU173" s="96"/>
      <c r="AV173" s="96"/>
      <c r="AW173" s="96"/>
      <c r="AX173" s="96"/>
      <c r="AY173" s="96"/>
      <c r="AZ173" s="96"/>
      <c r="BA173" s="96"/>
      <c r="BB173" s="96"/>
      <c r="BC173" s="96"/>
      <c r="BD173" s="96"/>
      <c r="BE173" s="96"/>
      <c r="BF173" s="96"/>
      <c r="BG173" s="96"/>
      <c r="BH173" s="96"/>
      <c r="BI173" s="96"/>
      <c r="BJ173" s="96"/>
      <c r="BK173" s="96"/>
      <c r="BL173" s="96"/>
      <c r="BM173" s="96"/>
      <c r="BN173" s="96"/>
      <c r="BO173" s="96"/>
      <c r="BP173" s="96"/>
      <c r="BQ173" s="96"/>
      <c r="BR173" s="96"/>
      <c r="BS173" s="96"/>
      <c r="BT173" s="96"/>
      <c r="BU173" s="96"/>
      <c r="BV173" s="96"/>
      <c r="BW173" s="96"/>
      <c r="BX173" s="96"/>
      <c r="BY173" s="96"/>
      <c r="BZ173" s="96"/>
      <c r="CA173" s="96"/>
      <c r="CB173" s="96"/>
      <c r="CC173" s="96"/>
      <c r="CD173" s="96"/>
      <c r="CE173" s="96"/>
      <c r="CF173" s="96"/>
      <c r="CG173" s="96"/>
      <c r="CH173" s="96"/>
      <c r="CI173" s="96"/>
      <c r="CJ173" s="96"/>
      <c r="CK173" s="96"/>
      <c r="CL173" s="96"/>
      <c r="CM173" s="96"/>
      <c r="CN173" s="96"/>
      <c r="CO173" s="96"/>
      <c r="CP173" s="96"/>
      <c r="CQ173" s="96"/>
      <c r="CR173" s="96"/>
      <c r="CS173" s="96"/>
      <c r="CT173" s="96"/>
      <c r="CU173" s="96"/>
      <c r="CV173" s="96"/>
      <c r="CW173" s="96"/>
      <c r="CX173" s="96"/>
      <c r="CY173" s="96"/>
      <c r="CZ173" s="96"/>
      <c r="DA173" s="96"/>
      <c r="DB173" s="96"/>
      <c r="DC173" s="96"/>
      <c r="DD173" s="96"/>
      <c r="DE173" s="96"/>
      <c r="DF173" s="96"/>
      <c r="DG173" s="96"/>
      <c r="DH173" s="96"/>
      <c r="DI173" s="96"/>
      <c r="DJ173" s="96"/>
      <c r="DK173" s="96"/>
      <c r="DL173" s="96"/>
      <c r="DM173" s="96"/>
      <c r="DN173" s="96"/>
      <c r="DO173" s="96"/>
      <c r="DP173" s="96"/>
      <c r="DQ173" s="96"/>
      <c r="DR173" s="96"/>
      <c r="DS173" s="96"/>
      <c r="DT173" s="96"/>
      <c r="DU173" s="96"/>
      <c r="DV173" s="96"/>
      <c r="DW173" s="96"/>
      <c r="DX173" s="96"/>
      <c r="DY173" s="96"/>
      <c r="DZ173" s="96"/>
      <c r="EA173" s="96"/>
      <c r="EB173" s="96"/>
      <c r="EC173" s="96"/>
      <c r="ED173" s="96"/>
      <c r="EE173" s="96"/>
      <c r="EF173" s="96"/>
      <c r="EG173" s="96"/>
      <c r="EH173" s="96"/>
      <c r="EI173" s="96"/>
      <c r="EJ173" s="96"/>
      <c r="EK173" s="96"/>
      <c r="EL173" s="96"/>
      <c r="EM173" s="96"/>
      <c r="EN173" s="96"/>
      <c r="EO173" s="96"/>
      <c r="EP173" s="96"/>
      <c r="EQ173" s="96"/>
      <c r="ER173" s="96"/>
      <c r="ES173" s="96"/>
      <c r="ET173" s="96"/>
      <c r="EU173" s="96"/>
      <c r="EV173" s="96"/>
      <c r="EW173" s="96"/>
      <c r="EX173" s="96"/>
      <c r="EY173" s="96"/>
      <c r="EZ173" s="96"/>
      <c r="FA173" s="96"/>
      <c r="FB173" s="96"/>
      <c r="FC173" s="96"/>
      <c r="FD173" s="96"/>
      <c r="FE173" s="96"/>
      <c r="FF173" s="96"/>
      <c r="FG173" s="96"/>
      <c r="FH173" s="96"/>
      <c r="FI173" s="96"/>
      <c r="FJ173" s="96"/>
      <c r="FK173" s="96"/>
      <c r="FL173" s="96"/>
      <c r="FM173" s="96"/>
      <c r="FN173" s="96"/>
      <c r="FO173" s="96"/>
      <c r="FP173" s="96"/>
      <c r="FQ173" s="96"/>
      <c r="FR173" s="96"/>
      <c r="FS173" s="96"/>
      <c r="FT173" s="96"/>
      <c r="FU173" s="96"/>
      <c r="FV173" s="96"/>
      <c r="FW173" s="96"/>
      <c r="FX173" s="96"/>
      <c r="FY173" s="96"/>
      <c r="FZ173" s="96"/>
      <c r="GA173" s="96"/>
      <c r="GB173" s="96"/>
      <c r="GC173" s="96"/>
      <c r="GD173" s="96"/>
      <c r="GE173" s="96"/>
      <c r="GF173" s="96"/>
      <c r="GG173" s="96"/>
      <c r="GH173" s="96"/>
      <c r="GI173" s="96"/>
      <c r="GJ173" s="96"/>
      <c r="GK173" s="96"/>
      <c r="GL173" s="96"/>
      <c r="GM173" s="96"/>
      <c r="GN173" s="96"/>
      <c r="GO173" s="96"/>
      <c r="GP173" s="96"/>
      <c r="GQ173" s="96"/>
      <c r="GR173" s="96"/>
      <c r="GS173" s="96"/>
      <c r="GT173" s="96"/>
      <c r="GU173" s="96"/>
      <c r="GV173" s="96"/>
      <c r="GW173" s="96"/>
      <c r="GX173" s="96"/>
      <c r="GY173" s="96"/>
      <c r="GZ173" s="96"/>
      <c r="HA173" s="96"/>
      <c r="HB173" s="96"/>
      <c r="HC173" s="96"/>
      <c r="HD173" s="96"/>
      <c r="HE173" s="96"/>
      <c r="HF173" s="96"/>
      <c r="HG173" s="96"/>
      <c r="HH173" s="96"/>
      <c r="HI173" s="96"/>
      <c r="HJ173" s="96"/>
      <c r="HK173" s="96"/>
      <c r="HL173" s="96"/>
      <c r="HM173" s="96"/>
      <c r="HN173" s="96"/>
      <c r="HO173" s="96"/>
      <c r="HP173" s="96"/>
      <c r="HQ173" s="96"/>
      <c r="HR173" s="96"/>
      <c r="HS173" s="96"/>
      <c r="HT173" s="96"/>
      <c r="HU173" s="96"/>
      <c r="HV173" s="96"/>
      <c r="HW173" s="96"/>
      <c r="HX173" s="96"/>
      <c r="HY173" s="96"/>
      <c r="HZ173" s="96"/>
      <c r="IA173" s="96"/>
      <c r="IB173" s="96"/>
      <c r="IC173" s="96"/>
      <c r="ID173" s="96"/>
      <c r="IE173" s="96"/>
      <c r="IF173" s="96"/>
      <c r="IG173" s="96"/>
      <c r="IH173" s="96"/>
      <c r="II173" s="96"/>
      <c r="IJ173" s="96"/>
      <c r="IK173" s="96"/>
      <c r="IL173" s="96"/>
      <c r="IM173" s="96"/>
      <c r="IN173" s="96"/>
      <c r="IO173" s="96"/>
      <c r="IP173" s="96"/>
      <c r="IQ173" s="96"/>
      <c r="IR173" s="96"/>
      <c r="IS173" s="96"/>
      <c r="IT173" s="96"/>
      <c r="IU173" s="96"/>
      <c r="IV173" s="96"/>
      <c r="IW173" s="96"/>
      <c r="IX173" s="96"/>
      <c r="IY173" s="96"/>
      <c r="IZ173" s="96"/>
      <c r="JA173" s="96"/>
      <c r="JB173" s="96"/>
      <c r="JC173" s="96"/>
      <c r="JD173" s="96"/>
      <c r="JE173" s="96"/>
      <c r="JF173" s="96"/>
      <c r="JG173" s="96"/>
      <c r="JH173" s="96"/>
      <c r="JI173" s="96"/>
      <c r="JJ173" s="96"/>
      <c r="JK173" s="96"/>
      <c r="JL173" s="96"/>
      <c r="JM173" s="96"/>
      <c r="JN173" s="96"/>
      <c r="JO173" s="96"/>
      <c r="JP173" s="96"/>
      <c r="JQ173" s="96"/>
      <c r="JR173" s="96"/>
      <c r="JS173" s="96"/>
      <c r="JT173" s="96"/>
      <c r="JU173" s="96"/>
      <c r="JV173" s="96"/>
      <c r="JW173" s="96"/>
      <c r="JX173" s="96"/>
      <c r="JY173" s="96"/>
      <c r="JZ173" s="96"/>
      <c r="KA173" s="96"/>
      <c r="KB173" s="96"/>
      <c r="KC173" s="96"/>
      <c r="KD173" s="96"/>
      <c r="KE173" s="96"/>
      <c r="KF173" s="96"/>
      <c r="KG173" s="96"/>
      <c r="KH173" s="96"/>
      <c r="KI173" s="96"/>
      <c r="KJ173" s="96"/>
      <c r="KK173" s="96"/>
      <c r="KL173" s="96"/>
      <c r="KM173" s="96"/>
      <c r="KN173" s="96"/>
      <c r="KO173" s="96"/>
      <c r="KP173" s="96"/>
      <c r="KQ173" s="96"/>
      <c r="KR173" s="96"/>
      <c r="KS173" s="96"/>
      <c r="KT173" s="96"/>
      <c r="KU173" s="96"/>
      <c r="KV173" s="96"/>
      <c r="KW173" s="96"/>
      <c r="KX173" s="96"/>
      <c r="KY173" s="96"/>
      <c r="KZ173" s="96"/>
      <c r="LA173" s="96"/>
      <c r="LB173" s="96"/>
      <c r="LC173" s="96"/>
      <c r="LD173" s="96"/>
      <c r="LE173" s="96"/>
      <c r="LF173" s="96"/>
      <c r="LG173" s="96"/>
      <c r="LH173" s="96"/>
      <c r="LI173" s="96"/>
      <c r="LJ173" s="96"/>
      <c r="LK173" s="96"/>
      <c r="LL173" s="96"/>
      <c r="LM173" s="96"/>
      <c r="LN173" s="96"/>
      <c r="LO173" s="96"/>
      <c r="LP173" s="96"/>
      <c r="LQ173" s="96"/>
      <c r="LR173" s="96"/>
      <c r="LS173" s="96"/>
      <c r="LT173" s="96"/>
      <c r="LU173" s="96"/>
      <c r="LV173" s="96"/>
      <c r="LW173" s="96"/>
      <c r="LX173" s="96"/>
      <c r="LY173" s="96"/>
      <c r="LZ173" s="96"/>
      <c r="MA173" s="96"/>
      <c r="MB173" s="96"/>
      <c r="MC173" s="96"/>
      <c r="MD173" s="96"/>
      <c r="ME173" s="96"/>
      <c r="MF173" s="96"/>
      <c r="MG173" s="96"/>
      <c r="MH173" s="96"/>
      <c r="MI173" s="96"/>
      <c r="MJ173" s="96"/>
      <c r="MK173" s="96"/>
      <c r="ML173" s="96"/>
      <c r="MM173" s="96"/>
      <c r="MN173" s="96"/>
      <c r="MO173" s="96"/>
      <c r="MP173" s="96"/>
      <c r="MQ173" s="96"/>
      <c r="MR173" s="96"/>
      <c r="MS173" s="96"/>
      <c r="MT173" s="96"/>
      <c r="MU173" s="96"/>
      <c r="MV173" s="96"/>
      <c r="MW173" s="96"/>
      <c r="MX173" s="96"/>
      <c r="MY173" s="96"/>
      <c r="MZ173" s="96"/>
      <c r="NA173" s="96"/>
      <c r="NB173" s="96"/>
      <c r="NC173" s="96"/>
      <c r="ND173" s="96"/>
      <c r="NE173" s="96"/>
      <c r="NF173" s="96"/>
      <c r="NG173" s="96"/>
      <c r="NH173" s="96"/>
      <c r="NI173" s="96"/>
      <c r="NJ173" s="96"/>
      <c r="NK173" s="96"/>
      <c r="NL173" s="96"/>
      <c r="NM173" s="96"/>
      <c r="NN173" s="96"/>
      <c r="NO173" s="96"/>
      <c r="NP173" s="96"/>
      <c r="NQ173" s="96"/>
      <c r="NR173" s="96"/>
      <c r="NS173" s="96"/>
      <c r="NT173" s="96"/>
      <c r="NU173" s="96"/>
      <c r="NV173" s="96"/>
      <c r="NW173" s="96"/>
      <c r="NX173" s="97"/>
      <c r="NY173" s="96">
        <f t="shared" si="448"/>
        <v>0</v>
      </c>
      <c r="NZ173" s="96">
        <f t="shared" si="449"/>
        <v>0</v>
      </c>
      <c r="OA173" s="96">
        <f t="shared" si="449"/>
        <v>0</v>
      </c>
      <c r="OB173" s="96">
        <f t="shared" si="449"/>
        <v>0</v>
      </c>
      <c r="OC173" s="96">
        <f t="shared" si="449"/>
        <v>0</v>
      </c>
      <c r="OD173" s="96">
        <f t="shared" si="449"/>
        <v>0</v>
      </c>
      <c r="OE173" s="96">
        <f t="shared" si="449"/>
        <v>0</v>
      </c>
      <c r="OF173" s="96">
        <f t="shared" si="449"/>
        <v>0</v>
      </c>
      <c r="OG173" s="96">
        <f t="shared" si="450"/>
        <v>0</v>
      </c>
      <c r="OH173" s="96">
        <f t="shared" si="451"/>
        <v>0</v>
      </c>
      <c r="OI173" s="96">
        <f t="shared" si="452"/>
        <v>0</v>
      </c>
      <c r="OJ173" s="96">
        <f t="shared" si="453"/>
        <v>0</v>
      </c>
      <c r="OK173" s="96">
        <f t="shared" si="454"/>
        <v>0</v>
      </c>
      <c r="OL173" s="96">
        <f t="shared" si="455"/>
        <v>0</v>
      </c>
      <c r="OM173" s="96">
        <f t="shared" si="456"/>
        <v>0</v>
      </c>
      <c r="ON173" s="96">
        <f t="shared" si="457"/>
        <v>0</v>
      </c>
      <c r="OO173" s="96">
        <f t="shared" ca="1" si="460"/>
        <v>0</v>
      </c>
      <c r="OP173" s="96">
        <f t="shared" ca="1" si="461"/>
        <v>0</v>
      </c>
      <c r="PB173" s="41">
        <f t="shared" ca="1" si="462"/>
        <v>0</v>
      </c>
      <c r="PC173" s="40">
        <f t="shared" si="463"/>
        <v>44927</v>
      </c>
      <c r="PD173" s="39">
        <f t="shared" ca="1" si="458"/>
        <v>45488</v>
      </c>
      <c r="PE173" s="39">
        <f t="shared" si="464"/>
        <v>0</v>
      </c>
      <c r="PF173" s="39">
        <f t="shared" si="465"/>
        <v>0</v>
      </c>
      <c r="PG173" s="39">
        <f t="shared" si="466"/>
        <v>0</v>
      </c>
      <c r="PH173" s="39">
        <f t="shared" si="467"/>
        <v>0</v>
      </c>
      <c r="PI173" s="39">
        <f t="shared" si="468"/>
        <v>0</v>
      </c>
      <c r="PJ173" s="39">
        <f t="shared" si="469"/>
        <v>0</v>
      </c>
      <c r="PK173" s="39">
        <f t="shared" si="470"/>
        <v>0</v>
      </c>
      <c r="PL173" s="39">
        <f t="shared" ca="1" si="471"/>
        <v>0</v>
      </c>
      <c r="PM173" s="39">
        <f t="shared" ca="1" si="459"/>
        <v>0</v>
      </c>
      <c r="PN173" s="41">
        <f t="shared" si="472"/>
        <v>0</v>
      </c>
      <c r="PO173" s="40">
        <f t="shared" si="473"/>
        <v>44927</v>
      </c>
      <c r="PP173" s="40">
        <f t="shared" si="474"/>
        <v>44957</v>
      </c>
      <c r="PQ173" s="39">
        <f t="array" aca="1" ref="PQ173" ca="1">IFERROR(IF($H173&lt;&gt;"",SUM(IF(WEEKDAY(-1+ROW(INDIRECT("1:"&amp;(PP173-PO173)+1)),2)={1},1,0)),0),0)</f>
        <v>0</v>
      </c>
      <c r="PR173" s="39">
        <f t="array" aca="1" ref="PR173" ca="1">IFERROR(IF($I173&lt;&gt;"",SUM(IF(WEEKDAY(-1+ROW(INDIRECT("1:"&amp;(PP173-PO173)+1)),2)={2},1,0)),0),0)</f>
        <v>0</v>
      </c>
      <c r="PS173" s="39">
        <f t="array" aca="1" ref="PS173" ca="1">IFERROR(IF($J173&lt;&gt;"",SUM(IF(WEEKDAY(-1+ROW(INDIRECT("1:"&amp;(PP173-PO173)+1)),2)={3},1,0)),0),0)</f>
        <v>0</v>
      </c>
      <c r="PT173" s="39">
        <f t="array" aca="1" ref="PT173" ca="1">IFERROR(IF($K173&lt;&gt;"",SUM(IF(WEEKDAY(-1+ROW(INDIRECT("1:"&amp;(PP173-PO173)+1)),2)={4},1,0)),0),0)</f>
        <v>0</v>
      </c>
      <c r="PU173" s="39">
        <f t="array" aca="1" ref="PU173" ca="1">IFERROR(IF($L173&lt;&gt;"",SUM(IF(WEEKDAY(-1+ROW(INDIRECT("1:"&amp;(PP173-PO173)+1)),2)={5},1,0)),0),0)</f>
        <v>0</v>
      </c>
      <c r="PV173" s="39">
        <f t="array" aca="1" ref="PV173" ca="1">IFERROR(IF($M173&lt;&gt;"",SUM(IF(WEEKDAY(-1+ROW(INDIRECT("1:"&amp;(PP173-PO173)+1)),2)={6},1,0)),0),0)</f>
        <v>0</v>
      </c>
      <c r="PW173" s="39">
        <f t="array" aca="1" ref="PW173" ca="1">IFERROR(IF($N173&lt;&gt;"",SUM(IF(WEEKDAY(-1+ROW(INDIRECT("1:"&amp;(PP173-PO173)+1)),2)={7},1,0)),0),0)</f>
        <v>0</v>
      </c>
      <c r="PX173" s="39">
        <f t="shared" ca="1" si="475"/>
        <v>0</v>
      </c>
      <c r="PY173" s="39">
        <f t="shared" si="476"/>
        <v>0</v>
      </c>
      <c r="PZ173" s="39">
        <f t="shared" si="477"/>
        <v>0</v>
      </c>
      <c r="QA173" s="39">
        <f t="shared" si="478"/>
        <v>0</v>
      </c>
      <c r="QB173" s="39">
        <f t="shared" si="479"/>
        <v>0</v>
      </c>
      <c r="QC173" s="39">
        <f t="shared" si="480"/>
        <v>0</v>
      </c>
      <c r="QD173" s="39">
        <f t="shared" si="481"/>
        <v>0</v>
      </c>
      <c r="QE173" s="39">
        <f t="shared" si="482"/>
        <v>0</v>
      </c>
      <c r="QF173" s="39">
        <f t="shared" si="483"/>
        <v>0</v>
      </c>
      <c r="QG173" s="39">
        <f t="shared" ca="1" si="484"/>
        <v>0</v>
      </c>
      <c r="QH173" s="41">
        <f t="shared" si="485"/>
        <v>0</v>
      </c>
      <c r="QI173" s="40">
        <f t="shared" si="486"/>
        <v>44958</v>
      </c>
      <c r="QJ173" s="40">
        <f t="shared" si="487"/>
        <v>44985</v>
      </c>
      <c r="QK173" s="39">
        <f t="array" aca="1" ref="QK173" ca="1">IFERROR(IF($H173&lt;&gt;"",SUM(IF(WEEKDAY(-1+ROW(INDIRECT("1:"&amp;(QJ173-QI173)+1)),2)={1},1,0)),0),0)</f>
        <v>0</v>
      </c>
      <c r="QL173" s="39">
        <f t="array" aca="1" ref="QL173" ca="1">IFERROR(IF($I173&lt;&gt;"",SUM(IF(WEEKDAY(-1+ROW(INDIRECT("1:"&amp;(QJ173-QI173)+1)),2)={2},1,0)),0),0)</f>
        <v>0</v>
      </c>
      <c r="QM173" s="39">
        <f t="array" aca="1" ref="QM173" ca="1">IFERROR(IF($J173&lt;&gt;"",SUM(IF(WEEKDAY(-1+ROW(INDIRECT("1:"&amp;(QJ173-QI173)+1)),2)={3},1,0)),0),0)</f>
        <v>0</v>
      </c>
      <c r="QN173" s="39">
        <f t="array" aca="1" ref="QN173" ca="1">IFERROR(IF($K173&lt;&gt;"",SUM(IF(WEEKDAY(-1+ROW(INDIRECT("1:"&amp;(QJ173-QI173)+1)),2)={4},1,0)),0),0)</f>
        <v>0</v>
      </c>
      <c r="QO173" s="39">
        <f t="array" aca="1" ref="QO173" ca="1">IFERROR(IF($L173&lt;&gt;"",SUM(IF(WEEKDAY(-1+ROW(INDIRECT("1:"&amp;(QJ173-QI173)+1)),2)={5},1,0)),0),0)</f>
        <v>0</v>
      </c>
      <c r="QP173" s="39">
        <f t="array" aca="1" ref="QP173" ca="1">IFERROR(IF($M173&lt;&gt;"",SUM(IF(WEEKDAY(-1+ROW(INDIRECT("1:"&amp;(QJ173-QI173)+1)),2)={6},1,0)),0),0)</f>
        <v>0</v>
      </c>
      <c r="QQ173" s="39">
        <f t="array" aca="1" ref="QQ173" ca="1">IFERROR(IF($N173&lt;&gt;"",SUM(IF(WEEKDAY(-1+ROW(INDIRECT("1:"&amp;(QJ173-QI173)+1)),2)={7},1,0)),0),0)</f>
        <v>0</v>
      </c>
      <c r="QR173" s="39">
        <f t="shared" ca="1" si="488"/>
        <v>0</v>
      </c>
      <c r="QS173" s="39">
        <f t="shared" si="489"/>
        <v>0</v>
      </c>
      <c r="QT173" s="39">
        <f t="shared" si="490"/>
        <v>0</v>
      </c>
      <c r="QU173" s="39">
        <f t="shared" si="491"/>
        <v>0</v>
      </c>
      <c r="QV173" s="39">
        <f t="shared" si="492"/>
        <v>0</v>
      </c>
      <c r="QW173" s="39">
        <f t="shared" si="493"/>
        <v>0</v>
      </c>
      <c r="QX173" s="39">
        <f t="shared" si="494"/>
        <v>0</v>
      </c>
      <c r="QY173" s="39">
        <f t="shared" si="495"/>
        <v>0</v>
      </c>
      <c r="QZ173" s="39">
        <f t="shared" si="496"/>
        <v>0</v>
      </c>
      <c r="RA173" s="39">
        <f t="shared" ca="1" si="497"/>
        <v>0</v>
      </c>
      <c r="RB173" s="41">
        <f t="shared" si="498"/>
        <v>0</v>
      </c>
      <c r="RC173" s="40">
        <f t="shared" si="499"/>
        <v>44986</v>
      </c>
      <c r="RD173" s="40">
        <f t="shared" si="500"/>
        <v>45016</v>
      </c>
      <c r="RE173" s="39">
        <f t="array" aca="1" ref="RE173" ca="1">IFERROR(IF($H173&lt;&gt;"",SUM(IF(WEEKDAY(-1+ROW(INDIRECT("1:"&amp;(RD173-RC173)+1)),2)={1},1,0)),0),0)</f>
        <v>0</v>
      </c>
      <c r="RF173" s="39">
        <f t="array" aca="1" ref="RF173" ca="1">IFERROR(IF($I173&lt;&gt;"",SUM(IF(WEEKDAY(-1+ROW(INDIRECT("1:"&amp;(RD173-RC173)+1)),2)={2},1,0)),0),0)</f>
        <v>0</v>
      </c>
      <c r="RG173" s="39">
        <f t="array" aca="1" ref="RG173" ca="1">IFERROR(IF($J173&lt;&gt;"",SUM(IF(WEEKDAY(-1+ROW(INDIRECT("1:"&amp;(RD173-RC173)+1)),2)={3},1,0)),0),0)</f>
        <v>0</v>
      </c>
      <c r="RH173" s="39">
        <f t="array" aca="1" ref="RH173" ca="1">IFERROR(IF($K173&lt;&gt;"",SUM(IF(WEEKDAY(-1+ROW(INDIRECT("1:"&amp;(RD173-RC173)+1)),2)={4},1,0)),0),0)</f>
        <v>0</v>
      </c>
      <c r="RI173" s="39">
        <f t="array" aca="1" ref="RI173" ca="1">IFERROR(IF($L173&lt;&gt;"",SUM(IF(WEEKDAY(-1+ROW(INDIRECT("1:"&amp;(RD173-RC173)+1)),2)={5},1,0)),0),0)</f>
        <v>0</v>
      </c>
      <c r="RJ173" s="39">
        <f t="array" aca="1" ref="RJ173" ca="1">IFERROR(IF($M173&lt;&gt;"",SUM(IF(WEEKDAY(-1+ROW(INDIRECT("1:"&amp;(RD173-RC173)+1)),2)={6},1,0)),0),0)</f>
        <v>0</v>
      </c>
      <c r="RK173" s="39">
        <f t="array" aca="1" ref="RK173" ca="1">IFERROR(IF($N173&lt;&gt;"",SUM(IF(WEEKDAY(-1+ROW(INDIRECT("1:"&amp;(RD173-RC173)+1)),2)={7},1,0)),0),0)</f>
        <v>0</v>
      </c>
      <c r="RL173" s="39">
        <f t="shared" ca="1" si="501"/>
        <v>0</v>
      </c>
      <c r="RM173" s="39">
        <f t="shared" si="502"/>
        <v>0</v>
      </c>
      <c r="RN173" s="39">
        <f t="shared" si="503"/>
        <v>0</v>
      </c>
      <c r="RO173" s="39">
        <f t="shared" si="504"/>
        <v>0</v>
      </c>
      <c r="RP173" s="39">
        <f t="shared" si="505"/>
        <v>0</v>
      </c>
      <c r="RQ173" s="39">
        <f t="shared" si="506"/>
        <v>0</v>
      </c>
      <c r="RR173" s="39">
        <f t="shared" si="507"/>
        <v>0</v>
      </c>
      <c r="RS173" s="39">
        <f t="shared" si="508"/>
        <v>0</v>
      </c>
      <c r="RT173" s="39">
        <f t="shared" si="509"/>
        <v>0</v>
      </c>
      <c r="RU173" s="39">
        <f t="shared" ca="1" si="510"/>
        <v>0</v>
      </c>
      <c r="RV173" s="41">
        <f t="shared" si="511"/>
        <v>0</v>
      </c>
      <c r="RW173" s="40">
        <f t="shared" si="512"/>
        <v>45017</v>
      </c>
      <c r="RX173" s="40">
        <f t="shared" si="513"/>
        <v>45046</v>
      </c>
      <c r="RY173" s="39">
        <f t="array" aca="1" ref="RY173" ca="1">IFERROR(IF($H173&lt;&gt;"",SUM(IF(WEEKDAY(-1+ROW(INDIRECT("1:"&amp;(RX173-RW173)+1)),2)={1},1,0)),0),0)</f>
        <v>0</v>
      </c>
      <c r="RZ173" s="39">
        <f t="array" aca="1" ref="RZ173" ca="1">IFERROR(IF($I173&lt;&gt;"",SUM(IF(WEEKDAY(-1+ROW(INDIRECT("1:"&amp;(RX173-RW173)+1)),2)={2},1,0)),0),0)</f>
        <v>0</v>
      </c>
      <c r="SA173" s="39">
        <f t="array" aca="1" ref="SA173" ca="1">IFERROR(IF($J173&lt;&gt;"",SUM(IF(WEEKDAY(-1+ROW(INDIRECT("1:"&amp;(RX173-RW173)+1)),2)={3},1,0)),0),0)</f>
        <v>0</v>
      </c>
      <c r="SB173" s="39">
        <f t="array" aca="1" ref="SB173" ca="1">IFERROR(IF($K173&lt;&gt;"",SUM(IF(WEEKDAY(-1+ROW(INDIRECT("1:"&amp;(RX173-RW173)+1)),2)={4},1,0)),0),0)</f>
        <v>0</v>
      </c>
      <c r="SC173" s="39">
        <f t="array" aca="1" ref="SC173" ca="1">IFERROR(IF($L173&lt;&gt;"",SUM(IF(WEEKDAY(-1+ROW(INDIRECT("1:"&amp;(RX173-RW173)+1)),2)={5},1,0)),0),0)</f>
        <v>0</v>
      </c>
      <c r="SD173" s="39">
        <f t="array" aca="1" ref="SD173" ca="1">IFERROR(IF($M173&lt;&gt;"",SUM(IF(WEEKDAY(-1+ROW(INDIRECT("1:"&amp;(RX173-RW173)+1)),2)={6},1,0)),0),0)</f>
        <v>0</v>
      </c>
      <c r="SE173" s="39">
        <f t="array" aca="1" ref="SE173" ca="1">IFERROR(IF($N173&lt;&gt;"",SUM(IF(WEEKDAY(-1+ROW(INDIRECT("1:"&amp;(RX173-RW173)+1)),2)={7},1,0)),0),0)</f>
        <v>0</v>
      </c>
      <c r="SF173" s="39">
        <f t="shared" ca="1" si="514"/>
        <v>0</v>
      </c>
      <c r="SG173" s="39">
        <f t="shared" si="515"/>
        <v>0</v>
      </c>
      <c r="SH173" s="39">
        <f t="shared" si="516"/>
        <v>0</v>
      </c>
      <c r="SI173" s="39">
        <f t="shared" si="517"/>
        <v>0</v>
      </c>
      <c r="SJ173" s="39">
        <f t="shared" si="518"/>
        <v>0</v>
      </c>
      <c r="SK173" s="39">
        <f t="shared" si="519"/>
        <v>0</v>
      </c>
      <c r="SL173" s="39">
        <f t="shared" si="520"/>
        <v>0</v>
      </c>
      <c r="SM173" s="39">
        <f t="shared" si="521"/>
        <v>0</v>
      </c>
      <c r="SN173" s="39">
        <f t="shared" si="522"/>
        <v>0</v>
      </c>
      <c r="SO173" s="39">
        <f t="shared" ca="1" si="523"/>
        <v>0</v>
      </c>
      <c r="SP173" s="41">
        <f t="shared" si="524"/>
        <v>0</v>
      </c>
      <c r="SQ173" s="40">
        <f t="shared" si="525"/>
        <v>45047</v>
      </c>
      <c r="SR173" s="40">
        <f t="shared" si="526"/>
        <v>45077</v>
      </c>
      <c r="SS173" s="39">
        <f t="array" aca="1" ref="SS173" ca="1">IFERROR(IF($H173&lt;&gt;"",SUM(IF(WEEKDAY(-1+ROW(INDIRECT("1:"&amp;(SR173-SQ173)+1)),2)={1},1,0)),0),0)</f>
        <v>0</v>
      </c>
      <c r="ST173" s="39">
        <f t="array" aca="1" ref="ST173" ca="1">IFERROR(IF($I173&lt;&gt;"",SUM(IF(WEEKDAY(-1+ROW(INDIRECT("1:"&amp;(SR173-SQ173)+1)),2)={2},1,0)),0),0)</f>
        <v>0</v>
      </c>
      <c r="SU173" s="39">
        <f t="array" aca="1" ref="SU173" ca="1">IFERROR(IF($J173&lt;&gt;"",SUM(IF(WEEKDAY(-1+ROW(INDIRECT("1:"&amp;(SR173-SQ173)+1)),2)={3},1,0)),0),0)</f>
        <v>0</v>
      </c>
      <c r="SV173" s="39">
        <f t="array" aca="1" ref="SV173" ca="1">IFERROR(IF($K173&lt;&gt;"",SUM(IF(WEEKDAY(-1+ROW(INDIRECT("1:"&amp;(SR173-SQ173)+1)),2)={4},1,0)),0),0)</f>
        <v>0</v>
      </c>
      <c r="SW173" s="39">
        <f t="array" aca="1" ref="SW173" ca="1">IFERROR(IF($L173&lt;&gt;"",SUM(IF(WEEKDAY(-1+ROW(INDIRECT("1:"&amp;(SR173-SQ173)+1)),2)={5},1,0)),0),0)</f>
        <v>0</v>
      </c>
      <c r="SX173" s="39">
        <f t="array" aca="1" ref="SX173" ca="1">IFERROR(IF($M173&lt;&gt;"",SUM(IF(WEEKDAY(-1+ROW(INDIRECT("1:"&amp;(SR173-SQ173)+1)),2)={6},1,0)),0),0)</f>
        <v>0</v>
      </c>
      <c r="SY173" s="39">
        <f t="array" aca="1" ref="SY173" ca="1">IFERROR(IF($N173&lt;&gt;"",SUM(IF(WEEKDAY(-1+ROW(INDIRECT("1:"&amp;(SR173-SQ173)+1)),2)={7},1,0)),0),0)</f>
        <v>0</v>
      </c>
      <c r="SZ173" s="39">
        <f t="shared" ca="1" si="527"/>
        <v>0</v>
      </c>
      <c r="TA173" s="39">
        <f t="shared" si="528"/>
        <v>0</v>
      </c>
      <c r="TB173" s="39">
        <f t="shared" si="529"/>
        <v>0</v>
      </c>
      <c r="TC173" s="39">
        <f t="shared" si="530"/>
        <v>0</v>
      </c>
      <c r="TD173" s="39">
        <f t="shared" si="531"/>
        <v>0</v>
      </c>
      <c r="TE173" s="39">
        <f t="shared" si="532"/>
        <v>0</v>
      </c>
      <c r="TF173" s="39">
        <f t="shared" si="533"/>
        <v>0</v>
      </c>
      <c r="TG173" s="39">
        <f t="shared" si="534"/>
        <v>0</v>
      </c>
      <c r="TH173" s="39">
        <f t="shared" si="535"/>
        <v>0</v>
      </c>
      <c r="TI173" s="39">
        <f t="shared" ca="1" si="536"/>
        <v>0</v>
      </c>
      <c r="TJ173" s="41">
        <f t="shared" si="537"/>
        <v>0</v>
      </c>
      <c r="TK173" s="40">
        <f t="shared" si="538"/>
        <v>45078</v>
      </c>
      <c r="TL173" s="40">
        <f t="shared" si="539"/>
        <v>45107</v>
      </c>
      <c r="TM173" s="39">
        <f t="array" aca="1" ref="TM173" ca="1">IFERROR(IF($H173&lt;&gt;"",SUM(IF(WEEKDAY(-1+ROW(INDIRECT("1:"&amp;(TL173-TK173)+1)),2)={1},1,0)),0),0)</f>
        <v>0</v>
      </c>
      <c r="TN173" s="39">
        <f t="array" aca="1" ref="TN173" ca="1">IFERROR(IF($I173&lt;&gt;"",SUM(IF(WEEKDAY(-1+ROW(INDIRECT("1:"&amp;(TL173-TK173)+1)),2)={2},1,0)),0),0)</f>
        <v>0</v>
      </c>
      <c r="TO173" s="39">
        <f t="array" aca="1" ref="TO173" ca="1">IFERROR(IF($J173&lt;&gt;"",SUM(IF(WEEKDAY(-1+ROW(INDIRECT("1:"&amp;(TL173-TK173)+1)),2)={3},1,0)),0),0)</f>
        <v>0</v>
      </c>
      <c r="TP173" s="39">
        <f t="array" aca="1" ref="TP173" ca="1">IFERROR(IF($K173&lt;&gt;"",SUM(IF(WEEKDAY(-1+ROW(INDIRECT("1:"&amp;(TL173-TK173)+1)),2)={4},1,0)),0),0)</f>
        <v>0</v>
      </c>
      <c r="TQ173" s="39">
        <f t="array" aca="1" ref="TQ173" ca="1">IFERROR(IF($L173&lt;&gt;"",SUM(IF(WEEKDAY(-1+ROW(INDIRECT("1:"&amp;(TL173-TK173)+1)),2)={5},1,0)),0),0)</f>
        <v>0</v>
      </c>
      <c r="TR173" s="39">
        <f t="array" aca="1" ref="TR173" ca="1">IFERROR(IF($M173&lt;&gt;"",SUM(IF(WEEKDAY(-1+ROW(INDIRECT("1:"&amp;(TL173-TK173)+1)),2)={6},1,0)),0),0)</f>
        <v>0</v>
      </c>
      <c r="TS173" s="39">
        <f t="array" aca="1" ref="TS173" ca="1">IFERROR(IF($N173&lt;&gt;"",SUM(IF(WEEKDAY(-1+ROW(INDIRECT("1:"&amp;(TL173-TK173)+1)),2)={7},1,0)),0),0)</f>
        <v>0</v>
      </c>
      <c r="TT173" s="39">
        <f t="shared" ca="1" si="540"/>
        <v>0</v>
      </c>
      <c r="TU173" s="39">
        <f t="shared" si="541"/>
        <v>0</v>
      </c>
      <c r="TV173" s="39">
        <f t="shared" si="542"/>
        <v>0</v>
      </c>
      <c r="TW173" s="39">
        <f t="shared" si="543"/>
        <v>0</v>
      </c>
      <c r="TX173" s="39">
        <f t="shared" si="544"/>
        <v>0</v>
      </c>
      <c r="TY173" s="39">
        <f t="shared" si="545"/>
        <v>0</v>
      </c>
      <c r="TZ173" s="39">
        <f t="shared" si="546"/>
        <v>0</v>
      </c>
      <c r="UA173" s="39">
        <f t="shared" si="547"/>
        <v>0</v>
      </c>
      <c r="UB173" s="39">
        <f t="shared" si="548"/>
        <v>0</v>
      </c>
      <c r="UC173" s="39">
        <f t="shared" ca="1" si="549"/>
        <v>0</v>
      </c>
      <c r="UD173" s="41">
        <f t="shared" si="550"/>
        <v>0</v>
      </c>
      <c r="UE173" s="40">
        <f t="shared" si="551"/>
        <v>45108</v>
      </c>
      <c r="UF173" s="40">
        <f t="shared" si="552"/>
        <v>45138</v>
      </c>
      <c r="UG173" s="39">
        <f t="array" aca="1" ref="UG173" ca="1">IFERROR(IF($H173&lt;&gt;"",SUM(IF(WEEKDAY(-1+ROW(INDIRECT("1:"&amp;(UF173-UE173)+1)),2)={1},1,0)),0),0)</f>
        <v>0</v>
      </c>
      <c r="UH173" s="39">
        <f t="array" aca="1" ref="UH173" ca="1">IFERROR(IF($I173&lt;&gt;"",SUM(IF(WEEKDAY(-1+ROW(INDIRECT("1:"&amp;(UF173-UE173)+1)),2)={2},1,0)),0),0)</f>
        <v>0</v>
      </c>
      <c r="UI173" s="39">
        <f t="array" aca="1" ref="UI173" ca="1">IFERROR(IF($J173&lt;&gt;"",SUM(IF(WEEKDAY(-1+ROW(INDIRECT("1:"&amp;(UF173-UE173)+1)),2)={3},1,0)),0),0)</f>
        <v>0</v>
      </c>
      <c r="UJ173" s="39">
        <f t="array" aca="1" ref="UJ173" ca="1">IFERROR(IF($K173&lt;&gt;"",SUM(IF(WEEKDAY(-1+ROW(INDIRECT("1:"&amp;(UF173-UE173)+1)),2)={4},1,0)),0),0)</f>
        <v>0</v>
      </c>
      <c r="UK173" s="39">
        <f t="array" aca="1" ref="UK173" ca="1">IFERROR(IF($L173&lt;&gt;"",SUM(IF(WEEKDAY(-1+ROW(INDIRECT("1:"&amp;(UF173-UE173)+1)),2)={5},1,0)),0),0)</f>
        <v>0</v>
      </c>
      <c r="UL173" s="39">
        <f t="array" aca="1" ref="UL173" ca="1">IFERROR(IF($M173&lt;&gt;"",SUM(IF(WEEKDAY(-1+ROW(INDIRECT("1:"&amp;(UF173-UE173)+1)),2)={6},1,0)),0),0)</f>
        <v>0</v>
      </c>
      <c r="UM173" s="39">
        <f t="array" aca="1" ref="UM173" ca="1">IFERROR(IF($N173&lt;&gt;"",SUM(IF(WEEKDAY(-1+ROW(INDIRECT("1:"&amp;(UF173-UE173)+1)),2)={7},1,0)),0),0)</f>
        <v>0</v>
      </c>
      <c r="UN173" s="39">
        <f t="shared" ca="1" si="553"/>
        <v>0</v>
      </c>
      <c r="UO173" s="39">
        <f t="shared" si="554"/>
        <v>0</v>
      </c>
      <c r="UP173" s="39">
        <f t="shared" si="555"/>
        <v>0</v>
      </c>
      <c r="UQ173" s="39">
        <f t="shared" si="556"/>
        <v>0</v>
      </c>
      <c r="UR173" s="39">
        <f t="shared" si="557"/>
        <v>0</v>
      </c>
      <c r="US173" s="39">
        <f t="shared" si="558"/>
        <v>0</v>
      </c>
      <c r="UT173" s="39">
        <f t="shared" si="559"/>
        <v>0</v>
      </c>
      <c r="UU173" s="39">
        <f t="shared" si="560"/>
        <v>0</v>
      </c>
      <c r="UV173" s="39">
        <f t="shared" si="561"/>
        <v>0</v>
      </c>
      <c r="UW173" s="39">
        <f t="shared" ca="1" si="562"/>
        <v>0</v>
      </c>
      <c r="UX173" s="41">
        <f t="shared" si="563"/>
        <v>0</v>
      </c>
      <c r="UY173" s="40">
        <f t="shared" si="564"/>
        <v>45139</v>
      </c>
      <c r="UZ173" s="40">
        <f t="shared" si="565"/>
        <v>45169</v>
      </c>
      <c r="VA173" s="39">
        <f t="array" aca="1" ref="VA173" ca="1">IFERROR(IF($H173&lt;&gt;"",SUM(IF(WEEKDAY(-1+ROW(INDIRECT("1:"&amp;(UZ173-UY173)+1)),2)={1},1,0)),0),0)</f>
        <v>0</v>
      </c>
      <c r="VB173" s="39">
        <f t="array" aca="1" ref="VB173" ca="1">IFERROR(IF($I173&lt;&gt;"",SUM(IF(WEEKDAY(-1+ROW(INDIRECT("1:"&amp;(UZ173-UY173)+1)),2)={2},1,0)),0),0)</f>
        <v>0</v>
      </c>
      <c r="VC173" s="39">
        <f t="array" aca="1" ref="VC173" ca="1">IFERROR(IF($J173&lt;&gt;"",SUM(IF(WEEKDAY(-1+ROW(INDIRECT("1:"&amp;(UZ173-UY173)+1)),2)={3},1,0)),0),0)</f>
        <v>0</v>
      </c>
      <c r="VD173" s="39">
        <f t="array" aca="1" ref="VD173" ca="1">IFERROR(IF($K173&lt;&gt;"",SUM(IF(WEEKDAY(-1+ROW(INDIRECT("1:"&amp;(UZ173-UY173)+1)),2)={4},1,0)),0),0)</f>
        <v>0</v>
      </c>
      <c r="VE173" s="39">
        <f t="array" aca="1" ref="VE173" ca="1">IFERROR(IF($L173&lt;&gt;"",SUM(IF(WEEKDAY(-1+ROW(INDIRECT("1:"&amp;(UZ173-UY173)+1)),2)={5},1,0)),0),0)</f>
        <v>0</v>
      </c>
      <c r="VF173" s="39">
        <f t="array" aca="1" ref="VF173" ca="1">IFERROR(IF($M173&lt;&gt;"",SUM(IF(WEEKDAY(-1+ROW(INDIRECT("1:"&amp;(UZ173-UY173)+1)),2)={6},1,0)),0),0)</f>
        <v>0</v>
      </c>
      <c r="VG173" s="39">
        <f t="array" aca="1" ref="VG173" ca="1">IFERROR(IF($N173&lt;&gt;"",SUM(IF(WEEKDAY(-1+ROW(INDIRECT("1:"&amp;(UZ173-UY173)+1)),2)={7},1,0)),0),0)</f>
        <v>0</v>
      </c>
      <c r="VH173" s="39">
        <f t="shared" ca="1" si="566"/>
        <v>0</v>
      </c>
      <c r="VI173" s="39">
        <f t="shared" si="567"/>
        <v>0</v>
      </c>
      <c r="VJ173" s="39">
        <f t="shared" si="568"/>
        <v>0</v>
      </c>
      <c r="VK173" s="39">
        <f t="shared" si="569"/>
        <v>0</v>
      </c>
      <c r="VL173" s="39">
        <f t="shared" si="570"/>
        <v>0</v>
      </c>
      <c r="VM173" s="39">
        <f t="shared" si="571"/>
        <v>0</v>
      </c>
      <c r="VN173" s="39">
        <f t="shared" si="572"/>
        <v>0</v>
      </c>
      <c r="VO173" s="39">
        <f t="shared" si="573"/>
        <v>0</v>
      </c>
      <c r="VP173" s="39">
        <f t="shared" si="574"/>
        <v>0</v>
      </c>
      <c r="VQ173" s="39">
        <f t="shared" ca="1" si="575"/>
        <v>0</v>
      </c>
      <c r="VR173" s="41">
        <f t="shared" si="576"/>
        <v>0</v>
      </c>
      <c r="VS173" s="40">
        <f t="shared" si="577"/>
        <v>45170</v>
      </c>
      <c r="VT173" s="40">
        <f t="shared" si="578"/>
        <v>45199</v>
      </c>
      <c r="VU173" s="39">
        <f t="array" aca="1" ref="VU173" ca="1">IFERROR(IF($H173&lt;&gt;"",SUM(IF(WEEKDAY(-1+ROW(INDIRECT("1:"&amp;(VT173-VS173)+1)),2)={1},1,0)),0),0)</f>
        <v>0</v>
      </c>
      <c r="VV173" s="39">
        <f t="array" aca="1" ref="VV173" ca="1">IFERROR(IF($I173&lt;&gt;"",SUM(IF(WEEKDAY(-1+ROW(INDIRECT("1:"&amp;(VT173-VS173)+1)),2)={2},1,0)),0),0)</f>
        <v>0</v>
      </c>
      <c r="VW173" s="39">
        <f t="array" aca="1" ref="VW173" ca="1">IFERROR(IF($J173&lt;&gt;"",SUM(IF(WEEKDAY(-1+ROW(INDIRECT("1:"&amp;(VT173-VS173)+1)),2)={3},1,0)),0),0)</f>
        <v>0</v>
      </c>
      <c r="VX173" s="39">
        <f t="array" aca="1" ref="VX173" ca="1">IFERROR(IF($K173&lt;&gt;"",SUM(IF(WEEKDAY(-1+ROW(INDIRECT("1:"&amp;(VT173-VS173)+1)),2)={4},1,0)),0),0)</f>
        <v>0</v>
      </c>
      <c r="VY173" s="39">
        <f t="array" aca="1" ref="VY173" ca="1">IFERROR(IF($L173&lt;&gt;"",SUM(IF(WEEKDAY(-1+ROW(INDIRECT("1:"&amp;(VT173-VS173)+1)),2)={5},1,0)),0),0)</f>
        <v>0</v>
      </c>
      <c r="VZ173" s="39">
        <f t="array" aca="1" ref="VZ173" ca="1">IFERROR(IF($M173&lt;&gt;"",SUM(IF(WEEKDAY(-1+ROW(INDIRECT("1:"&amp;(VT173-VS173)+1)),2)={6},1,0)),0),0)</f>
        <v>0</v>
      </c>
      <c r="WA173" s="39">
        <f t="array" aca="1" ref="WA173" ca="1">IFERROR(IF($N173&lt;&gt;"",SUM(IF(WEEKDAY(-1+ROW(INDIRECT("1:"&amp;(VT173-VS173)+1)),2)={7},1,0)),0),0)</f>
        <v>0</v>
      </c>
      <c r="WB173" s="39">
        <f t="shared" ca="1" si="579"/>
        <v>0</v>
      </c>
      <c r="WC173" s="39">
        <f t="shared" si="580"/>
        <v>0</v>
      </c>
      <c r="WD173" s="39">
        <f t="shared" si="581"/>
        <v>0</v>
      </c>
      <c r="WE173" s="39">
        <f t="shared" si="582"/>
        <v>0</v>
      </c>
      <c r="WF173" s="39">
        <f t="shared" si="583"/>
        <v>0</v>
      </c>
      <c r="WG173" s="39">
        <f t="shared" si="584"/>
        <v>0</v>
      </c>
      <c r="WH173" s="39">
        <f t="shared" si="585"/>
        <v>0</v>
      </c>
      <c r="WI173" s="39">
        <f t="shared" si="586"/>
        <v>0</v>
      </c>
      <c r="WJ173" s="39">
        <f t="shared" si="587"/>
        <v>0</v>
      </c>
      <c r="WK173" s="39">
        <f t="shared" ca="1" si="588"/>
        <v>0</v>
      </c>
      <c r="WL173" s="41">
        <f t="shared" si="589"/>
        <v>0</v>
      </c>
      <c r="WM173" s="40">
        <f t="shared" si="590"/>
        <v>45200</v>
      </c>
      <c r="WN173" s="40">
        <f t="shared" si="591"/>
        <v>45230</v>
      </c>
      <c r="WO173" s="39">
        <f t="array" aca="1" ref="WO173" ca="1">IFERROR(IF($H173&lt;&gt;"",SUM(IF(WEEKDAY(-1+ROW(INDIRECT("1:"&amp;(WN173-WM173)+1)),2)={1},1,0)),0),0)</f>
        <v>0</v>
      </c>
      <c r="WP173" s="39">
        <f t="array" aca="1" ref="WP173" ca="1">IFERROR(IF($I173&lt;&gt;"",SUM(IF(WEEKDAY(-1+ROW(INDIRECT("1:"&amp;(WN173-WM173)+1)),2)={2},1,0)),0),0)</f>
        <v>0</v>
      </c>
      <c r="WQ173" s="39">
        <f t="array" aca="1" ref="WQ173" ca="1">IFERROR(IF($J173&lt;&gt;"",SUM(IF(WEEKDAY(-1+ROW(INDIRECT("1:"&amp;(WN173-WM173)+1)),2)={3},1,0)),0),0)</f>
        <v>0</v>
      </c>
      <c r="WR173" s="39">
        <f t="array" aca="1" ref="WR173" ca="1">IFERROR(IF($K173&lt;&gt;"",SUM(IF(WEEKDAY(-1+ROW(INDIRECT("1:"&amp;(WN173-WM173)+1)),2)={4},1,0)),0),0)</f>
        <v>0</v>
      </c>
      <c r="WS173" s="39">
        <f t="array" aca="1" ref="WS173" ca="1">IFERROR(IF($L173&lt;&gt;"",SUM(IF(WEEKDAY(-1+ROW(INDIRECT("1:"&amp;(WN173-WM173)+1)),2)={5},1,0)),0),0)</f>
        <v>0</v>
      </c>
      <c r="WT173" s="39">
        <f t="array" aca="1" ref="WT173" ca="1">IFERROR(IF($M173&lt;&gt;"",SUM(IF(WEEKDAY(-1+ROW(INDIRECT("1:"&amp;(WN173-WM173)+1)),2)={6},1,0)),0),0)</f>
        <v>0</v>
      </c>
      <c r="WU173" s="39">
        <f t="array" aca="1" ref="WU173" ca="1">IFERROR(IF($N173&lt;&gt;"",SUM(IF(WEEKDAY(-1+ROW(INDIRECT("1:"&amp;(WN173-WM173)+1)),2)={7},1,0)),0),0)</f>
        <v>0</v>
      </c>
      <c r="WV173" s="39">
        <f t="shared" ca="1" si="592"/>
        <v>0</v>
      </c>
      <c r="WW173" s="39">
        <f t="shared" si="593"/>
        <v>0</v>
      </c>
      <c r="WX173" s="39">
        <f t="shared" si="594"/>
        <v>0</v>
      </c>
      <c r="WY173" s="39">
        <f t="shared" si="595"/>
        <v>0</v>
      </c>
      <c r="WZ173" s="39">
        <f t="shared" si="596"/>
        <v>0</v>
      </c>
      <c r="XA173" s="39">
        <f t="shared" si="597"/>
        <v>0</v>
      </c>
      <c r="XB173" s="39">
        <f t="shared" si="598"/>
        <v>0</v>
      </c>
      <c r="XC173" s="39">
        <f t="shared" si="599"/>
        <v>0</v>
      </c>
      <c r="XD173" s="39">
        <f t="shared" si="600"/>
        <v>0</v>
      </c>
      <c r="XE173" s="39">
        <f t="shared" ca="1" si="601"/>
        <v>0</v>
      </c>
      <c r="XF173" s="41">
        <f t="shared" si="602"/>
        <v>0</v>
      </c>
      <c r="XG173" s="40">
        <f t="shared" si="603"/>
        <v>45231</v>
      </c>
      <c r="XH173" s="40">
        <f t="shared" si="604"/>
        <v>45260</v>
      </c>
      <c r="XI173" s="39">
        <f t="array" aca="1" ref="XI173" ca="1">IFERROR(IF($H173&lt;&gt;"",SUM(IF(WEEKDAY(-1+ROW(INDIRECT("1:"&amp;(XH173-XG173)+1)),2)={1},1,0)),0),0)</f>
        <v>0</v>
      </c>
      <c r="XJ173" s="39">
        <f t="array" aca="1" ref="XJ173" ca="1">IFERROR(IF($I173&lt;&gt;"",SUM(IF(WEEKDAY(-1+ROW(INDIRECT("1:"&amp;(XH173-XG173)+1)),2)={2},1,0)),0),0)</f>
        <v>0</v>
      </c>
      <c r="XK173" s="39">
        <f t="array" aca="1" ref="XK173" ca="1">IFERROR(IF($J173&lt;&gt;"",SUM(IF(WEEKDAY(-1+ROW(INDIRECT("1:"&amp;(XH173-XG173)+1)),2)={3},1,0)),0),0)</f>
        <v>0</v>
      </c>
      <c r="XL173" s="39">
        <f t="array" aca="1" ref="XL173" ca="1">IFERROR(IF($K173&lt;&gt;"",SUM(IF(WEEKDAY(-1+ROW(INDIRECT("1:"&amp;(XH173-XG173)+1)),2)={4},1,0)),0),0)</f>
        <v>0</v>
      </c>
      <c r="XM173" s="39">
        <f t="array" aca="1" ref="XM173" ca="1">IFERROR(IF($L173&lt;&gt;"",SUM(IF(WEEKDAY(-1+ROW(INDIRECT("1:"&amp;(XH173-XG173)+1)),2)={5},1,0)),0),0)</f>
        <v>0</v>
      </c>
      <c r="XN173" s="39">
        <f t="array" aca="1" ref="XN173" ca="1">IFERROR(IF($M173&lt;&gt;"",SUM(IF(WEEKDAY(-1+ROW(INDIRECT("1:"&amp;(XH173-XG173)+1)),2)={6},1,0)),0),0)</f>
        <v>0</v>
      </c>
      <c r="XO173" s="39">
        <f t="array" aca="1" ref="XO173" ca="1">IFERROR(IF($N173&lt;&gt;"",SUM(IF(WEEKDAY(-1+ROW(INDIRECT("1:"&amp;(XH173-XG173)+1)),2)={7},1,0)),0),0)</f>
        <v>0</v>
      </c>
      <c r="XP173" s="39">
        <f t="shared" ca="1" si="605"/>
        <v>0</v>
      </c>
      <c r="XQ173" s="39">
        <f t="shared" si="606"/>
        <v>0</v>
      </c>
      <c r="XR173" s="39">
        <f t="shared" si="607"/>
        <v>0</v>
      </c>
      <c r="XS173" s="39">
        <f t="shared" si="608"/>
        <v>0</v>
      </c>
      <c r="XT173" s="39">
        <f t="shared" si="609"/>
        <v>0</v>
      </c>
      <c r="XU173" s="39">
        <f t="shared" si="610"/>
        <v>0</v>
      </c>
      <c r="XV173" s="39">
        <f t="shared" si="611"/>
        <v>0</v>
      </c>
      <c r="XW173" s="39">
        <f t="shared" si="612"/>
        <v>0</v>
      </c>
      <c r="XX173" s="39">
        <f t="shared" si="613"/>
        <v>0</v>
      </c>
      <c r="XY173" s="39">
        <f t="shared" ca="1" si="614"/>
        <v>0</v>
      </c>
      <c r="XZ173" s="41">
        <f t="shared" si="615"/>
        <v>0</v>
      </c>
      <c r="YA173" s="40">
        <f t="shared" si="616"/>
        <v>45261</v>
      </c>
      <c r="YB173" s="40">
        <f t="shared" si="617"/>
        <v>45291</v>
      </c>
      <c r="YC173" s="39">
        <f t="array" aca="1" ref="YC173" ca="1">IFERROR(IF($H173&lt;&gt;"",SUM(IF(WEEKDAY(-1+ROW(INDIRECT("1:"&amp;(YB173-YA173)+1)),2)={1},1,0)),0),0)</f>
        <v>0</v>
      </c>
      <c r="YD173" s="39">
        <f t="array" aca="1" ref="YD173" ca="1">IFERROR(IF($I173&lt;&gt;"",SUM(IF(WEEKDAY(-1+ROW(INDIRECT("1:"&amp;(YB173-YA173)+1)),2)={2},1,0)),0),0)</f>
        <v>0</v>
      </c>
      <c r="YE173" s="39">
        <f t="array" aca="1" ref="YE173" ca="1">IFERROR(IF($J173&lt;&gt;"",SUM(IF(WEEKDAY(-1+ROW(INDIRECT("1:"&amp;(YB173-YA173)+1)),2)={3},1,0)),0),0)</f>
        <v>0</v>
      </c>
      <c r="YF173" s="39">
        <f t="array" aca="1" ref="YF173" ca="1">IFERROR(IF($K173&lt;&gt;"",SUM(IF(WEEKDAY(-1+ROW(INDIRECT("1:"&amp;(YB173-YA173)+1)),2)={4},1,0)),0),0)</f>
        <v>0</v>
      </c>
      <c r="YG173" s="39">
        <f t="array" aca="1" ref="YG173" ca="1">IFERROR(IF($L173&lt;&gt;"",SUM(IF(WEEKDAY(-1+ROW(INDIRECT("1:"&amp;(YB173-YA173)+1)),2)={5},1,0)),0),0)</f>
        <v>0</v>
      </c>
      <c r="YH173" s="39">
        <f t="array" aca="1" ref="YH173" ca="1">IFERROR(IF($M173&lt;&gt;"",SUM(IF(WEEKDAY(-1+ROW(INDIRECT("1:"&amp;(YB173-YA173)+1)),2)={6},1,0)),0),0)</f>
        <v>0</v>
      </c>
      <c r="YI173" s="39">
        <f t="array" aca="1" ref="YI173" ca="1">IFERROR(IF($N173&lt;&gt;"",SUM(IF(WEEKDAY(-1+ROW(INDIRECT("1:"&amp;(YB173-YA173)+1)),2)={7},1,0)),0),0)</f>
        <v>0</v>
      </c>
      <c r="YJ173" s="39">
        <f t="shared" ca="1" si="618"/>
        <v>0</v>
      </c>
      <c r="YK173" s="39">
        <f t="shared" si="619"/>
        <v>0</v>
      </c>
      <c r="YL173" s="39">
        <f t="shared" si="620"/>
        <v>0</v>
      </c>
      <c r="YM173" s="39">
        <f t="shared" si="621"/>
        <v>0</v>
      </c>
      <c r="YN173" s="39">
        <f t="shared" si="622"/>
        <v>0</v>
      </c>
      <c r="YO173" s="39">
        <f t="shared" si="623"/>
        <v>0</v>
      </c>
      <c r="YP173" s="39">
        <f t="shared" si="624"/>
        <v>0</v>
      </c>
      <c r="YQ173" s="39">
        <f t="shared" si="625"/>
        <v>0</v>
      </c>
      <c r="YR173" s="39">
        <f t="shared" si="626"/>
        <v>0</v>
      </c>
      <c r="YS173" s="39">
        <f t="shared" ca="1" si="627"/>
        <v>0</v>
      </c>
    </row>
    <row r="174" spans="2:669" x14ac:dyDescent="0.25">
      <c r="B174" s="71">
        <v>164</v>
      </c>
      <c r="C174" s="71"/>
      <c r="D174" s="71"/>
      <c r="E174" s="71"/>
      <c r="F174" s="71"/>
      <c r="G174" s="73"/>
      <c r="H174" s="74"/>
      <c r="I174" s="75"/>
      <c r="J174" s="75"/>
      <c r="K174" s="75"/>
      <c r="L174" s="75"/>
      <c r="M174" s="75"/>
      <c r="N174" s="73"/>
      <c r="O174" s="74"/>
      <c r="P174" s="75"/>
      <c r="Q174" s="75"/>
      <c r="R174" s="75"/>
      <c r="S174" s="75"/>
      <c r="T174" s="75"/>
      <c r="U174" s="75"/>
      <c r="V174" s="73"/>
      <c r="W174" s="95"/>
      <c r="X174" s="96"/>
      <c r="Y174" s="96"/>
      <c r="Z174" s="96"/>
      <c r="AA174" s="96"/>
      <c r="AB174" s="96"/>
      <c r="AC174" s="96"/>
      <c r="AD174" s="96"/>
      <c r="AE174" s="96"/>
      <c r="AF174" s="96"/>
      <c r="AG174" s="96"/>
      <c r="AH174" s="96"/>
      <c r="AI174" s="96"/>
      <c r="AJ174" s="96"/>
      <c r="AK174" s="96"/>
      <c r="AL174" s="96"/>
      <c r="AM174" s="96"/>
      <c r="AN174" s="96"/>
      <c r="AO174" s="96"/>
      <c r="AP174" s="96"/>
      <c r="AQ174" s="96"/>
      <c r="AR174" s="96"/>
      <c r="AS174" s="96"/>
      <c r="AT174" s="96"/>
      <c r="AU174" s="96"/>
      <c r="AV174" s="96"/>
      <c r="AW174" s="96"/>
      <c r="AX174" s="96"/>
      <c r="AY174" s="96"/>
      <c r="AZ174" s="96"/>
      <c r="BA174" s="96"/>
      <c r="BB174" s="96"/>
      <c r="BC174" s="96"/>
      <c r="BD174" s="96"/>
      <c r="BE174" s="96"/>
      <c r="BF174" s="96"/>
      <c r="BG174" s="96"/>
      <c r="BH174" s="96"/>
      <c r="BI174" s="96"/>
      <c r="BJ174" s="96"/>
      <c r="BK174" s="96"/>
      <c r="BL174" s="96"/>
      <c r="BM174" s="96"/>
      <c r="BN174" s="96"/>
      <c r="BO174" s="96"/>
      <c r="BP174" s="96"/>
      <c r="BQ174" s="96"/>
      <c r="BR174" s="96"/>
      <c r="BS174" s="96"/>
      <c r="BT174" s="96"/>
      <c r="BU174" s="96"/>
      <c r="BV174" s="96"/>
      <c r="BW174" s="96"/>
      <c r="BX174" s="96"/>
      <c r="BY174" s="96"/>
      <c r="BZ174" s="96"/>
      <c r="CA174" s="96"/>
      <c r="CB174" s="96"/>
      <c r="CC174" s="96"/>
      <c r="CD174" s="96"/>
      <c r="CE174" s="96"/>
      <c r="CF174" s="96"/>
      <c r="CG174" s="96"/>
      <c r="CH174" s="96"/>
      <c r="CI174" s="96"/>
      <c r="CJ174" s="96"/>
      <c r="CK174" s="96"/>
      <c r="CL174" s="96"/>
      <c r="CM174" s="96"/>
      <c r="CN174" s="96"/>
      <c r="CO174" s="96"/>
      <c r="CP174" s="96"/>
      <c r="CQ174" s="96"/>
      <c r="CR174" s="96"/>
      <c r="CS174" s="96"/>
      <c r="CT174" s="96"/>
      <c r="CU174" s="96"/>
      <c r="CV174" s="96"/>
      <c r="CW174" s="96"/>
      <c r="CX174" s="96"/>
      <c r="CY174" s="96"/>
      <c r="CZ174" s="96"/>
      <c r="DA174" s="96"/>
      <c r="DB174" s="96"/>
      <c r="DC174" s="96"/>
      <c r="DD174" s="96"/>
      <c r="DE174" s="96"/>
      <c r="DF174" s="96"/>
      <c r="DG174" s="96"/>
      <c r="DH174" s="96"/>
      <c r="DI174" s="96"/>
      <c r="DJ174" s="96"/>
      <c r="DK174" s="96"/>
      <c r="DL174" s="96"/>
      <c r="DM174" s="96"/>
      <c r="DN174" s="96"/>
      <c r="DO174" s="96"/>
      <c r="DP174" s="96"/>
      <c r="DQ174" s="96"/>
      <c r="DR174" s="96"/>
      <c r="DS174" s="96"/>
      <c r="DT174" s="96"/>
      <c r="DU174" s="96"/>
      <c r="DV174" s="96"/>
      <c r="DW174" s="96"/>
      <c r="DX174" s="96"/>
      <c r="DY174" s="96"/>
      <c r="DZ174" s="96"/>
      <c r="EA174" s="96"/>
      <c r="EB174" s="96"/>
      <c r="EC174" s="96"/>
      <c r="ED174" s="96"/>
      <c r="EE174" s="96"/>
      <c r="EF174" s="96"/>
      <c r="EG174" s="96"/>
      <c r="EH174" s="96"/>
      <c r="EI174" s="96"/>
      <c r="EJ174" s="96"/>
      <c r="EK174" s="96"/>
      <c r="EL174" s="96"/>
      <c r="EM174" s="96"/>
      <c r="EN174" s="96"/>
      <c r="EO174" s="96"/>
      <c r="EP174" s="96"/>
      <c r="EQ174" s="96"/>
      <c r="ER174" s="96"/>
      <c r="ES174" s="96"/>
      <c r="ET174" s="96"/>
      <c r="EU174" s="96"/>
      <c r="EV174" s="96"/>
      <c r="EW174" s="96"/>
      <c r="EX174" s="96"/>
      <c r="EY174" s="96"/>
      <c r="EZ174" s="96"/>
      <c r="FA174" s="96"/>
      <c r="FB174" s="96"/>
      <c r="FC174" s="96"/>
      <c r="FD174" s="96"/>
      <c r="FE174" s="96"/>
      <c r="FF174" s="96"/>
      <c r="FG174" s="96"/>
      <c r="FH174" s="96"/>
      <c r="FI174" s="96"/>
      <c r="FJ174" s="96"/>
      <c r="FK174" s="96"/>
      <c r="FL174" s="96"/>
      <c r="FM174" s="96"/>
      <c r="FN174" s="96"/>
      <c r="FO174" s="96"/>
      <c r="FP174" s="96"/>
      <c r="FQ174" s="96"/>
      <c r="FR174" s="96"/>
      <c r="FS174" s="96"/>
      <c r="FT174" s="96"/>
      <c r="FU174" s="96"/>
      <c r="FV174" s="96"/>
      <c r="FW174" s="96"/>
      <c r="FX174" s="96"/>
      <c r="FY174" s="96"/>
      <c r="FZ174" s="96"/>
      <c r="GA174" s="96"/>
      <c r="GB174" s="96"/>
      <c r="GC174" s="96"/>
      <c r="GD174" s="96"/>
      <c r="GE174" s="96"/>
      <c r="GF174" s="96"/>
      <c r="GG174" s="96"/>
      <c r="GH174" s="96"/>
      <c r="GI174" s="96"/>
      <c r="GJ174" s="96"/>
      <c r="GK174" s="96"/>
      <c r="GL174" s="96"/>
      <c r="GM174" s="96"/>
      <c r="GN174" s="96"/>
      <c r="GO174" s="96"/>
      <c r="GP174" s="96"/>
      <c r="GQ174" s="96"/>
      <c r="GR174" s="96"/>
      <c r="GS174" s="96"/>
      <c r="GT174" s="96"/>
      <c r="GU174" s="96"/>
      <c r="GV174" s="96"/>
      <c r="GW174" s="96"/>
      <c r="GX174" s="96"/>
      <c r="GY174" s="96"/>
      <c r="GZ174" s="96"/>
      <c r="HA174" s="96"/>
      <c r="HB174" s="96"/>
      <c r="HC174" s="96"/>
      <c r="HD174" s="96"/>
      <c r="HE174" s="96"/>
      <c r="HF174" s="96"/>
      <c r="HG174" s="96"/>
      <c r="HH174" s="96"/>
      <c r="HI174" s="96"/>
      <c r="HJ174" s="96"/>
      <c r="HK174" s="96"/>
      <c r="HL174" s="96"/>
      <c r="HM174" s="96"/>
      <c r="HN174" s="96"/>
      <c r="HO174" s="96"/>
      <c r="HP174" s="96"/>
      <c r="HQ174" s="96"/>
      <c r="HR174" s="96"/>
      <c r="HS174" s="96"/>
      <c r="HT174" s="96"/>
      <c r="HU174" s="96"/>
      <c r="HV174" s="96"/>
      <c r="HW174" s="96"/>
      <c r="HX174" s="96"/>
      <c r="HY174" s="96"/>
      <c r="HZ174" s="96"/>
      <c r="IA174" s="96"/>
      <c r="IB174" s="96"/>
      <c r="IC174" s="96"/>
      <c r="ID174" s="96"/>
      <c r="IE174" s="96"/>
      <c r="IF174" s="96"/>
      <c r="IG174" s="96"/>
      <c r="IH174" s="96"/>
      <c r="II174" s="96"/>
      <c r="IJ174" s="96"/>
      <c r="IK174" s="96"/>
      <c r="IL174" s="96"/>
      <c r="IM174" s="96"/>
      <c r="IN174" s="96"/>
      <c r="IO174" s="96"/>
      <c r="IP174" s="96"/>
      <c r="IQ174" s="96"/>
      <c r="IR174" s="96"/>
      <c r="IS174" s="96"/>
      <c r="IT174" s="96"/>
      <c r="IU174" s="96"/>
      <c r="IV174" s="96"/>
      <c r="IW174" s="96"/>
      <c r="IX174" s="96"/>
      <c r="IY174" s="96"/>
      <c r="IZ174" s="96"/>
      <c r="JA174" s="96"/>
      <c r="JB174" s="96"/>
      <c r="JC174" s="96"/>
      <c r="JD174" s="96"/>
      <c r="JE174" s="96"/>
      <c r="JF174" s="96"/>
      <c r="JG174" s="96"/>
      <c r="JH174" s="96"/>
      <c r="JI174" s="96"/>
      <c r="JJ174" s="96"/>
      <c r="JK174" s="96"/>
      <c r="JL174" s="96"/>
      <c r="JM174" s="96"/>
      <c r="JN174" s="96"/>
      <c r="JO174" s="96"/>
      <c r="JP174" s="96"/>
      <c r="JQ174" s="96"/>
      <c r="JR174" s="96"/>
      <c r="JS174" s="96"/>
      <c r="JT174" s="96"/>
      <c r="JU174" s="96"/>
      <c r="JV174" s="96"/>
      <c r="JW174" s="96"/>
      <c r="JX174" s="96"/>
      <c r="JY174" s="96"/>
      <c r="JZ174" s="96"/>
      <c r="KA174" s="96"/>
      <c r="KB174" s="96"/>
      <c r="KC174" s="96"/>
      <c r="KD174" s="96"/>
      <c r="KE174" s="96"/>
      <c r="KF174" s="96"/>
      <c r="KG174" s="96"/>
      <c r="KH174" s="96"/>
      <c r="KI174" s="96"/>
      <c r="KJ174" s="96"/>
      <c r="KK174" s="96"/>
      <c r="KL174" s="96"/>
      <c r="KM174" s="96"/>
      <c r="KN174" s="96"/>
      <c r="KO174" s="96"/>
      <c r="KP174" s="96"/>
      <c r="KQ174" s="96"/>
      <c r="KR174" s="96"/>
      <c r="KS174" s="96"/>
      <c r="KT174" s="96"/>
      <c r="KU174" s="96"/>
      <c r="KV174" s="96"/>
      <c r="KW174" s="96"/>
      <c r="KX174" s="96"/>
      <c r="KY174" s="96"/>
      <c r="KZ174" s="96"/>
      <c r="LA174" s="96"/>
      <c r="LB174" s="96"/>
      <c r="LC174" s="96"/>
      <c r="LD174" s="96"/>
      <c r="LE174" s="96"/>
      <c r="LF174" s="96"/>
      <c r="LG174" s="96"/>
      <c r="LH174" s="96"/>
      <c r="LI174" s="96"/>
      <c r="LJ174" s="96"/>
      <c r="LK174" s="96"/>
      <c r="LL174" s="96"/>
      <c r="LM174" s="96"/>
      <c r="LN174" s="96"/>
      <c r="LO174" s="96"/>
      <c r="LP174" s="96"/>
      <c r="LQ174" s="96"/>
      <c r="LR174" s="96"/>
      <c r="LS174" s="96"/>
      <c r="LT174" s="96"/>
      <c r="LU174" s="96"/>
      <c r="LV174" s="96"/>
      <c r="LW174" s="96"/>
      <c r="LX174" s="96"/>
      <c r="LY174" s="96"/>
      <c r="LZ174" s="96"/>
      <c r="MA174" s="96"/>
      <c r="MB174" s="96"/>
      <c r="MC174" s="96"/>
      <c r="MD174" s="96"/>
      <c r="ME174" s="96"/>
      <c r="MF174" s="96"/>
      <c r="MG174" s="96"/>
      <c r="MH174" s="96"/>
      <c r="MI174" s="96"/>
      <c r="MJ174" s="96"/>
      <c r="MK174" s="96"/>
      <c r="ML174" s="96"/>
      <c r="MM174" s="96"/>
      <c r="MN174" s="96"/>
      <c r="MO174" s="96"/>
      <c r="MP174" s="96"/>
      <c r="MQ174" s="96"/>
      <c r="MR174" s="96"/>
      <c r="MS174" s="96"/>
      <c r="MT174" s="96"/>
      <c r="MU174" s="96"/>
      <c r="MV174" s="96"/>
      <c r="MW174" s="96"/>
      <c r="MX174" s="96"/>
      <c r="MY174" s="96"/>
      <c r="MZ174" s="96"/>
      <c r="NA174" s="96"/>
      <c r="NB174" s="96"/>
      <c r="NC174" s="96"/>
      <c r="ND174" s="96"/>
      <c r="NE174" s="96"/>
      <c r="NF174" s="96"/>
      <c r="NG174" s="96"/>
      <c r="NH174" s="96"/>
      <c r="NI174" s="96"/>
      <c r="NJ174" s="96"/>
      <c r="NK174" s="96"/>
      <c r="NL174" s="96"/>
      <c r="NM174" s="96"/>
      <c r="NN174" s="96"/>
      <c r="NO174" s="96"/>
      <c r="NP174" s="96"/>
      <c r="NQ174" s="96"/>
      <c r="NR174" s="96"/>
      <c r="NS174" s="96"/>
      <c r="NT174" s="96"/>
      <c r="NU174" s="96"/>
      <c r="NV174" s="96"/>
      <c r="NW174" s="96"/>
      <c r="NX174" s="97"/>
      <c r="NY174" s="96">
        <f t="shared" si="448"/>
        <v>0</v>
      </c>
      <c r="NZ174" s="96">
        <f t="shared" si="449"/>
        <v>0</v>
      </c>
      <c r="OA174" s="96">
        <f t="shared" ref="NZ174:OF210" si="628">COUNTIF($W174:$NX174,"1/8"&amp;OA$10)*0.125+COUNTIF($W174:$NX174,"1/4"&amp;OA$10)*0.25+COUNTIF($W174:$NX174,"1/2"&amp;OA$10)*0.5+COUNTIF($W174:$NX174,OA$10)</f>
        <v>0</v>
      </c>
      <c r="OB174" s="96">
        <f t="shared" si="628"/>
        <v>0</v>
      </c>
      <c r="OC174" s="96">
        <f t="shared" si="628"/>
        <v>0</v>
      </c>
      <c r="OD174" s="96">
        <f t="shared" si="628"/>
        <v>0</v>
      </c>
      <c r="OE174" s="96">
        <f t="shared" si="628"/>
        <v>0</v>
      </c>
      <c r="OF174" s="96">
        <f t="shared" si="628"/>
        <v>0</v>
      </c>
      <c r="OG174" s="96">
        <f t="shared" si="450"/>
        <v>0</v>
      </c>
      <c r="OH174" s="96">
        <f t="shared" si="451"/>
        <v>0</v>
      </c>
      <c r="OI174" s="96">
        <f t="shared" si="452"/>
        <v>0</v>
      </c>
      <c r="OJ174" s="96">
        <f t="shared" si="453"/>
        <v>0</v>
      </c>
      <c r="OK174" s="96">
        <f t="shared" si="454"/>
        <v>0</v>
      </c>
      <c r="OL174" s="96">
        <f t="shared" si="455"/>
        <v>0</v>
      </c>
      <c r="OM174" s="96">
        <f t="shared" si="456"/>
        <v>0</v>
      </c>
      <c r="ON174" s="96">
        <f t="shared" si="457"/>
        <v>0</v>
      </c>
      <c r="OO174" s="96">
        <f t="shared" ca="1" si="460"/>
        <v>0</v>
      </c>
      <c r="OP174" s="96">
        <f t="shared" ca="1" si="461"/>
        <v>0</v>
      </c>
      <c r="PB174" s="41">
        <f t="shared" ca="1" si="462"/>
        <v>0</v>
      </c>
      <c r="PC174" s="40">
        <f t="shared" si="463"/>
        <v>44927</v>
      </c>
      <c r="PD174" s="39">
        <f t="shared" ca="1" si="458"/>
        <v>45488</v>
      </c>
      <c r="PE174" s="39">
        <f t="shared" si="464"/>
        <v>0</v>
      </c>
      <c r="PF174" s="39">
        <f t="shared" si="465"/>
        <v>0</v>
      </c>
      <c r="PG174" s="39">
        <f t="shared" si="466"/>
        <v>0</v>
      </c>
      <c r="PH174" s="39">
        <f t="shared" si="467"/>
        <v>0</v>
      </c>
      <c r="PI174" s="39">
        <f t="shared" si="468"/>
        <v>0</v>
      </c>
      <c r="PJ174" s="39">
        <f t="shared" si="469"/>
        <v>0</v>
      </c>
      <c r="PK174" s="39">
        <f t="shared" si="470"/>
        <v>0</v>
      </c>
      <c r="PL174" s="39">
        <f t="shared" ca="1" si="471"/>
        <v>0</v>
      </c>
      <c r="PM174" s="39">
        <f t="shared" ca="1" si="459"/>
        <v>0</v>
      </c>
      <c r="PN174" s="41">
        <f t="shared" si="472"/>
        <v>0</v>
      </c>
      <c r="PO174" s="40">
        <f t="shared" si="473"/>
        <v>44927</v>
      </c>
      <c r="PP174" s="40">
        <f t="shared" si="474"/>
        <v>44957</v>
      </c>
      <c r="PQ174" s="39">
        <f t="array" aca="1" ref="PQ174" ca="1">IFERROR(IF($H174&lt;&gt;"",SUM(IF(WEEKDAY(-1+ROW(INDIRECT("1:"&amp;(PP174-PO174)+1)),2)={1},1,0)),0),0)</f>
        <v>0</v>
      </c>
      <c r="PR174" s="39">
        <f t="array" aca="1" ref="PR174" ca="1">IFERROR(IF($I174&lt;&gt;"",SUM(IF(WEEKDAY(-1+ROW(INDIRECT("1:"&amp;(PP174-PO174)+1)),2)={2},1,0)),0),0)</f>
        <v>0</v>
      </c>
      <c r="PS174" s="39">
        <f t="array" aca="1" ref="PS174" ca="1">IFERROR(IF($J174&lt;&gt;"",SUM(IF(WEEKDAY(-1+ROW(INDIRECT("1:"&amp;(PP174-PO174)+1)),2)={3},1,0)),0),0)</f>
        <v>0</v>
      </c>
      <c r="PT174" s="39">
        <f t="array" aca="1" ref="PT174" ca="1">IFERROR(IF($K174&lt;&gt;"",SUM(IF(WEEKDAY(-1+ROW(INDIRECT("1:"&amp;(PP174-PO174)+1)),2)={4},1,0)),0),0)</f>
        <v>0</v>
      </c>
      <c r="PU174" s="39">
        <f t="array" aca="1" ref="PU174" ca="1">IFERROR(IF($L174&lt;&gt;"",SUM(IF(WEEKDAY(-1+ROW(INDIRECT("1:"&amp;(PP174-PO174)+1)),2)={5},1,0)),0),0)</f>
        <v>0</v>
      </c>
      <c r="PV174" s="39">
        <f t="array" aca="1" ref="PV174" ca="1">IFERROR(IF($M174&lt;&gt;"",SUM(IF(WEEKDAY(-1+ROW(INDIRECT("1:"&amp;(PP174-PO174)+1)),2)={6},1,0)),0),0)</f>
        <v>0</v>
      </c>
      <c r="PW174" s="39">
        <f t="array" aca="1" ref="PW174" ca="1">IFERROR(IF($N174&lt;&gt;"",SUM(IF(WEEKDAY(-1+ROW(INDIRECT("1:"&amp;(PP174-PO174)+1)),2)={7},1,0)),0),0)</f>
        <v>0</v>
      </c>
      <c r="PX174" s="39">
        <f t="shared" ca="1" si="475"/>
        <v>0</v>
      </c>
      <c r="PY174" s="39">
        <f t="shared" si="476"/>
        <v>0</v>
      </c>
      <c r="PZ174" s="39">
        <f t="shared" si="477"/>
        <v>0</v>
      </c>
      <c r="QA174" s="39">
        <f t="shared" si="478"/>
        <v>0</v>
      </c>
      <c r="QB174" s="39">
        <f t="shared" si="479"/>
        <v>0</v>
      </c>
      <c r="QC174" s="39">
        <f t="shared" si="480"/>
        <v>0</v>
      </c>
      <c r="QD174" s="39">
        <f t="shared" si="481"/>
        <v>0</v>
      </c>
      <c r="QE174" s="39">
        <f t="shared" si="482"/>
        <v>0</v>
      </c>
      <c r="QF174" s="39">
        <f t="shared" si="483"/>
        <v>0</v>
      </c>
      <c r="QG174" s="39">
        <f t="shared" ca="1" si="484"/>
        <v>0</v>
      </c>
      <c r="QH174" s="41">
        <f t="shared" si="485"/>
        <v>0</v>
      </c>
      <c r="QI174" s="40">
        <f t="shared" si="486"/>
        <v>44958</v>
      </c>
      <c r="QJ174" s="40">
        <f t="shared" si="487"/>
        <v>44985</v>
      </c>
      <c r="QK174" s="39">
        <f t="array" aca="1" ref="QK174" ca="1">IFERROR(IF($H174&lt;&gt;"",SUM(IF(WEEKDAY(-1+ROW(INDIRECT("1:"&amp;(QJ174-QI174)+1)),2)={1},1,0)),0),0)</f>
        <v>0</v>
      </c>
      <c r="QL174" s="39">
        <f t="array" aca="1" ref="QL174" ca="1">IFERROR(IF($I174&lt;&gt;"",SUM(IF(WEEKDAY(-1+ROW(INDIRECT("1:"&amp;(QJ174-QI174)+1)),2)={2},1,0)),0),0)</f>
        <v>0</v>
      </c>
      <c r="QM174" s="39">
        <f t="array" aca="1" ref="QM174" ca="1">IFERROR(IF($J174&lt;&gt;"",SUM(IF(WEEKDAY(-1+ROW(INDIRECT("1:"&amp;(QJ174-QI174)+1)),2)={3},1,0)),0),0)</f>
        <v>0</v>
      </c>
      <c r="QN174" s="39">
        <f t="array" aca="1" ref="QN174" ca="1">IFERROR(IF($K174&lt;&gt;"",SUM(IF(WEEKDAY(-1+ROW(INDIRECT("1:"&amp;(QJ174-QI174)+1)),2)={4},1,0)),0),0)</f>
        <v>0</v>
      </c>
      <c r="QO174" s="39">
        <f t="array" aca="1" ref="QO174" ca="1">IFERROR(IF($L174&lt;&gt;"",SUM(IF(WEEKDAY(-1+ROW(INDIRECT("1:"&amp;(QJ174-QI174)+1)),2)={5},1,0)),0),0)</f>
        <v>0</v>
      </c>
      <c r="QP174" s="39">
        <f t="array" aca="1" ref="QP174" ca="1">IFERROR(IF($M174&lt;&gt;"",SUM(IF(WEEKDAY(-1+ROW(INDIRECT("1:"&amp;(QJ174-QI174)+1)),2)={6},1,0)),0),0)</f>
        <v>0</v>
      </c>
      <c r="QQ174" s="39">
        <f t="array" aca="1" ref="QQ174" ca="1">IFERROR(IF($N174&lt;&gt;"",SUM(IF(WEEKDAY(-1+ROW(INDIRECT("1:"&amp;(QJ174-QI174)+1)),2)={7},1,0)),0),0)</f>
        <v>0</v>
      </c>
      <c r="QR174" s="39">
        <f t="shared" ca="1" si="488"/>
        <v>0</v>
      </c>
      <c r="QS174" s="39">
        <f t="shared" si="489"/>
        <v>0</v>
      </c>
      <c r="QT174" s="39">
        <f t="shared" si="490"/>
        <v>0</v>
      </c>
      <c r="QU174" s="39">
        <f t="shared" si="491"/>
        <v>0</v>
      </c>
      <c r="QV174" s="39">
        <f t="shared" si="492"/>
        <v>0</v>
      </c>
      <c r="QW174" s="39">
        <f t="shared" si="493"/>
        <v>0</v>
      </c>
      <c r="QX174" s="39">
        <f t="shared" si="494"/>
        <v>0</v>
      </c>
      <c r="QY174" s="39">
        <f t="shared" si="495"/>
        <v>0</v>
      </c>
      <c r="QZ174" s="39">
        <f t="shared" si="496"/>
        <v>0</v>
      </c>
      <c r="RA174" s="39">
        <f t="shared" ca="1" si="497"/>
        <v>0</v>
      </c>
      <c r="RB174" s="41">
        <f t="shared" si="498"/>
        <v>0</v>
      </c>
      <c r="RC174" s="40">
        <f t="shared" si="499"/>
        <v>44986</v>
      </c>
      <c r="RD174" s="40">
        <f t="shared" si="500"/>
        <v>45016</v>
      </c>
      <c r="RE174" s="39">
        <f t="array" aca="1" ref="RE174" ca="1">IFERROR(IF($H174&lt;&gt;"",SUM(IF(WEEKDAY(-1+ROW(INDIRECT("1:"&amp;(RD174-RC174)+1)),2)={1},1,0)),0),0)</f>
        <v>0</v>
      </c>
      <c r="RF174" s="39">
        <f t="array" aca="1" ref="RF174" ca="1">IFERROR(IF($I174&lt;&gt;"",SUM(IF(WEEKDAY(-1+ROW(INDIRECT("1:"&amp;(RD174-RC174)+1)),2)={2},1,0)),0),0)</f>
        <v>0</v>
      </c>
      <c r="RG174" s="39">
        <f t="array" aca="1" ref="RG174" ca="1">IFERROR(IF($J174&lt;&gt;"",SUM(IF(WEEKDAY(-1+ROW(INDIRECT("1:"&amp;(RD174-RC174)+1)),2)={3},1,0)),0),0)</f>
        <v>0</v>
      </c>
      <c r="RH174" s="39">
        <f t="array" aca="1" ref="RH174" ca="1">IFERROR(IF($K174&lt;&gt;"",SUM(IF(WEEKDAY(-1+ROW(INDIRECT("1:"&amp;(RD174-RC174)+1)),2)={4},1,0)),0),0)</f>
        <v>0</v>
      </c>
      <c r="RI174" s="39">
        <f t="array" aca="1" ref="RI174" ca="1">IFERROR(IF($L174&lt;&gt;"",SUM(IF(WEEKDAY(-1+ROW(INDIRECT("1:"&amp;(RD174-RC174)+1)),2)={5},1,0)),0),0)</f>
        <v>0</v>
      </c>
      <c r="RJ174" s="39">
        <f t="array" aca="1" ref="RJ174" ca="1">IFERROR(IF($M174&lt;&gt;"",SUM(IF(WEEKDAY(-1+ROW(INDIRECT("1:"&amp;(RD174-RC174)+1)),2)={6},1,0)),0),0)</f>
        <v>0</v>
      </c>
      <c r="RK174" s="39">
        <f t="array" aca="1" ref="RK174" ca="1">IFERROR(IF($N174&lt;&gt;"",SUM(IF(WEEKDAY(-1+ROW(INDIRECT("1:"&amp;(RD174-RC174)+1)),2)={7},1,0)),0),0)</f>
        <v>0</v>
      </c>
      <c r="RL174" s="39">
        <f t="shared" ca="1" si="501"/>
        <v>0</v>
      </c>
      <c r="RM174" s="39">
        <f t="shared" si="502"/>
        <v>0</v>
      </c>
      <c r="RN174" s="39">
        <f t="shared" si="503"/>
        <v>0</v>
      </c>
      <c r="RO174" s="39">
        <f t="shared" si="504"/>
        <v>0</v>
      </c>
      <c r="RP174" s="39">
        <f t="shared" si="505"/>
        <v>0</v>
      </c>
      <c r="RQ174" s="39">
        <f t="shared" si="506"/>
        <v>0</v>
      </c>
      <c r="RR174" s="39">
        <f t="shared" si="507"/>
        <v>0</v>
      </c>
      <c r="RS174" s="39">
        <f t="shared" si="508"/>
        <v>0</v>
      </c>
      <c r="RT174" s="39">
        <f t="shared" si="509"/>
        <v>0</v>
      </c>
      <c r="RU174" s="39">
        <f t="shared" ca="1" si="510"/>
        <v>0</v>
      </c>
      <c r="RV174" s="41">
        <f t="shared" si="511"/>
        <v>0</v>
      </c>
      <c r="RW174" s="40">
        <f t="shared" si="512"/>
        <v>45017</v>
      </c>
      <c r="RX174" s="40">
        <f t="shared" si="513"/>
        <v>45046</v>
      </c>
      <c r="RY174" s="39">
        <f t="array" aca="1" ref="RY174" ca="1">IFERROR(IF($H174&lt;&gt;"",SUM(IF(WEEKDAY(-1+ROW(INDIRECT("1:"&amp;(RX174-RW174)+1)),2)={1},1,0)),0),0)</f>
        <v>0</v>
      </c>
      <c r="RZ174" s="39">
        <f t="array" aca="1" ref="RZ174" ca="1">IFERROR(IF($I174&lt;&gt;"",SUM(IF(WEEKDAY(-1+ROW(INDIRECT("1:"&amp;(RX174-RW174)+1)),2)={2},1,0)),0),0)</f>
        <v>0</v>
      </c>
      <c r="SA174" s="39">
        <f t="array" aca="1" ref="SA174" ca="1">IFERROR(IF($J174&lt;&gt;"",SUM(IF(WEEKDAY(-1+ROW(INDIRECT("1:"&amp;(RX174-RW174)+1)),2)={3},1,0)),0),0)</f>
        <v>0</v>
      </c>
      <c r="SB174" s="39">
        <f t="array" aca="1" ref="SB174" ca="1">IFERROR(IF($K174&lt;&gt;"",SUM(IF(WEEKDAY(-1+ROW(INDIRECT("1:"&amp;(RX174-RW174)+1)),2)={4},1,0)),0),0)</f>
        <v>0</v>
      </c>
      <c r="SC174" s="39">
        <f t="array" aca="1" ref="SC174" ca="1">IFERROR(IF($L174&lt;&gt;"",SUM(IF(WEEKDAY(-1+ROW(INDIRECT("1:"&amp;(RX174-RW174)+1)),2)={5},1,0)),0),0)</f>
        <v>0</v>
      </c>
      <c r="SD174" s="39">
        <f t="array" aca="1" ref="SD174" ca="1">IFERROR(IF($M174&lt;&gt;"",SUM(IF(WEEKDAY(-1+ROW(INDIRECT("1:"&amp;(RX174-RW174)+1)),2)={6},1,0)),0),0)</f>
        <v>0</v>
      </c>
      <c r="SE174" s="39">
        <f t="array" aca="1" ref="SE174" ca="1">IFERROR(IF($N174&lt;&gt;"",SUM(IF(WEEKDAY(-1+ROW(INDIRECT("1:"&amp;(RX174-RW174)+1)),2)={7},1,0)),0),0)</f>
        <v>0</v>
      </c>
      <c r="SF174" s="39">
        <f t="shared" ca="1" si="514"/>
        <v>0</v>
      </c>
      <c r="SG174" s="39">
        <f t="shared" si="515"/>
        <v>0</v>
      </c>
      <c r="SH174" s="39">
        <f t="shared" si="516"/>
        <v>0</v>
      </c>
      <c r="SI174" s="39">
        <f t="shared" si="517"/>
        <v>0</v>
      </c>
      <c r="SJ174" s="39">
        <f t="shared" si="518"/>
        <v>0</v>
      </c>
      <c r="SK174" s="39">
        <f t="shared" si="519"/>
        <v>0</v>
      </c>
      <c r="SL174" s="39">
        <f t="shared" si="520"/>
        <v>0</v>
      </c>
      <c r="SM174" s="39">
        <f t="shared" si="521"/>
        <v>0</v>
      </c>
      <c r="SN174" s="39">
        <f t="shared" si="522"/>
        <v>0</v>
      </c>
      <c r="SO174" s="39">
        <f t="shared" ca="1" si="523"/>
        <v>0</v>
      </c>
      <c r="SP174" s="41">
        <f t="shared" si="524"/>
        <v>0</v>
      </c>
      <c r="SQ174" s="40">
        <f t="shared" si="525"/>
        <v>45047</v>
      </c>
      <c r="SR174" s="40">
        <f t="shared" si="526"/>
        <v>45077</v>
      </c>
      <c r="SS174" s="39">
        <f t="array" aca="1" ref="SS174" ca="1">IFERROR(IF($H174&lt;&gt;"",SUM(IF(WEEKDAY(-1+ROW(INDIRECT("1:"&amp;(SR174-SQ174)+1)),2)={1},1,0)),0),0)</f>
        <v>0</v>
      </c>
      <c r="ST174" s="39">
        <f t="array" aca="1" ref="ST174" ca="1">IFERROR(IF($I174&lt;&gt;"",SUM(IF(WEEKDAY(-1+ROW(INDIRECT("1:"&amp;(SR174-SQ174)+1)),2)={2},1,0)),0),0)</f>
        <v>0</v>
      </c>
      <c r="SU174" s="39">
        <f t="array" aca="1" ref="SU174" ca="1">IFERROR(IF($J174&lt;&gt;"",SUM(IF(WEEKDAY(-1+ROW(INDIRECT("1:"&amp;(SR174-SQ174)+1)),2)={3},1,0)),0),0)</f>
        <v>0</v>
      </c>
      <c r="SV174" s="39">
        <f t="array" aca="1" ref="SV174" ca="1">IFERROR(IF($K174&lt;&gt;"",SUM(IF(WEEKDAY(-1+ROW(INDIRECT("1:"&amp;(SR174-SQ174)+1)),2)={4},1,0)),0),0)</f>
        <v>0</v>
      </c>
      <c r="SW174" s="39">
        <f t="array" aca="1" ref="SW174" ca="1">IFERROR(IF($L174&lt;&gt;"",SUM(IF(WEEKDAY(-1+ROW(INDIRECT("1:"&amp;(SR174-SQ174)+1)),2)={5},1,0)),0),0)</f>
        <v>0</v>
      </c>
      <c r="SX174" s="39">
        <f t="array" aca="1" ref="SX174" ca="1">IFERROR(IF($M174&lt;&gt;"",SUM(IF(WEEKDAY(-1+ROW(INDIRECT("1:"&amp;(SR174-SQ174)+1)),2)={6},1,0)),0),0)</f>
        <v>0</v>
      </c>
      <c r="SY174" s="39">
        <f t="array" aca="1" ref="SY174" ca="1">IFERROR(IF($N174&lt;&gt;"",SUM(IF(WEEKDAY(-1+ROW(INDIRECT("1:"&amp;(SR174-SQ174)+1)),2)={7},1,0)),0),0)</f>
        <v>0</v>
      </c>
      <c r="SZ174" s="39">
        <f t="shared" ca="1" si="527"/>
        <v>0</v>
      </c>
      <c r="TA174" s="39">
        <f t="shared" si="528"/>
        <v>0</v>
      </c>
      <c r="TB174" s="39">
        <f t="shared" si="529"/>
        <v>0</v>
      </c>
      <c r="TC174" s="39">
        <f t="shared" si="530"/>
        <v>0</v>
      </c>
      <c r="TD174" s="39">
        <f t="shared" si="531"/>
        <v>0</v>
      </c>
      <c r="TE174" s="39">
        <f t="shared" si="532"/>
        <v>0</v>
      </c>
      <c r="TF174" s="39">
        <f t="shared" si="533"/>
        <v>0</v>
      </c>
      <c r="TG174" s="39">
        <f t="shared" si="534"/>
        <v>0</v>
      </c>
      <c r="TH174" s="39">
        <f t="shared" si="535"/>
        <v>0</v>
      </c>
      <c r="TI174" s="39">
        <f t="shared" ca="1" si="536"/>
        <v>0</v>
      </c>
      <c r="TJ174" s="41">
        <f t="shared" si="537"/>
        <v>0</v>
      </c>
      <c r="TK174" s="40">
        <f t="shared" si="538"/>
        <v>45078</v>
      </c>
      <c r="TL174" s="40">
        <f t="shared" si="539"/>
        <v>45107</v>
      </c>
      <c r="TM174" s="39">
        <f t="array" aca="1" ref="TM174" ca="1">IFERROR(IF($H174&lt;&gt;"",SUM(IF(WEEKDAY(-1+ROW(INDIRECT("1:"&amp;(TL174-TK174)+1)),2)={1},1,0)),0),0)</f>
        <v>0</v>
      </c>
      <c r="TN174" s="39">
        <f t="array" aca="1" ref="TN174" ca="1">IFERROR(IF($I174&lt;&gt;"",SUM(IF(WEEKDAY(-1+ROW(INDIRECT("1:"&amp;(TL174-TK174)+1)),2)={2},1,0)),0),0)</f>
        <v>0</v>
      </c>
      <c r="TO174" s="39">
        <f t="array" aca="1" ref="TO174" ca="1">IFERROR(IF($J174&lt;&gt;"",SUM(IF(WEEKDAY(-1+ROW(INDIRECT("1:"&amp;(TL174-TK174)+1)),2)={3},1,0)),0),0)</f>
        <v>0</v>
      </c>
      <c r="TP174" s="39">
        <f t="array" aca="1" ref="TP174" ca="1">IFERROR(IF($K174&lt;&gt;"",SUM(IF(WEEKDAY(-1+ROW(INDIRECT("1:"&amp;(TL174-TK174)+1)),2)={4},1,0)),0),0)</f>
        <v>0</v>
      </c>
      <c r="TQ174" s="39">
        <f t="array" aca="1" ref="TQ174" ca="1">IFERROR(IF($L174&lt;&gt;"",SUM(IF(WEEKDAY(-1+ROW(INDIRECT("1:"&amp;(TL174-TK174)+1)),2)={5},1,0)),0),0)</f>
        <v>0</v>
      </c>
      <c r="TR174" s="39">
        <f t="array" aca="1" ref="TR174" ca="1">IFERROR(IF($M174&lt;&gt;"",SUM(IF(WEEKDAY(-1+ROW(INDIRECT("1:"&amp;(TL174-TK174)+1)),2)={6},1,0)),0),0)</f>
        <v>0</v>
      </c>
      <c r="TS174" s="39">
        <f t="array" aca="1" ref="TS174" ca="1">IFERROR(IF($N174&lt;&gt;"",SUM(IF(WEEKDAY(-1+ROW(INDIRECT("1:"&amp;(TL174-TK174)+1)),2)={7},1,0)),0),0)</f>
        <v>0</v>
      </c>
      <c r="TT174" s="39">
        <f t="shared" ca="1" si="540"/>
        <v>0</v>
      </c>
      <c r="TU174" s="39">
        <f t="shared" si="541"/>
        <v>0</v>
      </c>
      <c r="TV174" s="39">
        <f t="shared" si="542"/>
        <v>0</v>
      </c>
      <c r="TW174" s="39">
        <f t="shared" si="543"/>
        <v>0</v>
      </c>
      <c r="TX174" s="39">
        <f t="shared" si="544"/>
        <v>0</v>
      </c>
      <c r="TY174" s="39">
        <f t="shared" si="545"/>
        <v>0</v>
      </c>
      <c r="TZ174" s="39">
        <f t="shared" si="546"/>
        <v>0</v>
      </c>
      <c r="UA174" s="39">
        <f t="shared" si="547"/>
        <v>0</v>
      </c>
      <c r="UB174" s="39">
        <f t="shared" si="548"/>
        <v>0</v>
      </c>
      <c r="UC174" s="39">
        <f t="shared" ca="1" si="549"/>
        <v>0</v>
      </c>
      <c r="UD174" s="41">
        <f t="shared" si="550"/>
        <v>0</v>
      </c>
      <c r="UE174" s="40">
        <f t="shared" si="551"/>
        <v>45108</v>
      </c>
      <c r="UF174" s="40">
        <f t="shared" si="552"/>
        <v>45138</v>
      </c>
      <c r="UG174" s="39">
        <f t="array" aca="1" ref="UG174" ca="1">IFERROR(IF($H174&lt;&gt;"",SUM(IF(WEEKDAY(-1+ROW(INDIRECT("1:"&amp;(UF174-UE174)+1)),2)={1},1,0)),0),0)</f>
        <v>0</v>
      </c>
      <c r="UH174" s="39">
        <f t="array" aca="1" ref="UH174" ca="1">IFERROR(IF($I174&lt;&gt;"",SUM(IF(WEEKDAY(-1+ROW(INDIRECT("1:"&amp;(UF174-UE174)+1)),2)={2},1,0)),0),0)</f>
        <v>0</v>
      </c>
      <c r="UI174" s="39">
        <f t="array" aca="1" ref="UI174" ca="1">IFERROR(IF($J174&lt;&gt;"",SUM(IF(WEEKDAY(-1+ROW(INDIRECT("1:"&amp;(UF174-UE174)+1)),2)={3},1,0)),0),0)</f>
        <v>0</v>
      </c>
      <c r="UJ174" s="39">
        <f t="array" aca="1" ref="UJ174" ca="1">IFERROR(IF($K174&lt;&gt;"",SUM(IF(WEEKDAY(-1+ROW(INDIRECT("1:"&amp;(UF174-UE174)+1)),2)={4},1,0)),0),0)</f>
        <v>0</v>
      </c>
      <c r="UK174" s="39">
        <f t="array" aca="1" ref="UK174" ca="1">IFERROR(IF($L174&lt;&gt;"",SUM(IF(WEEKDAY(-1+ROW(INDIRECT("1:"&amp;(UF174-UE174)+1)),2)={5},1,0)),0),0)</f>
        <v>0</v>
      </c>
      <c r="UL174" s="39">
        <f t="array" aca="1" ref="UL174" ca="1">IFERROR(IF($M174&lt;&gt;"",SUM(IF(WEEKDAY(-1+ROW(INDIRECT("1:"&amp;(UF174-UE174)+1)),2)={6},1,0)),0),0)</f>
        <v>0</v>
      </c>
      <c r="UM174" s="39">
        <f t="array" aca="1" ref="UM174" ca="1">IFERROR(IF($N174&lt;&gt;"",SUM(IF(WEEKDAY(-1+ROW(INDIRECT("1:"&amp;(UF174-UE174)+1)),2)={7},1,0)),0),0)</f>
        <v>0</v>
      </c>
      <c r="UN174" s="39">
        <f t="shared" ca="1" si="553"/>
        <v>0</v>
      </c>
      <c r="UO174" s="39">
        <f t="shared" si="554"/>
        <v>0</v>
      </c>
      <c r="UP174" s="39">
        <f t="shared" si="555"/>
        <v>0</v>
      </c>
      <c r="UQ174" s="39">
        <f t="shared" si="556"/>
        <v>0</v>
      </c>
      <c r="UR174" s="39">
        <f t="shared" si="557"/>
        <v>0</v>
      </c>
      <c r="US174" s="39">
        <f t="shared" si="558"/>
        <v>0</v>
      </c>
      <c r="UT174" s="39">
        <f t="shared" si="559"/>
        <v>0</v>
      </c>
      <c r="UU174" s="39">
        <f t="shared" si="560"/>
        <v>0</v>
      </c>
      <c r="UV174" s="39">
        <f t="shared" si="561"/>
        <v>0</v>
      </c>
      <c r="UW174" s="39">
        <f t="shared" ca="1" si="562"/>
        <v>0</v>
      </c>
      <c r="UX174" s="41">
        <f t="shared" si="563"/>
        <v>0</v>
      </c>
      <c r="UY174" s="40">
        <f t="shared" si="564"/>
        <v>45139</v>
      </c>
      <c r="UZ174" s="40">
        <f t="shared" si="565"/>
        <v>45169</v>
      </c>
      <c r="VA174" s="39">
        <f t="array" aca="1" ref="VA174" ca="1">IFERROR(IF($H174&lt;&gt;"",SUM(IF(WEEKDAY(-1+ROW(INDIRECT("1:"&amp;(UZ174-UY174)+1)),2)={1},1,0)),0),0)</f>
        <v>0</v>
      </c>
      <c r="VB174" s="39">
        <f t="array" aca="1" ref="VB174" ca="1">IFERROR(IF($I174&lt;&gt;"",SUM(IF(WEEKDAY(-1+ROW(INDIRECT("1:"&amp;(UZ174-UY174)+1)),2)={2},1,0)),0),0)</f>
        <v>0</v>
      </c>
      <c r="VC174" s="39">
        <f t="array" aca="1" ref="VC174" ca="1">IFERROR(IF($J174&lt;&gt;"",SUM(IF(WEEKDAY(-1+ROW(INDIRECT("1:"&amp;(UZ174-UY174)+1)),2)={3},1,0)),0),0)</f>
        <v>0</v>
      </c>
      <c r="VD174" s="39">
        <f t="array" aca="1" ref="VD174" ca="1">IFERROR(IF($K174&lt;&gt;"",SUM(IF(WEEKDAY(-1+ROW(INDIRECT("1:"&amp;(UZ174-UY174)+1)),2)={4},1,0)),0),0)</f>
        <v>0</v>
      </c>
      <c r="VE174" s="39">
        <f t="array" aca="1" ref="VE174" ca="1">IFERROR(IF($L174&lt;&gt;"",SUM(IF(WEEKDAY(-1+ROW(INDIRECT("1:"&amp;(UZ174-UY174)+1)),2)={5},1,0)),0),0)</f>
        <v>0</v>
      </c>
      <c r="VF174" s="39">
        <f t="array" aca="1" ref="VF174" ca="1">IFERROR(IF($M174&lt;&gt;"",SUM(IF(WEEKDAY(-1+ROW(INDIRECT("1:"&amp;(UZ174-UY174)+1)),2)={6},1,0)),0),0)</f>
        <v>0</v>
      </c>
      <c r="VG174" s="39">
        <f t="array" aca="1" ref="VG174" ca="1">IFERROR(IF($N174&lt;&gt;"",SUM(IF(WEEKDAY(-1+ROW(INDIRECT("1:"&amp;(UZ174-UY174)+1)),2)={7},1,0)),0),0)</f>
        <v>0</v>
      </c>
      <c r="VH174" s="39">
        <f t="shared" ca="1" si="566"/>
        <v>0</v>
      </c>
      <c r="VI174" s="39">
        <f t="shared" si="567"/>
        <v>0</v>
      </c>
      <c r="VJ174" s="39">
        <f t="shared" si="568"/>
        <v>0</v>
      </c>
      <c r="VK174" s="39">
        <f t="shared" si="569"/>
        <v>0</v>
      </c>
      <c r="VL174" s="39">
        <f t="shared" si="570"/>
        <v>0</v>
      </c>
      <c r="VM174" s="39">
        <f t="shared" si="571"/>
        <v>0</v>
      </c>
      <c r="VN174" s="39">
        <f t="shared" si="572"/>
        <v>0</v>
      </c>
      <c r="VO174" s="39">
        <f t="shared" si="573"/>
        <v>0</v>
      </c>
      <c r="VP174" s="39">
        <f t="shared" si="574"/>
        <v>0</v>
      </c>
      <c r="VQ174" s="39">
        <f t="shared" ca="1" si="575"/>
        <v>0</v>
      </c>
      <c r="VR174" s="41">
        <f t="shared" si="576"/>
        <v>0</v>
      </c>
      <c r="VS174" s="40">
        <f t="shared" si="577"/>
        <v>45170</v>
      </c>
      <c r="VT174" s="40">
        <f t="shared" si="578"/>
        <v>45199</v>
      </c>
      <c r="VU174" s="39">
        <f t="array" aca="1" ref="VU174" ca="1">IFERROR(IF($H174&lt;&gt;"",SUM(IF(WEEKDAY(-1+ROW(INDIRECT("1:"&amp;(VT174-VS174)+1)),2)={1},1,0)),0),0)</f>
        <v>0</v>
      </c>
      <c r="VV174" s="39">
        <f t="array" aca="1" ref="VV174" ca="1">IFERROR(IF($I174&lt;&gt;"",SUM(IF(WEEKDAY(-1+ROW(INDIRECT("1:"&amp;(VT174-VS174)+1)),2)={2},1,0)),0),0)</f>
        <v>0</v>
      </c>
      <c r="VW174" s="39">
        <f t="array" aca="1" ref="VW174" ca="1">IFERROR(IF($J174&lt;&gt;"",SUM(IF(WEEKDAY(-1+ROW(INDIRECT("1:"&amp;(VT174-VS174)+1)),2)={3},1,0)),0),0)</f>
        <v>0</v>
      </c>
      <c r="VX174" s="39">
        <f t="array" aca="1" ref="VX174" ca="1">IFERROR(IF($K174&lt;&gt;"",SUM(IF(WEEKDAY(-1+ROW(INDIRECT("1:"&amp;(VT174-VS174)+1)),2)={4},1,0)),0),0)</f>
        <v>0</v>
      </c>
      <c r="VY174" s="39">
        <f t="array" aca="1" ref="VY174" ca="1">IFERROR(IF($L174&lt;&gt;"",SUM(IF(WEEKDAY(-1+ROW(INDIRECT("1:"&amp;(VT174-VS174)+1)),2)={5},1,0)),0),0)</f>
        <v>0</v>
      </c>
      <c r="VZ174" s="39">
        <f t="array" aca="1" ref="VZ174" ca="1">IFERROR(IF($M174&lt;&gt;"",SUM(IF(WEEKDAY(-1+ROW(INDIRECT("1:"&amp;(VT174-VS174)+1)),2)={6},1,0)),0),0)</f>
        <v>0</v>
      </c>
      <c r="WA174" s="39">
        <f t="array" aca="1" ref="WA174" ca="1">IFERROR(IF($N174&lt;&gt;"",SUM(IF(WEEKDAY(-1+ROW(INDIRECT("1:"&amp;(VT174-VS174)+1)),2)={7},1,0)),0),0)</f>
        <v>0</v>
      </c>
      <c r="WB174" s="39">
        <f t="shared" ca="1" si="579"/>
        <v>0</v>
      </c>
      <c r="WC174" s="39">
        <f t="shared" si="580"/>
        <v>0</v>
      </c>
      <c r="WD174" s="39">
        <f t="shared" si="581"/>
        <v>0</v>
      </c>
      <c r="WE174" s="39">
        <f t="shared" si="582"/>
        <v>0</v>
      </c>
      <c r="WF174" s="39">
        <f t="shared" si="583"/>
        <v>0</v>
      </c>
      <c r="WG174" s="39">
        <f t="shared" si="584"/>
        <v>0</v>
      </c>
      <c r="WH174" s="39">
        <f t="shared" si="585"/>
        <v>0</v>
      </c>
      <c r="WI174" s="39">
        <f t="shared" si="586"/>
        <v>0</v>
      </c>
      <c r="WJ174" s="39">
        <f t="shared" si="587"/>
        <v>0</v>
      </c>
      <c r="WK174" s="39">
        <f t="shared" ca="1" si="588"/>
        <v>0</v>
      </c>
      <c r="WL174" s="41">
        <f t="shared" si="589"/>
        <v>0</v>
      </c>
      <c r="WM174" s="40">
        <f t="shared" si="590"/>
        <v>45200</v>
      </c>
      <c r="WN174" s="40">
        <f t="shared" si="591"/>
        <v>45230</v>
      </c>
      <c r="WO174" s="39">
        <f t="array" aca="1" ref="WO174" ca="1">IFERROR(IF($H174&lt;&gt;"",SUM(IF(WEEKDAY(-1+ROW(INDIRECT("1:"&amp;(WN174-WM174)+1)),2)={1},1,0)),0),0)</f>
        <v>0</v>
      </c>
      <c r="WP174" s="39">
        <f t="array" aca="1" ref="WP174" ca="1">IFERROR(IF($I174&lt;&gt;"",SUM(IF(WEEKDAY(-1+ROW(INDIRECT("1:"&amp;(WN174-WM174)+1)),2)={2},1,0)),0),0)</f>
        <v>0</v>
      </c>
      <c r="WQ174" s="39">
        <f t="array" aca="1" ref="WQ174" ca="1">IFERROR(IF($J174&lt;&gt;"",SUM(IF(WEEKDAY(-1+ROW(INDIRECT("1:"&amp;(WN174-WM174)+1)),2)={3},1,0)),0),0)</f>
        <v>0</v>
      </c>
      <c r="WR174" s="39">
        <f t="array" aca="1" ref="WR174" ca="1">IFERROR(IF($K174&lt;&gt;"",SUM(IF(WEEKDAY(-1+ROW(INDIRECT("1:"&amp;(WN174-WM174)+1)),2)={4},1,0)),0),0)</f>
        <v>0</v>
      </c>
      <c r="WS174" s="39">
        <f t="array" aca="1" ref="WS174" ca="1">IFERROR(IF($L174&lt;&gt;"",SUM(IF(WEEKDAY(-1+ROW(INDIRECT("1:"&amp;(WN174-WM174)+1)),2)={5},1,0)),0),0)</f>
        <v>0</v>
      </c>
      <c r="WT174" s="39">
        <f t="array" aca="1" ref="WT174" ca="1">IFERROR(IF($M174&lt;&gt;"",SUM(IF(WEEKDAY(-1+ROW(INDIRECT("1:"&amp;(WN174-WM174)+1)),2)={6},1,0)),0),0)</f>
        <v>0</v>
      </c>
      <c r="WU174" s="39">
        <f t="array" aca="1" ref="WU174" ca="1">IFERROR(IF($N174&lt;&gt;"",SUM(IF(WEEKDAY(-1+ROW(INDIRECT("1:"&amp;(WN174-WM174)+1)),2)={7},1,0)),0),0)</f>
        <v>0</v>
      </c>
      <c r="WV174" s="39">
        <f t="shared" ca="1" si="592"/>
        <v>0</v>
      </c>
      <c r="WW174" s="39">
        <f t="shared" si="593"/>
        <v>0</v>
      </c>
      <c r="WX174" s="39">
        <f t="shared" si="594"/>
        <v>0</v>
      </c>
      <c r="WY174" s="39">
        <f t="shared" si="595"/>
        <v>0</v>
      </c>
      <c r="WZ174" s="39">
        <f t="shared" si="596"/>
        <v>0</v>
      </c>
      <c r="XA174" s="39">
        <f t="shared" si="597"/>
        <v>0</v>
      </c>
      <c r="XB174" s="39">
        <f t="shared" si="598"/>
        <v>0</v>
      </c>
      <c r="XC174" s="39">
        <f t="shared" si="599"/>
        <v>0</v>
      </c>
      <c r="XD174" s="39">
        <f t="shared" si="600"/>
        <v>0</v>
      </c>
      <c r="XE174" s="39">
        <f t="shared" ca="1" si="601"/>
        <v>0</v>
      </c>
      <c r="XF174" s="41">
        <f t="shared" si="602"/>
        <v>0</v>
      </c>
      <c r="XG174" s="40">
        <f t="shared" si="603"/>
        <v>45231</v>
      </c>
      <c r="XH174" s="40">
        <f t="shared" si="604"/>
        <v>45260</v>
      </c>
      <c r="XI174" s="39">
        <f t="array" aca="1" ref="XI174" ca="1">IFERROR(IF($H174&lt;&gt;"",SUM(IF(WEEKDAY(-1+ROW(INDIRECT("1:"&amp;(XH174-XG174)+1)),2)={1},1,0)),0),0)</f>
        <v>0</v>
      </c>
      <c r="XJ174" s="39">
        <f t="array" aca="1" ref="XJ174" ca="1">IFERROR(IF($I174&lt;&gt;"",SUM(IF(WEEKDAY(-1+ROW(INDIRECT("1:"&amp;(XH174-XG174)+1)),2)={2},1,0)),0),0)</f>
        <v>0</v>
      </c>
      <c r="XK174" s="39">
        <f t="array" aca="1" ref="XK174" ca="1">IFERROR(IF($J174&lt;&gt;"",SUM(IF(WEEKDAY(-1+ROW(INDIRECT("1:"&amp;(XH174-XG174)+1)),2)={3},1,0)),0),0)</f>
        <v>0</v>
      </c>
      <c r="XL174" s="39">
        <f t="array" aca="1" ref="XL174" ca="1">IFERROR(IF($K174&lt;&gt;"",SUM(IF(WEEKDAY(-1+ROW(INDIRECT("1:"&amp;(XH174-XG174)+1)),2)={4},1,0)),0),0)</f>
        <v>0</v>
      </c>
      <c r="XM174" s="39">
        <f t="array" aca="1" ref="XM174" ca="1">IFERROR(IF($L174&lt;&gt;"",SUM(IF(WEEKDAY(-1+ROW(INDIRECT("1:"&amp;(XH174-XG174)+1)),2)={5},1,0)),0),0)</f>
        <v>0</v>
      </c>
      <c r="XN174" s="39">
        <f t="array" aca="1" ref="XN174" ca="1">IFERROR(IF($M174&lt;&gt;"",SUM(IF(WEEKDAY(-1+ROW(INDIRECT("1:"&amp;(XH174-XG174)+1)),2)={6},1,0)),0),0)</f>
        <v>0</v>
      </c>
      <c r="XO174" s="39">
        <f t="array" aca="1" ref="XO174" ca="1">IFERROR(IF($N174&lt;&gt;"",SUM(IF(WEEKDAY(-1+ROW(INDIRECT("1:"&amp;(XH174-XG174)+1)),2)={7},1,0)),0),0)</f>
        <v>0</v>
      </c>
      <c r="XP174" s="39">
        <f t="shared" ca="1" si="605"/>
        <v>0</v>
      </c>
      <c r="XQ174" s="39">
        <f t="shared" si="606"/>
        <v>0</v>
      </c>
      <c r="XR174" s="39">
        <f t="shared" si="607"/>
        <v>0</v>
      </c>
      <c r="XS174" s="39">
        <f t="shared" si="608"/>
        <v>0</v>
      </c>
      <c r="XT174" s="39">
        <f t="shared" si="609"/>
        <v>0</v>
      </c>
      <c r="XU174" s="39">
        <f t="shared" si="610"/>
        <v>0</v>
      </c>
      <c r="XV174" s="39">
        <f t="shared" si="611"/>
        <v>0</v>
      </c>
      <c r="XW174" s="39">
        <f t="shared" si="612"/>
        <v>0</v>
      </c>
      <c r="XX174" s="39">
        <f t="shared" si="613"/>
        <v>0</v>
      </c>
      <c r="XY174" s="39">
        <f t="shared" ca="1" si="614"/>
        <v>0</v>
      </c>
      <c r="XZ174" s="41">
        <f t="shared" si="615"/>
        <v>0</v>
      </c>
      <c r="YA174" s="40">
        <f t="shared" si="616"/>
        <v>45261</v>
      </c>
      <c r="YB174" s="40">
        <f t="shared" si="617"/>
        <v>45291</v>
      </c>
      <c r="YC174" s="39">
        <f t="array" aca="1" ref="YC174" ca="1">IFERROR(IF($H174&lt;&gt;"",SUM(IF(WEEKDAY(-1+ROW(INDIRECT("1:"&amp;(YB174-YA174)+1)),2)={1},1,0)),0),0)</f>
        <v>0</v>
      </c>
      <c r="YD174" s="39">
        <f t="array" aca="1" ref="YD174" ca="1">IFERROR(IF($I174&lt;&gt;"",SUM(IF(WEEKDAY(-1+ROW(INDIRECT("1:"&amp;(YB174-YA174)+1)),2)={2},1,0)),0),0)</f>
        <v>0</v>
      </c>
      <c r="YE174" s="39">
        <f t="array" aca="1" ref="YE174" ca="1">IFERROR(IF($J174&lt;&gt;"",SUM(IF(WEEKDAY(-1+ROW(INDIRECT("1:"&amp;(YB174-YA174)+1)),2)={3},1,0)),0),0)</f>
        <v>0</v>
      </c>
      <c r="YF174" s="39">
        <f t="array" aca="1" ref="YF174" ca="1">IFERROR(IF($K174&lt;&gt;"",SUM(IF(WEEKDAY(-1+ROW(INDIRECT("1:"&amp;(YB174-YA174)+1)),2)={4},1,0)),0),0)</f>
        <v>0</v>
      </c>
      <c r="YG174" s="39">
        <f t="array" aca="1" ref="YG174" ca="1">IFERROR(IF($L174&lt;&gt;"",SUM(IF(WEEKDAY(-1+ROW(INDIRECT("1:"&amp;(YB174-YA174)+1)),2)={5},1,0)),0),0)</f>
        <v>0</v>
      </c>
      <c r="YH174" s="39">
        <f t="array" aca="1" ref="YH174" ca="1">IFERROR(IF($M174&lt;&gt;"",SUM(IF(WEEKDAY(-1+ROW(INDIRECT("1:"&amp;(YB174-YA174)+1)),2)={6},1,0)),0),0)</f>
        <v>0</v>
      </c>
      <c r="YI174" s="39">
        <f t="array" aca="1" ref="YI174" ca="1">IFERROR(IF($N174&lt;&gt;"",SUM(IF(WEEKDAY(-1+ROW(INDIRECT("1:"&amp;(YB174-YA174)+1)),2)={7},1,0)),0),0)</f>
        <v>0</v>
      </c>
      <c r="YJ174" s="39">
        <f t="shared" ca="1" si="618"/>
        <v>0</v>
      </c>
      <c r="YK174" s="39">
        <f t="shared" si="619"/>
        <v>0</v>
      </c>
      <c r="YL174" s="39">
        <f t="shared" si="620"/>
        <v>0</v>
      </c>
      <c r="YM174" s="39">
        <f t="shared" si="621"/>
        <v>0</v>
      </c>
      <c r="YN174" s="39">
        <f t="shared" si="622"/>
        <v>0</v>
      </c>
      <c r="YO174" s="39">
        <f t="shared" si="623"/>
        <v>0</v>
      </c>
      <c r="YP174" s="39">
        <f t="shared" si="624"/>
        <v>0</v>
      </c>
      <c r="YQ174" s="39">
        <f t="shared" si="625"/>
        <v>0</v>
      </c>
      <c r="YR174" s="39">
        <f t="shared" si="626"/>
        <v>0</v>
      </c>
      <c r="YS174" s="39">
        <f t="shared" ca="1" si="627"/>
        <v>0</v>
      </c>
    </row>
    <row r="175" spans="2:669" x14ac:dyDescent="0.25">
      <c r="B175" s="71">
        <v>165</v>
      </c>
      <c r="C175" s="71"/>
      <c r="D175" s="71"/>
      <c r="E175" s="71"/>
      <c r="F175" s="71"/>
      <c r="G175" s="73"/>
      <c r="H175" s="74"/>
      <c r="I175" s="75"/>
      <c r="J175" s="75"/>
      <c r="K175" s="75"/>
      <c r="L175" s="75"/>
      <c r="M175" s="75"/>
      <c r="N175" s="73"/>
      <c r="O175" s="74"/>
      <c r="P175" s="75"/>
      <c r="Q175" s="75"/>
      <c r="R175" s="75"/>
      <c r="S175" s="75"/>
      <c r="T175" s="75"/>
      <c r="U175" s="75"/>
      <c r="V175" s="73"/>
      <c r="W175" s="95"/>
      <c r="X175" s="96"/>
      <c r="Y175" s="96"/>
      <c r="Z175" s="96"/>
      <c r="AA175" s="96"/>
      <c r="AB175" s="96"/>
      <c r="AC175" s="96"/>
      <c r="AD175" s="96"/>
      <c r="AE175" s="96"/>
      <c r="AF175" s="96"/>
      <c r="AG175" s="96"/>
      <c r="AH175" s="96"/>
      <c r="AI175" s="96"/>
      <c r="AJ175" s="96"/>
      <c r="AK175" s="96"/>
      <c r="AL175" s="96"/>
      <c r="AM175" s="96"/>
      <c r="AN175" s="96"/>
      <c r="AO175" s="96"/>
      <c r="AP175" s="96"/>
      <c r="AQ175" s="96"/>
      <c r="AR175" s="96"/>
      <c r="AS175" s="96"/>
      <c r="AT175" s="96"/>
      <c r="AU175" s="96"/>
      <c r="AV175" s="96"/>
      <c r="AW175" s="96"/>
      <c r="AX175" s="96"/>
      <c r="AY175" s="96"/>
      <c r="AZ175" s="96"/>
      <c r="BA175" s="96"/>
      <c r="BB175" s="96"/>
      <c r="BC175" s="96"/>
      <c r="BD175" s="96"/>
      <c r="BE175" s="96"/>
      <c r="BF175" s="96"/>
      <c r="BG175" s="96"/>
      <c r="BH175" s="96"/>
      <c r="BI175" s="96"/>
      <c r="BJ175" s="96"/>
      <c r="BK175" s="96"/>
      <c r="BL175" s="96"/>
      <c r="BM175" s="96"/>
      <c r="BN175" s="96"/>
      <c r="BO175" s="96"/>
      <c r="BP175" s="96"/>
      <c r="BQ175" s="96"/>
      <c r="BR175" s="96"/>
      <c r="BS175" s="96"/>
      <c r="BT175" s="96"/>
      <c r="BU175" s="96"/>
      <c r="BV175" s="96"/>
      <c r="BW175" s="96"/>
      <c r="BX175" s="96"/>
      <c r="BY175" s="96"/>
      <c r="BZ175" s="96"/>
      <c r="CA175" s="96"/>
      <c r="CB175" s="96"/>
      <c r="CC175" s="96"/>
      <c r="CD175" s="96"/>
      <c r="CE175" s="96"/>
      <c r="CF175" s="96"/>
      <c r="CG175" s="96"/>
      <c r="CH175" s="96"/>
      <c r="CI175" s="96"/>
      <c r="CJ175" s="96"/>
      <c r="CK175" s="96"/>
      <c r="CL175" s="96"/>
      <c r="CM175" s="96"/>
      <c r="CN175" s="96"/>
      <c r="CO175" s="96"/>
      <c r="CP175" s="96"/>
      <c r="CQ175" s="96"/>
      <c r="CR175" s="96"/>
      <c r="CS175" s="96"/>
      <c r="CT175" s="96"/>
      <c r="CU175" s="96"/>
      <c r="CV175" s="96"/>
      <c r="CW175" s="96"/>
      <c r="CX175" s="96"/>
      <c r="CY175" s="96"/>
      <c r="CZ175" s="96"/>
      <c r="DA175" s="96"/>
      <c r="DB175" s="96"/>
      <c r="DC175" s="96"/>
      <c r="DD175" s="96"/>
      <c r="DE175" s="96"/>
      <c r="DF175" s="96"/>
      <c r="DG175" s="96"/>
      <c r="DH175" s="96"/>
      <c r="DI175" s="96"/>
      <c r="DJ175" s="96"/>
      <c r="DK175" s="96"/>
      <c r="DL175" s="96"/>
      <c r="DM175" s="96"/>
      <c r="DN175" s="96"/>
      <c r="DO175" s="96"/>
      <c r="DP175" s="96"/>
      <c r="DQ175" s="96"/>
      <c r="DR175" s="96"/>
      <c r="DS175" s="96"/>
      <c r="DT175" s="96"/>
      <c r="DU175" s="96"/>
      <c r="DV175" s="96"/>
      <c r="DW175" s="96"/>
      <c r="DX175" s="96"/>
      <c r="DY175" s="96"/>
      <c r="DZ175" s="96"/>
      <c r="EA175" s="96"/>
      <c r="EB175" s="96"/>
      <c r="EC175" s="96"/>
      <c r="ED175" s="96"/>
      <c r="EE175" s="96"/>
      <c r="EF175" s="96"/>
      <c r="EG175" s="96"/>
      <c r="EH175" s="96"/>
      <c r="EI175" s="96"/>
      <c r="EJ175" s="96"/>
      <c r="EK175" s="96"/>
      <c r="EL175" s="96"/>
      <c r="EM175" s="96"/>
      <c r="EN175" s="96"/>
      <c r="EO175" s="96"/>
      <c r="EP175" s="96"/>
      <c r="EQ175" s="96"/>
      <c r="ER175" s="96"/>
      <c r="ES175" s="96"/>
      <c r="ET175" s="96"/>
      <c r="EU175" s="96"/>
      <c r="EV175" s="96"/>
      <c r="EW175" s="96"/>
      <c r="EX175" s="96"/>
      <c r="EY175" s="96"/>
      <c r="EZ175" s="96"/>
      <c r="FA175" s="96"/>
      <c r="FB175" s="96"/>
      <c r="FC175" s="96"/>
      <c r="FD175" s="96"/>
      <c r="FE175" s="96"/>
      <c r="FF175" s="96"/>
      <c r="FG175" s="96"/>
      <c r="FH175" s="96"/>
      <c r="FI175" s="96"/>
      <c r="FJ175" s="96"/>
      <c r="FK175" s="96"/>
      <c r="FL175" s="96"/>
      <c r="FM175" s="96"/>
      <c r="FN175" s="96"/>
      <c r="FO175" s="96"/>
      <c r="FP175" s="96"/>
      <c r="FQ175" s="96"/>
      <c r="FR175" s="96"/>
      <c r="FS175" s="96"/>
      <c r="FT175" s="96"/>
      <c r="FU175" s="96"/>
      <c r="FV175" s="96"/>
      <c r="FW175" s="96"/>
      <c r="FX175" s="96"/>
      <c r="FY175" s="96"/>
      <c r="FZ175" s="96"/>
      <c r="GA175" s="96"/>
      <c r="GB175" s="96"/>
      <c r="GC175" s="96"/>
      <c r="GD175" s="96"/>
      <c r="GE175" s="96"/>
      <c r="GF175" s="96"/>
      <c r="GG175" s="96"/>
      <c r="GH175" s="96"/>
      <c r="GI175" s="96"/>
      <c r="GJ175" s="96"/>
      <c r="GK175" s="96"/>
      <c r="GL175" s="96"/>
      <c r="GM175" s="96"/>
      <c r="GN175" s="96"/>
      <c r="GO175" s="96"/>
      <c r="GP175" s="96"/>
      <c r="GQ175" s="96"/>
      <c r="GR175" s="96"/>
      <c r="GS175" s="96"/>
      <c r="GT175" s="96"/>
      <c r="GU175" s="96"/>
      <c r="GV175" s="96"/>
      <c r="GW175" s="96"/>
      <c r="GX175" s="96"/>
      <c r="GY175" s="96"/>
      <c r="GZ175" s="96"/>
      <c r="HA175" s="96"/>
      <c r="HB175" s="96"/>
      <c r="HC175" s="96"/>
      <c r="HD175" s="96"/>
      <c r="HE175" s="96"/>
      <c r="HF175" s="96"/>
      <c r="HG175" s="96"/>
      <c r="HH175" s="96"/>
      <c r="HI175" s="96"/>
      <c r="HJ175" s="96"/>
      <c r="HK175" s="96"/>
      <c r="HL175" s="96"/>
      <c r="HM175" s="96"/>
      <c r="HN175" s="96"/>
      <c r="HO175" s="96"/>
      <c r="HP175" s="96"/>
      <c r="HQ175" s="96"/>
      <c r="HR175" s="96"/>
      <c r="HS175" s="96"/>
      <c r="HT175" s="96"/>
      <c r="HU175" s="96"/>
      <c r="HV175" s="96"/>
      <c r="HW175" s="96"/>
      <c r="HX175" s="96"/>
      <c r="HY175" s="96"/>
      <c r="HZ175" s="96"/>
      <c r="IA175" s="96"/>
      <c r="IB175" s="96"/>
      <c r="IC175" s="96"/>
      <c r="ID175" s="96"/>
      <c r="IE175" s="96"/>
      <c r="IF175" s="96"/>
      <c r="IG175" s="96"/>
      <c r="IH175" s="96"/>
      <c r="II175" s="96"/>
      <c r="IJ175" s="96"/>
      <c r="IK175" s="96"/>
      <c r="IL175" s="96"/>
      <c r="IM175" s="96"/>
      <c r="IN175" s="96"/>
      <c r="IO175" s="96"/>
      <c r="IP175" s="96"/>
      <c r="IQ175" s="96"/>
      <c r="IR175" s="96"/>
      <c r="IS175" s="96"/>
      <c r="IT175" s="96"/>
      <c r="IU175" s="96"/>
      <c r="IV175" s="96"/>
      <c r="IW175" s="96"/>
      <c r="IX175" s="96"/>
      <c r="IY175" s="96"/>
      <c r="IZ175" s="96"/>
      <c r="JA175" s="96"/>
      <c r="JB175" s="96"/>
      <c r="JC175" s="96"/>
      <c r="JD175" s="96"/>
      <c r="JE175" s="96"/>
      <c r="JF175" s="96"/>
      <c r="JG175" s="96"/>
      <c r="JH175" s="96"/>
      <c r="JI175" s="96"/>
      <c r="JJ175" s="96"/>
      <c r="JK175" s="96"/>
      <c r="JL175" s="96"/>
      <c r="JM175" s="96"/>
      <c r="JN175" s="96"/>
      <c r="JO175" s="96"/>
      <c r="JP175" s="96"/>
      <c r="JQ175" s="96"/>
      <c r="JR175" s="96"/>
      <c r="JS175" s="96"/>
      <c r="JT175" s="96"/>
      <c r="JU175" s="96"/>
      <c r="JV175" s="96"/>
      <c r="JW175" s="96"/>
      <c r="JX175" s="96"/>
      <c r="JY175" s="96"/>
      <c r="JZ175" s="96"/>
      <c r="KA175" s="96"/>
      <c r="KB175" s="96"/>
      <c r="KC175" s="96"/>
      <c r="KD175" s="96"/>
      <c r="KE175" s="96"/>
      <c r="KF175" s="96"/>
      <c r="KG175" s="96"/>
      <c r="KH175" s="96"/>
      <c r="KI175" s="96"/>
      <c r="KJ175" s="96"/>
      <c r="KK175" s="96"/>
      <c r="KL175" s="96"/>
      <c r="KM175" s="96"/>
      <c r="KN175" s="96"/>
      <c r="KO175" s="96"/>
      <c r="KP175" s="96"/>
      <c r="KQ175" s="96"/>
      <c r="KR175" s="96"/>
      <c r="KS175" s="96"/>
      <c r="KT175" s="96"/>
      <c r="KU175" s="96"/>
      <c r="KV175" s="96"/>
      <c r="KW175" s="96"/>
      <c r="KX175" s="96"/>
      <c r="KY175" s="96"/>
      <c r="KZ175" s="96"/>
      <c r="LA175" s="96"/>
      <c r="LB175" s="96"/>
      <c r="LC175" s="96"/>
      <c r="LD175" s="96"/>
      <c r="LE175" s="96"/>
      <c r="LF175" s="96"/>
      <c r="LG175" s="96"/>
      <c r="LH175" s="96"/>
      <c r="LI175" s="96"/>
      <c r="LJ175" s="96"/>
      <c r="LK175" s="96"/>
      <c r="LL175" s="96"/>
      <c r="LM175" s="96"/>
      <c r="LN175" s="96"/>
      <c r="LO175" s="96"/>
      <c r="LP175" s="96"/>
      <c r="LQ175" s="96"/>
      <c r="LR175" s="96"/>
      <c r="LS175" s="96"/>
      <c r="LT175" s="96"/>
      <c r="LU175" s="96"/>
      <c r="LV175" s="96"/>
      <c r="LW175" s="96"/>
      <c r="LX175" s="96"/>
      <c r="LY175" s="96"/>
      <c r="LZ175" s="96"/>
      <c r="MA175" s="96"/>
      <c r="MB175" s="96"/>
      <c r="MC175" s="96"/>
      <c r="MD175" s="96"/>
      <c r="ME175" s="96"/>
      <c r="MF175" s="96"/>
      <c r="MG175" s="96"/>
      <c r="MH175" s="96"/>
      <c r="MI175" s="96"/>
      <c r="MJ175" s="96"/>
      <c r="MK175" s="96"/>
      <c r="ML175" s="96"/>
      <c r="MM175" s="96"/>
      <c r="MN175" s="96"/>
      <c r="MO175" s="96"/>
      <c r="MP175" s="96"/>
      <c r="MQ175" s="96"/>
      <c r="MR175" s="96"/>
      <c r="MS175" s="96"/>
      <c r="MT175" s="96"/>
      <c r="MU175" s="96"/>
      <c r="MV175" s="96"/>
      <c r="MW175" s="96"/>
      <c r="MX175" s="96"/>
      <c r="MY175" s="96"/>
      <c r="MZ175" s="96"/>
      <c r="NA175" s="96"/>
      <c r="NB175" s="96"/>
      <c r="NC175" s="96"/>
      <c r="ND175" s="96"/>
      <c r="NE175" s="96"/>
      <c r="NF175" s="96"/>
      <c r="NG175" s="96"/>
      <c r="NH175" s="96"/>
      <c r="NI175" s="96"/>
      <c r="NJ175" s="96"/>
      <c r="NK175" s="96"/>
      <c r="NL175" s="96"/>
      <c r="NM175" s="96"/>
      <c r="NN175" s="96"/>
      <c r="NO175" s="96"/>
      <c r="NP175" s="96"/>
      <c r="NQ175" s="96"/>
      <c r="NR175" s="96"/>
      <c r="NS175" s="96"/>
      <c r="NT175" s="96"/>
      <c r="NU175" s="96"/>
      <c r="NV175" s="96"/>
      <c r="NW175" s="96"/>
      <c r="NX175" s="97"/>
      <c r="NY175" s="96">
        <f t="shared" si="448"/>
        <v>0</v>
      </c>
      <c r="NZ175" s="96">
        <f t="shared" si="628"/>
        <v>0</v>
      </c>
      <c r="OA175" s="96">
        <f t="shared" si="628"/>
        <v>0</v>
      </c>
      <c r="OB175" s="96">
        <f t="shared" si="628"/>
        <v>0</v>
      </c>
      <c r="OC175" s="96">
        <f t="shared" si="628"/>
        <v>0</v>
      </c>
      <c r="OD175" s="96">
        <f t="shared" si="628"/>
        <v>0</v>
      </c>
      <c r="OE175" s="96">
        <f t="shared" si="628"/>
        <v>0</v>
      </c>
      <c r="OF175" s="96">
        <f t="shared" si="628"/>
        <v>0</v>
      </c>
      <c r="OG175" s="96">
        <f t="shared" si="450"/>
        <v>0</v>
      </c>
      <c r="OH175" s="96">
        <f t="shared" si="451"/>
        <v>0</v>
      </c>
      <c r="OI175" s="96">
        <f t="shared" si="452"/>
        <v>0</v>
      </c>
      <c r="OJ175" s="96">
        <f t="shared" si="453"/>
        <v>0</v>
      </c>
      <c r="OK175" s="96">
        <f t="shared" si="454"/>
        <v>0</v>
      </c>
      <c r="OL175" s="96">
        <f t="shared" si="455"/>
        <v>0</v>
      </c>
      <c r="OM175" s="96">
        <f t="shared" si="456"/>
        <v>0</v>
      </c>
      <c r="ON175" s="96">
        <f t="shared" si="457"/>
        <v>0</v>
      </c>
      <c r="OO175" s="96">
        <f t="shared" ca="1" si="460"/>
        <v>0</v>
      </c>
      <c r="OP175" s="96">
        <f t="shared" ca="1" si="461"/>
        <v>0</v>
      </c>
      <c r="PB175" s="41">
        <f t="shared" ca="1" si="462"/>
        <v>0</v>
      </c>
      <c r="PC175" s="40">
        <f t="shared" si="463"/>
        <v>44927</v>
      </c>
      <c r="PD175" s="39">
        <f t="shared" ca="1" si="458"/>
        <v>45488</v>
      </c>
      <c r="PE175" s="39">
        <f t="shared" si="464"/>
        <v>0</v>
      </c>
      <c r="PF175" s="39">
        <f t="shared" si="465"/>
        <v>0</v>
      </c>
      <c r="PG175" s="39">
        <f t="shared" si="466"/>
        <v>0</v>
      </c>
      <c r="PH175" s="39">
        <f t="shared" si="467"/>
        <v>0</v>
      </c>
      <c r="PI175" s="39">
        <f t="shared" si="468"/>
        <v>0</v>
      </c>
      <c r="PJ175" s="39">
        <f t="shared" si="469"/>
        <v>0</v>
      </c>
      <c r="PK175" s="39">
        <f t="shared" si="470"/>
        <v>0</v>
      </c>
      <c r="PL175" s="39">
        <f t="shared" ca="1" si="471"/>
        <v>0</v>
      </c>
      <c r="PM175" s="39">
        <f t="shared" ca="1" si="459"/>
        <v>0</v>
      </c>
      <c r="PN175" s="41">
        <f t="shared" si="472"/>
        <v>0</v>
      </c>
      <c r="PO175" s="40">
        <f t="shared" si="473"/>
        <v>44927</v>
      </c>
      <c r="PP175" s="40">
        <f t="shared" si="474"/>
        <v>44957</v>
      </c>
      <c r="PQ175" s="39">
        <f t="array" aca="1" ref="PQ175" ca="1">IFERROR(IF($H175&lt;&gt;"",SUM(IF(WEEKDAY(-1+ROW(INDIRECT("1:"&amp;(PP175-PO175)+1)),2)={1},1,0)),0),0)</f>
        <v>0</v>
      </c>
      <c r="PR175" s="39">
        <f t="array" aca="1" ref="PR175" ca="1">IFERROR(IF($I175&lt;&gt;"",SUM(IF(WEEKDAY(-1+ROW(INDIRECT("1:"&amp;(PP175-PO175)+1)),2)={2},1,0)),0),0)</f>
        <v>0</v>
      </c>
      <c r="PS175" s="39">
        <f t="array" aca="1" ref="PS175" ca="1">IFERROR(IF($J175&lt;&gt;"",SUM(IF(WEEKDAY(-1+ROW(INDIRECT("1:"&amp;(PP175-PO175)+1)),2)={3},1,0)),0),0)</f>
        <v>0</v>
      </c>
      <c r="PT175" s="39">
        <f t="array" aca="1" ref="PT175" ca="1">IFERROR(IF($K175&lt;&gt;"",SUM(IF(WEEKDAY(-1+ROW(INDIRECT("1:"&amp;(PP175-PO175)+1)),2)={4},1,0)),0),0)</f>
        <v>0</v>
      </c>
      <c r="PU175" s="39">
        <f t="array" aca="1" ref="PU175" ca="1">IFERROR(IF($L175&lt;&gt;"",SUM(IF(WEEKDAY(-1+ROW(INDIRECT("1:"&amp;(PP175-PO175)+1)),2)={5},1,0)),0),0)</f>
        <v>0</v>
      </c>
      <c r="PV175" s="39">
        <f t="array" aca="1" ref="PV175" ca="1">IFERROR(IF($M175&lt;&gt;"",SUM(IF(WEEKDAY(-1+ROW(INDIRECT("1:"&amp;(PP175-PO175)+1)),2)={6},1,0)),0),0)</f>
        <v>0</v>
      </c>
      <c r="PW175" s="39">
        <f t="array" aca="1" ref="PW175" ca="1">IFERROR(IF($N175&lt;&gt;"",SUM(IF(WEEKDAY(-1+ROW(INDIRECT("1:"&amp;(PP175-PO175)+1)),2)={7},1,0)),0),0)</f>
        <v>0</v>
      </c>
      <c r="PX175" s="39">
        <f t="shared" ca="1" si="475"/>
        <v>0</v>
      </c>
      <c r="PY175" s="39">
        <f t="shared" si="476"/>
        <v>0</v>
      </c>
      <c r="PZ175" s="39">
        <f t="shared" si="477"/>
        <v>0</v>
      </c>
      <c r="QA175" s="39">
        <f t="shared" si="478"/>
        <v>0</v>
      </c>
      <c r="QB175" s="39">
        <f t="shared" si="479"/>
        <v>0</v>
      </c>
      <c r="QC175" s="39">
        <f t="shared" si="480"/>
        <v>0</v>
      </c>
      <c r="QD175" s="39">
        <f t="shared" si="481"/>
        <v>0</v>
      </c>
      <c r="QE175" s="39">
        <f t="shared" si="482"/>
        <v>0</v>
      </c>
      <c r="QF175" s="39">
        <f t="shared" si="483"/>
        <v>0</v>
      </c>
      <c r="QG175" s="39">
        <f t="shared" ca="1" si="484"/>
        <v>0</v>
      </c>
      <c r="QH175" s="41">
        <f t="shared" si="485"/>
        <v>0</v>
      </c>
      <c r="QI175" s="40">
        <f t="shared" si="486"/>
        <v>44958</v>
      </c>
      <c r="QJ175" s="40">
        <f t="shared" si="487"/>
        <v>44985</v>
      </c>
      <c r="QK175" s="39">
        <f t="array" aca="1" ref="QK175" ca="1">IFERROR(IF($H175&lt;&gt;"",SUM(IF(WEEKDAY(-1+ROW(INDIRECT("1:"&amp;(QJ175-QI175)+1)),2)={1},1,0)),0),0)</f>
        <v>0</v>
      </c>
      <c r="QL175" s="39">
        <f t="array" aca="1" ref="QL175" ca="1">IFERROR(IF($I175&lt;&gt;"",SUM(IF(WEEKDAY(-1+ROW(INDIRECT("1:"&amp;(QJ175-QI175)+1)),2)={2},1,0)),0),0)</f>
        <v>0</v>
      </c>
      <c r="QM175" s="39">
        <f t="array" aca="1" ref="QM175" ca="1">IFERROR(IF($J175&lt;&gt;"",SUM(IF(WEEKDAY(-1+ROW(INDIRECT("1:"&amp;(QJ175-QI175)+1)),2)={3},1,0)),0),0)</f>
        <v>0</v>
      </c>
      <c r="QN175" s="39">
        <f t="array" aca="1" ref="QN175" ca="1">IFERROR(IF($K175&lt;&gt;"",SUM(IF(WEEKDAY(-1+ROW(INDIRECT("1:"&amp;(QJ175-QI175)+1)),2)={4},1,0)),0),0)</f>
        <v>0</v>
      </c>
      <c r="QO175" s="39">
        <f t="array" aca="1" ref="QO175" ca="1">IFERROR(IF($L175&lt;&gt;"",SUM(IF(WEEKDAY(-1+ROW(INDIRECT("1:"&amp;(QJ175-QI175)+1)),2)={5},1,0)),0),0)</f>
        <v>0</v>
      </c>
      <c r="QP175" s="39">
        <f t="array" aca="1" ref="QP175" ca="1">IFERROR(IF($M175&lt;&gt;"",SUM(IF(WEEKDAY(-1+ROW(INDIRECT("1:"&amp;(QJ175-QI175)+1)),2)={6},1,0)),0),0)</f>
        <v>0</v>
      </c>
      <c r="QQ175" s="39">
        <f t="array" aca="1" ref="QQ175" ca="1">IFERROR(IF($N175&lt;&gt;"",SUM(IF(WEEKDAY(-1+ROW(INDIRECT("1:"&amp;(QJ175-QI175)+1)),2)={7},1,0)),0),0)</f>
        <v>0</v>
      </c>
      <c r="QR175" s="39">
        <f t="shared" ca="1" si="488"/>
        <v>0</v>
      </c>
      <c r="QS175" s="39">
        <f t="shared" si="489"/>
        <v>0</v>
      </c>
      <c r="QT175" s="39">
        <f t="shared" si="490"/>
        <v>0</v>
      </c>
      <c r="QU175" s="39">
        <f t="shared" si="491"/>
        <v>0</v>
      </c>
      <c r="QV175" s="39">
        <f t="shared" si="492"/>
        <v>0</v>
      </c>
      <c r="QW175" s="39">
        <f t="shared" si="493"/>
        <v>0</v>
      </c>
      <c r="QX175" s="39">
        <f t="shared" si="494"/>
        <v>0</v>
      </c>
      <c r="QY175" s="39">
        <f t="shared" si="495"/>
        <v>0</v>
      </c>
      <c r="QZ175" s="39">
        <f t="shared" si="496"/>
        <v>0</v>
      </c>
      <c r="RA175" s="39">
        <f t="shared" ca="1" si="497"/>
        <v>0</v>
      </c>
      <c r="RB175" s="41">
        <f t="shared" si="498"/>
        <v>0</v>
      </c>
      <c r="RC175" s="40">
        <f t="shared" si="499"/>
        <v>44986</v>
      </c>
      <c r="RD175" s="40">
        <f t="shared" si="500"/>
        <v>45016</v>
      </c>
      <c r="RE175" s="39">
        <f t="array" aca="1" ref="RE175" ca="1">IFERROR(IF($H175&lt;&gt;"",SUM(IF(WEEKDAY(-1+ROW(INDIRECT("1:"&amp;(RD175-RC175)+1)),2)={1},1,0)),0),0)</f>
        <v>0</v>
      </c>
      <c r="RF175" s="39">
        <f t="array" aca="1" ref="RF175" ca="1">IFERROR(IF($I175&lt;&gt;"",SUM(IF(WEEKDAY(-1+ROW(INDIRECT("1:"&amp;(RD175-RC175)+1)),2)={2},1,0)),0),0)</f>
        <v>0</v>
      </c>
      <c r="RG175" s="39">
        <f t="array" aca="1" ref="RG175" ca="1">IFERROR(IF($J175&lt;&gt;"",SUM(IF(WEEKDAY(-1+ROW(INDIRECT("1:"&amp;(RD175-RC175)+1)),2)={3},1,0)),0),0)</f>
        <v>0</v>
      </c>
      <c r="RH175" s="39">
        <f t="array" aca="1" ref="RH175" ca="1">IFERROR(IF($K175&lt;&gt;"",SUM(IF(WEEKDAY(-1+ROW(INDIRECT("1:"&amp;(RD175-RC175)+1)),2)={4},1,0)),0),0)</f>
        <v>0</v>
      </c>
      <c r="RI175" s="39">
        <f t="array" aca="1" ref="RI175" ca="1">IFERROR(IF($L175&lt;&gt;"",SUM(IF(WEEKDAY(-1+ROW(INDIRECT("1:"&amp;(RD175-RC175)+1)),2)={5},1,0)),0),0)</f>
        <v>0</v>
      </c>
      <c r="RJ175" s="39">
        <f t="array" aca="1" ref="RJ175" ca="1">IFERROR(IF($M175&lt;&gt;"",SUM(IF(WEEKDAY(-1+ROW(INDIRECT("1:"&amp;(RD175-RC175)+1)),2)={6},1,0)),0),0)</f>
        <v>0</v>
      </c>
      <c r="RK175" s="39">
        <f t="array" aca="1" ref="RK175" ca="1">IFERROR(IF($N175&lt;&gt;"",SUM(IF(WEEKDAY(-1+ROW(INDIRECT("1:"&amp;(RD175-RC175)+1)),2)={7},1,0)),0),0)</f>
        <v>0</v>
      </c>
      <c r="RL175" s="39">
        <f t="shared" ca="1" si="501"/>
        <v>0</v>
      </c>
      <c r="RM175" s="39">
        <f t="shared" si="502"/>
        <v>0</v>
      </c>
      <c r="RN175" s="39">
        <f t="shared" si="503"/>
        <v>0</v>
      </c>
      <c r="RO175" s="39">
        <f t="shared" si="504"/>
        <v>0</v>
      </c>
      <c r="RP175" s="39">
        <f t="shared" si="505"/>
        <v>0</v>
      </c>
      <c r="RQ175" s="39">
        <f t="shared" si="506"/>
        <v>0</v>
      </c>
      <c r="RR175" s="39">
        <f t="shared" si="507"/>
        <v>0</v>
      </c>
      <c r="RS175" s="39">
        <f t="shared" si="508"/>
        <v>0</v>
      </c>
      <c r="RT175" s="39">
        <f t="shared" si="509"/>
        <v>0</v>
      </c>
      <c r="RU175" s="39">
        <f t="shared" ca="1" si="510"/>
        <v>0</v>
      </c>
      <c r="RV175" s="41">
        <f t="shared" si="511"/>
        <v>0</v>
      </c>
      <c r="RW175" s="40">
        <f t="shared" si="512"/>
        <v>45017</v>
      </c>
      <c r="RX175" s="40">
        <f t="shared" si="513"/>
        <v>45046</v>
      </c>
      <c r="RY175" s="39">
        <f t="array" aca="1" ref="RY175" ca="1">IFERROR(IF($H175&lt;&gt;"",SUM(IF(WEEKDAY(-1+ROW(INDIRECT("1:"&amp;(RX175-RW175)+1)),2)={1},1,0)),0),0)</f>
        <v>0</v>
      </c>
      <c r="RZ175" s="39">
        <f t="array" aca="1" ref="RZ175" ca="1">IFERROR(IF($I175&lt;&gt;"",SUM(IF(WEEKDAY(-1+ROW(INDIRECT("1:"&amp;(RX175-RW175)+1)),2)={2},1,0)),0),0)</f>
        <v>0</v>
      </c>
      <c r="SA175" s="39">
        <f t="array" aca="1" ref="SA175" ca="1">IFERROR(IF($J175&lt;&gt;"",SUM(IF(WEEKDAY(-1+ROW(INDIRECT("1:"&amp;(RX175-RW175)+1)),2)={3},1,0)),0),0)</f>
        <v>0</v>
      </c>
      <c r="SB175" s="39">
        <f t="array" aca="1" ref="SB175" ca="1">IFERROR(IF($K175&lt;&gt;"",SUM(IF(WEEKDAY(-1+ROW(INDIRECT("1:"&amp;(RX175-RW175)+1)),2)={4},1,0)),0),0)</f>
        <v>0</v>
      </c>
      <c r="SC175" s="39">
        <f t="array" aca="1" ref="SC175" ca="1">IFERROR(IF($L175&lt;&gt;"",SUM(IF(WEEKDAY(-1+ROW(INDIRECT("1:"&amp;(RX175-RW175)+1)),2)={5},1,0)),0),0)</f>
        <v>0</v>
      </c>
      <c r="SD175" s="39">
        <f t="array" aca="1" ref="SD175" ca="1">IFERROR(IF($M175&lt;&gt;"",SUM(IF(WEEKDAY(-1+ROW(INDIRECT("1:"&amp;(RX175-RW175)+1)),2)={6},1,0)),0),0)</f>
        <v>0</v>
      </c>
      <c r="SE175" s="39">
        <f t="array" aca="1" ref="SE175" ca="1">IFERROR(IF($N175&lt;&gt;"",SUM(IF(WEEKDAY(-1+ROW(INDIRECT("1:"&amp;(RX175-RW175)+1)),2)={7},1,0)),0),0)</f>
        <v>0</v>
      </c>
      <c r="SF175" s="39">
        <f t="shared" ca="1" si="514"/>
        <v>0</v>
      </c>
      <c r="SG175" s="39">
        <f t="shared" si="515"/>
        <v>0</v>
      </c>
      <c r="SH175" s="39">
        <f t="shared" si="516"/>
        <v>0</v>
      </c>
      <c r="SI175" s="39">
        <f t="shared" si="517"/>
        <v>0</v>
      </c>
      <c r="SJ175" s="39">
        <f t="shared" si="518"/>
        <v>0</v>
      </c>
      <c r="SK175" s="39">
        <f t="shared" si="519"/>
        <v>0</v>
      </c>
      <c r="SL175" s="39">
        <f t="shared" si="520"/>
        <v>0</v>
      </c>
      <c r="SM175" s="39">
        <f t="shared" si="521"/>
        <v>0</v>
      </c>
      <c r="SN175" s="39">
        <f t="shared" si="522"/>
        <v>0</v>
      </c>
      <c r="SO175" s="39">
        <f t="shared" ca="1" si="523"/>
        <v>0</v>
      </c>
      <c r="SP175" s="41">
        <f t="shared" si="524"/>
        <v>0</v>
      </c>
      <c r="SQ175" s="40">
        <f t="shared" si="525"/>
        <v>45047</v>
      </c>
      <c r="SR175" s="40">
        <f t="shared" si="526"/>
        <v>45077</v>
      </c>
      <c r="SS175" s="39">
        <f t="array" aca="1" ref="SS175" ca="1">IFERROR(IF($H175&lt;&gt;"",SUM(IF(WEEKDAY(-1+ROW(INDIRECT("1:"&amp;(SR175-SQ175)+1)),2)={1},1,0)),0),0)</f>
        <v>0</v>
      </c>
      <c r="ST175" s="39">
        <f t="array" aca="1" ref="ST175" ca="1">IFERROR(IF($I175&lt;&gt;"",SUM(IF(WEEKDAY(-1+ROW(INDIRECT("1:"&amp;(SR175-SQ175)+1)),2)={2},1,0)),0),0)</f>
        <v>0</v>
      </c>
      <c r="SU175" s="39">
        <f t="array" aca="1" ref="SU175" ca="1">IFERROR(IF($J175&lt;&gt;"",SUM(IF(WEEKDAY(-1+ROW(INDIRECT("1:"&amp;(SR175-SQ175)+1)),2)={3},1,0)),0),0)</f>
        <v>0</v>
      </c>
      <c r="SV175" s="39">
        <f t="array" aca="1" ref="SV175" ca="1">IFERROR(IF($K175&lt;&gt;"",SUM(IF(WEEKDAY(-1+ROW(INDIRECT("1:"&amp;(SR175-SQ175)+1)),2)={4},1,0)),0),0)</f>
        <v>0</v>
      </c>
      <c r="SW175" s="39">
        <f t="array" aca="1" ref="SW175" ca="1">IFERROR(IF($L175&lt;&gt;"",SUM(IF(WEEKDAY(-1+ROW(INDIRECT("1:"&amp;(SR175-SQ175)+1)),2)={5},1,0)),0),0)</f>
        <v>0</v>
      </c>
      <c r="SX175" s="39">
        <f t="array" aca="1" ref="SX175" ca="1">IFERROR(IF($M175&lt;&gt;"",SUM(IF(WEEKDAY(-1+ROW(INDIRECT("1:"&amp;(SR175-SQ175)+1)),2)={6},1,0)),0),0)</f>
        <v>0</v>
      </c>
      <c r="SY175" s="39">
        <f t="array" aca="1" ref="SY175" ca="1">IFERROR(IF($N175&lt;&gt;"",SUM(IF(WEEKDAY(-1+ROW(INDIRECT("1:"&amp;(SR175-SQ175)+1)),2)={7},1,0)),0),0)</f>
        <v>0</v>
      </c>
      <c r="SZ175" s="39">
        <f t="shared" ca="1" si="527"/>
        <v>0</v>
      </c>
      <c r="TA175" s="39">
        <f t="shared" si="528"/>
        <v>0</v>
      </c>
      <c r="TB175" s="39">
        <f t="shared" si="529"/>
        <v>0</v>
      </c>
      <c r="TC175" s="39">
        <f t="shared" si="530"/>
        <v>0</v>
      </c>
      <c r="TD175" s="39">
        <f t="shared" si="531"/>
        <v>0</v>
      </c>
      <c r="TE175" s="39">
        <f t="shared" si="532"/>
        <v>0</v>
      </c>
      <c r="TF175" s="39">
        <f t="shared" si="533"/>
        <v>0</v>
      </c>
      <c r="TG175" s="39">
        <f t="shared" si="534"/>
        <v>0</v>
      </c>
      <c r="TH175" s="39">
        <f t="shared" si="535"/>
        <v>0</v>
      </c>
      <c r="TI175" s="39">
        <f t="shared" ca="1" si="536"/>
        <v>0</v>
      </c>
      <c r="TJ175" s="41">
        <f t="shared" si="537"/>
        <v>0</v>
      </c>
      <c r="TK175" s="40">
        <f t="shared" si="538"/>
        <v>45078</v>
      </c>
      <c r="TL175" s="40">
        <f t="shared" si="539"/>
        <v>45107</v>
      </c>
      <c r="TM175" s="39">
        <f t="array" aca="1" ref="TM175" ca="1">IFERROR(IF($H175&lt;&gt;"",SUM(IF(WEEKDAY(-1+ROW(INDIRECT("1:"&amp;(TL175-TK175)+1)),2)={1},1,0)),0),0)</f>
        <v>0</v>
      </c>
      <c r="TN175" s="39">
        <f t="array" aca="1" ref="TN175" ca="1">IFERROR(IF($I175&lt;&gt;"",SUM(IF(WEEKDAY(-1+ROW(INDIRECT("1:"&amp;(TL175-TK175)+1)),2)={2},1,0)),0),0)</f>
        <v>0</v>
      </c>
      <c r="TO175" s="39">
        <f t="array" aca="1" ref="TO175" ca="1">IFERROR(IF($J175&lt;&gt;"",SUM(IF(WEEKDAY(-1+ROW(INDIRECT("1:"&amp;(TL175-TK175)+1)),2)={3},1,0)),0),0)</f>
        <v>0</v>
      </c>
      <c r="TP175" s="39">
        <f t="array" aca="1" ref="TP175" ca="1">IFERROR(IF($K175&lt;&gt;"",SUM(IF(WEEKDAY(-1+ROW(INDIRECT("1:"&amp;(TL175-TK175)+1)),2)={4},1,0)),0),0)</f>
        <v>0</v>
      </c>
      <c r="TQ175" s="39">
        <f t="array" aca="1" ref="TQ175" ca="1">IFERROR(IF($L175&lt;&gt;"",SUM(IF(WEEKDAY(-1+ROW(INDIRECT("1:"&amp;(TL175-TK175)+1)),2)={5},1,0)),0),0)</f>
        <v>0</v>
      </c>
      <c r="TR175" s="39">
        <f t="array" aca="1" ref="TR175" ca="1">IFERROR(IF($M175&lt;&gt;"",SUM(IF(WEEKDAY(-1+ROW(INDIRECT("1:"&amp;(TL175-TK175)+1)),2)={6},1,0)),0),0)</f>
        <v>0</v>
      </c>
      <c r="TS175" s="39">
        <f t="array" aca="1" ref="TS175" ca="1">IFERROR(IF($N175&lt;&gt;"",SUM(IF(WEEKDAY(-1+ROW(INDIRECT("1:"&amp;(TL175-TK175)+1)),2)={7},1,0)),0),0)</f>
        <v>0</v>
      </c>
      <c r="TT175" s="39">
        <f t="shared" ca="1" si="540"/>
        <v>0</v>
      </c>
      <c r="TU175" s="39">
        <f t="shared" si="541"/>
        <v>0</v>
      </c>
      <c r="TV175" s="39">
        <f t="shared" si="542"/>
        <v>0</v>
      </c>
      <c r="TW175" s="39">
        <f t="shared" si="543"/>
        <v>0</v>
      </c>
      <c r="TX175" s="39">
        <f t="shared" si="544"/>
        <v>0</v>
      </c>
      <c r="TY175" s="39">
        <f t="shared" si="545"/>
        <v>0</v>
      </c>
      <c r="TZ175" s="39">
        <f t="shared" si="546"/>
        <v>0</v>
      </c>
      <c r="UA175" s="39">
        <f t="shared" si="547"/>
        <v>0</v>
      </c>
      <c r="UB175" s="39">
        <f t="shared" si="548"/>
        <v>0</v>
      </c>
      <c r="UC175" s="39">
        <f t="shared" ca="1" si="549"/>
        <v>0</v>
      </c>
      <c r="UD175" s="41">
        <f t="shared" si="550"/>
        <v>0</v>
      </c>
      <c r="UE175" s="40">
        <f t="shared" si="551"/>
        <v>45108</v>
      </c>
      <c r="UF175" s="40">
        <f t="shared" si="552"/>
        <v>45138</v>
      </c>
      <c r="UG175" s="39">
        <f t="array" aca="1" ref="UG175" ca="1">IFERROR(IF($H175&lt;&gt;"",SUM(IF(WEEKDAY(-1+ROW(INDIRECT("1:"&amp;(UF175-UE175)+1)),2)={1},1,0)),0),0)</f>
        <v>0</v>
      </c>
      <c r="UH175" s="39">
        <f t="array" aca="1" ref="UH175" ca="1">IFERROR(IF($I175&lt;&gt;"",SUM(IF(WEEKDAY(-1+ROW(INDIRECT("1:"&amp;(UF175-UE175)+1)),2)={2},1,0)),0),0)</f>
        <v>0</v>
      </c>
      <c r="UI175" s="39">
        <f t="array" aca="1" ref="UI175" ca="1">IFERROR(IF($J175&lt;&gt;"",SUM(IF(WEEKDAY(-1+ROW(INDIRECT("1:"&amp;(UF175-UE175)+1)),2)={3},1,0)),0),0)</f>
        <v>0</v>
      </c>
      <c r="UJ175" s="39">
        <f t="array" aca="1" ref="UJ175" ca="1">IFERROR(IF($K175&lt;&gt;"",SUM(IF(WEEKDAY(-1+ROW(INDIRECT("1:"&amp;(UF175-UE175)+1)),2)={4},1,0)),0),0)</f>
        <v>0</v>
      </c>
      <c r="UK175" s="39">
        <f t="array" aca="1" ref="UK175" ca="1">IFERROR(IF($L175&lt;&gt;"",SUM(IF(WEEKDAY(-1+ROW(INDIRECT("1:"&amp;(UF175-UE175)+1)),2)={5},1,0)),0),0)</f>
        <v>0</v>
      </c>
      <c r="UL175" s="39">
        <f t="array" aca="1" ref="UL175" ca="1">IFERROR(IF($M175&lt;&gt;"",SUM(IF(WEEKDAY(-1+ROW(INDIRECT("1:"&amp;(UF175-UE175)+1)),2)={6},1,0)),0),0)</f>
        <v>0</v>
      </c>
      <c r="UM175" s="39">
        <f t="array" aca="1" ref="UM175" ca="1">IFERROR(IF($N175&lt;&gt;"",SUM(IF(WEEKDAY(-1+ROW(INDIRECT("1:"&amp;(UF175-UE175)+1)),2)={7},1,0)),0),0)</f>
        <v>0</v>
      </c>
      <c r="UN175" s="39">
        <f t="shared" ca="1" si="553"/>
        <v>0</v>
      </c>
      <c r="UO175" s="39">
        <f t="shared" si="554"/>
        <v>0</v>
      </c>
      <c r="UP175" s="39">
        <f t="shared" si="555"/>
        <v>0</v>
      </c>
      <c r="UQ175" s="39">
        <f t="shared" si="556"/>
        <v>0</v>
      </c>
      <c r="UR175" s="39">
        <f t="shared" si="557"/>
        <v>0</v>
      </c>
      <c r="US175" s="39">
        <f t="shared" si="558"/>
        <v>0</v>
      </c>
      <c r="UT175" s="39">
        <f t="shared" si="559"/>
        <v>0</v>
      </c>
      <c r="UU175" s="39">
        <f t="shared" si="560"/>
        <v>0</v>
      </c>
      <c r="UV175" s="39">
        <f t="shared" si="561"/>
        <v>0</v>
      </c>
      <c r="UW175" s="39">
        <f t="shared" ca="1" si="562"/>
        <v>0</v>
      </c>
      <c r="UX175" s="41">
        <f t="shared" si="563"/>
        <v>0</v>
      </c>
      <c r="UY175" s="40">
        <f t="shared" si="564"/>
        <v>45139</v>
      </c>
      <c r="UZ175" s="40">
        <f t="shared" si="565"/>
        <v>45169</v>
      </c>
      <c r="VA175" s="39">
        <f t="array" aca="1" ref="VA175" ca="1">IFERROR(IF($H175&lt;&gt;"",SUM(IF(WEEKDAY(-1+ROW(INDIRECT("1:"&amp;(UZ175-UY175)+1)),2)={1},1,0)),0),0)</f>
        <v>0</v>
      </c>
      <c r="VB175" s="39">
        <f t="array" aca="1" ref="VB175" ca="1">IFERROR(IF($I175&lt;&gt;"",SUM(IF(WEEKDAY(-1+ROW(INDIRECT("1:"&amp;(UZ175-UY175)+1)),2)={2},1,0)),0),0)</f>
        <v>0</v>
      </c>
      <c r="VC175" s="39">
        <f t="array" aca="1" ref="VC175" ca="1">IFERROR(IF($J175&lt;&gt;"",SUM(IF(WEEKDAY(-1+ROW(INDIRECT("1:"&amp;(UZ175-UY175)+1)),2)={3},1,0)),0),0)</f>
        <v>0</v>
      </c>
      <c r="VD175" s="39">
        <f t="array" aca="1" ref="VD175" ca="1">IFERROR(IF($K175&lt;&gt;"",SUM(IF(WEEKDAY(-1+ROW(INDIRECT("1:"&amp;(UZ175-UY175)+1)),2)={4},1,0)),0),0)</f>
        <v>0</v>
      </c>
      <c r="VE175" s="39">
        <f t="array" aca="1" ref="VE175" ca="1">IFERROR(IF($L175&lt;&gt;"",SUM(IF(WEEKDAY(-1+ROW(INDIRECT("1:"&amp;(UZ175-UY175)+1)),2)={5},1,0)),0),0)</f>
        <v>0</v>
      </c>
      <c r="VF175" s="39">
        <f t="array" aca="1" ref="VF175" ca="1">IFERROR(IF($M175&lt;&gt;"",SUM(IF(WEEKDAY(-1+ROW(INDIRECT("1:"&amp;(UZ175-UY175)+1)),2)={6},1,0)),0),0)</f>
        <v>0</v>
      </c>
      <c r="VG175" s="39">
        <f t="array" aca="1" ref="VG175" ca="1">IFERROR(IF($N175&lt;&gt;"",SUM(IF(WEEKDAY(-1+ROW(INDIRECT("1:"&amp;(UZ175-UY175)+1)),2)={7},1,0)),0),0)</f>
        <v>0</v>
      </c>
      <c r="VH175" s="39">
        <f t="shared" ca="1" si="566"/>
        <v>0</v>
      </c>
      <c r="VI175" s="39">
        <f t="shared" si="567"/>
        <v>0</v>
      </c>
      <c r="VJ175" s="39">
        <f t="shared" si="568"/>
        <v>0</v>
      </c>
      <c r="VK175" s="39">
        <f t="shared" si="569"/>
        <v>0</v>
      </c>
      <c r="VL175" s="39">
        <f t="shared" si="570"/>
        <v>0</v>
      </c>
      <c r="VM175" s="39">
        <f t="shared" si="571"/>
        <v>0</v>
      </c>
      <c r="VN175" s="39">
        <f t="shared" si="572"/>
        <v>0</v>
      </c>
      <c r="VO175" s="39">
        <f t="shared" si="573"/>
        <v>0</v>
      </c>
      <c r="VP175" s="39">
        <f t="shared" si="574"/>
        <v>0</v>
      </c>
      <c r="VQ175" s="39">
        <f t="shared" ca="1" si="575"/>
        <v>0</v>
      </c>
      <c r="VR175" s="41">
        <f t="shared" si="576"/>
        <v>0</v>
      </c>
      <c r="VS175" s="40">
        <f t="shared" si="577"/>
        <v>45170</v>
      </c>
      <c r="VT175" s="40">
        <f t="shared" si="578"/>
        <v>45199</v>
      </c>
      <c r="VU175" s="39">
        <f t="array" aca="1" ref="VU175" ca="1">IFERROR(IF($H175&lt;&gt;"",SUM(IF(WEEKDAY(-1+ROW(INDIRECT("1:"&amp;(VT175-VS175)+1)),2)={1},1,0)),0),0)</f>
        <v>0</v>
      </c>
      <c r="VV175" s="39">
        <f t="array" aca="1" ref="VV175" ca="1">IFERROR(IF($I175&lt;&gt;"",SUM(IF(WEEKDAY(-1+ROW(INDIRECT("1:"&amp;(VT175-VS175)+1)),2)={2},1,0)),0),0)</f>
        <v>0</v>
      </c>
      <c r="VW175" s="39">
        <f t="array" aca="1" ref="VW175" ca="1">IFERROR(IF($J175&lt;&gt;"",SUM(IF(WEEKDAY(-1+ROW(INDIRECT("1:"&amp;(VT175-VS175)+1)),2)={3},1,0)),0),0)</f>
        <v>0</v>
      </c>
      <c r="VX175" s="39">
        <f t="array" aca="1" ref="VX175" ca="1">IFERROR(IF($K175&lt;&gt;"",SUM(IF(WEEKDAY(-1+ROW(INDIRECT("1:"&amp;(VT175-VS175)+1)),2)={4},1,0)),0),0)</f>
        <v>0</v>
      </c>
      <c r="VY175" s="39">
        <f t="array" aca="1" ref="VY175" ca="1">IFERROR(IF($L175&lt;&gt;"",SUM(IF(WEEKDAY(-1+ROW(INDIRECT("1:"&amp;(VT175-VS175)+1)),2)={5},1,0)),0),0)</f>
        <v>0</v>
      </c>
      <c r="VZ175" s="39">
        <f t="array" aca="1" ref="VZ175" ca="1">IFERROR(IF($M175&lt;&gt;"",SUM(IF(WEEKDAY(-1+ROW(INDIRECT("1:"&amp;(VT175-VS175)+1)),2)={6},1,0)),0),0)</f>
        <v>0</v>
      </c>
      <c r="WA175" s="39">
        <f t="array" aca="1" ref="WA175" ca="1">IFERROR(IF($N175&lt;&gt;"",SUM(IF(WEEKDAY(-1+ROW(INDIRECT("1:"&amp;(VT175-VS175)+1)),2)={7},1,0)),0),0)</f>
        <v>0</v>
      </c>
      <c r="WB175" s="39">
        <f t="shared" ca="1" si="579"/>
        <v>0</v>
      </c>
      <c r="WC175" s="39">
        <f t="shared" si="580"/>
        <v>0</v>
      </c>
      <c r="WD175" s="39">
        <f t="shared" si="581"/>
        <v>0</v>
      </c>
      <c r="WE175" s="39">
        <f t="shared" si="582"/>
        <v>0</v>
      </c>
      <c r="WF175" s="39">
        <f t="shared" si="583"/>
        <v>0</v>
      </c>
      <c r="WG175" s="39">
        <f t="shared" si="584"/>
        <v>0</v>
      </c>
      <c r="WH175" s="39">
        <f t="shared" si="585"/>
        <v>0</v>
      </c>
      <c r="WI175" s="39">
        <f t="shared" si="586"/>
        <v>0</v>
      </c>
      <c r="WJ175" s="39">
        <f t="shared" si="587"/>
        <v>0</v>
      </c>
      <c r="WK175" s="39">
        <f t="shared" ca="1" si="588"/>
        <v>0</v>
      </c>
      <c r="WL175" s="41">
        <f t="shared" si="589"/>
        <v>0</v>
      </c>
      <c r="WM175" s="40">
        <f t="shared" si="590"/>
        <v>45200</v>
      </c>
      <c r="WN175" s="40">
        <f t="shared" si="591"/>
        <v>45230</v>
      </c>
      <c r="WO175" s="39">
        <f t="array" aca="1" ref="WO175" ca="1">IFERROR(IF($H175&lt;&gt;"",SUM(IF(WEEKDAY(-1+ROW(INDIRECT("1:"&amp;(WN175-WM175)+1)),2)={1},1,0)),0),0)</f>
        <v>0</v>
      </c>
      <c r="WP175" s="39">
        <f t="array" aca="1" ref="WP175" ca="1">IFERROR(IF($I175&lt;&gt;"",SUM(IF(WEEKDAY(-1+ROW(INDIRECT("1:"&amp;(WN175-WM175)+1)),2)={2},1,0)),0),0)</f>
        <v>0</v>
      </c>
      <c r="WQ175" s="39">
        <f t="array" aca="1" ref="WQ175" ca="1">IFERROR(IF($J175&lt;&gt;"",SUM(IF(WEEKDAY(-1+ROW(INDIRECT("1:"&amp;(WN175-WM175)+1)),2)={3},1,0)),0),0)</f>
        <v>0</v>
      </c>
      <c r="WR175" s="39">
        <f t="array" aca="1" ref="WR175" ca="1">IFERROR(IF($K175&lt;&gt;"",SUM(IF(WEEKDAY(-1+ROW(INDIRECT("1:"&amp;(WN175-WM175)+1)),2)={4},1,0)),0),0)</f>
        <v>0</v>
      </c>
      <c r="WS175" s="39">
        <f t="array" aca="1" ref="WS175" ca="1">IFERROR(IF($L175&lt;&gt;"",SUM(IF(WEEKDAY(-1+ROW(INDIRECT("1:"&amp;(WN175-WM175)+1)),2)={5},1,0)),0),0)</f>
        <v>0</v>
      </c>
      <c r="WT175" s="39">
        <f t="array" aca="1" ref="WT175" ca="1">IFERROR(IF($M175&lt;&gt;"",SUM(IF(WEEKDAY(-1+ROW(INDIRECT("1:"&amp;(WN175-WM175)+1)),2)={6},1,0)),0),0)</f>
        <v>0</v>
      </c>
      <c r="WU175" s="39">
        <f t="array" aca="1" ref="WU175" ca="1">IFERROR(IF($N175&lt;&gt;"",SUM(IF(WEEKDAY(-1+ROW(INDIRECT("1:"&amp;(WN175-WM175)+1)),2)={7},1,0)),0),0)</f>
        <v>0</v>
      </c>
      <c r="WV175" s="39">
        <f t="shared" ca="1" si="592"/>
        <v>0</v>
      </c>
      <c r="WW175" s="39">
        <f t="shared" si="593"/>
        <v>0</v>
      </c>
      <c r="WX175" s="39">
        <f t="shared" si="594"/>
        <v>0</v>
      </c>
      <c r="WY175" s="39">
        <f t="shared" si="595"/>
        <v>0</v>
      </c>
      <c r="WZ175" s="39">
        <f t="shared" si="596"/>
        <v>0</v>
      </c>
      <c r="XA175" s="39">
        <f t="shared" si="597"/>
        <v>0</v>
      </c>
      <c r="XB175" s="39">
        <f t="shared" si="598"/>
        <v>0</v>
      </c>
      <c r="XC175" s="39">
        <f t="shared" si="599"/>
        <v>0</v>
      </c>
      <c r="XD175" s="39">
        <f t="shared" si="600"/>
        <v>0</v>
      </c>
      <c r="XE175" s="39">
        <f t="shared" ca="1" si="601"/>
        <v>0</v>
      </c>
      <c r="XF175" s="41">
        <f t="shared" si="602"/>
        <v>0</v>
      </c>
      <c r="XG175" s="40">
        <f t="shared" si="603"/>
        <v>45231</v>
      </c>
      <c r="XH175" s="40">
        <f t="shared" si="604"/>
        <v>45260</v>
      </c>
      <c r="XI175" s="39">
        <f t="array" aca="1" ref="XI175" ca="1">IFERROR(IF($H175&lt;&gt;"",SUM(IF(WEEKDAY(-1+ROW(INDIRECT("1:"&amp;(XH175-XG175)+1)),2)={1},1,0)),0),0)</f>
        <v>0</v>
      </c>
      <c r="XJ175" s="39">
        <f t="array" aca="1" ref="XJ175" ca="1">IFERROR(IF($I175&lt;&gt;"",SUM(IF(WEEKDAY(-1+ROW(INDIRECT("1:"&amp;(XH175-XG175)+1)),2)={2},1,0)),0),0)</f>
        <v>0</v>
      </c>
      <c r="XK175" s="39">
        <f t="array" aca="1" ref="XK175" ca="1">IFERROR(IF($J175&lt;&gt;"",SUM(IF(WEEKDAY(-1+ROW(INDIRECT("1:"&amp;(XH175-XG175)+1)),2)={3},1,0)),0),0)</f>
        <v>0</v>
      </c>
      <c r="XL175" s="39">
        <f t="array" aca="1" ref="XL175" ca="1">IFERROR(IF($K175&lt;&gt;"",SUM(IF(WEEKDAY(-1+ROW(INDIRECT("1:"&amp;(XH175-XG175)+1)),2)={4},1,0)),0),0)</f>
        <v>0</v>
      </c>
      <c r="XM175" s="39">
        <f t="array" aca="1" ref="XM175" ca="1">IFERROR(IF($L175&lt;&gt;"",SUM(IF(WEEKDAY(-1+ROW(INDIRECT("1:"&amp;(XH175-XG175)+1)),2)={5},1,0)),0),0)</f>
        <v>0</v>
      </c>
      <c r="XN175" s="39">
        <f t="array" aca="1" ref="XN175" ca="1">IFERROR(IF($M175&lt;&gt;"",SUM(IF(WEEKDAY(-1+ROW(INDIRECT("1:"&amp;(XH175-XG175)+1)),2)={6},1,0)),0),0)</f>
        <v>0</v>
      </c>
      <c r="XO175" s="39">
        <f t="array" aca="1" ref="XO175" ca="1">IFERROR(IF($N175&lt;&gt;"",SUM(IF(WEEKDAY(-1+ROW(INDIRECT("1:"&amp;(XH175-XG175)+1)),2)={7},1,0)),0),0)</f>
        <v>0</v>
      </c>
      <c r="XP175" s="39">
        <f t="shared" ca="1" si="605"/>
        <v>0</v>
      </c>
      <c r="XQ175" s="39">
        <f t="shared" si="606"/>
        <v>0</v>
      </c>
      <c r="XR175" s="39">
        <f t="shared" si="607"/>
        <v>0</v>
      </c>
      <c r="XS175" s="39">
        <f t="shared" si="608"/>
        <v>0</v>
      </c>
      <c r="XT175" s="39">
        <f t="shared" si="609"/>
        <v>0</v>
      </c>
      <c r="XU175" s="39">
        <f t="shared" si="610"/>
        <v>0</v>
      </c>
      <c r="XV175" s="39">
        <f t="shared" si="611"/>
        <v>0</v>
      </c>
      <c r="XW175" s="39">
        <f t="shared" si="612"/>
        <v>0</v>
      </c>
      <c r="XX175" s="39">
        <f t="shared" si="613"/>
        <v>0</v>
      </c>
      <c r="XY175" s="39">
        <f t="shared" ca="1" si="614"/>
        <v>0</v>
      </c>
      <c r="XZ175" s="41">
        <f t="shared" si="615"/>
        <v>0</v>
      </c>
      <c r="YA175" s="40">
        <f t="shared" si="616"/>
        <v>45261</v>
      </c>
      <c r="YB175" s="40">
        <f t="shared" si="617"/>
        <v>45291</v>
      </c>
      <c r="YC175" s="39">
        <f t="array" aca="1" ref="YC175" ca="1">IFERROR(IF($H175&lt;&gt;"",SUM(IF(WEEKDAY(-1+ROW(INDIRECT("1:"&amp;(YB175-YA175)+1)),2)={1},1,0)),0),0)</f>
        <v>0</v>
      </c>
      <c r="YD175" s="39">
        <f t="array" aca="1" ref="YD175" ca="1">IFERROR(IF($I175&lt;&gt;"",SUM(IF(WEEKDAY(-1+ROW(INDIRECT("1:"&amp;(YB175-YA175)+1)),2)={2},1,0)),0),0)</f>
        <v>0</v>
      </c>
      <c r="YE175" s="39">
        <f t="array" aca="1" ref="YE175" ca="1">IFERROR(IF($J175&lt;&gt;"",SUM(IF(WEEKDAY(-1+ROW(INDIRECT("1:"&amp;(YB175-YA175)+1)),2)={3},1,0)),0),0)</f>
        <v>0</v>
      </c>
      <c r="YF175" s="39">
        <f t="array" aca="1" ref="YF175" ca="1">IFERROR(IF($K175&lt;&gt;"",SUM(IF(WEEKDAY(-1+ROW(INDIRECT("1:"&amp;(YB175-YA175)+1)),2)={4},1,0)),0),0)</f>
        <v>0</v>
      </c>
      <c r="YG175" s="39">
        <f t="array" aca="1" ref="YG175" ca="1">IFERROR(IF($L175&lt;&gt;"",SUM(IF(WEEKDAY(-1+ROW(INDIRECT("1:"&amp;(YB175-YA175)+1)),2)={5},1,0)),0),0)</f>
        <v>0</v>
      </c>
      <c r="YH175" s="39">
        <f t="array" aca="1" ref="YH175" ca="1">IFERROR(IF($M175&lt;&gt;"",SUM(IF(WEEKDAY(-1+ROW(INDIRECT("1:"&amp;(YB175-YA175)+1)),2)={6},1,0)),0),0)</f>
        <v>0</v>
      </c>
      <c r="YI175" s="39">
        <f t="array" aca="1" ref="YI175" ca="1">IFERROR(IF($N175&lt;&gt;"",SUM(IF(WEEKDAY(-1+ROW(INDIRECT("1:"&amp;(YB175-YA175)+1)),2)={7},1,0)),0),0)</f>
        <v>0</v>
      </c>
      <c r="YJ175" s="39">
        <f t="shared" ca="1" si="618"/>
        <v>0</v>
      </c>
      <c r="YK175" s="39">
        <f t="shared" si="619"/>
        <v>0</v>
      </c>
      <c r="YL175" s="39">
        <f t="shared" si="620"/>
        <v>0</v>
      </c>
      <c r="YM175" s="39">
        <f t="shared" si="621"/>
        <v>0</v>
      </c>
      <c r="YN175" s="39">
        <f t="shared" si="622"/>
        <v>0</v>
      </c>
      <c r="YO175" s="39">
        <f t="shared" si="623"/>
        <v>0</v>
      </c>
      <c r="YP175" s="39">
        <f t="shared" si="624"/>
        <v>0</v>
      </c>
      <c r="YQ175" s="39">
        <f t="shared" si="625"/>
        <v>0</v>
      </c>
      <c r="YR175" s="39">
        <f t="shared" si="626"/>
        <v>0</v>
      </c>
      <c r="YS175" s="39">
        <f t="shared" ca="1" si="627"/>
        <v>0</v>
      </c>
    </row>
    <row r="176" spans="2:669" x14ac:dyDescent="0.25">
      <c r="B176" s="71">
        <v>166</v>
      </c>
      <c r="C176" s="71"/>
      <c r="D176" s="71"/>
      <c r="E176" s="71"/>
      <c r="F176" s="71"/>
      <c r="G176" s="73"/>
      <c r="H176" s="74"/>
      <c r="I176" s="75"/>
      <c r="J176" s="75"/>
      <c r="K176" s="75"/>
      <c r="L176" s="75"/>
      <c r="M176" s="75"/>
      <c r="N176" s="73"/>
      <c r="O176" s="74"/>
      <c r="P176" s="75"/>
      <c r="Q176" s="75"/>
      <c r="R176" s="75"/>
      <c r="S176" s="75"/>
      <c r="T176" s="75"/>
      <c r="U176" s="75"/>
      <c r="V176" s="73"/>
      <c r="W176" s="95"/>
      <c r="X176" s="96"/>
      <c r="Y176" s="96"/>
      <c r="Z176" s="96"/>
      <c r="AA176" s="96"/>
      <c r="AB176" s="96"/>
      <c r="AC176" s="96"/>
      <c r="AD176" s="96"/>
      <c r="AE176" s="96"/>
      <c r="AF176" s="96"/>
      <c r="AG176" s="96"/>
      <c r="AH176" s="96"/>
      <c r="AI176" s="96"/>
      <c r="AJ176" s="96"/>
      <c r="AK176" s="96"/>
      <c r="AL176" s="96"/>
      <c r="AM176" s="96"/>
      <c r="AN176" s="96"/>
      <c r="AO176" s="96"/>
      <c r="AP176" s="96"/>
      <c r="AQ176" s="96"/>
      <c r="AR176" s="96"/>
      <c r="AS176" s="96"/>
      <c r="AT176" s="96"/>
      <c r="AU176" s="96"/>
      <c r="AV176" s="96"/>
      <c r="AW176" s="96"/>
      <c r="AX176" s="96"/>
      <c r="AY176" s="96"/>
      <c r="AZ176" s="96"/>
      <c r="BA176" s="96"/>
      <c r="BB176" s="96"/>
      <c r="BC176" s="96"/>
      <c r="BD176" s="96"/>
      <c r="BE176" s="96"/>
      <c r="BF176" s="96"/>
      <c r="BG176" s="96"/>
      <c r="BH176" s="96"/>
      <c r="BI176" s="96"/>
      <c r="BJ176" s="96"/>
      <c r="BK176" s="96"/>
      <c r="BL176" s="96"/>
      <c r="BM176" s="96"/>
      <c r="BN176" s="96"/>
      <c r="BO176" s="96"/>
      <c r="BP176" s="96"/>
      <c r="BQ176" s="96"/>
      <c r="BR176" s="96"/>
      <c r="BS176" s="96"/>
      <c r="BT176" s="96"/>
      <c r="BU176" s="96"/>
      <c r="BV176" s="96"/>
      <c r="BW176" s="96"/>
      <c r="BX176" s="96"/>
      <c r="BY176" s="96"/>
      <c r="BZ176" s="96"/>
      <c r="CA176" s="96"/>
      <c r="CB176" s="96"/>
      <c r="CC176" s="96"/>
      <c r="CD176" s="96"/>
      <c r="CE176" s="96"/>
      <c r="CF176" s="96"/>
      <c r="CG176" s="96"/>
      <c r="CH176" s="96"/>
      <c r="CI176" s="96"/>
      <c r="CJ176" s="96"/>
      <c r="CK176" s="96"/>
      <c r="CL176" s="96"/>
      <c r="CM176" s="96"/>
      <c r="CN176" s="96"/>
      <c r="CO176" s="96"/>
      <c r="CP176" s="96"/>
      <c r="CQ176" s="96"/>
      <c r="CR176" s="96"/>
      <c r="CS176" s="96"/>
      <c r="CT176" s="96"/>
      <c r="CU176" s="96"/>
      <c r="CV176" s="96"/>
      <c r="CW176" s="96"/>
      <c r="CX176" s="96"/>
      <c r="CY176" s="96"/>
      <c r="CZ176" s="96"/>
      <c r="DA176" s="96"/>
      <c r="DB176" s="96"/>
      <c r="DC176" s="96"/>
      <c r="DD176" s="96"/>
      <c r="DE176" s="96"/>
      <c r="DF176" s="96"/>
      <c r="DG176" s="96"/>
      <c r="DH176" s="96"/>
      <c r="DI176" s="96"/>
      <c r="DJ176" s="96"/>
      <c r="DK176" s="96"/>
      <c r="DL176" s="96"/>
      <c r="DM176" s="96"/>
      <c r="DN176" s="96"/>
      <c r="DO176" s="96"/>
      <c r="DP176" s="96"/>
      <c r="DQ176" s="96"/>
      <c r="DR176" s="96"/>
      <c r="DS176" s="96"/>
      <c r="DT176" s="96"/>
      <c r="DU176" s="96"/>
      <c r="DV176" s="96"/>
      <c r="DW176" s="96"/>
      <c r="DX176" s="96"/>
      <c r="DY176" s="96"/>
      <c r="DZ176" s="96"/>
      <c r="EA176" s="96"/>
      <c r="EB176" s="96"/>
      <c r="EC176" s="96"/>
      <c r="ED176" s="96"/>
      <c r="EE176" s="96"/>
      <c r="EF176" s="96"/>
      <c r="EG176" s="96"/>
      <c r="EH176" s="96"/>
      <c r="EI176" s="96"/>
      <c r="EJ176" s="96"/>
      <c r="EK176" s="96"/>
      <c r="EL176" s="96"/>
      <c r="EM176" s="96"/>
      <c r="EN176" s="96"/>
      <c r="EO176" s="96"/>
      <c r="EP176" s="96"/>
      <c r="EQ176" s="96"/>
      <c r="ER176" s="96"/>
      <c r="ES176" s="96"/>
      <c r="ET176" s="96"/>
      <c r="EU176" s="96"/>
      <c r="EV176" s="96"/>
      <c r="EW176" s="96"/>
      <c r="EX176" s="96"/>
      <c r="EY176" s="96"/>
      <c r="EZ176" s="96"/>
      <c r="FA176" s="96"/>
      <c r="FB176" s="96"/>
      <c r="FC176" s="96"/>
      <c r="FD176" s="96"/>
      <c r="FE176" s="96"/>
      <c r="FF176" s="96"/>
      <c r="FG176" s="96"/>
      <c r="FH176" s="96"/>
      <c r="FI176" s="96"/>
      <c r="FJ176" s="96"/>
      <c r="FK176" s="96"/>
      <c r="FL176" s="96"/>
      <c r="FM176" s="96"/>
      <c r="FN176" s="96"/>
      <c r="FO176" s="96"/>
      <c r="FP176" s="96"/>
      <c r="FQ176" s="96"/>
      <c r="FR176" s="96"/>
      <c r="FS176" s="96"/>
      <c r="FT176" s="96"/>
      <c r="FU176" s="96"/>
      <c r="FV176" s="96"/>
      <c r="FW176" s="96"/>
      <c r="FX176" s="96"/>
      <c r="FY176" s="96"/>
      <c r="FZ176" s="96"/>
      <c r="GA176" s="96"/>
      <c r="GB176" s="96"/>
      <c r="GC176" s="96"/>
      <c r="GD176" s="96"/>
      <c r="GE176" s="96"/>
      <c r="GF176" s="96"/>
      <c r="GG176" s="96"/>
      <c r="GH176" s="96"/>
      <c r="GI176" s="96"/>
      <c r="GJ176" s="96"/>
      <c r="GK176" s="96"/>
      <c r="GL176" s="96"/>
      <c r="GM176" s="96"/>
      <c r="GN176" s="96"/>
      <c r="GO176" s="96"/>
      <c r="GP176" s="96"/>
      <c r="GQ176" s="96"/>
      <c r="GR176" s="96"/>
      <c r="GS176" s="96"/>
      <c r="GT176" s="96"/>
      <c r="GU176" s="96"/>
      <c r="GV176" s="96"/>
      <c r="GW176" s="96"/>
      <c r="GX176" s="96"/>
      <c r="GY176" s="96"/>
      <c r="GZ176" s="96"/>
      <c r="HA176" s="96"/>
      <c r="HB176" s="96"/>
      <c r="HC176" s="96"/>
      <c r="HD176" s="96"/>
      <c r="HE176" s="96"/>
      <c r="HF176" s="96"/>
      <c r="HG176" s="96"/>
      <c r="HH176" s="96"/>
      <c r="HI176" s="96"/>
      <c r="HJ176" s="96"/>
      <c r="HK176" s="96"/>
      <c r="HL176" s="96"/>
      <c r="HM176" s="96"/>
      <c r="HN176" s="96"/>
      <c r="HO176" s="96"/>
      <c r="HP176" s="96"/>
      <c r="HQ176" s="96"/>
      <c r="HR176" s="96"/>
      <c r="HS176" s="96"/>
      <c r="HT176" s="96"/>
      <c r="HU176" s="96"/>
      <c r="HV176" s="96"/>
      <c r="HW176" s="96"/>
      <c r="HX176" s="96"/>
      <c r="HY176" s="96"/>
      <c r="HZ176" s="96"/>
      <c r="IA176" s="96"/>
      <c r="IB176" s="96"/>
      <c r="IC176" s="96"/>
      <c r="ID176" s="96"/>
      <c r="IE176" s="96"/>
      <c r="IF176" s="96"/>
      <c r="IG176" s="96"/>
      <c r="IH176" s="96"/>
      <c r="II176" s="96"/>
      <c r="IJ176" s="96"/>
      <c r="IK176" s="96"/>
      <c r="IL176" s="96"/>
      <c r="IM176" s="96"/>
      <c r="IN176" s="96"/>
      <c r="IO176" s="96"/>
      <c r="IP176" s="96"/>
      <c r="IQ176" s="96"/>
      <c r="IR176" s="96"/>
      <c r="IS176" s="96"/>
      <c r="IT176" s="96"/>
      <c r="IU176" s="96"/>
      <c r="IV176" s="96"/>
      <c r="IW176" s="96"/>
      <c r="IX176" s="96"/>
      <c r="IY176" s="96"/>
      <c r="IZ176" s="96"/>
      <c r="JA176" s="96"/>
      <c r="JB176" s="96"/>
      <c r="JC176" s="96"/>
      <c r="JD176" s="96"/>
      <c r="JE176" s="96"/>
      <c r="JF176" s="96"/>
      <c r="JG176" s="96"/>
      <c r="JH176" s="96"/>
      <c r="JI176" s="96"/>
      <c r="JJ176" s="96"/>
      <c r="JK176" s="96"/>
      <c r="JL176" s="96"/>
      <c r="JM176" s="96"/>
      <c r="JN176" s="96"/>
      <c r="JO176" s="96"/>
      <c r="JP176" s="96"/>
      <c r="JQ176" s="96"/>
      <c r="JR176" s="96"/>
      <c r="JS176" s="96"/>
      <c r="JT176" s="96"/>
      <c r="JU176" s="96"/>
      <c r="JV176" s="96"/>
      <c r="JW176" s="96"/>
      <c r="JX176" s="96"/>
      <c r="JY176" s="96"/>
      <c r="JZ176" s="96"/>
      <c r="KA176" s="96"/>
      <c r="KB176" s="96"/>
      <c r="KC176" s="96"/>
      <c r="KD176" s="96"/>
      <c r="KE176" s="96"/>
      <c r="KF176" s="96"/>
      <c r="KG176" s="96"/>
      <c r="KH176" s="96"/>
      <c r="KI176" s="96"/>
      <c r="KJ176" s="96"/>
      <c r="KK176" s="96"/>
      <c r="KL176" s="96"/>
      <c r="KM176" s="96"/>
      <c r="KN176" s="96"/>
      <c r="KO176" s="96"/>
      <c r="KP176" s="96"/>
      <c r="KQ176" s="96"/>
      <c r="KR176" s="96"/>
      <c r="KS176" s="96"/>
      <c r="KT176" s="96"/>
      <c r="KU176" s="96"/>
      <c r="KV176" s="96"/>
      <c r="KW176" s="96"/>
      <c r="KX176" s="96"/>
      <c r="KY176" s="96"/>
      <c r="KZ176" s="96"/>
      <c r="LA176" s="96"/>
      <c r="LB176" s="96"/>
      <c r="LC176" s="96"/>
      <c r="LD176" s="96"/>
      <c r="LE176" s="96"/>
      <c r="LF176" s="96"/>
      <c r="LG176" s="96"/>
      <c r="LH176" s="96"/>
      <c r="LI176" s="96"/>
      <c r="LJ176" s="96"/>
      <c r="LK176" s="96"/>
      <c r="LL176" s="96"/>
      <c r="LM176" s="96"/>
      <c r="LN176" s="96"/>
      <c r="LO176" s="96"/>
      <c r="LP176" s="96"/>
      <c r="LQ176" s="96"/>
      <c r="LR176" s="96"/>
      <c r="LS176" s="96"/>
      <c r="LT176" s="96"/>
      <c r="LU176" s="96"/>
      <c r="LV176" s="96"/>
      <c r="LW176" s="96"/>
      <c r="LX176" s="96"/>
      <c r="LY176" s="96"/>
      <c r="LZ176" s="96"/>
      <c r="MA176" s="96"/>
      <c r="MB176" s="96"/>
      <c r="MC176" s="96"/>
      <c r="MD176" s="96"/>
      <c r="ME176" s="96"/>
      <c r="MF176" s="96"/>
      <c r="MG176" s="96"/>
      <c r="MH176" s="96"/>
      <c r="MI176" s="96"/>
      <c r="MJ176" s="96"/>
      <c r="MK176" s="96"/>
      <c r="ML176" s="96"/>
      <c r="MM176" s="96"/>
      <c r="MN176" s="96"/>
      <c r="MO176" s="96"/>
      <c r="MP176" s="96"/>
      <c r="MQ176" s="96"/>
      <c r="MR176" s="96"/>
      <c r="MS176" s="96"/>
      <c r="MT176" s="96"/>
      <c r="MU176" s="96"/>
      <c r="MV176" s="96"/>
      <c r="MW176" s="96"/>
      <c r="MX176" s="96"/>
      <c r="MY176" s="96"/>
      <c r="MZ176" s="96"/>
      <c r="NA176" s="96"/>
      <c r="NB176" s="96"/>
      <c r="NC176" s="96"/>
      <c r="ND176" s="96"/>
      <c r="NE176" s="96"/>
      <c r="NF176" s="96"/>
      <c r="NG176" s="96"/>
      <c r="NH176" s="96"/>
      <c r="NI176" s="96"/>
      <c r="NJ176" s="96"/>
      <c r="NK176" s="96"/>
      <c r="NL176" s="96"/>
      <c r="NM176" s="96"/>
      <c r="NN176" s="96"/>
      <c r="NO176" s="96"/>
      <c r="NP176" s="96"/>
      <c r="NQ176" s="96"/>
      <c r="NR176" s="96"/>
      <c r="NS176" s="96"/>
      <c r="NT176" s="96"/>
      <c r="NU176" s="96"/>
      <c r="NV176" s="96"/>
      <c r="NW176" s="96"/>
      <c r="NX176" s="97"/>
      <c r="NY176" s="96">
        <f t="shared" si="448"/>
        <v>0</v>
      </c>
      <c r="NZ176" s="96">
        <f t="shared" si="628"/>
        <v>0</v>
      </c>
      <c r="OA176" s="96">
        <f t="shared" si="628"/>
        <v>0</v>
      </c>
      <c r="OB176" s="96">
        <f t="shared" si="628"/>
        <v>0</v>
      </c>
      <c r="OC176" s="96">
        <f t="shared" si="628"/>
        <v>0</v>
      </c>
      <c r="OD176" s="96">
        <f t="shared" si="628"/>
        <v>0</v>
      </c>
      <c r="OE176" s="96">
        <f t="shared" si="628"/>
        <v>0</v>
      </c>
      <c r="OF176" s="96">
        <f t="shared" si="628"/>
        <v>0</v>
      </c>
      <c r="OG176" s="96">
        <f t="shared" si="450"/>
        <v>0</v>
      </c>
      <c r="OH176" s="96">
        <f t="shared" si="451"/>
        <v>0</v>
      </c>
      <c r="OI176" s="96">
        <f t="shared" si="452"/>
        <v>0</v>
      </c>
      <c r="OJ176" s="96">
        <f t="shared" si="453"/>
        <v>0</v>
      </c>
      <c r="OK176" s="96">
        <f t="shared" si="454"/>
        <v>0</v>
      </c>
      <c r="OL176" s="96">
        <f t="shared" si="455"/>
        <v>0</v>
      </c>
      <c r="OM176" s="96">
        <f t="shared" si="456"/>
        <v>0</v>
      </c>
      <c r="ON176" s="96">
        <f t="shared" si="457"/>
        <v>0</v>
      </c>
      <c r="OO176" s="96">
        <f t="shared" ca="1" si="460"/>
        <v>0</v>
      </c>
      <c r="OP176" s="96">
        <f t="shared" ca="1" si="461"/>
        <v>0</v>
      </c>
      <c r="PB176" s="41">
        <f t="shared" ca="1" si="462"/>
        <v>0</v>
      </c>
      <c r="PC176" s="40">
        <f t="shared" si="463"/>
        <v>44927</v>
      </c>
      <c r="PD176" s="39">
        <f t="shared" ca="1" si="458"/>
        <v>45488</v>
      </c>
      <c r="PE176" s="39">
        <f t="shared" si="464"/>
        <v>0</v>
      </c>
      <c r="PF176" s="39">
        <f t="shared" si="465"/>
        <v>0</v>
      </c>
      <c r="PG176" s="39">
        <f t="shared" si="466"/>
        <v>0</v>
      </c>
      <c r="PH176" s="39">
        <f t="shared" si="467"/>
        <v>0</v>
      </c>
      <c r="PI176" s="39">
        <f t="shared" si="468"/>
        <v>0</v>
      </c>
      <c r="PJ176" s="39">
        <f t="shared" si="469"/>
        <v>0</v>
      </c>
      <c r="PK176" s="39">
        <f t="shared" si="470"/>
        <v>0</v>
      </c>
      <c r="PL176" s="39">
        <f t="shared" ca="1" si="471"/>
        <v>0</v>
      </c>
      <c r="PM176" s="39">
        <f t="shared" ca="1" si="459"/>
        <v>0</v>
      </c>
      <c r="PN176" s="41">
        <f t="shared" si="472"/>
        <v>0</v>
      </c>
      <c r="PO176" s="40">
        <f t="shared" si="473"/>
        <v>44927</v>
      </c>
      <c r="PP176" s="40">
        <f t="shared" si="474"/>
        <v>44957</v>
      </c>
      <c r="PQ176" s="39">
        <f t="array" aca="1" ref="PQ176" ca="1">IFERROR(IF($H176&lt;&gt;"",SUM(IF(WEEKDAY(-1+ROW(INDIRECT("1:"&amp;(PP176-PO176)+1)),2)={1},1,0)),0),0)</f>
        <v>0</v>
      </c>
      <c r="PR176" s="39">
        <f t="array" aca="1" ref="PR176" ca="1">IFERROR(IF($I176&lt;&gt;"",SUM(IF(WEEKDAY(-1+ROW(INDIRECT("1:"&amp;(PP176-PO176)+1)),2)={2},1,0)),0),0)</f>
        <v>0</v>
      </c>
      <c r="PS176" s="39">
        <f t="array" aca="1" ref="PS176" ca="1">IFERROR(IF($J176&lt;&gt;"",SUM(IF(WEEKDAY(-1+ROW(INDIRECT("1:"&amp;(PP176-PO176)+1)),2)={3},1,0)),0),0)</f>
        <v>0</v>
      </c>
      <c r="PT176" s="39">
        <f t="array" aca="1" ref="PT176" ca="1">IFERROR(IF($K176&lt;&gt;"",SUM(IF(WEEKDAY(-1+ROW(INDIRECT("1:"&amp;(PP176-PO176)+1)),2)={4},1,0)),0),0)</f>
        <v>0</v>
      </c>
      <c r="PU176" s="39">
        <f t="array" aca="1" ref="PU176" ca="1">IFERROR(IF($L176&lt;&gt;"",SUM(IF(WEEKDAY(-1+ROW(INDIRECT("1:"&amp;(PP176-PO176)+1)),2)={5},1,0)),0),0)</f>
        <v>0</v>
      </c>
      <c r="PV176" s="39">
        <f t="array" aca="1" ref="PV176" ca="1">IFERROR(IF($M176&lt;&gt;"",SUM(IF(WEEKDAY(-1+ROW(INDIRECT("1:"&amp;(PP176-PO176)+1)),2)={6},1,0)),0),0)</f>
        <v>0</v>
      </c>
      <c r="PW176" s="39">
        <f t="array" aca="1" ref="PW176" ca="1">IFERROR(IF($N176&lt;&gt;"",SUM(IF(WEEKDAY(-1+ROW(INDIRECT("1:"&amp;(PP176-PO176)+1)),2)={7},1,0)),0),0)</f>
        <v>0</v>
      </c>
      <c r="PX176" s="39">
        <f t="shared" ca="1" si="475"/>
        <v>0</v>
      </c>
      <c r="PY176" s="39">
        <f t="shared" si="476"/>
        <v>0</v>
      </c>
      <c r="PZ176" s="39">
        <f t="shared" si="477"/>
        <v>0</v>
      </c>
      <c r="QA176" s="39">
        <f t="shared" si="478"/>
        <v>0</v>
      </c>
      <c r="QB176" s="39">
        <f t="shared" si="479"/>
        <v>0</v>
      </c>
      <c r="QC176" s="39">
        <f t="shared" si="480"/>
        <v>0</v>
      </c>
      <c r="QD176" s="39">
        <f t="shared" si="481"/>
        <v>0</v>
      </c>
      <c r="QE176" s="39">
        <f t="shared" si="482"/>
        <v>0</v>
      </c>
      <c r="QF176" s="39">
        <f t="shared" si="483"/>
        <v>0</v>
      </c>
      <c r="QG176" s="39">
        <f t="shared" ca="1" si="484"/>
        <v>0</v>
      </c>
      <c r="QH176" s="41">
        <f t="shared" si="485"/>
        <v>0</v>
      </c>
      <c r="QI176" s="40">
        <f t="shared" si="486"/>
        <v>44958</v>
      </c>
      <c r="QJ176" s="40">
        <f t="shared" si="487"/>
        <v>44985</v>
      </c>
      <c r="QK176" s="39">
        <f t="array" aca="1" ref="QK176" ca="1">IFERROR(IF($H176&lt;&gt;"",SUM(IF(WEEKDAY(-1+ROW(INDIRECT("1:"&amp;(QJ176-QI176)+1)),2)={1},1,0)),0),0)</f>
        <v>0</v>
      </c>
      <c r="QL176" s="39">
        <f t="array" aca="1" ref="QL176" ca="1">IFERROR(IF($I176&lt;&gt;"",SUM(IF(WEEKDAY(-1+ROW(INDIRECT("1:"&amp;(QJ176-QI176)+1)),2)={2},1,0)),0),0)</f>
        <v>0</v>
      </c>
      <c r="QM176" s="39">
        <f t="array" aca="1" ref="QM176" ca="1">IFERROR(IF($J176&lt;&gt;"",SUM(IF(WEEKDAY(-1+ROW(INDIRECT("1:"&amp;(QJ176-QI176)+1)),2)={3},1,0)),0),0)</f>
        <v>0</v>
      </c>
      <c r="QN176" s="39">
        <f t="array" aca="1" ref="QN176" ca="1">IFERROR(IF($K176&lt;&gt;"",SUM(IF(WEEKDAY(-1+ROW(INDIRECT("1:"&amp;(QJ176-QI176)+1)),2)={4},1,0)),0),0)</f>
        <v>0</v>
      </c>
      <c r="QO176" s="39">
        <f t="array" aca="1" ref="QO176" ca="1">IFERROR(IF($L176&lt;&gt;"",SUM(IF(WEEKDAY(-1+ROW(INDIRECT("1:"&amp;(QJ176-QI176)+1)),2)={5},1,0)),0),0)</f>
        <v>0</v>
      </c>
      <c r="QP176" s="39">
        <f t="array" aca="1" ref="QP176" ca="1">IFERROR(IF($M176&lt;&gt;"",SUM(IF(WEEKDAY(-1+ROW(INDIRECT("1:"&amp;(QJ176-QI176)+1)),2)={6},1,0)),0),0)</f>
        <v>0</v>
      </c>
      <c r="QQ176" s="39">
        <f t="array" aca="1" ref="QQ176" ca="1">IFERROR(IF($N176&lt;&gt;"",SUM(IF(WEEKDAY(-1+ROW(INDIRECT("1:"&amp;(QJ176-QI176)+1)),2)={7},1,0)),0),0)</f>
        <v>0</v>
      </c>
      <c r="QR176" s="39">
        <f t="shared" ca="1" si="488"/>
        <v>0</v>
      </c>
      <c r="QS176" s="39">
        <f t="shared" si="489"/>
        <v>0</v>
      </c>
      <c r="QT176" s="39">
        <f t="shared" si="490"/>
        <v>0</v>
      </c>
      <c r="QU176" s="39">
        <f t="shared" si="491"/>
        <v>0</v>
      </c>
      <c r="QV176" s="39">
        <f t="shared" si="492"/>
        <v>0</v>
      </c>
      <c r="QW176" s="39">
        <f t="shared" si="493"/>
        <v>0</v>
      </c>
      <c r="QX176" s="39">
        <f t="shared" si="494"/>
        <v>0</v>
      </c>
      <c r="QY176" s="39">
        <f t="shared" si="495"/>
        <v>0</v>
      </c>
      <c r="QZ176" s="39">
        <f t="shared" si="496"/>
        <v>0</v>
      </c>
      <c r="RA176" s="39">
        <f t="shared" ca="1" si="497"/>
        <v>0</v>
      </c>
      <c r="RB176" s="41">
        <f t="shared" si="498"/>
        <v>0</v>
      </c>
      <c r="RC176" s="40">
        <f t="shared" si="499"/>
        <v>44986</v>
      </c>
      <c r="RD176" s="40">
        <f t="shared" si="500"/>
        <v>45016</v>
      </c>
      <c r="RE176" s="39">
        <f t="array" aca="1" ref="RE176" ca="1">IFERROR(IF($H176&lt;&gt;"",SUM(IF(WEEKDAY(-1+ROW(INDIRECT("1:"&amp;(RD176-RC176)+1)),2)={1},1,0)),0),0)</f>
        <v>0</v>
      </c>
      <c r="RF176" s="39">
        <f t="array" aca="1" ref="RF176" ca="1">IFERROR(IF($I176&lt;&gt;"",SUM(IF(WEEKDAY(-1+ROW(INDIRECT("1:"&amp;(RD176-RC176)+1)),2)={2},1,0)),0),0)</f>
        <v>0</v>
      </c>
      <c r="RG176" s="39">
        <f t="array" aca="1" ref="RG176" ca="1">IFERROR(IF($J176&lt;&gt;"",SUM(IF(WEEKDAY(-1+ROW(INDIRECT("1:"&amp;(RD176-RC176)+1)),2)={3},1,0)),0),0)</f>
        <v>0</v>
      </c>
      <c r="RH176" s="39">
        <f t="array" aca="1" ref="RH176" ca="1">IFERROR(IF($K176&lt;&gt;"",SUM(IF(WEEKDAY(-1+ROW(INDIRECT("1:"&amp;(RD176-RC176)+1)),2)={4},1,0)),0),0)</f>
        <v>0</v>
      </c>
      <c r="RI176" s="39">
        <f t="array" aca="1" ref="RI176" ca="1">IFERROR(IF($L176&lt;&gt;"",SUM(IF(WEEKDAY(-1+ROW(INDIRECT("1:"&amp;(RD176-RC176)+1)),2)={5},1,0)),0),0)</f>
        <v>0</v>
      </c>
      <c r="RJ176" s="39">
        <f t="array" aca="1" ref="RJ176" ca="1">IFERROR(IF($M176&lt;&gt;"",SUM(IF(WEEKDAY(-1+ROW(INDIRECT("1:"&amp;(RD176-RC176)+1)),2)={6},1,0)),0),0)</f>
        <v>0</v>
      </c>
      <c r="RK176" s="39">
        <f t="array" aca="1" ref="RK176" ca="1">IFERROR(IF($N176&lt;&gt;"",SUM(IF(WEEKDAY(-1+ROW(INDIRECT("1:"&amp;(RD176-RC176)+1)),2)={7},1,0)),0),0)</f>
        <v>0</v>
      </c>
      <c r="RL176" s="39">
        <f t="shared" ca="1" si="501"/>
        <v>0</v>
      </c>
      <c r="RM176" s="39">
        <f t="shared" si="502"/>
        <v>0</v>
      </c>
      <c r="RN176" s="39">
        <f t="shared" si="503"/>
        <v>0</v>
      </c>
      <c r="RO176" s="39">
        <f t="shared" si="504"/>
        <v>0</v>
      </c>
      <c r="RP176" s="39">
        <f t="shared" si="505"/>
        <v>0</v>
      </c>
      <c r="RQ176" s="39">
        <f t="shared" si="506"/>
        <v>0</v>
      </c>
      <c r="RR176" s="39">
        <f t="shared" si="507"/>
        <v>0</v>
      </c>
      <c r="RS176" s="39">
        <f t="shared" si="508"/>
        <v>0</v>
      </c>
      <c r="RT176" s="39">
        <f t="shared" si="509"/>
        <v>0</v>
      </c>
      <c r="RU176" s="39">
        <f t="shared" ca="1" si="510"/>
        <v>0</v>
      </c>
      <c r="RV176" s="41">
        <f t="shared" si="511"/>
        <v>0</v>
      </c>
      <c r="RW176" s="40">
        <f t="shared" si="512"/>
        <v>45017</v>
      </c>
      <c r="RX176" s="40">
        <f t="shared" si="513"/>
        <v>45046</v>
      </c>
      <c r="RY176" s="39">
        <f t="array" aca="1" ref="RY176" ca="1">IFERROR(IF($H176&lt;&gt;"",SUM(IF(WEEKDAY(-1+ROW(INDIRECT("1:"&amp;(RX176-RW176)+1)),2)={1},1,0)),0),0)</f>
        <v>0</v>
      </c>
      <c r="RZ176" s="39">
        <f t="array" aca="1" ref="RZ176" ca="1">IFERROR(IF($I176&lt;&gt;"",SUM(IF(WEEKDAY(-1+ROW(INDIRECT("1:"&amp;(RX176-RW176)+1)),2)={2},1,0)),0),0)</f>
        <v>0</v>
      </c>
      <c r="SA176" s="39">
        <f t="array" aca="1" ref="SA176" ca="1">IFERROR(IF($J176&lt;&gt;"",SUM(IF(WEEKDAY(-1+ROW(INDIRECT("1:"&amp;(RX176-RW176)+1)),2)={3},1,0)),0),0)</f>
        <v>0</v>
      </c>
      <c r="SB176" s="39">
        <f t="array" aca="1" ref="SB176" ca="1">IFERROR(IF($K176&lt;&gt;"",SUM(IF(WEEKDAY(-1+ROW(INDIRECT("1:"&amp;(RX176-RW176)+1)),2)={4},1,0)),0),0)</f>
        <v>0</v>
      </c>
      <c r="SC176" s="39">
        <f t="array" aca="1" ref="SC176" ca="1">IFERROR(IF($L176&lt;&gt;"",SUM(IF(WEEKDAY(-1+ROW(INDIRECT("1:"&amp;(RX176-RW176)+1)),2)={5},1,0)),0),0)</f>
        <v>0</v>
      </c>
      <c r="SD176" s="39">
        <f t="array" aca="1" ref="SD176" ca="1">IFERROR(IF($M176&lt;&gt;"",SUM(IF(WEEKDAY(-1+ROW(INDIRECT("1:"&amp;(RX176-RW176)+1)),2)={6},1,0)),0),0)</f>
        <v>0</v>
      </c>
      <c r="SE176" s="39">
        <f t="array" aca="1" ref="SE176" ca="1">IFERROR(IF($N176&lt;&gt;"",SUM(IF(WEEKDAY(-1+ROW(INDIRECT("1:"&amp;(RX176-RW176)+1)),2)={7},1,0)),0),0)</f>
        <v>0</v>
      </c>
      <c r="SF176" s="39">
        <f t="shared" ca="1" si="514"/>
        <v>0</v>
      </c>
      <c r="SG176" s="39">
        <f t="shared" si="515"/>
        <v>0</v>
      </c>
      <c r="SH176" s="39">
        <f t="shared" si="516"/>
        <v>0</v>
      </c>
      <c r="SI176" s="39">
        <f t="shared" si="517"/>
        <v>0</v>
      </c>
      <c r="SJ176" s="39">
        <f t="shared" si="518"/>
        <v>0</v>
      </c>
      <c r="SK176" s="39">
        <f t="shared" si="519"/>
        <v>0</v>
      </c>
      <c r="SL176" s="39">
        <f t="shared" si="520"/>
        <v>0</v>
      </c>
      <c r="SM176" s="39">
        <f t="shared" si="521"/>
        <v>0</v>
      </c>
      <c r="SN176" s="39">
        <f t="shared" si="522"/>
        <v>0</v>
      </c>
      <c r="SO176" s="39">
        <f t="shared" ca="1" si="523"/>
        <v>0</v>
      </c>
      <c r="SP176" s="41">
        <f t="shared" si="524"/>
        <v>0</v>
      </c>
      <c r="SQ176" s="40">
        <f t="shared" si="525"/>
        <v>45047</v>
      </c>
      <c r="SR176" s="40">
        <f t="shared" si="526"/>
        <v>45077</v>
      </c>
      <c r="SS176" s="39">
        <f t="array" aca="1" ref="SS176" ca="1">IFERROR(IF($H176&lt;&gt;"",SUM(IF(WEEKDAY(-1+ROW(INDIRECT("1:"&amp;(SR176-SQ176)+1)),2)={1},1,0)),0),0)</f>
        <v>0</v>
      </c>
      <c r="ST176" s="39">
        <f t="array" aca="1" ref="ST176" ca="1">IFERROR(IF($I176&lt;&gt;"",SUM(IF(WEEKDAY(-1+ROW(INDIRECT("1:"&amp;(SR176-SQ176)+1)),2)={2},1,0)),0),0)</f>
        <v>0</v>
      </c>
      <c r="SU176" s="39">
        <f t="array" aca="1" ref="SU176" ca="1">IFERROR(IF($J176&lt;&gt;"",SUM(IF(WEEKDAY(-1+ROW(INDIRECT("1:"&amp;(SR176-SQ176)+1)),2)={3},1,0)),0),0)</f>
        <v>0</v>
      </c>
      <c r="SV176" s="39">
        <f t="array" aca="1" ref="SV176" ca="1">IFERROR(IF($K176&lt;&gt;"",SUM(IF(WEEKDAY(-1+ROW(INDIRECT("1:"&amp;(SR176-SQ176)+1)),2)={4},1,0)),0),0)</f>
        <v>0</v>
      </c>
      <c r="SW176" s="39">
        <f t="array" aca="1" ref="SW176" ca="1">IFERROR(IF($L176&lt;&gt;"",SUM(IF(WEEKDAY(-1+ROW(INDIRECT("1:"&amp;(SR176-SQ176)+1)),2)={5},1,0)),0),0)</f>
        <v>0</v>
      </c>
      <c r="SX176" s="39">
        <f t="array" aca="1" ref="SX176" ca="1">IFERROR(IF($M176&lt;&gt;"",SUM(IF(WEEKDAY(-1+ROW(INDIRECT("1:"&amp;(SR176-SQ176)+1)),2)={6},1,0)),0),0)</f>
        <v>0</v>
      </c>
      <c r="SY176" s="39">
        <f t="array" aca="1" ref="SY176" ca="1">IFERROR(IF($N176&lt;&gt;"",SUM(IF(WEEKDAY(-1+ROW(INDIRECT("1:"&amp;(SR176-SQ176)+1)),2)={7},1,0)),0),0)</f>
        <v>0</v>
      </c>
      <c r="SZ176" s="39">
        <f t="shared" ca="1" si="527"/>
        <v>0</v>
      </c>
      <c r="TA176" s="39">
        <f t="shared" si="528"/>
        <v>0</v>
      </c>
      <c r="TB176" s="39">
        <f t="shared" si="529"/>
        <v>0</v>
      </c>
      <c r="TC176" s="39">
        <f t="shared" si="530"/>
        <v>0</v>
      </c>
      <c r="TD176" s="39">
        <f t="shared" si="531"/>
        <v>0</v>
      </c>
      <c r="TE176" s="39">
        <f t="shared" si="532"/>
        <v>0</v>
      </c>
      <c r="TF176" s="39">
        <f t="shared" si="533"/>
        <v>0</v>
      </c>
      <c r="TG176" s="39">
        <f t="shared" si="534"/>
        <v>0</v>
      </c>
      <c r="TH176" s="39">
        <f t="shared" si="535"/>
        <v>0</v>
      </c>
      <c r="TI176" s="39">
        <f t="shared" ca="1" si="536"/>
        <v>0</v>
      </c>
      <c r="TJ176" s="41">
        <f t="shared" si="537"/>
        <v>0</v>
      </c>
      <c r="TK176" s="40">
        <f t="shared" si="538"/>
        <v>45078</v>
      </c>
      <c r="TL176" s="40">
        <f t="shared" si="539"/>
        <v>45107</v>
      </c>
      <c r="TM176" s="39">
        <f t="array" aca="1" ref="TM176" ca="1">IFERROR(IF($H176&lt;&gt;"",SUM(IF(WEEKDAY(-1+ROW(INDIRECT("1:"&amp;(TL176-TK176)+1)),2)={1},1,0)),0),0)</f>
        <v>0</v>
      </c>
      <c r="TN176" s="39">
        <f t="array" aca="1" ref="TN176" ca="1">IFERROR(IF($I176&lt;&gt;"",SUM(IF(WEEKDAY(-1+ROW(INDIRECT("1:"&amp;(TL176-TK176)+1)),2)={2},1,0)),0),0)</f>
        <v>0</v>
      </c>
      <c r="TO176" s="39">
        <f t="array" aca="1" ref="TO176" ca="1">IFERROR(IF($J176&lt;&gt;"",SUM(IF(WEEKDAY(-1+ROW(INDIRECT("1:"&amp;(TL176-TK176)+1)),2)={3},1,0)),0),0)</f>
        <v>0</v>
      </c>
      <c r="TP176" s="39">
        <f t="array" aca="1" ref="TP176" ca="1">IFERROR(IF($K176&lt;&gt;"",SUM(IF(WEEKDAY(-1+ROW(INDIRECT("1:"&amp;(TL176-TK176)+1)),2)={4},1,0)),0),0)</f>
        <v>0</v>
      </c>
      <c r="TQ176" s="39">
        <f t="array" aca="1" ref="TQ176" ca="1">IFERROR(IF($L176&lt;&gt;"",SUM(IF(WEEKDAY(-1+ROW(INDIRECT("1:"&amp;(TL176-TK176)+1)),2)={5},1,0)),0),0)</f>
        <v>0</v>
      </c>
      <c r="TR176" s="39">
        <f t="array" aca="1" ref="TR176" ca="1">IFERROR(IF($M176&lt;&gt;"",SUM(IF(WEEKDAY(-1+ROW(INDIRECT("1:"&amp;(TL176-TK176)+1)),2)={6},1,0)),0),0)</f>
        <v>0</v>
      </c>
      <c r="TS176" s="39">
        <f t="array" aca="1" ref="TS176" ca="1">IFERROR(IF($N176&lt;&gt;"",SUM(IF(WEEKDAY(-1+ROW(INDIRECT("1:"&amp;(TL176-TK176)+1)),2)={7},1,0)),0),0)</f>
        <v>0</v>
      </c>
      <c r="TT176" s="39">
        <f t="shared" ca="1" si="540"/>
        <v>0</v>
      </c>
      <c r="TU176" s="39">
        <f t="shared" si="541"/>
        <v>0</v>
      </c>
      <c r="TV176" s="39">
        <f t="shared" si="542"/>
        <v>0</v>
      </c>
      <c r="TW176" s="39">
        <f t="shared" si="543"/>
        <v>0</v>
      </c>
      <c r="TX176" s="39">
        <f t="shared" si="544"/>
        <v>0</v>
      </c>
      <c r="TY176" s="39">
        <f t="shared" si="545"/>
        <v>0</v>
      </c>
      <c r="TZ176" s="39">
        <f t="shared" si="546"/>
        <v>0</v>
      </c>
      <c r="UA176" s="39">
        <f t="shared" si="547"/>
        <v>0</v>
      </c>
      <c r="UB176" s="39">
        <f t="shared" si="548"/>
        <v>0</v>
      </c>
      <c r="UC176" s="39">
        <f t="shared" ca="1" si="549"/>
        <v>0</v>
      </c>
      <c r="UD176" s="41">
        <f t="shared" si="550"/>
        <v>0</v>
      </c>
      <c r="UE176" s="40">
        <f t="shared" si="551"/>
        <v>45108</v>
      </c>
      <c r="UF176" s="40">
        <f t="shared" si="552"/>
        <v>45138</v>
      </c>
      <c r="UG176" s="39">
        <f t="array" aca="1" ref="UG176" ca="1">IFERROR(IF($H176&lt;&gt;"",SUM(IF(WEEKDAY(-1+ROW(INDIRECT("1:"&amp;(UF176-UE176)+1)),2)={1},1,0)),0),0)</f>
        <v>0</v>
      </c>
      <c r="UH176" s="39">
        <f t="array" aca="1" ref="UH176" ca="1">IFERROR(IF($I176&lt;&gt;"",SUM(IF(WEEKDAY(-1+ROW(INDIRECT("1:"&amp;(UF176-UE176)+1)),2)={2},1,0)),0),0)</f>
        <v>0</v>
      </c>
      <c r="UI176" s="39">
        <f t="array" aca="1" ref="UI176" ca="1">IFERROR(IF($J176&lt;&gt;"",SUM(IF(WEEKDAY(-1+ROW(INDIRECT("1:"&amp;(UF176-UE176)+1)),2)={3},1,0)),0),0)</f>
        <v>0</v>
      </c>
      <c r="UJ176" s="39">
        <f t="array" aca="1" ref="UJ176" ca="1">IFERROR(IF($K176&lt;&gt;"",SUM(IF(WEEKDAY(-1+ROW(INDIRECT("1:"&amp;(UF176-UE176)+1)),2)={4},1,0)),0),0)</f>
        <v>0</v>
      </c>
      <c r="UK176" s="39">
        <f t="array" aca="1" ref="UK176" ca="1">IFERROR(IF($L176&lt;&gt;"",SUM(IF(WEEKDAY(-1+ROW(INDIRECT("1:"&amp;(UF176-UE176)+1)),2)={5},1,0)),0),0)</f>
        <v>0</v>
      </c>
      <c r="UL176" s="39">
        <f t="array" aca="1" ref="UL176" ca="1">IFERROR(IF($M176&lt;&gt;"",SUM(IF(WEEKDAY(-1+ROW(INDIRECT("1:"&amp;(UF176-UE176)+1)),2)={6},1,0)),0),0)</f>
        <v>0</v>
      </c>
      <c r="UM176" s="39">
        <f t="array" aca="1" ref="UM176" ca="1">IFERROR(IF($N176&lt;&gt;"",SUM(IF(WEEKDAY(-1+ROW(INDIRECT("1:"&amp;(UF176-UE176)+1)),2)={7},1,0)),0),0)</f>
        <v>0</v>
      </c>
      <c r="UN176" s="39">
        <f t="shared" ca="1" si="553"/>
        <v>0</v>
      </c>
      <c r="UO176" s="39">
        <f t="shared" si="554"/>
        <v>0</v>
      </c>
      <c r="UP176" s="39">
        <f t="shared" si="555"/>
        <v>0</v>
      </c>
      <c r="UQ176" s="39">
        <f t="shared" si="556"/>
        <v>0</v>
      </c>
      <c r="UR176" s="39">
        <f t="shared" si="557"/>
        <v>0</v>
      </c>
      <c r="US176" s="39">
        <f t="shared" si="558"/>
        <v>0</v>
      </c>
      <c r="UT176" s="39">
        <f t="shared" si="559"/>
        <v>0</v>
      </c>
      <c r="UU176" s="39">
        <f t="shared" si="560"/>
        <v>0</v>
      </c>
      <c r="UV176" s="39">
        <f t="shared" si="561"/>
        <v>0</v>
      </c>
      <c r="UW176" s="39">
        <f t="shared" ca="1" si="562"/>
        <v>0</v>
      </c>
      <c r="UX176" s="41">
        <f t="shared" si="563"/>
        <v>0</v>
      </c>
      <c r="UY176" s="40">
        <f t="shared" si="564"/>
        <v>45139</v>
      </c>
      <c r="UZ176" s="40">
        <f t="shared" si="565"/>
        <v>45169</v>
      </c>
      <c r="VA176" s="39">
        <f t="array" aca="1" ref="VA176" ca="1">IFERROR(IF($H176&lt;&gt;"",SUM(IF(WEEKDAY(-1+ROW(INDIRECT("1:"&amp;(UZ176-UY176)+1)),2)={1},1,0)),0),0)</f>
        <v>0</v>
      </c>
      <c r="VB176" s="39">
        <f t="array" aca="1" ref="VB176" ca="1">IFERROR(IF($I176&lt;&gt;"",SUM(IF(WEEKDAY(-1+ROW(INDIRECT("1:"&amp;(UZ176-UY176)+1)),2)={2},1,0)),0),0)</f>
        <v>0</v>
      </c>
      <c r="VC176" s="39">
        <f t="array" aca="1" ref="VC176" ca="1">IFERROR(IF($J176&lt;&gt;"",SUM(IF(WEEKDAY(-1+ROW(INDIRECT("1:"&amp;(UZ176-UY176)+1)),2)={3},1,0)),0),0)</f>
        <v>0</v>
      </c>
      <c r="VD176" s="39">
        <f t="array" aca="1" ref="VD176" ca="1">IFERROR(IF($K176&lt;&gt;"",SUM(IF(WEEKDAY(-1+ROW(INDIRECT("1:"&amp;(UZ176-UY176)+1)),2)={4},1,0)),0),0)</f>
        <v>0</v>
      </c>
      <c r="VE176" s="39">
        <f t="array" aca="1" ref="VE176" ca="1">IFERROR(IF($L176&lt;&gt;"",SUM(IF(WEEKDAY(-1+ROW(INDIRECT("1:"&amp;(UZ176-UY176)+1)),2)={5},1,0)),0),0)</f>
        <v>0</v>
      </c>
      <c r="VF176" s="39">
        <f t="array" aca="1" ref="VF176" ca="1">IFERROR(IF($M176&lt;&gt;"",SUM(IF(WEEKDAY(-1+ROW(INDIRECT("1:"&amp;(UZ176-UY176)+1)),2)={6},1,0)),0),0)</f>
        <v>0</v>
      </c>
      <c r="VG176" s="39">
        <f t="array" aca="1" ref="VG176" ca="1">IFERROR(IF($N176&lt;&gt;"",SUM(IF(WEEKDAY(-1+ROW(INDIRECT("1:"&amp;(UZ176-UY176)+1)),2)={7},1,0)),0),0)</f>
        <v>0</v>
      </c>
      <c r="VH176" s="39">
        <f t="shared" ca="1" si="566"/>
        <v>0</v>
      </c>
      <c r="VI176" s="39">
        <f t="shared" si="567"/>
        <v>0</v>
      </c>
      <c r="VJ176" s="39">
        <f t="shared" si="568"/>
        <v>0</v>
      </c>
      <c r="VK176" s="39">
        <f t="shared" si="569"/>
        <v>0</v>
      </c>
      <c r="VL176" s="39">
        <f t="shared" si="570"/>
        <v>0</v>
      </c>
      <c r="VM176" s="39">
        <f t="shared" si="571"/>
        <v>0</v>
      </c>
      <c r="VN176" s="39">
        <f t="shared" si="572"/>
        <v>0</v>
      </c>
      <c r="VO176" s="39">
        <f t="shared" si="573"/>
        <v>0</v>
      </c>
      <c r="VP176" s="39">
        <f t="shared" si="574"/>
        <v>0</v>
      </c>
      <c r="VQ176" s="39">
        <f t="shared" ca="1" si="575"/>
        <v>0</v>
      </c>
      <c r="VR176" s="41">
        <f t="shared" si="576"/>
        <v>0</v>
      </c>
      <c r="VS176" s="40">
        <f t="shared" si="577"/>
        <v>45170</v>
      </c>
      <c r="VT176" s="40">
        <f t="shared" si="578"/>
        <v>45199</v>
      </c>
      <c r="VU176" s="39">
        <f t="array" aca="1" ref="VU176" ca="1">IFERROR(IF($H176&lt;&gt;"",SUM(IF(WEEKDAY(-1+ROW(INDIRECT("1:"&amp;(VT176-VS176)+1)),2)={1},1,0)),0),0)</f>
        <v>0</v>
      </c>
      <c r="VV176" s="39">
        <f t="array" aca="1" ref="VV176" ca="1">IFERROR(IF($I176&lt;&gt;"",SUM(IF(WEEKDAY(-1+ROW(INDIRECT("1:"&amp;(VT176-VS176)+1)),2)={2},1,0)),0),0)</f>
        <v>0</v>
      </c>
      <c r="VW176" s="39">
        <f t="array" aca="1" ref="VW176" ca="1">IFERROR(IF($J176&lt;&gt;"",SUM(IF(WEEKDAY(-1+ROW(INDIRECT("1:"&amp;(VT176-VS176)+1)),2)={3},1,0)),0),0)</f>
        <v>0</v>
      </c>
      <c r="VX176" s="39">
        <f t="array" aca="1" ref="VX176" ca="1">IFERROR(IF($K176&lt;&gt;"",SUM(IF(WEEKDAY(-1+ROW(INDIRECT("1:"&amp;(VT176-VS176)+1)),2)={4},1,0)),0),0)</f>
        <v>0</v>
      </c>
      <c r="VY176" s="39">
        <f t="array" aca="1" ref="VY176" ca="1">IFERROR(IF($L176&lt;&gt;"",SUM(IF(WEEKDAY(-1+ROW(INDIRECT("1:"&amp;(VT176-VS176)+1)),2)={5},1,0)),0),0)</f>
        <v>0</v>
      </c>
      <c r="VZ176" s="39">
        <f t="array" aca="1" ref="VZ176" ca="1">IFERROR(IF($M176&lt;&gt;"",SUM(IF(WEEKDAY(-1+ROW(INDIRECT("1:"&amp;(VT176-VS176)+1)),2)={6},1,0)),0),0)</f>
        <v>0</v>
      </c>
      <c r="WA176" s="39">
        <f t="array" aca="1" ref="WA176" ca="1">IFERROR(IF($N176&lt;&gt;"",SUM(IF(WEEKDAY(-1+ROW(INDIRECT("1:"&amp;(VT176-VS176)+1)),2)={7},1,0)),0),0)</f>
        <v>0</v>
      </c>
      <c r="WB176" s="39">
        <f t="shared" ca="1" si="579"/>
        <v>0</v>
      </c>
      <c r="WC176" s="39">
        <f t="shared" si="580"/>
        <v>0</v>
      </c>
      <c r="WD176" s="39">
        <f t="shared" si="581"/>
        <v>0</v>
      </c>
      <c r="WE176" s="39">
        <f t="shared" si="582"/>
        <v>0</v>
      </c>
      <c r="WF176" s="39">
        <f t="shared" si="583"/>
        <v>0</v>
      </c>
      <c r="WG176" s="39">
        <f t="shared" si="584"/>
        <v>0</v>
      </c>
      <c r="WH176" s="39">
        <f t="shared" si="585"/>
        <v>0</v>
      </c>
      <c r="WI176" s="39">
        <f t="shared" si="586"/>
        <v>0</v>
      </c>
      <c r="WJ176" s="39">
        <f t="shared" si="587"/>
        <v>0</v>
      </c>
      <c r="WK176" s="39">
        <f t="shared" ca="1" si="588"/>
        <v>0</v>
      </c>
      <c r="WL176" s="41">
        <f t="shared" si="589"/>
        <v>0</v>
      </c>
      <c r="WM176" s="40">
        <f t="shared" si="590"/>
        <v>45200</v>
      </c>
      <c r="WN176" s="40">
        <f t="shared" si="591"/>
        <v>45230</v>
      </c>
      <c r="WO176" s="39">
        <f t="array" aca="1" ref="WO176" ca="1">IFERROR(IF($H176&lt;&gt;"",SUM(IF(WEEKDAY(-1+ROW(INDIRECT("1:"&amp;(WN176-WM176)+1)),2)={1},1,0)),0),0)</f>
        <v>0</v>
      </c>
      <c r="WP176" s="39">
        <f t="array" aca="1" ref="WP176" ca="1">IFERROR(IF($I176&lt;&gt;"",SUM(IF(WEEKDAY(-1+ROW(INDIRECT("1:"&amp;(WN176-WM176)+1)),2)={2},1,0)),0),0)</f>
        <v>0</v>
      </c>
      <c r="WQ176" s="39">
        <f t="array" aca="1" ref="WQ176" ca="1">IFERROR(IF($J176&lt;&gt;"",SUM(IF(WEEKDAY(-1+ROW(INDIRECT("1:"&amp;(WN176-WM176)+1)),2)={3},1,0)),0),0)</f>
        <v>0</v>
      </c>
      <c r="WR176" s="39">
        <f t="array" aca="1" ref="WR176" ca="1">IFERROR(IF($K176&lt;&gt;"",SUM(IF(WEEKDAY(-1+ROW(INDIRECT("1:"&amp;(WN176-WM176)+1)),2)={4},1,0)),0),0)</f>
        <v>0</v>
      </c>
      <c r="WS176" s="39">
        <f t="array" aca="1" ref="WS176" ca="1">IFERROR(IF($L176&lt;&gt;"",SUM(IF(WEEKDAY(-1+ROW(INDIRECT("1:"&amp;(WN176-WM176)+1)),2)={5},1,0)),0),0)</f>
        <v>0</v>
      </c>
      <c r="WT176" s="39">
        <f t="array" aca="1" ref="WT176" ca="1">IFERROR(IF($M176&lt;&gt;"",SUM(IF(WEEKDAY(-1+ROW(INDIRECT("1:"&amp;(WN176-WM176)+1)),2)={6},1,0)),0),0)</f>
        <v>0</v>
      </c>
      <c r="WU176" s="39">
        <f t="array" aca="1" ref="WU176" ca="1">IFERROR(IF($N176&lt;&gt;"",SUM(IF(WEEKDAY(-1+ROW(INDIRECT("1:"&amp;(WN176-WM176)+1)),2)={7},1,0)),0),0)</f>
        <v>0</v>
      </c>
      <c r="WV176" s="39">
        <f t="shared" ca="1" si="592"/>
        <v>0</v>
      </c>
      <c r="WW176" s="39">
        <f t="shared" si="593"/>
        <v>0</v>
      </c>
      <c r="WX176" s="39">
        <f t="shared" si="594"/>
        <v>0</v>
      </c>
      <c r="WY176" s="39">
        <f t="shared" si="595"/>
        <v>0</v>
      </c>
      <c r="WZ176" s="39">
        <f t="shared" si="596"/>
        <v>0</v>
      </c>
      <c r="XA176" s="39">
        <f t="shared" si="597"/>
        <v>0</v>
      </c>
      <c r="XB176" s="39">
        <f t="shared" si="598"/>
        <v>0</v>
      </c>
      <c r="XC176" s="39">
        <f t="shared" si="599"/>
        <v>0</v>
      </c>
      <c r="XD176" s="39">
        <f t="shared" si="600"/>
        <v>0</v>
      </c>
      <c r="XE176" s="39">
        <f t="shared" ca="1" si="601"/>
        <v>0</v>
      </c>
      <c r="XF176" s="41">
        <f t="shared" si="602"/>
        <v>0</v>
      </c>
      <c r="XG176" s="40">
        <f t="shared" si="603"/>
        <v>45231</v>
      </c>
      <c r="XH176" s="40">
        <f t="shared" si="604"/>
        <v>45260</v>
      </c>
      <c r="XI176" s="39">
        <f t="array" aca="1" ref="XI176" ca="1">IFERROR(IF($H176&lt;&gt;"",SUM(IF(WEEKDAY(-1+ROW(INDIRECT("1:"&amp;(XH176-XG176)+1)),2)={1},1,0)),0),0)</f>
        <v>0</v>
      </c>
      <c r="XJ176" s="39">
        <f t="array" aca="1" ref="XJ176" ca="1">IFERROR(IF($I176&lt;&gt;"",SUM(IF(WEEKDAY(-1+ROW(INDIRECT("1:"&amp;(XH176-XG176)+1)),2)={2},1,0)),0),0)</f>
        <v>0</v>
      </c>
      <c r="XK176" s="39">
        <f t="array" aca="1" ref="XK176" ca="1">IFERROR(IF($J176&lt;&gt;"",SUM(IF(WEEKDAY(-1+ROW(INDIRECT("1:"&amp;(XH176-XG176)+1)),2)={3},1,0)),0),0)</f>
        <v>0</v>
      </c>
      <c r="XL176" s="39">
        <f t="array" aca="1" ref="XL176" ca="1">IFERROR(IF($K176&lt;&gt;"",SUM(IF(WEEKDAY(-1+ROW(INDIRECT("1:"&amp;(XH176-XG176)+1)),2)={4},1,0)),0),0)</f>
        <v>0</v>
      </c>
      <c r="XM176" s="39">
        <f t="array" aca="1" ref="XM176" ca="1">IFERROR(IF($L176&lt;&gt;"",SUM(IF(WEEKDAY(-1+ROW(INDIRECT("1:"&amp;(XH176-XG176)+1)),2)={5},1,0)),0),0)</f>
        <v>0</v>
      </c>
      <c r="XN176" s="39">
        <f t="array" aca="1" ref="XN176" ca="1">IFERROR(IF($M176&lt;&gt;"",SUM(IF(WEEKDAY(-1+ROW(INDIRECT("1:"&amp;(XH176-XG176)+1)),2)={6},1,0)),0),0)</f>
        <v>0</v>
      </c>
      <c r="XO176" s="39">
        <f t="array" aca="1" ref="XO176" ca="1">IFERROR(IF($N176&lt;&gt;"",SUM(IF(WEEKDAY(-1+ROW(INDIRECT("1:"&amp;(XH176-XG176)+1)),2)={7},1,0)),0),0)</f>
        <v>0</v>
      </c>
      <c r="XP176" s="39">
        <f t="shared" ca="1" si="605"/>
        <v>0</v>
      </c>
      <c r="XQ176" s="39">
        <f t="shared" si="606"/>
        <v>0</v>
      </c>
      <c r="XR176" s="39">
        <f t="shared" si="607"/>
        <v>0</v>
      </c>
      <c r="XS176" s="39">
        <f t="shared" si="608"/>
        <v>0</v>
      </c>
      <c r="XT176" s="39">
        <f t="shared" si="609"/>
        <v>0</v>
      </c>
      <c r="XU176" s="39">
        <f t="shared" si="610"/>
        <v>0</v>
      </c>
      <c r="XV176" s="39">
        <f t="shared" si="611"/>
        <v>0</v>
      </c>
      <c r="XW176" s="39">
        <f t="shared" si="612"/>
        <v>0</v>
      </c>
      <c r="XX176" s="39">
        <f t="shared" si="613"/>
        <v>0</v>
      </c>
      <c r="XY176" s="39">
        <f t="shared" ca="1" si="614"/>
        <v>0</v>
      </c>
      <c r="XZ176" s="41">
        <f t="shared" si="615"/>
        <v>0</v>
      </c>
      <c r="YA176" s="40">
        <f t="shared" si="616"/>
        <v>45261</v>
      </c>
      <c r="YB176" s="40">
        <f t="shared" si="617"/>
        <v>45291</v>
      </c>
      <c r="YC176" s="39">
        <f t="array" aca="1" ref="YC176" ca="1">IFERROR(IF($H176&lt;&gt;"",SUM(IF(WEEKDAY(-1+ROW(INDIRECT("1:"&amp;(YB176-YA176)+1)),2)={1},1,0)),0),0)</f>
        <v>0</v>
      </c>
      <c r="YD176" s="39">
        <f t="array" aca="1" ref="YD176" ca="1">IFERROR(IF($I176&lt;&gt;"",SUM(IF(WEEKDAY(-1+ROW(INDIRECT("1:"&amp;(YB176-YA176)+1)),2)={2},1,0)),0),0)</f>
        <v>0</v>
      </c>
      <c r="YE176" s="39">
        <f t="array" aca="1" ref="YE176" ca="1">IFERROR(IF($J176&lt;&gt;"",SUM(IF(WEEKDAY(-1+ROW(INDIRECT("1:"&amp;(YB176-YA176)+1)),2)={3},1,0)),0),0)</f>
        <v>0</v>
      </c>
      <c r="YF176" s="39">
        <f t="array" aca="1" ref="YF176" ca="1">IFERROR(IF($K176&lt;&gt;"",SUM(IF(WEEKDAY(-1+ROW(INDIRECT("1:"&amp;(YB176-YA176)+1)),2)={4},1,0)),0),0)</f>
        <v>0</v>
      </c>
      <c r="YG176" s="39">
        <f t="array" aca="1" ref="YG176" ca="1">IFERROR(IF($L176&lt;&gt;"",SUM(IF(WEEKDAY(-1+ROW(INDIRECT("1:"&amp;(YB176-YA176)+1)),2)={5},1,0)),0),0)</f>
        <v>0</v>
      </c>
      <c r="YH176" s="39">
        <f t="array" aca="1" ref="YH176" ca="1">IFERROR(IF($M176&lt;&gt;"",SUM(IF(WEEKDAY(-1+ROW(INDIRECT("1:"&amp;(YB176-YA176)+1)),2)={6},1,0)),0),0)</f>
        <v>0</v>
      </c>
      <c r="YI176" s="39">
        <f t="array" aca="1" ref="YI176" ca="1">IFERROR(IF($N176&lt;&gt;"",SUM(IF(WEEKDAY(-1+ROW(INDIRECT("1:"&amp;(YB176-YA176)+1)),2)={7},1,0)),0),0)</f>
        <v>0</v>
      </c>
      <c r="YJ176" s="39">
        <f t="shared" ca="1" si="618"/>
        <v>0</v>
      </c>
      <c r="YK176" s="39">
        <f t="shared" si="619"/>
        <v>0</v>
      </c>
      <c r="YL176" s="39">
        <f t="shared" si="620"/>
        <v>0</v>
      </c>
      <c r="YM176" s="39">
        <f t="shared" si="621"/>
        <v>0</v>
      </c>
      <c r="YN176" s="39">
        <f t="shared" si="622"/>
        <v>0</v>
      </c>
      <c r="YO176" s="39">
        <f t="shared" si="623"/>
        <v>0</v>
      </c>
      <c r="YP176" s="39">
        <f t="shared" si="624"/>
        <v>0</v>
      </c>
      <c r="YQ176" s="39">
        <f t="shared" si="625"/>
        <v>0</v>
      </c>
      <c r="YR176" s="39">
        <f t="shared" si="626"/>
        <v>0</v>
      </c>
      <c r="YS176" s="39">
        <f t="shared" ca="1" si="627"/>
        <v>0</v>
      </c>
    </row>
    <row r="177" spans="2:669" x14ac:dyDescent="0.25">
      <c r="B177" s="71">
        <v>167</v>
      </c>
      <c r="C177" s="71"/>
      <c r="D177" s="71"/>
      <c r="E177" s="71"/>
      <c r="F177" s="71"/>
      <c r="G177" s="73"/>
      <c r="H177" s="74"/>
      <c r="I177" s="75"/>
      <c r="J177" s="75"/>
      <c r="K177" s="75"/>
      <c r="L177" s="75"/>
      <c r="M177" s="75"/>
      <c r="N177" s="73"/>
      <c r="O177" s="74"/>
      <c r="P177" s="75"/>
      <c r="Q177" s="75"/>
      <c r="R177" s="75"/>
      <c r="S177" s="75"/>
      <c r="T177" s="75"/>
      <c r="U177" s="75"/>
      <c r="V177" s="73"/>
      <c r="W177" s="95"/>
      <c r="X177" s="96"/>
      <c r="Y177" s="96"/>
      <c r="Z177" s="96"/>
      <c r="AA177" s="96"/>
      <c r="AB177" s="96"/>
      <c r="AC177" s="96"/>
      <c r="AD177" s="96"/>
      <c r="AE177" s="96"/>
      <c r="AF177" s="96"/>
      <c r="AG177" s="96"/>
      <c r="AH177" s="96"/>
      <c r="AI177" s="96"/>
      <c r="AJ177" s="96"/>
      <c r="AK177" s="96"/>
      <c r="AL177" s="96"/>
      <c r="AM177" s="96"/>
      <c r="AN177" s="96"/>
      <c r="AO177" s="96"/>
      <c r="AP177" s="96"/>
      <c r="AQ177" s="96"/>
      <c r="AR177" s="96"/>
      <c r="AS177" s="96"/>
      <c r="AT177" s="96"/>
      <c r="AU177" s="96"/>
      <c r="AV177" s="96"/>
      <c r="AW177" s="96"/>
      <c r="AX177" s="96"/>
      <c r="AY177" s="96"/>
      <c r="AZ177" s="96"/>
      <c r="BA177" s="96"/>
      <c r="BB177" s="96"/>
      <c r="BC177" s="96"/>
      <c r="BD177" s="96"/>
      <c r="BE177" s="96"/>
      <c r="BF177" s="96"/>
      <c r="BG177" s="96"/>
      <c r="BH177" s="96"/>
      <c r="BI177" s="96"/>
      <c r="BJ177" s="96"/>
      <c r="BK177" s="96"/>
      <c r="BL177" s="96"/>
      <c r="BM177" s="96"/>
      <c r="BN177" s="96"/>
      <c r="BO177" s="96"/>
      <c r="BP177" s="96"/>
      <c r="BQ177" s="96"/>
      <c r="BR177" s="96"/>
      <c r="BS177" s="96"/>
      <c r="BT177" s="96"/>
      <c r="BU177" s="96"/>
      <c r="BV177" s="96"/>
      <c r="BW177" s="96"/>
      <c r="BX177" s="96"/>
      <c r="BY177" s="96"/>
      <c r="BZ177" s="96"/>
      <c r="CA177" s="96"/>
      <c r="CB177" s="96"/>
      <c r="CC177" s="96"/>
      <c r="CD177" s="96"/>
      <c r="CE177" s="96"/>
      <c r="CF177" s="96"/>
      <c r="CG177" s="96"/>
      <c r="CH177" s="96"/>
      <c r="CI177" s="96"/>
      <c r="CJ177" s="96"/>
      <c r="CK177" s="96"/>
      <c r="CL177" s="96"/>
      <c r="CM177" s="96"/>
      <c r="CN177" s="96"/>
      <c r="CO177" s="96"/>
      <c r="CP177" s="96"/>
      <c r="CQ177" s="96"/>
      <c r="CR177" s="96"/>
      <c r="CS177" s="96"/>
      <c r="CT177" s="96"/>
      <c r="CU177" s="96"/>
      <c r="CV177" s="96"/>
      <c r="CW177" s="96"/>
      <c r="CX177" s="96"/>
      <c r="CY177" s="96"/>
      <c r="CZ177" s="96"/>
      <c r="DA177" s="96"/>
      <c r="DB177" s="96"/>
      <c r="DC177" s="96"/>
      <c r="DD177" s="96"/>
      <c r="DE177" s="96"/>
      <c r="DF177" s="96"/>
      <c r="DG177" s="96"/>
      <c r="DH177" s="96"/>
      <c r="DI177" s="96"/>
      <c r="DJ177" s="96"/>
      <c r="DK177" s="96"/>
      <c r="DL177" s="96"/>
      <c r="DM177" s="96"/>
      <c r="DN177" s="96"/>
      <c r="DO177" s="96"/>
      <c r="DP177" s="96"/>
      <c r="DQ177" s="96"/>
      <c r="DR177" s="96"/>
      <c r="DS177" s="96"/>
      <c r="DT177" s="96"/>
      <c r="DU177" s="96"/>
      <c r="DV177" s="96"/>
      <c r="DW177" s="96"/>
      <c r="DX177" s="96"/>
      <c r="DY177" s="96"/>
      <c r="DZ177" s="96"/>
      <c r="EA177" s="96"/>
      <c r="EB177" s="96"/>
      <c r="EC177" s="96"/>
      <c r="ED177" s="96"/>
      <c r="EE177" s="96"/>
      <c r="EF177" s="96"/>
      <c r="EG177" s="96"/>
      <c r="EH177" s="96"/>
      <c r="EI177" s="96"/>
      <c r="EJ177" s="96"/>
      <c r="EK177" s="96"/>
      <c r="EL177" s="96"/>
      <c r="EM177" s="96"/>
      <c r="EN177" s="96"/>
      <c r="EO177" s="96"/>
      <c r="EP177" s="96"/>
      <c r="EQ177" s="96"/>
      <c r="ER177" s="96"/>
      <c r="ES177" s="96"/>
      <c r="ET177" s="96"/>
      <c r="EU177" s="96"/>
      <c r="EV177" s="96"/>
      <c r="EW177" s="96"/>
      <c r="EX177" s="96"/>
      <c r="EY177" s="96"/>
      <c r="EZ177" s="96"/>
      <c r="FA177" s="96"/>
      <c r="FB177" s="96"/>
      <c r="FC177" s="96"/>
      <c r="FD177" s="96"/>
      <c r="FE177" s="96"/>
      <c r="FF177" s="96"/>
      <c r="FG177" s="96"/>
      <c r="FH177" s="96"/>
      <c r="FI177" s="96"/>
      <c r="FJ177" s="96"/>
      <c r="FK177" s="96"/>
      <c r="FL177" s="96"/>
      <c r="FM177" s="96"/>
      <c r="FN177" s="96"/>
      <c r="FO177" s="96"/>
      <c r="FP177" s="96"/>
      <c r="FQ177" s="96"/>
      <c r="FR177" s="96"/>
      <c r="FS177" s="96"/>
      <c r="FT177" s="96"/>
      <c r="FU177" s="96"/>
      <c r="FV177" s="96"/>
      <c r="FW177" s="96"/>
      <c r="FX177" s="96"/>
      <c r="FY177" s="96"/>
      <c r="FZ177" s="96"/>
      <c r="GA177" s="96"/>
      <c r="GB177" s="96"/>
      <c r="GC177" s="96"/>
      <c r="GD177" s="96"/>
      <c r="GE177" s="96"/>
      <c r="GF177" s="96"/>
      <c r="GG177" s="96"/>
      <c r="GH177" s="96"/>
      <c r="GI177" s="96"/>
      <c r="GJ177" s="96"/>
      <c r="GK177" s="96"/>
      <c r="GL177" s="96"/>
      <c r="GM177" s="96"/>
      <c r="GN177" s="96"/>
      <c r="GO177" s="96"/>
      <c r="GP177" s="96"/>
      <c r="GQ177" s="96"/>
      <c r="GR177" s="96"/>
      <c r="GS177" s="96"/>
      <c r="GT177" s="96"/>
      <c r="GU177" s="96"/>
      <c r="GV177" s="96"/>
      <c r="GW177" s="96"/>
      <c r="GX177" s="96"/>
      <c r="GY177" s="96"/>
      <c r="GZ177" s="96"/>
      <c r="HA177" s="96"/>
      <c r="HB177" s="96"/>
      <c r="HC177" s="96"/>
      <c r="HD177" s="96"/>
      <c r="HE177" s="96"/>
      <c r="HF177" s="96"/>
      <c r="HG177" s="96"/>
      <c r="HH177" s="96"/>
      <c r="HI177" s="96"/>
      <c r="HJ177" s="96"/>
      <c r="HK177" s="96"/>
      <c r="HL177" s="96"/>
      <c r="HM177" s="96"/>
      <c r="HN177" s="96"/>
      <c r="HO177" s="96"/>
      <c r="HP177" s="96"/>
      <c r="HQ177" s="96"/>
      <c r="HR177" s="96"/>
      <c r="HS177" s="96"/>
      <c r="HT177" s="96"/>
      <c r="HU177" s="96"/>
      <c r="HV177" s="96"/>
      <c r="HW177" s="96"/>
      <c r="HX177" s="96"/>
      <c r="HY177" s="96"/>
      <c r="HZ177" s="96"/>
      <c r="IA177" s="96"/>
      <c r="IB177" s="96"/>
      <c r="IC177" s="96"/>
      <c r="ID177" s="96"/>
      <c r="IE177" s="96"/>
      <c r="IF177" s="96"/>
      <c r="IG177" s="96"/>
      <c r="IH177" s="96"/>
      <c r="II177" s="96"/>
      <c r="IJ177" s="96"/>
      <c r="IK177" s="96"/>
      <c r="IL177" s="96"/>
      <c r="IM177" s="96"/>
      <c r="IN177" s="96"/>
      <c r="IO177" s="96"/>
      <c r="IP177" s="96"/>
      <c r="IQ177" s="96"/>
      <c r="IR177" s="96"/>
      <c r="IS177" s="96"/>
      <c r="IT177" s="96"/>
      <c r="IU177" s="96"/>
      <c r="IV177" s="96"/>
      <c r="IW177" s="96"/>
      <c r="IX177" s="96"/>
      <c r="IY177" s="96"/>
      <c r="IZ177" s="96"/>
      <c r="JA177" s="96"/>
      <c r="JB177" s="96"/>
      <c r="JC177" s="96"/>
      <c r="JD177" s="96"/>
      <c r="JE177" s="96"/>
      <c r="JF177" s="96"/>
      <c r="JG177" s="96"/>
      <c r="JH177" s="96"/>
      <c r="JI177" s="96"/>
      <c r="JJ177" s="96"/>
      <c r="JK177" s="96"/>
      <c r="JL177" s="96"/>
      <c r="JM177" s="96"/>
      <c r="JN177" s="96"/>
      <c r="JO177" s="96"/>
      <c r="JP177" s="96"/>
      <c r="JQ177" s="96"/>
      <c r="JR177" s="96"/>
      <c r="JS177" s="96"/>
      <c r="JT177" s="96"/>
      <c r="JU177" s="96"/>
      <c r="JV177" s="96"/>
      <c r="JW177" s="96"/>
      <c r="JX177" s="96"/>
      <c r="JY177" s="96"/>
      <c r="JZ177" s="96"/>
      <c r="KA177" s="96"/>
      <c r="KB177" s="96"/>
      <c r="KC177" s="96"/>
      <c r="KD177" s="96"/>
      <c r="KE177" s="96"/>
      <c r="KF177" s="96"/>
      <c r="KG177" s="96"/>
      <c r="KH177" s="96"/>
      <c r="KI177" s="96"/>
      <c r="KJ177" s="96"/>
      <c r="KK177" s="96"/>
      <c r="KL177" s="96"/>
      <c r="KM177" s="96"/>
      <c r="KN177" s="96"/>
      <c r="KO177" s="96"/>
      <c r="KP177" s="96"/>
      <c r="KQ177" s="96"/>
      <c r="KR177" s="96"/>
      <c r="KS177" s="96"/>
      <c r="KT177" s="96"/>
      <c r="KU177" s="96"/>
      <c r="KV177" s="96"/>
      <c r="KW177" s="96"/>
      <c r="KX177" s="96"/>
      <c r="KY177" s="96"/>
      <c r="KZ177" s="96"/>
      <c r="LA177" s="96"/>
      <c r="LB177" s="96"/>
      <c r="LC177" s="96"/>
      <c r="LD177" s="96"/>
      <c r="LE177" s="96"/>
      <c r="LF177" s="96"/>
      <c r="LG177" s="96"/>
      <c r="LH177" s="96"/>
      <c r="LI177" s="96"/>
      <c r="LJ177" s="96"/>
      <c r="LK177" s="96"/>
      <c r="LL177" s="96"/>
      <c r="LM177" s="96"/>
      <c r="LN177" s="96"/>
      <c r="LO177" s="96"/>
      <c r="LP177" s="96"/>
      <c r="LQ177" s="96"/>
      <c r="LR177" s="96"/>
      <c r="LS177" s="96"/>
      <c r="LT177" s="96"/>
      <c r="LU177" s="96"/>
      <c r="LV177" s="96"/>
      <c r="LW177" s="96"/>
      <c r="LX177" s="96"/>
      <c r="LY177" s="96"/>
      <c r="LZ177" s="96"/>
      <c r="MA177" s="96"/>
      <c r="MB177" s="96"/>
      <c r="MC177" s="96"/>
      <c r="MD177" s="96"/>
      <c r="ME177" s="96"/>
      <c r="MF177" s="96"/>
      <c r="MG177" s="96"/>
      <c r="MH177" s="96"/>
      <c r="MI177" s="96"/>
      <c r="MJ177" s="96"/>
      <c r="MK177" s="96"/>
      <c r="ML177" s="96"/>
      <c r="MM177" s="96"/>
      <c r="MN177" s="96"/>
      <c r="MO177" s="96"/>
      <c r="MP177" s="96"/>
      <c r="MQ177" s="96"/>
      <c r="MR177" s="96"/>
      <c r="MS177" s="96"/>
      <c r="MT177" s="96"/>
      <c r="MU177" s="96"/>
      <c r="MV177" s="96"/>
      <c r="MW177" s="96"/>
      <c r="MX177" s="96"/>
      <c r="MY177" s="96"/>
      <c r="MZ177" s="96"/>
      <c r="NA177" s="96"/>
      <c r="NB177" s="96"/>
      <c r="NC177" s="96"/>
      <c r="ND177" s="96"/>
      <c r="NE177" s="96"/>
      <c r="NF177" s="96"/>
      <c r="NG177" s="96"/>
      <c r="NH177" s="96"/>
      <c r="NI177" s="96"/>
      <c r="NJ177" s="96"/>
      <c r="NK177" s="96"/>
      <c r="NL177" s="96"/>
      <c r="NM177" s="96"/>
      <c r="NN177" s="96"/>
      <c r="NO177" s="96"/>
      <c r="NP177" s="96"/>
      <c r="NQ177" s="96"/>
      <c r="NR177" s="96"/>
      <c r="NS177" s="96"/>
      <c r="NT177" s="96"/>
      <c r="NU177" s="96"/>
      <c r="NV177" s="96"/>
      <c r="NW177" s="96"/>
      <c r="NX177" s="97"/>
      <c r="NY177" s="96">
        <f t="shared" si="448"/>
        <v>0</v>
      </c>
      <c r="NZ177" s="96">
        <f t="shared" si="628"/>
        <v>0</v>
      </c>
      <c r="OA177" s="96">
        <f t="shared" si="628"/>
        <v>0</v>
      </c>
      <c r="OB177" s="96">
        <f t="shared" si="628"/>
        <v>0</v>
      </c>
      <c r="OC177" s="96">
        <f t="shared" si="628"/>
        <v>0</v>
      </c>
      <c r="OD177" s="96">
        <f t="shared" si="628"/>
        <v>0</v>
      </c>
      <c r="OE177" s="96">
        <f t="shared" si="628"/>
        <v>0</v>
      </c>
      <c r="OF177" s="96">
        <f t="shared" si="628"/>
        <v>0</v>
      </c>
      <c r="OG177" s="96">
        <f t="shared" si="450"/>
        <v>0</v>
      </c>
      <c r="OH177" s="96">
        <f t="shared" si="451"/>
        <v>0</v>
      </c>
      <c r="OI177" s="96">
        <f t="shared" si="452"/>
        <v>0</v>
      </c>
      <c r="OJ177" s="96">
        <f t="shared" si="453"/>
        <v>0</v>
      </c>
      <c r="OK177" s="96">
        <f t="shared" si="454"/>
        <v>0</v>
      </c>
      <c r="OL177" s="96">
        <f t="shared" si="455"/>
        <v>0</v>
      </c>
      <c r="OM177" s="96">
        <f t="shared" si="456"/>
        <v>0</v>
      </c>
      <c r="ON177" s="96">
        <f t="shared" si="457"/>
        <v>0</v>
      </c>
      <c r="OO177" s="96">
        <f t="shared" ca="1" si="460"/>
        <v>0</v>
      </c>
      <c r="OP177" s="96">
        <f t="shared" ca="1" si="461"/>
        <v>0</v>
      </c>
      <c r="PB177" s="41">
        <f t="shared" ca="1" si="462"/>
        <v>0</v>
      </c>
      <c r="PC177" s="40">
        <f t="shared" si="463"/>
        <v>44927</v>
      </c>
      <c r="PD177" s="39">
        <f t="shared" ca="1" si="458"/>
        <v>45488</v>
      </c>
      <c r="PE177" s="39">
        <f t="shared" si="464"/>
        <v>0</v>
      </c>
      <c r="PF177" s="39">
        <f t="shared" si="465"/>
        <v>0</v>
      </c>
      <c r="PG177" s="39">
        <f t="shared" si="466"/>
        <v>0</v>
      </c>
      <c r="PH177" s="39">
        <f t="shared" si="467"/>
        <v>0</v>
      </c>
      <c r="PI177" s="39">
        <f t="shared" si="468"/>
        <v>0</v>
      </c>
      <c r="PJ177" s="39">
        <f t="shared" si="469"/>
        <v>0</v>
      </c>
      <c r="PK177" s="39">
        <f t="shared" si="470"/>
        <v>0</v>
      </c>
      <c r="PL177" s="39">
        <f t="shared" ca="1" si="471"/>
        <v>0</v>
      </c>
      <c r="PM177" s="39">
        <f t="shared" ca="1" si="459"/>
        <v>0</v>
      </c>
      <c r="PN177" s="41">
        <f t="shared" si="472"/>
        <v>0</v>
      </c>
      <c r="PO177" s="40">
        <f t="shared" si="473"/>
        <v>44927</v>
      </c>
      <c r="PP177" s="40">
        <f t="shared" si="474"/>
        <v>44957</v>
      </c>
      <c r="PQ177" s="39">
        <f t="array" aca="1" ref="PQ177" ca="1">IFERROR(IF($H177&lt;&gt;"",SUM(IF(WEEKDAY(-1+ROW(INDIRECT("1:"&amp;(PP177-PO177)+1)),2)={1},1,0)),0),0)</f>
        <v>0</v>
      </c>
      <c r="PR177" s="39">
        <f t="array" aca="1" ref="PR177" ca="1">IFERROR(IF($I177&lt;&gt;"",SUM(IF(WEEKDAY(-1+ROW(INDIRECT("1:"&amp;(PP177-PO177)+1)),2)={2},1,0)),0),0)</f>
        <v>0</v>
      </c>
      <c r="PS177" s="39">
        <f t="array" aca="1" ref="PS177" ca="1">IFERROR(IF($J177&lt;&gt;"",SUM(IF(WEEKDAY(-1+ROW(INDIRECT("1:"&amp;(PP177-PO177)+1)),2)={3},1,0)),0),0)</f>
        <v>0</v>
      </c>
      <c r="PT177" s="39">
        <f t="array" aca="1" ref="PT177" ca="1">IFERROR(IF($K177&lt;&gt;"",SUM(IF(WEEKDAY(-1+ROW(INDIRECT("1:"&amp;(PP177-PO177)+1)),2)={4},1,0)),0),0)</f>
        <v>0</v>
      </c>
      <c r="PU177" s="39">
        <f t="array" aca="1" ref="PU177" ca="1">IFERROR(IF($L177&lt;&gt;"",SUM(IF(WEEKDAY(-1+ROW(INDIRECT("1:"&amp;(PP177-PO177)+1)),2)={5},1,0)),0),0)</f>
        <v>0</v>
      </c>
      <c r="PV177" s="39">
        <f t="array" aca="1" ref="PV177" ca="1">IFERROR(IF($M177&lt;&gt;"",SUM(IF(WEEKDAY(-1+ROW(INDIRECT("1:"&amp;(PP177-PO177)+1)),2)={6},1,0)),0),0)</f>
        <v>0</v>
      </c>
      <c r="PW177" s="39">
        <f t="array" aca="1" ref="PW177" ca="1">IFERROR(IF($N177&lt;&gt;"",SUM(IF(WEEKDAY(-1+ROW(INDIRECT("1:"&amp;(PP177-PO177)+1)),2)={7},1,0)),0),0)</f>
        <v>0</v>
      </c>
      <c r="PX177" s="39">
        <f t="shared" ca="1" si="475"/>
        <v>0</v>
      </c>
      <c r="PY177" s="39">
        <f t="shared" si="476"/>
        <v>0</v>
      </c>
      <c r="PZ177" s="39">
        <f t="shared" si="477"/>
        <v>0</v>
      </c>
      <c r="QA177" s="39">
        <f t="shared" si="478"/>
        <v>0</v>
      </c>
      <c r="QB177" s="39">
        <f t="shared" si="479"/>
        <v>0</v>
      </c>
      <c r="QC177" s="39">
        <f t="shared" si="480"/>
        <v>0</v>
      </c>
      <c r="QD177" s="39">
        <f t="shared" si="481"/>
        <v>0</v>
      </c>
      <c r="QE177" s="39">
        <f t="shared" si="482"/>
        <v>0</v>
      </c>
      <c r="QF177" s="39">
        <f t="shared" si="483"/>
        <v>0</v>
      </c>
      <c r="QG177" s="39">
        <f t="shared" ca="1" si="484"/>
        <v>0</v>
      </c>
      <c r="QH177" s="41">
        <f t="shared" si="485"/>
        <v>0</v>
      </c>
      <c r="QI177" s="40">
        <f t="shared" si="486"/>
        <v>44958</v>
      </c>
      <c r="QJ177" s="40">
        <f t="shared" si="487"/>
        <v>44985</v>
      </c>
      <c r="QK177" s="39">
        <f t="array" aca="1" ref="QK177" ca="1">IFERROR(IF($H177&lt;&gt;"",SUM(IF(WEEKDAY(-1+ROW(INDIRECT("1:"&amp;(QJ177-QI177)+1)),2)={1},1,0)),0),0)</f>
        <v>0</v>
      </c>
      <c r="QL177" s="39">
        <f t="array" aca="1" ref="QL177" ca="1">IFERROR(IF($I177&lt;&gt;"",SUM(IF(WEEKDAY(-1+ROW(INDIRECT("1:"&amp;(QJ177-QI177)+1)),2)={2},1,0)),0),0)</f>
        <v>0</v>
      </c>
      <c r="QM177" s="39">
        <f t="array" aca="1" ref="QM177" ca="1">IFERROR(IF($J177&lt;&gt;"",SUM(IF(WEEKDAY(-1+ROW(INDIRECT("1:"&amp;(QJ177-QI177)+1)),2)={3},1,0)),0),0)</f>
        <v>0</v>
      </c>
      <c r="QN177" s="39">
        <f t="array" aca="1" ref="QN177" ca="1">IFERROR(IF($K177&lt;&gt;"",SUM(IF(WEEKDAY(-1+ROW(INDIRECT("1:"&amp;(QJ177-QI177)+1)),2)={4},1,0)),0),0)</f>
        <v>0</v>
      </c>
      <c r="QO177" s="39">
        <f t="array" aca="1" ref="QO177" ca="1">IFERROR(IF($L177&lt;&gt;"",SUM(IF(WEEKDAY(-1+ROW(INDIRECT("1:"&amp;(QJ177-QI177)+1)),2)={5},1,0)),0),0)</f>
        <v>0</v>
      </c>
      <c r="QP177" s="39">
        <f t="array" aca="1" ref="QP177" ca="1">IFERROR(IF($M177&lt;&gt;"",SUM(IF(WEEKDAY(-1+ROW(INDIRECT("1:"&amp;(QJ177-QI177)+1)),2)={6},1,0)),0),0)</f>
        <v>0</v>
      </c>
      <c r="QQ177" s="39">
        <f t="array" aca="1" ref="QQ177" ca="1">IFERROR(IF($N177&lt;&gt;"",SUM(IF(WEEKDAY(-1+ROW(INDIRECT("1:"&amp;(QJ177-QI177)+1)),2)={7},1,0)),0),0)</f>
        <v>0</v>
      </c>
      <c r="QR177" s="39">
        <f t="shared" ca="1" si="488"/>
        <v>0</v>
      </c>
      <c r="QS177" s="39">
        <f t="shared" si="489"/>
        <v>0</v>
      </c>
      <c r="QT177" s="39">
        <f t="shared" si="490"/>
        <v>0</v>
      </c>
      <c r="QU177" s="39">
        <f t="shared" si="491"/>
        <v>0</v>
      </c>
      <c r="QV177" s="39">
        <f t="shared" si="492"/>
        <v>0</v>
      </c>
      <c r="QW177" s="39">
        <f t="shared" si="493"/>
        <v>0</v>
      </c>
      <c r="QX177" s="39">
        <f t="shared" si="494"/>
        <v>0</v>
      </c>
      <c r="QY177" s="39">
        <f t="shared" si="495"/>
        <v>0</v>
      </c>
      <c r="QZ177" s="39">
        <f t="shared" si="496"/>
        <v>0</v>
      </c>
      <c r="RA177" s="39">
        <f t="shared" ca="1" si="497"/>
        <v>0</v>
      </c>
      <c r="RB177" s="41">
        <f t="shared" si="498"/>
        <v>0</v>
      </c>
      <c r="RC177" s="40">
        <f t="shared" si="499"/>
        <v>44986</v>
      </c>
      <c r="RD177" s="40">
        <f t="shared" si="500"/>
        <v>45016</v>
      </c>
      <c r="RE177" s="39">
        <f t="array" aca="1" ref="RE177" ca="1">IFERROR(IF($H177&lt;&gt;"",SUM(IF(WEEKDAY(-1+ROW(INDIRECT("1:"&amp;(RD177-RC177)+1)),2)={1},1,0)),0),0)</f>
        <v>0</v>
      </c>
      <c r="RF177" s="39">
        <f t="array" aca="1" ref="RF177" ca="1">IFERROR(IF($I177&lt;&gt;"",SUM(IF(WEEKDAY(-1+ROW(INDIRECT("1:"&amp;(RD177-RC177)+1)),2)={2},1,0)),0),0)</f>
        <v>0</v>
      </c>
      <c r="RG177" s="39">
        <f t="array" aca="1" ref="RG177" ca="1">IFERROR(IF($J177&lt;&gt;"",SUM(IF(WEEKDAY(-1+ROW(INDIRECT("1:"&amp;(RD177-RC177)+1)),2)={3},1,0)),0),0)</f>
        <v>0</v>
      </c>
      <c r="RH177" s="39">
        <f t="array" aca="1" ref="RH177" ca="1">IFERROR(IF($K177&lt;&gt;"",SUM(IF(WEEKDAY(-1+ROW(INDIRECT("1:"&amp;(RD177-RC177)+1)),2)={4},1,0)),0),0)</f>
        <v>0</v>
      </c>
      <c r="RI177" s="39">
        <f t="array" aca="1" ref="RI177" ca="1">IFERROR(IF($L177&lt;&gt;"",SUM(IF(WEEKDAY(-1+ROW(INDIRECT("1:"&amp;(RD177-RC177)+1)),2)={5},1,0)),0),0)</f>
        <v>0</v>
      </c>
      <c r="RJ177" s="39">
        <f t="array" aca="1" ref="RJ177" ca="1">IFERROR(IF($M177&lt;&gt;"",SUM(IF(WEEKDAY(-1+ROW(INDIRECT("1:"&amp;(RD177-RC177)+1)),2)={6},1,0)),0),0)</f>
        <v>0</v>
      </c>
      <c r="RK177" s="39">
        <f t="array" aca="1" ref="RK177" ca="1">IFERROR(IF($N177&lt;&gt;"",SUM(IF(WEEKDAY(-1+ROW(INDIRECT("1:"&amp;(RD177-RC177)+1)),2)={7},1,0)),0),0)</f>
        <v>0</v>
      </c>
      <c r="RL177" s="39">
        <f t="shared" ca="1" si="501"/>
        <v>0</v>
      </c>
      <c r="RM177" s="39">
        <f t="shared" si="502"/>
        <v>0</v>
      </c>
      <c r="RN177" s="39">
        <f t="shared" si="503"/>
        <v>0</v>
      </c>
      <c r="RO177" s="39">
        <f t="shared" si="504"/>
        <v>0</v>
      </c>
      <c r="RP177" s="39">
        <f t="shared" si="505"/>
        <v>0</v>
      </c>
      <c r="RQ177" s="39">
        <f t="shared" si="506"/>
        <v>0</v>
      </c>
      <c r="RR177" s="39">
        <f t="shared" si="507"/>
        <v>0</v>
      </c>
      <c r="RS177" s="39">
        <f t="shared" si="508"/>
        <v>0</v>
      </c>
      <c r="RT177" s="39">
        <f t="shared" si="509"/>
        <v>0</v>
      </c>
      <c r="RU177" s="39">
        <f t="shared" ca="1" si="510"/>
        <v>0</v>
      </c>
      <c r="RV177" s="41">
        <f t="shared" si="511"/>
        <v>0</v>
      </c>
      <c r="RW177" s="40">
        <f t="shared" si="512"/>
        <v>45017</v>
      </c>
      <c r="RX177" s="40">
        <f t="shared" si="513"/>
        <v>45046</v>
      </c>
      <c r="RY177" s="39">
        <f t="array" aca="1" ref="RY177" ca="1">IFERROR(IF($H177&lt;&gt;"",SUM(IF(WEEKDAY(-1+ROW(INDIRECT("1:"&amp;(RX177-RW177)+1)),2)={1},1,0)),0),0)</f>
        <v>0</v>
      </c>
      <c r="RZ177" s="39">
        <f t="array" aca="1" ref="RZ177" ca="1">IFERROR(IF($I177&lt;&gt;"",SUM(IF(WEEKDAY(-1+ROW(INDIRECT("1:"&amp;(RX177-RW177)+1)),2)={2},1,0)),0),0)</f>
        <v>0</v>
      </c>
      <c r="SA177" s="39">
        <f t="array" aca="1" ref="SA177" ca="1">IFERROR(IF($J177&lt;&gt;"",SUM(IF(WEEKDAY(-1+ROW(INDIRECT("1:"&amp;(RX177-RW177)+1)),2)={3},1,0)),0),0)</f>
        <v>0</v>
      </c>
      <c r="SB177" s="39">
        <f t="array" aca="1" ref="SB177" ca="1">IFERROR(IF($K177&lt;&gt;"",SUM(IF(WEEKDAY(-1+ROW(INDIRECT("1:"&amp;(RX177-RW177)+1)),2)={4},1,0)),0),0)</f>
        <v>0</v>
      </c>
      <c r="SC177" s="39">
        <f t="array" aca="1" ref="SC177" ca="1">IFERROR(IF($L177&lt;&gt;"",SUM(IF(WEEKDAY(-1+ROW(INDIRECT("1:"&amp;(RX177-RW177)+1)),2)={5},1,0)),0),0)</f>
        <v>0</v>
      </c>
      <c r="SD177" s="39">
        <f t="array" aca="1" ref="SD177" ca="1">IFERROR(IF($M177&lt;&gt;"",SUM(IF(WEEKDAY(-1+ROW(INDIRECT("1:"&amp;(RX177-RW177)+1)),2)={6},1,0)),0),0)</f>
        <v>0</v>
      </c>
      <c r="SE177" s="39">
        <f t="array" aca="1" ref="SE177" ca="1">IFERROR(IF($N177&lt;&gt;"",SUM(IF(WEEKDAY(-1+ROW(INDIRECT("1:"&amp;(RX177-RW177)+1)),2)={7},1,0)),0),0)</f>
        <v>0</v>
      </c>
      <c r="SF177" s="39">
        <f t="shared" ca="1" si="514"/>
        <v>0</v>
      </c>
      <c r="SG177" s="39">
        <f t="shared" si="515"/>
        <v>0</v>
      </c>
      <c r="SH177" s="39">
        <f t="shared" si="516"/>
        <v>0</v>
      </c>
      <c r="SI177" s="39">
        <f t="shared" si="517"/>
        <v>0</v>
      </c>
      <c r="SJ177" s="39">
        <f t="shared" si="518"/>
        <v>0</v>
      </c>
      <c r="SK177" s="39">
        <f t="shared" si="519"/>
        <v>0</v>
      </c>
      <c r="SL177" s="39">
        <f t="shared" si="520"/>
        <v>0</v>
      </c>
      <c r="SM177" s="39">
        <f t="shared" si="521"/>
        <v>0</v>
      </c>
      <c r="SN177" s="39">
        <f t="shared" si="522"/>
        <v>0</v>
      </c>
      <c r="SO177" s="39">
        <f t="shared" ca="1" si="523"/>
        <v>0</v>
      </c>
      <c r="SP177" s="41">
        <f t="shared" si="524"/>
        <v>0</v>
      </c>
      <c r="SQ177" s="40">
        <f t="shared" si="525"/>
        <v>45047</v>
      </c>
      <c r="SR177" s="40">
        <f t="shared" si="526"/>
        <v>45077</v>
      </c>
      <c r="SS177" s="39">
        <f t="array" aca="1" ref="SS177" ca="1">IFERROR(IF($H177&lt;&gt;"",SUM(IF(WEEKDAY(-1+ROW(INDIRECT("1:"&amp;(SR177-SQ177)+1)),2)={1},1,0)),0),0)</f>
        <v>0</v>
      </c>
      <c r="ST177" s="39">
        <f t="array" aca="1" ref="ST177" ca="1">IFERROR(IF($I177&lt;&gt;"",SUM(IF(WEEKDAY(-1+ROW(INDIRECT("1:"&amp;(SR177-SQ177)+1)),2)={2},1,0)),0),0)</f>
        <v>0</v>
      </c>
      <c r="SU177" s="39">
        <f t="array" aca="1" ref="SU177" ca="1">IFERROR(IF($J177&lt;&gt;"",SUM(IF(WEEKDAY(-1+ROW(INDIRECT("1:"&amp;(SR177-SQ177)+1)),2)={3},1,0)),0),0)</f>
        <v>0</v>
      </c>
      <c r="SV177" s="39">
        <f t="array" aca="1" ref="SV177" ca="1">IFERROR(IF($K177&lt;&gt;"",SUM(IF(WEEKDAY(-1+ROW(INDIRECT("1:"&amp;(SR177-SQ177)+1)),2)={4},1,0)),0),0)</f>
        <v>0</v>
      </c>
      <c r="SW177" s="39">
        <f t="array" aca="1" ref="SW177" ca="1">IFERROR(IF($L177&lt;&gt;"",SUM(IF(WEEKDAY(-1+ROW(INDIRECT("1:"&amp;(SR177-SQ177)+1)),2)={5},1,0)),0),0)</f>
        <v>0</v>
      </c>
      <c r="SX177" s="39">
        <f t="array" aca="1" ref="SX177" ca="1">IFERROR(IF($M177&lt;&gt;"",SUM(IF(WEEKDAY(-1+ROW(INDIRECT("1:"&amp;(SR177-SQ177)+1)),2)={6},1,0)),0),0)</f>
        <v>0</v>
      </c>
      <c r="SY177" s="39">
        <f t="array" aca="1" ref="SY177" ca="1">IFERROR(IF($N177&lt;&gt;"",SUM(IF(WEEKDAY(-1+ROW(INDIRECT("1:"&amp;(SR177-SQ177)+1)),2)={7},1,0)),0),0)</f>
        <v>0</v>
      </c>
      <c r="SZ177" s="39">
        <f t="shared" ca="1" si="527"/>
        <v>0</v>
      </c>
      <c r="TA177" s="39">
        <f t="shared" si="528"/>
        <v>0</v>
      </c>
      <c r="TB177" s="39">
        <f t="shared" si="529"/>
        <v>0</v>
      </c>
      <c r="TC177" s="39">
        <f t="shared" si="530"/>
        <v>0</v>
      </c>
      <c r="TD177" s="39">
        <f t="shared" si="531"/>
        <v>0</v>
      </c>
      <c r="TE177" s="39">
        <f t="shared" si="532"/>
        <v>0</v>
      </c>
      <c r="TF177" s="39">
        <f t="shared" si="533"/>
        <v>0</v>
      </c>
      <c r="TG177" s="39">
        <f t="shared" si="534"/>
        <v>0</v>
      </c>
      <c r="TH177" s="39">
        <f t="shared" si="535"/>
        <v>0</v>
      </c>
      <c r="TI177" s="39">
        <f t="shared" ca="1" si="536"/>
        <v>0</v>
      </c>
      <c r="TJ177" s="41">
        <f t="shared" si="537"/>
        <v>0</v>
      </c>
      <c r="TK177" s="40">
        <f t="shared" si="538"/>
        <v>45078</v>
      </c>
      <c r="TL177" s="40">
        <f t="shared" si="539"/>
        <v>45107</v>
      </c>
      <c r="TM177" s="39">
        <f t="array" aca="1" ref="TM177" ca="1">IFERROR(IF($H177&lt;&gt;"",SUM(IF(WEEKDAY(-1+ROW(INDIRECT("1:"&amp;(TL177-TK177)+1)),2)={1},1,0)),0),0)</f>
        <v>0</v>
      </c>
      <c r="TN177" s="39">
        <f t="array" aca="1" ref="TN177" ca="1">IFERROR(IF($I177&lt;&gt;"",SUM(IF(WEEKDAY(-1+ROW(INDIRECT("1:"&amp;(TL177-TK177)+1)),2)={2},1,0)),0),0)</f>
        <v>0</v>
      </c>
      <c r="TO177" s="39">
        <f t="array" aca="1" ref="TO177" ca="1">IFERROR(IF($J177&lt;&gt;"",SUM(IF(WEEKDAY(-1+ROW(INDIRECT("1:"&amp;(TL177-TK177)+1)),2)={3},1,0)),0),0)</f>
        <v>0</v>
      </c>
      <c r="TP177" s="39">
        <f t="array" aca="1" ref="TP177" ca="1">IFERROR(IF($K177&lt;&gt;"",SUM(IF(WEEKDAY(-1+ROW(INDIRECT("1:"&amp;(TL177-TK177)+1)),2)={4},1,0)),0),0)</f>
        <v>0</v>
      </c>
      <c r="TQ177" s="39">
        <f t="array" aca="1" ref="TQ177" ca="1">IFERROR(IF($L177&lt;&gt;"",SUM(IF(WEEKDAY(-1+ROW(INDIRECT("1:"&amp;(TL177-TK177)+1)),2)={5},1,0)),0),0)</f>
        <v>0</v>
      </c>
      <c r="TR177" s="39">
        <f t="array" aca="1" ref="TR177" ca="1">IFERROR(IF($M177&lt;&gt;"",SUM(IF(WEEKDAY(-1+ROW(INDIRECT("1:"&amp;(TL177-TK177)+1)),2)={6},1,0)),0),0)</f>
        <v>0</v>
      </c>
      <c r="TS177" s="39">
        <f t="array" aca="1" ref="TS177" ca="1">IFERROR(IF($N177&lt;&gt;"",SUM(IF(WEEKDAY(-1+ROW(INDIRECT("1:"&amp;(TL177-TK177)+1)),2)={7},1,0)),0),0)</f>
        <v>0</v>
      </c>
      <c r="TT177" s="39">
        <f t="shared" ca="1" si="540"/>
        <v>0</v>
      </c>
      <c r="TU177" s="39">
        <f t="shared" si="541"/>
        <v>0</v>
      </c>
      <c r="TV177" s="39">
        <f t="shared" si="542"/>
        <v>0</v>
      </c>
      <c r="TW177" s="39">
        <f t="shared" si="543"/>
        <v>0</v>
      </c>
      <c r="TX177" s="39">
        <f t="shared" si="544"/>
        <v>0</v>
      </c>
      <c r="TY177" s="39">
        <f t="shared" si="545"/>
        <v>0</v>
      </c>
      <c r="TZ177" s="39">
        <f t="shared" si="546"/>
        <v>0</v>
      </c>
      <c r="UA177" s="39">
        <f t="shared" si="547"/>
        <v>0</v>
      </c>
      <c r="UB177" s="39">
        <f t="shared" si="548"/>
        <v>0</v>
      </c>
      <c r="UC177" s="39">
        <f t="shared" ca="1" si="549"/>
        <v>0</v>
      </c>
      <c r="UD177" s="41">
        <f t="shared" si="550"/>
        <v>0</v>
      </c>
      <c r="UE177" s="40">
        <f t="shared" si="551"/>
        <v>45108</v>
      </c>
      <c r="UF177" s="40">
        <f t="shared" si="552"/>
        <v>45138</v>
      </c>
      <c r="UG177" s="39">
        <f t="array" aca="1" ref="UG177" ca="1">IFERROR(IF($H177&lt;&gt;"",SUM(IF(WEEKDAY(-1+ROW(INDIRECT("1:"&amp;(UF177-UE177)+1)),2)={1},1,0)),0),0)</f>
        <v>0</v>
      </c>
      <c r="UH177" s="39">
        <f t="array" aca="1" ref="UH177" ca="1">IFERROR(IF($I177&lt;&gt;"",SUM(IF(WEEKDAY(-1+ROW(INDIRECT("1:"&amp;(UF177-UE177)+1)),2)={2},1,0)),0),0)</f>
        <v>0</v>
      </c>
      <c r="UI177" s="39">
        <f t="array" aca="1" ref="UI177" ca="1">IFERROR(IF($J177&lt;&gt;"",SUM(IF(WEEKDAY(-1+ROW(INDIRECT("1:"&amp;(UF177-UE177)+1)),2)={3},1,0)),0),0)</f>
        <v>0</v>
      </c>
      <c r="UJ177" s="39">
        <f t="array" aca="1" ref="UJ177" ca="1">IFERROR(IF($K177&lt;&gt;"",SUM(IF(WEEKDAY(-1+ROW(INDIRECT("1:"&amp;(UF177-UE177)+1)),2)={4},1,0)),0),0)</f>
        <v>0</v>
      </c>
      <c r="UK177" s="39">
        <f t="array" aca="1" ref="UK177" ca="1">IFERROR(IF($L177&lt;&gt;"",SUM(IF(WEEKDAY(-1+ROW(INDIRECT("1:"&amp;(UF177-UE177)+1)),2)={5},1,0)),0),0)</f>
        <v>0</v>
      </c>
      <c r="UL177" s="39">
        <f t="array" aca="1" ref="UL177" ca="1">IFERROR(IF($M177&lt;&gt;"",SUM(IF(WEEKDAY(-1+ROW(INDIRECT("1:"&amp;(UF177-UE177)+1)),2)={6},1,0)),0),0)</f>
        <v>0</v>
      </c>
      <c r="UM177" s="39">
        <f t="array" aca="1" ref="UM177" ca="1">IFERROR(IF($N177&lt;&gt;"",SUM(IF(WEEKDAY(-1+ROW(INDIRECT("1:"&amp;(UF177-UE177)+1)),2)={7},1,0)),0),0)</f>
        <v>0</v>
      </c>
      <c r="UN177" s="39">
        <f t="shared" ca="1" si="553"/>
        <v>0</v>
      </c>
      <c r="UO177" s="39">
        <f t="shared" si="554"/>
        <v>0</v>
      </c>
      <c r="UP177" s="39">
        <f t="shared" si="555"/>
        <v>0</v>
      </c>
      <c r="UQ177" s="39">
        <f t="shared" si="556"/>
        <v>0</v>
      </c>
      <c r="UR177" s="39">
        <f t="shared" si="557"/>
        <v>0</v>
      </c>
      <c r="US177" s="39">
        <f t="shared" si="558"/>
        <v>0</v>
      </c>
      <c r="UT177" s="39">
        <f t="shared" si="559"/>
        <v>0</v>
      </c>
      <c r="UU177" s="39">
        <f t="shared" si="560"/>
        <v>0</v>
      </c>
      <c r="UV177" s="39">
        <f t="shared" si="561"/>
        <v>0</v>
      </c>
      <c r="UW177" s="39">
        <f t="shared" ca="1" si="562"/>
        <v>0</v>
      </c>
      <c r="UX177" s="41">
        <f t="shared" si="563"/>
        <v>0</v>
      </c>
      <c r="UY177" s="40">
        <f t="shared" si="564"/>
        <v>45139</v>
      </c>
      <c r="UZ177" s="40">
        <f t="shared" si="565"/>
        <v>45169</v>
      </c>
      <c r="VA177" s="39">
        <f t="array" aca="1" ref="VA177" ca="1">IFERROR(IF($H177&lt;&gt;"",SUM(IF(WEEKDAY(-1+ROW(INDIRECT("1:"&amp;(UZ177-UY177)+1)),2)={1},1,0)),0),0)</f>
        <v>0</v>
      </c>
      <c r="VB177" s="39">
        <f t="array" aca="1" ref="VB177" ca="1">IFERROR(IF($I177&lt;&gt;"",SUM(IF(WEEKDAY(-1+ROW(INDIRECT("1:"&amp;(UZ177-UY177)+1)),2)={2},1,0)),0),0)</f>
        <v>0</v>
      </c>
      <c r="VC177" s="39">
        <f t="array" aca="1" ref="VC177" ca="1">IFERROR(IF($J177&lt;&gt;"",SUM(IF(WEEKDAY(-1+ROW(INDIRECT("1:"&amp;(UZ177-UY177)+1)),2)={3},1,0)),0),0)</f>
        <v>0</v>
      </c>
      <c r="VD177" s="39">
        <f t="array" aca="1" ref="VD177" ca="1">IFERROR(IF($K177&lt;&gt;"",SUM(IF(WEEKDAY(-1+ROW(INDIRECT("1:"&amp;(UZ177-UY177)+1)),2)={4},1,0)),0),0)</f>
        <v>0</v>
      </c>
      <c r="VE177" s="39">
        <f t="array" aca="1" ref="VE177" ca="1">IFERROR(IF($L177&lt;&gt;"",SUM(IF(WEEKDAY(-1+ROW(INDIRECT("1:"&amp;(UZ177-UY177)+1)),2)={5},1,0)),0),0)</f>
        <v>0</v>
      </c>
      <c r="VF177" s="39">
        <f t="array" aca="1" ref="VF177" ca="1">IFERROR(IF($M177&lt;&gt;"",SUM(IF(WEEKDAY(-1+ROW(INDIRECT("1:"&amp;(UZ177-UY177)+1)),2)={6},1,0)),0),0)</f>
        <v>0</v>
      </c>
      <c r="VG177" s="39">
        <f t="array" aca="1" ref="VG177" ca="1">IFERROR(IF($N177&lt;&gt;"",SUM(IF(WEEKDAY(-1+ROW(INDIRECT("1:"&amp;(UZ177-UY177)+1)),2)={7},1,0)),0),0)</f>
        <v>0</v>
      </c>
      <c r="VH177" s="39">
        <f t="shared" ca="1" si="566"/>
        <v>0</v>
      </c>
      <c r="VI177" s="39">
        <f t="shared" si="567"/>
        <v>0</v>
      </c>
      <c r="VJ177" s="39">
        <f t="shared" si="568"/>
        <v>0</v>
      </c>
      <c r="VK177" s="39">
        <f t="shared" si="569"/>
        <v>0</v>
      </c>
      <c r="VL177" s="39">
        <f t="shared" si="570"/>
        <v>0</v>
      </c>
      <c r="VM177" s="39">
        <f t="shared" si="571"/>
        <v>0</v>
      </c>
      <c r="VN177" s="39">
        <f t="shared" si="572"/>
        <v>0</v>
      </c>
      <c r="VO177" s="39">
        <f t="shared" si="573"/>
        <v>0</v>
      </c>
      <c r="VP177" s="39">
        <f t="shared" si="574"/>
        <v>0</v>
      </c>
      <c r="VQ177" s="39">
        <f t="shared" ca="1" si="575"/>
        <v>0</v>
      </c>
      <c r="VR177" s="41">
        <f t="shared" si="576"/>
        <v>0</v>
      </c>
      <c r="VS177" s="40">
        <f t="shared" si="577"/>
        <v>45170</v>
      </c>
      <c r="VT177" s="40">
        <f t="shared" si="578"/>
        <v>45199</v>
      </c>
      <c r="VU177" s="39">
        <f t="array" aca="1" ref="VU177" ca="1">IFERROR(IF($H177&lt;&gt;"",SUM(IF(WEEKDAY(-1+ROW(INDIRECT("1:"&amp;(VT177-VS177)+1)),2)={1},1,0)),0),0)</f>
        <v>0</v>
      </c>
      <c r="VV177" s="39">
        <f t="array" aca="1" ref="VV177" ca="1">IFERROR(IF($I177&lt;&gt;"",SUM(IF(WEEKDAY(-1+ROW(INDIRECT("1:"&amp;(VT177-VS177)+1)),2)={2},1,0)),0),0)</f>
        <v>0</v>
      </c>
      <c r="VW177" s="39">
        <f t="array" aca="1" ref="VW177" ca="1">IFERROR(IF($J177&lt;&gt;"",SUM(IF(WEEKDAY(-1+ROW(INDIRECT("1:"&amp;(VT177-VS177)+1)),2)={3},1,0)),0),0)</f>
        <v>0</v>
      </c>
      <c r="VX177" s="39">
        <f t="array" aca="1" ref="VX177" ca="1">IFERROR(IF($K177&lt;&gt;"",SUM(IF(WEEKDAY(-1+ROW(INDIRECT("1:"&amp;(VT177-VS177)+1)),2)={4},1,0)),0),0)</f>
        <v>0</v>
      </c>
      <c r="VY177" s="39">
        <f t="array" aca="1" ref="VY177" ca="1">IFERROR(IF($L177&lt;&gt;"",SUM(IF(WEEKDAY(-1+ROW(INDIRECT("1:"&amp;(VT177-VS177)+1)),2)={5},1,0)),0),0)</f>
        <v>0</v>
      </c>
      <c r="VZ177" s="39">
        <f t="array" aca="1" ref="VZ177" ca="1">IFERROR(IF($M177&lt;&gt;"",SUM(IF(WEEKDAY(-1+ROW(INDIRECT("1:"&amp;(VT177-VS177)+1)),2)={6},1,0)),0),0)</f>
        <v>0</v>
      </c>
      <c r="WA177" s="39">
        <f t="array" aca="1" ref="WA177" ca="1">IFERROR(IF($N177&lt;&gt;"",SUM(IF(WEEKDAY(-1+ROW(INDIRECT("1:"&amp;(VT177-VS177)+1)),2)={7},1,0)),0),0)</f>
        <v>0</v>
      </c>
      <c r="WB177" s="39">
        <f t="shared" ca="1" si="579"/>
        <v>0</v>
      </c>
      <c r="WC177" s="39">
        <f t="shared" si="580"/>
        <v>0</v>
      </c>
      <c r="WD177" s="39">
        <f t="shared" si="581"/>
        <v>0</v>
      </c>
      <c r="WE177" s="39">
        <f t="shared" si="582"/>
        <v>0</v>
      </c>
      <c r="WF177" s="39">
        <f t="shared" si="583"/>
        <v>0</v>
      </c>
      <c r="WG177" s="39">
        <f t="shared" si="584"/>
        <v>0</v>
      </c>
      <c r="WH177" s="39">
        <f t="shared" si="585"/>
        <v>0</v>
      </c>
      <c r="WI177" s="39">
        <f t="shared" si="586"/>
        <v>0</v>
      </c>
      <c r="WJ177" s="39">
        <f t="shared" si="587"/>
        <v>0</v>
      </c>
      <c r="WK177" s="39">
        <f t="shared" ca="1" si="588"/>
        <v>0</v>
      </c>
      <c r="WL177" s="41">
        <f t="shared" si="589"/>
        <v>0</v>
      </c>
      <c r="WM177" s="40">
        <f t="shared" si="590"/>
        <v>45200</v>
      </c>
      <c r="WN177" s="40">
        <f t="shared" si="591"/>
        <v>45230</v>
      </c>
      <c r="WO177" s="39">
        <f t="array" aca="1" ref="WO177" ca="1">IFERROR(IF($H177&lt;&gt;"",SUM(IF(WEEKDAY(-1+ROW(INDIRECT("1:"&amp;(WN177-WM177)+1)),2)={1},1,0)),0),0)</f>
        <v>0</v>
      </c>
      <c r="WP177" s="39">
        <f t="array" aca="1" ref="WP177" ca="1">IFERROR(IF($I177&lt;&gt;"",SUM(IF(WEEKDAY(-1+ROW(INDIRECT("1:"&amp;(WN177-WM177)+1)),2)={2},1,0)),0),0)</f>
        <v>0</v>
      </c>
      <c r="WQ177" s="39">
        <f t="array" aca="1" ref="WQ177" ca="1">IFERROR(IF($J177&lt;&gt;"",SUM(IF(WEEKDAY(-1+ROW(INDIRECT("1:"&amp;(WN177-WM177)+1)),2)={3},1,0)),0),0)</f>
        <v>0</v>
      </c>
      <c r="WR177" s="39">
        <f t="array" aca="1" ref="WR177" ca="1">IFERROR(IF($K177&lt;&gt;"",SUM(IF(WEEKDAY(-1+ROW(INDIRECT("1:"&amp;(WN177-WM177)+1)),2)={4},1,0)),0),0)</f>
        <v>0</v>
      </c>
      <c r="WS177" s="39">
        <f t="array" aca="1" ref="WS177" ca="1">IFERROR(IF($L177&lt;&gt;"",SUM(IF(WEEKDAY(-1+ROW(INDIRECT("1:"&amp;(WN177-WM177)+1)),2)={5},1,0)),0),0)</f>
        <v>0</v>
      </c>
      <c r="WT177" s="39">
        <f t="array" aca="1" ref="WT177" ca="1">IFERROR(IF($M177&lt;&gt;"",SUM(IF(WEEKDAY(-1+ROW(INDIRECT("1:"&amp;(WN177-WM177)+1)),2)={6},1,0)),0),0)</f>
        <v>0</v>
      </c>
      <c r="WU177" s="39">
        <f t="array" aca="1" ref="WU177" ca="1">IFERROR(IF($N177&lt;&gt;"",SUM(IF(WEEKDAY(-1+ROW(INDIRECT("1:"&amp;(WN177-WM177)+1)),2)={7},1,0)),0),0)</f>
        <v>0</v>
      </c>
      <c r="WV177" s="39">
        <f t="shared" ca="1" si="592"/>
        <v>0</v>
      </c>
      <c r="WW177" s="39">
        <f t="shared" si="593"/>
        <v>0</v>
      </c>
      <c r="WX177" s="39">
        <f t="shared" si="594"/>
        <v>0</v>
      </c>
      <c r="WY177" s="39">
        <f t="shared" si="595"/>
        <v>0</v>
      </c>
      <c r="WZ177" s="39">
        <f t="shared" si="596"/>
        <v>0</v>
      </c>
      <c r="XA177" s="39">
        <f t="shared" si="597"/>
        <v>0</v>
      </c>
      <c r="XB177" s="39">
        <f t="shared" si="598"/>
        <v>0</v>
      </c>
      <c r="XC177" s="39">
        <f t="shared" si="599"/>
        <v>0</v>
      </c>
      <c r="XD177" s="39">
        <f t="shared" si="600"/>
        <v>0</v>
      </c>
      <c r="XE177" s="39">
        <f t="shared" ca="1" si="601"/>
        <v>0</v>
      </c>
      <c r="XF177" s="41">
        <f t="shared" si="602"/>
        <v>0</v>
      </c>
      <c r="XG177" s="40">
        <f t="shared" si="603"/>
        <v>45231</v>
      </c>
      <c r="XH177" s="40">
        <f t="shared" si="604"/>
        <v>45260</v>
      </c>
      <c r="XI177" s="39">
        <f t="array" aca="1" ref="XI177" ca="1">IFERROR(IF($H177&lt;&gt;"",SUM(IF(WEEKDAY(-1+ROW(INDIRECT("1:"&amp;(XH177-XG177)+1)),2)={1},1,0)),0),0)</f>
        <v>0</v>
      </c>
      <c r="XJ177" s="39">
        <f t="array" aca="1" ref="XJ177" ca="1">IFERROR(IF($I177&lt;&gt;"",SUM(IF(WEEKDAY(-1+ROW(INDIRECT("1:"&amp;(XH177-XG177)+1)),2)={2},1,0)),0),0)</f>
        <v>0</v>
      </c>
      <c r="XK177" s="39">
        <f t="array" aca="1" ref="XK177" ca="1">IFERROR(IF($J177&lt;&gt;"",SUM(IF(WEEKDAY(-1+ROW(INDIRECT("1:"&amp;(XH177-XG177)+1)),2)={3},1,0)),0),0)</f>
        <v>0</v>
      </c>
      <c r="XL177" s="39">
        <f t="array" aca="1" ref="XL177" ca="1">IFERROR(IF($K177&lt;&gt;"",SUM(IF(WEEKDAY(-1+ROW(INDIRECT("1:"&amp;(XH177-XG177)+1)),2)={4},1,0)),0),0)</f>
        <v>0</v>
      </c>
      <c r="XM177" s="39">
        <f t="array" aca="1" ref="XM177" ca="1">IFERROR(IF($L177&lt;&gt;"",SUM(IF(WEEKDAY(-1+ROW(INDIRECT("1:"&amp;(XH177-XG177)+1)),2)={5},1,0)),0),0)</f>
        <v>0</v>
      </c>
      <c r="XN177" s="39">
        <f t="array" aca="1" ref="XN177" ca="1">IFERROR(IF($M177&lt;&gt;"",SUM(IF(WEEKDAY(-1+ROW(INDIRECT("1:"&amp;(XH177-XG177)+1)),2)={6},1,0)),0),0)</f>
        <v>0</v>
      </c>
      <c r="XO177" s="39">
        <f t="array" aca="1" ref="XO177" ca="1">IFERROR(IF($N177&lt;&gt;"",SUM(IF(WEEKDAY(-1+ROW(INDIRECT("1:"&amp;(XH177-XG177)+1)),2)={7},1,0)),0),0)</f>
        <v>0</v>
      </c>
      <c r="XP177" s="39">
        <f t="shared" ca="1" si="605"/>
        <v>0</v>
      </c>
      <c r="XQ177" s="39">
        <f t="shared" si="606"/>
        <v>0</v>
      </c>
      <c r="XR177" s="39">
        <f t="shared" si="607"/>
        <v>0</v>
      </c>
      <c r="XS177" s="39">
        <f t="shared" si="608"/>
        <v>0</v>
      </c>
      <c r="XT177" s="39">
        <f t="shared" si="609"/>
        <v>0</v>
      </c>
      <c r="XU177" s="39">
        <f t="shared" si="610"/>
        <v>0</v>
      </c>
      <c r="XV177" s="39">
        <f t="shared" si="611"/>
        <v>0</v>
      </c>
      <c r="XW177" s="39">
        <f t="shared" si="612"/>
        <v>0</v>
      </c>
      <c r="XX177" s="39">
        <f t="shared" si="613"/>
        <v>0</v>
      </c>
      <c r="XY177" s="39">
        <f t="shared" ca="1" si="614"/>
        <v>0</v>
      </c>
      <c r="XZ177" s="41">
        <f t="shared" si="615"/>
        <v>0</v>
      </c>
      <c r="YA177" s="40">
        <f t="shared" si="616"/>
        <v>45261</v>
      </c>
      <c r="YB177" s="40">
        <f t="shared" si="617"/>
        <v>45291</v>
      </c>
      <c r="YC177" s="39">
        <f t="array" aca="1" ref="YC177" ca="1">IFERROR(IF($H177&lt;&gt;"",SUM(IF(WEEKDAY(-1+ROW(INDIRECT("1:"&amp;(YB177-YA177)+1)),2)={1},1,0)),0),0)</f>
        <v>0</v>
      </c>
      <c r="YD177" s="39">
        <f t="array" aca="1" ref="YD177" ca="1">IFERROR(IF($I177&lt;&gt;"",SUM(IF(WEEKDAY(-1+ROW(INDIRECT("1:"&amp;(YB177-YA177)+1)),2)={2},1,0)),0),0)</f>
        <v>0</v>
      </c>
      <c r="YE177" s="39">
        <f t="array" aca="1" ref="YE177" ca="1">IFERROR(IF($J177&lt;&gt;"",SUM(IF(WEEKDAY(-1+ROW(INDIRECT("1:"&amp;(YB177-YA177)+1)),2)={3},1,0)),0),0)</f>
        <v>0</v>
      </c>
      <c r="YF177" s="39">
        <f t="array" aca="1" ref="YF177" ca="1">IFERROR(IF($K177&lt;&gt;"",SUM(IF(WEEKDAY(-1+ROW(INDIRECT("1:"&amp;(YB177-YA177)+1)),2)={4},1,0)),0),0)</f>
        <v>0</v>
      </c>
      <c r="YG177" s="39">
        <f t="array" aca="1" ref="YG177" ca="1">IFERROR(IF($L177&lt;&gt;"",SUM(IF(WEEKDAY(-1+ROW(INDIRECT("1:"&amp;(YB177-YA177)+1)),2)={5},1,0)),0),0)</f>
        <v>0</v>
      </c>
      <c r="YH177" s="39">
        <f t="array" aca="1" ref="YH177" ca="1">IFERROR(IF($M177&lt;&gt;"",SUM(IF(WEEKDAY(-1+ROW(INDIRECT("1:"&amp;(YB177-YA177)+1)),2)={6},1,0)),0),0)</f>
        <v>0</v>
      </c>
      <c r="YI177" s="39">
        <f t="array" aca="1" ref="YI177" ca="1">IFERROR(IF($N177&lt;&gt;"",SUM(IF(WEEKDAY(-1+ROW(INDIRECT("1:"&amp;(YB177-YA177)+1)),2)={7},1,0)),0),0)</f>
        <v>0</v>
      </c>
      <c r="YJ177" s="39">
        <f t="shared" ca="1" si="618"/>
        <v>0</v>
      </c>
      <c r="YK177" s="39">
        <f t="shared" si="619"/>
        <v>0</v>
      </c>
      <c r="YL177" s="39">
        <f t="shared" si="620"/>
        <v>0</v>
      </c>
      <c r="YM177" s="39">
        <f t="shared" si="621"/>
        <v>0</v>
      </c>
      <c r="YN177" s="39">
        <f t="shared" si="622"/>
        <v>0</v>
      </c>
      <c r="YO177" s="39">
        <f t="shared" si="623"/>
        <v>0</v>
      </c>
      <c r="YP177" s="39">
        <f t="shared" si="624"/>
        <v>0</v>
      </c>
      <c r="YQ177" s="39">
        <f t="shared" si="625"/>
        <v>0</v>
      </c>
      <c r="YR177" s="39">
        <f t="shared" si="626"/>
        <v>0</v>
      </c>
      <c r="YS177" s="39">
        <f t="shared" ca="1" si="627"/>
        <v>0</v>
      </c>
    </row>
    <row r="178" spans="2:669" x14ac:dyDescent="0.25">
      <c r="B178" s="71">
        <v>168</v>
      </c>
      <c r="C178" s="71"/>
      <c r="D178" s="71"/>
      <c r="E178" s="71"/>
      <c r="F178" s="71"/>
      <c r="G178" s="73"/>
      <c r="H178" s="74"/>
      <c r="I178" s="75"/>
      <c r="J178" s="75"/>
      <c r="K178" s="75"/>
      <c r="L178" s="75"/>
      <c r="M178" s="75"/>
      <c r="N178" s="73"/>
      <c r="O178" s="74"/>
      <c r="P178" s="75"/>
      <c r="Q178" s="75"/>
      <c r="R178" s="75"/>
      <c r="S178" s="75"/>
      <c r="T178" s="75"/>
      <c r="U178" s="75"/>
      <c r="V178" s="73"/>
      <c r="W178" s="95"/>
      <c r="X178" s="96"/>
      <c r="Y178" s="96"/>
      <c r="Z178" s="96"/>
      <c r="AA178" s="96"/>
      <c r="AB178" s="96"/>
      <c r="AC178" s="96"/>
      <c r="AD178" s="96"/>
      <c r="AE178" s="96"/>
      <c r="AF178" s="96"/>
      <c r="AG178" s="96"/>
      <c r="AH178" s="96"/>
      <c r="AI178" s="96"/>
      <c r="AJ178" s="96"/>
      <c r="AK178" s="96"/>
      <c r="AL178" s="96"/>
      <c r="AM178" s="96"/>
      <c r="AN178" s="96"/>
      <c r="AO178" s="96"/>
      <c r="AP178" s="96"/>
      <c r="AQ178" s="96"/>
      <c r="AR178" s="96"/>
      <c r="AS178" s="96"/>
      <c r="AT178" s="96"/>
      <c r="AU178" s="96"/>
      <c r="AV178" s="96"/>
      <c r="AW178" s="96"/>
      <c r="AX178" s="96"/>
      <c r="AY178" s="96"/>
      <c r="AZ178" s="96"/>
      <c r="BA178" s="96"/>
      <c r="BB178" s="96"/>
      <c r="BC178" s="96"/>
      <c r="BD178" s="96"/>
      <c r="BE178" s="96"/>
      <c r="BF178" s="96"/>
      <c r="BG178" s="96"/>
      <c r="BH178" s="96"/>
      <c r="BI178" s="96"/>
      <c r="BJ178" s="96"/>
      <c r="BK178" s="96"/>
      <c r="BL178" s="96"/>
      <c r="BM178" s="96"/>
      <c r="BN178" s="96"/>
      <c r="BO178" s="96"/>
      <c r="BP178" s="96"/>
      <c r="BQ178" s="96"/>
      <c r="BR178" s="96"/>
      <c r="BS178" s="96"/>
      <c r="BT178" s="96"/>
      <c r="BU178" s="96"/>
      <c r="BV178" s="96"/>
      <c r="BW178" s="96"/>
      <c r="BX178" s="96"/>
      <c r="BY178" s="96"/>
      <c r="BZ178" s="96"/>
      <c r="CA178" s="96"/>
      <c r="CB178" s="96"/>
      <c r="CC178" s="96"/>
      <c r="CD178" s="96"/>
      <c r="CE178" s="96"/>
      <c r="CF178" s="96"/>
      <c r="CG178" s="96"/>
      <c r="CH178" s="96"/>
      <c r="CI178" s="96"/>
      <c r="CJ178" s="96"/>
      <c r="CK178" s="96"/>
      <c r="CL178" s="96"/>
      <c r="CM178" s="96"/>
      <c r="CN178" s="96"/>
      <c r="CO178" s="96"/>
      <c r="CP178" s="96"/>
      <c r="CQ178" s="96"/>
      <c r="CR178" s="96"/>
      <c r="CS178" s="96"/>
      <c r="CT178" s="96"/>
      <c r="CU178" s="96"/>
      <c r="CV178" s="96"/>
      <c r="CW178" s="96"/>
      <c r="CX178" s="96"/>
      <c r="CY178" s="96"/>
      <c r="CZ178" s="96"/>
      <c r="DA178" s="96"/>
      <c r="DB178" s="96"/>
      <c r="DC178" s="96"/>
      <c r="DD178" s="96"/>
      <c r="DE178" s="96"/>
      <c r="DF178" s="96"/>
      <c r="DG178" s="96"/>
      <c r="DH178" s="96"/>
      <c r="DI178" s="96"/>
      <c r="DJ178" s="96"/>
      <c r="DK178" s="96"/>
      <c r="DL178" s="96"/>
      <c r="DM178" s="96"/>
      <c r="DN178" s="96"/>
      <c r="DO178" s="96"/>
      <c r="DP178" s="96"/>
      <c r="DQ178" s="96"/>
      <c r="DR178" s="96"/>
      <c r="DS178" s="96"/>
      <c r="DT178" s="96"/>
      <c r="DU178" s="96"/>
      <c r="DV178" s="96"/>
      <c r="DW178" s="96"/>
      <c r="DX178" s="96"/>
      <c r="DY178" s="96"/>
      <c r="DZ178" s="96"/>
      <c r="EA178" s="96"/>
      <c r="EB178" s="96"/>
      <c r="EC178" s="96"/>
      <c r="ED178" s="96"/>
      <c r="EE178" s="96"/>
      <c r="EF178" s="96"/>
      <c r="EG178" s="96"/>
      <c r="EH178" s="96"/>
      <c r="EI178" s="96"/>
      <c r="EJ178" s="96"/>
      <c r="EK178" s="96"/>
      <c r="EL178" s="96"/>
      <c r="EM178" s="96"/>
      <c r="EN178" s="96"/>
      <c r="EO178" s="96"/>
      <c r="EP178" s="96"/>
      <c r="EQ178" s="96"/>
      <c r="ER178" s="96"/>
      <c r="ES178" s="96"/>
      <c r="ET178" s="96"/>
      <c r="EU178" s="96"/>
      <c r="EV178" s="96"/>
      <c r="EW178" s="96"/>
      <c r="EX178" s="96"/>
      <c r="EY178" s="96"/>
      <c r="EZ178" s="96"/>
      <c r="FA178" s="96"/>
      <c r="FB178" s="96"/>
      <c r="FC178" s="96"/>
      <c r="FD178" s="96"/>
      <c r="FE178" s="96"/>
      <c r="FF178" s="96"/>
      <c r="FG178" s="96"/>
      <c r="FH178" s="96"/>
      <c r="FI178" s="96"/>
      <c r="FJ178" s="96"/>
      <c r="FK178" s="96"/>
      <c r="FL178" s="96"/>
      <c r="FM178" s="96"/>
      <c r="FN178" s="96"/>
      <c r="FO178" s="96"/>
      <c r="FP178" s="96"/>
      <c r="FQ178" s="96"/>
      <c r="FR178" s="96"/>
      <c r="FS178" s="96"/>
      <c r="FT178" s="96"/>
      <c r="FU178" s="96"/>
      <c r="FV178" s="96"/>
      <c r="FW178" s="96"/>
      <c r="FX178" s="96"/>
      <c r="FY178" s="96"/>
      <c r="FZ178" s="96"/>
      <c r="GA178" s="96"/>
      <c r="GB178" s="96"/>
      <c r="GC178" s="96"/>
      <c r="GD178" s="96"/>
      <c r="GE178" s="96"/>
      <c r="GF178" s="96"/>
      <c r="GG178" s="96"/>
      <c r="GH178" s="96"/>
      <c r="GI178" s="96"/>
      <c r="GJ178" s="96"/>
      <c r="GK178" s="96"/>
      <c r="GL178" s="96"/>
      <c r="GM178" s="96"/>
      <c r="GN178" s="96"/>
      <c r="GO178" s="96"/>
      <c r="GP178" s="96"/>
      <c r="GQ178" s="96"/>
      <c r="GR178" s="96"/>
      <c r="GS178" s="96"/>
      <c r="GT178" s="96"/>
      <c r="GU178" s="96"/>
      <c r="GV178" s="96"/>
      <c r="GW178" s="96"/>
      <c r="GX178" s="96"/>
      <c r="GY178" s="96"/>
      <c r="GZ178" s="96"/>
      <c r="HA178" s="96"/>
      <c r="HB178" s="96"/>
      <c r="HC178" s="96"/>
      <c r="HD178" s="96"/>
      <c r="HE178" s="96"/>
      <c r="HF178" s="96"/>
      <c r="HG178" s="96"/>
      <c r="HH178" s="96"/>
      <c r="HI178" s="96"/>
      <c r="HJ178" s="96"/>
      <c r="HK178" s="96"/>
      <c r="HL178" s="96"/>
      <c r="HM178" s="96"/>
      <c r="HN178" s="96"/>
      <c r="HO178" s="96"/>
      <c r="HP178" s="96"/>
      <c r="HQ178" s="96"/>
      <c r="HR178" s="96"/>
      <c r="HS178" s="96"/>
      <c r="HT178" s="96"/>
      <c r="HU178" s="96"/>
      <c r="HV178" s="96"/>
      <c r="HW178" s="96"/>
      <c r="HX178" s="96"/>
      <c r="HY178" s="96"/>
      <c r="HZ178" s="96"/>
      <c r="IA178" s="96"/>
      <c r="IB178" s="96"/>
      <c r="IC178" s="96"/>
      <c r="ID178" s="96"/>
      <c r="IE178" s="96"/>
      <c r="IF178" s="96"/>
      <c r="IG178" s="96"/>
      <c r="IH178" s="96"/>
      <c r="II178" s="96"/>
      <c r="IJ178" s="96"/>
      <c r="IK178" s="96"/>
      <c r="IL178" s="96"/>
      <c r="IM178" s="96"/>
      <c r="IN178" s="96"/>
      <c r="IO178" s="96"/>
      <c r="IP178" s="96"/>
      <c r="IQ178" s="96"/>
      <c r="IR178" s="96"/>
      <c r="IS178" s="96"/>
      <c r="IT178" s="96"/>
      <c r="IU178" s="96"/>
      <c r="IV178" s="96"/>
      <c r="IW178" s="96"/>
      <c r="IX178" s="96"/>
      <c r="IY178" s="96"/>
      <c r="IZ178" s="96"/>
      <c r="JA178" s="96"/>
      <c r="JB178" s="96"/>
      <c r="JC178" s="96"/>
      <c r="JD178" s="96"/>
      <c r="JE178" s="96"/>
      <c r="JF178" s="96"/>
      <c r="JG178" s="96"/>
      <c r="JH178" s="96"/>
      <c r="JI178" s="96"/>
      <c r="JJ178" s="96"/>
      <c r="JK178" s="96"/>
      <c r="JL178" s="96"/>
      <c r="JM178" s="96"/>
      <c r="JN178" s="96"/>
      <c r="JO178" s="96"/>
      <c r="JP178" s="96"/>
      <c r="JQ178" s="96"/>
      <c r="JR178" s="96"/>
      <c r="JS178" s="96"/>
      <c r="JT178" s="96"/>
      <c r="JU178" s="96"/>
      <c r="JV178" s="96"/>
      <c r="JW178" s="96"/>
      <c r="JX178" s="96"/>
      <c r="JY178" s="96"/>
      <c r="JZ178" s="96"/>
      <c r="KA178" s="96"/>
      <c r="KB178" s="96"/>
      <c r="KC178" s="96"/>
      <c r="KD178" s="96"/>
      <c r="KE178" s="96"/>
      <c r="KF178" s="96"/>
      <c r="KG178" s="96"/>
      <c r="KH178" s="96"/>
      <c r="KI178" s="96"/>
      <c r="KJ178" s="96"/>
      <c r="KK178" s="96"/>
      <c r="KL178" s="96"/>
      <c r="KM178" s="96"/>
      <c r="KN178" s="96"/>
      <c r="KO178" s="96"/>
      <c r="KP178" s="96"/>
      <c r="KQ178" s="96"/>
      <c r="KR178" s="96"/>
      <c r="KS178" s="96"/>
      <c r="KT178" s="96"/>
      <c r="KU178" s="96"/>
      <c r="KV178" s="96"/>
      <c r="KW178" s="96"/>
      <c r="KX178" s="96"/>
      <c r="KY178" s="96"/>
      <c r="KZ178" s="96"/>
      <c r="LA178" s="96"/>
      <c r="LB178" s="96"/>
      <c r="LC178" s="96"/>
      <c r="LD178" s="96"/>
      <c r="LE178" s="96"/>
      <c r="LF178" s="96"/>
      <c r="LG178" s="96"/>
      <c r="LH178" s="96"/>
      <c r="LI178" s="96"/>
      <c r="LJ178" s="96"/>
      <c r="LK178" s="96"/>
      <c r="LL178" s="96"/>
      <c r="LM178" s="96"/>
      <c r="LN178" s="96"/>
      <c r="LO178" s="96"/>
      <c r="LP178" s="96"/>
      <c r="LQ178" s="96"/>
      <c r="LR178" s="96"/>
      <c r="LS178" s="96"/>
      <c r="LT178" s="96"/>
      <c r="LU178" s="96"/>
      <c r="LV178" s="96"/>
      <c r="LW178" s="96"/>
      <c r="LX178" s="96"/>
      <c r="LY178" s="96"/>
      <c r="LZ178" s="96"/>
      <c r="MA178" s="96"/>
      <c r="MB178" s="96"/>
      <c r="MC178" s="96"/>
      <c r="MD178" s="96"/>
      <c r="ME178" s="96"/>
      <c r="MF178" s="96"/>
      <c r="MG178" s="96"/>
      <c r="MH178" s="96"/>
      <c r="MI178" s="96"/>
      <c r="MJ178" s="96"/>
      <c r="MK178" s="96"/>
      <c r="ML178" s="96"/>
      <c r="MM178" s="96"/>
      <c r="MN178" s="96"/>
      <c r="MO178" s="96"/>
      <c r="MP178" s="96"/>
      <c r="MQ178" s="96"/>
      <c r="MR178" s="96"/>
      <c r="MS178" s="96"/>
      <c r="MT178" s="96"/>
      <c r="MU178" s="96"/>
      <c r="MV178" s="96"/>
      <c r="MW178" s="96"/>
      <c r="MX178" s="96"/>
      <c r="MY178" s="96"/>
      <c r="MZ178" s="96"/>
      <c r="NA178" s="96"/>
      <c r="NB178" s="96"/>
      <c r="NC178" s="96"/>
      <c r="ND178" s="96"/>
      <c r="NE178" s="96"/>
      <c r="NF178" s="96"/>
      <c r="NG178" s="96"/>
      <c r="NH178" s="96"/>
      <c r="NI178" s="96"/>
      <c r="NJ178" s="96"/>
      <c r="NK178" s="96"/>
      <c r="NL178" s="96"/>
      <c r="NM178" s="96"/>
      <c r="NN178" s="96"/>
      <c r="NO178" s="96"/>
      <c r="NP178" s="96"/>
      <c r="NQ178" s="96"/>
      <c r="NR178" s="96"/>
      <c r="NS178" s="96"/>
      <c r="NT178" s="96"/>
      <c r="NU178" s="96"/>
      <c r="NV178" s="96"/>
      <c r="NW178" s="96"/>
      <c r="NX178" s="97"/>
      <c r="NY178" s="96">
        <f t="shared" si="448"/>
        <v>0</v>
      </c>
      <c r="NZ178" s="96">
        <f t="shared" si="628"/>
        <v>0</v>
      </c>
      <c r="OA178" s="96">
        <f t="shared" si="628"/>
        <v>0</v>
      </c>
      <c r="OB178" s="96">
        <f t="shared" si="628"/>
        <v>0</v>
      </c>
      <c r="OC178" s="96">
        <f t="shared" si="628"/>
        <v>0</v>
      </c>
      <c r="OD178" s="96">
        <f t="shared" si="628"/>
        <v>0</v>
      </c>
      <c r="OE178" s="96">
        <f t="shared" si="628"/>
        <v>0</v>
      </c>
      <c r="OF178" s="96">
        <f t="shared" si="628"/>
        <v>0</v>
      </c>
      <c r="OG178" s="96">
        <f t="shared" si="450"/>
        <v>0</v>
      </c>
      <c r="OH178" s="96">
        <f t="shared" si="451"/>
        <v>0</v>
      </c>
      <c r="OI178" s="96">
        <f t="shared" si="452"/>
        <v>0</v>
      </c>
      <c r="OJ178" s="96">
        <f t="shared" si="453"/>
        <v>0</v>
      </c>
      <c r="OK178" s="96">
        <f t="shared" si="454"/>
        <v>0</v>
      </c>
      <c r="OL178" s="96">
        <f t="shared" si="455"/>
        <v>0</v>
      </c>
      <c r="OM178" s="96">
        <f t="shared" si="456"/>
        <v>0</v>
      </c>
      <c r="ON178" s="96">
        <f t="shared" si="457"/>
        <v>0</v>
      </c>
      <c r="OO178" s="96">
        <f t="shared" ca="1" si="460"/>
        <v>0</v>
      </c>
      <c r="OP178" s="96">
        <f t="shared" ca="1" si="461"/>
        <v>0</v>
      </c>
      <c r="PB178" s="41">
        <f t="shared" ca="1" si="462"/>
        <v>0</v>
      </c>
      <c r="PC178" s="40">
        <f t="shared" si="463"/>
        <v>44927</v>
      </c>
      <c r="PD178" s="39">
        <f t="shared" ca="1" si="458"/>
        <v>45488</v>
      </c>
      <c r="PE178" s="39">
        <f t="shared" si="464"/>
        <v>0</v>
      </c>
      <c r="PF178" s="39">
        <f t="shared" si="465"/>
        <v>0</v>
      </c>
      <c r="PG178" s="39">
        <f t="shared" si="466"/>
        <v>0</v>
      </c>
      <c r="PH178" s="39">
        <f t="shared" si="467"/>
        <v>0</v>
      </c>
      <c r="PI178" s="39">
        <f t="shared" si="468"/>
        <v>0</v>
      </c>
      <c r="PJ178" s="39">
        <f t="shared" si="469"/>
        <v>0</v>
      </c>
      <c r="PK178" s="39">
        <f t="shared" si="470"/>
        <v>0</v>
      </c>
      <c r="PL178" s="39">
        <f t="shared" ca="1" si="471"/>
        <v>0</v>
      </c>
      <c r="PM178" s="39">
        <f t="shared" ca="1" si="459"/>
        <v>0</v>
      </c>
      <c r="PN178" s="41">
        <f t="shared" si="472"/>
        <v>0</v>
      </c>
      <c r="PO178" s="40">
        <f t="shared" si="473"/>
        <v>44927</v>
      </c>
      <c r="PP178" s="40">
        <f t="shared" si="474"/>
        <v>44957</v>
      </c>
      <c r="PQ178" s="39">
        <f t="array" aca="1" ref="PQ178" ca="1">IFERROR(IF($H178&lt;&gt;"",SUM(IF(WEEKDAY(-1+ROW(INDIRECT("1:"&amp;(PP178-PO178)+1)),2)={1},1,0)),0),0)</f>
        <v>0</v>
      </c>
      <c r="PR178" s="39">
        <f t="array" aca="1" ref="PR178" ca="1">IFERROR(IF($I178&lt;&gt;"",SUM(IF(WEEKDAY(-1+ROW(INDIRECT("1:"&amp;(PP178-PO178)+1)),2)={2},1,0)),0),0)</f>
        <v>0</v>
      </c>
      <c r="PS178" s="39">
        <f t="array" aca="1" ref="PS178" ca="1">IFERROR(IF($J178&lt;&gt;"",SUM(IF(WEEKDAY(-1+ROW(INDIRECT("1:"&amp;(PP178-PO178)+1)),2)={3},1,0)),0),0)</f>
        <v>0</v>
      </c>
      <c r="PT178" s="39">
        <f t="array" aca="1" ref="PT178" ca="1">IFERROR(IF($K178&lt;&gt;"",SUM(IF(WEEKDAY(-1+ROW(INDIRECT("1:"&amp;(PP178-PO178)+1)),2)={4},1,0)),0),0)</f>
        <v>0</v>
      </c>
      <c r="PU178" s="39">
        <f t="array" aca="1" ref="PU178" ca="1">IFERROR(IF($L178&lt;&gt;"",SUM(IF(WEEKDAY(-1+ROW(INDIRECT("1:"&amp;(PP178-PO178)+1)),2)={5},1,0)),0),0)</f>
        <v>0</v>
      </c>
      <c r="PV178" s="39">
        <f t="array" aca="1" ref="PV178" ca="1">IFERROR(IF($M178&lt;&gt;"",SUM(IF(WEEKDAY(-1+ROW(INDIRECT("1:"&amp;(PP178-PO178)+1)),2)={6},1,0)),0),0)</f>
        <v>0</v>
      </c>
      <c r="PW178" s="39">
        <f t="array" aca="1" ref="PW178" ca="1">IFERROR(IF($N178&lt;&gt;"",SUM(IF(WEEKDAY(-1+ROW(INDIRECT("1:"&amp;(PP178-PO178)+1)),2)={7},1,0)),0),0)</f>
        <v>0</v>
      </c>
      <c r="PX178" s="39">
        <f t="shared" ca="1" si="475"/>
        <v>0</v>
      </c>
      <c r="PY178" s="39">
        <f t="shared" si="476"/>
        <v>0</v>
      </c>
      <c r="PZ178" s="39">
        <f t="shared" si="477"/>
        <v>0</v>
      </c>
      <c r="QA178" s="39">
        <f t="shared" si="478"/>
        <v>0</v>
      </c>
      <c r="QB178" s="39">
        <f t="shared" si="479"/>
        <v>0</v>
      </c>
      <c r="QC178" s="39">
        <f t="shared" si="480"/>
        <v>0</v>
      </c>
      <c r="QD178" s="39">
        <f t="shared" si="481"/>
        <v>0</v>
      </c>
      <c r="QE178" s="39">
        <f t="shared" si="482"/>
        <v>0</v>
      </c>
      <c r="QF178" s="39">
        <f t="shared" si="483"/>
        <v>0</v>
      </c>
      <c r="QG178" s="39">
        <f t="shared" ca="1" si="484"/>
        <v>0</v>
      </c>
      <c r="QH178" s="41">
        <f t="shared" si="485"/>
        <v>0</v>
      </c>
      <c r="QI178" s="40">
        <f t="shared" si="486"/>
        <v>44958</v>
      </c>
      <c r="QJ178" s="40">
        <f t="shared" si="487"/>
        <v>44985</v>
      </c>
      <c r="QK178" s="39">
        <f t="array" aca="1" ref="QK178" ca="1">IFERROR(IF($H178&lt;&gt;"",SUM(IF(WEEKDAY(-1+ROW(INDIRECT("1:"&amp;(QJ178-QI178)+1)),2)={1},1,0)),0),0)</f>
        <v>0</v>
      </c>
      <c r="QL178" s="39">
        <f t="array" aca="1" ref="QL178" ca="1">IFERROR(IF($I178&lt;&gt;"",SUM(IF(WEEKDAY(-1+ROW(INDIRECT("1:"&amp;(QJ178-QI178)+1)),2)={2},1,0)),0),0)</f>
        <v>0</v>
      </c>
      <c r="QM178" s="39">
        <f t="array" aca="1" ref="QM178" ca="1">IFERROR(IF($J178&lt;&gt;"",SUM(IF(WEEKDAY(-1+ROW(INDIRECT("1:"&amp;(QJ178-QI178)+1)),2)={3},1,0)),0),0)</f>
        <v>0</v>
      </c>
      <c r="QN178" s="39">
        <f t="array" aca="1" ref="QN178" ca="1">IFERROR(IF($K178&lt;&gt;"",SUM(IF(WEEKDAY(-1+ROW(INDIRECT("1:"&amp;(QJ178-QI178)+1)),2)={4},1,0)),0),0)</f>
        <v>0</v>
      </c>
      <c r="QO178" s="39">
        <f t="array" aca="1" ref="QO178" ca="1">IFERROR(IF($L178&lt;&gt;"",SUM(IF(WEEKDAY(-1+ROW(INDIRECT("1:"&amp;(QJ178-QI178)+1)),2)={5},1,0)),0),0)</f>
        <v>0</v>
      </c>
      <c r="QP178" s="39">
        <f t="array" aca="1" ref="QP178" ca="1">IFERROR(IF($M178&lt;&gt;"",SUM(IF(WEEKDAY(-1+ROW(INDIRECT("1:"&amp;(QJ178-QI178)+1)),2)={6},1,0)),0),0)</f>
        <v>0</v>
      </c>
      <c r="QQ178" s="39">
        <f t="array" aca="1" ref="QQ178" ca="1">IFERROR(IF($N178&lt;&gt;"",SUM(IF(WEEKDAY(-1+ROW(INDIRECT("1:"&amp;(QJ178-QI178)+1)),2)={7},1,0)),0),0)</f>
        <v>0</v>
      </c>
      <c r="QR178" s="39">
        <f t="shared" ca="1" si="488"/>
        <v>0</v>
      </c>
      <c r="QS178" s="39">
        <f t="shared" si="489"/>
        <v>0</v>
      </c>
      <c r="QT178" s="39">
        <f t="shared" si="490"/>
        <v>0</v>
      </c>
      <c r="QU178" s="39">
        <f t="shared" si="491"/>
        <v>0</v>
      </c>
      <c r="QV178" s="39">
        <f t="shared" si="492"/>
        <v>0</v>
      </c>
      <c r="QW178" s="39">
        <f t="shared" si="493"/>
        <v>0</v>
      </c>
      <c r="QX178" s="39">
        <f t="shared" si="494"/>
        <v>0</v>
      </c>
      <c r="QY178" s="39">
        <f t="shared" si="495"/>
        <v>0</v>
      </c>
      <c r="QZ178" s="39">
        <f t="shared" si="496"/>
        <v>0</v>
      </c>
      <c r="RA178" s="39">
        <f t="shared" ca="1" si="497"/>
        <v>0</v>
      </c>
      <c r="RB178" s="41">
        <f t="shared" si="498"/>
        <v>0</v>
      </c>
      <c r="RC178" s="40">
        <f t="shared" si="499"/>
        <v>44986</v>
      </c>
      <c r="RD178" s="40">
        <f t="shared" si="500"/>
        <v>45016</v>
      </c>
      <c r="RE178" s="39">
        <f t="array" aca="1" ref="RE178" ca="1">IFERROR(IF($H178&lt;&gt;"",SUM(IF(WEEKDAY(-1+ROW(INDIRECT("1:"&amp;(RD178-RC178)+1)),2)={1},1,0)),0),0)</f>
        <v>0</v>
      </c>
      <c r="RF178" s="39">
        <f t="array" aca="1" ref="RF178" ca="1">IFERROR(IF($I178&lt;&gt;"",SUM(IF(WEEKDAY(-1+ROW(INDIRECT("1:"&amp;(RD178-RC178)+1)),2)={2},1,0)),0),0)</f>
        <v>0</v>
      </c>
      <c r="RG178" s="39">
        <f t="array" aca="1" ref="RG178" ca="1">IFERROR(IF($J178&lt;&gt;"",SUM(IF(WEEKDAY(-1+ROW(INDIRECT("1:"&amp;(RD178-RC178)+1)),2)={3},1,0)),0),0)</f>
        <v>0</v>
      </c>
      <c r="RH178" s="39">
        <f t="array" aca="1" ref="RH178" ca="1">IFERROR(IF($K178&lt;&gt;"",SUM(IF(WEEKDAY(-1+ROW(INDIRECT("1:"&amp;(RD178-RC178)+1)),2)={4},1,0)),0),0)</f>
        <v>0</v>
      </c>
      <c r="RI178" s="39">
        <f t="array" aca="1" ref="RI178" ca="1">IFERROR(IF($L178&lt;&gt;"",SUM(IF(WEEKDAY(-1+ROW(INDIRECT("1:"&amp;(RD178-RC178)+1)),2)={5},1,0)),0),0)</f>
        <v>0</v>
      </c>
      <c r="RJ178" s="39">
        <f t="array" aca="1" ref="RJ178" ca="1">IFERROR(IF($M178&lt;&gt;"",SUM(IF(WEEKDAY(-1+ROW(INDIRECT("1:"&amp;(RD178-RC178)+1)),2)={6},1,0)),0),0)</f>
        <v>0</v>
      </c>
      <c r="RK178" s="39">
        <f t="array" aca="1" ref="RK178" ca="1">IFERROR(IF($N178&lt;&gt;"",SUM(IF(WEEKDAY(-1+ROW(INDIRECT("1:"&amp;(RD178-RC178)+1)),2)={7},1,0)),0),0)</f>
        <v>0</v>
      </c>
      <c r="RL178" s="39">
        <f t="shared" ca="1" si="501"/>
        <v>0</v>
      </c>
      <c r="RM178" s="39">
        <f t="shared" si="502"/>
        <v>0</v>
      </c>
      <c r="RN178" s="39">
        <f t="shared" si="503"/>
        <v>0</v>
      </c>
      <c r="RO178" s="39">
        <f t="shared" si="504"/>
        <v>0</v>
      </c>
      <c r="RP178" s="39">
        <f t="shared" si="505"/>
        <v>0</v>
      </c>
      <c r="RQ178" s="39">
        <f t="shared" si="506"/>
        <v>0</v>
      </c>
      <c r="RR178" s="39">
        <f t="shared" si="507"/>
        <v>0</v>
      </c>
      <c r="RS178" s="39">
        <f t="shared" si="508"/>
        <v>0</v>
      </c>
      <c r="RT178" s="39">
        <f t="shared" si="509"/>
        <v>0</v>
      </c>
      <c r="RU178" s="39">
        <f t="shared" ca="1" si="510"/>
        <v>0</v>
      </c>
      <c r="RV178" s="41">
        <f t="shared" si="511"/>
        <v>0</v>
      </c>
      <c r="RW178" s="40">
        <f t="shared" si="512"/>
        <v>45017</v>
      </c>
      <c r="RX178" s="40">
        <f t="shared" si="513"/>
        <v>45046</v>
      </c>
      <c r="RY178" s="39">
        <f t="array" aca="1" ref="RY178" ca="1">IFERROR(IF($H178&lt;&gt;"",SUM(IF(WEEKDAY(-1+ROW(INDIRECT("1:"&amp;(RX178-RW178)+1)),2)={1},1,0)),0),0)</f>
        <v>0</v>
      </c>
      <c r="RZ178" s="39">
        <f t="array" aca="1" ref="RZ178" ca="1">IFERROR(IF($I178&lt;&gt;"",SUM(IF(WEEKDAY(-1+ROW(INDIRECT("1:"&amp;(RX178-RW178)+1)),2)={2},1,0)),0),0)</f>
        <v>0</v>
      </c>
      <c r="SA178" s="39">
        <f t="array" aca="1" ref="SA178" ca="1">IFERROR(IF($J178&lt;&gt;"",SUM(IF(WEEKDAY(-1+ROW(INDIRECT("1:"&amp;(RX178-RW178)+1)),2)={3},1,0)),0),0)</f>
        <v>0</v>
      </c>
      <c r="SB178" s="39">
        <f t="array" aca="1" ref="SB178" ca="1">IFERROR(IF($K178&lt;&gt;"",SUM(IF(WEEKDAY(-1+ROW(INDIRECT("1:"&amp;(RX178-RW178)+1)),2)={4},1,0)),0),0)</f>
        <v>0</v>
      </c>
      <c r="SC178" s="39">
        <f t="array" aca="1" ref="SC178" ca="1">IFERROR(IF($L178&lt;&gt;"",SUM(IF(WEEKDAY(-1+ROW(INDIRECT("1:"&amp;(RX178-RW178)+1)),2)={5},1,0)),0),0)</f>
        <v>0</v>
      </c>
      <c r="SD178" s="39">
        <f t="array" aca="1" ref="SD178" ca="1">IFERROR(IF($M178&lt;&gt;"",SUM(IF(WEEKDAY(-1+ROW(INDIRECT("1:"&amp;(RX178-RW178)+1)),2)={6},1,0)),0),0)</f>
        <v>0</v>
      </c>
      <c r="SE178" s="39">
        <f t="array" aca="1" ref="SE178" ca="1">IFERROR(IF($N178&lt;&gt;"",SUM(IF(WEEKDAY(-1+ROW(INDIRECT("1:"&amp;(RX178-RW178)+1)),2)={7},1,0)),0),0)</f>
        <v>0</v>
      </c>
      <c r="SF178" s="39">
        <f t="shared" ca="1" si="514"/>
        <v>0</v>
      </c>
      <c r="SG178" s="39">
        <f t="shared" si="515"/>
        <v>0</v>
      </c>
      <c r="SH178" s="39">
        <f t="shared" si="516"/>
        <v>0</v>
      </c>
      <c r="SI178" s="39">
        <f t="shared" si="517"/>
        <v>0</v>
      </c>
      <c r="SJ178" s="39">
        <f t="shared" si="518"/>
        <v>0</v>
      </c>
      <c r="SK178" s="39">
        <f t="shared" si="519"/>
        <v>0</v>
      </c>
      <c r="SL178" s="39">
        <f t="shared" si="520"/>
        <v>0</v>
      </c>
      <c r="SM178" s="39">
        <f t="shared" si="521"/>
        <v>0</v>
      </c>
      <c r="SN178" s="39">
        <f t="shared" si="522"/>
        <v>0</v>
      </c>
      <c r="SO178" s="39">
        <f t="shared" ca="1" si="523"/>
        <v>0</v>
      </c>
      <c r="SP178" s="41">
        <f t="shared" si="524"/>
        <v>0</v>
      </c>
      <c r="SQ178" s="40">
        <f t="shared" si="525"/>
        <v>45047</v>
      </c>
      <c r="SR178" s="40">
        <f t="shared" si="526"/>
        <v>45077</v>
      </c>
      <c r="SS178" s="39">
        <f t="array" aca="1" ref="SS178" ca="1">IFERROR(IF($H178&lt;&gt;"",SUM(IF(WEEKDAY(-1+ROW(INDIRECT("1:"&amp;(SR178-SQ178)+1)),2)={1},1,0)),0),0)</f>
        <v>0</v>
      </c>
      <c r="ST178" s="39">
        <f t="array" aca="1" ref="ST178" ca="1">IFERROR(IF($I178&lt;&gt;"",SUM(IF(WEEKDAY(-1+ROW(INDIRECT("1:"&amp;(SR178-SQ178)+1)),2)={2},1,0)),0),0)</f>
        <v>0</v>
      </c>
      <c r="SU178" s="39">
        <f t="array" aca="1" ref="SU178" ca="1">IFERROR(IF($J178&lt;&gt;"",SUM(IF(WEEKDAY(-1+ROW(INDIRECT("1:"&amp;(SR178-SQ178)+1)),2)={3},1,0)),0),0)</f>
        <v>0</v>
      </c>
      <c r="SV178" s="39">
        <f t="array" aca="1" ref="SV178" ca="1">IFERROR(IF($K178&lt;&gt;"",SUM(IF(WEEKDAY(-1+ROW(INDIRECT("1:"&amp;(SR178-SQ178)+1)),2)={4},1,0)),0),0)</f>
        <v>0</v>
      </c>
      <c r="SW178" s="39">
        <f t="array" aca="1" ref="SW178" ca="1">IFERROR(IF($L178&lt;&gt;"",SUM(IF(WEEKDAY(-1+ROW(INDIRECT("1:"&amp;(SR178-SQ178)+1)),2)={5},1,0)),0),0)</f>
        <v>0</v>
      </c>
      <c r="SX178" s="39">
        <f t="array" aca="1" ref="SX178" ca="1">IFERROR(IF($M178&lt;&gt;"",SUM(IF(WEEKDAY(-1+ROW(INDIRECT("1:"&amp;(SR178-SQ178)+1)),2)={6},1,0)),0),0)</f>
        <v>0</v>
      </c>
      <c r="SY178" s="39">
        <f t="array" aca="1" ref="SY178" ca="1">IFERROR(IF($N178&lt;&gt;"",SUM(IF(WEEKDAY(-1+ROW(INDIRECT("1:"&amp;(SR178-SQ178)+1)),2)={7},1,0)),0),0)</f>
        <v>0</v>
      </c>
      <c r="SZ178" s="39">
        <f t="shared" ca="1" si="527"/>
        <v>0</v>
      </c>
      <c r="TA178" s="39">
        <f t="shared" si="528"/>
        <v>0</v>
      </c>
      <c r="TB178" s="39">
        <f t="shared" si="529"/>
        <v>0</v>
      </c>
      <c r="TC178" s="39">
        <f t="shared" si="530"/>
        <v>0</v>
      </c>
      <c r="TD178" s="39">
        <f t="shared" si="531"/>
        <v>0</v>
      </c>
      <c r="TE178" s="39">
        <f t="shared" si="532"/>
        <v>0</v>
      </c>
      <c r="TF178" s="39">
        <f t="shared" si="533"/>
        <v>0</v>
      </c>
      <c r="TG178" s="39">
        <f t="shared" si="534"/>
        <v>0</v>
      </c>
      <c r="TH178" s="39">
        <f t="shared" si="535"/>
        <v>0</v>
      </c>
      <c r="TI178" s="39">
        <f t="shared" ca="1" si="536"/>
        <v>0</v>
      </c>
      <c r="TJ178" s="41">
        <f t="shared" si="537"/>
        <v>0</v>
      </c>
      <c r="TK178" s="40">
        <f t="shared" si="538"/>
        <v>45078</v>
      </c>
      <c r="TL178" s="40">
        <f t="shared" si="539"/>
        <v>45107</v>
      </c>
      <c r="TM178" s="39">
        <f t="array" aca="1" ref="TM178" ca="1">IFERROR(IF($H178&lt;&gt;"",SUM(IF(WEEKDAY(-1+ROW(INDIRECT("1:"&amp;(TL178-TK178)+1)),2)={1},1,0)),0),0)</f>
        <v>0</v>
      </c>
      <c r="TN178" s="39">
        <f t="array" aca="1" ref="TN178" ca="1">IFERROR(IF($I178&lt;&gt;"",SUM(IF(WEEKDAY(-1+ROW(INDIRECT("1:"&amp;(TL178-TK178)+1)),2)={2},1,0)),0),0)</f>
        <v>0</v>
      </c>
      <c r="TO178" s="39">
        <f t="array" aca="1" ref="TO178" ca="1">IFERROR(IF($J178&lt;&gt;"",SUM(IF(WEEKDAY(-1+ROW(INDIRECT("1:"&amp;(TL178-TK178)+1)),2)={3},1,0)),0),0)</f>
        <v>0</v>
      </c>
      <c r="TP178" s="39">
        <f t="array" aca="1" ref="TP178" ca="1">IFERROR(IF($K178&lt;&gt;"",SUM(IF(WEEKDAY(-1+ROW(INDIRECT("1:"&amp;(TL178-TK178)+1)),2)={4},1,0)),0),0)</f>
        <v>0</v>
      </c>
      <c r="TQ178" s="39">
        <f t="array" aca="1" ref="TQ178" ca="1">IFERROR(IF($L178&lt;&gt;"",SUM(IF(WEEKDAY(-1+ROW(INDIRECT("1:"&amp;(TL178-TK178)+1)),2)={5},1,0)),0),0)</f>
        <v>0</v>
      </c>
      <c r="TR178" s="39">
        <f t="array" aca="1" ref="TR178" ca="1">IFERROR(IF($M178&lt;&gt;"",SUM(IF(WEEKDAY(-1+ROW(INDIRECT("1:"&amp;(TL178-TK178)+1)),2)={6},1,0)),0),0)</f>
        <v>0</v>
      </c>
      <c r="TS178" s="39">
        <f t="array" aca="1" ref="TS178" ca="1">IFERROR(IF($N178&lt;&gt;"",SUM(IF(WEEKDAY(-1+ROW(INDIRECT("1:"&amp;(TL178-TK178)+1)),2)={7},1,0)),0),0)</f>
        <v>0</v>
      </c>
      <c r="TT178" s="39">
        <f t="shared" ca="1" si="540"/>
        <v>0</v>
      </c>
      <c r="TU178" s="39">
        <f t="shared" si="541"/>
        <v>0</v>
      </c>
      <c r="TV178" s="39">
        <f t="shared" si="542"/>
        <v>0</v>
      </c>
      <c r="TW178" s="39">
        <f t="shared" si="543"/>
        <v>0</v>
      </c>
      <c r="TX178" s="39">
        <f t="shared" si="544"/>
        <v>0</v>
      </c>
      <c r="TY178" s="39">
        <f t="shared" si="545"/>
        <v>0</v>
      </c>
      <c r="TZ178" s="39">
        <f t="shared" si="546"/>
        <v>0</v>
      </c>
      <c r="UA178" s="39">
        <f t="shared" si="547"/>
        <v>0</v>
      </c>
      <c r="UB178" s="39">
        <f t="shared" si="548"/>
        <v>0</v>
      </c>
      <c r="UC178" s="39">
        <f t="shared" ca="1" si="549"/>
        <v>0</v>
      </c>
      <c r="UD178" s="41">
        <f t="shared" si="550"/>
        <v>0</v>
      </c>
      <c r="UE178" s="40">
        <f t="shared" si="551"/>
        <v>45108</v>
      </c>
      <c r="UF178" s="40">
        <f t="shared" si="552"/>
        <v>45138</v>
      </c>
      <c r="UG178" s="39">
        <f t="array" aca="1" ref="UG178" ca="1">IFERROR(IF($H178&lt;&gt;"",SUM(IF(WEEKDAY(-1+ROW(INDIRECT("1:"&amp;(UF178-UE178)+1)),2)={1},1,0)),0),0)</f>
        <v>0</v>
      </c>
      <c r="UH178" s="39">
        <f t="array" aca="1" ref="UH178" ca="1">IFERROR(IF($I178&lt;&gt;"",SUM(IF(WEEKDAY(-1+ROW(INDIRECT("1:"&amp;(UF178-UE178)+1)),2)={2},1,0)),0),0)</f>
        <v>0</v>
      </c>
      <c r="UI178" s="39">
        <f t="array" aca="1" ref="UI178" ca="1">IFERROR(IF($J178&lt;&gt;"",SUM(IF(WEEKDAY(-1+ROW(INDIRECT("1:"&amp;(UF178-UE178)+1)),2)={3},1,0)),0),0)</f>
        <v>0</v>
      </c>
      <c r="UJ178" s="39">
        <f t="array" aca="1" ref="UJ178" ca="1">IFERROR(IF($K178&lt;&gt;"",SUM(IF(WEEKDAY(-1+ROW(INDIRECT("1:"&amp;(UF178-UE178)+1)),2)={4},1,0)),0),0)</f>
        <v>0</v>
      </c>
      <c r="UK178" s="39">
        <f t="array" aca="1" ref="UK178" ca="1">IFERROR(IF($L178&lt;&gt;"",SUM(IF(WEEKDAY(-1+ROW(INDIRECT("1:"&amp;(UF178-UE178)+1)),2)={5},1,0)),0),0)</f>
        <v>0</v>
      </c>
      <c r="UL178" s="39">
        <f t="array" aca="1" ref="UL178" ca="1">IFERROR(IF($M178&lt;&gt;"",SUM(IF(WEEKDAY(-1+ROW(INDIRECT("1:"&amp;(UF178-UE178)+1)),2)={6},1,0)),0),0)</f>
        <v>0</v>
      </c>
      <c r="UM178" s="39">
        <f t="array" aca="1" ref="UM178" ca="1">IFERROR(IF($N178&lt;&gt;"",SUM(IF(WEEKDAY(-1+ROW(INDIRECT("1:"&amp;(UF178-UE178)+1)),2)={7},1,0)),0),0)</f>
        <v>0</v>
      </c>
      <c r="UN178" s="39">
        <f t="shared" ca="1" si="553"/>
        <v>0</v>
      </c>
      <c r="UO178" s="39">
        <f t="shared" si="554"/>
        <v>0</v>
      </c>
      <c r="UP178" s="39">
        <f t="shared" si="555"/>
        <v>0</v>
      </c>
      <c r="UQ178" s="39">
        <f t="shared" si="556"/>
        <v>0</v>
      </c>
      <c r="UR178" s="39">
        <f t="shared" si="557"/>
        <v>0</v>
      </c>
      <c r="US178" s="39">
        <f t="shared" si="558"/>
        <v>0</v>
      </c>
      <c r="UT178" s="39">
        <f t="shared" si="559"/>
        <v>0</v>
      </c>
      <c r="UU178" s="39">
        <f t="shared" si="560"/>
        <v>0</v>
      </c>
      <c r="UV178" s="39">
        <f t="shared" si="561"/>
        <v>0</v>
      </c>
      <c r="UW178" s="39">
        <f t="shared" ca="1" si="562"/>
        <v>0</v>
      </c>
      <c r="UX178" s="41">
        <f t="shared" si="563"/>
        <v>0</v>
      </c>
      <c r="UY178" s="40">
        <f t="shared" si="564"/>
        <v>45139</v>
      </c>
      <c r="UZ178" s="40">
        <f t="shared" si="565"/>
        <v>45169</v>
      </c>
      <c r="VA178" s="39">
        <f t="array" aca="1" ref="VA178" ca="1">IFERROR(IF($H178&lt;&gt;"",SUM(IF(WEEKDAY(-1+ROW(INDIRECT("1:"&amp;(UZ178-UY178)+1)),2)={1},1,0)),0),0)</f>
        <v>0</v>
      </c>
      <c r="VB178" s="39">
        <f t="array" aca="1" ref="VB178" ca="1">IFERROR(IF($I178&lt;&gt;"",SUM(IF(WEEKDAY(-1+ROW(INDIRECT("1:"&amp;(UZ178-UY178)+1)),2)={2},1,0)),0),0)</f>
        <v>0</v>
      </c>
      <c r="VC178" s="39">
        <f t="array" aca="1" ref="VC178" ca="1">IFERROR(IF($J178&lt;&gt;"",SUM(IF(WEEKDAY(-1+ROW(INDIRECT("1:"&amp;(UZ178-UY178)+1)),2)={3},1,0)),0),0)</f>
        <v>0</v>
      </c>
      <c r="VD178" s="39">
        <f t="array" aca="1" ref="VD178" ca="1">IFERROR(IF($K178&lt;&gt;"",SUM(IF(WEEKDAY(-1+ROW(INDIRECT("1:"&amp;(UZ178-UY178)+1)),2)={4},1,0)),0),0)</f>
        <v>0</v>
      </c>
      <c r="VE178" s="39">
        <f t="array" aca="1" ref="VE178" ca="1">IFERROR(IF($L178&lt;&gt;"",SUM(IF(WEEKDAY(-1+ROW(INDIRECT("1:"&amp;(UZ178-UY178)+1)),2)={5},1,0)),0),0)</f>
        <v>0</v>
      </c>
      <c r="VF178" s="39">
        <f t="array" aca="1" ref="VF178" ca="1">IFERROR(IF($M178&lt;&gt;"",SUM(IF(WEEKDAY(-1+ROW(INDIRECT("1:"&amp;(UZ178-UY178)+1)),2)={6},1,0)),0),0)</f>
        <v>0</v>
      </c>
      <c r="VG178" s="39">
        <f t="array" aca="1" ref="VG178" ca="1">IFERROR(IF($N178&lt;&gt;"",SUM(IF(WEEKDAY(-1+ROW(INDIRECT("1:"&amp;(UZ178-UY178)+1)),2)={7},1,0)),0),0)</f>
        <v>0</v>
      </c>
      <c r="VH178" s="39">
        <f t="shared" ca="1" si="566"/>
        <v>0</v>
      </c>
      <c r="VI178" s="39">
        <f t="shared" si="567"/>
        <v>0</v>
      </c>
      <c r="VJ178" s="39">
        <f t="shared" si="568"/>
        <v>0</v>
      </c>
      <c r="VK178" s="39">
        <f t="shared" si="569"/>
        <v>0</v>
      </c>
      <c r="VL178" s="39">
        <f t="shared" si="570"/>
        <v>0</v>
      </c>
      <c r="VM178" s="39">
        <f t="shared" si="571"/>
        <v>0</v>
      </c>
      <c r="VN178" s="39">
        <f t="shared" si="572"/>
        <v>0</v>
      </c>
      <c r="VO178" s="39">
        <f t="shared" si="573"/>
        <v>0</v>
      </c>
      <c r="VP178" s="39">
        <f t="shared" si="574"/>
        <v>0</v>
      </c>
      <c r="VQ178" s="39">
        <f t="shared" ca="1" si="575"/>
        <v>0</v>
      </c>
      <c r="VR178" s="41">
        <f t="shared" si="576"/>
        <v>0</v>
      </c>
      <c r="VS178" s="40">
        <f t="shared" si="577"/>
        <v>45170</v>
      </c>
      <c r="VT178" s="40">
        <f t="shared" si="578"/>
        <v>45199</v>
      </c>
      <c r="VU178" s="39">
        <f t="array" aca="1" ref="VU178" ca="1">IFERROR(IF($H178&lt;&gt;"",SUM(IF(WEEKDAY(-1+ROW(INDIRECT("1:"&amp;(VT178-VS178)+1)),2)={1},1,0)),0),0)</f>
        <v>0</v>
      </c>
      <c r="VV178" s="39">
        <f t="array" aca="1" ref="VV178" ca="1">IFERROR(IF($I178&lt;&gt;"",SUM(IF(WEEKDAY(-1+ROW(INDIRECT("1:"&amp;(VT178-VS178)+1)),2)={2},1,0)),0),0)</f>
        <v>0</v>
      </c>
      <c r="VW178" s="39">
        <f t="array" aca="1" ref="VW178" ca="1">IFERROR(IF($J178&lt;&gt;"",SUM(IF(WEEKDAY(-1+ROW(INDIRECT("1:"&amp;(VT178-VS178)+1)),2)={3},1,0)),0),0)</f>
        <v>0</v>
      </c>
      <c r="VX178" s="39">
        <f t="array" aca="1" ref="VX178" ca="1">IFERROR(IF($K178&lt;&gt;"",SUM(IF(WEEKDAY(-1+ROW(INDIRECT("1:"&amp;(VT178-VS178)+1)),2)={4},1,0)),0),0)</f>
        <v>0</v>
      </c>
      <c r="VY178" s="39">
        <f t="array" aca="1" ref="VY178" ca="1">IFERROR(IF($L178&lt;&gt;"",SUM(IF(WEEKDAY(-1+ROW(INDIRECT("1:"&amp;(VT178-VS178)+1)),2)={5},1,0)),0),0)</f>
        <v>0</v>
      </c>
      <c r="VZ178" s="39">
        <f t="array" aca="1" ref="VZ178" ca="1">IFERROR(IF($M178&lt;&gt;"",SUM(IF(WEEKDAY(-1+ROW(INDIRECT("1:"&amp;(VT178-VS178)+1)),2)={6},1,0)),0),0)</f>
        <v>0</v>
      </c>
      <c r="WA178" s="39">
        <f t="array" aca="1" ref="WA178" ca="1">IFERROR(IF($N178&lt;&gt;"",SUM(IF(WEEKDAY(-1+ROW(INDIRECT("1:"&amp;(VT178-VS178)+1)),2)={7},1,0)),0),0)</f>
        <v>0</v>
      </c>
      <c r="WB178" s="39">
        <f t="shared" ca="1" si="579"/>
        <v>0</v>
      </c>
      <c r="WC178" s="39">
        <f t="shared" si="580"/>
        <v>0</v>
      </c>
      <c r="WD178" s="39">
        <f t="shared" si="581"/>
        <v>0</v>
      </c>
      <c r="WE178" s="39">
        <f t="shared" si="582"/>
        <v>0</v>
      </c>
      <c r="WF178" s="39">
        <f t="shared" si="583"/>
        <v>0</v>
      </c>
      <c r="WG178" s="39">
        <f t="shared" si="584"/>
        <v>0</v>
      </c>
      <c r="WH178" s="39">
        <f t="shared" si="585"/>
        <v>0</v>
      </c>
      <c r="WI178" s="39">
        <f t="shared" si="586"/>
        <v>0</v>
      </c>
      <c r="WJ178" s="39">
        <f t="shared" si="587"/>
        <v>0</v>
      </c>
      <c r="WK178" s="39">
        <f t="shared" ca="1" si="588"/>
        <v>0</v>
      </c>
      <c r="WL178" s="41">
        <f t="shared" si="589"/>
        <v>0</v>
      </c>
      <c r="WM178" s="40">
        <f t="shared" si="590"/>
        <v>45200</v>
      </c>
      <c r="WN178" s="40">
        <f t="shared" si="591"/>
        <v>45230</v>
      </c>
      <c r="WO178" s="39">
        <f t="array" aca="1" ref="WO178" ca="1">IFERROR(IF($H178&lt;&gt;"",SUM(IF(WEEKDAY(-1+ROW(INDIRECT("1:"&amp;(WN178-WM178)+1)),2)={1},1,0)),0),0)</f>
        <v>0</v>
      </c>
      <c r="WP178" s="39">
        <f t="array" aca="1" ref="WP178" ca="1">IFERROR(IF($I178&lt;&gt;"",SUM(IF(WEEKDAY(-1+ROW(INDIRECT("1:"&amp;(WN178-WM178)+1)),2)={2},1,0)),0),0)</f>
        <v>0</v>
      </c>
      <c r="WQ178" s="39">
        <f t="array" aca="1" ref="WQ178" ca="1">IFERROR(IF($J178&lt;&gt;"",SUM(IF(WEEKDAY(-1+ROW(INDIRECT("1:"&amp;(WN178-WM178)+1)),2)={3},1,0)),0),0)</f>
        <v>0</v>
      </c>
      <c r="WR178" s="39">
        <f t="array" aca="1" ref="WR178" ca="1">IFERROR(IF($K178&lt;&gt;"",SUM(IF(WEEKDAY(-1+ROW(INDIRECT("1:"&amp;(WN178-WM178)+1)),2)={4},1,0)),0),0)</f>
        <v>0</v>
      </c>
      <c r="WS178" s="39">
        <f t="array" aca="1" ref="WS178" ca="1">IFERROR(IF($L178&lt;&gt;"",SUM(IF(WEEKDAY(-1+ROW(INDIRECT("1:"&amp;(WN178-WM178)+1)),2)={5},1,0)),0),0)</f>
        <v>0</v>
      </c>
      <c r="WT178" s="39">
        <f t="array" aca="1" ref="WT178" ca="1">IFERROR(IF($M178&lt;&gt;"",SUM(IF(WEEKDAY(-1+ROW(INDIRECT("1:"&amp;(WN178-WM178)+1)),2)={6},1,0)),0),0)</f>
        <v>0</v>
      </c>
      <c r="WU178" s="39">
        <f t="array" aca="1" ref="WU178" ca="1">IFERROR(IF($N178&lt;&gt;"",SUM(IF(WEEKDAY(-1+ROW(INDIRECT("1:"&amp;(WN178-WM178)+1)),2)={7},1,0)),0),0)</f>
        <v>0</v>
      </c>
      <c r="WV178" s="39">
        <f t="shared" ca="1" si="592"/>
        <v>0</v>
      </c>
      <c r="WW178" s="39">
        <f t="shared" si="593"/>
        <v>0</v>
      </c>
      <c r="WX178" s="39">
        <f t="shared" si="594"/>
        <v>0</v>
      </c>
      <c r="WY178" s="39">
        <f t="shared" si="595"/>
        <v>0</v>
      </c>
      <c r="WZ178" s="39">
        <f t="shared" si="596"/>
        <v>0</v>
      </c>
      <c r="XA178" s="39">
        <f t="shared" si="597"/>
        <v>0</v>
      </c>
      <c r="XB178" s="39">
        <f t="shared" si="598"/>
        <v>0</v>
      </c>
      <c r="XC178" s="39">
        <f t="shared" si="599"/>
        <v>0</v>
      </c>
      <c r="XD178" s="39">
        <f t="shared" si="600"/>
        <v>0</v>
      </c>
      <c r="XE178" s="39">
        <f t="shared" ca="1" si="601"/>
        <v>0</v>
      </c>
      <c r="XF178" s="41">
        <f t="shared" si="602"/>
        <v>0</v>
      </c>
      <c r="XG178" s="40">
        <f t="shared" si="603"/>
        <v>45231</v>
      </c>
      <c r="XH178" s="40">
        <f t="shared" si="604"/>
        <v>45260</v>
      </c>
      <c r="XI178" s="39">
        <f t="array" aca="1" ref="XI178" ca="1">IFERROR(IF($H178&lt;&gt;"",SUM(IF(WEEKDAY(-1+ROW(INDIRECT("1:"&amp;(XH178-XG178)+1)),2)={1},1,0)),0),0)</f>
        <v>0</v>
      </c>
      <c r="XJ178" s="39">
        <f t="array" aca="1" ref="XJ178" ca="1">IFERROR(IF($I178&lt;&gt;"",SUM(IF(WEEKDAY(-1+ROW(INDIRECT("1:"&amp;(XH178-XG178)+1)),2)={2},1,0)),0),0)</f>
        <v>0</v>
      </c>
      <c r="XK178" s="39">
        <f t="array" aca="1" ref="XK178" ca="1">IFERROR(IF($J178&lt;&gt;"",SUM(IF(WEEKDAY(-1+ROW(INDIRECT("1:"&amp;(XH178-XG178)+1)),2)={3},1,0)),0),0)</f>
        <v>0</v>
      </c>
      <c r="XL178" s="39">
        <f t="array" aca="1" ref="XL178" ca="1">IFERROR(IF($K178&lt;&gt;"",SUM(IF(WEEKDAY(-1+ROW(INDIRECT("1:"&amp;(XH178-XG178)+1)),2)={4},1,0)),0),0)</f>
        <v>0</v>
      </c>
      <c r="XM178" s="39">
        <f t="array" aca="1" ref="XM178" ca="1">IFERROR(IF($L178&lt;&gt;"",SUM(IF(WEEKDAY(-1+ROW(INDIRECT("1:"&amp;(XH178-XG178)+1)),2)={5},1,0)),0),0)</f>
        <v>0</v>
      </c>
      <c r="XN178" s="39">
        <f t="array" aca="1" ref="XN178" ca="1">IFERROR(IF($M178&lt;&gt;"",SUM(IF(WEEKDAY(-1+ROW(INDIRECT("1:"&amp;(XH178-XG178)+1)),2)={6},1,0)),0),0)</f>
        <v>0</v>
      </c>
      <c r="XO178" s="39">
        <f t="array" aca="1" ref="XO178" ca="1">IFERROR(IF($N178&lt;&gt;"",SUM(IF(WEEKDAY(-1+ROW(INDIRECT("1:"&amp;(XH178-XG178)+1)),2)={7},1,0)),0),0)</f>
        <v>0</v>
      </c>
      <c r="XP178" s="39">
        <f t="shared" ca="1" si="605"/>
        <v>0</v>
      </c>
      <c r="XQ178" s="39">
        <f t="shared" si="606"/>
        <v>0</v>
      </c>
      <c r="XR178" s="39">
        <f t="shared" si="607"/>
        <v>0</v>
      </c>
      <c r="XS178" s="39">
        <f t="shared" si="608"/>
        <v>0</v>
      </c>
      <c r="XT178" s="39">
        <f t="shared" si="609"/>
        <v>0</v>
      </c>
      <c r="XU178" s="39">
        <f t="shared" si="610"/>
        <v>0</v>
      </c>
      <c r="XV178" s="39">
        <f t="shared" si="611"/>
        <v>0</v>
      </c>
      <c r="XW178" s="39">
        <f t="shared" si="612"/>
        <v>0</v>
      </c>
      <c r="XX178" s="39">
        <f t="shared" si="613"/>
        <v>0</v>
      </c>
      <c r="XY178" s="39">
        <f t="shared" ca="1" si="614"/>
        <v>0</v>
      </c>
      <c r="XZ178" s="41">
        <f t="shared" si="615"/>
        <v>0</v>
      </c>
      <c r="YA178" s="40">
        <f t="shared" si="616"/>
        <v>45261</v>
      </c>
      <c r="YB178" s="40">
        <f t="shared" si="617"/>
        <v>45291</v>
      </c>
      <c r="YC178" s="39">
        <f t="array" aca="1" ref="YC178" ca="1">IFERROR(IF($H178&lt;&gt;"",SUM(IF(WEEKDAY(-1+ROW(INDIRECT("1:"&amp;(YB178-YA178)+1)),2)={1},1,0)),0),0)</f>
        <v>0</v>
      </c>
      <c r="YD178" s="39">
        <f t="array" aca="1" ref="YD178" ca="1">IFERROR(IF($I178&lt;&gt;"",SUM(IF(WEEKDAY(-1+ROW(INDIRECT("1:"&amp;(YB178-YA178)+1)),2)={2},1,0)),0),0)</f>
        <v>0</v>
      </c>
      <c r="YE178" s="39">
        <f t="array" aca="1" ref="YE178" ca="1">IFERROR(IF($J178&lt;&gt;"",SUM(IF(WEEKDAY(-1+ROW(INDIRECT("1:"&amp;(YB178-YA178)+1)),2)={3},1,0)),0),0)</f>
        <v>0</v>
      </c>
      <c r="YF178" s="39">
        <f t="array" aca="1" ref="YF178" ca="1">IFERROR(IF($K178&lt;&gt;"",SUM(IF(WEEKDAY(-1+ROW(INDIRECT("1:"&amp;(YB178-YA178)+1)),2)={4},1,0)),0),0)</f>
        <v>0</v>
      </c>
      <c r="YG178" s="39">
        <f t="array" aca="1" ref="YG178" ca="1">IFERROR(IF($L178&lt;&gt;"",SUM(IF(WEEKDAY(-1+ROW(INDIRECT("1:"&amp;(YB178-YA178)+1)),2)={5},1,0)),0),0)</f>
        <v>0</v>
      </c>
      <c r="YH178" s="39">
        <f t="array" aca="1" ref="YH178" ca="1">IFERROR(IF($M178&lt;&gt;"",SUM(IF(WEEKDAY(-1+ROW(INDIRECT("1:"&amp;(YB178-YA178)+1)),2)={6},1,0)),0),0)</f>
        <v>0</v>
      </c>
      <c r="YI178" s="39">
        <f t="array" aca="1" ref="YI178" ca="1">IFERROR(IF($N178&lt;&gt;"",SUM(IF(WEEKDAY(-1+ROW(INDIRECT("1:"&amp;(YB178-YA178)+1)),2)={7},1,0)),0),0)</f>
        <v>0</v>
      </c>
      <c r="YJ178" s="39">
        <f t="shared" ca="1" si="618"/>
        <v>0</v>
      </c>
      <c r="YK178" s="39">
        <f t="shared" si="619"/>
        <v>0</v>
      </c>
      <c r="YL178" s="39">
        <f t="shared" si="620"/>
        <v>0</v>
      </c>
      <c r="YM178" s="39">
        <f t="shared" si="621"/>
        <v>0</v>
      </c>
      <c r="YN178" s="39">
        <f t="shared" si="622"/>
        <v>0</v>
      </c>
      <c r="YO178" s="39">
        <f t="shared" si="623"/>
        <v>0</v>
      </c>
      <c r="YP178" s="39">
        <f t="shared" si="624"/>
        <v>0</v>
      </c>
      <c r="YQ178" s="39">
        <f t="shared" si="625"/>
        <v>0</v>
      </c>
      <c r="YR178" s="39">
        <f t="shared" si="626"/>
        <v>0</v>
      </c>
      <c r="YS178" s="39">
        <f t="shared" ca="1" si="627"/>
        <v>0</v>
      </c>
    </row>
    <row r="179" spans="2:669" x14ac:dyDescent="0.25">
      <c r="B179" s="71">
        <v>169</v>
      </c>
      <c r="C179" s="71"/>
      <c r="D179" s="71"/>
      <c r="E179" s="71"/>
      <c r="F179" s="71"/>
      <c r="G179" s="73"/>
      <c r="H179" s="74"/>
      <c r="I179" s="75"/>
      <c r="J179" s="75"/>
      <c r="K179" s="75"/>
      <c r="L179" s="75"/>
      <c r="M179" s="75"/>
      <c r="N179" s="73"/>
      <c r="O179" s="74"/>
      <c r="P179" s="75"/>
      <c r="Q179" s="75"/>
      <c r="R179" s="75"/>
      <c r="S179" s="75"/>
      <c r="T179" s="75"/>
      <c r="U179" s="75"/>
      <c r="V179" s="73"/>
      <c r="W179" s="95"/>
      <c r="X179" s="96"/>
      <c r="Y179" s="96"/>
      <c r="Z179" s="96"/>
      <c r="AA179" s="96"/>
      <c r="AB179" s="96"/>
      <c r="AC179" s="96"/>
      <c r="AD179" s="96"/>
      <c r="AE179" s="96"/>
      <c r="AF179" s="96"/>
      <c r="AG179" s="96"/>
      <c r="AH179" s="96"/>
      <c r="AI179" s="96"/>
      <c r="AJ179" s="96"/>
      <c r="AK179" s="96"/>
      <c r="AL179" s="96"/>
      <c r="AM179" s="96"/>
      <c r="AN179" s="96"/>
      <c r="AO179" s="96"/>
      <c r="AP179" s="96"/>
      <c r="AQ179" s="96"/>
      <c r="AR179" s="96"/>
      <c r="AS179" s="96"/>
      <c r="AT179" s="96"/>
      <c r="AU179" s="96"/>
      <c r="AV179" s="96"/>
      <c r="AW179" s="96"/>
      <c r="AX179" s="96"/>
      <c r="AY179" s="96"/>
      <c r="AZ179" s="96"/>
      <c r="BA179" s="96"/>
      <c r="BB179" s="96"/>
      <c r="BC179" s="96"/>
      <c r="BD179" s="96"/>
      <c r="BE179" s="96"/>
      <c r="BF179" s="96"/>
      <c r="BG179" s="96"/>
      <c r="BH179" s="96"/>
      <c r="BI179" s="96"/>
      <c r="BJ179" s="96"/>
      <c r="BK179" s="96"/>
      <c r="BL179" s="96"/>
      <c r="BM179" s="96"/>
      <c r="BN179" s="96"/>
      <c r="BO179" s="96"/>
      <c r="BP179" s="96"/>
      <c r="BQ179" s="96"/>
      <c r="BR179" s="96"/>
      <c r="BS179" s="96"/>
      <c r="BT179" s="96"/>
      <c r="BU179" s="96"/>
      <c r="BV179" s="96"/>
      <c r="BW179" s="96"/>
      <c r="BX179" s="96"/>
      <c r="BY179" s="96"/>
      <c r="BZ179" s="96"/>
      <c r="CA179" s="96"/>
      <c r="CB179" s="96"/>
      <c r="CC179" s="96"/>
      <c r="CD179" s="96"/>
      <c r="CE179" s="96"/>
      <c r="CF179" s="96"/>
      <c r="CG179" s="96"/>
      <c r="CH179" s="96"/>
      <c r="CI179" s="96"/>
      <c r="CJ179" s="96"/>
      <c r="CK179" s="96"/>
      <c r="CL179" s="96"/>
      <c r="CM179" s="96"/>
      <c r="CN179" s="96"/>
      <c r="CO179" s="96"/>
      <c r="CP179" s="96"/>
      <c r="CQ179" s="96"/>
      <c r="CR179" s="96"/>
      <c r="CS179" s="96"/>
      <c r="CT179" s="96"/>
      <c r="CU179" s="96"/>
      <c r="CV179" s="96"/>
      <c r="CW179" s="96"/>
      <c r="CX179" s="96"/>
      <c r="CY179" s="96"/>
      <c r="CZ179" s="96"/>
      <c r="DA179" s="96"/>
      <c r="DB179" s="96"/>
      <c r="DC179" s="96"/>
      <c r="DD179" s="96"/>
      <c r="DE179" s="96"/>
      <c r="DF179" s="96"/>
      <c r="DG179" s="96"/>
      <c r="DH179" s="96"/>
      <c r="DI179" s="96"/>
      <c r="DJ179" s="96"/>
      <c r="DK179" s="96"/>
      <c r="DL179" s="96"/>
      <c r="DM179" s="96"/>
      <c r="DN179" s="96"/>
      <c r="DO179" s="96"/>
      <c r="DP179" s="96"/>
      <c r="DQ179" s="96"/>
      <c r="DR179" s="96"/>
      <c r="DS179" s="96"/>
      <c r="DT179" s="96"/>
      <c r="DU179" s="96"/>
      <c r="DV179" s="96"/>
      <c r="DW179" s="96"/>
      <c r="DX179" s="96"/>
      <c r="DY179" s="96"/>
      <c r="DZ179" s="96"/>
      <c r="EA179" s="96"/>
      <c r="EB179" s="96"/>
      <c r="EC179" s="96"/>
      <c r="ED179" s="96"/>
      <c r="EE179" s="96"/>
      <c r="EF179" s="96"/>
      <c r="EG179" s="96"/>
      <c r="EH179" s="96"/>
      <c r="EI179" s="96"/>
      <c r="EJ179" s="96"/>
      <c r="EK179" s="96"/>
      <c r="EL179" s="96"/>
      <c r="EM179" s="96"/>
      <c r="EN179" s="96"/>
      <c r="EO179" s="96"/>
      <c r="EP179" s="96"/>
      <c r="EQ179" s="96"/>
      <c r="ER179" s="96"/>
      <c r="ES179" s="96"/>
      <c r="ET179" s="96"/>
      <c r="EU179" s="96"/>
      <c r="EV179" s="96"/>
      <c r="EW179" s="96"/>
      <c r="EX179" s="96"/>
      <c r="EY179" s="96"/>
      <c r="EZ179" s="96"/>
      <c r="FA179" s="96"/>
      <c r="FB179" s="96"/>
      <c r="FC179" s="96"/>
      <c r="FD179" s="96"/>
      <c r="FE179" s="96"/>
      <c r="FF179" s="96"/>
      <c r="FG179" s="96"/>
      <c r="FH179" s="96"/>
      <c r="FI179" s="96"/>
      <c r="FJ179" s="96"/>
      <c r="FK179" s="96"/>
      <c r="FL179" s="96"/>
      <c r="FM179" s="96"/>
      <c r="FN179" s="96"/>
      <c r="FO179" s="96"/>
      <c r="FP179" s="96"/>
      <c r="FQ179" s="96"/>
      <c r="FR179" s="96"/>
      <c r="FS179" s="96"/>
      <c r="FT179" s="96"/>
      <c r="FU179" s="96"/>
      <c r="FV179" s="96"/>
      <c r="FW179" s="96"/>
      <c r="FX179" s="96"/>
      <c r="FY179" s="96"/>
      <c r="FZ179" s="96"/>
      <c r="GA179" s="96"/>
      <c r="GB179" s="96"/>
      <c r="GC179" s="96"/>
      <c r="GD179" s="96"/>
      <c r="GE179" s="96"/>
      <c r="GF179" s="96"/>
      <c r="GG179" s="96"/>
      <c r="GH179" s="96"/>
      <c r="GI179" s="96"/>
      <c r="GJ179" s="96"/>
      <c r="GK179" s="96"/>
      <c r="GL179" s="96"/>
      <c r="GM179" s="96"/>
      <c r="GN179" s="96"/>
      <c r="GO179" s="96"/>
      <c r="GP179" s="96"/>
      <c r="GQ179" s="96"/>
      <c r="GR179" s="96"/>
      <c r="GS179" s="96"/>
      <c r="GT179" s="96"/>
      <c r="GU179" s="96"/>
      <c r="GV179" s="96"/>
      <c r="GW179" s="96"/>
      <c r="GX179" s="96"/>
      <c r="GY179" s="96"/>
      <c r="GZ179" s="96"/>
      <c r="HA179" s="96"/>
      <c r="HB179" s="96"/>
      <c r="HC179" s="96"/>
      <c r="HD179" s="96"/>
      <c r="HE179" s="96"/>
      <c r="HF179" s="96"/>
      <c r="HG179" s="96"/>
      <c r="HH179" s="96"/>
      <c r="HI179" s="96"/>
      <c r="HJ179" s="96"/>
      <c r="HK179" s="96"/>
      <c r="HL179" s="96"/>
      <c r="HM179" s="96"/>
      <c r="HN179" s="96"/>
      <c r="HO179" s="96"/>
      <c r="HP179" s="96"/>
      <c r="HQ179" s="96"/>
      <c r="HR179" s="96"/>
      <c r="HS179" s="96"/>
      <c r="HT179" s="96"/>
      <c r="HU179" s="96"/>
      <c r="HV179" s="96"/>
      <c r="HW179" s="96"/>
      <c r="HX179" s="96"/>
      <c r="HY179" s="96"/>
      <c r="HZ179" s="96"/>
      <c r="IA179" s="96"/>
      <c r="IB179" s="96"/>
      <c r="IC179" s="96"/>
      <c r="ID179" s="96"/>
      <c r="IE179" s="96"/>
      <c r="IF179" s="96"/>
      <c r="IG179" s="96"/>
      <c r="IH179" s="96"/>
      <c r="II179" s="96"/>
      <c r="IJ179" s="96"/>
      <c r="IK179" s="96"/>
      <c r="IL179" s="96"/>
      <c r="IM179" s="96"/>
      <c r="IN179" s="96"/>
      <c r="IO179" s="96"/>
      <c r="IP179" s="96"/>
      <c r="IQ179" s="96"/>
      <c r="IR179" s="96"/>
      <c r="IS179" s="96"/>
      <c r="IT179" s="96"/>
      <c r="IU179" s="96"/>
      <c r="IV179" s="96"/>
      <c r="IW179" s="96"/>
      <c r="IX179" s="96"/>
      <c r="IY179" s="96"/>
      <c r="IZ179" s="96"/>
      <c r="JA179" s="96"/>
      <c r="JB179" s="96"/>
      <c r="JC179" s="96"/>
      <c r="JD179" s="96"/>
      <c r="JE179" s="96"/>
      <c r="JF179" s="96"/>
      <c r="JG179" s="96"/>
      <c r="JH179" s="96"/>
      <c r="JI179" s="96"/>
      <c r="JJ179" s="96"/>
      <c r="JK179" s="96"/>
      <c r="JL179" s="96"/>
      <c r="JM179" s="96"/>
      <c r="JN179" s="96"/>
      <c r="JO179" s="96"/>
      <c r="JP179" s="96"/>
      <c r="JQ179" s="96"/>
      <c r="JR179" s="96"/>
      <c r="JS179" s="96"/>
      <c r="JT179" s="96"/>
      <c r="JU179" s="96"/>
      <c r="JV179" s="96"/>
      <c r="JW179" s="96"/>
      <c r="JX179" s="96"/>
      <c r="JY179" s="96"/>
      <c r="JZ179" s="96"/>
      <c r="KA179" s="96"/>
      <c r="KB179" s="96"/>
      <c r="KC179" s="96"/>
      <c r="KD179" s="96"/>
      <c r="KE179" s="96"/>
      <c r="KF179" s="96"/>
      <c r="KG179" s="96"/>
      <c r="KH179" s="96"/>
      <c r="KI179" s="96"/>
      <c r="KJ179" s="96"/>
      <c r="KK179" s="96"/>
      <c r="KL179" s="96"/>
      <c r="KM179" s="96"/>
      <c r="KN179" s="96"/>
      <c r="KO179" s="96"/>
      <c r="KP179" s="96"/>
      <c r="KQ179" s="96"/>
      <c r="KR179" s="96"/>
      <c r="KS179" s="96"/>
      <c r="KT179" s="96"/>
      <c r="KU179" s="96"/>
      <c r="KV179" s="96"/>
      <c r="KW179" s="96"/>
      <c r="KX179" s="96"/>
      <c r="KY179" s="96"/>
      <c r="KZ179" s="96"/>
      <c r="LA179" s="96"/>
      <c r="LB179" s="96"/>
      <c r="LC179" s="96"/>
      <c r="LD179" s="96"/>
      <c r="LE179" s="96"/>
      <c r="LF179" s="96"/>
      <c r="LG179" s="96"/>
      <c r="LH179" s="96"/>
      <c r="LI179" s="96"/>
      <c r="LJ179" s="96"/>
      <c r="LK179" s="96"/>
      <c r="LL179" s="96"/>
      <c r="LM179" s="96"/>
      <c r="LN179" s="96"/>
      <c r="LO179" s="96"/>
      <c r="LP179" s="96"/>
      <c r="LQ179" s="96"/>
      <c r="LR179" s="96"/>
      <c r="LS179" s="96"/>
      <c r="LT179" s="96"/>
      <c r="LU179" s="96"/>
      <c r="LV179" s="96"/>
      <c r="LW179" s="96"/>
      <c r="LX179" s="96"/>
      <c r="LY179" s="96"/>
      <c r="LZ179" s="96"/>
      <c r="MA179" s="96"/>
      <c r="MB179" s="96"/>
      <c r="MC179" s="96"/>
      <c r="MD179" s="96"/>
      <c r="ME179" s="96"/>
      <c r="MF179" s="96"/>
      <c r="MG179" s="96"/>
      <c r="MH179" s="96"/>
      <c r="MI179" s="96"/>
      <c r="MJ179" s="96"/>
      <c r="MK179" s="96"/>
      <c r="ML179" s="96"/>
      <c r="MM179" s="96"/>
      <c r="MN179" s="96"/>
      <c r="MO179" s="96"/>
      <c r="MP179" s="96"/>
      <c r="MQ179" s="96"/>
      <c r="MR179" s="96"/>
      <c r="MS179" s="96"/>
      <c r="MT179" s="96"/>
      <c r="MU179" s="96"/>
      <c r="MV179" s="96"/>
      <c r="MW179" s="96"/>
      <c r="MX179" s="96"/>
      <c r="MY179" s="96"/>
      <c r="MZ179" s="96"/>
      <c r="NA179" s="96"/>
      <c r="NB179" s="96"/>
      <c r="NC179" s="96"/>
      <c r="ND179" s="96"/>
      <c r="NE179" s="96"/>
      <c r="NF179" s="96"/>
      <c r="NG179" s="96"/>
      <c r="NH179" s="96"/>
      <c r="NI179" s="96"/>
      <c r="NJ179" s="96"/>
      <c r="NK179" s="96"/>
      <c r="NL179" s="96"/>
      <c r="NM179" s="96"/>
      <c r="NN179" s="96"/>
      <c r="NO179" s="96"/>
      <c r="NP179" s="96"/>
      <c r="NQ179" s="96"/>
      <c r="NR179" s="96"/>
      <c r="NS179" s="96"/>
      <c r="NT179" s="96"/>
      <c r="NU179" s="96"/>
      <c r="NV179" s="96"/>
      <c r="NW179" s="96"/>
      <c r="NX179" s="97"/>
      <c r="NY179" s="96">
        <f t="shared" si="448"/>
        <v>0</v>
      </c>
      <c r="NZ179" s="96">
        <f t="shared" si="628"/>
        <v>0</v>
      </c>
      <c r="OA179" s="96">
        <f t="shared" si="628"/>
        <v>0</v>
      </c>
      <c r="OB179" s="96">
        <f t="shared" si="628"/>
        <v>0</v>
      </c>
      <c r="OC179" s="96">
        <f t="shared" si="628"/>
        <v>0</v>
      </c>
      <c r="OD179" s="96">
        <f t="shared" si="628"/>
        <v>0</v>
      </c>
      <c r="OE179" s="96">
        <f t="shared" si="628"/>
        <v>0</v>
      </c>
      <c r="OF179" s="96">
        <f t="shared" si="628"/>
        <v>0</v>
      </c>
      <c r="OG179" s="96">
        <f t="shared" si="450"/>
        <v>0</v>
      </c>
      <c r="OH179" s="96">
        <f t="shared" si="451"/>
        <v>0</v>
      </c>
      <c r="OI179" s="96">
        <f t="shared" si="452"/>
        <v>0</v>
      </c>
      <c r="OJ179" s="96">
        <f t="shared" si="453"/>
        <v>0</v>
      </c>
      <c r="OK179" s="96">
        <f t="shared" si="454"/>
        <v>0</v>
      </c>
      <c r="OL179" s="96">
        <f t="shared" si="455"/>
        <v>0</v>
      </c>
      <c r="OM179" s="96">
        <f t="shared" si="456"/>
        <v>0</v>
      </c>
      <c r="ON179" s="96">
        <f t="shared" si="457"/>
        <v>0</v>
      </c>
      <c r="OO179" s="96">
        <f t="shared" ca="1" si="460"/>
        <v>0</v>
      </c>
      <c r="OP179" s="96">
        <f t="shared" ca="1" si="461"/>
        <v>0</v>
      </c>
      <c r="PB179" s="41">
        <f t="shared" ca="1" si="462"/>
        <v>0</v>
      </c>
      <c r="PC179" s="40">
        <f t="shared" si="463"/>
        <v>44927</v>
      </c>
      <c r="PD179" s="39">
        <f t="shared" ca="1" si="458"/>
        <v>45488</v>
      </c>
      <c r="PE179" s="39">
        <f t="shared" si="464"/>
        <v>0</v>
      </c>
      <c r="PF179" s="39">
        <f t="shared" si="465"/>
        <v>0</v>
      </c>
      <c r="PG179" s="39">
        <f t="shared" si="466"/>
        <v>0</v>
      </c>
      <c r="PH179" s="39">
        <f t="shared" si="467"/>
        <v>0</v>
      </c>
      <c r="PI179" s="39">
        <f t="shared" si="468"/>
        <v>0</v>
      </c>
      <c r="PJ179" s="39">
        <f t="shared" si="469"/>
        <v>0</v>
      </c>
      <c r="PK179" s="39">
        <f t="shared" si="470"/>
        <v>0</v>
      </c>
      <c r="PL179" s="39">
        <f t="shared" ca="1" si="471"/>
        <v>0</v>
      </c>
      <c r="PM179" s="39">
        <f t="shared" ca="1" si="459"/>
        <v>0</v>
      </c>
      <c r="PN179" s="41">
        <f t="shared" si="472"/>
        <v>0</v>
      </c>
      <c r="PO179" s="40">
        <f t="shared" si="473"/>
        <v>44927</v>
      </c>
      <c r="PP179" s="40">
        <f t="shared" si="474"/>
        <v>44957</v>
      </c>
      <c r="PQ179" s="39">
        <f t="array" aca="1" ref="PQ179" ca="1">IFERROR(IF($H179&lt;&gt;"",SUM(IF(WEEKDAY(-1+ROW(INDIRECT("1:"&amp;(PP179-PO179)+1)),2)={1},1,0)),0),0)</f>
        <v>0</v>
      </c>
      <c r="PR179" s="39">
        <f t="array" aca="1" ref="PR179" ca="1">IFERROR(IF($I179&lt;&gt;"",SUM(IF(WEEKDAY(-1+ROW(INDIRECT("1:"&amp;(PP179-PO179)+1)),2)={2},1,0)),0),0)</f>
        <v>0</v>
      </c>
      <c r="PS179" s="39">
        <f t="array" aca="1" ref="PS179" ca="1">IFERROR(IF($J179&lt;&gt;"",SUM(IF(WEEKDAY(-1+ROW(INDIRECT("1:"&amp;(PP179-PO179)+1)),2)={3},1,0)),0),0)</f>
        <v>0</v>
      </c>
      <c r="PT179" s="39">
        <f t="array" aca="1" ref="PT179" ca="1">IFERROR(IF($K179&lt;&gt;"",SUM(IF(WEEKDAY(-1+ROW(INDIRECT("1:"&amp;(PP179-PO179)+1)),2)={4},1,0)),0),0)</f>
        <v>0</v>
      </c>
      <c r="PU179" s="39">
        <f t="array" aca="1" ref="PU179" ca="1">IFERROR(IF($L179&lt;&gt;"",SUM(IF(WEEKDAY(-1+ROW(INDIRECT("1:"&amp;(PP179-PO179)+1)),2)={5},1,0)),0),0)</f>
        <v>0</v>
      </c>
      <c r="PV179" s="39">
        <f t="array" aca="1" ref="PV179" ca="1">IFERROR(IF($M179&lt;&gt;"",SUM(IF(WEEKDAY(-1+ROW(INDIRECT("1:"&amp;(PP179-PO179)+1)),2)={6},1,0)),0),0)</f>
        <v>0</v>
      </c>
      <c r="PW179" s="39">
        <f t="array" aca="1" ref="PW179" ca="1">IFERROR(IF($N179&lt;&gt;"",SUM(IF(WEEKDAY(-1+ROW(INDIRECT("1:"&amp;(PP179-PO179)+1)),2)={7},1,0)),0),0)</f>
        <v>0</v>
      </c>
      <c r="PX179" s="39">
        <f t="shared" ca="1" si="475"/>
        <v>0</v>
      </c>
      <c r="PY179" s="39">
        <f t="shared" si="476"/>
        <v>0</v>
      </c>
      <c r="PZ179" s="39">
        <f t="shared" si="477"/>
        <v>0</v>
      </c>
      <c r="QA179" s="39">
        <f t="shared" si="478"/>
        <v>0</v>
      </c>
      <c r="QB179" s="39">
        <f t="shared" si="479"/>
        <v>0</v>
      </c>
      <c r="QC179" s="39">
        <f t="shared" si="480"/>
        <v>0</v>
      </c>
      <c r="QD179" s="39">
        <f t="shared" si="481"/>
        <v>0</v>
      </c>
      <c r="QE179" s="39">
        <f t="shared" si="482"/>
        <v>0</v>
      </c>
      <c r="QF179" s="39">
        <f t="shared" si="483"/>
        <v>0</v>
      </c>
      <c r="QG179" s="39">
        <f t="shared" ca="1" si="484"/>
        <v>0</v>
      </c>
      <c r="QH179" s="41">
        <f t="shared" si="485"/>
        <v>0</v>
      </c>
      <c r="QI179" s="40">
        <f t="shared" si="486"/>
        <v>44958</v>
      </c>
      <c r="QJ179" s="40">
        <f t="shared" si="487"/>
        <v>44985</v>
      </c>
      <c r="QK179" s="39">
        <f t="array" aca="1" ref="QK179" ca="1">IFERROR(IF($H179&lt;&gt;"",SUM(IF(WEEKDAY(-1+ROW(INDIRECT("1:"&amp;(QJ179-QI179)+1)),2)={1},1,0)),0),0)</f>
        <v>0</v>
      </c>
      <c r="QL179" s="39">
        <f t="array" aca="1" ref="QL179" ca="1">IFERROR(IF($I179&lt;&gt;"",SUM(IF(WEEKDAY(-1+ROW(INDIRECT("1:"&amp;(QJ179-QI179)+1)),2)={2},1,0)),0),0)</f>
        <v>0</v>
      </c>
      <c r="QM179" s="39">
        <f t="array" aca="1" ref="QM179" ca="1">IFERROR(IF($J179&lt;&gt;"",SUM(IF(WEEKDAY(-1+ROW(INDIRECT("1:"&amp;(QJ179-QI179)+1)),2)={3},1,0)),0),0)</f>
        <v>0</v>
      </c>
      <c r="QN179" s="39">
        <f t="array" aca="1" ref="QN179" ca="1">IFERROR(IF($K179&lt;&gt;"",SUM(IF(WEEKDAY(-1+ROW(INDIRECT("1:"&amp;(QJ179-QI179)+1)),2)={4},1,0)),0),0)</f>
        <v>0</v>
      </c>
      <c r="QO179" s="39">
        <f t="array" aca="1" ref="QO179" ca="1">IFERROR(IF($L179&lt;&gt;"",SUM(IF(WEEKDAY(-1+ROW(INDIRECT("1:"&amp;(QJ179-QI179)+1)),2)={5},1,0)),0),0)</f>
        <v>0</v>
      </c>
      <c r="QP179" s="39">
        <f t="array" aca="1" ref="QP179" ca="1">IFERROR(IF($M179&lt;&gt;"",SUM(IF(WEEKDAY(-1+ROW(INDIRECT("1:"&amp;(QJ179-QI179)+1)),2)={6},1,0)),0),0)</f>
        <v>0</v>
      </c>
      <c r="QQ179" s="39">
        <f t="array" aca="1" ref="QQ179" ca="1">IFERROR(IF($N179&lt;&gt;"",SUM(IF(WEEKDAY(-1+ROW(INDIRECT("1:"&amp;(QJ179-QI179)+1)),2)={7},1,0)),0),0)</f>
        <v>0</v>
      </c>
      <c r="QR179" s="39">
        <f t="shared" ca="1" si="488"/>
        <v>0</v>
      </c>
      <c r="QS179" s="39">
        <f t="shared" si="489"/>
        <v>0</v>
      </c>
      <c r="QT179" s="39">
        <f t="shared" si="490"/>
        <v>0</v>
      </c>
      <c r="QU179" s="39">
        <f t="shared" si="491"/>
        <v>0</v>
      </c>
      <c r="QV179" s="39">
        <f t="shared" si="492"/>
        <v>0</v>
      </c>
      <c r="QW179" s="39">
        <f t="shared" si="493"/>
        <v>0</v>
      </c>
      <c r="QX179" s="39">
        <f t="shared" si="494"/>
        <v>0</v>
      </c>
      <c r="QY179" s="39">
        <f t="shared" si="495"/>
        <v>0</v>
      </c>
      <c r="QZ179" s="39">
        <f t="shared" si="496"/>
        <v>0</v>
      </c>
      <c r="RA179" s="39">
        <f t="shared" ca="1" si="497"/>
        <v>0</v>
      </c>
      <c r="RB179" s="41">
        <f t="shared" si="498"/>
        <v>0</v>
      </c>
      <c r="RC179" s="40">
        <f t="shared" si="499"/>
        <v>44986</v>
      </c>
      <c r="RD179" s="40">
        <f t="shared" si="500"/>
        <v>45016</v>
      </c>
      <c r="RE179" s="39">
        <f t="array" aca="1" ref="RE179" ca="1">IFERROR(IF($H179&lt;&gt;"",SUM(IF(WEEKDAY(-1+ROW(INDIRECT("1:"&amp;(RD179-RC179)+1)),2)={1},1,0)),0),0)</f>
        <v>0</v>
      </c>
      <c r="RF179" s="39">
        <f t="array" aca="1" ref="RF179" ca="1">IFERROR(IF($I179&lt;&gt;"",SUM(IF(WEEKDAY(-1+ROW(INDIRECT("1:"&amp;(RD179-RC179)+1)),2)={2},1,0)),0),0)</f>
        <v>0</v>
      </c>
      <c r="RG179" s="39">
        <f t="array" aca="1" ref="RG179" ca="1">IFERROR(IF($J179&lt;&gt;"",SUM(IF(WEEKDAY(-1+ROW(INDIRECT("1:"&amp;(RD179-RC179)+1)),2)={3},1,0)),0),0)</f>
        <v>0</v>
      </c>
      <c r="RH179" s="39">
        <f t="array" aca="1" ref="RH179" ca="1">IFERROR(IF($K179&lt;&gt;"",SUM(IF(WEEKDAY(-1+ROW(INDIRECT("1:"&amp;(RD179-RC179)+1)),2)={4},1,0)),0),0)</f>
        <v>0</v>
      </c>
      <c r="RI179" s="39">
        <f t="array" aca="1" ref="RI179" ca="1">IFERROR(IF($L179&lt;&gt;"",SUM(IF(WEEKDAY(-1+ROW(INDIRECT("1:"&amp;(RD179-RC179)+1)),2)={5},1,0)),0),0)</f>
        <v>0</v>
      </c>
      <c r="RJ179" s="39">
        <f t="array" aca="1" ref="RJ179" ca="1">IFERROR(IF($M179&lt;&gt;"",SUM(IF(WEEKDAY(-1+ROW(INDIRECT("1:"&amp;(RD179-RC179)+1)),2)={6},1,0)),0),0)</f>
        <v>0</v>
      </c>
      <c r="RK179" s="39">
        <f t="array" aca="1" ref="RK179" ca="1">IFERROR(IF($N179&lt;&gt;"",SUM(IF(WEEKDAY(-1+ROW(INDIRECT("1:"&amp;(RD179-RC179)+1)),2)={7},1,0)),0),0)</f>
        <v>0</v>
      </c>
      <c r="RL179" s="39">
        <f t="shared" ca="1" si="501"/>
        <v>0</v>
      </c>
      <c r="RM179" s="39">
        <f t="shared" si="502"/>
        <v>0</v>
      </c>
      <c r="RN179" s="39">
        <f t="shared" si="503"/>
        <v>0</v>
      </c>
      <c r="RO179" s="39">
        <f t="shared" si="504"/>
        <v>0</v>
      </c>
      <c r="RP179" s="39">
        <f t="shared" si="505"/>
        <v>0</v>
      </c>
      <c r="RQ179" s="39">
        <f t="shared" si="506"/>
        <v>0</v>
      </c>
      <c r="RR179" s="39">
        <f t="shared" si="507"/>
        <v>0</v>
      </c>
      <c r="RS179" s="39">
        <f t="shared" si="508"/>
        <v>0</v>
      </c>
      <c r="RT179" s="39">
        <f t="shared" si="509"/>
        <v>0</v>
      </c>
      <c r="RU179" s="39">
        <f t="shared" ca="1" si="510"/>
        <v>0</v>
      </c>
      <c r="RV179" s="41">
        <f t="shared" si="511"/>
        <v>0</v>
      </c>
      <c r="RW179" s="40">
        <f t="shared" si="512"/>
        <v>45017</v>
      </c>
      <c r="RX179" s="40">
        <f t="shared" si="513"/>
        <v>45046</v>
      </c>
      <c r="RY179" s="39">
        <f t="array" aca="1" ref="RY179" ca="1">IFERROR(IF($H179&lt;&gt;"",SUM(IF(WEEKDAY(-1+ROW(INDIRECT("1:"&amp;(RX179-RW179)+1)),2)={1},1,0)),0),0)</f>
        <v>0</v>
      </c>
      <c r="RZ179" s="39">
        <f t="array" aca="1" ref="RZ179" ca="1">IFERROR(IF($I179&lt;&gt;"",SUM(IF(WEEKDAY(-1+ROW(INDIRECT("1:"&amp;(RX179-RW179)+1)),2)={2},1,0)),0),0)</f>
        <v>0</v>
      </c>
      <c r="SA179" s="39">
        <f t="array" aca="1" ref="SA179" ca="1">IFERROR(IF($J179&lt;&gt;"",SUM(IF(WEEKDAY(-1+ROW(INDIRECT("1:"&amp;(RX179-RW179)+1)),2)={3},1,0)),0),0)</f>
        <v>0</v>
      </c>
      <c r="SB179" s="39">
        <f t="array" aca="1" ref="SB179" ca="1">IFERROR(IF($K179&lt;&gt;"",SUM(IF(WEEKDAY(-1+ROW(INDIRECT("1:"&amp;(RX179-RW179)+1)),2)={4},1,0)),0),0)</f>
        <v>0</v>
      </c>
      <c r="SC179" s="39">
        <f t="array" aca="1" ref="SC179" ca="1">IFERROR(IF($L179&lt;&gt;"",SUM(IF(WEEKDAY(-1+ROW(INDIRECT("1:"&amp;(RX179-RW179)+1)),2)={5},1,0)),0),0)</f>
        <v>0</v>
      </c>
      <c r="SD179" s="39">
        <f t="array" aca="1" ref="SD179" ca="1">IFERROR(IF($M179&lt;&gt;"",SUM(IF(WEEKDAY(-1+ROW(INDIRECT("1:"&amp;(RX179-RW179)+1)),2)={6},1,0)),0),0)</f>
        <v>0</v>
      </c>
      <c r="SE179" s="39">
        <f t="array" aca="1" ref="SE179" ca="1">IFERROR(IF($N179&lt;&gt;"",SUM(IF(WEEKDAY(-1+ROW(INDIRECT("1:"&amp;(RX179-RW179)+1)),2)={7},1,0)),0),0)</f>
        <v>0</v>
      </c>
      <c r="SF179" s="39">
        <f t="shared" ca="1" si="514"/>
        <v>0</v>
      </c>
      <c r="SG179" s="39">
        <f t="shared" si="515"/>
        <v>0</v>
      </c>
      <c r="SH179" s="39">
        <f t="shared" si="516"/>
        <v>0</v>
      </c>
      <c r="SI179" s="39">
        <f t="shared" si="517"/>
        <v>0</v>
      </c>
      <c r="SJ179" s="39">
        <f t="shared" si="518"/>
        <v>0</v>
      </c>
      <c r="SK179" s="39">
        <f t="shared" si="519"/>
        <v>0</v>
      </c>
      <c r="SL179" s="39">
        <f t="shared" si="520"/>
        <v>0</v>
      </c>
      <c r="SM179" s="39">
        <f t="shared" si="521"/>
        <v>0</v>
      </c>
      <c r="SN179" s="39">
        <f t="shared" si="522"/>
        <v>0</v>
      </c>
      <c r="SO179" s="39">
        <f t="shared" ca="1" si="523"/>
        <v>0</v>
      </c>
      <c r="SP179" s="41">
        <f t="shared" si="524"/>
        <v>0</v>
      </c>
      <c r="SQ179" s="40">
        <f t="shared" si="525"/>
        <v>45047</v>
      </c>
      <c r="SR179" s="40">
        <f t="shared" si="526"/>
        <v>45077</v>
      </c>
      <c r="SS179" s="39">
        <f t="array" aca="1" ref="SS179" ca="1">IFERROR(IF($H179&lt;&gt;"",SUM(IF(WEEKDAY(-1+ROW(INDIRECT("1:"&amp;(SR179-SQ179)+1)),2)={1},1,0)),0),0)</f>
        <v>0</v>
      </c>
      <c r="ST179" s="39">
        <f t="array" aca="1" ref="ST179" ca="1">IFERROR(IF($I179&lt;&gt;"",SUM(IF(WEEKDAY(-1+ROW(INDIRECT("1:"&amp;(SR179-SQ179)+1)),2)={2},1,0)),0),0)</f>
        <v>0</v>
      </c>
      <c r="SU179" s="39">
        <f t="array" aca="1" ref="SU179" ca="1">IFERROR(IF($J179&lt;&gt;"",SUM(IF(WEEKDAY(-1+ROW(INDIRECT("1:"&amp;(SR179-SQ179)+1)),2)={3},1,0)),0),0)</f>
        <v>0</v>
      </c>
      <c r="SV179" s="39">
        <f t="array" aca="1" ref="SV179" ca="1">IFERROR(IF($K179&lt;&gt;"",SUM(IF(WEEKDAY(-1+ROW(INDIRECT("1:"&amp;(SR179-SQ179)+1)),2)={4},1,0)),0),0)</f>
        <v>0</v>
      </c>
      <c r="SW179" s="39">
        <f t="array" aca="1" ref="SW179" ca="1">IFERROR(IF($L179&lt;&gt;"",SUM(IF(WEEKDAY(-1+ROW(INDIRECT("1:"&amp;(SR179-SQ179)+1)),2)={5},1,0)),0),0)</f>
        <v>0</v>
      </c>
      <c r="SX179" s="39">
        <f t="array" aca="1" ref="SX179" ca="1">IFERROR(IF($M179&lt;&gt;"",SUM(IF(WEEKDAY(-1+ROW(INDIRECT("1:"&amp;(SR179-SQ179)+1)),2)={6},1,0)),0),0)</f>
        <v>0</v>
      </c>
      <c r="SY179" s="39">
        <f t="array" aca="1" ref="SY179" ca="1">IFERROR(IF($N179&lt;&gt;"",SUM(IF(WEEKDAY(-1+ROW(INDIRECT("1:"&amp;(SR179-SQ179)+1)),2)={7},1,0)),0),0)</f>
        <v>0</v>
      </c>
      <c r="SZ179" s="39">
        <f t="shared" ca="1" si="527"/>
        <v>0</v>
      </c>
      <c r="TA179" s="39">
        <f t="shared" si="528"/>
        <v>0</v>
      </c>
      <c r="TB179" s="39">
        <f t="shared" si="529"/>
        <v>0</v>
      </c>
      <c r="TC179" s="39">
        <f t="shared" si="530"/>
        <v>0</v>
      </c>
      <c r="TD179" s="39">
        <f t="shared" si="531"/>
        <v>0</v>
      </c>
      <c r="TE179" s="39">
        <f t="shared" si="532"/>
        <v>0</v>
      </c>
      <c r="TF179" s="39">
        <f t="shared" si="533"/>
        <v>0</v>
      </c>
      <c r="TG179" s="39">
        <f t="shared" si="534"/>
        <v>0</v>
      </c>
      <c r="TH179" s="39">
        <f t="shared" si="535"/>
        <v>0</v>
      </c>
      <c r="TI179" s="39">
        <f t="shared" ca="1" si="536"/>
        <v>0</v>
      </c>
      <c r="TJ179" s="41">
        <f t="shared" si="537"/>
        <v>0</v>
      </c>
      <c r="TK179" s="40">
        <f t="shared" si="538"/>
        <v>45078</v>
      </c>
      <c r="TL179" s="40">
        <f t="shared" si="539"/>
        <v>45107</v>
      </c>
      <c r="TM179" s="39">
        <f t="array" aca="1" ref="TM179" ca="1">IFERROR(IF($H179&lt;&gt;"",SUM(IF(WEEKDAY(-1+ROW(INDIRECT("1:"&amp;(TL179-TK179)+1)),2)={1},1,0)),0),0)</f>
        <v>0</v>
      </c>
      <c r="TN179" s="39">
        <f t="array" aca="1" ref="TN179" ca="1">IFERROR(IF($I179&lt;&gt;"",SUM(IF(WEEKDAY(-1+ROW(INDIRECT("1:"&amp;(TL179-TK179)+1)),2)={2},1,0)),0),0)</f>
        <v>0</v>
      </c>
      <c r="TO179" s="39">
        <f t="array" aca="1" ref="TO179" ca="1">IFERROR(IF($J179&lt;&gt;"",SUM(IF(WEEKDAY(-1+ROW(INDIRECT("1:"&amp;(TL179-TK179)+1)),2)={3},1,0)),0),0)</f>
        <v>0</v>
      </c>
      <c r="TP179" s="39">
        <f t="array" aca="1" ref="TP179" ca="1">IFERROR(IF($K179&lt;&gt;"",SUM(IF(WEEKDAY(-1+ROW(INDIRECT("1:"&amp;(TL179-TK179)+1)),2)={4},1,0)),0),0)</f>
        <v>0</v>
      </c>
      <c r="TQ179" s="39">
        <f t="array" aca="1" ref="TQ179" ca="1">IFERROR(IF($L179&lt;&gt;"",SUM(IF(WEEKDAY(-1+ROW(INDIRECT("1:"&amp;(TL179-TK179)+1)),2)={5},1,0)),0),0)</f>
        <v>0</v>
      </c>
      <c r="TR179" s="39">
        <f t="array" aca="1" ref="TR179" ca="1">IFERROR(IF($M179&lt;&gt;"",SUM(IF(WEEKDAY(-1+ROW(INDIRECT("1:"&amp;(TL179-TK179)+1)),2)={6},1,0)),0),0)</f>
        <v>0</v>
      </c>
      <c r="TS179" s="39">
        <f t="array" aca="1" ref="TS179" ca="1">IFERROR(IF($N179&lt;&gt;"",SUM(IF(WEEKDAY(-1+ROW(INDIRECT("1:"&amp;(TL179-TK179)+1)),2)={7},1,0)),0),0)</f>
        <v>0</v>
      </c>
      <c r="TT179" s="39">
        <f t="shared" ca="1" si="540"/>
        <v>0</v>
      </c>
      <c r="TU179" s="39">
        <f t="shared" si="541"/>
        <v>0</v>
      </c>
      <c r="TV179" s="39">
        <f t="shared" si="542"/>
        <v>0</v>
      </c>
      <c r="TW179" s="39">
        <f t="shared" si="543"/>
        <v>0</v>
      </c>
      <c r="TX179" s="39">
        <f t="shared" si="544"/>
        <v>0</v>
      </c>
      <c r="TY179" s="39">
        <f t="shared" si="545"/>
        <v>0</v>
      </c>
      <c r="TZ179" s="39">
        <f t="shared" si="546"/>
        <v>0</v>
      </c>
      <c r="UA179" s="39">
        <f t="shared" si="547"/>
        <v>0</v>
      </c>
      <c r="UB179" s="39">
        <f t="shared" si="548"/>
        <v>0</v>
      </c>
      <c r="UC179" s="39">
        <f t="shared" ca="1" si="549"/>
        <v>0</v>
      </c>
      <c r="UD179" s="41">
        <f t="shared" si="550"/>
        <v>0</v>
      </c>
      <c r="UE179" s="40">
        <f t="shared" si="551"/>
        <v>45108</v>
      </c>
      <c r="UF179" s="40">
        <f t="shared" si="552"/>
        <v>45138</v>
      </c>
      <c r="UG179" s="39">
        <f t="array" aca="1" ref="UG179" ca="1">IFERROR(IF($H179&lt;&gt;"",SUM(IF(WEEKDAY(-1+ROW(INDIRECT("1:"&amp;(UF179-UE179)+1)),2)={1},1,0)),0),0)</f>
        <v>0</v>
      </c>
      <c r="UH179" s="39">
        <f t="array" aca="1" ref="UH179" ca="1">IFERROR(IF($I179&lt;&gt;"",SUM(IF(WEEKDAY(-1+ROW(INDIRECT("1:"&amp;(UF179-UE179)+1)),2)={2},1,0)),0),0)</f>
        <v>0</v>
      </c>
      <c r="UI179" s="39">
        <f t="array" aca="1" ref="UI179" ca="1">IFERROR(IF($J179&lt;&gt;"",SUM(IF(WEEKDAY(-1+ROW(INDIRECT("1:"&amp;(UF179-UE179)+1)),2)={3},1,0)),0),0)</f>
        <v>0</v>
      </c>
      <c r="UJ179" s="39">
        <f t="array" aca="1" ref="UJ179" ca="1">IFERROR(IF($K179&lt;&gt;"",SUM(IF(WEEKDAY(-1+ROW(INDIRECT("1:"&amp;(UF179-UE179)+1)),2)={4},1,0)),0),0)</f>
        <v>0</v>
      </c>
      <c r="UK179" s="39">
        <f t="array" aca="1" ref="UK179" ca="1">IFERROR(IF($L179&lt;&gt;"",SUM(IF(WEEKDAY(-1+ROW(INDIRECT("1:"&amp;(UF179-UE179)+1)),2)={5},1,0)),0),0)</f>
        <v>0</v>
      </c>
      <c r="UL179" s="39">
        <f t="array" aca="1" ref="UL179" ca="1">IFERROR(IF($M179&lt;&gt;"",SUM(IF(WEEKDAY(-1+ROW(INDIRECT("1:"&amp;(UF179-UE179)+1)),2)={6},1,0)),0),0)</f>
        <v>0</v>
      </c>
      <c r="UM179" s="39">
        <f t="array" aca="1" ref="UM179" ca="1">IFERROR(IF($N179&lt;&gt;"",SUM(IF(WEEKDAY(-1+ROW(INDIRECT("1:"&amp;(UF179-UE179)+1)),2)={7},1,0)),0),0)</f>
        <v>0</v>
      </c>
      <c r="UN179" s="39">
        <f t="shared" ca="1" si="553"/>
        <v>0</v>
      </c>
      <c r="UO179" s="39">
        <f t="shared" si="554"/>
        <v>0</v>
      </c>
      <c r="UP179" s="39">
        <f t="shared" si="555"/>
        <v>0</v>
      </c>
      <c r="UQ179" s="39">
        <f t="shared" si="556"/>
        <v>0</v>
      </c>
      <c r="UR179" s="39">
        <f t="shared" si="557"/>
        <v>0</v>
      </c>
      <c r="US179" s="39">
        <f t="shared" si="558"/>
        <v>0</v>
      </c>
      <c r="UT179" s="39">
        <f t="shared" si="559"/>
        <v>0</v>
      </c>
      <c r="UU179" s="39">
        <f t="shared" si="560"/>
        <v>0</v>
      </c>
      <c r="UV179" s="39">
        <f t="shared" si="561"/>
        <v>0</v>
      </c>
      <c r="UW179" s="39">
        <f t="shared" ca="1" si="562"/>
        <v>0</v>
      </c>
      <c r="UX179" s="41">
        <f t="shared" si="563"/>
        <v>0</v>
      </c>
      <c r="UY179" s="40">
        <f t="shared" si="564"/>
        <v>45139</v>
      </c>
      <c r="UZ179" s="40">
        <f t="shared" si="565"/>
        <v>45169</v>
      </c>
      <c r="VA179" s="39">
        <f t="array" aca="1" ref="VA179" ca="1">IFERROR(IF($H179&lt;&gt;"",SUM(IF(WEEKDAY(-1+ROW(INDIRECT("1:"&amp;(UZ179-UY179)+1)),2)={1},1,0)),0),0)</f>
        <v>0</v>
      </c>
      <c r="VB179" s="39">
        <f t="array" aca="1" ref="VB179" ca="1">IFERROR(IF($I179&lt;&gt;"",SUM(IF(WEEKDAY(-1+ROW(INDIRECT("1:"&amp;(UZ179-UY179)+1)),2)={2},1,0)),0),0)</f>
        <v>0</v>
      </c>
      <c r="VC179" s="39">
        <f t="array" aca="1" ref="VC179" ca="1">IFERROR(IF($J179&lt;&gt;"",SUM(IF(WEEKDAY(-1+ROW(INDIRECT("1:"&amp;(UZ179-UY179)+1)),2)={3},1,0)),0),0)</f>
        <v>0</v>
      </c>
      <c r="VD179" s="39">
        <f t="array" aca="1" ref="VD179" ca="1">IFERROR(IF($K179&lt;&gt;"",SUM(IF(WEEKDAY(-1+ROW(INDIRECT("1:"&amp;(UZ179-UY179)+1)),2)={4},1,0)),0),0)</f>
        <v>0</v>
      </c>
      <c r="VE179" s="39">
        <f t="array" aca="1" ref="VE179" ca="1">IFERROR(IF($L179&lt;&gt;"",SUM(IF(WEEKDAY(-1+ROW(INDIRECT("1:"&amp;(UZ179-UY179)+1)),2)={5},1,0)),0),0)</f>
        <v>0</v>
      </c>
      <c r="VF179" s="39">
        <f t="array" aca="1" ref="VF179" ca="1">IFERROR(IF($M179&lt;&gt;"",SUM(IF(WEEKDAY(-1+ROW(INDIRECT("1:"&amp;(UZ179-UY179)+1)),2)={6},1,0)),0),0)</f>
        <v>0</v>
      </c>
      <c r="VG179" s="39">
        <f t="array" aca="1" ref="VG179" ca="1">IFERROR(IF($N179&lt;&gt;"",SUM(IF(WEEKDAY(-1+ROW(INDIRECT("1:"&amp;(UZ179-UY179)+1)),2)={7},1,0)),0),0)</f>
        <v>0</v>
      </c>
      <c r="VH179" s="39">
        <f t="shared" ca="1" si="566"/>
        <v>0</v>
      </c>
      <c r="VI179" s="39">
        <f t="shared" si="567"/>
        <v>0</v>
      </c>
      <c r="VJ179" s="39">
        <f t="shared" si="568"/>
        <v>0</v>
      </c>
      <c r="VK179" s="39">
        <f t="shared" si="569"/>
        <v>0</v>
      </c>
      <c r="VL179" s="39">
        <f t="shared" si="570"/>
        <v>0</v>
      </c>
      <c r="VM179" s="39">
        <f t="shared" si="571"/>
        <v>0</v>
      </c>
      <c r="VN179" s="39">
        <f t="shared" si="572"/>
        <v>0</v>
      </c>
      <c r="VO179" s="39">
        <f t="shared" si="573"/>
        <v>0</v>
      </c>
      <c r="VP179" s="39">
        <f t="shared" si="574"/>
        <v>0</v>
      </c>
      <c r="VQ179" s="39">
        <f t="shared" ca="1" si="575"/>
        <v>0</v>
      </c>
      <c r="VR179" s="41">
        <f t="shared" si="576"/>
        <v>0</v>
      </c>
      <c r="VS179" s="40">
        <f t="shared" si="577"/>
        <v>45170</v>
      </c>
      <c r="VT179" s="40">
        <f t="shared" si="578"/>
        <v>45199</v>
      </c>
      <c r="VU179" s="39">
        <f t="array" aca="1" ref="VU179" ca="1">IFERROR(IF($H179&lt;&gt;"",SUM(IF(WEEKDAY(-1+ROW(INDIRECT("1:"&amp;(VT179-VS179)+1)),2)={1},1,0)),0),0)</f>
        <v>0</v>
      </c>
      <c r="VV179" s="39">
        <f t="array" aca="1" ref="VV179" ca="1">IFERROR(IF($I179&lt;&gt;"",SUM(IF(WEEKDAY(-1+ROW(INDIRECT("1:"&amp;(VT179-VS179)+1)),2)={2},1,0)),0),0)</f>
        <v>0</v>
      </c>
      <c r="VW179" s="39">
        <f t="array" aca="1" ref="VW179" ca="1">IFERROR(IF($J179&lt;&gt;"",SUM(IF(WEEKDAY(-1+ROW(INDIRECT("1:"&amp;(VT179-VS179)+1)),2)={3},1,0)),0),0)</f>
        <v>0</v>
      </c>
      <c r="VX179" s="39">
        <f t="array" aca="1" ref="VX179" ca="1">IFERROR(IF($K179&lt;&gt;"",SUM(IF(WEEKDAY(-1+ROW(INDIRECT("1:"&amp;(VT179-VS179)+1)),2)={4},1,0)),0),0)</f>
        <v>0</v>
      </c>
      <c r="VY179" s="39">
        <f t="array" aca="1" ref="VY179" ca="1">IFERROR(IF($L179&lt;&gt;"",SUM(IF(WEEKDAY(-1+ROW(INDIRECT("1:"&amp;(VT179-VS179)+1)),2)={5},1,0)),0),0)</f>
        <v>0</v>
      </c>
      <c r="VZ179" s="39">
        <f t="array" aca="1" ref="VZ179" ca="1">IFERROR(IF($M179&lt;&gt;"",SUM(IF(WEEKDAY(-1+ROW(INDIRECT("1:"&amp;(VT179-VS179)+1)),2)={6},1,0)),0),0)</f>
        <v>0</v>
      </c>
      <c r="WA179" s="39">
        <f t="array" aca="1" ref="WA179" ca="1">IFERROR(IF($N179&lt;&gt;"",SUM(IF(WEEKDAY(-1+ROW(INDIRECT("1:"&amp;(VT179-VS179)+1)),2)={7},1,0)),0),0)</f>
        <v>0</v>
      </c>
      <c r="WB179" s="39">
        <f t="shared" ca="1" si="579"/>
        <v>0</v>
      </c>
      <c r="WC179" s="39">
        <f t="shared" si="580"/>
        <v>0</v>
      </c>
      <c r="WD179" s="39">
        <f t="shared" si="581"/>
        <v>0</v>
      </c>
      <c r="WE179" s="39">
        <f t="shared" si="582"/>
        <v>0</v>
      </c>
      <c r="WF179" s="39">
        <f t="shared" si="583"/>
        <v>0</v>
      </c>
      <c r="WG179" s="39">
        <f t="shared" si="584"/>
        <v>0</v>
      </c>
      <c r="WH179" s="39">
        <f t="shared" si="585"/>
        <v>0</v>
      </c>
      <c r="WI179" s="39">
        <f t="shared" si="586"/>
        <v>0</v>
      </c>
      <c r="WJ179" s="39">
        <f t="shared" si="587"/>
        <v>0</v>
      </c>
      <c r="WK179" s="39">
        <f t="shared" ca="1" si="588"/>
        <v>0</v>
      </c>
      <c r="WL179" s="41">
        <f t="shared" si="589"/>
        <v>0</v>
      </c>
      <c r="WM179" s="40">
        <f t="shared" si="590"/>
        <v>45200</v>
      </c>
      <c r="WN179" s="40">
        <f t="shared" si="591"/>
        <v>45230</v>
      </c>
      <c r="WO179" s="39">
        <f t="array" aca="1" ref="WO179" ca="1">IFERROR(IF($H179&lt;&gt;"",SUM(IF(WEEKDAY(-1+ROW(INDIRECT("1:"&amp;(WN179-WM179)+1)),2)={1},1,0)),0),0)</f>
        <v>0</v>
      </c>
      <c r="WP179" s="39">
        <f t="array" aca="1" ref="WP179" ca="1">IFERROR(IF($I179&lt;&gt;"",SUM(IF(WEEKDAY(-1+ROW(INDIRECT("1:"&amp;(WN179-WM179)+1)),2)={2},1,0)),0),0)</f>
        <v>0</v>
      </c>
      <c r="WQ179" s="39">
        <f t="array" aca="1" ref="WQ179" ca="1">IFERROR(IF($J179&lt;&gt;"",SUM(IF(WEEKDAY(-1+ROW(INDIRECT("1:"&amp;(WN179-WM179)+1)),2)={3},1,0)),0),0)</f>
        <v>0</v>
      </c>
      <c r="WR179" s="39">
        <f t="array" aca="1" ref="WR179" ca="1">IFERROR(IF($K179&lt;&gt;"",SUM(IF(WEEKDAY(-1+ROW(INDIRECT("1:"&amp;(WN179-WM179)+1)),2)={4},1,0)),0),0)</f>
        <v>0</v>
      </c>
      <c r="WS179" s="39">
        <f t="array" aca="1" ref="WS179" ca="1">IFERROR(IF($L179&lt;&gt;"",SUM(IF(WEEKDAY(-1+ROW(INDIRECT("1:"&amp;(WN179-WM179)+1)),2)={5},1,0)),0),0)</f>
        <v>0</v>
      </c>
      <c r="WT179" s="39">
        <f t="array" aca="1" ref="WT179" ca="1">IFERROR(IF($M179&lt;&gt;"",SUM(IF(WEEKDAY(-1+ROW(INDIRECT("1:"&amp;(WN179-WM179)+1)),2)={6},1,0)),0),0)</f>
        <v>0</v>
      </c>
      <c r="WU179" s="39">
        <f t="array" aca="1" ref="WU179" ca="1">IFERROR(IF($N179&lt;&gt;"",SUM(IF(WEEKDAY(-1+ROW(INDIRECT("1:"&amp;(WN179-WM179)+1)),2)={7},1,0)),0),0)</f>
        <v>0</v>
      </c>
      <c r="WV179" s="39">
        <f t="shared" ca="1" si="592"/>
        <v>0</v>
      </c>
      <c r="WW179" s="39">
        <f t="shared" si="593"/>
        <v>0</v>
      </c>
      <c r="WX179" s="39">
        <f t="shared" si="594"/>
        <v>0</v>
      </c>
      <c r="WY179" s="39">
        <f t="shared" si="595"/>
        <v>0</v>
      </c>
      <c r="WZ179" s="39">
        <f t="shared" si="596"/>
        <v>0</v>
      </c>
      <c r="XA179" s="39">
        <f t="shared" si="597"/>
        <v>0</v>
      </c>
      <c r="XB179" s="39">
        <f t="shared" si="598"/>
        <v>0</v>
      </c>
      <c r="XC179" s="39">
        <f t="shared" si="599"/>
        <v>0</v>
      </c>
      <c r="XD179" s="39">
        <f t="shared" si="600"/>
        <v>0</v>
      </c>
      <c r="XE179" s="39">
        <f t="shared" ca="1" si="601"/>
        <v>0</v>
      </c>
      <c r="XF179" s="41">
        <f t="shared" si="602"/>
        <v>0</v>
      </c>
      <c r="XG179" s="40">
        <f t="shared" si="603"/>
        <v>45231</v>
      </c>
      <c r="XH179" s="40">
        <f t="shared" si="604"/>
        <v>45260</v>
      </c>
      <c r="XI179" s="39">
        <f t="array" aca="1" ref="XI179" ca="1">IFERROR(IF($H179&lt;&gt;"",SUM(IF(WEEKDAY(-1+ROW(INDIRECT("1:"&amp;(XH179-XG179)+1)),2)={1},1,0)),0),0)</f>
        <v>0</v>
      </c>
      <c r="XJ179" s="39">
        <f t="array" aca="1" ref="XJ179" ca="1">IFERROR(IF($I179&lt;&gt;"",SUM(IF(WEEKDAY(-1+ROW(INDIRECT("1:"&amp;(XH179-XG179)+1)),2)={2},1,0)),0),0)</f>
        <v>0</v>
      </c>
      <c r="XK179" s="39">
        <f t="array" aca="1" ref="XK179" ca="1">IFERROR(IF($J179&lt;&gt;"",SUM(IF(WEEKDAY(-1+ROW(INDIRECT("1:"&amp;(XH179-XG179)+1)),2)={3},1,0)),0),0)</f>
        <v>0</v>
      </c>
      <c r="XL179" s="39">
        <f t="array" aca="1" ref="XL179" ca="1">IFERROR(IF($K179&lt;&gt;"",SUM(IF(WEEKDAY(-1+ROW(INDIRECT("1:"&amp;(XH179-XG179)+1)),2)={4},1,0)),0),0)</f>
        <v>0</v>
      </c>
      <c r="XM179" s="39">
        <f t="array" aca="1" ref="XM179" ca="1">IFERROR(IF($L179&lt;&gt;"",SUM(IF(WEEKDAY(-1+ROW(INDIRECT("1:"&amp;(XH179-XG179)+1)),2)={5},1,0)),0),0)</f>
        <v>0</v>
      </c>
      <c r="XN179" s="39">
        <f t="array" aca="1" ref="XN179" ca="1">IFERROR(IF($M179&lt;&gt;"",SUM(IF(WEEKDAY(-1+ROW(INDIRECT("1:"&amp;(XH179-XG179)+1)),2)={6},1,0)),0),0)</f>
        <v>0</v>
      </c>
      <c r="XO179" s="39">
        <f t="array" aca="1" ref="XO179" ca="1">IFERROR(IF($N179&lt;&gt;"",SUM(IF(WEEKDAY(-1+ROW(INDIRECT("1:"&amp;(XH179-XG179)+1)),2)={7},1,0)),0),0)</f>
        <v>0</v>
      </c>
      <c r="XP179" s="39">
        <f t="shared" ca="1" si="605"/>
        <v>0</v>
      </c>
      <c r="XQ179" s="39">
        <f t="shared" si="606"/>
        <v>0</v>
      </c>
      <c r="XR179" s="39">
        <f t="shared" si="607"/>
        <v>0</v>
      </c>
      <c r="XS179" s="39">
        <f t="shared" si="608"/>
        <v>0</v>
      </c>
      <c r="XT179" s="39">
        <f t="shared" si="609"/>
        <v>0</v>
      </c>
      <c r="XU179" s="39">
        <f t="shared" si="610"/>
        <v>0</v>
      </c>
      <c r="XV179" s="39">
        <f t="shared" si="611"/>
        <v>0</v>
      </c>
      <c r="XW179" s="39">
        <f t="shared" si="612"/>
        <v>0</v>
      </c>
      <c r="XX179" s="39">
        <f t="shared" si="613"/>
        <v>0</v>
      </c>
      <c r="XY179" s="39">
        <f t="shared" ca="1" si="614"/>
        <v>0</v>
      </c>
      <c r="XZ179" s="41">
        <f t="shared" si="615"/>
        <v>0</v>
      </c>
      <c r="YA179" s="40">
        <f t="shared" si="616"/>
        <v>45261</v>
      </c>
      <c r="YB179" s="40">
        <f t="shared" si="617"/>
        <v>45291</v>
      </c>
      <c r="YC179" s="39">
        <f t="array" aca="1" ref="YC179" ca="1">IFERROR(IF($H179&lt;&gt;"",SUM(IF(WEEKDAY(-1+ROW(INDIRECT("1:"&amp;(YB179-YA179)+1)),2)={1},1,0)),0),0)</f>
        <v>0</v>
      </c>
      <c r="YD179" s="39">
        <f t="array" aca="1" ref="YD179" ca="1">IFERROR(IF($I179&lt;&gt;"",SUM(IF(WEEKDAY(-1+ROW(INDIRECT("1:"&amp;(YB179-YA179)+1)),2)={2},1,0)),0),0)</f>
        <v>0</v>
      </c>
      <c r="YE179" s="39">
        <f t="array" aca="1" ref="YE179" ca="1">IFERROR(IF($J179&lt;&gt;"",SUM(IF(WEEKDAY(-1+ROW(INDIRECT("1:"&amp;(YB179-YA179)+1)),2)={3},1,0)),0),0)</f>
        <v>0</v>
      </c>
      <c r="YF179" s="39">
        <f t="array" aca="1" ref="YF179" ca="1">IFERROR(IF($K179&lt;&gt;"",SUM(IF(WEEKDAY(-1+ROW(INDIRECT("1:"&amp;(YB179-YA179)+1)),2)={4},1,0)),0),0)</f>
        <v>0</v>
      </c>
      <c r="YG179" s="39">
        <f t="array" aca="1" ref="YG179" ca="1">IFERROR(IF($L179&lt;&gt;"",SUM(IF(WEEKDAY(-1+ROW(INDIRECT("1:"&amp;(YB179-YA179)+1)),2)={5},1,0)),0),0)</f>
        <v>0</v>
      </c>
      <c r="YH179" s="39">
        <f t="array" aca="1" ref="YH179" ca="1">IFERROR(IF($M179&lt;&gt;"",SUM(IF(WEEKDAY(-1+ROW(INDIRECT("1:"&amp;(YB179-YA179)+1)),2)={6},1,0)),0),0)</f>
        <v>0</v>
      </c>
      <c r="YI179" s="39">
        <f t="array" aca="1" ref="YI179" ca="1">IFERROR(IF($N179&lt;&gt;"",SUM(IF(WEEKDAY(-1+ROW(INDIRECT("1:"&amp;(YB179-YA179)+1)),2)={7},1,0)),0),0)</f>
        <v>0</v>
      </c>
      <c r="YJ179" s="39">
        <f t="shared" ca="1" si="618"/>
        <v>0</v>
      </c>
      <c r="YK179" s="39">
        <f t="shared" si="619"/>
        <v>0</v>
      </c>
      <c r="YL179" s="39">
        <f t="shared" si="620"/>
        <v>0</v>
      </c>
      <c r="YM179" s="39">
        <f t="shared" si="621"/>
        <v>0</v>
      </c>
      <c r="YN179" s="39">
        <f t="shared" si="622"/>
        <v>0</v>
      </c>
      <c r="YO179" s="39">
        <f t="shared" si="623"/>
        <v>0</v>
      </c>
      <c r="YP179" s="39">
        <f t="shared" si="624"/>
        <v>0</v>
      </c>
      <c r="YQ179" s="39">
        <f t="shared" si="625"/>
        <v>0</v>
      </c>
      <c r="YR179" s="39">
        <f t="shared" si="626"/>
        <v>0</v>
      </c>
      <c r="YS179" s="39">
        <f t="shared" ca="1" si="627"/>
        <v>0</v>
      </c>
    </row>
    <row r="180" spans="2:669" x14ac:dyDescent="0.25">
      <c r="B180" s="71">
        <v>170</v>
      </c>
      <c r="C180" s="71"/>
      <c r="D180" s="71"/>
      <c r="E180" s="71"/>
      <c r="F180" s="71"/>
      <c r="G180" s="73"/>
      <c r="H180" s="74"/>
      <c r="I180" s="75"/>
      <c r="J180" s="75"/>
      <c r="K180" s="75"/>
      <c r="L180" s="75"/>
      <c r="M180" s="75"/>
      <c r="N180" s="73"/>
      <c r="O180" s="74"/>
      <c r="P180" s="75"/>
      <c r="Q180" s="75"/>
      <c r="R180" s="75"/>
      <c r="S180" s="75"/>
      <c r="T180" s="75"/>
      <c r="U180" s="75"/>
      <c r="V180" s="73"/>
      <c r="W180" s="95"/>
      <c r="X180" s="96"/>
      <c r="Y180" s="96"/>
      <c r="Z180" s="96"/>
      <c r="AA180" s="96"/>
      <c r="AB180" s="96"/>
      <c r="AC180" s="96"/>
      <c r="AD180" s="96"/>
      <c r="AE180" s="96"/>
      <c r="AF180" s="96"/>
      <c r="AG180" s="96"/>
      <c r="AH180" s="96"/>
      <c r="AI180" s="96"/>
      <c r="AJ180" s="96"/>
      <c r="AK180" s="96"/>
      <c r="AL180" s="96"/>
      <c r="AM180" s="96"/>
      <c r="AN180" s="96"/>
      <c r="AO180" s="96"/>
      <c r="AP180" s="96"/>
      <c r="AQ180" s="96"/>
      <c r="AR180" s="96"/>
      <c r="AS180" s="96"/>
      <c r="AT180" s="96"/>
      <c r="AU180" s="96"/>
      <c r="AV180" s="96"/>
      <c r="AW180" s="96"/>
      <c r="AX180" s="96"/>
      <c r="AY180" s="96"/>
      <c r="AZ180" s="96"/>
      <c r="BA180" s="96"/>
      <c r="BB180" s="96"/>
      <c r="BC180" s="96"/>
      <c r="BD180" s="96"/>
      <c r="BE180" s="96"/>
      <c r="BF180" s="96"/>
      <c r="BG180" s="96"/>
      <c r="BH180" s="96"/>
      <c r="BI180" s="96"/>
      <c r="BJ180" s="96"/>
      <c r="BK180" s="96"/>
      <c r="BL180" s="96"/>
      <c r="BM180" s="96"/>
      <c r="BN180" s="96"/>
      <c r="BO180" s="96"/>
      <c r="BP180" s="96"/>
      <c r="BQ180" s="96"/>
      <c r="BR180" s="96"/>
      <c r="BS180" s="96"/>
      <c r="BT180" s="96"/>
      <c r="BU180" s="96"/>
      <c r="BV180" s="96"/>
      <c r="BW180" s="96"/>
      <c r="BX180" s="96"/>
      <c r="BY180" s="96"/>
      <c r="BZ180" s="96"/>
      <c r="CA180" s="96"/>
      <c r="CB180" s="96"/>
      <c r="CC180" s="96"/>
      <c r="CD180" s="96"/>
      <c r="CE180" s="96"/>
      <c r="CF180" s="96"/>
      <c r="CG180" s="96"/>
      <c r="CH180" s="96"/>
      <c r="CI180" s="96"/>
      <c r="CJ180" s="96"/>
      <c r="CK180" s="96"/>
      <c r="CL180" s="96"/>
      <c r="CM180" s="96"/>
      <c r="CN180" s="96"/>
      <c r="CO180" s="96"/>
      <c r="CP180" s="96"/>
      <c r="CQ180" s="96"/>
      <c r="CR180" s="96"/>
      <c r="CS180" s="96"/>
      <c r="CT180" s="96"/>
      <c r="CU180" s="96"/>
      <c r="CV180" s="96"/>
      <c r="CW180" s="96"/>
      <c r="CX180" s="96"/>
      <c r="CY180" s="96"/>
      <c r="CZ180" s="96"/>
      <c r="DA180" s="96"/>
      <c r="DB180" s="96"/>
      <c r="DC180" s="96"/>
      <c r="DD180" s="96"/>
      <c r="DE180" s="96"/>
      <c r="DF180" s="96"/>
      <c r="DG180" s="96"/>
      <c r="DH180" s="96"/>
      <c r="DI180" s="96"/>
      <c r="DJ180" s="96"/>
      <c r="DK180" s="96"/>
      <c r="DL180" s="96"/>
      <c r="DM180" s="96"/>
      <c r="DN180" s="96"/>
      <c r="DO180" s="96"/>
      <c r="DP180" s="96"/>
      <c r="DQ180" s="96"/>
      <c r="DR180" s="96"/>
      <c r="DS180" s="96"/>
      <c r="DT180" s="96"/>
      <c r="DU180" s="96"/>
      <c r="DV180" s="96"/>
      <c r="DW180" s="96"/>
      <c r="DX180" s="96"/>
      <c r="DY180" s="96"/>
      <c r="DZ180" s="96"/>
      <c r="EA180" s="96"/>
      <c r="EB180" s="96"/>
      <c r="EC180" s="96"/>
      <c r="ED180" s="96"/>
      <c r="EE180" s="96"/>
      <c r="EF180" s="96"/>
      <c r="EG180" s="96"/>
      <c r="EH180" s="96"/>
      <c r="EI180" s="96"/>
      <c r="EJ180" s="96"/>
      <c r="EK180" s="96"/>
      <c r="EL180" s="96"/>
      <c r="EM180" s="96"/>
      <c r="EN180" s="96"/>
      <c r="EO180" s="96"/>
      <c r="EP180" s="96"/>
      <c r="EQ180" s="96"/>
      <c r="ER180" s="96"/>
      <c r="ES180" s="96"/>
      <c r="ET180" s="96"/>
      <c r="EU180" s="96"/>
      <c r="EV180" s="96"/>
      <c r="EW180" s="96"/>
      <c r="EX180" s="96"/>
      <c r="EY180" s="96"/>
      <c r="EZ180" s="96"/>
      <c r="FA180" s="96"/>
      <c r="FB180" s="96"/>
      <c r="FC180" s="96"/>
      <c r="FD180" s="96"/>
      <c r="FE180" s="96"/>
      <c r="FF180" s="96"/>
      <c r="FG180" s="96"/>
      <c r="FH180" s="96"/>
      <c r="FI180" s="96"/>
      <c r="FJ180" s="96"/>
      <c r="FK180" s="96"/>
      <c r="FL180" s="96"/>
      <c r="FM180" s="96"/>
      <c r="FN180" s="96"/>
      <c r="FO180" s="96"/>
      <c r="FP180" s="96"/>
      <c r="FQ180" s="96"/>
      <c r="FR180" s="96"/>
      <c r="FS180" s="96"/>
      <c r="FT180" s="96"/>
      <c r="FU180" s="96"/>
      <c r="FV180" s="96"/>
      <c r="FW180" s="96"/>
      <c r="FX180" s="96"/>
      <c r="FY180" s="96"/>
      <c r="FZ180" s="96"/>
      <c r="GA180" s="96"/>
      <c r="GB180" s="96"/>
      <c r="GC180" s="96"/>
      <c r="GD180" s="96"/>
      <c r="GE180" s="96"/>
      <c r="GF180" s="96"/>
      <c r="GG180" s="96"/>
      <c r="GH180" s="96"/>
      <c r="GI180" s="96"/>
      <c r="GJ180" s="96"/>
      <c r="GK180" s="96"/>
      <c r="GL180" s="96"/>
      <c r="GM180" s="96"/>
      <c r="GN180" s="96"/>
      <c r="GO180" s="96"/>
      <c r="GP180" s="96"/>
      <c r="GQ180" s="96"/>
      <c r="GR180" s="96"/>
      <c r="GS180" s="96"/>
      <c r="GT180" s="96"/>
      <c r="GU180" s="96"/>
      <c r="GV180" s="96"/>
      <c r="GW180" s="96"/>
      <c r="GX180" s="96"/>
      <c r="GY180" s="96"/>
      <c r="GZ180" s="96"/>
      <c r="HA180" s="96"/>
      <c r="HB180" s="96"/>
      <c r="HC180" s="96"/>
      <c r="HD180" s="96"/>
      <c r="HE180" s="96"/>
      <c r="HF180" s="96"/>
      <c r="HG180" s="96"/>
      <c r="HH180" s="96"/>
      <c r="HI180" s="96"/>
      <c r="HJ180" s="96"/>
      <c r="HK180" s="96"/>
      <c r="HL180" s="96"/>
      <c r="HM180" s="96"/>
      <c r="HN180" s="96"/>
      <c r="HO180" s="96"/>
      <c r="HP180" s="96"/>
      <c r="HQ180" s="96"/>
      <c r="HR180" s="96"/>
      <c r="HS180" s="96"/>
      <c r="HT180" s="96"/>
      <c r="HU180" s="96"/>
      <c r="HV180" s="96"/>
      <c r="HW180" s="96"/>
      <c r="HX180" s="96"/>
      <c r="HY180" s="96"/>
      <c r="HZ180" s="96"/>
      <c r="IA180" s="96"/>
      <c r="IB180" s="96"/>
      <c r="IC180" s="96"/>
      <c r="ID180" s="96"/>
      <c r="IE180" s="96"/>
      <c r="IF180" s="96"/>
      <c r="IG180" s="96"/>
      <c r="IH180" s="96"/>
      <c r="II180" s="96"/>
      <c r="IJ180" s="96"/>
      <c r="IK180" s="96"/>
      <c r="IL180" s="96"/>
      <c r="IM180" s="96"/>
      <c r="IN180" s="96"/>
      <c r="IO180" s="96"/>
      <c r="IP180" s="96"/>
      <c r="IQ180" s="96"/>
      <c r="IR180" s="96"/>
      <c r="IS180" s="96"/>
      <c r="IT180" s="96"/>
      <c r="IU180" s="96"/>
      <c r="IV180" s="96"/>
      <c r="IW180" s="96"/>
      <c r="IX180" s="96"/>
      <c r="IY180" s="96"/>
      <c r="IZ180" s="96"/>
      <c r="JA180" s="96"/>
      <c r="JB180" s="96"/>
      <c r="JC180" s="96"/>
      <c r="JD180" s="96"/>
      <c r="JE180" s="96"/>
      <c r="JF180" s="96"/>
      <c r="JG180" s="96"/>
      <c r="JH180" s="96"/>
      <c r="JI180" s="96"/>
      <c r="JJ180" s="96"/>
      <c r="JK180" s="96"/>
      <c r="JL180" s="96"/>
      <c r="JM180" s="96"/>
      <c r="JN180" s="96"/>
      <c r="JO180" s="96"/>
      <c r="JP180" s="96"/>
      <c r="JQ180" s="96"/>
      <c r="JR180" s="96"/>
      <c r="JS180" s="96"/>
      <c r="JT180" s="96"/>
      <c r="JU180" s="96"/>
      <c r="JV180" s="96"/>
      <c r="JW180" s="96"/>
      <c r="JX180" s="96"/>
      <c r="JY180" s="96"/>
      <c r="JZ180" s="96"/>
      <c r="KA180" s="96"/>
      <c r="KB180" s="96"/>
      <c r="KC180" s="96"/>
      <c r="KD180" s="96"/>
      <c r="KE180" s="96"/>
      <c r="KF180" s="96"/>
      <c r="KG180" s="96"/>
      <c r="KH180" s="96"/>
      <c r="KI180" s="96"/>
      <c r="KJ180" s="96"/>
      <c r="KK180" s="96"/>
      <c r="KL180" s="96"/>
      <c r="KM180" s="96"/>
      <c r="KN180" s="96"/>
      <c r="KO180" s="96"/>
      <c r="KP180" s="96"/>
      <c r="KQ180" s="96"/>
      <c r="KR180" s="96"/>
      <c r="KS180" s="96"/>
      <c r="KT180" s="96"/>
      <c r="KU180" s="96"/>
      <c r="KV180" s="96"/>
      <c r="KW180" s="96"/>
      <c r="KX180" s="96"/>
      <c r="KY180" s="96"/>
      <c r="KZ180" s="96"/>
      <c r="LA180" s="96"/>
      <c r="LB180" s="96"/>
      <c r="LC180" s="96"/>
      <c r="LD180" s="96"/>
      <c r="LE180" s="96"/>
      <c r="LF180" s="96"/>
      <c r="LG180" s="96"/>
      <c r="LH180" s="96"/>
      <c r="LI180" s="96"/>
      <c r="LJ180" s="96"/>
      <c r="LK180" s="96"/>
      <c r="LL180" s="96"/>
      <c r="LM180" s="96"/>
      <c r="LN180" s="96"/>
      <c r="LO180" s="96"/>
      <c r="LP180" s="96"/>
      <c r="LQ180" s="96"/>
      <c r="LR180" s="96"/>
      <c r="LS180" s="96"/>
      <c r="LT180" s="96"/>
      <c r="LU180" s="96"/>
      <c r="LV180" s="96"/>
      <c r="LW180" s="96"/>
      <c r="LX180" s="96"/>
      <c r="LY180" s="96"/>
      <c r="LZ180" s="96"/>
      <c r="MA180" s="96"/>
      <c r="MB180" s="96"/>
      <c r="MC180" s="96"/>
      <c r="MD180" s="96"/>
      <c r="ME180" s="96"/>
      <c r="MF180" s="96"/>
      <c r="MG180" s="96"/>
      <c r="MH180" s="96"/>
      <c r="MI180" s="96"/>
      <c r="MJ180" s="96"/>
      <c r="MK180" s="96"/>
      <c r="ML180" s="96"/>
      <c r="MM180" s="96"/>
      <c r="MN180" s="96"/>
      <c r="MO180" s="96"/>
      <c r="MP180" s="96"/>
      <c r="MQ180" s="96"/>
      <c r="MR180" s="96"/>
      <c r="MS180" s="96"/>
      <c r="MT180" s="96"/>
      <c r="MU180" s="96"/>
      <c r="MV180" s="96"/>
      <c r="MW180" s="96"/>
      <c r="MX180" s="96"/>
      <c r="MY180" s="96"/>
      <c r="MZ180" s="96"/>
      <c r="NA180" s="96"/>
      <c r="NB180" s="96"/>
      <c r="NC180" s="96"/>
      <c r="ND180" s="96"/>
      <c r="NE180" s="96"/>
      <c r="NF180" s="96"/>
      <c r="NG180" s="96"/>
      <c r="NH180" s="96"/>
      <c r="NI180" s="96"/>
      <c r="NJ180" s="96"/>
      <c r="NK180" s="96"/>
      <c r="NL180" s="96"/>
      <c r="NM180" s="96"/>
      <c r="NN180" s="96"/>
      <c r="NO180" s="96"/>
      <c r="NP180" s="96"/>
      <c r="NQ180" s="96"/>
      <c r="NR180" s="96"/>
      <c r="NS180" s="96"/>
      <c r="NT180" s="96"/>
      <c r="NU180" s="96"/>
      <c r="NV180" s="96"/>
      <c r="NW180" s="96"/>
      <c r="NX180" s="97"/>
      <c r="NY180" s="96">
        <f t="shared" si="448"/>
        <v>0</v>
      </c>
      <c r="NZ180" s="96">
        <f t="shared" si="628"/>
        <v>0</v>
      </c>
      <c r="OA180" s="96">
        <f t="shared" si="628"/>
        <v>0</v>
      </c>
      <c r="OB180" s="96">
        <f t="shared" si="628"/>
        <v>0</v>
      </c>
      <c r="OC180" s="96">
        <f t="shared" si="628"/>
        <v>0</v>
      </c>
      <c r="OD180" s="96">
        <f t="shared" si="628"/>
        <v>0</v>
      </c>
      <c r="OE180" s="96">
        <f t="shared" si="628"/>
        <v>0</v>
      </c>
      <c r="OF180" s="96">
        <f t="shared" si="628"/>
        <v>0</v>
      </c>
      <c r="OG180" s="96">
        <f t="shared" si="450"/>
        <v>0</v>
      </c>
      <c r="OH180" s="96">
        <f t="shared" si="451"/>
        <v>0</v>
      </c>
      <c r="OI180" s="96">
        <f t="shared" si="452"/>
        <v>0</v>
      </c>
      <c r="OJ180" s="96">
        <f t="shared" si="453"/>
        <v>0</v>
      </c>
      <c r="OK180" s="96">
        <f t="shared" si="454"/>
        <v>0</v>
      </c>
      <c r="OL180" s="96">
        <f t="shared" si="455"/>
        <v>0</v>
      </c>
      <c r="OM180" s="96">
        <f t="shared" si="456"/>
        <v>0</v>
      </c>
      <c r="ON180" s="96">
        <f t="shared" si="457"/>
        <v>0</v>
      </c>
      <c r="OO180" s="96">
        <f t="shared" ca="1" si="460"/>
        <v>0</v>
      </c>
      <c r="OP180" s="96">
        <f t="shared" ca="1" si="461"/>
        <v>0</v>
      </c>
      <c r="PB180" s="41">
        <f t="shared" ca="1" si="462"/>
        <v>0</v>
      </c>
      <c r="PC180" s="40">
        <f t="shared" si="463"/>
        <v>44927</v>
      </c>
      <c r="PD180" s="39">
        <f t="shared" ca="1" si="458"/>
        <v>45488</v>
      </c>
      <c r="PE180" s="39">
        <f t="shared" si="464"/>
        <v>0</v>
      </c>
      <c r="PF180" s="39">
        <f t="shared" si="465"/>
        <v>0</v>
      </c>
      <c r="PG180" s="39">
        <f t="shared" si="466"/>
        <v>0</v>
      </c>
      <c r="PH180" s="39">
        <f t="shared" si="467"/>
        <v>0</v>
      </c>
      <c r="PI180" s="39">
        <f t="shared" si="468"/>
        <v>0</v>
      </c>
      <c r="PJ180" s="39">
        <f t="shared" si="469"/>
        <v>0</v>
      </c>
      <c r="PK180" s="39">
        <f t="shared" si="470"/>
        <v>0</v>
      </c>
      <c r="PL180" s="39">
        <f t="shared" ca="1" si="471"/>
        <v>0</v>
      </c>
      <c r="PM180" s="39">
        <f t="shared" ca="1" si="459"/>
        <v>0</v>
      </c>
      <c r="PN180" s="41">
        <f t="shared" si="472"/>
        <v>0</v>
      </c>
      <c r="PO180" s="40">
        <f t="shared" si="473"/>
        <v>44927</v>
      </c>
      <c r="PP180" s="40">
        <f t="shared" si="474"/>
        <v>44957</v>
      </c>
      <c r="PQ180" s="39">
        <f t="array" aca="1" ref="PQ180" ca="1">IFERROR(IF($H180&lt;&gt;"",SUM(IF(WEEKDAY(-1+ROW(INDIRECT("1:"&amp;(PP180-PO180)+1)),2)={1},1,0)),0),0)</f>
        <v>0</v>
      </c>
      <c r="PR180" s="39">
        <f t="array" aca="1" ref="PR180" ca="1">IFERROR(IF($I180&lt;&gt;"",SUM(IF(WEEKDAY(-1+ROW(INDIRECT("1:"&amp;(PP180-PO180)+1)),2)={2},1,0)),0),0)</f>
        <v>0</v>
      </c>
      <c r="PS180" s="39">
        <f t="array" aca="1" ref="PS180" ca="1">IFERROR(IF($J180&lt;&gt;"",SUM(IF(WEEKDAY(-1+ROW(INDIRECT("1:"&amp;(PP180-PO180)+1)),2)={3},1,0)),0),0)</f>
        <v>0</v>
      </c>
      <c r="PT180" s="39">
        <f t="array" aca="1" ref="PT180" ca="1">IFERROR(IF($K180&lt;&gt;"",SUM(IF(WEEKDAY(-1+ROW(INDIRECT("1:"&amp;(PP180-PO180)+1)),2)={4},1,0)),0),0)</f>
        <v>0</v>
      </c>
      <c r="PU180" s="39">
        <f t="array" aca="1" ref="PU180" ca="1">IFERROR(IF($L180&lt;&gt;"",SUM(IF(WEEKDAY(-1+ROW(INDIRECT("1:"&amp;(PP180-PO180)+1)),2)={5},1,0)),0),0)</f>
        <v>0</v>
      </c>
      <c r="PV180" s="39">
        <f t="array" aca="1" ref="PV180" ca="1">IFERROR(IF($M180&lt;&gt;"",SUM(IF(WEEKDAY(-1+ROW(INDIRECT("1:"&amp;(PP180-PO180)+1)),2)={6},1,0)),0),0)</f>
        <v>0</v>
      </c>
      <c r="PW180" s="39">
        <f t="array" aca="1" ref="PW180" ca="1">IFERROR(IF($N180&lt;&gt;"",SUM(IF(WEEKDAY(-1+ROW(INDIRECT("1:"&amp;(PP180-PO180)+1)),2)={7},1,0)),0),0)</f>
        <v>0</v>
      </c>
      <c r="PX180" s="39">
        <f t="shared" ca="1" si="475"/>
        <v>0</v>
      </c>
      <c r="PY180" s="39">
        <f t="shared" si="476"/>
        <v>0</v>
      </c>
      <c r="PZ180" s="39">
        <f t="shared" si="477"/>
        <v>0</v>
      </c>
      <c r="QA180" s="39">
        <f t="shared" si="478"/>
        <v>0</v>
      </c>
      <c r="QB180" s="39">
        <f t="shared" si="479"/>
        <v>0</v>
      </c>
      <c r="QC180" s="39">
        <f t="shared" si="480"/>
        <v>0</v>
      </c>
      <c r="QD180" s="39">
        <f t="shared" si="481"/>
        <v>0</v>
      </c>
      <c r="QE180" s="39">
        <f t="shared" si="482"/>
        <v>0</v>
      </c>
      <c r="QF180" s="39">
        <f t="shared" si="483"/>
        <v>0</v>
      </c>
      <c r="QG180" s="39">
        <f t="shared" ca="1" si="484"/>
        <v>0</v>
      </c>
      <c r="QH180" s="41">
        <f t="shared" si="485"/>
        <v>0</v>
      </c>
      <c r="QI180" s="40">
        <f t="shared" si="486"/>
        <v>44958</v>
      </c>
      <c r="QJ180" s="40">
        <f t="shared" si="487"/>
        <v>44985</v>
      </c>
      <c r="QK180" s="39">
        <f t="array" aca="1" ref="QK180" ca="1">IFERROR(IF($H180&lt;&gt;"",SUM(IF(WEEKDAY(-1+ROW(INDIRECT("1:"&amp;(QJ180-QI180)+1)),2)={1},1,0)),0),0)</f>
        <v>0</v>
      </c>
      <c r="QL180" s="39">
        <f t="array" aca="1" ref="QL180" ca="1">IFERROR(IF($I180&lt;&gt;"",SUM(IF(WEEKDAY(-1+ROW(INDIRECT("1:"&amp;(QJ180-QI180)+1)),2)={2},1,0)),0),0)</f>
        <v>0</v>
      </c>
      <c r="QM180" s="39">
        <f t="array" aca="1" ref="QM180" ca="1">IFERROR(IF($J180&lt;&gt;"",SUM(IF(WEEKDAY(-1+ROW(INDIRECT("1:"&amp;(QJ180-QI180)+1)),2)={3},1,0)),0),0)</f>
        <v>0</v>
      </c>
      <c r="QN180" s="39">
        <f t="array" aca="1" ref="QN180" ca="1">IFERROR(IF($K180&lt;&gt;"",SUM(IF(WEEKDAY(-1+ROW(INDIRECT("1:"&amp;(QJ180-QI180)+1)),2)={4},1,0)),0),0)</f>
        <v>0</v>
      </c>
      <c r="QO180" s="39">
        <f t="array" aca="1" ref="QO180" ca="1">IFERROR(IF($L180&lt;&gt;"",SUM(IF(WEEKDAY(-1+ROW(INDIRECT("1:"&amp;(QJ180-QI180)+1)),2)={5},1,0)),0),0)</f>
        <v>0</v>
      </c>
      <c r="QP180" s="39">
        <f t="array" aca="1" ref="QP180" ca="1">IFERROR(IF($M180&lt;&gt;"",SUM(IF(WEEKDAY(-1+ROW(INDIRECT("1:"&amp;(QJ180-QI180)+1)),2)={6},1,0)),0),0)</f>
        <v>0</v>
      </c>
      <c r="QQ180" s="39">
        <f t="array" aca="1" ref="QQ180" ca="1">IFERROR(IF($N180&lt;&gt;"",SUM(IF(WEEKDAY(-1+ROW(INDIRECT("1:"&amp;(QJ180-QI180)+1)),2)={7},1,0)),0),0)</f>
        <v>0</v>
      </c>
      <c r="QR180" s="39">
        <f t="shared" ca="1" si="488"/>
        <v>0</v>
      </c>
      <c r="QS180" s="39">
        <f t="shared" si="489"/>
        <v>0</v>
      </c>
      <c r="QT180" s="39">
        <f t="shared" si="490"/>
        <v>0</v>
      </c>
      <c r="QU180" s="39">
        <f t="shared" si="491"/>
        <v>0</v>
      </c>
      <c r="QV180" s="39">
        <f t="shared" si="492"/>
        <v>0</v>
      </c>
      <c r="QW180" s="39">
        <f t="shared" si="493"/>
        <v>0</v>
      </c>
      <c r="QX180" s="39">
        <f t="shared" si="494"/>
        <v>0</v>
      </c>
      <c r="QY180" s="39">
        <f t="shared" si="495"/>
        <v>0</v>
      </c>
      <c r="QZ180" s="39">
        <f t="shared" si="496"/>
        <v>0</v>
      </c>
      <c r="RA180" s="39">
        <f t="shared" ca="1" si="497"/>
        <v>0</v>
      </c>
      <c r="RB180" s="41">
        <f t="shared" si="498"/>
        <v>0</v>
      </c>
      <c r="RC180" s="40">
        <f t="shared" si="499"/>
        <v>44986</v>
      </c>
      <c r="RD180" s="40">
        <f t="shared" si="500"/>
        <v>45016</v>
      </c>
      <c r="RE180" s="39">
        <f t="array" aca="1" ref="RE180" ca="1">IFERROR(IF($H180&lt;&gt;"",SUM(IF(WEEKDAY(-1+ROW(INDIRECT("1:"&amp;(RD180-RC180)+1)),2)={1},1,0)),0),0)</f>
        <v>0</v>
      </c>
      <c r="RF180" s="39">
        <f t="array" aca="1" ref="RF180" ca="1">IFERROR(IF($I180&lt;&gt;"",SUM(IF(WEEKDAY(-1+ROW(INDIRECT("1:"&amp;(RD180-RC180)+1)),2)={2},1,0)),0),0)</f>
        <v>0</v>
      </c>
      <c r="RG180" s="39">
        <f t="array" aca="1" ref="RG180" ca="1">IFERROR(IF($J180&lt;&gt;"",SUM(IF(WEEKDAY(-1+ROW(INDIRECT("1:"&amp;(RD180-RC180)+1)),2)={3},1,0)),0),0)</f>
        <v>0</v>
      </c>
      <c r="RH180" s="39">
        <f t="array" aca="1" ref="RH180" ca="1">IFERROR(IF($K180&lt;&gt;"",SUM(IF(WEEKDAY(-1+ROW(INDIRECT("1:"&amp;(RD180-RC180)+1)),2)={4},1,0)),0),0)</f>
        <v>0</v>
      </c>
      <c r="RI180" s="39">
        <f t="array" aca="1" ref="RI180" ca="1">IFERROR(IF($L180&lt;&gt;"",SUM(IF(WEEKDAY(-1+ROW(INDIRECT("1:"&amp;(RD180-RC180)+1)),2)={5},1,0)),0),0)</f>
        <v>0</v>
      </c>
      <c r="RJ180" s="39">
        <f t="array" aca="1" ref="RJ180" ca="1">IFERROR(IF($M180&lt;&gt;"",SUM(IF(WEEKDAY(-1+ROW(INDIRECT("1:"&amp;(RD180-RC180)+1)),2)={6},1,0)),0),0)</f>
        <v>0</v>
      </c>
      <c r="RK180" s="39">
        <f t="array" aca="1" ref="RK180" ca="1">IFERROR(IF($N180&lt;&gt;"",SUM(IF(WEEKDAY(-1+ROW(INDIRECT("1:"&amp;(RD180-RC180)+1)),2)={7},1,0)),0),0)</f>
        <v>0</v>
      </c>
      <c r="RL180" s="39">
        <f t="shared" ca="1" si="501"/>
        <v>0</v>
      </c>
      <c r="RM180" s="39">
        <f t="shared" si="502"/>
        <v>0</v>
      </c>
      <c r="RN180" s="39">
        <f t="shared" si="503"/>
        <v>0</v>
      </c>
      <c r="RO180" s="39">
        <f t="shared" si="504"/>
        <v>0</v>
      </c>
      <c r="RP180" s="39">
        <f t="shared" si="505"/>
        <v>0</v>
      </c>
      <c r="RQ180" s="39">
        <f t="shared" si="506"/>
        <v>0</v>
      </c>
      <c r="RR180" s="39">
        <f t="shared" si="507"/>
        <v>0</v>
      </c>
      <c r="RS180" s="39">
        <f t="shared" si="508"/>
        <v>0</v>
      </c>
      <c r="RT180" s="39">
        <f t="shared" si="509"/>
        <v>0</v>
      </c>
      <c r="RU180" s="39">
        <f t="shared" ca="1" si="510"/>
        <v>0</v>
      </c>
      <c r="RV180" s="41">
        <f t="shared" si="511"/>
        <v>0</v>
      </c>
      <c r="RW180" s="40">
        <f t="shared" si="512"/>
        <v>45017</v>
      </c>
      <c r="RX180" s="40">
        <f t="shared" si="513"/>
        <v>45046</v>
      </c>
      <c r="RY180" s="39">
        <f t="array" aca="1" ref="RY180" ca="1">IFERROR(IF($H180&lt;&gt;"",SUM(IF(WEEKDAY(-1+ROW(INDIRECT("1:"&amp;(RX180-RW180)+1)),2)={1},1,0)),0),0)</f>
        <v>0</v>
      </c>
      <c r="RZ180" s="39">
        <f t="array" aca="1" ref="RZ180" ca="1">IFERROR(IF($I180&lt;&gt;"",SUM(IF(WEEKDAY(-1+ROW(INDIRECT("1:"&amp;(RX180-RW180)+1)),2)={2},1,0)),0),0)</f>
        <v>0</v>
      </c>
      <c r="SA180" s="39">
        <f t="array" aca="1" ref="SA180" ca="1">IFERROR(IF($J180&lt;&gt;"",SUM(IF(WEEKDAY(-1+ROW(INDIRECT("1:"&amp;(RX180-RW180)+1)),2)={3},1,0)),0),0)</f>
        <v>0</v>
      </c>
      <c r="SB180" s="39">
        <f t="array" aca="1" ref="SB180" ca="1">IFERROR(IF($K180&lt;&gt;"",SUM(IF(WEEKDAY(-1+ROW(INDIRECT("1:"&amp;(RX180-RW180)+1)),2)={4},1,0)),0),0)</f>
        <v>0</v>
      </c>
      <c r="SC180" s="39">
        <f t="array" aca="1" ref="SC180" ca="1">IFERROR(IF($L180&lt;&gt;"",SUM(IF(WEEKDAY(-1+ROW(INDIRECT("1:"&amp;(RX180-RW180)+1)),2)={5},1,0)),0),0)</f>
        <v>0</v>
      </c>
      <c r="SD180" s="39">
        <f t="array" aca="1" ref="SD180" ca="1">IFERROR(IF($M180&lt;&gt;"",SUM(IF(WEEKDAY(-1+ROW(INDIRECT("1:"&amp;(RX180-RW180)+1)),2)={6},1,0)),0),0)</f>
        <v>0</v>
      </c>
      <c r="SE180" s="39">
        <f t="array" aca="1" ref="SE180" ca="1">IFERROR(IF($N180&lt;&gt;"",SUM(IF(WEEKDAY(-1+ROW(INDIRECT("1:"&amp;(RX180-RW180)+1)),2)={7},1,0)),0),0)</f>
        <v>0</v>
      </c>
      <c r="SF180" s="39">
        <f t="shared" ca="1" si="514"/>
        <v>0</v>
      </c>
      <c r="SG180" s="39">
        <f t="shared" si="515"/>
        <v>0</v>
      </c>
      <c r="SH180" s="39">
        <f t="shared" si="516"/>
        <v>0</v>
      </c>
      <c r="SI180" s="39">
        <f t="shared" si="517"/>
        <v>0</v>
      </c>
      <c r="SJ180" s="39">
        <f t="shared" si="518"/>
        <v>0</v>
      </c>
      <c r="SK180" s="39">
        <f t="shared" si="519"/>
        <v>0</v>
      </c>
      <c r="SL180" s="39">
        <f t="shared" si="520"/>
        <v>0</v>
      </c>
      <c r="SM180" s="39">
        <f t="shared" si="521"/>
        <v>0</v>
      </c>
      <c r="SN180" s="39">
        <f t="shared" si="522"/>
        <v>0</v>
      </c>
      <c r="SO180" s="39">
        <f t="shared" ca="1" si="523"/>
        <v>0</v>
      </c>
      <c r="SP180" s="41">
        <f t="shared" si="524"/>
        <v>0</v>
      </c>
      <c r="SQ180" s="40">
        <f t="shared" si="525"/>
        <v>45047</v>
      </c>
      <c r="SR180" s="40">
        <f t="shared" si="526"/>
        <v>45077</v>
      </c>
      <c r="SS180" s="39">
        <f t="array" aca="1" ref="SS180" ca="1">IFERROR(IF($H180&lt;&gt;"",SUM(IF(WEEKDAY(-1+ROW(INDIRECT("1:"&amp;(SR180-SQ180)+1)),2)={1},1,0)),0),0)</f>
        <v>0</v>
      </c>
      <c r="ST180" s="39">
        <f t="array" aca="1" ref="ST180" ca="1">IFERROR(IF($I180&lt;&gt;"",SUM(IF(WEEKDAY(-1+ROW(INDIRECT("1:"&amp;(SR180-SQ180)+1)),2)={2},1,0)),0),0)</f>
        <v>0</v>
      </c>
      <c r="SU180" s="39">
        <f t="array" aca="1" ref="SU180" ca="1">IFERROR(IF($J180&lt;&gt;"",SUM(IF(WEEKDAY(-1+ROW(INDIRECT("1:"&amp;(SR180-SQ180)+1)),2)={3},1,0)),0),0)</f>
        <v>0</v>
      </c>
      <c r="SV180" s="39">
        <f t="array" aca="1" ref="SV180" ca="1">IFERROR(IF($K180&lt;&gt;"",SUM(IF(WEEKDAY(-1+ROW(INDIRECT("1:"&amp;(SR180-SQ180)+1)),2)={4},1,0)),0),0)</f>
        <v>0</v>
      </c>
      <c r="SW180" s="39">
        <f t="array" aca="1" ref="SW180" ca="1">IFERROR(IF($L180&lt;&gt;"",SUM(IF(WEEKDAY(-1+ROW(INDIRECT("1:"&amp;(SR180-SQ180)+1)),2)={5},1,0)),0),0)</f>
        <v>0</v>
      </c>
      <c r="SX180" s="39">
        <f t="array" aca="1" ref="SX180" ca="1">IFERROR(IF($M180&lt;&gt;"",SUM(IF(WEEKDAY(-1+ROW(INDIRECT("1:"&amp;(SR180-SQ180)+1)),2)={6},1,0)),0),0)</f>
        <v>0</v>
      </c>
      <c r="SY180" s="39">
        <f t="array" aca="1" ref="SY180" ca="1">IFERROR(IF($N180&lt;&gt;"",SUM(IF(WEEKDAY(-1+ROW(INDIRECT("1:"&amp;(SR180-SQ180)+1)),2)={7},1,0)),0),0)</f>
        <v>0</v>
      </c>
      <c r="SZ180" s="39">
        <f t="shared" ca="1" si="527"/>
        <v>0</v>
      </c>
      <c r="TA180" s="39">
        <f t="shared" si="528"/>
        <v>0</v>
      </c>
      <c r="TB180" s="39">
        <f t="shared" si="529"/>
        <v>0</v>
      </c>
      <c r="TC180" s="39">
        <f t="shared" si="530"/>
        <v>0</v>
      </c>
      <c r="TD180" s="39">
        <f t="shared" si="531"/>
        <v>0</v>
      </c>
      <c r="TE180" s="39">
        <f t="shared" si="532"/>
        <v>0</v>
      </c>
      <c r="TF180" s="39">
        <f t="shared" si="533"/>
        <v>0</v>
      </c>
      <c r="TG180" s="39">
        <f t="shared" si="534"/>
        <v>0</v>
      </c>
      <c r="TH180" s="39">
        <f t="shared" si="535"/>
        <v>0</v>
      </c>
      <c r="TI180" s="39">
        <f t="shared" ca="1" si="536"/>
        <v>0</v>
      </c>
      <c r="TJ180" s="41">
        <f t="shared" si="537"/>
        <v>0</v>
      </c>
      <c r="TK180" s="40">
        <f t="shared" si="538"/>
        <v>45078</v>
      </c>
      <c r="TL180" s="40">
        <f t="shared" si="539"/>
        <v>45107</v>
      </c>
      <c r="TM180" s="39">
        <f t="array" aca="1" ref="TM180" ca="1">IFERROR(IF($H180&lt;&gt;"",SUM(IF(WEEKDAY(-1+ROW(INDIRECT("1:"&amp;(TL180-TK180)+1)),2)={1},1,0)),0),0)</f>
        <v>0</v>
      </c>
      <c r="TN180" s="39">
        <f t="array" aca="1" ref="TN180" ca="1">IFERROR(IF($I180&lt;&gt;"",SUM(IF(WEEKDAY(-1+ROW(INDIRECT("1:"&amp;(TL180-TK180)+1)),2)={2},1,0)),0),0)</f>
        <v>0</v>
      </c>
      <c r="TO180" s="39">
        <f t="array" aca="1" ref="TO180" ca="1">IFERROR(IF($J180&lt;&gt;"",SUM(IF(WEEKDAY(-1+ROW(INDIRECT("1:"&amp;(TL180-TK180)+1)),2)={3},1,0)),0),0)</f>
        <v>0</v>
      </c>
      <c r="TP180" s="39">
        <f t="array" aca="1" ref="TP180" ca="1">IFERROR(IF($K180&lt;&gt;"",SUM(IF(WEEKDAY(-1+ROW(INDIRECT("1:"&amp;(TL180-TK180)+1)),2)={4},1,0)),0),0)</f>
        <v>0</v>
      </c>
      <c r="TQ180" s="39">
        <f t="array" aca="1" ref="TQ180" ca="1">IFERROR(IF($L180&lt;&gt;"",SUM(IF(WEEKDAY(-1+ROW(INDIRECT("1:"&amp;(TL180-TK180)+1)),2)={5},1,0)),0),0)</f>
        <v>0</v>
      </c>
      <c r="TR180" s="39">
        <f t="array" aca="1" ref="TR180" ca="1">IFERROR(IF($M180&lt;&gt;"",SUM(IF(WEEKDAY(-1+ROW(INDIRECT("1:"&amp;(TL180-TK180)+1)),2)={6},1,0)),0),0)</f>
        <v>0</v>
      </c>
      <c r="TS180" s="39">
        <f t="array" aca="1" ref="TS180" ca="1">IFERROR(IF($N180&lt;&gt;"",SUM(IF(WEEKDAY(-1+ROW(INDIRECT("1:"&amp;(TL180-TK180)+1)),2)={7},1,0)),0),0)</f>
        <v>0</v>
      </c>
      <c r="TT180" s="39">
        <f t="shared" ca="1" si="540"/>
        <v>0</v>
      </c>
      <c r="TU180" s="39">
        <f t="shared" si="541"/>
        <v>0</v>
      </c>
      <c r="TV180" s="39">
        <f t="shared" si="542"/>
        <v>0</v>
      </c>
      <c r="TW180" s="39">
        <f t="shared" si="543"/>
        <v>0</v>
      </c>
      <c r="TX180" s="39">
        <f t="shared" si="544"/>
        <v>0</v>
      </c>
      <c r="TY180" s="39">
        <f t="shared" si="545"/>
        <v>0</v>
      </c>
      <c r="TZ180" s="39">
        <f t="shared" si="546"/>
        <v>0</v>
      </c>
      <c r="UA180" s="39">
        <f t="shared" si="547"/>
        <v>0</v>
      </c>
      <c r="UB180" s="39">
        <f t="shared" si="548"/>
        <v>0</v>
      </c>
      <c r="UC180" s="39">
        <f t="shared" ca="1" si="549"/>
        <v>0</v>
      </c>
      <c r="UD180" s="41">
        <f t="shared" si="550"/>
        <v>0</v>
      </c>
      <c r="UE180" s="40">
        <f t="shared" si="551"/>
        <v>45108</v>
      </c>
      <c r="UF180" s="40">
        <f t="shared" si="552"/>
        <v>45138</v>
      </c>
      <c r="UG180" s="39">
        <f t="array" aca="1" ref="UG180" ca="1">IFERROR(IF($H180&lt;&gt;"",SUM(IF(WEEKDAY(-1+ROW(INDIRECT("1:"&amp;(UF180-UE180)+1)),2)={1},1,0)),0),0)</f>
        <v>0</v>
      </c>
      <c r="UH180" s="39">
        <f t="array" aca="1" ref="UH180" ca="1">IFERROR(IF($I180&lt;&gt;"",SUM(IF(WEEKDAY(-1+ROW(INDIRECT("1:"&amp;(UF180-UE180)+1)),2)={2},1,0)),0),0)</f>
        <v>0</v>
      </c>
      <c r="UI180" s="39">
        <f t="array" aca="1" ref="UI180" ca="1">IFERROR(IF($J180&lt;&gt;"",SUM(IF(WEEKDAY(-1+ROW(INDIRECT("1:"&amp;(UF180-UE180)+1)),2)={3},1,0)),0),0)</f>
        <v>0</v>
      </c>
      <c r="UJ180" s="39">
        <f t="array" aca="1" ref="UJ180" ca="1">IFERROR(IF($K180&lt;&gt;"",SUM(IF(WEEKDAY(-1+ROW(INDIRECT("1:"&amp;(UF180-UE180)+1)),2)={4},1,0)),0),0)</f>
        <v>0</v>
      </c>
      <c r="UK180" s="39">
        <f t="array" aca="1" ref="UK180" ca="1">IFERROR(IF($L180&lt;&gt;"",SUM(IF(WEEKDAY(-1+ROW(INDIRECT("1:"&amp;(UF180-UE180)+1)),2)={5},1,0)),0),0)</f>
        <v>0</v>
      </c>
      <c r="UL180" s="39">
        <f t="array" aca="1" ref="UL180" ca="1">IFERROR(IF($M180&lt;&gt;"",SUM(IF(WEEKDAY(-1+ROW(INDIRECT("1:"&amp;(UF180-UE180)+1)),2)={6},1,0)),0),0)</f>
        <v>0</v>
      </c>
      <c r="UM180" s="39">
        <f t="array" aca="1" ref="UM180" ca="1">IFERROR(IF($N180&lt;&gt;"",SUM(IF(WEEKDAY(-1+ROW(INDIRECT("1:"&amp;(UF180-UE180)+1)),2)={7},1,0)),0),0)</f>
        <v>0</v>
      </c>
      <c r="UN180" s="39">
        <f t="shared" ca="1" si="553"/>
        <v>0</v>
      </c>
      <c r="UO180" s="39">
        <f t="shared" si="554"/>
        <v>0</v>
      </c>
      <c r="UP180" s="39">
        <f t="shared" si="555"/>
        <v>0</v>
      </c>
      <c r="UQ180" s="39">
        <f t="shared" si="556"/>
        <v>0</v>
      </c>
      <c r="UR180" s="39">
        <f t="shared" si="557"/>
        <v>0</v>
      </c>
      <c r="US180" s="39">
        <f t="shared" si="558"/>
        <v>0</v>
      </c>
      <c r="UT180" s="39">
        <f t="shared" si="559"/>
        <v>0</v>
      </c>
      <c r="UU180" s="39">
        <f t="shared" si="560"/>
        <v>0</v>
      </c>
      <c r="UV180" s="39">
        <f t="shared" si="561"/>
        <v>0</v>
      </c>
      <c r="UW180" s="39">
        <f t="shared" ca="1" si="562"/>
        <v>0</v>
      </c>
      <c r="UX180" s="41">
        <f t="shared" si="563"/>
        <v>0</v>
      </c>
      <c r="UY180" s="40">
        <f t="shared" si="564"/>
        <v>45139</v>
      </c>
      <c r="UZ180" s="40">
        <f t="shared" si="565"/>
        <v>45169</v>
      </c>
      <c r="VA180" s="39">
        <f t="array" aca="1" ref="VA180" ca="1">IFERROR(IF($H180&lt;&gt;"",SUM(IF(WEEKDAY(-1+ROW(INDIRECT("1:"&amp;(UZ180-UY180)+1)),2)={1},1,0)),0),0)</f>
        <v>0</v>
      </c>
      <c r="VB180" s="39">
        <f t="array" aca="1" ref="VB180" ca="1">IFERROR(IF($I180&lt;&gt;"",SUM(IF(WEEKDAY(-1+ROW(INDIRECT("1:"&amp;(UZ180-UY180)+1)),2)={2},1,0)),0),0)</f>
        <v>0</v>
      </c>
      <c r="VC180" s="39">
        <f t="array" aca="1" ref="VC180" ca="1">IFERROR(IF($J180&lt;&gt;"",SUM(IF(WEEKDAY(-1+ROW(INDIRECT("1:"&amp;(UZ180-UY180)+1)),2)={3},1,0)),0),0)</f>
        <v>0</v>
      </c>
      <c r="VD180" s="39">
        <f t="array" aca="1" ref="VD180" ca="1">IFERROR(IF($K180&lt;&gt;"",SUM(IF(WEEKDAY(-1+ROW(INDIRECT("1:"&amp;(UZ180-UY180)+1)),2)={4},1,0)),0),0)</f>
        <v>0</v>
      </c>
      <c r="VE180" s="39">
        <f t="array" aca="1" ref="VE180" ca="1">IFERROR(IF($L180&lt;&gt;"",SUM(IF(WEEKDAY(-1+ROW(INDIRECT("1:"&amp;(UZ180-UY180)+1)),2)={5},1,0)),0),0)</f>
        <v>0</v>
      </c>
      <c r="VF180" s="39">
        <f t="array" aca="1" ref="VF180" ca="1">IFERROR(IF($M180&lt;&gt;"",SUM(IF(WEEKDAY(-1+ROW(INDIRECT("1:"&amp;(UZ180-UY180)+1)),2)={6},1,0)),0),0)</f>
        <v>0</v>
      </c>
      <c r="VG180" s="39">
        <f t="array" aca="1" ref="VG180" ca="1">IFERROR(IF($N180&lt;&gt;"",SUM(IF(WEEKDAY(-1+ROW(INDIRECT("1:"&amp;(UZ180-UY180)+1)),2)={7},1,0)),0),0)</f>
        <v>0</v>
      </c>
      <c r="VH180" s="39">
        <f t="shared" ca="1" si="566"/>
        <v>0</v>
      </c>
      <c r="VI180" s="39">
        <f t="shared" si="567"/>
        <v>0</v>
      </c>
      <c r="VJ180" s="39">
        <f t="shared" si="568"/>
        <v>0</v>
      </c>
      <c r="VK180" s="39">
        <f t="shared" si="569"/>
        <v>0</v>
      </c>
      <c r="VL180" s="39">
        <f t="shared" si="570"/>
        <v>0</v>
      </c>
      <c r="VM180" s="39">
        <f t="shared" si="571"/>
        <v>0</v>
      </c>
      <c r="VN180" s="39">
        <f t="shared" si="572"/>
        <v>0</v>
      </c>
      <c r="VO180" s="39">
        <f t="shared" si="573"/>
        <v>0</v>
      </c>
      <c r="VP180" s="39">
        <f t="shared" si="574"/>
        <v>0</v>
      </c>
      <c r="VQ180" s="39">
        <f t="shared" ca="1" si="575"/>
        <v>0</v>
      </c>
      <c r="VR180" s="41">
        <f t="shared" si="576"/>
        <v>0</v>
      </c>
      <c r="VS180" s="40">
        <f t="shared" si="577"/>
        <v>45170</v>
      </c>
      <c r="VT180" s="40">
        <f t="shared" si="578"/>
        <v>45199</v>
      </c>
      <c r="VU180" s="39">
        <f t="array" aca="1" ref="VU180" ca="1">IFERROR(IF($H180&lt;&gt;"",SUM(IF(WEEKDAY(-1+ROW(INDIRECT("1:"&amp;(VT180-VS180)+1)),2)={1},1,0)),0),0)</f>
        <v>0</v>
      </c>
      <c r="VV180" s="39">
        <f t="array" aca="1" ref="VV180" ca="1">IFERROR(IF($I180&lt;&gt;"",SUM(IF(WEEKDAY(-1+ROW(INDIRECT("1:"&amp;(VT180-VS180)+1)),2)={2},1,0)),0),0)</f>
        <v>0</v>
      </c>
      <c r="VW180" s="39">
        <f t="array" aca="1" ref="VW180" ca="1">IFERROR(IF($J180&lt;&gt;"",SUM(IF(WEEKDAY(-1+ROW(INDIRECT("1:"&amp;(VT180-VS180)+1)),2)={3},1,0)),0),0)</f>
        <v>0</v>
      </c>
      <c r="VX180" s="39">
        <f t="array" aca="1" ref="VX180" ca="1">IFERROR(IF($K180&lt;&gt;"",SUM(IF(WEEKDAY(-1+ROW(INDIRECT("1:"&amp;(VT180-VS180)+1)),2)={4},1,0)),0),0)</f>
        <v>0</v>
      </c>
      <c r="VY180" s="39">
        <f t="array" aca="1" ref="VY180" ca="1">IFERROR(IF($L180&lt;&gt;"",SUM(IF(WEEKDAY(-1+ROW(INDIRECT("1:"&amp;(VT180-VS180)+1)),2)={5},1,0)),0),0)</f>
        <v>0</v>
      </c>
      <c r="VZ180" s="39">
        <f t="array" aca="1" ref="VZ180" ca="1">IFERROR(IF($M180&lt;&gt;"",SUM(IF(WEEKDAY(-1+ROW(INDIRECT("1:"&amp;(VT180-VS180)+1)),2)={6},1,0)),0),0)</f>
        <v>0</v>
      </c>
      <c r="WA180" s="39">
        <f t="array" aca="1" ref="WA180" ca="1">IFERROR(IF($N180&lt;&gt;"",SUM(IF(WEEKDAY(-1+ROW(INDIRECT("1:"&amp;(VT180-VS180)+1)),2)={7},1,0)),0),0)</f>
        <v>0</v>
      </c>
      <c r="WB180" s="39">
        <f t="shared" ca="1" si="579"/>
        <v>0</v>
      </c>
      <c r="WC180" s="39">
        <f t="shared" si="580"/>
        <v>0</v>
      </c>
      <c r="WD180" s="39">
        <f t="shared" si="581"/>
        <v>0</v>
      </c>
      <c r="WE180" s="39">
        <f t="shared" si="582"/>
        <v>0</v>
      </c>
      <c r="WF180" s="39">
        <f t="shared" si="583"/>
        <v>0</v>
      </c>
      <c r="WG180" s="39">
        <f t="shared" si="584"/>
        <v>0</v>
      </c>
      <c r="WH180" s="39">
        <f t="shared" si="585"/>
        <v>0</v>
      </c>
      <c r="WI180" s="39">
        <f t="shared" si="586"/>
        <v>0</v>
      </c>
      <c r="WJ180" s="39">
        <f t="shared" si="587"/>
        <v>0</v>
      </c>
      <c r="WK180" s="39">
        <f t="shared" ca="1" si="588"/>
        <v>0</v>
      </c>
      <c r="WL180" s="41">
        <f t="shared" si="589"/>
        <v>0</v>
      </c>
      <c r="WM180" s="40">
        <f t="shared" si="590"/>
        <v>45200</v>
      </c>
      <c r="WN180" s="40">
        <f t="shared" si="591"/>
        <v>45230</v>
      </c>
      <c r="WO180" s="39">
        <f t="array" aca="1" ref="WO180" ca="1">IFERROR(IF($H180&lt;&gt;"",SUM(IF(WEEKDAY(-1+ROW(INDIRECT("1:"&amp;(WN180-WM180)+1)),2)={1},1,0)),0),0)</f>
        <v>0</v>
      </c>
      <c r="WP180" s="39">
        <f t="array" aca="1" ref="WP180" ca="1">IFERROR(IF($I180&lt;&gt;"",SUM(IF(WEEKDAY(-1+ROW(INDIRECT("1:"&amp;(WN180-WM180)+1)),2)={2},1,0)),0),0)</f>
        <v>0</v>
      </c>
      <c r="WQ180" s="39">
        <f t="array" aca="1" ref="WQ180" ca="1">IFERROR(IF($J180&lt;&gt;"",SUM(IF(WEEKDAY(-1+ROW(INDIRECT("1:"&amp;(WN180-WM180)+1)),2)={3},1,0)),0),0)</f>
        <v>0</v>
      </c>
      <c r="WR180" s="39">
        <f t="array" aca="1" ref="WR180" ca="1">IFERROR(IF($K180&lt;&gt;"",SUM(IF(WEEKDAY(-1+ROW(INDIRECT("1:"&amp;(WN180-WM180)+1)),2)={4},1,0)),0),0)</f>
        <v>0</v>
      </c>
      <c r="WS180" s="39">
        <f t="array" aca="1" ref="WS180" ca="1">IFERROR(IF($L180&lt;&gt;"",SUM(IF(WEEKDAY(-1+ROW(INDIRECT("1:"&amp;(WN180-WM180)+1)),2)={5},1,0)),0),0)</f>
        <v>0</v>
      </c>
      <c r="WT180" s="39">
        <f t="array" aca="1" ref="WT180" ca="1">IFERROR(IF($M180&lt;&gt;"",SUM(IF(WEEKDAY(-1+ROW(INDIRECT("1:"&amp;(WN180-WM180)+1)),2)={6},1,0)),0),0)</f>
        <v>0</v>
      </c>
      <c r="WU180" s="39">
        <f t="array" aca="1" ref="WU180" ca="1">IFERROR(IF($N180&lt;&gt;"",SUM(IF(WEEKDAY(-1+ROW(INDIRECT("1:"&amp;(WN180-WM180)+1)),2)={7},1,0)),0),0)</f>
        <v>0</v>
      </c>
      <c r="WV180" s="39">
        <f t="shared" ca="1" si="592"/>
        <v>0</v>
      </c>
      <c r="WW180" s="39">
        <f t="shared" si="593"/>
        <v>0</v>
      </c>
      <c r="WX180" s="39">
        <f t="shared" si="594"/>
        <v>0</v>
      </c>
      <c r="WY180" s="39">
        <f t="shared" si="595"/>
        <v>0</v>
      </c>
      <c r="WZ180" s="39">
        <f t="shared" si="596"/>
        <v>0</v>
      </c>
      <c r="XA180" s="39">
        <f t="shared" si="597"/>
        <v>0</v>
      </c>
      <c r="XB180" s="39">
        <f t="shared" si="598"/>
        <v>0</v>
      </c>
      <c r="XC180" s="39">
        <f t="shared" si="599"/>
        <v>0</v>
      </c>
      <c r="XD180" s="39">
        <f t="shared" si="600"/>
        <v>0</v>
      </c>
      <c r="XE180" s="39">
        <f t="shared" ca="1" si="601"/>
        <v>0</v>
      </c>
      <c r="XF180" s="41">
        <f t="shared" si="602"/>
        <v>0</v>
      </c>
      <c r="XG180" s="40">
        <f t="shared" si="603"/>
        <v>45231</v>
      </c>
      <c r="XH180" s="40">
        <f t="shared" si="604"/>
        <v>45260</v>
      </c>
      <c r="XI180" s="39">
        <f t="array" aca="1" ref="XI180" ca="1">IFERROR(IF($H180&lt;&gt;"",SUM(IF(WEEKDAY(-1+ROW(INDIRECT("1:"&amp;(XH180-XG180)+1)),2)={1},1,0)),0),0)</f>
        <v>0</v>
      </c>
      <c r="XJ180" s="39">
        <f t="array" aca="1" ref="XJ180" ca="1">IFERROR(IF($I180&lt;&gt;"",SUM(IF(WEEKDAY(-1+ROW(INDIRECT("1:"&amp;(XH180-XG180)+1)),2)={2},1,0)),0),0)</f>
        <v>0</v>
      </c>
      <c r="XK180" s="39">
        <f t="array" aca="1" ref="XK180" ca="1">IFERROR(IF($J180&lt;&gt;"",SUM(IF(WEEKDAY(-1+ROW(INDIRECT("1:"&amp;(XH180-XG180)+1)),2)={3},1,0)),0),0)</f>
        <v>0</v>
      </c>
      <c r="XL180" s="39">
        <f t="array" aca="1" ref="XL180" ca="1">IFERROR(IF($K180&lt;&gt;"",SUM(IF(WEEKDAY(-1+ROW(INDIRECT("1:"&amp;(XH180-XG180)+1)),2)={4},1,0)),0),0)</f>
        <v>0</v>
      </c>
      <c r="XM180" s="39">
        <f t="array" aca="1" ref="XM180" ca="1">IFERROR(IF($L180&lt;&gt;"",SUM(IF(WEEKDAY(-1+ROW(INDIRECT("1:"&amp;(XH180-XG180)+1)),2)={5},1,0)),0),0)</f>
        <v>0</v>
      </c>
      <c r="XN180" s="39">
        <f t="array" aca="1" ref="XN180" ca="1">IFERROR(IF($M180&lt;&gt;"",SUM(IF(WEEKDAY(-1+ROW(INDIRECT("1:"&amp;(XH180-XG180)+1)),2)={6},1,0)),0),0)</f>
        <v>0</v>
      </c>
      <c r="XO180" s="39">
        <f t="array" aca="1" ref="XO180" ca="1">IFERROR(IF($N180&lt;&gt;"",SUM(IF(WEEKDAY(-1+ROW(INDIRECT("1:"&amp;(XH180-XG180)+1)),2)={7},1,0)),0),0)</f>
        <v>0</v>
      </c>
      <c r="XP180" s="39">
        <f t="shared" ca="1" si="605"/>
        <v>0</v>
      </c>
      <c r="XQ180" s="39">
        <f t="shared" si="606"/>
        <v>0</v>
      </c>
      <c r="XR180" s="39">
        <f t="shared" si="607"/>
        <v>0</v>
      </c>
      <c r="XS180" s="39">
        <f t="shared" si="608"/>
        <v>0</v>
      </c>
      <c r="XT180" s="39">
        <f t="shared" si="609"/>
        <v>0</v>
      </c>
      <c r="XU180" s="39">
        <f t="shared" si="610"/>
        <v>0</v>
      </c>
      <c r="XV180" s="39">
        <f t="shared" si="611"/>
        <v>0</v>
      </c>
      <c r="XW180" s="39">
        <f t="shared" si="612"/>
        <v>0</v>
      </c>
      <c r="XX180" s="39">
        <f t="shared" si="613"/>
        <v>0</v>
      </c>
      <c r="XY180" s="39">
        <f t="shared" ca="1" si="614"/>
        <v>0</v>
      </c>
      <c r="XZ180" s="41">
        <f t="shared" si="615"/>
        <v>0</v>
      </c>
      <c r="YA180" s="40">
        <f t="shared" si="616"/>
        <v>45261</v>
      </c>
      <c r="YB180" s="40">
        <f t="shared" si="617"/>
        <v>45291</v>
      </c>
      <c r="YC180" s="39">
        <f t="array" aca="1" ref="YC180" ca="1">IFERROR(IF($H180&lt;&gt;"",SUM(IF(WEEKDAY(-1+ROW(INDIRECT("1:"&amp;(YB180-YA180)+1)),2)={1},1,0)),0),0)</f>
        <v>0</v>
      </c>
      <c r="YD180" s="39">
        <f t="array" aca="1" ref="YD180" ca="1">IFERROR(IF($I180&lt;&gt;"",SUM(IF(WEEKDAY(-1+ROW(INDIRECT("1:"&amp;(YB180-YA180)+1)),2)={2},1,0)),0),0)</f>
        <v>0</v>
      </c>
      <c r="YE180" s="39">
        <f t="array" aca="1" ref="YE180" ca="1">IFERROR(IF($J180&lt;&gt;"",SUM(IF(WEEKDAY(-1+ROW(INDIRECT("1:"&amp;(YB180-YA180)+1)),2)={3},1,0)),0),0)</f>
        <v>0</v>
      </c>
      <c r="YF180" s="39">
        <f t="array" aca="1" ref="YF180" ca="1">IFERROR(IF($K180&lt;&gt;"",SUM(IF(WEEKDAY(-1+ROW(INDIRECT("1:"&amp;(YB180-YA180)+1)),2)={4},1,0)),0),0)</f>
        <v>0</v>
      </c>
      <c r="YG180" s="39">
        <f t="array" aca="1" ref="YG180" ca="1">IFERROR(IF($L180&lt;&gt;"",SUM(IF(WEEKDAY(-1+ROW(INDIRECT("1:"&amp;(YB180-YA180)+1)),2)={5},1,0)),0),0)</f>
        <v>0</v>
      </c>
      <c r="YH180" s="39">
        <f t="array" aca="1" ref="YH180" ca="1">IFERROR(IF($M180&lt;&gt;"",SUM(IF(WEEKDAY(-1+ROW(INDIRECT("1:"&amp;(YB180-YA180)+1)),2)={6},1,0)),0),0)</f>
        <v>0</v>
      </c>
      <c r="YI180" s="39">
        <f t="array" aca="1" ref="YI180" ca="1">IFERROR(IF($N180&lt;&gt;"",SUM(IF(WEEKDAY(-1+ROW(INDIRECT("1:"&amp;(YB180-YA180)+1)),2)={7},1,0)),0),0)</f>
        <v>0</v>
      </c>
      <c r="YJ180" s="39">
        <f t="shared" ca="1" si="618"/>
        <v>0</v>
      </c>
      <c r="YK180" s="39">
        <f t="shared" si="619"/>
        <v>0</v>
      </c>
      <c r="YL180" s="39">
        <f t="shared" si="620"/>
        <v>0</v>
      </c>
      <c r="YM180" s="39">
        <f t="shared" si="621"/>
        <v>0</v>
      </c>
      <c r="YN180" s="39">
        <f t="shared" si="622"/>
        <v>0</v>
      </c>
      <c r="YO180" s="39">
        <f t="shared" si="623"/>
        <v>0</v>
      </c>
      <c r="YP180" s="39">
        <f t="shared" si="624"/>
        <v>0</v>
      </c>
      <c r="YQ180" s="39">
        <f t="shared" si="625"/>
        <v>0</v>
      </c>
      <c r="YR180" s="39">
        <f t="shared" si="626"/>
        <v>0</v>
      </c>
      <c r="YS180" s="39">
        <f t="shared" ca="1" si="627"/>
        <v>0</v>
      </c>
    </row>
    <row r="181" spans="2:669" x14ac:dyDescent="0.25">
      <c r="B181" s="71">
        <v>171</v>
      </c>
      <c r="C181" s="71"/>
      <c r="D181" s="71"/>
      <c r="E181" s="71"/>
      <c r="F181" s="71"/>
      <c r="G181" s="73"/>
      <c r="H181" s="74"/>
      <c r="I181" s="75"/>
      <c r="J181" s="75"/>
      <c r="K181" s="75"/>
      <c r="L181" s="75"/>
      <c r="M181" s="75"/>
      <c r="N181" s="73"/>
      <c r="O181" s="74"/>
      <c r="P181" s="75"/>
      <c r="Q181" s="75"/>
      <c r="R181" s="75"/>
      <c r="S181" s="75"/>
      <c r="T181" s="75"/>
      <c r="U181" s="75"/>
      <c r="V181" s="73"/>
      <c r="W181" s="95"/>
      <c r="X181" s="96"/>
      <c r="Y181" s="96"/>
      <c r="Z181" s="96"/>
      <c r="AA181" s="96"/>
      <c r="AB181" s="96"/>
      <c r="AC181" s="96"/>
      <c r="AD181" s="96"/>
      <c r="AE181" s="96"/>
      <c r="AF181" s="96"/>
      <c r="AG181" s="96"/>
      <c r="AH181" s="96"/>
      <c r="AI181" s="96"/>
      <c r="AJ181" s="96"/>
      <c r="AK181" s="96"/>
      <c r="AL181" s="96"/>
      <c r="AM181" s="96"/>
      <c r="AN181" s="96"/>
      <c r="AO181" s="96"/>
      <c r="AP181" s="96"/>
      <c r="AQ181" s="96"/>
      <c r="AR181" s="96"/>
      <c r="AS181" s="96"/>
      <c r="AT181" s="96"/>
      <c r="AU181" s="96"/>
      <c r="AV181" s="96"/>
      <c r="AW181" s="96"/>
      <c r="AX181" s="96"/>
      <c r="AY181" s="96"/>
      <c r="AZ181" s="96"/>
      <c r="BA181" s="96"/>
      <c r="BB181" s="96"/>
      <c r="BC181" s="96"/>
      <c r="BD181" s="96"/>
      <c r="BE181" s="96"/>
      <c r="BF181" s="96"/>
      <c r="BG181" s="96"/>
      <c r="BH181" s="96"/>
      <c r="BI181" s="96"/>
      <c r="BJ181" s="96"/>
      <c r="BK181" s="96"/>
      <c r="BL181" s="96"/>
      <c r="BM181" s="96"/>
      <c r="BN181" s="96"/>
      <c r="BO181" s="96"/>
      <c r="BP181" s="96"/>
      <c r="BQ181" s="96"/>
      <c r="BR181" s="96"/>
      <c r="BS181" s="96"/>
      <c r="BT181" s="96"/>
      <c r="BU181" s="96"/>
      <c r="BV181" s="96"/>
      <c r="BW181" s="96"/>
      <c r="BX181" s="96"/>
      <c r="BY181" s="96"/>
      <c r="BZ181" s="96"/>
      <c r="CA181" s="96"/>
      <c r="CB181" s="96"/>
      <c r="CC181" s="96"/>
      <c r="CD181" s="96"/>
      <c r="CE181" s="96"/>
      <c r="CF181" s="96"/>
      <c r="CG181" s="96"/>
      <c r="CH181" s="96"/>
      <c r="CI181" s="96"/>
      <c r="CJ181" s="96"/>
      <c r="CK181" s="96"/>
      <c r="CL181" s="96"/>
      <c r="CM181" s="96"/>
      <c r="CN181" s="96"/>
      <c r="CO181" s="96"/>
      <c r="CP181" s="96"/>
      <c r="CQ181" s="96"/>
      <c r="CR181" s="96"/>
      <c r="CS181" s="96"/>
      <c r="CT181" s="96"/>
      <c r="CU181" s="96"/>
      <c r="CV181" s="96"/>
      <c r="CW181" s="96"/>
      <c r="CX181" s="96"/>
      <c r="CY181" s="96"/>
      <c r="CZ181" s="96"/>
      <c r="DA181" s="96"/>
      <c r="DB181" s="96"/>
      <c r="DC181" s="96"/>
      <c r="DD181" s="96"/>
      <c r="DE181" s="96"/>
      <c r="DF181" s="96"/>
      <c r="DG181" s="96"/>
      <c r="DH181" s="96"/>
      <c r="DI181" s="96"/>
      <c r="DJ181" s="96"/>
      <c r="DK181" s="96"/>
      <c r="DL181" s="96"/>
      <c r="DM181" s="96"/>
      <c r="DN181" s="96"/>
      <c r="DO181" s="96"/>
      <c r="DP181" s="96"/>
      <c r="DQ181" s="96"/>
      <c r="DR181" s="96"/>
      <c r="DS181" s="96"/>
      <c r="DT181" s="96"/>
      <c r="DU181" s="96"/>
      <c r="DV181" s="96"/>
      <c r="DW181" s="96"/>
      <c r="DX181" s="96"/>
      <c r="DY181" s="96"/>
      <c r="DZ181" s="96"/>
      <c r="EA181" s="96"/>
      <c r="EB181" s="96"/>
      <c r="EC181" s="96"/>
      <c r="ED181" s="96"/>
      <c r="EE181" s="96"/>
      <c r="EF181" s="96"/>
      <c r="EG181" s="96"/>
      <c r="EH181" s="96"/>
      <c r="EI181" s="96"/>
      <c r="EJ181" s="96"/>
      <c r="EK181" s="96"/>
      <c r="EL181" s="96"/>
      <c r="EM181" s="96"/>
      <c r="EN181" s="96"/>
      <c r="EO181" s="96"/>
      <c r="EP181" s="96"/>
      <c r="EQ181" s="96"/>
      <c r="ER181" s="96"/>
      <c r="ES181" s="96"/>
      <c r="ET181" s="96"/>
      <c r="EU181" s="96"/>
      <c r="EV181" s="96"/>
      <c r="EW181" s="96"/>
      <c r="EX181" s="96"/>
      <c r="EY181" s="96"/>
      <c r="EZ181" s="96"/>
      <c r="FA181" s="96"/>
      <c r="FB181" s="96"/>
      <c r="FC181" s="96"/>
      <c r="FD181" s="96"/>
      <c r="FE181" s="96"/>
      <c r="FF181" s="96"/>
      <c r="FG181" s="96"/>
      <c r="FH181" s="96"/>
      <c r="FI181" s="96"/>
      <c r="FJ181" s="96"/>
      <c r="FK181" s="96"/>
      <c r="FL181" s="96"/>
      <c r="FM181" s="96"/>
      <c r="FN181" s="96"/>
      <c r="FO181" s="96"/>
      <c r="FP181" s="96"/>
      <c r="FQ181" s="96"/>
      <c r="FR181" s="96"/>
      <c r="FS181" s="96"/>
      <c r="FT181" s="96"/>
      <c r="FU181" s="96"/>
      <c r="FV181" s="96"/>
      <c r="FW181" s="96"/>
      <c r="FX181" s="96"/>
      <c r="FY181" s="96"/>
      <c r="FZ181" s="96"/>
      <c r="GA181" s="96"/>
      <c r="GB181" s="96"/>
      <c r="GC181" s="96"/>
      <c r="GD181" s="96"/>
      <c r="GE181" s="96"/>
      <c r="GF181" s="96"/>
      <c r="GG181" s="96"/>
      <c r="GH181" s="96"/>
      <c r="GI181" s="96"/>
      <c r="GJ181" s="96"/>
      <c r="GK181" s="96"/>
      <c r="GL181" s="96"/>
      <c r="GM181" s="96"/>
      <c r="GN181" s="96"/>
      <c r="GO181" s="96"/>
      <c r="GP181" s="96"/>
      <c r="GQ181" s="96"/>
      <c r="GR181" s="96"/>
      <c r="GS181" s="96"/>
      <c r="GT181" s="96"/>
      <c r="GU181" s="96"/>
      <c r="GV181" s="96"/>
      <c r="GW181" s="96"/>
      <c r="GX181" s="96"/>
      <c r="GY181" s="96"/>
      <c r="GZ181" s="96"/>
      <c r="HA181" s="96"/>
      <c r="HB181" s="96"/>
      <c r="HC181" s="96"/>
      <c r="HD181" s="96"/>
      <c r="HE181" s="96"/>
      <c r="HF181" s="96"/>
      <c r="HG181" s="96"/>
      <c r="HH181" s="96"/>
      <c r="HI181" s="96"/>
      <c r="HJ181" s="96"/>
      <c r="HK181" s="96"/>
      <c r="HL181" s="96"/>
      <c r="HM181" s="96"/>
      <c r="HN181" s="96"/>
      <c r="HO181" s="96"/>
      <c r="HP181" s="96"/>
      <c r="HQ181" s="96"/>
      <c r="HR181" s="96"/>
      <c r="HS181" s="96"/>
      <c r="HT181" s="96"/>
      <c r="HU181" s="96"/>
      <c r="HV181" s="96"/>
      <c r="HW181" s="96"/>
      <c r="HX181" s="96"/>
      <c r="HY181" s="96"/>
      <c r="HZ181" s="96"/>
      <c r="IA181" s="96"/>
      <c r="IB181" s="96"/>
      <c r="IC181" s="96"/>
      <c r="ID181" s="96"/>
      <c r="IE181" s="96"/>
      <c r="IF181" s="96"/>
      <c r="IG181" s="96"/>
      <c r="IH181" s="96"/>
      <c r="II181" s="96"/>
      <c r="IJ181" s="96"/>
      <c r="IK181" s="96"/>
      <c r="IL181" s="96"/>
      <c r="IM181" s="96"/>
      <c r="IN181" s="96"/>
      <c r="IO181" s="96"/>
      <c r="IP181" s="96"/>
      <c r="IQ181" s="96"/>
      <c r="IR181" s="96"/>
      <c r="IS181" s="96"/>
      <c r="IT181" s="96"/>
      <c r="IU181" s="96"/>
      <c r="IV181" s="96"/>
      <c r="IW181" s="96"/>
      <c r="IX181" s="96"/>
      <c r="IY181" s="96"/>
      <c r="IZ181" s="96"/>
      <c r="JA181" s="96"/>
      <c r="JB181" s="96"/>
      <c r="JC181" s="96"/>
      <c r="JD181" s="96"/>
      <c r="JE181" s="96"/>
      <c r="JF181" s="96"/>
      <c r="JG181" s="96"/>
      <c r="JH181" s="96"/>
      <c r="JI181" s="96"/>
      <c r="JJ181" s="96"/>
      <c r="JK181" s="96"/>
      <c r="JL181" s="96"/>
      <c r="JM181" s="96"/>
      <c r="JN181" s="96"/>
      <c r="JO181" s="96"/>
      <c r="JP181" s="96"/>
      <c r="JQ181" s="96"/>
      <c r="JR181" s="96"/>
      <c r="JS181" s="96"/>
      <c r="JT181" s="96"/>
      <c r="JU181" s="96"/>
      <c r="JV181" s="96"/>
      <c r="JW181" s="96"/>
      <c r="JX181" s="96"/>
      <c r="JY181" s="96"/>
      <c r="JZ181" s="96"/>
      <c r="KA181" s="96"/>
      <c r="KB181" s="96"/>
      <c r="KC181" s="96"/>
      <c r="KD181" s="96"/>
      <c r="KE181" s="96"/>
      <c r="KF181" s="96"/>
      <c r="KG181" s="96"/>
      <c r="KH181" s="96"/>
      <c r="KI181" s="96"/>
      <c r="KJ181" s="96"/>
      <c r="KK181" s="96"/>
      <c r="KL181" s="96"/>
      <c r="KM181" s="96"/>
      <c r="KN181" s="96"/>
      <c r="KO181" s="96"/>
      <c r="KP181" s="96"/>
      <c r="KQ181" s="96"/>
      <c r="KR181" s="96"/>
      <c r="KS181" s="96"/>
      <c r="KT181" s="96"/>
      <c r="KU181" s="96"/>
      <c r="KV181" s="96"/>
      <c r="KW181" s="96"/>
      <c r="KX181" s="96"/>
      <c r="KY181" s="96"/>
      <c r="KZ181" s="96"/>
      <c r="LA181" s="96"/>
      <c r="LB181" s="96"/>
      <c r="LC181" s="96"/>
      <c r="LD181" s="96"/>
      <c r="LE181" s="96"/>
      <c r="LF181" s="96"/>
      <c r="LG181" s="96"/>
      <c r="LH181" s="96"/>
      <c r="LI181" s="96"/>
      <c r="LJ181" s="96"/>
      <c r="LK181" s="96"/>
      <c r="LL181" s="96"/>
      <c r="LM181" s="96"/>
      <c r="LN181" s="96"/>
      <c r="LO181" s="96"/>
      <c r="LP181" s="96"/>
      <c r="LQ181" s="96"/>
      <c r="LR181" s="96"/>
      <c r="LS181" s="96"/>
      <c r="LT181" s="96"/>
      <c r="LU181" s="96"/>
      <c r="LV181" s="96"/>
      <c r="LW181" s="96"/>
      <c r="LX181" s="96"/>
      <c r="LY181" s="96"/>
      <c r="LZ181" s="96"/>
      <c r="MA181" s="96"/>
      <c r="MB181" s="96"/>
      <c r="MC181" s="96"/>
      <c r="MD181" s="96"/>
      <c r="ME181" s="96"/>
      <c r="MF181" s="96"/>
      <c r="MG181" s="96"/>
      <c r="MH181" s="96"/>
      <c r="MI181" s="96"/>
      <c r="MJ181" s="96"/>
      <c r="MK181" s="96"/>
      <c r="ML181" s="96"/>
      <c r="MM181" s="96"/>
      <c r="MN181" s="96"/>
      <c r="MO181" s="96"/>
      <c r="MP181" s="96"/>
      <c r="MQ181" s="96"/>
      <c r="MR181" s="96"/>
      <c r="MS181" s="96"/>
      <c r="MT181" s="96"/>
      <c r="MU181" s="96"/>
      <c r="MV181" s="96"/>
      <c r="MW181" s="96"/>
      <c r="MX181" s="96"/>
      <c r="MY181" s="96"/>
      <c r="MZ181" s="96"/>
      <c r="NA181" s="96"/>
      <c r="NB181" s="96"/>
      <c r="NC181" s="96"/>
      <c r="ND181" s="96"/>
      <c r="NE181" s="96"/>
      <c r="NF181" s="96"/>
      <c r="NG181" s="96"/>
      <c r="NH181" s="96"/>
      <c r="NI181" s="96"/>
      <c r="NJ181" s="96"/>
      <c r="NK181" s="96"/>
      <c r="NL181" s="96"/>
      <c r="NM181" s="96"/>
      <c r="NN181" s="96"/>
      <c r="NO181" s="96"/>
      <c r="NP181" s="96"/>
      <c r="NQ181" s="96"/>
      <c r="NR181" s="96"/>
      <c r="NS181" s="96"/>
      <c r="NT181" s="96"/>
      <c r="NU181" s="96"/>
      <c r="NV181" s="96"/>
      <c r="NW181" s="96"/>
      <c r="NX181" s="97"/>
      <c r="NY181" s="96">
        <f t="shared" si="448"/>
        <v>0</v>
      </c>
      <c r="NZ181" s="96">
        <f t="shared" si="628"/>
        <v>0</v>
      </c>
      <c r="OA181" s="96">
        <f t="shared" si="628"/>
        <v>0</v>
      </c>
      <c r="OB181" s="96">
        <f t="shared" si="628"/>
        <v>0</v>
      </c>
      <c r="OC181" s="96">
        <f t="shared" si="628"/>
        <v>0</v>
      </c>
      <c r="OD181" s="96">
        <f t="shared" si="628"/>
        <v>0</v>
      </c>
      <c r="OE181" s="96">
        <f t="shared" si="628"/>
        <v>0</v>
      </c>
      <c r="OF181" s="96">
        <f t="shared" si="628"/>
        <v>0</v>
      </c>
      <c r="OG181" s="96">
        <f t="shared" si="450"/>
        <v>0</v>
      </c>
      <c r="OH181" s="96">
        <f t="shared" si="451"/>
        <v>0</v>
      </c>
      <c r="OI181" s="96">
        <f t="shared" si="452"/>
        <v>0</v>
      </c>
      <c r="OJ181" s="96">
        <f t="shared" si="453"/>
        <v>0</v>
      </c>
      <c r="OK181" s="96">
        <f t="shared" si="454"/>
        <v>0</v>
      </c>
      <c r="OL181" s="96">
        <f t="shared" si="455"/>
        <v>0</v>
      </c>
      <c r="OM181" s="96">
        <f t="shared" si="456"/>
        <v>0</v>
      </c>
      <c r="ON181" s="96">
        <f t="shared" si="457"/>
        <v>0</v>
      </c>
      <c r="OO181" s="96">
        <f t="shared" ca="1" si="460"/>
        <v>0</v>
      </c>
      <c r="OP181" s="96">
        <f t="shared" ca="1" si="461"/>
        <v>0</v>
      </c>
      <c r="PB181" s="41">
        <f t="shared" ca="1" si="462"/>
        <v>0</v>
      </c>
      <c r="PC181" s="40">
        <f t="shared" si="463"/>
        <v>44927</v>
      </c>
      <c r="PD181" s="39">
        <f t="shared" ca="1" si="458"/>
        <v>45488</v>
      </c>
      <c r="PE181" s="39">
        <f t="shared" si="464"/>
        <v>0</v>
      </c>
      <c r="PF181" s="39">
        <f t="shared" si="465"/>
        <v>0</v>
      </c>
      <c r="PG181" s="39">
        <f t="shared" si="466"/>
        <v>0</v>
      </c>
      <c r="PH181" s="39">
        <f t="shared" si="467"/>
        <v>0</v>
      </c>
      <c r="PI181" s="39">
        <f t="shared" si="468"/>
        <v>0</v>
      </c>
      <c r="PJ181" s="39">
        <f t="shared" si="469"/>
        <v>0</v>
      </c>
      <c r="PK181" s="39">
        <f t="shared" si="470"/>
        <v>0</v>
      </c>
      <c r="PL181" s="39">
        <f t="shared" ca="1" si="471"/>
        <v>0</v>
      </c>
      <c r="PM181" s="39">
        <f t="shared" ca="1" si="459"/>
        <v>0</v>
      </c>
      <c r="PN181" s="41">
        <f t="shared" si="472"/>
        <v>0</v>
      </c>
      <c r="PO181" s="40">
        <f t="shared" si="473"/>
        <v>44927</v>
      </c>
      <c r="PP181" s="40">
        <f t="shared" si="474"/>
        <v>44957</v>
      </c>
      <c r="PQ181" s="39">
        <f t="array" aca="1" ref="PQ181" ca="1">IFERROR(IF($H181&lt;&gt;"",SUM(IF(WEEKDAY(-1+ROW(INDIRECT("1:"&amp;(PP181-PO181)+1)),2)={1},1,0)),0),0)</f>
        <v>0</v>
      </c>
      <c r="PR181" s="39">
        <f t="array" aca="1" ref="PR181" ca="1">IFERROR(IF($I181&lt;&gt;"",SUM(IF(WEEKDAY(-1+ROW(INDIRECT("1:"&amp;(PP181-PO181)+1)),2)={2},1,0)),0),0)</f>
        <v>0</v>
      </c>
      <c r="PS181" s="39">
        <f t="array" aca="1" ref="PS181" ca="1">IFERROR(IF($J181&lt;&gt;"",SUM(IF(WEEKDAY(-1+ROW(INDIRECT("1:"&amp;(PP181-PO181)+1)),2)={3},1,0)),0),0)</f>
        <v>0</v>
      </c>
      <c r="PT181" s="39">
        <f t="array" aca="1" ref="PT181" ca="1">IFERROR(IF($K181&lt;&gt;"",SUM(IF(WEEKDAY(-1+ROW(INDIRECT("1:"&amp;(PP181-PO181)+1)),2)={4},1,0)),0),0)</f>
        <v>0</v>
      </c>
      <c r="PU181" s="39">
        <f t="array" aca="1" ref="PU181" ca="1">IFERROR(IF($L181&lt;&gt;"",SUM(IF(WEEKDAY(-1+ROW(INDIRECT("1:"&amp;(PP181-PO181)+1)),2)={5},1,0)),0),0)</f>
        <v>0</v>
      </c>
      <c r="PV181" s="39">
        <f t="array" aca="1" ref="PV181" ca="1">IFERROR(IF($M181&lt;&gt;"",SUM(IF(WEEKDAY(-1+ROW(INDIRECT("1:"&amp;(PP181-PO181)+1)),2)={6},1,0)),0),0)</f>
        <v>0</v>
      </c>
      <c r="PW181" s="39">
        <f t="array" aca="1" ref="PW181" ca="1">IFERROR(IF($N181&lt;&gt;"",SUM(IF(WEEKDAY(-1+ROW(INDIRECT("1:"&amp;(PP181-PO181)+1)),2)={7},1,0)),0),0)</f>
        <v>0</v>
      </c>
      <c r="PX181" s="39">
        <f t="shared" ca="1" si="475"/>
        <v>0</v>
      </c>
      <c r="PY181" s="39">
        <f t="shared" si="476"/>
        <v>0</v>
      </c>
      <c r="PZ181" s="39">
        <f t="shared" si="477"/>
        <v>0</v>
      </c>
      <c r="QA181" s="39">
        <f t="shared" si="478"/>
        <v>0</v>
      </c>
      <c r="QB181" s="39">
        <f t="shared" si="479"/>
        <v>0</v>
      </c>
      <c r="QC181" s="39">
        <f t="shared" si="480"/>
        <v>0</v>
      </c>
      <c r="QD181" s="39">
        <f t="shared" si="481"/>
        <v>0</v>
      </c>
      <c r="QE181" s="39">
        <f t="shared" si="482"/>
        <v>0</v>
      </c>
      <c r="QF181" s="39">
        <f t="shared" si="483"/>
        <v>0</v>
      </c>
      <c r="QG181" s="39">
        <f t="shared" ca="1" si="484"/>
        <v>0</v>
      </c>
      <c r="QH181" s="41">
        <f t="shared" si="485"/>
        <v>0</v>
      </c>
      <c r="QI181" s="40">
        <f t="shared" si="486"/>
        <v>44958</v>
      </c>
      <c r="QJ181" s="40">
        <f t="shared" si="487"/>
        <v>44985</v>
      </c>
      <c r="QK181" s="39">
        <f t="array" aca="1" ref="QK181" ca="1">IFERROR(IF($H181&lt;&gt;"",SUM(IF(WEEKDAY(-1+ROW(INDIRECT("1:"&amp;(QJ181-QI181)+1)),2)={1},1,0)),0),0)</f>
        <v>0</v>
      </c>
      <c r="QL181" s="39">
        <f t="array" aca="1" ref="QL181" ca="1">IFERROR(IF($I181&lt;&gt;"",SUM(IF(WEEKDAY(-1+ROW(INDIRECT("1:"&amp;(QJ181-QI181)+1)),2)={2},1,0)),0),0)</f>
        <v>0</v>
      </c>
      <c r="QM181" s="39">
        <f t="array" aca="1" ref="QM181" ca="1">IFERROR(IF($J181&lt;&gt;"",SUM(IF(WEEKDAY(-1+ROW(INDIRECT("1:"&amp;(QJ181-QI181)+1)),2)={3},1,0)),0),0)</f>
        <v>0</v>
      </c>
      <c r="QN181" s="39">
        <f t="array" aca="1" ref="QN181" ca="1">IFERROR(IF($K181&lt;&gt;"",SUM(IF(WEEKDAY(-1+ROW(INDIRECT("1:"&amp;(QJ181-QI181)+1)),2)={4},1,0)),0),0)</f>
        <v>0</v>
      </c>
      <c r="QO181" s="39">
        <f t="array" aca="1" ref="QO181" ca="1">IFERROR(IF($L181&lt;&gt;"",SUM(IF(WEEKDAY(-1+ROW(INDIRECT("1:"&amp;(QJ181-QI181)+1)),2)={5},1,0)),0),0)</f>
        <v>0</v>
      </c>
      <c r="QP181" s="39">
        <f t="array" aca="1" ref="QP181" ca="1">IFERROR(IF($M181&lt;&gt;"",SUM(IF(WEEKDAY(-1+ROW(INDIRECT("1:"&amp;(QJ181-QI181)+1)),2)={6},1,0)),0),0)</f>
        <v>0</v>
      </c>
      <c r="QQ181" s="39">
        <f t="array" aca="1" ref="QQ181" ca="1">IFERROR(IF($N181&lt;&gt;"",SUM(IF(WEEKDAY(-1+ROW(INDIRECT("1:"&amp;(QJ181-QI181)+1)),2)={7},1,0)),0),0)</f>
        <v>0</v>
      </c>
      <c r="QR181" s="39">
        <f t="shared" ca="1" si="488"/>
        <v>0</v>
      </c>
      <c r="QS181" s="39">
        <f t="shared" si="489"/>
        <v>0</v>
      </c>
      <c r="QT181" s="39">
        <f t="shared" si="490"/>
        <v>0</v>
      </c>
      <c r="QU181" s="39">
        <f t="shared" si="491"/>
        <v>0</v>
      </c>
      <c r="QV181" s="39">
        <f t="shared" si="492"/>
        <v>0</v>
      </c>
      <c r="QW181" s="39">
        <f t="shared" si="493"/>
        <v>0</v>
      </c>
      <c r="QX181" s="39">
        <f t="shared" si="494"/>
        <v>0</v>
      </c>
      <c r="QY181" s="39">
        <f t="shared" si="495"/>
        <v>0</v>
      </c>
      <c r="QZ181" s="39">
        <f t="shared" si="496"/>
        <v>0</v>
      </c>
      <c r="RA181" s="39">
        <f t="shared" ca="1" si="497"/>
        <v>0</v>
      </c>
      <c r="RB181" s="41">
        <f t="shared" si="498"/>
        <v>0</v>
      </c>
      <c r="RC181" s="40">
        <f t="shared" si="499"/>
        <v>44986</v>
      </c>
      <c r="RD181" s="40">
        <f t="shared" si="500"/>
        <v>45016</v>
      </c>
      <c r="RE181" s="39">
        <f t="array" aca="1" ref="RE181" ca="1">IFERROR(IF($H181&lt;&gt;"",SUM(IF(WEEKDAY(-1+ROW(INDIRECT("1:"&amp;(RD181-RC181)+1)),2)={1},1,0)),0),0)</f>
        <v>0</v>
      </c>
      <c r="RF181" s="39">
        <f t="array" aca="1" ref="RF181" ca="1">IFERROR(IF($I181&lt;&gt;"",SUM(IF(WEEKDAY(-1+ROW(INDIRECT("1:"&amp;(RD181-RC181)+1)),2)={2},1,0)),0),0)</f>
        <v>0</v>
      </c>
      <c r="RG181" s="39">
        <f t="array" aca="1" ref="RG181" ca="1">IFERROR(IF($J181&lt;&gt;"",SUM(IF(WEEKDAY(-1+ROW(INDIRECT("1:"&amp;(RD181-RC181)+1)),2)={3},1,0)),0),0)</f>
        <v>0</v>
      </c>
      <c r="RH181" s="39">
        <f t="array" aca="1" ref="RH181" ca="1">IFERROR(IF($K181&lt;&gt;"",SUM(IF(WEEKDAY(-1+ROW(INDIRECT("1:"&amp;(RD181-RC181)+1)),2)={4},1,0)),0),0)</f>
        <v>0</v>
      </c>
      <c r="RI181" s="39">
        <f t="array" aca="1" ref="RI181" ca="1">IFERROR(IF($L181&lt;&gt;"",SUM(IF(WEEKDAY(-1+ROW(INDIRECT("1:"&amp;(RD181-RC181)+1)),2)={5},1,0)),0),0)</f>
        <v>0</v>
      </c>
      <c r="RJ181" s="39">
        <f t="array" aca="1" ref="RJ181" ca="1">IFERROR(IF($M181&lt;&gt;"",SUM(IF(WEEKDAY(-1+ROW(INDIRECT("1:"&amp;(RD181-RC181)+1)),2)={6},1,0)),0),0)</f>
        <v>0</v>
      </c>
      <c r="RK181" s="39">
        <f t="array" aca="1" ref="RK181" ca="1">IFERROR(IF($N181&lt;&gt;"",SUM(IF(WEEKDAY(-1+ROW(INDIRECT("1:"&amp;(RD181-RC181)+1)),2)={7},1,0)),0),0)</f>
        <v>0</v>
      </c>
      <c r="RL181" s="39">
        <f t="shared" ca="1" si="501"/>
        <v>0</v>
      </c>
      <c r="RM181" s="39">
        <f t="shared" si="502"/>
        <v>0</v>
      </c>
      <c r="RN181" s="39">
        <f t="shared" si="503"/>
        <v>0</v>
      </c>
      <c r="RO181" s="39">
        <f t="shared" si="504"/>
        <v>0</v>
      </c>
      <c r="RP181" s="39">
        <f t="shared" si="505"/>
        <v>0</v>
      </c>
      <c r="RQ181" s="39">
        <f t="shared" si="506"/>
        <v>0</v>
      </c>
      <c r="RR181" s="39">
        <f t="shared" si="507"/>
        <v>0</v>
      </c>
      <c r="RS181" s="39">
        <f t="shared" si="508"/>
        <v>0</v>
      </c>
      <c r="RT181" s="39">
        <f t="shared" si="509"/>
        <v>0</v>
      </c>
      <c r="RU181" s="39">
        <f t="shared" ca="1" si="510"/>
        <v>0</v>
      </c>
      <c r="RV181" s="41">
        <f t="shared" si="511"/>
        <v>0</v>
      </c>
      <c r="RW181" s="40">
        <f t="shared" si="512"/>
        <v>45017</v>
      </c>
      <c r="RX181" s="40">
        <f t="shared" si="513"/>
        <v>45046</v>
      </c>
      <c r="RY181" s="39">
        <f t="array" aca="1" ref="RY181" ca="1">IFERROR(IF($H181&lt;&gt;"",SUM(IF(WEEKDAY(-1+ROW(INDIRECT("1:"&amp;(RX181-RW181)+1)),2)={1},1,0)),0),0)</f>
        <v>0</v>
      </c>
      <c r="RZ181" s="39">
        <f t="array" aca="1" ref="RZ181" ca="1">IFERROR(IF($I181&lt;&gt;"",SUM(IF(WEEKDAY(-1+ROW(INDIRECT("1:"&amp;(RX181-RW181)+1)),2)={2},1,0)),0),0)</f>
        <v>0</v>
      </c>
      <c r="SA181" s="39">
        <f t="array" aca="1" ref="SA181" ca="1">IFERROR(IF($J181&lt;&gt;"",SUM(IF(WEEKDAY(-1+ROW(INDIRECT("1:"&amp;(RX181-RW181)+1)),2)={3},1,0)),0),0)</f>
        <v>0</v>
      </c>
      <c r="SB181" s="39">
        <f t="array" aca="1" ref="SB181" ca="1">IFERROR(IF($K181&lt;&gt;"",SUM(IF(WEEKDAY(-1+ROW(INDIRECT("1:"&amp;(RX181-RW181)+1)),2)={4},1,0)),0),0)</f>
        <v>0</v>
      </c>
      <c r="SC181" s="39">
        <f t="array" aca="1" ref="SC181" ca="1">IFERROR(IF($L181&lt;&gt;"",SUM(IF(WEEKDAY(-1+ROW(INDIRECT("1:"&amp;(RX181-RW181)+1)),2)={5},1,0)),0),0)</f>
        <v>0</v>
      </c>
      <c r="SD181" s="39">
        <f t="array" aca="1" ref="SD181" ca="1">IFERROR(IF($M181&lt;&gt;"",SUM(IF(WEEKDAY(-1+ROW(INDIRECT("1:"&amp;(RX181-RW181)+1)),2)={6},1,0)),0),0)</f>
        <v>0</v>
      </c>
      <c r="SE181" s="39">
        <f t="array" aca="1" ref="SE181" ca="1">IFERROR(IF($N181&lt;&gt;"",SUM(IF(WEEKDAY(-1+ROW(INDIRECT("1:"&amp;(RX181-RW181)+1)),2)={7},1,0)),0),0)</f>
        <v>0</v>
      </c>
      <c r="SF181" s="39">
        <f t="shared" ca="1" si="514"/>
        <v>0</v>
      </c>
      <c r="SG181" s="39">
        <f t="shared" si="515"/>
        <v>0</v>
      </c>
      <c r="SH181" s="39">
        <f t="shared" si="516"/>
        <v>0</v>
      </c>
      <c r="SI181" s="39">
        <f t="shared" si="517"/>
        <v>0</v>
      </c>
      <c r="SJ181" s="39">
        <f t="shared" si="518"/>
        <v>0</v>
      </c>
      <c r="SK181" s="39">
        <f t="shared" si="519"/>
        <v>0</v>
      </c>
      <c r="SL181" s="39">
        <f t="shared" si="520"/>
        <v>0</v>
      </c>
      <c r="SM181" s="39">
        <f t="shared" si="521"/>
        <v>0</v>
      </c>
      <c r="SN181" s="39">
        <f t="shared" si="522"/>
        <v>0</v>
      </c>
      <c r="SO181" s="39">
        <f t="shared" ca="1" si="523"/>
        <v>0</v>
      </c>
      <c r="SP181" s="41">
        <f t="shared" si="524"/>
        <v>0</v>
      </c>
      <c r="SQ181" s="40">
        <f t="shared" si="525"/>
        <v>45047</v>
      </c>
      <c r="SR181" s="40">
        <f t="shared" si="526"/>
        <v>45077</v>
      </c>
      <c r="SS181" s="39">
        <f t="array" aca="1" ref="SS181" ca="1">IFERROR(IF($H181&lt;&gt;"",SUM(IF(WEEKDAY(-1+ROW(INDIRECT("1:"&amp;(SR181-SQ181)+1)),2)={1},1,0)),0),0)</f>
        <v>0</v>
      </c>
      <c r="ST181" s="39">
        <f t="array" aca="1" ref="ST181" ca="1">IFERROR(IF($I181&lt;&gt;"",SUM(IF(WEEKDAY(-1+ROW(INDIRECT("1:"&amp;(SR181-SQ181)+1)),2)={2},1,0)),0),0)</f>
        <v>0</v>
      </c>
      <c r="SU181" s="39">
        <f t="array" aca="1" ref="SU181" ca="1">IFERROR(IF($J181&lt;&gt;"",SUM(IF(WEEKDAY(-1+ROW(INDIRECT("1:"&amp;(SR181-SQ181)+1)),2)={3},1,0)),0),0)</f>
        <v>0</v>
      </c>
      <c r="SV181" s="39">
        <f t="array" aca="1" ref="SV181" ca="1">IFERROR(IF($K181&lt;&gt;"",SUM(IF(WEEKDAY(-1+ROW(INDIRECT("1:"&amp;(SR181-SQ181)+1)),2)={4},1,0)),0),0)</f>
        <v>0</v>
      </c>
      <c r="SW181" s="39">
        <f t="array" aca="1" ref="SW181" ca="1">IFERROR(IF($L181&lt;&gt;"",SUM(IF(WEEKDAY(-1+ROW(INDIRECT("1:"&amp;(SR181-SQ181)+1)),2)={5},1,0)),0),0)</f>
        <v>0</v>
      </c>
      <c r="SX181" s="39">
        <f t="array" aca="1" ref="SX181" ca="1">IFERROR(IF($M181&lt;&gt;"",SUM(IF(WEEKDAY(-1+ROW(INDIRECT("1:"&amp;(SR181-SQ181)+1)),2)={6},1,0)),0),0)</f>
        <v>0</v>
      </c>
      <c r="SY181" s="39">
        <f t="array" aca="1" ref="SY181" ca="1">IFERROR(IF($N181&lt;&gt;"",SUM(IF(WEEKDAY(-1+ROW(INDIRECT("1:"&amp;(SR181-SQ181)+1)),2)={7},1,0)),0),0)</f>
        <v>0</v>
      </c>
      <c r="SZ181" s="39">
        <f t="shared" ca="1" si="527"/>
        <v>0</v>
      </c>
      <c r="TA181" s="39">
        <f t="shared" si="528"/>
        <v>0</v>
      </c>
      <c r="TB181" s="39">
        <f t="shared" si="529"/>
        <v>0</v>
      </c>
      <c r="TC181" s="39">
        <f t="shared" si="530"/>
        <v>0</v>
      </c>
      <c r="TD181" s="39">
        <f t="shared" si="531"/>
        <v>0</v>
      </c>
      <c r="TE181" s="39">
        <f t="shared" si="532"/>
        <v>0</v>
      </c>
      <c r="TF181" s="39">
        <f t="shared" si="533"/>
        <v>0</v>
      </c>
      <c r="TG181" s="39">
        <f t="shared" si="534"/>
        <v>0</v>
      </c>
      <c r="TH181" s="39">
        <f t="shared" si="535"/>
        <v>0</v>
      </c>
      <c r="TI181" s="39">
        <f t="shared" ca="1" si="536"/>
        <v>0</v>
      </c>
      <c r="TJ181" s="41">
        <f t="shared" si="537"/>
        <v>0</v>
      </c>
      <c r="TK181" s="40">
        <f t="shared" si="538"/>
        <v>45078</v>
      </c>
      <c r="TL181" s="40">
        <f t="shared" si="539"/>
        <v>45107</v>
      </c>
      <c r="TM181" s="39">
        <f t="array" aca="1" ref="TM181" ca="1">IFERROR(IF($H181&lt;&gt;"",SUM(IF(WEEKDAY(-1+ROW(INDIRECT("1:"&amp;(TL181-TK181)+1)),2)={1},1,0)),0),0)</f>
        <v>0</v>
      </c>
      <c r="TN181" s="39">
        <f t="array" aca="1" ref="TN181" ca="1">IFERROR(IF($I181&lt;&gt;"",SUM(IF(WEEKDAY(-1+ROW(INDIRECT("1:"&amp;(TL181-TK181)+1)),2)={2},1,0)),0),0)</f>
        <v>0</v>
      </c>
      <c r="TO181" s="39">
        <f t="array" aca="1" ref="TO181" ca="1">IFERROR(IF($J181&lt;&gt;"",SUM(IF(WEEKDAY(-1+ROW(INDIRECT("1:"&amp;(TL181-TK181)+1)),2)={3},1,0)),0),0)</f>
        <v>0</v>
      </c>
      <c r="TP181" s="39">
        <f t="array" aca="1" ref="TP181" ca="1">IFERROR(IF($K181&lt;&gt;"",SUM(IF(WEEKDAY(-1+ROW(INDIRECT("1:"&amp;(TL181-TK181)+1)),2)={4},1,0)),0),0)</f>
        <v>0</v>
      </c>
      <c r="TQ181" s="39">
        <f t="array" aca="1" ref="TQ181" ca="1">IFERROR(IF($L181&lt;&gt;"",SUM(IF(WEEKDAY(-1+ROW(INDIRECT("1:"&amp;(TL181-TK181)+1)),2)={5},1,0)),0),0)</f>
        <v>0</v>
      </c>
      <c r="TR181" s="39">
        <f t="array" aca="1" ref="TR181" ca="1">IFERROR(IF($M181&lt;&gt;"",SUM(IF(WEEKDAY(-1+ROW(INDIRECT("1:"&amp;(TL181-TK181)+1)),2)={6},1,0)),0),0)</f>
        <v>0</v>
      </c>
      <c r="TS181" s="39">
        <f t="array" aca="1" ref="TS181" ca="1">IFERROR(IF($N181&lt;&gt;"",SUM(IF(WEEKDAY(-1+ROW(INDIRECT("1:"&amp;(TL181-TK181)+1)),2)={7},1,0)),0),0)</f>
        <v>0</v>
      </c>
      <c r="TT181" s="39">
        <f t="shared" ca="1" si="540"/>
        <v>0</v>
      </c>
      <c r="TU181" s="39">
        <f t="shared" si="541"/>
        <v>0</v>
      </c>
      <c r="TV181" s="39">
        <f t="shared" si="542"/>
        <v>0</v>
      </c>
      <c r="TW181" s="39">
        <f t="shared" si="543"/>
        <v>0</v>
      </c>
      <c r="TX181" s="39">
        <f t="shared" si="544"/>
        <v>0</v>
      </c>
      <c r="TY181" s="39">
        <f t="shared" si="545"/>
        <v>0</v>
      </c>
      <c r="TZ181" s="39">
        <f t="shared" si="546"/>
        <v>0</v>
      </c>
      <c r="UA181" s="39">
        <f t="shared" si="547"/>
        <v>0</v>
      </c>
      <c r="UB181" s="39">
        <f t="shared" si="548"/>
        <v>0</v>
      </c>
      <c r="UC181" s="39">
        <f t="shared" ca="1" si="549"/>
        <v>0</v>
      </c>
      <c r="UD181" s="41">
        <f t="shared" si="550"/>
        <v>0</v>
      </c>
      <c r="UE181" s="40">
        <f t="shared" si="551"/>
        <v>45108</v>
      </c>
      <c r="UF181" s="40">
        <f t="shared" si="552"/>
        <v>45138</v>
      </c>
      <c r="UG181" s="39">
        <f t="array" aca="1" ref="UG181" ca="1">IFERROR(IF($H181&lt;&gt;"",SUM(IF(WEEKDAY(-1+ROW(INDIRECT("1:"&amp;(UF181-UE181)+1)),2)={1},1,0)),0),0)</f>
        <v>0</v>
      </c>
      <c r="UH181" s="39">
        <f t="array" aca="1" ref="UH181" ca="1">IFERROR(IF($I181&lt;&gt;"",SUM(IF(WEEKDAY(-1+ROW(INDIRECT("1:"&amp;(UF181-UE181)+1)),2)={2},1,0)),0),0)</f>
        <v>0</v>
      </c>
      <c r="UI181" s="39">
        <f t="array" aca="1" ref="UI181" ca="1">IFERROR(IF($J181&lt;&gt;"",SUM(IF(WEEKDAY(-1+ROW(INDIRECT("1:"&amp;(UF181-UE181)+1)),2)={3},1,0)),0),0)</f>
        <v>0</v>
      </c>
      <c r="UJ181" s="39">
        <f t="array" aca="1" ref="UJ181" ca="1">IFERROR(IF($K181&lt;&gt;"",SUM(IF(WEEKDAY(-1+ROW(INDIRECT("1:"&amp;(UF181-UE181)+1)),2)={4},1,0)),0),0)</f>
        <v>0</v>
      </c>
      <c r="UK181" s="39">
        <f t="array" aca="1" ref="UK181" ca="1">IFERROR(IF($L181&lt;&gt;"",SUM(IF(WEEKDAY(-1+ROW(INDIRECT("1:"&amp;(UF181-UE181)+1)),2)={5},1,0)),0),0)</f>
        <v>0</v>
      </c>
      <c r="UL181" s="39">
        <f t="array" aca="1" ref="UL181" ca="1">IFERROR(IF($M181&lt;&gt;"",SUM(IF(WEEKDAY(-1+ROW(INDIRECT("1:"&amp;(UF181-UE181)+1)),2)={6},1,0)),0),0)</f>
        <v>0</v>
      </c>
      <c r="UM181" s="39">
        <f t="array" aca="1" ref="UM181" ca="1">IFERROR(IF($N181&lt;&gt;"",SUM(IF(WEEKDAY(-1+ROW(INDIRECT("1:"&amp;(UF181-UE181)+1)),2)={7},1,0)),0),0)</f>
        <v>0</v>
      </c>
      <c r="UN181" s="39">
        <f t="shared" ca="1" si="553"/>
        <v>0</v>
      </c>
      <c r="UO181" s="39">
        <f t="shared" si="554"/>
        <v>0</v>
      </c>
      <c r="UP181" s="39">
        <f t="shared" si="555"/>
        <v>0</v>
      </c>
      <c r="UQ181" s="39">
        <f t="shared" si="556"/>
        <v>0</v>
      </c>
      <c r="UR181" s="39">
        <f t="shared" si="557"/>
        <v>0</v>
      </c>
      <c r="US181" s="39">
        <f t="shared" si="558"/>
        <v>0</v>
      </c>
      <c r="UT181" s="39">
        <f t="shared" si="559"/>
        <v>0</v>
      </c>
      <c r="UU181" s="39">
        <f t="shared" si="560"/>
        <v>0</v>
      </c>
      <c r="UV181" s="39">
        <f t="shared" si="561"/>
        <v>0</v>
      </c>
      <c r="UW181" s="39">
        <f t="shared" ca="1" si="562"/>
        <v>0</v>
      </c>
      <c r="UX181" s="41">
        <f t="shared" si="563"/>
        <v>0</v>
      </c>
      <c r="UY181" s="40">
        <f t="shared" si="564"/>
        <v>45139</v>
      </c>
      <c r="UZ181" s="40">
        <f t="shared" si="565"/>
        <v>45169</v>
      </c>
      <c r="VA181" s="39">
        <f t="array" aca="1" ref="VA181" ca="1">IFERROR(IF($H181&lt;&gt;"",SUM(IF(WEEKDAY(-1+ROW(INDIRECT("1:"&amp;(UZ181-UY181)+1)),2)={1},1,0)),0),0)</f>
        <v>0</v>
      </c>
      <c r="VB181" s="39">
        <f t="array" aca="1" ref="VB181" ca="1">IFERROR(IF($I181&lt;&gt;"",SUM(IF(WEEKDAY(-1+ROW(INDIRECT("1:"&amp;(UZ181-UY181)+1)),2)={2},1,0)),0),0)</f>
        <v>0</v>
      </c>
      <c r="VC181" s="39">
        <f t="array" aca="1" ref="VC181" ca="1">IFERROR(IF($J181&lt;&gt;"",SUM(IF(WEEKDAY(-1+ROW(INDIRECT("1:"&amp;(UZ181-UY181)+1)),2)={3},1,0)),0),0)</f>
        <v>0</v>
      </c>
      <c r="VD181" s="39">
        <f t="array" aca="1" ref="VD181" ca="1">IFERROR(IF($K181&lt;&gt;"",SUM(IF(WEEKDAY(-1+ROW(INDIRECT("1:"&amp;(UZ181-UY181)+1)),2)={4},1,0)),0),0)</f>
        <v>0</v>
      </c>
      <c r="VE181" s="39">
        <f t="array" aca="1" ref="VE181" ca="1">IFERROR(IF($L181&lt;&gt;"",SUM(IF(WEEKDAY(-1+ROW(INDIRECT("1:"&amp;(UZ181-UY181)+1)),2)={5},1,0)),0),0)</f>
        <v>0</v>
      </c>
      <c r="VF181" s="39">
        <f t="array" aca="1" ref="VF181" ca="1">IFERROR(IF($M181&lt;&gt;"",SUM(IF(WEEKDAY(-1+ROW(INDIRECT("1:"&amp;(UZ181-UY181)+1)),2)={6},1,0)),0),0)</f>
        <v>0</v>
      </c>
      <c r="VG181" s="39">
        <f t="array" aca="1" ref="VG181" ca="1">IFERROR(IF($N181&lt;&gt;"",SUM(IF(WEEKDAY(-1+ROW(INDIRECT("1:"&amp;(UZ181-UY181)+1)),2)={7},1,0)),0),0)</f>
        <v>0</v>
      </c>
      <c r="VH181" s="39">
        <f t="shared" ca="1" si="566"/>
        <v>0</v>
      </c>
      <c r="VI181" s="39">
        <f t="shared" si="567"/>
        <v>0</v>
      </c>
      <c r="VJ181" s="39">
        <f t="shared" si="568"/>
        <v>0</v>
      </c>
      <c r="VK181" s="39">
        <f t="shared" si="569"/>
        <v>0</v>
      </c>
      <c r="VL181" s="39">
        <f t="shared" si="570"/>
        <v>0</v>
      </c>
      <c r="VM181" s="39">
        <f t="shared" si="571"/>
        <v>0</v>
      </c>
      <c r="VN181" s="39">
        <f t="shared" si="572"/>
        <v>0</v>
      </c>
      <c r="VO181" s="39">
        <f t="shared" si="573"/>
        <v>0</v>
      </c>
      <c r="VP181" s="39">
        <f t="shared" si="574"/>
        <v>0</v>
      </c>
      <c r="VQ181" s="39">
        <f t="shared" ca="1" si="575"/>
        <v>0</v>
      </c>
      <c r="VR181" s="41">
        <f t="shared" si="576"/>
        <v>0</v>
      </c>
      <c r="VS181" s="40">
        <f t="shared" si="577"/>
        <v>45170</v>
      </c>
      <c r="VT181" s="40">
        <f t="shared" si="578"/>
        <v>45199</v>
      </c>
      <c r="VU181" s="39">
        <f t="array" aca="1" ref="VU181" ca="1">IFERROR(IF($H181&lt;&gt;"",SUM(IF(WEEKDAY(-1+ROW(INDIRECT("1:"&amp;(VT181-VS181)+1)),2)={1},1,0)),0),0)</f>
        <v>0</v>
      </c>
      <c r="VV181" s="39">
        <f t="array" aca="1" ref="VV181" ca="1">IFERROR(IF($I181&lt;&gt;"",SUM(IF(WEEKDAY(-1+ROW(INDIRECT("1:"&amp;(VT181-VS181)+1)),2)={2},1,0)),0),0)</f>
        <v>0</v>
      </c>
      <c r="VW181" s="39">
        <f t="array" aca="1" ref="VW181" ca="1">IFERROR(IF($J181&lt;&gt;"",SUM(IF(WEEKDAY(-1+ROW(INDIRECT("1:"&amp;(VT181-VS181)+1)),2)={3},1,0)),0),0)</f>
        <v>0</v>
      </c>
      <c r="VX181" s="39">
        <f t="array" aca="1" ref="VX181" ca="1">IFERROR(IF($K181&lt;&gt;"",SUM(IF(WEEKDAY(-1+ROW(INDIRECT("1:"&amp;(VT181-VS181)+1)),2)={4},1,0)),0),0)</f>
        <v>0</v>
      </c>
      <c r="VY181" s="39">
        <f t="array" aca="1" ref="VY181" ca="1">IFERROR(IF($L181&lt;&gt;"",SUM(IF(WEEKDAY(-1+ROW(INDIRECT("1:"&amp;(VT181-VS181)+1)),2)={5},1,0)),0),0)</f>
        <v>0</v>
      </c>
      <c r="VZ181" s="39">
        <f t="array" aca="1" ref="VZ181" ca="1">IFERROR(IF($M181&lt;&gt;"",SUM(IF(WEEKDAY(-1+ROW(INDIRECT("1:"&amp;(VT181-VS181)+1)),2)={6},1,0)),0),0)</f>
        <v>0</v>
      </c>
      <c r="WA181" s="39">
        <f t="array" aca="1" ref="WA181" ca="1">IFERROR(IF($N181&lt;&gt;"",SUM(IF(WEEKDAY(-1+ROW(INDIRECT("1:"&amp;(VT181-VS181)+1)),2)={7},1,0)),0),0)</f>
        <v>0</v>
      </c>
      <c r="WB181" s="39">
        <f t="shared" ca="1" si="579"/>
        <v>0</v>
      </c>
      <c r="WC181" s="39">
        <f t="shared" si="580"/>
        <v>0</v>
      </c>
      <c r="WD181" s="39">
        <f t="shared" si="581"/>
        <v>0</v>
      </c>
      <c r="WE181" s="39">
        <f t="shared" si="582"/>
        <v>0</v>
      </c>
      <c r="WF181" s="39">
        <f t="shared" si="583"/>
        <v>0</v>
      </c>
      <c r="WG181" s="39">
        <f t="shared" si="584"/>
        <v>0</v>
      </c>
      <c r="WH181" s="39">
        <f t="shared" si="585"/>
        <v>0</v>
      </c>
      <c r="WI181" s="39">
        <f t="shared" si="586"/>
        <v>0</v>
      </c>
      <c r="WJ181" s="39">
        <f t="shared" si="587"/>
        <v>0</v>
      </c>
      <c r="WK181" s="39">
        <f t="shared" ca="1" si="588"/>
        <v>0</v>
      </c>
      <c r="WL181" s="41">
        <f t="shared" si="589"/>
        <v>0</v>
      </c>
      <c r="WM181" s="40">
        <f t="shared" si="590"/>
        <v>45200</v>
      </c>
      <c r="WN181" s="40">
        <f t="shared" si="591"/>
        <v>45230</v>
      </c>
      <c r="WO181" s="39">
        <f t="array" aca="1" ref="WO181" ca="1">IFERROR(IF($H181&lt;&gt;"",SUM(IF(WEEKDAY(-1+ROW(INDIRECT("1:"&amp;(WN181-WM181)+1)),2)={1},1,0)),0),0)</f>
        <v>0</v>
      </c>
      <c r="WP181" s="39">
        <f t="array" aca="1" ref="WP181" ca="1">IFERROR(IF($I181&lt;&gt;"",SUM(IF(WEEKDAY(-1+ROW(INDIRECT("1:"&amp;(WN181-WM181)+1)),2)={2},1,0)),0),0)</f>
        <v>0</v>
      </c>
      <c r="WQ181" s="39">
        <f t="array" aca="1" ref="WQ181" ca="1">IFERROR(IF($J181&lt;&gt;"",SUM(IF(WEEKDAY(-1+ROW(INDIRECT("1:"&amp;(WN181-WM181)+1)),2)={3},1,0)),0),0)</f>
        <v>0</v>
      </c>
      <c r="WR181" s="39">
        <f t="array" aca="1" ref="WR181" ca="1">IFERROR(IF($K181&lt;&gt;"",SUM(IF(WEEKDAY(-1+ROW(INDIRECT("1:"&amp;(WN181-WM181)+1)),2)={4},1,0)),0),0)</f>
        <v>0</v>
      </c>
      <c r="WS181" s="39">
        <f t="array" aca="1" ref="WS181" ca="1">IFERROR(IF($L181&lt;&gt;"",SUM(IF(WEEKDAY(-1+ROW(INDIRECT("1:"&amp;(WN181-WM181)+1)),2)={5},1,0)),0),0)</f>
        <v>0</v>
      </c>
      <c r="WT181" s="39">
        <f t="array" aca="1" ref="WT181" ca="1">IFERROR(IF($M181&lt;&gt;"",SUM(IF(WEEKDAY(-1+ROW(INDIRECT("1:"&amp;(WN181-WM181)+1)),2)={6},1,0)),0),0)</f>
        <v>0</v>
      </c>
      <c r="WU181" s="39">
        <f t="array" aca="1" ref="WU181" ca="1">IFERROR(IF($N181&lt;&gt;"",SUM(IF(WEEKDAY(-1+ROW(INDIRECT("1:"&amp;(WN181-WM181)+1)),2)={7},1,0)),0),0)</f>
        <v>0</v>
      </c>
      <c r="WV181" s="39">
        <f t="shared" ca="1" si="592"/>
        <v>0</v>
      </c>
      <c r="WW181" s="39">
        <f t="shared" si="593"/>
        <v>0</v>
      </c>
      <c r="WX181" s="39">
        <f t="shared" si="594"/>
        <v>0</v>
      </c>
      <c r="WY181" s="39">
        <f t="shared" si="595"/>
        <v>0</v>
      </c>
      <c r="WZ181" s="39">
        <f t="shared" si="596"/>
        <v>0</v>
      </c>
      <c r="XA181" s="39">
        <f t="shared" si="597"/>
        <v>0</v>
      </c>
      <c r="XB181" s="39">
        <f t="shared" si="598"/>
        <v>0</v>
      </c>
      <c r="XC181" s="39">
        <f t="shared" si="599"/>
        <v>0</v>
      </c>
      <c r="XD181" s="39">
        <f t="shared" si="600"/>
        <v>0</v>
      </c>
      <c r="XE181" s="39">
        <f t="shared" ca="1" si="601"/>
        <v>0</v>
      </c>
      <c r="XF181" s="41">
        <f t="shared" si="602"/>
        <v>0</v>
      </c>
      <c r="XG181" s="40">
        <f t="shared" si="603"/>
        <v>45231</v>
      </c>
      <c r="XH181" s="40">
        <f t="shared" si="604"/>
        <v>45260</v>
      </c>
      <c r="XI181" s="39">
        <f t="array" aca="1" ref="XI181" ca="1">IFERROR(IF($H181&lt;&gt;"",SUM(IF(WEEKDAY(-1+ROW(INDIRECT("1:"&amp;(XH181-XG181)+1)),2)={1},1,0)),0),0)</f>
        <v>0</v>
      </c>
      <c r="XJ181" s="39">
        <f t="array" aca="1" ref="XJ181" ca="1">IFERROR(IF($I181&lt;&gt;"",SUM(IF(WEEKDAY(-1+ROW(INDIRECT("1:"&amp;(XH181-XG181)+1)),2)={2},1,0)),0),0)</f>
        <v>0</v>
      </c>
      <c r="XK181" s="39">
        <f t="array" aca="1" ref="XK181" ca="1">IFERROR(IF($J181&lt;&gt;"",SUM(IF(WEEKDAY(-1+ROW(INDIRECT("1:"&amp;(XH181-XG181)+1)),2)={3},1,0)),0),0)</f>
        <v>0</v>
      </c>
      <c r="XL181" s="39">
        <f t="array" aca="1" ref="XL181" ca="1">IFERROR(IF($K181&lt;&gt;"",SUM(IF(WEEKDAY(-1+ROW(INDIRECT("1:"&amp;(XH181-XG181)+1)),2)={4},1,0)),0),0)</f>
        <v>0</v>
      </c>
      <c r="XM181" s="39">
        <f t="array" aca="1" ref="XM181" ca="1">IFERROR(IF($L181&lt;&gt;"",SUM(IF(WEEKDAY(-1+ROW(INDIRECT("1:"&amp;(XH181-XG181)+1)),2)={5},1,0)),0),0)</f>
        <v>0</v>
      </c>
      <c r="XN181" s="39">
        <f t="array" aca="1" ref="XN181" ca="1">IFERROR(IF($M181&lt;&gt;"",SUM(IF(WEEKDAY(-1+ROW(INDIRECT("1:"&amp;(XH181-XG181)+1)),2)={6},1,0)),0),0)</f>
        <v>0</v>
      </c>
      <c r="XO181" s="39">
        <f t="array" aca="1" ref="XO181" ca="1">IFERROR(IF($N181&lt;&gt;"",SUM(IF(WEEKDAY(-1+ROW(INDIRECT("1:"&amp;(XH181-XG181)+1)),2)={7},1,0)),0),0)</f>
        <v>0</v>
      </c>
      <c r="XP181" s="39">
        <f t="shared" ca="1" si="605"/>
        <v>0</v>
      </c>
      <c r="XQ181" s="39">
        <f t="shared" si="606"/>
        <v>0</v>
      </c>
      <c r="XR181" s="39">
        <f t="shared" si="607"/>
        <v>0</v>
      </c>
      <c r="XS181" s="39">
        <f t="shared" si="608"/>
        <v>0</v>
      </c>
      <c r="XT181" s="39">
        <f t="shared" si="609"/>
        <v>0</v>
      </c>
      <c r="XU181" s="39">
        <f t="shared" si="610"/>
        <v>0</v>
      </c>
      <c r="XV181" s="39">
        <f t="shared" si="611"/>
        <v>0</v>
      </c>
      <c r="XW181" s="39">
        <f t="shared" si="612"/>
        <v>0</v>
      </c>
      <c r="XX181" s="39">
        <f t="shared" si="613"/>
        <v>0</v>
      </c>
      <c r="XY181" s="39">
        <f t="shared" ca="1" si="614"/>
        <v>0</v>
      </c>
      <c r="XZ181" s="41">
        <f t="shared" si="615"/>
        <v>0</v>
      </c>
      <c r="YA181" s="40">
        <f t="shared" si="616"/>
        <v>45261</v>
      </c>
      <c r="YB181" s="40">
        <f t="shared" si="617"/>
        <v>45291</v>
      </c>
      <c r="YC181" s="39">
        <f t="array" aca="1" ref="YC181" ca="1">IFERROR(IF($H181&lt;&gt;"",SUM(IF(WEEKDAY(-1+ROW(INDIRECT("1:"&amp;(YB181-YA181)+1)),2)={1},1,0)),0),0)</f>
        <v>0</v>
      </c>
      <c r="YD181" s="39">
        <f t="array" aca="1" ref="YD181" ca="1">IFERROR(IF($I181&lt;&gt;"",SUM(IF(WEEKDAY(-1+ROW(INDIRECT("1:"&amp;(YB181-YA181)+1)),2)={2},1,0)),0),0)</f>
        <v>0</v>
      </c>
      <c r="YE181" s="39">
        <f t="array" aca="1" ref="YE181" ca="1">IFERROR(IF($J181&lt;&gt;"",SUM(IF(WEEKDAY(-1+ROW(INDIRECT("1:"&amp;(YB181-YA181)+1)),2)={3},1,0)),0),0)</f>
        <v>0</v>
      </c>
      <c r="YF181" s="39">
        <f t="array" aca="1" ref="YF181" ca="1">IFERROR(IF($K181&lt;&gt;"",SUM(IF(WEEKDAY(-1+ROW(INDIRECT("1:"&amp;(YB181-YA181)+1)),2)={4},1,0)),0),0)</f>
        <v>0</v>
      </c>
      <c r="YG181" s="39">
        <f t="array" aca="1" ref="YG181" ca="1">IFERROR(IF($L181&lt;&gt;"",SUM(IF(WEEKDAY(-1+ROW(INDIRECT("1:"&amp;(YB181-YA181)+1)),2)={5},1,0)),0),0)</f>
        <v>0</v>
      </c>
      <c r="YH181" s="39">
        <f t="array" aca="1" ref="YH181" ca="1">IFERROR(IF($M181&lt;&gt;"",SUM(IF(WEEKDAY(-1+ROW(INDIRECT("1:"&amp;(YB181-YA181)+1)),2)={6},1,0)),0),0)</f>
        <v>0</v>
      </c>
      <c r="YI181" s="39">
        <f t="array" aca="1" ref="YI181" ca="1">IFERROR(IF($N181&lt;&gt;"",SUM(IF(WEEKDAY(-1+ROW(INDIRECT("1:"&amp;(YB181-YA181)+1)),2)={7},1,0)),0),0)</f>
        <v>0</v>
      </c>
      <c r="YJ181" s="39">
        <f t="shared" ca="1" si="618"/>
        <v>0</v>
      </c>
      <c r="YK181" s="39">
        <f t="shared" si="619"/>
        <v>0</v>
      </c>
      <c r="YL181" s="39">
        <f t="shared" si="620"/>
        <v>0</v>
      </c>
      <c r="YM181" s="39">
        <f t="shared" si="621"/>
        <v>0</v>
      </c>
      <c r="YN181" s="39">
        <f t="shared" si="622"/>
        <v>0</v>
      </c>
      <c r="YO181" s="39">
        <f t="shared" si="623"/>
        <v>0</v>
      </c>
      <c r="YP181" s="39">
        <f t="shared" si="624"/>
        <v>0</v>
      </c>
      <c r="YQ181" s="39">
        <f t="shared" si="625"/>
        <v>0</v>
      </c>
      <c r="YR181" s="39">
        <f t="shared" si="626"/>
        <v>0</v>
      </c>
      <c r="YS181" s="39">
        <f t="shared" ca="1" si="627"/>
        <v>0</v>
      </c>
    </row>
    <row r="182" spans="2:669" x14ac:dyDescent="0.25">
      <c r="B182" s="71">
        <v>172</v>
      </c>
      <c r="C182" s="71"/>
      <c r="D182" s="71"/>
      <c r="E182" s="71"/>
      <c r="F182" s="71"/>
      <c r="G182" s="73"/>
      <c r="H182" s="74"/>
      <c r="I182" s="75"/>
      <c r="J182" s="75"/>
      <c r="K182" s="75"/>
      <c r="L182" s="75"/>
      <c r="M182" s="75"/>
      <c r="N182" s="73"/>
      <c r="O182" s="74"/>
      <c r="P182" s="75"/>
      <c r="Q182" s="75"/>
      <c r="R182" s="75"/>
      <c r="S182" s="75"/>
      <c r="T182" s="75"/>
      <c r="U182" s="75"/>
      <c r="V182" s="73"/>
      <c r="W182" s="95"/>
      <c r="X182" s="96"/>
      <c r="Y182" s="96"/>
      <c r="Z182" s="96"/>
      <c r="AA182" s="96"/>
      <c r="AB182" s="96"/>
      <c r="AC182" s="96"/>
      <c r="AD182" s="96"/>
      <c r="AE182" s="96"/>
      <c r="AF182" s="96"/>
      <c r="AG182" s="96"/>
      <c r="AH182" s="96"/>
      <c r="AI182" s="96"/>
      <c r="AJ182" s="96"/>
      <c r="AK182" s="96"/>
      <c r="AL182" s="96"/>
      <c r="AM182" s="96"/>
      <c r="AN182" s="96"/>
      <c r="AO182" s="96"/>
      <c r="AP182" s="96"/>
      <c r="AQ182" s="96"/>
      <c r="AR182" s="96"/>
      <c r="AS182" s="96"/>
      <c r="AT182" s="96"/>
      <c r="AU182" s="96"/>
      <c r="AV182" s="96"/>
      <c r="AW182" s="96"/>
      <c r="AX182" s="96"/>
      <c r="AY182" s="96"/>
      <c r="AZ182" s="96"/>
      <c r="BA182" s="96"/>
      <c r="BB182" s="96"/>
      <c r="BC182" s="96"/>
      <c r="BD182" s="96"/>
      <c r="BE182" s="96"/>
      <c r="BF182" s="96"/>
      <c r="BG182" s="96"/>
      <c r="BH182" s="96"/>
      <c r="BI182" s="96"/>
      <c r="BJ182" s="96"/>
      <c r="BK182" s="96"/>
      <c r="BL182" s="96"/>
      <c r="BM182" s="96"/>
      <c r="BN182" s="96"/>
      <c r="BO182" s="96"/>
      <c r="BP182" s="96"/>
      <c r="BQ182" s="96"/>
      <c r="BR182" s="96"/>
      <c r="BS182" s="96"/>
      <c r="BT182" s="96"/>
      <c r="BU182" s="96"/>
      <c r="BV182" s="96"/>
      <c r="BW182" s="96"/>
      <c r="BX182" s="96"/>
      <c r="BY182" s="96"/>
      <c r="BZ182" s="96"/>
      <c r="CA182" s="96"/>
      <c r="CB182" s="96"/>
      <c r="CC182" s="96"/>
      <c r="CD182" s="96"/>
      <c r="CE182" s="96"/>
      <c r="CF182" s="96"/>
      <c r="CG182" s="96"/>
      <c r="CH182" s="96"/>
      <c r="CI182" s="96"/>
      <c r="CJ182" s="96"/>
      <c r="CK182" s="96"/>
      <c r="CL182" s="96"/>
      <c r="CM182" s="96"/>
      <c r="CN182" s="96"/>
      <c r="CO182" s="96"/>
      <c r="CP182" s="96"/>
      <c r="CQ182" s="96"/>
      <c r="CR182" s="96"/>
      <c r="CS182" s="96"/>
      <c r="CT182" s="96"/>
      <c r="CU182" s="96"/>
      <c r="CV182" s="96"/>
      <c r="CW182" s="96"/>
      <c r="CX182" s="96"/>
      <c r="CY182" s="96"/>
      <c r="CZ182" s="96"/>
      <c r="DA182" s="96"/>
      <c r="DB182" s="96"/>
      <c r="DC182" s="96"/>
      <c r="DD182" s="96"/>
      <c r="DE182" s="96"/>
      <c r="DF182" s="96"/>
      <c r="DG182" s="96"/>
      <c r="DH182" s="96"/>
      <c r="DI182" s="96"/>
      <c r="DJ182" s="96"/>
      <c r="DK182" s="96"/>
      <c r="DL182" s="96"/>
      <c r="DM182" s="96"/>
      <c r="DN182" s="96"/>
      <c r="DO182" s="96"/>
      <c r="DP182" s="96"/>
      <c r="DQ182" s="96"/>
      <c r="DR182" s="96"/>
      <c r="DS182" s="96"/>
      <c r="DT182" s="96"/>
      <c r="DU182" s="96"/>
      <c r="DV182" s="96"/>
      <c r="DW182" s="96"/>
      <c r="DX182" s="96"/>
      <c r="DY182" s="96"/>
      <c r="DZ182" s="96"/>
      <c r="EA182" s="96"/>
      <c r="EB182" s="96"/>
      <c r="EC182" s="96"/>
      <c r="ED182" s="96"/>
      <c r="EE182" s="96"/>
      <c r="EF182" s="96"/>
      <c r="EG182" s="96"/>
      <c r="EH182" s="96"/>
      <c r="EI182" s="96"/>
      <c r="EJ182" s="96"/>
      <c r="EK182" s="96"/>
      <c r="EL182" s="96"/>
      <c r="EM182" s="96"/>
      <c r="EN182" s="96"/>
      <c r="EO182" s="96"/>
      <c r="EP182" s="96"/>
      <c r="EQ182" s="96"/>
      <c r="ER182" s="96"/>
      <c r="ES182" s="96"/>
      <c r="ET182" s="96"/>
      <c r="EU182" s="96"/>
      <c r="EV182" s="96"/>
      <c r="EW182" s="96"/>
      <c r="EX182" s="96"/>
      <c r="EY182" s="96"/>
      <c r="EZ182" s="96"/>
      <c r="FA182" s="96"/>
      <c r="FB182" s="96"/>
      <c r="FC182" s="96"/>
      <c r="FD182" s="96"/>
      <c r="FE182" s="96"/>
      <c r="FF182" s="96"/>
      <c r="FG182" s="96"/>
      <c r="FH182" s="96"/>
      <c r="FI182" s="96"/>
      <c r="FJ182" s="96"/>
      <c r="FK182" s="96"/>
      <c r="FL182" s="96"/>
      <c r="FM182" s="96"/>
      <c r="FN182" s="96"/>
      <c r="FO182" s="96"/>
      <c r="FP182" s="96"/>
      <c r="FQ182" s="96"/>
      <c r="FR182" s="96"/>
      <c r="FS182" s="96"/>
      <c r="FT182" s="96"/>
      <c r="FU182" s="96"/>
      <c r="FV182" s="96"/>
      <c r="FW182" s="96"/>
      <c r="FX182" s="96"/>
      <c r="FY182" s="96"/>
      <c r="FZ182" s="96"/>
      <c r="GA182" s="96"/>
      <c r="GB182" s="96"/>
      <c r="GC182" s="96"/>
      <c r="GD182" s="96"/>
      <c r="GE182" s="96"/>
      <c r="GF182" s="96"/>
      <c r="GG182" s="96"/>
      <c r="GH182" s="96"/>
      <c r="GI182" s="96"/>
      <c r="GJ182" s="96"/>
      <c r="GK182" s="96"/>
      <c r="GL182" s="96"/>
      <c r="GM182" s="96"/>
      <c r="GN182" s="96"/>
      <c r="GO182" s="96"/>
      <c r="GP182" s="96"/>
      <c r="GQ182" s="96"/>
      <c r="GR182" s="96"/>
      <c r="GS182" s="96"/>
      <c r="GT182" s="96"/>
      <c r="GU182" s="96"/>
      <c r="GV182" s="96"/>
      <c r="GW182" s="96"/>
      <c r="GX182" s="96"/>
      <c r="GY182" s="96"/>
      <c r="GZ182" s="96"/>
      <c r="HA182" s="96"/>
      <c r="HB182" s="96"/>
      <c r="HC182" s="96"/>
      <c r="HD182" s="96"/>
      <c r="HE182" s="96"/>
      <c r="HF182" s="96"/>
      <c r="HG182" s="96"/>
      <c r="HH182" s="96"/>
      <c r="HI182" s="96"/>
      <c r="HJ182" s="96"/>
      <c r="HK182" s="96"/>
      <c r="HL182" s="96"/>
      <c r="HM182" s="96"/>
      <c r="HN182" s="96"/>
      <c r="HO182" s="96"/>
      <c r="HP182" s="96"/>
      <c r="HQ182" s="96"/>
      <c r="HR182" s="96"/>
      <c r="HS182" s="96"/>
      <c r="HT182" s="96"/>
      <c r="HU182" s="96"/>
      <c r="HV182" s="96"/>
      <c r="HW182" s="96"/>
      <c r="HX182" s="96"/>
      <c r="HY182" s="96"/>
      <c r="HZ182" s="96"/>
      <c r="IA182" s="96"/>
      <c r="IB182" s="96"/>
      <c r="IC182" s="96"/>
      <c r="ID182" s="96"/>
      <c r="IE182" s="96"/>
      <c r="IF182" s="96"/>
      <c r="IG182" s="96"/>
      <c r="IH182" s="96"/>
      <c r="II182" s="96"/>
      <c r="IJ182" s="96"/>
      <c r="IK182" s="96"/>
      <c r="IL182" s="96"/>
      <c r="IM182" s="96"/>
      <c r="IN182" s="96"/>
      <c r="IO182" s="96"/>
      <c r="IP182" s="96"/>
      <c r="IQ182" s="96"/>
      <c r="IR182" s="96"/>
      <c r="IS182" s="96"/>
      <c r="IT182" s="96"/>
      <c r="IU182" s="96"/>
      <c r="IV182" s="96"/>
      <c r="IW182" s="96"/>
      <c r="IX182" s="96"/>
      <c r="IY182" s="96"/>
      <c r="IZ182" s="96"/>
      <c r="JA182" s="96"/>
      <c r="JB182" s="96"/>
      <c r="JC182" s="96"/>
      <c r="JD182" s="96"/>
      <c r="JE182" s="96"/>
      <c r="JF182" s="96"/>
      <c r="JG182" s="96"/>
      <c r="JH182" s="96"/>
      <c r="JI182" s="96"/>
      <c r="JJ182" s="96"/>
      <c r="JK182" s="96"/>
      <c r="JL182" s="96"/>
      <c r="JM182" s="96"/>
      <c r="JN182" s="96"/>
      <c r="JO182" s="96"/>
      <c r="JP182" s="96"/>
      <c r="JQ182" s="96"/>
      <c r="JR182" s="96"/>
      <c r="JS182" s="96"/>
      <c r="JT182" s="96"/>
      <c r="JU182" s="96"/>
      <c r="JV182" s="96"/>
      <c r="JW182" s="96"/>
      <c r="JX182" s="96"/>
      <c r="JY182" s="96"/>
      <c r="JZ182" s="96"/>
      <c r="KA182" s="96"/>
      <c r="KB182" s="96"/>
      <c r="KC182" s="96"/>
      <c r="KD182" s="96"/>
      <c r="KE182" s="96"/>
      <c r="KF182" s="96"/>
      <c r="KG182" s="96"/>
      <c r="KH182" s="96"/>
      <c r="KI182" s="96"/>
      <c r="KJ182" s="96"/>
      <c r="KK182" s="96"/>
      <c r="KL182" s="96"/>
      <c r="KM182" s="96"/>
      <c r="KN182" s="96"/>
      <c r="KO182" s="96"/>
      <c r="KP182" s="96"/>
      <c r="KQ182" s="96"/>
      <c r="KR182" s="96"/>
      <c r="KS182" s="96"/>
      <c r="KT182" s="96"/>
      <c r="KU182" s="96"/>
      <c r="KV182" s="96"/>
      <c r="KW182" s="96"/>
      <c r="KX182" s="96"/>
      <c r="KY182" s="96"/>
      <c r="KZ182" s="96"/>
      <c r="LA182" s="96"/>
      <c r="LB182" s="96"/>
      <c r="LC182" s="96"/>
      <c r="LD182" s="96"/>
      <c r="LE182" s="96"/>
      <c r="LF182" s="96"/>
      <c r="LG182" s="96"/>
      <c r="LH182" s="96"/>
      <c r="LI182" s="96"/>
      <c r="LJ182" s="96"/>
      <c r="LK182" s="96"/>
      <c r="LL182" s="96"/>
      <c r="LM182" s="96"/>
      <c r="LN182" s="96"/>
      <c r="LO182" s="96"/>
      <c r="LP182" s="96"/>
      <c r="LQ182" s="96"/>
      <c r="LR182" s="96"/>
      <c r="LS182" s="96"/>
      <c r="LT182" s="96"/>
      <c r="LU182" s="96"/>
      <c r="LV182" s="96"/>
      <c r="LW182" s="96"/>
      <c r="LX182" s="96"/>
      <c r="LY182" s="96"/>
      <c r="LZ182" s="96"/>
      <c r="MA182" s="96"/>
      <c r="MB182" s="96"/>
      <c r="MC182" s="96"/>
      <c r="MD182" s="96"/>
      <c r="ME182" s="96"/>
      <c r="MF182" s="96"/>
      <c r="MG182" s="96"/>
      <c r="MH182" s="96"/>
      <c r="MI182" s="96"/>
      <c r="MJ182" s="96"/>
      <c r="MK182" s="96"/>
      <c r="ML182" s="96"/>
      <c r="MM182" s="96"/>
      <c r="MN182" s="96"/>
      <c r="MO182" s="96"/>
      <c r="MP182" s="96"/>
      <c r="MQ182" s="96"/>
      <c r="MR182" s="96"/>
      <c r="MS182" s="96"/>
      <c r="MT182" s="96"/>
      <c r="MU182" s="96"/>
      <c r="MV182" s="96"/>
      <c r="MW182" s="96"/>
      <c r="MX182" s="96"/>
      <c r="MY182" s="96"/>
      <c r="MZ182" s="96"/>
      <c r="NA182" s="96"/>
      <c r="NB182" s="96"/>
      <c r="NC182" s="96"/>
      <c r="ND182" s="96"/>
      <c r="NE182" s="96"/>
      <c r="NF182" s="96"/>
      <c r="NG182" s="96"/>
      <c r="NH182" s="96"/>
      <c r="NI182" s="96"/>
      <c r="NJ182" s="96"/>
      <c r="NK182" s="96"/>
      <c r="NL182" s="96"/>
      <c r="NM182" s="96"/>
      <c r="NN182" s="96"/>
      <c r="NO182" s="96"/>
      <c r="NP182" s="96"/>
      <c r="NQ182" s="96"/>
      <c r="NR182" s="96"/>
      <c r="NS182" s="96"/>
      <c r="NT182" s="96"/>
      <c r="NU182" s="96"/>
      <c r="NV182" s="96"/>
      <c r="NW182" s="96"/>
      <c r="NX182" s="97"/>
      <c r="NY182" s="96">
        <f t="shared" si="448"/>
        <v>0</v>
      </c>
      <c r="NZ182" s="96">
        <f t="shared" si="628"/>
        <v>0</v>
      </c>
      <c r="OA182" s="96">
        <f t="shared" si="628"/>
        <v>0</v>
      </c>
      <c r="OB182" s="96">
        <f t="shared" si="628"/>
        <v>0</v>
      </c>
      <c r="OC182" s="96">
        <f t="shared" si="628"/>
        <v>0</v>
      </c>
      <c r="OD182" s="96">
        <f t="shared" si="628"/>
        <v>0</v>
      </c>
      <c r="OE182" s="96">
        <f t="shared" si="628"/>
        <v>0</v>
      </c>
      <c r="OF182" s="96">
        <f t="shared" si="628"/>
        <v>0</v>
      </c>
      <c r="OG182" s="96">
        <f t="shared" si="450"/>
        <v>0</v>
      </c>
      <c r="OH182" s="96">
        <f t="shared" si="451"/>
        <v>0</v>
      </c>
      <c r="OI182" s="96">
        <f t="shared" si="452"/>
        <v>0</v>
      </c>
      <c r="OJ182" s="96">
        <f t="shared" si="453"/>
        <v>0</v>
      </c>
      <c r="OK182" s="96">
        <f t="shared" si="454"/>
        <v>0</v>
      </c>
      <c r="OL182" s="96">
        <f t="shared" si="455"/>
        <v>0</v>
      </c>
      <c r="OM182" s="96">
        <f t="shared" si="456"/>
        <v>0</v>
      </c>
      <c r="ON182" s="96">
        <f t="shared" si="457"/>
        <v>0</v>
      </c>
      <c r="OO182" s="96">
        <f t="shared" ca="1" si="460"/>
        <v>0</v>
      </c>
      <c r="OP182" s="96">
        <f t="shared" ca="1" si="461"/>
        <v>0</v>
      </c>
      <c r="PB182" s="41">
        <f t="shared" ca="1" si="462"/>
        <v>0</v>
      </c>
      <c r="PC182" s="40">
        <f t="shared" si="463"/>
        <v>44927</v>
      </c>
      <c r="PD182" s="39">
        <f t="shared" ca="1" si="458"/>
        <v>45488</v>
      </c>
      <c r="PE182" s="39">
        <f t="shared" si="464"/>
        <v>0</v>
      </c>
      <c r="PF182" s="39">
        <f t="shared" si="465"/>
        <v>0</v>
      </c>
      <c r="PG182" s="39">
        <f t="shared" si="466"/>
        <v>0</v>
      </c>
      <c r="PH182" s="39">
        <f t="shared" si="467"/>
        <v>0</v>
      </c>
      <c r="PI182" s="39">
        <f t="shared" si="468"/>
        <v>0</v>
      </c>
      <c r="PJ182" s="39">
        <f t="shared" si="469"/>
        <v>0</v>
      </c>
      <c r="PK182" s="39">
        <f t="shared" si="470"/>
        <v>0</v>
      </c>
      <c r="PL182" s="39">
        <f t="shared" ca="1" si="471"/>
        <v>0</v>
      </c>
      <c r="PM182" s="39">
        <f t="shared" ca="1" si="459"/>
        <v>0</v>
      </c>
      <c r="PN182" s="41">
        <f t="shared" si="472"/>
        <v>0</v>
      </c>
      <c r="PO182" s="40">
        <f t="shared" si="473"/>
        <v>44927</v>
      </c>
      <c r="PP182" s="40">
        <f t="shared" si="474"/>
        <v>44957</v>
      </c>
      <c r="PQ182" s="39">
        <f t="array" aca="1" ref="PQ182" ca="1">IFERROR(IF($H182&lt;&gt;"",SUM(IF(WEEKDAY(-1+ROW(INDIRECT("1:"&amp;(PP182-PO182)+1)),2)={1},1,0)),0),0)</f>
        <v>0</v>
      </c>
      <c r="PR182" s="39">
        <f t="array" aca="1" ref="PR182" ca="1">IFERROR(IF($I182&lt;&gt;"",SUM(IF(WEEKDAY(-1+ROW(INDIRECT("1:"&amp;(PP182-PO182)+1)),2)={2},1,0)),0),0)</f>
        <v>0</v>
      </c>
      <c r="PS182" s="39">
        <f t="array" aca="1" ref="PS182" ca="1">IFERROR(IF($J182&lt;&gt;"",SUM(IF(WEEKDAY(-1+ROW(INDIRECT("1:"&amp;(PP182-PO182)+1)),2)={3},1,0)),0),0)</f>
        <v>0</v>
      </c>
      <c r="PT182" s="39">
        <f t="array" aca="1" ref="PT182" ca="1">IFERROR(IF($K182&lt;&gt;"",SUM(IF(WEEKDAY(-1+ROW(INDIRECT("1:"&amp;(PP182-PO182)+1)),2)={4},1,0)),0),0)</f>
        <v>0</v>
      </c>
      <c r="PU182" s="39">
        <f t="array" aca="1" ref="PU182" ca="1">IFERROR(IF($L182&lt;&gt;"",SUM(IF(WEEKDAY(-1+ROW(INDIRECT("1:"&amp;(PP182-PO182)+1)),2)={5},1,0)),0),0)</f>
        <v>0</v>
      </c>
      <c r="PV182" s="39">
        <f t="array" aca="1" ref="PV182" ca="1">IFERROR(IF($M182&lt;&gt;"",SUM(IF(WEEKDAY(-1+ROW(INDIRECT("1:"&amp;(PP182-PO182)+1)),2)={6},1,0)),0),0)</f>
        <v>0</v>
      </c>
      <c r="PW182" s="39">
        <f t="array" aca="1" ref="PW182" ca="1">IFERROR(IF($N182&lt;&gt;"",SUM(IF(WEEKDAY(-1+ROW(INDIRECT("1:"&amp;(PP182-PO182)+1)),2)={7},1,0)),0),0)</f>
        <v>0</v>
      </c>
      <c r="PX182" s="39">
        <f t="shared" ca="1" si="475"/>
        <v>0</v>
      </c>
      <c r="PY182" s="39">
        <f t="shared" si="476"/>
        <v>0</v>
      </c>
      <c r="PZ182" s="39">
        <f t="shared" si="477"/>
        <v>0</v>
      </c>
      <c r="QA182" s="39">
        <f t="shared" si="478"/>
        <v>0</v>
      </c>
      <c r="QB182" s="39">
        <f t="shared" si="479"/>
        <v>0</v>
      </c>
      <c r="QC182" s="39">
        <f t="shared" si="480"/>
        <v>0</v>
      </c>
      <c r="QD182" s="39">
        <f t="shared" si="481"/>
        <v>0</v>
      </c>
      <c r="QE182" s="39">
        <f t="shared" si="482"/>
        <v>0</v>
      </c>
      <c r="QF182" s="39">
        <f t="shared" si="483"/>
        <v>0</v>
      </c>
      <c r="QG182" s="39">
        <f t="shared" ca="1" si="484"/>
        <v>0</v>
      </c>
      <c r="QH182" s="41">
        <f t="shared" si="485"/>
        <v>0</v>
      </c>
      <c r="QI182" s="40">
        <f t="shared" si="486"/>
        <v>44958</v>
      </c>
      <c r="QJ182" s="40">
        <f t="shared" si="487"/>
        <v>44985</v>
      </c>
      <c r="QK182" s="39">
        <f t="array" aca="1" ref="QK182" ca="1">IFERROR(IF($H182&lt;&gt;"",SUM(IF(WEEKDAY(-1+ROW(INDIRECT("1:"&amp;(QJ182-QI182)+1)),2)={1},1,0)),0),0)</f>
        <v>0</v>
      </c>
      <c r="QL182" s="39">
        <f t="array" aca="1" ref="QL182" ca="1">IFERROR(IF($I182&lt;&gt;"",SUM(IF(WEEKDAY(-1+ROW(INDIRECT("1:"&amp;(QJ182-QI182)+1)),2)={2},1,0)),0),0)</f>
        <v>0</v>
      </c>
      <c r="QM182" s="39">
        <f t="array" aca="1" ref="QM182" ca="1">IFERROR(IF($J182&lt;&gt;"",SUM(IF(WEEKDAY(-1+ROW(INDIRECT("1:"&amp;(QJ182-QI182)+1)),2)={3},1,0)),0),0)</f>
        <v>0</v>
      </c>
      <c r="QN182" s="39">
        <f t="array" aca="1" ref="QN182" ca="1">IFERROR(IF($K182&lt;&gt;"",SUM(IF(WEEKDAY(-1+ROW(INDIRECT("1:"&amp;(QJ182-QI182)+1)),2)={4},1,0)),0),0)</f>
        <v>0</v>
      </c>
      <c r="QO182" s="39">
        <f t="array" aca="1" ref="QO182" ca="1">IFERROR(IF($L182&lt;&gt;"",SUM(IF(WEEKDAY(-1+ROW(INDIRECT("1:"&amp;(QJ182-QI182)+1)),2)={5},1,0)),0),0)</f>
        <v>0</v>
      </c>
      <c r="QP182" s="39">
        <f t="array" aca="1" ref="QP182" ca="1">IFERROR(IF($M182&lt;&gt;"",SUM(IF(WEEKDAY(-1+ROW(INDIRECT("1:"&amp;(QJ182-QI182)+1)),2)={6},1,0)),0),0)</f>
        <v>0</v>
      </c>
      <c r="QQ182" s="39">
        <f t="array" aca="1" ref="QQ182" ca="1">IFERROR(IF($N182&lt;&gt;"",SUM(IF(WEEKDAY(-1+ROW(INDIRECT("1:"&amp;(QJ182-QI182)+1)),2)={7},1,0)),0),0)</f>
        <v>0</v>
      </c>
      <c r="QR182" s="39">
        <f t="shared" ca="1" si="488"/>
        <v>0</v>
      </c>
      <c r="QS182" s="39">
        <f t="shared" si="489"/>
        <v>0</v>
      </c>
      <c r="QT182" s="39">
        <f t="shared" si="490"/>
        <v>0</v>
      </c>
      <c r="QU182" s="39">
        <f t="shared" si="491"/>
        <v>0</v>
      </c>
      <c r="QV182" s="39">
        <f t="shared" si="492"/>
        <v>0</v>
      </c>
      <c r="QW182" s="39">
        <f t="shared" si="493"/>
        <v>0</v>
      </c>
      <c r="QX182" s="39">
        <f t="shared" si="494"/>
        <v>0</v>
      </c>
      <c r="QY182" s="39">
        <f t="shared" si="495"/>
        <v>0</v>
      </c>
      <c r="QZ182" s="39">
        <f t="shared" si="496"/>
        <v>0</v>
      </c>
      <c r="RA182" s="39">
        <f t="shared" ca="1" si="497"/>
        <v>0</v>
      </c>
      <c r="RB182" s="41">
        <f t="shared" si="498"/>
        <v>0</v>
      </c>
      <c r="RC182" s="40">
        <f t="shared" si="499"/>
        <v>44986</v>
      </c>
      <c r="RD182" s="40">
        <f t="shared" si="500"/>
        <v>45016</v>
      </c>
      <c r="RE182" s="39">
        <f t="array" aca="1" ref="RE182" ca="1">IFERROR(IF($H182&lt;&gt;"",SUM(IF(WEEKDAY(-1+ROW(INDIRECT("1:"&amp;(RD182-RC182)+1)),2)={1},1,0)),0),0)</f>
        <v>0</v>
      </c>
      <c r="RF182" s="39">
        <f t="array" aca="1" ref="RF182" ca="1">IFERROR(IF($I182&lt;&gt;"",SUM(IF(WEEKDAY(-1+ROW(INDIRECT("1:"&amp;(RD182-RC182)+1)),2)={2},1,0)),0),0)</f>
        <v>0</v>
      </c>
      <c r="RG182" s="39">
        <f t="array" aca="1" ref="RG182" ca="1">IFERROR(IF($J182&lt;&gt;"",SUM(IF(WEEKDAY(-1+ROW(INDIRECT("1:"&amp;(RD182-RC182)+1)),2)={3},1,0)),0),0)</f>
        <v>0</v>
      </c>
      <c r="RH182" s="39">
        <f t="array" aca="1" ref="RH182" ca="1">IFERROR(IF($K182&lt;&gt;"",SUM(IF(WEEKDAY(-1+ROW(INDIRECT("1:"&amp;(RD182-RC182)+1)),2)={4},1,0)),0),0)</f>
        <v>0</v>
      </c>
      <c r="RI182" s="39">
        <f t="array" aca="1" ref="RI182" ca="1">IFERROR(IF($L182&lt;&gt;"",SUM(IF(WEEKDAY(-1+ROW(INDIRECT("1:"&amp;(RD182-RC182)+1)),2)={5},1,0)),0),0)</f>
        <v>0</v>
      </c>
      <c r="RJ182" s="39">
        <f t="array" aca="1" ref="RJ182" ca="1">IFERROR(IF($M182&lt;&gt;"",SUM(IF(WEEKDAY(-1+ROW(INDIRECT("1:"&amp;(RD182-RC182)+1)),2)={6},1,0)),0),0)</f>
        <v>0</v>
      </c>
      <c r="RK182" s="39">
        <f t="array" aca="1" ref="RK182" ca="1">IFERROR(IF($N182&lt;&gt;"",SUM(IF(WEEKDAY(-1+ROW(INDIRECT("1:"&amp;(RD182-RC182)+1)),2)={7},1,0)),0),0)</f>
        <v>0</v>
      </c>
      <c r="RL182" s="39">
        <f t="shared" ca="1" si="501"/>
        <v>0</v>
      </c>
      <c r="RM182" s="39">
        <f t="shared" si="502"/>
        <v>0</v>
      </c>
      <c r="RN182" s="39">
        <f t="shared" si="503"/>
        <v>0</v>
      </c>
      <c r="RO182" s="39">
        <f t="shared" si="504"/>
        <v>0</v>
      </c>
      <c r="RP182" s="39">
        <f t="shared" si="505"/>
        <v>0</v>
      </c>
      <c r="RQ182" s="39">
        <f t="shared" si="506"/>
        <v>0</v>
      </c>
      <c r="RR182" s="39">
        <f t="shared" si="507"/>
        <v>0</v>
      </c>
      <c r="RS182" s="39">
        <f t="shared" si="508"/>
        <v>0</v>
      </c>
      <c r="RT182" s="39">
        <f t="shared" si="509"/>
        <v>0</v>
      </c>
      <c r="RU182" s="39">
        <f t="shared" ca="1" si="510"/>
        <v>0</v>
      </c>
      <c r="RV182" s="41">
        <f t="shared" si="511"/>
        <v>0</v>
      </c>
      <c r="RW182" s="40">
        <f t="shared" si="512"/>
        <v>45017</v>
      </c>
      <c r="RX182" s="40">
        <f t="shared" si="513"/>
        <v>45046</v>
      </c>
      <c r="RY182" s="39">
        <f t="array" aca="1" ref="RY182" ca="1">IFERROR(IF($H182&lt;&gt;"",SUM(IF(WEEKDAY(-1+ROW(INDIRECT("1:"&amp;(RX182-RW182)+1)),2)={1},1,0)),0),0)</f>
        <v>0</v>
      </c>
      <c r="RZ182" s="39">
        <f t="array" aca="1" ref="RZ182" ca="1">IFERROR(IF($I182&lt;&gt;"",SUM(IF(WEEKDAY(-1+ROW(INDIRECT("1:"&amp;(RX182-RW182)+1)),2)={2},1,0)),0),0)</f>
        <v>0</v>
      </c>
      <c r="SA182" s="39">
        <f t="array" aca="1" ref="SA182" ca="1">IFERROR(IF($J182&lt;&gt;"",SUM(IF(WEEKDAY(-1+ROW(INDIRECT("1:"&amp;(RX182-RW182)+1)),2)={3},1,0)),0),0)</f>
        <v>0</v>
      </c>
      <c r="SB182" s="39">
        <f t="array" aca="1" ref="SB182" ca="1">IFERROR(IF($K182&lt;&gt;"",SUM(IF(WEEKDAY(-1+ROW(INDIRECT("1:"&amp;(RX182-RW182)+1)),2)={4},1,0)),0),0)</f>
        <v>0</v>
      </c>
      <c r="SC182" s="39">
        <f t="array" aca="1" ref="SC182" ca="1">IFERROR(IF($L182&lt;&gt;"",SUM(IF(WEEKDAY(-1+ROW(INDIRECT("1:"&amp;(RX182-RW182)+1)),2)={5},1,0)),0),0)</f>
        <v>0</v>
      </c>
      <c r="SD182" s="39">
        <f t="array" aca="1" ref="SD182" ca="1">IFERROR(IF($M182&lt;&gt;"",SUM(IF(WEEKDAY(-1+ROW(INDIRECT("1:"&amp;(RX182-RW182)+1)),2)={6},1,0)),0),0)</f>
        <v>0</v>
      </c>
      <c r="SE182" s="39">
        <f t="array" aca="1" ref="SE182" ca="1">IFERROR(IF($N182&lt;&gt;"",SUM(IF(WEEKDAY(-1+ROW(INDIRECT("1:"&amp;(RX182-RW182)+1)),2)={7},1,0)),0),0)</f>
        <v>0</v>
      </c>
      <c r="SF182" s="39">
        <f t="shared" ca="1" si="514"/>
        <v>0</v>
      </c>
      <c r="SG182" s="39">
        <f t="shared" si="515"/>
        <v>0</v>
      </c>
      <c r="SH182" s="39">
        <f t="shared" si="516"/>
        <v>0</v>
      </c>
      <c r="SI182" s="39">
        <f t="shared" si="517"/>
        <v>0</v>
      </c>
      <c r="SJ182" s="39">
        <f t="shared" si="518"/>
        <v>0</v>
      </c>
      <c r="SK182" s="39">
        <f t="shared" si="519"/>
        <v>0</v>
      </c>
      <c r="SL182" s="39">
        <f t="shared" si="520"/>
        <v>0</v>
      </c>
      <c r="SM182" s="39">
        <f t="shared" si="521"/>
        <v>0</v>
      </c>
      <c r="SN182" s="39">
        <f t="shared" si="522"/>
        <v>0</v>
      </c>
      <c r="SO182" s="39">
        <f t="shared" ca="1" si="523"/>
        <v>0</v>
      </c>
      <c r="SP182" s="41">
        <f t="shared" si="524"/>
        <v>0</v>
      </c>
      <c r="SQ182" s="40">
        <f t="shared" si="525"/>
        <v>45047</v>
      </c>
      <c r="SR182" s="40">
        <f t="shared" si="526"/>
        <v>45077</v>
      </c>
      <c r="SS182" s="39">
        <f t="array" aca="1" ref="SS182" ca="1">IFERROR(IF($H182&lt;&gt;"",SUM(IF(WEEKDAY(-1+ROW(INDIRECT("1:"&amp;(SR182-SQ182)+1)),2)={1},1,0)),0),0)</f>
        <v>0</v>
      </c>
      <c r="ST182" s="39">
        <f t="array" aca="1" ref="ST182" ca="1">IFERROR(IF($I182&lt;&gt;"",SUM(IF(WEEKDAY(-1+ROW(INDIRECT("1:"&amp;(SR182-SQ182)+1)),2)={2},1,0)),0),0)</f>
        <v>0</v>
      </c>
      <c r="SU182" s="39">
        <f t="array" aca="1" ref="SU182" ca="1">IFERROR(IF($J182&lt;&gt;"",SUM(IF(WEEKDAY(-1+ROW(INDIRECT("1:"&amp;(SR182-SQ182)+1)),2)={3},1,0)),0),0)</f>
        <v>0</v>
      </c>
      <c r="SV182" s="39">
        <f t="array" aca="1" ref="SV182" ca="1">IFERROR(IF($K182&lt;&gt;"",SUM(IF(WEEKDAY(-1+ROW(INDIRECT("1:"&amp;(SR182-SQ182)+1)),2)={4},1,0)),0),0)</f>
        <v>0</v>
      </c>
      <c r="SW182" s="39">
        <f t="array" aca="1" ref="SW182" ca="1">IFERROR(IF($L182&lt;&gt;"",SUM(IF(WEEKDAY(-1+ROW(INDIRECT("1:"&amp;(SR182-SQ182)+1)),2)={5},1,0)),0),0)</f>
        <v>0</v>
      </c>
      <c r="SX182" s="39">
        <f t="array" aca="1" ref="SX182" ca="1">IFERROR(IF($M182&lt;&gt;"",SUM(IF(WEEKDAY(-1+ROW(INDIRECT("1:"&amp;(SR182-SQ182)+1)),2)={6},1,0)),0),0)</f>
        <v>0</v>
      </c>
      <c r="SY182" s="39">
        <f t="array" aca="1" ref="SY182" ca="1">IFERROR(IF($N182&lt;&gt;"",SUM(IF(WEEKDAY(-1+ROW(INDIRECT("1:"&amp;(SR182-SQ182)+1)),2)={7},1,0)),0),0)</f>
        <v>0</v>
      </c>
      <c r="SZ182" s="39">
        <f t="shared" ca="1" si="527"/>
        <v>0</v>
      </c>
      <c r="TA182" s="39">
        <f t="shared" si="528"/>
        <v>0</v>
      </c>
      <c r="TB182" s="39">
        <f t="shared" si="529"/>
        <v>0</v>
      </c>
      <c r="TC182" s="39">
        <f t="shared" si="530"/>
        <v>0</v>
      </c>
      <c r="TD182" s="39">
        <f t="shared" si="531"/>
        <v>0</v>
      </c>
      <c r="TE182" s="39">
        <f t="shared" si="532"/>
        <v>0</v>
      </c>
      <c r="TF182" s="39">
        <f t="shared" si="533"/>
        <v>0</v>
      </c>
      <c r="TG182" s="39">
        <f t="shared" si="534"/>
        <v>0</v>
      </c>
      <c r="TH182" s="39">
        <f t="shared" si="535"/>
        <v>0</v>
      </c>
      <c r="TI182" s="39">
        <f t="shared" ca="1" si="536"/>
        <v>0</v>
      </c>
      <c r="TJ182" s="41">
        <f t="shared" si="537"/>
        <v>0</v>
      </c>
      <c r="TK182" s="40">
        <f t="shared" si="538"/>
        <v>45078</v>
      </c>
      <c r="TL182" s="40">
        <f t="shared" si="539"/>
        <v>45107</v>
      </c>
      <c r="TM182" s="39">
        <f t="array" aca="1" ref="TM182" ca="1">IFERROR(IF($H182&lt;&gt;"",SUM(IF(WEEKDAY(-1+ROW(INDIRECT("1:"&amp;(TL182-TK182)+1)),2)={1},1,0)),0),0)</f>
        <v>0</v>
      </c>
      <c r="TN182" s="39">
        <f t="array" aca="1" ref="TN182" ca="1">IFERROR(IF($I182&lt;&gt;"",SUM(IF(WEEKDAY(-1+ROW(INDIRECT("1:"&amp;(TL182-TK182)+1)),2)={2},1,0)),0),0)</f>
        <v>0</v>
      </c>
      <c r="TO182" s="39">
        <f t="array" aca="1" ref="TO182" ca="1">IFERROR(IF($J182&lt;&gt;"",SUM(IF(WEEKDAY(-1+ROW(INDIRECT("1:"&amp;(TL182-TK182)+1)),2)={3},1,0)),0),0)</f>
        <v>0</v>
      </c>
      <c r="TP182" s="39">
        <f t="array" aca="1" ref="TP182" ca="1">IFERROR(IF($K182&lt;&gt;"",SUM(IF(WEEKDAY(-1+ROW(INDIRECT("1:"&amp;(TL182-TK182)+1)),2)={4},1,0)),0),0)</f>
        <v>0</v>
      </c>
      <c r="TQ182" s="39">
        <f t="array" aca="1" ref="TQ182" ca="1">IFERROR(IF($L182&lt;&gt;"",SUM(IF(WEEKDAY(-1+ROW(INDIRECT("1:"&amp;(TL182-TK182)+1)),2)={5},1,0)),0),0)</f>
        <v>0</v>
      </c>
      <c r="TR182" s="39">
        <f t="array" aca="1" ref="TR182" ca="1">IFERROR(IF($M182&lt;&gt;"",SUM(IF(WEEKDAY(-1+ROW(INDIRECT("1:"&amp;(TL182-TK182)+1)),2)={6},1,0)),0),0)</f>
        <v>0</v>
      </c>
      <c r="TS182" s="39">
        <f t="array" aca="1" ref="TS182" ca="1">IFERROR(IF($N182&lt;&gt;"",SUM(IF(WEEKDAY(-1+ROW(INDIRECT("1:"&amp;(TL182-TK182)+1)),2)={7},1,0)),0),0)</f>
        <v>0</v>
      </c>
      <c r="TT182" s="39">
        <f t="shared" ca="1" si="540"/>
        <v>0</v>
      </c>
      <c r="TU182" s="39">
        <f t="shared" si="541"/>
        <v>0</v>
      </c>
      <c r="TV182" s="39">
        <f t="shared" si="542"/>
        <v>0</v>
      </c>
      <c r="TW182" s="39">
        <f t="shared" si="543"/>
        <v>0</v>
      </c>
      <c r="TX182" s="39">
        <f t="shared" si="544"/>
        <v>0</v>
      </c>
      <c r="TY182" s="39">
        <f t="shared" si="545"/>
        <v>0</v>
      </c>
      <c r="TZ182" s="39">
        <f t="shared" si="546"/>
        <v>0</v>
      </c>
      <c r="UA182" s="39">
        <f t="shared" si="547"/>
        <v>0</v>
      </c>
      <c r="UB182" s="39">
        <f t="shared" si="548"/>
        <v>0</v>
      </c>
      <c r="UC182" s="39">
        <f t="shared" ca="1" si="549"/>
        <v>0</v>
      </c>
      <c r="UD182" s="41">
        <f t="shared" si="550"/>
        <v>0</v>
      </c>
      <c r="UE182" s="40">
        <f t="shared" si="551"/>
        <v>45108</v>
      </c>
      <c r="UF182" s="40">
        <f t="shared" si="552"/>
        <v>45138</v>
      </c>
      <c r="UG182" s="39">
        <f t="array" aca="1" ref="UG182" ca="1">IFERROR(IF($H182&lt;&gt;"",SUM(IF(WEEKDAY(-1+ROW(INDIRECT("1:"&amp;(UF182-UE182)+1)),2)={1},1,0)),0),0)</f>
        <v>0</v>
      </c>
      <c r="UH182" s="39">
        <f t="array" aca="1" ref="UH182" ca="1">IFERROR(IF($I182&lt;&gt;"",SUM(IF(WEEKDAY(-1+ROW(INDIRECT("1:"&amp;(UF182-UE182)+1)),2)={2},1,0)),0),0)</f>
        <v>0</v>
      </c>
      <c r="UI182" s="39">
        <f t="array" aca="1" ref="UI182" ca="1">IFERROR(IF($J182&lt;&gt;"",SUM(IF(WEEKDAY(-1+ROW(INDIRECT("1:"&amp;(UF182-UE182)+1)),2)={3},1,0)),0),0)</f>
        <v>0</v>
      </c>
      <c r="UJ182" s="39">
        <f t="array" aca="1" ref="UJ182" ca="1">IFERROR(IF($K182&lt;&gt;"",SUM(IF(WEEKDAY(-1+ROW(INDIRECT("1:"&amp;(UF182-UE182)+1)),2)={4},1,0)),0),0)</f>
        <v>0</v>
      </c>
      <c r="UK182" s="39">
        <f t="array" aca="1" ref="UK182" ca="1">IFERROR(IF($L182&lt;&gt;"",SUM(IF(WEEKDAY(-1+ROW(INDIRECT("1:"&amp;(UF182-UE182)+1)),2)={5},1,0)),0),0)</f>
        <v>0</v>
      </c>
      <c r="UL182" s="39">
        <f t="array" aca="1" ref="UL182" ca="1">IFERROR(IF($M182&lt;&gt;"",SUM(IF(WEEKDAY(-1+ROW(INDIRECT("1:"&amp;(UF182-UE182)+1)),2)={6},1,0)),0),0)</f>
        <v>0</v>
      </c>
      <c r="UM182" s="39">
        <f t="array" aca="1" ref="UM182" ca="1">IFERROR(IF($N182&lt;&gt;"",SUM(IF(WEEKDAY(-1+ROW(INDIRECT("1:"&amp;(UF182-UE182)+1)),2)={7},1,0)),0),0)</f>
        <v>0</v>
      </c>
      <c r="UN182" s="39">
        <f t="shared" ca="1" si="553"/>
        <v>0</v>
      </c>
      <c r="UO182" s="39">
        <f t="shared" si="554"/>
        <v>0</v>
      </c>
      <c r="UP182" s="39">
        <f t="shared" si="555"/>
        <v>0</v>
      </c>
      <c r="UQ182" s="39">
        <f t="shared" si="556"/>
        <v>0</v>
      </c>
      <c r="UR182" s="39">
        <f t="shared" si="557"/>
        <v>0</v>
      </c>
      <c r="US182" s="39">
        <f t="shared" si="558"/>
        <v>0</v>
      </c>
      <c r="UT182" s="39">
        <f t="shared" si="559"/>
        <v>0</v>
      </c>
      <c r="UU182" s="39">
        <f t="shared" si="560"/>
        <v>0</v>
      </c>
      <c r="UV182" s="39">
        <f t="shared" si="561"/>
        <v>0</v>
      </c>
      <c r="UW182" s="39">
        <f t="shared" ca="1" si="562"/>
        <v>0</v>
      </c>
      <c r="UX182" s="41">
        <f t="shared" si="563"/>
        <v>0</v>
      </c>
      <c r="UY182" s="40">
        <f t="shared" si="564"/>
        <v>45139</v>
      </c>
      <c r="UZ182" s="40">
        <f t="shared" si="565"/>
        <v>45169</v>
      </c>
      <c r="VA182" s="39">
        <f t="array" aca="1" ref="VA182" ca="1">IFERROR(IF($H182&lt;&gt;"",SUM(IF(WEEKDAY(-1+ROW(INDIRECT("1:"&amp;(UZ182-UY182)+1)),2)={1},1,0)),0),0)</f>
        <v>0</v>
      </c>
      <c r="VB182" s="39">
        <f t="array" aca="1" ref="VB182" ca="1">IFERROR(IF($I182&lt;&gt;"",SUM(IF(WEEKDAY(-1+ROW(INDIRECT("1:"&amp;(UZ182-UY182)+1)),2)={2},1,0)),0),0)</f>
        <v>0</v>
      </c>
      <c r="VC182" s="39">
        <f t="array" aca="1" ref="VC182" ca="1">IFERROR(IF($J182&lt;&gt;"",SUM(IF(WEEKDAY(-1+ROW(INDIRECT("1:"&amp;(UZ182-UY182)+1)),2)={3},1,0)),0),0)</f>
        <v>0</v>
      </c>
      <c r="VD182" s="39">
        <f t="array" aca="1" ref="VD182" ca="1">IFERROR(IF($K182&lt;&gt;"",SUM(IF(WEEKDAY(-1+ROW(INDIRECT("1:"&amp;(UZ182-UY182)+1)),2)={4},1,0)),0),0)</f>
        <v>0</v>
      </c>
      <c r="VE182" s="39">
        <f t="array" aca="1" ref="VE182" ca="1">IFERROR(IF($L182&lt;&gt;"",SUM(IF(WEEKDAY(-1+ROW(INDIRECT("1:"&amp;(UZ182-UY182)+1)),2)={5},1,0)),0),0)</f>
        <v>0</v>
      </c>
      <c r="VF182" s="39">
        <f t="array" aca="1" ref="VF182" ca="1">IFERROR(IF($M182&lt;&gt;"",SUM(IF(WEEKDAY(-1+ROW(INDIRECT("1:"&amp;(UZ182-UY182)+1)),2)={6},1,0)),0),0)</f>
        <v>0</v>
      </c>
      <c r="VG182" s="39">
        <f t="array" aca="1" ref="VG182" ca="1">IFERROR(IF($N182&lt;&gt;"",SUM(IF(WEEKDAY(-1+ROW(INDIRECT("1:"&amp;(UZ182-UY182)+1)),2)={7},1,0)),0),0)</f>
        <v>0</v>
      </c>
      <c r="VH182" s="39">
        <f t="shared" ca="1" si="566"/>
        <v>0</v>
      </c>
      <c r="VI182" s="39">
        <f t="shared" si="567"/>
        <v>0</v>
      </c>
      <c r="VJ182" s="39">
        <f t="shared" si="568"/>
        <v>0</v>
      </c>
      <c r="VK182" s="39">
        <f t="shared" si="569"/>
        <v>0</v>
      </c>
      <c r="VL182" s="39">
        <f t="shared" si="570"/>
        <v>0</v>
      </c>
      <c r="VM182" s="39">
        <f t="shared" si="571"/>
        <v>0</v>
      </c>
      <c r="VN182" s="39">
        <f t="shared" si="572"/>
        <v>0</v>
      </c>
      <c r="VO182" s="39">
        <f t="shared" si="573"/>
        <v>0</v>
      </c>
      <c r="VP182" s="39">
        <f t="shared" si="574"/>
        <v>0</v>
      </c>
      <c r="VQ182" s="39">
        <f t="shared" ca="1" si="575"/>
        <v>0</v>
      </c>
      <c r="VR182" s="41">
        <f t="shared" si="576"/>
        <v>0</v>
      </c>
      <c r="VS182" s="40">
        <f t="shared" si="577"/>
        <v>45170</v>
      </c>
      <c r="VT182" s="40">
        <f t="shared" si="578"/>
        <v>45199</v>
      </c>
      <c r="VU182" s="39">
        <f t="array" aca="1" ref="VU182" ca="1">IFERROR(IF($H182&lt;&gt;"",SUM(IF(WEEKDAY(-1+ROW(INDIRECT("1:"&amp;(VT182-VS182)+1)),2)={1},1,0)),0),0)</f>
        <v>0</v>
      </c>
      <c r="VV182" s="39">
        <f t="array" aca="1" ref="VV182" ca="1">IFERROR(IF($I182&lt;&gt;"",SUM(IF(WEEKDAY(-1+ROW(INDIRECT("1:"&amp;(VT182-VS182)+1)),2)={2},1,0)),0),0)</f>
        <v>0</v>
      </c>
      <c r="VW182" s="39">
        <f t="array" aca="1" ref="VW182" ca="1">IFERROR(IF($J182&lt;&gt;"",SUM(IF(WEEKDAY(-1+ROW(INDIRECT("1:"&amp;(VT182-VS182)+1)),2)={3},1,0)),0),0)</f>
        <v>0</v>
      </c>
      <c r="VX182" s="39">
        <f t="array" aca="1" ref="VX182" ca="1">IFERROR(IF($K182&lt;&gt;"",SUM(IF(WEEKDAY(-1+ROW(INDIRECT("1:"&amp;(VT182-VS182)+1)),2)={4},1,0)),0),0)</f>
        <v>0</v>
      </c>
      <c r="VY182" s="39">
        <f t="array" aca="1" ref="VY182" ca="1">IFERROR(IF($L182&lt;&gt;"",SUM(IF(WEEKDAY(-1+ROW(INDIRECT("1:"&amp;(VT182-VS182)+1)),2)={5},1,0)),0),0)</f>
        <v>0</v>
      </c>
      <c r="VZ182" s="39">
        <f t="array" aca="1" ref="VZ182" ca="1">IFERROR(IF($M182&lt;&gt;"",SUM(IF(WEEKDAY(-1+ROW(INDIRECT("1:"&amp;(VT182-VS182)+1)),2)={6},1,0)),0),0)</f>
        <v>0</v>
      </c>
      <c r="WA182" s="39">
        <f t="array" aca="1" ref="WA182" ca="1">IFERROR(IF($N182&lt;&gt;"",SUM(IF(WEEKDAY(-1+ROW(INDIRECT("1:"&amp;(VT182-VS182)+1)),2)={7},1,0)),0),0)</f>
        <v>0</v>
      </c>
      <c r="WB182" s="39">
        <f t="shared" ca="1" si="579"/>
        <v>0</v>
      </c>
      <c r="WC182" s="39">
        <f t="shared" si="580"/>
        <v>0</v>
      </c>
      <c r="WD182" s="39">
        <f t="shared" si="581"/>
        <v>0</v>
      </c>
      <c r="WE182" s="39">
        <f t="shared" si="582"/>
        <v>0</v>
      </c>
      <c r="WF182" s="39">
        <f t="shared" si="583"/>
        <v>0</v>
      </c>
      <c r="WG182" s="39">
        <f t="shared" si="584"/>
        <v>0</v>
      </c>
      <c r="WH182" s="39">
        <f t="shared" si="585"/>
        <v>0</v>
      </c>
      <c r="WI182" s="39">
        <f t="shared" si="586"/>
        <v>0</v>
      </c>
      <c r="WJ182" s="39">
        <f t="shared" si="587"/>
        <v>0</v>
      </c>
      <c r="WK182" s="39">
        <f t="shared" ca="1" si="588"/>
        <v>0</v>
      </c>
      <c r="WL182" s="41">
        <f t="shared" si="589"/>
        <v>0</v>
      </c>
      <c r="WM182" s="40">
        <f t="shared" si="590"/>
        <v>45200</v>
      </c>
      <c r="WN182" s="40">
        <f t="shared" si="591"/>
        <v>45230</v>
      </c>
      <c r="WO182" s="39">
        <f t="array" aca="1" ref="WO182" ca="1">IFERROR(IF($H182&lt;&gt;"",SUM(IF(WEEKDAY(-1+ROW(INDIRECT("1:"&amp;(WN182-WM182)+1)),2)={1},1,0)),0),0)</f>
        <v>0</v>
      </c>
      <c r="WP182" s="39">
        <f t="array" aca="1" ref="WP182" ca="1">IFERROR(IF($I182&lt;&gt;"",SUM(IF(WEEKDAY(-1+ROW(INDIRECT("1:"&amp;(WN182-WM182)+1)),2)={2},1,0)),0),0)</f>
        <v>0</v>
      </c>
      <c r="WQ182" s="39">
        <f t="array" aca="1" ref="WQ182" ca="1">IFERROR(IF($J182&lt;&gt;"",SUM(IF(WEEKDAY(-1+ROW(INDIRECT("1:"&amp;(WN182-WM182)+1)),2)={3},1,0)),0),0)</f>
        <v>0</v>
      </c>
      <c r="WR182" s="39">
        <f t="array" aca="1" ref="WR182" ca="1">IFERROR(IF($K182&lt;&gt;"",SUM(IF(WEEKDAY(-1+ROW(INDIRECT("1:"&amp;(WN182-WM182)+1)),2)={4},1,0)),0),0)</f>
        <v>0</v>
      </c>
      <c r="WS182" s="39">
        <f t="array" aca="1" ref="WS182" ca="1">IFERROR(IF($L182&lt;&gt;"",SUM(IF(WEEKDAY(-1+ROW(INDIRECT("1:"&amp;(WN182-WM182)+1)),2)={5},1,0)),0),0)</f>
        <v>0</v>
      </c>
      <c r="WT182" s="39">
        <f t="array" aca="1" ref="WT182" ca="1">IFERROR(IF($M182&lt;&gt;"",SUM(IF(WEEKDAY(-1+ROW(INDIRECT("1:"&amp;(WN182-WM182)+1)),2)={6},1,0)),0),0)</f>
        <v>0</v>
      </c>
      <c r="WU182" s="39">
        <f t="array" aca="1" ref="WU182" ca="1">IFERROR(IF($N182&lt;&gt;"",SUM(IF(WEEKDAY(-1+ROW(INDIRECT("1:"&amp;(WN182-WM182)+1)),2)={7},1,0)),0),0)</f>
        <v>0</v>
      </c>
      <c r="WV182" s="39">
        <f t="shared" ca="1" si="592"/>
        <v>0</v>
      </c>
      <c r="WW182" s="39">
        <f t="shared" si="593"/>
        <v>0</v>
      </c>
      <c r="WX182" s="39">
        <f t="shared" si="594"/>
        <v>0</v>
      </c>
      <c r="WY182" s="39">
        <f t="shared" si="595"/>
        <v>0</v>
      </c>
      <c r="WZ182" s="39">
        <f t="shared" si="596"/>
        <v>0</v>
      </c>
      <c r="XA182" s="39">
        <f t="shared" si="597"/>
        <v>0</v>
      </c>
      <c r="XB182" s="39">
        <f t="shared" si="598"/>
        <v>0</v>
      </c>
      <c r="XC182" s="39">
        <f t="shared" si="599"/>
        <v>0</v>
      </c>
      <c r="XD182" s="39">
        <f t="shared" si="600"/>
        <v>0</v>
      </c>
      <c r="XE182" s="39">
        <f t="shared" ca="1" si="601"/>
        <v>0</v>
      </c>
      <c r="XF182" s="41">
        <f t="shared" si="602"/>
        <v>0</v>
      </c>
      <c r="XG182" s="40">
        <f t="shared" si="603"/>
        <v>45231</v>
      </c>
      <c r="XH182" s="40">
        <f t="shared" si="604"/>
        <v>45260</v>
      </c>
      <c r="XI182" s="39">
        <f t="array" aca="1" ref="XI182" ca="1">IFERROR(IF($H182&lt;&gt;"",SUM(IF(WEEKDAY(-1+ROW(INDIRECT("1:"&amp;(XH182-XG182)+1)),2)={1},1,0)),0),0)</f>
        <v>0</v>
      </c>
      <c r="XJ182" s="39">
        <f t="array" aca="1" ref="XJ182" ca="1">IFERROR(IF($I182&lt;&gt;"",SUM(IF(WEEKDAY(-1+ROW(INDIRECT("1:"&amp;(XH182-XG182)+1)),2)={2},1,0)),0),0)</f>
        <v>0</v>
      </c>
      <c r="XK182" s="39">
        <f t="array" aca="1" ref="XK182" ca="1">IFERROR(IF($J182&lt;&gt;"",SUM(IF(WEEKDAY(-1+ROW(INDIRECT("1:"&amp;(XH182-XG182)+1)),2)={3},1,0)),0),0)</f>
        <v>0</v>
      </c>
      <c r="XL182" s="39">
        <f t="array" aca="1" ref="XL182" ca="1">IFERROR(IF($K182&lt;&gt;"",SUM(IF(WEEKDAY(-1+ROW(INDIRECT("1:"&amp;(XH182-XG182)+1)),2)={4},1,0)),0),0)</f>
        <v>0</v>
      </c>
      <c r="XM182" s="39">
        <f t="array" aca="1" ref="XM182" ca="1">IFERROR(IF($L182&lt;&gt;"",SUM(IF(WEEKDAY(-1+ROW(INDIRECT("1:"&amp;(XH182-XG182)+1)),2)={5},1,0)),0),0)</f>
        <v>0</v>
      </c>
      <c r="XN182" s="39">
        <f t="array" aca="1" ref="XN182" ca="1">IFERROR(IF($M182&lt;&gt;"",SUM(IF(WEEKDAY(-1+ROW(INDIRECT("1:"&amp;(XH182-XG182)+1)),2)={6},1,0)),0),0)</f>
        <v>0</v>
      </c>
      <c r="XO182" s="39">
        <f t="array" aca="1" ref="XO182" ca="1">IFERROR(IF($N182&lt;&gt;"",SUM(IF(WEEKDAY(-1+ROW(INDIRECT("1:"&amp;(XH182-XG182)+1)),2)={7},1,0)),0),0)</f>
        <v>0</v>
      </c>
      <c r="XP182" s="39">
        <f t="shared" ca="1" si="605"/>
        <v>0</v>
      </c>
      <c r="XQ182" s="39">
        <f t="shared" si="606"/>
        <v>0</v>
      </c>
      <c r="XR182" s="39">
        <f t="shared" si="607"/>
        <v>0</v>
      </c>
      <c r="XS182" s="39">
        <f t="shared" si="608"/>
        <v>0</v>
      </c>
      <c r="XT182" s="39">
        <f t="shared" si="609"/>
        <v>0</v>
      </c>
      <c r="XU182" s="39">
        <f t="shared" si="610"/>
        <v>0</v>
      </c>
      <c r="XV182" s="39">
        <f t="shared" si="611"/>
        <v>0</v>
      </c>
      <c r="XW182" s="39">
        <f t="shared" si="612"/>
        <v>0</v>
      </c>
      <c r="XX182" s="39">
        <f t="shared" si="613"/>
        <v>0</v>
      </c>
      <c r="XY182" s="39">
        <f t="shared" ca="1" si="614"/>
        <v>0</v>
      </c>
      <c r="XZ182" s="41">
        <f t="shared" si="615"/>
        <v>0</v>
      </c>
      <c r="YA182" s="40">
        <f t="shared" si="616"/>
        <v>45261</v>
      </c>
      <c r="YB182" s="40">
        <f t="shared" si="617"/>
        <v>45291</v>
      </c>
      <c r="YC182" s="39">
        <f t="array" aca="1" ref="YC182" ca="1">IFERROR(IF($H182&lt;&gt;"",SUM(IF(WEEKDAY(-1+ROW(INDIRECT("1:"&amp;(YB182-YA182)+1)),2)={1},1,0)),0),0)</f>
        <v>0</v>
      </c>
      <c r="YD182" s="39">
        <f t="array" aca="1" ref="YD182" ca="1">IFERROR(IF($I182&lt;&gt;"",SUM(IF(WEEKDAY(-1+ROW(INDIRECT("1:"&amp;(YB182-YA182)+1)),2)={2},1,0)),0),0)</f>
        <v>0</v>
      </c>
      <c r="YE182" s="39">
        <f t="array" aca="1" ref="YE182" ca="1">IFERROR(IF($J182&lt;&gt;"",SUM(IF(WEEKDAY(-1+ROW(INDIRECT("1:"&amp;(YB182-YA182)+1)),2)={3},1,0)),0),0)</f>
        <v>0</v>
      </c>
      <c r="YF182" s="39">
        <f t="array" aca="1" ref="YF182" ca="1">IFERROR(IF($K182&lt;&gt;"",SUM(IF(WEEKDAY(-1+ROW(INDIRECT("1:"&amp;(YB182-YA182)+1)),2)={4},1,0)),0),0)</f>
        <v>0</v>
      </c>
      <c r="YG182" s="39">
        <f t="array" aca="1" ref="YG182" ca="1">IFERROR(IF($L182&lt;&gt;"",SUM(IF(WEEKDAY(-1+ROW(INDIRECT("1:"&amp;(YB182-YA182)+1)),2)={5},1,0)),0),0)</f>
        <v>0</v>
      </c>
      <c r="YH182" s="39">
        <f t="array" aca="1" ref="YH182" ca="1">IFERROR(IF($M182&lt;&gt;"",SUM(IF(WEEKDAY(-1+ROW(INDIRECT("1:"&amp;(YB182-YA182)+1)),2)={6},1,0)),0),0)</f>
        <v>0</v>
      </c>
      <c r="YI182" s="39">
        <f t="array" aca="1" ref="YI182" ca="1">IFERROR(IF($N182&lt;&gt;"",SUM(IF(WEEKDAY(-1+ROW(INDIRECT("1:"&amp;(YB182-YA182)+1)),2)={7},1,0)),0),0)</f>
        <v>0</v>
      </c>
      <c r="YJ182" s="39">
        <f t="shared" ca="1" si="618"/>
        <v>0</v>
      </c>
      <c r="YK182" s="39">
        <f t="shared" si="619"/>
        <v>0</v>
      </c>
      <c r="YL182" s="39">
        <f t="shared" si="620"/>
        <v>0</v>
      </c>
      <c r="YM182" s="39">
        <f t="shared" si="621"/>
        <v>0</v>
      </c>
      <c r="YN182" s="39">
        <f t="shared" si="622"/>
        <v>0</v>
      </c>
      <c r="YO182" s="39">
        <f t="shared" si="623"/>
        <v>0</v>
      </c>
      <c r="YP182" s="39">
        <f t="shared" si="624"/>
        <v>0</v>
      </c>
      <c r="YQ182" s="39">
        <f t="shared" si="625"/>
        <v>0</v>
      </c>
      <c r="YR182" s="39">
        <f t="shared" si="626"/>
        <v>0</v>
      </c>
      <c r="YS182" s="39">
        <f t="shared" ca="1" si="627"/>
        <v>0</v>
      </c>
    </row>
    <row r="183" spans="2:669" x14ac:dyDescent="0.25">
      <c r="B183" s="71">
        <v>173</v>
      </c>
      <c r="C183" s="71"/>
      <c r="D183" s="71"/>
      <c r="E183" s="71"/>
      <c r="F183" s="71"/>
      <c r="G183" s="73"/>
      <c r="H183" s="74"/>
      <c r="I183" s="75"/>
      <c r="J183" s="75"/>
      <c r="K183" s="75"/>
      <c r="L183" s="75"/>
      <c r="M183" s="75"/>
      <c r="N183" s="73"/>
      <c r="O183" s="74"/>
      <c r="P183" s="75"/>
      <c r="Q183" s="75"/>
      <c r="R183" s="75"/>
      <c r="S183" s="75"/>
      <c r="T183" s="75"/>
      <c r="U183" s="75"/>
      <c r="V183" s="73"/>
      <c r="W183" s="95"/>
      <c r="X183" s="96"/>
      <c r="Y183" s="96"/>
      <c r="Z183" s="96"/>
      <c r="AA183" s="96"/>
      <c r="AB183" s="96"/>
      <c r="AC183" s="96"/>
      <c r="AD183" s="96"/>
      <c r="AE183" s="96"/>
      <c r="AF183" s="96"/>
      <c r="AG183" s="96"/>
      <c r="AH183" s="96"/>
      <c r="AI183" s="96"/>
      <c r="AJ183" s="96"/>
      <c r="AK183" s="96"/>
      <c r="AL183" s="96"/>
      <c r="AM183" s="96"/>
      <c r="AN183" s="96"/>
      <c r="AO183" s="96"/>
      <c r="AP183" s="96"/>
      <c r="AQ183" s="96"/>
      <c r="AR183" s="96"/>
      <c r="AS183" s="96"/>
      <c r="AT183" s="96"/>
      <c r="AU183" s="96"/>
      <c r="AV183" s="96"/>
      <c r="AW183" s="96"/>
      <c r="AX183" s="96"/>
      <c r="AY183" s="96"/>
      <c r="AZ183" s="96"/>
      <c r="BA183" s="96"/>
      <c r="BB183" s="96"/>
      <c r="BC183" s="96"/>
      <c r="BD183" s="96"/>
      <c r="BE183" s="96"/>
      <c r="BF183" s="96"/>
      <c r="BG183" s="96"/>
      <c r="BH183" s="96"/>
      <c r="BI183" s="96"/>
      <c r="BJ183" s="96"/>
      <c r="BK183" s="96"/>
      <c r="BL183" s="96"/>
      <c r="BM183" s="96"/>
      <c r="BN183" s="96"/>
      <c r="BO183" s="96"/>
      <c r="BP183" s="96"/>
      <c r="BQ183" s="96"/>
      <c r="BR183" s="96"/>
      <c r="BS183" s="96"/>
      <c r="BT183" s="96"/>
      <c r="BU183" s="96"/>
      <c r="BV183" s="96"/>
      <c r="BW183" s="96"/>
      <c r="BX183" s="96"/>
      <c r="BY183" s="96"/>
      <c r="BZ183" s="96"/>
      <c r="CA183" s="96"/>
      <c r="CB183" s="96"/>
      <c r="CC183" s="96"/>
      <c r="CD183" s="96"/>
      <c r="CE183" s="96"/>
      <c r="CF183" s="96"/>
      <c r="CG183" s="96"/>
      <c r="CH183" s="96"/>
      <c r="CI183" s="96"/>
      <c r="CJ183" s="96"/>
      <c r="CK183" s="96"/>
      <c r="CL183" s="96"/>
      <c r="CM183" s="96"/>
      <c r="CN183" s="96"/>
      <c r="CO183" s="96"/>
      <c r="CP183" s="96"/>
      <c r="CQ183" s="96"/>
      <c r="CR183" s="96"/>
      <c r="CS183" s="96"/>
      <c r="CT183" s="96"/>
      <c r="CU183" s="96"/>
      <c r="CV183" s="96"/>
      <c r="CW183" s="96"/>
      <c r="CX183" s="96"/>
      <c r="CY183" s="96"/>
      <c r="CZ183" s="96"/>
      <c r="DA183" s="96"/>
      <c r="DB183" s="96"/>
      <c r="DC183" s="96"/>
      <c r="DD183" s="96"/>
      <c r="DE183" s="96"/>
      <c r="DF183" s="96"/>
      <c r="DG183" s="96"/>
      <c r="DH183" s="96"/>
      <c r="DI183" s="96"/>
      <c r="DJ183" s="96"/>
      <c r="DK183" s="96"/>
      <c r="DL183" s="96"/>
      <c r="DM183" s="96"/>
      <c r="DN183" s="96"/>
      <c r="DO183" s="96"/>
      <c r="DP183" s="96"/>
      <c r="DQ183" s="96"/>
      <c r="DR183" s="96"/>
      <c r="DS183" s="96"/>
      <c r="DT183" s="96"/>
      <c r="DU183" s="96"/>
      <c r="DV183" s="96"/>
      <c r="DW183" s="96"/>
      <c r="DX183" s="96"/>
      <c r="DY183" s="96"/>
      <c r="DZ183" s="96"/>
      <c r="EA183" s="96"/>
      <c r="EB183" s="96"/>
      <c r="EC183" s="96"/>
      <c r="ED183" s="96"/>
      <c r="EE183" s="96"/>
      <c r="EF183" s="96"/>
      <c r="EG183" s="96"/>
      <c r="EH183" s="96"/>
      <c r="EI183" s="96"/>
      <c r="EJ183" s="96"/>
      <c r="EK183" s="96"/>
      <c r="EL183" s="96"/>
      <c r="EM183" s="96"/>
      <c r="EN183" s="96"/>
      <c r="EO183" s="96"/>
      <c r="EP183" s="96"/>
      <c r="EQ183" s="96"/>
      <c r="ER183" s="96"/>
      <c r="ES183" s="96"/>
      <c r="ET183" s="96"/>
      <c r="EU183" s="96"/>
      <c r="EV183" s="96"/>
      <c r="EW183" s="96"/>
      <c r="EX183" s="96"/>
      <c r="EY183" s="96"/>
      <c r="EZ183" s="96"/>
      <c r="FA183" s="96"/>
      <c r="FB183" s="96"/>
      <c r="FC183" s="96"/>
      <c r="FD183" s="96"/>
      <c r="FE183" s="96"/>
      <c r="FF183" s="96"/>
      <c r="FG183" s="96"/>
      <c r="FH183" s="96"/>
      <c r="FI183" s="96"/>
      <c r="FJ183" s="96"/>
      <c r="FK183" s="96"/>
      <c r="FL183" s="96"/>
      <c r="FM183" s="96"/>
      <c r="FN183" s="96"/>
      <c r="FO183" s="96"/>
      <c r="FP183" s="96"/>
      <c r="FQ183" s="96"/>
      <c r="FR183" s="96"/>
      <c r="FS183" s="96"/>
      <c r="FT183" s="96"/>
      <c r="FU183" s="96"/>
      <c r="FV183" s="96"/>
      <c r="FW183" s="96"/>
      <c r="FX183" s="96"/>
      <c r="FY183" s="96"/>
      <c r="FZ183" s="96"/>
      <c r="GA183" s="96"/>
      <c r="GB183" s="96"/>
      <c r="GC183" s="96"/>
      <c r="GD183" s="96"/>
      <c r="GE183" s="96"/>
      <c r="GF183" s="96"/>
      <c r="GG183" s="96"/>
      <c r="GH183" s="96"/>
      <c r="GI183" s="96"/>
      <c r="GJ183" s="96"/>
      <c r="GK183" s="96"/>
      <c r="GL183" s="96"/>
      <c r="GM183" s="96"/>
      <c r="GN183" s="96"/>
      <c r="GO183" s="96"/>
      <c r="GP183" s="96"/>
      <c r="GQ183" s="96"/>
      <c r="GR183" s="96"/>
      <c r="GS183" s="96"/>
      <c r="GT183" s="96"/>
      <c r="GU183" s="96"/>
      <c r="GV183" s="96"/>
      <c r="GW183" s="96"/>
      <c r="GX183" s="96"/>
      <c r="GY183" s="96"/>
      <c r="GZ183" s="96"/>
      <c r="HA183" s="96"/>
      <c r="HB183" s="96"/>
      <c r="HC183" s="96"/>
      <c r="HD183" s="96"/>
      <c r="HE183" s="96"/>
      <c r="HF183" s="96"/>
      <c r="HG183" s="96"/>
      <c r="HH183" s="96"/>
      <c r="HI183" s="96"/>
      <c r="HJ183" s="96"/>
      <c r="HK183" s="96"/>
      <c r="HL183" s="96"/>
      <c r="HM183" s="96"/>
      <c r="HN183" s="96"/>
      <c r="HO183" s="96"/>
      <c r="HP183" s="96"/>
      <c r="HQ183" s="96"/>
      <c r="HR183" s="96"/>
      <c r="HS183" s="96"/>
      <c r="HT183" s="96"/>
      <c r="HU183" s="96"/>
      <c r="HV183" s="96"/>
      <c r="HW183" s="96"/>
      <c r="HX183" s="96"/>
      <c r="HY183" s="96"/>
      <c r="HZ183" s="96"/>
      <c r="IA183" s="96"/>
      <c r="IB183" s="96"/>
      <c r="IC183" s="96"/>
      <c r="ID183" s="96"/>
      <c r="IE183" s="96"/>
      <c r="IF183" s="96"/>
      <c r="IG183" s="96"/>
      <c r="IH183" s="96"/>
      <c r="II183" s="96"/>
      <c r="IJ183" s="96"/>
      <c r="IK183" s="96"/>
      <c r="IL183" s="96"/>
      <c r="IM183" s="96"/>
      <c r="IN183" s="96"/>
      <c r="IO183" s="96"/>
      <c r="IP183" s="96"/>
      <c r="IQ183" s="96"/>
      <c r="IR183" s="96"/>
      <c r="IS183" s="96"/>
      <c r="IT183" s="96"/>
      <c r="IU183" s="96"/>
      <c r="IV183" s="96"/>
      <c r="IW183" s="96"/>
      <c r="IX183" s="96"/>
      <c r="IY183" s="96"/>
      <c r="IZ183" s="96"/>
      <c r="JA183" s="96"/>
      <c r="JB183" s="96"/>
      <c r="JC183" s="96"/>
      <c r="JD183" s="96"/>
      <c r="JE183" s="96"/>
      <c r="JF183" s="96"/>
      <c r="JG183" s="96"/>
      <c r="JH183" s="96"/>
      <c r="JI183" s="96"/>
      <c r="JJ183" s="96"/>
      <c r="JK183" s="96"/>
      <c r="JL183" s="96"/>
      <c r="JM183" s="96"/>
      <c r="JN183" s="96"/>
      <c r="JO183" s="96"/>
      <c r="JP183" s="96"/>
      <c r="JQ183" s="96"/>
      <c r="JR183" s="96"/>
      <c r="JS183" s="96"/>
      <c r="JT183" s="96"/>
      <c r="JU183" s="96"/>
      <c r="JV183" s="96"/>
      <c r="JW183" s="96"/>
      <c r="JX183" s="96"/>
      <c r="JY183" s="96"/>
      <c r="JZ183" s="96"/>
      <c r="KA183" s="96"/>
      <c r="KB183" s="96"/>
      <c r="KC183" s="96"/>
      <c r="KD183" s="96"/>
      <c r="KE183" s="96"/>
      <c r="KF183" s="96"/>
      <c r="KG183" s="96"/>
      <c r="KH183" s="96"/>
      <c r="KI183" s="96"/>
      <c r="KJ183" s="96"/>
      <c r="KK183" s="96"/>
      <c r="KL183" s="96"/>
      <c r="KM183" s="96"/>
      <c r="KN183" s="96"/>
      <c r="KO183" s="96"/>
      <c r="KP183" s="96"/>
      <c r="KQ183" s="96"/>
      <c r="KR183" s="96"/>
      <c r="KS183" s="96"/>
      <c r="KT183" s="96"/>
      <c r="KU183" s="96"/>
      <c r="KV183" s="96"/>
      <c r="KW183" s="96"/>
      <c r="KX183" s="96"/>
      <c r="KY183" s="96"/>
      <c r="KZ183" s="96"/>
      <c r="LA183" s="96"/>
      <c r="LB183" s="96"/>
      <c r="LC183" s="96"/>
      <c r="LD183" s="96"/>
      <c r="LE183" s="96"/>
      <c r="LF183" s="96"/>
      <c r="LG183" s="96"/>
      <c r="LH183" s="96"/>
      <c r="LI183" s="96"/>
      <c r="LJ183" s="96"/>
      <c r="LK183" s="96"/>
      <c r="LL183" s="96"/>
      <c r="LM183" s="96"/>
      <c r="LN183" s="96"/>
      <c r="LO183" s="96"/>
      <c r="LP183" s="96"/>
      <c r="LQ183" s="96"/>
      <c r="LR183" s="96"/>
      <c r="LS183" s="96"/>
      <c r="LT183" s="96"/>
      <c r="LU183" s="96"/>
      <c r="LV183" s="96"/>
      <c r="LW183" s="96"/>
      <c r="LX183" s="96"/>
      <c r="LY183" s="96"/>
      <c r="LZ183" s="96"/>
      <c r="MA183" s="96"/>
      <c r="MB183" s="96"/>
      <c r="MC183" s="96"/>
      <c r="MD183" s="96"/>
      <c r="ME183" s="96"/>
      <c r="MF183" s="96"/>
      <c r="MG183" s="96"/>
      <c r="MH183" s="96"/>
      <c r="MI183" s="96"/>
      <c r="MJ183" s="96"/>
      <c r="MK183" s="96"/>
      <c r="ML183" s="96"/>
      <c r="MM183" s="96"/>
      <c r="MN183" s="96"/>
      <c r="MO183" s="96"/>
      <c r="MP183" s="96"/>
      <c r="MQ183" s="96"/>
      <c r="MR183" s="96"/>
      <c r="MS183" s="96"/>
      <c r="MT183" s="96"/>
      <c r="MU183" s="96"/>
      <c r="MV183" s="96"/>
      <c r="MW183" s="96"/>
      <c r="MX183" s="96"/>
      <c r="MY183" s="96"/>
      <c r="MZ183" s="96"/>
      <c r="NA183" s="96"/>
      <c r="NB183" s="96"/>
      <c r="NC183" s="96"/>
      <c r="ND183" s="96"/>
      <c r="NE183" s="96"/>
      <c r="NF183" s="96"/>
      <c r="NG183" s="96"/>
      <c r="NH183" s="96"/>
      <c r="NI183" s="96"/>
      <c r="NJ183" s="96"/>
      <c r="NK183" s="96"/>
      <c r="NL183" s="96"/>
      <c r="NM183" s="96"/>
      <c r="NN183" s="96"/>
      <c r="NO183" s="96"/>
      <c r="NP183" s="96"/>
      <c r="NQ183" s="96"/>
      <c r="NR183" s="96"/>
      <c r="NS183" s="96"/>
      <c r="NT183" s="96"/>
      <c r="NU183" s="96"/>
      <c r="NV183" s="96"/>
      <c r="NW183" s="96"/>
      <c r="NX183" s="97"/>
      <c r="NY183" s="96">
        <f t="shared" si="448"/>
        <v>0</v>
      </c>
      <c r="NZ183" s="96">
        <f t="shared" si="628"/>
        <v>0</v>
      </c>
      <c r="OA183" s="96">
        <f t="shared" si="628"/>
        <v>0</v>
      </c>
      <c r="OB183" s="96">
        <f t="shared" si="628"/>
        <v>0</v>
      </c>
      <c r="OC183" s="96">
        <f t="shared" si="628"/>
        <v>0</v>
      </c>
      <c r="OD183" s="96">
        <f t="shared" si="628"/>
        <v>0</v>
      </c>
      <c r="OE183" s="96">
        <f t="shared" si="628"/>
        <v>0</v>
      </c>
      <c r="OF183" s="96">
        <f t="shared" si="628"/>
        <v>0</v>
      </c>
      <c r="OG183" s="96">
        <f t="shared" si="450"/>
        <v>0</v>
      </c>
      <c r="OH183" s="96">
        <f t="shared" si="451"/>
        <v>0</v>
      </c>
      <c r="OI183" s="96">
        <f t="shared" si="452"/>
        <v>0</v>
      </c>
      <c r="OJ183" s="96">
        <f t="shared" si="453"/>
        <v>0</v>
      </c>
      <c r="OK183" s="96">
        <f t="shared" si="454"/>
        <v>0</v>
      </c>
      <c r="OL183" s="96">
        <f t="shared" si="455"/>
        <v>0</v>
      </c>
      <c r="OM183" s="96">
        <f t="shared" si="456"/>
        <v>0</v>
      </c>
      <c r="ON183" s="96">
        <f t="shared" si="457"/>
        <v>0</v>
      </c>
      <c r="OO183" s="96">
        <f t="shared" ca="1" si="460"/>
        <v>0</v>
      </c>
      <c r="OP183" s="96">
        <f t="shared" ca="1" si="461"/>
        <v>0</v>
      </c>
      <c r="PB183" s="41">
        <f t="shared" ca="1" si="462"/>
        <v>0</v>
      </c>
      <c r="PC183" s="40">
        <f t="shared" si="463"/>
        <v>44927</v>
      </c>
      <c r="PD183" s="39">
        <f t="shared" ca="1" si="458"/>
        <v>45488</v>
      </c>
      <c r="PE183" s="39">
        <f t="shared" si="464"/>
        <v>0</v>
      </c>
      <c r="PF183" s="39">
        <f t="shared" si="465"/>
        <v>0</v>
      </c>
      <c r="PG183" s="39">
        <f t="shared" si="466"/>
        <v>0</v>
      </c>
      <c r="PH183" s="39">
        <f t="shared" si="467"/>
        <v>0</v>
      </c>
      <c r="PI183" s="39">
        <f t="shared" si="468"/>
        <v>0</v>
      </c>
      <c r="PJ183" s="39">
        <f t="shared" si="469"/>
        <v>0</v>
      </c>
      <c r="PK183" s="39">
        <f t="shared" si="470"/>
        <v>0</v>
      </c>
      <c r="PL183" s="39">
        <f t="shared" ca="1" si="471"/>
        <v>0</v>
      </c>
      <c r="PM183" s="39">
        <f t="shared" ca="1" si="459"/>
        <v>0</v>
      </c>
      <c r="PN183" s="41">
        <f t="shared" si="472"/>
        <v>0</v>
      </c>
      <c r="PO183" s="40">
        <f t="shared" si="473"/>
        <v>44927</v>
      </c>
      <c r="PP183" s="40">
        <f t="shared" si="474"/>
        <v>44957</v>
      </c>
      <c r="PQ183" s="39">
        <f t="array" aca="1" ref="PQ183" ca="1">IFERROR(IF($H183&lt;&gt;"",SUM(IF(WEEKDAY(-1+ROW(INDIRECT("1:"&amp;(PP183-PO183)+1)),2)={1},1,0)),0),0)</f>
        <v>0</v>
      </c>
      <c r="PR183" s="39">
        <f t="array" aca="1" ref="PR183" ca="1">IFERROR(IF($I183&lt;&gt;"",SUM(IF(WEEKDAY(-1+ROW(INDIRECT("1:"&amp;(PP183-PO183)+1)),2)={2},1,0)),0),0)</f>
        <v>0</v>
      </c>
      <c r="PS183" s="39">
        <f t="array" aca="1" ref="PS183" ca="1">IFERROR(IF($J183&lt;&gt;"",SUM(IF(WEEKDAY(-1+ROW(INDIRECT("1:"&amp;(PP183-PO183)+1)),2)={3},1,0)),0),0)</f>
        <v>0</v>
      </c>
      <c r="PT183" s="39">
        <f t="array" aca="1" ref="PT183" ca="1">IFERROR(IF($K183&lt;&gt;"",SUM(IF(WEEKDAY(-1+ROW(INDIRECT("1:"&amp;(PP183-PO183)+1)),2)={4},1,0)),0),0)</f>
        <v>0</v>
      </c>
      <c r="PU183" s="39">
        <f t="array" aca="1" ref="PU183" ca="1">IFERROR(IF($L183&lt;&gt;"",SUM(IF(WEEKDAY(-1+ROW(INDIRECT("1:"&amp;(PP183-PO183)+1)),2)={5},1,0)),0),0)</f>
        <v>0</v>
      </c>
      <c r="PV183" s="39">
        <f t="array" aca="1" ref="PV183" ca="1">IFERROR(IF($M183&lt;&gt;"",SUM(IF(WEEKDAY(-1+ROW(INDIRECT("1:"&amp;(PP183-PO183)+1)),2)={6},1,0)),0),0)</f>
        <v>0</v>
      </c>
      <c r="PW183" s="39">
        <f t="array" aca="1" ref="PW183" ca="1">IFERROR(IF($N183&lt;&gt;"",SUM(IF(WEEKDAY(-1+ROW(INDIRECT("1:"&amp;(PP183-PO183)+1)),2)={7},1,0)),0),0)</f>
        <v>0</v>
      </c>
      <c r="PX183" s="39">
        <f t="shared" ca="1" si="475"/>
        <v>0</v>
      </c>
      <c r="PY183" s="39">
        <f t="shared" si="476"/>
        <v>0</v>
      </c>
      <c r="PZ183" s="39">
        <f t="shared" si="477"/>
        <v>0</v>
      </c>
      <c r="QA183" s="39">
        <f t="shared" si="478"/>
        <v>0</v>
      </c>
      <c r="QB183" s="39">
        <f t="shared" si="479"/>
        <v>0</v>
      </c>
      <c r="QC183" s="39">
        <f t="shared" si="480"/>
        <v>0</v>
      </c>
      <c r="QD183" s="39">
        <f t="shared" si="481"/>
        <v>0</v>
      </c>
      <c r="QE183" s="39">
        <f t="shared" si="482"/>
        <v>0</v>
      </c>
      <c r="QF183" s="39">
        <f t="shared" si="483"/>
        <v>0</v>
      </c>
      <c r="QG183" s="39">
        <f t="shared" ca="1" si="484"/>
        <v>0</v>
      </c>
      <c r="QH183" s="41">
        <f t="shared" si="485"/>
        <v>0</v>
      </c>
      <c r="QI183" s="40">
        <f t="shared" si="486"/>
        <v>44958</v>
      </c>
      <c r="QJ183" s="40">
        <f t="shared" si="487"/>
        <v>44985</v>
      </c>
      <c r="QK183" s="39">
        <f t="array" aca="1" ref="QK183" ca="1">IFERROR(IF($H183&lt;&gt;"",SUM(IF(WEEKDAY(-1+ROW(INDIRECT("1:"&amp;(QJ183-QI183)+1)),2)={1},1,0)),0),0)</f>
        <v>0</v>
      </c>
      <c r="QL183" s="39">
        <f t="array" aca="1" ref="QL183" ca="1">IFERROR(IF($I183&lt;&gt;"",SUM(IF(WEEKDAY(-1+ROW(INDIRECT("1:"&amp;(QJ183-QI183)+1)),2)={2},1,0)),0),0)</f>
        <v>0</v>
      </c>
      <c r="QM183" s="39">
        <f t="array" aca="1" ref="QM183" ca="1">IFERROR(IF($J183&lt;&gt;"",SUM(IF(WEEKDAY(-1+ROW(INDIRECT("1:"&amp;(QJ183-QI183)+1)),2)={3},1,0)),0),0)</f>
        <v>0</v>
      </c>
      <c r="QN183" s="39">
        <f t="array" aca="1" ref="QN183" ca="1">IFERROR(IF($K183&lt;&gt;"",SUM(IF(WEEKDAY(-1+ROW(INDIRECT("1:"&amp;(QJ183-QI183)+1)),2)={4},1,0)),0),0)</f>
        <v>0</v>
      </c>
      <c r="QO183" s="39">
        <f t="array" aca="1" ref="QO183" ca="1">IFERROR(IF($L183&lt;&gt;"",SUM(IF(WEEKDAY(-1+ROW(INDIRECT("1:"&amp;(QJ183-QI183)+1)),2)={5},1,0)),0),0)</f>
        <v>0</v>
      </c>
      <c r="QP183" s="39">
        <f t="array" aca="1" ref="QP183" ca="1">IFERROR(IF($M183&lt;&gt;"",SUM(IF(WEEKDAY(-1+ROW(INDIRECT("1:"&amp;(QJ183-QI183)+1)),2)={6},1,0)),0),0)</f>
        <v>0</v>
      </c>
      <c r="QQ183" s="39">
        <f t="array" aca="1" ref="QQ183" ca="1">IFERROR(IF($N183&lt;&gt;"",SUM(IF(WEEKDAY(-1+ROW(INDIRECT("1:"&amp;(QJ183-QI183)+1)),2)={7},1,0)),0),0)</f>
        <v>0</v>
      </c>
      <c r="QR183" s="39">
        <f t="shared" ca="1" si="488"/>
        <v>0</v>
      </c>
      <c r="QS183" s="39">
        <f t="shared" si="489"/>
        <v>0</v>
      </c>
      <c r="QT183" s="39">
        <f t="shared" si="490"/>
        <v>0</v>
      </c>
      <c r="QU183" s="39">
        <f t="shared" si="491"/>
        <v>0</v>
      </c>
      <c r="QV183" s="39">
        <f t="shared" si="492"/>
        <v>0</v>
      </c>
      <c r="QW183" s="39">
        <f t="shared" si="493"/>
        <v>0</v>
      </c>
      <c r="QX183" s="39">
        <f t="shared" si="494"/>
        <v>0</v>
      </c>
      <c r="QY183" s="39">
        <f t="shared" si="495"/>
        <v>0</v>
      </c>
      <c r="QZ183" s="39">
        <f t="shared" si="496"/>
        <v>0</v>
      </c>
      <c r="RA183" s="39">
        <f t="shared" ca="1" si="497"/>
        <v>0</v>
      </c>
      <c r="RB183" s="41">
        <f t="shared" si="498"/>
        <v>0</v>
      </c>
      <c r="RC183" s="40">
        <f t="shared" si="499"/>
        <v>44986</v>
      </c>
      <c r="RD183" s="40">
        <f t="shared" si="500"/>
        <v>45016</v>
      </c>
      <c r="RE183" s="39">
        <f t="array" aca="1" ref="RE183" ca="1">IFERROR(IF($H183&lt;&gt;"",SUM(IF(WEEKDAY(-1+ROW(INDIRECT("1:"&amp;(RD183-RC183)+1)),2)={1},1,0)),0),0)</f>
        <v>0</v>
      </c>
      <c r="RF183" s="39">
        <f t="array" aca="1" ref="RF183" ca="1">IFERROR(IF($I183&lt;&gt;"",SUM(IF(WEEKDAY(-1+ROW(INDIRECT("1:"&amp;(RD183-RC183)+1)),2)={2},1,0)),0),0)</f>
        <v>0</v>
      </c>
      <c r="RG183" s="39">
        <f t="array" aca="1" ref="RG183" ca="1">IFERROR(IF($J183&lt;&gt;"",SUM(IF(WEEKDAY(-1+ROW(INDIRECT("1:"&amp;(RD183-RC183)+1)),2)={3},1,0)),0),0)</f>
        <v>0</v>
      </c>
      <c r="RH183" s="39">
        <f t="array" aca="1" ref="RH183" ca="1">IFERROR(IF($K183&lt;&gt;"",SUM(IF(WEEKDAY(-1+ROW(INDIRECT("1:"&amp;(RD183-RC183)+1)),2)={4},1,0)),0),0)</f>
        <v>0</v>
      </c>
      <c r="RI183" s="39">
        <f t="array" aca="1" ref="RI183" ca="1">IFERROR(IF($L183&lt;&gt;"",SUM(IF(WEEKDAY(-1+ROW(INDIRECT("1:"&amp;(RD183-RC183)+1)),2)={5},1,0)),0),0)</f>
        <v>0</v>
      </c>
      <c r="RJ183" s="39">
        <f t="array" aca="1" ref="RJ183" ca="1">IFERROR(IF($M183&lt;&gt;"",SUM(IF(WEEKDAY(-1+ROW(INDIRECT("1:"&amp;(RD183-RC183)+1)),2)={6},1,0)),0),0)</f>
        <v>0</v>
      </c>
      <c r="RK183" s="39">
        <f t="array" aca="1" ref="RK183" ca="1">IFERROR(IF($N183&lt;&gt;"",SUM(IF(WEEKDAY(-1+ROW(INDIRECT("1:"&amp;(RD183-RC183)+1)),2)={7},1,0)),0),0)</f>
        <v>0</v>
      </c>
      <c r="RL183" s="39">
        <f t="shared" ca="1" si="501"/>
        <v>0</v>
      </c>
      <c r="RM183" s="39">
        <f t="shared" si="502"/>
        <v>0</v>
      </c>
      <c r="RN183" s="39">
        <f t="shared" si="503"/>
        <v>0</v>
      </c>
      <c r="RO183" s="39">
        <f t="shared" si="504"/>
        <v>0</v>
      </c>
      <c r="RP183" s="39">
        <f t="shared" si="505"/>
        <v>0</v>
      </c>
      <c r="RQ183" s="39">
        <f t="shared" si="506"/>
        <v>0</v>
      </c>
      <c r="RR183" s="39">
        <f t="shared" si="507"/>
        <v>0</v>
      </c>
      <c r="RS183" s="39">
        <f t="shared" si="508"/>
        <v>0</v>
      </c>
      <c r="RT183" s="39">
        <f t="shared" si="509"/>
        <v>0</v>
      </c>
      <c r="RU183" s="39">
        <f t="shared" ca="1" si="510"/>
        <v>0</v>
      </c>
      <c r="RV183" s="41">
        <f t="shared" si="511"/>
        <v>0</v>
      </c>
      <c r="RW183" s="40">
        <f t="shared" si="512"/>
        <v>45017</v>
      </c>
      <c r="RX183" s="40">
        <f t="shared" si="513"/>
        <v>45046</v>
      </c>
      <c r="RY183" s="39">
        <f t="array" aca="1" ref="RY183" ca="1">IFERROR(IF($H183&lt;&gt;"",SUM(IF(WEEKDAY(-1+ROW(INDIRECT("1:"&amp;(RX183-RW183)+1)),2)={1},1,0)),0),0)</f>
        <v>0</v>
      </c>
      <c r="RZ183" s="39">
        <f t="array" aca="1" ref="RZ183" ca="1">IFERROR(IF($I183&lt;&gt;"",SUM(IF(WEEKDAY(-1+ROW(INDIRECT("1:"&amp;(RX183-RW183)+1)),2)={2},1,0)),0),0)</f>
        <v>0</v>
      </c>
      <c r="SA183" s="39">
        <f t="array" aca="1" ref="SA183" ca="1">IFERROR(IF($J183&lt;&gt;"",SUM(IF(WEEKDAY(-1+ROW(INDIRECT("1:"&amp;(RX183-RW183)+1)),2)={3},1,0)),0),0)</f>
        <v>0</v>
      </c>
      <c r="SB183" s="39">
        <f t="array" aca="1" ref="SB183" ca="1">IFERROR(IF($K183&lt;&gt;"",SUM(IF(WEEKDAY(-1+ROW(INDIRECT("1:"&amp;(RX183-RW183)+1)),2)={4},1,0)),0),0)</f>
        <v>0</v>
      </c>
      <c r="SC183" s="39">
        <f t="array" aca="1" ref="SC183" ca="1">IFERROR(IF($L183&lt;&gt;"",SUM(IF(WEEKDAY(-1+ROW(INDIRECT("1:"&amp;(RX183-RW183)+1)),2)={5},1,0)),0),0)</f>
        <v>0</v>
      </c>
      <c r="SD183" s="39">
        <f t="array" aca="1" ref="SD183" ca="1">IFERROR(IF($M183&lt;&gt;"",SUM(IF(WEEKDAY(-1+ROW(INDIRECT("1:"&amp;(RX183-RW183)+1)),2)={6},1,0)),0),0)</f>
        <v>0</v>
      </c>
      <c r="SE183" s="39">
        <f t="array" aca="1" ref="SE183" ca="1">IFERROR(IF($N183&lt;&gt;"",SUM(IF(WEEKDAY(-1+ROW(INDIRECT("1:"&amp;(RX183-RW183)+1)),2)={7},1,0)),0),0)</f>
        <v>0</v>
      </c>
      <c r="SF183" s="39">
        <f t="shared" ca="1" si="514"/>
        <v>0</v>
      </c>
      <c r="SG183" s="39">
        <f t="shared" si="515"/>
        <v>0</v>
      </c>
      <c r="SH183" s="39">
        <f t="shared" si="516"/>
        <v>0</v>
      </c>
      <c r="SI183" s="39">
        <f t="shared" si="517"/>
        <v>0</v>
      </c>
      <c r="SJ183" s="39">
        <f t="shared" si="518"/>
        <v>0</v>
      </c>
      <c r="SK183" s="39">
        <f t="shared" si="519"/>
        <v>0</v>
      </c>
      <c r="SL183" s="39">
        <f t="shared" si="520"/>
        <v>0</v>
      </c>
      <c r="SM183" s="39">
        <f t="shared" si="521"/>
        <v>0</v>
      </c>
      <c r="SN183" s="39">
        <f t="shared" si="522"/>
        <v>0</v>
      </c>
      <c r="SO183" s="39">
        <f t="shared" ca="1" si="523"/>
        <v>0</v>
      </c>
      <c r="SP183" s="41">
        <f t="shared" si="524"/>
        <v>0</v>
      </c>
      <c r="SQ183" s="40">
        <f t="shared" si="525"/>
        <v>45047</v>
      </c>
      <c r="SR183" s="40">
        <f t="shared" si="526"/>
        <v>45077</v>
      </c>
      <c r="SS183" s="39">
        <f t="array" aca="1" ref="SS183" ca="1">IFERROR(IF($H183&lt;&gt;"",SUM(IF(WEEKDAY(-1+ROW(INDIRECT("1:"&amp;(SR183-SQ183)+1)),2)={1},1,0)),0),0)</f>
        <v>0</v>
      </c>
      <c r="ST183" s="39">
        <f t="array" aca="1" ref="ST183" ca="1">IFERROR(IF($I183&lt;&gt;"",SUM(IF(WEEKDAY(-1+ROW(INDIRECT("1:"&amp;(SR183-SQ183)+1)),2)={2},1,0)),0),0)</f>
        <v>0</v>
      </c>
      <c r="SU183" s="39">
        <f t="array" aca="1" ref="SU183" ca="1">IFERROR(IF($J183&lt;&gt;"",SUM(IF(WEEKDAY(-1+ROW(INDIRECT("1:"&amp;(SR183-SQ183)+1)),2)={3},1,0)),0),0)</f>
        <v>0</v>
      </c>
      <c r="SV183" s="39">
        <f t="array" aca="1" ref="SV183" ca="1">IFERROR(IF($K183&lt;&gt;"",SUM(IF(WEEKDAY(-1+ROW(INDIRECT("1:"&amp;(SR183-SQ183)+1)),2)={4},1,0)),0),0)</f>
        <v>0</v>
      </c>
      <c r="SW183" s="39">
        <f t="array" aca="1" ref="SW183" ca="1">IFERROR(IF($L183&lt;&gt;"",SUM(IF(WEEKDAY(-1+ROW(INDIRECT("1:"&amp;(SR183-SQ183)+1)),2)={5},1,0)),0),0)</f>
        <v>0</v>
      </c>
      <c r="SX183" s="39">
        <f t="array" aca="1" ref="SX183" ca="1">IFERROR(IF($M183&lt;&gt;"",SUM(IF(WEEKDAY(-1+ROW(INDIRECT("1:"&amp;(SR183-SQ183)+1)),2)={6},1,0)),0),0)</f>
        <v>0</v>
      </c>
      <c r="SY183" s="39">
        <f t="array" aca="1" ref="SY183" ca="1">IFERROR(IF($N183&lt;&gt;"",SUM(IF(WEEKDAY(-1+ROW(INDIRECT("1:"&amp;(SR183-SQ183)+1)),2)={7},1,0)),0),0)</f>
        <v>0</v>
      </c>
      <c r="SZ183" s="39">
        <f t="shared" ca="1" si="527"/>
        <v>0</v>
      </c>
      <c r="TA183" s="39">
        <f t="shared" si="528"/>
        <v>0</v>
      </c>
      <c r="TB183" s="39">
        <f t="shared" si="529"/>
        <v>0</v>
      </c>
      <c r="TC183" s="39">
        <f t="shared" si="530"/>
        <v>0</v>
      </c>
      <c r="TD183" s="39">
        <f t="shared" si="531"/>
        <v>0</v>
      </c>
      <c r="TE183" s="39">
        <f t="shared" si="532"/>
        <v>0</v>
      </c>
      <c r="TF183" s="39">
        <f t="shared" si="533"/>
        <v>0</v>
      </c>
      <c r="TG183" s="39">
        <f t="shared" si="534"/>
        <v>0</v>
      </c>
      <c r="TH183" s="39">
        <f t="shared" si="535"/>
        <v>0</v>
      </c>
      <c r="TI183" s="39">
        <f t="shared" ca="1" si="536"/>
        <v>0</v>
      </c>
      <c r="TJ183" s="41">
        <f t="shared" si="537"/>
        <v>0</v>
      </c>
      <c r="TK183" s="40">
        <f t="shared" si="538"/>
        <v>45078</v>
      </c>
      <c r="TL183" s="40">
        <f t="shared" si="539"/>
        <v>45107</v>
      </c>
      <c r="TM183" s="39">
        <f t="array" aca="1" ref="TM183" ca="1">IFERROR(IF($H183&lt;&gt;"",SUM(IF(WEEKDAY(-1+ROW(INDIRECT("1:"&amp;(TL183-TK183)+1)),2)={1},1,0)),0),0)</f>
        <v>0</v>
      </c>
      <c r="TN183" s="39">
        <f t="array" aca="1" ref="TN183" ca="1">IFERROR(IF($I183&lt;&gt;"",SUM(IF(WEEKDAY(-1+ROW(INDIRECT("1:"&amp;(TL183-TK183)+1)),2)={2},1,0)),0),0)</f>
        <v>0</v>
      </c>
      <c r="TO183" s="39">
        <f t="array" aca="1" ref="TO183" ca="1">IFERROR(IF($J183&lt;&gt;"",SUM(IF(WEEKDAY(-1+ROW(INDIRECT("1:"&amp;(TL183-TK183)+1)),2)={3},1,0)),0),0)</f>
        <v>0</v>
      </c>
      <c r="TP183" s="39">
        <f t="array" aca="1" ref="TP183" ca="1">IFERROR(IF($K183&lt;&gt;"",SUM(IF(WEEKDAY(-1+ROW(INDIRECT("1:"&amp;(TL183-TK183)+1)),2)={4},1,0)),0),0)</f>
        <v>0</v>
      </c>
      <c r="TQ183" s="39">
        <f t="array" aca="1" ref="TQ183" ca="1">IFERROR(IF($L183&lt;&gt;"",SUM(IF(WEEKDAY(-1+ROW(INDIRECT("1:"&amp;(TL183-TK183)+1)),2)={5},1,0)),0),0)</f>
        <v>0</v>
      </c>
      <c r="TR183" s="39">
        <f t="array" aca="1" ref="TR183" ca="1">IFERROR(IF($M183&lt;&gt;"",SUM(IF(WEEKDAY(-1+ROW(INDIRECT("1:"&amp;(TL183-TK183)+1)),2)={6},1,0)),0),0)</f>
        <v>0</v>
      </c>
      <c r="TS183" s="39">
        <f t="array" aca="1" ref="TS183" ca="1">IFERROR(IF($N183&lt;&gt;"",SUM(IF(WEEKDAY(-1+ROW(INDIRECT("1:"&amp;(TL183-TK183)+1)),2)={7},1,0)),0),0)</f>
        <v>0</v>
      </c>
      <c r="TT183" s="39">
        <f t="shared" ca="1" si="540"/>
        <v>0</v>
      </c>
      <c r="TU183" s="39">
        <f t="shared" si="541"/>
        <v>0</v>
      </c>
      <c r="TV183" s="39">
        <f t="shared" si="542"/>
        <v>0</v>
      </c>
      <c r="TW183" s="39">
        <f t="shared" si="543"/>
        <v>0</v>
      </c>
      <c r="TX183" s="39">
        <f t="shared" si="544"/>
        <v>0</v>
      </c>
      <c r="TY183" s="39">
        <f t="shared" si="545"/>
        <v>0</v>
      </c>
      <c r="TZ183" s="39">
        <f t="shared" si="546"/>
        <v>0</v>
      </c>
      <c r="UA183" s="39">
        <f t="shared" si="547"/>
        <v>0</v>
      </c>
      <c r="UB183" s="39">
        <f t="shared" si="548"/>
        <v>0</v>
      </c>
      <c r="UC183" s="39">
        <f t="shared" ca="1" si="549"/>
        <v>0</v>
      </c>
      <c r="UD183" s="41">
        <f t="shared" si="550"/>
        <v>0</v>
      </c>
      <c r="UE183" s="40">
        <f t="shared" si="551"/>
        <v>45108</v>
      </c>
      <c r="UF183" s="40">
        <f t="shared" si="552"/>
        <v>45138</v>
      </c>
      <c r="UG183" s="39">
        <f t="array" aca="1" ref="UG183" ca="1">IFERROR(IF($H183&lt;&gt;"",SUM(IF(WEEKDAY(-1+ROW(INDIRECT("1:"&amp;(UF183-UE183)+1)),2)={1},1,0)),0),0)</f>
        <v>0</v>
      </c>
      <c r="UH183" s="39">
        <f t="array" aca="1" ref="UH183" ca="1">IFERROR(IF($I183&lt;&gt;"",SUM(IF(WEEKDAY(-1+ROW(INDIRECT("1:"&amp;(UF183-UE183)+1)),2)={2},1,0)),0),0)</f>
        <v>0</v>
      </c>
      <c r="UI183" s="39">
        <f t="array" aca="1" ref="UI183" ca="1">IFERROR(IF($J183&lt;&gt;"",SUM(IF(WEEKDAY(-1+ROW(INDIRECT("1:"&amp;(UF183-UE183)+1)),2)={3},1,0)),0),0)</f>
        <v>0</v>
      </c>
      <c r="UJ183" s="39">
        <f t="array" aca="1" ref="UJ183" ca="1">IFERROR(IF($K183&lt;&gt;"",SUM(IF(WEEKDAY(-1+ROW(INDIRECT("1:"&amp;(UF183-UE183)+1)),2)={4},1,0)),0),0)</f>
        <v>0</v>
      </c>
      <c r="UK183" s="39">
        <f t="array" aca="1" ref="UK183" ca="1">IFERROR(IF($L183&lt;&gt;"",SUM(IF(WEEKDAY(-1+ROW(INDIRECT("1:"&amp;(UF183-UE183)+1)),2)={5},1,0)),0),0)</f>
        <v>0</v>
      </c>
      <c r="UL183" s="39">
        <f t="array" aca="1" ref="UL183" ca="1">IFERROR(IF($M183&lt;&gt;"",SUM(IF(WEEKDAY(-1+ROW(INDIRECT("1:"&amp;(UF183-UE183)+1)),2)={6},1,0)),0),0)</f>
        <v>0</v>
      </c>
      <c r="UM183" s="39">
        <f t="array" aca="1" ref="UM183" ca="1">IFERROR(IF($N183&lt;&gt;"",SUM(IF(WEEKDAY(-1+ROW(INDIRECT("1:"&amp;(UF183-UE183)+1)),2)={7},1,0)),0),0)</f>
        <v>0</v>
      </c>
      <c r="UN183" s="39">
        <f t="shared" ca="1" si="553"/>
        <v>0</v>
      </c>
      <c r="UO183" s="39">
        <f t="shared" si="554"/>
        <v>0</v>
      </c>
      <c r="UP183" s="39">
        <f t="shared" si="555"/>
        <v>0</v>
      </c>
      <c r="UQ183" s="39">
        <f t="shared" si="556"/>
        <v>0</v>
      </c>
      <c r="UR183" s="39">
        <f t="shared" si="557"/>
        <v>0</v>
      </c>
      <c r="US183" s="39">
        <f t="shared" si="558"/>
        <v>0</v>
      </c>
      <c r="UT183" s="39">
        <f t="shared" si="559"/>
        <v>0</v>
      </c>
      <c r="UU183" s="39">
        <f t="shared" si="560"/>
        <v>0</v>
      </c>
      <c r="UV183" s="39">
        <f t="shared" si="561"/>
        <v>0</v>
      </c>
      <c r="UW183" s="39">
        <f t="shared" ca="1" si="562"/>
        <v>0</v>
      </c>
      <c r="UX183" s="41">
        <f t="shared" si="563"/>
        <v>0</v>
      </c>
      <c r="UY183" s="40">
        <f t="shared" si="564"/>
        <v>45139</v>
      </c>
      <c r="UZ183" s="40">
        <f t="shared" si="565"/>
        <v>45169</v>
      </c>
      <c r="VA183" s="39">
        <f t="array" aca="1" ref="VA183" ca="1">IFERROR(IF($H183&lt;&gt;"",SUM(IF(WEEKDAY(-1+ROW(INDIRECT("1:"&amp;(UZ183-UY183)+1)),2)={1},1,0)),0),0)</f>
        <v>0</v>
      </c>
      <c r="VB183" s="39">
        <f t="array" aca="1" ref="VB183" ca="1">IFERROR(IF($I183&lt;&gt;"",SUM(IF(WEEKDAY(-1+ROW(INDIRECT("1:"&amp;(UZ183-UY183)+1)),2)={2},1,0)),0),0)</f>
        <v>0</v>
      </c>
      <c r="VC183" s="39">
        <f t="array" aca="1" ref="VC183" ca="1">IFERROR(IF($J183&lt;&gt;"",SUM(IF(WEEKDAY(-1+ROW(INDIRECT("1:"&amp;(UZ183-UY183)+1)),2)={3},1,0)),0),0)</f>
        <v>0</v>
      </c>
      <c r="VD183" s="39">
        <f t="array" aca="1" ref="VD183" ca="1">IFERROR(IF($K183&lt;&gt;"",SUM(IF(WEEKDAY(-1+ROW(INDIRECT("1:"&amp;(UZ183-UY183)+1)),2)={4},1,0)),0),0)</f>
        <v>0</v>
      </c>
      <c r="VE183" s="39">
        <f t="array" aca="1" ref="VE183" ca="1">IFERROR(IF($L183&lt;&gt;"",SUM(IF(WEEKDAY(-1+ROW(INDIRECT("1:"&amp;(UZ183-UY183)+1)),2)={5},1,0)),0),0)</f>
        <v>0</v>
      </c>
      <c r="VF183" s="39">
        <f t="array" aca="1" ref="VF183" ca="1">IFERROR(IF($M183&lt;&gt;"",SUM(IF(WEEKDAY(-1+ROW(INDIRECT("1:"&amp;(UZ183-UY183)+1)),2)={6},1,0)),0),0)</f>
        <v>0</v>
      </c>
      <c r="VG183" s="39">
        <f t="array" aca="1" ref="VG183" ca="1">IFERROR(IF($N183&lt;&gt;"",SUM(IF(WEEKDAY(-1+ROW(INDIRECT("1:"&amp;(UZ183-UY183)+1)),2)={7},1,0)),0),0)</f>
        <v>0</v>
      </c>
      <c r="VH183" s="39">
        <f t="shared" ca="1" si="566"/>
        <v>0</v>
      </c>
      <c r="VI183" s="39">
        <f t="shared" si="567"/>
        <v>0</v>
      </c>
      <c r="VJ183" s="39">
        <f t="shared" si="568"/>
        <v>0</v>
      </c>
      <c r="VK183" s="39">
        <f t="shared" si="569"/>
        <v>0</v>
      </c>
      <c r="VL183" s="39">
        <f t="shared" si="570"/>
        <v>0</v>
      </c>
      <c r="VM183" s="39">
        <f t="shared" si="571"/>
        <v>0</v>
      </c>
      <c r="VN183" s="39">
        <f t="shared" si="572"/>
        <v>0</v>
      </c>
      <c r="VO183" s="39">
        <f t="shared" si="573"/>
        <v>0</v>
      </c>
      <c r="VP183" s="39">
        <f t="shared" si="574"/>
        <v>0</v>
      </c>
      <c r="VQ183" s="39">
        <f t="shared" ca="1" si="575"/>
        <v>0</v>
      </c>
      <c r="VR183" s="41">
        <f t="shared" si="576"/>
        <v>0</v>
      </c>
      <c r="VS183" s="40">
        <f t="shared" si="577"/>
        <v>45170</v>
      </c>
      <c r="VT183" s="40">
        <f t="shared" si="578"/>
        <v>45199</v>
      </c>
      <c r="VU183" s="39">
        <f t="array" aca="1" ref="VU183" ca="1">IFERROR(IF($H183&lt;&gt;"",SUM(IF(WEEKDAY(-1+ROW(INDIRECT("1:"&amp;(VT183-VS183)+1)),2)={1},1,0)),0),0)</f>
        <v>0</v>
      </c>
      <c r="VV183" s="39">
        <f t="array" aca="1" ref="VV183" ca="1">IFERROR(IF($I183&lt;&gt;"",SUM(IF(WEEKDAY(-1+ROW(INDIRECT("1:"&amp;(VT183-VS183)+1)),2)={2},1,0)),0),0)</f>
        <v>0</v>
      </c>
      <c r="VW183" s="39">
        <f t="array" aca="1" ref="VW183" ca="1">IFERROR(IF($J183&lt;&gt;"",SUM(IF(WEEKDAY(-1+ROW(INDIRECT("1:"&amp;(VT183-VS183)+1)),2)={3},1,0)),0),0)</f>
        <v>0</v>
      </c>
      <c r="VX183" s="39">
        <f t="array" aca="1" ref="VX183" ca="1">IFERROR(IF($K183&lt;&gt;"",SUM(IF(WEEKDAY(-1+ROW(INDIRECT("1:"&amp;(VT183-VS183)+1)),2)={4},1,0)),0),0)</f>
        <v>0</v>
      </c>
      <c r="VY183" s="39">
        <f t="array" aca="1" ref="VY183" ca="1">IFERROR(IF($L183&lt;&gt;"",SUM(IF(WEEKDAY(-1+ROW(INDIRECT("1:"&amp;(VT183-VS183)+1)),2)={5},1,0)),0),0)</f>
        <v>0</v>
      </c>
      <c r="VZ183" s="39">
        <f t="array" aca="1" ref="VZ183" ca="1">IFERROR(IF($M183&lt;&gt;"",SUM(IF(WEEKDAY(-1+ROW(INDIRECT("1:"&amp;(VT183-VS183)+1)),2)={6},1,0)),0),0)</f>
        <v>0</v>
      </c>
      <c r="WA183" s="39">
        <f t="array" aca="1" ref="WA183" ca="1">IFERROR(IF($N183&lt;&gt;"",SUM(IF(WEEKDAY(-1+ROW(INDIRECT("1:"&amp;(VT183-VS183)+1)),2)={7},1,0)),0),0)</f>
        <v>0</v>
      </c>
      <c r="WB183" s="39">
        <f t="shared" ca="1" si="579"/>
        <v>0</v>
      </c>
      <c r="WC183" s="39">
        <f t="shared" si="580"/>
        <v>0</v>
      </c>
      <c r="WD183" s="39">
        <f t="shared" si="581"/>
        <v>0</v>
      </c>
      <c r="WE183" s="39">
        <f t="shared" si="582"/>
        <v>0</v>
      </c>
      <c r="WF183" s="39">
        <f t="shared" si="583"/>
        <v>0</v>
      </c>
      <c r="WG183" s="39">
        <f t="shared" si="584"/>
        <v>0</v>
      </c>
      <c r="WH183" s="39">
        <f t="shared" si="585"/>
        <v>0</v>
      </c>
      <c r="WI183" s="39">
        <f t="shared" si="586"/>
        <v>0</v>
      </c>
      <c r="WJ183" s="39">
        <f t="shared" si="587"/>
        <v>0</v>
      </c>
      <c r="WK183" s="39">
        <f t="shared" ca="1" si="588"/>
        <v>0</v>
      </c>
      <c r="WL183" s="41">
        <f t="shared" si="589"/>
        <v>0</v>
      </c>
      <c r="WM183" s="40">
        <f t="shared" si="590"/>
        <v>45200</v>
      </c>
      <c r="WN183" s="40">
        <f t="shared" si="591"/>
        <v>45230</v>
      </c>
      <c r="WO183" s="39">
        <f t="array" aca="1" ref="WO183" ca="1">IFERROR(IF($H183&lt;&gt;"",SUM(IF(WEEKDAY(-1+ROW(INDIRECT("1:"&amp;(WN183-WM183)+1)),2)={1},1,0)),0),0)</f>
        <v>0</v>
      </c>
      <c r="WP183" s="39">
        <f t="array" aca="1" ref="WP183" ca="1">IFERROR(IF($I183&lt;&gt;"",SUM(IF(WEEKDAY(-1+ROW(INDIRECT("1:"&amp;(WN183-WM183)+1)),2)={2},1,0)),0),0)</f>
        <v>0</v>
      </c>
      <c r="WQ183" s="39">
        <f t="array" aca="1" ref="WQ183" ca="1">IFERROR(IF($J183&lt;&gt;"",SUM(IF(WEEKDAY(-1+ROW(INDIRECT("1:"&amp;(WN183-WM183)+1)),2)={3},1,0)),0),0)</f>
        <v>0</v>
      </c>
      <c r="WR183" s="39">
        <f t="array" aca="1" ref="WR183" ca="1">IFERROR(IF($K183&lt;&gt;"",SUM(IF(WEEKDAY(-1+ROW(INDIRECT("1:"&amp;(WN183-WM183)+1)),2)={4},1,0)),0),0)</f>
        <v>0</v>
      </c>
      <c r="WS183" s="39">
        <f t="array" aca="1" ref="WS183" ca="1">IFERROR(IF($L183&lt;&gt;"",SUM(IF(WEEKDAY(-1+ROW(INDIRECT("1:"&amp;(WN183-WM183)+1)),2)={5},1,0)),0),0)</f>
        <v>0</v>
      </c>
      <c r="WT183" s="39">
        <f t="array" aca="1" ref="WT183" ca="1">IFERROR(IF($M183&lt;&gt;"",SUM(IF(WEEKDAY(-1+ROW(INDIRECT("1:"&amp;(WN183-WM183)+1)),2)={6},1,0)),0),0)</f>
        <v>0</v>
      </c>
      <c r="WU183" s="39">
        <f t="array" aca="1" ref="WU183" ca="1">IFERROR(IF($N183&lt;&gt;"",SUM(IF(WEEKDAY(-1+ROW(INDIRECT("1:"&amp;(WN183-WM183)+1)),2)={7},1,0)),0),0)</f>
        <v>0</v>
      </c>
      <c r="WV183" s="39">
        <f t="shared" ca="1" si="592"/>
        <v>0</v>
      </c>
      <c r="WW183" s="39">
        <f t="shared" si="593"/>
        <v>0</v>
      </c>
      <c r="WX183" s="39">
        <f t="shared" si="594"/>
        <v>0</v>
      </c>
      <c r="WY183" s="39">
        <f t="shared" si="595"/>
        <v>0</v>
      </c>
      <c r="WZ183" s="39">
        <f t="shared" si="596"/>
        <v>0</v>
      </c>
      <c r="XA183" s="39">
        <f t="shared" si="597"/>
        <v>0</v>
      </c>
      <c r="XB183" s="39">
        <f t="shared" si="598"/>
        <v>0</v>
      </c>
      <c r="XC183" s="39">
        <f t="shared" si="599"/>
        <v>0</v>
      </c>
      <c r="XD183" s="39">
        <f t="shared" si="600"/>
        <v>0</v>
      </c>
      <c r="XE183" s="39">
        <f t="shared" ca="1" si="601"/>
        <v>0</v>
      </c>
      <c r="XF183" s="41">
        <f t="shared" si="602"/>
        <v>0</v>
      </c>
      <c r="XG183" s="40">
        <f t="shared" si="603"/>
        <v>45231</v>
      </c>
      <c r="XH183" s="40">
        <f t="shared" si="604"/>
        <v>45260</v>
      </c>
      <c r="XI183" s="39">
        <f t="array" aca="1" ref="XI183" ca="1">IFERROR(IF($H183&lt;&gt;"",SUM(IF(WEEKDAY(-1+ROW(INDIRECT("1:"&amp;(XH183-XG183)+1)),2)={1},1,0)),0),0)</f>
        <v>0</v>
      </c>
      <c r="XJ183" s="39">
        <f t="array" aca="1" ref="XJ183" ca="1">IFERROR(IF($I183&lt;&gt;"",SUM(IF(WEEKDAY(-1+ROW(INDIRECT("1:"&amp;(XH183-XG183)+1)),2)={2},1,0)),0),0)</f>
        <v>0</v>
      </c>
      <c r="XK183" s="39">
        <f t="array" aca="1" ref="XK183" ca="1">IFERROR(IF($J183&lt;&gt;"",SUM(IF(WEEKDAY(-1+ROW(INDIRECT("1:"&amp;(XH183-XG183)+1)),2)={3},1,0)),0),0)</f>
        <v>0</v>
      </c>
      <c r="XL183" s="39">
        <f t="array" aca="1" ref="XL183" ca="1">IFERROR(IF($K183&lt;&gt;"",SUM(IF(WEEKDAY(-1+ROW(INDIRECT("1:"&amp;(XH183-XG183)+1)),2)={4},1,0)),0),0)</f>
        <v>0</v>
      </c>
      <c r="XM183" s="39">
        <f t="array" aca="1" ref="XM183" ca="1">IFERROR(IF($L183&lt;&gt;"",SUM(IF(WEEKDAY(-1+ROW(INDIRECT("1:"&amp;(XH183-XG183)+1)),2)={5},1,0)),0),0)</f>
        <v>0</v>
      </c>
      <c r="XN183" s="39">
        <f t="array" aca="1" ref="XN183" ca="1">IFERROR(IF($M183&lt;&gt;"",SUM(IF(WEEKDAY(-1+ROW(INDIRECT("1:"&amp;(XH183-XG183)+1)),2)={6},1,0)),0),0)</f>
        <v>0</v>
      </c>
      <c r="XO183" s="39">
        <f t="array" aca="1" ref="XO183" ca="1">IFERROR(IF($N183&lt;&gt;"",SUM(IF(WEEKDAY(-1+ROW(INDIRECT("1:"&amp;(XH183-XG183)+1)),2)={7},1,0)),0),0)</f>
        <v>0</v>
      </c>
      <c r="XP183" s="39">
        <f t="shared" ca="1" si="605"/>
        <v>0</v>
      </c>
      <c r="XQ183" s="39">
        <f t="shared" si="606"/>
        <v>0</v>
      </c>
      <c r="XR183" s="39">
        <f t="shared" si="607"/>
        <v>0</v>
      </c>
      <c r="XS183" s="39">
        <f t="shared" si="608"/>
        <v>0</v>
      </c>
      <c r="XT183" s="39">
        <f t="shared" si="609"/>
        <v>0</v>
      </c>
      <c r="XU183" s="39">
        <f t="shared" si="610"/>
        <v>0</v>
      </c>
      <c r="XV183" s="39">
        <f t="shared" si="611"/>
        <v>0</v>
      </c>
      <c r="XW183" s="39">
        <f t="shared" si="612"/>
        <v>0</v>
      </c>
      <c r="XX183" s="39">
        <f t="shared" si="613"/>
        <v>0</v>
      </c>
      <c r="XY183" s="39">
        <f t="shared" ca="1" si="614"/>
        <v>0</v>
      </c>
      <c r="XZ183" s="41">
        <f t="shared" si="615"/>
        <v>0</v>
      </c>
      <c r="YA183" s="40">
        <f t="shared" si="616"/>
        <v>45261</v>
      </c>
      <c r="YB183" s="40">
        <f t="shared" si="617"/>
        <v>45291</v>
      </c>
      <c r="YC183" s="39">
        <f t="array" aca="1" ref="YC183" ca="1">IFERROR(IF($H183&lt;&gt;"",SUM(IF(WEEKDAY(-1+ROW(INDIRECT("1:"&amp;(YB183-YA183)+1)),2)={1},1,0)),0),0)</f>
        <v>0</v>
      </c>
      <c r="YD183" s="39">
        <f t="array" aca="1" ref="YD183" ca="1">IFERROR(IF($I183&lt;&gt;"",SUM(IF(WEEKDAY(-1+ROW(INDIRECT("1:"&amp;(YB183-YA183)+1)),2)={2},1,0)),0),0)</f>
        <v>0</v>
      </c>
      <c r="YE183" s="39">
        <f t="array" aca="1" ref="YE183" ca="1">IFERROR(IF($J183&lt;&gt;"",SUM(IF(WEEKDAY(-1+ROW(INDIRECT("1:"&amp;(YB183-YA183)+1)),2)={3},1,0)),0),0)</f>
        <v>0</v>
      </c>
      <c r="YF183" s="39">
        <f t="array" aca="1" ref="YF183" ca="1">IFERROR(IF($K183&lt;&gt;"",SUM(IF(WEEKDAY(-1+ROW(INDIRECT("1:"&amp;(YB183-YA183)+1)),2)={4},1,0)),0),0)</f>
        <v>0</v>
      </c>
      <c r="YG183" s="39">
        <f t="array" aca="1" ref="YG183" ca="1">IFERROR(IF($L183&lt;&gt;"",SUM(IF(WEEKDAY(-1+ROW(INDIRECT("1:"&amp;(YB183-YA183)+1)),2)={5},1,0)),0),0)</f>
        <v>0</v>
      </c>
      <c r="YH183" s="39">
        <f t="array" aca="1" ref="YH183" ca="1">IFERROR(IF($M183&lt;&gt;"",SUM(IF(WEEKDAY(-1+ROW(INDIRECT("1:"&amp;(YB183-YA183)+1)),2)={6},1,0)),0),0)</f>
        <v>0</v>
      </c>
      <c r="YI183" s="39">
        <f t="array" aca="1" ref="YI183" ca="1">IFERROR(IF($N183&lt;&gt;"",SUM(IF(WEEKDAY(-1+ROW(INDIRECT("1:"&amp;(YB183-YA183)+1)),2)={7},1,0)),0),0)</f>
        <v>0</v>
      </c>
      <c r="YJ183" s="39">
        <f t="shared" ca="1" si="618"/>
        <v>0</v>
      </c>
      <c r="YK183" s="39">
        <f t="shared" si="619"/>
        <v>0</v>
      </c>
      <c r="YL183" s="39">
        <f t="shared" si="620"/>
        <v>0</v>
      </c>
      <c r="YM183" s="39">
        <f t="shared" si="621"/>
        <v>0</v>
      </c>
      <c r="YN183" s="39">
        <f t="shared" si="622"/>
        <v>0</v>
      </c>
      <c r="YO183" s="39">
        <f t="shared" si="623"/>
        <v>0</v>
      </c>
      <c r="YP183" s="39">
        <f t="shared" si="624"/>
        <v>0</v>
      </c>
      <c r="YQ183" s="39">
        <f t="shared" si="625"/>
        <v>0</v>
      </c>
      <c r="YR183" s="39">
        <f t="shared" si="626"/>
        <v>0</v>
      </c>
      <c r="YS183" s="39">
        <f t="shared" ca="1" si="627"/>
        <v>0</v>
      </c>
    </row>
    <row r="184" spans="2:669" x14ac:dyDescent="0.25">
      <c r="B184" s="71">
        <v>174</v>
      </c>
      <c r="C184" s="71"/>
      <c r="D184" s="71"/>
      <c r="E184" s="71"/>
      <c r="F184" s="71"/>
      <c r="G184" s="73"/>
      <c r="H184" s="74"/>
      <c r="I184" s="75"/>
      <c r="J184" s="75"/>
      <c r="K184" s="75"/>
      <c r="L184" s="75"/>
      <c r="M184" s="75"/>
      <c r="N184" s="73"/>
      <c r="O184" s="74"/>
      <c r="P184" s="75"/>
      <c r="Q184" s="75"/>
      <c r="R184" s="75"/>
      <c r="S184" s="75"/>
      <c r="T184" s="75"/>
      <c r="U184" s="75"/>
      <c r="V184" s="73"/>
      <c r="W184" s="95"/>
      <c r="X184" s="96"/>
      <c r="Y184" s="96"/>
      <c r="Z184" s="96"/>
      <c r="AA184" s="96"/>
      <c r="AB184" s="96"/>
      <c r="AC184" s="96"/>
      <c r="AD184" s="96"/>
      <c r="AE184" s="96"/>
      <c r="AF184" s="96"/>
      <c r="AG184" s="96"/>
      <c r="AH184" s="96"/>
      <c r="AI184" s="96"/>
      <c r="AJ184" s="96"/>
      <c r="AK184" s="96"/>
      <c r="AL184" s="96"/>
      <c r="AM184" s="96"/>
      <c r="AN184" s="96"/>
      <c r="AO184" s="96"/>
      <c r="AP184" s="96"/>
      <c r="AQ184" s="96"/>
      <c r="AR184" s="96"/>
      <c r="AS184" s="96"/>
      <c r="AT184" s="96"/>
      <c r="AU184" s="96"/>
      <c r="AV184" s="96"/>
      <c r="AW184" s="96"/>
      <c r="AX184" s="96"/>
      <c r="AY184" s="96"/>
      <c r="AZ184" s="96"/>
      <c r="BA184" s="96"/>
      <c r="BB184" s="96"/>
      <c r="BC184" s="96"/>
      <c r="BD184" s="96"/>
      <c r="BE184" s="96"/>
      <c r="BF184" s="96"/>
      <c r="BG184" s="96"/>
      <c r="BH184" s="96"/>
      <c r="BI184" s="96"/>
      <c r="BJ184" s="96"/>
      <c r="BK184" s="96"/>
      <c r="BL184" s="96"/>
      <c r="BM184" s="96"/>
      <c r="BN184" s="96"/>
      <c r="BO184" s="96"/>
      <c r="BP184" s="96"/>
      <c r="BQ184" s="96"/>
      <c r="BR184" s="96"/>
      <c r="BS184" s="96"/>
      <c r="BT184" s="96"/>
      <c r="BU184" s="96"/>
      <c r="BV184" s="96"/>
      <c r="BW184" s="96"/>
      <c r="BX184" s="96"/>
      <c r="BY184" s="96"/>
      <c r="BZ184" s="96"/>
      <c r="CA184" s="96"/>
      <c r="CB184" s="96"/>
      <c r="CC184" s="96"/>
      <c r="CD184" s="96"/>
      <c r="CE184" s="96"/>
      <c r="CF184" s="96"/>
      <c r="CG184" s="96"/>
      <c r="CH184" s="96"/>
      <c r="CI184" s="96"/>
      <c r="CJ184" s="96"/>
      <c r="CK184" s="96"/>
      <c r="CL184" s="96"/>
      <c r="CM184" s="96"/>
      <c r="CN184" s="96"/>
      <c r="CO184" s="96"/>
      <c r="CP184" s="96"/>
      <c r="CQ184" s="96"/>
      <c r="CR184" s="96"/>
      <c r="CS184" s="96"/>
      <c r="CT184" s="96"/>
      <c r="CU184" s="96"/>
      <c r="CV184" s="96"/>
      <c r="CW184" s="96"/>
      <c r="CX184" s="96"/>
      <c r="CY184" s="96"/>
      <c r="CZ184" s="96"/>
      <c r="DA184" s="96"/>
      <c r="DB184" s="96"/>
      <c r="DC184" s="96"/>
      <c r="DD184" s="96"/>
      <c r="DE184" s="96"/>
      <c r="DF184" s="96"/>
      <c r="DG184" s="96"/>
      <c r="DH184" s="96"/>
      <c r="DI184" s="96"/>
      <c r="DJ184" s="96"/>
      <c r="DK184" s="96"/>
      <c r="DL184" s="96"/>
      <c r="DM184" s="96"/>
      <c r="DN184" s="96"/>
      <c r="DO184" s="96"/>
      <c r="DP184" s="96"/>
      <c r="DQ184" s="96"/>
      <c r="DR184" s="96"/>
      <c r="DS184" s="96"/>
      <c r="DT184" s="96"/>
      <c r="DU184" s="96"/>
      <c r="DV184" s="96"/>
      <c r="DW184" s="96"/>
      <c r="DX184" s="96"/>
      <c r="DY184" s="96"/>
      <c r="DZ184" s="96"/>
      <c r="EA184" s="96"/>
      <c r="EB184" s="96"/>
      <c r="EC184" s="96"/>
      <c r="ED184" s="96"/>
      <c r="EE184" s="96"/>
      <c r="EF184" s="96"/>
      <c r="EG184" s="96"/>
      <c r="EH184" s="96"/>
      <c r="EI184" s="96"/>
      <c r="EJ184" s="96"/>
      <c r="EK184" s="96"/>
      <c r="EL184" s="96"/>
      <c r="EM184" s="96"/>
      <c r="EN184" s="96"/>
      <c r="EO184" s="96"/>
      <c r="EP184" s="96"/>
      <c r="EQ184" s="96"/>
      <c r="ER184" s="96"/>
      <c r="ES184" s="96"/>
      <c r="ET184" s="96"/>
      <c r="EU184" s="96"/>
      <c r="EV184" s="96"/>
      <c r="EW184" s="96"/>
      <c r="EX184" s="96"/>
      <c r="EY184" s="96"/>
      <c r="EZ184" s="96"/>
      <c r="FA184" s="96"/>
      <c r="FB184" s="96"/>
      <c r="FC184" s="96"/>
      <c r="FD184" s="96"/>
      <c r="FE184" s="96"/>
      <c r="FF184" s="96"/>
      <c r="FG184" s="96"/>
      <c r="FH184" s="96"/>
      <c r="FI184" s="96"/>
      <c r="FJ184" s="96"/>
      <c r="FK184" s="96"/>
      <c r="FL184" s="96"/>
      <c r="FM184" s="96"/>
      <c r="FN184" s="96"/>
      <c r="FO184" s="96"/>
      <c r="FP184" s="96"/>
      <c r="FQ184" s="96"/>
      <c r="FR184" s="96"/>
      <c r="FS184" s="96"/>
      <c r="FT184" s="96"/>
      <c r="FU184" s="96"/>
      <c r="FV184" s="96"/>
      <c r="FW184" s="96"/>
      <c r="FX184" s="96"/>
      <c r="FY184" s="96"/>
      <c r="FZ184" s="96"/>
      <c r="GA184" s="96"/>
      <c r="GB184" s="96"/>
      <c r="GC184" s="96"/>
      <c r="GD184" s="96"/>
      <c r="GE184" s="96"/>
      <c r="GF184" s="96"/>
      <c r="GG184" s="96"/>
      <c r="GH184" s="96"/>
      <c r="GI184" s="96"/>
      <c r="GJ184" s="96"/>
      <c r="GK184" s="96"/>
      <c r="GL184" s="96"/>
      <c r="GM184" s="96"/>
      <c r="GN184" s="96"/>
      <c r="GO184" s="96"/>
      <c r="GP184" s="96"/>
      <c r="GQ184" s="96"/>
      <c r="GR184" s="96"/>
      <c r="GS184" s="96"/>
      <c r="GT184" s="96"/>
      <c r="GU184" s="96"/>
      <c r="GV184" s="96"/>
      <c r="GW184" s="96"/>
      <c r="GX184" s="96"/>
      <c r="GY184" s="96"/>
      <c r="GZ184" s="96"/>
      <c r="HA184" s="96"/>
      <c r="HB184" s="96"/>
      <c r="HC184" s="96"/>
      <c r="HD184" s="96"/>
      <c r="HE184" s="96"/>
      <c r="HF184" s="96"/>
      <c r="HG184" s="96"/>
      <c r="HH184" s="96"/>
      <c r="HI184" s="96"/>
      <c r="HJ184" s="96"/>
      <c r="HK184" s="96"/>
      <c r="HL184" s="96"/>
      <c r="HM184" s="96"/>
      <c r="HN184" s="96"/>
      <c r="HO184" s="96"/>
      <c r="HP184" s="96"/>
      <c r="HQ184" s="96"/>
      <c r="HR184" s="96"/>
      <c r="HS184" s="96"/>
      <c r="HT184" s="96"/>
      <c r="HU184" s="96"/>
      <c r="HV184" s="96"/>
      <c r="HW184" s="96"/>
      <c r="HX184" s="96"/>
      <c r="HY184" s="96"/>
      <c r="HZ184" s="96"/>
      <c r="IA184" s="96"/>
      <c r="IB184" s="96"/>
      <c r="IC184" s="96"/>
      <c r="ID184" s="96"/>
      <c r="IE184" s="96"/>
      <c r="IF184" s="96"/>
      <c r="IG184" s="96"/>
      <c r="IH184" s="96"/>
      <c r="II184" s="96"/>
      <c r="IJ184" s="96"/>
      <c r="IK184" s="96"/>
      <c r="IL184" s="96"/>
      <c r="IM184" s="96"/>
      <c r="IN184" s="96"/>
      <c r="IO184" s="96"/>
      <c r="IP184" s="96"/>
      <c r="IQ184" s="96"/>
      <c r="IR184" s="96"/>
      <c r="IS184" s="96"/>
      <c r="IT184" s="96"/>
      <c r="IU184" s="96"/>
      <c r="IV184" s="96"/>
      <c r="IW184" s="96"/>
      <c r="IX184" s="96"/>
      <c r="IY184" s="96"/>
      <c r="IZ184" s="96"/>
      <c r="JA184" s="96"/>
      <c r="JB184" s="96"/>
      <c r="JC184" s="96"/>
      <c r="JD184" s="96"/>
      <c r="JE184" s="96"/>
      <c r="JF184" s="96"/>
      <c r="JG184" s="96"/>
      <c r="JH184" s="96"/>
      <c r="JI184" s="96"/>
      <c r="JJ184" s="96"/>
      <c r="JK184" s="96"/>
      <c r="JL184" s="96"/>
      <c r="JM184" s="96"/>
      <c r="JN184" s="96"/>
      <c r="JO184" s="96"/>
      <c r="JP184" s="96"/>
      <c r="JQ184" s="96"/>
      <c r="JR184" s="96"/>
      <c r="JS184" s="96"/>
      <c r="JT184" s="96"/>
      <c r="JU184" s="96"/>
      <c r="JV184" s="96"/>
      <c r="JW184" s="96"/>
      <c r="JX184" s="96"/>
      <c r="JY184" s="96"/>
      <c r="JZ184" s="96"/>
      <c r="KA184" s="96"/>
      <c r="KB184" s="96"/>
      <c r="KC184" s="96"/>
      <c r="KD184" s="96"/>
      <c r="KE184" s="96"/>
      <c r="KF184" s="96"/>
      <c r="KG184" s="96"/>
      <c r="KH184" s="96"/>
      <c r="KI184" s="96"/>
      <c r="KJ184" s="96"/>
      <c r="KK184" s="96"/>
      <c r="KL184" s="96"/>
      <c r="KM184" s="96"/>
      <c r="KN184" s="96"/>
      <c r="KO184" s="96"/>
      <c r="KP184" s="96"/>
      <c r="KQ184" s="96"/>
      <c r="KR184" s="96"/>
      <c r="KS184" s="96"/>
      <c r="KT184" s="96"/>
      <c r="KU184" s="96"/>
      <c r="KV184" s="96"/>
      <c r="KW184" s="96"/>
      <c r="KX184" s="96"/>
      <c r="KY184" s="96"/>
      <c r="KZ184" s="96"/>
      <c r="LA184" s="96"/>
      <c r="LB184" s="96"/>
      <c r="LC184" s="96"/>
      <c r="LD184" s="96"/>
      <c r="LE184" s="96"/>
      <c r="LF184" s="96"/>
      <c r="LG184" s="96"/>
      <c r="LH184" s="96"/>
      <c r="LI184" s="96"/>
      <c r="LJ184" s="96"/>
      <c r="LK184" s="96"/>
      <c r="LL184" s="96"/>
      <c r="LM184" s="96"/>
      <c r="LN184" s="96"/>
      <c r="LO184" s="96"/>
      <c r="LP184" s="96"/>
      <c r="LQ184" s="96"/>
      <c r="LR184" s="96"/>
      <c r="LS184" s="96"/>
      <c r="LT184" s="96"/>
      <c r="LU184" s="96"/>
      <c r="LV184" s="96"/>
      <c r="LW184" s="96"/>
      <c r="LX184" s="96"/>
      <c r="LY184" s="96"/>
      <c r="LZ184" s="96"/>
      <c r="MA184" s="96"/>
      <c r="MB184" s="96"/>
      <c r="MC184" s="96"/>
      <c r="MD184" s="96"/>
      <c r="ME184" s="96"/>
      <c r="MF184" s="96"/>
      <c r="MG184" s="96"/>
      <c r="MH184" s="96"/>
      <c r="MI184" s="96"/>
      <c r="MJ184" s="96"/>
      <c r="MK184" s="96"/>
      <c r="ML184" s="96"/>
      <c r="MM184" s="96"/>
      <c r="MN184" s="96"/>
      <c r="MO184" s="96"/>
      <c r="MP184" s="96"/>
      <c r="MQ184" s="96"/>
      <c r="MR184" s="96"/>
      <c r="MS184" s="96"/>
      <c r="MT184" s="96"/>
      <c r="MU184" s="96"/>
      <c r="MV184" s="96"/>
      <c r="MW184" s="96"/>
      <c r="MX184" s="96"/>
      <c r="MY184" s="96"/>
      <c r="MZ184" s="96"/>
      <c r="NA184" s="96"/>
      <c r="NB184" s="96"/>
      <c r="NC184" s="96"/>
      <c r="ND184" s="96"/>
      <c r="NE184" s="96"/>
      <c r="NF184" s="96"/>
      <c r="NG184" s="96"/>
      <c r="NH184" s="96"/>
      <c r="NI184" s="96"/>
      <c r="NJ184" s="96"/>
      <c r="NK184" s="96"/>
      <c r="NL184" s="96"/>
      <c r="NM184" s="96"/>
      <c r="NN184" s="96"/>
      <c r="NO184" s="96"/>
      <c r="NP184" s="96"/>
      <c r="NQ184" s="96"/>
      <c r="NR184" s="96"/>
      <c r="NS184" s="96"/>
      <c r="NT184" s="96"/>
      <c r="NU184" s="96"/>
      <c r="NV184" s="96"/>
      <c r="NW184" s="96"/>
      <c r="NX184" s="97"/>
      <c r="NY184" s="96">
        <f t="shared" si="448"/>
        <v>0</v>
      </c>
      <c r="NZ184" s="96">
        <f t="shared" si="628"/>
        <v>0</v>
      </c>
      <c r="OA184" s="96">
        <f t="shared" si="628"/>
        <v>0</v>
      </c>
      <c r="OB184" s="96">
        <f t="shared" si="628"/>
        <v>0</v>
      </c>
      <c r="OC184" s="96">
        <f t="shared" si="628"/>
        <v>0</v>
      </c>
      <c r="OD184" s="96">
        <f t="shared" si="628"/>
        <v>0</v>
      </c>
      <c r="OE184" s="96">
        <f t="shared" si="628"/>
        <v>0</v>
      </c>
      <c r="OF184" s="96">
        <f t="shared" si="628"/>
        <v>0</v>
      </c>
      <c r="OG184" s="96">
        <f t="shared" si="450"/>
        <v>0</v>
      </c>
      <c r="OH184" s="96">
        <f t="shared" si="451"/>
        <v>0</v>
      </c>
      <c r="OI184" s="96">
        <f t="shared" si="452"/>
        <v>0</v>
      </c>
      <c r="OJ184" s="96">
        <f t="shared" si="453"/>
        <v>0</v>
      </c>
      <c r="OK184" s="96">
        <f t="shared" si="454"/>
        <v>0</v>
      </c>
      <c r="OL184" s="96">
        <f t="shared" si="455"/>
        <v>0</v>
      </c>
      <c r="OM184" s="96">
        <f t="shared" si="456"/>
        <v>0</v>
      </c>
      <c r="ON184" s="96">
        <f t="shared" si="457"/>
        <v>0</v>
      </c>
      <c r="OO184" s="96">
        <f t="shared" ca="1" si="460"/>
        <v>0</v>
      </c>
      <c r="OP184" s="96">
        <f t="shared" ca="1" si="461"/>
        <v>0</v>
      </c>
      <c r="PB184" s="41">
        <f t="shared" ca="1" si="462"/>
        <v>0</v>
      </c>
      <c r="PC184" s="40">
        <f t="shared" si="463"/>
        <v>44927</v>
      </c>
      <c r="PD184" s="39">
        <f t="shared" ca="1" si="458"/>
        <v>45488</v>
      </c>
      <c r="PE184" s="39">
        <f t="shared" si="464"/>
        <v>0</v>
      </c>
      <c r="PF184" s="39">
        <f t="shared" si="465"/>
        <v>0</v>
      </c>
      <c r="PG184" s="39">
        <f t="shared" si="466"/>
        <v>0</v>
      </c>
      <c r="PH184" s="39">
        <f t="shared" si="467"/>
        <v>0</v>
      </c>
      <c r="PI184" s="39">
        <f t="shared" si="468"/>
        <v>0</v>
      </c>
      <c r="PJ184" s="39">
        <f t="shared" si="469"/>
        <v>0</v>
      </c>
      <c r="PK184" s="39">
        <f t="shared" si="470"/>
        <v>0</v>
      </c>
      <c r="PL184" s="39">
        <f t="shared" ca="1" si="471"/>
        <v>0</v>
      </c>
      <c r="PM184" s="39">
        <f t="shared" ca="1" si="459"/>
        <v>0</v>
      </c>
      <c r="PN184" s="41">
        <f t="shared" si="472"/>
        <v>0</v>
      </c>
      <c r="PO184" s="40">
        <f t="shared" si="473"/>
        <v>44927</v>
      </c>
      <c r="PP184" s="40">
        <f t="shared" si="474"/>
        <v>44957</v>
      </c>
      <c r="PQ184" s="39">
        <f t="array" aca="1" ref="PQ184" ca="1">IFERROR(IF($H184&lt;&gt;"",SUM(IF(WEEKDAY(-1+ROW(INDIRECT("1:"&amp;(PP184-PO184)+1)),2)={1},1,0)),0),0)</f>
        <v>0</v>
      </c>
      <c r="PR184" s="39">
        <f t="array" aca="1" ref="PR184" ca="1">IFERROR(IF($I184&lt;&gt;"",SUM(IF(WEEKDAY(-1+ROW(INDIRECT("1:"&amp;(PP184-PO184)+1)),2)={2},1,0)),0),0)</f>
        <v>0</v>
      </c>
      <c r="PS184" s="39">
        <f t="array" aca="1" ref="PS184" ca="1">IFERROR(IF($J184&lt;&gt;"",SUM(IF(WEEKDAY(-1+ROW(INDIRECT("1:"&amp;(PP184-PO184)+1)),2)={3},1,0)),0),0)</f>
        <v>0</v>
      </c>
      <c r="PT184" s="39">
        <f t="array" aca="1" ref="PT184" ca="1">IFERROR(IF($K184&lt;&gt;"",SUM(IF(WEEKDAY(-1+ROW(INDIRECT("1:"&amp;(PP184-PO184)+1)),2)={4},1,0)),0),0)</f>
        <v>0</v>
      </c>
      <c r="PU184" s="39">
        <f t="array" aca="1" ref="PU184" ca="1">IFERROR(IF($L184&lt;&gt;"",SUM(IF(WEEKDAY(-1+ROW(INDIRECT("1:"&amp;(PP184-PO184)+1)),2)={5},1,0)),0),0)</f>
        <v>0</v>
      </c>
      <c r="PV184" s="39">
        <f t="array" aca="1" ref="PV184" ca="1">IFERROR(IF($M184&lt;&gt;"",SUM(IF(WEEKDAY(-1+ROW(INDIRECT("1:"&amp;(PP184-PO184)+1)),2)={6},1,0)),0),0)</f>
        <v>0</v>
      </c>
      <c r="PW184" s="39">
        <f t="array" aca="1" ref="PW184" ca="1">IFERROR(IF($N184&lt;&gt;"",SUM(IF(WEEKDAY(-1+ROW(INDIRECT("1:"&amp;(PP184-PO184)+1)),2)={7},1,0)),0),0)</f>
        <v>0</v>
      </c>
      <c r="PX184" s="39">
        <f t="shared" ca="1" si="475"/>
        <v>0</v>
      </c>
      <c r="PY184" s="39">
        <f t="shared" si="476"/>
        <v>0</v>
      </c>
      <c r="PZ184" s="39">
        <f t="shared" si="477"/>
        <v>0</v>
      </c>
      <c r="QA184" s="39">
        <f t="shared" si="478"/>
        <v>0</v>
      </c>
      <c r="QB184" s="39">
        <f t="shared" si="479"/>
        <v>0</v>
      </c>
      <c r="QC184" s="39">
        <f t="shared" si="480"/>
        <v>0</v>
      </c>
      <c r="QD184" s="39">
        <f t="shared" si="481"/>
        <v>0</v>
      </c>
      <c r="QE184" s="39">
        <f t="shared" si="482"/>
        <v>0</v>
      </c>
      <c r="QF184" s="39">
        <f t="shared" si="483"/>
        <v>0</v>
      </c>
      <c r="QG184" s="39">
        <f t="shared" ca="1" si="484"/>
        <v>0</v>
      </c>
      <c r="QH184" s="41">
        <f t="shared" si="485"/>
        <v>0</v>
      </c>
      <c r="QI184" s="40">
        <f t="shared" si="486"/>
        <v>44958</v>
      </c>
      <c r="QJ184" s="40">
        <f t="shared" si="487"/>
        <v>44985</v>
      </c>
      <c r="QK184" s="39">
        <f t="array" aca="1" ref="QK184" ca="1">IFERROR(IF($H184&lt;&gt;"",SUM(IF(WEEKDAY(-1+ROW(INDIRECT("1:"&amp;(QJ184-QI184)+1)),2)={1},1,0)),0),0)</f>
        <v>0</v>
      </c>
      <c r="QL184" s="39">
        <f t="array" aca="1" ref="QL184" ca="1">IFERROR(IF($I184&lt;&gt;"",SUM(IF(WEEKDAY(-1+ROW(INDIRECT("1:"&amp;(QJ184-QI184)+1)),2)={2},1,0)),0),0)</f>
        <v>0</v>
      </c>
      <c r="QM184" s="39">
        <f t="array" aca="1" ref="QM184" ca="1">IFERROR(IF($J184&lt;&gt;"",SUM(IF(WEEKDAY(-1+ROW(INDIRECT("1:"&amp;(QJ184-QI184)+1)),2)={3},1,0)),0),0)</f>
        <v>0</v>
      </c>
      <c r="QN184" s="39">
        <f t="array" aca="1" ref="QN184" ca="1">IFERROR(IF($K184&lt;&gt;"",SUM(IF(WEEKDAY(-1+ROW(INDIRECT("1:"&amp;(QJ184-QI184)+1)),2)={4},1,0)),0),0)</f>
        <v>0</v>
      </c>
      <c r="QO184" s="39">
        <f t="array" aca="1" ref="QO184" ca="1">IFERROR(IF($L184&lt;&gt;"",SUM(IF(WEEKDAY(-1+ROW(INDIRECT("1:"&amp;(QJ184-QI184)+1)),2)={5},1,0)),0),0)</f>
        <v>0</v>
      </c>
      <c r="QP184" s="39">
        <f t="array" aca="1" ref="QP184" ca="1">IFERROR(IF($M184&lt;&gt;"",SUM(IF(WEEKDAY(-1+ROW(INDIRECT("1:"&amp;(QJ184-QI184)+1)),2)={6},1,0)),0),0)</f>
        <v>0</v>
      </c>
      <c r="QQ184" s="39">
        <f t="array" aca="1" ref="QQ184" ca="1">IFERROR(IF($N184&lt;&gt;"",SUM(IF(WEEKDAY(-1+ROW(INDIRECT("1:"&amp;(QJ184-QI184)+1)),2)={7},1,0)),0),0)</f>
        <v>0</v>
      </c>
      <c r="QR184" s="39">
        <f t="shared" ca="1" si="488"/>
        <v>0</v>
      </c>
      <c r="QS184" s="39">
        <f t="shared" si="489"/>
        <v>0</v>
      </c>
      <c r="QT184" s="39">
        <f t="shared" si="490"/>
        <v>0</v>
      </c>
      <c r="QU184" s="39">
        <f t="shared" si="491"/>
        <v>0</v>
      </c>
      <c r="QV184" s="39">
        <f t="shared" si="492"/>
        <v>0</v>
      </c>
      <c r="QW184" s="39">
        <f t="shared" si="493"/>
        <v>0</v>
      </c>
      <c r="QX184" s="39">
        <f t="shared" si="494"/>
        <v>0</v>
      </c>
      <c r="QY184" s="39">
        <f t="shared" si="495"/>
        <v>0</v>
      </c>
      <c r="QZ184" s="39">
        <f t="shared" si="496"/>
        <v>0</v>
      </c>
      <c r="RA184" s="39">
        <f t="shared" ca="1" si="497"/>
        <v>0</v>
      </c>
      <c r="RB184" s="41">
        <f t="shared" si="498"/>
        <v>0</v>
      </c>
      <c r="RC184" s="40">
        <f t="shared" si="499"/>
        <v>44986</v>
      </c>
      <c r="RD184" s="40">
        <f t="shared" si="500"/>
        <v>45016</v>
      </c>
      <c r="RE184" s="39">
        <f t="array" aca="1" ref="RE184" ca="1">IFERROR(IF($H184&lt;&gt;"",SUM(IF(WEEKDAY(-1+ROW(INDIRECT("1:"&amp;(RD184-RC184)+1)),2)={1},1,0)),0),0)</f>
        <v>0</v>
      </c>
      <c r="RF184" s="39">
        <f t="array" aca="1" ref="RF184" ca="1">IFERROR(IF($I184&lt;&gt;"",SUM(IF(WEEKDAY(-1+ROW(INDIRECT("1:"&amp;(RD184-RC184)+1)),2)={2},1,0)),0),0)</f>
        <v>0</v>
      </c>
      <c r="RG184" s="39">
        <f t="array" aca="1" ref="RG184" ca="1">IFERROR(IF($J184&lt;&gt;"",SUM(IF(WEEKDAY(-1+ROW(INDIRECT("1:"&amp;(RD184-RC184)+1)),2)={3},1,0)),0),0)</f>
        <v>0</v>
      </c>
      <c r="RH184" s="39">
        <f t="array" aca="1" ref="RH184" ca="1">IFERROR(IF($K184&lt;&gt;"",SUM(IF(WEEKDAY(-1+ROW(INDIRECT("1:"&amp;(RD184-RC184)+1)),2)={4},1,0)),0),0)</f>
        <v>0</v>
      </c>
      <c r="RI184" s="39">
        <f t="array" aca="1" ref="RI184" ca="1">IFERROR(IF($L184&lt;&gt;"",SUM(IF(WEEKDAY(-1+ROW(INDIRECT("1:"&amp;(RD184-RC184)+1)),2)={5},1,0)),0),0)</f>
        <v>0</v>
      </c>
      <c r="RJ184" s="39">
        <f t="array" aca="1" ref="RJ184" ca="1">IFERROR(IF($M184&lt;&gt;"",SUM(IF(WEEKDAY(-1+ROW(INDIRECT("1:"&amp;(RD184-RC184)+1)),2)={6},1,0)),0),0)</f>
        <v>0</v>
      </c>
      <c r="RK184" s="39">
        <f t="array" aca="1" ref="RK184" ca="1">IFERROR(IF($N184&lt;&gt;"",SUM(IF(WEEKDAY(-1+ROW(INDIRECT("1:"&amp;(RD184-RC184)+1)),2)={7},1,0)),0),0)</f>
        <v>0</v>
      </c>
      <c r="RL184" s="39">
        <f t="shared" ca="1" si="501"/>
        <v>0</v>
      </c>
      <c r="RM184" s="39">
        <f t="shared" si="502"/>
        <v>0</v>
      </c>
      <c r="RN184" s="39">
        <f t="shared" si="503"/>
        <v>0</v>
      </c>
      <c r="RO184" s="39">
        <f t="shared" si="504"/>
        <v>0</v>
      </c>
      <c r="RP184" s="39">
        <f t="shared" si="505"/>
        <v>0</v>
      </c>
      <c r="RQ184" s="39">
        <f t="shared" si="506"/>
        <v>0</v>
      </c>
      <c r="RR184" s="39">
        <f t="shared" si="507"/>
        <v>0</v>
      </c>
      <c r="RS184" s="39">
        <f t="shared" si="508"/>
        <v>0</v>
      </c>
      <c r="RT184" s="39">
        <f t="shared" si="509"/>
        <v>0</v>
      </c>
      <c r="RU184" s="39">
        <f t="shared" ca="1" si="510"/>
        <v>0</v>
      </c>
      <c r="RV184" s="41">
        <f t="shared" si="511"/>
        <v>0</v>
      </c>
      <c r="RW184" s="40">
        <f t="shared" si="512"/>
        <v>45017</v>
      </c>
      <c r="RX184" s="40">
        <f t="shared" si="513"/>
        <v>45046</v>
      </c>
      <c r="RY184" s="39">
        <f t="array" aca="1" ref="RY184" ca="1">IFERROR(IF($H184&lt;&gt;"",SUM(IF(WEEKDAY(-1+ROW(INDIRECT("1:"&amp;(RX184-RW184)+1)),2)={1},1,0)),0),0)</f>
        <v>0</v>
      </c>
      <c r="RZ184" s="39">
        <f t="array" aca="1" ref="RZ184" ca="1">IFERROR(IF($I184&lt;&gt;"",SUM(IF(WEEKDAY(-1+ROW(INDIRECT("1:"&amp;(RX184-RW184)+1)),2)={2},1,0)),0),0)</f>
        <v>0</v>
      </c>
      <c r="SA184" s="39">
        <f t="array" aca="1" ref="SA184" ca="1">IFERROR(IF($J184&lt;&gt;"",SUM(IF(WEEKDAY(-1+ROW(INDIRECT("1:"&amp;(RX184-RW184)+1)),2)={3},1,0)),0),0)</f>
        <v>0</v>
      </c>
      <c r="SB184" s="39">
        <f t="array" aca="1" ref="SB184" ca="1">IFERROR(IF($K184&lt;&gt;"",SUM(IF(WEEKDAY(-1+ROW(INDIRECT("1:"&amp;(RX184-RW184)+1)),2)={4},1,0)),0),0)</f>
        <v>0</v>
      </c>
      <c r="SC184" s="39">
        <f t="array" aca="1" ref="SC184" ca="1">IFERROR(IF($L184&lt;&gt;"",SUM(IF(WEEKDAY(-1+ROW(INDIRECT("1:"&amp;(RX184-RW184)+1)),2)={5},1,0)),0),0)</f>
        <v>0</v>
      </c>
      <c r="SD184" s="39">
        <f t="array" aca="1" ref="SD184" ca="1">IFERROR(IF($M184&lt;&gt;"",SUM(IF(WEEKDAY(-1+ROW(INDIRECT("1:"&amp;(RX184-RW184)+1)),2)={6},1,0)),0),0)</f>
        <v>0</v>
      </c>
      <c r="SE184" s="39">
        <f t="array" aca="1" ref="SE184" ca="1">IFERROR(IF($N184&lt;&gt;"",SUM(IF(WEEKDAY(-1+ROW(INDIRECT("1:"&amp;(RX184-RW184)+1)),2)={7},1,0)),0),0)</f>
        <v>0</v>
      </c>
      <c r="SF184" s="39">
        <f t="shared" ca="1" si="514"/>
        <v>0</v>
      </c>
      <c r="SG184" s="39">
        <f t="shared" si="515"/>
        <v>0</v>
      </c>
      <c r="SH184" s="39">
        <f t="shared" si="516"/>
        <v>0</v>
      </c>
      <c r="SI184" s="39">
        <f t="shared" si="517"/>
        <v>0</v>
      </c>
      <c r="SJ184" s="39">
        <f t="shared" si="518"/>
        <v>0</v>
      </c>
      <c r="SK184" s="39">
        <f t="shared" si="519"/>
        <v>0</v>
      </c>
      <c r="SL184" s="39">
        <f t="shared" si="520"/>
        <v>0</v>
      </c>
      <c r="SM184" s="39">
        <f t="shared" si="521"/>
        <v>0</v>
      </c>
      <c r="SN184" s="39">
        <f t="shared" si="522"/>
        <v>0</v>
      </c>
      <c r="SO184" s="39">
        <f t="shared" ca="1" si="523"/>
        <v>0</v>
      </c>
      <c r="SP184" s="41">
        <f t="shared" si="524"/>
        <v>0</v>
      </c>
      <c r="SQ184" s="40">
        <f t="shared" si="525"/>
        <v>45047</v>
      </c>
      <c r="SR184" s="40">
        <f t="shared" si="526"/>
        <v>45077</v>
      </c>
      <c r="SS184" s="39">
        <f t="array" aca="1" ref="SS184" ca="1">IFERROR(IF($H184&lt;&gt;"",SUM(IF(WEEKDAY(-1+ROW(INDIRECT("1:"&amp;(SR184-SQ184)+1)),2)={1},1,0)),0),0)</f>
        <v>0</v>
      </c>
      <c r="ST184" s="39">
        <f t="array" aca="1" ref="ST184" ca="1">IFERROR(IF($I184&lt;&gt;"",SUM(IF(WEEKDAY(-1+ROW(INDIRECT("1:"&amp;(SR184-SQ184)+1)),2)={2},1,0)),0),0)</f>
        <v>0</v>
      </c>
      <c r="SU184" s="39">
        <f t="array" aca="1" ref="SU184" ca="1">IFERROR(IF($J184&lt;&gt;"",SUM(IF(WEEKDAY(-1+ROW(INDIRECT("1:"&amp;(SR184-SQ184)+1)),2)={3},1,0)),0),0)</f>
        <v>0</v>
      </c>
      <c r="SV184" s="39">
        <f t="array" aca="1" ref="SV184" ca="1">IFERROR(IF($K184&lt;&gt;"",SUM(IF(WEEKDAY(-1+ROW(INDIRECT("1:"&amp;(SR184-SQ184)+1)),2)={4},1,0)),0),0)</f>
        <v>0</v>
      </c>
      <c r="SW184" s="39">
        <f t="array" aca="1" ref="SW184" ca="1">IFERROR(IF($L184&lt;&gt;"",SUM(IF(WEEKDAY(-1+ROW(INDIRECT("1:"&amp;(SR184-SQ184)+1)),2)={5},1,0)),0),0)</f>
        <v>0</v>
      </c>
      <c r="SX184" s="39">
        <f t="array" aca="1" ref="SX184" ca="1">IFERROR(IF($M184&lt;&gt;"",SUM(IF(WEEKDAY(-1+ROW(INDIRECT("1:"&amp;(SR184-SQ184)+1)),2)={6},1,0)),0),0)</f>
        <v>0</v>
      </c>
      <c r="SY184" s="39">
        <f t="array" aca="1" ref="SY184" ca="1">IFERROR(IF($N184&lt;&gt;"",SUM(IF(WEEKDAY(-1+ROW(INDIRECT("1:"&amp;(SR184-SQ184)+1)),2)={7},1,0)),0),0)</f>
        <v>0</v>
      </c>
      <c r="SZ184" s="39">
        <f t="shared" ca="1" si="527"/>
        <v>0</v>
      </c>
      <c r="TA184" s="39">
        <f t="shared" si="528"/>
        <v>0</v>
      </c>
      <c r="TB184" s="39">
        <f t="shared" si="529"/>
        <v>0</v>
      </c>
      <c r="TC184" s="39">
        <f t="shared" si="530"/>
        <v>0</v>
      </c>
      <c r="TD184" s="39">
        <f t="shared" si="531"/>
        <v>0</v>
      </c>
      <c r="TE184" s="39">
        <f t="shared" si="532"/>
        <v>0</v>
      </c>
      <c r="TF184" s="39">
        <f t="shared" si="533"/>
        <v>0</v>
      </c>
      <c r="TG184" s="39">
        <f t="shared" si="534"/>
        <v>0</v>
      </c>
      <c r="TH184" s="39">
        <f t="shared" si="535"/>
        <v>0</v>
      </c>
      <c r="TI184" s="39">
        <f t="shared" ca="1" si="536"/>
        <v>0</v>
      </c>
      <c r="TJ184" s="41">
        <f t="shared" si="537"/>
        <v>0</v>
      </c>
      <c r="TK184" s="40">
        <f t="shared" si="538"/>
        <v>45078</v>
      </c>
      <c r="TL184" s="40">
        <f t="shared" si="539"/>
        <v>45107</v>
      </c>
      <c r="TM184" s="39">
        <f t="array" aca="1" ref="TM184" ca="1">IFERROR(IF($H184&lt;&gt;"",SUM(IF(WEEKDAY(-1+ROW(INDIRECT("1:"&amp;(TL184-TK184)+1)),2)={1},1,0)),0),0)</f>
        <v>0</v>
      </c>
      <c r="TN184" s="39">
        <f t="array" aca="1" ref="TN184" ca="1">IFERROR(IF($I184&lt;&gt;"",SUM(IF(WEEKDAY(-1+ROW(INDIRECT("1:"&amp;(TL184-TK184)+1)),2)={2},1,0)),0),0)</f>
        <v>0</v>
      </c>
      <c r="TO184" s="39">
        <f t="array" aca="1" ref="TO184" ca="1">IFERROR(IF($J184&lt;&gt;"",SUM(IF(WEEKDAY(-1+ROW(INDIRECT("1:"&amp;(TL184-TK184)+1)),2)={3},1,0)),0),0)</f>
        <v>0</v>
      </c>
      <c r="TP184" s="39">
        <f t="array" aca="1" ref="TP184" ca="1">IFERROR(IF($K184&lt;&gt;"",SUM(IF(WEEKDAY(-1+ROW(INDIRECT("1:"&amp;(TL184-TK184)+1)),2)={4},1,0)),0),0)</f>
        <v>0</v>
      </c>
      <c r="TQ184" s="39">
        <f t="array" aca="1" ref="TQ184" ca="1">IFERROR(IF($L184&lt;&gt;"",SUM(IF(WEEKDAY(-1+ROW(INDIRECT("1:"&amp;(TL184-TK184)+1)),2)={5},1,0)),0),0)</f>
        <v>0</v>
      </c>
      <c r="TR184" s="39">
        <f t="array" aca="1" ref="TR184" ca="1">IFERROR(IF($M184&lt;&gt;"",SUM(IF(WEEKDAY(-1+ROW(INDIRECT("1:"&amp;(TL184-TK184)+1)),2)={6},1,0)),0),0)</f>
        <v>0</v>
      </c>
      <c r="TS184" s="39">
        <f t="array" aca="1" ref="TS184" ca="1">IFERROR(IF($N184&lt;&gt;"",SUM(IF(WEEKDAY(-1+ROW(INDIRECT("1:"&amp;(TL184-TK184)+1)),2)={7},1,0)),0),0)</f>
        <v>0</v>
      </c>
      <c r="TT184" s="39">
        <f t="shared" ca="1" si="540"/>
        <v>0</v>
      </c>
      <c r="TU184" s="39">
        <f t="shared" si="541"/>
        <v>0</v>
      </c>
      <c r="TV184" s="39">
        <f t="shared" si="542"/>
        <v>0</v>
      </c>
      <c r="TW184" s="39">
        <f t="shared" si="543"/>
        <v>0</v>
      </c>
      <c r="TX184" s="39">
        <f t="shared" si="544"/>
        <v>0</v>
      </c>
      <c r="TY184" s="39">
        <f t="shared" si="545"/>
        <v>0</v>
      </c>
      <c r="TZ184" s="39">
        <f t="shared" si="546"/>
        <v>0</v>
      </c>
      <c r="UA184" s="39">
        <f t="shared" si="547"/>
        <v>0</v>
      </c>
      <c r="UB184" s="39">
        <f t="shared" si="548"/>
        <v>0</v>
      </c>
      <c r="UC184" s="39">
        <f t="shared" ca="1" si="549"/>
        <v>0</v>
      </c>
      <c r="UD184" s="41">
        <f t="shared" si="550"/>
        <v>0</v>
      </c>
      <c r="UE184" s="40">
        <f t="shared" si="551"/>
        <v>45108</v>
      </c>
      <c r="UF184" s="40">
        <f t="shared" si="552"/>
        <v>45138</v>
      </c>
      <c r="UG184" s="39">
        <f t="array" aca="1" ref="UG184" ca="1">IFERROR(IF($H184&lt;&gt;"",SUM(IF(WEEKDAY(-1+ROW(INDIRECT("1:"&amp;(UF184-UE184)+1)),2)={1},1,0)),0),0)</f>
        <v>0</v>
      </c>
      <c r="UH184" s="39">
        <f t="array" aca="1" ref="UH184" ca="1">IFERROR(IF($I184&lt;&gt;"",SUM(IF(WEEKDAY(-1+ROW(INDIRECT("1:"&amp;(UF184-UE184)+1)),2)={2},1,0)),0),0)</f>
        <v>0</v>
      </c>
      <c r="UI184" s="39">
        <f t="array" aca="1" ref="UI184" ca="1">IFERROR(IF($J184&lt;&gt;"",SUM(IF(WEEKDAY(-1+ROW(INDIRECT("1:"&amp;(UF184-UE184)+1)),2)={3},1,0)),0),0)</f>
        <v>0</v>
      </c>
      <c r="UJ184" s="39">
        <f t="array" aca="1" ref="UJ184" ca="1">IFERROR(IF($K184&lt;&gt;"",SUM(IF(WEEKDAY(-1+ROW(INDIRECT("1:"&amp;(UF184-UE184)+1)),2)={4},1,0)),0),0)</f>
        <v>0</v>
      </c>
      <c r="UK184" s="39">
        <f t="array" aca="1" ref="UK184" ca="1">IFERROR(IF($L184&lt;&gt;"",SUM(IF(WEEKDAY(-1+ROW(INDIRECT("1:"&amp;(UF184-UE184)+1)),2)={5},1,0)),0),0)</f>
        <v>0</v>
      </c>
      <c r="UL184" s="39">
        <f t="array" aca="1" ref="UL184" ca="1">IFERROR(IF($M184&lt;&gt;"",SUM(IF(WEEKDAY(-1+ROW(INDIRECT("1:"&amp;(UF184-UE184)+1)),2)={6},1,0)),0),0)</f>
        <v>0</v>
      </c>
      <c r="UM184" s="39">
        <f t="array" aca="1" ref="UM184" ca="1">IFERROR(IF($N184&lt;&gt;"",SUM(IF(WEEKDAY(-1+ROW(INDIRECT("1:"&amp;(UF184-UE184)+1)),2)={7},1,0)),0),0)</f>
        <v>0</v>
      </c>
      <c r="UN184" s="39">
        <f t="shared" ca="1" si="553"/>
        <v>0</v>
      </c>
      <c r="UO184" s="39">
        <f t="shared" si="554"/>
        <v>0</v>
      </c>
      <c r="UP184" s="39">
        <f t="shared" si="555"/>
        <v>0</v>
      </c>
      <c r="UQ184" s="39">
        <f t="shared" si="556"/>
        <v>0</v>
      </c>
      <c r="UR184" s="39">
        <f t="shared" si="557"/>
        <v>0</v>
      </c>
      <c r="US184" s="39">
        <f t="shared" si="558"/>
        <v>0</v>
      </c>
      <c r="UT184" s="39">
        <f t="shared" si="559"/>
        <v>0</v>
      </c>
      <c r="UU184" s="39">
        <f t="shared" si="560"/>
        <v>0</v>
      </c>
      <c r="UV184" s="39">
        <f t="shared" si="561"/>
        <v>0</v>
      </c>
      <c r="UW184" s="39">
        <f t="shared" ca="1" si="562"/>
        <v>0</v>
      </c>
      <c r="UX184" s="41">
        <f t="shared" si="563"/>
        <v>0</v>
      </c>
      <c r="UY184" s="40">
        <f t="shared" si="564"/>
        <v>45139</v>
      </c>
      <c r="UZ184" s="40">
        <f t="shared" si="565"/>
        <v>45169</v>
      </c>
      <c r="VA184" s="39">
        <f t="array" aca="1" ref="VA184" ca="1">IFERROR(IF($H184&lt;&gt;"",SUM(IF(WEEKDAY(-1+ROW(INDIRECT("1:"&amp;(UZ184-UY184)+1)),2)={1},1,0)),0),0)</f>
        <v>0</v>
      </c>
      <c r="VB184" s="39">
        <f t="array" aca="1" ref="VB184" ca="1">IFERROR(IF($I184&lt;&gt;"",SUM(IF(WEEKDAY(-1+ROW(INDIRECT("1:"&amp;(UZ184-UY184)+1)),2)={2},1,0)),0),0)</f>
        <v>0</v>
      </c>
      <c r="VC184" s="39">
        <f t="array" aca="1" ref="VC184" ca="1">IFERROR(IF($J184&lt;&gt;"",SUM(IF(WEEKDAY(-1+ROW(INDIRECT("1:"&amp;(UZ184-UY184)+1)),2)={3},1,0)),0),0)</f>
        <v>0</v>
      </c>
      <c r="VD184" s="39">
        <f t="array" aca="1" ref="VD184" ca="1">IFERROR(IF($K184&lt;&gt;"",SUM(IF(WEEKDAY(-1+ROW(INDIRECT("1:"&amp;(UZ184-UY184)+1)),2)={4},1,0)),0),0)</f>
        <v>0</v>
      </c>
      <c r="VE184" s="39">
        <f t="array" aca="1" ref="VE184" ca="1">IFERROR(IF($L184&lt;&gt;"",SUM(IF(WEEKDAY(-1+ROW(INDIRECT("1:"&amp;(UZ184-UY184)+1)),2)={5},1,0)),0),0)</f>
        <v>0</v>
      </c>
      <c r="VF184" s="39">
        <f t="array" aca="1" ref="VF184" ca="1">IFERROR(IF($M184&lt;&gt;"",SUM(IF(WEEKDAY(-1+ROW(INDIRECT("1:"&amp;(UZ184-UY184)+1)),2)={6},1,0)),0),0)</f>
        <v>0</v>
      </c>
      <c r="VG184" s="39">
        <f t="array" aca="1" ref="VG184" ca="1">IFERROR(IF($N184&lt;&gt;"",SUM(IF(WEEKDAY(-1+ROW(INDIRECT("1:"&amp;(UZ184-UY184)+1)),2)={7},1,0)),0),0)</f>
        <v>0</v>
      </c>
      <c r="VH184" s="39">
        <f t="shared" ca="1" si="566"/>
        <v>0</v>
      </c>
      <c r="VI184" s="39">
        <f t="shared" si="567"/>
        <v>0</v>
      </c>
      <c r="VJ184" s="39">
        <f t="shared" si="568"/>
        <v>0</v>
      </c>
      <c r="VK184" s="39">
        <f t="shared" si="569"/>
        <v>0</v>
      </c>
      <c r="VL184" s="39">
        <f t="shared" si="570"/>
        <v>0</v>
      </c>
      <c r="VM184" s="39">
        <f t="shared" si="571"/>
        <v>0</v>
      </c>
      <c r="VN184" s="39">
        <f t="shared" si="572"/>
        <v>0</v>
      </c>
      <c r="VO184" s="39">
        <f t="shared" si="573"/>
        <v>0</v>
      </c>
      <c r="VP184" s="39">
        <f t="shared" si="574"/>
        <v>0</v>
      </c>
      <c r="VQ184" s="39">
        <f t="shared" ca="1" si="575"/>
        <v>0</v>
      </c>
      <c r="VR184" s="41">
        <f t="shared" si="576"/>
        <v>0</v>
      </c>
      <c r="VS184" s="40">
        <f t="shared" si="577"/>
        <v>45170</v>
      </c>
      <c r="VT184" s="40">
        <f t="shared" si="578"/>
        <v>45199</v>
      </c>
      <c r="VU184" s="39">
        <f t="array" aca="1" ref="VU184" ca="1">IFERROR(IF($H184&lt;&gt;"",SUM(IF(WEEKDAY(-1+ROW(INDIRECT("1:"&amp;(VT184-VS184)+1)),2)={1},1,0)),0),0)</f>
        <v>0</v>
      </c>
      <c r="VV184" s="39">
        <f t="array" aca="1" ref="VV184" ca="1">IFERROR(IF($I184&lt;&gt;"",SUM(IF(WEEKDAY(-1+ROW(INDIRECT("1:"&amp;(VT184-VS184)+1)),2)={2},1,0)),0),0)</f>
        <v>0</v>
      </c>
      <c r="VW184" s="39">
        <f t="array" aca="1" ref="VW184" ca="1">IFERROR(IF($J184&lt;&gt;"",SUM(IF(WEEKDAY(-1+ROW(INDIRECT("1:"&amp;(VT184-VS184)+1)),2)={3},1,0)),0),0)</f>
        <v>0</v>
      </c>
      <c r="VX184" s="39">
        <f t="array" aca="1" ref="VX184" ca="1">IFERROR(IF($K184&lt;&gt;"",SUM(IF(WEEKDAY(-1+ROW(INDIRECT("1:"&amp;(VT184-VS184)+1)),2)={4},1,0)),0),0)</f>
        <v>0</v>
      </c>
      <c r="VY184" s="39">
        <f t="array" aca="1" ref="VY184" ca="1">IFERROR(IF($L184&lt;&gt;"",SUM(IF(WEEKDAY(-1+ROW(INDIRECT("1:"&amp;(VT184-VS184)+1)),2)={5},1,0)),0),0)</f>
        <v>0</v>
      </c>
      <c r="VZ184" s="39">
        <f t="array" aca="1" ref="VZ184" ca="1">IFERROR(IF($M184&lt;&gt;"",SUM(IF(WEEKDAY(-1+ROW(INDIRECT("1:"&amp;(VT184-VS184)+1)),2)={6},1,0)),0),0)</f>
        <v>0</v>
      </c>
      <c r="WA184" s="39">
        <f t="array" aca="1" ref="WA184" ca="1">IFERROR(IF($N184&lt;&gt;"",SUM(IF(WEEKDAY(-1+ROW(INDIRECT("1:"&amp;(VT184-VS184)+1)),2)={7},1,0)),0),0)</f>
        <v>0</v>
      </c>
      <c r="WB184" s="39">
        <f t="shared" ca="1" si="579"/>
        <v>0</v>
      </c>
      <c r="WC184" s="39">
        <f t="shared" si="580"/>
        <v>0</v>
      </c>
      <c r="WD184" s="39">
        <f t="shared" si="581"/>
        <v>0</v>
      </c>
      <c r="WE184" s="39">
        <f t="shared" si="582"/>
        <v>0</v>
      </c>
      <c r="WF184" s="39">
        <f t="shared" si="583"/>
        <v>0</v>
      </c>
      <c r="WG184" s="39">
        <f t="shared" si="584"/>
        <v>0</v>
      </c>
      <c r="WH184" s="39">
        <f t="shared" si="585"/>
        <v>0</v>
      </c>
      <c r="WI184" s="39">
        <f t="shared" si="586"/>
        <v>0</v>
      </c>
      <c r="WJ184" s="39">
        <f t="shared" si="587"/>
        <v>0</v>
      </c>
      <c r="WK184" s="39">
        <f t="shared" ca="1" si="588"/>
        <v>0</v>
      </c>
      <c r="WL184" s="41">
        <f t="shared" si="589"/>
        <v>0</v>
      </c>
      <c r="WM184" s="40">
        <f t="shared" si="590"/>
        <v>45200</v>
      </c>
      <c r="WN184" s="40">
        <f t="shared" si="591"/>
        <v>45230</v>
      </c>
      <c r="WO184" s="39">
        <f t="array" aca="1" ref="WO184" ca="1">IFERROR(IF($H184&lt;&gt;"",SUM(IF(WEEKDAY(-1+ROW(INDIRECT("1:"&amp;(WN184-WM184)+1)),2)={1},1,0)),0),0)</f>
        <v>0</v>
      </c>
      <c r="WP184" s="39">
        <f t="array" aca="1" ref="WP184" ca="1">IFERROR(IF($I184&lt;&gt;"",SUM(IF(WEEKDAY(-1+ROW(INDIRECT("1:"&amp;(WN184-WM184)+1)),2)={2},1,0)),0),0)</f>
        <v>0</v>
      </c>
      <c r="WQ184" s="39">
        <f t="array" aca="1" ref="WQ184" ca="1">IFERROR(IF($J184&lt;&gt;"",SUM(IF(WEEKDAY(-1+ROW(INDIRECT("1:"&amp;(WN184-WM184)+1)),2)={3},1,0)),0),0)</f>
        <v>0</v>
      </c>
      <c r="WR184" s="39">
        <f t="array" aca="1" ref="WR184" ca="1">IFERROR(IF($K184&lt;&gt;"",SUM(IF(WEEKDAY(-1+ROW(INDIRECT("1:"&amp;(WN184-WM184)+1)),2)={4},1,0)),0),0)</f>
        <v>0</v>
      </c>
      <c r="WS184" s="39">
        <f t="array" aca="1" ref="WS184" ca="1">IFERROR(IF($L184&lt;&gt;"",SUM(IF(WEEKDAY(-1+ROW(INDIRECT("1:"&amp;(WN184-WM184)+1)),2)={5},1,0)),0),0)</f>
        <v>0</v>
      </c>
      <c r="WT184" s="39">
        <f t="array" aca="1" ref="WT184" ca="1">IFERROR(IF($M184&lt;&gt;"",SUM(IF(WEEKDAY(-1+ROW(INDIRECT("1:"&amp;(WN184-WM184)+1)),2)={6},1,0)),0),0)</f>
        <v>0</v>
      </c>
      <c r="WU184" s="39">
        <f t="array" aca="1" ref="WU184" ca="1">IFERROR(IF($N184&lt;&gt;"",SUM(IF(WEEKDAY(-1+ROW(INDIRECT("1:"&amp;(WN184-WM184)+1)),2)={7},1,0)),0),0)</f>
        <v>0</v>
      </c>
      <c r="WV184" s="39">
        <f t="shared" ca="1" si="592"/>
        <v>0</v>
      </c>
      <c r="WW184" s="39">
        <f t="shared" si="593"/>
        <v>0</v>
      </c>
      <c r="WX184" s="39">
        <f t="shared" si="594"/>
        <v>0</v>
      </c>
      <c r="WY184" s="39">
        <f t="shared" si="595"/>
        <v>0</v>
      </c>
      <c r="WZ184" s="39">
        <f t="shared" si="596"/>
        <v>0</v>
      </c>
      <c r="XA184" s="39">
        <f t="shared" si="597"/>
        <v>0</v>
      </c>
      <c r="XB184" s="39">
        <f t="shared" si="598"/>
        <v>0</v>
      </c>
      <c r="XC184" s="39">
        <f t="shared" si="599"/>
        <v>0</v>
      </c>
      <c r="XD184" s="39">
        <f t="shared" si="600"/>
        <v>0</v>
      </c>
      <c r="XE184" s="39">
        <f t="shared" ca="1" si="601"/>
        <v>0</v>
      </c>
      <c r="XF184" s="41">
        <f t="shared" si="602"/>
        <v>0</v>
      </c>
      <c r="XG184" s="40">
        <f t="shared" si="603"/>
        <v>45231</v>
      </c>
      <c r="XH184" s="40">
        <f t="shared" si="604"/>
        <v>45260</v>
      </c>
      <c r="XI184" s="39">
        <f t="array" aca="1" ref="XI184" ca="1">IFERROR(IF($H184&lt;&gt;"",SUM(IF(WEEKDAY(-1+ROW(INDIRECT("1:"&amp;(XH184-XG184)+1)),2)={1},1,0)),0),0)</f>
        <v>0</v>
      </c>
      <c r="XJ184" s="39">
        <f t="array" aca="1" ref="XJ184" ca="1">IFERROR(IF($I184&lt;&gt;"",SUM(IF(WEEKDAY(-1+ROW(INDIRECT("1:"&amp;(XH184-XG184)+1)),2)={2},1,0)),0),0)</f>
        <v>0</v>
      </c>
      <c r="XK184" s="39">
        <f t="array" aca="1" ref="XK184" ca="1">IFERROR(IF($J184&lt;&gt;"",SUM(IF(WEEKDAY(-1+ROW(INDIRECT("1:"&amp;(XH184-XG184)+1)),2)={3},1,0)),0),0)</f>
        <v>0</v>
      </c>
      <c r="XL184" s="39">
        <f t="array" aca="1" ref="XL184" ca="1">IFERROR(IF($K184&lt;&gt;"",SUM(IF(WEEKDAY(-1+ROW(INDIRECT("1:"&amp;(XH184-XG184)+1)),2)={4},1,0)),0),0)</f>
        <v>0</v>
      </c>
      <c r="XM184" s="39">
        <f t="array" aca="1" ref="XM184" ca="1">IFERROR(IF($L184&lt;&gt;"",SUM(IF(WEEKDAY(-1+ROW(INDIRECT("1:"&amp;(XH184-XG184)+1)),2)={5},1,0)),0),0)</f>
        <v>0</v>
      </c>
      <c r="XN184" s="39">
        <f t="array" aca="1" ref="XN184" ca="1">IFERROR(IF($M184&lt;&gt;"",SUM(IF(WEEKDAY(-1+ROW(INDIRECT("1:"&amp;(XH184-XG184)+1)),2)={6},1,0)),0),0)</f>
        <v>0</v>
      </c>
      <c r="XO184" s="39">
        <f t="array" aca="1" ref="XO184" ca="1">IFERROR(IF($N184&lt;&gt;"",SUM(IF(WEEKDAY(-1+ROW(INDIRECT("1:"&amp;(XH184-XG184)+1)),2)={7},1,0)),0),0)</f>
        <v>0</v>
      </c>
      <c r="XP184" s="39">
        <f t="shared" ca="1" si="605"/>
        <v>0</v>
      </c>
      <c r="XQ184" s="39">
        <f t="shared" si="606"/>
        <v>0</v>
      </c>
      <c r="XR184" s="39">
        <f t="shared" si="607"/>
        <v>0</v>
      </c>
      <c r="XS184" s="39">
        <f t="shared" si="608"/>
        <v>0</v>
      </c>
      <c r="XT184" s="39">
        <f t="shared" si="609"/>
        <v>0</v>
      </c>
      <c r="XU184" s="39">
        <f t="shared" si="610"/>
        <v>0</v>
      </c>
      <c r="XV184" s="39">
        <f t="shared" si="611"/>
        <v>0</v>
      </c>
      <c r="XW184" s="39">
        <f t="shared" si="612"/>
        <v>0</v>
      </c>
      <c r="XX184" s="39">
        <f t="shared" si="613"/>
        <v>0</v>
      </c>
      <c r="XY184" s="39">
        <f t="shared" ca="1" si="614"/>
        <v>0</v>
      </c>
      <c r="XZ184" s="41">
        <f t="shared" si="615"/>
        <v>0</v>
      </c>
      <c r="YA184" s="40">
        <f t="shared" si="616"/>
        <v>45261</v>
      </c>
      <c r="YB184" s="40">
        <f t="shared" si="617"/>
        <v>45291</v>
      </c>
      <c r="YC184" s="39">
        <f t="array" aca="1" ref="YC184" ca="1">IFERROR(IF($H184&lt;&gt;"",SUM(IF(WEEKDAY(-1+ROW(INDIRECT("1:"&amp;(YB184-YA184)+1)),2)={1},1,0)),0),0)</f>
        <v>0</v>
      </c>
      <c r="YD184" s="39">
        <f t="array" aca="1" ref="YD184" ca="1">IFERROR(IF($I184&lt;&gt;"",SUM(IF(WEEKDAY(-1+ROW(INDIRECT("1:"&amp;(YB184-YA184)+1)),2)={2},1,0)),0),0)</f>
        <v>0</v>
      </c>
      <c r="YE184" s="39">
        <f t="array" aca="1" ref="YE184" ca="1">IFERROR(IF($J184&lt;&gt;"",SUM(IF(WEEKDAY(-1+ROW(INDIRECT("1:"&amp;(YB184-YA184)+1)),2)={3},1,0)),0),0)</f>
        <v>0</v>
      </c>
      <c r="YF184" s="39">
        <f t="array" aca="1" ref="YF184" ca="1">IFERROR(IF($K184&lt;&gt;"",SUM(IF(WEEKDAY(-1+ROW(INDIRECT("1:"&amp;(YB184-YA184)+1)),2)={4},1,0)),0),0)</f>
        <v>0</v>
      </c>
      <c r="YG184" s="39">
        <f t="array" aca="1" ref="YG184" ca="1">IFERROR(IF($L184&lt;&gt;"",SUM(IF(WEEKDAY(-1+ROW(INDIRECT("1:"&amp;(YB184-YA184)+1)),2)={5},1,0)),0),0)</f>
        <v>0</v>
      </c>
      <c r="YH184" s="39">
        <f t="array" aca="1" ref="YH184" ca="1">IFERROR(IF($M184&lt;&gt;"",SUM(IF(WEEKDAY(-1+ROW(INDIRECT("1:"&amp;(YB184-YA184)+1)),2)={6},1,0)),0),0)</f>
        <v>0</v>
      </c>
      <c r="YI184" s="39">
        <f t="array" aca="1" ref="YI184" ca="1">IFERROR(IF($N184&lt;&gt;"",SUM(IF(WEEKDAY(-1+ROW(INDIRECT("1:"&amp;(YB184-YA184)+1)),2)={7},1,0)),0),0)</f>
        <v>0</v>
      </c>
      <c r="YJ184" s="39">
        <f t="shared" ca="1" si="618"/>
        <v>0</v>
      </c>
      <c r="YK184" s="39">
        <f t="shared" si="619"/>
        <v>0</v>
      </c>
      <c r="YL184" s="39">
        <f t="shared" si="620"/>
        <v>0</v>
      </c>
      <c r="YM184" s="39">
        <f t="shared" si="621"/>
        <v>0</v>
      </c>
      <c r="YN184" s="39">
        <f t="shared" si="622"/>
        <v>0</v>
      </c>
      <c r="YO184" s="39">
        <f t="shared" si="623"/>
        <v>0</v>
      </c>
      <c r="YP184" s="39">
        <f t="shared" si="624"/>
        <v>0</v>
      </c>
      <c r="YQ184" s="39">
        <f t="shared" si="625"/>
        <v>0</v>
      </c>
      <c r="YR184" s="39">
        <f t="shared" si="626"/>
        <v>0</v>
      </c>
      <c r="YS184" s="39">
        <f t="shared" ca="1" si="627"/>
        <v>0</v>
      </c>
    </row>
    <row r="185" spans="2:669" x14ac:dyDescent="0.25">
      <c r="B185" s="71">
        <v>175</v>
      </c>
      <c r="C185" s="71"/>
      <c r="D185" s="71"/>
      <c r="E185" s="71"/>
      <c r="F185" s="71"/>
      <c r="G185" s="73"/>
      <c r="H185" s="74"/>
      <c r="I185" s="75"/>
      <c r="J185" s="75"/>
      <c r="K185" s="75"/>
      <c r="L185" s="75"/>
      <c r="M185" s="75"/>
      <c r="N185" s="73"/>
      <c r="O185" s="74"/>
      <c r="P185" s="75"/>
      <c r="Q185" s="75"/>
      <c r="R185" s="75"/>
      <c r="S185" s="75"/>
      <c r="T185" s="75"/>
      <c r="U185" s="75"/>
      <c r="V185" s="73"/>
      <c r="W185" s="95"/>
      <c r="X185" s="96"/>
      <c r="Y185" s="96"/>
      <c r="Z185" s="96"/>
      <c r="AA185" s="96"/>
      <c r="AB185" s="96"/>
      <c r="AC185" s="96"/>
      <c r="AD185" s="96"/>
      <c r="AE185" s="96"/>
      <c r="AF185" s="96"/>
      <c r="AG185" s="96"/>
      <c r="AH185" s="96"/>
      <c r="AI185" s="96"/>
      <c r="AJ185" s="96"/>
      <c r="AK185" s="96"/>
      <c r="AL185" s="96"/>
      <c r="AM185" s="96"/>
      <c r="AN185" s="96"/>
      <c r="AO185" s="96"/>
      <c r="AP185" s="96"/>
      <c r="AQ185" s="96"/>
      <c r="AR185" s="96"/>
      <c r="AS185" s="96"/>
      <c r="AT185" s="96"/>
      <c r="AU185" s="96"/>
      <c r="AV185" s="96"/>
      <c r="AW185" s="96"/>
      <c r="AX185" s="96"/>
      <c r="AY185" s="96"/>
      <c r="AZ185" s="96"/>
      <c r="BA185" s="96"/>
      <c r="BB185" s="96"/>
      <c r="BC185" s="96"/>
      <c r="BD185" s="96"/>
      <c r="BE185" s="96"/>
      <c r="BF185" s="96"/>
      <c r="BG185" s="96"/>
      <c r="BH185" s="96"/>
      <c r="BI185" s="96"/>
      <c r="BJ185" s="96"/>
      <c r="BK185" s="96"/>
      <c r="BL185" s="96"/>
      <c r="BM185" s="96"/>
      <c r="BN185" s="96"/>
      <c r="BO185" s="96"/>
      <c r="BP185" s="96"/>
      <c r="BQ185" s="96"/>
      <c r="BR185" s="96"/>
      <c r="BS185" s="96"/>
      <c r="BT185" s="96"/>
      <c r="BU185" s="96"/>
      <c r="BV185" s="96"/>
      <c r="BW185" s="96"/>
      <c r="BX185" s="96"/>
      <c r="BY185" s="96"/>
      <c r="BZ185" s="96"/>
      <c r="CA185" s="96"/>
      <c r="CB185" s="96"/>
      <c r="CC185" s="96"/>
      <c r="CD185" s="96"/>
      <c r="CE185" s="96"/>
      <c r="CF185" s="96"/>
      <c r="CG185" s="96"/>
      <c r="CH185" s="96"/>
      <c r="CI185" s="96"/>
      <c r="CJ185" s="96"/>
      <c r="CK185" s="96"/>
      <c r="CL185" s="96"/>
      <c r="CM185" s="96"/>
      <c r="CN185" s="96"/>
      <c r="CO185" s="96"/>
      <c r="CP185" s="96"/>
      <c r="CQ185" s="96"/>
      <c r="CR185" s="96"/>
      <c r="CS185" s="96"/>
      <c r="CT185" s="96"/>
      <c r="CU185" s="96"/>
      <c r="CV185" s="96"/>
      <c r="CW185" s="96"/>
      <c r="CX185" s="96"/>
      <c r="CY185" s="96"/>
      <c r="CZ185" s="96"/>
      <c r="DA185" s="96"/>
      <c r="DB185" s="96"/>
      <c r="DC185" s="96"/>
      <c r="DD185" s="96"/>
      <c r="DE185" s="96"/>
      <c r="DF185" s="96"/>
      <c r="DG185" s="96"/>
      <c r="DH185" s="96"/>
      <c r="DI185" s="96"/>
      <c r="DJ185" s="96"/>
      <c r="DK185" s="96"/>
      <c r="DL185" s="96"/>
      <c r="DM185" s="96"/>
      <c r="DN185" s="96"/>
      <c r="DO185" s="96"/>
      <c r="DP185" s="96"/>
      <c r="DQ185" s="96"/>
      <c r="DR185" s="96"/>
      <c r="DS185" s="96"/>
      <c r="DT185" s="96"/>
      <c r="DU185" s="96"/>
      <c r="DV185" s="96"/>
      <c r="DW185" s="96"/>
      <c r="DX185" s="96"/>
      <c r="DY185" s="96"/>
      <c r="DZ185" s="96"/>
      <c r="EA185" s="96"/>
      <c r="EB185" s="96"/>
      <c r="EC185" s="96"/>
      <c r="ED185" s="96"/>
      <c r="EE185" s="96"/>
      <c r="EF185" s="96"/>
      <c r="EG185" s="96"/>
      <c r="EH185" s="96"/>
      <c r="EI185" s="96"/>
      <c r="EJ185" s="96"/>
      <c r="EK185" s="96"/>
      <c r="EL185" s="96"/>
      <c r="EM185" s="96"/>
      <c r="EN185" s="96"/>
      <c r="EO185" s="96"/>
      <c r="EP185" s="96"/>
      <c r="EQ185" s="96"/>
      <c r="ER185" s="96"/>
      <c r="ES185" s="96"/>
      <c r="ET185" s="96"/>
      <c r="EU185" s="96"/>
      <c r="EV185" s="96"/>
      <c r="EW185" s="96"/>
      <c r="EX185" s="96"/>
      <c r="EY185" s="96"/>
      <c r="EZ185" s="96"/>
      <c r="FA185" s="96"/>
      <c r="FB185" s="96"/>
      <c r="FC185" s="96"/>
      <c r="FD185" s="96"/>
      <c r="FE185" s="96"/>
      <c r="FF185" s="96"/>
      <c r="FG185" s="96"/>
      <c r="FH185" s="96"/>
      <c r="FI185" s="96"/>
      <c r="FJ185" s="96"/>
      <c r="FK185" s="96"/>
      <c r="FL185" s="96"/>
      <c r="FM185" s="96"/>
      <c r="FN185" s="96"/>
      <c r="FO185" s="96"/>
      <c r="FP185" s="96"/>
      <c r="FQ185" s="96"/>
      <c r="FR185" s="96"/>
      <c r="FS185" s="96"/>
      <c r="FT185" s="96"/>
      <c r="FU185" s="96"/>
      <c r="FV185" s="96"/>
      <c r="FW185" s="96"/>
      <c r="FX185" s="96"/>
      <c r="FY185" s="96"/>
      <c r="FZ185" s="96"/>
      <c r="GA185" s="96"/>
      <c r="GB185" s="96"/>
      <c r="GC185" s="96"/>
      <c r="GD185" s="96"/>
      <c r="GE185" s="96"/>
      <c r="GF185" s="96"/>
      <c r="GG185" s="96"/>
      <c r="GH185" s="96"/>
      <c r="GI185" s="96"/>
      <c r="GJ185" s="96"/>
      <c r="GK185" s="96"/>
      <c r="GL185" s="96"/>
      <c r="GM185" s="96"/>
      <c r="GN185" s="96"/>
      <c r="GO185" s="96"/>
      <c r="GP185" s="96"/>
      <c r="GQ185" s="96"/>
      <c r="GR185" s="96"/>
      <c r="GS185" s="96"/>
      <c r="GT185" s="96"/>
      <c r="GU185" s="96"/>
      <c r="GV185" s="96"/>
      <c r="GW185" s="96"/>
      <c r="GX185" s="96"/>
      <c r="GY185" s="96"/>
      <c r="GZ185" s="96"/>
      <c r="HA185" s="96"/>
      <c r="HB185" s="96"/>
      <c r="HC185" s="96"/>
      <c r="HD185" s="96"/>
      <c r="HE185" s="96"/>
      <c r="HF185" s="96"/>
      <c r="HG185" s="96"/>
      <c r="HH185" s="96"/>
      <c r="HI185" s="96"/>
      <c r="HJ185" s="96"/>
      <c r="HK185" s="96"/>
      <c r="HL185" s="96"/>
      <c r="HM185" s="96"/>
      <c r="HN185" s="96"/>
      <c r="HO185" s="96"/>
      <c r="HP185" s="96"/>
      <c r="HQ185" s="96"/>
      <c r="HR185" s="96"/>
      <c r="HS185" s="96"/>
      <c r="HT185" s="96"/>
      <c r="HU185" s="96"/>
      <c r="HV185" s="96"/>
      <c r="HW185" s="96"/>
      <c r="HX185" s="96"/>
      <c r="HY185" s="96"/>
      <c r="HZ185" s="96"/>
      <c r="IA185" s="96"/>
      <c r="IB185" s="96"/>
      <c r="IC185" s="96"/>
      <c r="ID185" s="96"/>
      <c r="IE185" s="96"/>
      <c r="IF185" s="96"/>
      <c r="IG185" s="96"/>
      <c r="IH185" s="96"/>
      <c r="II185" s="96"/>
      <c r="IJ185" s="96"/>
      <c r="IK185" s="96"/>
      <c r="IL185" s="96"/>
      <c r="IM185" s="96"/>
      <c r="IN185" s="96"/>
      <c r="IO185" s="96"/>
      <c r="IP185" s="96"/>
      <c r="IQ185" s="96"/>
      <c r="IR185" s="96"/>
      <c r="IS185" s="96"/>
      <c r="IT185" s="96"/>
      <c r="IU185" s="96"/>
      <c r="IV185" s="96"/>
      <c r="IW185" s="96"/>
      <c r="IX185" s="96"/>
      <c r="IY185" s="96"/>
      <c r="IZ185" s="96"/>
      <c r="JA185" s="96"/>
      <c r="JB185" s="96"/>
      <c r="JC185" s="96"/>
      <c r="JD185" s="96"/>
      <c r="JE185" s="96"/>
      <c r="JF185" s="96"/>
      <c r="JG185" s="96"/>
      <c r="JH185" s="96"/>
      <c r="JI185" s="96"/>
      <c r="JJ185" s="96"/>
      <c r="JK185" s="96"/>
      <c r="JL185" s="96"/>
      <c r="JM185" s="96"/>
      <c r="JN185" s="96"/>
      <c r="JO185" s="96"/>
      <c r="JP185" s="96"/>
      <c r="JQ185" s="96"/>
      <c r="JR185" s="96"/>
      <c r="JS185" s="96"/>
      <c r="JT185" s="96"/>
      <c r="JU185" s="96"/>
      <c r="JV185" s="96"/>
      <c r="JW185" s="96"/>
      <c r="JX185" s="96"/>
      <c r="JY185" s="96"/>
      <c r="JZ185" s="96"/>
      <c r="KA185" s="96"/>
      <c r="KB185" s="96"/>
      <c r="KC185" s="96"/>
      <c r="KD185" s="96"/>
      <c r="KE185" s="96"/>
      <c r="KF185" s="96"/>
      <c r="KG185" s="96"/>
      <c r="KH185" s="96"/>
      <c r="KI185" s="96"/>
      <c r="KJ185" s="96"/>
      <c r="KK185" s="96"/>
      <c r="KL185" s="96"/>
      <c r="KM185" s="96"/>
      <c r="KN185" s="96"/>
      <c r="KO185" s="96"/>
      <c r="KP185" s="96"/>
      <c r="KQ185" s="96"/>
      <c r="KR185" s="96"/>
      <c r="KS185" s="96"/>
      <c r="KT185" s="96"/>
      <c r="KU185" s="96"/>
      <c r="KV185" s="96"/>
      <c r="KW185" s="96"/>
      <c r="KX185" s="96"/>
      <c r="KY185" s="96"/>
      <c r="KZ185" s="96"/>
      <c r="LA185" s="96"/>
      <c r="LB185" s="96"/>
      <c r="LC185" s="96"/>
      <c r="LD185" s="96"/>
      <c r="LE185" s="96"/>
      <c r="LF185" s="96"/>
      <c r="LG185" s="96"/>
      <c r="LH185" s="96"/>
      <c r="LI185" s="96"/>
      <c r="LJ185" s="96"/>
      <c r="LK185" s="96"/>
      <c r="LL185" s="96"/>
      <c r="LM185" s="96"/>
      <c r="LN185" s="96"/>
      <c r="LO185" s="96"/>
      <c r="LP185" s="96"/>
      <c r="LQ185" s="96"/>
      <c r="LR185" s="96"/>
      <c r="LS185" s="96"/>
      <c r="LT185" s="96"/>
      <c r="LU185" s="96"/>
      <c r="LV185" s="96"/>
      <c r="LW185" s="96"/>
      <c r="LX185" s="96"/>
      <c r="LY185" s="96"/>
      <c r="LZ185" s="96"/>
      <c r="MA185" s="96"/>
      <c r="MB185" s="96"/>
      <c r="MC185" s="96"/>
      <c r="MD185" s="96"/>
      <c r="ME185" s="96"/>
      <c r="MF185" s="96"/>
      <c r="MG185" s="96"/>
      <c r="MH185" s="96"/>
      <c r="MI185" s="96"/>
      <c r="MJ185" s="96"/>
      <c r="MK185" s="96"/>
      <c r="ML185" s="96"/>
      <c r="MM185" s="96"/>
      <c r="MN185" s="96"/>
      <c r="MO185" s="96"/>
      <c r="MP185" s="96"/>
      <c r="MQ185" s="96"/>
      <c r="MR185" s="96"/>
      <c r="MS185" s="96"/>
      <c r="MT185" s="96"/>
      <c r="MU185" s="96"/>
      <c r="MV185" s="96"/>
      <c r="MW185" s="96"/>
      <c r="MX185" s="96"/>
      <c r="MY185" s="96"/>
      <c r="MZ185" s="96"/>
      <c r="NA185" s="96"/>
      <c r="NB185" s="96"/>
      <c r="NC185" s="96"/>
      <c r="ND185" s="96"/>
      <c r="NE185" s="96"/>
      <c r="NF185" s="96"/>
      <c r="NG185" s="96"/>
      <c r="NH185" s="96"/>
      <c r="NI185" s="96"/>
      <c r="NJ185" s="96"/>
      <c r="NK185" s="96"/>
      <c r="NL185" s="96"/>
      <c r="NM185" s="96"/>
      <c r="NN185" s="96"/>
      <c r="NO185" s="96"/>
      <c r="NP185" s="96"/>
      <c r="NQ185" s="96"/>
      <c r="NR185" s="96"/>
      <c r="NS185" s="96"/>
      <c r="NT185" s="96"/>
      <c r="NU185" s="96"/>
      <c r="NV185" s="96"/>
      <c r="NW185" s="96"/>
      <c r="NX185" s="97"/>
      <c r="NY185" s="96">
        <f t="shared" si="448"/>
        <v>0</v>
      </c>
      <c r="NZ185" s="96">
        <f t="shared" si="628"/>
        <v>0</v>
      </c>
      <c r="OA185" s="96">
        <f t="shared" si="628"/>
        <v>0</v>
      </c>
      <c r="OB185" s="96">
        <f t="shared" si="628"/>
        <v>0</v>
      </c>
      <c r="OC185" s="96">
        <f t="shared" si="628"/>
        <v>0</v>
      </c>
      <c r="OD185" s="96">
        <f t="shared" si="628"/>
        <v>0</v>
      </c>
      <c r="OE185" s="96">
        <f t="shared" si="628"/>
        <v>0</v>
      </c>
      <c r="OF185" s="96">
        <f t="shared" si="628"/>
        <v>0</v>
      </c>
      <c r="OG185" s="96">
        <f t="shared" si="450"/>
        <v>0</v>
      </c>
      <c r="OH185" s="96">
        <f t="shared" si="451"/>
        <v>0</v>
      </c>
      <c r="OI185" s="96">
        <f t="shared" si="452"/>
        <v>0</v>
      </c>
      <c r="OJ185" s="96">
        <f t="shared" si="453"/>
        <v>0</v>
      </c>
      <c r="OK185" s="96">
        <f t="shared" si="454"/>
        <v>0</v>
      </c>
      <c r="OL185" s="96">
        <f t="shared" si="455"/>
        <v>0</v>
      </c>
      <c r="OM185" s="96">
        <f t="shared" si="456"/>
        <v>0</v>
      </c>
      <c r="ON185" s="96">
        <f t="shared" si="457"/>
        <v>0</v>
      </c>
      <c r="OO185" s="96">
        <f t="shared" ca="1" si="460"/>
        <v>0</v>
      </c>
      <c r="OP185" s="96">
        <f t="shared" ca="1" si="461"/>
        <v>0</v>
      </c>
      <c r="PB185" s="41">
        <f t="shared" ca="1" si="462"/>
        <v>0</v>
      </c>
      <c r="PC185" s="40">
        <f t="shared" si="463"/>
        <v>44927</v>
      </c>
      <c r="PD185" s="39">
        <f t="shared" ca="1" si="458"/>
        <v>45488</v>
      </c>
      <c r="PE185" s="39">
        <f t="shared" si="464"/>
        <v>0</v>
      </c>
      <c r="PF185" s="39">
        <f t="shared" si="465"/>
        <v>0</v>
      </c>
      <c r="PG185" s="39">
        <f t="shared" si="466"/>
        <v>0</v>
      </c>
      <c r="PH185" s="39">
        <f t="shared" si="467"/>
        <v>0</v>
      </c>
      <c r="PI185" s="39">
        <f t="shared" si="468"/>
        <v>0</v>
      </c>
      <c r="PJ185" s="39">
        <f t="shared" si="469"/>
        <v>0</v>
      </c>
      <c r="PK185" s="39">
        <f t="shared" si="470"/>
        <v>0</v>
      </c>
      <c r="PL185" s="39">
        <f t="shared" ca="1" si="471"/>
        <v>0</v>
      </c>
      <c r="PM185" s="39">
        <f t="shared" ca="1" si="459"/>
        <v>0</v>
      </c>
      <c r="PN185" s="41">
        <f t="shared" si="472"/>
        <v>0</v>
      </c>
      <c r="PO185" s="40">
        <f t="shared" si="473"/>
        <v>44927</v>
      </c>
      <c r="PP185" s="40">
        <f t="shared" si="474"/>
        <v>44957</v>
      </c>
      <c r="PQ185" s="39">
        <f t="array" aca="1" ref="PQ185" ca="1">IFERROR(IF($H185&lt;&gt;"",SUM(IF(WEEKDAY(-1+ROW(INDIRECT("1:"&amp;(PP185-PO185)+1)),2)={1},1,0)),0),0)</f>
        <v>0</v>
      </c>
      <c r="PR185" s="39">
        <f t="array" aca="1" ref="PR185" ca="1">IFERROR(IF($I185&lt;&gt;"",SUM(IF(WEEKDAY(-1+ROW(INDIRECT("1:"&amp;(PP185-PO185)+1)),2)={2},1,0)),0),0)</f>
        <v>0</v>
      </c>
      <c r="PS185" s="39">
        <f t="array" aca="1" ref="PS185" ca="1">IFERROR(IF($J185&lt;&gt;"",SUM(IF(WEEKDAY(-1+ROW(INDIRECT("1:"&amp;(PP185-PO185)+1)),2)={3},1,0)),0),0)</f>
        <v>0</v>
      </c>
      <c r="PT185" s="39">
        <f t="array" aca="1" ref="PT185" ca="1">IFERROR(IF($K185&lt;&gt;"",SUM(IF(WEEKDAY(-1+ROW(INDIRECT("1:"&amp;(PP185-PO185)+1)),2)={4},1,0)),0),0)</f>
        <v>0</v>
      </c>
      <c r="PU185" s="39">
        <f t="array" aca="1" ref="PU185" ca="1">IFERROR(IF($L185&lt;&gt;"",SUM(IF(WEEKDAY(-1+ROW(INDIRECT("1:"&amp;(PP185-PO185)+1)),2)={5},1,0)),0),0)</f>
        <v>0</v>
      </c>
      <c r="PV185" s="39">
        <f t="array" aca="1" ref="PV185" ca="1">IFERROR(IF($M185&lt;&gt;"",SUM(IF(WEEKDAY(-1+ROW(INDIRECT("1:"&amp;(PP185-PO185)+1)),2)={6},1,0)),0),0)</f>
        <v>0</v>
      </c>
      <c r="PW185" s="39">
        <f t="array" aca="1" ref="PW185" ca="1">IFERROR(IF($N185&lt;&gt;"",SUM(IF(WEEKDAY(-1+ROW(INDIRECT("1:"&amp;(PP185-PO185)+1)),2)={7},1,0)),0),0)</f>
        <v>0</v>
      </c>
      <c r="PX185" s="39">
        <f t="shared" ca="1" si="475"/>
        <v>0</v>
      </c>
      <c r="PY185" s="39">
        <f t="shared" si="476"/>
        <v>0</v>
      </c>
      <c r="PZ185" s="39">
        <f t="shared" si="477"/>
        <v>0</v>
      </c>
      <c r="QA185" s="39">
        <f t="shared" si="478"/>
        <v>0</v>
      </c>
      <c r="QB185" s="39">
        <f t="shared" si="479"/>
        <v>0</v>
      </c>
      <c r="QC185" s="39">
        <f t="shared" si="480"/>
        <v>0</v>
      </c>
      <c r="QD185" s="39">
        <f t="shared" si="481"/>
        <v>0</v>
      </c>
      <c r="QE185" s="39">
        <f t="shared" si="482"/>
        <v>0</v>
      </c>
      <c r="QF185" s="39">
        <f t="shared" si="483"/>
        <v>0</v>
      </c>
      <c r="QG185" s="39">
        <f t="shared" ca="1" si="484"/>
        <v>0</v>
      </c>
      <c r="QH185" s="41">
        <f t="shared" si="485"/>
        <v>0</v>
      </c>
      <c r="QI185" s="40">
        <f t="shared" si="486"/>
        <v>44958</v>
      </c>
      <c r="QJ185" s="40">
        <f t="shared" si="487"/>
        <v>44985</v>
      </c>
      <c r="QK185" s="39">
        <f t="array" aca="1" ref="QK185" ca="1">IFERROR(IF($H185&lt;&gt;"",SUM(IF(WEEKDAY(-1+ROW(INDIRECT("1:"&amp;(QJ185-QI185)+1)),2)={1},1,0)),0),0)</f>
        <v>0</v>
      </c>
      <c r="QL185" s="39">
        <f t="array" aca="1" ref="QL185" ca="1">IFERROR(IF($I185&lt;&gt;"",SUM(IF(WEEKDAY(-1+ROW(INDIRECT("1:"&amp;(QJ185-QI185)+1)),2)={2},1,0)),0),0)</f>
        <v>0</v>
      </c>
      <c r="QM185" s="39">
        <f t="array" aca="1" ref="QM185" ca="1">IFERROR(IF($J185&lt;&gt;"",SUM(IF(WEEKDAY(-1+ROW(INDIRECT("1:"&amp;(QJ185-QI185)+1)),2)={3},1,0)),0),0)</f>
        <v>0</v>
      </c>
      <c r="QN185" s="39">
        <f t="array" aca="1" ref="QN185" ca="1">IFERROR(IF($K185&lt;&gt;"",SUM(IF(WEEKDAY(-1+ROW(INDIRECT("1:"&amp;(QJ185-QI185)+1)),2)={4},1,0)),0),0)</f>
        <v>0</v>
      </c>
      <c r="QO185" s="39">
        <f t="array" aca="1" ref="QO185" ca="1">IFERROR(IF($L185&lt;&gt;"",SUM(IF(WEEKDAY(-1+ROW(INDIRECT("1:"&amp;(QJ185-QI185)+1)),2)={5},1,0)),0),0)</f>
        <v>0</v>
      </c>
      <c r="QP185" s="39">
        <f t="array" aca="1" ref="QP185" ca="1">IFERROR(IF($M185&lt;&gt;"",SUM(IF(WEEKDAY(-1+ROW(INDIRECT("1:"&amp;(QJ185-QI185)+1)),2)={6},1,0)),0),0)</f>
        <v>0</v>
      </c>
      <c r="QQ185" s="39">
        <f t="array" aca="1" ref="QQ185" ca="1">IFERROR(IF($N185&lt;&gt;"",SUM(IF(WEEKDAY(-1+ROW(INDIRECT("1:"&amp;(QJ185-QI185)+1)),2)={7},1,0)),0),0)</f>
        <v>0</v>
      </c>
      <c r="QR185" s="39">
        <f t="shared" ca="1" si="488"/>
        <v>0</v>
      </c>
      <c r="QS185" s="39">
        <f t="shared" si="489"/>
        <v>0</v>
      </c>
      <c r="QT185" s="39">
        <f t="shared" si="490"/>
        <v>0</v>
      </c>
      <c r="QU185" s="39">
        <f t="shared" si="491"/>
        <v>0</v>
      </c>
      <c r="QV185" s="39">
        <f t="shared" si="492"/>
        <v>0</v>
      </c>
      <c r="QW185" s="39">
        <f t="shared" si="493"/>
        <v>0</v>
      </c>
      <c r="QX185" s="39">
        <f t="shared" si="494"/>
        <v>0</v>
      </c>
      <c r="QY185" s="39">
        <f t="shared" si="495"/>
        <v>0</v>
      </c>
      <c r="QZ185" s="39">
        <f t="shared" si="496"/>
        <v>0</v>
      </c>
      <c r="RA185" s="39">
        <f t="shared" ca="1" si="497"/>
        <v>0</v>
      </c>
      <c r="RB185" s="41">
        <f t="shared" si="498"/>
        <v>0</v>
      </c>
      <c r="RC185" s="40">
        <f t="shared" si="499"/>
        <v>44986</v>
      </c>
      <c r="RD185" s="40">
        <f t="shared" si="500"/>
        <v>45016</v>
      </c>
      <c r="RE185" s="39">
        <f t="array" aca="1" ref="RE185" ca="1">IFERROR(IF($H185&lt;&gt;"",SUM(IF(WEEKDAY(-1+ROW(INDIRECT("1:"&amp;(RD185-RC185)+1)),2)={1},1,0)),0),0)</f>
        <v>0</v>
      </c>
      <c r="RF185" s="39">
        <f t="array" aca="1" ref="RF185" ca="1">IFERROR(IF($I185&lt;&gt;"",SUM(IF(WEEKDAY(-1+ROW(INDIRECT("1:"&amp;(RD185-RC185)+1)),2)={2},1,0)),0),0)</f>
        <v>0</v>
      </c>
      <c r="RG185" s="39">
        <f t="array" aca="1" ref="RG185" ca="1">IFERROR(IF($J185&lt;&gt;"",SUM(IF(WEEKDAY(-1+ROW(INDIRECT("1:"&amp;(RD185-RC185)+1)),2)={3},1,0)),0),0)</f>
        <v>0</v>
      </c>
      <c r="RH185" s="39">
        <f t="array" aca="1" ref="RH185" ca="1">IFERROR(IF($K185&lt;&gt;"",SUM(IF(WEEKDAY(-1+ROW(INDIRECT("1:"&amp;(RD185-RC185)+1)),2)={4},1,0)),0),0)</f>
        <v>0</v>
      </c>
      <c r="RI185" s="39">
        <f t="array" aca="1" ref="RI185" ca="1">IFERROR(IF($L185&lt;&gt;"",SUM(IF(WEEKDAY(-1+ROW(INDIRECT("1:"&amp;(RD185-RC185)+1)),2)={5},1,0)),0),0)</f>
        <v>0</v>
      </c>
      <c r="RJ185" s="39">
        <f t="array" aca="1" ref="RJ185" ca="1">IFERROR(IF($M185&lt;&gt;"",SUM(IF(WEEKDAY(-1+ROW(INDIRECT("1:"&amp;(RD185-RC185)+1)),2)={6},1,0)),0),0)</f>
        <v>0</v>
      </c>
      <c r="RK185" s="39">
        <f t="array" aca="1" ref="RK185" ca="1">IFERROR(IF($N185&lt;&gt;"",SUM(IF(WEEKDAY(-1+ROW(INDIRECT("1:"&amp;(RD185-RC185)+1)),2)={7},1,0)),0),0)</f>
        <v>0</v>
      </c>
      <c r="RL185" s="39">
        <f t="shared" ca="1" si="501"/>
        <v>0</v>
      </c>
      <c r="RM185" s="39">
        <f t="shared" si="502"/>
        <v>0</v>
      </c>
      <c r="RN185" s="39">
        <f t="shared" si="503"/>
        <v>0</v>
      </c>
      <c r="RO185" s="39">
        <f t="shared" si="504"/>
        <v>0</v>
      </c>
      <c r="RP185" s="39">
        <f t="shared" si="505"/>
        <v>0</v>
      </c>
      <c r="RQ185" s="39">
        <f t="shared" si="506"/>
        <v>0</v>
      </c>
      <c r="RR185" s="39">
        <f t="shared" si="507"/>
        <v>0</v>
      </c>
      <c r="RS185" s="39">
        <f t="shared" si="508"/>
        <v>0</v>
      </c>
      <c r="RT185" s="39">
        <f t="shared" si="509"/>
        <v>0</v>
      </c>
      <c r="RU185" s="39">
        <f t="shared" ca="1" si="510"/>
        <v>0</v>
      </c>
      <c r="RV185" s="41">
        <f t="shared" si="511"/>
        <v>0</v>
      </c>
      <c r="RW185" s="40">
        <f t="shared" si="512"/>
        <v>45017</v>
      </c>
      <c r="RX185" s="40">
        <f t="shared" si="513"/>
        <v>45046</v>
      </c>
      <c r="RY185" s="39">
        <f t="array" aca="1" ref="RY185" ca="1">IFERROR(IF($H185&lt;&gt;"",SUM(IF(WEEKDAY(-1+ROW(INDIRECT("1:"&amp;(RX185-RW185)+1)),2)={1},1,0)),0),0)</f>
        <v>0</v>
      </c>
      <c r="RZ185" s="39">
        <f t="array" aca="1" ref="RZ185" ca="1">IFERROR(IF($I185&lt;&gt;"",SUM(IF(WEEKDAY(-1+ROW(INDIRECT("1:"&amp;(RX185-RW185)+1)),2)={2},1,0)),0),0)</f>
        <v>0</v>
      </c>
      <c r="SA185" s="39">
        <f t="array" aca="1" ref="SA185" ca="1">IFERROR(IF($J185&lt;&gt;"",SUM(IF(WEEKDAY(-1+ROW(INDIRECT("1:"&amp;(RX185-RW185)+1)),2)={3},1,0)),0),0)</f>
        <v>0</v>
      </c>
      <c r="SB185" s="39">
        <f t="array" aca="1" ref="SB185" ca="1">IFERROR(IF($K185&lt;&gt;"",SUM(IF(WEEKDAY(-1+ROW(INDIRECT("1:"&amp;(RX185-RW185)+1)),2)={4},1,0)),0),0)</f>
        <v>0</v>
      </c>
      <c r="SC185" s="39">
        <f t="array" aca="1" ref="SC185" ca="1">IFERROR(IF($L185&lt;&gt;"",SUM(IF(WEEKDAY(-1+ROW(INDIRECT("1:"&amp;(RX185-RW185)+1)),2)={5},1,0)),0),0)</f>
        <v>0</v>
      </c>
      <c r="SD185" s="39">
        <f t="array" aca="1" ref="SD185" ca="1">IFERROR(IF($M185&lt;&gt;"",SUM(IF(WEEKDAY(-1+ROW(INDIRECT("1:"&amp;(RX185-RW185)+1)),2)={6},1,0)),0),0)</f>
        <v>0</v>
      </c>
      <c r="SE185" s="39">
        <f t="array" aca="1" ref="SE185" ca="1">IFERROR(IF($N185&lt;&gt;"",SUM(IF(WEEKDAY(-1+ROW(INDIRECT("1:"&amp;(RX185-RW185)+1)),2)={7},1,0)),0),0)</f>
        <v>0</v>
      </c>
      <c r="SF185" s="39">
        <f t="shared" ca="1" si="514"/>
        <v>0</v>
      </c>
      <c r="SG185" s="39">
        <f t="shared" si="515"/>
        <v>0</v>
      </c>
      <c r="SH185" s="39">
        <f t="shared" si="516"/>
        <v>0</v>
      </c>
      <c r="SI185" s="39">
        <f t="shared" si="517"/>
        <v>0</v>
      </c>
      <c r="SJ185" s="39">
        <f t="shared" si="518"/>
        <v>0</v>
      </c>
      <c r="SK185" s="39">
        <f t="shared" si="519"/>
        <v>0</v>
      </c>
      <c r="SL185" s="39">
        <f t="shared" si="520"/>
        <v>0</v>
      </c>
      <c r="SM185" s="39">
        <f t="shared" si="521"/>
        <v>0</v>
      </c>
      <c r="SN185" s="39">
        <f t="shared" si="522"/>
        <v>0</v>
      </c>
      <c r="SO185" s="39">
        <f t="shared" ca="1" si="523"/>
        <v>0</v>
      </c>
      <c r="SP185" s="41">
        <f t="shared" si="524"/>
        <v>0</v>
      </c>
      <c r="SQ185" s="40">
        <f t="shared" si="525"/>
        <v>45047</v>
      </c>
      <c r="SR185" s="40">
        <f t="shared" si="526"/>
        <v>45077</v>
      </c>
      <c r="SS185" s="39">
        <f t="array" aca="1" ref="SS185" ca="1">IFERROR(IF($H185&lt;&gt;"",SUM(IF(WEEKDAY(-1+ROW(INDIRECT("1:"&amp;(SR185-SQ185)+1)),2)={1},1,0)),0),0)</f>
        <v>0</v>
      </c>
      <c r="ST185" s="39">
        <f t="array" aca="1" ref="ST185" ca="1">IFERROR(IF($I185&lt;&gt;"",SUM(IF(WEEKDAY(-1+ROW(INDIRECT("1:"&amp;(SR185-SQ185)+1)),2)={2},1,0)),0),0)</f>
        <v>0</v>
      </c>
      <c r="SU185" s="39">
        <f t="array" aca="1" ref="SU185" ca="1">IFERROR(IF($J185&lt;&gt;"",SUM(IF(WEEKDAY(-1+ROW(INDIRECT("1:"&amp;(SR185-SQ185)+1)),2)={3},1,0)),0),0)</f>
        <v>0</v>
      </c>
      <c r="SV185" s="39">
        <f t="array" aca="1" ref="SV185" ca="1">IFERROR(IF($K185&lt;&gt;"",SUM(IF(WEEKDAY(-1+ROW(INDIRECT("1:"&amp;(SR185-SQ185)+1)),2)={4},1,0)),0),0)</f>
        <v>0</v>
      </c>
      <c r="SW185" s="39">
        <f t="array" aca="1" ref="SW185" ca="1">IFERROR(IF($L185&lt;&gt;"",SUM(IF(WEEKDAY(-1+ROW(INDIRECT("1:"&amp;(SR185-SQ185)+1)),2)={5},1,0)),0),0)</f>
        <v>0</v>
      </c>
      <c r="SX185" s="39">
        <f t="array" aca="1" ref="SX185" ca="1">IFERROR(IF($M185&lt;&gt;"",SUM(IF(WEEKDAY(-1+ROW(INDIRECT("1:"&amp;(SR185-SQ185)+1)),2)={6},1,0)),0),0)</f>
        <v>0</v>
      </c>
      <c r="SY185" s="39">
        <f t="array" aca="1" ref="SY185" ca="1">IFERROR(IF($N185&lt;&gt;"",SUM(IF(WEEKDAY(-1+ROW(INDIRECT("1:"&amp;(SR185-SQ185)+1)),2)={7},1,0)),0),0)</f>
        <v>0</v>
      </c>
      <c r="SZ185" s="39">
        <f t="shared" ca="1" si="527"/>
        <v>0</v>
      </c>
      <c r="TA185" s="39">
        <f t="shared" si="528"/>
        <v>0</v>
      </c>
      <c r="TB185" s="39">
        <f t="shared" si="529"/>
        <v>0</v>
      </c>
      <c r="TC185" s="39">
        <f t="shared" si="530"/>
        <v>0</v>
      </c>
      <c r="TD185" s="39">
        <f t="shared" si="531"/>
        <v>0</v>
      </c>
      <c r="TE185" s="39">
        <f t="shared" si="532"/>
        <v>0</v>
      </c>
      <c r="TF185" s="39">
        <f t="shared" si="533"/>
        <v>0</v>
      </c>
      <c r="TG185" s="39">
        <f t="shared" si="534"/>
        <v>0</v>
      </c>
      <c r="TH185" s="39">
        <f t="shared" si="535"/>
        <v>0</v>
      </c>
      <c r="TI185" s="39">
        <f t="shared" ca="1" si="536"/>
        <v>0</v>
      </c>
      <c r="TJ185" s="41">
        <f t="shared" si="537"/>
        <v>0</v>
      </c>
      <c r="TK185" s="40">
        <f t="shared" si="538"/>
        <v>45078</v>
      </c>
      <c r="TL185" s="40">
        <f t="shared" si="539"/>
        <v>45107</v>
      </c>
      <c r="TM185" s="39">
        <f t="array" aca="1" ref="TM185" ca="1">IFERROR(IF($H185&lt;&gt;"",SUM(IF(WEEKDAY(-1+ROW(INDIRECT("1:"&amp;(TL185-TK185)+1)),2)={1},1,0)),0),0)</f>
        <v>0</v>
      </c>
      <c r="TN185" s="39">
        <f t="array" aca="1" ref="TN185" ca="1">IFERROR(IF($I185&lt;&gt;"",SUM(IF(WEEKDAY(-1+ROW(INDIRECT("1:"&amp;(TL185-TK185)+1)),2)={2},1,0)),0),0)</f>
        <v>0</v>
      </c>
      <c r="TO185" s="39">
        <f t="array" aca="1" ref="TO185" ca="1">IFERROR(IF($J185&lt;&gt;"",SUM(IF(WEEKDAY(-1+ROW(INDIRECT("1:"&amp;(TL185-TK185)+1)),2)={3},1,0)),0),0)</f>
        <v>0</v>
      </c>
      <c r="TP185" s="39">
        <f t="array" aca="1" ref="TP185" ca="1">IFERROR(IF($K185&lt;&gt;"",SUM(IF(WEEKDAY(-1+ROW(INDIRECT("1:"&amp;(TL185-TK185)+1)),2)={4},1,0)),0),0)</f>
        <v>0</v>
      </c>
      <c r="TQ185" s="39">
        <f t="array" aca="1" ref="TQ185" ca="1">IFERROR(IF($L185&lt;&gt;"",SUM(IF(WEEKDAY(-1+ROW(INDIRECT("1:"&amp;(TL185-TK185)+1)),2)={5},1,0)),0),0)</f>
        <v>0</v>
      </c>
      <c r="TR185" s="39">
        <f t="array" aca="1" ref="TR185" ca="1">IFERROR(IF($M185&lt;&gt;"",SUM(IF(WEEKDAY(-1+ROW(INDIRECT("1:"&amp;(TL185-TK185)+1)),2)={6},1,0)),0),0)</f>
        <v>0</v>
      </c>
      <c r="TS185" s="39">
        <f t="array" aca="1" ref="TS185" ca="1">IFERROR(IF($N185&lt;&gt;"",SUM(IF(WEEKDAY(-1+ROW(INDIRECT("1:"&amp;(TL185-TK185)+1)),2)={7},1,0)),0),0)</f>
        <v>0</v>
      </c>
      <c r="TT185" s="39">
        <f t="shared" ca="1" si="540"/>
        <v>0</v>
      </c>
      <c r="TU185" s="39">
        <f t="shared" si="541"/>
        <v>0</v>
      </c>
      <c r="TV185" s="39">
        <f t="shared" si="542"/>
        <v>0</v>
      </c>
      <c r="TW185" s="39">
        <f t="shared" si="543"/>
        <v>0</v>
      </c>
      <c r="TX185" s="39">
        <f t="shared" si="544"/>
        <v>0</v>
      </c>
      <c r="TY185" s="39">
        <f t="shared" si="545"/>
        <v>0</v>
      </c>
      <c r="TZ185" s="39">
        <f t="shared" si="546"/>
        <v>0</v>
      </c>
      <c r="UA185" s="39">
        <f t="shared" si="547"/>
        <v>0</v>
      </c>
      <c r="UB185" s="39">
        <f t="shared" si="548"/>
        <v>0</v>
      </c>
      <c r="UC185" s="39">
        <f t="shared" ca="1" si="549"/>
        <v>0</v>
      </c>
      <c r="UD185" s="41">
        <f t="shared" si="550"/>
        <v>0</v>
      </c>
      <c r="UE185" s="40">
        <f t="shared" si="551"/>
        <v>45108</v>
      </c>
      <c r="UF185" s="40">
        <f t="shared" si="552"/>
        <v>45138</v>
      </c>
      <c r="UG185" s="39">
        <f t="array" aca="1" ref="UG185" ca="1">IFERROR(IF($H185&lt;&gt;"",SUM(IF(WEEKDAY(-1+ROW(INDIRECT("1:"&amp;(UF185-UE185)+1)),2)={1},1,0)),0),0)</f>
        <v>0</v>
      </c>
      <c r="UH185" s="39">
        <f t="array" aca="1" ref="UH185" ca="1">IFERROR(IF($I185&lt;&gt;"",SUM(IF(WEEKDAY(-1+ROW(INDIRECT("1:"&amp;(UF185-UE185)+1)),2)={2},1,0)),0),0)</f>
        <v>0</v>
      </c>
      <c r="UI185" s="39">
        <f t="array" aca="1" ref="UI185" ca="1">IFERROR(IF($J185&lt;&gt;"",SUM(IF(WEEKDAY(-1+ROW(INDIRECT("1:"&amp;(UF185-UE185)+1)),2)={3},1,0)),0),0)</f>
        <v>0</v>
      </c>
      <c r="UJ185" s="39">
        <f t="array" aca="1" ref="UJ185" ca="1">IFERROR(IF($K185&lt;&gt;"",SUM(IF(WEEKDAY(-1+ROW(INDIRECT("1:"&amp;(UF185-UE185)+1)),2)={4},1,0)),0),0)</f>
        <v>0</v>
      </c>
      <c r="UK185" s="39">
        <f t="array" aca="1" ref="UK185" ca="1">IFERROR(IF($L185&lt;&gt;"",SUM(IF(WEEKDAY(-1+ROW(INDIRECT("1:"&amp;(UF185-UE185)+1)),2)={5},1,0)),0),0)</f>
        <v>0</v>
      </c>
      <c r="UL185" s="39">
        <f t="array" aca="1" ref="UL185" ca="1">IFERROR(IF($M185&lt;&gt;"",SUM(IF(WEEKDAY(-1+ROW(INDIRECT("1:"&amp;(UF185-UE185)+1)),2)={6},1,0)),0),0)</f>
        <v>0</v>
      </c>
      <c r="UM185" s="39">
        <f t="array" aca="1" ref="UM185" ca="1">IFERROR(IF($N185&lt;&gt;"",SUM(IF(WEEKDAY(-1+ROW(INDIRECT("1:"&amp;(UF185-UE185)+1)),2)={7},1,0)),0),0)</f>
        <v>0</v>
      </c>
      <c r="UN185" s="39">
        <f t="shared" ca="1" si="553"/>
        <v>0</v>
      </c>
      <c r="UO185" s="39">
        <f t="shared" si="554"/>
        <v>0</v>
      </c>
      <c r="UP185" s="39">
        <f t="shared" si="555"/>
        <v>0</v>
      </c>
      <c r="UQ185" s="39">
        <f t="shared" si="556"/>
        <v>0</v>
      </c>
      <c r="UR185" s="39">
        <f t="shared" si="557"/>
        <v>0</v>
      </c>
      <c r="US185" s="39">
        <f t="shared" si="558"/>
        <v>0</v>
      </c>
      <c r="UT185" s="39">
        <f t="shared" si="559"/>
        <v>0</v>
      </c>
      <c r="UU185" s="39">
        <f t="shared" si="560"/>
        <v>0</v>
      </c>
      <c r="UV185" s="39">
        <f t="shared" si="561"/>
        <v>0</v>
      </c>
      <c r="UW185" s="39">
        <f t="shared" ca="1" si="562"/>
        <v>0</v>
      </c>
      <c r="UX185" s="41">
        <f t="shared" si="563"/>
        <v>0</v>
      </c>
      <c r="UY185" s="40">
        <f t="shared" si="564"/>
        <v>45139</v>
      </c>
      <c r="UZ185" s="40">
        <f t="shared" si="565"/>
        <v>45169</v>
      </c>
      <c r="VA185" s="39">
        <f t="array" aca="1" ref="VA185" ca="1">IFERROR(IF($H185&lt;&gt;"",SUM(IF(WEEKDAY(-1+ROW(INDIRECT("1:"&amp;(UZ185-UY185)+1)),2)={1},1,0)),0),0)</f>
        <v>0</v>
      </c>
      <c r="VB185" s="39">
        <f t="array" aca="1" ref="VB185" ca="1">IFERROR(IF($I185&lt;&gt;"",SUM(IF(WEEKDAY(-1+ROW(INDIRECT("1:"&amp;(UZ185-UY185)+1)),2)={2},1,0)),0),0)</f>
        <v>0</v>
      </c>
      <c r="VC185" s="39">
        <f t="array" aca="1" ref="VC185" ca="1">IFERROR(IF($J185&lt;&gt;"",SUM(IF(WEEKDAY(-1+ROW(INDIRECT("1:"&amp;(UZ185-UY185)+1)),2)={3},1,0)),0),0)</f>
        <v>0</v>
      </c>
      <c r="VD185" s="39">
        <f t="array" aca="1" ref="VD185" ca="1">IFERROR(IF($K185&lt;&gt;"",SUM(IF(WEEKDAY(-1+ROW(INDIRECT("1:"&amp;(UZ185-UY185)+1)),2)={4},1,0)),0),0)</f>
        <v>0</v>
      </c>
      <c r="VE185" s="39">
        <f t="array" aca="1" ref="VE185" ca="1">IFERROR(IF($L185&lt;&gt;"",SUM(IF(WEEKDAY(-1+ROW(INDIRECT("1:"&amp;(UZ185-UY185)+1)),2)={5},1,0)),0),0)</f>
        <v>0</v>
      </c>
      <c r="VF185" s="39">
        <f t="array" aca="1" ref="VF185" ca="1">IFERROR(IF($M185&lt;&gt;"",SUM(IF(WEEKDAY(-1+ROW(INDIRECT("1:"&amp;(UZ185-UY185)+1)),2)={6},1,0)),0),0)</f>
        <v>0</v>
      </c>
      <c r="VG185" s="39">
        <f t="array" aca="1" ref="VG185" ca="1">IFERROR(IF($N185&lt;&gt;"",SUM(IF(WEEKDAY(-1+ROW(INDIRECT("1:"&amp;(UZ185-UY185)+1)),2)={7},1,0)),0),0)</f>
        <v>0</v>
      </c>
      <c r="VH185" s="39">
        <f t="shared" ca="1" si="566"/>
        <v>0</v>
      </c>
      <c r="VI185" s="39">
        <f t="shared" si="567"/>
        <v>0</v>
      </c>
      <c r="VJ185" s="39">
        <f t="shared" si="568"/>
        <v>0</v>
      </c>
      <c r="VK185" s="39">
        <f t="shared" si="569"/>
        <v>0</v>
      </c>
      <c r="VL185" s="39">
        <f t="shared" si="570"/>
        <v>0</v>
      </c>
      <c r="VM185" s="39">
        <f t="shared" si="571"/>
        <v>0</v>
      </c>
      <c r="VN185" s="39">
        <f t="shared" si="572"/>
        <v>0</v>
      </c>
      <c r="VO185" s="39">
        <f t="shared" si="573"/>
        <v>0</v>
      </c>
      <c r="VP185" s="39">
        <f t="shared" si="574"/>
        <v>0</v>
      </c>
      <c r="VQ185" s="39">
        <f t="shared" ca="1" si="575"/>
        <v>0</v>
      </c>
      <c r="VR185" s="41">
        <f t="shared" si="576"/>
        <v>0</v>
      </c>
      <c r="VS185" s="40">
        <f t="shared" si="577"/>
        <v>45170</v>
      </c>
      <c r="VT185" s="40">
        <f t="shared" si="578"/>
        <v>45199</v>
      </c>
      <c r="VU185" s="39">
        <f t="array" aca="1" ref="VU185" ca="1">IFERROR(IF($H185&lt;&gt;"",SUM(IF(WEEKDAY(-1+ROW(INDIRECT("1:"&amp;(VT185-VS185)+1)),2)={1},1,0)),0),0)</f>
        <v>0</v>
      </c>
      <c r="VV185" s="39">
        <f t="array" aca="1" ref="VV185" ca="1">IFERROR(IF($I185&lt;&gt;"",SUM(IF(WEEKDAY(-1+ROW(INDIRECT("1:"&amp;(VT185-VS185)+1)),2)={2},1,0)),0),0)</f>
        <v>0</v>
      </c>
      <c r="VW185" s="39">
        <f t="array" aca="1" ref="VW185" ca="1">IFERROR(IF($J185&lt;&gt;"",SUM(IF(WEEKDAY(-1+ROW(INDIRECT("1:"&amp;(VT185-VS185)+1)),2)={3},1,0)),0),0)</f>
        <v>0</v>
      </c>
      <c r="VX185" s="39">
        <f t="array" aca="1" ref="VX185" ca="1">IFERROR(IF($K185&lt;&gt;"",SUM(IF(WEEKDAY(-1+ROW(INDIRECT("1:"&amp;(VT185-VS185)+1)),2)={4},1,0)),0),0)</f>
        <v>0</v>
      </c>
      <c r="VY185" s="39">
        <f t="array" aca="1" ref="VY185" ca="1">IFERROR(IF($L185&lt;&gt;"",SUM(IF(WEEKDAY(-1+ROW(INDIRECT("1:"&amp;(VT185-VS185)+1)),2)={5},1,0)),0),0)</f>
        <v>0</v>
      </c>
      <c r="VZ185" s="39">
        <f t="array" aca="1" ref="VZ185" ca="1">IFERROR(IF($M185&lt;&gt;"",SUM(IF(WEEKDAY(-1+ROW(INDIRECT("1:"&amp;(VT185-VS185)+1)),2)={6},1,0)),0),0)</f>
        <v>0</v>
      </c>
      <c r="WA185" s="39">
        <f t="array" aca="1" ref="WA185" ca="1">IFERROR(IF($N185&lt;&gt;"",SUM(IF(WEEKDAY(-1+ROW(INDIRECT("1:"&amp;(VT185-VS185)+1)),2)={7},1,0)),0),0)</f>
        <v>0</v>
      </c>
      <c r="WB185" s="39">
        <f t="shared" ca="1" si="579"/>
        <v>0</v>
      </c>
      <c r="WC185" s="39">
        <f t="shared" si="580"/>
        <v>0</v>
      </c>
      <c r="WD185" s="39">
        <f t="shared" si="581"/>
        <v>0</v>
      </c>
      <c r="WE185" s="39">
        <f t="shared" si="582"/>
        <v>0</v>
      </c>
      <c r="WF185" s="39">
        <f t="shared" si="583"/>
        <v>0</v>
      </c>
      <c r="WG185" s="39">
        <f t="shared" si="584"/>
        <v>0</v>
      </c>
      <c r="WH185" s="39">
        <f t="shared" si="585"/>
        <v>0</v>
      </c>
      <c r="WI185" s="39">
        <f t="shared" si="586"/>
        <v>0</v>
      </c>
      <c r="WJ185" s="39">
        <f t="shared" si="587"/>
        <v>0</v>
      </c>
      <c r="WK185" s="39">
        <f t="shared" ca="1" si="588"/>
        <v>0</v>
      </c>
      <c r="WL185" s="41">
        <f t="shared" si="589"/>
        <v>0</v>
      </c>
      <c r="WM185" s="40">
        <f t="shared" si="590"/>
        <v>45200</v>
      </c>
      <c r="WN185" s="40">
        <f t="shared" si="591"/>
        <v>45230</v>
      </c>
      <c r="WO185" s="39">
        <f t="array" aca="1" ref="WO185" ca="1">IFERROR(IF($H185&lt;&gt;"",SUM(IF(WEEKDAY(-1+ROW(INDIRECT("1:"&amp;(WN185-WM185)+1)),2)={1},1,0)),0),0)</f>
        <v>0</v>
      </c>
      <c r="WP185" s="39">
        <f t="array" aca="1" ref="WP185" ca="1">IFERROR(IF($I185&lt;&gt;"",SUM(IF(WEEKDAY(-1+ROW(INDIRECT("1:"&amp;(WN185-WM185)+1)),2)={2},1,0)),0),0)</f>
        <v>0</v>
      </c>
      <c r="WQ185" s="39">
        <f t="array" aca="1" ref="WQ185" ca="1">IFERROR(IF($J185&lt;&gt;"",SUM(IF(WEEKDAY(-1+ROW(INDIRECT("1:"&amp;(WN185-WM185)+1)),2)={3},1,0)),0),0)</f>
        <v>0</v>
      </c>
      <c r="WR185" s="39">
        <f t="array" aca="1" ref="WR185" ca="1">IFERROR(IF($K185&lt;&gt;"",SUM(IF(WEEKDAY(-1+ROW(INDIRECT("1:"&amp;(WN185-WM185)+1)),2)={4},1,0)),0),0)</f>
        <v>0</v>
      </c>
      <c r="WS185" s="39">
        <f t="array" aca="1" ref="WS185" ca="1">IFERROR(IF($L185&lt;&gt;"",SUM(IF(WEEKDAY(-1+ROW(INDIRECT("1:"&amp;(WN185-WM185)+1)),2)={5},1,0)),0),0)</f>
        <v>0</v>
      </c>
      <c r="WT185" s="39">
        <f t="array" aca="1" ref="WT185" ca="1">IFERROR(IF($M185&lt;&gt;"",SUM(IF(WEEKDAY(-1+ROW(INDIRECT("1:"&amp;(WN185-WM185)+1)),2)={6},1,0)),0),0)</f>
        <v>0</v>
      </c>
      <c r="WU185" s="39">
        <f t="array" aca="1" ref="WU185" ca="1">IFERROR(IF($N185&lt;&gt;"",SUM(IF(WEEKDAY(-1+ROW(INDIRECT("1:"&amp;(WN185-WM185)+1)),2)={7},1,0)),0),0)</f>
        <v>0</v>
      </c>
      <c r="WV185" s="39">
        <f t="shared" ca="1" si="592"/>
        <v>0</v>
      </c>
      <c r="WW185" s="39">
        <f t="shared" si="593"/>
        <v>0</v>
      </c>
      <c r="WX185" s="39">
        <f t="shared" si="594"/>
        <v>0</v>
      </c>
      <c r="WY185" s="39">
        <f t="shared" si="595"/>
        <v>0</v>
      </c>
      <c r="WZ185" s="39">
        <f t="shared" si="596"/>
        <v>0</v>
      </c>
      <c r="XA185" s="39">
        <f t="shared" si="597"/>
        <v>0</v>
      </c>
      <c r="XB185" s="39">
        <f t="shared" si="598"/>
        <v>0</v>
      </c>
      <c r="XC185" s="39">
        <f t="shared" si="599"/>
        <v>0</v>
      </c>
      <c r="XD185" s="39">
        <f t="shared" si="600"/>
        <v>0</v>
      </c>
      <c r="XE185" s="39">
        <f t="shared" ca="1" si="601"/>
        <v>0</v>
      </c>
      <c r="XF185" s="41">
        <f t="shared" si="602"/>
        <v>0</v>
      </c>
      <c r="XG185" s="40">
        <f t="shared" si="603"/>
        <v>45231</v>
      </c>
      <c r="XH185" s="40">
        <f t="shared" si="604"/>
        <v>45260</v>
      </c>
      <c r="XI185" s="39">
        <f t="array" aca="1" ref="XI185" ca="1">IFERROR(IF($H185&lt;&gt;"",SUM(IF(WEEKDAY(-1+ROW(INDIRECT("1:"&amp;(XH185-XG185)+1)),2)={1},1,0)),0),0)</f>
        <v>0</v>
      </c>
      <c r="XJ185" s="39">
        <f t="array" aca="1" ref="XJ185" ca="1">IFERROR(IF($I185&lt;&gt;"",SUM(IF(WEEKDAY(-1+ROW(INDIRECT("1:"&amp;(XH185-XG185)+1)),2)={2},1,0)),0),0)</f>
        <v>0</v>
      </c>
      <c r="XK185" s="39">
        <f t="array" aca="1" ref="XK185" ca="1">IFERROR(IF($J185&lt;&gt;"",SUM(IF(WEEKDAY(-1+ROW(INDIRECT("1:"&amp;(XH185-XG185)+1)),2)={3},1,0)),0),0)</f>
        <v>0</v>
      </c>
      <c r="XL185" s="39">
        <f t="array" aca="1" ref="XL185" ca="1">IFERROR(IF($K185&lt;&gt;"",SUM(IF(WEEKDAY(-1+ROW(INDIRECT("1:"&amp;(XH185-XG185)+1)),2)={4},1,0)),0),0)</f>
        <v>0</v>
      </c>
      <c r="XM185" s="39">
        <f t="array" aca="1" ref="XM185" ca="1">IFERROR(IF($L185&lt;&gt;"",SUM(IF(WEEKDAY(-1+ROW(INDIRECT("1:"&amp;(XH185-XG185)+1)),2)={5},1,0)),0),0)</f>
        <v>0</v>
      </c>
      <c r="XN185" s="39">
        <f t="array" aca="1" ref="XN185" ca="1">IFERROR(IF($M185&lt;&gt;"",SUM(IF(WEEKDAY(-1+ROW(INDIRECT("1:"&amp;(XH185-XG185)+1)),2)={6},1,0)),0),0)</f>
        <v>0</v>
      </c>
      <c r="XO185" s="39">
        <f t="array" aca="1" ref="XO185" ca="1">IFERROR(IF($N185&lt;&gt;"",SUM(IF(WEEKDAY(-1+ROW(INDIRECT("1:"&amp;(XH185-XG185)+1)),2)={7},1,0)),0),0)</f>
        <v>0</v>
      </c>
      <c r="XP185" s="39">
        <f t="shared" ca="1" si="605"/>
        <v>0</v>
      </c>
      <c r="XQ185" s="39">
        <f t="shared" si="606"/>
        <v>0</v>
      </c>
      <c r="XR185" s="39">
        <f t="shared" si="607"/>
        <v>0</v>
      </c>
      <c r="XS185" s="39">
        <f t="shared" si="608"/>
        <v>0</v>
      </c>
      <c r="XT185" s="39">
        <f t="shared" si="609"/>
        <v>0</v>
      </c>
      <c r="XU185" s="39">
        <f t="shared" si="610"/>
        <v>0</v>
      </c>
      <c r="XV185" s="39">
        <f t="shared" si="611"/>
        <v>0</v>
      </c>
      <c r="XW185" s="39">
        <f t="shared" si="612"/>
        <v>0</v>
      </c>
      <c r="XX185" s="39">
        <f t="shared" si="613"/>
        <v>0</v>
      </c>
      <c r="XY185" s="39">
        <f t="shared" ca="1" si="614"/>
        <v>0</v>
      </c>
      <c r="XZ185" s="41">
        <f t="shared" si="615"/>
        <v>0</v>
      </c>
      <c r="YA185" s="40">
        <f t="shared" si="616"/>
        <v>45261</v>
      </c>
      <c r="YB185" s="40">
        <f t="shared" si="617"/>
        <v>45291</v>
      </c>
      <c r="YC185" s="39">
        <f t="array" aca="1" ref="YC185" ca="1">IFERROR(IF($H185&lt;&gt;"",SUM(IF(WEEKDAY(-1+ROW(INDIRECT("1:"&amp;(YB185-YA185)+1)),2)={1},1,0)),0),0)</f>
        <v>0</v>
      </c>
      <c r="YD185" s="39">
        <f t="array" aca="1" ref="YD185" ca="1">IFERROR(IF($I185&lt;&gt;"",SUM(IF(WEEKDAY(-1+ROW(INDIRECT("1:"&amp;(YB185-YA185)+1)),2)={2},1,0)),0),0)</f>
        <v>0</v>
      </c>
      <c r="YE185" s="39">
        <f t="array" aca="1" ref="YE185" ca="1">IFERROR(IF($J185&lt;&gt;"",SUM(IF(WEEKDAY(-1+ROW(INDIRECT("1:"&amp;(YB185-YA185)+1)),2)={3},1,0)),0),0)</f>
        <v>0</v>
      </c>
      <c r="YF185" s="39">
        <f t="array" aca="1" ref="YF185" ca="1">IFERROR(IF($K185&lt;&gt;"",SUM(IF(WEEKDAY(-1+ROW(INDIRECT("1:"&amp;(YB185-YA185)+1)),2)={4},1,0)),0),0)</f>
        <v>0</v>
      </c>
      <c r="YG185" s="39">
        <f t="array" aca="1" ref="YG185" ca="1">IFERROR(IF($L185&lt;&gt;"",SUM(IF(WEEKDAY(-1+ROW(INDIRECT("1:"&amp;(YB185-YA185)+1)),2)={5},1,0)),0),0)</f>
        <v>0</v>
      </c>
      <c r="YH185" s="39">
        <f t="array" aca="1" ref="YH185" ca="1">IFERROR(IF($M185&lt;&gt;"",SUM(IF(WEEKDAY(-1+ROW(INDIRECT("1:"&amp;(YB185-YA185)+1)),2)={6},1,0)),0),0)</f>
        <v>0</v>
      </c>
      <c r="YI185" s="39">
        <f t="array" aca="1" ref="YI185" ca="1">IFERROR(IF($N185&lt;&gt;"",SUM(IF(WEEKDAY(-1+ROW(INDIRECT("1:"&amp;(YB185-YA185)+1)),2)={7},1,0)),0),0)</f>
        <v>0</v>
      </c>
      <c r="YJ185" s="39">
        <f t="shared" ca="1" si="618"/>
        <v>0</v>
      </c>
      <c r="YK185" s="39">
        <f t="shared" si="619"/>
        <v>0</v>
      </c>
      <c r="YL185" s="39">
        <f t="shared" si="620"/>
        <v>0</v>
      </c>
      <c r="YM185" s="39">
        <f t="shared" si="621"/>
        <v>0</v>
      </c>
      <c r="YN185" s="39">
        <f t="shared" si="622"/>
        <v>0</v>
      </c>
      <c r="YO185" s="39">
        <f t="shared" si="623"/>
        <v>0</v>
      </c>
      <c r="YP185" s="39">
        <f t="shared" si="624"/>
        <v>0</v>
      </c>
      <c r="YQ185" s="39">
        <f t="shared" si="625"/>
        <v>0</v>
      </c>
      <c r="YR185" s="39">
        <f t="shared" si="626"/>
        <v>0</v>
      </c>
      <c r="YS185" s="39">
        <f t="shared" ca="1" si="627"/>
        <v>0</v>
      </c>
    </row>
    <row r="186" spans="2:669" x14ac:dyDescent="0.25">
      <c r="B186" s="71">
        <v>176</v>
      </c>
      <c r="C186" s="71"/>
      <c r="D186" s="71"/>
      <c r="E186" s="71"/>
      <c r="F186" s="71"/>
      <c r="G186" s="73"/>
      <c r="H186" s="74"/>
      <c r="I186" s="75"/>
      <c r="J186" s="75"/>
      <c r="K186" s="75"/>
      <c r="L186" s="75"/>
      <c r="M186" s="75"/>
      <c r="N186" s="73"/>
      <c r="O186" s="74"/>
      <c r="P186" s="75"/>
      <c r="Q186" s="75"/>
      <c r="R186" s="75"/>
      <c r="S186" s="75"/>
      <c r="T186" s="75"/>
      <c r="U186" s="75"/>
      <c r="V186" s="73"/>
      <c r="W186" s="95"/>
      <c r="X186" s="96"/>
      <c r="Y186" s="96"/>
      <c r="Z186" s="96"/>
      <c r="AA186" s="96"/>
      <c r="AB186" s="96"/>
      <c r="AC186" s="96"/>
      <c r="AD186" s="96"/>
      <c r="AE186" s="96"/>
      <c r="AF186" s="96"/>
      <c r="AG186" s="96"/>
      <c r="AH186" s="96"/>
      <c r="AI186" s="96"/>
      <c r="AJ186" s="96"/>
      <c r="AK186" s="96"/>
      <c r="AL186" s="96"/>
      <c r="AM186" s="96"/>
      <c r="AN186" s="96"/>
      <c r="AO186" s="96"/>
      <c r="AP186" s="96"/>
      <c r="AQ186" s="96"/>
      <c r="AR186" s="96"/>
      <c r="AS186" s="96"/>
      <c r="AT186" s="96"/>
      <c r="AU186" s="96"/>
      <c r="AV186" s="96"/>
      <c r="AW186" s="96"/>
      <c r="AX186" s="96"/>
      <c r="AY186" s="96"/>
      <c r="AZ186" s="96"/>
      <c r="BA186" s="96"/>
      <c r="BB186" s="96"/>
      <c r="BC186" s="96"/>
      <c r="BD186" s="96"/>
      <c r="BE186" s="96"/>
      <c r="BF186" s="96"/>
      <c r="BG186" s="96"/>
      <c r="BH186" s="96"/>
      <c r="BI186" s="96"/>
      <c r="BJ186" s="96"/>
      <c r="BK186" s="96"/>
      <c r="BL186" s="96"/>
      <c r="BM186" s="96"/>
      <c r="BN186" s="96"/>
      <c r="BO186" s="96"/>
      <c r="BP186" s="96"/>
      <c r="BQ186" s="96"/>
      <c r="BR186" s="96"/>
      <c r="BS186" s="96"/>
      <c r="BT186" s="96"/>
      <c r="BU186" s="96"/>
      <c r="BV186" s="96"/>
      <c r="BW186" s="96"/>
      <c r="BX186" s="96"/>
      <c r="BY186" s="96"/>
      <c r="BZ186" s="96"/>
      <c r="CA186" s="96"/>
      <c r="CB186" s="96"/>
      <c r="CC186" s="96"/>
      <c r="CD186" s="96"/>
      <c r="CE186" s="96"/>
      <c r="CF186" s="96"/>
      <c r="CG186" s="96"/>
      <c r="CH186" s="96"/>
      <c r="CI186" s="96"/>
      <c r="CJ186" s="96"/>
      <c r="CK186" s="96"/>
      <c r="CL186" s="96"/>
      <c r="CM186" s="96"/>
      <c r="CN186" s="96"/>
      <c r="CO186" s="96"/>
      <c r="CP186" s="96"/>
      <c r="CQ186" s="96"/>
      <c r="CR186" s="96"/>
      <c r="CS186" s="96"/>
      <c r="CT186" s="96"/>
      <c r="CU186" s="96"/>
      <c r="CV186" s="96"/>
      <c r="CW186" s="96"/>
      <c r="CX186" s="96"/>
      <c r="CY186" s="96"/>
      <c r="CZ186" s="96"/>
      <c r="DA186" s="96"/>
      <c r="DB186" s="96"/>
      <c r="DC186" s="96"/>
      <c r="DD186" s="96"/>
      <c r="DE186" s="96"/>
      <c r="DF186" s="96"/>
      <c r="DG186" s="96"/>
      <c r="DH186" s="96"/>
      <c r="DI186" s="96"/>
      <c r="DJ186" s="96"/>
      <c r="DK186" s="96"/>
      <c r="DL186" s="96"/>
      <c r="DM186" s="96"/>
      <c r="DN186" s="96"/>
      <c r="DO186" s="96"/>
      <c r="DP186" s="96"/>
      <c r="DQ186" s="96"/>
      <c r="DR186" s="96"/>
      <c r="DS186" s="96"/>
      <c r="DT186" s="96"/>
      <c r="DU186" s="96"/>
      <c r="DV186" s="96"/>
      <c r="DW186" s="96"/>
      <c r="DX186" s="96"/>
      <c r="DY186" s="96"/>
      <c r="DZ186" s="96"/>
      <c r="EA186" s="96"/>
      <c r="EB186" s="96"/>
      <c r="EC186" s="96"/>
      <c r="ED186" s="96"/>
      <c r="EE186" s="96"/>
      <c r="EF186" s="96"/>
      <c r="EG186" s="96"/>
      <c r="EH186" s="96"/>
      <c r="EI186" s="96"/>
      <c r="EJ186" s="96"/>
      <c r="EK186" s="96"/>
      <c r="EL186" s="96"/>
      <c r="EM186" s="96"/>
      <c r="EN186" s="96"/>
      <c r="EO186" s="96"/>
      <c r="EP186" s="96"/>
      <c r="EQ186" s="96"/>
      <c r="ER186" s="96"/>
      <c r="ES186" s="96"/>
      <c r="ET186" s="96"/>
      <c r="EU186" s="96"/>
      <c r="EV186" s="96"/>
      <c r="EW186" s="96"/>
      <c r="EX186" s="96"/>
      <c r="EY186" s="96"/>
      <c r="EZ186" s="96"/>
      <c r="FA186" s="96"/>
      <c r="FB186" s="96"/>
      <c r="FC186" s="96"/>
      <c r="FD186" s="96"/>
      <c r="FE186" s="96"/>
      <c r="FF186" s="96"/>
      <c r="FG186" s="96"/>
      <c r="FH186" s="96"/>
      <c r="FI186" s="96"/>
      <c r="FJ186" s="96"/>
      <c r="FK186" s="96"/>
      <c r="FL186" s="96"/>
      <c r="FM186" s="96"/>
      <c r="FN186" s="96"/>
      <c r="FO186" s="96"/>
      <c r="FP186" s="96"/>
      <c r="FQ186" s="96"/>
      <c r="FR186" s="96"/>
      <c r="FS186" s="96"/>
      <c r="FT186" s="96"/>
      <c r="FU186" s="96"/>
      <c r="FV186" s="96"/>
      <c r="FW186" s="96"/>
      <c r="FX186" s="96"/>
      <c r="FY186" s="96"/>
      <c r="FZ186" s="96"/>
      <c r="GA186" s="96"/>
      <c r="GB186" s="96"/>
      <c r="GC186" s="96"/>
      <c r="GD186" s="96"/>
      <c r="GE186" s="96"/>
      <c r="GF186" s="96"/>
      <c r="GG186" s="96"/>
      <c r="GH186" s="96"/>
      <c r="GI186" s="96"/>
      <c r="GJ186" s="96"/>
      <c r="GK186" s="96"/>
      <c r="GL186" s="96"/>
      <c r="GM186" s="96"/>
      <c r="GN186" s="96"/>
      <c r="GO186" s="96"/>
      <c r="GP186" s="96"/>
      <c r="GQ186" s="96"/>
      <c r="GR186" s="96"/>
      <c r="GS186" s="96"/>
      <c r="GT186" s="96"/>
      <c r="GU186" s="96"/>
      <c r="GV186" s="96"/>
      <c r="GW186" s="96"/>
      <c r="GX186" s="96"/>
      <c r="GY186" s="96"/>
      <c r="GZ186" s="96"/>
      <c r="HA186" s="96"/>
      <c r="HB186" s="96"/>
      <c r="HC186" s="96"/>
      <c r="HD186" s="96"/>
      <c r="HE186" s="96"/>
      <c r="HF186" s="96"/>
      <c r="HG186" s="96"/>
      <c r="HH186" s="96"/>
      <c r="HI186" s="96"/>
      <c r="HJ186" s="96"/>
      <c r="HK186" s="96"/>
      <c r="HL186" s="96"/>
      <c r="HM186" s="96"/>
      <c r="HN186" s="96"/>
      <c r="HO186" s="96"/>
      <c r="HP186" s="96"/>
      <c r="HQ186" s="96"/>
      <c r="HR186" s="96"/>
      <c r="HS186" s="96"/>
      <c r="HT186" s="96"/>
      <c r="HU186" s="96"/>
      <c r="HV186" s="96"/>
      <c r="HW186" s="96"/>
      <c r="HX186" s="96"/>
      <c r="HY186" s="96"/>
      <c r="HZ186" s="96"/>
      <c r="IA186" s="96"/>
      <c r="IB186" s="96"/>
      <c r="IC186" s="96"/>
      <c r="ID186" s="96"/>
      <c r="IE186" s="96"/>
      <c r="IF186" s="96"/>
      <c r="IG186" s="96"/>
      <c r="IH186" s="96"/>
      <c r="II186" s="96"/>
      <c r="IJ186" s="96"/>
      <c r="IK186" s="96"/>
      <c r="IL186" s="96"/>
      <c r="IM186" s="96"/>
      <c r="IN186" s="96"/>
      <c r="IO186" s="96"/>
      <c r="IP186" s="96"/>
      <c r="IQ186" s="96"/>
      <c r="IR186" s="96"/>
      <c r="IS186" s="96"/>
      <c r="IT186" s="96"/>
      <c r="IU186" s="96"/>
      <c r="IV186" s="96"/>
      <c r="IW186" s="96"/>
      <c r="IX186" s="96"/>
      <c r="IY186" s="96"/>
      <c r="IZ186" s="96"/>
      <c r="JA186" s="96"/>
      <c r="JB186" s="96"/>
      <c r="JC186" s="96"/>
      <c r="JD186" s="96"/>
      <c r="JE186" s="96"/>
      <c r="JF186" s="96"/>
      <c r="JG186" s="96"/>
      <c r="JH186" s="96"/>
      <c r="JI186" s="96"/>
      <c r="JJ186" s="96"/>
      <c r="JK186" s="96"/>
      <c r="JL186" s="96"/>
      <c r="JM186" s="96"/>
      <c r="JN186" s="96"/>
      <c r="JO186" s="96"/>
      <c r="JP186" s="96"/>
      <c r="JQ186" s="96"/>
      <c r="JR186" s="96"/>
      <c r="JS186" s="96"/>
      <c r="JT186" s="96"/>
      <c r="JU186" s="96"/>
      <c r="JV186" s="96"/>
      <c r="JW186" s="96"/>
      <c r="JX186" s="96"/>
      <c r="JY186" s="96"/>
      <c r="JZ186" s="96"/>
      <c r="KA186" s="96"/>
      <c r="KB186" s="96"/>
      <c r="KC186" s="96"/>
      <c r="KD186" s="96"/>
      <c r="KE186" s="96"/>
      <c r="KF186" s="96"/>
      <c r="KG186" s="96"/>
      <c r="KH186" s="96"/>
      <c r="KI186" s="96"/>
      <c r="KJ186" s="96"/>
      <c r="KK186" s="96"/>
      <c r="KL186" s="96"/>
      <c r="KM186" s="96"/>
      <c r="KN186" s="96"/>
      <c r="KO186" s="96"/>
      <c r="KP186" s="96"/>
      <c r="KQ186" s="96"/>
      <c r="KR186" s="96"/>
      <c r="KS186" s="96"/>
      <c r="KT186" s="96"/>
      <c r="KU186" s="96"/>
      <c r="KV186" s="96"/>
      <c r="KW186" s="96"/>
      <c r="KX186" s="96"/>
      <c r="KY186" s="96"/>
      <c r="KZ186" s="96"/>
      <c r="LA186" s="96"/>
      <c r="LB186" s="96"/>
      <c r="LC186" s="96"/>
      <c r="LD186" s="96"/>
      <c r="LE186" s="96"/>
      <c r="LF186" s="96"/>
      <c r="LG186" s="96"/>
      <c r="LH186" s="96"/>
      <c r="LI186" s="96"/>
      <c r="LJ186" s="96"/>
      <c r="LK186" s="96"/>
      <c r="LL186" s="96"/>
      <c r="LM186" s="96"/>
      <c r="LN186" s="96"/>
      <c r="LO186" s="96"/>
      <c r="LP186" s="96"/>
      <c r="LQ186" s="96"/>
      <c r="LR186" s="96"/>
      <c r="LS186" s="96"/>
      <c r="LT186" s="96"/>
      <c r="LU186" s="96"/>
      <c r="LV186" s="96"/>
      <c r="LW186" s="96"/>
      <c r="LX186" s="96"/>
      <c r="LY186" s="96"/>
      <c r="LZ186" s="96"/>
      <c r="MA186" s="96"/>
      <c r="MB186" s="96"/>
      <c r="MC186" s="96"/>
      <c r="MD186" s="96"/>
      <c r="ME186" s="96"/>
      <c r="MF186" s="96"/>
      <c r="MG186" s="96"/>
      <c r="MH186" s="96"/>
      <c r="MI186" s="96"/>
      <c r="MJ186" s="96"/>
      <c r="MK186" s="96"/>
      <c r="ML186" s="96"/>
      <c r="MM186" s="96"/>
      <c r="MN186" s="96"/>
      <c r="MO186" s="96"/>
      <c r="MP186" s="96"/>
      <c r="MQ186" s="96"/>
      <c r="MR186" s="96"/>
      <c r="MS186" s="96"/>
      <c r="MT186" s="96"/>
      <c r="MU186" s="96"/>
      <c r="MV186" s="96"/>
      <c r="MW186" s="96"/>
      <c r="MX186" s="96"/>
      <c r="MY186" s="96"/>
      <c r="MZ186" s="96"/>
      <c r="NA186" s="96"/>
      <c r="NB186" s="96"/>
      <c r="NC186" s="96"/>
      <c r="ND186" s="96"/>
      <c r="NE186" s="96"/>
      <c r="NF186" s="96"/>
      <c r="NG186" s="96"/>
      <c r="NH186" s="96"/>
      <c r="NI186" s="96"/>
      <c r="NJ186" s="96"/>
      <c r="NK186" s="96"/>
      <c r="NL186" s="96"/>
      <c r="NM186" s="96"/>
      <c r="NN186" s="96"/>
      <c r="NO186" s="96"/>
      <c r="NP186" s="96"/>
      <c r="NQ186" s="96"/>
      <c r="NR186" s="96"/>
      <c r="NS186" s="96"/>
      <c r="NT186" s="96"/>
      <c r="NU186" s="96"/>
      <c r="NV186" s="96"/>
      <c r="NW186" s="96"/>
      <c r="NX186" s="97"/>
      <c r="NY186" s="96">
        <f t="shared" si="448"/>
        <v>0</v>
      </c>
      <c r="NZ186" s="96">
        <f t="shared" si="628"/>
        <v>0</v>
      </c>
      <c r="OA186" s="96">
        <f t="shared" si="628"/>
        <v>0</v>
      </c>
      <c r="OB186" s="96">
        <f t="shared" si="628"/>
        <v>0</v>
      </c>
      <c r="OC186" s="96">
        <f t="shared" si="628"/>
        <v>0</v>
      </c>
      <c r="OD186" s="96">
        <f t="shared" si="628"/>
        <v>0</v>
      </c>
      <c r="OE186" s="96">
        <f t="shared" si="628"/>
        <v>0</v>
      </c>
      <c r="OF186" s="96">
        <f t="shared" si="628"/>
        <v>0</v>
      </c>
      <c r="OG186" s="96">
        <f t="shared" si="450"/>
        <v>0</v>
      </c>
      <c r="OH186" s="96">
        <f t="shared" si="451"/>
        <v>0</v>
      </c>
      <c r="OI186" s="96">
        <f t="shared" si="452"/>
        <v>0</v>
      </c>
      <c r="OJ186" s="96">
        <f t="shared" si="453"/>
        <v>0</v>
      </c>
      <c r="OK186" s="96">
        <f t="shared" si="454"/>
        <v>0</v>
      </c>
      <c r="OL186" s="96">
        <f t="shared" si="455"/>
        <v>0</v>
      </c>
      <c r="OM186" s="96">
        <f t="shared" si="456"/>
        <v>0</v>
      </c>
      <c r="ON186" s="96">
        <f t="shared" si="457"/>
        <v>0</v>
      </c>
      <c r="OO186" s="96">
        <f t="shared" ca="1" si="460"/>
        <v>0</v>
      </c>
      <c r="OP186" s="96">
        <f t="shared" ca="1" si="461"/>
        <v>0</v>
      </c>
      <c r="PB186" s="41">
        <f t="shared" ca="1" si="462"/>
        <v>0</v>
      </c>
      <c r="PC186" s="40">
        <f t="shared" si="463"/>
        <v>44927</v>
      </c>
      <c r="PD186" s="39">
        <f t="shared" ca="1" si="458"/>
        <v>45488</v>
      </c>
      <c r="PE186" s="39">
        <f t="shared" si="464"/>
        <v>0</v>
      </c>
      <c r="PF186" s="39">
        <f t="shared" si="465"/>
        <v>0</v>
      </c>
      <c r="PG186" s="39">
        <f t="shared" si="466"/>
        <v>0</v>
      </c>
      <c r="PH186" s="39">
        <f t="shared" si="467"/>
        <v>0</v>
      </c>
      <c r="PI186" s="39">
        <f t="shared" si="468"/>
        <v>0</v>
      </c>
      <c r="PJ186" s="39">
        <f t="shared" si="469"/>
        <v>0</v>
      </c>
      <c r="PK186" s="39">
        <f t="shared" si="470"/>
        <v>0</v>
      </c>
      <c r="PL186" s="39">
        <f t="shared" ca="1" si="471"/>
        <v>0</v>
      </c>
      <c r="PM186" s="39">
        <f t="shared" ca="1" si="459"/>
        <v>0</v>
      </c>
      <c r="PN186" s="41">
        <f t="shared" si="472"/>
        <v>0</v>
      </c>
      <c r="PO186" s="40">
        <f t="shared" si="473"/>
        <v>44927</v>
      </c>
      <c r="PP186" s="40">
        <f t="shared" si="474"/>
        <v>44957</v>
      </c>
      <c r="PQ186" s="39">
        <f t="array" aca="1" ref="PQ186" ca="1">IFERROR(IF($H186&lt;&gt;"",SUM(IF(WEEKDAY(-1+ROW(INDIRECT("1:"&amp;(PP186-PO186)+1)),2)={1},1,0)),0),0)</f>
        <v>0</v>
      </c>
      <c r="PR186" s="39">
        <f t="array" aca="1" ref="PR186" ca="1">IFERROR(IF($I186&lt;&gt;"",SUM(IF(WEEKDAY(-1+ROW(INDIRECT("1:"&amp;(PP186-PO186)+1)),2)={2},1,0)),0),0)</f>
        <v>0</v>
      </c>
      <c r="PS186" s="39">
        <f t="array" aca="1" ref="PS186" ca="1">IFERROR(IF($J186&lt;&gt;"",SUM(IF(WEEKDAY(-1+ROW(INDIRECT("1:"&amp;(PP186-PO186)+1)),2)={3},1,0)),0),0)</f>
        <v>0</v>
      </c>
      <c r="PT186" s="39">
        <f t="array" aca="1" ref="PT186" ca="1">IFERROR(IF($K186&lt;&gt;"",SUM(IF(WEEKDAY(-1+ROW(INDIRECT("1:"&amp;(PP186-PO186)+1)),2)={4},1,0)),0),0)</f>
        <v>0</v>
      </c>
      <c r="PU186" s="39">
        <f t="array" aca="1" ref="PU186" ca="1">IFERROR(IF($L186&lt;&gt;"",SUM(IF(WEEKDAY(-1+ROW(INDIRECT("1:"&amp;(PP186-PO186)+1)),2)={5},1,0)),0),0)</f>
        <v>0</v>
      </c>
      <c r="PV186" s="39">
        <f t="array" aca="1" ref="PV186" ca="1">IFERROR(IF($M186&lt;&gt;"",SUM(IF(WEEKDAY(-1+ROW(INDIRECT("1:"&amp;(PP186-PO186)+1)),2)={6},1,0)),0),0)</f>
        <v>0</v>
      </c>
      <c r="PW186" s="39">
        <f t="array" aca="1" ref="PW186" ca="1">IFERROR(IF($N186&lt;&gt;"",SUM(IF(WEEKDAY(-1+ROW(INDIRECT("1:"&amp;(PP186-PO186)+1)),2)={7},1,0)),0),0)</f>
        <v>0</v>
      </c>
      <c r="PX186" s="39">
        <f t="shared" ca="1" si="475"/>
        <v>0</v>
      </c>
      <c r="PY186" s="39">
        <f t="shared" si="476"/>
        <v>0</v>
      </c>
      <c r="PZ186" s="39">
        <f t="shared" si="477"/>
        <v>0</v>
      </c>
      <c r="QA186" s="39">
        <f t="shared" si="478"/>
        <v>0</v>
      </c>
      <c r="QB186" s="39">
        <f t="shared" si="479"/>
        <v>0</v>
      </c>
      <c r="QC186" s="39">
        <f t="shared" si="480"/>
        <v>0</v>
      </c>
      <c r="QD186" s="39">
        <f t="shared" si="481"/>
        <v>0</v>
      </c>
      <c r="QE186" s="39">
        <f t="shared" si="482"/>
        <v>0</v>
      </c>
      <c r="QF186" s="39">
        <f t="shared" si="483"/>
        <v>0</v>
      </c>
      <c r="QG186" s="39">
        <f t="shared" ca="1" si="484"/>
        <v>0</v>
      </c>
      <c r="QH186" s="41">
        <f t="shared" si="485"/>
        <v>0</v>
      </c>
      <c r="QI186" s="40">
        <f t="shared" si="486"/>
        <v>44958</v>
      </c>
      <c r="QJ186" s="40">
        <f t="shared" si="487"/>
        <v>44985</v>
      </c>
      <c r="QK186" s="39">
        <f t="array" aca="1" ref="QK186" ca="1">IFERROR(IF($H186&lt;&gt;"",SUM(IF(WEEKDAY(-1+ROW(INDIRECT("1:"&amp;(QJ186-QI186)+1)),2)={1},1,0)),0),0)</f>
        <v>0</v>
      </c>
      <c r="QL186" s="39">
        <f t="array" aca="1" ref="QL186" ca="1">IFERROR(IF($I186&lt;&gt;"",SUM(IF(WEEKDAY(-1+ROW(INDIRECT("1:"&amp;(QJ186-QI186)+1)),2)={2},1,0)),0),0)</f>
        <v>0</v>
      </c>
      <c r="QM186" s="39">
        <f t="array" aca="1" ref="QM186" ca="1">IFERROR(IF($J186&lt;&gt;"",SUM(IF(WEEKDAY(-1+ROW(INDIRECT("1:"&amp;(QJ186-QI186)+1)),2)={3},1,0)),0),0)</f>
        <v>0</v>
      </c>
      <c r="QN186" s="39">
        <f t="array" aca="1" ref="QN186" ca="1">IFERROR(IF($K186&lt;&gt;"",SUM(IF(WEEKDAY(-1+ROW(INDIRECT("1:"&amp;(QJ186-QI186)+1)),2)={4},1,0)),0),0)</f>
        <v>0</v>
      </c>
      <c r="QO186" s="39">
        <f t="array" aca="1" ref="QO186" ca="1">IFERROR(IF($L186&lt;&gt;"",SUM(IF(WEEKDAY(-1+ROW(INDIRECT("1:"&amp;(QJ186-QI186)+1)),2)={5},1,0)),0),0)</f>
        <v>0</v>
      </c>
      <c r="QP186" s="39">
        <f t="array" aca="1" ref="QP186" ca="1">IFERROR(IF($M186&lt;&gt;"",SUM(IF(WEEKDAY(-1+ROW(INDIRECT("1:"&amp;(QJ186-QI186)+1)),2)={6},1,0)),0),0)</f>
        <v>0</v>
      </c>
      <c r="QQ186" s="39">
        <f t="array" aca="1" ref="QQ186" ca="1">IFERROR(IF($N186&lt;&gt;"",SUM(IF(WEEKDAY(-1+ROW(INDIRECT("1:"&amp;(QJ186-QI186)+1)),2)={7},1,0)),0),0)</f>
        <v>0</v>
      </c>
      <c r="QR186" s="39">
        <f t="shared" ca="1" si="488"/>
        <v>0</v>
      </c>
      <c r="QS186" s="39">
        <f t="shared" si="489"/>
        <v>0</v>
      </c>
      <c r="QT186" s="39">
        <f t="shared" si="490"/>
        <v>0</v>
      </c>
      <c r="QU186" s="39">
        <f t="shared" si="491"/>
        <v>0</v>
      </c>
      <c r="QV186" s="39">
        <f t="shared" si="492"/>
        <v>0</v>
      </c>
      <c r="QW186" s="39">
        <f t="shared" si="493"/>
        <v>0</v>
      </c>
      <c r="QX186" s="39">
        <f t="shared" si="494"/>
        <v>0</v>
      </c>
      <c r="QY186" s="39">
        <f t="shared" si="495"/>
        <v>0</v>
      </c>
      <c r="QZ186" s="39">
        <f t="shared" si="496"/>
        <v>0</v>
      </c>
      <c r="RA186" s="39">
        <f t="shared" ca="1" si="497"/>
        <v>0</v>
      </c>
      <c r="RB186" s="41">
        <f t="shared" si="498"/>
        <v>0</v>
      </c>
      <c r="RC186" s="40">
        <f t="shared" si="499"/>
        <v>44986</v>
      </c>
      <c r="RD186" s="40">
        <f t="shared" si="500"/>
        <v>45016</v>
      </c>
      <c r="RE186" s="39">
        <f t="array" aca="1" ref="RE186" ca="1">IFERROR(IF($H186&lt;&gt;"",SUM(IF(WEEKDAY(-1+ROW(INDIRECT("1:"&amp;(RD186-RC186)+1)),2)={1},1,0)),0),0)</f>
        <v>0</v>
      </c>
      <c r="RF186" s="39">
        <f t="array" aca="1" ref="RF186" ca="1">IFERROR(IF($I186&lt;&gt;"",SUM(IF(WEEKDAY(-1+ROW(INDIRECT("1:"&amp;(RD186-RC186)+1)),2)={2},1,0)),0),0)</f>
        <v>0</v>
      </c>
      <c r="RG186" s="39">
        <f t="array" aca="1" ref="RG186" ca="1">IFERROR(IF($J186&lt;&gt;"",SUM(IF(WEEKDAY(-1+ROW(INDIRECT("1:"&amp;(RD186-RC186)+1)),2)={3},1,0)),0),0)</f>
        <v>0</v>
      </c>
      <c r="RH186" s="39">
        <f t="array" aca="1" ref="RH186" ca="1">IFERROR(IF($K186&lt;&gt;"",SUM(IF(WEEKDAY(-1+ROW(INDIRECT("1:"&amp;(RD186-RC186)+1)),2)={4},1,0)),0),0)</f>
        <v>0</v>
      </c>
      <c r="RI186" s="39">
        <f t="array" aca="1" ref="RI186" ca="1">IFERROR(IF($L186&lt;&gt;"",SUM(IF(WEEKDAY(-1+ROW(INDIRECT("1:"&amp;(RD186-RC186)+1)),2)={5},1,0)),0),0)</f>
        <v>0</v>
      </c>
      <c r="RJ186" s="39">
        <f t="array" aca="1" ref="RJ186" ca="1">IFERROR(IF($M186&lt;&gt;"",SUM(IF(WEEKDAY(-1+ROW(INDIRECT("1:"&amp;(RD186-RC186)+1)),2)={6},1,0)),0),0)</f>
        <v>0</v>
      </c>
      <c r="RK186" s="39">
        <f t="array" aca="1" ref="RK186" ca="1">IFERROR(IF($N186&lt;&gt;"",SUM(IF(WEEKDAY(-1+ROW(INDIRECT("1:"&amp;(RD186-RC186)+1)),2)={7},1,0)),0),0)</f>
        <v>0</v>
      </c>
      <c r="RL186" s="39">
        <f t="shared" ca="1" si="501"/>
        <v>0</v>
      </c>
      <c r="RM186" s="39">
        <f t="shared" si="502"/>
        <v>0</v>
      </c>
      <c r="RN186" s="39">
        <f t="shared" si="503"/>
        <v>0</v>
      </c>
      <c r="RO186" s="39">
        <f t="shared" si="504"/>
        <v>0</v>
      </c>
      <c r="RP186" s="39">
        <f t="shared" si="505"/>
        <v>0</v>
      </c>
      <c r="RQ186" s="39">
        <f t="shared" si="506"/>
        <v>0</v>
      </c>
      <c r="RR186" s="39">
        <f t="shared" si="507"/>
        <v>0</v>
      </c>
      <c r="RS186" s="39">
        <f t="shared" si="508"/>
        <v>0</v>
      </c>
      <c r="RT186" s="39">
        <f t="shared" si="509"/>
        <v>0</v>
      </c>
      <c r="RU186" s="39">
        <f t="shared" ca="1" si="510"/>
        <v>0</v>
      </c>
      <c r="RV186" s="41">
        <f t="shared" si="511"/>
        <v>0</v>
      </c>
      <c r="RW186" s="40">
        <f t="shared" si="512"/>
        <v>45017</v>
      </c>
      <c r="RX186" s="40">
        <f t="shared" si="513"/>
        <v>45046</v>
      </c>
      <c r="RY186" s="39">
        <f t="array" aca="1" ref="RY186" ca="1">IFERROR(IF($H186&lt;&gt;"",SUM(IF(WEEKDAY(-1+ROW(INDIRECT("1:"&amp;(RX186-RW186)+1)),2)={1},1,0)),0),0)</f>
        <v>0</v>
      </c>
      <c r="RZ186" s="39">
        <f t="array" aca="1" ref="RZ186" ca="1">IFERROR(IF($I186&lt;&gt;"",SUM(IF(WEEKDAY(-1+ROW(INDIRECT("1:"&amp;(RX186-RW186)+1)),2)={2},1,0)),0),0)</f>
        <v>0</v>
      </c>
      <c r="SA186" s="39">
        <f t="array" aca="1" ref="SA186" ca="1">IFERROR(IF($J186&lt;&gt;"",SUM(IF(WEEKDAY(-1+ROW(INDIRECT("1:"&amp;(RX186-RW186)+1)),2)={3},1,0)),0),0)</f>
        <v>0</v>
      </c>
      <c r="SB186" s="39">
        <f t="array" aca="1" ref="SB186" ca="1">IFERROR(IF($K186&lt;&gt;"",SUM(IF(WEEKDAY(-1+ROW(INDIRECT("1:"&amp;(RX186-RW186)+1)),2)={4},1,0)),0),0)</f>
        <v>0</v>
      </c>
      <c r="SC186" s="39">
        <f t="array" aca="1" ref="SC186" ca="1">IFERROR(IF($L186&lt;&gt;"",SUM(IF(WEEKDAY(-1+ROW(INDIRECT("1:"&amp;(RX186-RW186)+1)),2)={5},1,0)),0),0)</f>
        <v>0</v>
      </c>
      <c r="SD186" s="39">
        <f t="array" aca="1" ref="SD186" ca="1">IFERROR(IF($M186&lt;&gt;"",SUM(IF(WEEKDAY(-1+ROW(INDIRECT("1:"&amp;(RX186-RW186)+1)),2)={6},1,0)),0),0)</f>
        <v>0</v>
      </c>
      <c r="SE186" s="39">
        <f t="array" aca="1" ref="SE186" ca="1">IFERROR(IF($N186&lt;&gt;"",SUM(IF(WEEKDAY(-1+ROW(INDIRECT("1:"&amp;(RX186-RW186)+1)),2)={7},1,0)),0),0)</f>
        <v>0</v>
      </c>
      <c r="SF186" s="39">
        <f t="shared" ca="1" si="514"/>
        <v>0</v>
      </c>
      <c r="SG186" s="39">
        <f t="shared" si="515"/>
        <v>0</v>
      </c>
      <c r="SH186" s="39">
        <f t="shared" si="516"/>
        <v>0</v>
      </c>
      <c r="SI186" s="39">
        <f t="shared" si="517"/>
        <v>0</v>
      </c>
      <c r="SJ186" s="39">
        <f t="shared" si="518"/>
        <v>0</v>
      </c>
      <c r="SK186" s="39">
        <f t="shared" si="519"/>
        <v>0</v>
      </c>
      <c r="SL186" s="39">
        <f t="shared" si="520"/>
        <v>0</v>
      </c>
      <c r="SM186" s="39">
        <f t="shared" si="521"/>
        <v>0</v>
      </c>
      <c r="SN186" s="39">
        <f t="shared" si="522"/>
        <v>0</v>
      </c>
      <c r="SO186" s="39">
        <f t="shared" ca="1" si="523"/>
        <v>0</v>
      </c>
      <c r="SP186" s="41">
        <f t="shared" si="524"/>
        <v>0</v>
      </c>
      <c r="SQ186" s="40">
        <f t="shared" si="525"/>
        <v>45047</v>
      </c>
      <c r="SR186" s="40">
        <f t="shared" si="526"/>
        <v>45077</v>
      </c>
      <c r="SS186" s="39">
        <f t="array" aca="1" ref="SS186" ca="1">IFERROR(IF($H186&lt;&gt;"",SUM(IF(WEEKDAY(-1+ROW(INDIRECT("1:"&amp;(SR186-SQ186)+1)),2)={1},1,0)),0),0)</f>
        <v>0</v>
      </c>
      <c r="ST186" s="39">
        <f t="array" aca="1" ref="ST186" ca="1">IFERROR(IF($I186&lt;&gt;"",SUM(IF(WEEKDAY(-1+ROW(INDIRECT("1:"&amp;(SR186-SQ186)+1)),2)={2},1,0)),0),0)</f>
        <v>0</v>
      </c>
      <c r="SU186" s="39">
        <f t="array" aca="1" ref="SU186" ca="1">IFERROR(IF($J186&lt;&gt;"",SUM(IF(WEEKDAY(-1+ROW(INDIRECT("1:"&amp;(SR186-SQ186)+1)),2)={3},1,0)),0),0)</f>
        <v>0</v>
      </c>
      <c r="SV186" s="39">
        <f t="array" aca="1" ref="SV186" ca="1">IFERROR(IF($K186&lt;&gt;"",SUM(IF(WEEKDAY(-1+ROW(INDIRECT("1:"&amp;(SR186-SQ186)+1)),2)={4},1,0)),0),0)</f>
        <v>0</v>
      </c>
      <c r="SW186" s="39">
        <f t="array" aca="1" ref="SW186" ca="1">IFERROR(IF($L186&lt;&gt;"",SUM(IF(WEEKDAY(-1+ROW(INDIRECT("1:"&amp;(SR186-SQ186)+1)),2)={5},1,0)),0),0)</f>
        <v>0</v>
      </c>
      <c r="SX186" s="39">
        <f t="array" aca="1" ref="SX186" ca="1">IFERROR(IF($M186&lt;&gt;"",SUM(IF(WEEKDAY(-1+ROW(INDIRECT("1:"&amp;(SR186-SQ186)+1)),2)={6},1,0)),0),0)</f>
        <v>0</v>
      </c>
      <c r="SY186" s="39">
        <f t="array" aca="1" ref="SY186" ca="1">IFERROR(IF($N186&lt;&gt;"",SUM(IF(WEEKDAY(-1+ROW(INDIRECT("1:"&amp;(SR186-SQ186)+1)),2)={7},1,0)),0),0)</f>
        <v>0</v>
      </c>
      <c r="SZ186" s="39">
        <f t="shared" ca="1" si="527"/>
        <v>0</v>
      </c>
      <c r="TA186" s="39">
        <f t="shared" si="528"/>
        <v>0</v>
      </c>
      <c r="TB186" s="39">
        <f t="shared" si="529"/>
        <v>0</v>
      </c>
      <c r="TC186" s="39">
        <f t="shared" si="530"/>
        <v>0</v>
      </c>
      <c r="TD186" s="39">
        <f t="shared" si="531"/>
        <v>0</v>
      </c>
      <c r="TE186" s="39">
        <f t="shared" si="532"/>
        <v>0</v>
      </c>
      <c r="TF186" s="39">
        <f t="shared" si="533"/>
        <v>0</v>
      </c>
      <c r="TG186" s="39">
        <f t="shared" si="534"/>
        <v>0</v>
      </c>
      <c r="TH186" s="39">
        <f t="shared" si="535"/>
        <v>0</v>
      </c>
      <c r="TI186" s="39">
        <f t="shared" ca="1" si="536"/>
        <v>0</v>
      </c>
      <c r="TJ186" s="41">
        <f t="shared" si="537"/>
        <v>0</v>
      </c>
      <c r="TK186" s="40">
        <f t="shared" si="538"/>
        <v>45078</v>
      </c>
      <c r="TL186" s="40">
        <f t="shared" si="539"/>
        <v>45107</v>
      </c>
      <c r="TM186" s="39">
        <f t="array" aca="1" ref="TM186" ca="1">IFERROR(IF($H186&lt;&gt;"",SUM(IF(WEEKDAY(-1+ROW(INDIRECT("1:"&amp;(TL186-TK186)+1)),2)={1},1,0)),0),0)</f>
        <v>0</v>
      </c>
      <c r="TN186" s="39">
        <f t="array" aca="1" ref="TN186" ca="1">IFERROR(IF($I186&lt;&gt;"",SUM(IF(WEEKDAY(-1+ROW(INDIRECT("1:"&amp;(TL186-TK186)+1)),2)={2},1,0)),0),0)</f>
        <v>0</v>
      </c>
      <c r="TO186" s="39">
        <f t="array" aca="1" ref="TO186" ca="1">IFERROR(IF($J186&lt;&gt;"",SUM(IF(WEEKDAY(-1+ROW(INDIRECT("1:"&amp;(TL186-TK186)+1)),2)={3},1,0)),0),0)</f>
        <v>0</v>
      </c>
      <c r="TP186" s="39">
        <f t="array" aca="1" ref="TP186" ca="1">IFERROR(IF($K186&lt;&gt;"",SUM(IF(WEEKDAY(-1+ROW(INDIRECT("1:"&amp;(TL186-TK186)+1)),2)={4},1,0)),0),0)</f>
        <v>0</v>
      </c>
      <c r="TQ186" s="39">
        <f t="array" aca="1" ref="TQ186" ca="1">IFERROR(IF($L186&lt;&gt;"",SUM(IF(WEEKDAY(-1+ROW(INDIRECT("1:"&amp;(TL186-TK186)+1)),2)={5},1,0)),0),0)</f>
        <v>0</v>
      </c>
      <c r="TR186" s="39">
        <f t="array" aca="1" ref="TR186" ca="1">IFERROR(IF($M186&lt;&gt;"",SUM(IF(WEEKDAY(-1+ROW(INDIRECT("1:"&amp;(TL186-TK186)+1)),2)={6},1,0)),0),0)</f>
        <v>0</v>
      </c>
      <c r="TS186" s="39">
        <f t="array" aca="1" ref="TS186" ca="1">IFERROR(IF($N186&lt;&gt;"",SUM(IF(WEEKDAY(-1+ROW(INDIRECT("1:"&amp;(TL186-TK186)+1)),2)={7},1,0)),0),0)</f>
        <v>0</v>
      </c>
      <c r="TT186" s="39">
        <f t="shared" ca="1" si="540"/>
        <v>0</v>
      </c>
      <c r="TU186" s="39">
        <f t="shared" si="541"/>
        <v>0</v>
      </c>
      <c r="TV186" s="39">
        <f t="shared" si="542"/>
        <v>0</v>
      </c>
      <c r="TW186" s="39">
        <f t="shared" si="543"/>
        <v>0</v>
      </c>
      <c r="TX186" s="39">
        <f t="shared" si="544"/>
        <v>0</v>
      </c>
      <c r="TY186" s="39">
        <f t="shared" si="545"/>
        <v>0</v>
      </c>
      <c r="TZ186" s="39">
        <f t="shared" si="546"/>
        <v>0</v>
      </c>
      <c r="UA186" s="39">
        <f t="shared" si="547"/>
        <v>0</v>
      </c>
      <c r="UB186" s="39">
        <f t="shared" si="548"/>
        <v>0</v>
      </c>
      <c r="UC186" s="39">
        <f t="shared" ca="1" si="549"/>
        <v>0</v>
      </c>
      <c r="UD186" s="41">
        <f t="shared" si="550"/>
        <v>0</v>
      </c>
      <c r="UE186" s="40">
        <f t="shared" si="551"/>
        <v>45108</v>
      </c>
      <c r="UF186" s="40">
        <f t="shared" si="552"/>
        <v>45138</v>
      </c>
      <c r="UG186" s="39">
        <f t="array" aca="1" ref="UG186" ca="1">IFERROR(IF($H186&lt;&gt;"",SUM(IF(WEEKDAY(-1+ROW(INDIRECT("1:"&amp;(UF186-UE186)+1)),2)={1},1,0)),0),0)</f>
        <v>0</v>
      </c>
      <c r="UH186" s="39">
        <f t="array" aca="1" ref="UH186" ca="1">IFERROR(IF($I186&lt;&gt;"",SUM(IF(WEEKDAY(-1+ROW(INDIRECT("1:"&amp;(UF186-UE186)+1)),2)={2},1,0)),0),0)</f>
        <v>0</v>
      </c>
      <c r="UI186" s="39">
        <f t="array" aca="1" ref="UI186" ca="1">IFERROR(IF($J186&lt;&gt;"",SUM(IF(WEEKDAY(-1+ROW(INDIRECT("1:"&amp;(UF186-UE186)+1)),2)={3},1,0)),0),0)</f>
        <v>0</v>
      </c>
      <c r="UJ186" s="39">
        <f t="array" aca="1" ref="UJ186" ca="1">IFERROR(IF($K186&lt;&gt;"",SUM(IF(WEEKDAY(-1+ROW(INDIRECT("1:"&amp;(UF186-UE186)+1)),2)={4},1,0)),0),0)</f>
        <v>0</v>
      </c>
      <c r="UK186" s="39">
        <f t="array" aca="1" ref="UK186" ca="1">IFERROR(IF($L186&lt;&gt;"",SUM(IF(WEEKDAY(-1+ROW(INDIRECT("1:"&amp;(UF186-UE186)+1)),2)={5},1,0)),0),0)</f>
        <v>0</v>
      </c>
      <c r="UL186" s="39">
        <f t="array" aca="1" ref="UL186" ca="1">IFERROR(IF($M186&lt;&gt;"",SUM(IF(WEEKDAY(-1+ROW(INDIRECT("1:"&amp;(UF186-UE186)+1)),2)={6},1,0)),0),0)</f>
        <v>0</v>
      </c>
      <c r="UM186" s="39">
        <f t="array" aca="1" ref="UM186" ca="1">IFERROR(IF($N186&lt;&gt;"",SUM(IF(WEEKDAY(-1+ROW(INDIRECT("1:"&amp;(UF186-UE186)+1)),2)={7},1,0)),0),0)</f>
        <v>0</v>
      </c>
      <c r="UN186" s="39">
        <f t="shared" ca="1" si="553"/>
        <v>0</v>
      </c>
      <c r="UO186" s="39">
        <f t="shared" si="554"/>
        <v>0</v>
      </c>
      <c r="UP186" s="39">
        <f t="shared" si="555"/>
        <v>0</v>
      </c>
      <c r="UQ186" s="39">
        <f t="shared" si="556"/>
        <v>0</v>
      </c>
      <c r="UR186" s="39">
        <f t="shared" si="557"/>
        <v>0</v>
      </c>
      <c r="US186" s="39">
        <f t="shared" si="558"/>
        <v>0</v>
      </c>
      <c r="UT186" s="39">
        <f t="shared" si="559"/>
        <v>0</v>
      </c>
      <c r="UU186" s="39">
        <f t="shared" si="560"/>
        <v>0</v>
      </c>
      <c r="UV186" s="39">
        <f t="shared" si="561"/>
        <v>0</v>
      </c>
      <c r="UW186" s="39">
        <f t="shared" ca="1" si="562"/>
        <v>0</v>
      </c>
      <c r="UX186" s="41">
        <f t="shared" si="563"/>
        <v>0</v>
      </c>
      <c r="UY186" s="40">
        <f t="shared" si="564"/>
        <v>45139</v>
      </c>
      <c r="UZ186" s="40">
        <f t="shared" si="565"/>
        <v>45169</v>
      </c>
      <c r="VA186" s="39">
        <f t="array" aca="1" ref="VA186" ca="1">IFERROR(IF($H186&lt;&gt;"",SUM(IF(WEEKDAY(-1+ROW(INDIRECT("1:"&amp;(UZ186-UY186)+1)),2)={1},1,0)),0),0)</f>
        <v>0</v>
      </c>
      <c r="VB186" s="39">
        <f t="array" aca="1" ref="VB186" ca="1">IFERROR(IF($I186&lt;&gt;"",SUM(IF(WEEKDAY(-1+ROW(INDIRECT("1:"&amp;(UZ186-UY186)+1)),2)={2},1,0)),0),0)</f>
        <v>0</v>
      </c>
      <c r="VC186" s="39">
        <f t="array" aca="1" ref="VC186" ca="1">IFERROR(IF($J186&lt;&gt;"",SUM(IF(WEEKDAY(-1+ROW(INDIRECT("1:"&amp;(UZ186-UY186)+1)),2)={3},1,0)),0),0)</f>
        <v>0</v>
      </c>
      <c r="VD186" s="39">
        <f t="array" aca="1" ref="VD186" ca="1">IFERROR(IF($K186&lt;&gt;"",SUM(IF(WEEKDAY(-1+ROW(INDIRECT("1:"&amp;(UZ186-UY186)+1)),2)={4},1,0)),0),0)</f>
        <v>0</v>
      </c>
      <c r="VE186" s="39">
        <f t="array" aca="1" ref="VE186" ca="1">IFERROR(IF($L186&lt;&gt;"",SUM(IF(WEEKDAY(-1+ROW(INDIRECT("1:"&amp;(UZ186-UY186)+1)),2)={5},1,0)),0),0)</f>
        <v>0</v>
      </c>
      <c r="VF186" s="39">
        <f t="array" aca="1" ref="VF186" ca="1">IFERROR(IF($M186&lt;&gt;"",SUM(IF(WEEKDAY(-1+ROW(INDIRECT("1:"&amp;(UZ186-UY186)+1)),2)={6},1,0)),0),0)</f>
        <v>0</v>
      </c>
      <c r="VG186" s="39">
        <f t="array" aca="1" ref="VG186" ca="1">IFERROR(IF($N186&lt;&gt;"",SUM(IF(WEEKDAY(-1+ROW(INDIRECT("1:"&amp;(UZ186-UY186)+1)),2)={7},1,0)),0),0)</f>
        <v>0</v>
      </c>
      <c r="VH186" s="39">
        <f t="shared" ca="1" si="566"/>
        <v>0</v>
      </c>
      <c r="VI186" s="39">
        <f t="shared" si="567"/>
        <v>0</v>
      </c>
      <c r="VJ186" s="39">
        <f t="shared" si="568"/>
        <v>0</v>
      </c>
      <c r="VK186" s="39">
        <f t="shared" si="569"/>
        <v>0</v>
      </c>
      <c r="VL186" s="39">
        <f t="shared" si="570"/>
        <v>0</v>
      </c>
      <c r="VM186" s="39">
        <f t="shared" si="571"/>
        <v>0</v>
      </c>
      <c r="VN186" s="39">
        <f t="shared" si="572"/>
        <v>0</v>
      </c>
      <c r="VO186" s="39">
        <f t="shared" si="573"/>
        <v>0</v>
      </c>
      <c r="VP186" s="39">
        <f t="shared" si="574"/>
        <v>0</v>
      </c>
      <c r="VQ186" s="39">
        <f t="shared" ca="1" si="575"/>
        <v>0</v>
      </c>
      <c r="VR186" s="41">
        <f t="shared" si="576"/>
        <v>0</v>
      </c>
      <c r="VS186" s="40">
        <f t="shared" si="577"/>
        <v>45170</v>
      </c>
      <c r="VT186" s="40">
        <f t="shared" si="578"/>
        <v>45199</v>
      </c>
      <c r="VU186" s="39">
        <f t="array" aca="1" ref="VU186" ca="1">IFERROR(IF($H186&lt;&gt;"",SUM(IF(WEEKDAY(-1+ROW(INDIRECT("1:"&amp;(VT186-VS186)+1)),2)={1},1,0)),0),0)</f>
        <v>0</v>
      </c>
      <c r="VV186" s="39">
        <f t="array" aca="1" ref="VV186" ca="1">IFERROR(IF($I186&lt;&gt;"",SUM(IF(WEEKDAY(-1+ROW(INDIRECT("1:"&amp;(VT186-VS186)+1)),2)={2},1,0)),0),0)</f>
        <v>0</v>
      </c>
      <c r="VW186" s="39">
        <f t="array" aca="1" ref="VW186" ca="1">IFERROR(IF($J186&lt;&gt;"",SUM(IF(WEEKDAY(-1+ROW(INDIRECT("1:"&amp;(VT186-VS186)+1)),2)={3},1,0)),0),0)</f>
        <v>0</v>
      </c>
      <c r="VX186" s="39">
        <f t="array" aca="1" ref="VX186" ca="1">IFERROR(IF($K186&lt;&gt;"",SUM(IF(WEEKDAY(-1+ROW(INDIRECT("1:"&amp;(VT186-VS186)+1)),2)={4},1,0)),0),0)</f>
        <v>0</v>
      </c>
      <c r="VY186" s="39">
        <f t="array" aca="1" ref="VY186" ca="1">IFERROR(IF($L186&lt;&gt;"",SUM(IF(WEEKDAY(-1+ROW(INDIRECT("1:"&amp;(VT186-VS186)+1)),2)={5},1,0)),0),0)</f>
        <v>0</v>
      </c>
      <c r="VZ186" s="39">
        <f t="array" aca="1" ref="VZ186" ca="1">IFERROR(IF($M186&lt;&gt;"",SUM(IF(WEEKDAY(-1+ROW(INDIRECT("1:"&amp;(VT186-VS186)+1)),2)={6},1,0)),0),0)</f>
        <v>0</v>
      </c>
      <c r="WA186" s="39">
        <f t="array" aca="1" ref="WA186" ca="1">IFERROR(IF($N186&lt;&gt;"",SUM(IF(WEEKDAY(-1+ROW(INDIRECT("1:"&amp;(VT186-VS186)+1)),2)={7},1,0)),0),0)</f>
        <v>0</v>
      </c>
      <c r="WB186" s="39">
        <f t="shared" ca="1" si="579"/>
        <v>0</v>
      </c>
      <c r="WC186" s="39">
        <f t="shared" si="580"/>
        <v>0</v>
      </c>
      <c r="WD186" s="39">
        <f t="shared" si="581"/>
        <v>0</v>
      </c>
      <c r="WE186" s="39">
        <f t="shared" si="582"/>
        <v>0</v>
      </c>
      <c r="WF186" s="39">
        <f t="shared" si="583"/>
        <v>0</v>
      </c>
      <c r="WG186" s="39">
        <f t="shared" si="584"/>
        <v>0</v>
      </c>
      <c r="WH186" s="39">
        <f t="shared" si="585"/>
        <v>0</v>
      </c>
      <c r="WI186" s="39">
        <f t="shared" si="586"/>
        <v>0</v>
      </c>
      <c r="WJ186" s="39">
        <f t="shared" si="587"/>
        <v>0</v>
      </c>
      <c r="WK186" s="39">
        <f t="shared" ca="1" si="588"/>
        <v>0</v>
      </c>
      <c r="WL186" s="41">
        <f t="shared" si="589"/>
        <v>0</v>
      </c>
      <c r="WM186" s="40">
        <f t="shared" si="590"/>
        <v>45200</v>
      </c>
      <c r="WN186" s="40">
        <f t="shared" si="591"/>
        <v>45230</v>
      </c>
      <c r="WO186" s="39">
        <f t="array" aca="1" ref="WO186" ca="1">IFERROR(IF($H186&lt;&gt;"",SUM(IF(WEEKDAY(-1+ROW(INDIRECT("1:"&amp;(WN186-WM186)+1)),2)={1},1,0)),0),0)</f>
        <v>0</v>
      </c>
      <c r="WP186" s="39">
        <f t="array" aca="1" ref="WP186" ca="1">IFERROR(IF($I186&lt;&gt;"",SUM(IF(WEEKDAY(-1+ROW(INDIRECT("1:"&amp;(WN186-WM186)+1)),2)={2},1,0)),0),0)</f>
        <v>0</v>
      </c>
      <c r="WQ186" s="39">
        <f t="array" aca="1" ref="WQ186" ca="1">IFERROR(IF($J186&lt;&gt;"",SUM(IF(WEEKDAY(-1+ROW(INDIRECT("1:"&amp;(WN186-WM186)+1)),2)={3},1,0)),0),0)</f>
        <v>0</v>
      </c>
      <c r="WR186" s="39">
        <f t="array" aca="1" ref="WR186" ca="1">IFERROR(IF($K186&lt;&gt;"",SUM(IF(WEEKDAY(-1+ROW(INDIRECT("1:"&amp;(WN186-WM186)+1)),2)={4},1,0)),0),0)</f>
        <v>0</v>
      </c>
      <c r="WS186" s="39">
        <f t="array" aca="1" ref="WS186" ca="1">IFERROR(IF($L186&lt;&gt;"",SUM(IF(WEEKDAY(-1+ROW(INDIRECT("1:"&amp;(WN186-WM186)+1)),2)={5},1,0)),0),0)</f>
        <v>0</v>
      </c>
      <c r="WT186" s="39">
        <f t="array" aca="1" ref="WT186" ca="1">IFERROR(IF($M186&lt;&gt;"",SUM(IF(WEEKDAY(-1+ROW(INDIRECT("1:"&amp;(WN186-WM186)+1)),2)={6},1,0)),0),0)</f>
        <v>0</v>
      </c>
      <c r="WU186" s="39">
        <f t="array" aca="1" ref="WU186" ca="1">IFERROR(IF($N186&lt;&gt;"",SUM(IF(WEEKDAY(-1+ROW(INDIRECT("1:"&amp;(WN186-WM186)+1)),2)={7},1,0)),0),0)</f>
        <v>0</v>
      </c>
      <c r="WV186" s="39">
        <f t="shared" ca="1" si="592"/>
        <v>0</v>
      </c>
      <c r="WW186" s="39">
        <f t="shared" si="593"/>
        <v>0</v>
      </c>
      <c r="WX186" s="39">
        <f t="shared" si="594"/>
        <v>0</v>
      </c>
      <c r="WY186" s="39">
        <f t="shared" si="595"/>
        <v>0</v>
      </c>
      <c r="WZ186" s="39">
        <f t="shared" si="596"/>
        <v>0</v>
      </c>
      <c r="XA186" s="39">
        <f t="shared" si="597"/>
        <v>0</v>
      </c>
      <c r="XB186" s="39">
        <f t="shared" si="598"/>
        <v>0</v>
      </c>
      <c r="XC186" s="39">
        <f t="shared" si="599"/>
        <v>0</v>
      </c>
      <c r="XD186" s="39">
        <f t="shared" si="600"/>
        <v>0</v>
      </c>
      <c r="XE186" s="39">
        <f t="shared" ca="1" si="601"/>
        <v>0</v>
      </c>
      <c r="XF186" s="41">
        <f t="shared" si="602"/>
        <v>0</v>
      </c>
      <c r="XG186" s="40">
        <f t="shared" si="603"/>
        <v>45231</v>
      </c>
      <c r="XH186" s="40">
        <f t="shared" si="604"/>
        <v>45260</v>
      </c>
      <c r="XI186" s="39">
        <f t="array" aca="1" ref="XI186" ca="1">IFERROR(IF($H186&lt;&gt;"",SUM(IF(WEEKDAY(-1+ROW(INDIRECT("1:"&amp;(XH186-XG186)+1)),2)={1},1,0)),0),0)</f>
        <v>0</v>
      </c>
      <c r="XJ186" s="39">
        <f t="array" aca="1" ref="XJ186" ca="1">IFERROR(IF($I186&lt;&gt;"",SUM(IF(WEEKDAY(-1+ROW(INDIRECT("1:"&amp;(XH186-XG186)+1)),2)={2},1,0)),0),0)</f>
        <v>0</v>
      </c>
      <c r="XK186" s="39">
        <f t="array" aca="1" ref="XK186" ca="1">IFERROR(IF($J186&lt;&gt;"",SUM(IF(WEEKDAY(-1+ROW(INDIRECT("1:"&amp;(XH186-XG186)+1)),2)={3},1,0)),0),0)</f>
        <v>0</v>
      </c>
      <c r="XL186" s="39">
        <f t="array" aca="1" ref="XL186" ca="1">IFERROR(IF($K186&lt;&gt;"",SUM(IF(WEEKDAY(-1+ROW(INDIRECT("1:"&amp;(XH186-XG186)+1)),2)={4},1,0)),0),0)</f>
        <v>0</v>
      </c>
      <c r="XM186" s="39">
        <f t="array" aca="1" ref="XM186" ca="1">IFERROR(IF($L186&lt;&gt;"",SUM(IF(WEEKDAY(-1+ROW(INDIRECT("1:"&amp;(XH186-XG186)+1)),2)={5},1,0)),0),0)</f>
        <v>0</v>
      </c>
      <c r="XN186" s="39">
        <f t="array" aca="1" ref="XN186" ca="1">IFERROR(IF($M186&lt;&gt;"",SUM(IF(WEEKDAY(-1+ROW(INDIRECT("1:"&amp;(XH186-XG186)+1)),2)={6},1,0)),0),0)</f>
        <v>0</v>
      </c>
      <c r="XO186" s="39">
        <f t="array" aca="1" ref="XO186" ca="1">IFERROR(IF($N186&lt;&gt;"",SUM(IF(WEEKDAY(-1+ROW(INDIRECT("1:"&amp;(XH186-XG186)+1)),2)={7},1,0)),0),0)</f>
        <v>0</v>
      </c>
      <c r="XP186" s="39">
        <f t="shared" ca="1" si="605"/>
        <v>0</v>
      </c>
      <c r="XQ186" s="39">
        <f t="shared" si="606"/>
        <v>0</v>
      </c>
      <c r="XR186" s="39">
        <f t="shared" si="607"/>
        <v>0</v>
      </c>
      <c r="XS186" s="39">
        <f t="shared" si="608"/>
        <v>0</v>
      </c>
      <c r="XT186" s="39">
        <f t="shared" si="609"/>
        <v>0</v>
      </c>
      <c r="XU186" s="39">
        <f t="shared" si="610"/>
        <v>0</v>
      </c>
      <c r="XV186" s="39">
        <f t="shared" si="611"/>
        <v>0</v>
      </c>
      <c r="XW186" s="39">
        <f t="shared" si="612"/>
        <v>0</v>
      </c>
      <c r="XX186" s="39">
        <f t="shared" si="613"/>
        <v>0</v>
      </c>
      <c r="XY186" s="39">
        <f t="shared" ca="1" si="614"/>
        <v>0</v>
      </c>
      <c r="XZ186" s="41">
        <f t="shared" si="615"/>
        <v>0</v>
      </c>
      <c r="YA186" s="40">
        <f t="shared" si="616"/>
        <v>45261</v>
      </c>
      <c r="YB186" s="40">
        <f t="shared" si="617"/>
        <v>45291</v>
      </c>
      <c r="YC186" s="39">
        <f t="array" aca="1" ref="YC186" ca="1">IFERROR(IF($H186&lt;&gt;"",SUM(IF(WEEKDAY(-1+ROW(INDIRECT("1:"&amp;(YB186-YA186)+1)),2)={1},1,0)),0),0)</f>
        <v>0</v>
      </c>
      <c r="YD186" s="39">
        <f t="array" aca="1" ref="YD186" ca="1">IFERROR(IF($I186&lt;&gt;"",SUM(IF(WEEKDAY(-1+ROW(INDIRECT("1:"&amp;(YB186-YA186)+1)),2)={2},1,0)),0),0)</f>
        <v>0</v>
      </c>
      <c r="YE186" s="39">
        <f t="array" aca="1" ref="YE186" ca="1">IFERROR(IF($J186&lt;&gt;"",SUM(IF(WEEKDAY(-1+ROW(INDIRECT("1:"&amp;(YB186-YA186)+1)),2)={3},1,0)),0),0)</f>
        <v>0</v>
      </c>
      <c r="YF186" s="39">
        <f t="array" aca="1" ref="YF186" ca="1">IFERROR(IF($K186&lt;&gt;"",SUM(IF(WEEKDAY(-1+ROW(INDIRECT("1:"&amp;(YB186-YA186)+1)),2)={4},1,0)),0),0)</f>
        <v>0</v>
      </c>
      <c r="YG186" s="39">
        <f t="array" aca="1" ref="YG186" ca="1">IFERROR(IF($L186&lt;&gt;"",SUM(IF(WEEKDAY(-1+ROW(INDIRECT("1:"&amp;(YB186-YA186)+1)),2)={5},1,0)),0),0)</f>
        <v>0</v>
      </c>
      <c r="YH186" s="39">
        <f t="array" aca="1" ref="YH186" ca="1">IFERROR(IF($M186&lt;&gt;"",SUM(IF(WEEKDAY(-1+ROW(INDIRECT("1:"&amp;(YB186-YA186)+1)),2)={6},1,0)),0),0)</f>
        <v>0</v>
      </c>
      <c r="YI186" s="39">
        <f t="array" aca="1" ref="YI186" ca="1">IFERROR(IF($N186&lt;&gt;"",SUM(IF(WEEKDAY(-1+ROW(INDIRECT("1:"&amp;(YB186-YA186)+1)),2)={7},1,0)),0),0)</f>
        <v>0</v>
      </c>
      <c r="YJ186" s="39">
        <f t="shared" ca="1" si="618"/>
        <v>0</v>
      </c>
      <c r="YK186" s="39">
        <f t="shared" si="619"/>
        <v>0</v>
      </c>
      <c r="YL186" s="39">
        <f t="shared" si="620"/>
        <v>0</v>
      </c>
      <c r="YM186" s="39">
        <f t="shared" si="621"/>
        <v>0</v>
      </c>
      <c r="YN186" s="39">
        <f t="shared" si="622"/>
        <v>0</v>
      </c>
      <c r="YO186" s="39">
        <f t="shared" si="623"/>
        <v>0</v>
      </c>
      <c r="YP186" s="39">
        <f t="shared" si="624"/>
        <v>0</v>
      </c>
      <c r="YQ186" s="39">
        <f t="shared" si="625"/>
        <v>0</v>
      </c>
      <c r="YR186" s="39">
        <f t="shared" si="626"/>
        <v>0</v>
      </c>
      <c r="YS186" s="39">
        <f t="shared" ca="1" si="627"/>
        <v>0</v>
      </c>
    </row>
    <row r="187" spans="2:669" x14ac:dyDescent="0.25">
      <c r="B187" s="71">
        <v>177</v>
      </c>
      <c r="C187" s="71"/>
      <c r="D187" s="71"/>
      <c r="E187" s="71"/>
      <c r="F187" s="71"/>
      <c r="G187" s="73"/>
      <c r="H187" s="74"/>
      <c r="I187" s="75"/>
      <c r="J187" s="75"/>
      <c r="K187" s="75"/>
      <c r="L187" s="75"/>
      <c r="M187" s="75"/>
      <c r="N187" s="73"/>
      <c r="O187" s="74"/>
      <c r="P187" s="75"/>
      <c r="Q187" s="75"/>
      <c r="R187" s="75"/>
      <c r="S187" s="75"/>
      <c r="T187" s="75"/>
      <c r="U187" s="75"/>
      <c r="V187" s="73"/>
      <c r="W187" s="95"/>
      <c r="X187" s="96"/>
      <c r="Y187" s="96"/>
      <c r="Z187" s="96"/>
      <c r="AA187" s="96"/>
      <c r="AB187" s="96"/>
      <c r="AC187" s="96"/>
      <c r="AD187" s="96"/>
      <c r="AE187" s="96"/>
      <c r="AF187" s="96"/>
      <c r="AG187" s="96"/>
      <c r="AH187" s="96"/>
      <c r="AI187" s="96"/>
      <c r="AJ187" s="96"/>
      <c r="AK187" s="96"/>
      <c r="AL187" s="96"/>
      <c r="AM187" s="96"/>
      <c r="AN187" s="96"/>
      <c r="AO187" s="96"/>
      <c r="AP187" s="96"/>
      <c r="AQ187" s="96"/>
      <c r="AR187" s="96"/>
      <c r="AS187" s="96"/>
      <c r="AT187" s="96"/>
      <c r="AU187" s="96"/>
      <c r="AV187" s="96"/>
      <c r="AW187" s="96"/>
      <c r="AX187" s="96"/>
      <c r="AY187" s="96"/>
      <c r="AZ187" s="96"/>
      <c r="BA187" s="96"/>
      <c r="BB187" s="96"/>
      <c r="BC187" s="96"/>
      <c r="BD187" s="96"/>
      <c r="BE187" s="96"/>
      <c r="BF187" s="96"/>
      <c r="BG187" s="96"/>
      <c r="BH187" s="96"/>
      <c r="BI187" s="96"/>
      <c r="BJ187" s="96"/>
      <c r="BK187" s="96"/>
      <c r="BL187" s="96"/>
      <c r="BM187" s="96"/>
      <c r="BN187" s="96"/>
      <c r="BO187" s="96"/>
      <c r="BP187" s="96"/>
      <c r="BQ187" s="96"/>
      <c r="BR187" s="96"/>
      <c r="BS187" s="96"/>
      <c r="BT187" s="96"/>
      <c r="BU187" s="96"/>
      <c r="BV187" s="96"/>
      <c r="BW187" s="96"/>
      <c r="BX187" s="96"/>
      <c r="BY187" s="96"/>
      <c r="BZ187" s="96"/>
      <c r="CA187" s="96"/>
      <c r="CB187" s="96"/>
      <c r="CC187" s="96"/>
      <c r="CD187" s="96"/>
      <c r="CE187" s="96"/>
      <c r="CF187" s="96"/>
      <c r="CG187" s="96"/>
      <c r="CH187" s="96"/>
      <c r="CI187" s="96"/>
      <c r="CJ187" s="96"/>
      <c r="CK187" s="96"/>
      <c r="CL187" s="96"/>
      <c r="CM187" s="96"/>
      <c r="CN187" s="96"/>
      <c r="CO187" s="96"/>
      <c r="CP187" s="96"/>
      <c r="CQ187" s="96"/>
      <c r="CR187" s="96"/>
      <c r="CS187" s="96"/>
      <c r="CT187" s="96"/>
      <c r="CU187" s="96"/>
      <c r="CV187" s="96"/>
      <c r="CW187" s="96"/>
      <c r="CX187" s="96"/>
      <c r="CY187" s="96"/>
      <c r="CZ187" s="96"/>
      <c r="DA187" s="96"/>
      <c r="DB187" s="96"/>
      <c r="DC187" s="96"/>
      <c r="DD187" s="96"/>
      <c r="DE187" s="96"/>
      <c r="DF187" s="96"/>
      <c r="DG187" s="96"/>
      <c r="DH187" s="96"/>
      <c r="DI187" s="96"/>
      <c r="DJ187" s="96"/>
      <c r="DK187" s="96"/>
      <c r="DL187" s="96"/>
      <c r="DM187" s="96"/>
      <c r="DN187" s="96"/>
      <c r="DO187" s="96"/>
      <c r="DP187" s="96"/>
      <c r="DQ187" s="96"/>
      <c r="DR187" s="96"/>
      <c r="DS187" s="96"/>
      <c r="DT187" s="96"/>
      <c r="DU187" s="96"/>
      <c r="DV187" s="96"/>
      <c r="DW187" s="96"/>
      <c r="DX187" s="96"/>
      <c r="DY187" s="96"/>
      <c r="DZ187" s="96"/>
      <c r="EA187" s="96"/>
      <c r="EB187" s="96"/>
      <c r="EC187" s="96"/>
      <c r="ED187" s="96"/>
      <c r="EE187" s="96"/>
      <c r="EF187" s="96"/>
      <c r="EG187" s="96"/>
      <c r="EH187" s="96"/>
      <c r="EI187" s="96"/>
      <c r="EJ187" s="96"/>
      <c r="EK187" s="96"/>
      <c r="EL187" s="96"/>
      <c r="EM187" s="96"/>
      <c r="EN187" s="96"/>
      <c r="EO187" s="96"/>
      <c r="EP187" s="96"/>
      <c r="EQ187" s="96"/>
      <c r="ER187" s="96"/>
      <c r="ES187" s="96"/>
      <c r="ET187" s="96"/>
      <c r="EU187" s="96"/>
      <c r="EV187" s="96"/>
      <c r="EW187" s="96"/>
      <c r="EX187" s="96"/>
      <c r="EY187" s="96"/>
      <c r="EZ187" s="96"/>
      <c r="FA187" s="96"/>
      <c r="FB187" s="96"/>
      <c r="FC187" s="96"/>
      <c r="FD187" s="96"/>
      <c r="FE187" s="96"/>
      <c r="FF187" s="96"/>
      <c r="FG187" s="96"/>
      <c r="FH187" s="96"/>
      <c r="FI187" s="96"/>
      <c r="FJ187" s="96"/>
      <c r="FK187" s="96"/>
      <c r="FL187" s="96"/>
      <c r="FM187" s="96"/>
      <c r="FN187" s="96"/>
      <c r="FO187" s="96"/>
      <c r="FP187" s="96"/>
      <c r="FQ187" s="96"/>
      <c r="FR187" s="96"/>
      <c r="FS187" s="96"/>
      <c r="FT187" s="96"/>
      <c r="FU187" s="96"/>
      <c r="FV187" s="96"/>
      <c r="FW187" s="96"/>
      <c r="FX187" s="96"/>
      <c r="FY187" s="96"/>
      <c r="FZ187" s="96"/>
      <c r="GA187" s="96"/>
      <c r="GB187" s="96"/>
      <c r="GC187" s="96"/>
      <c r="GD187" s="96"/>
      <c r="GE187" s="96"/>
      <c r="GF187" s="96"/>
      <c r="GG187" s="96"/>
      <c r="GH187" s="96"/>
      <c r="GI187" s="96"/>
      <c r="GJ187" s="96"/>
      <c r="GK187" s="96"/>
      <c r="GL187" s="96"/>
      <c r="GM187" s="96"/>
      <c r="GN187" s="96"/>
      <c r="GO187" s="96"/>
      <c r="GP187" s="96"/>
      <c r="GQ187" s="96"/>
      <c r="GR187" s="96"/>
      <c r="GS187" s="96"/>
      <c r="GT187" s="96"/>
      <c r="GU187" s="96"/>
      <c r="GV187" s="96"/>
      <c r="GW187" s="96"/>
      <c r="GX187" s="96"/>
      <c r="GY187" s="96"/>
      <c r="GZ187" s="96"/>
      <c r="HA187" s="96"/>
      <c r="HB187" s="96"/>
      <c r="HC187" s="96"/>
      <c r="HD187" s="96"/>
      <c r="HE187" s="96"/>
      <c r="HF187" s="96"/>
      <c r="HG187" s="96"/>
      <c r="HH187" s="96"/>
      <c r="HI187" s="96"/>
      <c r="HJ187" s="96"/>
      <c r="HK187" s="96"/>
      <c r="HL187" s="96"/>
      <c r="HM187" s="96"/>
      <c r="HN187" s="96"/>
      <c r="HO187" s="96"/>
      <c r="HP187" s="96"/>
      <c r="HQ187" s="96"/>
      <c r="HR187" s="96"/>
      <c r="HS187" s="96"/>
      <c r="HT187" s="96"/>
      <c r="HU187" s="96"/>
      <c r="HV187" s="96"/>
      <c r="HW187" s="96"/>
      <c r="HX187" s="96"/>
      <c r="HY187" s="96"/>
      <c r="HZ187" s="96"/>
      <c r="IA187" s="96"/>
      <c r="IB187" s="96"/>
      <c r="IC187" s="96"/>
      <c r="ID187" s="96"/>
      <c r="IE187" s="96"/>
      <c r="IF187" s="96"/>
      <c r="IG187" s="96"/>
      <c r="IH187" s="96"/>
      <c r="II187" s="96"/>
      <c r="IJ187" s="96"/>
      <c r="IK187" s="96"/>
      <c r="IL187" s="96"/>
      <c r="IM187" s="96"/>
      <c r="IN187" s="96"/>
      <c r="IO187" s="96"/>
      <c r="IP187" s="96"/>
      <c r="IQ187" s="96"/>
      <c r="IR187" s="96"/>
      <c r="IS187" s="96"/>
      <c r="IT187" s="96"/>
      <c r="IU187" s="96"/>
      <c r="IV187" s="96"/>
      <c r="IW187" s="96"/>
      <c r="IX187" s="96"/>
      <c r="IY187" s="96"/>
      <c r="IZ187" s="96"/>
      <c r="JA187" s="96"/>
      <c r="JB187" s="96"/>
      <c r="JC187" s="96"/>
      <c r="JD187" s="96"/>
      <c r="JE187" s="96"/>
      <c r="JF187" s="96"/>
      <c r="JG187" s="96"/>
      <c r="JH187" s="96"/>
      <c r="JI187" s="96"/>
      <c r="JJ187" s="96"/>
      <c r="JK187" s="96"/>
      <c r="JL187" s="96"/>
      <c r="JM187" s="96"/>
      <c r="JN187" s="96"/>
      <c r="JO187" s="96"/>
      <c r="JP187" s="96"/>
      <c r="JQ187" s="96"/>
      <c r="JR187" s="96"/>
      <c r="JS187" s="96"/>
      <c r="JT187" s="96"/>
      <c r="JU187" s="96"/>
      <c r="JV187" s="96"/>
      <c r="JW187" s="96"/>
      <c r="JX187" s="96"/>
      <c r="JY187" s="96"/>
      <c r="JZ187" s="96"/>
      <c r="KA187" s="96"/>
      <c r="KB187" s="96"/>
      <c r="KC187" s="96"/>
      <c r="KD187" s="96"/>
      <c r="KE187" s="96"/>
      <c r="KF187" s="96"/>
      <c r="KG187" s="96"/>
      <c r="KH187" s="96"/>
      <c r="KI187" s="96"/>
      <c r="KJ187" s="96"/>
      <c r="KK187" s="96"/>
      <c r="KL187" s="96"/>
      <c r="KM187" s="96"/>
      <c r="KN187" s="96"/>
      <c r="KO187" s="96"/>
      <c r="KP187" s="96"/>
      <c r="KQ187" s="96"/>
      <c r="KR187" s="96"/>
      <c r="KS187" s="96"/>
      <c r="KT187" s="96"/>
      <c r="KU187" s="96"/>
      <c r="KV187" s="96"/>
      <c r="KW187" s="96"/>
      <c r="KX187" s="96"/>
      <c r="KY187" s="96"/>
      <c r="KZ187" s="96"/>
      <c r="LA187" s="96"/>
      <c r="LB187" s="96"/>
      <c r="LC187" s="96"/>
      <c r="LD187" s="96"/>
      <c r="LE187" s="96"/>
      <c r="LF187" s="96"/>
      <c r="LG187" s="96"/>
      <c r="LH187" s="96"/>
      <c r="LI187" s="96"/>
      <c r="LJ187" s="96"/>
      <c r="LK187" s="96"/>
      <c r="LL187" s="96"/>
      <c r="LM187" s="96"/>
      <c r="LN187" s="96"/>
      <c r="LO187" s="96"/>
      <c r="LP187" s="96"/>
      <c r="LQ187" s="96"/>
      <c r="LR187" s="96"/>
      <c r="LS187" s="96"/>
      <c r="LT187" s="96"/>
      <c r="LU187" s="96"/>
      <c r="LV187" s="96"/>
      <c r="LW187" s="96"/>
      <c r="LX187" s="96"/>
      <c r="LY187" s="96"/>
      <c r="LZ187" s="96"/>
      <c r="MA187" s="96"/>
      <c r="MB187" s="96"/>
      <c r="MC187" s="96"/>
      <c r="MD187" s="96"/>
      <c r="ME187" s="96"/>
      <c r="MF187" s="96"/>
      <c r="MG187" s="96"/>
      <c r="MH187" s="96"/>
      <c r="MI187" s="96"/>
      <c r="MJ187" s="96"/>
      <c r="MK187" s="96"/>
      <c r="ML187" s="96"/>
      <c r="MM187" s="96"/>
      <c r="MN187" s="96"/>
      <c r="MO187" s="96"/>
      <c r="MP187" s="96"/>
      <c r="MQ187" s="96"/>
      <c r="MR187" s="96"/>
      <c r="MS187" s="96"/>
      <c r="MT187" s="96"/>
      <c r="MU187" s="96"/>
      <c r="MV187" s="96"/>
      <c r="MW187" s="96"/>
      <c r="MX187" s="96"/>
      <c r="MY187" s="96"/>
      <c r="MZ187" s="96"/>
      <c r="NA187" s="96"/>
      <c r="NB187" s="96"/>
      <c r="NC187" s="96"/>
      <c r="ND187" s="96"/>
      <c r="NE187" s="96"/>
      <c r="NF187" s="96"/>
      <c r="NG187" s="96"/>
      <c r="NH187" s="96"/>
      <c r="NI187" s="96"/>
      <c r="NJ187" s="96"/>
      <c r="NK187" s="96"/>
      <c r="NL187" s="96"/>
      <c r="NM187" s="96"/>
      <c r="NN187" s="96"/>
      <c r="NO187" s="96"/>
      <c r="NP187" s="96"/>
      <c r="NQ187" s="96"/>
      <c r="NR187" s="96"/>
      <c r="NS187" s="96"/>
      <c r="NT187" s="96"/>
      <c r="NU187" s="96"/>
      <c r="NV187" s="96"/>
      <c r="NW187" s="96"/>
      <c r="NX187" s="97"/>
      <c r="NY187" s="96">
        <f t="shared" si="448"/>
        <v>0</v>
      </c>
      <c r="NZ187" s="96">
        <f t="shared" si="628"/>
        <v>0</v>
      </c>
      <c r="OA187" s="96">
        <f t="shared" si="628"/>
        <v>0</v>
      </c>
      <c r="OB187" s="96">
        <f t="shared" si="628"/>
        <v>0</v>
      </c>
      <c r="OC187" s="96">
        <f t="shared" si="628"/>
        <v>0</v>
      </c>
      <c r="OD187" s="96">
        <f t="shared" si="628"/>
        <v>0</v>
      </c>
      <c r="OE187" s="96">
        <f t="shared" si="628"/>
        <v>0</v>
      </c>
      <c r="OF187" s="96">
        <f t="shared" si="628"/>
        <v>0</v>
      </c>
      <c r="OG187" s="96">
        <f t="shared" si="450"/>
        <v>0</v>
      </c>
      <c r="OH187" s="96">
        <f t="shared" si="451"/>
        <v>0</v>
      </c>
      <c r="OI187" s="96">
        <f t="shared" si="452"/>
        <v>0</v>
      </c>
      <c r="OJ187" s="96">
        <f t="shared" si="453"/>
        <v>0</v>
      </c>
      <c r="OK187" s="96">
        <f t="shared" si="454"/>
        <v>0</v>
      </c>
      <c r="OL187" s="96">
        <f t="shared" si="455"/>
        <v>0</v>
      </c>
      <c r="OM187" s="96">
        <f t="shared" si="456"/>
        <v>0</v>
      </c>
      <c r="ON187" s="96">
        <f t="shared" si="457"/>
        <v>0</v>
      </c>
      <c r="OO187" s="96">
        <f t="shared" ca="1" si="460"/>
        <v>0</v>
      </c>
      <c r="OP187" s="96">
        <f t="shared" ca="1" si="461"/>
        <v>0</v>
      </c>
      <c r="PB187" s="41">
        <f t="shared" ca="1" si="462"/>
        <v>0</v>
      </c>
      <c r="PC187" s="40">
        <f t="shared" si="463"/>
        <v>44927</v>
      </c>
      <c r="PD187" s="39">
        <f t="shared" ca="1" si="458"/>
        <v>45488</v>
      </c>
      <c r="PE187" s="39">
        <f t="shared" si="464"/>
        <v>0</v>
      </c>
      <c r="PF187" s="39">
        <f t="shared" si="465"/>
        <v>0</v>
      </c>
      <c r="PG187" s="39">
        <f t="shared" si="466"/>
        <v>0</v>
      </c>
      <c r="PH187" s="39">
        <f t="shared" si="467"/>
        <v>0</v>
      </c>
      <c r="PI187" s="39">
        <f t="shared" si="468"/>
        <v>0</v>
      </c>
      <c r="PJ187" s="39">
        <f t="shared" si="469"/>
        <v>0</v>
      </c>
      <c r="PK187" s="39">
        <f t="shared" si="470"/>
        <v>0</v>
      </c>
      <c r="PL187" s="39">
        <f t="shared" ca="1" si="471"/>
        <v>0</v>
      </c>
      <c r="PM187" s="39">
        <f t="shared" ca="1" si="459"/>
        <v>0</v>
      </c>
      <c r="PN187" s="41">
        <f t="shared" si="472"/>
        <v>0</v>
      </c>
      <c r="PO187" s="40">
        <f t="shared" si="473"/>
        <v>44927</v>
      </c>
      <c r="PP187" s="40">
        <f t="shared" si="474"/>
        <v>44957</v>
      </c>
      <c r="PQ187" s="39">
        <f t="array" aca="1" ref="PQ187" ca="1">IFERROR(IF($H187&lt;&gt;"",SUM(IF(WEEKDAY(-1+ROW(INDIRECT("1:"&amp;(PP187-PO187)+1)),2)={1},1,0)),0),0)</f>
        <v>0</v>
      </c>
      <c r="PR187" s="39">
        <f t="array" aca="1" ref="PR187" ca="1">IFERROR(IF($I187&lt;&gt;"",SUM(IF(WEEKDAY(-1+ROW(INDIRECT("1:"&amp;(PP187-PO187)+1)),2)={2},1,0)),0),0)</f>
        <v>0</v>
      </c>
      <c r="PS187" s="39">
        <f t="array" aca="1" ref="PS187" ca="1">IFERROR(IF($J187&lt;&gt;"",SUM(IF(WEEKDAY(-1+ROW(INDIRECT("1:"&amp;(PP187-PO187)+1)),2)={3},1,0)),0),0)</f>
        <v>0</v>
      </c>
      <c r="PT187" s="39">
        <f t="array" aca="1" ref="PT187" ca="1">IFERROR(IF($K187&lt;&gt;"",SUM(IF(WEEKDAY(-1+ROW(INDIRECT("1:"&amp;(PP187-PO187)+1)),2)={4},1,0)),0),0)</f>
        <v>0</v>
      </c>
      <c r="PU187" s="39">
        <f t="array" aca="1" ref="PU187" ca="1">IFERROR(IF($L187&lt;&gt;"",SUM(IF(WEEKDAY(-1+ROW(INDIRECT("1:"&amp;(PP187-PO187)+1)),2)={5},1,0)),0),0)</f>
        <v>0</v>
      </c>
      <c r="PV187" s="39">
        <f t="array" aca="1" ref="PV187" ca="1">IFERROR(IF($M187&lt;&gt;"",SUM(IF(WEEKDAY(-1+ROW(INDIRECT("1:"&amp;(PP187-PO187)+1)),2)={6},1,0)),0),0)</f>
        <v>0</v>
      </c>
      <c r="PW187" s="39">
        <f t="array" aca="1" ref="PW187" ca="1">IFERROR(IF($N187&lt;&gt;"",SUM(IF(WEEKDAY(-1+ROW(INDIRECT("1:"&amp;(PP187-PO187)+1)),2)={7},1,0)),0),0)</f>
        <v>0</v>
      </c>
      <c r="PX187" s="39">
        <f t="shared" ca="1" si="475"/>
        <v>0</v>
      </c>
      <c r="PY187" s="39">
        <f t="shared" si="476"/>
        <v>0</v>
      </c>
      <c r="PZ187" s="39">
        <f t="shared" si="477"/>
        <v>0</v>
      </c>
      <c r="QA187" s="39">
        <f t="shared" si="478"/>
        <v>0</v>
      </c>
      <c r="QB187" s="39">
        <f t="shared" si="479"/>
        <v>0</v>
      </c>
      <c r="QC187" s="39">
        <f t="shared" si="480"/>
        <v>0</v>
      </c>
      <c r="QD187" s="39">
        <f t="shared" si="481"/>
        <v>0</v>
      </c>
      <c r="QE187" s="39">
        <f t="shared" si="482"/>
        <v>0</v>
      </c>
      <c r="QF187" s="39">
        <f t="shared" si="483"/>
        <v>0</v>
      </c>
      <c r="QG187" s="39">
        <f t="shared" ca="1" si="484"/>
        <v>0</v>
      </c>
      <c r="QH187" s="41">
        <f t="shared" si="485"/>
        <v>0</v>
      </c>
      <c r="QI187" s="40">
        <f t="shared" si="486"/>
        <v>44958</v>
      </c>
      <c r="QJ187" s="40">
        <f t="shared" si="487"/>
        <v>44985</v>
      </c>
      <c r="QK187" s="39">
        <f t="array" aca="1" ref="QK187" ca="1">IFERROR(IF($H187&lt;&gt;"",SUM(IF(WEEKDAY(-1+ROW(INDIRECT("1:"&amp;(QJ187-QI187)+1)),2)={1},1,0)),0),0)</f>
        <v>0</v>
      </c>
      <c r="QL187" s="39">
        <f t="array" aca="1" ref="QL187" ca="1">IFERROR(IF($I187&lt;&gt;"",SUM(IF(WEEKDAY(-1+ROW(INDIRECT("1:"&amp;(QJ187-QI187)+1)),2)={2},1,0)),0),0)</f>
        <v>0</v>
      </c>
      <c r="QM187" s="39">
        <f t="array" aca="1" ref="QM187" ca="1">IFERROR(IF($J187&lt;&gt;"",SUM(IF(WEEKDAY(-1+ROW(INDIRECT("1:"&amp;(QJ187-QI187)+1)),2)={3},1,0)),0),0)</f>
        <v>0</v>
      </c>
      <c r="QN187" s="39">
        <f t="array" aca="1" ref="QN187" ca="1">IFERROR(IF($K187&lt;&gt;"",SUM(IF(WEEKDAY(-1+ROW(INDIRECT("1:"&amp;(QJ187-QI187)+1)),2)={4},1,0)),0),0)</f>
        <v>0</v>
      </c>
      <c r="QO187" s="39">
        <f t="array" aca="1" ref="QO187" ca="1">IFERROR(IF($L187&lt;&gt;"",SUM(IF(WEEKDAY(-1+ROW(INDIRECT("1:"&amp;(QJ187-QI187)+1)),2)={5},1,0)),0),0)</f>
        <v>0</v>
      </c>
      <c r="QP187" s="39">
        <f t="array" aca="1" ref="QP187" ca="1">IFERROR(IF($M187&lt;&gt;"",SUM(IF(WEEKDAY(-1+ROW(INDIRECT("1:"&amp;(QJ187-QI187)+1)),2)={6},1,0)),0),0)</f>
        <v>0</v>
      </c>
      <c r="QQ187" s="39">
        <f t="array" aca="1" ref="QQ187" ca="1">IFERROR(IF($N187&lt;&gt;"",SUM(IF(WEEKDAY(-1+ROW(INDIRECT("1:"&amp;(QJ187-QI187)+1)),2)={7},1,0)),0),0)</f>
        <v>0</v>
      </c>
      <c r="QR187" s="39">
        <f t="shared" ca="1" si="488"/>
        <v>0</v>
      </c>
      <c r="QS187" s="39">
        <f t="shared" si="489"/>
        <v>0</v>
      </c>
      <c r="QT187" s="39">
        <f t="shared" si="490"/>
        <v>0</v>
      </c>
      <c r="QU187" s="39">
        <f t="shared" si="491"/>
        <v>0</v>
      </c>
      <c r="QV187" s="39">
        <f t="shared" si="492"/>
        <v>0</v>
      </c>
      <c r="QW187" s="39">
        <f t="shared" si="493"/>
        <v>0</v>
      </c>
      <c r="QX187" s="39">
        <f t="shared" si="494"/>
        <v>0</v>
      </c>
      <c r="QY187" s="39">
        <f t="shared" si="495"/>
        <v>0</v>
      </c>
      <c r="QZ187" s="39">
        <f t="shared" si="496"/>
        <v>0</v>
      </c>
      <c r="RA187" s="39">
        <f t="shared" ca="1" si="497"/>
        <v>0</v>
      </c>
      <c r="RB187" s="41">
        <f t="shared" si="498"/>
        <v>0</v>
      </c>
      <c r="RC187" s="40">
        <f t="shared" si="499"/>
        <v>44986</v>
      </c>
      <c r="RD187" s="40">
        <f t="shared" si="500"/>
        <v>45016</v>
      </c>
      <c r="RE187" s="39">
        <f t="array" aca="1" ref="RE187" ca="1">IFERROR(IF($H187&lt;&gt;"",SUM(IF(WEEKDAY(-1+ROW(INDIRECT("1:"&amp;(RD187-RC187)+1)),2)={1},1,0)),0),0)</f>
        <v>0</v>
      </c>
      <c r="RF187" s="39">
        <f t="array" aca="1" ref="RF187" ca="1">IFERROR(IF($I187&lt;&gt;"",SUM(IF(WEEKDAY(-1+ROW(INDIRECT("1:"&amp;(RD187-RC187)+1)),2)={2},1,0)),0),0)</f>
        <v>0</v>
      </c>
      <c r="RG187" s="39">
        <f t="array" aca="1" ref="RG187" ca="1">IFERROR(IF($J187&lt;&gt;"",SUM(IF(WEEKDAY(-1+ROW(INDIRECT("1:"&amp;(RD187-RC187)+1)),2)={3},1,0)),0),0)</f>
        <v>0</v>
      </c>
      <c r="RH187" s="39">
        <f t="array" aca="1" ref="RH187" ca="1">IFERROR(IF($K187&lt;&gt;"",SUM(IF(WEEKDAY(-1+ROW(INDIRECT("1:"&amp;(RD187-RC187)+1)),2)={4},1,0)),0),0)</f>
        <v>0</v>
      </c>
      <c r="RI187" s="39">
        <f t="array" aca="1" ref="RI187" ca="1">IFERROR(IF($L187&lt;&gt;"",SUM(IF(WEEKDAY(-1+ROW(INDIRECT("1:"&amp;(RD187-RC187)+1)),2)={5},1,0)),0),0)</f>
        <v>0</v>
      </c>
      <c r="RJ187" s="39">
        <f t="array" aca="1" ref="RJ187" ca="1">IFERROR(IF($M187&lt;&gt;"",SUM(IF(WEEKDAY(-1+ROW(INDIRECT("1:"&amp;(RD187-RC187)+1)),2)={6},1,0)),0),0)</f>
        <v>0</v>
      </c>
      <c r="RK187" s="39">
        <f t="array" aca="1" ref="RK187" ca="1">IFERROR(IF($N187&lt;&gt;"",SUM(IF(WEEKDAY(-1+ROW(INDIRECT("1:"&amp;(RD187-RC187)+1)),2)={7},1,0)),0),0)</f>
        <v>0</v>
      </c>
      <c r="RL187" s="39">
        <f t="shared" ca="1" si="501"/>
        <v>0</v>
      </c>
      <c r="RM187" s="39">
        <f t="shared" si="502"/>
        <v>0</v>
      </c>
      <c r="RN187" s="39">
        <f t="shared" si="503"/>
        <v>0</v>
      </c>
      <c r="RO187" s="39">
        <f t="shared" si="504"/>
        <v>0</v>
      </c>
      <c r="RP187" s="39">
        <f t="shared" si="505"/>
        <v>0</v>
      </c>
      <c r="RQ187" s="39">
        <f t="shared" si="506"/>
        <v>0</v>
      </c>
      <c r="RR187" s="39">
        <f t="shared" si="507"/>
        <v>0</v>
      </c>
      <c r="RS187" s="39">
        <f t="shared" si="508"/>
        <v>0</v>
      </c>
      <c r="RT187" s="39">
        <f t="shared" si="509"/>
        <v>0</v>
      </c>
      <c r="RU187" s="39">
        <f t="shared" ca="1" si="510"/>
        <v>0</v>
      </c>
      <c r="RV187" s="41">
        <f t="shared" si="511"/>
        <v>0</v>
      </c>
      <c r="RW187" s="40">
        <f t="shared" si="512"/>
        <v>45017</v>
      </c>
      <c r="RX187" s="40">
        <f t="shared" si="513"/>
        <v>45046</v>
      </c>
      <c r="RY187" s="39">
        <f t="array" aca="1" ref="RY187" ca="1">IFERROR(IF($H187&lt;&gt;"",SUM(IF(WEEKDAY(-1+ROW(INDIRECT("1:"&amp;(RX187-RW187)+1)),2)={1},1,0)),0),0)</f>
        <v>0</v>
      </c>
      <c r="RZ187" s="39">
        <f t="array" aca="1" ref="RZ187" ca="1">IFERROR(IF($I187&lt;&gt;"",SUM(IF(WEEKDAY(-1+ROW(INDIRECT("1:"&amp;(RX187-RW187)+1)),2)={2},1,0)),0),0)</f>
        <v>0</v>
      </c>
      <c r="SA187" s="39">
        <f t="array" aca="1" ref="SA187" ca="1">IFERROR(IF($J187&lt;&gt;"",SUM(IF(WEEKDAY(-1+ROW(INDIRECT("1:"&amp;(RX187-RW187)+1)),2)={3},1,0)),0),0)</f>
        <v>0</v>
      </c>
      <c r="SB187" s="39">
        <f t="array" aca="1" ref="SB187" ca="1">IFERROR(IF($K187&lt;&gt;"",SUM(IF(WEEKDAY(-1+ROW(INDIRECT("1:"&amp;(RX187-RW187)+1)),2)={4},1,0)),0),0)</f>
        <v>0</v>
      </c>
      <c r="SC187" s="39">
        <f t="array" aca="1" ref="SC187" ca="1">IFERROR(IF($L187&lt;&gt;"",SUM(IF(WEEKDAY(-1+ROW(INDIRECT("1:"&amp;(RX187-RW187)+1)),2)={5},1,0)),0),0)</f>
        <v>0</v>
      </c>
      <c r="SD187" s="39">
        <f t="array" aca="1" ref="SD187" ca="1">IFERROR(IF($M187&lt;&gt;"",SUM(IF(WEEKDAY(-1+ROW(INDIRECT("1:"&amp;(RX187-RW187)+1)),2)={6},1,0)),0),0)</f>
        <v>0</v>
      </c>
      <c r="SE187" s="39">
        <f t="array" aca="1" ref="SE187" ca="1">IFERROR(IF($N187&lt;&gt;"",SUM(IF(WEEKDAY(-1+ROW(INDIRECT("1:"&amp;(RX187-RW187)+1)),2)={7},1,0)),0),0)</f>
        <v>0</v>
      </c>
      <c r="SF187" s="39">
        <f t="shared" ca="1" si="514"/>
        <v>0</v>
      </c>
      <c r="SG187" s="39">
        <f t="shared" si="515"/>
        <v>0</v>
      </c>
      <c r="SH187" s="39">
        <f t="shared" si="516"/>
        <v>0</v>
      </c>
      <c r="SI187" s="39">
        <f t="shared" si="517"/>
        <v>0</v>
      </c>
      <c r="SJ187" s="39">
        <f t="shared" si="518"/>
        <v>0</v>
      </c>
      <c r="SK187" s="39">
        <f t="shared" si="519"/>
        <v>0</v>
      </c>
      <c r="SL187" s="39">
        <f t="shared" si="520"/>
        <v>0</v>
      </c>
      <c r="SM187" s="39">
        <f t="shared" si="521"/>
        <v>0</v>
      </c>
      <c r="SN187" s="39">
        <f t="shared" si="522"/>
        <v>0</v>
      </c>
      <c r="SO187" s="39">
        <f t="shared" ca="1" si="523"/>
        <v>0</v>
      </c>
      <c r="SP187" s="41">
        <f t="shared" si="524"/>
        <v>0</v>
      </c>
      <c r="SQ187" s="40">
        <f t="shared" si="525"/>
        <v>45047</v>
      </c>
      <c r="SR187" s="40">
        <f t="shared" si="526"/>
        <v>45077</v>
      </c>
      <c r="SS187" s="39">
        <f t="array" aca="1" ref="SS187" ca="1">IFERROR(IF($H187&lt;&gt;"",SUM(IF(WEEKDAY(-1+ROW(INDIRECT("1:"&amp;(SR187-SQ187)+1)),2)={1},1,0)),0),0)</f>
        <v>0</v>
      </c>
      <c r="ST187" s="39">
        <f t="array" aca="1" ref="ST187" ca="1">IFERROR(IF($I187&lt;&gt;"",SUM(IF(WEEKDAY(-1+ROW(INDIRECT("1:"&amp;(SR187-SQ187)+1)),2)={2},1,0)),0),0)</f>
        <v>0</v>
      </c>
      <c r="SU187" s="39">
        <f t="array" aca="1" ref="SU187" ca="1">IFERROR(IF($J187&lt;&gt;"",SUM(IF(WEEKDAY(-1+ROW(INDIRECT("1:"&amp;(SR187-SQ187)+1)),2)={3},1,0)),0),0)</f>
        <v>0</v>
      </c>
      <c r="SV187" s="39">
        <f t="array" aca="1" ref="SV187" ca="1">IFERROR(IF($K187&lt;&gt;"",SUM(IF(WEEKDAY(-1+ROW(INDIRECT("1:"&amp;(SR187-SQ187)+1)),2)={4},1,0)),0),0)</f>
        <v>0</v>
      </c>
      <c r="SW187" s="39">
        <f t="array" aca="1" ref="SW187" ca="1">IFERROR(IF($L187&lt;&gt;"",SUM(IF(WEEKDAY(-1+ROW(INDIRECT("1:"&amp;(SR187-SQ187)+1)),2)={5},1,0)),0),0)</f>
        <v>0</v>
      </c>
      <c r="SX187" s="39">
        <f t="array" aca="1" ref="SX187" ca="1">IFERROR(IF($M187&lt;&gt;"",SUM(IF(WEEKDAY(-1+ROW(INDIRECT("1:"&amp;(SR187-SQ187)+1)),2)={6},1,0)),0),0)</f>
        <v>0</v>
      </c>
      <c r="SY187" s="39">
        <f t="array" aca="1" ref="SY187" ca="1">IFERROR(IF($N187&lt;&gt;"",SUM(IF(WEEKDAY(-1+ROW(INDIRECT("1:"&amp;(SR187-SQ187)+1)),2)={7},1,0)),0),0)</f>
        <v>0</v>
      </c>
      <c r="SZ187" s="39">
        <f t="shared" ca="1" si="527"/>
        <v>0</v>
      </c>
      <c r="TA187" s="39">
        <f t="shared" si="528"/>
        <v>0</v>
      </c>
      <c r="TB187" s="39">
        <f t="shared" si="529"/>
        <v>0</v>
      </c>
      <c r="TC187" s="39">
        <f t="shared" si="530"/>
        <v>0</v>
      </c>
      <c r="TD187" s="39">
        <f t="shared" si="531"/>
        <v>0</v>
      </c>
      <c r="TE187" s="39">
        <f t="shared" si="532"/>
        <v>0</v>
      </c>
      <c r="TF187" s="39">
        <f t="shared" si="533"/>
        <v>0</v>
      </c>
      <c r="TG187" s="39">
        <f t="shared" si="534"/>
        <v>0</v>
      </c>
      <c r="TH187" s="39">
        <f t="shared" si="535"/>
        <v>0</v>
      </c>
      <c r="TI187" s="39">
        <f t="shared" ca="1" si="536"/>
        <v>0</v>
      </c>
      <c r="TJ187" s="41">
        <f t="shared" si="537"/>
        <v>0</v>
      </c>
      <c r="TK187" s="40">
        <f t="shared" si="538"/>
        <v>45078</v>
      </c>
      <c r="TL187" s="40">
        <f t="shared" si="539"/>
        <v>45107</v>
      </c>
      <c r="TM187" s="39">
        <f t="array" aca="1" ref="TM187" ca="1">IFERROR(IF($H187&lt;&gt;"",SUM(IF(WEEKDAY(-1+ROW(INDIRECT("1:"&amp;(TL187-TK187)+1)),2)={1},1,0)),0),0)</f>
        <v>0</v>
      </c>
      <c r="TN187" s="39">
        <f t="array" aca="1" ref="TN187" ca="1">IFERROR(IF($I187&lt;&gt;"",SUM(IF(WEEKDAY(-1+ROW(INDIRECT("1:"&amp;(TL187-TK187)+1)),2)={2},1,0)),0),0)</f>
        <v>0</v>
      </c>
      <c r="TO187" s="39">
        <f t="array" aca="1" ref="TO187" ca="1">IFERROR(IF($J187&lt;&gt;"",SUM(IF(WEEKDAY(-1+ROW(INDIRECT("1:"&amp;(TL187-TK187)+1)),2)={3},1,0)),0),0)</f>
        <v>0</v>
      </c>
      <c r="TP187" s="39">
        <f t="array" aca="1" ref="TP187" ca="1">IFERROR(IF($K187&lt;&gt;"",SUM(IF(WEEKDAY(-1+ROW(INDIRECT("1:"&amp;(TL187-TK187)+1)),2)={4},1,0)),0),0)</f>
        <v>0</v>
      </c>
      <c r="TQ187" s="39">
        <f t="array" aca="1" ref="TQ187" ca="1">IFERROR(IF($L187&lt;&gt;"",SUM(IF(WEEKDAY(-1+ROW(INDIRECT("1:"&amp;(TL187-TK187)+1)),2)={5},1,0)),0),0)</f>
        <v>0</v>
      </c>
      <c r="TR187" s="39">
        <f t="array" aca="1" ref="TR187" ca="1">IFERROR(IF($M187&lt;&gt;"",SUM(IF(WEEKDAY(-1+ROW(INDIRECT("1:"&amp;(TL187-TK187)+1)),2)={6},1,0)),0),0)</f>
        <v>0</v>
      </c>
      <c r="TS187" s="39">
        <f t="array" aca="1" ref="TS187" ca="1">IFERROR(IF($N187&lt;&gt;"",SUM(IF(WEEKDAY(-1+ROW(INDIRECT("1:"&amp;(TL187-TK187)+1)),2)={7},1,0)),0),0)</f>
        <v>0</v>
      </c>
      <c r="TT187" s="39">
        <f t="shared" ca="1" si="540"/>
        <v>0</v>
      </c>
      <c r="TU187" s="39">
        <f t="shared" si="541"/>
        <v>0</v>
      </c>
      <c r="TV187" s="39">
        <f t="shared" si="542"/>
        <v>0</v>
      </c>
      <c r="TW187" s="39">
        <f t="shared" si="543"/>
        <v>0</v>
      </c>
      <c r="TX187" s="39">
        <f t="shared" si="544"/>
        <v>0</v>
      </c>
      <c r="TY187" s="39">
        <f t="shared" si="545"/>
        <v>0</v>
      </c>
      <c r="TZ187" s="39">
        <f t="shared" si="546"/>
        <v>0</v>
      </c>
      <c r="UA187" s="39">
        <f t="shared" si="547"/>
        <v>0</v>
      </c>
      <c r="UB187" s="39">
        <f t="shared" si="548"/>
        <v>0</v>
      </c>
      <c r="UC187" s="39">
        <f t="shared" ca="1" si="549"/>
        <v>0</v>
      </c>
      <c r="UD187" s="41">
        <f t="shared" si="550"/>
        <v>0</v>
      </c>
      <c r="UE187" s="40">
        <f t="shared" si="551"/>
        <v>45108</v>
      </c>
      <c r="UF187" s="40">
        <f t="shared" si="552"/>
        <v>45138</v>
      </c>
      <c r="UG187" s="39">
        <f t="array" aca="1" ref="UG187" ca="1">IFERROR(IF($H187&lt;&gt;"",SUM(IF(WEEKDAY(-1+ROW(INDIRECT("1:"&amp;(UF187-UE187)+1)),2)={1},1,0)),0),0)</f>
        <v>0</v>
      </c>
      <c r="UH187" s="39">
        <f t="array" aca="1" ref="UH187" ca="1">IFERROR(IF($I187&lt;&gt;"",SUM(IF(WEEKDAY(-1+ROW(INDIRECT("1:"&amp;(UF187-UE187)+1)),2)={2},1,0)),0),0)</f>
        <v>0</v>
      </c>
      <c r="UI187" s="39">
        <f t="array" aca="1" ref="UI187" ca="1">IFERROR(IF($J187&lt;&gt;"",SUM(IF(WEEKDAY(-1+ROW(INDIRECT("1:"&amp;(UF187-UE187)+1)),2)={3},1,0)),0),0)</f>
        <v>0</v>
      </c>
      <c r="UJ187" s="39">
        <f t="array" aca="1" ref="UJ187" ca="1">IFERROR(IF($K187&lt;&gt;"",SUM(IF(WEEKDAY(-1+ROW(INDIRECT("1:"&amp;(UF187-UE187)+1)),2)={4},1,0)),0),0)</f>
        <v>0</v>
      </c>
      <c r="UK187" s="39">
        <f t="array" aca="1" ref="UK187" ca="1">IFERROR(IF($L187&lt;&gt;"",SUM(IF(WEEKDAY(-1+ROW(INDIRECT("1:"&amp;(UF187-UE187)+1)),2)={5},1,0)),0),0)</f>
        <v>0</v>
      </c>
      <c r="UL187" s="39">
        <f t="array" aca="1" ref="UL187" ca="1">IFERROR(IF($M187&lt;&gt;"",SUM(IF(WEEKDAY(-1+ROW(INDIRECT("1:"&amp;(UF187-UE187)+1)),2)={6},1,0)),0),0)</f>
        <v>0</v>
      </c>
      <c r="UM187" s="39">
        <f t="array" aca="1" ref="UM187" ca="1">IFERROR(IF($N187&lt;&gt;"",SUM(IF(WEEKDAY(-1+ROW(INDIRECT("1:"&amp;(UF187-UE187)+1)),2)={7},1,0)),0),0)</f>
        <v>0</v>
      </c>
      <c r="UN187" s="39">
        <f t="shared" ca="1" si="553"/>
        <v>0</v>
      </c>
      <c r="UO187" s="39">
        <f t="shared" si="554"/>
        <v>0</v>
      </c>
      <c r="UP187" s="39">
        <f t="shared" si="555"/>
        <v>0</v>
      </c>
      <c r="UQ187" s="39">
        <f t="shared" si="556"/>
        <v>0</v>
      </c>
      <c r="UR187" s="39">
        <f t="shared" si="557"/>
        <v>0</v>
      </c>
      <c r="US187" s="39">
        <f t="shared" si="558"/>
        <v>0</v>
      </c>
      <c r="UT187" s="39">
        <f t="shared" si="559"/>
        <v>0</v>
      </c>
      <c r="UU187" s="39">
        <f t="shared" si="560"/>
        <v>0</v>
      </c>
      <c r="UV187" s="39">
        <f t="shared" si="561"/>
        <v>0</v>
      </c>
      <c r="UW187" s="39">
        <f t="shared" ca="1" si="562"/>
        <v>0</v>
      </c>
      <c r="UX187" s="41">
        <f t="shared" si="563"/>
        <v>0</v>
      </c>
      <c r="UY187" s="40">
        <f t="shared" si="564"/>
        <v>45139</v>
      </c>
      <c r="UZ187" s="40">
        <f t="shared" si="565"/>
        <v>45169</v>
      </c>
      <c r="VA187" s="39">
        <f t="array" aca="1" ref="VA187" ca="1">IFERROR(IF($H187&lt;&gt;"",SUM(IF(WEEKDAY(-1+ROW(INDIRECT("1:"&amp;(UZ187-UY187)+1)),2)={1},1,0)),0),0)</f>
        <v>0</v>
      </c>
      <c r="VB187" s="39">
        <f t="array" aca="1" ref="VB187" ca="1">IFERROR(IF($I187&lt;&gt;"",SUM(IF(WEEKDAY(-1+ROW(INDIRECT("1:"&amp;(UZ187-UY187)+1)),2)={2},1,0)),0),0)</f>
        <v>0</v>
      </c>
      <c r="VC187" s="39">
        <f t="array" aca="1" ref="VC187" ca="1">IFERROR(IF($J187&lt;&gt;"",SUM(IF(WEEKDAY(-1+ROW(INDIRECT("1:"&amp;(UZ187-UY187)+1)),2)={3},1,0)),0),0)</f>
        <v>0</v>
      </c>
      <c r="VD187" s="39">
        <f t="array" aca="1" ref="VD187" ca="1">IFERROR(IF($K187&lt;&gt;"",SUM(IF(WEEKDAY(-1+ROW(INDIRECT("1:"&amp;(UZ187-UY187)+1)),2)={4},1,0)),0),0)</f>
        <v>0</v>
      </c>
      <c r="VE187" s="39">
        <f t="array" aca="1" ref="VE187" ca="1">IFERROR(IF($L187&lt;&gt;"",SUM(IF(WEEKDAY(-1+ROW(INDIRECT("1:"&amp;(UZ187-UY187)+1)),2)={5},1,0)),0),0)</f>
        <v>0</v>
      </c>
      <c r="VF187" s="39">
        <f t="array" aca="1" ref="VF187" ca="1">IFERROR(IF($M187&lt;&gt;"",SUM(IF(WEEKDAY(-1+ROW(INDIRECT("1:"&amp;(UZ187-UY187)+1)),2)={6},1,0)),0),0)</f>
        <v>0</v>
      </c>
      <c r="VG187" s="39">
        <f t="array" aca="1" ref="VG187" ca="1">IFERROR(IF($N187&lt;&gt;"",SUM(IF(WEEKDAY(-1+ROW(INDIRECT("1:"&amp;(UZ187-UY187)+1)),2)={7},1,0)),0),0)</f>
        <v>0</v>
      </c>
      <c r="VH187" s="39">
        <f t="shared" ca="1" si="566"/>
        <v>0</v>
      </c>
      <c r="VI187" s="39">
        <f t="shared" si="567"/>
        <v>0</v>
      </c>
      <c r="VJ187" s="39">
        <f t="shared" si="568"/>
        <v>0</v>
      </c>
      <c r="VK187" s="39">
        <f t="shared" si="569"/>
        <v>0</v>
      </c>
      <c r="VL187" s="39">
        <f t="shared" si="570"/>
        <v>0</v>
      </c>
      <c r="VM187" s="39">
        <f t="shared" si="571"/>
        <v>0</v>
      </c>
      <c r="VN187" s="39">
        <f t="shared" si="572"/>
        <v>0</v>
      </c>
      <c r="VO187" s="39">
        <f t="shared" si="573"/>
        <v>0</v>
      </c>
      <c r="VP187" s="39">
        <f t="shared" si="574"/>
        <v>0</v>
      </c>
      <c r="VQ187" s="39">
        <f t="shared" ca="1" si="575"/>
        <v>0</v>
      </c>
      <c r="VR187" s="41">
        <f t="shared" si="576"/>
        <v>0</v>
      </c>
      <c r="VS187" s="40">
        <f t="shared" si="577"/>
        <v>45170</v>
      </c>
      <c r="VT187" s="40">
        <f t="shared" si="578"/>
        <v>45199</v>
      </c>
      <c r="VU187" s="39">
        <f t="array" aca="1" ref="VU187" ca="1">IFERROR(IF($H187&lt;&gt;"",SUM(IF(WEEKDAY(-1+ROW(INDIRECT("1:"&amp;(VT187-VS187)+1)),2)={1},1,0)),0),0)</f>
        <v>0</v>
      </c>
      <c r="VV187" s="39">
        <f t="array" aca="1" ref="VV187" ca="1">IFERROR(IF($I187&lt;&gt;"",SUM(IF(WEEKDAY(-1+ROW(INDIRECT("1:"&amp;(VT187-VS187)+1)),2)={2},1,0)),0),0)</f>
        <v>0</v>
      </c>
      <c r="VW187" s="39">
        <f t="array" aca="1" ref="VW187" ca="1">IFERROR(IF($J187&lt;&gt;"",SUM(IF(WEEKDAY(-1+ROW(INDIRECT("1:"&amp;(VT187-VS187)+1)),2)={3},1,0)),0),0)</f>
        <v>0</v>
      </c>
      <c r="VX187" s="39">
        <f t="array" aca="1" ref="VX187" ca="1">IFERROR(IF($K187&lt;&gt;"",SUM(IF(WEEKDAY(-1+ROW(INDIRECT("1:"&amp;(VT187-VS187)+1)),2)={4},1,0)),0),0)</f>
        <v>0</v>
      </c>
      <c r="VY187" s="39">
        <f t="array" aca="1" ref="VY187" ca="1">IFERROR(IF($L187&lt;&gt;"",SUM(IF(WEEKDAY(-1+ROW(INDIRECT("1:"&amp;(VT187-VS187)+1)),2)={5},1,0)),0),0)</f>
        <v>0</v>
      </c>
      <c r="VZ187" s="39">
        <f t="array" aca="1" ref="VZ187" ca="1">IFERROR(IF($M187&lt;&gt;"",SUM(IF(WEEKDAY(-1+ROW(INDIRECT("1:"&amp;(VT187-VS187)+1)),2)={6},1,0)),0),0)</f>
        <v>0</v>
      </c>
      <c r="WA187" s="39">
        <f t="array" aca="1" ref="WA187" ca="1">IFERROR(IF($N187&lt;&gt;"",SUM(IF(WEEKDAY(-1+ROW(INDIRECT("1:"&amp;(VT187-VS187)+1)),2)={7},1,0)),0),0)</f>
        <v>0</v>
      </c>
      <c r="WB187" s="39">
        <f t="shared" ca="1" si="579"/>
        <v>0</v>
      </c>
      <c r="WC187" s="39">
        <f t="shared" si="580"/>
        <v>0</v>
      </c>
      <c r="WD187" s="39">
        <f t="shared" si="581"/>
        <v>0</v>
      </c>
      <c r="WE187" s="39">
        <f t="shared" si="582"/>
        <v>0</v>
      </c>
      <c r="WF187" s="39">
        <f t="shared" si="583"/>
        <v>0</v>
      </c>
      <c r="WG187" s="39">
        <f t="shared" si="584"/>
        <v>0</v>
      </c>
      <c r="WH187" s="39">
        <f t="shared" si="585"/>
        <v>0</v>
      </c>
      <c r="WI187" s="39">
        <f t="shared" si="586"/>
        <v>0</v>
      </c>
      <c r="WJ187" s="39">
        <f t="shared" si="587"/>
        <v>0</v>
      </c>
      <c r="WK187" s="39">
        <f t="shared" ca="1" si="588"/>
        <v>0</v>
      </c>
      <c r="WL187" s="41">
        <f t="shared" si="589"/>
        <v>0</v>
      </c>
      <c r="WM187" s="40">
        <f t="shared" si="590"/>
        <v>45200</v>
      </c>
      <c r="WN187" s="40">
        <f t="shared" si="591"/>
        <v>45230</v>
      </c>
      <c r="WO187" s="39">
        <f t="array" aca="1" ref="WO187" ca="1">IFERROR(IF($H187&lt;&gt;"",SUM(IF(WEEKDAY(-1+ROW(INDIRECT("1:"&amp;(WN187-WM187)+1)),2)={1},1,0)),0),0)</f>
        <v>0</v>
      </c>
      <c r="WP187" s="39">
        <f t="array" aca="1" ref="WP187" ca="1">IFERROR(IF($I187&lt;&gt;"",SUM(IF(WEEKDAY(-1+ROW(INDIRECT("1:"&amp;(WN187-WM187)+1)),2)={2},1,0)),0),0)</f>
        <v>0</v>
      </c>
      <c r="WQ187" s="39">
        <f t="array" aca="1" ref="WQ187" ca="1">IFERROR(IF($J187&lt;&gt;"",SUM(IF(WEEKDAY(-1+ROW(INDIRECT("1:"&amp;(WN187-WM187)+1)),2)={3},1,0)),0),0)</f>
        <v>0</v>
      </c>
      <c r="WR187" s="39">
        <f t="array" aca="1" ref="WR187" ca="1">IFERROR(IF($K187&lt;&gt;"",SUM(IF(WEEKDAY(-1+ROW(INDIRECT("1:"&amp;(WN187-WM187)+1)),2)={4},1,0)),0),0)</f>
        <v>0</v>
      </c>
      <c r="WS187" s="39">
        <f t="array" aca="1" ref="WS187" ca="1">IFERROR(IF($L187&lt;&gt;"",SUM(IF(WEEKDAY(-1+ROW(INDIRECT("1:"&amp;(WN187-WM187)+1)),2)={5},1,0)),0),0)</f>
        <v>0</v>
      </c>
      <c r="WT187" s="39">
        <f t="array" aca="1" ref="WT187" ca="1">IFERROR(IF($M187&lt;&gt;"",SUM(IF(WEEKDAY(-1+ROW(INDIRECT("1:"&amp;(WN187-WM187)+1)),2)={6},1,0)),0),0)</f>
        <v>0</v>
      </c>
      <c r="WU187" s="39">
        <f t="array" aca="1" ref="WU187" ca="1">IFERROR(IF($N187&lt;&gt;"",SUM(IF(WEEKDAY(-1+ROW(INDIRECT("1:"&amp;(WN187-WM187)+1)),2)={7},1,0)),0),0)</f>
        <v>0</v>
      </c>
      <c r="WV187" s="39">
        <f t="shared" ca="1" si="592"/>
        <v>0</v>
      </c>
      <c r="WW187" s="39">
        <f t="shared" si="593"/>
        <v>0</v>
      </c>
      <c r="WX187" s="39">
        <f t="shared" si="594"/>
        <v>0</v>
      </c>
      <c r="WY187" s="39">
        <f t="shared" si="595"/>
        <v>0</v>
      </c>
      <c r="WZ187" s="39">
        <f t="shared" si="596"/>
        <v>0</v>
      </c>
      <c r="XA187" s="39">
        <f t="shared" si="597"/>
        <v>0</v>
      </c>
      <c r="XB187" s="39">
        <f t="shared" si="598"/>
        <v>0</v>
      </c>
      <c r="XC187" s="39">
        <f t="shared" si="599"/>
        <v>0</v>
      </c>
      <c r="XD187" s="39">
        <f t="shared" si="600"/>
        <v>0</v>
      </c>
      <c r="XE187" s="39">
        <f t="shared" ca="1" si="601"/>
        <v>0</v>
      </c>
      <c r="XF187" s="41">
        <f t="shared" si="602"/>
        <v>0</v>
      </c>
      <c r="XG187" s="40">
        <f t="shared" si="603"/>
        <v>45231</v>
      </c>
      <c r="XH187" s="40">
        <f t="shared" si="604"/>
        <v>45260</v>
      </c>
      <c r="XI187" s="39">
        <f t="array" aca="1" ref="XI187" ca="1">IFERROR(IF($H187&lt;&gt;"",SUM(IF(WEEKDAY(-1+ROW(INDIRECT("1:"&amp;(XH187-XG187)+1)),2)={1},1,0)),0),0)</f>
        <v>0</v>
      </c>
      <c r="XJ187" s="39">
        <f t="array" aca="1" ref="XJ187" ca="1">IFERROR(IF($I187&lt;&gt;"",SUM(IF(WEEKDAY(-1+ROW(INDIRECT("1:"&amp;(XH187-XG187)+1)),2)={2},1,0)),0),0)</f>
        <v>0</v>
      </c>
      <c r="XK187" s="39">
        <f t="array" aca="1" ref="XK187" ca="1">IFERROR(IF($J187&lt;&gt;"",SUM(IF(WEEKDAY(-1+ROW(INDIRECT("1:"&amp;(XH187-XG187)+1)),2)={3},1,0)),0),0)</f>
        <v>0</v>
      </c>
      <c r="XL187" s="39">
        <f t="array" aca="1" ref="XL187" ca="1">IFERROR(IF($K187&lt;&gt;"",SUM(IF(WEEKDAY(-1+ROW(INDIRECT("1:"&amp;(XH187-XG187)+1)),2)={4},1,0)),0),0)</f>
        <v>0</v>
      </c>
      <c r="XM187" s="39">
        <f t="array" aca="1" ref="XM187" ca="1">IFERROR(IF($L187&lt;&gt;"",SUM(IF(WEEKDAY(-1+ROW(INDIRECT("1:"&amp;(XH187-XG187)+1)),2)={5},1,0)),0),0)</f>
        <v>0</v>
      </c>
      <c r="XN187" s="39">
        <f t="array" aca="1" ref="XN187" ca="1">IFERROR(IF($M187&lt;&gt;"",SUM(IF(WEEKDAY(-1+ROW(INDIRECT("1:"&amp;(XH187-XG187)+1)),2)={6},1,0)),0),0)</f>
        <v>0</v>
      </c>
      <c r="XO187" s="39">
        <f t="array" aca="1" ref="XO187" ca="1">IFERROR(IF($N187&lt;&gt;"",SUM(IF(WEEKDAY(-1+ROW(INDIRECT("1:"&amp;(XH187-XG187)+1)),2)={7},1,0)),0),0)</f>
        <v>0</v>
      </c>
      <c r="XP187" s="39">
        <f t="shared" ca="1" si="605"/>
        <v>0</v>
      </c>
      <c r="XQ187" s="39">
        <f t="shared" si="606"/>
        <v>0</v>
      </c>
      <c r="XR187" s="39">
        <f t="shared" si="607"/>
        <v>0</v>
      </c>
      <c r="XS187" s="39">
        <f t="shared" si="608"/>
        <v>0</v>
      </c>
      <c r="XT187" s="39">
        <f t="shared" si="609"/>
        <v>0</v>
      </c>
      <c r="XU187" s="39">
        <f t="shared" si="610"/>
        <v>0</v>
      </c>
      <c r="XV187" s="39">
        <f t="shared" si="611"/>
        <v>0</v>
      </c>
      <c r="XW187" s="39">
        <f t="shared" si="612"/>
        <v>0</v>
      </c>
      <c r="XX187" s="39">
        <f t="shared" si="613"/>
        <v>0</v>
      </c>
      <c r="XY187" s="39">
        <f t="shared" ca="1" si="614"/>
        <v>0</v>
      </c>
      <c r="XZ187" s="41">
        <f t="shared" si="615"/>
        <v>0</v>
      </c>
      <c r="YA187" s="40">
        <f t="shared" si="616"/>
        <v>45261</v>
      </c>
      <c r="YB187" s="40">
        <f t="shared" si="617"/>
        <v>45291</v>
      </c>
      <c r="YC187" s="39">
        <f t="array" aca="1" ref="YC187" ca="1">IFERROR(IF($H187&lt;&gt;"",SUM(IF(WEEKDAY(-1+ROW(INDIRECT("1:"&amp;(YB187-YA187)+1)),2)={1},1,0)),0),0)</f>
        <v>0</v>
      </c>
      <c r="YD187" s="39">
        <f t="array" aca="1" ref="YD187" ca="1">IFERROR(IF($I187&lt;&gt;"",SUM(IF(WEEKDAY(-1+ROW(INDIRECT("1:"&amp;(YB187-YA187)+1)),2)={2},1,0)),0),0)</f>
        <v>0</v>
      </c>
      <c r="YE187" s="39">
        <f t="array" aca="1" ref="YE187" ca="1">IFERROR(IF($J187&lt;&gt;"",SUM(IF(WEEKDAY(-1+ROW(INDIRECT("1:"&amp;(YB187-YA187)+1)),2)={3},1,0)),0),0)</f>
        <v>0</v>
      </c>
      <c r="YF187" s="39">
        <f t="array" aca="1" ref="YF187" ca="1">IFERROR(IF($K187&lt;&gt;"",SUM(IF(WEEKDAY(-1+ROW(INDIRECT("1:"&amp;(YB187-YA187)+1)),2)={4},1,0)),0),0)</f>
        <v>0</v>
      </c>
      <c r="YG187" s="39">
        <f t="array" aca="1" ref="YG187" ca="1">IFERROR(IF($L187&lt;&gt;"",SUM(IF(WEEKDAY(-1+ROW(INDIRECT("1:"&amp;(YB187-YA187)+1)),2)={5},1,0)),0),0)</f>
        <v>0</v>
      </c>
      <c r="YH187" s="39">
        <f t="array" aca="1" ref="YH187" ca="1">IFERROR(IF($M187&lt;&gt;"",SUM(IF(WEEKDAY(-1+ROW(INDIRECT("1:"&amp;(YB187-YA187)+1)),2)={6},1,0)),0),0)</f>
        <v>0</v>
      </c>
      <c r="YI187" s="39">
        <f t="array" aca="1" ref="YI187" ca="1">IFERROR(IF($N187&lt;&gt;"",SUM(IF(WEEKDAY(-1+ROW(INDIRECT("1:"&amp;(YB187-YA187)+1)),2)={7},1,0)),0),0)</f>
        <v>0</v>
      </c>
      <c r="YJ187" s="39">
        <f t="shared" ca="1" si="618"/>
        <v>0</v>
      </c>
      <c r="YK187" s="39">
        <f t="shared" si="619"/>
        <v>0</v>
      </c>
      <c r="YL187" s="39">
        <f t="shared" si="620"/>
        <v>0</v>
      </c>
      <c r="YM187" s="39">
        <f t="shared" si="621"/>
        <v>0</v>
      </c>
      <c r="YN187" s="39">
        <f t="shared" si="622"/>
        <v>0</v>
      </c>
      <c r="YO187" s="39">
        <f t="shared" si="623"/>
        <v>0</v>
      </c>
      <c r="YP187" s="39">
        <f t="shared" si="624"/>
        <v>0</v>
      </c>
      <c r="YQ187" s="39">
        <f t="shared" si="625"/>
        <v>0</v>
      </c>
      <c r="YR187" s="39">
        <f t="shared" si="626"/>
        <v>0</v>
      </c>
      <c r="YS187" s="39">
        <f t="shared" ca="1" si="627"/>
        <v>0</v>
      </c>
    </row>
    <row r="188" spans="2:669" x14ac:dyDescent="0.25">
      <c r="B188" s="71">
        <v>178</v>
      </c>
      <c r="C188" s="71"/>
      <c r="D188" s="71"/>
      <c r="E188" s="71"/>
      <c r="F188" s="71"/>
      <c r="G188" s="73"/>
      <c r="H188" s="74"/>
      <c r="I188" s="75"/>
      <c r="J188" s="75"/>
      <c r="K188" s="75"/>
      <c r="L188" s="75"/>
      <c r="M188" s="75"/>
      <c r="N188" s="73"/>
      <c r="O188" s="74"/>
      <c r="P188" s="75"/>
      <c r="Q188" s="75"/>
      <c r="R188" s="75"/>
      <c r="S188" s="75"/>
      <c r="T188" s="75"/>
      <c r="U188" s="75"/>
      <c r="V188" s="73"/>
      <c r="W188" s="95"/>
      <c r="X188" s="96"/>
      <c r="Y188" s="96"/>
      <c r="Z188" s="96"/>
      <c r="AA188" s="96"/>
      <c r="AB188" s="96"/>
      <c r="AC188" s="96"/>
      <c r="AD188" s="96"/>
      <c r="AE188" s="96"/>
      <c r="AF188" s="96"/>
      <c r="AG188" s="96"/>
      <c r="AH188" s="96"/>
      <c r="AI188" s="96"/>
      <c r="AJ188" s="96"/>
      <c r="AK188" s="96"/>
      <c r="AL188" s="96"/>
      <c r="AM188" s="96"/>
      <c r="AN188" s="96"/>
      <c r="AO188" s="96"/>
      <c r="AP188" s="96"/>
      <c r="AQ188" s="96"/>
      <c r="AR188" s="96"/>
      <c r="AS188" s="96"/>
      <c r="AT188" s="96"/>
      <c r="AU188" s="96"/>
      <c r="AV188" s="96"/>
      <c r="AW188" s="96"/>
      <c r="AX188" s="96"/>
      <c r="AY188" s="96"/>
      <c r="AZ188" s="96"/>
      <c r="BA188" s="96"/>
      <c r="BB188" s="96"/>
      <c r="BC188" s="96"/>
      <c r="BD188" s="96"/>
      <c r="BE188" s="96"/>
      <c r="BF188" s="96"/>
      <c r="BG188" s="96"/>
      <c r="BH188" s="96"/>
      <c r="BI188" s="96"/>
      <c r="BJ188" s="96"/>
      <c r="BK188" s="96"/>
      <c r="BL188" s="96"/>
      <c r="BM188" s="96"/>
      <c r="BN188" s="96"/>
      <c r="BO188" s="96"/>
      <c r="BP188" s="96"/>
      <c r="BQ188" s="96"/>
      <c r="BR188" s="96"/>
      <c r="BS188" s="96"/>
      <c r="BT188" s="96"/>
      <c r="BU188" s="96"/>
      <c r="BV188" s="96"/>
      <c r="BW188" s="96"/>
      <c r="BX188" s="96"/>
      <c r="BY188" s="96"/>
      <c r="BZ188" s="96"/>
      <c r="CA188" s="96"/>
      <c r="CB188" s="96"/>
      <c r="CC188" s="96"/>
      <c r="CD188" s="96"/>
      <c r="CE188" s="96"/>
      <c r="CF188" s="96"/>
      <c r="CG188" s="96"/>
      <c r="CH188" s="96"/>
      <c r="CI188" s="96"/>
      <c r="CJ188" s="96"/>
      <c r="CK188" s="96"/>
      <c r="CL188" s="96"/>
      <c r="CM188" s="96"/>
      <c r="CN188" s="96"/>
      <c r="CO188" s="96"/>
      <c r="CP188" s="96"/>
      <c r="CQ188" s="96"/>
      <c r="CR188" s="96"/>
      <c r="CS188" s="96"/>
      <c r="CT188" s="96"/>
      <c r="CU188" s="96"/>
      <c r="CV188" s="96"/>
      <c r="CW188" s="96"/>
      <c r="CX188" s="96"/>
      <c r="CY188" s="96"/>
      <c r="CZ188" s="96"/>
      <c r="DA188" s="96"/>
      <c r="DB188" s="96"/>
      <c r="DC188" s="96"/>
      <c r="DD188" s="96"/>
      <c r="DE188" s="96"/>
      <c r="DF188" s="96"/>
      <c r="DG188" s="96"/>
      <c r="DH188" s="96"/>
      <c r="DI188" s="96"/>
      <c r="DJ188" s="96"/>
      <c r="DK188" s="96"/>
      <c r="DL188" s="96"/>
      <c r="DM188" s="96"/>
      <c r="DN188" s="96"/>
      <c r="DO188" s="96"/>
      <c r="DP188" s="96"/>
      <c r="DQ188" s="96"/>
      <c r="DR188" s="96"/>
      <c r="DS188" s="96"/>
      <c r="DT188" s="96"/>
      <c r="DU188" s="96"/>
      <c r="DV188" s="96"/>
      <c r="DW188" s="96"/>
      <c r="DX188" s="96"/>
      <c r="DY188" s="96"/>
      <c r="DZ188" s="96"/>
      <c r="EA188" s="96"/>
      <c r="EB188" s="96"/>
      <c r="EC188" s="96"/>
      <c r="ED188" s="96"/>
      <c r="EE188" s="96"/>
      <c r="EF188" s="96"/>
      <c r="EG188" s="96"/>
      <c r="EH188" s="96"/>
      <c r="EI188" s="96"/>
      <c r="EJ188" s="96"/>
      <c r="EK188" s="96"/>
      <c r="EL188" s="96"/>
      <c r="EM188" s="96"/>
      <c r="EN188" s="96"/>
      <c r="EO188" s="96"/>
      <c r="EP188" s="96"/>
      <c r="EQ188" s="96"/>
      <c r="ER188" s="96"/>
      <c r="ES188" s="96"/>
      <c r="ET188" s="96"/>
      <c r="EU188" s="96"/>
      <c r="EV188" s="96"/>
      <c r="EW188" s="96"/>
      <c r="EX188" s="96"/>
      <c r="EY188" s="96"/>
      <c r="EZ188" s="96"/>
      <c r="FA188" s="96"/>
      <c r="FB188" s="96"/>
      <c r="FC188" s="96"/>
      <c r="FD188" s="96"/>
      <c r="FE188" s="96"/>
      <c r="FF188" s="96"/>
      <c r="FG188" s="96"/>
      <c r="FH188" s="96"/>
      <c r="FI188" s="96"/>
      <c r="FJ188" s="96"/>
      <c r="FK188" s="96"/>
      <c r="FL188" s="96"/>
      <c r="FM188" s="96"/>
      <c r="FN188" s="96"/>
      <c r="FO188" s="96"/>
      <c r="FP188" s="96"/>
      <c r="FQ188" s="96"/>
      <c r="FR188" s="96"/>
      <c r="FS188" s="96"/>
      <c r="FT188" s="96"/>
      <c r="FU188" s="96"/>
      <c r="FV188" s="96"/>
      <c r="FW188" s="96"/>
      <c r="FX188" s="96"/>
      <c r="FY188" s="96"/>
      <c r="FZ188" s="96"/>
      <c r="GA188" s="96"/>
      <c r="GB188" s="96"/>
      <c r="GC188" s="96"/>
      <c r="GD188" s="96"/>
      <c r="GE188" s="96"/>
      <c r="GF188" s="96"/>
      <c r="GG188" s="96"/>
      <c r="GH188" s="96"/>
      <c r="GI188" s="96"/>
      <c r="GJ188" s="96"/>
      <c r="GK188" s="96"/>
      <c r="GL188" s="96"/>
      <c r="GM188" s="96"/>
      <c r="GN188" s="96"/>
      <c r="GO188" s="96"/>
      <c r="GP188" s="96"/>
      <c r="GQ188" s="96"/>
      <c r="GR188" s="96"/>
      <c r="GS188" s="96"/>
      <c r="GT188" s="96"/>
      <c r="GU188" s="96"/>
      <c r="GV188" s="96"/>
      <c r="GW188" s="96"/>
      <c r="GX188" s="96"/>
      <c r="GY188" s="96"/>
      <c r="GZ188" s="96"/>
      <c r="HA188" s="96"/>
      <c r="HB188" s="96"/>
      <c r="HC188" s="96"/>
      <c r="HD188" s="96"/>
      <c r="HE188" s="96"/>
      <c r="HF188" s="96"/>
      <c r="HG188" s="96"/>
      <c r="HH188" s="96"/>
      <c r="HI188" s="96"/>
      <c r="HJ188" s="96"/>
      <c r="HK188" s="96"/>
      <c r="HL188" s="96"/>
      <c r="HM188" s="96"/>
      <c r="HN188" s="96"/>
      <c r="HO188" s="96"/>
      <c r="HP188" s="96"/>
      <c r="HQ188" s="96"/>
      <c r="HR188" s="96"/>
      <c r="HS188" s="96"/>
      <c r="HT188" s="96"/>
      <c r="HU188" s="96"/>
      <c r="HV188" s="96"/>
      <c r="HW188" s="96"/>
      <c r="HX188" s="96"/>
      <c r="HY188" s="96"/>
      <c r="HZ188" s="96"/>
      <c r="IA188" s="96"/>
      <c r="IB188" s="96"/>
      <c r="IC188" s="96"/>
      <c r="ID188" s="96"/>
      <c r="IE188" s="96"/>
      <c r="IF188" s="96"/>
      <c r="IG188" s="96"/>
      <c r="IH188" s="96"/>
      <c r="II188" s="96"/>
      <c r="IJ188" s="96"/>
      <c r="IK188" s="96"/>
      <c r="IL188" s="96"/>
      <c r="IM188" s="96"/>
      <c r="IN188" s="96"/>
      <c r="IO188" s="96"/>
      <c r="IP188" s="96"/>
      <c r="IQ188" s="96"/>
      <c r="IR188" s="96"/>
      <c r="IS188" s="96"/>
      <c r="IT188" s="96"/>
      <c r="IU188" s="96"/>
      <c r="IV188" s="96"/>
      <c r="IW188" s="96"/>
      <c r="IX188" s="96"/>
      <c r="IY188" s="96"/>
      <c r="IZ188" s="96"/>
      <c r="JA188" s="96"/>
      <c r="JB188" s="96"/>
      <c r="JC188" s="96"/>
      <c r="JD188" s="96"/>
      <c r="JE188" s="96"/>
      <c r="JF188" s="96"/>
      <c r="JG188" s="96"/>
      <c r="JH188" s="96"/>
      <c r="JI188" s="96"/>
      <c r="JJ188" s="96"/>
      <c r="JK188" s="96"/>
      <c r="JL188" s="96"/>
      <c r="JM188" s="96"/>
      <c r="JN188" s="96"/>
      <c r="JO188" s="96"/>
      <c r="JP188" s="96"/>
      <c r="JQ188" s="96"/>
      <c r="JR188" s="96"/>
      <c r="JS188" s="96"/>
      <c r="JT188" s="96"/>
      <c r="JU188" s="96"/>
      <c r="JV188" s="96"/>
      <c r="JW188" s="96"/>
      <c r="JX188" s="96"/>
      <c r="JY188" s="96"/>
      <c r="JZ188" s="96"/>
      <c r="KA188" s="96"/>
      <c r="KB188" s="96"/>
      <c r="KC188" s="96"/>
      <c r="KD188" s="96"/>
      <c r="KE188" s="96"/>
      <c r="KF188" s="96"/>
      <c r="KG188" s="96"/>
      <c r="KH188" s="96"/>
      <c r="KI188" s="96"/>
      <c r="KJ188" s="96"/>
      <c r="KK188" s="96"/>
      <c r="KL188" s="96"/>
      <c r="KM188" s="96"/>
      <c r="KN188" s="96"/>
      <c r="KO188" s="96"/>
      <c r="KP188" s="96"/>
      <c r="KQ188" s="96"/>
      <c r="KR188" s="96"/>
      <c r="KS188" s="96"/>
      <c r="KT188" s="96"/>
      <c r="KU188" s="96"/>
      <c r="KV188" s="96"/>
      <c r="KW188" s="96"/>
      <c r="KX188" s="96"/>
      <c r="KY188" s="96"/>
      <c r="KZ188" s="96"/>
      <c r="LA188" s="96"/>
      <c r="LB188" s="96"/>
      <c r="LC188" s="96"/>
      <c r="LD188" s="96"/>
      <c r="LE188" s="96"/>
      <c r="LF188" s="96"/>
      <c r="LG188" s="96"/>
      <c r="LH188" s="96"/>
      <c r="LI188" s="96"/>
      <c r="LJ188" s="96"/>
      <c r="LK188" s="96"/>
      <c r="LL188" s="96"/>
      <c r="LM188" s="96"/>
      <c r="LN188" s="96"/>
      <c r="LO188" s="96"/>
      <c r="LP188" s="96"/>
      <c r="LQ188" s="96"/>
      <c r="LR188" s="96"/>
      <c r="LS188" s="96"/>
      <c r="LT188" s="96"/>
      <c r="LU188" s="96"/>
      <c r="LV188" s="96"/>
      <c r="LW188" s="96"/>
      <c r="LX188" s="96"/>
      <c r="LY188" s="96"/>
      <c r="LZ188" s="96"/>
      <c r="MA188" s="96"/>
      <c r="MB188" s="96"/>
      <c r="MC188" s="96"/>
      <c r="MD188" s="96"/>
      <c r="ME188" s="96"/>
      <c r="MF188" s="96"/>
      <c r="MG188" s="96"/>
      <c r="MH188" s="96"/>
      <c r="MI188" s="96"/>
      <c r="MJ188" s="96"/>
      <c r="MK188" s="96"/>
      <c r="ML188" s="96"/>
      <c r="MM188" s="96"/>
      <c r="MN188" s="96"/>
      <c r="MO188" s="96"/>
      <c r="MP188" s="96"/>
      <c r="MQ188" s="96"/>
      <c r="MR188" s="96"/>
      <c r="MS188" s="96"/>
      <c r="MT188" s="96"/>
      <c r="MU188" s="96"/>
      <c r="MV188" s="96"/>
      <c r="MW188" s="96"/>
      <c r="MX188" s="96"/>
      <c r="MY188" s="96"/>
      <c r="MZ188" s="96"/>
      <c r="NA188" s="96"/>
      <c r="NB188" s="96"/>
      <c r="NC188" s="96"/>
      <c r="ND188" s="96"/>
      <c r="NE188" s="96"/>
      <c r="NF188" s="96"/>
      <c r="NG188" s="96"/>
      <c r="NH188" s="96"/>
      <c r="NI188" s="96"/>
      <c r="NJ188" s="96"/>
      <c r="NK188" s="96"/>
      <c r="NL188" s="96"/>
      <c r="NM188" s="96"/>
      <c r="NN188" s="96"/>
      <c r="NO188" s="96"/>
      <c r="NP188" s="96"/>
      <c r="NQ188" s="96"/>
      <c r="NR188" s="96"/>
      <c r="NS188" s="96"/>
      <c r="NT188" s="96"/>
      <c r="NU188" s="96"/>
      <c r="NV188" s="96"/>
      <c r="NW188" s="96"/>
      <c r="NX188" s="97"/>
      <c r="NY188" s="96">
        <f t="shared" si="448"/>
        <v>0</v>
      </c>
      <c r="NZ188" s="96">
        <f t="shared" si="628"/>
        <v>0</v>
      </c>
      <c r="OA188" s="96">
        <f t="shared" si="628"/>
        <v>0</v>
      </c>
      <c r="OB188" s="96">
        <f t="shared" si="628"/>
        <v>0</v>
      </c>
      <c r="OC188" s="96">
        <f t="shared" si="628"/>
        <v>0</v>
      </c>
      <c r="OD188" s="96">
        <f t="shared" si="628"/>
        <v>0</v>
      </c>
      <c r="OE188" s="96">
        <f t="shared" si="628"/>
        <v>0</v>
      </c>
      <c r="OF188" s="96">
        <f t="shared" si="628"/>
        <v>0</v>
      </c>
      <c r="OG188" s="96">
        <f t="shared" si="450"/>
        <v>0</v>
      </c>
      <c r="OH188" s="96">
        <f t="shared" si="451"/>
        <v>0</v>
      </c>
      <c r="OI188" s="96">
        <f t="shared" si="452"/>
        <v>0</v>
      </c>
      <c r="OJ188" s="96">
        <f t="shared" si="453"/>
        <v>0</v>
      </c>
      <c r="OK188" s="96">
        <f t="shared" si="454"/>
        <v>0</v>
      </c>
      <c r="OL188" s="96">
        <f t="shared" si="455"/>
        <v>0</v>
      </c>
      <c r="OM188" s="96">
        <f t="shared" si="456"/>
        <v>0</v>
      </c>
      <c r="ON188" s="96">
        <f t="shared" si="457"/>
        <v>0</v>
      </c>
      <c r="OO188" s="96">
        <f t="shared" ca="1" si="460"/>
        <v>0</v>
      </c>
      <c r="OP188" s="96">
        <f t="shared" ca="1" si="461"/>
        <v>0</v>
      </c>
      <c r="PB188" s="41">
        <f t="shared" ca="1" si="462"/>
        <v>0</v>
      </c>
      <c r="PC188" s="40">
        <f t="shared" si="463"/>
        <v>44927</v>
      </c>
      <c r="PD188" s="39">
        <f t="shared" ca="1" si="458"/>
        <v>45488</v>
      </c>
      <c r="PE188" s="39">
        <f t="shared" si="464"/>
        <v>0</v>
      </c>
      <c r="PF188" s="39">
        <f t="shared" si="465"/>
        <v>0</v>
      </c>
      <c r="PG188" s="39">
        <f t="shared" si="466"/>
        <v>0</v>
      </c>
      <c r="PH188" s="39">
        <f t="shared" si="467"/>
        <v>0</v>
      </c>
      <c r="PI188" s="39">
        <f t="shared" si="468"/>
        <v>0</v>
      </c>
      <c r="PJ188" s="39">
        <f t="shared" si="469"/>
        <v>0</v>
      </c>
      <c r="PK188" s="39">
        <f t="shared" si="470"/>
        <v>0</v>
      </c>
      <c r="PL188" s="39">
        <f t="shared" ca="1" si="471"/>
        <v>0</v>
      </c>
      <c r="PM188" s="39">
        <f t="shared" ca="1" si="459"/>
        <v>0</v>
      </c>
      <c r="PN188" s="41">
        <f t="shared" si="472"/>
        <v>0</v>
      </c>
      <c r="PO188" s="40">
        <f t="shared" si="473"/>
        <v>44927</v>
      </c>
      <c r="PP188" s="40">
        <f t="shared" si="474"/>
        <v>44957</v>
      </c>
      <c r="PQ188" s="39">
        <f t="array" aca="1" ref="PQ188" ca="1">IFERROR(IF($H188&lt;&gt;"",SUM(IF(WEEKDAY(-1+ROW(INDIRECT("1:"&amp;(PP188-PO188)+1)),2)={1},1,0)),0),0)</f>
        <v>0</v>
      </c>
      <c r="PR188" s="39">
        <f t="array" aca="1" ref="PR188" ca="1">IFERROR(IF($I188&lt;&gt;"",SUM(IF(WEEKDAY(-1+ROW(INDIRECT("1:"&amp;(PP188-PO188)+1)),2)={2},1,0)),0),0)</f>
        <v>0</v>
      </c>
      <c r="PS188" s="39">
        <f t="array" aca="1" ref="PS188" ca="1">IFERROR(IF($J188&lt;&gt;"",SUM(IF(WEEKDAY(-1+ROW(INDIRECT("1:"&amp;(PP188-PO188)+1)),2)={3},1,0)),0),0)</f>
        <v>0</v>
      </c>
      <c r="PT188" s="39">
        <f t="array" aca="1" ref="PT188" ca="1">IFERROR(IF($K188&lt;&gt;"",SUM(IF(WEEKDAY(-1+ROW(INDIRECT("1:"&amp;(PP188-PO188)+1)),2)={4},1,0)),0),0)</f>
        <v>0</v>
      </c>
      <c r="PU188" s="39">
        <f t="array" aca="1" ref="PU188" ca="1">IFERROR(IF($L188&lt;&gt;"",SUM(IF(WEEKDAY(-1+ROW(INDIRECT("1:"&amp;(PP188-PO188)+1)),2)={5},1,0)),0),0)</f>
        <v>0</v>
      </c>
      <c r="PV188" s="39">
        <f t="array" aca="1" ref="PV188" ca="1">IFERROR(IF($M188&lt;&gt;"",SUM(IF(WEEKDAY(-1+ROW(INDIRECT("1:"&amp;(PP188-PO188)+1)),2)={6},1,0)),0),0)</f>
        <v>0</v>
      </c>
      <c r="PW188" s="39">
        <f t="array" aca="1" ref="PW188" ca="1">IFERROR(IF($N188&lt;&gt;"",SUM(IF(WEEKDAY(-1+ROW(INDIRECT("1:"&amp;(PP188-PO188)+1)),2)={7},1,0)),0),0)</f>
        <v>0</v>
      </c>
      <c r="PX188" s="39">
        <f t="shared" ca="1" si="475"/>
        <v>0</v>
      </c>
      <c r="PY188" s="39">
        <f t="shared" si="476"/>
        <v>0</v>
      </c>
      <c r="PZ188" s="39">
        <f t="shared" si="477"/>
        <v>0</v>
      </c>
      <c r="QA188" s="39">
        <f t="shared" si="478"/>
        <v>0</v>
      </c>
      <c r="QB188" s="39">
        <f t="shared" si="479"/>
        <v>0</v>
      </c>
      <c r="QC188" s="39">
        <f t="shared" si="480"/>
        <v>0</v>
      </c>
      <c r="QD188" s="39">
        <f t="shared" si="481"/>
        <v>0</v>
      </c>
      <c r="QE188" s="39">
        <f t="shared" si="482"/>
        <v>0</v>
      </c>
      <c r="QF188" s="39">
        <f t="shared" si="483"/>
        <v>0</v>
      </c>
      <c r="QG188" s="39">
        <f t="shared" ca="1" si="484"/>
        <v>0</v>
      </c>
      <c r="QH188" s="41">
        <f t="shared" si="485"/>
        <v>0</v>
      </c>
      <c r="QI188" s="40">
        <f t="shared" si="486"/>
        <v>44958</v>
      </c>
      <c r="QJ188" s="40">
        <f t="shared" si="487"/>
        <v>44985</v>
      </c>
      <c r="QK188" s="39">
        <f t="array" aca="1" ref="QK188" ca="1">IFERROR(IF($H188&lt;&gt;"",SUM(IF(WEEKDAY(-1+ROW(INDIRECT("1:"&amp;(QJ188-QI188)+1)),2)={1},1,0)),0),0)</f>
        <v>0</v>
      </c>
      <c r="QL188" s="39">
        <f t="array" aca="1" ref="QL188" ca="1">IFERROR(IF($I188&lt;&gt;"",SUM(IF(WEEKDAY(-1+ROW(INDIRECT("1:"&amp;(QJ188-QI188)+1)),2)={2},1,0)),0),0)</f>
        <v>0</v>
      </c>
      <c r="QM188" s="39">
        <f t="array" aca="1" ref="QM188" ca="1">IFERROR(IF($J188&lt;&gt;"",SUM(IF(WEEKDAY(-1+ROW(INDIRECT("1:"&amp;(QJ188-QI188)+1)),2)={3},1,0)),0),0)</f>
        <v>0</v>
      </c>
      <c r="QN188" s="39">
        <f t="array" aca="1" ref="QN188" ca="1">IFERROR(IF($K188&lt;&gt;"",SUM(IF(WEEKDAY(-1+ROW(INDIRECT("1:"&amp;(QJ188-QI188)+1)),2)={4},1,0)),0),0)</f>
        <v>0</v>
      </c>
      <c r="QO188" s="39">
        <f t="array" aca="1" ref="QO188" ca="1">IFERROR(IF($L188&lt;&gt;"",SUM(IF(WEEKDAY(-1+ROW(INDIRECT("1:"&amp;(QJ188-QI188)+1)),2)={5},1,0)),0),0)</f>
        <v>0</v>
      </c>
      <c r="QP188" s="39">
        <f t="array" aca="1" ref="QP188" ca="1">IFERROR(IF($M188&lt;&gt;"",SUM(IF(WEEKDAY(-1+ROW(INDIRECT("1:"&amp;(QJ188-QI188)+1)),2)={6},1,0)),0),0)</f>
        <v>0</v>
      </c>
      <c r="QQ188" s="39">
        <f t="array" aca="1" ref="QQ188" ca="1">IFERROR(IF($N188&lt;&gt;"",SUM(IF(WEEKDAY(-1+ROW(INDIRECT("1:"&amp;(QJ188-QI188)+1)),2)={7},1,0)),0),0)</f>
        <v>0</v>
      </c>
      <c r="QR188" s="39">
        <f t="shared" ca="1" si="488"/>
        <v>0</v>
      </c>
      <c r="QS188" s="39">
        <f t="shared" si="489"/>
        <v>0</v>
      </c>
      <c r="QT188" s="39">
        <f t="shared" si="490"/>
        <v>0</v>
      </c>
      <c r="QU188" s="39">
        <f t="shared" si="491"/>
        <v>0</v>
      </c>
      <c r="QV188" s="39">
        <f t="shared" si="492"/>
        <v>0</v>
      </c>
      <c r="QW188" s="39">
        <f t="shared" si="493"/>
        <v>0</v>
      </c>
      <c r="QX188" s="39">
        <f t="shared" si="494"/>
        <v>0</v>
      </c>
      <c r="QY188" s="39">
        <f t="shared" si="495"/>
        <v>0</v>
      </c>
      <c r="QZ188" s="39">
        <f t="shared" si="496"/>
        <v>0</v>
      </c>
      <c r="RA188" s="39">
        <f t="shared" ca="1" si="497"/>
        <v>0</v>
      </c>
      <c r="RB188" s="41">
        <f t="shared" si="498"/>
        <v>0</v>
      </c>
      <c r="RC188" s="40">
        <f t="shared" si="499"/>
        <v>44986</v>
      </c>
      <c r="RD188" s="40">
        <f t="shared" si="500"/>
        <v>45016</v>
      </c>
      <c r="RE188" s="39">
        <f t="array" aca="1" ref="RE188" ca="1">IFERROR(IF($H188&lt;&gt;"",SUM(IF(WEEKDAY(-1+ROW(INDIRECT("1:"&amp;(RD188-RC188)+1)),2)={1},1,0)),0),0)</f>
        <v>0</v>
      </c>
      <c r="RF188" s="39">
        <f t="array" aca="1" ref="RF188" ca="1">IFERROR(IF($I188&lt;&gt;"",SUM(IF(WEEKDAY(-1+ROW(INDIRECT("1:"&amp;(RD188-RC188)+1)),2)={2},1,0)),0),0)</f>
        <v>0</v>
      </c>
      <c r="RG188" s="39">
        <f t="array" aca="1" ref="RG188" ca="1">IFERROR(IF($J188&lt;&gt;"",SUM(IF(WEEKDAY(-1+ROW(INDIRECT("1:"&amp;(RD188-RC188)+1)),2)={3},1,0)),0),0)</f>
        <v>0</v>
      </c>
      <c r="RH188" s="39">
        <f t="array" aca="1" ref="RH188" ca="1">IFERROR(IF($K188&lt;&gt;"",SUM(IF(WEEKDAY(-1+ROW(INDIRECT("1:"&amp;(RD188-RC188)+1)),2)={4},1,0)),0),0)</f>
        <v>0</v>
      </c>
      <c r="RI188" s="39">
        <f t="array" aca="1" ref="RI188" ca="1">IFERROR(IF($L188&lt;&gt;"",SUM(IF(WEEKDAY(-1+ROW(INDIRECT("1:"&amp;(RD188-RC188)+1)),2)={5},1,0)),0),0)</f>
        <v>0</v>
      </c>
      <c r="RJ188" s="39">
        <f t="array" aca="1" ref="RJ188" ca="1">IFERROR(IF($M188&lt;&gt;"",SUM(IF(WEEKDAY(-1+ROW(INDIRECT("1:"&amp;(RD188-RC188)+1)),2)={6},1,0)),0),0)</f>
        <v>0</v>
      </c>
      <c r="RK188" s="39">
        <f t="array" aca="1" ref="RK188" ca="1">IFERROR(IF($N188&lt;&gt;"",SUM(IF(WEEKDAY(-1+ROW(INDIRECT("1:"&amp;(RD188-RC188)+1)),2)={7},1,0)),0),0)</f>
        <v>0</v>
      </c>
      <c r="RL188" s="39">
        <f t="shared" ca="1" si="501"/>
        <v>0</v>
      </c>
      <c r="RM188" s="39">
        <f t="shared" si="502"/>
        <v>0</v>
      </c>
      <c r="RN188" s="39">
        <f t="shared" si="503"/>
        <v>0</v>
      </c>
      <c r="RO188" s="39">
        <f t="shared" si="504"/>
        <v>0</v>
      </c>
      <c r="RP188" s="39">
        <f t="shared" si="505"/>
        <v>0</v>
      </c>
      <c r="RQ188" s="39">
        <f t="shared" si="506"/>
        <v>0</v>
      </c>
      <c r="RR188" s="39">
        <f t="shared" si="507"/>
        <v>0</v>
      </c>
      <c r="RS188" s="39">
        <f t="shared" si="508"/>
        <v>0</v>
      </c>
      <c r="RT188" s="39">
        <f t="shared" si="509"/>
        <v>0</v>
      </c>
      <c r="RU188" s="39">
        <f t="shared" ca="1" si="510"/>
        <v>0</v>
      </c>
      <c r="RV188" s="41">
        <f t="shared" si="511"/>
        <v>0</v>
      </c>
      <c r="RW188" s="40">
        <f t="shared" si="512"/>
        <v>45017</v>
      </c>
      <c r="RX188" s="40">
        <f t="shared" si="513"/>
        <v>45046</v>
      </c>
      <c r="RY188" s="39">
        <f t="array" aca="1" ref="RY188" ca="1">IFERROR(IF($H188&lt;&gt;"",SUM(IF(WEEKDAY(-1+ROW(INDIRECT("1:"&amp;(RX188-RW188)+1)),2)={1},1,0)),0),0)</f>
        <v>0</v>
      </c>
      <c r="RZ188" s="39">
        <f t="array" aca="1" ref="RZ188" ca="1">IFERROR(IF($I188&lt;&gt;"",SUM(IF(WEEKDAY(-1+ROW(INDIRECT("1:"&amp;(RX188-RW188)+1)),2)={2},1,0)),0),0)</f>
        <v>0</v>
      </c>
      <c r="SA188" s="39">
        <f t="array" aca="1" ref="SA188" ca="1">IFERROR(IF($J188&lt;&gt;"",SUM(IF(WEEKDAY(-1+ROW(INDIRECT("1:"&amp;(RX188-RW188)+1)),2)={3},1,0)),0),0)</f>
        <v>0</v>
      </c>
      <c r="SB188" s="39">
        <f t="array" aca="1" ref="SB188" ca="1">IFERROR(IF($K188&lt;&gt;"",SUM(IF(WEEKDAY(-1+ROW(INDIRECT("1:"&amp;(RX188-RW188)+1)),2)={4},1,0)),0),0)</f>
        <v>0</v>
      </c>
      <c r="SC188" s="39">
        <f t="array" aca="1" ref="SC188" ca="1">IFERROR(IF($L188&lt;&gt;"",SUM(IF(WEEKDAY(-1+ROW(INDIRECT("1:"&amp;(RX188-RW188)+1)),2)={5},1,0)),0),0)</f>
        <v>0</v>
      </c>
      <c r="SD188" s="39">
        <f t="array" aca="1" ref="SD188" ca="1">IFERROR(IF($M188&lt;&gt;"",SUM(IF(WEEKDAY(-1+ROW(INDIRECT("1:"&amp;(RX188-RW188)+1)),2)={6},1,0)),0),0)</f>
        <v>0</v>
      </c>
      <c r="SE188" s="39">
        <f t="array" aca="1" ref="SE188" ca="1">IFERROR(IF($N188&lt;&gt;"",SUM(IF(WEEKDAY(-1+ROW(INDIRECT("1:"&amp;(RX188-RW188)+1)),2)={7},1,0)),0),0)</f>
        <v>0</v>
      </c>
      <c r="SF188" s="39">
        <f t="shared" ca="1" si="514"/>
        <v>0</v>
      </c>
      <c r="SG188" s="39">
        <f t="shared" si="515"/>
        <v>0</v>
      </c>
      <c r="SH188" s="39">
        <f t="shared" si="516"/>
        <v>0</v>
      </c>
      <c r="SI188" s="39">
        <f t="shared" si="517"/>
        <v>0</v>
      </c>
      <c r="SJ188" s="39">
        <f t="shared" si="518"/>
        <v>0</v>
      </c>
      <c r="SK188" s="39">
        <f t="shared" si="519"/>
        <v>0</v>
      </c>
      <c r="SL188" s="39">
        <f t="shared" si="520"/>
        <v>0</v>
      </c>
      <c r="SM188" s="39">
        <f t="shared" si="521"/>
        <v>0</v>
      </c>
      <c r="SN188" s="39">
        <f t="shared" si="522"/>
        <v>0</v>
      </c>
      <c r="SO188" s="39">
        <f t="shared" ca="1" si="523"/>
        <v>0</v>
      </c>
      <c r="SP188" s="41">
        <f t="shared" si="524"/>
        <v>0</v>
      </c>
      <c r="SQ188" s="40">
        <f t="shared" si="525"/>
        <v>45047</v>
      </c>
      <c r="SR188" s="40">
        <f t="shared" si="526"/>
        <v>45077</v>
      </c>
      <c r="SS188" s="39">
        <f t="array" aca="1" ref="SS188" ca="1">IFERROR(IF($H188&lt;&gt;"",SUM(IF(WEEKDAY(-1+ROW(INDIRECT("1:"&amp;(SR188-SQ188)+1)),2)={1},1,0)),0),0)</f>
        <v>0</v>
      </c>
      <c r="ST188" s="39">
        <f t="array" aca="1" ref="ST188" ca="1">IFERROR(IF($I188&lt;&gt;"",SUM(IF(WEEKDAY(-1+ROW(INDIRECT("1:"&amp;(SR188-SQ188)+1)),2)={2},1,0)),0),0)</f>
        <v>0</v>
      </c>
      <c r="SU188" s="39">
        <f t="array" aca="1" ref="SU188" ca="1">IFERROR(IF($J188&lt;&gt;"",SUM(IF(WEEKDAY(-1+ROW(INDIRECT("1:"&amp;(SR188-SQ188)+1)),2)={3},1,0)),0),0)</f>
        <v>0</v>
      </c>
      <c r="SV188" s="39">
        <f t="array" aca="1" ref="SV188" ca="1">IFERROR(IF($K188&lt;&gt;"",SUM(IF(WEEKDAY(-1+ROW(INDIRECT("1:"&amp;(SR188-SQ188)+1)),2)={4},1,0)),0),0)</f>
        <v>0</v>
      </c>
      <c r="SW188" s="39">
        <f t="array" aca="1" ref="SW188" ca="1">IFERROR(IF($L188&lt;&gt;"",SUM(IF(WEEKDAY(-1+ROW(INDIRECT("1:"&amp;(SR188-SQ188)+1)),2)={5},1,0)),0),0)</f>
        <v>0</v>
      </c>
      <c r="SX188" s="39">
        <f t="array" aca="1" ref="SX188" ca="1">IFERROR(IF($M188&lt;&gt;"",SUM(IF(WEEKDAY(-1+ROW(INDIRECT("1:"&amp;(SR188-SQ188)+1)),2)={6},1,0)),0),0)</f>
        <v>0</v>
      </c>
      <c r="SY188" s="39">
        <f t="array" aca="1" ref="SY188" ca="1">IFERROR(IF($N188&lt;&gt;"",SUM(IF(WEEKDAY(-1+ROW(INDIRECT("1:"&amp;(SR188-SQ188)+1)),2)={7},1,0)),0),0)</f>
        <v>0</v>
      </c>
      <c r="SZ188" s="39">
        <f t="shared" ca="1" si="527"/>
        <v>0</v>
      </c>
      <c r="TA188" s="39">
        <f t="shared" si="528"/>
        <v>0</v>
      </c>
      <c r="TB188" s="39">
        <f t="shared" si="529"/>
        <v>0</v>
      </c>
      <c r="TC188" s="39">
        <f t="shared" si="530"/>
        <v>0</v>
      </c>
      <c r="TD188" s="39">
        <f t="shared" si="531"/>
        <v>0</v>
      </c>
      <c r="TE188" s="39">
        <f t="shared" si="532"/>
        <v>0</v>
      </c>
      <c r="TF188" s="39">
        <f t="shared" si="533"/>
        <v>0</v>
      </c>
      <c r="TG188" s="39">
        <f t="shared" si="534"/>
        <v>0</v>
      </c>
      <c r="TH188" s="39">
        <f t="shared" si="535"/>
        <v>0</v>
      </c>
      <c r="TI188" s="39">
        <f t="shared" ca="1" si="536"/>
        <v>0</v>
      </c>
      <c r="TJ188" s="41">
        <f t="shared" si="537"/>
        <v>0</v>
      </c>
      <c r="TK188" s="40">
        <f t="shared" si="538"/>
        <v>45078</v>
      </c>
      <c r="TL188" s="40">
        <f t="shared" si="539"/>
        <v>45107</v>
      </c>
      <c r="TM188" s="39">
        <f t="array" aca="1" ref="TM188" ca="1">IFERROR(IF($H188&lt;&gt;"",SUM(IF(WEEKDAY(-1+ROW(INDIRECT("1:"&amp;(TL188-TK188)+1)),2)={1},1,0)),0),0)</f>
        <v>0</v>
      </c>
      <c r="TN188" s="39">
        <f t="array" aca="1" ref="TN188" ca="1">IFERROR(IF($I188&lt;&gt;"",SUM(IF(WEEKDAY(-1+ROW(INDIRECT("1:"&amp;(TL188-TK188)+1)),2)={2},1,0)),0),0)</f>
        <v>0</v>
      </c>
      <c r="TO188" s="39">
        <f t="array" aca="1" ref="TO188" ca="1">IFERROR(IF($J188&lt;&gt;"",SUM(IF(WEEKDAY(-1+ROW(INDIRECT("1:"&amp;(TL188-TK188)+1)),2)={3},1,0)),0),0)</f>
        <v>0</v>
      </c>
      <c r="TP188" s="39">
        <f t="array" aca="1" ref="TP188" ca="1">IFERROR(IF($K188&lt;&gt;"",SUM(IF(WEEKDAY(-1+ROW(INDIRECT("1:"&amp;(TL188-TK188)+1)),2)={4},1,0)),0),0)</f>
        <v>0</v>
      </c>
      <c r="TQ188" s="39">
        <f t="array" aca="1" ref="TQ188" ca="1">IFERROR(IF($L188&lt;&gt;"",SUM(IF(WEEKDAY(-1+ROW(INDIRECT("1:"&amp;(TL188-TK188)+1)),2)={5},1,0)),0),0)</f>
        <v>0</v>
      </c>
      <c r="TR188" s="39">
        <f t="array" aca="1" ref="TR188" ca="1">IFERROR(IF($M188&lt;&gt;"",SUM(IF(WEEKDAY(-1+ROW(INDIRECT("1:"&amp;(TL188-TK188)+1)),2)={6},1,0)),0),0)</f>
        <v>0</v>
      </c>
      <c r="TS188" s="39">
        <f t="array" aca="1" ref="TS188" ca="1">IFERROR(IF($N188&lt;&gt;"",SUM(IF(WEEKDAY(-1+ROW(INDIRECT("1:"&amp;(TL188-TK188)+1)),2)={7},1,0)),0),0)</f>
        <v>0</v>
      </c>
      <c r="TT188" s="39">
        <f t="shared" ca="1" si="540"/>
        <v>0</v>
      </c>
      <c r="TU188" s="39">
        <f t="shared" si="541"/>
        <v>0</v>
      </c>
      <c r="TV188" s="39">
        <f t="shared" si="542"/>
        <v>0</v>
      </c>
      <c r="TW188" s="39">
        <f t="shared" si="543"/>
        <v>0</v>
      </c>
      <c r="TX188" s="39">
        <f t="shared" si="544"/>
        <v>0</v>
      </c>
      <c r="TY188" s="39">
        <f t="shared" si="545"/>
        <v>0</v>
      </c>
      <c r="TZ188" s="39">
        <f t="shared" si="546"/>
        <v>0</v>
      </c>
      <c r="UA188" s="39">
        <f t="shared" si="547"/>
        <v>0</v>
      </c>
      <c r="UB188" s="39">
        <f t="shared" si="548"/>
        <v>0</v>
      </c>
      <c r="UC188" s="39">
        <f t="shared" ca="1" si="549"/>
        <v>0</v>
      </c>
      <c r="UD188" s="41">
        <f t="shared" si="550"/>
        <v>0</v>
      </c>
      <c r="UE188" s="40">
        <f t="shared" si="551"/>
        <v>45108</v>
      </c>
      <c r="UF188" s="40">
        <f t="shared" si="552"/>
        <v>45138</v>
      </c>
      <c r="UG188" s="39">
        <f t="array" aca="1" ref="UG188" ca="1">IFERROR(IF($H188&lt;&gt;"",SUM(IF(WEEKDAY(-1+ROW(INDIRECT("1:"&amp;(UF188-UE188)+1)),2)={1},1,0)),0),0)</f>
        <v>0</v>
      </c>
      <c r="UH188" s="39">
        <f t="array" aca="1" ref="UH188" ca="1">IFERROR(IF($I188&lt;&gt;"",SUM(IF(WEEKDAY(-1+ROW(INDIRECT("1:"&amp;(UF188-UE188)+1)),2)={2},1,0)),0),0)</f>
        <v>0</v>
      </c>
      <c r="UI188" s="39">
        <f t="array" aca="1" ref="UI188" ca="1">IFERROR(IF($J188&lt;&gt;"",SUM(IF(WEEKDAY(-1+ROW(INDIRECT("1:"&amp;(UF188-UE188)+1)),2)={3},1,0)),0),0)</f>
        <v>0</v>
      </c>
      <c r="UJ188" s="39">
        <f t="array" aca="1" ref="UJ188" ca="1">IFERROR(IF($K188&lt;&gt;"",SUM(IF(WEEKDAY(-1+ROW(INDIRECT("1:"&amp;(UF188-UE188)+1)),2)={4},1,0)),0),0)</f>
        <v>0</v>
      </c>
      <c r="UK188" s="39">
        <f t="array" aca="1" ref="UK188" ca="1">IFERROR(IF($L188&lt;&gt;"",SUM(IF(WEEKDAY(-1+ROW(INDIRECT("1:"&amp;(UF188-UE188)+1)),2)={5},1,0)),0),0)</f>
        <v>0</v>
      </c>
      <c r="UL188" s="39">
        <f t="array" aca="1" ref="UL188" ca="1">IFERROR(IF($M188&lt;&gt;"",SUM(IF(WEEKDAY(-1+ROW(INDIRECT("1:"&amp;(UF188-UE188)+1)),2)={6},1,0)),0),0)</f>
        <v>0</v>
      </c>
      <c r="UM188" s="39">
        <f t="array" aca="1" ref="UM188" ca="1">IFERROR(IF($N188&lt;&gt;"",SUM(IF(WEEKDAY(-1+ROW(INDIRECT("1:"&amp;(UF188-UE188)+1)),2)={7},1,0)),0),0)</f>
        <v>0</v>
      </c>
      <c r="UN188" s="39">
        <f t="shared" ca="1" si="553"/>
        <v>0</v>
      </c>
      <c r="UO188" s="39">
        <f t="shared" si="554"/>
        <v>0</v>
      </c>
      <c r="UP188" s="39">
        <f t="shared" si="555"/>
        <v>0</v>
      </c>
      <c r="UQ188" s="39">
        <f t="shared" si="556"/>
        <v>0</v>
      </c>
      <c r="UR188" s="39">
        <f t="shared" si="557"/>
        <v>0</v>
      </c>
      <c r="US188" s="39">
        <f t="shared" si="558"/>
        <v>0</v>
      </c>
      <c r="UT188" s="39">
        <f t="shared" si="559"/>
        <v>0</v>
      </c>
      <c r="UU188" s="39">
        <f t="shared" si="560"/>
        <v>0</v>
      </c>
      <c r="UV188" s="39">
        <f t="shared" si="561"/>
        <v>0</v>
      </c>
      <c r="UW188" s="39">
        <f t="shared" ca="1" si="562"/>
        <v>0</v>
      </c>
      <c r="UX188" s="41">
        <f t="shared" si="563"/>
        <v>0</v>
      </c>
      <c r="UY188" s="40">
        <f t="shared" si="564"/>
        <v>45139</v>
      </c>
      <c r="UZ188" s="40">
        <f t="shared" si="565"/>
        <v>45169</v>
      </c>
      <c r="VA188" s="39">
        <f t="array" aca="1" ref="VA188" ca="1">IFERROR(IF($H188&lt;&gt;"",SUM(IF(WEEKDAY(-1+ROW(INDIRECT("1:"&amp;(UZ188-UY188)+1)),2)={1},1,0)),0),0)</f>
        <v>0</v>
      </c>
      <c r="VB188" s="39">
        <f t="array" aca="1" ref="VB188" ca="1">IFERROR(IF($I188&lt;&gt;"",SUM(IF(WEEKDAY(-1+ROW(INDIRECT("1:"&amp;(UZ188-UY188)+1)),2)={2},1,0)),0),0)</f>
        <v>0</v>
      </c>
      <c r="VC188" s="39">
        <f t="array" aca="1" ref="VC188" ca="1">IFERROR(IF($J188&lt;&gt;"",SUM(IF(WEEKDAY(-1+ROW(INDIRECT("1:"&amp;(UZ188-UY188)+1)),2)={3},1,0)),0),0)</f>
        <v>0</v>
      </c>
      <c r="VD188" s="39">
        <f t="array" aca="1" ref="VD188" ca="1">IFERROR(IF($K188&lt;&gt;"",SUM(IF(WEEKDAY(-1+ROW(INDIRECT("1:"&amp;(UZ188-UY188)+1)),2)={4},1,0)),0),0)</f>
        <v>0</v>
      </c>
      <c r="VE188" s="39">
        <f t="array" aca="1" ref="VE188" ca="1">IFERROR(IF($L188&lt;&gt;"",SUM(IF(WEEKDAY(-1+ROW(INDIRECT("1:"&amp;(UZ188-UY188)+1)),2)={5},1,0)),0),0)</f>
        <v>0</v>
      </c>
      <c r="VF188" s="39">
        <f t="array" aca="1" ref="VF188" ca="1">IFERROR(IF($M188&lt;&gt;"",SUM(IF(WEEKDAY(-1+ROW(INDIRECT("1:"&amp;(UZ188-UY188)+1)),2)={6},1,0)),0),0)</f>
        <v>0</v>
      </c>
      <c r="VG188" s="39">
        <f t="array" aca="1" ref="VG188" ca="1">IFERROR(IF($N188&lt;&gt;"",SUM(IF(WEEKDAY(-1+ROW(INDIRECT("1:"&amp;(UZ188-UY188)+1)),2)={7},1,0)),0),0)</f>
        <v>0</v>
      </c>
      <c r="VH188" s="39">
        <f t="shared" ca="1" si="566"/>
        <v>0</v>
      </c>
      <c r="VI188" s="39">
        <f t="shared" si="567"/>
        <v>0</v>
      </c>
      <c r="VJ188" s="39">
        <f t="shared" si="568"/>
        <v>0</v>
      </c>
      <c r="VK188" s="39">
        <f t="shared" si="569"/>
        <v>0</v>
      </c>
      <c r="VL188" s="39">
        <f t="shared" si="570"/>
        <v>0</v>
      </c>
      <c r="VM188" s="39">
        <f t="shared" si="571"/>
        <v>0</v>
      </c>
      <c r="VN188" s="39">
        <f t="shared" si="572"/>
        <v>0</v>
      </c>
      <c r="VO188" s="39">
        <f t="shared" si="573"/>
        <v>0</v>
      </c>
      <c r="VP188" s="39">
        <f t="shared" si="574"/>
        <v>0</v>
      </c>
      <c r="VQ188" s="39">
        <f t="shared" ca="1" si="575"/>
        <v>0</v>
      </c>
      <c r="VR188" s="41">
        <f t="shared" si="576"/>
        <v>0</v>
      </c>
      <c r="VS188" s="40">
        <f t="shared" si="577"/>
        <v>45170</v>
      </c>
      <c r="VT188" s="40">
        <f t="shared" si="578"/>
        <v>45199</v>
      </c>
      <c r="VU188" s="39">
        <f t="array" aca="1" ref="VU188" ca="1">IFERROR(IF($H188&lt;&gt;"",SUM(IF(WEEKDAY(-1+ROW(INDIRECT("1:"&amp;(VT188-VS188)+1)),2)={1},1,0)),0),0)</f>
        <v>0</v>
      </c>
      <c r="VV188" s="39">
        <f t="array" aca="1" ref="VV188" ca="1">IFERROR(IF($I188&lt;&gt;"",SUM(IF(WEEKDAY(-1+ROW(INDIRECT("1:"&amp;(VT188-VS188)+1)),2)={2},1,0)),0),0)</f>
        <v>0</v>
      </c>
      <c r="VW188" s="39">
        <f t="array" aca="1" ref="VW188" ca="1">IFERROR(IF($J188&lt;&gt;"",SUM(IF(WEEKDAY(-1+ROW(INDIRECT("1:"&amp;(VT188-VS188)+1)),2)={3},1,0)),0),0)</f>
        <v>0</v>
      </c>
      <c r="VX188" s="39">
        <f t="array" aca="1" ref="VX188" ca="1">IFERROR(IF($K188&lt;&gt;"",SUM(IF(WEEKDAY(-1+ROW(INDIRECT("1:"&amp;(VT188-VS188)+1)),2)={4},1,0)),0),0)</f>
        <v>0</v>
      </c>
      <c r="VY188" s="39">
        <f t="array" aca="1" ref="VY188" ca="1">IFERROR(IF($L188&lt;&gt;"",SUM(IF(WEEKDAY(-1+ROW(INDIRECT("1:"&amp;(VT188-VS188)+1)),2)={5},1,0)),0),0)</f>
        <v>0</v>
      </c>
      <c r="VZ188" s="39">
        <f t="array" aca="1" ref="VZ188" ca="1">IFERROR(IF($M188&lt;&gt;"",SUM(IF(WEEKDAY(-1+ROW(INDIRECT("1:"&amp;(VT188-VS188)+1)),2)={6},1,0)),0),0)</f>
        <v>0</v>
      </c>
      <c r="WA188" s="39">
        <f t="array" aca="1" ref="WA188" ca="1">IFERROR(IF($N188&lt;&gt;"",SUM(IF(WEEKDAY(-1+ROW(INDIRECT("1:"&amp;(VT188-VS188)+1)),2)={7},1,0)),0),0)</f>
        <v>0</v>
      </c>
      <c r="WB188" s="39">
        <f t="shared" ca="1" si="579"/>
        <v>0</v>
      </c>
      <c r="WC188" s="39">
        <f t="shared" si="580"/>
        <v>0</v>
      </c>
      <c r="WD188" s="39">
        <f t="shared" si="581"/>
        <v>0</v>
      </c>
      <c r="WE188" s="39">
        <f t="shared" si="582"/>
        <v>0</v>
      </c>
      <c r="WF188" s="39">
        <f t="shared" si="583"/>
        <v>0</v>
      </c>
      <c r="WG188" s="39">
        <f t="shared" si="584"/>
        <v>0</v>
      </c>
      <c r="WH188" s="39">
        <f t="shared" si="585"/>
        <v>0</v>
      </c>
      <c r="WI188" s="39">
        <f t="shared" si="586"/>
        <v>0</v>
      </c>
      <c r="WJ188" s="39">
        <f t="shared" si="587"/>
        <v>0</v>
      </c>
      <c r="WK188" s="39">
        <f t="shared" ca="1" si="588"/>
        <v>0</v>
      </c>
      <c r="WL188" s="41">
        <f t="shared" si="589"/>
        <v>0</v>
      </c>
      <c r="WM188" s="40">
        <f t="shared" si="590"/>
        <v>45200</v>
      </c>
      <c r="WN188" s="40">
        <f t="shared" si="591"/>
        <v>45230</v>
      </c>
      <c r="WO188" s="39">
        <f t="array" aca="1" ref="WO188" ca="1">IFERROR(IF($H188&lt;&gt;"",SUM(IF(WEEKDAY(-1+ROW(INDIRECT("1:"&amp;(WN188-WM188)+1)),2)={1},1,0)),0),0)</f>
        <v>0</v>
      </c>
      <c r="WP188" s="39">
        <f t="array" aca="1" ref="WP188" ca="1">IFERROR(IF($I188&lt;&gt;"",SUM(IF(WEEKDAY(-1+ROW(INDIRECT("1:"&amp;(WN188-WM188)+1)),2)={2},1,0)),0),0)</f>
        <v>0</v>
      </c>
      <c r="WQ188" s="39">
        <f t="array" aca="1" ref="WQ188" ca="1">IFERROR(IF($J188&lt;&gt;"",SUM(IF(WEEKDAY(-1+ROW(INDIRECT("1:"&amp;(WN188-WM188)+1)),2)={3},1,0)),0),0)</f>
        <v>0</v>
      </c>
      <c r="WR188" s="39">
        <f t="array" aca="1" ref="WR188" ca="1">IFERROR(IF($K188&lt;&gt;"",SUM(IF(WEEKDAY(-1+ROW(INDIRECT("1:"&amp;(WN188-WM188)+1)),2)={4},1,0)),0),0)</f>
        <v>0</v>
      </c>
      <c r="WS188" s="39">
        <f t="array" aca="1" ref="WS188" ca="1">IFERROR(IF($L188&lt;&gt;"",SUM(IF(WEEKDAY(-1+ROW(INDIRECT("1:"&amp;(WN188-WM188)+1)),2)={5},1,0)),0),0)</f>
        <v>0</v>
      </c>
      <c r="WT188" s="39">
        <f t="array" aca="1" ref="WT188" ca="1">IFERROR(IF($M188&lt;&gt;"",SUM(IF(WEEKDAY(-1+ROW(INDIRECT("1:"&amp;(WN188-WM188)+1)),2)={6},1,0)),0),0)</f>
        <v>0</v>
      </c>
      <c r="WU188" s="39">
        <f t="array" aca="1" ref="WU188" ca="1">IFERROR(IF($N188&lt;&gt;"",SUM(IF(WEEKDAY(-1+ROW(INDIRECT("1:"&amp;(WN188-WM188)+1)),2)={7},1,0)),0),0)</f>
        <v>0</v>
      </c>
      <c r="WV188" s="39">
        <f t="shared" ca="1" si="592"/>
        <v>0</v>
      </c>
      <c r="WW188" s="39">
        <f t="shared" si="593"/>
        <v>0</v>
      </c>
      <c r="WX188" s="39">
        <f t="shared" si="594"/>
        <v>0</v>
      </c>
      <c r="WY188" s="39">
        <f t="shared" si="595"/>
        <v>0</v>
      </c>
      <c r="WZ188" s="39">
        <f t="shared" si="596"/>
        <v>0</v>
      </c>
      <c r="XA188" s="39">
        <f t="shared" si="597"/>
        <v>0</v>
      </c>
      <c r="XB188" s="39">
        <f t="shared" si="598"/>
        <v>0</v>
      </c>
      <c r="XC188" s="39">
        <f t="shared" si="599"/>
        <v>0</v>
      </c>
      <c r="XD188" s="39">
        <f t="shared" si="600"/>
        <v>0</v>
      </c>
      <c r="XE188" s="39">
        <f t="shared" ca="1" si="601"/>
        <v>0</v>
      </c>
      <c r="XF188" s="41">
        <f t="shared" si="602"/>
        <v>0</v>
      </c>
      <c r="XG188" s="40">
        <f t="shared" si="603"/>
        <v>45231</v>
      </c>
      <c r="XH188" s="40">
        <f t="shared" si="604"/>
        <v>45260</v>
      </c>
      <c r="XI188" s="39">
        <f t="array" aca="1" ref="XI188" ca="1">IFERROR(IF($H188&lt;&gt;"",SUM(IF(WEEKDAY(-1+ROW(INDIRECT("1:"&amp;(XH188-XG188)+1)),2)={1},1,0)),0),0)</f>
        <v>0</v>
      </c>
      <c r="XJ188" s="39">
        <f t="array" aca="1" ref="XJ188" ca="1">IFERROR(IF($I188&lt;&gt;"",SUM(IF(WEEKDAY(-1+ROW(INDIRECT("1:"&amp;(XH188-XG188)+1)),2)={2},1,0)),0),0)</f>
        <v>0</v>
      </c>
      <c r="XK188" s="39">
        <f t="array" aca="1" ref="XK188" ca="1">IFERROR(IF($J188&lt;&gt;"",SUM(IF(WEEKDAY(-1+ROW(INDIRECT("1:"&amp;(XH188-XG188)+1)),2)={3},1,0)),0),0)</f>
        <v>0</v>
      </c>
      <c r="XL188" s="39">
        <f t="array" aca="1" ref="XL188" ca="1">IFERROR(IF($K188&lt;&gt;"",SUM(IF(WEEKDAY(-1+ROW(INDIRECT("1:"&amp;(XH188-XG188)+1)),2)={4},1,0)),0),0)</f>
        <v>0</v>
      </c>
      <c r="XM188" s="39">
        <f t="array" aca="1" ref="XM188" ca="1">IFERROR(IF($L188&lt;&gt;"",SUM(IF(WEEKDAY(-1+ROW(INDIRECT("1:"&amp;(XH188-XG188)+1)),2)={5},1,0)),0),0)</f>
        <v>0</v>
      </c>
      <c r="XN188" s="39">
        <f t="array" aca="1" ref="XN188" ca="1">IFERROR(IF($M188&lt;&gt;"",SUM(IF(WEEKDAY(-1+ROW(INDIRECT("1:"&amp;(XH188-XG188)+1)),2)={6},1,0)),0),0)</f>
        <v>0</v>
      </c>
      <c r="XO188" s="39">
        <f t="array" aca="1" ref="XO188" ca="1">IFERROR(IF($N188&lt;&gt;"",SUM(IF(WEEKDAY(-1+ROW(INDIRECT("1:"&amp;(XH188-XG188)+1)),2)={7},1,0)),0),0)</f>
        <v>0</v>
      </c>
      <c r="XP188" s="39">
        <f t="shared" ca="1" si="605"/>
        <v>0</v>
      </c>
      <c r="XQ188" s="39">
        <f t="shared" si="606"/>
        <v>0</v>
      </c>
      <c r="XR188" s="39">
        <f t="shared" si="607"/>
        <v>0</v>
      </c>
      <c r="XS188" s="39">
        <f t="shared" si="608"/>
        <v>0</v>
      </c>
      <c r="XT188" s="39">
        <f t="shared" si="609"/>
        <v>0</v>
      </c>
      <c r="XU188" s="39">
        <f t="shared" si="610"/>
        <v>0</v>
      </c>
      <c r="XV188" s="39">
        <f t="shared" si="611"/>
        <v>0</v>
      </c>
      <c r="XW188" s="39">
        <f t="shared" si="612"/>
        <v>0</v>
      </c>
      <c r="XX188" s="39">
        <f t="shared" si="613"/>
        <v>0</v>
      </c>
      <c r="XY188" s="39">
        <f t="shared" ca="1" si="614"/>
        <v>0</v>
      </c>
      <c r="XZ188" s="41">
        <f t="shared" si="615"/>
        <v>0</v>
      </c>
      <c r="YA188" s="40">
        <f t="shared" si="616"/>
        <v>45261</v>
      </c>
      <c r="YB188" s="40">
        <f t="shared" si="617"/>
        <v>45291</v>
      </c>
      <c r="YC188" s="39">
        <f t="array" aca="1" ref="YC188" ca="1">IFERROR(IF($H188&lt;&gt;"",SUM(IF(WEEKDAY(-1+ROW(INDIRECT("1:"&amp;(YB188-YA188)+1)),2)={1},1,0)),0),0)</f>
        <v>0</v>
      </c>
      <c r="YD188" s="39">
        <f t="array" aca="1" ref="YD188" ca="1">IFERROR(IF($I188&lt;&gt;"",SUM(IF(WEEKDAY(-1+ROW(INDIRECT("1:"&amp;(YB188-YA188)+1)),2)={2},1,0)),0),0)</f>
        <v>0</v>
      </c>
      <c r="YE188" s="39">
        <f t="array" aca="1" ref="YE188" ca="1">IFERROR(IF($J188&lt;&gt;"",SUM(IF(WEEKDAY(-1+ROW(INDIRECT("1:"&amp;(YB188-YA188)+1)),2)={3},1,0)),0),0)</f>
        <v>0</v>
      </c>
      <c r="YF188" s="39">
        <f t="array" aca="1" ref="YF188" ca="1">IFERROR(IF($K188&lt;&gt;"",SUM(IF(WEEKDAY(-1+ROW(INDIRECT("1:"&amp;(YB188-YA188)+1)),2)={4},1,0)),0),0)</f>
        <v>0</v>
      </c>
      <c r="YG188" s="39">
        <f t="array" aca="1" ref="YG188" ca="1">IFERROR(IF($L188&lt;&gt;"",SUM(IF(WEEKDAY(-1+ROW(INDIRECT("1:"&amp;(YB188-YA188)+1)),2)={5},1,0)),0),0)</f>
        <v>0</v>
      </c>
      <c r="YH188" s="39">
        <f t="array" aca="1" ref="YH188" ca="1">IFERROR(IF($M188&lt;&gt;"",SUM(IF(WEEKDAY(-1+ROW(INDIRECT("1:"&amp;(YB188-YA188)+1)),2)={6},1,0)),0),0)</f>
        <v>0</v>
      </c>
      <c r="YI188" s="39">
        <f t="array" aca="1" ref="YI188" ca="1">IFERROR(IF($N188&lt;&gt;"",SUM(IF(WEEKDAY(-1+ROW(INDIRECT("1:"&amp;(YB188-YA188)+1)),2)={7},1,0)),0),0)</f>
        <v>0</v>
      </c>
      <c r="YJ188" s="39">
        <f t="shared" ca="1" si="618"/>
        <v>0</v>
      </c>
      <c r="YK188" s="39">
        <f t="shared" si="619"/>
        <v>0</v>
      </c>
      <c r="YL188" s="39">
        <f t="shared" si="620"/>
        <v>0</v>
      </c>
      <c r="YM188" s="39">
        <f t="shared" si="621"/>
        <v>0</v>
      </c>
      <c r="YN188" s="39">
        <f t="shared" si="622"/>
        <v>0</v>
      </c>
      <c r="YO188" s="39">
        <f t="shared" si="623"/>
        <v>0</v>
      </c>
      <c r="YP188" s="39">
        <f t="shared" si="624"/>
        <v>0</v>
      </c>
      <c r="YQ188" s="39">
        <f t="shared" si="625"/>
        <v>0</v>
      </c>
      <c r="YR188" s="39">
        <f t="shared" si="626"/>
        <v>0</v>
      </c>
      <c r="YS188" s="39">
        <f t="shared" ca="1" si="627"/>
        <v>0</v>
      </c>
    </row>
    <row r="189" spans="2:669" x14ac:dyDescent="0.25">
      <c r="B189" s="71">
        <v>179</v>
      </c>
      <c r="C189" s="71"/>
      <c r="D189" s="71"/>
      <c r="E189" s="71"/>
      <c r="F189" s="71"/>
      <c r="G189" s="73"/>
      <c r="H189" s="74"/>
      <c r="I189" s="75"/>
      <c r="J189" s="75"/>
      <c r="K189" s="75"/>
      <c r="L189" s="75"/>
      <c r="M189" s="75"/>
      <c r="N189" s="73"/>
      <c r="O189" s="74"/>
      <c r="P189" s="75"/>
      <c r="Q189" s="75"/>
      <c r="R189" s="75"/>
      <c r="S189" s="75"/>
      <c r="T189" s="75"/>
      <c r="U189" s="75"/>
      <c r="V189" s="73"/>
      <c r="W189" s="95"/>
      <c r="X189" s="96"/>
      <c r="Y189" s="96"/>
      <c r="Z189" s="96"/>
      <c r="AA189" s="96"/>
      <c r="AB189" s="96"/>
      <c r="AC189" s="96"/>
      <c r="AD189" s="96"/>
      <c r="AE189" s="96"/>
      <c r="AF189" s="96"/>
      <c r="AG189" s="96"/>
      <c r="AH189" s="96"/>
      <c r="AI189" s="96"/>
      <c r="AJ189" s="96"/>
      <c r="AK189" s="96"/>
      <c r="AL189" s="96"/>
      <c r="AM189" s="96"/>
      <c r="AN189" s="96"/>
      <c r="AO189" s="96"/>
      <c r="AP189" s="96"/>
      <c r="AQ189" s="96"/>
      <c r="AR189" s="96"/>
      <c r="AS189" s="96"/>
      <c r="AT189" s="96"/>
      <c r="AU189" s="96"/>
      <c r="AV189" s="96"/>
      <c r="AW189" s="96"/>
      <c r="AX189" s="96"/>
      <c r="AY189" s="96"/>
      <c r="AZ189" s="96"/>
      <c r="BA189" s="96"/>
      <c r="BB189" s="96"/>
      <c r="BC189" s="96"/>
      <c r="BD189" s="96"/>
      <c r="BE189" s="96"/>
      <c r="BF189" s="96"/>
      <c r="BG189" s="96"/>
      <c r="BH189" s="96"/>
      <c r="BI189" s="96"/>
      <c r="BJ189" s="96"/>
      <c r="BK189" s="96"/>
      <c r="BL189" s="96"/>
      <c r="BM189" s="96"/>
      <c r="BN189" s="96"/>
      <c r="BO189" s="96"/>
      <c r="BP189" s="96"/>
      <c r="BQ189" s="96"/>
      <c r="BR189" s="96"/>
      <c r="BS189" s="96"/>
      <c r="BT189" s="96"/>
      <c r="BU189" s="96"/>
      <c r="BV189" s="96"/>
      <c r="BW189" s="96"/>
      <c r="BX189" s="96"/>
      <c r="BY189" s="96"/>
      <c r="BZ189" s="96"/>
      <c r="CA189" s="96"/>
      <c r="CB189" s="96"/>
      <c r="CC189" s="96"/>
      <c r="CD189" s="96"/>
      <c r="CE189" s="96"/>
      <c r="CF189" s="96"/>
      <c r="CG189" s="96"/>
      <c r="CH189" s="96"/>
      <c r="CI189" s="96"/>
      <c r="CJ189" s="96"/>
      <c r="CK189" s="96"/>
      <c r="CL189" s="96"/>
      <c r="CM189" s="96"/>
      <c r="CN189" s="96"/>
      <c r="CO189" s="96"/>
      <c r="CP189" s="96"/>
      <c r="CQ189" s="96"/>
      <c r="CR189" s="96"/>
      <c r="CS189" s="96"/>
      <c r="CT189" s="96"/>
      <c r="CU189" s="96"/>
      <c r="CV189" s="96"/>
      <c r="CW189" s="96"/>
      <c r="CX189" s="96"/>
      <c r="CY189" s="96"/>
      <c r="CZ189" s="96"/>
      <c r="DA189" s="96"/>
      <c r="DB189" s="96"/>
      <c r="DC189" s="96"/>
      <c r="DD189" s="96"/>
      <c r="DE189" s="96"/>
      <c r="DF189" s="96"/>
      <c r="DG189" s="96"/>
      <c r="DH189" s="96"/>
      <c r="DI189" s="96"/>
      <c r="DJ189" s="96"/>
      <c r="DK189" s="96"/>
      <c r="DL189" s="96"/>
      <c r="DM189" s="96"/>
      <c r="DN189" s="96"/>
      <c r="DO189" s="96"/>
      <c r="DP189" s="96"/>
      <c r="DQ189" s="96"/>
      <c r="DR189" s="96"/>
      <c r="DS189" s="96"/>
      <c r="DT189" s="96"/>
      <c r="DU189" s="96"/>
      <c r="DV189" s="96"/>
      <c r="DW189" s="96"/>
      <c r="DX189" s="96"/>
      <c r="DY189" s="96"/>
      <c r="DZ189" s="96"/>
      <c r="EA189" s="96"/>
      <c r="EB189" s="96"/>
      <c r="EC189" s="96"/>
      <c r="ED189" s="96"/>
      <c r="EE189" s="96"/>
      <c r="EF189" s="96"/>
      <c r="EG189" s="96"/>
      <c r="EH189" s="96"/>
      <c r="EI189" s="96"/>
      <c r="EJ189" s="96"/>
      <c r="EK189" s="96"/>
      <c r="EL189" s="96"/>
      <c r="EM189" s="96"/>
      <c r="EN189" s="96"/>
      <c r="EO189" s="96"/>
      <c r="EP189" s="96"/>
      <c r="EQ189" s="96"/>
      <c r="ER189" s="96"/>
      <c r="ES189" s="96"/>
      <c r="ET189" s="96"/>
      <c r="EU189" s="96"/>
      <c r="EV189" s="96"/>
      <c r="EW189" s="96"/>
      <c r="EX189" s="96"/>
      <c r="EY189" s="96"/>
      <c r="EZ189" s="96"/>
      <c r="FA189" s="96"/>
      <c r="FB189" s="96"/>
      <c r="FC189" s="96"/>
      <c r="FD189" s="96"/>
      <c r="FE189" s="96"/>
      <c r="FF189" s="96"/>
      <c r="FG189" s="96"/>
      <c r="FH189" s="96"/>
      <c r="FI189" s="96"/>
      <c r="FJ189" s="96"/>
      <c r="FK189" s="96"/>
      <c r="FL189" s="96"/>
      <c r="FM189" s="96"/>
      <c r="FN189" s="96"/>
      <c r="FO189" s="96"/>
      <c r="FP189" s="96"/>
      <c r="FQ189" s="96"/>
      <c r="FR189" s="96"/>
      <c r="FS189" s="96"/>
      <c r="FT189" s="96"/>
      <c r="FU189" s="96"/>
      <c r="FV189" s="96"/>
      <c r="FW189" s="96"/>
      <c r="FX189" s="96"/>
      <c r="FY189" s="96"/>
      <c r="FZ189" s="96"/>
      <c r="GA189" s="96"/>
      <c r="GB189" s="96"/>
      <c r="GC189" s="96"/>
      <c r="GD189" s="96"/>
      <c r="GE189" s="96"/>
      <c r="GF189" s="96"/>
      <c r="GG189" s="96"/>
      <c r="GH189" s="96"/>
      <c r="GI189" s="96"/>
      <c r="GJ189" s="96"/>
      <c r="GK189" s="96"/>
      <c r="GL189" s="96"/>
      <c r="GM189" s="96"/>
      <c r="GN189" s="96"/>
      <c r="GO189" s="96"/>
      <c r="GP189" s="96"/>
      <c r="GQ189" s="96"/>
      <c r="GR189" s="96"/>
      <c r="GS189" s="96"/>
      <c r="GT189" s="96"/>
      <c r="GU189" s="96"/>
      <c r="GV189" s="96"/>
      <c r="GW189" s="96"/>
      <c r="GX189" s="96"/>
      <c r="GY189" s="96"/>
      <c r="GZ189" s="96"/>
      <c r="HA189" s="96"/>
      <c r="HB189" s="96"/>
      <c r="HC189" s="96"/>
      <c r="HD189" s="96"/>
      <c r="HE189" s="96"/>
      <c r="HF189" s="96"/>
      <c r="HG189" s="96"/>
      <c r="HH189" s="96"/>
      <c r="HI189" s="96"/>
      <c r="HJ189" s="96"/>
      <c r="HK189" s="96"/>
      <c r="HL189" s="96"/>
      <c r="HM189" s="96"/>
      <c r="HN189" s="96"/>
      <c r="HO189" s="96"/>
      <c r="HP189" s="96"/>
      <c r="HQ189" s="96"/>
      <c r="HR189" s="96"/>
      <c r="HS189" s="96"/>
      <c r="HT189" s="96"/>
      <c r="HU189" s="96"/>
      <c r="HV189" s="96"/>
      <c r="HW189" s="96"/>
      <c r="HX189" s="96"/>
      <c r="HY189" s="96"/>
      <c r="HZ189" s="96"/>
      <c r="IA189" s="96"/>
      <c r="IB189" s="96"/>
      <c r="IC189" s="96"/>
      <c r="ID189" s="96"/>
      <c r="IE189" s="96"/>
      <c r="IF189" s="96"/>
      <c r="IG189" s="96"/>
      <c r="IH189" s="96"/>
      <c r="II189" s="96"/>
      <c r="IJ189" s="96"/>
      <c r="IK189" s="96"/>
      <c r="IL189" s="96"/>
      <c r="IM189" s="96"/>
      <c r="IN189" s="96"/>
      <c r="IO189" s="96"/>
      <c r="IP189" s="96"/>
      <c r="IQ189" s="96"/>
      <c r="IR189" s="96"/>
      <c r="IS189" s="96"/>
      <c r="IT189" s="96"/>
      <c r="IU189" s="96"/>
      <c r="IV189" s="96"/>
      <c r="IW189" s="96"/>
      <c r="IX189" s="96"/>
      <c r="IY189" s="96"/>
      <c r="IZ189" s="96"/>
      <c r="JA189" s="96"/>
      <c r="JB189" s="96"/>
      <c r="JC189" s="96"/>
      <c r="JD189" s="96"/>
      <c r="JE189" s="96"/>
      <c r="JF189" s="96"/>
      <c r="JG189" s="96"/>
      <c r="JH189" s="96"/>
      <c r="JI189" s="96"/>
      <c r="JJ189" s="96"/>
      <c r="JK189" s="96"/>
      <c r="JL189" s="96"/>
      <c r="JM189" s="96"/>
      <c r="JN189" s="96"/>
      <c r="JO189" s="96"/>
      <c r="JP189" s="96"/>
      <c r="JQ189" s="96"/>
      <c r="JR189" s="96"/>
      <c r="JS189" s="96"/>
      <c r="JT189" s="96"/>
      <c r="JU189" s="96"/>
      <c r="JV189" s="96"/>
      <c r="JW189" s="96"/>
      <c r="JX189" s="96"/>
      <c r="JY189" s="96"/>
      <c r="JZ189" s="96"/>
      <c r="KA189" s="96"/>
      <c r="KB189" s="96"/>
      <c r="KC189" s="96"/>
      <c r="KD189" s="96"/>
      <c r="KE189" s="96"/>
      <c r="KF189" s="96"/>
      <c r="KG189" s="96"/>
      <c r="KH189" s="96"/>
      <c r="KI189" s="96"/>
      <c r="KJ189" s="96"/>
      <c r="KK189" s="96"/>
      <c r="KL189" s="96"/>
      <c r="KM189" s="96"/>
      <c r="KN189" s="96"/>
      <c r="KO189" s="96"/>
      <c r="KP189" s="96"/>
      <c r="KQ189" s="96"/>
      <c r="KR189" s="96"/>
      <c r="KS189" s="96"/>
      <c r="KT189" s="96"/>
      <c r="KU189" s="96"/>
      <c r="KV189" s="96"/>
      <c r="KW189" s="96"/>
      <c r="KX189" s="96"/>
      <c r="KY189" s="96"/>
      <c r="KZ189" s="96"/>
      <c r="LA189" s="96"/>
      <c r="LB189" s="96"/>
      <c r="LC189" s="96"/>
      <c r="LD189" s="96"/>
      <c r="LE189" s="96"/>
      <c r="LF189" s="96"/>
      <c r="LG189" s="96"/>
      <c r="LH189" s="96"/>
      <c r="LI189" s="96"/>
      <c r="LJ189" s="96"/>
      <c r="LK189" s="96"/>
      <c r="LL189" s="96"/>
      <c r="LM189" s="96"/>
      <c r="LN189" s="96"/>
      <c r="LO189" s="96"/>
      <c r="LP189" s="96"/>
      <c r="LQ189" s="96"/>
      <c r="LR189" s="96"/>
      <c r="LS189" s="96"/>
      <c r="LT189" s="96"/>
      <c r="LU189" s="96"/>
      <c r="LV189" s="96"/>
      <c r="LW189" s="96"/>
      <c r="LX189" s="96"/>
      <c r="LY189" s="96"/>
      <c r="LZ189" s="96"/>
      <c r="MA189" s="96"/>
      <c r="MB189" s="96"/>
      <c r="MC189" s="96"/>
      <c r="MD189" s="96"/>
      <c r="ME189" s="96"/>
      <c r="MF189" s="96"/>
      <c r="MG189" s="96"/>
      <c r="MH189" s="96"/>
      <c r="MI189" s="96"/>
      <c r="MJ189" s="96"/>
      <c r="MK189" s="96"/>
      <c r="ML189" s="96"/>
      <c r="MM189" s="96"/>
      <c r="MN189" s="96"/>
      <c r="MO189" s="96"/>
      <c r="MP189" s="96"/>
      <c r="MQ189" s="96"/>
      <c r="MR189" s="96"/>
      <c r="MS189" s="96"/>
      <c r="MT189" s="96"/>
      <c r="MU189" s="96"/>
      <c r="MV189" s="96"/>
      <c r="MW189" s="96"/>
      <c r="MX189" s="96"/>
      <c r="MY189" s="96"/>
      <c r="MZ189" s="96"/>
      <c r="NA189" s="96"/>
      <c r="NB189" s="96"/>
      <c r="NC189" s="96"/>
      <c r="ND189" s="96"/>
      <c r="NE189" s="96"/>
      <c r="NF189" s="96"/>
      <c r="NG189" s="96"/>
      <c r="NH189" s="96"/>
      <c r="NI189" s="96"/>
      <c r="NJ189" s="96"/>
      <c r="NK189" s="96"/>
      <c r="NL189" s="96"/>
      <c r="NM189" s="96"/>
      <c r="NN189" s="96"/>
      <c r="NO189" s="96"/>
      <c r="NP189" s="96"/>
      <c r="NQ189" s="96"/>
      <c r="NR189" s="96"/>
      <c r="NS189" s="96"/>
      <c r="NT189" s="96"/>
      <c r="NU189" s="96"/>
      <c r="NV189" s="96"/>
      <c r="NW189" s="96"/>
      <c r="NX189" s="97"/>
      <c r="NY189" s="96">
        <f t="shared" si="448"/>
        <v>0</v>
      </c>
      <c r="NZ189" s="96">
        <f t="shared" si="628"/>
        <v>0</v>
      </c>
      <c r="OA189" s="96">
        <f t="shared" si="628"/>
        <v>0</v>
      </c>
      <c r="OB189" s="96">
        <f t="shared" si="628"/>
        <v>0</v>
      </c>
      <c r="OC189" s="96">
        <f t="shared" si="628"/>
        <v>0</v>
      </c>
      <c r="OD189" s="96">
        <f t="shared" si="628"/>
        <v>0</v>
      </c>
      <c r="OE189" s="96">
        <f t="shared" si="628"/>
        <v>0</v>
      </c>
      <c r="OF189" s="96">
        <f t="shared" si="628"/>
        <v>0</v>
      </c>
      <c r="OG189" s="96">
        <f t="shared" si="450"/>
        <v>0</v>
      </c>
      <c r="OH189" s="96">
        <f t="shared" si="451"/>
        <v>0</v>
      </c>
      <c r="OI189" s="96">
        <f t="shared" si="452"/>
        <v>0</v>
      </c>
      <c r="OJ189" s="96">
        <f t="shared" si="453"/>
        <v>0</v>
      </c>
      <c r="OK189" s="96">
        <f t="shared" si="454"/>
        <v>0</v>
      </c>
      <c r="OL189" s="96">
        <f t="shared" si="455"/>
        <v>0</v>
      </c>
      <c r="OM189" s="96">
        <f t="shared" si="456"/>
        <v>0</v>
      </c>
      <c r="ON189" s="96">
        <f t="shared" si="457"/>
        <v>0</v>
      </c>
      <c r="OO189" s="96">
        <f t="shared" ca="1" si="460"/>
        <v>0</v>
      </c>
      <c r="OP189" s="96">
        <f t="shared" ca="1" si="461"/>
        <v>0</v>
      </c>
      <c r="PB189" s="41">
        <f t="shared" ca="1" si="462"/>
        <v>0</v>
      </c>
      <c r="PC189" s="40">
        <f t="shared" si="463"/>
        <v>44927</v>
      </c>
      <c r="PD189" s="39">
        <f t="shared" ca="1" si="458"/>
        <v>45488</v>
      </c>
      <c r="PE189" s="39">
        <f t="shared" si="464"/>
        <v>0</v>
      </c>
      <c r="PF189" s="39">
        <f t="shared" si="465"/>
        <v>0</v>
      </c>
      <c r="PG189" s="39">
        <f t="shared" si="466"/>
        <v>0</v>
      </c>
      <c r="PH189" s="39">
        <f t="shared" si="467"/>
        <v>0</v>
      </c>
      <c r="PI189" s="39">
        <f t="shared" si="468"/>
        <v>0</v>
      </c>
      <c r="PJ189" s="39">
        <f t="shared" si="469"/>
        <v>0</v>
      </c>
      <c r="PK189" s="39">
        <f t="shared" si="470"/>
        <v>0</v>
      </c>
      <c r="PL189" s="39">
        <f t="shared" ca="1" si="471"/>
        <v>0</v>
      </c>
      <c r="PM189" s="39">
        <f t="shared" ca="1" si="459"/>
        <v>0</v>
      </c>
      <c r="PN189" s="41">
        <f t="shared" si="472"/>
        <v>0</v>
      </c>
      <c r="PO189" s="40">
        <f t="shared" si="473"/>
        <v>44927</v>
      </c>
      <c r="PP189" s="40">
        <f t="shared" si="474"/>
        <v>44957</v>
      </c>
      <c r="PQ189" s="39">
        <f t="array" aca="1" ref="PQ189" ca="1">IFERROR(IF($H189&lt;&gt;"",SUM(IF(WEEKDAY(-1+ROW(INDIRECT("1:"&amp;(PP189-PO189)+1)),2)={1},1,0)),0),0)</f>
        <v>0</v>
      </c>
      <c r="PR189" s="39">
        <f t="array" aca="1" ref="PR189" ca="1">IFERROR(IF($I189&lt;&gt;"",SUM(IF(WEEKDAY(-1+ROW(INDIRECT("1:"&amp;(PP189-PO189)+1)),2)={2},1,0)),0),0)</f>
        <v>0</v>
      </c>
      <c r="PS189" s="39">
        <f t="array" aca="1" ref="PS189" ca="1">IFERROR(IF($J189&lt;&gt;"",SUM(IF(WEEKDAY(-1+ROW(INDIRECT("1:"&amp;(PP189-PO189)+1)),2)={3},1,0)),0),0)</f>
        <v>0</v>
      </c>
      <c r="PT189" s="39">
        <f t="array" aca="1" ref="PT189" ca="1">IFERROR(IF($K189&lt;&gt;"",SUM(IF(WEEKDAY(-1+ROW(INDIRECT("1:"&amp;(PP189-PO189)+1)),2)={4},1,0)),0),0)</f>
        <v>0</v>
      </c>
      <c r="PU189" s="39">
        <f t="array" aca="1" ref="PU189" ca="1">IFERROR(IF($L189&lt;&gt;"",SUM(IF(WEEKDAY(-1+ROW(INDIRECT("1:"&amp;(PP189-PO189)+1)),2)={5},1,0)),0),0)</f>
        <v>0</v>
      </c>
      <c r="PV189" s="39">
        <f t="array" aca="1" ref="PV189" ca="1">IFERROR(IF($M189&lt;&gt;"",SUM(IF(WEEKDAY(-1+ROW(INDIRECT("1:"&amp;(PP189-PO189)+1)),2)={6},1,0)),0),0)</f>
        <v>0</v>
      </c>
      <c r="PW189" s="39">
        <f t="array" aca="1" ref="PW189" ca="1">IFERROR(IF($N189&lt;&gt;"",SUM(IF(WEEKDAY(-1+ROW(INDIRECT("1:"&amp;(PP189-PO189)+1)),2)={7},1,0)),0),0)</f>
        <v>0</v>
      </c>
      <c r="PX189" s="39">
        <f t="shared" ca="1" si="475"/>
        <v>0</v>
      </c>
      <c r="PY189" s="39">
        <f t="shared" si="476"/>
        <v>0</v>
      </c>
      <c r="PZ189" s="39">
        <f t="shared" si="477"/>
        <v>0</v>
      </c>
      <c r="QA189" s="39">
        <f t="shared" si="478"/>
        <v>0</v>
      </c>
      <c r="QB189" s="39">
        <f t="shared" si="479"/>
        <v>0</v>
      </c>
      <c r="QC189" s="39">
        <f t="shared" si="480"/>
        <v>0</v>
      </c>
      <c r="QD189" s="39">
        <f t="shared" si="481"/>
        <v>0</v>
      </c>
      <c r="QE189" s="39">
        <f t="shared" si="482"/>
        <v>0</v>
      </c>
      <c r="QF189" s="39">
        <f t="shared" si="483"/>
        <v>0</v>
      </c>
      <c r="QG189" s="39">
        <f t="shared" ca="1" si="484"/>
        <v>0</v>
      </c>
      <c r="QH189" s="41">
        <f t="shared" si="485"/>
        <v>0</v>
      </c>
      <c r="QI189" s="40">
        <f t="shared" si="486"/>
        <v>44958</v>
      </c>
      <c r="QJ189" s="40">
        <f t="shared" si="487"/>
        <v>44985</v>
      </c>
      <c r="QK189" s="39">
        <f t="array" aca="1" ref="QK189" ca="1">IFERROR(IF($H189&lt;&gt;"",SUM(IF(WEEKDAY(-1+ROW(INDIRECT("1:"&amp;(QJ189-QI189)+1)),2)={1},1,0)),0),0)</f>
        <v>0</v>
      </c>
      <c r="QL189" s="39">
        <f t="array" aca="1" ref="QL189" ca="1">IFERROR(IF($I189&lt;&gt;"",SUM(IF(WEEKDAY(-1+ROW(INDIRECT("1:"&amp;(QJ189-QI189)+1)),2)={2},1,0)),0),0)</f>
        <v>0</v>
      </c>
      <c r="QM189" s="39">
        <f t="array" aca="1" ref="QM189" ca="1">IFERROR(IF($J189&lt;&gt;"",SUM(IF(WEEKDAY(-1+ROW(INDIRECT("1:"&amp;(QJ189-QI189)+1)),2)={3},1,0)),0),0)</f>
        <v>0</v>
      </c>
      <c r="QN189" s="39">
        <f t="array" aca="1" ref="QN189" ca="1">IFERROR(IF($K189&lt;&gt;"",SUM(IF(WEEKDAY(-1+ROW(INDIRECT("1:"&amp;(QJ189-QI189)+1)),2)={4},1,0)),0),0)</f>
        <v>0</v>
      </c>
      <c r="QO189" s="39">
        <f t="array" aca="1" ref="QO189" ca="1">IFERROR(IF($L189&lt;&gt;"",SUM(IF(WEEKDAY(-1+ROW(INDIRECT("1:"&amp;(QJ189-QI189)+1)),2)={5},1,0)),0),0)</f>
        <v>0</v>
      </c>
      <c r="QP189" s="39">
        <f t="array" aca="1" ref="QP189" ca="1">IFERROR(IF($M189&lt;&gt;"",SUM(IF(WEEKDAY(-1+ROW(INDIRECT("1:"&amp;(QJ189-QI189)+1)),2)={6},1,0)),0),0)</f>
        <v>0</v>
      </c>
      <c r="QQ189" s="39">
        <f t="array" aca="1" ref="QQ189" ca="1">IFERROR(IF($N189&lt;&gt;"",SUM(IF(WEEKDAY(-1+ROW(INDIRECT("1:"&amp;(QJ189-QI189)+1)),2)={7},1,0)),0),0)</f>
        <v>0</v>
      </c>
      <c r="QR189" s="39">
        <f t="shared" ca="1" si="488"/>
        <v>0</v>
      </c>
      <c r="QS189" s="39">
        <f t="shared" si="489"/>
        <v>0</v>
      </c>
      <c r="QT189" s="39">
        <f t="shared" si="490"/>
        <v>0</v>
      </c>
      <c r="QU189" s="39">
        <f t="shared" si="491"/>
        <v>0</v>
      </c>
      <c r="QV189" s="39">
        <f t="shared" si="492"/>
        <v>0</v>
      </c>
      <c r="QW189" s="39">
        <f t="shared" si="493"/>
        <v>0</v>
      </c>
      <c r="QX189" s="39">
        <f t="shared" si="494"/>
        <v>0</v>
      </c>
      <c r="QY189" s="39">
        <f t="shared" si="495"/>
        <v>0</v>
      </c>
      <c r="QZ189" s="39">
        <f t="shared" si="496"/>
        <v>0</v>
      </c>
      <c r="RA189" s="39">
        <f t="shared" ca="1" si="497"/>
        <v>0</v>
      </c>
      <c r="RB189" s="41">
        <f t="shared" si="498"/>
        <v>0</v>
      </c>
      <c r="RC189" s="40">
        <f t="shared" si="499"/>
        <v>44986</v>
      </c>
      <c r="RD189" s="40">
        <f t="shared" si="500"/>
        <v>45016</v>
      </c>
      <c r="RE189" s="39">
        <f t="array" aca="1" ref="RE189" ca="1">IFERROR(IF($H189&lt;&gt;"",SUM(IF(WEEKDAY(-1+ROW(INDIRECT("1:"&amp;(RD189-RC189)+1)),2)={1},1,0)),0),0)</f>
        <v>0</v>
      </c>
      <c r="RF189" s="39">
        <f t="array" aca="1" ref="RF189" ca="1">IFERROR(IF($I189&lt;&gt;"",SUM(IF(WEEKDAY(-1+ROW(INDIRECT("1:"&amp;(RD189-RC189)+1)),2)={2},1,0)),0),0)</f>
        <v>0</v>
      </c>
      <c r="RG189" s="39">
        <f t="array" aca="1" ref="RG189" ca="1">IFERROR(IF($J189&lt;&gt;"",SUM(IF(WEEKDAY(-1+ROW(INDIRECT("1:"&amp;(RD189-RC189)+1)),2)={3},1,0)),0),0)</f>
        <v>0</v>
      </c>
      <c r="RH189" s="39">
        <f t="array" aca="1" ref="RH189" ca="1">IFERROR(IF($K189&lt;&gt;"",SUM(IF(WEEKDAY(-1+ROW(INDIRECT("1:"&amp;(RD189-RC189)+1)),2)={4},1,0)),0),0)</f>
        <v>0</v>
      </c>
      <c r="RI189" s="39">
        <f t="array" aca="1" ref="RI189" ca="1">IFERROR(IF($L189&lt;&gt;"",SUM(IF(WEEKDAY(-1+ROW(INDIRECT("1:"&amp;(RD189-RC189)+1)),2)={5},1,0)),0),0)</f>
        <v>0</v>
      </c>
      <c r="RJ189" s="39">
        <f t="array" aca="1" ref="RJ189" ca="1">IFERROR(IF($M189&lt;&gt;"",SUM(IF(WEEKDAY(-1+ROW(INDIRECT("1:"&amp;(RD189-RC189)+1)),2)={6},1,0)),0),0)</f>
        <v>0</v>
      </c>
      <c r="RK189" s="39">
        <f t="array" aca="1" ref="RK189" ca="1">IFERROR(IF($N189&lt;&gt;"",SUM(IF(WEEKDAY(-1+ROW(INDIRECT("1:"&amp;(RD189-RC189)+1)),2)={7},1,0)),0),0)</f>
        <v>0</v>
      </c>
      <c r="RL189" s="39">
        <f t="shared" ca="1" si="501"/>
        <v>0</v>
      </c>
      <c r="RM189" s="39">
        <f t="shared" si="502"/>
        <v>0</v>
      </c>
      <c r="RN189" s="39">
        <f t="shared" si="503"/>
        <v>0</v>
      </c>
      <c r="RO189" s="39">
        <f t="shared" si="504"/>
        <v>0</v>
      </c>
      <c r="RP189" s="39">
        <f t="shared" si="505"/>
        <v>0</v>
      </c>
      <c r="RQ189" s="39">
        <f t="shared" si="506"/>
        <v>0</v>
      </c>
      <c r="RR189" s="39">
        <f t="shared" si="507"/>
        <v>0</v>
      </c>
      <c r="RS189" s="39">
        <f t="shared" si="508"/>
        <v>0</v>
      </c>
      <c r="RT189" s="39">
        <f t="shared" si="509"/>
        <v>0</v>
      </c>
      <c r="RU189" s="39">
        <f t="shared" ca="1" si="510"/>
        <v>0</v>
      </c>
      <c r="RV189" s="41">
        <f t="shared" si="511"/>
        <v>0</v>
      </c>
      <c r="RW189" s="40">
        <f t="shared" si="512"/>
        <v>45017</v>
      </c>
      <c r="RX189" s="40">
        <f t="shared" si="513"/>
        <v>45046</v>
      </c>
      <c r="RY189" s="39">
        <f t="array" aca="1" ref="RY189" ca="1">IFERROR(IF($H189&lt;&gt;"",SUM(IF(WEEKDAY(-1+ROW(INDIRECT("1:"&amp;(RX189-RW189)+1)),2)={1},1,0)),0),0)</f>
        <v>0</v>
      </c>
      <c r="RZ189" s="39">
        <f t="array" aca="1" ref="RZ189" ca="1">IFERROR(IF($I189&lt;&gt;"",SUM(IF(WEEKDAY(-1+ROW(INDIRECT("1:"&amp;(RX189-RW189)+1)),2)={2},1,0)),0),0)</f>
        <v>0</v>
      </c>
      <c r="SA189" s="39">
        <f t="array" aca="1" ref="SA189" ca="1">IFERROR(IF($J189&lt;&gt;"",SUM(IF(WEEKDAY(-1+ROW(INDIRECT("1:"&amp;(RX189-RW189)+1)),2)={3},1,0)),0),0)</f>
        <v>0</v>
      </c>
      <c r="SB189" s="39">
        <f t="array" aca="1" ref="SB189" ca="1">IFERROR(IF($K189&lt;&gt;"",SUM(IF(WEEKDAY(-1+ROW(INDIRECT("1:"&amp;(RX189-RW189)+1)),2)={4},1,0)),0),0)</f>
        <v>0</v>
      </c>
      <c r="SC189" s="39">
        <f t="array" aca="1" ref="SC189" ca="1">IFERROR(IF($L189&lt;&gt;"",SUM(IF(WEEKDAY(-1+ROW(INDIRECT("1:"&amp;(RX189-RW189)+1)),2)={5},1,0)),0),0)</f>
        <v>0</v>
      </c>
      <c r="SD189" s="39">
        <f t="array" aca="1" ref="SD189" ca="1">IFERROR(IF($M189&lt;&gt;"",SUM(IF(WEEKDAY(-1+ROW(INDIRECT("1:"&amp;(RX189-RW189)+1)),2)={6},1,0)),0),0)</f>
        <v>0</v>
      </c>
      <c r="SE189" s="39">
        <f t="array" aca="1" ref="SE189" ca="1">IFERROR(IF($N189&lt;&gt;"",SUM(IF(WEEKDAY(-1+ROW(INDIRECT("1:"&amp;(RX189-RW189)+1)),2)={7},1,0)),0),0)</f>
        <v>0</v>
      </c>
      <c r="SF189" s="39">
        <f t="shared" ca="1" si="514"/>
        <v>0</v>
      </c>
      <c r="SG189" s="39">
        <f t="shared" si="515"/>
        <v>0</v>
      </c>
      <c r="SH189" s="39">
        <f t="shared" si="516"/>
        <v>0</v>
      </c>
      <c r="SI189" s="39">
        <f t="shared" si="517"/>
        <v>0</v>
      </c>
      <c r="SJ189" s="39">
        <f t="shared" si="518"/>
        <v>0</v>
      </c>
      <c r="SK189" s="39">
        <f t="shared" si="519"/>
        <v>0</v>
      </c>
      <c r="SL189" s="39">
        <f t="shared" si="520"/>
        <v>0</v>
      </c>
      <c r="SM189" s="39">
        <f t="shared" si="521"/>
        <v>0</v>
      </c>
      <c r="SN189" s="39">
        <f t="shared" si="522"/>
        <v>0</v>
      </c>
      <c r="SO189" s="39">
        <f t="shared" ca="1" si="523"/>
        <v>0</v>
      </c>
      <c r="SP189" s="41">
        <f t="shared" si="524"/>
        <v>0</v>
      </c>
      <c r="SQ189" s="40">
        <f t="shared" si="525"/>
        <v>45047</v>
      </c>
      <c r="SR189" s="40">
        <f t="shared" si="526"/>
        <v>45077</v>
      </c>
      <c r="SS189" s="39">
        <f t="array" aca="1" ref="SS189" ca="1">IFERROR(IF($H189&lt;&gt;"",SUM(IF(WEEKDAY(-1+ROW(INDIRECT("1:"&amp;(SR189-SQ189)+1)),2)={1},1,0)),0),0)</f>
        <v>0</v>
      </c>
      <c r="ST189" s="39">
        <f t="array" aca="1" ref="ST189" ca="1">IFERROR(IF($I189&lt;&gt;"",SUM(IF(WEEKDAY(-1+ROW(INDIRECT("1:"&amp;(SR189-SQ189)+1)),2)={2},1,0)),0),0)</f>
        <v>0</v>
      </c>
      <c r="SU189" s="39">
        <f t="array" aca="1" ref="SU189" ca="1">IFERROR(IF($J189&lt;&gt;"",SUM(IF(WEEKDAY(-1+ROW(INDIRECT("1:"&amp;(SR189-SQ189)+1)),2)={3},1,0)),0),0)</f>
        <v>0</v>
      </c>
      <c r="SV189" s="39">
        <f t="array" aca="1" ref="SV189" ca="1">IFERROR(IF($K189&lt;&gt;"",SUM(IF(WEEKDAY(-1+ROW(INDIRECT("1:"&amp;(SR189-SQ189)+1)),2)={4},1,0)),0),0)</f>
        <v>0</v>
      </c>
      <c r="SW189" s="39">
        <f t="array" aca="1" ref="SW189" ca="1">IFERROR(IF($L189&lt;&gt;"",SUM(IF(WEEKDAY(-1+ROW(INDIRECT("1:"&amp;(SR189-SQ189)+1)),2)={5},1,0)),0),0)</f>
        <v>0</v>
      </c>
      <c r="SX189" s="39">
        <f t="array" aca="1" ref="SX189" ca="1">IFERROR(IF($M189&lt;&gt;"",SUM(IF(WEEKDAY(-1+ROW(INDIRECT("1:"&amp;(SR189-SQ189)+1)),2)={6},1,0)),0),0)</f>
        <v>0</v>
      </c>
      <c r="SY189" s="39">
        <f t="array" aca="1" ref="SY189" ca="1">IFERROR(IF($N189&lt;&gt;"",SUM(IF(WEEKDAY(-1+ROW(INDIRECT("1:"&amp;(SR189-SQ189)+1)),2)={7},1,0)),0),0)</f>
        <v>0</v>
      </c>
      <c r="SZ189" s="39">
        <f t="shared" ca="1" si="527"/>
        <v>0</v>
      </c>
      <c r="TA189" s="39">
        <f t="shared" si="528"/>
        <v>0</v>
      </c>
      <c r="TB189" s="39">
        <f t="shared" si="529"/>
        <v>0</v>
      </c>
      <c r="TC189" s="39">
        <f t="shared" si="530"/>
        <v>0</v>
      </c>
      <c r="TD189" s="39">
        <f t="shared" si="531"/>
        <v>0</v>
      </c>
      <c r="TE189" s="39">
        <f t="shared" si="532"/>
        <v>0</v>
      </c>
      <c r="TF189" s="39">
        <f t="shared" si="533"/>
        <v>0</v>
      </c>
      <c r="TG189" s="39">
        <f t="shared" si="534"/>
        <v>0</v>
      </c>
      <c r="TH189" s="39">
        <f t="shared" si="535"/>
        <v>0</v>
      </c>
      <c r="TI189" s="39">
        <f t="shared" ca="1" si="536"/>
        <v>0</v>
      </c>
      <c r="TJ189" s="41">
        <f t="shared" si="537"/>
        <v>0</v>
      </c>
      <c r="TK189" s="40">
        <f t="shared" si="538"/>
        <v>45078</v>
      </c>
      <c r="TL189" s="40">
        <f t="shared" si="539"/>
        <v>45107</v>
      </c>
      <c r="TM189" s="39">
        <f t="array" aca="1" ref="TM189" ca="1">IFERROR(IF($H189&lt;&gt;"",SUM(IF(WEEKDAY(-1+ROW(INDIRECT("1:"&amp;(TL189-TK189)+1)),2)={1},1,0)),0),0)</f>
        <v>0</v>
      </c>
      <c r="TN189" s="39">
        <f t="array" aca="1" ref="TN189" ca="1">IFERROR(IF($I189&lt;&gt;"",SUM(IF(WEEKDAY(-1+ROW(INDIRECT("1:"&amp;(TL189-TK189)+1)),2)={2},1,0)),0),0)</f>
        <v>0</v>
      </c>
      <c r="TO189" s="39">
        <f t="array" aca="1" ref="TO189" ca="1">IFERROR(IF($J189&lt;&gt;"",SUM(IF(WEEKDAY(-1+ROW(INDIRECT("1:"&amp;(TL189-TK189)+1)),2)={3},1,0)),0),0)</f>
        <v>0</v>
      </c>
      <c r="TP189" s="39">
        <f t="array" aca="1" ref="TP189" ca="1">IFERROR(IF($K189&lt;&gt;"",SUM(IF(WEEKDAY(-1+ROW(INDIRECT("1:"&amp;(TL189-TK189)+1)),2)={4},1,0)),0),0)</f>
        <v>0</v>
      </c>
      <c r="TQ189" s="39">
        <f t="array" aca="1" ref="TQ189" ca="1">IFERROR(IF($L189&lt;&gt;"",SUM(IF(WEEKDAY(-1+ROW(INDIRECT("1:"&amp;(TL189-TK189)+1)),2)={5},1,0)),0),0)</f>
        <v>0</v>
      </c>
      <c r="TR189" s="39">
        <f t="array" aca="1" ref="TR189" ca="1">IFERROR(IF($M189&lt;&gt;"",SUM(IF(WEEKDAY(-1+ROW(INDIRECT("1:"&amp;(TL189-TK189)+1)),2)={6},1,0)),0),0)</f>
        <v>0</v>
      </c>
      <c r="TS189" s="39">
        <f t="array" aca="1" ref="TS189" ca="1">IFERROR(IF($N189&lt;&gt;"",SUM(IF(WEEKDAY(-1+ROW(INDIRECT("1:"&amp;(TL189-TK189)+1)),2)={7},1,0)),0),0)</f>
        <v>0</v>
      </c>
      <c r="TT189" s="39">
        <f t="shared" ca="1" si="540"/>
        <v>0</v>
      </c>
      <c r="TU189" s="39">
        <f t="shared" si="541"/>
        <v>0</v>
      </c>
      <c r="TV189" s="39">
        <f t="shared" si="542"/>
        <v>0</v>
      </c>
      <c r="TW189" s="39">
        <f t="shared" si="543"/>
        <v>0</v>
      </c>
      <c r="TX189" s="39">
        <f t="shared" si="544"/>
        <v>0</v>
      </c>
      <c r="TY189" s="39">
        <f t="shared" si="545"/>
        <v>0</v>
      </c>
      <c r="TZ189" s="39">
        <f t="shared" si="546"/>
        <v>0</v>
      </c>
      <c r="UA189" s="39">
        <f t="shared" si="547"/>
        <v>0</v>
      </c>
      <c r="UB189" s="39">
        <f t="shared" si="548"/>
        <v>0</v>
      </c>
      <c r="UC189" s="39">
        <f t="shared" ca="1" si="549"/>
        <v>0</v>
      </c>
      <c r="UD189" s="41">
        <f t="shared" si="550"/>
        <v>0</v>
      </c>
      <c r="UE189" s="40">
        <f t="shared" si="551"/>
        <v>45108</v>
      </c>
      <c r="UF189" s="40">
        <f t="shared" si="552"/>
        <v>45138</v>
      </c>
      <c r="UG189" s="39">
        <f t="array" aca="1" ref="UG189" ca="1">IFERROR(IF($H189&lt;&gt;"",SUM(IF(WEEKDAY(-1+ROW(INDIRECT("1:"&amp;(UF189-UE189)+1)),2)={1},1,0)),0),0)</f>
        <v>0</v>
      </c>
      <c r="UH189" s="39">
        <f t="array" aca="1" ref="UH189" ca="1">IFERROR(IF($I189&lt;&gt;"",SUM(IF(WEEKDAY(-1+ROW(INDIRECT("1:"&amp;(UF189-UE189)+1)),2)={2},1,0)),0),0)</f>
        <v>0</v>
      </c>
      <c r="UI189" s="39">
        <f t="array" aca="1" ref="UI189" ca="1">IFERROR(IF($J189&lt;&gt;"",SUM(IF(WEEKDAY(-1+ROW(INDIRECT("1:"&amp;(UF189-UE189)+1)),2)={3},1,0)),0),0)</f>
        <v>0</v>
      </c>
      <c r="UJ189" s="39">
        <f t="array" aca="1" ref="UJ189" ca="1">IFERROR(IF($K189&lt;&gt;"",SUM(IF(WEEKDAY(-1+ROW(INDIRECT("1:"&amp;(UF189-UE189)+1)),2)={4},1,0)),0),0)</f>
        <v>0</v>
      </c>
      <c r="UK189" s="39">
        <f t="array" aca="1" ref="UK189" ca="1">IFERROR(IF($L189&lt;&gt;"",SUM(IF(WEEKDAY(-1+ROW(INDIRECT("1:"&amp;(UF189-UE189)+1)),2)={5},1,0)),0),0)</f>
        <v>0</v>
      </c>
      <c r="UL189" s="39">
        <f t="array" aca="1" ref="UL189" ca="1">IFERROR(IF($M189&lt;&gt;"",SUM(IF(WEEKDAY(-1+ROW(INDIRECT("1:"&amp;(UF189-UE189)+1)),2)={6},1,0)),0),0)</f>
        <v>0</v>
      </c>
      <c r="UM189" s="39">
        <f t="array" aca="1" ref="UM189" ca="1">IFERROR(IF($N189&lt;&gt;"",SUM(IF(WEEKDAY(-1+ROW(INDIRECT("1:"&amp;(UF189-UE189)+1)),2)={7},1,0)),0),0)</f>
        <v>0</v>
      </c>
      <c r="UN189" s="39">
        <f t="shared" ca="1" si="553"/>
        <v>0</v>
      </c>
      <c r="UO189" s="39">
        <f t="shared" si="554"/>
        <v>0</v>
      </c>
      <c r="UP189" s="39">
        <f t="shared" si="555"/>
        <v>0</v>
      </c>
      <c r="UQ189" s="39">
        <f t="shared" si="556"/>
        <v>0</v>
      </c>
      <c r="UR189" s="39">
        <f t="shared" si="557"/>
        <v>0</v>
      </c>
      <c r="US189" s="39">
        <f t="shared" si="558"/>
        <v>0</v>
      </c>
      <c r="UT189" s="39">
        <f t="shared" si="559"/>
        <v>0</v>
      </c>
      <c r="UU189" s="39">
        <f t="shared" si="560"/>
        <v>0</v>
      </c>
      <c r="UV189" s="39">
        <f t="shared" si="561"/>
        <v>0</v>
      </c>
      <c r="UW189" s="39">
        <f t="shared" ca="1" si="562"/>
        <v>0</v>
      </c>
      <c r="UX189" s="41">
        <f t="shared" si="563"/>
        <v>0</v>
      </c>
      <c r="UY189" s="40">
        <f t="shared" si="564"/>
        <v>45139</v>
      </c>
      <c r="UZ189" s="40">
        <f t="shared" si="565"/>
        <v>45169</v>
      </c>
      <c r="VA189" s="39">
        <f t="array" aca="1" ref="VA189" ca="1">IFERROR(IF($H189&lt;&gt;"",SUM(IF(WEEKDAY(-1+ROW(INDIRECT("1:"&amp;(UZ189-UY189)+1)),2)={1},1,0)),0),0)</f>
        <v>0</v>
      </c>
      <c r="VB189" s="39">
        <f t="array" aca="1" ref="VB189" ca="1">IFERROR(IF($I189&lt;&gt;"",SUM(IF(WEEKDAY(-1+ROW(INDIRECT("1:"&amp;(UZ189-UY189)+1)),2)={2},1,0)),0),0)</f>
        <v>0</v>
      </c>
      <c r="VC189" s="39">
        <f t="array" aca="1" ref="VC189" ca="1">IFERROR(IF($J189&lt;&gt;"",SUM(IF(WEEKDAY(-1+ROW(INDIRECT("1:"&amp;(UZ189-UY189)+1)),2)={3},1,0)),0),0)</f>
        <v>0</v>
      </c>
      <c r="VD189" s="39">
        <f t="array" aca="1" ref="VD189" ca="1">IFERROR(IF($K189&lt;&gt;"",SUM(IF(WEEKDAY(-1+ROW(INDIRECT("1:"&amp;(UZ189-UY189)+1)),2)={4},1,0)),0),0)</f>
        <v>0</v>
      </c>
      <c r="VE189" s="39">
        <f t="array" aca="1" ref="VE189" ca="1">IFERROR(IF($L189&lt;&gt;"",SUM(IF(WEEKDAY(-1+ROW(INDIRECT("1:"&amp;(UZ189-UY189)+1)),2)={5},1,0)),0),0)</f>
        <v>0</v>
      </c>
      <c r="VF189" s="39">
        <f t="array" aca="1" ref="VF189" ca="1">IFERROR(IF($M189&lt;&gt;"",SUM(IF(WEEKDAY(-1+ROW(INDIRECT("1:"&amp;(UZ189-UY189)+1)),2)={6},1,0)),0),0)</f>
        <v>0</v>
      </c>
      <c r="VG189" s="39">
        <f t="array" aca="1" ref="VG189" ca="1">IFERROR(IF($N189&lt;&gt;"",SUM(IF(WEEKDAY(-1+ROW(INDIRECT("1:"&amp;(UZ189-UY189)+1)),2)={7},1,0)),0),0)</f>
        <v>0</v>
      </c>
      <c r="VH189" s="39">
        <f t="shared" ca="1" si="566"/>
        <v>0</v>
      </c>
      <c r="VI189" s="39">
        <f t="shared" si="567"/>
        <v>0</v>
      </c>
      <c r="VJ189" s="39">
        <f t="shared" si="568"/>
        <v>0</v>
      </c>
      <c r="VK189" s="39">
        <f t="shared" si="569"/>
        <v>0</v>
      </c>
      <c r="VL189" s="39">
        <f t="shared" si="570"/>
        <v>0</v>
      </c>
      <c r="VM189" s="39">
        <f t="shared" si="571"/>
        <v>0</v>
      </c>
      <c r="VN189" s="39">
        <f t="shared" si="572"/>
        <v>0</v>
      </c>
      <c r="VO189" s="39">
        <f t="shared" si="573"/>
        <v>0</v>
      </c>
      <c r="VP189" s="39">
        <f t="shared" si="574"/>
        <v>0</v>
      </c>
      <c r="VQ189" s="39">
        <f t="shared" ca="1" si="575"/>
        <v>0</v>
      </c>
      <c r="VR189" s="41">
        <f t="shared" si="576"/>
        <v>0</v>
      </c>
      <c r="VS189" s="40">
        <f t="shared" si="577"/>
        <v>45170</v>
      </c>
      <c r="VT189" s="40">
        <f t="shared" si="578"/>
        <v>45199</v>
      </c>
      <c r="VU189" s="39">
        <f t="array" aca="1" ref="VU189" ca="1">IFERROR(IF($H189&lt;&gt;"",SUM(IF(WEEKDAY(-1+ROW(INDIRECT("1:"&amp;(VT189-VS189)+1)),2)={1},1,0)),0),0)</f>
        <v>0</v>
      </c>
      <c r="VV189" s="39">
        <f t="array" aca="1" ref="VV189" ca="1">IFERROR(IF($I189&lt;&gt;"",SUM(IF(WEEKDAY(-1+ROW(INDIRECT("1:"&amp;(VT189-VS189)+1)),2)={2},1,0)),0),0)</f>
        <v>0</v>
      </c>
      <c r="VW189" s="39">
        <f t="array" aca="1" ref="VW189" ca="1">IFERROR(IF($J189&lt;&gt;"",SUM(IF(WEEKDAY(-1+ROW(INDIRECT("1:"&amp;(VT189-VS189)+1)),2)={3},1,0)),0),0)</f>
        <v>0</v>
      </c>
      <c r="VX189" s="39">
        <f t="array" aca="1" ref="VX189" ca="1">IFERROR(IF($K189&lt;&gt;"",SUM(IF(WEEKDAY(-1+ROW(INDIRECT("1:"&amp;(VT189-VS189)+1)),2)={4},1,0)),0),0)</f>
        <v>0</v>
      </c>
      <c r="VY189" s="39">
        <f t="array" aca="1" ref="VY189" ca="1">IFERROR(IF($L189&lt;&gt;"",SUM(IF(WEEKDAY(-1+ROW(INDIRECT("1:"&amp;(VT189-VS189)+1)),2)={5},1,0)),0),0)</f>
        <v>0</v>
      </c>
      <c r="VZ189" s="39">
        <f t="array" aca="1" ref="VZ189" ca="1">IFERROR(IF($M189&lt;&gt;"",SUM(IF(WEEKDAY(-1+ROW(INDIRECT("1:"&amp;(VT189-VS189)+1)),2)={6},1,0)),0),0)</f>
        <v>0</v>
      </c>
      <c r="WA189" s="39">
        <f t="array" aca="1" ref="WA189" ca="1">IFERROR(IF($N189&lt;&gt;"",SUM(IF(WEEKDAY(-1+ROW(INDIRECT("1:"&amp;(VT189-VS189)+1)),2)={7},1,0)),0),0)</f>
        <v>0</v>
      </c>
      <c r="WB189" s="39">
        <f t="shared" ca="1" si="579"/>
        <v>0</v>
      </c>
      <c r="WC189" s="39">
        <f t="shared" si="580"/>
        <v>0</v>
      </c>
      <c r="WD189" s="39">
        <f t="shared" si="581"/>
        <v>0</v>
      </c>
      <c r="WE189" s="39">
        <f t="shared" si="582"/>
        <v>0</v>
      </c>
      <c r="WF189" s="39">
        <f t="shared" si="583"/>
        <v>0</v>
      </c>
      <c r="WG189" s="39">
        <f t="shared" si="584"/>
        <v>0</v>
      </c>
      <c r="WH189" s="39">
        <f t="shared" si="585"/>
        <v>0</v>
      </c>
      <c r="WI189" s="39">
        <f t="shared" si="586"/>
        <v>0</v>
      </c>
      <c r="WJ189" s="39">
        <f t="shared" si="587"/>
        <v>0</v>
      </c>
      <c r="WK189" s="39">
        <f t="shared" ca="1" si="588"/>
        <v>0</v>
      </c>
      <c r="WL189" s="41">
        <f t="shared" si="589"/>
        <v>0</v>
      </c>
      <c r="WM189" s="40">
        <f t="shared" si="590"/>
        <v>45200</v>
      </c>
      <c r="WN189" s="40">
        <f t="shared" si="591"/>
        <v>45230</v>
      </c>
      <c r="WO189" s="39">
        <f t="array" aca="1" ref="WO189" ca="1">IFERROR(IF($H189&lt;&gt;"",SUM(IF(WEEKDAY(-1+ROW(INDIRECT("1:"&amp;(WN189-WM189)+1)),2)={1},1,0)),0),0)</f>
        <v>0</v>
      </c>
      <c r="WP189" s="39">
        <f t="array" aca="1" ref="WP189" ca="1">IFERROR(IF($I189&lt;&gt;"",SUM(IF(WEEKDAY(-1+ROW(INDIRECT("1:"&amp;(WN189-WM189)+1)),2)={2},1,0)),0),0)</f>
        <v>0</v>
      </c>
      <c r="WQ189" s="39">
        <f t="array" aca="1" ref="WQ189" ca="1">IFERROR(IF($J189&lt;&gt;"",SUM(IF(WEEKDAY(-1+ROW(INDIRECT("1:"&amp;(WN189-WM189)+1)),2)={3},1,0)),0),0)</f>
        <v>0</v>
      </c>
      <c r="WR189" s="39">
        <f t="array" aca="1" ref="WR189" ca="1">IFERROR(IF($K189&lt;&gt;"",SUM(IF(WEEKDAY(-1+ROW(INDIRECT("1:"&amp;(WN189-WM189)+1)),2)={4},1,0)),0),0)</f>
        <v>0</v>
      </c>
      <c r="WS189" s="39">
        <f t="array" aca="1" ref="WS189" ca="1">IFERROR(IF($L189&lt;&gt;"",SUM(IF(WEEKDAY(-1+ROW(INDIRECT("1:"&amp;(WN189-WM189)+1)),2)={5},1,0)),0),0)</f>
        <v>0</v>
      </c>
      <c r="WT189" s="39">
        <f t="array" aca="1" ref="WT189" ca="1">IFERROR(IF($M189&lt;&gt;"",SUM(IF(WEEKDAY(-1+ROW(INDIRECT("1:"&amp;(WN189-WM189)+1)),2)={6},1,0)),0),0)</f>
        <v>0</v>
      </c>
      <c r="WU189" s="39">
        <f t="array" aca="1" ref="WU189" ca="1">IFERROR(IF($N189&lt;&gt;"",SUM(IF(WEEKDAY(-1+ROW(INDIRECT("1:"&amp;(WN189-WM189)+1)),2)={7},1,0)),0),0)</f>
        <v>0</v>
      </c>
      <c r="WV189" s="39">
        <f t="shared" ca="1" si="592"/>
        <v>0</v>
      </c>
      <c r="WW189" s="39">
        <f t="shared" si="593"/>
        <v>0</v>
      </c>
      <c r="WX189" s="39">
        <f t="shared" si="594"/>
        <v>0</v>
      </c>
      <c r="WY189" s="39">
        <f t="shared" si="595"/>
        <v>0</v>
      </c>
      <c r="WZ189" s="39">
        <f t="shared" si="596"/>
        <v>0</v>
      </c>
      <c r="XA189" s="39">
        <f t="shared" si="597"/>
        <v>0</v>
      </c>
      <c r="XB189" s="39">
        <f t="shared" si="598"/>
        <v>0</v>
      </c>
      <c r="XC189" s="39">
        <f t="shared" si="599"/>
        <v>0</v>
      </c>
      <c r="XD189" s="39">
        <f t="shared" si="600"/>
        <v>0</v>
      </c>
      <c r="XE189" s="39">
        <f t="shared" ca="1" si="601"/>
        <v>0</v>
      </c>
      <c r="XF189" s="41">
        <f t="shared" si="602"/>
        <v>0</v>
      </c>
      <c r="XG189" s="40">
        <f t="shared" si="603"/>
        <v>45231</v>
      </c>
      <c r="XH189" s="40">
        <f t="shared" si="604"/>
        <v>45260</v>
      </c>
      <c r="XI189" s="39">
        <f t="array" aca="1" ref="XI189" ca="1">IFERROR(IF($H189&lt;&gt;"",SUM(IF(WEEKDAY(-1+ROW(INDIRECT("1:"&amp;(XH189-XG189)+1)),2)={1},1,0)),0),0)</f>
        <v>0</v>
      </c>
      <c r="XJ189" s="39">
        <f t="array" aca="1" ref="XJ189" ca="1">IFERROR(IF($I189&lt;&gt;"",SUM(IF(WEEKDAY(-1+ROW(INDIRECT("1:"&amp;(XH189-XG189)+1)),2)={2},1,0)),0),0)</f>
        <v>0</v>
      </c>
      <c r="XK189" s="39">
        <f t="array" aca="1" ref="XK189" ca="1">IFERROR(IF($J189&lt;&gt;"",SUM(IF(WEEKDAY(-1+ROW(INDIRECT("1:"&amp;(XH189-XG189)+1)),2)={3},1,0)),0),0)</f>
        <v>0</v>
      </c>
      <c r="XL189" s="39">
        <f t="array" aca="1" ref="XL189" ca="1">IFERROR(IF($K189&lt;&gt;"",SUM(IF(WEEKDAY(-1+ROW(INDIRECT("1:"&amp;(XH189-XG189)+1)),2)={4},1,0)),0),0)</f>
        <v>0</v>
      </c>
      <c r="XM189" s="39">
        <f t="array" aca="1" ref="XM189" ca="1">IFERROR(IF($L189&lt;&gt;"",SUM(IF(WEEKDAY(-1+ROW(INDIRECT("1:"&amp;(XH189-XG189)+1)),2)={5},1,0)),0),0)</f>
        <v>0</v>
      </c>
      <c r="XN189" s="39">
        <f t="array" aca="1" ref="XN189" ca="1">IFERROR(IF($M189&lt;&gt;"",SUM(IF(WEEKDAY(-1+ROW(INDIRECT("1:"&amp;(XH189-XG189)+1)),2)={6},1,0)),0),0)</f>
        <v>0</v>
      </c>
      <c r="XO189" s="39">
        <f t="array" aca="1" ref="XO189" ca="1">IFERROR(IF($N189&lt;&gt;"",SUM(IF(WEEKDAY(-1+ROW(INDIRECT("1:"&amp;(XH189-XG189)+1)),2)={7},1,0)),0),0)</f>
        <v>0</v>
      </c>
      <c r="XP189" s="39">
        <f t="shared" ca="1" si="605"/>
        <v>0</v>
      </c>
      <c r="XQ189" s="39">
        <f t="shared" si="606"/>
        <v>0</v>
      </c>
      <c r="XR189" s="39">
        <f t="shared" si="607"/>
        <v>0</v>
      </c>
      <c r="XS189" s="39">
        <f t="shared" si="608"/>
        <v>0</v>
      </c>
      <c r="XT189" s="39">
        <f t="shared" si="609"/>
        <v>0</v>
      </c>
      <c r="XU189" s="39">
        <f t="shared" si="610"/>
        <v>0</v>
      </c>
      <c r="XV189" s="39">
        <f t="shared" si="611"/>
        <v>0</v>
      </c>
      <c r="XW189" s="39">
        <f t="shared" si="612"/>
        <v>0</v>
      </c>
      <c r="XX189" s="39">
        <f t="shared" si="613"/>
        <v>0</v>
      </c>
      <c r="XY189" s="39">
        <f t="shared" ca="1" si="614"/>
        <v>0</v>
      </c>
      <c r="XZ189" s="41">
        <f t="shared" si="615"/>
        <v>0</v>
      </c>
      <c r="YA189" s="40">
        <f t="shared" si="616"/>
        <v>45261</v>
      </c>
      <c r="YB189" s="40">
        <f t="shared" si="617"/>
        <v>45291</v>
      </c>
      <c r="YC189" s="39">
        <f t="array" aca="1" ref="YC189" ca="1">IFERROR(IF($H189&lt;&gt;"",SUM(IF(WEEKDAY(-1+ROW(INDIRECT("1:"&amp;(YB189-YA189)+1)),2)={1},1,0)),0),0)</f>
        <v>0</v>
      </c>
      <c r="YD189" s="39">
        <f t="array" aca="1" ref="YD189" ca="1">IFERROR(IF($I189&lt;&gt;"",SUM(IF(WEEKDAY(-1+ROW(INDIRECT("1:"&amp;(YB189-YA189)+1)),2)={2},1,0)),0),0)</f>
        <v>0</v>
      </c>
      <c r="YE189" s="39">
        <f t="array" aca="1" ref="YE189" ca="1">IFERROR(IF($J189&lt;&gt;"",SUM(IF(WEEKDAY(-1+ROW(INDIRECT("1:"&amp;(YB189-YA189)+1)),2)={3},1,0)),0),0)</f>
        <v>0</v>
      </c>
      <c r="YF189" s="39">
        <f t="array" aca="1" ref="YF189" ca="1">IFERROR(IF($K189&lt;&gt;"",SUM(IF(WEEKDAY(-1+ROW(INDIRECT("1:"&amp;(YB189-YA189)+1)),2)={4},1,0)),0),0)</f>
        <v>0</v>
      </c>
      <c r="YG189" s="39">
        <f t="array" aca="1" ref="YG189" ca="1">IFERROR(IF($L189&lt;&gt;"",SUM(IF(WEEKDAY(-1+ROW(INDIRECT("1:"&amp;(YB189-YA189)+1)),2)={5},1,0)),0),0)</f>
        <v>0</v>
      </c>
      <c r="YH189" s="39">
        <f t="array" aca="1" ref="YH189" ca="1">IFERROR(IF($M189&lt;&gt;"",SUM(IF(WEEKDAY(-1+ROW(INDIRECT("1:"&amp;(YB189-YA189)+1)),2)={6},1,0)),0),0)</f>
        <v>0</v>
      </c>
      <c r="YI189" s="39">
        <f t="array" aca="1" ref="YI189" ca="1">IFERROR(IF($N189&lt;&gt;"",SUM(IF(WEEKDAY(-1+ROW(INDIRECT("1:"&amp;(YB189-YA189)+1)),2)={7},1,0)),0),0)</f>
        <v>0</v>
      </c>
      <c r="YJ189" s="39">
        <f t="shared" ca="1" si="618"/>
        <v>0</v>
      </c>
      <c r="YK189" s="39">
        <f t="shared" si="619"/>
        <v>0</v>
      </c>
      <c r="YL189" s="39">
        <f t="shared" si="620"/>
        <v>0</v>
      </c>
      <c r="YM189" s="39">
        <f t="shared" si="621"/>
        <v>0</v>
      </c>
      <c r="YN189" s="39">
        <f t="shared" si="622"/>
        <v>0</v>
      </c>
      <c r="YO189" s="39">
        <f t="shared" si="623"/>
        <v>0</v>
      </c>
      <c r="YP189" s="39">
        <f t="shared" si="624"/>
        <v>0</v>
      </c>
      <c r="YQ189" s="39">
        <f t="shared" si="625"/>
        <v>0</v>
      </c>
      <c r="YR189" s="39">
        <f t="shared" si="626"/>
        <v>0</v>
      </c>
      <c r="YS189" s="39">
        <f t="shared" ca="1" si="627"/>
        <v>0</v>
      </c>
    </row>
    <row r="190" spans="2:669" x14ac:dyDescent="0.25">
      <c r="B190" s="71">
        <v>180</v>
      </c>
      <c r="C190" s="71"/>
      <c r="D190" s="71"/>
      <c r="E190" s="71"/>
      <c r="F190" s="71"/>
      <c r="G190" s="73"/>
      <c r="H190" s="74"/>
      <c r="I190" s="75"/>
      <c r="J190" s="75"/>
      <c r="K190" s="75"/>
      <c r="L190" s="75"/>
      <c r="M190" s="75"/>
      <c r="N190" s="73"/>
      <c r="O190" s="74"/>
      <c r="P190" s="75"/>
      <c r="Q190" s="75"/>
      <c r="R190" s="75"/>
      <c r="S190" s="75"/>
      <c r="T190" s="75"/>
      <c r="U190" s="75"/>
      <c r="V190" s="73"/>
      <c r="W190" s="95"/>
      <c r="X190" s="96"/>
      <c r="Y190" s="96"/>
      <c r="Z190" s="96"/>
      <c r="AA190" s="96"/>
      <c r="AB190" s="96"/>
      <c r="AC190" s="96"/>
      <c r="AD190" s="96"/>
      <c r="AE190" s="96"/>
      <c r="AF190" s="96"/>
      <c r="AG190" s="96"/>
      <c r="AH190" s="96"/>
      <c r="AI190" s="96"/>
      <c r="AJ190" s="96"/>
      <c r="AK190" s="96"/>
      <c r="AL190" s="96"/>
      <c r="AM190" s="96"/>
      <c r="AN190" s="96"/>
      <c r="AO190" s="96"/>
      <c r="AP190" s="96"/>
      <c r="AQ190" s="96"/>
      <c r="AR190" s="96"/>
      <c r="AS190" s="96"/>
      <c r="AT190" s="96"/>
      <c r="AU190" s="96"/>
      <c r="AV190" s="96"/>
      <c r="AW190" s="96"/>
      <c r="AX190" s="96"/>
      <c r="AY190" s="96"/>
      <c r="AZ190" s="96"/>
      <c r="BA190" s="96"/>
      <c r="BB190" s="96"/>
      <c r="BC190" s="96"/>
      <c r="BD190" s="96"/>
      <c r="BE190" s="96"/>
      <c r="BF190" s="96"/>
      <c r="BG190" s="96"/>
      <c r="BH190" s="96"/>
      <c r="BI190" s="96"/>
      <c r="BJ190" s="96"/>
      <c r="BK190" s="96"/>
      <c r="BL190" s="96"/>
      <c r="BM190" s="96"/>
      <c r="BN190" s="96"/>
      <c r="BO190" s="96"/>
      <c r="BP190" s="96"/>
      <c r="BQ190" s="96"/>
      <c r="BR190" s="96"/>
      <c r="BS190" s="96"/>
      <c r="BT190" s="96"/>
      <c r="BU190" s="96"/>
      <c r="BV190" s="96"/>
      <c r="BW190" s="96"/>
      <c r="BX190" s="96"/>
      <c r="BY190" s="96"/>
      <c r="BZ190" s="96"/>
      <c r="CA190" s="96"/>
      <c r="CB190" s="96"/>
      <c r="CC190" s="96"/>
      <c r="CD190" s="96"/>
      <c r="CE190" s="96"/>
      <c r="CF190" s="96"/>
      <c r="CG190" s="96"/>
      <c r="CH190" s="96"/>
      <c r="CI190" s="96"/>
      <c r="CJ190" s="96"/>
      <c r="CK190" s="96"/>
      <c r="CL190" s="96"/>
      <c r="CM190" s="96"/>
      <c r="CN190" s="96"/>
      <c r="CO190" s="96"/>
      <c r="CP190" s="96"/>
      <c r="CQ190" s="96"/>
      <c r="CR190" s="96"/>
      <c r="CS190" s="96"/>
      <c r="CT190" s="96"/>
      <c r="CU190" s="96"/>
      <c r="CV190" s="96"/>
      <c r="CW190" s="96"/>
      <c r="CX190" s="96"/>
      <c r="CY190" s="96"/>
      <c r="CZ190" s="96"/>
      <c r="DA190" s="96"/>
      <c r="DB190" s="96"/>
      <c r="DC190" s="96"/>
      <c r="DD190" s="96"/>
      <c r="DE190" s="96"/>
      <c r="DF190" s="96"/>
      <c r="DG190" s="96"/>
      <c r="DH190" s="96"/>
      <c r="DI190" s="96"/>
      <c r="DJ190" s="96"/>
      <c r="DK190" s="96"/>
      <c r="DL190" s="96"/>
      <c r="DM190" s="96"/>
      <c r="DN190" s="96"/>
      <c r="DO190" s="96"/>
      <c r="DP190" s="96"/>
      <c r="DQ190" s="96"/>
      <c r="DR190" s="96"/>
      <c r="DS190" s="96"/>
      <c r="DT190" s="96"/>
      <c r="DU190" s="96"/>
      <c r="DV190" s="96"/>
      <c r="DW190" s="96"/>
      <c r="DX190" s="96"/>
      <c r="DY190" s="96"/>
      <c r="DZ190" s="96"/>
      <c r="EA190" s="96"/>
      <c r="EB190" s="96"/>
      <c r="EC190" s="96"/>
      <c r="ED190" s="96"/>
      <c r="EE190" s="96"/>
      <c r="EF190" s="96"/>
      <c r="EG190" s="96"/>
      <c r="EH190" s="96"/>
      <c r="EI190" s="96"/>
      <c r="EJ190" s="96"/>
      <c r="EK190" s="96"/>
      <c r="EL190" s="96"/>
      <c r="EM190" s="96"/>
      <c r="EN190" s="96"/>
      <c r="EO190" s="96"/>
      <c r="EP190" s="96"/>
      <c r="EQ190" s="96"/>
      <c r="ER190" s="96"/>
      <c r="ES190" s="96"/>
      <c r="ET190" s="96"/>
      <c r="EU190" s="96"/>
      <c r="EV190" s="96"/>
      <c r="EW190" s="96"/>
      <c r="EX190" s="96"/>
      <c r="EY190" s="96"/>
      <c r="EZ190" s="96"/>
      <c r="FA190" s="96"/>
      <c r="FB190" s="96"/>
      <c r="FC190" s="96"/>
      <c r="FD190" s="96"/>
      <c r="FE190" s="96"/>
      <c r="FF190" s="96"/>
      <c r="FG190" s="96"/>
      <c r="FH190" s="96"/>
      <c r="FI190" s="96"/>
      <c r="FJ190" s="96"/>
      <c r="FK190" s="96"/>
      <c r="FL190" s="96"/>
      <c r="FM190" s="96"/>
      <c r="FN190" s="96"/>
      <c r="FO190" s="96"/>
      <c r="FP190" s="96"/>
      <c r="FQ190" s="96"/>
      <c r="FR190" s="96"/>
      <c r="FS190" s="96"/>
      <c r="FT190" s="96"/>
      <c r="FU190" s="96"/>
      <c r="FV190" s="96"/>
      <c r="FW190" s="96"/>
      <c r="FX190" s="96"/>
      <c r="FY190" s="96"/>
      <c r="FZ190" s="96"/>
      <c r="GA190" s="96"/>
      <c r="GB190" s="96"/>
      <c r="GC190" s="96"/>
      <c r="GD190" s="96"/>
      <c r="GE190" s="96"/>
      <c r="GF190" s="96"/>
      <c r="GG190" s="96"/>
      <c r="GH190" s="96"/>
      <c r="GI190" s="96"/>
      <c r="GJ190" s="96"/>
      <c r="GK190" s="96"/>
      <c r="GL190" s="96"/>
      <c r="GM190" s="96"/>
      <c r="GN190" s="96"/>
      <c r="GO190" s="96"/>
      <c r="GP190" s="96"/>
      <c r="GQ190" s="96"/>
      <c r="GR190" s="96"/>
      <c r="GS190" s="96"/>
      <c r="GT190" s="96"/>
      <c r="GU190" s="96"/>
      <c r="GV190" s="96"/>
      <c r="GW190" s="96"/>
      <c r="GX190" s="96"/>
      <c r="GY190" s="96"/>
      <c r="GZ190" s="96"/>
      <c r="HA190" s="96"/>
      <c r="HB190" s="96"/>
      <c r="HC190" s="96"/>
      <c r="HD190" s="96"/>
      <c r="HE190" s="96"/>
      <c r="HF190" s="96"/>
      <c r="HG190" s="96"/>
      <c r="HH190" s="96"/>
      <c r="HI190" s="96"/>
      <c r="HJ190" s="96"/>
      <c r="HK190" s="96"/>
      <c r="HL190" s="96"/>
      <c r="HM190" s="96"/>
      <c r="HN190" s="96"/>
      <c r="HO190" s="96"/>
      <c r="HP190" s="96"/>
      <c r="HQ190" s="96"/>
      <c r="HR190" s="96"/>
      <c r="HS190" s="96"/>
      <c r="HT190" s="96"/>
      <c r="HU190" s="96"/>
      <c r="HV190" s="96"/>
      <c r="HW190" s="96"/>
      <c r="HX190" s="96"/>
      <c r="HY190" s="96"/>
      <c r="HZ190" s="96"/>
      <c r="IA190" s="96"/>
      <c r="IB190" s="96"/>
      <c r="IC190" s="96"/>
      <c r="ID190" s="96"/>
      <c r="IE190" s="96"/>
      <c r="IF190" s="96"/>
      <c r="IG190" s="96"/>
      <c r="IH190" s="96"/>
      <c r="II190" s="96"/>
      <c r="IJ190" s="96"/>
      <c r="IK190" s="96"/>
      <c r="IL190" s="96"/>
      <c r="IM190" s="96"/>
      <c r="IN190" s="96"/>
      <c r="IO190" s="96"/>
      <c r="IP190" s="96"/>
      <c r="IQ190" s="96"/>
      <c r="IR190" s="96"/>
      <c r="IS190" s="96"/>
      <c r="IT190" s="96"/>
      <c r="IU190" s="96"/>
      <c r="IV190" s="96"/>
      <c r="IW190" s="96"/>
      <c r="IX190" s="96"/>
      <c r="IY190" s="96"/>
      <c r="IZ190" s="96"/>
      <c r="JA190" s="96"/>
      <c r="JB190" s="96"/>
      <c r="JC190" s="96"/>
      <c r="JD190" s="96"/>
      <c r="JE190" s="96"/>
      <c r="JF190" s="96"/>
      <c r="JG190" s="96"/>
      <c r="JH190" s="96"/>
      <c r="JI190" s="96"/>
      <c r="JJ190" s="96"/>
      <c r="JK190" s="96"/>
      <c r="JL190" s="96"/>
      <c r="JM190" s="96"/>
      <c r="JN190" s="96"/>
      <c r="JO190" s="96"/>
      <c r="JP190" s="96"/>
      <c r="JQ190" s="96"/>
      <c r="JR190" s="96"/>
      <c r="JS190" s="96"/>
      <c r="JT190" s="96"/>
      <c r="JU190" s="96"/>
      <c r="JV190" s="96"/>
      <c r="JW190" s="96"/>
      <c r="JX190" s="96"/>
      <c r="JY190" s="96"/>
      <c r="JZ190" s="96"/>
      <c r="KA190" s="96"/>
      <c r="KB190" s="96"/>
      <c r="KC190" s="96"/>
      <c r="KD190" s="96"/>
      <c r="KE190" s="96"/>
      <c r="KF190" s="96"/>
      <c r="KG190" s="96"/>
      <c r="KH190" s="96"/>
      <c r="KI190" s="96"/>
      <c r="KJ190" s="96"/>
      <c r="KK190" s="96"/>
      <c r="KL190" s="96"/>
      <c r="KM190" s="96"/>
      <c r="KN190" s="96"/>
      <c r="KO190" s="96"/>
      <c r="KP190" s="96"/>
      <c r="KQ190" s="96"/>
      <c r="KR190" s="96"/>
      <c r="KS190" s="96"/>
      <c r="KT190" s="96"/>
      <c r="KU190" s="96"/>
      <c r="KV190" s="96"/>
      <c r="KW190" s="96"/>
      <c r="KX190" s="96"/>
      <c r="KY190" s="96"/>
      <c r="KZ190" s="96"/>
      <c r="LA190" s="96"/>
      <c r="LB190" s="96"/>
      <c r="LC190" s="96"/>
      <c r="LD190" s="96"/>
      <c r="LE190" s="96"/>
      <c r="LF190" s="96"/>
      <c r="LG190" s="96"/>
      <c r="LH190" s="96"/>
      <c r="LI190" s="96"/>
      <c r="LJ190" s="96"/>
      <c r="LK190" s="96"/>
      <c r="LL190" s="96"/>
      <c r="LM190" s="96"/>
      <c r="LN190" s="96"/>
      <c r="LO190" s="96"/>
      <c r="LP190" s="96"/>
      <c r="LQ190" s="96"/>
      <c r="LR190" s="96"/>
      <c r="LS190" s="96"/>
      <c r="LT190" s="96"/>
      <c r="LU190" s="96"/>
      <c r="LV190" s="96"/>
      <c r="LW190" s="96"/>
      <c r="LX190" s="96"/>
      <c r="LY190" s="96"/>
      <c r="LZ190" s="96"/>
      <c r="MA190" s="96"/>
      <c r="MB190" s="96"/>
      <c r="MC190" s="96"/>
      <c r="MD190" s="96"/>
      <c r="ME190" s="96"/>
      <c r="MF190" s="96"/>
      <c r="MG190" s="96"/>
      <c r="MH190" s="96"/>
      <c r="MI190" s="96"/>
      <c r="MJ190" s="96"/>
      <c r="MK190" s="96"/>
      <c r="ML190" s="96"/>
      <c r="MM190" s="96"/>
      <c r="MN190" s="96"/>
      <c r="MO190" s="96"/>
      <c r="MP190" s="96"/>
      <c r="MQ190" s="96"/>
      <c r="MR190" s="96"/>
      <c r="MS190" s="96"/>
      <c r="MT190" s="96"/>
      <c r="MU190" s="96"/>
      <c r="MV190" s="96"/>
      <c r="MW190" s="96"/>
      <c r="MX190" s="96"/>
      <c r="MY190" s="96"/>
      <c r="MZ190" s="96"/>
      <c r="NA190" s="96"/>
      <c r="NB190" s="96"/>
      <c r="NC190" s="96"/>
      <c r="ND190" s="96"/>
      <c r="NE190" s="96"/>
      <c r="NF190" s="96"/>
      <c r="NG190" s="96"/>
      <c r="NH190" s="96"/>
      <c r="NI190" s="96"/>
      <c r="NJ190" s="96"/>
      <c r="NK190" s="96"/>
      <c r="NL190" s="96"/>
      <c r="NM190" s="96"/>
      <c r="NN190" s="96"/>
      <c r="NO190" s="96"/>
      <c r="NP190" s="96"/>
      <c r="NQ190" s="96"/>
      <c r="NR190" s="96"/>
      <c r="NS190" s="96"/>
      <c r="NT190" s="96"/>
      <c r="NU190" s="96"/>
      <c r="NV190" s="96"/>
      <c r="NW190" s="96"/>
      <c r="NX190" s="97"/>
      <c r="NY190" s="96">
        <f t="shared" si="448"/>
        <v>0</v>
      </c>
      <c r="NZ190" s="96">
        <f t="shared" si="628"/>
        <v>0</v>
      </c>
      <c r="OA190" s="96">
        <f t="shared" si="628"/>
        <v>0</v>
      </c>
      <c r="OB190" s="96">
        <f t="shared" si="628"/>
        <v>0</v>
      </c>
      <c r="OC190" s="96">
        <f t="shared" si="628"/>
        <v>0</v>
      </c>
      <c r="OD190" s="96">
        <f t="shared" si="628"/>
        <v>0</v>
      </c>
      <c r="OE190" s="96">
        <f t="shared" si="628"/>
        <v>0</v>
      </c>
      <c r="OF190" s="96">
        <f t="shared" si="628"/>
        <v>0</v>
      </c>
      <c r="OG190" s="96">
        <f t="shared" si="450"/>
        <v>0</v>
      </c>
      <c r="OH190" s="96">
        <f t="shared" si="451"/>
        <v>0</v>
      </c>
      <c r="OI190" s="96">
        <f t="shared" si="452"/>
        <v>0</v>
      </c>
      <c r="OJ190" s="96">
        <f t="shared" si="453"/>
        <v>0</v>
      </c>
      <c r="OK190" s="96">
        <f t="shared" si="454"/>
        <v>0</v>
      </c>
      <c r="OL190" s="96">
        <f t="shared" si="455"/>
        <v>0</v>
      </c>
      <c r="OM190" s="96">
        <f t="shared" si="456"/>
        <v>0</v>
      </c>
      <c r="ON190" s="96">
        <f t="shared" si="457"/>
        <v>0</v>
      </c>
      <c r="OO190" s="96">
        <f t="shared" ca="1" si="460"/>
        <v>0</v>
      </c>
      <c r="OP190" s="96">
        <f t="shared" ca="1" si="461"/>
        <v>0</v>
      </c>
      <c r="PB190" s="41">
        <f t="shared" ca="1" si="462"/>
        <v>0</v>
      </c>
      <c r="PC190" s="40">
        <f t="shared" si="463"/>
        <v>44927</v>
      </c>
      <c r="PD190" s="39">
        <f t="shared" ca="1" si="458"/>
        <v>45488</v>
      </c>
      <c r="PE190" s="39">
        <f t="shared" si="464"/>
        <v>0</v>
      </c>
      <c r="PF190" s="39">
        <f t="shared" si="465"/>
        <v>0</v>
      </c>
      <c r="PG190" s="39">
        <f t="shared" si="466"/>
        <v>0</v>
      </c>
      <c r="PH190" s="39">
        <f t="shared" si="467"/>
        <v>0</v>
      </c>
      <c r="PI190" s="39">
        <f t="shared" si="468"/>
        <v>0</v>
      </c>
      <c r="PJ190" s="39">
        <f t="shared" si="469"/>
        <v>0</v>
      </c>
      <c r="PK190" s="39">
        <f t="shared" si="470"/>
        <v>0</v>
      </c>
      <c r="PL190" s="39">
        <f t="shared" ca="1" si="471"/>
        <v>0</v>
      </c>
      <c r="PM190" s="39">
        <f t="shared" ca="1" si="459"/>
        <v>0</v>
      </c>
      <c r="PN190" s="41">
        <f t="shared" si="472"/>
        <v>0</v>
      </c>
      <c r="PO190" s="40">
        <f t="shared" si="473"/>
        <v>44927</v>
      </c>
      <c r="PP190" s="40">
        <f t="shared" si="474"/>
        <v>44957</v>
      </c>
      <c r="PQ190" s="39">
        <f t="array" aca="1" ref="PQ190" ca="1">IFERROR(IF($H190&lt;&gt;"",SUM(IF(WEEKDAY(-1+ROW(INDIRECT("1:"&amp;(PP190-PO190)+1)),2)={1},1,0)),0),0)</f>
        <v>0</v>
      </c>
      <c r="PR190" s="39">
        <f t="array" aca="1" ref="PR190" ca="1">IFERROR(IF($I190&lt;&gt;"",SUM(IF(WEEKDAY(-1+ROW(INDIRECT("1:"&amp;(PP190-PO190)+1)),2)={2},1,0)),0),0)</f>
        <v>0</v>
      </c>
      <c r="PS190" s="39">
        <f t="array" aca="1" ref="PS190" ca="1">IFERROR(IF($J190&lt;&gt;"",SUM(IF(WEEKDAY(-1+ROW(INDIRECT("1:"&amp;(PP190-PO190)+1)),2)={3},1,0)),0),0)</f>
        <v>0</v>
      </c>
      <c r="PT190" s="39">
        <f t="array" aca="1" ref="PT190" ca="1">IFERROR(IF($K190&lt;&gt;"",SUM(IF(WEEKDAY(-1+ROW(INDIRECT("1:"&amp;(PP190-PO190)+1)),2)={4},1,0)),0),0)</f>
        <v>0</v>
      </c>
      <c r="PU190" s="39">
        <f t="array" aca="1" ref="PU190" ca="1">IFERROR(IF($L190&lt;&gt;"",SUM(IF(WEEKDAY(-1+ROW(INDIRECT("1:"&amp;(PP190-PO190)+1)),2)={5},1,0)),0),0)</f>
        <v>0</v>
      </c>
      <c r="PV190" s="39">
        <f t="array" aca="1" ref="PV190" ca="1">IFERROR(IF($M190&lt;&gt;"",SUM(IF(WEEKDAY(-1+ROW(INDIRECT("1:"&amp;(PP190-PO190)+1)),2)={6},1,0)),0),0)</f>
        <v>0</v>
      </c>
      <c r="PW190" s="39">
        <f t="array" aca="1" ref="PW190" ca="1">IFERROR(IF($N190&lt;&gt;"",SUM(IF(WEEKDAY(-1+ROW(INDIRECT("1:"&amp;(PP190-PO190)+1)),2)={7},1,0)),0),0)</f>
        <v>0</v>
      </c>
      <c r="PX190" s="39">
        <f t="shared" ca="1" si="475"/>
        <v>0</v>
      </c>
      <c r="PY190" s="39">
        <f t="shared" si="476"/>
        <v>0</v>
      </c>
      <c r="PZ190" s="39">
        <f t="shared" si="477"/>
        <v>0</v>
      </c>
      <c r="QA190" s="39">
        <f t="shared" si="478"/>
        <v>0</v>
      </c>
      <c r="QB190" s="39">
        <f t="shared" si="479"/>
        <v>0</v>
      </c>
      <c r="QC190" s="39">
        <f t="shared" si="480"/>
        <v>0</v>
      </c>
      <c r="QD190" s="39">
        <f t="shared" si="481"/>
        <v>0</v>
      </c>
      <c r="QE190" s="39">
        <f t="shared" si="482"/>
        <v>0</v>
      </c>
      <c r="QF190" s="39">
        <f t="shared" si="483"/>
        <v>0</v>
      </c>
      <c r="QG190" s="39">
        <f t="shared" ca="1" si="484"/>
        <v>0</v>
      </c>
      <c r="QH190" s="41">
        <f t="shared" si="485"/>
        <v>0</v>
      </c>
      <c r="QI190" s="40">
        <f t="shared" si="486"/>
        <v>44958</v>
      </c>
      <c r="QJ190" s="40">
        <f t="shared" si="487"/>
        <v>44985</v>
      </c>
      <c r="QK190" s="39">
        <f t="array" aca="1" ref="QK190" ca="1">IFERROR(IF($H190&lt;&gt;"",SUM(IF(WEEKDAY(-1+ROW(INDIRECT("1:"&amp;(QJ190-QI190)+1)),2)={1},1,0)),0),0)</f>
        <v>0</v>
      </c>
      <c r="QL190" s="39">
        <f t="array" aca="1" ref="QL190" ca="1">IFERROR(IF($I190&lt;&gt;"",SUM(IF(WEEKDAY(-1+ROW(INDIRECT("1:"&amp;(QJ190-QI190)+1)),2)={2},1,0)),0),0)</f>
        <v>0</v>
      </c>
      <c r="QM190" s="39">
        <f t="array" aca="1" ref="QM190" ca="1">IFERROR(IF($J190&lt;&gt;"",SUM(IF(WEEKDAY(-1+ROW(INDIRECT("1:"&amp;(QJ190-QI190)+1)),2)={3},1,0)),0),0)</f>
        <v>0</v>
      </c>
      <c r="QN190" s="39">
        <f t="array" aca="1" ref="QN190" ca="1">IFERROR(IF($K190&lt;&gt;"",SUM(IF(WEEKDAY(-1+ROW(INDIRECT("1:"&amp;(QJ190-QI190)+1)),2)={4},1,0)),0),0)</f>
        <v>0</v>
      </c>
      <c r="QO190" s="39">
        <f t="array" aca="1" ref="QO190" ca="1">IFERROR(IF($L190&lt;&gt;"",SUM(IF(WEEKDAY(-1+ROW(INDIRECT("1:"&amp;(QJ190-QI190)+1)),2)={5},1,0)),0),0)</f>
        <v>0</v>
      </c>
      <c r="QP190" s="39">
        <f t="array" aca="1" ref="QP190" ca="1">IFERROR(IF($M190&lt;&gt;"",SUM(IF(WEEKDAY(-1+ROW(INDIRECT("1:"&amp;(QJ190-QI190)+1)),2)={6},1,0)),0),0)</f>
        <v>0</v>
      </c>
      <c r="QQ190" s="39">
        <f t="array" aca="1" ref="QQ190" ca="1">IFERROR(IF($N190&lt;&gt;"",SUM(IF(WEEKDAY(-1+ROW(INDIRECT("1:"&amp;(QJ190-QI190)+1)),2)={7},1,0)),0),0)</f>
        <v>0</v>
      </c>
      <c r="QR190" s="39">
        <f t="shared" ca="1" si="488"/>
        <v>0</v>
      </c>
      <c r="QS190" s="39">
        <f t="shared" si="489"/>
        <v>0</v>
      </c>
      <c r="QT190" s="39">
        <f t="shared" si="490"/>
        <v>0</v>
      </c>
      <c r="QU190" s="39">
        <f t="shared" si="491"/>
        <v>0</v>
      </c>
      <c r="QV190" s="39">
        <f t="shared" si="492"/>
        <v>0</v>
      </c>
      <c r="QW190" s="39">
        <f t="shared" si="493"/>
        <v>0</v>
      </c>
      <c r="QX190" s="39">
        <f t="shared" si="494"/>
        <v>0</v>
      </c>
      <c r="QY190" s="39">
        <f t="shared" si="495"/>
        <v>0</v>
      </c>
      <c r="QZ190" s="39">
        <f t="shared" si="496"/>
        <v>0</v>
      </c>
      <c r="RA190" s="39">
        <f t="shared" ca="1" si="497"/>
        <v>0</v>
      </c>
      <c r="RB190" s="41">
        <f t="shared" si="498"/>
        <v>0</v>
      </c>
      <c r="RC190" s="40">
        <f t="shared" si="499"/>
        <v>44986</v>
      </c>
      <c r="RD190" s="40">
        <f t="shared" si="500"/>
        <v>45016</v>
      </c>
      <c r="RE190" s="39">
        <f t="array" aca="1" ref="RE190" ca="1">IFERROR(IF($H190&lt;&gt;"",SUM(IF(WEEKDAY(-1+ROW(INDIRECT("1:"&amp;(RD190-RC190)+1)),2)={1},1,0)),0),0)</f>
        <v>0</v>
      </c>
      <c r="RF190" s="39">
        <f t="array" aca="1" ref="RF190" ca="1">IFERROR(IF($I190&lt;&gt;"",SUM(IF(WEEKDAY(-1+ROW(INDIRECT("1:"&amp;(RD190-RC190)+1)),2)={2},1,0)),0),0)</f>
        <v>0</v>
      </c>
      <c r="RG190" s="39">
        <f t="array" aca="1" ref="RG190" ca="1">IFERROR(IF($J190&lt;&gt;"",SUM(IF(WEEKDAY(-1+ROW(INDIRECT("1:"&amp;(RD190-RC190)+1)),2)={3},1,0)),0),0)</f>
        <v>0</v>
      </c>
      <c r="RH190" s="39">
        <f t="array" aca="1" ref="RH190" ca="1">IFERROR(IF($K190&lt;&gt;"",SUM(IF(WEEKDAY(-1+ROW(INDIRECT("1:"&amp;(RD190-RC190)+1)),2)={4},1,0)),0),0)</f>
        <v>0</v>
      </c>
      <c r="RI190" s="39">
        <f t="array" aca="1" ref="RI190" ca="1">IFERROR(IF($L190&lt;&gt;"",SUM(IF(WEEKDAY(-1+ROW(INDIRECT("1:"&amp;(RD190-RC190)+1)),2)={5},1,0)),0),0)</f>
        <v>0</v>
      </c>
      <c r="RJ190" s="39">
        <f t="array" aca="1" ref="RJ190" ca="1">IFERROR(IF($M190&lt;&gt;"",SUM(IF(WEEKDAY(-1+ROW(INDIRECT("1:"&amp;(RD190-RC190)+1)),2)={6},1,0)),0),0)</f>
        <v>0</v>
      </c>
      <c r="RK190" s="39">
        <f t="array" aca="1" ref="RK190" ca="1">IFERROR(IF($N190&lt;&gt;"",SUM(IF(WEEKDAY(-1+ROW(INDIRECT("1:"&amp;(RD190-RC190)+1)),2)={7},1,0)),0),0)</f>
        <v>0</v>
      </c>
      <c r="RL190" s="39">
        <f t="shared" ca="1" si="501"/>
        <v>0</v>
      </c>
      <c r="RM190" s="39">
        <f t="shared" si="502"/>
        <v>0</v>
      </c>
      <c r="RN190" s="39">
        <f t="shared" si="503"/>
        <v>0</v>
      </c>
      <c r="RO190" s="39">
        <f t="shared" si="504"/>
        <v>0</v>
      </c>
      <c r="RP190" s="39">
        <f t="shared" si="505"/>
        <v>0</v>
      </c>
      <c r="RQ190" s="39">
        <f t="shared" si="506"/>
        <v>0</v>
      </c>
      <c r="RR190" s="39">
        <f t="shared" si="507"/>
        <v>0</v>
      </c>
      <c r="RS190" s="39">
        <f t="shared" si="508"/>
        <v>0</v>
      </c>
      <c r="RT190" s="39">
        <f t="shared" si="509"/>
        <v>0</v>
      </c>
      <c r="RU190" s="39">
        <f t="shared" ca="1" si="510"/>
        <v>0</v>
      </c>
      <c r="RV190" s="41">
        <f t="shared" si="511"/>
        <v>0</v>
      </c>
      <c r="RW190" s="40">
        <f t="shared" si="512"/>
        <v>45017</v>
      </c>
      <c r="RX190" s="40">
        <f t="shared" si="513"/>
        <v>45046</v>
      </c>
      <c r="RY190" s="39">
        <f t="array" aca="1" ref="RY190" ca="1">IFERROR(IF($H190&lt;&gt;"",SUM(IF(WEEKDAY(-1+ROW(INDIRECT("1:"&amp;(RX190-RW190)+1)),2)={1},1,0)),0),0)</f>
        <v>0</v>
      </c>
      <c r="RZ190" s="39">
        <f t="array" aca="1" ref="RZ190" ca="1">IFERROR(IF($I190&lt;&gt;"",SUM(IF(WEEKDAY(-1+ROW(INDIRECT("1:"&amp;(RX190-RW190)+1)),2)={2},1,0)),0),0)</f>
        <v>0</v>
      </c>
      <c r="SA190" s="39">
        <f t="array" aca="1" ref="SA190" ca="1">IFERROR(IF($J190&lt;&gt;"",SUM(IF(WEEKDAY(-1+ROW(INDIRECT("1:"&amp;(RX190-RW190)+1)),2)={3},1,0)),0),0)</f>
        <v>0</v>
      </c>
      <c r="SB190" s="39">
        <f t="array" aca="1" ref="SB190" ca="1">IFERROR(IF($K190&lt;&gt;"",SUM(IF(WEEKDAY(-1+ROW(INDIRECT("1:"&amp;(RX190-RW190)+1)),2)={4},1,0)),0),0)</f>
        <v>0</v>
      </c>
      <c r="SC190" s="39">
        <f t="array" aca="1" ref="SC190" ca="1">IFERROR(IF($L190&lt;&gt;"",SUM(IF(WEEKDAY(-1+ROW(INDIRECT("1:"&amp;(RX190-RW190)+1)),2)={5},1,0)),0),0)</f>
        <v>0</v>
      </c>
      <c r="SD190" s="39">
        <f t="array" aca="1" ref="SD190" ca="1">IFERROR(IF($M190&lt;&gt;"",SUM(IF(WEEKDAY(-1+ROW(INDIRECT("1:"&amp;(RX190-RW190)+1)),2)={6},1,0)),0),0)</f>
        <v>0</v>
      </c>
      <c r="SE190" s="39">
        <f t="array" aca="1" ref="SE190" ca="1">IFERROR(IF($N190&lt;&gt;"",SUM(IF(WEEKDAY(-1+ROW(INDIRECT("1:"&amp;(RX190-RW190)+1)),2)={7},1,0)),0),0)</f>
        <v>0</v>
      </c>
      <c r="SF190" s="39">
        <f t="shared" ca="1" si="514"/>
        <v>0</v>
      </c>
      <c r="SG190" s="39">
        <f t="shared" si="515"/>
        <v>0</v>
      </c>
      <c r="SH190" s="39">
        <f t="shared" si="516"/>
        <v>0</v>
      </c>
      <c r="SI190" s="39">
        <f t="shared" si="517"/>
        <v>0</v>
      </c>
      <c r="SJ190" s="39">
        <f t="shared" si="518"/>
        <v>0</v>
      </c>
      <c r="SK190" s="39">
        <f t="shared" si="519"/>
        <v>0</v>
      </c>
      <c r="SL190" s="39">
        <f t="shared" si="520"/>
        <v>0</v>
      </c>
      <c r="SM190" s="39">
        <f t="shared" si="521"/>
        <v>0</v>
      </c>
      <c r="SN190" s="39">
        <f t="shared" si="522"/>
        <v>0</v>
      </c>
      <c r="SO190" s="39">
        <f t="shared" ca="1" si="523"/>
        <v>0</v>
      </c>
      <c r="SP190" s="41">
        <f t="shared" si="524"/>
        <v>0</v>
      </c>
      <c r="SQ190" s="40">
        <f t="shared" si="525"/>
        <v>45047</v>
      </c>
      <c r="SR190" s="40">
        <f t="shared" si="526"/>
        <v>45077</v>
      </c>
      <c r="SS190" s="39">
        <f t="array" aca="1" ref="SS190" ca="1">IFERROR(IF($H190&lt;&gt;"",SUM(IF(WEEKDAY(-1+ROW(INDIRECT("1:"&amp;(SR190-SQ190)+1)),2)={1},1,0)),0),0)</f>
        <v>0</v>
      </c>
      <c r="ST190" s="39">
        <f t="array" aca="1" ref="ST190" ca="1">IFERROR(IF($I190&lt;&gt;"",SUM(IF(WEEKDAY(-1+ROW(INDIRECT("1:"&amp;(SR190-SQ190)+1)),2)={2},1,0)),0),0)</f>
        <v>0</v>
      </c>
      <c r="SU190" s="39">
        <f t="array" aca="1" ref="SU190" ca="1">IFERROR(IF($J190&lt;&gt;"",SUM(IF(WEEKDAY(-1+ROW(INDIRECT("1:"&amp;(SR190-SQ190)+1)),2)={3},1,0)),0),0)</f>
        <v>0</v>
      </c>
      <c r="SV190" s="39">
        <f t="array" aca="1" ref="SV190" ca="1">IFERROR(IF($K190&lt;&gt;"",SUM(IF(WEEKDAY(-1+ROW(INDIRECT("1:"&amp;(SR190-SQ190)+1)),2)={4},1,0)),0),0)</f>
        <v>0</v>
      </c>
      <c r="SW190" s="39">
        <f t="array" aca="1" ref="SW190" ca="1">IFERROR(IF($L190&lt;&gt;"",SUM(IF(WEEKDAY(-1+ROW(INDIRECT("1:"&amp;(SR190-SQ190)+1)),2)={5},1,0)),0),0)</f>
        <v>0</v>
      </c>
      <c r="SX190" s="39">
        <f t="array" aca="1" ref="SX190" ca="1">IFERROR(IF($M190&lt;&gt;"",SUM(IF(WEEKDAY(-1+ROW(INDIRECT("1:"&amp;(SR190-SQ190)+1)),2)={6},1,0)),0),0)</f>
        <v>0</v>
      </c>
      <c r="SY190" s="39">
        <f t="array" aca="1" ref="SY190" ca="1">IFERROR(IF($N190&lt;&gt;"",SUM(IF(WEEKDAY(-1+ROW(INDIRECT("1:"&amp;(SR190-SQ190)+1)),2)={7},1,0)),0),0)</f>
        <v>0</v>
      </c>
      <c r="SZ190" s="39">
        <f t="shared" ca="1" si="527"/>
        <v>0</v>
      </c>
      <c r="TA190" s="39">
        <f t="shared" si="528"/>
        <v>0</v>
      </c>
      <c r="TB190" s="39">
        <f t="shared" si="529"/>
        <v>0</v>
      </c>
      <c r="TC190" s="39">
        <f t="shared" si="530"/>
        <v>0</v>
      </c>
      <c r="TD190" s="39">
        <f t="shared" si="531"/>
        <v>0</v>
      </c>
      <c r="TE190" s="39">
        <f t="shared" si="532"/>
        <v>0</v>
      </c>
      <c r="TF190" s="39">
        <f t="shared" si="533"/>
        <v>0</v>
      </c>
      <c r="TG190" s="39">
        <f t="shared" si="534"/>
        <v>0</v>
      </c>
      <c r="TH190" s="39">
        <f t="shared" si="535"/>
        <v>0</v>
      </c>
      <c r="TI190" s="39">
        <f t="shared" ca="1" si="536"/>
        <v>0</v>
      </c>
      <c r="TJ190" s="41">
        <f t="shared" si="537"/>
        <v>0</v>
      </c>
      <c r="TK190" s="40">
        <f t="shared" si="538"/>
        <v>45078</v>
      </c>
      <c r="TL190" s="40">
        <f t="shared" si="539"/>
        <v>45107</v>
      </c>
      <c r="TM190" s="39">
        <f t="array" aca="1" ref="TM190" ca="1">IFERROR(IF($H190&lt;&gt;"",SUM(IF(WEEKDAY(-1+ROW(INDIRECT("1:"&amp;(TL190-TK190)+1)),2)={1},1,0)),0),0)</f>
        <v>0</v>
      </c>
      <c r="TN190" s="39">
        <f t="array" aca="1" ref="TN190" ca="1">IFERROR(IF($I190&lt;&gt;"",SUM(IF(WEEKDAY(-1+ROW(INDIRECT("1:"&amp;(TL190-TK190)+1)),2)={2},1,0)),0),0)</f>
        <v>0</v>
      </c>
      <c r="TO190" s="39">
        <f t="array" aca="1" ref="TO190" ca="1">IFERROR(IF($J190&lt;&gt;"",SUM(IF(WEEKDAY(-1+ROW(INDIRECT("1:"&amp;(TL190-TK190)+1)),2)={3},1,0)),0),0)</f>
        <v>0</v>
      </c>
      <c r="TP190" s="39">
        <f t="array" aca="1" ref="TP190" ca="1">IFERROR(IF($K190&lt;&gt;"",SUM(IF(WEEKDAY(-1+ROW(INDIRECT("1:"&amp;(TL190-TK190)+1)),2)={4},1,0)),0),0)</f>
        <v>0</v>
      </c>
      <c r="TQ190" s="39">
        <f t="array" aca="1" ref="TQ190" ca="1">IFERROR(IF($L190&lt;&gt;"",SUM(IF(WEEKDAY(-1+ROW(INDIRECT("1:"&amp;(TL190-TK190)+1)),2)={5},1,0)),0),0)</f>
        <v>0</v>
      </c>
      <c r="TR190" s="39">
        <f t="array" aca="1" ref="TR190" ca="1">IFERROR(IF($M190&lt;&gt;"",SUM(IF(WEEKDAY(-1+ROW(INDIRECT("1:"&amp;(TL190-TK190)+1)),2)={6},1,0)),0),0)</f>
        <v>0</v>
      </c>
      <c r="TS190" s="39">
        <f t="array" aca="1" ref="TS190" ca="1">IFERROR(IF($N190&lt;&gt;"",SUM(IF(WEEKDAY(-1+ROW(INDIRECT("1:"&amp;(TL190-TK190)+1)),2)={7},1,0)),0),0)</f>
        <v>0</v>
      </c>
      <c r="TT190" s="39">
        <f t="shared" ca="1" si="540"/>
        <v>0</v>
      </c>
      <c r="TU190" s="39">
        <f t="shared" si="541"/>
        <v>0</v>
      </c>
      <c r="TV190" s="39">
        <f t="shared" si="542"/>
        <v>0</v>
      </c>
      <c r="TW190" s="39">
        <f t="shared" si="543"/>
        <v>0</v>
      </c>
      <c r="TX190" s="39">
        <f t="shared" si="544"/>
        <v>0</v>
      </c>
      <c r="TY190" s="39">
        <f t="shared" si="545"/>
        <v>0</v>
      </c>
      <c r="TZ190" s="39">
        <f t="shared" si="546"/>
        <v>0</v>
      </c>
      <c r="UA190" s="39">
        <f t="shared" si="547"/>
        <v>0</v>
      </c>
      <c r="UB190" s="39">
        <f t="shared" si="548"/>
        <v>0</v>
      </c>
      <c r="UC190" s="39">
        <f t="shared" ca="1" si="549"/>
        <v>0</v>
      </c>
      <c r="UD190" s="41">
        <f t="shared" si="550"/>
        <v>0</v>
      </c>
      <c r="UE190" s="40">
        <f t="shared" si="551"/>
        <v>45108</v>
      </c>
      <c r="UF190" s="40">
        <f t="shared" si="552"/>
        <v>45138</v>
      </c>
      <c r="UG190" s="39">
        <f t="array" aca="1" ref="UG190" ca="1">IFERROR(IF($H190&lt;&gt;"",SUM(IF(WEEKDAY(-1+ROW(INDIRECT("1:"&amp;(UF190-UE190)+1)),2)={1},1,0)),0),0)</f>
        <v>0</v>
      </c>
      <c r="UH190" s="39">
        <f t="array" aca="1" ref="UH190" ca="1">IFERROR(IF($I190&lt;&gt;"",SUM(IF(WEEKDAY(-1+ROW(INDIRECT("1:"&amp;(UF190-UE190)+1)),2)={2},1,0)),0),0)</f>
        <v>0</v>
      </c>
      <c r="UI190" s="39">
        <f t="array" aca="1" ref="UI190" ca="1">IFERROR(IF($J190&lt;&gt;"",SUM(IF(WEEKDAY(-1+ROW(INDIRECT("1:"&amp;(UF190-UE190)+1)),2)={3},1,0)),0),0)</f>
        <v>0</v>
      </c>
      <c r="UJ190" s="39">
        <f t="array" aca="1" ref="UJ190" ca="1">IFERROR(IF($K190&lt;&gt;"",SUM(IF(WEEKDAY(-1+ROW(INDIRECT("1:"&amp;(UF190-UE190)+1)),2)={4},1,0)),0),0)</f>
        <v>0</v>
      </c>
      <c r="UK190" s="39">
        <f t="array" aca="1" ref="UK190" ca="1">IFERROR(IF($L190&lt;&gt;"",SUM(IF(WEEKDAY(-1+ROW(INDIRECT("1:"&amp;(UF190-UE190)+1)),2)={5},1,0)),0),0)</f>
        <v>0</v>
      </c>
      <c r="UL190" s="39">
        <f t="array" aca="1" ref="UL190" ca="1">IFERROR(IF($M190&lt;&gt;"",SUM(IF(WEEKDAY(-1+ROW(INDIRECT("1:"&amp;(UF190-UE190)+1)),2)={6},1,0)),0),0)</f>
        <v>0</v>
      </c>
      <c r="UM190" s="39">
        <f t="array" aca="1" ref="UM190" ca="1">IFERROR(IF($N190&lt;&gt;"",SUM(IF(WEEKDAY(-1+ROW(INDIRECT("1:"&amp;(UF190-UE190)+1)),2)={7},1,0)),0),0)</f>
        <v>0</v>
      </c>
      <c r="UN190" s="39">
        <f t="shared" ca="1" si="553"/>
        <v>0</v>
      </c>
      <c r="UO190" s="39">
        <f t="shared" si="554"/>
        <v>0</v>
      </c>
      <c r="UP190" s="39">
        <f t="shared" si="555"/>
        <v>0</v>
      </c>
      <c r="UQ190" s="39">
        <f t="shared" si="556"/>
        <v>0</v>
      </c>
      <c r="UR190" s="39">
        <f t="shared" si="557"/>
        <v>0</v>
      </c>
      <c r="US190" s="39">
        <f t="shared" si="558"/>
        <v>0</v>
      </c>
      <c r="UT190" s="39">
        <f t="shared" si="559"/>
        <v>0</v>
      </c>
      <c r="UU190" s="39">
        <f t="shared" si="560"/>
        <v>0</v>
      </c>
      <c r="UV190" s="39">
        <f t="shared" si="561"/>
        <v>0</v>
      </c>
      <c r="UW190" s="39">
        <f t="shared" ca="1" si="562"/>
        <v>0</v>
      </c>
      <c r="UX190" s="41">
        <f t="shared" si="563"/>
        <v>0</v>
      </c>
      <c r="UY190" s="40">
        <f t="shared" si="564"/>
        <v>45139</v>
      </c>
      <c r="UZ190" s="40">
        <f t="shared" si="565"/>
        <v>45169</v>
      </c>
      <c r="VA190" s="39">
        <f t="array" aca="1" ref="VA190" ca="1">IFERROR(IF($H190&lt;&gt;"",SUM(IF(WEEKDAY(-1+ROW(INDIRECT("1:"&amp;(UZ190-UY190)+1)),2)={1},1,0)),0),0)</f>
        <v>0</v>
      </c>
      <c r="VB190" s="39">
        <f t="array" aca="1" ref="VB190" ca="1">IFERROR(IF($I190&lt;&gt;"",SUM(IF(WEEKDAY(-1+ROW(INDIRECT("1:"&amp;(UZ190-UY190)+1)),2)={2},1,0)),0),0)</f>
        <v>0</v>
      </c>
      <c r="VC190" s="39">
        <f t="array" aca="1" ref="VC190" ca="1">IFERROR(IF($J190&lt;&gt;"",SUM(IF(WEEKDAY(-1+ROW(INDIRECT("1:"&amp;(UZ190-UY190)+1)),2)={3},1,0)),0),0)</f>
        <v>0</v>
      </c>
      <c r="VD190" s="39">
        <f t="array" aca="1" ref="VD190" ca="1">IFERROR(IF($K190&lt;&gt;"",SUM(IF(WEEKDAY(-1+ROW(INDIRECT("1:"&amp;(UZ190-UY190)+1)),2)={4},1,0)),0),0)</f>
        <v>0</v>
      </c>
      <c r="VE190" s="39">
        <f t="array" aca="1" ref="VE190" ca="1">IFERROR(IF($L190&lt;&gt;"",SUM(IF(WEEKDAY(-1+ROW(INDIRECT("1:"&amp;(UZ190-UY190)+1)),2)={5},1,0)),0),0)</f>
        <v>0</v>
      </c>
      <c r="VF190" s="39">
        <f t="array" aca="1" ref="VF190" ca="1">IFERROR(IF($M190&lt;&gt;"",SUM(IF(WEEKDAY(-1+ROW(INDIRECT("1:"&amp;(UZ190-UY190)+1)),2)={6},1,0)),0),0)</f>
        <v>0</v>
      </c>
      <c r="VG190" s="39">
        <f t="array" aca="1" ref="VG190" ca="1">IFERROR(IF($N190&lt;&gt;"",SUM(IF(WEEKDAY(-1+ROW(INDIRECT("1:"&amp;(UZ190-UY190)+1)),2)={7},1,0)),0),0)</f>
        <v>0</v>
      </c>
      <c r="VH190" s="39">
        <f t="shared" ca="1" si="566"/>
        <v>0</v>
      </c>
      <c r="VI190" s="39">
        <f t="shared" si="567"/>
        <v>0</v>
      </c>
      <c r="VJ190" s="39">
        <f t="shared" si="568"/>
        <v>0</v>
      </c>
      <c r="VK190" s="39">
        <f t="shared" si="569"/>
        <v>0</v>
      </c>
      <c r="VL190" s="39">
        <f t="shared" si="570"/>
        <v>0</v>
      </c>
      <c r="VM190" s="39">
        <f t="shared" si="571"/>
        <v>0</v>
      </c>
      <c r="VN190" s="39">
        <f t="shared" si="572"/>
        <v>0</v>
      </c>
      <c r="VO190" s="39">
        <f t="shared" si="573"/>
        <v>0</v>
      </c>
      <c r="VP190" s="39">
        <f t="shared" si="574"/>
        <v>0</v>
      </c>
      <c r="VQ190" s="39">
        <f t="shared" ca="1" si="575"/>
        <v>0</v>
      </c>
      <c r="VR190" s="41">
        <f t="shared" si="576"/>
        <v>0</v>
      </c>
      <c r="VS190" s="40">
        <f t="shared" si="577"/>
        <v>45170</v>
      </c>
      <c r="VT190" s="40">
        <f t="shared" si="578"/>
        <v>45199</v>
      </c>
      <c r="VU190" s="39">
        <f t="array" aca="1" ref="VU190" ca="1">IFERROR(IF($H190&lt;&gt;"",SUM(IF(WEEKDAY(-1+ROW(INDIRECT("1:"&amp;(VT190-VS190)+1)),2)={1},1,0)),0),0)</f>
        <v>0</v>
      </c>
      <c r="VV190" s="39">
        <f t="array" aca="1" ref="VV190" ca="1">IFERROR(IF($I190&lt;&gt;"",SUM(IF(WEEKDAY(-1+ROW(INDIRECT("1:"&amp;(VT190-VS190)+1)),2)={2},1,0)),0),0)</f>
        <v>0</v>
      </c>
      <c r="VW190" s="39">
        <f t="array" aca="1" ref="VW190" ca="1">IFERROR(IF($J190&lt;&gt;"",SUM(IF(WEEKDAY(-1+ROW(INDIRECT("1:"&amp;(VT190-VS190)+1)),2)={3},1,0)),0),0)</f>
        <v>0</v>
      </c>
      <c r="VX190" s="39">
        <f t="array" aca="1" ref="VX190" ca="1">IFERROR(IF($K190&lt;&gt;"",SUM(IF(WEEKDAY(-1+ROW(INDIRECT("1:"&amp;(VT190-VS190)+1)),2)={4},1,0)),0),0)</f>
        <v>0</v>
      </c>
      <c r="VY190" s="39">
        <f t="array" aca="1" ref="VY190" ca="1">IFERROR(IF($L190&lt;&gt;"",SUM(IF(WEEKDAY(-1+ROW(INDIRECT("1:"&amp;(VT190-VS190)+1)),2)={5},1,0)),0),0)</f>
        <v>0</v>
      </c>
      <c r="VZ190" s="39">
        <f t="array" aca="1" ref="VZ190" ca="1">IFERROR(IF($M190&lt;&gt;"",SUM(IF(WEEKDAY(-1+ROW(INDIRECT("1:"&amp;(VT190-VS190)+1)),2)={6},1,0)),0),0)</f>
        <v>0</v>
      </c>
      <c r="WA190" s="39">
        <f t="array" aca="1" ref="WA190" ca="1">IFERROR(IF($N190&lt;&gt;"",SUM(IF(WEEKDAY(-1+ROW(INDIRECT("1:"&amp;(VT190-VS190)+1)),2)={7},1,0)),0),0)</f>
        <v>0</v>
      </c>
      <c r="WB190" s="39">
        <f t="shared" ca="1" si="579"/>
        <v>0</v>
      </c>
      <c r="WC190" s="39">
        <f t="shared" si="580"/>
        <v>0</v>
      </c>
      <c r="WD190" s="39">
        <f t="shared" si="581"/>
        <v>0</v>
      </c>
      <c r="WE190" s="39">
        <f t="shared" si="582"/>
        <v>0</v>
      </c>
      <c r="WF190" s="39">
        <f t="shared" si="583"/>
        <v>0</v>
      </c>
      <c r="WG190" s="39">
        <f t="shared" si="584"/>
        <v>0</v>
      </c>
      <c r="WH190" s="39">
        <f t="shared" si="585"/>
        <v>0</v>
      </c>
      <c r="WI190" s="39">
        <f t="shared" si="586"/>
        <v>0</v>
      </c>
      <c r="WJ190" s="39">
        <f t="shared" si="587"/>
        <v>0</v>
      </c>
      <c r="WK190" s="39">
        <f t="shared" ca="1" si="588"/>
        <v>0</v>
      </c>
      <c r="WL190" s="41">
        <f t="shared" si="589"/>
        <v>0</v>
      </c>
      <c r="WM190" s="40">
        <f t="shared" si="590"/>
        <v>45200</v>
      </c>
      <c r="WN190" s="40">
        <f t="shared" si="591"/>
        <v>45230</v>
      </c>
      <c r="WO190" s="39">
        <f t="array" aca="1" ref="WO190" ca="1">IFERROR(IF($H190&lt;&gt;"",SUM(IF(WEEKDAY(-1+ROW(INDIRECT("1:"&amp;(WN190-WM190)+1)),2)={1},1,0)),0),0)</f>
        <v>0</v>
      </c>
      <c r="WP190" s="39">
        <f t="array" aca="1" ref="WP190" ca="1">IFERROR(IF($I190&lt;&gt;"",SUM(IF(WEEKDAY(-1+ROW(INDIRECT("1:"&amp;(WN190-WM190)+1)),2)={2},1,0)),0),0)</f>
        <v>0</v>
      </c>
      <c r="WQ190" s="39">
        <f t="array" aca="1" ref="WQ190" ca="1">IFERROR(IF($J190&lt;&gt;"",SUM(IF(WEEKDAY(-1+ROW(INDIRECT("1:"&amp;(WN190-WM190)+1)),2)={3},1,0)),0),0)</f>
        <v>0</v>
      </c>
      <c r="WR190" s="39">
        <f t="array" aca="1" ref="WR190" ca="1">IFERROR(IF($K190&lt;&gt;"",SUM(IF(WEEKDAY(-1+ROW(INDIRECT("1:"&amp;(WN190-WM190)+1)),2)={4},1,0)),0),0)</f>
        <v>0</v>
      </c>
      <c r="WS190" s="39">
        <f t="array" aca="1" ref="WS190" ca="1">IFERROR(IF($L190&lt;&gt;"",SUM(IF(WEEKDAY(-1+ROW(INDIRECT("1:"&amp;(WN190-WM190)+1)),2)={5},1,0)),0),0)</f>
        <v>0</v>
      </c>
      <c r="WT190" s="39">
        <f t="array" aca="1" ref="WT190" ca="1">IFERROR(IF($M190&lt;&gt;"",SUM(IF(WEEKDAY(-1+ROW(INDIRECT("1:"&amp;(WN190-WM190)+1)),2)={6},1,0)),0),0)</f>
        <v>0</v>
      </c>
      <c r="WU190" s="39">
        <f t="array" aca="1" ref="WU190" ca="1">IFERROR(IF($N190&lt;&gt;"",SUM(IF(WEEKDAY(-1+ROW(INDIRECT("1:"&amp;(WN190-WM190)+1)),2)={7},1,0)),0),0)</f>
        <v>0</v>
      </c>
      <c r="WV190" s="39">
        <f t="shared" ca="1" si="592"/>
        <v>0</v>
      </c>
      <c r="WW190" s="39">
        <f t="shared" si="593"/>
        <v>0</v>
      </c>
      <c r="WX190" s="39">
        <f t="shared" si="594"/>
        <v>0</v>
      </c>
      <c r="WY190" s="39">
        <f t="shared" si="595"/>
        <v>0</v>
      </c>
      <c r="WZ190" s="39">
        <f t="shared" si="596"/>
        <v>0</v>
      </c>
      <c r="XA190" s="39">
        <f t="shared" si="597"/>
        <v>0</v>
      </c>
      <c r="XB190" s="39">
        <f t="shared" si="598"/>
        <v>0</v>
      </c>
      <c r="XC190" s="39">
        <f t="shared" si="599"/>
        <v>0</v>
      </c>
      <c r="XD190" s="39">
        <f t="shared" si="600"/>
        <v>0</v>
      </c>
      <c r="XE190" s="39">
        <f t="shared" ca="1" si="601"/>
        <v>0</v>
      </c>
      <c r="XF190" s="41">
        <f t="shared" si="602"/>
        <v>0</v>
      </c>
      <c r="XG190" s="40">
        <f t="shared" si="603"/>
        <v>45231</v>
      </c>
      <c r="XH190" s="40">
        <f t="shared" si="604"/>
        <v>45260</v>
      </c>
      <c r="XI190" s="39">
        <f t="array" aca="1" ref="XI190" ca="1">IFERROR(IF($H190&lt;&gt;"",SUM(IF(WEEKDAY(-1+ROW(INDIRECT("1:"&amp;(XH190-XG190)+1)),2)={1},1,0)),0),0)</f>
        <v>0</v>
      </c>
      <c r="XJ190" s="39">
        <f t="array" aca="1" ref="XJ190" ca="1">IFERROR(IF($I190&lt;&gt;"",SUM(IF(WEEKDAY(-1+ROW(INDIRECT("1:"&amp;(XH190-XG190)+1)),2)={2},1,0)),0),0)</f>
        <v>0</v>
      </c>
      <c r="XK190" s="39">
        <f t="array" aca="1" ref="XK190" ca="1">IFERROR(IF($J190&lt;&gt;"",SUM(IF(WEEKDAY(-1+ROW(INDIRECT("1:"&amp;(XH190-XG190)+1)),2)={3},1,0)),0),0)</f>
        <v>0</v>
      </c>
      <c r="XL190" s="39">
        <f t="array" aca="1" ref="XL190" ca="1">IFERROR(IF($K190&lt;&gt;"",SUM(IF(WEEKDAY(-1+ROW(INDIRECT("1:"&amp;(XH190-XG190)+1)),2)={4},1,0)),0),0)</f>
        <v>0</v>
      </c>
      <c r="XM190" s="39">
        <f t="array" aca="1" ref="XM190" ca="1">IFERROR(IF($L190&lt;&gt;"",SUM(IF(WEEKDAY(-1+ROW(INDIRECT("1:"&amp;(XH190-XG190)+1)),2)={5},1,0)),0),0)</f>
        <v>0</v>
      </c>
      <c r="XN190" s="39">
        <f t="array" aca="1" ref="XN190" ca="1">IFERROR(IF($M190&lt;&gt;"",SUM(IF(WEEKDAY(-1+ROW(INDIRECT("1:"&amp;(XH190-XG190)+1)),2)={6},1,0)),0),0)</f>
        <v>0</v>
      </c>
      <c r="XO190" s="39">
        <f t="array" aca="1" ref="XO190" ca="1">IFERROR(IF($N190&lt;&gt;"",SUM(IF(WEEKDAY(-1+ROW(INDIRECT("1:"&amp;(XH190-XG190)+1)),2)={7},1,0)),0),0)</f>
        <v>0</v>
      </c>
      <c r="XP190" s="39">
        <f t="shared" ca="1" si="605"/>
        <v>0</v>
      </c>
      <c r="XQ190" s="39">
        <f t="shared" si="606"/>
        <v>0</v>
      </c>
      <c r="XR190" s="39">
        <f t="shared" si="607"/>
        <v>0</v>
      </c>
      <c r="XS190" s="39">
        <f t="shared" si="608"/>
        <v>0</v>
      </c>
      <c r="XT190" s="39">
        <f t="shared" si="609"/>
        <v>0</v>
      </c>
      <c r="XU190" s="39">
        <f t="shared" si="610"/>
        <v>0</v>
      </c>
      <c r="XV190" s="39">
        <f t="shared" si="611"/>
        <v>0</v>
      </c>
      <c r="XW190" s="39">
        <f t="shared" si="612"/>
        <v>0</v>
      </c>
      <c r="XX190" s="39">
        <f t="shared" si="613"/>
        <v>0</v>
      </c>
      <c r="XY190" s="39">
        <f t="shared" ca="1" si="614"/>
        <v>0</v>
      </c>
      <c r="XZ190" s="41">
        <f t="shared" si="615"/>
        <v>0</v>
      </c>
      <c r="YA190" s="40">
        <f t="shared" si="616"/>
        <v>45261</v>
      </c>
      <c r="YB190" s="40">
        <f t="shared" si="617"/>
        <v>45291</v>
      </c>
      <c r="YC190" s="39">
        <f t="array" aca="1" ref="YC190" ca="1">IFERROR(IF($H190&lt;&gt;"",SUM(IF(WEEKDAY(-1+ROW(INDIRECT("1:"&amp;(YB190-YA190)+1)),2)={1},1,0)),0),0)</f>
        <v>0</v>
      </c>
      <c r="YD190" s="39">
        <f t="array" aca="1" ref="YD190" ca="1">IFERROR(IF($I190&lt;&gt;"",SUM(IF(WEEKDAY(-1+ROW(INDIRECT("1:"&amp;(YB190-YA190)+1)),2)={2},1,0)),0),0)</f>
        <v>0</v>
      </c>
      <c r="YE190" s="39">
        <f t="array" aca="1" ref="YE190" ca="1">IFERROR(IF($J190&lt;&gt;"",SUM(IF(WEEKDAY(-1+ROW(INDIRECT("1:"&amp;(YB190-YA190)+1)),2)={3},1,0)),0),0)</f>
        <v>0</v>
      </c>
      <c r="YF190" s="39">
        <f t="array" aca="1" ref="YF190" ca="1">IFERROR(IF($K190&lt;&gt;"",SUM(IF(WEEKDAY(-1+ROW(INDIRECT("1:"&amp;(YB190-YA190)+1)),2)={4},1,0)),0),0)</f>
        <v>0</v>
      </c>
      <c r="YG190" s="39">
        <f t="array" aca="1" ref="YG190" ca="1">IFERROR(IF($L190&lt;&gt;"",SUM(IF(WEEKDAY(-1+ROW(INDIRECT("1:"&amp;(YB190-YA190)+1)),2)={5},1,0)),0),0)</f>
        <v>0</v>
      </c>
      <c r="YH190" s="39">
        <f t="array" aca="1" ref="YH190" ca="1">IFERROR(IF($M190&lt;&gt;"",SUM(IF(WEEKDAY(-1+ROW(INDIRECT("1:"&amp;(YB190-YA190)+1)),2)={6},1,0)),0),0)</f>
        <v>0</v>
      </c>
      <c r="YI190" s="39">
        <f t="array" aca="1" ref="YI190" ca="1">IFERROR(IF($N190&lt;&gt;"",SUM(IF(WEEKDAY(-1+ROW(INDIRECT("1:"&amp;(YB190-YA190)+1)),2)={7},1,0)),0),0)</f>
        <v>0</v>
      </c>
      <c r="YJ190" s="39">
        <f t="shared" ca="1" si="618"/>
        <v>0</v>
      </c>
      <c r="YK190" s="39">
        <f t="shared" si="619"/>
        <v>0</v>
      </c>
      <c r="YL190" s="39">
        <f t="shared" si="620"/>
        <v>0</v>
      </c>
      <c r="YM190" s="39">
        <f t="shared" si="621"/>
        <v>0</v>
      </c>
      <c r="YN190" s="39">
        <f t="shared" si="622"/>
        <v>0</v>
      </c>
      <c r="YO190" s="39">
        <f t="shared" si="623"/>
        <v>0</v>
      </c>
      <c r="YP190" s="39">
        <f t="shared" si="624"/>
        <v>0</v>
      </c>
      <c r="YQ190" s="39">
        <f t="shared" si="625"/>
        <v>0</v>
      </c>
      <c r="YR190" s="39">
        <f t="shared" si="626"/>
        <v>0</v>
      </c>
      <c r="YS190" s="39">
        <f t="shared" ca="1" si="627"/>
        <v>0</v>
      </c>
    </row>
    <row r="191" spans="2:669" x14ac:dyDescent="0.25">
      <c r="B191" s="71">
        <v>181</v>
      </c>
      <c r="C191" s="71"/>
      <c r="D191" s="71"/>
      <c r="E191" s="71"/>
      <c r="F191" s="71"/>
      <c r="G191" s="73"/>
      <c r="H191" s="74"/>
      <c r="I191" s="75"/>
      <c r="J191" s="75"/>
      <c r="K191" s="75"/>
      <c r="L191" s="75"/>
      <c r="M191" s="75"/>
      <c r="N191" s="73"/>
      <c r="O191" s="74"/>
      <c r="P191" s="75"/>
      <c r="Q191" s="75"/>
      <c r="R191" s="75"/>
      <c r="S191" s="75"/>
      <c r="T191" s="75"/>
      <c r="U191" s="75"/>
      <c r="V191" s="73"/>
      <c r="W191" s="95"/>
      <c r="X191" s="96"/>
      <c r="Y191" s="96"/>
      <c r="Z191" s="96"/>
      <c r="AA191" s="96"/>
      <c r="AB191" s="96"/>
      <c r="AC191" s="96"/>
      <c r="AD191" s="96"/>
      <c r="AE191" s="96"/>
      <c r="AF191" s="96"/>
      <c r="AG191" s="96"/>
      <c r="AH191" s="96"/>
      <c r="AI191" s="96"/>
      <c r="AJ191" s="96"/>
      <c r="AK191" s="96"/>
      <c r="AL191" s="96"/>
      <c r="AM191" s="96"/>
      <c r="AN191" s="96"/>
      <c r="AO191" s="96"/>
      <c r="AP191" s="96"/>
      <c r="AQ191" s="96"/>
      <c r="AR191" s="96"/>
      <c r="AS191" s="96"/>
      <c r="AT191" s="96"/>
      <c r="AU191" s="96"/>
      <c r="AV191" s="96"/>
      <c r="AW191" s="96"/>
      <c r="AX191" s="96"/>
      <c r="AY191" s="96"/>
      <c r="AZ191" s="96"/>
      <c r="BA191" s="96"/>
      <c r="BB191" s="96"/>
      <c r="BC191" s="96"/>
      <c r="BD191" s="96"/>
      <c r="BE191" s="96"/>
      <c r="BF191" s="96"/>
      <c r="BG191" s="96"/>
      <c r="BH191" s="96"/>
      <c r="BI191" s="96"/>
      <c r="BJ191" s="96"/>
      <c r="BK191" s="96"/>
      <c r="BL191" s="96"/>
      <c r="BM191" s="96"/>
      <c r="BN191" s="96"/>
      <c r="BO191" s="96"/>
      <c r="BP191" s="96"/>
      <c r="BQ191" s="96"/>
      <c r="BR191" s="96"/>
      <c r="BS191" s="96"/>
      <c r="BT191" s="96"/>
      <c r="BU191" s="96"/>
      <c r="BV191" s="96"/>
      <c r="BW191" s="96"/>
      <c r="BX191" s="96"/>
      <c r="BY191" s="96"/>
      <c r="BZ191" s="96"/>
      <c r="CA191" s="96"/>
      <c r="CB191" s="96"/>
      <c r="CC191" s="96"/>
      <c r="CD191" s="96"/>
      <c r="CE191" s="96"/>
      <c r="CF191" s="96"/>
      <c r="CG191" s="96"/>
      <c r="CH191" s="96"/>
      <c r="CI191" s="96"/>
      <c r="CJ191" s="96"/>
      <c r="CK191" s="96"/>
      <c r="CL191" s="96"/>
      <c r="CM191" s="96"/>
      <c r="CN191" s="96"/>
      <c r="CO191" s="96"/>
      <c r="CP191" s="96"/>
      <c r="CQ191" s="96"/>
      <c r="CR191" s="96"/>
      <c r="CS191" s="96"/>
      <c r="CT191" s="96"/>
      <c r="CU191" s="96"/>
      <c r="CV191" s="96"/>
      <c r="CW191" s="96"/>
      <c r="CX191" s="96"/>
      <c r="CY191" s="96"/>
      <c r="CZ191" s="96"/>
      <c r="DA191" s="96"/>
      <c r="DB191" s="96"/>
      <c r="DC191" s="96"/>
      <c r="DD191" s="96"/>
      <c r="DE191" s="96"/>
      <c r="DF191" s="96"/>
      <c r="DG191" s="96"/>
      <c r="DH191" s="96"/>
      <c r="DI191" s="96"/>
      <c r="DJ191" s="96"/>
      <c r="DK191" s="96"/>
      <c r="DL191" s="96"/>
      <c r="DM191" s="96"/>
      <c r="DN191" s="96"/>
      <c r="DO191" s="96"/>
      <c r="DP191" s="96"/>
      <c r="DQ191" s="96"/>
      <c r="DR191" s="96"/>
      <c r="DS191" s="96"/>
      <c r="DT191" s="96"/>
      <c r="DU191" s="96"/>
      <c r="DV191" s="96"/>
      <c r="DW191" s="96"/>
      <c r="DX191" s="96"/>
      <c r="DY191" s="96"/>
      <c r="DZ191" s="96"/>
      <c r="EA191" s="96"/>
      <c r="EB191" s="96"/>
      <c r="EC191" s="96"/>
      <c r="ED191" s="96"/>
      <c r="EE191" s="96"/>
      <c r="EF191" s="96"/>
      <c r="EG191" s="96"/>
      <c r="EH191" s="96"/>
      <c r="EI191" s="96"/>
      <c r="EJ191" s="96"/>
      <c r="EK191" s="96"/>
      <c r="EL191" s="96"/>
      <c r="EM191" s="96"/>
      <c r="EN191" s="96"/>
      <c r="EO191" s="96"/>
      <c r="EP191" s="96"/>
      <c r="EQ191" s="96"/>
      <c r="ER191" s="96"/>
      <c r="ES191" s="96"/>
      <c r="ET191" s="96"/>
      <c r="EU191" s="96"/>
      <c r="EV191" s="96"/>
      <c r="EW191" s="96"/>
      <c r="EX191" s="96"/>
      <c r="EY191" s="96"/>
      <c r="EZ191" s="96"/>
      <c r="FA191" s="96"/>
      <c r="FB191" s="96"/>
      <c r="FC191" s="96"/>
      <c r="FD191" s="96"/>
      <c r="FE191" s="96"/>
      <c r="FF191" s="96"/>
      <c r="FG191" s="96"/>
      <c r="FH191" s="96"/>
      <c r="FI191" s="96"/>
      <c r="FJ191" s="96"/>
      <c r="FK191" s="96"/>
      <c r="FL191" s="96"/>
      <c r="FM191" s="96"/>
      <c r="FN191" s="96"/>
      <c r="FO191" s="96"/>
      <c r="FP191" s="96"/>
      <c r="FQ191" s="96"/>
      <c r="FR191" s="96"/>
      <c r="FS191" s="96"/>
      <c r="FT191" s="96"/>
      <c r="FU191" s="96"/>
      <c r="FV191" s="96"/>
      <c r="FW191" s="96"/>
      <c r="FX191" s="96"/>
      <c r="FY191" s="96"/>
      <c r="FZ191" s="96"/>
      <c r="GA191" s="96"/>
      <c r="GB191" s="96"/>
      <c r="GC191" s="96"/>
      <c r="GD191" s="96"/>
      <c r="GE191" s="96"/>
      <c r="GF191" s="96"/>
      <c r="GG191" s="96"/>
      <c r="GH191" s="96"/>
      <c r="GI191" s="96"/>
      <c r="GJ191" s="96"/>
      <c r="GK191" s="96"/>
      <c r="GL191" s="96"/>
      <c r="GM191" s="96"/>
      <c r="GN191" s="96"/>
      <c r="GO191" s="96"/>
      <c r="GP191" s="96"/>
      <c r="GQ191" s="96"/>
      <c r="GR191" s="96"/>
      <c r="GS191" s="96"/>
      <c r="GT191" s="96"/>
      <c r="GU191" s="96"/>
      <c r="GV191" s="96"/>
      <c r="GW191" s="96"/>
      <c r="GX191" s="96"/>
      <c r="GY191" s="96"/>
      <c r="GZ191" s="96"/>
      <c r="HA191" s="96"/>
      <c r="HB191" s="96"/>
      <c r="HC191" s="96"/>
      <c r="HD191" s="96"/>
      <c r="HE191" s="96"/>
      <c r="HF191" s="96"/>
      <c r="HG191" s="96"/>
      <c r="HH191" s="96"/>
      <c r="HI191" s="96"/>
      <c r="HJ191" s="96"/>
      <c r="HK191" s="96"/>
      <c r="HL191" s="96"/>
      <c r="HM191" s="96"/>
      <c r="HN191" s="96"/>
      <c r="HO191" s="96"/>
      <c r="HP191" s="96"/>
      <c r="HQ191" s="96"/>
      <c r="HR191" s="96"/>
      <c r="HS191" s="96"/>
      <c r="HT191" s="96"/>
      <c r="HU191" s="96"/>
      <c r="HV191" s="96"/>
      <c r="HW191" s="96"/>
      <c r="HX191" s="96"/>
      <c r="HY191" s="96"/>
      <c r="HZ191" s="96"/>
      <c r="IA191" s="96"/>
      <c r="IB191" s="96"/>
      <c r="IC191" s="96"/>
      <c r="ID191" s="96"/>
      <c r="IE191" s="96"/>
      <c r="IF191" s="96"/>
      <c r="IG191" s="96"/>
      <c r="IH191" s="96"/>
      <c r="II191" s="96"/>
      <c r="IJ191" s="96"/>
      <c r="IK191" s="96"/>
      <c r="IL191" s="96"/>
      <c r="IM191" s="96"/>
      <c r="IN191" s="96"/>
      <c r="IO191" s="96"/>
      <c r="IP191" s="96"/>
      <c r="IQ191" s="96"/>
      <c r="IR191" s="96"/>
      <c r="IS191" s="96"/>
      <c r="IT191" s="96"/>
      <c r="IU191" s="96"/>
      <c r="IV191" s="96"/>
      <c r="IW191" s="96"/>
      <c r="IX191" s="96"/>
      <c r="IY191" s="96"/>
      <c r="IZ191" s="96"/>
      <c r="JA191" s="96"/>
      <c r="JB191" s="96"/>
      <c r="JC191" s="96"/>
      <c r="JD191" s="96"/>
      <c r="JE191" s="96"/>
      <c r="JF191" s="96"/>
      <c r="JG191" s="96"/>
      <c r="JH191" s="96"/>
      <c r="JI191" s="96"/>
      <c r="JJ191" s="96"/>
      <c r="JK191" s="96"/>
      <c r="JL191" s="96"/>
      <c r="JM191" s="96"/>
      <c r="JN191" s="96"/>
      <c r="JO191" s="96"/>
      <c r="JP191" s="96"/>
      <c r="JQ191" s="96"/>
      <c r="JR191" s="96"/>
      <c r="JS191" s="96"/>
      <c r="JT191" s="96"/>
      <c r="JU191" s="96"/>
      <c r="JV191" s="96"/>
      <c r="JW191" s="96"/>
      <c r="JX191" s="96"/>
      <c r="JY191" s="96"/>
      <c r="JZ191" s="96"/>
      <c r="KA191" s="96"/>
      <c r="KB191" s="96"/>
      <c r="KC191" s="96"/>
      <c r="KD191" s="96"/>
      <c r="KE191" s="96"/>
      <c r="KF191" s="96"/>
      <c r="KG191" s="96"/>
      <c r="KH191" s="96"/>
      <c r="KI191" s="96"/>
      <c r="KJ191" s="96"/>
      <c r="KK191" s="96"/>
      <c r="KL191" s="96"/>
      <c r="KM191" s="96"/>
      <c r="KN191" s="96"/>
      <c r="KO191" s="96"/>
      <c r="KP191" s="96"/>
      <c r="KQ191" s="96"/>
      <c r="KR191" s="96"/>
      <c r="KS191" s="96"/>
      <c r="KT191" s="96"/>
      <c r="KU191" s="96"/>
      <c r="KV191" s="96"/>
      <c r="KW191" s="96"/>
      <c r="KX191" s="96"/>
      <c r="KY191" s="96"/>
      <c r="KZ191" s="96"/>
      <c r="LA191" s="96"/>
      <c r="LB191" s="96"/>
      <c r="LC191" s="96"/>
      <c r="LD191" s="96"/>
      <c r="LE191" s="96"/>
      <c r="LF191" s="96"/>
      <c r="LG191" s="96"/>
      <c r="LH191" s="96"/>
      <c r="LI191" s="96"/>
      <c r="LJ191" s="96"/>
      <c r="LK191" s="96"/>
      <c r="LL191" s="96"/>
      <c r="LM191" s="96"/>
      <c r="LN191" s="96"/>
      <c r="LO191" s="96"/>
      <c r="LP191" s="96"/>
      <c r="LQ191" s="96"/>
      <c r="LR191" s="96"/>
      <c r="LS191" s="96"/>
      <c r="LT191" s="96"/>
      <c r="LU191" s="96"/>
      <c r="LV191" s="96"/>
      <c r="LW191" s="96"/>
      <c r="LX191" s="96"/>
      <c r="LY191" s="96"/>
      <c r="LZ191" s="96"/>
      <c r="MA191" s="96"/>
      <c r="MB191" s="96"/>
      <c r="MC191" s="96"/>
      <c r="MD191" s="96"/>
      <c r="ME191" s="96"/>
      <c r="MF191" s="96"/>
      <c r="MG191" s="96"/>
      <c r="MH191" s="96"/>
      <c r="MI191" s="96"/>
      <c r="MJ191" s="96"/>
      <c r="MK191" s="96"/>
      <c r="ML191" s="96"/>
      <c r="MM191" s="96"/>
      <c r="MN191" s="96"/>
      <c r="MO191" s="96"/>
      <c r="MP191" s="96"/>
      <c r="MQ191" s="96"/>
      <c r="MR191" s="96"/>
      <c r="MS191" s="96"/>
      <c r="MT191" s="96"/>
      <c r="MU191" s="96"/>
      <c r="MV191" s="96"/>
      <c r="MW191" s="96"/>
      <c r="MX191" s="96"/>
      <c r="MY191" s="96"/>
      <c r="MZ191" s="96"/>
      <c r="NA191" s="96"/>
      <c r="NB191" s="96"/>
      <c r="NC191" s="96"/>
      <c r="ND191" s="96"/>
      <c r="NE191" s="96"/>
      <c r="NF191" s="96"/>
      <c r="NG191" s="96"/>
      <c r="NH191" s="96"/>
      <c r="NI191" s="96"/>
      <c r="NJ191" s="96"/>
      <c r="NK191" s="96"/>
      <c r="NL191" s="96"/>
      <c r="NM191" s="96"/>
      <c r="NN191" s="96"/>
      <c r="NO191" s="96"/>
      <c r="NP191" s="96"/>
      <c r="NQ191" s="96"/>
      <c r="NR191" s="96"/>
      <c r="NS191" s="96"/>
      <c r="NT191" s="96"/>
      <c r="NU191" s="96"/>
      <c r="NV191" s="96"/>
      <c r="NW191" s="96"/>
      <c r="NX191" s="97"/>
      <c r="NY191" s="96">
        <f t="shared" si="448"/>
        <v>0</v>
      </c>
      <c r="NZ191" s="96">
        <f t="shared" si="628"/>
        <v>0</v>
      </c>
      <c r="OA191" s="96">
        <f t="shared" si="628"/>
        <v>0</v>
      </c>
      <c r="OB191" s="96">
        <f t="shared" si="628"/>
        <v>0</v>
      </c>
      <c r="OC191" s="96">
        <f t="shared" si="628"/>
        <v>0</v>
      </c>
      <c r="OD191" s="96">
        <f t="shared" si="628"/>
        <v>0</v>
      </c>
      <c r="OE191" s="96">
        <f t="shared" si="628"/>
        <v>0</v>
      </c>
      <c r="OF191" s="96">
        <f t="shared" si="628"/>
        <v>0</v>
      </c>
      <c r="OG191" s="96">
        <f t="shared" si="450"/>
        <v>0</v>
      </c>
      <c r="OH191" s="96">
        <f t="shared" si="451"/>
        <v>0</v>
      </c>
      <c r="OI191" s="96">
        <f t="shared" si="452"/>
        <v>0</v>
      </c>
      <c r="OJ191" s="96">
        <f t="shared" si="453"/>
        <v>0</v>
      </c>
      <c r="OK191" s="96">
        <f t="shared" si="454"/>
        <v>0</v>
      </c>
      <c r="OL191" s="96">
        <f t="shared" si="455"/>
        <v>0</v>
      </c>
      <c r="OM191" s="96">
        <f t="shared" si="456"/>
        <v>0</v>
      </c>
      <c r="ON191" s="96">
        <f t="shared" si="457"/>
        <v>0</v>
      </c>
      <c r="OO191" s="96">
        <f t="shared" ca="1" si="460"/>
        <v>0</v>
      </c>
      <c r="OP191" s="96">
        <f t="shared" ca="1" si="461"/>
        <v>0</v>
      </c>
      <c r="PB191" s="41">
        <f t="shared" ca="1" si="462"/>
        <v>0</v>
      </c>
      <c r="PC191" s="40">
        <f t="shared" si="463"/>
        <v>44927</v>
      </c>
      <c r="PD191" s="39">
        <f t="shared" ca="1" si="458"/>
        <v>45488</v>
      </c>
      <c r="PE191" s="39">
        <f t="shared" si="464"/>
        <v>0</v>
      </c>
      <c r="PF191" s="39">
        <f t="shared" si="465"/>
        <v>0</v>
      </c>
      <c r="PG191" s="39">
        <f t="shared" si="466"/>
        <v>0</v>
      </c>
      <c r="PH191" s="39">
        <f t="shared" si="467"/>
        <v>0</v>
      </c>
      <c r="PI191" s="39">
        <f t="shared" si="468"/>
        <v>0</v>
      </c>
      <c r="PJ191" s="39">
        <f t="shared" si="469"/>
        <v>0</v>
      </c>
      <c r="PK191" s="39">
        <f t="shared" si="470"/>
        <v>0</v>
      </c>
      <c r="PL191" s="39">
        <f t="shared" ca="1" si="471"/>
        <v>0</v>
      </c>
      <c r="PM191" s="39">
        <f t="shared" ca="1" si="459"/>
        <v>0</v>
      </c>
      <c r="PN191" s="41">
        <f t="shared" si="472"/>
        <v>0</v>
      </c>
      <c r="PO191" s="40">
        <f t="shared" si="473"/>
        <v>44927</v>
      </c>
      <c r="PP191" s="40">
        <f t="shared" si="474"/>
        <v>44957</v>
      </c>
      <c r="PQ191" s="39">
        <f t="array" aca="1" ref="PQ191" ca="1">IFERROR(IF($H191&lt;&gt;"",SUM(IF(WEEKDAY(-1+ROW(INDIRECT("1:"&amp;(PP191-PO191)+1)),2)={1},1,0)),0),0)</f>
        <v>0</v>
      </c>
      <c r="PR191" s="39">
        <f t="array" aca="1" ref="PR191" ca="1">IFERROR(IF($I191&lt;&gt;"",SUM(IF(WEEKDAY(-1+ROW(INDIRECT("1:"&amp;(PP191-PO191)+1)),2)={2},1,0)),0),0)</f>
        <v>0</v>
      </c>
      <c r="PS191" s="39">
        <f t="array" aca="1" ref="PS191" ca="1">IFERROR(IF($J191&lt;&gt;"",SUM(IF(WEEKDAY(-1+ROW(INDIRECT("1:"&amp;(PP191-PO191)+1)),2)={3},1,0)),0),0)</f>
        <v>0</v>
      </c>
      <c r="PT191" s="39">
        <f t="array" aca="1" ref="PT191" ca="1">IFERROR(IF($K191&lt;&gt;"",SUM(IF(WEEKDAY(-1+ROW(INDIRECT("1:"&amp;(PP191-PO191)+1)),2)={4},1,0)),0),0)</f>
        <v>0</v>
      </c>
      <c r="PU191" s="39">
        <f t="array" aca="1" ref="PU191" ca="1">IFERROR(IF($L191&lt;&gt;"",SUM(IF(WEEKDAY(-1+ROW(INDIRECT("1:"&amp;(PP191-PO191)+1)),2)={5},1,0)),0),0)</f>
        <v>0</v>
      </c>
      <c r="PV191" s="39">
        <f t="array" aca="1" ref="PV191" ca="1">IFERROR(IF($M191&lt;&gt;"",SUM(IF(WEEKDAY(-1+ROW(INDIRECT("1:"&amp;(PP191-PO191)+1)),2)={6},1,0)),0),0)</f>
        <v>0</v>
      </c>
      <c r="PW191" s="39">
        <f t="array" aca="1" ref="PW191" ca="1">IFERROR(IF($N191&lt;&gt;"",SUM(IF(WEEKDAY(-1+ROW(INDIRECT("1:"&amp;(PP191-PO191)+1)),2)={7},1,0)),0),0)</f>
        <v>0</v>
      </c>
      <c r="PX191" s="39">
        <f t="shared" ca="1" si="475"/>
        <v>0</v>
      </c>
      <c r="PY191" s="39">
        <f t="shared" si="476"/>
        <v>0</v>
      </c>
      <c r="PZ191" s="39">
        <f t="shared" si="477"/>
        <v>0</v>
      </c>
      <c r="QA191" s="39">
        <f t="shared" si="478"/>
        <v>0</v>
      </c>
      <c r="QB191" s="39">
        <f t="shared" si="479"/>
        <v>0</v>
      </c>
      <c r="QC191" s="39">
        <f t="shared" si="480"/>
        <v>0</v>
      </c>
      <c r="QD191" s="39">
        <f t="shared" si="481"/>
        <v>0</v>
      </c>
      <c r="QE191" s="39">
        <f t="shared" si="482"/>
        <v>0</v>
      </c>
      <c r="QF191" s="39">
        <f t="shared" si="483"/>
        <v>0</v>
      </c>
      <c r="QG191" s="39">
        <f t="shared" ca="1" si="484"/>
        <v>0</v>
      </c>
      <c r="QH191" s="41">
        <f t="shared" si="485"/>
        <v>0</v>
      </c>
      <c r="QI191" s="40">
        <f t="shared" si="486"/>
        <v>44958</v>
      </c>
      <c r="QJ191" s="40">
        <f t="shared" si="487"/>
        <v>44985</v>
      </c>
      <c r="QK191" s="39">
        <f t="array" aca="1" ref="QK191" ca="1">IFERROR(IF($H191&lt;&gt;"",SUM(IF(WEEKDAY(-1+ROW(INDIRECT("1:"&amp;(QJ191-QI191)+1)),2)={1},1,0)),0),0)</f>
        <v>0</v>
      </c>
      <c r="QL191" s="39">
        <f t="array" aca="1" ref="QL191" ca="1">IFERROR(IF($I191&lt;&gt;"",SUM(IF(WEEKDAY(-1+ROW(INDIRECT("1:"&amp;(QJ191-QI191)+1)),2)={2},1,0)),0),0)</f>
        <v>0</v>
      </c>
      <c r="QM191" s="39">
        <f t="array" aca="1" ref="QM191" ca="1">IFERROR(IF($J191&lt;&gt;"",SUM(IF(WEEKDAY(-1+ROW(INDIRECT("1:"&amp;(QJ191-QI191)+1)),2)={3},1,0)),0),0)</f>
        <v>0</v>
      </c>
      <c r="QN191" s="39">
        <f t="array" aca="1" ref="QN191" ca="1">IFERROR(IF($K191&lt;&gt;"",SUM(IF(WEEKDAY(-1+ROW(INDIRECT("1:"&amp;(QJ191-QI191)+1)),2)={4},1,0)),0),0)</f>
        <v>0</v>
      </c>
      <c r="QO191" s="39">
        <f t="array" aca="1" ref="QO191" ca="1">IFERROR(IF($L191&lt;&gt;"",SUM(IF(WEEKDAY(-1+ROW(INDIRECT("1:"&amp;(QJ191-QI191)+1)),2)={5},1,0)),0),0)</f>
        <v>0</v>
      </c>
      <c r="QP191" s="39">
        <f t="array" aca="1" ref="QP191" ca="1">IFERROR(IF($M191&lt;&gt;"",SUM(IF(WEEKDAY(-1+ROW(INDIRECT("1:"&amp;(QJ191-QI191)+1)),2)={6},1,0)),0),0)</f>
        <v>0</v>
      </c>
      <c r="QQ191" s="39">
        <f t="array" aca="1" ref="QQ191" ca="1">IFERROR(IF($N191&lt;&gt;"",SUM(IF(WEEKDAY(-1+ROW(INDIRECT("1:"&amp;(QJ191-QI191)+1)),2)={7},1,0)),0),0)</f>
        <v>0</v>
      </c>
      <c r="QR191" s="39">
        <f t="shared" ca="1" si="488"/>
        <v>0</v>
      </c>
      <c r="QS191" s="39">
        <f t="shared" si="489"/>
        <v>0</v>
      </c>
      <c r="QT191" s="39">
        <f t="shared" si="490"/>
        <v>0</v>
      </c>
      <c r="QU191" s="39">
        <f t="shared" si="491"/>
        <v>0</v>
      </c>
      <c r="QV191" s="39">
        <f t="shared" si="492"/>
        <v>0</v>
      </c>
      <c r="QW191" s="39">
        <f t="shared" si="493"/>
        <v>0</v>
      </c>
      <c r="QX191" s="39">
        <f t="shared" si="494"/>
        <v>0</v>
      </c>
      <c r="QY191" s="39">
        <f t="shared" si="495"/>
        <v>0</v>
      </c>
      <c r="QZ191" s="39">
        <f t="shared" si="496"/>
        <v>0</v>
      </c>
      <c r="RA191" s="39">
        <f t="shared" ca="1" si="497"/>
        <v>0</v>
      </c>
      <c r="RB191" s="41">
        <f t="shared" si="498"/>
        <v>0</v>
      </c>
      <c r="RC191" s="40">
        <f t="shared" si="499"/>
        <v>44986</v>
      </c>
      <c r="RD191" s="40">
        <f t="shared" si="500"/>
        <v>45016</v>
      </c>
      <c r="RE191" s="39">
        <f t="array" aca="1" ref="RE191" ca="1">IFERROR(IF($H191&lt;&gt;"",SUM(IF(WEEKDAY(-1+ROW(INDIRECT("1:"&amp;(RD191-RC191)+1)),2)={1},1,0)),0),0)</f>
        <v>0</v>
      </c>
      <c r="RF191" s="39">
        <f t="array" aca="1" ref="RF191" ca="1">IFERROR(IF($I191&lt;&gt;"",SUM(IF(WEEKDAY(-1+ROW(INDIRECT("1:"&amp;(RD191-RC191)+1)),2)={2},1,0)),0),0)</f>
        <v>0</v>
      </c>
      <c r="RG191" s="39">
        <f t="array" aca="1" ref="RG191" ca="1">IFERROR(IF($J191&lt;&gt;"",SUM(IF(WEEKDAY(-1+ROW(INDIRECT("1:"&amp;(RD191-RC191)+1)),2)={3},1,0)),0),0)</f>
        <v>0</v>
      </c>
      <c r="RH191" s="39">
        <f t="array" aca="1" ref="RH191" ca="1">IFERROR(IF($K191&lt;&gt;"",SUM(IF(WEEKDAY(-1+ROW(INDIRECT("1:"&amp;(RD191-RC191)+1)),2)={4},1,0)),0),0)</f>
        <v>0</v>
      </c>
      <c r="RI191" s="39">
        <f t="array" aca="1" ref="RI191" ca="1">IFERROR(IF($L191&lt;&gt;"",SUM(IF(WEEKDAY(-1+ROW(INDIRECT("1:"&amp;(RD191-RC191)+1)),2)={5},1,0)),0),0)</f>
        <v>0</v>
      </c>
      <c r="RJ191" s="39">
        <f t="array" aca="1" ref="RJ191" ca="1">IFERROR(IF($M191&lt;&gt;"",SUM(IF(WEEKDAY(-1+ROW(INDIRECT("1:"&amp;(RD191-RC191)+1)),2)={6},1,0)),0),0)</f>
        <v>0</v>
      </c>
      <c r="RK191" s="39">
        <f t="array" aca="1" ref="RK191" ca="1">IFERROR(IF($N191&lt;&gt;"",SUM(IF(WEEKDAY(-1+ROW(INDIRECT("1:"&amp;(RD191-RC191)+1)),2)={7},1,0)),0),0)</f>
        <v>0</v>
      </c>
      <c r="RL191" s="39">
        <f t="shared" ca="1" si="501"/>
        <v>0</v>
      </c>
      <c r="RM191" s="39">
        <f t="shared" si="502"/>
        <v>0</v>
      </c>
      <c r="RN191" s="39">
        <f t="shared" si="503"/>
        <v>0</v>
      </c>
      <c r="RO191" s="39">
        <f t="shared" si="504"/>
        <v>0</v>
      </c>
      <c r="RP191" s="39">
        <f t="shared" si="505"/>
        <v>0</v>
      </c>
      <c r="RQ191" s="39">
        <f t="shared" si="506"/>
        <v>0</v>
      </c>
      <c r="RR191" s="39">
        <f t="shared" si="507"/>
        <v>0</v>
      </c>
      <c r="RS191" s="39">
        <f t="shared" si="508"/>
        <v>0</v>
      </c>
      <c r="RT191" s="39">
        <f t="shared" si="509"/>
        <v>0</v>
      </c>
      <c r="RU191" s="39">
        <f t="shared" ca="1" si="510"/>
        <v>0</v>
      </c>
      <c r="RV191" s="41">
        <f t="shared" si="511"/>
        <v>0</v>
      </c>
      <c r="RW191" s="40">
        <f t="shared" si="512"/>
        <v>45017</v>
      </c>
      <c r="RX191" s="40">
        <f t="shared" si="513"/>
        <v>45046</v>
      </c>
      <c r="RY191" s="39">
        <f t="array" aca="1" ref="RY191" ca="1">IFERROR(IF($H191&lt;&gt;"",SUM(IF(WEEKDAY(-1+ROW(INDIRECT("1:"&amp;(RX191-RW191)+1)),2)={1},1,0)),0),0)</f>
        <v>0</v>
      </c>
      <c r="RZ191" s="39">
        <f t="array" aca="1" ref="RZ191" ca="1">IFERROR(IF($I191&lt;&gt;"",SUM(IF(WEEKDAY(-1+ROW(INDIRECT("1:"&amp;(RX191-RW191)+1)),2)={2},1,0)),0),0)</f>
        <v>0</v>
      </c>
      <c r="SA191" s="39">
        <f t="array" aca="1" ref="SA191" ca="1">IFERROR(IF($J191&lt;&gt;"",SUM(IF(WEEKDAY(-1+ROW(INDIRECT("1:"&amp;(RX191-RW191)+1)),2)={3},1,0)),0),0)</f>
        <v>0</v>
      </c>
      <c r="SB191" s="39">
        <f t="array" aca="1" ref="SB191" ca="1">IFERROR(IF($K191&lt;&gt;"",SUM(IF(WEEKDAY(-1+ROW(INDIRECT("1:"&amp;(RX191-RW191)+1)),2)={4},1,0)),0),0)</f>
        <v>0</v>
      </c>
      <c r="SC191" s="39">
        <f t="array" aca="1" ref="SC191" ca="1">IFERROR(IF($L191&lt;&gt;"",SUM(IF(WEEKDAY(-1+ROW(INDIRECT("1:"&amp;(RX191-RW191)+1)),2)={5},1,0)),0),0)</f>
        <v>0</v>
      </c>
      <c r="SD191" s="39">
        <f t="array" aca="1" ref="SD191" ca="1">IFERROR(IF($M191&lt;&gt;"",SUM(IF(WEEKDAY(-1+ROW(INDIRECT("1:"&amp;(RX191-RW191)+1)),2)={6},1,0)),0),0)</f>
        <v>0</v>
      </c>
      <c r="SE191" s="39">
        <f t="array" aca="1" ref="SE191" ca="1">IFERROR(IF($N191&lt;&gt;"",SUM(IF(WEEKDAY(-1+ROW(INDIRECT("1:"&amp;(RX191-RW191)+1)),2)={7},1,0)),0),0)</f>
        <v>0</v>
      </c>
      <c r="SF191" s="39">
        <f t="shared" ca="1" si="514"/>
        <v>0</v>
      </c>
      <c r="SG191" s="39">
        <f t="shared" si="515"/>
        <v>0</v>
      </c>
      <c r="SH191" s="39">
        <f t="shared" si="516"/>
        <v>0</v>
      </c>
      <c r="SI191" s="39">
        <f t="shared" si="517"/>
        <v>0</v>
      </c>
      <c r="SJ191" s="39">
        <f t="shared" si="518"/>
        <v>0</v>
      </c>
      <c r="SK191" s="39">
        <f t="shared" si="519"/>
        <v>0</v>
      </c>
      <c r="SL191" s="39">
        <f t="shared" si="520"/>
        <v>0</v>
      </c>
      <c r="SM191" s="39">
        <f t="shared" si="521"/>
        <v>0</v>
      </c>
      <c r="SN191" s="39">
        <f t="shared" si="522"/>
        <v>0</v>
      </c>
      <c r="SO191" s="39">
        <f t="shared" ca="1" si="523"/>
        <v>0</v>
      </c>
      <c r="SP191" s="41">
        <f t="shared" si="524"/>
        <v>0</v>
      </c>
      <c r="SQ191" s="40">
        <f t="shared" si="525"/>
        <v>45047</v>
      </c>
      <c r="SR191" s="40">
        <f t="shared" si="526"/>
        <v>45077</v>
      </c>
      <c r="SS191" s="39">
        <f t="array" aca="1" ref="SS191" ca="1">IFERROR(IF($H191&lt;&gt;"",SUM(IF(WEEKDAY(-1+ROW(INDIRECT("1:"&amp;(SR191-SQ191)+1)),2)={1},1,0)),0),0)</f>
        <v>0</v>
      </c>
      <c r="ST191" s="39">
        <f t="array" aca="1" ref="ST191" ca="1">IFERROR(IF($I191&lt;&gt;"",SUM(IF(WEEKDAY(-1+ROW(INDIRECT("1:"&amp;(SR191-SQ191)+1)),2)={2},1,0)),0),0)</f>
        <v>0</v>
      </c>
      <c r="SU191" s="39">
        <f t="array" aca="1" ref="SU191" ca="1">IFERROR(IF($J191&lt;&gt;"",SUM(IF(WEEKDAY(-1+ROW(INDIRECT("1:"&amp;(SR191-SQ191)+1)),2)={3},1,0)),0),0)</f>
        <v>0</v>
      </c>
      <c r="SV191" s="39">
        <f t="array" aca="1" ref="SV191" ca="1">IFERROR(IF($K191&lt;&gt;"",SUM(IF(WEEKDAY(-1+ROW(INDIRECT("1:"&amp;(SR191-SQ191)+1)),2)={4},1,0)),0),0)</f>
        <v>0</v>
      </c>
      <c r="SW191" s="39">
        <f t="array" aca="1" ref="SW191" ca="1">IFERROR(IF($L191&lt;&gt;"",SUM(IF(WEEKDAY(-1+ROW(INDIRECT("1:"&amp;(SR191-SQ191)+1)),2)={5},1,0)),0),0)</f>
        <v>0</v>
      </c>
      <c r="SX191" s="39">
        <f t="array" aca="1" ref="SX191" ca="1">IFERROR(IF($M191&lt;&gt;"",SUM(IF(WEEKDAY(-1+ROW(INDIRECT("1:"&amp;(SR191-SQ191)+1)),2)={6},1,0)),0),0)</f>
        <v>0</v>
      </c>
      <c r="SY191" s="39">
        <f t="array" aca="1" ref="SY191" ca="1">IFERROR(IF($N191&lt;&gt;"",SUM(IF(WEEKDAY(-1+ROW(INDIRECT("1:"&amp;(SR191-SQ191)+1)),2)={7},1,0)),0),0)</f>
        <v>0</v>
      </c>
      <c r="SZ191" s="39">
        <f t="shared" ca="1" si="527"/>
        <v>0</v>
      </c>
      <c r="TA191" s="39">
        <f t="shared" si="528"/>
        <v>0</v>
      </c>
      <c r="TB191" s="39">
        <f t="shared" si="529"/>
        <v>0</v>
      </c>
      <c r="TC191" s="39">
        <f t="shared" si="530"/>
        <v>0</v>
      </c>
      <c r="TD191" s="39">
        <f t="shared" si="531"/>
        <v>0</v>
      </c>
      <c r="TE191" s="39">
        <f t="shared" si="532"/>
        <v>0</v>
      </c>
      <c r="TF191" s="39">
        <f t="shared" si="533"/>
        <v>0</v>
      </c>
      <c r="TG191" s="39">
        <f t="shared" si="534"/>
        <v>0</v>
      </c>
      <c r="TH191" s="39">
        <f t="shared" si="535"/>
        <v>0</v>
      </c>
      <c r="TI191" s="39">
        <f t="shared" ca="1" si="536"/>
        <v>0</v>
      </c>
      <c r="TJ191" s="41">
        <f t="shared" si="537"/>
        <v>0</v>
      </c>
      <c r="TK191" s="40">
        <f t="shared" si="538"/>
        <v>45078</v>
      </c>
      <c r="TL191" s="40">
        <f t="shared" si="539"/>
        <v>45107</v>
      </c>
      <c r="TM191" s="39">
        <f t="array" aca="1" ref="TM191" ca="1">IFERROR(IF($H191&lt;&gt;"",SUM(IF(WEEKDAY(-1+ROW(INDIRECT("1:"&amp;(TL191-TK191)+1)),2)={1},1,0)),0),0)</f>
        <v>0</v>
      </c>
      <c r="TN191" s="39">
        <f t="array" aca="1" ref="TN191" ca="1">IFERROR(IF($I191&lt;&gt;"",SUM(IF(WEEKDAY(-1+ROW(INDIRECT("1:"&amp;(TL191-TK191)+1)),2)={2},1,0)),0),0)</f>
        <v>0</v>
      </c>
      <c r="TO191" s="39">
        <f t="array" aca="1" ref="TO191" ca="1">IFERROR(IF($J191&lt;&gt;"",SUM(IF(WEEKDAY(-1+ROW(INDIRECT("1:"&amp;(TL191-TK191)+1)),2)={3},1,0)),0),0)</f>
        <v>0</v>
      </c>
      <c r="TP191" s="39">
        <f t="array" aca="1" ref="TP191" ca="1">IFERROR(IF($K191&lt;&gt;"",SUM(IF(WEEKDAY(-1+ROW(INDIRECT("1:"&amp;(TL191-TK191)+1)),2)={4},1,0)),0),0)</f>
        <v>0</v>
      </c>
      <c r="TQ191" s="39">
        <f t="array" aca="1" ref="TQ191" ca="1">IFERROR(IF($L191&lt;&gt;"",SUM(IF(WEEKDAY(-1+ROW(INDIRECT("1:"&amp;(TL191-TK191)+1)),2)={5},1,0)),0),0)</f>
        <v>0</v>
      </c>
      <c r="TR191" s="39">
        <f t="array" aca="1" ref="TR191" ca="1">IFERROR(IF($M191&lt;&gt;"",SUM(IF(WEEKDAY(-1+ROW(INDIRECT("1:"&amp;(TL191-TK191)+1)),2)={6},1,0)),0),0)</f>
        <v>0</v>
      </c>
      <c r="TS191" s="39">
        <f t="array" aca="1" ref="TS191" ca="1">IFERROR(IF($N191&lt;&gt;"",SUM(IF(WEEKDAY(-1+ROW(INDIRECT("1:"&amp;(TL191-TK191)+1)),2)={7},1,0)),0),0)</f>
        <v>0</v>
      </c>
      <c r="TT191" s="39">
        <f t="shared" ca="1" si="540"/>
        <v>0</v>
      </c>
      <c r="TU191" s="39">
        <f t="shared" si="541"/>
        <v>0</v>
      </c>
      <c r="TV191" s="39">
        <f t="shared" si="542"/>
        <v>0</v>
      </c>
      <c r="TW191" s="39">
        <f t="shared" si="543"/>
        <v>0</v>
      </c>
      <c r="TX191" s="39">
        <f t="shared" si="544"/>
        <v>0</v>
      </c>
      <c r="TY191" s="39">
        <f t="shared" si="545"/>
        <v>0</v>
      </c>
      <c r="TZ191" s="39">
        <f t="shared" si="546"/>
        <v>0</v>
      </c>
      <c r="UA191" s="39">
        <f t="shared" si="547"/>
        <v>0</v>
      </c>
      <c r="UB191" s="39">
        <f t="shared" si="548"/>
        <v>0</v>
      </c>
      <c r="UC191" s="39">
        <f t="shared" ca="1" si="549"/>
        <v>0</v>
      </c>
      <c r="UD191" s="41">
        <f t="shared" si="550"/>
        <v>0</v>
      </c>
      <c r="UE191" s="40">
        <f t="shared" si="551"/>
        <v>45108</v>
      </c>
      <c r="UF191" s="40">
        <f t="shared" si="552"/>
        <v>45138</v>
      </c>
      <c r="UG191" s="39">
        <f t="array" aca="1" ref="UG191" ca="1">IFERROR(IF($H191&lt;&gt;"",SUM(IF(WEEKDAY(-1+ROW(INDIRECT("1:"&amp;(UF191-UE191)+1)),2)={1},1,0)),0),0)</f>
        <v>0</v>
      </c>
      <c r="UH191" s="39">
        <f t="array" aca="1" ref="UH191" ca="1">IFERROR(IF($I191&lt;&gt;"",SUM(IF(WEEKDAY(-1+ROW(INDIRECT("1:"&amp;(UF191-UE191)+1)),2)={2},1,0)),0),0)</f>
        <v>0</v>
      </c>
      <c r="UI191" s="39">
        <f t="array" aca="1" ref="UI191" ca="1">IFERROR(IF($J191&lt;&gt;"",SUM(IF(WEEKDAY(-1+ROW(INDIRECT("1:"&amp;(UF191-UE191)+1)),2)={3},1,0)),0),0)</f>
        <v>0</v>
      </c>
      <c r="UJ191" s="39">
        <f t="array" aca="1" ref="UJ191" ca="1">IFERROR(IF($K191&lt;&gt;"",SUM(IF(WEEKDAY(-1+ROW(INDIRECT("1:"&amp;(UF191-UE191)+1)),2)={4},1,0)),0),0)</f>
        <v>0</v>
      </c>
      <c r="UK191" s="39">
        <f t="array" aca="1" ref="UK191" ca="1">IFERROR(IF($L191&lt;&gt;"",SUM(IF(WEEKDAY(-1+ROW(INDIRECT("1:"&amp;(UF191-UE191)+1)),2)={5},1,0)),0),0)</f>
        <v>0</v>
      </c>
      <c r="UL191" s="39">
        <f t="array" aca="1" ref="UL191" ca="1">IFERROR(IF($M191&lt;&gt;"",SUM(IF(WEEKDAY(-1+ROW(INDIRECT("1:"&amp;(UF191-UE191)+1)),2)={6},1,0)),0),0)</f>
        <v>0</v>
      </c>
      <c r="UM191" s="39">
        <f t="array" aca="1" ref="UM191" ca="1">IFERROR(IF($N191&lt;&gt;"",SUM(IF(WEEKDAY(-1+ROW(INDIRECT("1:"&amp;(UF191-UE191)+1)),2)={7},1,0)),0),0)</f>
        <v>0</v>
      </c>
      <c r="UN191" s="39">
        <f t="shared" ca="1" si="553"/>
        <v>0</v>
      </c>
      <c r="UO191" s="39">
        <f t="shared" si="554"/>
        <v>0</v>
      </c>
      <c r="UP191" s="39">
        <f t="shared" si="555"/>
        <v>0</v>
      </c>
      <c r="UQ191" s="39">
        <f t="shared" si="556"/>
        <v>0</v>
      </c>
      <c r="UR191" s="39">
        <f t="shared" si="557"/>
        <v>0</v>
      </c>
      <c r="US191" s="39">
        <f t="shared" si="558"/>
        <v>0</v>
      </c>
      <c r="UT191" s="39">
        <f t="shared" si="559"/>
        <v>0</v>
      </c>
      <c r="UU191" s="39">
        <f t="shared" si="560"/>
        <v>0</v>
      </c>
      <c r="UV191" s="39">
        <f t="shared" si="561"/>
        <v>0</v>
      </c>
      <c r="UW191" s="39">
        <f t="shared" ca="1" si="562"/>
        <v>0</v>
      </c>
      <c r="UX191" s="41">
        <f t="shared" si="563"/>
        <v>0</v>
      </c>
      <c r="UY191" s="40">
        <f t="shared" si="564"/>
        <v>45139</v>
      </c>
      <c r="UZ191" s="40">
        <f t="shared" si="565"/>
        <v>45169</v>
      </c>
      <c r="VA191" s="39">
        <f t="array" aca="1" ref="VA191" ca="1">IFERROR(IF($H191&lt;&gt;"",SUM(IF(WEEKDAY(-1+ROW(INDIRECT("1:"&amp;(UZ191-UY191)+1)),2)={1},1,0)),0),0)</f>
        <v>0</v>
      </c>
      <c r="VB191" s="39">
        <f t="array" aca="1" ref="VB191" ca="1">IFERROR(IF($I191&lt;&gt;"",SUM(IF(WEEKDAY(-1+ROW(INDIRECT("1:"&amp;(UZ191-UY191)+1)),2)={2},1,0)),0),0)</f>
        <v>0</v>
      </c>
      <c r="VC191" s="39">
        <f t="array" aca="1" ref="VC191" ca="1">IFERROR(IF($J191&lt;&gt;"",SUM(IF(WEEKDAY(-1+ROW(INDIRECT("1:"&amp;(UZ191-UY191)+1)),2)={3},1,0)),0),0)</f>
        <v>0</v>
      </c>
      <c r="VD191" s="39">
        <f t="array" aca="1" ref="VD191" ca="1">IFERROR(IF($K191&lt;&gt;"",SUM(IF(WEEKDAY(-1+ROW(INDIRECT("1:"&amp;(UZ191-UY191)+1)),2)={4},1,0)),0),0)</f>
        <v>0</v>
      </c>
      <c r="VE191" s="39">
        <f t="array" aca="1" ref="VE191" ca="1">IFERROR(IF($L191&lt;&gt;"",SUM(IF(WEEKDAY(-1+ROW(INDIRECT("1:"&amp;(UZ191-UY191)+1)),2)={5},1,0)),0),0)</f>
        <v>0</v>
      </c>
      <c r="VF191" s="39">
        <f t="array" aca="1" ref="VF191" ca="1">IFERROR(IF($M191&lt;&gt;"",SUM(IF(WEEKDAY(-1+ROW(INDIRECT("1:"&amp;(UZ191-UY191)+1)),2)={6},1,0)),0),0)</f>
        <v>0</v>
      </c>
      <c r="VG191" s="39">
        <f t="array" aca="1" ref="VG191" ca="1">IFERROR(IF($N191&lt;&gt;"",SUM(IF(WEEKDAY(-1+ROW(INDIRECT("1:"&amp;(UZ191-UY191)+1)),2)={7},1,0)),0),0)</f>
        <v>0</v>
      </c>
      <c r="VH191" s="39">
        <f t="shared" ca="1" si="566"/>
        <v>0</v>
      </c>
      <c r="VI191" s="39">
        <f t="shared" si="567"/>
        <v>0</v>
      </c>
      <c r="VJ191" s="39">
        <f t="shared" si="568"/>
        <v>0</v>
      </c>
      <c r="VK191" s="39">
        <f t="shared" si="569"/>
        <v>0</v>
      </c>
      <c r="VL191" s="39">
        <f t="shared" si="570"/>
        <v>0</v>
      </c>
      <c r="VM191" s="39">
        <f t="shared" si="571"/>
        <v>0</v>
      </c>
      <c r="VN191" s="39">
        <f t="shared" si="572"/>
        <v>0</v>
      </c>
      <c r="VO191" s="39">
        <f t="shared" si="573"/>
        <v>0</v>
      </c>
      <c r="VP191" s="39">
        <f t="shared" si="574"/>
        <v>0</v>
      </c>
      <c r="VQ191" s="39">
        <f t="shared" ca="1" si="575"/>
        <v>0</v>
      </c>
      <c r="VR191" s="41">
        <f t="shared" si="576"/>
        <v>0</v>
      </c>
      <c r="VS191" s="40">
        <f t="shared" si="577"/>
        <v>45170</v>
      </c>
      <c r="VT191" s="40">
        <f t="shared" si="578"/>
        <v>45199</v>
      </c>
      <c r="VU191" s="39">
        <f t="array" aca="1" ref="VU191" ca="1">IFERROR(IF($H191&lt;&gt;"",SUM(IF(WEEKDAY(-1+ROW(INDIRECT("1:"&amp;(VT191-VS191)+1)),2)={1},1,0)),0),0)</f>
        <v>0</v>
      </c>
      <c r="VV191" s="39">
        <f t="array" aca="1" ref="VV191" ca="1">IFERROR(IF($I191&lt;&gt;"",SUM(IF(WEEKDAY(-1+ROW(INDIRECT("1:"&amp;(VT191-VS191)+1)),2)={2},1,0)),0),0)</f>
        <v>0</v>
      </c>
      <c r="VW191" s="39">
        <f t="array" aca="1" ref="VW191" ca="1">IFERROR(IF($J191&lt;&gt;"",SUM(IF(WEEKDAY(-1+ROW(INDIRECT("1:"&amp;(VT191-VS191)+1)),2)={3},1,0)),0),0)</f>
        <v>0</v>
      </c>
      <c r="VX191" s="39">
        <f t="array" aca="1" ref="VX191" ca="1">IFERROR(IF($K191&lt;&gt;"",SUM(IF(WEEKDAY(-1+ROW(INDIRECT("1:"&amp;(VT191-VS191)+1)),2)={4},1,0)),0),0)</f>
        <v>0</v>
      </c>
      <c r="VY191" s="39">
        <f t="array" aca="1" ref="VY191" ca="1">IFERROR(IF($L191&lt;&gt;"",SUM(IF(WEEKDAY(-1+ROW(INDIRECT("1:"&amp;(VT191-VS191)+1)),2)={5},1,0)),0),0)</f>
        <v>0</v>
      </c>
      <c r="VZ191" s="39">
        <f t="array" aca="1" ref="VZ191" ca="1">IFERROR(IF($M191&lt;&gt;"",SUM(IF(WEEKDAY(-1+ROW(INDIRECT("1:"&amp;(VT191-VS191)+1)),2)={6},1,0)),0),0)</f>
        <v>0</v>
      </c>
      <c r="WA191" s="39">
        <f t="array" aca="1" ref="WA191" ca="1">IFERROR(IF($N191&lt;&gt;"",SUM(IF(WEEKDAY(-1+ROW(INDIRECT("1:"&amp;(VT191-VS191)+1)),2)={7},1,0)),0),0)</f>
        <v>0</v>
      </c>
      <c r="WB191" s="39">
        <f t="shared" ca="1" si="579"/>
        <v>0</v>
      </c>
      <c r="WC191" s="39">
        <f t="shared" si="580"/>
        <v>0</v>
      </c>
      <c r="WD191" s="39">
        <f t="shared" si="581"/>
        <v>0</v>
      </c>
      <c r="WE191" s="39">
        <f t="shared" si="582"/>
        <v>0</v>
      </c>
      <c r="WF191" s="39">
        <f t="shared" si="583"/>
        <v>0</v>
      </c>
      <c r="WG191" s="39">
        <f t="shared" si="584"/>
        <v>0</v>
      </c>
      <c r="WH191" s="39">
        <f t="shared" si="585"/>
        <v>0</v>
      </c>
      <c r="WI191" s="39">
        <f t="shared" si="586"/>
        <v>0</v>
      </c>
      <c r="WJ191" s="39">
        <f t="shared" si="587"/>
        <v>0</v>
      </c>
      <c r="WK191" s="39">
        <f t="shared" ca="1" si="588"/>
        <v>0</v>
      </c>
      <c r="WL191" s="41">
        <f t="shared" si="589"/>
        <v>0</v>
      </c>
      <c r="WM191" s="40">
        <f t="shared" si="590"/>
        <v>45200</v>
      </c>
      <c r="WN191" s="40">
        <f t="shared" si="591"/>
        <v>45230</v>
      </c>
      <c r="WO191" s="39">
        <f t="array" aca="1" ref="WO191" ca="1">IFERROR(IF($H191&lt;&gt;"",SUM(IF(WEEKDAY(-1+ROW(INDIRECT("1:"&amp;(WN191-WM191)+1)),2)={1},1,0)),0),0)</f>
        <v>0</v>
      </c>
      <c r="WP191" s="39">
        <f t="array" aca="1" ref="WP191" ca="1">IFERROR(IF($I191&lt;&gt;"",SUM(IF(WEEKDAY(-1+ROW(INDIRECT("1:"&amp;(WN191-WM191)+1)),2)={2},1,0)),0),0)</f>
        <v>0</v>
      </c>
      <c r="WQ191" s="39">
        <f t="array" aca="1" ref="WQ191" ca="1">IFERROR(IF($J191&lt;&gt;"",SUM(IF(WEEKDAY(-1+ROW(INDIRECT("1:"&amp;(WN191-WM191)+1)),2)={3},1,0)),0),0)</f>
        <v>0</v>
      </c>
      <c r="WR191" s="39">
        <f t="array" aca="1" ref="WR191" ca="1">IFERROR(IF($K191&lt;&gt;"",SUM(IF(WEEKDAY(-1+ROW(INDIRECT("1:"&amp;(WN191-WM191)+1)),2)={4},1,0)),0),0)</f>
        <v>0</v>
      </c>
      <c r="WS191" s="39">
        <f t="array" aca="1" ref="WS191" ca="1">IFERROR(IF($L191&lt;&gt;"",SUM(IF(WEEKDAY(-1+ROW(INDIRECT("1:"&amp;(WN191-WM191)+1)),2)={5},1,0)),0),0)</f>
        <v>0</v>
      </c>
      <c r="WT191" s="39">
        <f t="array" aca="1" ref="WT191" ca="1">IFERROR(IF($M191&lt;&gt;"",SUM(IF(WEEKDAY(-1+ROW(INDIRECT("1:"&amp;(WN191-WM191)+1)),2)={6},1,0)),0),0)</f>
        <v>0</v>
      </c>
      <c r="WU191" s="39">
        <f t="array" aca="1" ref="WU191" ca="1">IFERROR(IF($N191&lt;&gt;"",SUM(IF(WEEKDAY(-1+ROW(INDIRECT("1:"&amp;(WN191-WM191)+1)),2)={7},1,0)),0),0)</f>
        <v>0</v>
      </c>
      <c r="WV191" s="39">
        <f t="shared" ca="1" si="592"/>
        <v>0</v>
      </c>
      <c r="WW191" s="39">
        <f t="shared" si="593"/>
        <v>0</v>
      </c>
      <c r="WX191" s="39">
        <f t="shared" si="594"/>
        <v>0</v>
      </c>
      <c r="WY191" s="39">
        <f t="shared" si="595"/>
        <v>0</v>
      </c>
      <c r="WZ191" s="39">
        <f t="shared" si="596"/>
        <v>0</v>
      </c>
      <c r="XA191" s="39">
        <f t="shared" si="597"/>
        <v>0</v>
      </c>
      <c r="XB191" s="39">
        <f t="shared" si="598"/>
        <v>0</v>
      </c>
      <c r="XC191" s="39">
        <f t="shared" si="599"/>
        <v>0</v>
      </c>
      <c r="XD191" s="39">
        <f t="shared" si="600"/>
        <v>0</v>
      </c>
      <c r="XE191" s="39">
        <f t="shared" ca="1" si="601"/>
        <v>0</v>
      </c>
      <c r="XF191" s="41">
        <f t="shared" si="602"/>
        <v>0</v>
      </c>
      <c r="XG191" s="40">
        <f t="shared" si="603"/>
        <v>45231</v>
      </c>
      <c r="XH191" s="40">
        <f t="shared" si="604"/>
        <v>45260</v>
      </c>
      <c r="XI191" s="39">
        <f t="array" aca="1" ref="XI191" ca="1">IFERROR(IF($H191&lt;&gt;"",SUM(IF(WEEKDAY(-1+ROW(INDIRECT("1:"&amp;(XH191-XG191)+1)),2)={1},1,0)),0),0)</f>
        <v>0</v>
      </c>
      <c r="XJ191" s="39">
        <f t="array" aca="1" ref="XJ191" ca="1">IFERROR(IF($I191&lt;&gt;"",SUM(IF(WEEKDAY(-1+ROW(INDIRECT("1:"&amp;(XH191-XG191)+1)),2)={2},1,0)),0),0)</f>
        <v>0</v>
      </c>
      <c r="XK191" s="39">
        <f t="array" aca="1" ref="XK191" ca="1">IFERROR(IF($J191&lt;&gt;"",SUM(IF(WEEKDAY(-1+ROW(INDIRECT("1:"&amp;(XH191-XG191)+1)),2)={3},1,0)),0),0)</f>
        <v>0</v>
      </c>
      <c r="XL191" s="39">
        <f t="array" aca="1" ref="XL191" ca="1">IFERROR(IF($K191&lt;&gt;"",SUM(IF(WEEKDAY(-1+ROW(INDIRECT("1:"&amp;(XH191-XG191)+1)),2)={4},1,0)),0),0)</f>
        <v>0</v>
      </c>
      <c r="XM191" s="39">
        <f t="array" aca="1" ref="XM191" ca="1">IFERROR(IF($L191&lt;&gt;"",SUM(IF(WEEKDAY(-1+ROW(INDIRECT("1:"&amp;(XH191-XG191)+1)),2)={5},1,0)),0),0)</f>
        <v>0</v>
      </c>
      <c r="XN191" s="39">
        <f t="array" aca="1" ref="XN191" ca="1">IFERROR(IF($M191&lt;&gt;"",SUM(IF(WEEKDAY(-1+ROW(INDIRECT("1:"&amp;(XH191-XG191)+1)),2)={6},1,0)),0),0)</f>
        <v>0</v>
      </c>
      <c r="XO191" s="39">
        <f t="array" aca="1" ref="XO191" ca="1">IFERROR(IF($N191&lt;&gt;"",SUM(IF(WEEKDAY(-1+ROW(INDIRECT("1:"&amp;(XH191-XG191)+1)),2)={7},1,0)),0),0)</f>
        <v>0</v>
      </c>
      <c r="XP191" s="39">
        <f t="shared" ca="1" si="605"/>
        <v>0</v>
      </c>
      <c r="XQ191" s="39">
        <f t="shared" si="606"/>
        <v>0</v>
      </c>
      <c r="XR191" s="39">
        <f t="shared" si="607"/>
        <v>0</v>
      </c>
      <c r="XS191" s="39">
        <f t="shared" si="608"/>
        <v>0</v>
      </c>
      <c r="XT191" s="39">
        <f t="shared" si="609"/>
        <v>0</v>
      </c>
      <c r="XU191" s="39">
        <f t="shared" si="610"/>
        <v>0</v>
      </c>
      <c r="XV191" s="39">
        <f t="shared" si="611"/>
        <v>0</v>
      </c>
      <c r="XW191" s="39">
        <f t="shared" si="612"/>
        <v>0</v>
      </c>
      <c r="XX191" s="39">
        <f t="shared" si="613"/>
        <v>0</v>
      </c>
      <c r="XY191" s="39">
        <f t="shared" ca="1" si="614"/>
        <v>0</v>
      </c>
      <c r="XZ191" s="41">
        <f t="shared" si="615"/>
        <v>0</v>
      </c>
      <c r="YA191" s="40">
        <f t="shared" si="616"/>
        <v>45261</v>
      </c>
      <c r="YB191" s="40">
        <f t="shared" si="617"/>
        <v>45291</v>
      </c>
      <c r="YC191" s="39">
        <f t="array" aca="1" ref="YC191" ca="1">IFERROR(IF($H191&lt;&gt;"",SUM(IF(WEEKDAY(-1+ROW(INDIRECT("1:"&amp;(YB191-YA191)+1)),2)={1},1,0)),0),0)</f>
        <v>0</v>
      </c>
      <c r="YD191" s="39">
        <f t="array" aca="1" ref="YD191" ca="1">IFERROR(IF($I191&lt;&gt;"",SUM(IF(WEEKDAY(-1+ROW(INDIRECT("1:"&amp;(YB191-YA191)+1)),2)={2},1,0)),0),0)</f>
        <v>0</v>
      </c>
      <c r="YE191" s="39">
        <f t="array" aca="1" ref="YE191" ca="1">IFERROR(IF($J191&lt;&gt;"",SUM(IF(WEEKDAY(-1+ROW(INDIRECT("1:"&amp;(YB191-YA191)+1)),2)={3},1,0)),0),0)</f>
        <v>0</v>
      </c>
      <c r="YF191" s="39">
        <f t="array" aca="1" ref="YF191" ca="1">IFERROR(IF($K191&lt;&gt;"",SUM(IF(WEEKDAY(-1+ROW(INDIRECT("1:"&amp;(YB191-YA191)+1)),2)={4},1,0)),0),0)</f>
        <v>0</v>
      </c>
      <c r="YG191" s="39">
        <f t="array" aca="1" ref="YG191" ca="1">IFERROR(IF($L191&lt;&gt;"",SUM(IF(WEEKDAY(-1+ROW(INDIRECT("1:"&amp;(YB191-YA191)+1)),2)={5},1,0)),0),0)</f>
        <v>0</v>
      </c>
      <c r="YH191" s="39">
        <f t="array" aca="1" ref="YH191" ca="1">IFERROR(IF($M191&lt;&gt;"",SUM(IF(WEEKDAY(-1+ROW(INDIRECT("1:"&amp;(YB191-YA191)+1)),2)={6},1,0)),0),0)</f>
        <v>0</v>
      </c>
      <c r="YI191" s="39">
        <f t="array" aca="1" ref="YI191" ca="1">IFERROR(IF($N191&lt;&gt;"",SUM(IF(WEEKDAY(-1+ROW(INDIRECT("1:"&amp;(YB191-YA191)+1)),2)={7},1,0)),0),0)</f>
        <v>0</v>
      </c>
      <c r="YJ191" s="39">
        <f t="shared" ca="1" si="618"/>
        <v>0</v>
      </c>
      <c r="YK191" s="39">
        <f t="shared" si="619"/>
        <v>0</v>
      </c>
      <c r="YL191" s="39">
        <f t="shared" si="620"/>
        <v>0</v>
      </c>
      <c r="YM191" s="39">
        <f t="shared" si="621"/>
        <v>0</v>
      </c>
      <c r="YN191" s="39">
        <f t="shared" si="622"/>
        <v>0</v>
      </c>
      <c r="YO191" s="39">
        <f t="shared" si="623"/>
        <v>0</v>
      </c>
      <c r="YP191" s="39">
        <f t="shared" si="624"/>
        <v>0</v>
      </c>
      <c r="YQ191" s="39">
        <f t="shared" si="625"/>
        <v>0</v>
      </c>
      <c r="YR191" s="39">
        <f t="shared" si="626"/>
        <v>0</v>
      </c>
      <c r="YS191" s="39">
        <f t="shared" ca="1" si="627"/>
        <v>0</v>
      </c>
    </row>
    <row r="192" spans="2:669" x14ac:dyDescent="0.25">
      <c r="B192" s="71">
        <v>182</v>
      </c>
      <c r="C192" s="71"/>
      <c r="D192" s="71"/>
      <c r="E192" s="71"/>
      <c r="F192" s="71"/>
      <c r="G192" s="73"/>
      <c r="H192" s="74"/>
      <c r="I192" s="75"/>
      <c r="J192" s="75"/>
      <c r="K192" s="75"/>
      <c r="L192" s="75"/>
      <c r="M192" s="75"/>
      <c r="N192" s="73"/>
      <c r="O192" s="74"/>
      <c r="P192" s="75"/>
      <c r="Q192" s="75"/>
      <c r="R192" s="75"/>
      <c r="S192" s="75"/>
      <c r="T192" s="75"/>
      <c r="U192" s="75"/>
      <c r="V192" s="73"/>
      <c r="W192" s="95"/>
      <c r="X192" s="96"/>
      <c r="Y192" s="96"/>
      <c r="Z192" s="96"/>
      <c r="AA192" s="96"/>
      <c r="AB192" s="96"/>
      <c r="AC192" s="96"/>
      <c r="AD192" s="96"/>
      <c r="AE192" s="96"/>
      <c r="AF192" s="96"/>
      <c r="AG192" s="96"/>
      <c r="AH192" s="96"/>
      <c r="AI192" s="96"/>
      <c r="AJ192" s="96"/>
      <c r="AK192" s="96"/>
      <c r="AL192" s="96"/>
      <c r="AM192" s="96"/>
      <c r="AN192" s="96"/>
      <c r="AO192" s="96"/>
      <c r="AP192" s="96"/>
      <c r="AQ192" s="96"/>
      <c r="AR192" s="96"/>
      <c r="AS192" s="96"/>
      <c r="AT192" s="96"/>
      <c r="AU192" s="96"/>
      <c r="AV192" s="96"/>
      <c r="AW192" s="96"/>
      <c r="AX192" s="96"/>
      <c r="AY192" s="96"/>
      <c r="AZ192" s="96"/>
      <c r="BA192" s="96"/>
      <c r="BB192" s="96"/>
      <c r="BC192" s="96"/>
      <c r="BD192" s="96"/>
      <c r="BE192" s="96"/>
      <c r="BF192" s="96"/>
      <c r="BG192" s="96"/>
      <c r="BH192" s="96"/>
      <c r="BI192" s="96"/>
      <c r="BJ192" s="96"/>
      <c r="BK192" s="96"/>
      <c r="BL192" s="96"/>
      <c r="BM192" s="96"/>
      <c r="BN192" s="96"/>
      <c r="BO192" s="96"/>
      <c r="BP192" s="96"/>
      <c r="BQ192" s="96"/>
      <c r="BR192" s="96"/>
      <c r="BS192" s="96"/>
      <c r="BT192" s="96"/>
      <c r="BU192" s="96"/>
      <c r="BV192" s="96"/>
      <c r="BW192" s="96"/>
      <c r="BX192" s="96"/>
      <c r="BY192" s="96"/>
      <c r="BZ192" s="96"/>
      <c r="CA192" s="96"/>
      <c r="CB192" s="96"/>
      <c r="CC192" s="96"/>
      <c r="CD192" s="96"/>
      <c r="CE192" s="96"/>
      <c r="CF192" s="96"/>
      <c r="CG192" s="96"/>
      <c r="CH192" s="96"/>
      <c r="CI192" s="96"/>
      <c r="CJ192" s="96"/>
      <c r="CK192" s="96"/>
      <c r="CL192" s="96"/>
      <c r="CM192" s="96"/>
      <c r="CN192" s="96"/>
      <c r="CO192" s="96"/>
      <c r="CP192" s="96"/>
      <c r="CQ192" s="96"/>
      <c r="CR192" s="96"/>
      <c r="CS192" s="96"/>
      <c r="CT192" s="96"/>
      <c r="CU192" s="96"/>
      <c r="CV192" s="96"/>
      <c r="CW192" s="96"/>
      <c r="CX192" s="96"/>
      <c r="CY192" s="96"/>
      <c r="CZ192" s="96"/>
      <c r="DA192" s="96"/>
      <c r="DB192" s="96"/>
      <c r="DC192" s="96"/>
      <c r="DD192" s="96"/>
      <c r="DE192" s="96"/>
      <c r="DF192" s="96"/>
      <c r="DG192" s="96"/>
      <c r="DH192" s="96"/>
      <c r="DI192" s="96"/>
      <c r="DJ192" s="96"/>
      <c r="DK192" s="96"/>
      <c r="DL192" s="96"/>
      <c r="DM192" s="96"/>
      <c r="DN192" s="96"/>
      <c r="DO192" s="96"/>
      <c r="DP192" s="96"/>
      <c r="DQ192" s="96"/>
      <c r="DR192" s="96"/>
      <c r="DS192" s="96"/>
      <c r="DT192" s="96"/>
      <c r="DU192" s="96"/>
      <c r="DV192" s="96"/>
      <c r="DW192" s="96"/>
      <c r="DX192" s="96"/>
      <c r="DY192" s="96"/>
      <c r="DZ192" s="96"/>
      <c r="EA192" s="96"/>
      <c r="EB192" s="96"/>
      <c r="EC192" s="96"/>
      <c r="ED192" s="96"/>
      <c r="EE192" s="96"/>
      <c r="EF192" s="96"/>
      <c r="EG192" s="96"/>
      <c r="EH192" s="96"/>
      <c r="EI192" s="96"/>
      <c r="EJ192" s="96"/>
      <c r="EK192" s="96"/>
      <c r="EL192" s="96"/>
      <c r="EM192" s="96"/>
      <c r="EN192" s="96"/>
      <c r="EO192" s="96"/>
      <c r="EP192" s="96"/>
      <c r="EQ192" s="96"/>
      <c r="ER192" s="96"/>
      <c r="ES192" s="96"/>
      <c r="ET192" s="96"/>
      <c r="EU192" s="96"/>
      <c r="EV192" s="96"/>
      <c r="EW192" s="96"/>
      <c r="EX192" s="96"/>
      <c r="EY192" s="96"/>
      <c r="EZ192" s="96"/>
      <c r="FA192" s="96"/>
      <c r="FB192" s="96"/>
      <c r="FC192" s="96"/>
      <c r="FD192" s="96"/>
      <c r="FE192" s="96"/>
      <c r="FF192" s="96"/>
      <c r="FG192" s="96"/>
      <c r="FH192" s="96"/>
      <c r="FI192" s="96"/>
      <c r="FJ192" s="96"/>
      <c r="FK192" s="96"/>
      <c r="FL192" s="96"/>
      <c r="FM192" s="96"/>
      <c r="FN192" s="96"/>
      <c r="FO192" s="96"/>
      <c r="FP192" s="96"/>
      <c r="FQ192" s="96"/>
      <c r="FR192" s="96"/>
      <c r="FS192" s="96"/>
      <c r="FT192" s="96"/>
      <c r="FU192" s="96"/>
      <c r="FV192" s="96"/>
      <c r="FW192" s="96"/>
      <c r="FX192" s="96"/>
      <c r="FY192" s="96"/>
      <c r="FZ192" s="96"/>
      <c r="GA192" s="96"/>
      <c r="GB192" s="96"/>
      <c r="GC192" s="96"/>
      <c r="GD192" s="96"/>
      <c r="GE192" s="96"/>
      <c r="GF192" s="96"/>
      <c r="GG192" s="96"/>
      <c r="GH192" s="96"/>
      <c r="GI192" s="96"/>
      <c r="GJ192" s="96"/>
      <c r="GK192" s="96"/>
      <c r="GL192" s="96"/>
      <c r="GM192" s="96"/>
      <c r="GN192" s="96"/>
      <c r="GO192" s="96"/>
      <c r="GP192" s="96"/>
      <c r="GQ192" s="96"/>
      <c r="GR192" s="96"/>
      <c r="GS192" s="96"/>
      <c r="GT192" s="96"/>
      <c r="GU192" s="96"/>
      <c r="GV192" s="96"/>
      <c r="GW192" s="96"/>
      <c r="GX192" s="96"/>
      <c r="GY192" s="96"/>
      <c r="GZ192" s="96"/>
      <c r="HA192" s="96"/>
      <c r="HB192" s="96"/>
      <c r="HC192" s="96"/>
      <c r="HD192" s="96"/>
      <c r="HE192" s="96"/>
      <c r="HF192" s="96"/>
      <c r="HG192" s="96"/>
      <c r="HH192" s="96"/>
      <c r="HI192" s="96"/>
      <c r="HJ192" s="96"/>
      <c r="HK192" s="96"/>
      <c r="HL192" s="96"/>
      <c r="HM192" s="96"/>
      <c r="HN192" s="96"/>
      <c r="HO192" s="96"/>
      <c r="HP192" s="96"/>
      <c r="HQ192" s="96"/>
      <c r="HR192" s="96"/>
      <c r="HS192" s="96"/>
      <c r="HT192" s="96"/>
      <c r="HU192" s="96"/>
      <c r="HV192" s="96"/>
      <c r="HW192" s="96"/>
      <c r="HX192" s="96"/>
      <c r="HY192" s="96"/>
      <c r="HZ192" s="96"/>
      <c r="IA192" s="96"/>
      <c r="IB192" s="96"/>
      <c r="IC192" s="96"/>
      <c r="ID192" s="96"/>
      <c r="IE192" s="96"/>
      <c r="IF192" s="96"/>
      <c r="IG192" s="96"/>
      <c r="IH192" s="96"/>
      <c r="II192" s="96"/>
      <c r="IJ192" s="96"/>
      <c r="IK192" s="96"/>
      <c r="IL192" s="96"/>
      <c r="IM192" s="96"/>
      <c r="IN192" s="96"/>
      <c r="IO192" s="96"/>
      <c r="IP192" s="96"/>
      <c r="IQ192" s="96"/>
      <c r="IR192" s="96"/>
      <c r="IS192" s="96"/>
      <c r="IT192" s="96"/>
      <c r="IU192" s="96"/>
      <c r="IV192" s="96"/>
      <c r="IW192" s="96"/>
      <c r="IX192" s="96"/>
      <c r="IY192" s="96"/>
      <c r="IZ192" s="96"/>
      <c r="JA192" s="96"/>
      <c r="JB192" s="96"/>
      <c r="JC192" s="96"/>
      <c r="JD192" s="96"/>
      <c r="JE192" s="96"/>
      <c r="JF192" s="96"/>
      <c r="JG192" s="96"/>
      <c r="JH192" s="96"/>
      <c r="JI192" s="96"/>
      <c r="JJ192" s="96"/>
      <c r="JK192" s="96"/>
      <c r="JL192" s="96"/>
      <c r="JM192" s="96"/>
      <c r="JN192" s="96"/>
      <c r="JO192" s="96"/>
      <c r="JP192" s="96"/>
      <c r="JQ192" s="96"/>
      <c r="JR192" s="96"/>
      <c r="JS192" s="96"/>
      <c r="JT192" s="96"/>
      <c r="JU192" s="96"/>
      <c r="JV192" s="96"/>
      <c r="JW192" s="96"/>
      <c r="JX192" s="96"/>
      <c r="JY192" s="96"/>
      <c r="JZ192" s="96"/>
      <c r="KA192" s="96"/>
      <c r="KB192" s="96"/>
      <c r="KC192" s="96"/>
      <c r="KD192" s="96"/>
      <c r="KE192" s="96"/>
      <c r="KF192" s="96"/>
      <c r="KG192" s="96"/>
      <c r="KH192" s="96"/>
      <c r="KI192" s="96"/>
      <c r="KJ192" s="96"/>
      <c r="KK192" s="96"/>
      <c r="KL192" s="96"/>
      <c r="KM192" s="96"/>
      <c r="KN192" s="96"/>
      <c r="KO192" s="96"/>
      <c r="KP192" s="96"/>
      <c r="KQ192" s="96"/>
      <c r="KR192" s="96"/>
      <c r="KS192" s="96"/>
      <c r="KT192" s="96"/>
      <c r="KU192" s="96"/>
      <c r="KV192" s="96"/>
      <c r="KW192" s="96"/>
      <c r="KX192" s="96"/>
      <c r="KY192" s="96"/>
      <c r="KZ192" s="96"/>
      <c r="LA192" s="96"/>
      <c r="LB192" s="96"/>
      <c r="LC192" s="96"/>
      <c r="LD192" s="96"/>
      <c r="LE192" s="96"/>
      <c r="LF192" s="96"/>
      <c r="LG192" s="96"/>
      <c r="LH192" s="96"/>
      <c r="LI192" s="96"/>
      <c r="LJ192" s="96"/>
      <c r="LK192" s="96"/>
      <c r="LL192" s="96"/>
      <c r="LM192" s="96"/>
      <c r="LN192" s="96"/>
      <c r="LO192" s="96"/>
      <c r="LP192" s="96"/>
      <c r="LQ192" s="96"/>
      <c r="LR192" s="96"/>
      <c r="LS192" s="96"/>
      <c r="LT192" s="96"/>
      <c r="LU192" s="96"/>
      <c r="LV192" s="96"/>
      <c r="LW192" s="96"/>
      <c r="LX192" s="96"/>
      <c r="LY192" s="96"/>
      <c r="LZ192" s="96"/>
      <c r="MA192" s="96"/>
      <c r="MB192" s="96"/>
      <c r="MC192" s="96"/>
      <c r="MD192" s="96"/>
      <c r="ME192" s="96"/>
      <c r="MF192" s="96"/>
      <c r="MG192" s="96"/>
      <c r="MH192" s="96"/>
      <c r="MI192" s="96"/>
      <c r="MJ192" s="96"/>
      <c r="MK192" s="96"/>
      <c r="ML192" s="96"/>
      <c r="MM192" s="96"/>
      <c r="MN192" s="96"/>
      <c r="MO192" s="96"/>
      <c r="MP192" s="96"/>
      <c r="MQ192" s="96"/>
      <c r="MR192" s="96"/>
      <c r="MS192" s="96"/>
      <c r="MT192" s="96"/>
      <c r="MU192" s="96"/>
      <c r="MV192" s="96"/>
      <c r="MW192" s="96"/>
      <c r="MX192" s="96"/>
      <c r="MY192" s="96"/>
      <c r="MZ192" s="96"/>
      <c r="NA192" s="96"/>
      <c r="NB192" s="96"/>
      <c r="NC192" s="96"/>
      <c r="ND192" s="96"/>
      <c r="NE192" s="96"/>
      <c r="NF192" s="96"/>
      <c r="NG192" s="96"/>
      <c r="NH192" s="96"/>
      <c r="NI192" s="96"/>
      <c r="NJ192" s="96"/>
      <c r="NK192" s="96"/>
      <c r="NL192" s="96"/>
      <c r="NM192" s="96"/>
      <c r="NN192" s="96"/>
      <c r="NO192" s="96"/>
      <c r="NP192" s="96"/>
      <c r="NQ192" s="96"/>
      <c r="NR192" s="96"/>
      <c r="NS192" s="96"/>
      <c r="NT192" s="96"/>
      <c r="NU192" s="96"/>
      <c r="NV192" s="96"/>
      <c r="NW192" s="96"/>
      <c r="NX192" s="97"/>
      <c r="NY192" s="96">
        <f t="shared" si="448"/>
        <v>0</v>
      </c>
      <c r="NZ192" s="96">
        <f t="shared" si="628"/>
        <v>0</v>
      </c>
      <c r="OA192" s="96">
        <f t="shared" si="628"/>
        <v>0</v>
      </c>
      <c r="OB192" s="96">
        <f t="shared" si="628"/>
        <v>0</v>
      </c>
      <c r="OC192" s="96">
        <f t="shared" si="628"/>
        <v>0</v>
      </c>
      <c r="OD192" s="96">
        <f t="shared" si="628"/>
        <v>0</v>
      </c>
      <c r="OE192" s="96">
        <f t="shared" si="628"/>
        <v>0</v>
      </c>
      <c r="OF192" s="96">
        <f t="shared" si="628"/>
        <v>0</v>
      </c>
      <c r="OG192" s="96">
        <f t="shared" si="450"/>
        <v>0</v>
      </c>
      <c r="OH192" s="96">
        <f t="shared" si="451"/>
        <v>0</v>
      </c>
      <c r="OI192" s="96">
        <f t="shared" si="452"/>
        <v>0</v>
      </c>
      <c r="OJ192" s="96">
        <f t="shared" si="453"/>
        <v>0</v>
      </c>
      <c r="OK192" s="96">
        <f t="shared" si="454"/>
        <v>0</v>
      </c>
      <c r="OL192" s="96">
        <f t="shared" si="455"/>
        <v>0</v>
      </c>
      <c r="OM192" s="96">
        <f t="shared" si="456"/>
        <v>0</v>
      </c>
      <c r="ON192" s="96">
        <f t="shared" si="457"/>
        <v>0</v>
      </c>
      <c r="OO192" s="96">
        <f t="shared" ca="1" si="460"/>
        <v>0</v>
      </c>
      <c r="OP192" s="96">
        <f t="shared" ca="1" si="461"/>
        <v>0</v>
      </c>
      <c r="PB192" s="41">
        <f t="shared" ca="1" si="462"/>
        <v>0</v>
      </c>
      <c r="PC192" s="40">
        <f t="shared" si="463"/>
        <v>44927</v>
      </c>
      <c r="PD192" s="39">
        <f t="shared" ca="1" si="458"/>
        <v>45488</v>
      </c>
      <c r="PE192" s="39">
        <f t="shared" si="464"/>
        <v>0</v>
      </c>
      <c r="PF192" s="39">
        <f t="shared" si="465"/>
        <v>0</v>
      </c>
      <c r="PG192" s="39">
        <f t="shared" si="466"/>
        <v>0</v>
      </c>
      <c r="PH192" s="39">
        <f t="shared" si="467"/>
        <v>0</v>
      </c>
      <c r="PI192" s="39">
        <f t="shared" si="468"/>
        <v>0</v>
      </c>
      <c r="PJ192" s="39">
        <f t="shared" si="469"/>
        <v>0</v>
      </c>
      <c r="PK192" s="39">
        <f t="shared" si="470"/>
        <v>0</v>
      </c>
      <c r="PL192" s="39">
        <f t="shared" ca="1" si="471"/>
        <v>0</v>
      </c>
      <c r="PM192" s="39">
        <f t="shared" ca="1" si="459"/>
        <v>0</v>
      </c>
      <c r="PN192" s="41">
        <f t="shared" si="472"/>
        <v>0</v>
      </c>
      <c r="PO192" s="40">
        <f t="shared" si="473"/>
        <v>44927</v>
      </c>
      <c r="PP192" s="40">
        <f t="shared" si="474"/>
        <v>44957</v>
      </c>
      <c r="PQ192" s="39">
        <f t="array" aca="1" ref="PQ192" ca="1">IFERROR(IF($H192&lt;&gt;"",SUM(IF(WEEKDAY(-1+ROW(INDIRECT("1:"&amp;(PP192-PO192)+1)),2)={1},1,0)),0),0)</f>
        <v>0</v>
      </c>
      <c r="PR192" s="39">
        <f t="array" aca="1" ref="PR192" ca="1">IFERROR(IF($I192&lt;&gt;"",SUM(IF(WEEKDAY(-1+ROW(INDIRECT("1:"&amp;(PP192-PO192)+1)),2)={2},1,0)),0),0)</f>
        <v>0</v>
      </c>
      <c r="PS192" s="39">
        <f t="array" aca="1" ref="PS192" ca="1">IFERROR(IF($J192&lt;&gt;"",SUM(IF(WEEKDAY(-1+ROW(INDIRECT("1:"&amp;(PP192-PO192)+1)),2)={3},1,0)),0),0)</f>
        <v>0</v>
      </c>
      <c r="PT192" s="39">
        <f t="array" aca="1" ref="PT192" ca="1">IFERROR(IF($K192&lt;&gt;"",SUM(IF(WEEKDAY(-1+ROW(INDIRECT("1:"&amp;(PP192-PO192)+1)),2)={4},1,0)),0),0)</f>
        <v>0</v>
      </c>
      <c r="PU192" s="39">
        <f t="array" aca="1" ref="PU192" ca="1">IFERROR(IF($L192&lt;&gt;"",SUM(IF(WEEKDAY(-1+ROW(INDIRECT("1:"&amp;(PP192-PO192)+1)),2)={5},1,0)),0),0)</f>
        <v>0</v>
      </c>
      <c r="PV192" s="39">
        <f t="array" aca="1" ref="PV192" ca="1">IFERROR(IF($M192&lt;&gt;"",SUM(IF(WEEKDAY(-1+ROW(INDIRECT("1:"&amp;(PP192-PO192)+1)),2)={6},1,0)),0),0)</f>
        <v>0</v>
      </c>
      <c r="PW192" s="39">
        <f t="array" aca="1" ref="PW192" ca="1">IFERROR(IF($N192&lt;&gt;"",SUM(IF(WEEKDAY(-1+ROW(INDIRECT("1:"&amp;(PP192-PO192)+1)),2)={7},1,0)),0),0)</f>
        <v>0</v>
      </c>
      <c r="PX192" s="39">
        <f t="shared" ca="1" si="475"/>
        <v>0</v>
      </c>
      <c r="PY192" s="39">
        <f t="shared" si="476"/>
        <v>0</v>
      </c>
      <c r="PZ192" s="39">
        <f t="shared" si="477"/>
        <v>0</v>
      </c>
      <c r="QA192" s="39">
        <f t="shared" si="478"/>
        <v>0</v>
      </c>
      <c r="QB192" s="39">
        <f t="shared" si="479"/>
        <v>0</v>
      </c>
      <c r="QC192" s="39">
        <f t="shared" si="480"/>
        <v>0</v>
      </c>
      <c r="QD192" s="39">
        <f t="shared" si="481"/>
        <v>0</v>
      </c>
      <c r="QE192" s="39">
        <f t="shared" si="482"/>
        <v>0</v>
      </c>
      <c r="QF192" s="39">
        <f t="shared" si="483"/>
        <v>0</v>
      </c>
      <c r="QG192" s="39">
        <f t="shared" ca="1" si="484"/>
        <v>0</v>
      </c>
      <c r="QH192" s="41">
        <f t="shared" si="485"/>
        <v>0</v>
      </c>
      <c r="QI192" s="40">
        <f t="shared" si="486"/>
        <v>44958</v>
      </c>
      <c r="QJ192" s="40">
        <f t="shared" si="487"/>
        <v>44985</v>
      </c>
      <c r="QK192" s="39">
        <f t="array" aca="1" ref="QK192" ca="1">IFERROR(IF($H192&lt;&gt;"",SUM(IF(WEEKDAY(-1+ROW(INDIRECT("1:"&amp;(QJ192-QI192)+1)),2)={1},1,0)),0),0)</f>
        <v>0</v>
      </c>
      <c r="QL192" s="39">
        <f t="array" aca="1" ref="QL192" ca="1">IFERROR(IF($I192&lt;&gt;"",SUM(IF(WEEKDAY(-1+ROW(INDIRECT("1:"&amp;(QJ192-QI192)+1)),2)={2},1,0)),0),0)</f>
        <v>0</v>
      </c>
      <c r="QM192" s="39">
        <f t="array" aca="1" ref="QM192" ca="1">IFERROR(IF($J192&lt;&gt;"",SUM(IF(WEEKDAY(-1+ROW(INDIRECT("1:"&amp;(QJ192-QI192)+1)),2)={3},1,0)),0),0)</f>
        <v>0</v>
      </c>
      <c r="QN192" s="39">
        <f t="array" aca="1" ref="QN192" ca="1">IFERROR(IF($K192&lt;&gt;"",SUM(IF(WEEKDAY(-1+ROW(INDIRECT("1:"&amp;(QJ192-QI192)+1)),2)={4},1,0)),0),0)</f>
        <v>0</v>
      </c>
      <c r="QO192" s="39">
        <f t="array" aca="1" ref="QO192" ca="1">IFERROR(IF($L192&lt;&gt;"",SUM(IF(WEEKDAY(-1+ROW(INDIRECT("1:"&amp;(QJ192-QI192)+1)),2)={5},1,0)),0),0)</f>
        <v>0</v>
      </c>
      <c r="QP192" s="39">
        <f t="array" aca="1" ref="QP192" ca="1">IFERROR(IF($M192&lt;&gt;"",SUM(IF(WEEKDAY(-1+ROW(INDIRECT("1:"&amp;(QJ192-QI192)+1)),2)={6},1,0)),0),0)</f>
        <v>0</v>
      </c>
      <c r="QQ192" s="39">
        <f t="array" aca="1" ref="QQ192" ca="1">IFERROR(IF($N192&lt;&gt;"",SUM(IF(WEEKDAY(-1+ROW(INDIRECT("1:"&amp;(QJ192-QI192)+1)),2)={7},1,0)),0),0)</f>
        <v>0</v>
      </c>
      <c r="QR192" s="39">
        <f t="shared" ca="1" si="488"/>
        <v>0</v>
      </c>
      <c r="QS192" s="39">
        <f t="shared" si="489"/>
        <v>0</v>
      </c>
      <c r="QT192" s="39">
        <f t="shared" si="490"/>
        <v>0</v>
      </c>
      <c r="QU192" s="39">
        <f t="shared" si="491"/>
        <v>0</v>
      </c>
      <c r="QV192" s="39">
        <f t="shared" si="492"/>
        <v>0</v>
      </c>
      <c r="QW192" s="39">
        <f t="shared" si="493"/>
        <v>0</v>
      </c>
      <c r="QX192" s="39">
        <f t="shared" si="494"/>
        <v>0</v>
      </c>
      <c r="QY192" s="39">
        <f t="shared" si="495"/>
        <v>0</v>
      </c>
      <c r="QZ192" s="39">
        <f t="shared" si="496"/>
        <v>0</v>
      </c>
      <c r="RA192" s="39">
        <f t="shared" ca="1" si="497"/>
        <v>0</v>
      </c>
      <c r="RB192" s="41">
        <f t="shared" si="498"/>
        <v>0</v>
      </c>
      <c r="RC192" s="40">
        <f t="shared" si="499"/>
        <v>44986</v>
      </c>
      <c r="RD192" s="40">
        <f t="shared" si="500"/>
        <v>45016</v>
      </c>
      <c r="RE192" s="39">
        <f t="array" aca="1" ref="RE192" ca="1">IFERROR(IF($H192&lt;&gt;"",SUM(IF(WEEKDAY(-1+ROW(INDIRECT("1:"&amp;(RD192-RC192)+1)),2)={1},1,0)),0),0)</f>
        <v>0</v>
      </c>
      <c r="RF192" s="39">
        <f t="array" aca="1" ref="RF192" ca="1">IFERROR(IF($I192&lt;&gt;"",SUM(IF(WEEKDAY(-1+ROW(INDIRECT("1:"&amp;(RD192-RC192)+1)),2)={2},1,0)),0),0)</f>
        <v>0</v>
      </c>
      <c r="RG192" s="39">
        <f t="array" aca="1" ref="RG192" ca="1">IFERROR(IF($J192&lt;&gt;"",SUM(IF(WEEKDAY(-1+ROW(INDIRECT("1:"&amp;(RD192-RC192)+1)),2)={3},1,0)),0),0)</f>
        <v>0</v>
      </c>
      <c r="RH192" s="39">
        <f t="array" aca="1" ref="RH192" ca="1">IFERROR(IF($K192&lt;&gt;"",SUM(IF(WEEKDAY(-1+ROW(INDIRECT("1:"&amp;(RD192-RC192)+1)),2)={4},1,0)),0),0)</f>
        <v>0</v>
      </c>
      <c r="RI192" s="39">
        <f t="array" aca="1" ref="RI192" ca="1">IFERROR(IF($L192&lt;&gt;"",SUM(IF(WEEKDAY(-1+ROW(INDIRECT("1:"&amp;(RD192-RC192)+1)),2)={5},1,0)),0),0)</f>
        <v>0</v>
      </c>
      <c r="RJ192" s="39">
        <f t="array" aca="1" ref="RJ192" ca="1">IFERROR(IF($M192&lt;&gt;"",SUM(IF(WEEKDAY(-1+ROW(INDIRECT("1:"&amp;(RD192-RC192)+1)),2)={6},1,0)),0),0)</f>
        <v>0</v>
      </c>
      <c r="RK192" s="39">
        <f t="array" aca="1" ref="RK192" ca="1">IFERROR(IF($N192&lt;&gt;"",SUM(IF(WEEKDAY(-1+ROW(INDIRECT("1:"&amp;(RD192-RC192)+1)),2)={7},1,0)),0),0)</f>
        <v>0</v>
      </c>
      <c r="RL192" s="39">
        <f t="shared" ca="1" si="501"/>
        <v>0</v>
      </c>
      <c r="RM192" s="39">
        <f t="shared" si="502"/>
        <v>0</v>
      </c>
      <c r="RN192" s="39">
        <f t="shared" si="503"/>
        <v>0</v>
      </c>
      <c r="RO192" s="39">
        <f t="shared" si="504"/>
        <v>0</v>
      </c>
      <c r="RP192" s="39">
        <f t="shared" si="505"/>
        <v>0</v>
      </c>
      <c r="RQ192" s="39">
        <f t="shared" si="506"/>
        <v>0</v>
      </c>
      <c r="RR192" s="39">
        <f t="shared" si="507"/>
        <v>0</v>
      </c>
      <c r="RS192" s="39">
        <f t="shared" si="508"/>
        <v>0</v>
      </c>
      <c r="RT192" s="39">
        <f t="shared" si="509"/>
        <v>0</v>
      </c>
      <c r="RU192" s="39">
        <f t="shared" ca="1" si="510"/>
        <v>0</v>
      </c>
      <c r="RV192" s="41">
        <f t="shared" si="511"/>
        <v>0</v>
      </c>
      <c r="RW192" s="40">
        <f t="shared" si="512"/>
        <v>45017</v>
      </c>
      <c r="RX192" s="40">
        <f t="shared" si="513"/>
        <v>45046</v>
      </c>
      <c r="RY192" s="39">
        <f t="array" aca="1" ref="RY192" ca="1">IFERROR(IF($H192&lt;&gt;"",SUM(IF(WEEKDAY(-1+ROW(INDIRECT("1:"&amp;(RX192-RW192)+1)),2)={1},1,0)),0),0)</f>
        <v>0</v>
      </c>
      <c r="RZ192" s="39">
        <f t="array" aca="1" ref="RZ192" ca="1">IFERROR(IF($I192&lt;&gt;"",SUM(IF(WEEKDAY(-1+ROW(INDIRECT("1:"&amp;(RX192-RW192)+1)),2)={2},1,0)),0),0)</f>
        <v>0</v>
      </c>
      <c r="SA192" s="39">
        <f t="array" aca="1" ref="SA192" ca="1">IFERROR(IF($J192&lt;&gt;"",SUM(IF(WEEKDAY(-1+ROW(INDIRECT("1:"&amp;(RX192-RW192)+1)),2)={3},1,0)),0),0)</f>
        <v>0</v>
      </c>
      <c r="SB192" s="39">
        <f t="array" aca="1" ref="SB192" ca="1">IFERROR(IF($K192&lt;&gt;"",SUM(IF(WEEKDAY(-1+ROW(INDIRECT("1:"&amp;(RX192-RW192)+1)),2)={4},1,0)),0),0)</f>
        <v>0</v>
      </c>
      <c r="SC192" s="39">
        <f t="array" aca="1" ref="SC192" ca="1">IFERROR(IF($L192&lt;&gt;"",SUM(IF(WEEKDAY(-1+ROW(INDIRECT("1:"&amp;(RX192-RW192)+1)),2)={5},1,0)),0),0)</f>
        <v>0</v>
      </c>
      <c r="SD192" s="39">
        <f t="array" aca="1" ref="SD192" ca="1">IFERROR(IF($M192&lt;&gt;"",SUM(IF(WEEKDAY(-1+ROW(INDIRECT("1:"&amp;(RX192-RW192)+1)),2)={6},1,0)),0),0)</f>
        <v>0</v>
      </c>
      <c r="SE192" s="39">
        <f t="array" aca="1" ref="SE192" ca="1">IFERROR(IF($N192&lt;&gt;"",SUM(IF(WEEKDAY(-1+ROW(INDIRECT("1:"&amp;(RX192-RW192)+1)),2)={7},1,0)),0),0)</f>
        <v>0</v>
      </c>
      <c r="SF192" s="39">
        <f t="shared" ca="1" si="514"/>
        <v>0</v>
      </c>
      <c r="SG192" s="39">
        <f t="shared" si="515"/>
        <v>0</v>
      </c>
      <c r="SH192" s="39">
        <f t="shared" si="516"/>
        <v>0</v>
      </c>
      <c r="SI192" s="39">
        <f t="shared" si="517"/>
        <v>0</v>
      </c>
      <c r="SJ192" s="39">
        <f t="shared" si="518"/>
        <v>0</v>
      </c>
      <c r="SK192" s="39">
        <f t="shared" si="519"/>
        <v>0</v>
      </c>
      <c r="SL192" s="39">
        <f t="shared" si="520"/>
        <v>0</v>
      </c>
      <c r="SM192" s="39">
        <f t="shared" si="521"/>
        <v>0</v>
      </c>
      <c r="SN192" s="39">
        <f t="shared" si="522"/>
        <v>0</v>
      </c>
      <c r="SO192" s="39">
        <f t="shared" ca="1" si="523"/>
        <v>0</v>
      </c>
      <c r="SP192" s="41">
        <f t="shared" si="524"/>
        <v>0</v>
      </c>
      <c r="SQ192" s="40">
        <f t="shared" si="525"/>
        <v>45047</v>
      </c>
      <c r="SR192" s="40">
        <f t="shared" si="526"/>
        <v>45077</v>
      </c>
      <c r="SS192" s="39">
        <f t="array" aca="1" ref="SS192" ca="1">IFERROR(IF($H192&lt;&gt;"",SUM(IF(WEEKDAY(-1+ROW(INDIRECT("1:"&amp;(SR192-SQ192)+1)),2)={1},1,0)),0),0)</f>
        <v>0</v>
      </c>
      <c r="ST192" s="39">
        <f t="array" aca="1" ref="ST192" ca="1">IFERROR(IF($I192&lt;&gt;"",SUM(IF(WEEKDAY(-1+ROW(INDIRECT("1:"&amp;(SR192-SQ192)+1)),2)={2},1,0)),0),0)</f>
        <v>0</v>
      </c>
      <c r="SU192" s="39">
        <f t="array" aca="1" ref="SU192" ca="1">IFERROR(IF($J192&lt;&gt;"",SUM(IF(WEEKDAY(-1+ROW(INDIRECT("1:"&amp;(SR192-SQ192)+1)),2)={3},1,0)),0),0)</f>
        <v>0</v>
      </c>
      <c r="SV192" s="39">
        <f t="array" aca="1" ref="SV192" ca="1">IFERROR(IF($K192&lt;&gt;"",SUM(IF(WEEKDAY(-1+ROW(INDIRECT("1:"&amp;(SR192-SQ192)+1)),2)={4},1,0)),0),0)</f>
        <v>0</v>
      </c>
      <c r="SW192" s="39">
        <f t="array" aca="1" ref="SW192" ca="1">IFERROR(IF($L192&lt;&gt;"",SUM(IF(WEEKDAY(-1+ROW(INDIRECT("1:"&amp;(SR192-SQ192)+1)),2)={5},1,0)),0),0)</f>
        <v>0</v>
      </c>
      <c r="SX192" s="39">
        <f t="array" aca="1" ref="SX192" ca="1">IFERROR(IF($M192&lt;&gt;"",SUM(IF(WEEKDAY(-1+ROW(INDIRECT("1:"&amp;(SR192-SQ192)+1)),2)={6},1,0)),0),0)</f>
        <v>0</v>
      </c>
      <c r="SY192" s="39">
        <f t="array" aca="1" ref="SY192" ca="1">IFERROR(IF($N192&lt;&gt;"",SUM(IF(WEEKDAY(-1+ROW(INDIRECT("1:"&amp;(SR192-SQ192)+1)),2)={7},1,0)),0),0)</f>
        <v>0</v>
      </c>
      <c r="SZ192" s="39">
        <f t="shared" ca="1" si="527"/>
        <v>0</v>
      </c>
      <c r="TA192" s="39">
        <f t="shared" si="528"/>
        <v>0</v>
      </c>
      <c r="TB192" s="39">
        <f t="shared" si="529"/>
        <v>0</v>
      </c>
      <c r="TC192" s="39">
        <f t="shared" si="530"/>
        <v>0</v>
      </c>
      <c r="TD192" s="39">
        <f t="shared" si="531"/>
        <v>0</v>
      </c>
      <c r="TE192" s="39">
        <f t="shared" si="532"/>
        <v>0</v>
      </c>
      <c r="TF192" s="39">
        <f t="shared" si="533"/>
        <v>0</v>
      </c>
      <c r="TG192" s="39">
        <f t="shared" si="534"/>
        <v>0</v>
      </c>
      <c r="TH192" s="39">
        <f t="shared" si="535"/>
        <v>0</v>
      </c>
      <c r="TI192" s="39">
        <f t="shared" ca="1" si="536"/>
        <v>0</v>
      </c>
      <c r="TJ192" s="41">
        <f t="shared" si="537"/>
        <v>0</v>
      </c>
      <c r="TK192" s="40">
        <f t="shared" si="538"/>
        <v>45078</v>
      </c>
      <c r="TL192" s="40">
        <f t="shared" si="539"/>
        <v>45107</v>
      </c>
      <c r="TM192" s="39">
        <f t="array" aca="1" ref="TM192" ca="1">IFERROR(IF($H192&lt;&gt;"",SUM(IF(WEEKDAY(-1+ROW(INDIRECT("1:"&amp;(TL192-TK192)+1)),2)={1},1,0)),0),0)</f>
        <v>0</v>
      </c>
      <c r="TN192" s="39">
        <f t="array" aca="1" ref="TN192" ca="1">IFERROR(IF($I192&lt;&gt;"",SUM(IF(WEEKDAY(-1+ROW(INDIRECT("1:"&amp;(TL192-TK192)+1)),2)={2},1,0)),0),0)</f>
        <v>0</v>
      </c>
      <c r="TO192" s="39">
        <f t="array" aca="1" ref="TO192" ca="1">IFERROR(IF($J192&lt;&gt;"",SUM(IF(WEEKDAY(-1+ROW(INDIRECT("1:"&amp;(TL192-TK192)+1)),2)={3},1,0)),0),0)</f>
        <v>0</v>
      </c>
      <c r="TP192" s="39">
        <f t="array" aca="1" ref="TP192" ca="1">IFERROR(IF($K192&lt;&gt;"",SUM(IF(WEEKDAY(-1+ROW(INDIRECT("1:"&amp;(TL192-TK192)+1)),2)={4},1,0)),0),0)</f>
        <v>0</v>
      </c>
      <c r="TQ192" s="39">
        <f t="array" aca="1" ref="TQ192" ca="1">IFERROR(IF($L192&lt;&gt;"",SUM(IF(WEEKDAY(-1+ROW(INDIRECT("1:"&amp;(TL192-TK192)+1)),2)={5},1,0)),0),0)</f>
        <v>0</v>
      </c>
      <c r="TR192" s="39">
        <f t="array" aca="1" ref="TR192" ca="1">IFERROR(IF($M192&lt;&gt;"",SUM(IF(WEEKDAY(-1+ROW(INDIRECT("1:"&amp;(TL192-TK192)+1)),2)={6},1,0)),0),0)</f>
        <v>0</v>
      </c>
      <c r="TS192" s="39">
        <f t="array" aca="1" ref="TS192" ca="1">IFERROR(IF($N192&lt;&gt;"",SUM(IF(WEEKDAY(-1+ROW(INDIRECT("1:"&amp;(TL192-TK192)+1)),2)={7},1,0)),0),0)</f>
        <v>0</v>
      </c>
      <c r="TT192" s="39">
        <f t="shared" ca="1" si="540"/>
        <v>0</v>
      </c>
      <c r="TU192" s="39">
        <f t="shared" si="541"/>
        <v>0</v>
      </c>
      <c r="TV192" s="39">
        <f t="shared" si="542"/>
        <v>0</v>
      </c>
      <c r="TW192" s="39">
        <f t="shared" si="543"/>
        <v>0</v>
      </c>
      <c r="TX192" s="39">
        <f t="shared" si="544"/>
        <v>0</v>
      </c>
      <c r="TY192" s="39">
        <f t="shared" si="545"/>
        <v>0</v>
      </c>
      <c r="TZ192" s="39">
        <f t="shared" si="546"/>
        <v>0</v>
      </c>
      <c r="UA192" s="39">
        <f t="shared" si="547"/>
        <v>0</v>
      </c>
      <c r="UB192" s="39">
        <f t="shared" si="548"/>
        <v>0</v>
      </c>
      <c r="UC192" s="39">
        <f t="shared" ca="1" si="549"/>
        <v>0</v>
      </c>
      <c r="UD192" s="41">
        <f t="shared" si="550"/>
        <v>0</v>
      </c>
      <c r="UE192" s="40">
        <f t="shared" si="551"/>
        <v>45108</v>
      </c>
      <c r="UF192" s="40">
        <f t="shared" si="552"/>
        <v>45138</v>
      </c>
      <c r="UG192" s="39">
        <f t="array" aca="1" ref="UG192" ca="1">IFERROR(IF($H192&lt;&gt;"",SUM(IF(WEEKDAY(-1+ROW(INDIRECT("1:"&amp;(UF192-UE192)+1)),2)={1},1,0)),0),0)</f>
        <v>0</v>
      </c>
      <c r="UH192" s="39">
        <f t="array" aca="1" ref="UH192" ca="1">IFERROR(IF($I192&lt;&gt;"",SUM(IF(WEEKDAY(-1+ROW(INDIRECT("1:"&amp;(UF192-UE192)+1)),2)={2},1,0)),0),0)</f>
        <v>0</v>
      </c>
      <c r="UI192" s="39">
        <f t="array" aca="1" ref="UI192" ca="1">IFERROR(IF($J192&lt;&gt;"",SUM(IF(WEEKDAY(-1+ROW(INDIRECT("1:"&amp;(UF192-UE192)+1)),2)={3},1,0)),0),0)</f>
        <v>0</v>
      </c>
      <c r="UJ192" s="39">
        <f t="array" aca="1" ref="UJ192" ca="1">IFERROR(IF($K192&lt;&gt;"",SUM(IF(WEEKDAY(-1+ROW(INDIRECT("1:"&amp;(UF192-UE192)+1)),2)={4},1,0)),0),0)</f>
        <v>0</v>
      </c>
      <c r="UK192" s="39">
        <f t="array" aca="1" ref="UK192" ca="1">IFERROR(IF($L192&lt;&gt;"",SUM(IF(WEEKDAY(-1+ROW(INDIRECT("1:"&amp;(UF192-UE192)+1)),2)={5},1,0)),0),0)</f>
        <v>0</v>
      </c>
      <c r="UL192" s="39">
        <f t="array" aca="1" ref="UL192" ca="1">IFERROR(IF($M192&lt;&gt;"",SUM(IF(WEEKDAY(-1+ROW(INDIRECT("1:"&amp;(UF192-UE192)+1)),2)={6},1,0)),0),0)</f>
        <v>0</v>
      </c>
      <c r="UM192" s="39">
        <f t="array" aca="1" ref="UM192" ca="1">IFERROR(IF($N192&lt;&gt;"",SUM(IF(WEEKDAY(-1+ROW(INDIRECT("1:"&amp;(UF192-UE192)+1)),2)={7},1,0)),0),0)</f>
        <v>0</v>
      </c>
      <c r="UN192" s="39">
        <f t="shared" ca="1" si="553"/>
        <v>0</v>
      </c>
      <c r="UO192" s="39">
        <f t="shared" si="554"/>
        <v>0</v>
      </c>
      <c r="UP192" s="39">
        <f t="shared" si="555"/>
        <v>0</v>
      </c>
      <c r="UQ192" s="39">
        <f t="shared" si="556"/>
        <v>0</v>
      </c>
      <c r="UR192" s="39">
        <f t="shared" si="557"/>
        <v>0</v>
      </c>
      <c r="US192" s="39">
        <f t="shared" si="558"/>
        <v>0</v>
      </c>
      <c r="UT192" s="39">
        <f t="shared" si="559"/>
        <v>0</v>
      </c>
      <c r="UU192" s="39">
        <f t="shared" si="560"/>
        <v>0</v>
      </c>
      <c r="UV192" s="39">
        <f t="shared" si="561"/>
        <v>0</v>
      </c>
      <c r="UW192" s="39">
        <f t="shared" ca="1" si="562"/>
        <v>0</v>
      </c>
      <c r="UX192" s="41">
        <f t="shared" si="563"/>
        <v>0</v>
      </c>
      <c r="UY192" s="40">
        <f t="shared" si="564"/>
        <v>45139</v>
      </c>
      <c r="UZ192" s="40">
        <f t="shared" si="565"/>
        <v>45169</v>
      </c>
      <c r="VA192" s="39">
        <f t="array" aca="1" ref="VA192" ca="1">IFERROR(IF($H192&lt;&gt;"",SUM(IF(WEEKDAY(-1+ROW(INDIRECT("1:"&amp;(UZ192-UY192)+1)),2)={1},1,0)),0),0)</f>
        <v>0</v>
      </c>
      <c r="VB192" s="39">
        <f t="array" aca="1" ref="VB192" ca="1">IFERROR(IF($I192&lt;&gt;"",SUM(IF(WEEKDAY(-1+ROW(INDIRECT("1:"&amp;(UZ192-UY192)+1)),2)={2},1,0)),0),0)</f>
        <v>0</v>
      </c>
      <c r="VC192" s="39">
        <f t="array" aca="1" ref="VC192" ca="1">IFERROR(IF($J192&lt;&gt;"",SUM(IF(WEEKDAY(-1+ROW(INDIRECT("1:"&amp;(UZ192-UY192)+1)),2)={3},1,0)),0),0)</f>
        <v>0</v>
      </c>
      <c r="VD192" s="39">
        <f t="array" aca="1" ref="VD192" ca="1">IFERROR(IF($K192&lt;&gt;"",SUM(IF(WEEKDAY(-1+ROW(INDIRECT("1:"&amp;(UZ192-UY192)+1)),2)={4},1,0)),0),0)</f>
        <v>0</v>
      </c>
      <c r="VE192" s="39">
        <f t="array" aca="1" ref="VE192" ca="1">IFERROR(IF($L192&lt;&gt;"",SUM(IF(WEEKDAY(-1+ROW(INDIRECT("1:"&amp;(UZ192-UY192)+1)),2)={5},1,0)),0),0)</f>
        <v>0</v>
      </c>
      <c r="VF192" s="39">
        <f t="array" aca="1" ref="VF192" ca="1">IFERROR(IF($M192&lt;&gt;"",SUM(IF(WEEKDAY(-1+ROW(INDIRECT("1:"&amp;(UZ192-UY192)+1)),2)={6},1,0)),0),0)</f>
        <v>0</v>
      </c>
      <c r="VG192" s="39">
        <f t="array" aca="1" ref="VG192" ca="1">IFERROR(IF($N192&lt;&gt;"",SUM(IF(WEEKDAY(-1+ROW(INDIRECT("1:"&amp;(UZ192-UY192)+1)),2)={7},1,0)),0),0)</f>
        <v>0</v>
      </c>
      <c r="VH192" s="39">
        <f t="shared" ca="1" si="566"/>
        <v>0</v>
      </c>
      <c r="VI192" s="39">
        <f t="shared" si="567"/>
        <v>0</v>
      </c>
      <c r="VJ192" s="39">
        <f t="shared" si="568"/>
        <v>0</v>
      </c>
      <c r="VK192" s="39">
        <f t="shared" si="569"/>
        <v>0</v>
      </c>
      <c r="VL192" s="39">
        <f t="shared" si="570"/>
        <v>0</v>
      </c>
      <c r="VM192" s="39">
        <f t="shared" si="571"/>
        <v>0</v>
      </c>
      <c r="VN192" s="39">
        <f t="shared" si="572"/>
        <v>0</v>
      </c>
      <c r="VO192" s="39">
        <f t="shared" si="573"/>
        <v>0</v>
      </c>
      <c r="VP192" s="39">
        <f t="shared" si="574"/>
        <v>0</v>
      </c>
      <c r="VQ192" s="39">
        <f t="shared" ca="1" si="575"/>
        <v>0</v>
      </c>
      <c r="VR192" s="41">
        <f t="shared" si="576"/>
        <v>0</v>
      </c>
      <c r="VS192" s="40">
        <f t="shared" si="577"/>
        <v>45170</v>
      </c>
      <c r="VT192" s="40">
        <f t="shared" si="578"/>
        <v>45199</v>
      </c>
      <c r="VU192" s="39">
        <f t="array" aca="1" ref="VU192" ca="1">IFERROR(IF($H192&lt;&gt;"",SUM(IF(WEEKDAY(-1+ROW(INDIRECT("1:"&amp;(VT192-VS192)+1)),2)={1},1,0)),0),0)</f>
        <v>0</v>
      </c>
      <c r="VV192" s="39">
        <f t="array" aca="1" ref="VV192" ca="1">IFERROR(IF($I192&lt;&gt;"",SUM(IF(WEEKDAY(-1+ROW(INDIRECT("1:"&amp;(VT192-VS192)+1)),2)={2},1,0)),0),0)</f>
        <v>0</v>
      </c>
      <c r="VW192" s="39">
        <f t="array" aca="1" ref="VW192" ca="1">IFERROR(IF($J192&lt;&gt;"",SUM(IF(WEEKDAY(-1+ROW(INDIRECT("1:"&amp;(VT192-VS192)+1)),2)={3},1,0)),0),0)</f>
        <v>0</v>
      </c>
      <c r="VX192" s="39">
        <f t="array" aca="1" ref="VX192" ca="1">IFERROR(IF($K192&lt;&gt;"",SUM(IF(WEEKDAY(-1+ROW(INDIRECT("1:"&amp;(VT192-VS192)+1)),2)={4},1,0)),0),0)</f>
        <v>0</v>
      </c>
      <c r="VY192" s="39">
        <f t="array" aca="1" ref="VY192" ca="1">IFERROR(IF($L192&lt;&gt;"",SUM(IF(WEEKDAY(-1+ROW(INDIRECT("1:"&amp;(VT192-VS192)+1)),2)={5},1,0)),0),0)</f>
        <v>0</v>
      </c>
      <c r="VZ192" s="39">
        <f t="array" aca="1" ref="VZ192" ca="1">IFERROR(IF($M192&lt;&gt;"",SUM(IF(WEEKDAY(-1+ROW(INDIRECT("1:"&amp;(VT192-VS192)+1)),2)={6},1,0)),0),0)</f>
        <v>0</v>
      </c>
      <c r="WA192" s="39">
        <f t="array" aca="1" ref="WA192" ca="1">IFERROR(IF($N192&lt;&gt;"",SUM(IF(WEEKDAY(-1+ROW(INDIRECT("1:"&amp;(VT192-VS192)+1)),2)={7},1,0)),0),0)</f>
        <v>0</v>
      </c>
      <c r="WB192" s="39">
        <f t="shared" ca="1" si="579"/>
        <v>0</v>
      </c>
      <c r="WC192" s="39">
        <f t="shared" si="580"/>
        <v>0</v>
      </c>
      <c r="WD192" s="39">
        <f t="shared" si="581"/>
        <v>0</v>
      </c>
      <c r="WE192" s="39">
        <f t="shared" si="582"/>
        <v>0</v>
      </c>
      <c r="WF192" s="39">
        <f t="shared" si="583"/>
        <v>0</v>
      </c>
      <c r="WG192" s="39">
        <f t="shared" si="584"/>
        <v>0</v>
      </c>
      <c r="WH192" s="39">
        <f t="shared" si="585"/>
        <v>0</v>
      </c>
      <c r="WI192" s="39">
        <f t="shared" si="586"/>
        <v>0</v>
      </c>
      <c r="WJ192" s="39">
        <f t="shared" si="587"/>
        <v>0</v>
      </c>
      <c r="WK192" s="39">
        <f t="shared" ca="1" si="588"/>
        <v>0</v>
      </c>
      <c r="WL192" s="41">
        <f t="shared" si="589"/>
        <v>0</v>
      </c>
      <c r="WM192" s="40">
        <f t="shared" si="590"/>
        <v>45200</v>
      </c>
      <c r="WN192" s="40">
        <f t="shared" si="591"/>
        <v>45230</v>
      </c>
      <c r="WO192" s="39">
        <f t="array" aca="1" ref="WO192" ca="1">IFERROR(IF($H192&lt;&gt;"",SUM(IF(WEEKDAY(-1+ROW(INDIRECT("1:"&amp;(WN192-WM192)+1)),2)={1},1,0)),0),0)</f>
        <v>0</v>
      </c>
      <c r="WP192" s="39">
        <f t="array" aca="1" ref="WP192" ca="1">IFERROR(IF($I192&lt;&gt;"",SUM(IF(WEEKDAY(-1+ROW(INDIRECT("1:"&amp;(WN192-WM192)+1)),2)={2},1,0)),0),0)</f>
        <v>0</v>
      </c>
      <c r="WQ192" s="39">
        <f t="array" aca="1" ref="WQ192" ca="1">IFERROR(IF($J192&lt;&gt;"",SUM(IF(WEEKDAY(-1+ROW(INDIRECT("1:"&amp;(WN192-WM192)+1)),2)={3},1,0)),0),0)</f>
        <v>0</v>
      </c>
      <c r="WR192" s="39">
        <f t="array" aca="1" ref="WR192" ca="1">IFERROR(IF($K192&lt;&gt;"",SUM(IF(WEEKDAY(-1+ROW(INDIRECT("1:"&amp;(WN192-WM192)+1)),2)={4},1,0)),0),0)</f>
        <v>0</v>
      </c>
      <c r="WS192" s="39">
        <f t="array" aca="1" ref="WS192" ca="1">IFERROR(IF($L192&lt;&gt;"",SUM(IF(WEEKDAY(-1+ROW(INDIRECT("1:"&amp;(WN192-WM192)+1)),2)={5},1,0)),0),0)</f>
        <v>0</v>
      </c>
      <c r="WT192" s="39">
        <f t="array" aca="1" ref="WT192" ca="1">IFERROR(IF($M192&lt;&gt;"",SUM(IF(WEEKDAY(-1+ROW(INDIRECT("1:"&amp;(WN192-WM192)+1)),2)={6},1,0)),0),0)</f>
        <v>0</v>
      </c>
      <c r="WU192" s="39">
        <f t="array" aca="1" ref="WU192" ca="1">IFERROR(IF($N192&lt;&gt;"",SUM(IF(WEEKDAY(-1+ROW(INDIRECT("1:"&amp;(WN192-WM192)+1)),2)={7},1,0)),0),0)</f>
        <v>0</v>
      </c>
      <c r="WV192" s="39">
        <f t="shared" ca="1" si="592"/>
        <v>0</v>
      </c>
      <c r="WW192" s="39">
        <f t="shared" si="593"/>
        <v>0</v>
      </c>
      <c r="WX192" s="39">
        <f t="shared" si="594"/>
        <v>0</v>
      </c>
      <c r="WY192" s="39">
        <f t="shared" si="595"/>
        <v>0</v>
      </c>
      <c r="WZ192" s="39">
        <f t="shared" si="596"/>
        <v>0</v>
      </c>
      <c r="XA192" s="39">
        <f t="shared" si="597"/>
        <v>0</v>
      </c>
      <c r="XB192" s="39">
        <f t="shared" si="598"/>
        <v>0</v>
      </c>
      <c r="XC192" s="39">
        <f t="shared" si="599"/>
        <v>0</v>
      </c>
      <c r="XD192" s="39">
        <f t="shared" si="600"/>
        <v>0</v>
      </c>
      <c r="XE192" s="39">
        <f t="shared" ca="1" si="601"/>
        <v>0</v>
      </c>
      <c r="XF192" s="41">
        <f t="shared" si="602"/>
        <v>0</v>
      </c>
      <c r="XG192" s="40">
        <f t="shared" si="603"/>
        <v>45231</v>
      </c>
      <c r="XH192" s="40">
        <f t="shared" si="604"/>
        <v>45260</v>
      </c>
      <c r="XI192" s="39">
        <f t="array" aca="1" ref="XI192" ca="1">IFERROR(IF($H192&lt;&gt;"",SUM(IF(WEEKDAY(-1+ROW(INDIRECT("1:"&amp;(XH192-XG192)+1)),2)={1},1,0)),0),0)</f>
        <v>0</v>
      </c>
      <c r="XJ192" s="39">
        <f t="array" aca="1" ref="XJ192" ca="1">IFERROR(IF($I192&lt;&gt;"",SUM(IF(WEEKDAY(-1+ROW(INDIRECT("1:"&amp;(XH192-XG192)+1)),2)={2},1,0)),0),0)</f>
        <v>0</v>
      </c>
      <c r="XK192" s="39">
        <f t="array" aca="1" ref="XK192" ca="1">IFERROR(IF($J192&lt;&gt;"",SUM(IF(WEEKDAY(-1+ROW(INDIRECT("1:"&amp;(XH192-XG192)+1)),2)={3},1,0)),0),0)</f>
        <v>0</v>
      </c>
      <c r="XL192" s="39">
        <f t="array" aca="1" ref="XL192" ca="1">IFERROR(IF($K192&lt;&gt;"",SUM(IF(WEEKDAY(-1+ROW(INDIRECT("1:"&amp;(XH192-XG192)+1)),2)={4},1,0)),0),0)</f>
        <v>0</v>
      </c>
      <c r="XM192" s="39">
        <f t="array" aca="1" ref="XM192" ca="1">IFERROR(IF($L192&lt;&gt;"",SUM(IF(WEEKDAY(-1+ROW(INDIRECT("1:"&amp;(XH192-XG192)+1)),2)={5},1,0)),0),0)</f>
        <v>0</v>
      </c>
      <c r="XN192" s="39">
        <f t="array" aca="1" ref="XN192" ca="1">IFERROR(IF($M192&lt;&gt;"",SUM(IF(WEEKDAY(-1+ROW(INDIRECT("1:"&amp;(XH192-XG192)+1)),2)={6},1,0)),0),0)</f>
        <v>0</v>
      </c>
      <c r="XO192" s="39">
        <f t="array" aca="1" ref="XO192" ca="1">IFERROR(IF($N192&lt;&gt;"",SUM(IF(WEEKDAY(-1+ROW(INDIRECT("1:"&amp;(XH192-XG192)+1)),2)={7},1,0)),0),0)</f>
        <v>0</v>
      </c>
      <c r="XP192" s="39">
        <f t="shared" ca="1" si="605"/>
        <v>0</v>
      </c>
      <c r="XQ192" s="39">
        <f t="shared" si="606"/>
        <v>0</v>
      </c>
      <c r="XR192" s="39">
        <f t="shared" si="607"/>
        <v>0</v>
      </c>
      <c r="XS192" s="39">
        <f t="shared" si="608"/>
        <v>0</v>
      </c>
      <c r="XT192" s="39">
        <f t="shared" si="609"/>
        <v>0</v>
      </c>
      <c r="XU192" s="39">
        <f t="shared" si="610"/>
        <v>0</v>
      </c>
      <c r="XV192" s="39">
        <f t="shared" si="611"/>
        <v>0</v>
      </c>
      <c r="XW192" s="39">
        <f t="shared" si="612"/>
        <v>0</v>
      </c>
      <c r="XX192" s="39">
        <f t="shared" si="613"/>
        <v>0</v>
      </c>
      <c r="XY192" s="39">
        <f t="shared" ca="1" si="614"/>
        <v>0</v>
      </c>
      <c r="XZ192" s="41">
        <f t="shared" si="615"/>
        <v>0</v>
      </c>
      <c r="YA192" s="40">
        <f t="shared" si="616"/>
        <v>45261</v>
      </c>
      <c r="YB192" s="40">
        <f t="shared" si="617"/>
        <v>45291</v>
      </c>
      <c r="YC192" s="39">
        <f t="array" aca="1" ref="YC192" ca="1">IFERROR(IF($H192&lt;&gt;"",SUM(IF(WEEKDAY(-1+ROW(INDIRECT("1:"&amp;(YB192-YA192)+1)),2)={1},1,0)),0),0)</f>
        <v>0</v>
      </c>
      <c r="YD192" s="39">
        <f t="array" aca="1" ref="YD192" ca="1">IFERROR(IF($I192&lt;&gt;"",SUM(IF(WEEKDAY(-1+ROW(INDIRECT("1:"&amp;(YB192-YA192)+1)),2)={2},1,0)),0),0)</f>
        <v>0</v>
      </c>
      <c r="YE192" s="39">
        <f t="array" aca="1" ref="YE192" ca="1">IFERROR(IF($J192&lt;&gt;"",SUM(IF(WEEKDAY(-1+ROW(INDIRECT("1:"&amp;(YB192-YA192)+1)),2)={3},1,0)),0),0)</f>
        <v>0</v>
      </c>
      <c r="YF192" s="39">
        <f t="array" aca="1" ref="YF192" ca="1">IFERROR(IF($K192&lt;&gt;"",SUM(IF(WEEKDAY(-1+ROW(INDIRECT("1:"&amp;(YB192-YA192)+1)),2)={4},1,0)),0),0)</f>
        <v>0</v>
      </c>
      <c r="YG192" s="39">
        <f t="array" aca="1" ref="YG192" ca="1">IFERROR(IF($L192&lt;&gt;"",SUM(IF(WEEKDAY(-1+ROW(INDIRECT("1:"&amp;(YB192-YA192)+1)),2)={5},1,0)),0),0)</f>
        <v>0</v>
      </c>
      <c r="YH192" s="39">
        <f t="array" aca="1" ref="YH192" ca="1">IFERROR(IF($M192&lt;&gt;"",SUM(IF(WEEKDAY(-1+ROW(INDIRECT("1:"&amp;(YB192-YA192)+1)),2)={6},1,0)),0),0)</f>
        <v>0</v>
      </c>
      <c r="YI192" s="39">
        <f t="array" aca="1" ref="YI192" ca="1">IFERROR(IF($N192&lt;&gt;"",SUM(IF(WEEKDAY(-1+ROW(INDIRECT("1:"&amp;(YB192-YA192)+1)),2)={7},1,0)),0),0)</f>
        <v>0</v>
      </c>
      <c r="YJ192" s="39">
        <f t="shared" ca="1" si="618"/>
        <v>0</v>
      </c>
      <c r="YK192" s="39">
        <f t="shared" si="619"/>
        <v>0</v>
      </c>
      <c r="YL192" s="39">
        <f t="shared" si="620"/>
        <v>0</v>
      </c>
      <c r="YM192" s="39">
        <f t="shared" si="621"/>
        <v>0</v>
      </c>
      <c r="YN192" s="39">
        <f t="shared" si="622"/>
        <v>0</v>
      </c>
      <c r="YO192" s="39">
        <f t="shared" si="623"/>
        <v>0</v>
      </c>
      <c r="YP192" s="39">
        <f t="shared" si="624"/>
        <v>0</v>
      </c>
      <c r="YQ192" s="39">
        <f t="shared" si="625"/>
        <v>0</v>
      </c>
      <c r="YR192" s="39">
        <f t="shared" si="626"/>
        <v>0</v>
      </c>
      <c r="YS192" s="39">
        <f t="shared" ca="1" si="627"/>
        <v>0</v>
      </c>
    </row>
    <row r="193" spans="2:669" x14ac:dyDescent="0.25">
      <c r="B193" s="71">
        <v>183</v>
      </c>
      <c r="C193" s="71"/>
      <c r="D193" s="71"/>
      <c r="E193" s="71"/>
      <c r="F193" s="71"/>
      <c r="G193" s="73"/>
      <c r="H193" s="74"/>
      <c r="I193" s="75"/>
      <c r="J193" s="75"/>
      <c r="K193" s="75"/>
      <c r="L193" s="75"/>
      <c r="M193" s="75"/>
      <c r="N193" s="73"/>
      <c r="O193" s="74"/>
      <c r="P193" s="75"/>
      <c r="Q193" s="75"/>
      <c r="R193" s="75"/>
      <c r="S193" s="75"/>
      <c r="T193" s="75"/>
      <c r="U193" s="75"/>
      <c r="V193" s="73"/>
      <c r="W193" s="95"/>
      <c r="X193" s="96"/>
      <c r="Y193" s="96"/>
      <c r="Z193" s="96"/>
      <c r="AA193" s="96"/>
      <c r="AB193" s="96"/>
      <c r="AC193" s="96"/>
      <c r="AD193" s="96"/>
      <c r="AE193" s="96"/>
      <c r="AF193" s="96"/>
      <c r="AG193" s="96"/>
      <c r="AH193" s="96"/>
      <c r="AI193" s="96"/>
      <c r="AJ193" s="96"/>
      <c r="AK193" s="96"/>
      <c r="AL193" s="96"/>
      <c r="AM193" s="96"/>
      <c r="AN193" s="96"/>
      <c r="AO193" s="96"/>
      <c r="AP193" s="96"/>
      <c r="AQ193" s="96"/>
      <c r="AR193" s="96"/>
      <c r="AS193" s="96"/>
      <c r="AT193" s="96"/>
      <c r="AU193" s="96"/>
      <c r="AV193" s="96"/>
      <c r="AW193" s="96"/>
      <c r="AX193" s="96"/>
      <c r="AY193" s="96"/>
      <c r="AZ193" s="96"/>
      <c r="BA193" s="96"/>
      <c r="BB193" s="96"/>
      <c r="BC193" s="96"/>
      <c r="BD193" s="96"/>
      <c r="BE193" s="96"/>
      <c r="BF193" s="96"/>
      <c r="BG193" s="96"/>
      <c r="BH193" s="96"/>
      <c r="BI193" s="96"/>
      <c r="BJ193" s="96"/>
      <c r="BK193" s="96"/>
      <c r="BL193" s="96"/>
      <c r="BM193" s="96"/>
      <c r="BN193" s="96"/>
      <c r="BO193" s="96"/>
      <c r="BP193" s="96"/>
      <c r="BQ193" s="96"/>
      <c r="BR193" s="96"/>
      <c r="BS193" s="96"/>
      <c r="BT193" s="96"/>
      <c r="BU193" s="96"/>
      <c r="BV193" s="96"/>
      <c r="BW193" s="96"/>
      <c r="BX193" s="96"/>
      <c r="BY193" s="96"/>
      <c r="BZ193" s="96"/>
      <c r="CA193" s="96"/>
      <c r="CB193" s="96"/>
      <c r="CC193" s="96"/>
      <c r="CD193" s="96"/>
      <c r="CE193" s="96"/>
      <c r="CF193" s="96"/>
      <c r="CG193" s="96"/>
      <c r="CH193" s="96"/>
      <c r="CI193" s="96"/>
      <c r="CJ193" s="96"/>
      <c r="CK193" s="96"/>
      <c r="CL193" s="96"/>
      <c r="CM193" s="96"/>
      <c r="CN193" s="96"/>
      <c r="CO193" s="96"/>
      <c r="CP193" s="96"/>
      <c r="CQ193" s="96"/>
      <c r="CR193" s="96"/>
      <c r="CS193" s="96"/>
      <c r="CT193" s="96"/>
      <c r="CU193" s="96"/>
      <c r="CV193" s="96"/>
      <c r="CW193" s="96"/>
      <c r="CX193" s="96"/>
      <c r="CY193" s="96"/>
      <c r="CZ193" s="96"/>
      <c r="DA193" s="96"/>
      <c r="DB193" s="96"/>
      <c r="DC193" s="96"/>
      <c r="DD193" s="96"/>
      <c r="DE193" s="96"/>
      <c r="DF193" s="96"/>
      <c r="DG193" s="96"/>
      <c r="DH193" s="96"/>
      <c r="DI193" s="96"/>
      <c r="DJ193" s="96"/>
      <c r="DK193" s="96"/>
      <c r="DL193" s="96"/>
      <c r="DM193" s="96"/>
      <c r="DN193" s="96"/>
      <c r="DO193" s="96"/>
      <c r="DP193" s="96"/>
      <c r="DQ193" s="96"/>
      <c r="DR193" s="96"/>
      <c r="DS193" s="96"/>
      <c r="DT193" s="96"/>
      <c r="DU193" s="96"/>
      <c r="DV193" s="96"/>
      <c r="DW193" s="96"/>
      <c r="DX193" s="96"/>
      <c r="DY193" s="96"/>
      <c r="DZ193" s="96"/>
      <c r="EA193" s="96"/>
      <c r="EB193" s="96"/>
      <c r="EC193" s="96"/>
      <c r="ED193" s="96"/>
      <c r="EE193" s="96"/>
      <c r="EF193" s="96"/>
      <c r="EG193" s="96"/>
      <c r="EH193" s="96"/>
      <c r="EI193" s="96"/>
      <c r="EJ193" s="96"/>
      <c r="EK193" s="96"/>
      <c r="EL193" s="96"/>
      <c r="EM193" s="96"/>
      <c r="EN193" s="96"/>
      <c r="EO193" s="96"/>
      <c r="EP193" s="96"/>
      <c r="EQ193" s="96"/>
      <c r="ER193" s="96"/>
      <c r="ES193" s="96"/>
      <c r="ET193" s="96"/>
      <c r="EU193" s="96"/>
      <c r="EV193" s="96"/>
      <c r="EW193" s="96"/>
      <c r="EX193" s="96"/>
      <c r="EY193" s="96"/>
      <c r="EZ193" s="96"/>
      <c r="FA193" s="96"/>
      <c r="FB193" s="96"/>
      <c r="FC193" s="96"/>
      <c r="FD193" s="96"/>
      <c r="FE193" s="96"/>
      <c r="FF193" s="96"/>
      <c r="FG193" s="96"/>
      <c r="FH193" s="96"/>
      <c r="FI193" s="96"/>
      <c r="FJ193" s="96"/>
      <c r="FK193" s="96"/>
      <c r="FL193" s="96"/>
      <c r="FM193" s="96"/>
      <c r="FN193" s="96"/>
      <c r="FO193" s="96"/>
      <c r="FP193" s="96"/>
      <c r="FQ193" s="96"/>
      <c r="FR193" s="96"/>
      <c r="FS193" s="96"/>
      <c r="FT193" s="96"/>
      <c r="FU193" s="96"/>
      <c r="FV193" s="96"/>
      <c r="FW193" s="96"/>
      <c r="FX193" s="96"/>
      <c r="FY193" s="96"/>
      <c r="FZ193" s="96"/>
      <c r="GA193" s="96"/>
      <c r="GB193" s="96"/>
      <c r="GC193" s="96"/>
      <c r="GD193" s="96"/>
      <c r="GE193" s="96"/>
      <c r="GF193" s="96"/>
      <c r="GG193" s="96"/>
      <c r="GH193" s="96"/>
      <c r="GI193" s="96"/>
      <c r="GJ193" s="96"/>
      <c r="GK193" s="96"/>
      <c r="GL193" s="96"/>
      <c r="GM193" s="96"/>
      <c r="GN193" s="96"/>
      <c r="GO193" s="96"/>
      <c r="GP193" s="96"/>
      <c r="GQ193" s="96"/>
      <c r="GR193" s="96"/>
      <c r="GS193" s="96"/>
      <c r="GT193" s="96"/>
      <c r="GU193" s="96"/>
      <c r="GV193" s="96"/>
      <c r="GW193" s="96"/>
      <c r="GX193" s="96"/>
      <c r="GY193" s="96"/>
      <c r="GZ193" s="96"/>
      <c r="HA193" s="96"/>
      <c r="HB193" s="96"/>
      <c r="HC193" s="96"/>
      <c r="HD193" s="96"/>
      <c r="HE193" s="96"/>
      <c r="HF193" s="96"/>
      <c r="HG193" s="96"/>
      <c r="HH193" s="96"/>
      <c r="HI193" s="96"/>
      <c r="HJ193" s="96"/>
      <c r="HK193" s="96"/>
      <c r="HL193" s="96"/>
      <c r="HM193" s="96"/>
      <c r="HN193" s="96"/>
      <c r="HO193" s="96"/>
      <c r="HP193" s="96"/>
      <c r="HQ193" s="96"/>
      <c r="HR193" s="96"/>
      <c r="HS193" s="96"/>
      <c r="HT193" s="96"/>
      <c r="HU193" s="96"/>
      <c r="HV193" s="96"/>
      <c r="HW193" s="96"/>
      <c r="HX193" s="96"/>
      <c r="HY193" s="96"/>
      <c r="HZ193" s="96"/>
      <c r="IA193" s="96"/>
      <c r="IB193" s="96"/>
      <c r="IC193" s="96"/>
      <c r="ID193" s="96"/>
      <c r="IE193" s="96"/>
      <c r="IF193" s="96"/>
      <c r="IG193" s="96"/>
      <c r="IH193" s="96"/>
      <c r="II193" s="96"/>
      <c r="IJ193" s="96"/>
      <c r="IK193" s="96"/>
      <c r="IL193" s="96"/>
      <c r="IM193" s="96"/>
      <c r="IN193" s="96"/>
      <c r="IO193" s="96"/>
      <c r="IP193" s="96"/>
      <c r="IQ193" s="96"/>
      <c r="IR193" s="96"/>
      <c r="IS193" s="96"/>
      <c r="IT193" s="96"/>
      <c r="IU193" s="96"/>
      <c r="IV193" s="96"/>
      <c r="IW193" s="96"/>
      <c r="IX193" s="96"/>
      <c r="IY193" s="96"/>
      <c r="IZ193" s="96"/>
      <c r="JA193" s="96"/>
      <c r="JB193" s="96"/>
      <c r="JC193" s="96"/>
      <c r="JD193" s="96"/>
      <c r="JE193" s="96"/>
      <c r="JF193" s="96"/>
      <c r="JG193" s="96"/>
      <c r="JH193" s="96"/>
      <c r="JI193" s="96"/>
      <c r="JJ193" s="96"/>
      <c r="JK193" s="96"/>
      <c r="JL193" s="96"/>
      <c r="JM193" s="96"/>
      <c r="JN193" s="96"/>
      <c r="JO193" s="96"/>
      <c r="JP193" s="96"/>
      <c r="JQ193" s="96"/>
      <c r="JR193" s="96"/>
      <c r="JS193" s="96"/>
      <c r="JT193" s="96"/>
      <c r="JU193" s="96"/>
      <c r="JV193" s="96"/>
      <c r="JW193" s="96"/>
      <c r="JX193" s="96"/>
      <c r="JY193" s="96"/>
      <c r="JZ193" s="96"/>
      <c r="KA193" s="96"/>
      <c r="KB193" s="96"/>
      <c r="KC193" s="96"/>
      <c r="KD193" s="96"/>
      <c r="KE193" s="96"/>
      <c r="KF193" s="96"/>
      <c r="KG193" s="96"/>
      <c r="KH193" s="96"/>
      <c r="KI193" s="96"/>
      <c r="KJ193" s="96"/>
      <c r="KK193" s="96"/>
      <c r="KL193" s="96"/>
      <c r="KM193" s="96"/>
      <c r="KN193" s="96"/>
      <c r="KO193" s="96"/>
      <c r="KP193" s="96"/>
      <c r="KQ193" s="96"/>
      <c r="KR193" s="96"/>
      <c r="KS193" s="96"/>
      <c r="KT193" s="96"/>
      <c r="KU193" s="96"/>
      <c r="KV193" s="96"/>
      <c r="KW193" s="96"/>
      <c r="KX193" s="96"/>
      <c r="KY193" s="96"/>
      <c r="KZ193" s="96"/>
      <c r="LA193" s="96"/>
      <c r="LB193" s="96"/>
      <c r="LC193" s="96"/>
      <c r="LD193" s="96"/>
      <c r="LE193" s="96"/>
      <c r="LF193" s="96"/>
      <c r="LG193" s="96"/>
      <c r="LH193" s="96"/>
      <c r="LI193" s="96"/>
      <c r="LJ193" s="96"/>
      <c r="LK193" s="96"/>
      <c r="LL193" s="96"/>
      <c r="LM193" s="96"/>
      <c r="LN193" s="96"/>
      <c r="LO193" s="96"/>
      <c r="LP193" s="96"/>
      <c r="LQ193" s="96"/>
      <c r="LR193" s="96"/>
      <c r="LS193" s="96"/>
      <c r="LT193" s="96"/>
      <c r="LU193" s="96"/>
      <c r="LV193" s="96"/>
      <c r="LW193" s="96"/>
      <c r="LX193" s="96"/>
      <c r="LY193" s="96"/>
      <c r="LZ193" s="96"/>
      <c r="MA193" s="96"/>
      <c r="MB193" s="96"/>
      <c r="MC193" s="96"/>
      <c r="MD193" s="96"/>
      <c r="ME193" s="96"/>
      <c r="MF193" s="96"/>
      <c r="MG193" s="96"/>
      <c r="MH193" s="96"/>
      <c r="MI193" s="96"/>
      <c r="MJ193" s="96"/>
      <c r="MK193" s="96"/>
      <c r="ML193" s="96"/>
      <c r="MM193" s="96"/>
      <c r="MN193" s="96"/>
      <c r="MO193" s="96"/>
      <c r="MP193" s="96"/>
      <c r="MQ193" s="96"/>
      <c r="MR193" s="96"/>
      <c r="MS193" s="96"/>
      <c r="MT193" s="96"/>
      <c r="MU193" s="96"/>
      <c r="MV193" s="96"/>
      <c r="MW193" s="96"/>
      <c r="MX193" s="96"/>
      <c r="MY193" s="96"/>
      <c r="MZ193" s="96"/>
      <c r="NA193" s="96"/>
      <c r="NB193" s="96"/>
      <c r="NC193" s="96"/>
      <c r="ND193" s="96"/>
      <c r="NE193" s="96"/>
      <c r="NF193" s="96"/>
      <c r="NG193" s="96"/>
      <c r="NH193" s="96"/>
      <c r="NI193" s="96"/>
      <c r="NJ193" s="96"/>
      <c r="NK193" s="96"/>
      <c r="NL193" s="96"/>
      <c r="NM193" s="96"/>
      <c r="NN193" s="96"/>
      <c r="NO193" s="96"/>
      <c r="NP193" s="96"/>
      <c r="NQ193" s="96"/>
      <c r="NR193" s="96"/>
      <c r="NS193" s="96"/>
      <c r="NT193" s="96"/>
      <c r="NU193" s="96"/>
      <c r="NV193" s="96"/>
      <c r="NW193" s="96"/>
      <c r="NX193" s="97"/>
      <c r="NY193" s="96">
        <f t="shared" ref="NY193:OF256" si="629">COUNTIF($W193:$NX193,"1/8"&amp;NY$10)*0.125+COUNTIF($W193:$NX193,"1/4"&amp;NY$10)*0.25+COUNTIF($W193:$NX193,"1/2"&amp;NY$10)*0.5+COUNTIF($W193:$NX193,NY$10)</f>
        <v>0</v>
      </c>
      <c r="NZ193" s="96">
        <f t="shared" si="628"/>
        <v>0</v>
      </c>
      <c r="OA193" s="96">
        <f t="shared" si="628"/>
        <v>0</v>
      </c>
      <c r="OB193" s="96">
        <f t="shared" si="628"/>
        <v>0</v>
      </c>
      <c r="OC193" s="96">
        <f t="shared" si="628"/>
        <v>0</v>
      </c>
      <c r="OD193" s="96">
        <f t="shared" si="628"/>
        <v>0</v>
      </c>
      <c r="OE193" s="96">
        <f t="shared" si="628"/>
        <v>0</v>
      </c>
      <c r="OF193" s="96">
        <f t="shared" si="628"/>
        <v>0</v>
      </c>
      <c r="OG193" s="96">
        <f t="shared" si="450"/>
        <v>0</v>
      </c>
      <c r="OH193" s="96">
        <f t="shared" si="451"/>
        <v>0</v>
      </c>
      <c r="OI193" s="96">
        <f t="shared" si="452"/>
        <v>0</v>
      </c>
      <c r="OJ193" s="96">
        <f t="shared" si="453"/>
        <v>0</v>
      </c>
      <c r="OK193" s="96">
        <f t="shared" si="454"/>
        <v>0</v>
      </c>
      <c r="OL193" s="96">
        <f t="shared" si="455"/>
        <v>0</v>
      </c>
      <c r="OM193" s="96">
        <f t="shared" si="456"/>
        <v>0</v>
      </c>
      <c r="ON193" s="96">
        <f t="shared" si="457"/>
        <v>0</v>
      </c>
      <c r="OO193" s="96">
        <f t="shared" ca="1" si="460"/>
        <v>0</v>
      </c>
      <c r="OP193" s="96">
        <f t="shared" ca="1" si="461"/>
        <v>0</v>
      </c>
      <c r="PB193" s="41">
        <f t="shared" ca="1" si="462"/>
        <v>0</v>
      </c>
      <c r="PC193" s="40">
        <f t="shared" si="463"/>
        <v>44927</v>
      </c>
      <c r="PD193" s="39">
        <f t="shared" ca="1" si="458"/>
        <v>45488</v>
      </c>
      <c r="PE193" s="39">
        <f t="shared" si="464"/>
        <v>0</v>
      </c>
      <c r="PF193" s="39">
        <f t="shared" si="465"/>
        <v>0</v>
      </c>
      <c r="PG193" s="39">
        <f t="shared" si="466"/>
        <v>0</v>
      </c>
      <c r="PH193" s="39">
        <f t="shared" si="467"/>
        <v>0</v>
      </c>
      <c r="PI193" s="39">
        <f t="shared" si="468"/>
        <v>0</v>
      </c>
      <c r="PJ193" s="39">
        <f t="shared" si="469"/>
        <v>0</v>
      </c>
      <c r="PK193" s="39">
        <f t="shared" si="470"/>
        <v>0</v>
      </c>
      <c r="PL193" s="39">
        <f t="shared" ca="1" si="471"/>
        <v>0</v>
      </c>
      <c r="PM193" s="39">
        <f t="shared" ca="1" si="459"/>
        <v>0</v>
      </c>
      <c r="PN193" s="41">
        <f t="shared" si="472"/>
        <v>0</v>
      </c>
      <c r="PO193" s="40">
        <f t="shared" si="473"/>
        <v>44927</v>
      </c>
      <c r="PP193" s="40">
        <f t="shared" si="474"/>
        <v>44957</v>
      </c>
      <c r="PQ193" s="39">
        <f t="array" aca="1" ref="PQ193" ca="1">IFERROR(IF($H193&lt;&gt;"",SUM(IF(WEEKDAY(-1+ROW(INDIRECT("1:"&amp;(PP193-PO193)+1)),2)={1},1,0)),0),0)</f>
        <v>0</v>
      </c>
      <c r="PR193" s="39">
        <f t="array" aca="1" ref="PR193" ca="1">IFERROR(IF($I193&lt;&gt;"",SUM(IF(WEEKDAY(-1+ROW(INDIRECT("1:"&amp;(PP193-PO193)+1)),2)={2},1,0)),0),0)</f>
        <v>0</v>
      </c>
      <c r="PS193" s="39">
        <f t="array" aca="1" ref="PS193" ca="1">IFERROR(IF($J193&lt;&gt;"",SUM(IF(WEEKDAY(-1+ROW(INDIRECT("1:"&amp;(PP193-PO193)+1)),2)={3},1,0)),0),0)</f>
        <v>0</v>
      </c>
      <c r="PT193" s="39">
        <f t="array" aca="1" ref="PT193" ca="1">IFERROR(IF($K193&lt;&gt;"",SUM(IF(WEEKDAY(-1+ROW(INDIRECT("1:"&amp;(PP193-PO193)+1)),2)={4},1,0)),0),0)</f>
        <v>0</v>
      </c>
      <c r="PU193" s="39">
        <f t="array" aca="1" ref="PU193" ca="1">IFERROR(IF($L193&lt;&gt;"",SUM(IF(WEEKDAY(-1+ROW(INDIRECT("1:"&amp;(PP193-PO193)+1)),2)={5},1,0)),0),0)</f>
        <v>0</v>
      </c>
      <c r="PV193" s="39">
        <f t="array" aca="1" ref="PV193" ca="1">IFERROR(IF($M193&lt;&gt;"",SUM(IF(WEEKDAY(-1+ROW(INDIRECT("1:"&amp;(PP193-PO193)+1)),2)={6},1,0)),0),0)</f>
        <v>0</v>
      </c>
      <c r="PW193" s="39">
        <f t="array" aca="1" ref="PW193" ca="1">IFERROR(IF($N193&lt;&gt;"",SUM(IF(WEEKDAY(-1+ROW(INDIRECT("1:"&amp;(PP193-PO193)+1)),2)={7},1,0)),0),0)</f>
        <v>0</v>
      </c>
      <c r="PX193" s="39">
        <f t="shared" ca="1" si="475"/>
        <v>0</v>
      </c>
      <c r="PY193" s="39">
        <f t="shared" si="476"/>
        <v>0</v>
      </c>
      <c r="PZ193" s="39">
        <f t="shared" si="477"/>
        <v>0</v>
      </c>
      <c r="QA193" s="39">
        <f t="shared" si="478"/>
        <v>0</v>
      </c>
      <c r="QB193" s="39">
        <f t="shared" si="479"/>
        <v>0</v>
      </c>
      <c r="QC193" s="39">
        <f t="shared" si="480"/>
        <v>0</v>
      </c>
      <c r="QD193" s="39">
        <f t="shared" si="481"/>
        <v>0</v>
      </c>
      <c r="QE193" s="39">
        <f t="shared" si="482"/>
        <v>0</v>
      </c>
      <c r="QF193" s="39">
        <f t="shared" si="483"/>
        <v>0</v>
      </c>
      <c r="QG193" s="39">
        <f t="shared" ca="1" si="484"/>
        <v>0</v>
      </c>
      <c r="QH193" s="41">
        <f t="shared" si="485"/>
        <v>0</v>
      </c>
      <c r="QI193" s="40">
        <f t="shared" si="486"/>
        <v>44958</v>
      </c>
      <c r="QJ193" s="40">
        <f t="shared" si="487"/>
        <v>44985</v>
      </c>
      <c r="QK193" s="39">
        <f t="array" aca="1" ref="QK193" ca="1">IFERROR(IF($H193&lt;&gt;"",SUM(IF(WEEKDAY(-1+ROW(INDIRECT("1:"&amp;(QJ193-QI193)+1)),2)={1},1,0)),0),0)</f>
        <v>0</v>
      </c>
      <c r="QL193" s="39">
        <f t="array" aca="1" ref="QL193" ca="1">IFERROR(IF($I193&lt;&gt;"",SUM(IF(WEEKDAY(-1+ROW(INDIRECT("1:"&amp;(QJ193-QI193)+1)),2)={2},1,0)),0),0)</f>
        <v>0</v>
      </c>
      <c r="QM193" s="39">
        <f t="array" aca="1" ref="QM193" ca="1">IFERROR(IF($J193&lt;&gt;"",SUM(IF(WEEKDAY(-1+ROW(INDIRECT("1:"&amp;(QJ193-QI193)+1)),2)={3},1,0)),0),0)</f>
        <v>0</v>
      </c>
      <c r="QN193" s="39">
        <f t="array" aca="1" ref="QN193" ca="1">IFERROR(IF($K193&lt;&gt;"",SUM(IF(WEEKDAY(-1+ROW(INDIRECT("1:"&amp;(QJ193-QI193)+1)),2)={4},1,0)),0),0)</f>
        <v>0</v>
      </c>
      <c r="QO193" s="39">
        <f t="array" aca="1" ref="QO193" ca="1">IFERROR(IF($L193&lt;&gt;"",SUM(IF(WEEKDAY(-1+ROW(INDIRECT("1:"&amp;(QJ193-QI193)+1)),2)={5},1,0)),0),0)</f>
        <v>0</v>
      </c>
      <c r="QP193" s="39">
        <f t="array" aca="1" ref="QP193" ca="1">IFERROR(IF($M193&lt;&gt;"",SUM(IF(WEEKDAY(-1+ROW(INDIRECT("1:"&amp;(QJ193-QI193)+1)),2)={6},1,0)),0),0)</f>
        <v>0</v>
      </c>
      <c r="QQ193" s="39">
        <f t="array" aca="1" ref="QQ193" ca="1">IFERROR(IF($N193&lt;&gt;"",SUM(IF(WEEKDAY(-1+ROW(INDIRECT("1:"&amp;(QJ193-QI193)+1)),2)={7},1,0)),0),0)</f>
        <v>0</v>
      </c>
      <c r="QR193" s="39">
        <f t="shared" ca="1" si="488"/>
        <v>0</v>
      </c>
      <c r="QS193" s="39">
        <f t="shared" si="489"/>
        <v>0</v>
      </c>
      <c r="QT193" s="39">
        <f t="shared" si="490"/>
        <v>0</v>
      </c>
      <c r="QU193" s="39">
        <f t="shared" si="491"/>
        <v>0</v>
      </c>
      <c r="QV193" s="39">
        <f t="shared" si="492"/>
        <v>0</v>
      </c>
      <c r="QW193" s="39">
        <f t="shared" si="493"/>
        <v>0</v>
      </c>
      <c r="QX193" s="39">
        <f t="shared" si="494"/>
        <v>0</v>
      </c>
      <c r="QY193" s="39">
        <f t="shared" si="495"/>
        <v>0</v>
      </c>
      <c r="QZ193" s="39">
        <f t="shared" si="496"/>
        <v>0</v>
      </c>
      <c r="RA193" s="39">
        <f t="shared" ca="1" si="497"/>
        <v>0</v>
      </c>
      <c r="RB193" s="41">
        <f t="shared" si="498"/>
        <v>0</v>
      </c>
      <c r="RC193" s="40">
        <f t="shared" si="499"/>
        <v>44986</v>
      </c>
      <c r="RD193" s="40">
        <f t="shared" si="500"/>
        <v>45016</v>
      </c>
      <c r="RE193" s="39">
        <f t="array" aca="1" ref="RE193" ca="1">IFERROR(IF($H193&lt;&gt;"",SUM(IF(WEEKDAY(-1+ROW(INDIRECT("1:"&amp;(RD193-RC193)+1)),2)={1},1,0)),0),0)</f>
        <v>0</v>
      </c>
      <c r="RF193" s="39">
        <f t="array" aca="1" ref="RF193" ca="1">IFERROR(IF($I193&lt;&gt;"",SUM(IF(WEEKDAY(-1+ROW(INDIRECT("1:"&amp;(RD193-RC193)+1)),2)={2},1,0)),0),0)</f>
        <v>0</v>
      </c>
      <c r="RG193" s="39">
        <f t="array" aca="1" ref="RG193" ca="1">IFERROR(IF($J193&lt;&gt;"",SUM(IF(WEEKDAY(-1+ROW(INDIRECT("1:"&amp;(RD193-RC193)+1)),2)={3},1,0)),0),0)</f>
        <v>0</v>
      </c>
      <c r="RH193" s="39">
        <f t="array" aca="1" ref="RH193" ca="1">IFERROR(IF($K193&lt;&gt;"",SUM(IF(WEEKDAY(-1+ROW(INDIRECT("1:"&amp;(RD193-RC193)+1)),2)={4},1,0)),0),0)</f>
        <v>0</v>
      </c>
      <c r="RI193" s="39">
        <f t="array" aca="1" ref="RI193" ca="1">IFERROR(IF($L193&lt;&gt;"",SUM(IF(WEEKDAY(-1+ROW(INDIRECT("1:"&amp;(RD193-RC193)+1)),2)={5},1,0)),0),0)</f>
        <v>0</v>
      </c>
      <c r="RJ193" s="39">
        <f t="array" aca="1" ref="RJ193" ca="1">IFERROR(IF($M193&lt;&gt;"",SUM(IF(WEEKDAY(-1+ROW(INDIRECT("1:"&amp;(RD193-RC193)+1)),2)={6},1,0)),0),0)</f>
        <v>0</v>
      </c>
      <c r="RK193" s="39">
        <f t="array" aca="1" ref="RK193" ca="1">IFERROR(IF($N193&lt;&gt;"",SUM(IF(WEEKDAY(-1+ROW(INDIRECT("1:"&amp;(RD193-RC193)+1)),2)={7},1,0)),0),0)</f>
        <v>0</v>
      </c>
      <c r="RL193" s="39">
        <f t="shared" ca="1" si="501"/>
        <v>0</v>
      </c>
      <c r="RM193" s="39">
        <f t="shared" si="502"/>
        <v>0</v>
      </c>
      <c r="RN193" s="39">
        <f t="shared" si="503"/>
        <v>0</v>
      </c>
      <c r="RO193" s="39">
        <f t="shared" si="504"/>
        <v>0</v>
      </c>
      <c r="RP193" s="39">
        <f t="shared" si="505"/>
        <v>0</v>
      </c>
      <c r="RQ193" s="39">
        <f t="shared" si="506"/>
        <v>0</v>
      </c>
      <c r="RR193" s="39">
        <f t="shared" si="507"/>
        <v>0</v>
      </c>
      <c r="RS193" s="39">
        <f t="shared" si="508"/>
        <v>0</v>
      </c>
      <c r="RT193" s="39">
        <f t="shared" si="509"/>
        <v>0</v>
      </c>
      <c r="RU193" s="39">
        <f t="shared" ca="1" si="510"/>
        <v>0</v>
      </c>
      <c r="RV193" s="41">
        <f t="shared" si="511"/>
        <v>0</v>
      </c>
      <c r="RW193" s="40">
        <f t="shared" si="512"/>
        <v>45017</v>
      </c>
      <c r="RX193" s="40">
        <f t="shared" si="513"/>
        <v>45046</v>
      </c>
      <c r="RY193" s="39">
        <f t="array" aca="1" ref="RY193" ca="1">IFERROR(IF($H193&lt;&gt;"",SUM(IF(WEEKDAY(-1+ROW(INDIRECT("1:"&amp;(RX193-RW193)+1)),2)={1},1,0)),0),0)</f>
        <v>0</v>
      </c>
      <c r="RZ193" s="39">
        <f t="array" aca="1" ref="RZ193" ca="1">IFERROR(IF($I193&lt;&gt;"",SUM(IF(WEEKDAY(-1+ROW(INDIRECT("1:"&amp;(RX193-RW193)+1)),2)={2},1,0)),0),0)</f>
        <v>0</v>
      </c>
      <c r="SA193" s="39">
        <f t="array" aca="1" ref="SA193" ca="1">IFERROR(IF($J193&lt;&gt;"",SUM(IF(WEEKDAY(-1+ROW(INDIRECT("1:"&amp;(RX193-RW193)+1)),2)={3},1,0)),0),0)</f>
        <v>0</v>
      </c>
      <c r="SB193" s="39">
        <f t="array" aca="1" ref="SB193" ca="1">IFERROR(IF($K193&lt;&gt;"",SUM(IF(WEEKDAY(-1+ROW(INDIRECT("1:"&amp;(RX193-RW193)+1)),2)={4},1,0)),0),0)</f>
        <v>0</v>
      </c>
      <c r="SC193" s="39">
        <f t="array" aca="1" ref="SC193" ca="1">IFERROR(IF($L193&lt;&gt;"",SUM(IF(WEEKDAY(-1+ROW(INDIRECT("1:"&amp;(RX193-RW193)+1)),2)={5},1,0)),0),0)</f>
        <v>0</v>
      </c>
      <c r="SD193" s="39">
        <f t="array" aca="1" ref="SD193" ca="1">IFERROR(IF($M193&lt;&gt;"",SUM(IF(WEEKDAY(-1+ROW(INDIRECT("1:"&amp;(RX193-RW193)+1)),2)={6},1,0)),0),0)</f>
        <v>0</v>
      </c>
      <c r="SE193" s="39">
        <f t="array" aca="1" ref="SE193" ca="1">IFERROR(IF($N193&lt;&gt;"",SUM(IF(WEEKDAY(-1+ROW(INDIRECT("1:"&amp;(RX193-RW193)+1)),2)={7},1,0)),0),0)</f>
        <v>0</v>
      </c>
      <c r="SF193" s="39">
        <f t="shared" ca="1" si="514"/>
        <v>0</v>
      </c>
      <c r="SG193" s="39">
        <f t="shared" si="515"/>
        <v>0</v>
      </c>
      <c r="SH193" s="39">
        <f t="shared" si="516"/>
        <v>0</v>
      </c>
      <c r="SI193" s="39">
        <f t="shared" si="517"/>
        <v>0</v>
      </c>
      <c r="SJ193" s="39">
        <f t="shared" si="518"/>
        <v>0</v>
      </c>
      <c r="SK193" s="39">
        <f t="shared" si="519"/>
        <v>0</v>
      </c>
      <c r="SL193" s="39">
        <f t="shared" si="520"/>
        <v>0</v>
      </c>
      <c r="SM193" s="39">
        <f t="shared" si="521"/>
        <v>0</v>
      </c>
      <c r="SN193" s="39">
        <f t="shared" si="522"/>
        <v>0</v>
      </c>
      <c r="SO193" s="39">
        <f t="shared" ca="1" si="523"/>
        <v>0</v>
      </c>
      <c r="SP193" s="41">
        <f t="shared" si="524"/>
        <v>0</v>
      </c>
      <c r="SQ193" s="40">
        <f t="shared" si="525"/>
        <v>45047</v>
      </c>
      <c r="SR193" s="40">
        <f t="shared" si="526"/>
        <v>45077</v>
      </c>
      <c r="SS193" s="39">
        <f t="array" aca="1" ref="SS193" ca="1">IFERROR(IF($H193&lt;&gt;"",SUM(IF(WEEKDAY(-1+ROW(INDIRECT("1:"&amp;(SR193-SQ193)+1)),2)={1},1,0)),0),0)</f>
        <v>0</v>
      </c>
      <c r="ST193" s="39">
        <f t="array" aca="1" ref="ST193" ca="1">IFERROR(IF($I193&lt;&gt;"",SUM(IF(WEEKDAY(-1+ROW(INDIRECT("1:"&amp;(SR193-SQ193)+1)),2)={2},1,0)),0),0)</f>
        <v>0</v>
      </c>
      <c r="SU193" s="39">
        <f t="array" aca="1" ref="SU193" ca="1">IFERROR(IF($J193&lt;&gt;"",SUM(IF(WEEKDAY(-1+ROW(INDIRECT("1:"&amp;(SR193-SQ193)+1)),2)={3},1,0)),0),0)</f>
        <v>0</v>
      </c>
      <c r="SV193" s="39">
        <f t="array" aca="1" ref="SV193" ca="1">IFERROR(IF($K193&lt;&gt;"",SUM(IF(WEEKDAY(-1+ROW(INDIRECT("1:"&amp;(SR193-SQ193)+1)),2)={4},1,0)),0),0)</f>
        <v>0</v>
      </c>
      <c r="SW193" s="39">
        <f t="array" aca="1" ref="SW193" ca="1">IFERROR(IF($L193&lt;&gt;"",SUM(IF(WEEKDAY(-1+ROW(INDIRECT("1:"&amp;(SR193-SQ193)+1)),2)={5},1,0)),0),0)</f>
        <v>0</v>
      </c>
      <c r="SX193" s="39">
        <f t="array" aca="1" ref="SX193" ca="1">IFERROR(IF($M193&lt;&gt;"",SUM(IF(WEEKDAY(-1+ROW(INDIRECT("1:"&amp;(SR193-SQ193)+1)),2)={6},1,0)),0),0)</f>
        <v>0</v>
      </c>
      <c r="SY193" s="39">
        <f t="array" aca="1" ref="SY193" ca="1">IFERROR(IF($N193&lt;&gt;"",SUM(IF(WEEKDAY(-1+ROW(INDIRECT("1:"&amp;(SR193-SQ193)+1)),2)={7},1,0)),0),0)</f>
        <v>0</v>
      </c>
      <c r="SZ193" s="39">
        <f t="shared" ca="1" si="527"/>
        <v>0</v>
      </c>
      <c r="TA193" s="39">
        <f t="shared" si="528"/>
        <v>0</v>
      </c>
      <c r="TB193" s="39">
        <f t="shared" si="529"/>
        <v>0</v>
      </c>
      <c r="TC193" s="39">
        <f t="shared" si="530"/>
        <v>0</v>
      </c>
      <c r="TD193" s="39">
        <f t="shared" si="531"/>
        <v>0</v>
      </c>
      <c r="TE193" s="39">
        <f t="shared" si="532"/>
        <v>0</v>
      </c>
      <c r="TF193" s="39">
        <f t="shared" si="533"/>
        <v>0</v>
      </c>
      <c r="TG193" s="39">
        <f t="shared" si="534"/>
        <v>0</v>
      </c>
      <c r="TH193" s="39">
        <f t="shared" si="535"/>
        <v>0</v>
      </c>
      <c r="TI193" s="39">
        <f t="shared" ca="1" si="536"/>
        <v>0</v>
      </c>
      <c r="TJ193" s="41">
        <f t="shared" si="537"/>
        <v>0</v>
      </c>
      <c r="TK193" s="40">
        <f t="shared" si="538"/>
        <v>45078</v>
      </c>
      <c r="TL193" s="40">
        <f t="shared" si="539"/>
        <v>45107</v>
      </c>
      <c r="TM193" s="39">
        <f t="array" aca="1" ref="TM193" ca="1">IFERROR(IF($H193&lt;&gt;"",SUM(IF(WEEKDAY(-1+ROW(INDIRECT("1:"&amp;(TL193-TK193)+1)),2)={1},1,0)),0),0)</f>
        <v>0</v>
      </c>
      <c r="TN193" s="39">
        <f t="array" aca="1" ref="TN193" ca="1">IFERROR(IF($I193&lt;&gt;"",SUM(IF(WEEKDAY(-1+ROW(INDIRECT("1:"&amp;(TL193-TK193)+1)),2)={2},1,0)),0),0)</f>
        <v>0</v>
      </c>
      <c r="TO193" s="39">
        <f t="array" aca="1" ref="TO193" ca="1">IFERROR(IF($J193&lt;&gt;"",SUM(IF(WEEKDAY(-1+ROW(INDIRECT("1:"&amp;(TL193-TK193)+1)),2)={3},1,0)),0),0)</f>
        <v>0</v>
      </c>
      <c r="TP193" s="39">
        <f t="array" aca="1" ref="TP193" ca="1">IFERROR(IF($K193&lt;&gt;"",SUM(IF(WEEKDAY(-1+ROW(INDIRECT("1:"&amp;(TL193-TK193)+1)),2)={4},1,0)),0),0)</f>
        <v>0</v>
      </c>
      <c r="TQ193" s="39">
        <f t="array" aca="1" ref="TQ193" ca="1">IFERROR(IF($L193&lt;&gt;"",SUM(IF(WEEKDAY(-1+ROW(INDIRECT("1:"&amp;(TL193-TK193)+1)),2)={5},1,0)),0),0)</f>
        <v>0</v>
      </c>
      <c r="TR193" s="39">
        <f t="array" aca="1" ref="TR193" ca="1">IFERROR(IF($M193&lt;&gt;"",SUM(IF(WEEKDAY(-1+ROW(INDIRECT("1:"&amp;(TL193-TK193)+1)),2)={6},1,0)),0),0)</f>
        <v>0</v>
      </c>
      <c r="TS193" s="39">
        <f t="array" aca="1" ref="TS193" ca="1">IFERROR(IF($N193&lt;&gt;"",SUM(IF(WEEKDAY(-1+ROW(INDIRECT("1:"&amp;(TL193-TK193)+1)),2)={7},1,0)),0),0)</f>
        <v>0</v>
      </c>
      <c r="TT193" s="39">
        <f t="shared" ca="1" si="540"/>
        <v>0</v>
      </c>
      <c r="TU193" s="39">
        <f t="shared" si="541"/>
        <v>0</v>
      </c>
      <c r="TV193" s="39">
        <f t="shared" si="542"/>
        <v>0</v>
      </c>
      <c r="TW193" s="39">
        <f t="shared" si="543"/>
        <v>0</v>
      </c>
      <c r="TX193" s="39">
        <f t="shared" si="544"/>
        <v>0</v>
      </c>
      <c r="TY193" s="39">
        <f t="shared" si="545"/>
        <v>0</v>
      </c>
      <c r="TZ193" s="39">
        <f t="shared" si="546"/>
        <v>0</v>
      </c>
      <c r="UA193" s="39">
        <f t="shared" si="547"/>
        <v>0</v>
      </c>
      <c r="UB193" s="39">
        <f t="shared" si="548"/>
        <v>0</v>
      </c>
      <c r="UC193" s="39">
        <f t="shared" ca="1" si="549"/>
        <v>0</v>
      </c>
      <c r="UD193" s="41">
        <f t="shared" si="550"/>
        <v>0</v>
      </c>
      <c r="UE193" s="40">
        <f t="shared" si="551"/>
        <v>45108</v>
      </c>
      <c r="UF193" s="40">
        <f t="shared" si="552"/>
        <v>45138</v>
      </c>
      <c r="UG193" s="39">
        <f t="array" aca="1" ref="UG193" ca="1">IFERROR(IF($H193&lt;&gt;"",SUM(IF(WEEKDAY(-1+ROW(INDIRECT("1:"&amp;(UF193-UE193)+1)),2)={1},1,0)),0),0)</f>
        <v>0</v>
      </c>
      <c r="UH193" s="39">
        <f t="array" aca="1" ref="UH193" ca="1">IFERROR(IF($I193&lt;&gt;"",SUM(IF(WEEKDAY(-1+ROW(INDIRECT("1:"&amp;(UF193-UE193)+1)),2)={2},1,0)),0),0)</f>
        <v>0</v>
      </c>
      <c r="UI193" s="39">
        <f t="array" aca="1" ref="UI193" ca="1">IFERROR(IF($J193&lt;&gt;"",SUM(IF(WEEKDAY(-1+ROW(INDIRECT("1:"&amp;(UF193-UE193)+1)),2)={3},1,0)),0),0)</f>
        <v>0</v>
      </c>
      <c r="UJ193" s="39">
        <f t="array" aca="1" ref="UJ193" ca="1">IFERROR(IF($K193&lt;&gt;"",SUM(IF(WEEKDAY(-1+ROW(INDIRECT("1:"&amp;(UF193-UE193)+1)),2)={4},1,0)),0),0)</f>
        <v>0</v>
      </c>
      <c r="UK193" s="39">
        <f t="array" aca="1" ref="UK193" ca="1">IFERROR(IF($L193&lt;&gt;"",SUM(IF(WEEKDAY(-1+ROW(INDIRECT("1:"&amp;(UF193-UE193)+1)),2)={5},1,0)),0),0)</f>
        <v>0</v>
      </c>
      <c r="UL193" s="39">
        <f t="array" aca="1" ref="UL193" ca="1">IFERROR(IF($M193&lt;&gt;"",SUM(IF(WEEKDAY(-1+ROW(INDIRECT("1:"&amp;(UF193-UE193)+1)),2)={6},1,0)),0),0)</f>
        <v>0</v>
      </c>
      <c r="UM193" s="39">
        <f t="array" aca="1" ref="UM193" ca="1">IFERROR(IF($N193&lt;&gt;"",SUM(IF(WEEKDAY(-1+ROW(INDIRECT("1:"&amp;(UF193-UE193)+1)),2)={7},1,0)),0),0)</f>
        <v>0</v>
      </c>
      <c r="UN193" s="39">
        <f t="shared" ca="1" si="553"/>
        <v>0</v>
      </c>
      <c r="UO193" s="39">
        <f t="shared" si="554"/>
        <v>0</v>
      </c>
      <c r="UP193" s="39">
        <f t="shared" si="555"/>
        <v>0</v>
      </c>
      <c r="UQ193" s="39">
        <f t="shared" si="556"/>
        <v>0</v>
      </c>
      <c r="UR193" s="39">
        <f t="shared" si="557"/>
        <v>0</v>
      </c>
      <c r="US193" s="39">
        <f t="shared" si="558"/>
        <v>0</v>
      </c>
      <c r="UT193" s="39">
        <f t="shared" si="559"/>
        <v>0</v>
      </c>
      <c r="UU193" s="39">
        <f t="shared" si="560"/>
        <v>0</v>
      </c>
      <c r="UV193" s="39">
        <f t="shared" si="561"/>
        <v>0</v>
      </c>
      <c r="UW193" s="39">
        <f t="shared" ca="1" si="562"/>
        <v>0</v>
      </c>
      <c r="UX193" s="41">
        <f t="shared" si="563"/>
        <v>0</v>
      </c>
      <c r="UY193" s="40">
        <f t="shared" si="564"/>
        <v>45139</v>
      </c>
      <c r="UZ193" s="40">
        <f t="shared" si="565"/>
        <v>45169</v>
      </c>
      <c r="VA193" s="39">
        <f t="array" aca="1" ref="VA193" ca="1">IFERROR(IF($H193&lt;&gt;"",SUM(IF(WEEKDAY(-1+ROW(INDIRECT("1:"&amp;(UZ193-UY193)+1)),2)={1},1,0)),0),0)</f>
        <v>0</v>
      </c>
      <c r="VB193" s="39">
        <f t="array" aca="1" ref="VB193" ca="1">IFERROR(IF($I193&lt;&gt;"",SUM(IF(WEEKDAY(-1+ROW(INDIRECT("1:"&amp;(UZ193-UY193)+1)),2)={2},1,0)),0),0)</f>
        <v>0</v>
      </c>
      <c r="VC193" s="39">
        <f t="array" aca="1" ref="VC193" ca="1">IFERROR(IF($J193&lt;&gt;"",SUM(IF(WEEKDAY(-1+ROW(INDIRECT("1:"&amp;(UZ193-UY193)+1)),2)={3},1,0)),0),0)</f>
        <v>0</v>
      </c>
      <c r="VD193" s="39">
        <f t="array" aca="1" ref="VD193" ca="1">IFERROR(IF($K193&lt;&gt;"",SUM(IF(WEEKDAY(-1+ROW(INDIRECT("1:"&amp;(UZ193-UY193)+1)),2)={4},1,0)),0),0)</f>
        <v>0</v>
      </c>
      <c r="VE193" s="39">
        <f t="array" aca="1" ref="VE193" ca="1">IFERROR(IF($L193&lt;&gt;"",SUM(IF(WEEKDAY(-1+ROW(INDIRECT("1:"&amp;(UZ193-UY193)+1)),2)={5},1,0)),0),0)</f>
        <v>0</v>
      </c>
      <c r="VF193" s="39">
        <f t="array" aca="1" ref="VF193" ca="1">IFERROR(IF($M193&lt;&gt;"",SUM(IF(WEEKDAY(-1+ROW(INDIRECT("1:"&amp;(UZ193-UY193)+1)),2)={6},1,0)),0),0)</f>
        <v>0</v>
      </c>
      <c r="VG193" s="39">
        <f t="array" aca="1" ref="VG193" ca="1">IFERROR(IF($N193&lt;&gt;"",SUM(IF(WEEKDAY(-1+ROW(INDIRECT("1:"&amp;(UZ193-UY193)+1)),2)={7},1,0)),0),0)</f>
        <v>0</v>
      </c>
      <c r="VH193" s="39">
        <f t="shared" ca="1" si="566"/>
        <v>0</v>
      </c>
      <c r="VI193" s="39">
        <f t="shared" si="567"/>
        <v>0</v>
      </c>
      <c r="VJ193" s="39">
        <f t="shared" si="568"/>
        <v>0</v>
      </c>
      <c r="VK193" s="39">
        <f t="shared" si="569"/>
        <v>0</v>
      </c>
      <c r="VL193" s="39">
        <f t="shared" si="570"/>
        <v>0</v>
      </c>
      <c r="VM193" s="39">
        <f t="shared" si="571"/>
        <v>0</v>
      </c>
      <c r="VN193" s="39">
        <f t="shared" si="572"/>
        <v>0</v>
      </c>
      <c r="VO193" s="39">
        <f t="shared" si="573"/>
        <v>0</v>
      </c>
      <c r="VP193" s="39">
        <f t="shared" si="574"/>
        <v>0</v>
      </c>
      <c r="VQ193" s="39">
        <f t="shared" ca="1" si="575"/>
        <v>0</v>
      </c>
      <c r="VR193" s="41">
        <f t="shared" si="576"/>
        <v>0</v>
      </c>
      <c r="VS193" s="40">
        <f t="shared" si="577"/>
        <v>45170</v>
      </c>
      <c r="VT193" s="40">
        <f t="shared" si="578"/>
        <v>45199</v>
      </c>
      <c r="VU193" s="39">
        <f t="array" aca="1" ref="VU193" ca="1">IFERROR(IF($H193&lt;&gt;"",SUM(IF(WEEKDAY(-1+ROW(INDIRECT("1:"&amp;(VT193-VS193)+1)),2)={1},1,0)),0),0)</f>
        <v>0</v>
      </c>
      <c r="VV193" s="39">
        <f t="array" aca="1" ref="VV193" ca="1">IFERROR(IF($I193&lt;&gt;"",SUM(IF(WEEKDAY(-1+ROW(INDIRECT("1:"&amp;(VT193-VS193)+1)),2)={2},1,0)),0),0)</f>
        <v>0</v>
      </c>
      <c r="VW193" s="39">
        <f t="array" aca="1" ref="VW193" ca="1">IFERROR(IF($J193&lt;&gt;"",SUM(IF(WEEKDAY(-1+ROW(INDIRECT("1:"&amp;(VT193-VS193)+1)),2)={3},1,0)),0),0)</f>
        <v>0</v>
      </c>
      <c r="VX193" s="39">
        <f t="array" aca="1" ref="VX193" ca="1">IFERROR(IF($K193&lt;&gt;"",SUM(IF(WEEKDAY(-1+ROW(INDIRECT("1:"&amp;(VT193-VS193)+1)),2)={4},1,0)),0),0)</f>
        <v>0</v>
      </c>
      <c r="VY193" s="39">
        <f t="array" aca="1" ref="VY193" ca="1">IFERROR(IF($L193&lt;&gt;"",SUM(IF(WEEKDAY(-1+ROW(INDIRECT("1:"&amp;(VT193-VS193)+1)),2)={5},1,0)),0),0)</f>
        <v>0</v>
      </c>
      <c r="VZ193" s="39">
        <f t="array" aca="1" ref="VZ193" ca="1">IFERROR(IF($M193&lt;&gt;"",SUM(IF(WEEKDAY(-1+ROW(INDIRECT("1:"&amp;(VT193-VS193)+1)),2)={6},1,0)),0),0)</f>
        <v>0</v>
      </c>
      <c r="WA193" s="39">
        <f t="array" aca="1" ref="WA193" ca="1">IFERROR(IF($N193&lt;&gt;"",SUM(IF(WEEKDAY(-1+ROW(INDIRECT("1:"&amp;(VT193-VS193)+1)),2)={7},1,0)),0),0)</f>
        <v>0</v>
      </c>
      <c r="WB193" s="39">
        <f t="shared" ca="1" si="579"/>
        <v>0</v>
      </c>
      <c r="WC193" s="39">
        <f t="shared" si="580"/>
        <v>0</v>
      </c>
      <c r="WD193" s="39">
        <f t="shared" si="581"/>
        <v>0</v>
      </c>
      <c r="WE193" s="39">
        <f t="shared" si="582"/>
        <v>0</v>
      </c>
      <c r="WF193" s="39">
        <f t="shared" si="583"/>
        <v>0</v>
      </c>
      <c r="WG193" s="39">
        <f t="shared" si="584"/>
        <v>0</v>
      </c>
      <c r="WH193" s="39">
        <f t="shared" si="585"/>
        <v>0</v>
      </c>
      <c r="WI193" s="39">
        <f t="shared" si="586"/>
        <v>0</v>
      </c>
      <c r="WJ193" s="39">
        <f t="shared" si="587"/>
        <v>0</v>
      </c>
      <c r="WK193" s="39">
        <f t="shared" ca="1" si="588"/>
        <v>0</v>
      </c>
      <c r="WL193" s="41">
        <f t="shared" si="589"/>
        <v>0</v>
      </c>
      <c r="WM193" s="40">
        <f t="shared" si="590"/>
        <v>45200</v>
      </c>
      <c r="WN193" s="40">
        <f t="shared" si="591"/>
        <v>45230</v>
      </c>
      <c r="WO193" s="39">
        <f t="array" aca="1" ref="WO193" ca="1">IFERROR(IF($H193&lt;&gt;"",SUM(IF(WEEKDAY(-1+ROW(INDIRECT("1:"&amp;(WN193-WM193)+1)),2)={1},1,0)),0),0)</f>
        <v>0</v>
      </c>
      <c r="WP193" s="39">
        <f t="array" aca="1" ref="WP193" ca="1">IFERROR(IF($I193&lt;&gt;"",SUM(IF(WEEKDAY(-1+ROW(INDIRECT("1:"&amp;(WN193-WM193)+1)),2)={2},1,0)),0),0)</f>
        <v>0</v>
      </c>
      <c r="WQ193" s="39">
        <f t="array" aca="1" ref="WQ193" ca="1">IFERROR(IF($J193&lt;&gt;"",SUM(IF(WEEKDAY(-1+ROW(INDIRECT("1:"&amp;(WN193-WM193)+1)),2)={3},1,0)),0),0)</f>
        <v>0</v>
      </c>
      <c r="WR193" s="39">
        <f t="array" aca="1" ref="WR193" ca="1">IFERROR(IF($K193&lt;&gt;"",SUM(IF(WEEKDAY(-1+ROW(INDIRECT("1:"&amp;(WN193-WM193)+1)),2)={4},1,0)),0),0)</f>
        <v>0</v>
      </c>
      <c r="WS193" s="39">
        <f t="array" aca="1" ref="WS193" ca="1">IFERROR(IF($L193&lt;&gt;"",SUM(IF(WEEKDAY(-1+ROW(INDIRECT("1:"&amp;(WN193-WM193)+1)),2)={5},1,0)),0),0)</f>
        <v>0</v>
      </c>
      <c r="WT193" s="39">
        <f t="array" aca="1" ref="WT193" ca="1">IFERROR(IF($M193&lt;&gt;"",SUM(IF(WEEKDAY(-1+ROW(INDIRECT("1:"&amp;(WN193-WM193)+1)),2)={6},1,0)),0),0)</f>
        <v>0</v>
      </c>
      <c r="WU193" s="39">
        <f t="array" aca="1" ref="WU193" ca="1">IFERROR(IF($N193&lt;&gt;"",SUM(IF(WEEKDAY(-1+ROW(INDIRECT("1:"&amp;(WN193-WM193)+1)),2)={7},1,0)),0),0)</f>
        <v>0</v>
      </c>
      <c r="WV193" s="39">
        <f t="shared" ca="1" si="592"/>
        <v>0</v>
      </c>
      <c r="WW193" s="39">
        <f t="shared" si="593"/>
        <v>0</v>
      </c>
      <c r="WX193" s="39">
        <f t="shared" si="594"/>
        <v>0</v>
      </c>
      <c r="WY193" s="39">
        <f t="shared" si="595"/>
        <v>0</v>
      </c>
      <c r="WZ193" s="39">
        <f t="shared" si="596"/>
        <v>0</v>
      </c>
      <c r="XA193" s="39">
        <f t="shared" si="597"/>
        <v>0</v>
      </c>
      <c r="XB193" s="39">
        <f t="shared" si="598"/>
        <v>0</v>
      </c>
      <c r="XC193" s="39">
        <f t="shared" si="599"/>
        <v>0</v>
      </c>
      <c r="XD193" s="39">
        <f t="shared" si="600"/>
        <v>0</v>
      </c>
      <c r="XE193" s="39">
        <f t="shared" ca="1" si="601"/>
        <v>0</v>
      </c>
      <c r="XF193" s="41">
        <f t="shared" si="602"/>
        <v>0</v>
      </c>
      <c r="XG193" s="40">
        <f t="shared" si="603"/>
        <v>45231</v>
      </c>
      <c r="XH193" s="40">
        <f t="shared" si="604"/>
        <v>45260</v>
      </c>
      <c r="XI193" s="39">
        <f t="array" aca="1" ref="XI193" ca="1">IFERROR(IF($H193&lt;&gt;"",SUM(IF(WEEKDAY(-1+ROW(INDIRECT("1:"&amp;(XH193-XG193)+1)),2)={1},1,0)),0),0)</f>
        <v>0</v>
      </c>
      <c r="XJ193" s="39">
        <f t="array" aca="1" ref="XJ193" ca="1">IFERROR(IF($I193&lt;&gt;"",SUM(IF(WEEKDAY(-1+ROW(INDIRECT("1:"&amp;(XH193-XG193)+1)),2)={2},1,0)),0),0)</f>
        <v>0</v>
      </c>
      <c r="XK193" s="39">
        <f t="array" aca="1" ref="XK193" ca="1">IFERROR(IF($J193&lt;&gt;"",SUM(IF(WEEKDAY(-1+ROW(INDIRECT("1:"&amp;(XH193-XG193)+1)),2)={3},1,0)),0),0)</f>
        <v>0</v>
      </c>
      <c r="XL193" s="39">
        <f t="array" aca="1" ref="XL193" ca="1">IFERROR(IF($K193&lt;&gt;"",SUM(IF(WEEKDAY(-1+ROW(INDIRECT("1:"&amp;(XH193-XG193)+1)),2)={4},1,0)),0),0)</f>
        <v>0</v>
      </c>
      <c r="XM193" s="39">
        <f t="array" aca="1" ref="XM193" ca="1">IFERROR(IF($L193&lt;&gt;"",SUM(IF(WEEKDAY(-1+ROW(INDIRECT("1:"&amp;(XH193-XG193)+1)),2)={5},1,0)),0),0)</f>
        <v>0</v>
      </c>
      <c r="XN193" s="39">
        <f t="array" aca="1" ref="XN193" ca="1">IFERROR(IF($M193&lt;&gt;"",SUM(IF(WEEKDAY(-1+ROW(INDIRECT("1:"&amp;(XH193-XG193)+1)),2)={6},1,0)),0),0)</f>
        <v>0</v>
      </c>
      <c r="XO193" s="39">
        <f t="array" aca="1" ref="XO193" ca="1">IFERROR(IF($N193&lt;&gt;"",SUM(IF(WEEKDAY(-1+ROW(INDIRECT("1:"&amp;(XH193-XG193)+1)),2)={7},1,0)),0),0)</f>
        <v>0</v>
      </c>
      <c r="XP193" s="39">
        <f t="shared" ca="1" si="605"/>
        <v>0</v>
      </c>
      <c r="XQ193" s="39">
        <f t="shared" si="606"/>
        <v>0</v>
      </c>
      <c r="XR193" s="39">
        <f t="shared" si="607"/>
        <v>0</v>
      </c>
      <c r="XS193" s="39">
        <f t="shared" si="608"/>
        <v>0</v>
      </c>
      <c r="XT193" s="39">
        <f t="shared" si="609"/>
        <v>0</v>
      </c>
      <c r="XU193" s="39">
        <f t="shared" si="610"/>
        <v>0</v>
      </c>
      <c r="XV193" s="39">
        <f t="shared" si="611"/>
        <v>0</v>
      </c>
      <c r="XW193" s="39">
        <f t="shared" si="612"/>
        <v>0</v>
      </c>
      <c r="XX193" s="39">
        <f t="shared" si="613"/>
        <v>0</v>
      </c>
      <c r="XY193" s="39">
        <f t="shared" ca="1" si="614"/>
        <v>0</v>
      </c>
      <c r="XZ193" s="41">
        <f t="shared" si="615"/>
        <v>0</v>
      </c>
      <c r="YA193" s="40">
        <f t="shared" si="616"/>
        <v>45261</v>
      </c>
      <c r="YB193" s="40">
        <f t="shared" si="617"/>
        <v>45291</v>
      </c>
      <c r="YC193" s="39">
        <f t="array" aca="1" ref="YC193" ca="1">IFERROR(IF($H193&lt;&gt;"",SUM(IF(WEEKDAY(-1+ROW(INDIRECT("1:"&amp;(YB193-YA193)+1)),2)={1},1,0)),0),0)</f>
        <v>0</v>
      </c>
      <c r="YD193" s="39">
        <f t="array" aca="1" ref="YD193" ca="1">IFERROR(IF($I193&lt;&gt;"",SUM(IF(WEEKDAY(-1+ROW(INDIRECT("1:"&amp;(YB193-YA193)+1)),2)={2},1,0)),0),0)</f>
        <v>0</v>
      </c>
      <c r="YE193" s="39">
        <f t="array" aca="1" ref="YE193" ca="1">IFERROR(IF($J193&lt;&gt;"",SUM(IF(WEEKDAY(-1+ROW(INDIRECT("1:"&amp;(YB193-YA193)+1)),2)={3},1,0)),0),0)</f>
        <v>0</v>
      </c>
      <c r="YF193" s="39">
        <f t="array" aca="1" ref="YF193" ca="1">IFERROR(IF($K193&lt;&gt;"",SUM(IF(WEEKDAY(-1+ROW(INDIRECT("1:"&amp;(YB193-YA193)+1)),2)={4},1,0)),0),0)</f>
        <v>0</v>
      </c>
      <c r="YG193" s="39">
        <f t="array" aca="1" ref="YG193" ca="1">IFERROR(IF($L193&lt;&gt;"",SUM(IF(WEEKDAY(-1+ROW(INDIRECT("1:"&amp;(YB193-YA193)+1)),2)={5},1,0)),0),0)</f>
        <v>0</v>
      </c>
      <c r="YH193" s="39">
        <f t="array" aca="1" ref="YH193" ca="1">IFERROR(IF($M193&lt;&gt;"",SUM(IF(WEEKDAY(-1+ROW(INDIRECT("1:"&amp;(YB193-YA193)+1)),2)={6},1,0)),0),0)</f>
        <v>0</v>
      </c>
      <c r="YI193" s="39">
        <f t="array" aca="1" ref="YI193" ca="1">IFERROR(IF($N193&lt;&gt;"",SUM(IF(WEEKDAY(-1+ROW(INDIRECT("1:"&amp;(YB193-YA193)+1)),2)={7},1,0)),0),0)</f>
        <v>0</v>
      </c>
      <c r="YJ193" s="39">
        <f t="shared" ca="1" si="618"/>
        <v>0</v>
      </c>
      <c r="YK193" s="39">
        <f t="shared" si="619"/>
        <v>0</v>
      </c>
      <c r="YL193" s="39">
        <f t="shared" si="620"/>
        <v>0</v>
      </c>
      <c r="YM193" s="39">
        <f t="shared" si="621"/>
        <v>0</v>
      </c>
      <c r="YN193" s="39">
        <f t="shared" si="622"/>
        <v>0</v>
      </c>
      <c r="YO193" s="39">
        <f t="shared" si="623"/>
        <v>0</v>
      </c>
      <c r="YP193" s="39">
        <f t="shared" si="624"/>
        <v>0</v>
      </c>
      <c r="YQ193" s="39">
        <f t="shared" si="625"/>
        <v>0</v>
      </c>
      <c r="YR193" s="39">
        <f t="shared" si="626"/>
        <v>0</v>
      </c>
      <c r="YS193" s="39">
        <f t="shared" ca="1" si="627"/>
        <v>0</v>
      </c>
    </row>
    <row r="194" spans="2:669" x14ac:dyDescent="0.25">
      <c r="B194" s="71">
        <v>184</v>
      </c>
      <c r="C194" s="71"/>
      <c r="D194" s="71"/>
      <c r="E194" s="71"/>
      <c r="F194" s="71"/>
      <c r="G194" s="73"/>
      <c r="H194" s="74"/>
      <c r="I194" s="75"/>
      <c r="J194" s="75"/>
      <c r="K194" s="75"/>
      <c r="L194" s="75"/>
      <c r="M194" s="75"/>
      <c r="N194" s="73"/>
      <c r="O194" s="74"/>
      <c r="P194" s="75"/>
      <c r="Q194" s="75"/>
      <c r="R194" s="75"/>
      <c r="S194" s="75"/>
      <c r="T194" s="75"/>
      <c r="U194" s="75"/>
      <c r="V194" s="73"/>
      <c r="W194" s="95"/>
      <c r="X194" s="96"/>
      <c r="Y194" s="96"/>
      <c r="Z194" s="96"/>
      <c r="AA194" s="96"/>
      <c r="AB194" s="96"/>
      <c r="AC194" s="96"/>
      <c r="AD194" s="96"/>
      <c r="AE194" s="96"/>
      <c r="AF194" s="96"/>
      <c r="AG194" s="96"/>
      <c r="AH194" s="96"/>
      <c r="AI194" s="96"/>
      <c r="AJ194" s="96"/>
      <c r="AK194" s="96"/>
      <c r="AL194" s="96"/>
      <c r="AM194" s="96"/>
      <c r="AN194" s="96"/>
      <c r="AO194" s="96"/>
      <c r="AP194" s="96"/>
      <c r="AQ194" s="96"/>
      <c r="AR194" s="96"/>
      <c r="AS194" s="96"/>
      <c r="AT194" s="96"/>
      <c r="AU194" s="96"/>
      <c r="AV194" s="96"/>
      <c r="AW194" s="96"/>
      <c r="AX194" s="96"/>
      <c r="AY194" s="96"/>
      <c r="AZ194" s="96"/>
      <c r="BA194" s="96"/>
      <c r="BB194" s="96"/>
      <c r="BC194" s="96"/>
      <c r="BD194" s="96"/>
      <c r="BE194" s="96"/>
      <c r="BF194" s="96"/>
      <c r="BG194" s="96"/>
      <c r="BH194" s="96"/>
      <c r="BI194" s="96"/>
      <c r="BJ194" s="96"/>
      <c r="BK194" s="96"/>
      <c r="BL194" s="96"/>
      <c r="BM194" s="96"/>
      <c r="BN194" s="96"/>
      <c r="BO194" s="96"/>
      <c r="BP194" s="96"/>
      <c r="BQ194" s="96"/>
      <c r="BR194" s="96"/>
      <c r="BS194" s="96"/>
      <c r="BT194" s="96"/>
      <c r="BU194" s="96"/>
      <c r="BV194" s="96"/>
      <c r="BW194" s="96"/>
      <c r="BX194" s="96"/>
      <c r="BY194" s="96"/>
      <c r="BZ194" s="96"/>
      <c r="CA194" s="96"/>
      <c r="CB194" s="96"/>
      <c r="CC194" s="96"/>
      <c r="CD194" s="96"/>
      <c r="CE194" s="96"/>
      <c r="CF194" s="96"/>
      <c r="CG194" s="96"/>
      <c r="CH194" s="96"/>
      <c r="CI194" s="96"/>
      <c r="CJ194" s="96"/>
      <c r="CK194" s="96"/>
      <c r="CL194" s="96"/>
      <c r="CM194" s="96"/>
      <c r="CN194" s="96"/>
      <c r="CO194" s="96"/>
      <c r="CP194" s="96"/>
      <c r="CQ194" s="96"/>
      <c r="CR194" s="96"/>
      <c r="CS194" s="96"/>
      <c r="CT194" s="96"/>
      <c r="CU194" s="96"/>
      <c r="CV194" s="96"/>
      <c r="CW194" s="96"/>
      <c r="CX194" s="96"/>
      <c r="CY194" s="96"/>
      <c r="CZ194" s="96"/>
      <c r="DA194" s="96"/>
      <c r="DB194" s="96"/>
      <c r="DC194" s="96"/>
      <c r="DD194" s="96"/>
      <c r="DE194" s="96"/>
      <c r="DF194" s="96"/>
      <c r="DG194" s="96"/>
      <c r="DH194" s="96"/>
      <c r="DI194" s="96"/>
      <c r="DJ194" s="96"/>
      <c r="DK194" s="96"/>
      <c r="DL194" s="96"/>
      <c r="DM194" s="96"/>
      <c r="DN194" s="96"/>
      <c r="DO194" s="96"/>
      <c r="DP194" s="96"/>
      <c r="DQ194" s="96"/>
      <c r="DR194" s="96"/>
      <c r="DS194" s="96"/>
      <c r="DT194" s="96"/>
      <c r="DU194" s="96"/>
      <c r="DV194" s="96"/>
      <c r="DW194" s="96"/>
      <c r="DX194" s="96"/>
      <c r="DY194" s="96"/>
      <c r="DZ194" s="96"/>
      <c r="EA194" s="96"/>
      <c r="EB194" s="96"/>
      <c r="EC194" s="96"/>
      <c r="ED194" s="96"/>
      <c r="EE194" s="96"/>
      <c r="EF194" s="96"/>
      <c r="EG194" s="96"/>
      <c r="EH194" s="96"/>
      <c r="EI194" s="96"/>
      <c r="EJ194" s="96"/>
      <c r="EK194" s="96"/>
      <c r="EL194" s="96"/>
      <c r="EM194" s="96"/>
      <c r="EN194" s="96"/>
      <c r="EO194" s="96"/>
      <c r="EP194" s="96"/>
      <c r="EQ194" s="96"/>
      <c r="ER194" s="96"/>
      <c r="ES194" s="96"/>
      <c r="ET194" s="96"/>
      <c r="EU194" s="96"/>
      <c r="EV194" s="96"/>
      <c r="EW194" s="96"/>
      <c r="EX194" s="96"/>
      <c r="EY194" s="96"/>
      <c r="EZ194" s="96"/>
      <c r="FA194" s="96"/>
      <c r="FB194" s="96"/>
      <c r="FC194" s="96"/>
      <c r="FD194" s="96"/>
      <c r="FE194" s="96"/>
      <c r="FF194" s="96"/>
      <c r="FG194" s="96"/>
      <c r="FH194" s="96"/>
      <c r="FI194" s="96"/>
      <c r="FJ194" s="96"/>
      <c r="FK194" s="96"/>
      <c r="FL194" s="96"/>
      <c r="FM194" s="96"/>
      <c r="FN194" s="96"/>
      <c r="FO194" s="96"/>
      <c r="FP194" s="96"/>
      <c r="FQ194" s="96"/>
      <c r="FR194" s="96"/>
      <c r="FS194" s="96"/>
      <c r="FT194" s="96"/>
      <c r="FU194" s="96"/>
      <c r="FV194" s="96"/>
      <c r="FW194" s="96"/>
      <c r="FX194" s="96"/>
      <c r="FY194" s="96"/>
      <c r="FZ194" s="96"/>
      <c r="GA194" s="96"/>
      <c r="GB194" s="96"/>
      <c r="GC194" s="96"/>
      <c r="GD194" s="96"/>
      <c r="GE194" s="96"/>
      <c r="GF194" s="96"/>
      <c r="GG194" s="96"/>
      <c r="GH194" s="96"/>
      <c r="GI194" s="96"/>
      <c r="GJ194" s="96"/>
      <c r="GK194" s="96"/>
      <c r="GL194" s="96"/>
      <c r="GM194" s="96"/>
      <c r="GN194" s="96"/>
      <c r="GO194" s="96"/>
      <c r="GP194" s="96"/>
      <c r="GQ194" s="96"/>
      <c r="GR194" s="96"/>
      <c r="GS194" s="96"/>
      <c r="GT194" s="96"/>
      <c r="GU194" s="96"/>
      <c r="GV194" s="96"/>
      <c r="GW194" s="96"/>
      <c r="GX194" s="96"/>
      <c r="GY194" s="96"/>
      <c r="GZ194" s="96"/>
      <c r="HA194" s="96"/>
      <c r="HB194" s="96"/>
      <c r="HC194" s="96"/>
      <c r="HD194" s="96"/>
      <c r="HE194" s="96"/>
      <c r="HF194" s="96"/>
      <c r="HG194" s="96"/>
      <c r="HH194" s="96"/>
      <c r="HI194" s="96"/>
      <c r="HJ194" s="96"/>
      <c r="HK194" s="96"/>
      <c r="HL194" s="96"/>
      <c r="HM194" s="96"/>
      <c r="HN194" s="96"/>
      <c r="HO194" s="96"/>
      <c r="HP194" s="96"/>
      <c r="HQ194" s="96"/>
      <c r="HR194" s="96"/>
      <c r="HS194" s="96"/>
      <c r="HT194" s="96"/>
      <c r="HU194" s="96"/>
      <c r="HV194" s="96"/>
      <c r="HW194" s="96"/>
      <c r="HX194" s="96"/>
      <c r="HY194" s="96"/>
      <c r="HZ194" s="96"/>
      <c r="IA194" s="96"/>
      <c r="IB194" s="96"/>
      <c r="IC194" s="96"/>
      <c r="ID194" s="96"/>
      <c r="IE194" s="96"/>
      <c r="IF194" s="96"/>
      <c r="IG194" s="96"/>
      <c r="IH194" s="96"/>
      <c r="II194" s="96"/>
      <c r="IJ194" s="96"/>
      <c r="IK194" s="96"/>
      <c r="IL194" s="96"/>
      <c r="IM194" s="96"/>
      <c r="IN194" s="96"/>
      <c r="IO194" s="96"/>
      <c r="IP194" s="96"/>
      <c r="IQ194" s="96"/>
      <c r="IR194" s="96"/>
      <c r="IS194" s="96"/>
      <c r="IT194" s="96"/>
      <c r="IU194" s="96"/>
      <c r="IV194" s="96"/>
      <c r="IW194" s="96"/>
      <c r="IX194" s="96"/>
      <c r="IY194" s="96"/>
      <c r="IZ194" s="96"/>
      <c r="JA194" s="96"/>
      <c r="JB194" s="96"/>
      <c r="JC194" s="96"/>
      <c r="JD194" s="96"/>
      <c r="JE194" s="96"/>
      <c r="JF194" s="96"/>
      <c r="JG194" s="96"/>
      <c r="JH194" s="96"/>
      <c r="JI194" s="96"/>
      <c r="JJ194" s="96"/>
      <c r="JK194" s="96"/>
      <c r="JL194" s="96"/>
      <c r="JM194" s="96"/>
      <c r="JN194" s="96"/>
      <c r="JO194" s="96"/>
      <c r="JP194" s="96"/>
      <c r="JQ194" s="96"/>
      <c r="JR194" s="96"/>
      <c r="JS194" s="96"/>
      <c r="JT194" s="96"/>
      <c r="JU194" s="96"/>
      <c r="JV194" s="96"/>
      <c r="JW194" s="96"/>
      <c r="JX194" s="96"/>
      <c r="JY194" s="96"/>
      <c r="JZ194" s="96"/>
      <c r="KA194" s="96"/>
      <c r="KB194" s="96"/>
      <c r="KC194" s="96"/>
      <c r="KD194" s="96"/>
      <c r="KE194" s="96"/>
      <c r="KF194" s="96"/>
      <c r="KG194" s="96"/>
      <c r="KH194" s="96"/>
      <c r="KI194" s="96"/>
      <c r="KJ194" s="96"/>
      <c r="KK194" s="96"/>
      <c r="KL194" s="96"/>
      <c r="KM194" s="96"/>
      <c r="KN194" s="96"/>
      <c r="KO194" s="96"/>
      <c r="KP194" s="96"/>
      <c r="KQ194" s="96"/>
      <c r="KR194" s="96"/>
      <c r="KS194" s="96"/>
      <c r="KT194" s="96"/>
      <c r="KU194" s="96"/>
      <c r="KV194" s="96"/>
      <c r="KW194" s="96"/>
      <c r="KX194" s="96"/>
      <c r="KY194" s="96"/>
      <c r="KZ194" s="96"/>
      <c r="LA194" s="96"/>
      <c r="LB194" s="96"/>
      <c r="LC194" s="96"/>
      <c r="LD194" s="96"/>
      <c r="LE194" s="96"/>
      <c r="LF194" s="96"/>
      <c r="LG194" s="96"/>
      <c r="LH194" s="96"/>
      <c r="LI194" s="96"/>
      <c r="LJ194" s="96"/>
      <c r="LK194" s="96"/>
      <c r="LL194" s="96"/>
      <c r="LM194" s="96"/>
      <c r="LN194" s="96"/>
      <c r="LO194" s="96"/>
      <c r="LP194" s="96"/>
      <c r="LQ194" s="96"/>
      <c r="LR194" s="96"/>
      <c r="LS194" s="96"/>
      <c r="LT194" s="96"/>
      <c r="LU194" s="96"/>
      <c r="LV194" s="96"/>
      <c r="LW194" s="96"/>
      <c r="LX194" s="96"/>
      <c r="LY194" s="96"/>
      <c r="LZ194" s="96"/>
      <c r="MA194" s="96"/>
      <c r="MB194" s="96"/>
      <c r="MC194" s="96"/>
      <c r="MD194" s="96"/>
      <c r="ME194" s="96"/>
      <c r="MF194" s="96"/>
      <c r="MG194" s="96"/>
      <c r="MH194" s="96"/>
      <c r="MI194" s="96"/>
      <c r="MJ194" s="96"/>
      <c r="MK194" s="96"/>
      <c r="ML194" s="96"/>
      <c r="MM194" s="96"/>
      <c r="MN194" s="96"/>
      <c r="MO194" s="96"/>
      <c r="MP194" s="96"/>
      <c r="MQ194" s="96"/>
      <c r="MR194" s="96"/>
      <c r="MS194" s="96"/>
      <c r="MT194" s="96"/>
      <c r="MU194" s="96"/>
      <c r="MV194" s="96"/>
      <c r="MW194" s="96"/>
      <c r="MX194" s="96"/>
      <c r="MY194" s="96"/>
      <c r="MZ194" s="96"/>
      <c r="NA194" s="96"/>
      <c r="NB194" s="96"/>
      <c r="NC194" s="96"/>
      <c r="ND194" s="96"/>
      <c r="NE194" s="96"/>
      <c r="NF194" s="96"/>
      <c r="NG194" s="96"/>
      <c r="NH194" s="96"/>
      <c r="NI194" s="96"/>
      <c r="NJ194" s="96"/>
      <c r="NK194" s="96"/>
      <c r="NL194" s="96"/>
      <c r="NM194" s="96"/>
      <c r="NN194" s="96"/>
      <c r="NO194" s="96"/>
      <c r="NP194" s="96"/>
      <c r="NQ194" s="96"/>
      <c r="NR194" s="96"/>
      <c r="NS194" s="96"/>
      <c r="NT194" s="96"/>
      <c r="NU194" s="96"/>
      <c r="NV194" s="96"/>
      <c r="NW194" s="96"/>
      <c r="NX194" s="97"/>
      <c r="NY194" s="96">
        <f t="shared" si="629"/>
        <v>0</v>
      </c>
      <c r="NZ194" s="96">
        <f t="shared" si="628"/>
        <v>0</v>
      </c>
      <c r="OA194" s="96">
        <f t="shared" si="628"/>
        <v>0</v>
      </c>
      <c r="OB194" s="96">
        <f t="shared" si="628"/>
        <v>0</v>
      </c>
      <c r="OC194" s="96">
        <f t="shared" si="628"/>
        <v>0</v>
      </c>
      <c r="OD194" s="96">
        <f t="shared" si="628"/>
        <v>0</v>
      </c>
      <c r="OE194" s="96">
        <f t="shared" si="628"/>
        <v>0</v>
      </c>
      <c r="OF194" s="96">
        <f t="shared" si="628"/>
        <v>0</v>
      </c>
      <c r="OG194" s="96">
        <f t="shared" si="450"/>
        <v>0</v>
      </c>
      <c r="OH194" s="96">
        <f t="shared" si="451"/>
        <v>0</v>
      </c>
      <c r="OI194" s="96">
        <f t="shared" si="452"/>
        <v>0</v>
      </c>
      <c r="OJ194" s="96">
        <f t="shared" si="453"/>
        <v>0</v>
      </c>
      <c r="OK194" s="96">
        <f t="shared" si="454"/>
        <v>0</v>
      </c>
      <c r="OL194" s="96">
        <f t="shared" si="455"/>
        <v>0</v>
      </c>
      <c r="OM194" s="96">
        <f t="shared" si="456"/>
        <v>0</v>
      </c>
      <c r="ON194" s="96">
        <f t="shared" si="457"/>
        <v>0</v>
      </c>
      <c r="OO194" s="96">
        <f t="shared" ca="1" si="460"/>
        <v>0</v>
      </c>
      <c r="OP194" s="96">
        <f t="shared" ca="1" si="461"/>
        <v>0</v>
      </c>
      <c r="PB194" s="41">
        <f t="shared" ca="1" si="462"/>
        <v>0</v>
      </c>
      <c r="PC194" s="40">
        <f t="shared" si="463"/>
        <v>44927</v>
      </c>
      <c r="PD194" s="39">
        <f t="shared" ca="1" si="458"/>
        <v>45488</v>
      </c>
      <c r="PE194" s="39">
        <f t="shared" si="464"/>
        <v>0</v>
      </c>
      <c r="PF194" s="39">
        <f t="shared" si="465"/>
        <v>0</v>
      </c>
      <c r="PG194" s="39">
        <f t="shared" si="466"/>
        <v>0</v>
      </c>
      <c r="PH194" s="39">
        <f t="shared" si="467"/>
        <v>0</v>
      </c>
      <c r="PI194" s="39">
        <f t="shared" si="468"/>
        <v>0</v>
      </c>
      <c r="PJ194" s="39">
        <f t="shared" si="469"/>
        <v>0</v>
      </c>
      <c r="PK194" s="39">
        <f t="shared" si="470"/>
        <v>0</v>
      </c>
      <c r="PL194" s="39">
        <f t="shared" ca="1" si="471"/>
        <v>0</v>
      </c>
      <c r="PM194" s="39">
        <f t="shared" ca="1" si="459"/>
        <v>0</v>
      </c>
      <c r="PN194" s="41">
        <f t="shared" si="472"/>
        <v>0</v>
      </c>
      <c r="PO194" s="40">
        <f t="shared" si="473"/>
        <v>44927</v>
      </c>
      <c r="PP194" s="40">
        <f t="shared" si="474"/>
        <v>44957</v>
      </c>
      <c r="PQ194" s="39">
        <f t="array" aca="1" ref="PQ194" ca="1">IFERROR(IF($H194&lt;&gt;"",SUM(IF(WEEKDAY(-1+ROW(INDIRECT("1:"&amp;(PP194-PO194)+1)),2)={1},1,0)),0),0)</f>
        <v>0</v>
      </c>
      <c r="PR194" s="39">
        <f t="array" aca="1" ref="PR194" ca="1">IFERROR(IF($I194&lt;&gt;"",SUM(IF(WEEKDAY(-1+ROW(INDIRECT("1:"&amp;(PP194-PO194)+1)),2)={2},1,0)),0),0)</f>
        <v>0</v>
      </c>
      <c r="PS194" s="39">
        <f t="array" aca="1" ref="PS194" ca="1">IFERROR(IF($J194&lt;&gt;"",SUM(IF(WEEKDAY(-1+ROW(INDIRECT("1:"&amp;(PP194-PO194)+1)),2)={3},1,0)),0),0)</f>
        <v>0</v>
      </c>
      <c r="PT194" s="39">
        <f t="array" aca="1" ref="PT194" ca="1">IFERROR(IF($K194&lt;&gt;"",SUM(IF(WEEKDAY(-1+ROW(INDIRECT("1:"&amp;(PP194-PO194)+1)),2)={4},1,0)),0),0)</f>
        <v>0</v>
      </c>
      <c r="PU194" s="39">
        <f t="array" aca="1" ref="PU194" ca="1">IFERROR(IF($L194&lt;&gt;"",SUM(IF(WEEKDAY(-1+ROW(INDIRECT("1:"&amp;(PP194-PO194)+1)),2)={5},1,0)),0),0)</f>
        <v>0</v>
      </c>
      <c r="PV194" s="39">
        <f t="array" aca="1" ref="PV194" ca="1">IFERROR(IF($M194&lt;&gt;"",SUM(IF(WEEKDAY(-1+ROW(INDIRECT("1:"&amp;(PP194-PO194)+1)),2)={6},1,0)),0),0)</f>
        <v>0</v>
      </c>
      <c r="PW194" s="39">
        <f t="array" aca="1" ref="PW194" ca="1">IFERROR(IF($N194&lt;&gt;"",SUM(IF(WEEKDAY(-1+ROW(INDIRECT("1:"&amp;(PP194-PO194)+1)),2)={7},1,0)),0),0)</f>
        <v>0</v>
      </c>
      <c r="PX194" s="39">
        <f t="shared" ca="1" si="475"/>
        <v>0</v>
      </c>
      <c r="PY194" s="39">
        <f t="shared" si="476"/>
        <v>0</v>
      </c>
      <c r="PZ194" s="39">
        <f t="shared" si="477"/>
        <v>0</v>
      </c>
      <c r="QA194" s="39">
        <f t="shared" si="478"/>
        <v>0</v>
      </c>
      <c r="QB194" s="39">
        <f t="shared" si="479"/>
        <v>0</v>
      </c>
      <c r="QC194" s="39">
        <f t="shared" si="480"/>
        <v>0</v>
      </c>
      <c r="QD194" s="39">
        <f t="shared" si="481"/>
        <v>0</v>
      </c>
      <c r="QE194" s="39">
        <f t="shared" si="482"/>
        <v>0</v>
      </c>
      <c r="QF194" s="39">
        <f t="shared" si="483"/>
        <v>0</v>
      </c>
      <c r="QG194" s="39">
        <f t="shared" ca="1" si="484"/>
        <v>0</v>
      </c>
      <c r="QH194" s="41">
        <f t="shared" si="485"/>
        <v>0</v>
      </c>
      <c r="QI194" s="40">
        <f t="shared" si="486"/>
        <v>44958</v>
      </c>
      <c r="QJ194" s="40">
        <f t="shared" si="487"/>
        <v>44985</v>
      </c>
      <c r="QK194" s="39">
        <f t="array" aca="1" ref="QK194" ca="1">IFERROR(IF($H194&lt;&gt;"",SUM(IF(WEEKDAY(-1+ROW(INDIRECT("1:"&amp;(QJ194-QI194)+1)),2)={1},1,0)),0),0)</f>
        <v>0</v>
      </c>
      <c r="QL194" s="39">
        <f t="array" aca="1" ref="QL194" ca="1">IFERROR(IF($I194&lt;&gt;"",SUM(IF(WEEKDAY(-1+ROW(INDIRECT("1:"&amp;(QJ194-QI194)+1)),2)={2},1,0)),0),0)</f>
        <v>0</v>
      </c>
      <c r="QM194" s="39">
        <f t="array" aca="1" ref="QM194" ca="1">IFERROR(IF($J194&lt;&gt;"",SUM(IF(WEEKDAY(-1+ROW(INDIRECT("1:"&amp;(QJ194-QI194)+1)),2)={3},1,0)),0),0)</f>
        <v>0</v>
      </c>
      <c r="QN194" s="39">
        <f t="array" aca="1" ref="QN194" ca="1">IFERROR(IF($K194&lt;&gt;"",SUM(IF(WEEKDAY(-1+ROW(INDIRECT("1:"&amp;(QJ194-QI194)+1)),2)={4},1,0)),0),0)</f>
        <v>0</v>
      </c>
      <c r="QO194" s="39">
        <f t="array" aca="1" ref="QO194" ca="1">IFERROR(IF($L194&lt;&gt;"",SUM(IF(WEEKDAY(-1+ROW(INDIRECT("1:"&amp;(QJ194-QI194)+1)),2)={5},1,0)),0),0)</f>
        <v>0</v>
      </c>
      <c r="QP194" s="39">
        <f t="array" aca="1" ref="QP194" ca="1">IFERROR(IF($M194&lt;&gt;"",SUM(IF(WEEKDAY(-1+ROW(INDIRECT("1:"&amp;(QJ194-QI194)+1)),2)={6},1,0)),0),0)</f>
        <v>0</v>
      </c>
      <c r="QQ194" s="39">
        <f t="array" aca="1" ref="QQ194" ca="1">IFERROR(IF($N194&lt;&gt;"",SUM(IF(WEEKDAY(-1+ROW(INDIRECT("1:"&amp;(QJ194-QI194)+1)),2)={7},1,0)),0),0)</f>
        <v>0</v>
      </c>
      <c r="QR194" s="39">
        <f t="shared" ca="1" si="488"/>
        <v>0</v>
      </c>
      <c r="QS194" s="39">
        <f t="shared" si="489"/>
        <v>0</v>
      </c>
      <c r="QT194" s="39">
        <f t="shared" si="490"/>
        <v>0</v>
      </c>
      <c r="QU194" s="39">
        <f t="shared" si="491"/>
        <v>0</v>
      </c>
      <c r="QV194" s="39">
        <f t="shared" si="492"/>
        <v>0</v>
      </c>
      <c r="QW194" s="39">
        <f t="shared" si="493"/>
        <v>0</v>
      </c>
      <c r="QX194" s="39">
        <f t="shared" si="494"/>
        <v>0</v>
      </c>
      <c r="QY194" s="39">
        <f t="shared" si="495"/>
        <v>0</v>
      </c>
      <c r="QZ194" s="39">
        <f t="shared" si="496"/>
        <v>0</v>
      </c>
      <c r="RA194" s="39">
        <f t="shared" ca="1" si="497"/>
        <v>0</v>
      </c>
      <c r="RB194" s="41">
        <f t="shared" si="498"/>
        <v>0</v>
      </c>
      <c r="RC194" s="40">
        <f t="shared" si="499"/>
        <v>44986</v>
      </c>
      <c r="RD194" s="40">
        <f t="shared" si="500"/>
        <v>45016</v>
      </c>
      <c r="RE194" s="39">
        <f t="array" aca="1" ref="RE194" ca="1">IFERROR(IF($H194&lt;&gt;"",SUM(IF(WEEKDAY(-1+ROW(INDIRECT("1:"&amp;(RD194-RC194)+1)),2)={1},1,0)),0),0)</f>
        <v>0</v>
      </c>
      <c r="RF194" s="39">
        <f t="array" aca="1" ref="RF194" ca="1">IFERROR(IF($I194&lt;&gt;"",SUM(IF(WEEKDAY(-1+ROW(INDIRECT("1:"&amp;(RD194-RC194)+1)),2)={2},1,0)),0),0)</f>
        <v>0</v>
      </c>
      <c r="RG194" s="39">
        <f t="array" aca="1" ref="RG194" ca="1">IFERROR(IF($J194&lt;&gt;"",SUM(IF(WEEKDAY(-1+ROW(INDIRECT("1:"&amp;(RD194-RC194)+1)),2)={3},1,0)),0),0)</f>
        <v>0</v>
      </c>
      <c r="RH194" s="39">
        <f t="array" aca="1" ref="RH194" ca="1">IFERROR(IF($K194&lt;&gt;"",SUM(IF(WEEKDAY(-1+ROW(INDIRECT("1:"&amp;(RD194-RC194)+1)),2)={4},1,0)),0),0)</f>
        <v>0</v>
      </c>
      <c r="RI194" s="39">
        <f t="array" aca="1" ref="RI194" ca="1">IFERROR(IF($L194&lt;&gt;"",SUM(IF(WEEKDAY(-1+ROW(INDIRECT("1:"&amp;(RD194-RC194)+1)),2)={5},1,0)),0),0)</f>
        <v>0</v>
      </c>
      <c r="RJ194" s="39">
        <f t="array" aca="1" ref="RJ194" ca="1">IFERROR(IF($M194&lt;&gt;"",SUM(IF(WEEKDAY(-1+ROW(INDIRECT("1:"&amp;(RD194-RC194)+1)),2)={6},1,0)),0),0)</f>
        <v>0</v>
      </c>
      <c r="RK194" s="39">
        <f t="array" aca="1" ref="RK194" ca="1">IFERROR(IF($N194&lt;&gt;"",SUM(IF(WEEKDAY(-1+ROW(INDIRECT("1:"&amp;(RD194-RC194)+1)),2)={7},1,0)),0),0)</f>
        <v>0</v>
      </c>
      <c r="RL194" s="39">
        <f t="shared" ca="1" si="501"/>
        <v>0</v>
      </c>
      <c r="RM194" s="39">
        <f t="shared" si="502"/>
        <v>0</v>
      </c>
      <c r="RN194" s="39">
        <f t="shared" si="503"/>
        <v>0</v>
      </c>
      <c r="RO194" s="39">
        <f t="shared" si="504"/>
        <v>0</v>
      </c>
      <c r="RP194" s="39">
        <f t="shared" si="505"/>
        <v>0</v>
      </c>
      <c r="RQ194" s="39">
        <f t="shared" si="506"/>
        <v>0</v>
      </c>
      <c r="RR194" s="39">
        <f t="shared" si="507"/>
        <v>0</v>
      </c>
      <c r="RS194" s="39">
        <f t="shared" si="508"/>
        <v>0</v>
      </c>
      <c r="RT194" s="39">
        <f t="shared" si="509"/>
        <v>0</v>
      </c>
      <c r="RU194" s="39">
        <f t="shared" ca="1" si="510"/>
        <v>0</v>
      </c>
      <c r="RV194" s="41">
        <f t="shared" si="511"/>
        <v>0</v>
      </c>
      <c r="RW194" s="40">
        <f t="shared" si="512"/>
        <v>45017</v>
      </c>
      <c r="RX194" s="40">
        <f t="shared" si="513"/>
        <v>45046</v>
      </c>
      <c r="RY194" s="39">
        <f t="array" aca="1" ref="RY194" ca="1">IFERROR(IF($H194&lt;&gt;"",SUM(IF(WEEKDAY(-1+ROW(INDIRECT("1:"&amp;(RX194-RW194)+1)),2)={1},1,0)),0),0)</f>
        <v>0</v>
      </c>
      <c r="RZ194" s="39">
        <f t="array" aca="1" ref="RZ194" ca="1">IFERROR(IF($I194&lt;&gt;"",SUM(IF(WEEKDAY(-1+ROW(INDIRECT("1:"&amp;(RX194-RW194)+1)),2)={2},1,0)),0),0)</f>
        <v>0</v>
      </c>
      <c r="SA194" s="39">
        <f t="array" aca="1" ref="SA194" ca="1">IFERROR(IF($J194&lt;&gt;"",SUM(IF(WEEKDAY(-1+ROW(INDIRECT("1:"&amp;(RX194-RW194)+1)),2)={3},1,0)),0),0)</f>
        <v>0</v>
      </c>
      <c r="SB194" s="39">
        <f t="array" aca="1" ref="SB194" ca="1">IFERROR(IF($K194&lt;&gt;"",SUM(IF(WEEKDAY(-1+ROW(INDIRECT("1:"&amp;(RX194-RW194)+1)),2)={4},1,0)),0),0)</f>
        <v>0</v>
      </c>
      <c r="SC194" s="39">
        <f t="array" aca="1" ref="SC194" ca="1">IFERROR(IF($L194&lt;&gt;"",SUM(IF(WEEKDAY(-1+ROW(INDIRECT("1:"&amp;(RX194-RW194)+1)),2)={5},1,0)),0),0)</f>
        <v>0</v>
      </c>
      <c r="SD194" s="39">
        <f t="array" aca="1" ref="SD194" ca="1">IFERROR(IF($M194&lt;&gt;"",SUM(IF(WEEKDAY(-1+ROW(INDIRECT("1:"&amp;(RX194-RW194)+1)),2)={6},1,0)),0),0)</f>
        <v>0</v>
      </c>
      <c r="SE194" s="39">
        <f t="array" aca="1" ref="SE194" ca="1">IFERROR(IF($N194&lt;&gt;"",SUM(IF(WEEKDAY(-1+ROW(INDIRECT("1:"&amp;(RX194-RW194)+1)),2)={7},1,0)),0),0)</f>
        <v>0</v>
      </c>
      <c r="SF194" s="39">
        <f t="shared" ca="1" si="514"/>
        <v>0</v>
      </c>
      <c r="SG194" s="39">
        <f t="shared" si="515"/>
        <v>0</v>
      </c>
      <c r="SH194" s="39">
        <f t="shared" si="516"/>
        <v>0</v>
      </c>
      <c r="SI194" s="39">
        <f t="shared" si="517"/>
        <v>0</v>
      </c>
      <c r="SJ194" s="39">
        <f t="shared" si="518"/>
        <v>0</v>
      </c>
      <c r="SK194" s="39">
        <f t="shared" si="519"/>
        <v>0</v>
      </c>
      <c r="SL194" s="39">
        <f t="shared" si="520"/>
        <v>0</v>
      </c>
      <c r="SM194" s="39">
        <f t="shared" si="521"/>
        <v>0</v>
      </c>
      <c r="SN194" s="39">
        <f t="shared" si="522"/>
        <v>0</v>
      </c>
      <c r="SO194" s="39">
        <f t="shared" ca="1" si="523"/>
        <v>0</v>
      </c>
      <c r="SP194" s="41">
        <f t="shared" si="524"/>
        <v>0</v>
      </c>
      <c r="SQ194" s="40">
        <f t="shared" si="525"/>
        <v>45047</v>
      </c>
      <c r="SR194" s="40">
        <f t="shared" si="526"/>
        <v>45077</v>
      </c>
      <c r="SS194" s="39">
        <f t="array" aca="1" ref="SS194" ca="1">IFERROR(IF($H194&lt;&gt;"",SUM(IF(WEEKDAY(-1+ROW(INDIRECT("1:"&amp;(SR194-SQ194)+1)),2)={1},1,0)),0),0)</f>
        <v>0</v>
      </c>
      <c r="ST194" s="39">
        <f t="array" aca="1" ref="ST194" ca="1">IFERROR(IF($I194&lt;&gt;"",SUM(IF(WEEKDAY(-1+ROW(INDIRECT("1:"&amp;(SR194-SQ194)+1)),2)={2},1,0)),0),0)</f>
        <v>0</v>
      </c>
      <c r="SU194" s="39">
        <f t="array" aca="1" ref="SU194" ca="1">IFERROR(IF($J194&lt;&gt;"",SUM(IF(WEEKDAY(-1+ROW(INDIRECT("1:"&amp;(SR194-SQ194)+1)),2)={3},1,0)),0),0)</f>
        <v>0</v>
      </c>
      <c r="SV194" s="39">
        <f t="array" aca="1" ref="SV194" ca="1">IFERROR(IF($K194&lt;&gt;"",SUM(IF(WEEKDAY(-1+ROW(INDIRECT("1:"&amp;(SR194-SQ194)+1)),2)={4},1,0)),0),0)</f>
        <v>0</v>
      </c>
      <c r="SW194" s="39">
        <f t="array" aca="1" ref="SW194" ca="1">IFERROR(IF($L194&lt;&gt;"",SUM(IF(WEEKDAY(-1+ROW(INDIRECT("1:"&amp;(SR194-SQ194)+1)),2)={5},1,0)),0),0)</f>
        <v>0</v>
      </c>
      <c r="SX194" s="39">
        <f t="array" aca="1" ref="SX194" ca="1">IFERROR(IF($M194&lt;&gt;"",SUM(IF(WEEKDAY(-1+ROW(INDIRECT("1:"&amp;(SR194-SQ194)+1)),2)={6},1,0)),0),0)</f>
        <v>0</v>
      </c>
      <c r="SY194" s="39">
        <f t="array" aca="1" ref="SY194" ca="1">IFERROR(IF($N194&lt;&gt;"",SUM(IF(WEEKDAY(-1+ROW(INDIRECT("1:"&amp;(SR194-SQ194)+1)),2)={7},1,0)),0),0)</f>
        <v>0</v>
      </c>
      <c r="SZ194" s="39">
        <f t="shared" ca="1" si="527"/>
        <v>0</v>
      </c>
      <c r="TA194" s="39">
        <f t="shared" si="528"/>
        <v>0</v>
      </c>
      <c r="TB194" s="39">
        <f t="shared" si="529"/>
        <v>0</v>
      </c>
      <c r="TC194" s="39">
        <f t="shared" si="530"/>
        <v>0</v>
      </c>
      <c r="TD194" s="39">
        <f t="shared" si="531"/>
        <v>0</v>
      </c>
      <c r="TE194" s="39">
        <f t="shared" si="532"/>
        <v>0</v>
      </c>
      <c r="TF194" s="39">
        <f t="shared" si="533"/>
        <v>0</v>
      </c>
      <c r="TG194" s="39">
        <f t="shared" si="534"/>
        <v>0</v>
      </c>
      <c r="TH194" s="39">
        <f t="shared" si="535"/>
        <v>0</v>
      </c>
      <c r="TI194" s="39">
        <f t="shared" ca="1" si="536"/>
        <v>0</v>
      </c>
      <c r="TJ194" s="41">
        <f t="shared" si="537"/>
        <v>0</v>
      </c>
      <c r="TK194" s="40">
        <f t="shared" si="538"/>
        <v>45078</v>
      </c>
      <c r="TL194" s="40">
        <f t="shared" si="539"/>
        <v>45107</v>
      </c>
      <c r="TM194" s="39">
        <f t="array" aca="1" ref="TM194" ca="1">IFERROR(IF($H194&lt;&gt;"",SUM(IF(WEEKDAY(-1+ROW(INDIRECT("1:"&amp;(TL194-TK194)+1)),2)={1},1,0)),0),0)</f>
        <v>0</v>
      </c>
      <c r="TN194" s="39">
        <f t="array" aca="1" ref="TN194" ca="1">IFERROR(IF($I194&lt;&gt;"",SUM(IF(WEEKDAY(-1+ROW(INDIRECT("1:"&amp;(TL194-TK194)+1)),2)={2},1,0)),0),0)</f>
        <v>0</v>
      </c>
      <c r="TO194" s="39">
        <f t="array" aca="1" ref="TO194" ca="1">IFERROR(IF($J194&lt;&gt;"",SUM(IF(WEEKDAY(-1+ROW(INDIRECT("1:"&amp;(TL194-TK194)+1)),2)={3},1,0)),0),0)</f>
        <v>0</v>
      </c>
      <c r="TP194" s="39">
        <f t="array" aca="1" ref="TP194" ca="1">IFERROR(IF($K194&lt;&gt;"",SUM(IF(WEEKDAY(-1+ROW(INDIRECT("1:"&amp;(TL194-TK194)+1)),2)={4},1,0)),0),0)</f>
        <v>0</v>
      </c>
      <c r="TQ194" s="39">
        <f t="array" aca="1" ref="TQ194" ca="1">IFERROR(IF($L194&lt;&gt;"",SUM(IF(WEEKDAY(-1+ROW(INDIRECT("1:"&amp;(TL194-TK194)+1)),2)={5},1,0)),0),0)</f>
        <v>0</v>
      </c>
      <c r="TR194" s="39">
        <f t="array" aca="1" ref="TR194" ca="1">IFERROR(IF($M194&lt;&gt;"",SUM(IF(WEEKDAY(-1+ROW(INDIRECT("1:"&amp;(TL194-TK194)+1)),2)={6},1,0)),0),0)</f>
        <v>0</v>
      </c>
      <c r="TS194" s="39">
        <f t="array" aca="1" ref="TS194" ca="1">IFERROR(IF($N194&lt;&gt;"",SUM(IF(WEEKDAY(-1+ROW(INDIRECT("1:"&amp;(TL194-TK194)+1)),2)={7},1,0)),0),0)</f>
        <v>0</v>
      </c>
      <c r="TT194" s="39">
        <f t="shared" ca="1" si="540"/>
        <v>0</v>
      </c>
      <c r="TU194" s="39">
        <f t="shared" si="541"/>
        <v>0</v>
      </c>
      <c r="TV194" s="39">
        <f t="shared" si="542"/>
        <v>0</v>
      </c>
      <c r="TW194" s="39">
        <f t="shared" si="543"/>
        <v>0</v>
      </c>
      <c r="TX194" s="39">
        <f t="shared" si="544"/>
        <v>0</v>
      </c>
      <c r="TY194" s="39">
        <f t="shared" si="545"/>
        <v>0</v>
      </c>
      <c r="TZ194" s="39">
        <f t="shared" si="546"/>
        <v>0</v>
      </c>
      <c r="UA194" s="39">
        <f t="shared" si="547"/>
        <v>0</v>
      </c>
      <c r="UB194" s="39">
        <f t="shared" si="548"/>
        <v>0</v>
      </c>
      <c r="UC194" s="39">
        <f t="shared" ca="1" si="549"/>
        <v>0</v>
      </c>
      <c r="UD194" s="41">
        <f t="shared" si="550"/>
        <v>0</v>
      </c>
      <c r="UE194" s="40">
        <f t="shared" si="551"/>
        <v>45108</v>
      </c>
      <c r="UF194" s="40">
        <f t="shared" si="552"/>
        <v>45138</v>
      </c>
      <c r="UG194" s="39">
        <f t="array" aca="1" ref="UG194" ca="1">IFERROR(IF($H194&lt;&gt;"",SUM(IF(WEEKDAY(-1+ROW(INDIRECT("1:"&amp;(UF194-UE194)+1)),2)={1},1,0)),0),0)</f>
        <v>0</v>
      </c>
      <c r="UH194" s="39">
        <f t="array" aca="1" ref="UH194" ca="1">IFERROR(IF($I194&lt;&gt;"",SUM(IF(WEEKDAY(-1+ROW(INDIRECT("1:"&amp;(UF194-UE194)+1)),2)={2},1,0)),0),0)</f>
        <v>0</v>
      </c>
      <c r="UI194" s="39">
        <f t="array" aca="1" ref="UI194" ca="1">IFERROR(IF($J194&lt;&gt;"",SUM(IF(WEEKDAY(-1+ROW(INDIRECT("1:"&amp;(UF194-UE194)+1)),2)={3},1,0)),0),0)</f>
        <v>0</v>
      </c>
      <c r="UJ194" s="39">
        <f t="array" aca="1" ref="UJ194" ca="1">IFERROR(IF($K194&lt;&gt;"",SUM(IF(WEEKDAY(-1+ROW(INDIRECT("1:"&amp;(UF194-UE194)+1)),2)={4},1,0)),0),0)</f>
        <v>0</v>
      </c>
      <c r="UK194" s="39">
        <f t="array" aca="1" ref="UK194" ca="1">IFERROR(IF($L194&lt;&gt;"",SUM(IF(WEEKDAY(-1+ROW(INDIRECT("1:"&amp;(UF194-UE194)+1)),2)={5},1,0)),0),0)</f>
        <v>0</v>
      </c>
      <c r="UL194" s="39">
        <f t="array" aca="1" ref="UL194" ca="1">IFERROR(IF($M194&lt;&gt;"",SUM(IF(WEEKDAY(-1+ROW(INDIRECT("1:"&amp;(UF194-UE194)+1)),2)={6},1,0)),0),0)</f>
        <v>0</v>
      </c>
      <c r="UM194" s="39">
        <f t="array" aca="1" ref="UM194" ca="1">IFERROR(IF($N194&lt;&gt;"",SUM(IF(WEEKDAY(-1+ROW(INDIRECT("1:"&amp;(UF194-UE194)+1)),2)={7},1,0)),0),0)</f>
        <v>0</v>
      </c>
      <c r="UN194" s="39">
        <f t="shared" ca="1" si="553"/>
        <v>0</v>
      </c>
      <c r="UO194" s="39">
        <f t="shared" si="554"/>
        <v>0</v>
      </c>
      <c r="UP194" s="39">
        <f t="shared" si="555"/>
        <v>0</v>
      </c>
      <c r="UQ194" s="39">
        <f t="shared" si="556"/>
        <v>0</v>
      </c>
      <c r="UR194" s="39">
        <f t="shared" si="557"/>
        <v>0</v>
      </c>
      <c r="US194" s="39">
        <f t="shared" si="558"/>
        <v>0</v>
      </c>
      <c r="UT194" s="39">
        <f t="shared" si="559"/>
        <v>0</v>
      </c>
      <c r="UU194" s="39">
        <f t="shared" si="560"/>
        <v>0</v>
      </c>
      <c r="UV194" s="39">
        <f t="shared" si="561"/>
        <v>0</v>
      </c>
      <c r="UW194" s="39">
        <f t="shared" ca="1" si="562"/>
        <v>0</v>
      </c>
      <c r="UX194" s="41">
        <f t="shared" si="563"/>
        <v>0</v>
      </c>
      <c r="UY194" s="40">
        <f t="shared" si="564"/>
        <v>45139</v>
      </c>
      <c r="UZ194" s="40">
        <f t="shared" si="565"/>
        <v>45169</v>
      </c>
      <c r="VA194" s="39">
        <f t="array" aca="1" ref="VA194" ca="1">IFERROR(IF($H194&lt;&gt;"",SUM(IF(WEEKDAY(-1+ROW(INDIRECT("1:"&amp;(UZ194-UY194)+1)),2)={1},1,0)),0),0)</f>
        <v>0</v>
      </c>
      <c r="VB194" s="39">
        <f t="array" aca="1" ref="VB194" ca="1">IFERROR(IF($I194&lt;&gt;"",SUM(IF(WEEKDAY(-1+ROW(INDIRECT("1:"&amp;(UZ194-UY194)+1)),2)={2},1,0)),0),0)</f>
        <v>0</v>
      </c>
      <c r="VC194" s="39">
        <f t="array" aca="1" ref="VC194" ca="1">IFERROR(IF($J194&lt;&gt;"",SUM(IF(WEEKDAY(-1+ROW(INDIRECT("1:"&amp;(UZ194-UY194)+1)),2)={3},1,0)),0),0)</f>
        <v>0</v>
      </c>
      <c r="VD194" s="39">
        <f t="array" aca="1" ref="VD194" ca="1">IFERROR(IF($K194&lt;&gt;"",SUM(IF(WEEKDAY(-1+ROW(INDIRECT("1:"&amp;(UZ194-UY194)+1)),2)={4},1,0)),0),0)</f>
        <v>0</v>
      </c>
      <c r="VE194" s="39">
        <f t="array" aca="1" ref="VE194" ca="1">IFERROR(IF($L194&lt;&gt;"",SUM(IF(WEEKDAY(-1+ROW(INDIRECT("1:"&amp;(UZ194-UY194)+1)),2)={5},1,0)),0),0)</f>
        <v>0</v>
      </c>
      <c r="VF194" s="39">
        <f t="array" aca="1" ref="VF194" ca="1">IFERROR(IF($M194&lt;&gt;"",SUM(IF(WEEKDAY(-1+ROW(INDIRECT("1:"&amp;(UZ194-UY194)+1)),2)={6},1,0)),0),0)</f>
        <v>0</v>
      </c>
      <c r="VG194" s="39">
        <f t="array" aca="1" ref="VG194" ca="1">IFERROR(IF($N194&lt;&gt;"",SUM(IF(WEEKDAY(-1+ROW(INDIRECT("1:"&amp;(UZ194-UY194)+1)),2)={7},1,0)),0),0)</f>
        <v>0</v>
      </c>
      <c r="VH194" s="39">
        <f t="shared" ca="1" si="566"/>
        <v>0</v>
      </c>
      <c r="VI194" s="39">
        <f t="shared" si="567"/>
        <v>0</v>
      </c>
      <c r="VJ194" s="39">
        <f t="shared" si="568"/>
        <v>0</v>
      </c>
      <c r="VK194" s="39">
        <f t="shared" si="569"/>
        <v>0</v>
      </c>
      <c r="VL194" s="39">
        <f t="shared" si="570"/>
        <v>0</v>
      </c>
      <c r="VM194" s="39">
        <f t="shared" si="571"/>
        <v>0</v>
      </c>
      <c r="VN194" s="39">
        <f t="shared" si="572"/>
        <v>0</v>
      </c>
      <c r="VO194" s="39">
        <f t="shared" si="573"/>
        <v>0</v>
      </c>
      <c r="VP194" s="39">
        <f t="shared" si="574"/>
        <v>0</v>
      </c>
      <c r="VQ194" s="39">
        <f t="shared" ca="1" si="575"/>
        <v>0</v>
      </c>
      <c r="VR194" s="41">
        <f t="shared" si="576"/>
        <v>0</v>
      </c>
      <c r="VS194" s="40">
        <f t="shared" si="577"/>
        <v>45170</v>
      </c>
      <c r="VT194" s="40">
        <f t="shared" si="578"/>
        <v>45199</v>
      </c>
      <c r="VU194" s="39">
        <f t="array" aca="1" ref="VU194" ca="1">IFERROR(IF($H194&lt;&gt;"",SUM(IF(WEEKDAY(-1+ROW(INDIRECT("1:"&amp;(VT194-VS194)+1)),2)={1},1,0)),0),0)</f>
        <v>0</v>
      </c>
      <c r="VV194" s="39">
        <f t="array" aca="1" ref="VV194" ca="1">IFERROR(IF($I194&lt;&gt;"",SUM(IF(WEEKDAY(-1+ROW(INDIRECT("1:"&amp;(VT194-VS194)+1)),2)={2},1,0)),0),0)</f>
        <v>0</v>
      </c>
      <c r="VW194" s="39">
        <f t="array" aca="1" ref="VW194" ca="1">IFERROR(IF($J194&lt;&gt;"",SUM(IF(WEEKDAY(-1+ROW(INDIRECT("1:"&amp;(VT194-VS194)+1)),2)={3},1,0)),0),0)</f>
        <v>0</v>
      </c>
      <c r="VX194" s="39">
        <f t="array" aca="1" ref="VX194" ca="1">IFERROR(IF($K194&lt;&gt;"",SUM(IF(WEEKDAY(-1+ROW(INDIRECT("1:"&amp;(VT194-VS194)+1)),2)={4},1,0)),0),0)</f>
        <v>0</v>
      </c>
      <c r="VY194" s="39">
        <f t="array" aca="1" ref="VY194" ca="1">IFERROR(IF($L194&lt;&gt;"",SUM(IF(WEEKDAY(-1+ROW(INDIRECT("1:"&amp;(VT194-VS194)+1)),2)={5},1,0)),0),0)</f>
        <v>0</v>
      </c>
      <c r="VZ194" s="39">
        <f t="array" aca="1" ref="VZ194" ca="1">IFERROR(IF($M194&lt;&gt;"",SUM(IF(WEEKDAY(-1+ROW(INDIRECT("1:"&amp;(VT194-VS194)+1)),2)={6},1,0)),0),0)</f>
        <v>0</v>
      </c>
      <c r="WA194" s="39">
        <f t="array" aca="1" ref="WA194" ca="1">IFERROR(IF($N194&lt;&gt;"",SUM(IF(WEEKDAY(-1+ROW(INDIRECT("1:"&amp;(VT194-VS194)+1)),2)={7},1,0)),0),0)</f>
        <v>0</v>
      </c>
      <c r="WB194" s="39">
        <f t="shared" ca="1" si="579"/>
        <v>0</v>
      </c>
      <c r="WC194" s="39">
        <f t="shared" si="580"/>
        <v>0</v>
      </c>
      <c r="WD194" s="39">
        <f t="shared" si="581"/>
        <v>0</v>
      </c>
      <c r="WE194" s="39">
        <f t="shared" si="582"/>
        <v>0</v>
      </c>
      <c r="WF194" s="39">
        <f t="shared" si="583"/>
        <v>0</v>
      </c>
      <c r="WG194" s="39">
        <f t="shared" si="584"/>
        <v>0</v>
      </c>
      <c r="WH194" s="39">
        <f t="shared" si="585"/>
        <v>0</v>
      </c>
      <c r="WI194" s="39">
        <f t="shared" si="586"/>
        <v>0</v>
      </c>
      <c r="WJ194" s="39">
        <f t="shared" si="587"/>
        <v>0</v>
      </c>
      <c r="WK194" s="39">
        <f t="shared" ca="1" si="588"/>
        <v>0</v>
      </c>
      <c r="WL194" s="41">
        <f t="shared" si="589"/>
        <v>0</v>
      </c>
      <c r="WM194" s="40">
        <f t="shared" si="590"/>
        <v>45200</v>
      </c>
      <c r="WN194" s="40">
        <f t="shared" si="591"/>
        <v>45230</v>
      </c>
      <c r="WO194" s="39">
        <f t="array" aca="1" ref="WO194" ca="1">IFERROR(IF($H194&lt;&gt;"",SUM(IF(WEEKDAY(-1+ROW(INDIRECT("1:"&amp;(WN194-WM194)+1)),2)={1},1,0)),0),0)</f>
        <v>0</v>
      </c>
      <c r="WP194" s="39">
        <f t="array" aca="1" ref="WP194" ca="1">IFERROR(IF($I194&lt;&gt;"",SUM(IF(WEEKDAY(-1+ROW(INDIRECT("1:"&amp;(WN194-WM194)+1)),2)={2},1,0)),0),0)</f>
        <v>0</v>
      </c>
      <c r="WQ194" s="39">
        <f t="array" aca="1" ref="WQ194" ca="1">IFERROR(IF($J194&lt;&gt;"",SUM(IF(WEEKDAY(-1+ROW(INDIRECT("1:"&amp;(WN194-WM194)+1)),2)={3},1,0)),0),0)</f>
        <v>0</v>
      </c>
      <c r="WR194" s="39">
        <f t="array" aca="1" ref="WR194" ca="1">IFERROR(IF($K194&lt;&gt;"",SUM(IF(WEEKDAY(-1+ROW(INDIRECT("1:"&amp;(WN194-WM194)+1)),2)={4},1,0)),0),0)</f>
        <v>0</v>
      </c>
      <c r="WS194" s="39">
        <f t="array" aca="1" ref="WS194" ca="1">IFERROR(IF($L194&lt;&gt;"",SUM(IF(WEEKDAY(-1+ROW(INDIRECT("1:"&amp;(WN194-WM194)+1)),2)={5},1,0)),0),0)</f>
        <v>0</v>
      </c>
      <c r="WT194" s="39">
        <f t="array" aca="1" ref="WT194" ca="1">IFERROR(IF($M194&lt;&gt;"",SUM(IF(WEEKDAY(-1+ROW(INDIRECT("1:"&amp;(WN194-WM194)+1)),2)={6},1,0)),0),0)</f>
        <v>0</v>
      </c>
      <c r="WU194" s="39">
        <f t="array" aca="1" ref="WU194" ca="1">IFERROR(IF($N194&lt;&gt;"",SUM(IF(WEEKDAY(-1+ROW(INDIRECT("1:"&amp;(WN194-WM194)+1)),2)={7},1,0)),0),0)</f>
        <v>0</v>
      </c>
      <c r="WV194" s="39">
        <f t="shared" ca="1" si="592"/>
        <v>0</v>
      </c>
      <c r="WW194" s="39">
        <f t="shared" si="593"/>
        <v>0</v>
      </c>
      <c r="WX194" s="39">
        <f t="shared" si="594"/>
        <v>0</v>
      </c>
      <c r="WY194" s="39">
        <f t="shared" si="595"/>
        <v>0</v>
      </c>
      <c r="WZ194" s="39">
        <f t="shared" si="596"/>
        <v>0</v>
      </c>
      <c r="XA194" s="39">
        <f t="shared" si="597"/>
        <v>0</v>
      </c>
      <c r="XB194" s="39">
        <f t="shared" si="598"/>
        <v>0</v>
      </c>
      <c r="XC194" s="39">
        <f t="shared" si="599"/>
        <v>0</v>
      </c>
      <c r="XD194" s="39">
        <f t="shared" si="600"/>
        <v>0</v>
      </c>
      <c r="XE194" s="39">
        <f t="shared" ca="1" si="601"/>
        <v>0</v>
      </c>
      <c r="XF194" s="41">
        <f t="shared" si="602"/>
        <v>0</v>
      </c>
      <c r="XG194" s="40">
        <f t="shared" si="603"/>
        <v>45231</v>
      </c>
      <c r="XH194" s="40">
        <f t="shared" si="604"/>
        <v>45260</v>
      </c>
      <c r="XI194" s="39">
        <f t="array" aca="1" ref="XI194" ca="1">IFERROR(IF($H194&lt;&gt;"",SUM(IF(WEEKDAY(-1+ROW(INDIRECT("1:"&amp;(XH194-XG194)+1)),2)={1},1,0)),0),0)</f>
        <v>0</v>
      </c>
      <c r="XJ194" s="39">
        <f t="array" aca="1" ref="XJ194" ca="1">IFERROR(IF($I194&lt;&gt;"",SUM(IF(WEEKDAY(-1+ROW(INDIRECT("1:"&amp;(XH194-XG194)+1)),2)={2},1,0)),0),0)</f>
        <v>0</v>
      </c>
      <c r="XK194" s="39">
        <f t="array" aca="1" ref="XK194" ca="1">IFERROR(IF($J194&lt;&gt;"",SUM(IF(WEEKDAY(-1+ROW(INDIRECT("1:"&amp;(XH194-XG194)+1)),2)={3},1,0)),0),0)</f>
        <v>0</v>
      </c>
      <c r="XL194" s="39">
        <f t="array" aca="1" ref="XL194" ca="1">IFERROR(IF($K194&lt;&gt;"",SUM(IF(WEEKDAY(-1+ROW(INDIRECT("1:"&amp;(XH194-XG194)+1)),2)={4},1,0)),0),0)</f>
        <v>0</v>
      </c>
      <c r="XM194" s="39">
        <f t="array" aca="1" ref="XM194" ca="1">IFERROR(IF($L194&lt;&gt;"",SUM(IF(WEEKDAY(-1+ROW(INDIRECT("1:"&amp;(XH194-XG194)+1)),2)={5},1,0)),0),0)</f>
        <v>0</v>
      </c>
      <c r="XN194" s="39">
        <f t="array" aca="1" ref="XN194" ca="1">IFERROR(IF($M194&lt;&gt;"",SUM(IF(WEEKDAY(-1+ROW(INDIRECT("1:"&amp;(XH194-XG194)+1)),2)={6},1,0)),0),0)</f>
        <v>0</v>
      </c>
      <c r="XO194" s="39">
        <f t="array" aca="1" ref="XO194" ca="1">IFERROR(IF($N194&lt;&gt;"",SUM(IF(WEEKDAY(-1+ROW(INDIRECT("1:"&amp;(XH194-XG194)+1)),2)={7},1,0)),0),0)</f>
        <v>0</v>
      </c>
      <c r="XP194" s="39">
        <f t="shared" ca="1" si="605"/>
        <v>0</v>
      </c>
      <c r="XQ194" s="39">
        <f t="shared" si="606"/>
        <v>0</v>
      </c>
      <c r="XR194" s="39">
        <f t="shared" si="607"/>
        <v>0</v>
      </c>
      <c r="XS194" s="39">
        <f t="shared" si="608"/>
        <v>0</v>
      </c>
      <c r="XT194" s="39">
        <f t="shared" si="609"/>
        <v>0</v>
      </c>
      <c r="XU194" s="39">
        <f t="shared" si="610"/>
        <v>0</v>
      </c>
      <c r="XV194" s="39">
        <f t="shared" si="611"/>
        <v>0</v>
      </c>
      <c r="XW194" s="39">
        <f t="shared" si="612"/>
        <v>0</v>
      </c>
      <c r="XX194" s="39">
        <f t="shared" si="613"/>
        <v>0</v>
      </c>
      <c r="XY194" s="39">
        <f t="shared" ca="1" si="614"/>
        <v>0</v>
      </c>
      <c r="XZ194" s="41">
        <f t="shared" si="615"/>
        <v>0</v>
      </c>
      <c r="YA194" s="40">
        <f t="shared" si="616"/>
        <v>45261</v>
      </c>
      <c r="YB194" s="40">
        <f t="shared" si="617"/>
        <v>45291</v>
      </c>
      <c r="YC194" s="39">
        <f t="array" aca="1" ref="YC194" ca="1">IFERROR(IF($H194&lt;&gt;"",SUM(IF(WEEKDAY(-1+ROW(INDIRECT("1:"&amp;(YB194-YA194)+1)),2)={1},1,0)),0),0)</f>
        <v>0</v>
      </c>
      <c r="YD194" s="39">
        <f t="array" aca="1" ref="YD194" ca="1">IFERROR(IF($I194&lt;&gt;"",SUM(IF(WEEKDAY(-1+ROW(INDIRECT("1:"&amp;(YB194-YA194)+1)),2)={2},1,0)),0),0)</f>
        <v>0</v>
      </c>
      <c r="YE194" s="39">
        <f t="array" aca="1" ref="YE194" ca="1">IFERROR(IF($J194&lt;&gt;"",SUM(IF(WEEKDAY(-1+ROW(INDIRECT("1:"&amp;(YB194-YA194)+1)),2)={3},1,0)),0),0)</f>
        <v>0</v>
      </c>
      <c r="YF194" s="39">
        <f t="array" aca="1" ref="YF194" ca="1">IFERROR(IF($K194&lt;&gt;"",SUM(IF(WEEKDAY(-1+ROW(INDIRECT("1:"&amp;(YB194-YA194)+1)),2)={4},1,0)),0),0)</f>
        <v>0</v>
      </c>
      <c r="YG194" s="39">
        <f t="array" aca="1" ref="YG194" ca="1">IFERROR(IF($L194&lt;&gt;"",SUM(IF(WEEKDAY(-1+ROW(INDIRECT("1:"&amp;(YB194-YA194)+1)),2)={5},1,0)),0),0)</f>
        <v>0</v>
      </c>
      <c r="YH194" s="39">
        <f t="array" aca="1" ref="YH194" ca="1">IFERROR(IF($M194&lt;&gt;"",SUM(IF(WEEKDAY(-1+ROW(INDIRECT("1:"&amp;(YB194-YA194)+1)),2)={6},1,0)),0),0)</f>
        <v>0</v>
      </c>
      <c r="YI194" s="39">
        <f t="array" aca="1" ref="YI194" ca="1">IFERROR(IF($N194&lt;&gt;"",SUM(IF(WEEKDAY(-1+ROW(INDIRECT("1:"&amp;(YB194-YA194)+1)),2)={7},1,0)),0),0)</f>
        <v>0</v>
      </c>
      <c r="YJ194" s="39">
        <f t="shared" ca="1" si="618"/>
        <v>0</v>
      </c>
      <c r="YK194" s="39">
        <f t="shared" si="619"/>
        <v>0</v>
      </c>
      <c r="YL194" s="39">
        <f t="shared" si="620"/>
        <v>0</v>
      </c>
      <c r="YM194" s="39">
        <f t="shared" si="621"/>
        <v>0</v>
      </c>
      <c r="YN194" s="39">
        <f t="shared" si="622"/>
        <v>0</v>
      </c>
      <c r="YO194" s="39">
        <f t="shared" si="623"/>
        <v>0</v>
      </c>
      <c r="YP194" s="39">
        <f t="shared" si="624"/>
        <v>0</v>
      </c>
      <c r="YQ194" s="39">
        <f t="shared" si="625"/>
        <v>0</v>
      </c>
      <c r="YR194" s="39">
        <f t="shared" si="626"/>
        <v>0</v>
      </c>
      <c r="YS194" s="39">
        <f t="shared" ca="1" si="627"/>
        <v>0</v>
      </c>
    </row>
    <row r="195" spans="2:669" x14ac:dyDescent="0.25">
      <c r="B195" s="71">
        <v>185</v>
      </c>
      <c r="C195" s="71"/>
      <c r="D195" s="71"/>
      <c r="E195" s="71"/>
      <c r="F195" s="71"/>
      <c r="G195" s="73"/>
      <c r="H195" s="74"/>
      <c r="I195" s="75"/>
      <c r="J195" s="75"/>
      <c r="K195" s="75"/>
      <c r="L195" s="75"/>
      <c r="M195" s="75"/>
      <c r="N195" s="73"/>
      <c r="O195" s="74"/>
      <c r="P195" s="75"/>
      <c r="Q195" s="75"/>
      <c r="R195" s="75"/>
      <c r="S195" s="75"/>
      <c r="T195" s="75"/>
      <c r="U195" s="75"/>
      <c r="V195" s="73"/>
      <c r="W195" s="95"/>
      <c r="X195" s="96"/>
      <c r="Y195" s="96"/>
      <c r="Z195" s="96"/>
      <c r="AA195" s="96"/>
      <c r="AB195" s="96"/>
      <c r="AC195" s="96"/>
      <c r="AD195" s="96"/>
      <c r="AE195" s="96"/>
      <c r="AF195" s="96"/>
      <c r="AG195" s="96"/>
      <c r="AH195" s="96"/>
      <c r="AI195" s="96"/>
      <c r="AJ195" s="96"/>
      <c r="AK195" s="96"/>
      <c r="AL195" s="96"/>
      <c r="AM195" s="96"/>
      <c r="AN195" s="96"/>
      <c r="AO195" s="96"/>
      <c r="AP195" s="96"/>
      <c r="AQ195" s="96"/>
      <c r="AR195" s="96"/>
      <c r="AS195" s="96"/>
      <c r="AT195" s="96"/>
      <c r="AU195" s="96"/>
      <c r="AV195" s="96"/>
      <c r="AW195" s="96"/>
      <c r="AX195" s="96"/>
      <c r="AY195" s="96"/>
      <c r="AZ195" s="96"/>
      <c r="BA195" s="96"/>
      <c r="BB195" s="96"/>
      <c r="BC195" s="96"/>
      <c r="BD195" s="96"/>
      <c r="BE195" s="96"/>
      <c r="BF195" s="96"/>
      <c r="BG195" s="96"/>
      <c r="BH195" s="96"/>
      <c r="BI195" s="96"/>
      <c r="BJ195" s="96"/>
      <c r="BK195" s="96"/>
      <c r="BL195" s="96"/>
      <c r="BM195" s="96"/>
      <c r="BN195" s="96"/>
      <c r="BO195" s="96"/>
      <c r="BP195" s="96"/>
      <c r="BQ195" s="96"/>
      <c r="BR195" s="96"/>
      <c r="BS195" s="96"/>
      <c r="BT195" s="96"/>
      <c r="BU195" s="96"/>
      <c r="BV195" s="96"/>
      <c r="BW195" s="96"/>
      <c r="BX195" s="96"/>
      <c r="BY195" s="96"/>
      <c r="BZ195" s="96"/>
      <c r="CA195" s="96"/>
      <c r="CB195" s="96"/>
      <c r="CC195" s="96"/>
      <c r="CD195" s="96"/>
      <c r="CE195" s="96"/>
      <c r="CF195" s="96"/>
      <c r="CG195" s="96"/>
      <c r="CH195" s="96"/>
      <c r="CI195" s="96"/>
      <c r="CJ195" s="96"/>
      <c r="CK195" s="96"/>
      <c r="CL195" s="96"/>
      <c r="CM195" s="96"/>
      <c r="CN195" s="96"/>
      <c r="CO195" s="96"/>
      <c r="CP195" s="96"/>
      <c r="CQ195" s="96"/>
      <c r="CR195" s="96"/>
      <c r="CS195" s="96"/>
      <c r="CT195" s="96"/>
      <c r="CU195" s="96"/>
      <c r="CV195" s="96"/>
      <c r="CW195" s="96"/>
      <c r="CX195" s="96"/>
      <c r="CY195" s="96"/>
      <c r="CZ195" s="96"/>
      <c r="DA195" s="96"/>
      <c r="DB195" s="96"/>
      <c r="DC195" s="96"/>
      <c r="DD195" s="96"/>
      <c r="DE195" s="96"/>
      <c r="DF195" s="96"/>
      <c r="DG195" s="96"/>
      <c r="DH195" s="96"/>
      <c r="DI195" s="96"/>
      <c r="DJ195" s="96"/>
      <c r="DK195" s="96"/>
      <c r="DL195" s="96"/>
      <c r="DM195" s="96"/>
      <c r="DN195" s="96"/>
      <c r="DO195" s="96"/>
      <c r="DP195" s="96"/>
      <c r="DQ195" s="96"/>
      <c r="DR195" s="96"/>
      <c r="DS195" s="96"/>
      <c r="DT195" s="96"/>
      <c r="DU195" s="96"/>
      <c r="DV195" s="96"/>
      <c r="DW195" s="96"/>
      <c r="DX195" s="96"/>
      <c r="DY195" s="96"/>
      <c r="DZ195" s="96"/>
      <c r="EA195" s="96"/>
      <c r="EB195" s="96"/>
      <c r="EC195" s="96"/>
      <c r="ED195" s="96"/>
      <c r="EE195" s="96"/>
      <c r="EF195" s="96"/>
      <c r="EG195" s="96"/>
      <c r="EH195" s="96"/>
      <c r="EI195" s="96"/>
      <c r="EJ195" s="96"/>
      <c r="EK195" s="96"/>
      <c r="EL195" s="96"/>
      <c r="EM195" s="96"/>
      <c r="EN195" s="96"/>
      <c r="EO195" s="96"/>
      <c r="EP195" s="96"/>
      <c r="EQ195" s="96"/>
      <c r="ER195" s="96"/>
      <c r="ES195" s="96"/>
      <c r="ET195" s="96"/>
      <c r="EU195" s="96"/>
      <c r="EV195" s="96"/>
      <c r="EW195" s="96"/>
      <c r="EX195" s="96"/>
      <c r="EY195" s="96"/>
      <c r="EZ195" s="96"/>
      <c r="FA195" s="96"/>
      <c r="FB195" s="96"/>
      <c r="FC195" s="96"/>
      <c r="FD195" s="96"/>
      <c r="FE195" s="96"/>
      <c r="FF195" s="96"/>
      <c r="FG195" s="96"/>
      <c r="FH195" s="96"/>
      <c r="FI195" s="96"/>
      <c r="FJ195" s="96"/>
      <c r="FK195" s="96"/>
      <c r="FL195" s="96"/>
      <c r="FM195" s="96"/>
      <c r="FN195" s="96"/>
      <c r="FO195" s="96"/>
      <c r="FP195" s="96"/>
      <c r="FQ195" s="96"/>
      <c r="FR195" s="96"/>
      <c r="FS195" s="96"/>
      <c r="FT195" s="96"/>
      <c r="FU195" s="96"/>
      <c r="FV195" s="96"/>
      <c r="FW195" s="96"/>
      <c r="FX195" s="96"/>
      <c r="FY195" s="96"/>
      <c r="FZ195" s="96"/>
      <c r="GA195" s="96"/>
      <c r="GB195" s="96"/>
      <c r="GC195" s="96"/>
      <c r="GD195" s="96"/>
      <c r="GE195" s="96"/>
      <c r="GF195" s="96"/>
      <c r="GG195" s="96"/>
      <c r="GH195" s="96"/>
      <c r="GI195" s="96"/>
      <c r="GJ195" s="96"/>
      <c r="GK195" s="96"/>
      <c r="GL195" s="96"/>
      <c r="GM195" s="96"/>
      <c r="GN195" s="96"/>
      <c r="GO195" s="96"/>
      <c r="GP195" s="96"/>
      <c r="GQ195" s="96"/>
      <c r="GR195" s="96"/>
      <c r="GS195" s="96"/>
      <c r="GT195" s="96"/>
      <c r="GU195" s="96"/>
      <c r="GV195" s="96"/>
      <c r="GW195" s="96"/>
      <c r="GX195" s="96"/>
      <c r="GY195" s="96"/>
      <c r="GZ195" s="96"/>
      <c r="HA195" s="96"/>
      <c r="HB195" s="96"/>
      <c r="HC195" s="96"/>
      <c r="HD195" s="96"/>
      <c r="HE195" s="96"/>
      <c r="HF195" s="96"/>
      <c r="HG195" s="96"/>
      <c r="HH195" s="96"/>
      <c r="HI195" s="96"/>
      <c r="HJ195" s="96"/>
      <c r="HK195" s="96"/>
      <c r="HL195" s="96"/>
      <c r="HM195" s="96"/>
      <c r="HN195" s="96"/>
      <c r="HO195" s="96"/>
      <c r="HP195" s="96"/>
      <c r="HQ195" s="96"/>
      <c r="HR195" s="96"/>
      <c r="HS195" s="96"/>
      <c r="HT195" s="96"/>
      <c r="HU195" s="96"/>
      <c r="HV195" s="96"/>
      <c r="HW195" s="96"/>
      <c r="HX195" s="96"/>
      <c r="HY195" s="96"/>
      <c r="HZ195" s="96"/>
      <c r="IA195" s="96"/>
      <c r="IB195" s="96"/>
      <c r="IC195" s="96"/>
      <c r="ID195" s="96"/>
      <c r="IE195" s="96"/>
      <c r="IF195" s="96"/>
      <c r="IG195" s="96"/>
      <c r="IH195" s="96"/>
      <c r="II195" s="96"/>
      <c r="IJ195" s="96"/>
      <c r="IK195" s="96"/>
      <c r="IL195" s="96"/>
      <c r="IM195" s="96"/>
      <c r="IN195" s="96"/>
      <c r="IO195" s="96"/>
      <c r="IP195" s="96"/>
      <c r="IQ195" s="96"/>
      <c r="IR195" s="96"/>
      <c r="IS195" s="96"/>
      <c r="IT195" s="96"/>
      <c r="IU195" s="96"/>
      <c r="IV195" s="96"/>
      <c r="IW195" s="96"/>
      <c r="IX195" s="96"/>
      <c r="IY195" s="96"/>
      <c r="IZ195" s="96"/>
      <c r="JA195" s="96"/>
      <c r="JB195" s="96"/>
      <c r="JC195" s="96"/>
      <c r="JD195" s="96"/>
      <c r="JE195" s="96"/>
      <c r="JF195" s="96"/>
      <c r="JG195" s="96"/>
      <c r="JH195" s="96"/>
      <c r="JI195" s="96"/>
      <c r="JJ195" s="96"/>
      <c r="JK195" s="96"/>
      <c r="JL195" s="96"/>
      <c r="JM195" s="96"/>
      <c r="JN195" s="96"/>
      <c r="JO195" s="96"/>
      <c r="JP195" s="96"/>
      <c r="JQ195" s="96"/>
      <c r="JR195" s="96"/>
      <c r="JS195" s="96"/>
      <c r="JT195" s="96"/>
      <c r="JU195" s="96"/>
      <c r="JV195" s="96"/>
      <c r="JW195" s="96"/>
      <c r="JX195" s="96"/>
      <c r="JY195" s="96"/>
      <c r="JZ195" s="96"/>
      <c r="KA195" s="96"/>
      <c r="KB195" s="96"/>
      <c r="KC195" s="96"/>
      <c r="KD195" s="96"/>
      <c r="KE195" s="96"/>
      <c r="KF195" s="96"/>
      <c r="KG195" s="96"/>
      <c r="KH195" s="96"/>
      <c r="KI195" s="96"/>
      <c r="KJ195" s="96"/>
      <c r="KK195" s="96"/>
      <c r="KL195" s="96"/>
      <c r="KM195" s="96"/>
      <c r="KN195" s="96"/>
      <c r="KO195" s="96"/>
      <c r="KP195" s="96"/>
      <c r="KQ195" s="96"/>
      <c r="KR195" s="96"/>
      <c r="KS195" s="96"/>
      <c r="KT195" s="96"/>
      <c r="KU195" s="96"/>
      <c r="KV195" s="96"/>
      <c r="KW195" s="96"/>
      <c r="KX195" s="96"/>
      <c r="KY195" s="96"/>
      <c r="KZ195" s="96"/>
      <c r="LA195" s="96"/>
      <c r="LB195" s="96"/>
      <c r="LC195" s="96"/>
      <c r="LD195" s="96"/>
      <c r="LE195" s="96"/>
      <c r="LF195" s="96"/>
      <c r="LG195" s="96"/>
      <c r="LH195" s="96"/>
      <c r="LI195" s="96"/>
      <c r="LJ195" s="96"/>
      <c r="LK195" s="96"/>
      <c r="LL195" s="96"/>
      <c r="LM195" s="96"/>
      <c r="LN195" s="96"/>
      <c r="LO195" s="96"/>
      <c r="LP195" s="96"/>
      <c r="LQ195" s="96"/>
      <c r="LR195" s="96"/>
      <c r="LS195" s="96"/>
      <c r="LT195" s="96"/>
      <c r="LU195" s="96"/>
      <c r="LV195" s="96"/>
      <c r="LW195" s="96"/>
      <c r="LX195" s="96"/>
      <c r="LY195" s="96"/>
      <c r="LZ195" s="96"/>
      <c r="MA195" s="96"/>
      <c r="MB195" s="96"/>
      <c r="MC195" s="96"/>
      <c r="MD195" s="96"/>
      <c r="ME195" s="96"/>
      <c r="MF195" s="96"/>
      <c r="MG195" s="96"/>
      <c r="MH195" s="96"/>
      <c r="MI195" s="96"/>
      <c r="MJ195" s="96"/>
      <c r="MK195" s="96"/>
      <c r="ML195" s="96"/>
      <c r="MM195" s="96"/>
      <c r="MN195" s="96"/>
      <c r="MO195" s="96"/>
      <c r="MP195" s="96"/>
      <c r="MQ195" s="96"/>
      <c r="MR195" s="96"/>
      <c r="MS195" s="96"/>
      <c r="MT195" s="96"/>
      <c r="MU195" s="96"/>
      <c r="MV195" s="96"/>
      <c r="MW195" s="96"/>
      <c r="MX195" s="96"/>
      <c r="MY195" s="96"/>
      <c r="MZ195" s="96"/>
      <c r="NA195" s="96"/>
      <c r="NB195" s="96"/>
      <c r="NC195" s="96"/>
      <c r="ND195" s="96"/>
      <c r="NE195" s="96"/>
      <c r="NF195" s="96"/>
      <c r="NG195" s="96"/>
      <c r="NH195" s="96"/>
      <c r="NI195" s="96"/>
      <c r="NJ195" s="96"/>
      <c r="NK195" s="96"/>
      <c r="NL195" s="96"/>
      <c r="NM195" s="96"/>
      <c r="NN195" s="96"/>
      <c r="NO195" s="96"/>
      <c r="NP195" s="96"/>
      <c r="NQ195" s="96"/>
      <c r="NR195" s="96"/>
      <c r="NS195" s="96"/>
      <c r="NT195" s="96"/>
      <c r="NU195" s="96"/>
      <c r="NV195" s="96"/>
      <c r="NW195" s="96"/>
      <c r="NX195" s="97"/>
      <c r="NY195" s="96">
        <f t="shared" si="629"/>
        <v>0</v>
      </c>
      <c r="NZ195" s="96">
        <f t="shared" si="628"/>
        <v>0</v>
      </c>
      <c r="OA195" s="96">
        <f t="shared" si="628"/>
        <v>0</v>
      </c>
      <c r="OB195" s="96">
        <f t="shared" si="628"/>
        <v>0</v>
      </c>
      <c r="OC195" s="96">
        <f t="shared" si="628"/>
        <v>0</v>
      </c>
      <c r="OD195" s="96">
        <f t="shared" si="628"/>
        <v>0</v>
      </c>
      <c r="OE195" s="96">
        <f t="shared" si="628"/>
        <v>0</v>
      </c>
      <c r="OF195" s="96">
        <f t="shared" si="628"/>
        <v>0</v>
      </c>
      <c r="OG195" s="96">
        <f t="shared" si="450"/>
        <v>0</v>
      </c>
      <c r="OH195" s="96">
        <f t="shared" si="451"/>
        <v>0</v>
      </c>
      <c r="OI195" s="96">
        <f t="shared" si="452"/>
        <v>0</v>
      </c>
      <c r="OJ195" s="96">
        <f t="shared" si="453"/>
        <v>0</v>
      </c>
      <c r="OK195" s="96">
        <f t="shared" si="454"/>
        <v>0</v>
      </c>
      <c r="OL195" s="96">
        <f t="shared" si="455"/>
        <v>0</v>
      </c>
      <c r="OM195" s="96">
        <f t="shared" si="456"/>
        <v>0</v>
      </c>
      <c r="ON195" s="96">
        <f t="shared" si="457"/>
        <v>0</v>
      </c>
      <c r="OO195" s="96">
        <f t="shared" ca="1" si="460"/>
        <v>0</v>
      </c>
      <c r="OP195" s="96">
        <f t="shared" ca="1" si="461"/>
        <v>0</v>
      </c>
      <c r="PB195" s="41">
        <f t="shared" ca="1" si="462"/>
        <v>0</v>
      </c>
      <c r="PC195" s="40">
        <f t="shared" si="463"/>
        <v>44927</v>
      </c>
      <c r="PD195" s="39">
        <f t="shared" ca="1" si="458"/>
        <v>45488</v>
      </c>
      <c r="PE195" s="39">
        <f t="shared" si="464"/>
        <v>0</v>
      </c>
      <c r="PF195" s="39">
        <f t="shared" si="465"/>
        <v>0</v>
      </c>
      <c r="PG195" s="39">
        <f t="shared" si="466"/>
        <v>0</v>
      </c>
      <c r="PH195" s="39">
        <f t="shared" si="467"/>
        <v>0</v>
      </c>
      <c r="PI195" s="39">
        <f t="shared" si="468"/>
        <v>0</v>
      </c>
      <c r="PJ195" s="39">
        <f t="shared" si="469"/>
        <v>0</v>
      </c>
      <c r="PK195" s="39">
        <f t="shared" si="470"/>
        <v>0</v>
      </c>
      <c r="PL195" s="39">
        <f t="shared" ca="1" si="471"/>
        <v>0</v>
      </c>
      <c r="PM195" s="39">
        <f t="shared" ca="1" si="459"/>
        <v>0</v>
      </c>
      <c r="PN195" s="41">
        <f t="shared" si="472"/>
        <v>0</v>
      </c>
      <c r="PO195" s="40">
        <f t="shared" si="473"/>
        <v>44927</v>
      </c>
      <c r="PP195" s="40">
        <f t="shared" si="474"/>
        <v>44957</v>
      </c>
      <c r="PQ195" s="39">
        <f t="array" aca="1" ref="PQ195" ca="1">IFERROR(IF($H195&lt;&gt;"",SUM(IF(WEEKDAY(-1+ROW(INDIRECT("1:"&amp;(PP195-PO195)+1)),2)={1},1,0)),0),0)</f>
        <v>0</v>
      </c>
      <c r="PR195" s="39">
        <f t="array" aca="1" ref="PR195" ca="1">IFERROR(IF($I195&lt;&gt;"",SUM(IF(WEEKDAY(-1+ROW(INDIRECT("1:"&amp;(PP195-PO195)+1)),2)={2},1,0)),0),0)</f>
        <v>0</v>
      </c>
      <c r="PS195" s="39">
        <f t="array" aca="1" ref="PS195" ca="1">IFERROR(IF($J195&lt;&gt;"",SUM(IF(WEEKDAY(-1+ROW(INDIRECT("1:"&amp;(PP195-PO195)+1)),2)={3},1,0)),0),0)</f>
        <v>0</v>
      </c>
      <c r="PT195" s="39">
        <f t="array" aca="1" ref="PT195" ca="1">IFERROR(IF($K195&lt;&gt;"",SUM(IF(WEEKDAY(-1+ROW(INDIRECT("1:"&amp;(PP195-PO195)+1)),2)={4},1,0)),0),0)</f>
        <v>0</v>
      </c>
      <c r="PU195" s="39">
        <f t="array" aca="1" ref="PU195" ca="1">IFERROR(IF($L195&lt;&gt;"",SUM(IF(WEEKDAY(-1+ROW(INDIRECT("1:"&amp;(PP195-PO195)+1)),2)={5},1,0)),0),0)</f>
        <v>0</v>
      </c>
      <c r="PV195" s="39">
        <f t="array" aca="1" ref="PV195" ca="1">IFERROR(IF($M195&lt;&gt;"",SUM(IF(WEEKDAY(-1+ROW(INDIRECT("1:"&amp;(PP195-PO195)+1)),2)={6},1,0)),0),0)</f>
        <v>0</v>
      </c>
      <c r="PW195" s="39">
        <f t="array" aca="1" ref="PW195" ca="1">IFERROR(IF($N195&lt;&gt;"",SUM(IF(WEEKDAY(-1+ROW(INDIRECT("1:"&amp;(PP195-PO195)+1)),2)={7},1,0)),0),0)</f>
        <v>0</v>
      </c>
      <c r="PX195" s="39">
        <f t="shared" ca="1" si="475"/>
        <v>0</v>
      </c>
      <c r="PY195" s="39">
        <f t="shared" si="476"/>
        <v>0</v>
      </c>
      <c r="PZ195" s="39">
        <f t="shared" si="477"/>
        <v>0</v>
      </c>
      <c r="QA195" s="39">
        <f t="shared" si="478"/>
        <v>0</v>
      </c>
      <c r="QB195" s="39">
        <f t="shared" si="479"/>
        <v>0</v>
      </c>
      <c r="QC195" s="39">
        <f t="shared" si="480"/>
        <v>0</v>
      </c>
      <c r="QD195" s="39">
        <f t="shared" si="481"/>
        <v>0</v>
      </c>
      <c r="QE195" s="39">
        <f t="shared" si="482"/>
        <v>0</v>
      </c>
      <c r="QF195" s="39">
        <f t="shared" si="483"/>
        <v>0</v>
      </c>
      <c r="QG195" s="39">
        <f t="shared" ca="1" si="484"/>
        <v>0</v>
      </c>
      <c r="QH195" s="41">
        <f t="shared" si="485"/>
        <v>0</v>
      </c>
      <c r="QI195" s="40">
        <f t="shared" si="486"/>
        <v>44958</v>
      </c>
      <c r="QJ195" s="40">
        <f t="shared" si="487"/>
        <v>44985</v>
      </c>
      <c r="QK195" s="39">
        <f t="array" aca="1" ref="QK195" ca="1">IFERROR(IF($H195&lt;&gt;"",SUM(IF(WEEKDAY(-1+ROW(INDIRECT("1:"&amp;(QJ195-QI195)+1)),2)={1},1,0)),0),0)</f>
        <v>0</v>
      </c>
      <c r="QL195" s="39">
        <f t="array" aca="1" ref="QL195" ca="1">IFERROR(IF($I195&lt;&gt;"",SUM(IF(WEEKDAY(-1+ROW(INDIRECT("1:"&amp;(QJ195-QI195)+1)),2)={2},1,0)),0),0)</f>
        <v>0</v>
      </c>
      <c r="QM195" s="39">
        <f t="array" aca="1" ref="QM195" ca="1">IFERROR(IF($J195&lt;&gt;"",SUM(IF(WEEKDAY(-1+ROW(INDIRECT("1:"&amp;(QJ195-QI195)+1)),2)={3},1,0)),0),0)</f>
        <v>0</v>
      </c>
      <c r="QN195" s="39">
        <f t="array" aca="1" ref="QN195" ca="1">IFERROR(IF($K195&lt;&gt;"",SUM(IF(WEEKDAY(-1+ROW(INDIRECT("1:"&amp;(QJ195-QI195)+1)),2)={4},1,0)),0),0)</f>
        <v>0</v>
      </c>
      <c r="QO195" s="39">
        <f t="array" aca="1" ref="QO195" ca="1">IFERROR(IF($L195&lt;&gt;"",SUM(IF(WEEKDAY(-1+ROW(INDIRECT("1:"&amp;(QJ195-QI195)+1)),2)={5},1,0)),0),0)</f>
        <v>0</v>
      </c>
      <c r="QP195" s="39">
        <f t="array" aca="1" ref="QP195" ca="1">IFERROR(IF($M195&lt;&gt;"",SUM(IF(WEEKDAY(-1+ROW(INDIRECT("1:"&amp;(QJ195-QI195)+1)),2)={6},1,0)),0),0)</f>
        <v>0</v>
      </c>
      <c r="QQ195" s="39">
        <f t="array" aca="1" ref="QQ195" ca="1">IFERROR(IF($N195&lt;&gt;"",SUM(IF(WEEKDAY(-1+ROW(INDIRECT("1:"&amp;(QJ195-QI195)+1)),2)={7},1,0)),0),0)</f>
        <v>0</v>
      </c>
      <c r="QR195" s="39">
        <f t="shared" ca="1" si="488"/>
        <v>0</v>
      </c>
      <c r="QS195" s="39">
        <f t="shared" si="489"/>
        <v>0</v>
      </c>
      <c r="QT195" s="39">
        <f t="shared" si="490"/>
        <v>0</v>
      </c>
      <c r="QU195" s="39">
        <f t="shared" si="491"/>
        <v>0</v>
      </c>
      <c r="QV195" s="39">
        <f t="shared" si="492"/>
        <v>0</v>
      </c>
      <c r="QW195" s="39">
        <f t="shared" si="493"/>
        <v>0</v>
      </c>
      <c r="QX195" s="39">
        <f t="shared" si="494"/>
        <v>0</v>
      </c>
      <c r="QY195" s="39">
        <f t="shared" si="495"/>
        <v>0</v>
      </c>
      <c r="QZ195" s="39">
        <f t="shared" si="496"/>
        <v>0</v>
      </c>
      <c r="RA195" s="39">
        <f t="shared" ca="1" si="497"/>
        <v>0</v>
      </c>
      <c r="RB195" s="41">
        <f t="shared" si="498"/>
        <v>0</v>
      </c>
      <c r="RC195" s="40">
        <f t="shared" si="499"/>
        <v>44986</v>
      </c>
      <c r="RD195" s="40">
        <f t="shared" si="500"/>
        <v>45016</v>
      </c>
      <c r="RE195" s="39">
        <f t="array" aca="1" ref="RE195" ca="1">IFERROR(IF($H195&lt;&gt;"",SUM(IF(WEEKDAY(-1+ROW(INDIRECT("1:"&amp;(RD195-RC195)+1)),2)={1},1,0)),0),0)</f>
        <v>0</v>
      </c>
      <c r="RF195" s="39">
        <f t="array" aca="1" ref="RF195" ca="1">IFERROR(IF($I195&lt;&gt;"",SUM(IF(WEEKDAY(-1+ROW(INDIRECT("1:"&amp;(RD195-RC195)+1)),2)={2},1,0)),0),0)</f>
        <v>0</v>
      </c>
      <c r="RG195" s="39">
        <f t="array" aca="1" ref="RG195" ca="1">IFERROR(IF($J195&lt;&gt;"",SUM(IF(WEEKDAY(-1+ROW(INDIRECT("1:"&amp;(RD195-RC195)+1)),2)={3},1,0)),0),0)</f>
        <v>0</v>
      </c>
      <c r="RH195" s="39">
        <f t="array" aca="1" ref="RH195" ca="1">IFERROR(IF($K195&lt;&gt;"",SUM(IF(WEEKDAY(-1+ROW(INDIRECT("1:"&amp;(RD195-RC195)+1)),2)={4},1,0)),0),0)</f>
        <v>0</v>
      </c>
      <c r="RI195" s="39">
        <f t="array" aca="1" ref="RI195" ca="1">IFERROR(IF($L195&lt;&gt;"",SUM(IF(WEEKDAY(-1+ROW(INDIRECT("1:"&amp;(RD195-RC195)+1)),2)={5},1,0)),0),0)</f>
        <v>0</v>
      </c>
      <c r="RJ195" s="39">
        <f t="array" aca="1" ref="RJ195" ca="1">IFERROR(IF($M195&lt;&gt;"",SUM(IF(WEEKDAY(-1+ROW(INDIRECT("1:"&amp;(RD195-RC195)+1)),2)={6},1,0)),0),0)</f>
        <v>0</v>
      </c>
      <c r="RK195" s="39">
        <f t="array" aca="1" ref="RK195" ca="1">IFERROR(IF($N195&lt;&gt;"",SUM(IF(WEEKDAY(-1+ROW(INDIRECT("1:"&amp;(RD195-RC195)+1)),2)={7},1,0)),0),0)</f>
        <v>0</v>
      </c>
      <c r="RL195" s="39">
        <f t="shared" ca="1" si="501"/>
        <v>0</v>
      </c>
      <c r="RM195" s="39">
        <f t="shared" si="502"/>
        <v>0</v>
      </c>
      <c r="RN195" s="39">
        <f t="shared" si="503"/>
        <v>0</v>
      </c>
      <c r="RO195" s="39">
        <f t="shared" si="504"/>
        <v>0</v>
      </c>
      <c r="RP195" s="39">
        <f t="shared" si="505"/>
        <v>0</v>
      </c>
      <c r="RQ195" s="39">
        <f t="shared" si="506"/>
        <v>0</v>
      </c>
      <c r="RR195" s="39">
        <f t="shared" si="507"/>
        <v>0</v>
      </c>
      <c r="RS195" s="39">
        <f t="shared" si="508"/>
        <v>0</v>
      </c>
      <c r="RT195" s="39">
        <f t="shared" si="509"/>
        <v>0</v>
      </c>
      <c r="RU195" s="39">
        <f t="shared" ca="1" si="510"/>
        <v>0</v>
      </c>
      <c r="RV195" s="41">
        <f t="shared" si="511"/>
        <v>0</v>
      </c>
      <c r="RW195" s="40">
        <f t="shared" si="512"/>
        <v>45017</v>
      </c>
      <c r="RX195" s="40">
        <f t="shared" si="513"/>
        <v>45046</v>
      </c>
      <c r="RY195" s="39">
        <f t="array" aca="1" ref="RY195" ca="1">IFERROR(IF($H195&lt;&gt;"",SUM(IF(WEEKDAY(-1+ROW(INDIRECT("1:"&amp;(RX195-RW195)+1)),2)={1},1,0)),0),0)</f>
        <v>0</v>
      </c>
      <c r="RZ195" s="39">
        <f t="array" aca="1" ref="RZ195" ca="1">IFERROR(IF($I195&lt;&gt;"",SUM(IF(WEEKDAY(-1+ROW(INDIRECT("1:"&amp;(RX195-RW195)+1)),2)={2},1,0)),0),0)</f>
        <v>0</v>
      </c>
      <c r="SA195" s="39">
        <f t="array" aca="1" ref="SA195" ca="1">IFERROR(IF($J195&lt;&gt;"",SUM(IF(WEEKDAY(-1+ROW(INDIRECT("1:"&amp;(RX195-RW195)+1)),2)={3},1,0)),0),0)</f>
        <v>0</v>
      </c>
      <c r="SB195" s="39">
        <f t="array" aca="1" ref="SB195" ca="1">IFERROR(IF($K195&lt;&gt;"",SUM(IF(WEEKDAY(-1+ROW(INDIRECT("1:"&amp;(RX195-RW195)+1)),2)={4},1,0)),0),0)</f>
        <v>0</v>
      </c>
      <c r="SC195" s="39">
        <f t="array" aca="1" ref="SC195" ca="1">IFERROR(IF($L195&lt;&gt;"",SUM(IF(WEEKDAY(-1+ROW(INDIRECT("1:"&amp;(RX195-RW195)+1)),2)={5},1,0)),0),0)</f>
        <v>0</v>
      </c>
      <c r="SD195" s="39">
        <f t="array" aca="1" ref="SD195" ca="1">IFERROR(IF($M195&lt;&gt;"",SUM(IF(WEEKDAY(-1+ROW(INDIRECT("1:"&amp;(RX195-RW195)+1)),2)={6},1,0)),0),0)</f>
        <v>0</v>
      </c>
      <c r="SE195" s="39">
        <f t="array" aca="1" ref="SE195" ca="1">IFERROR(IF($N195&lt;&gt;"",SUM(IF(WEEKDAY(-1+ROW(INDIRECT("1:"&amp;(RX195-RW195)+1)),2)={7},1,0)),0),0)</f>
        <v>0</v>
      </c>
      <c r="SF195" s="39">
        <f t="shared" ca="1" si="514"/>
        <v>0</v>
      </c>
      <c r="SG195" s="39">
        <f t="shared" si="515"/>
        <v>0</v>
      </c>
      <c r="SH195" s="39">
        <f t="shared" si="516"/>
        <v>0</v>
      </c>
      <c r="SI195" s="39">
        <f t="shared" si="517"/>
        <v>0</v>
      </c>
      <c r="SJ195" s="39">
        <f t="shared" si="518"/>
        <v>0</v>
      </c>
      <c r="SK195" s="39">
        <f t="shared" si="519"/>
        <v>0</v>
      </c>
      <c r="SL195" s="39">
        <f t="shared" si="520"/>
        <v>0</v>
      </c>
      <c r="SM195" s="39">
        <f t="shared" si="521"/>
        <v>0</v>
      </c>
      <c r="SN195" s="39">
        <f t="shared" si="522"/>
        <v>0</v>
      </c>
      <c r="SO195" s="39">
        <f t="shared" ca="1" si="523"/>
        <v>0</v>
      </c>
      <c r="SP195" s="41">
        <f t="shared" si="524"/>
        <v>0</v>
      </c>
      <c r="SQ195" s="40">
        <f t="shared" si="525"/>
        <v>45047</v>
      </c>
      <c r="SR195" s="40">
        <f t="shared" si="526"/>
        <v>45077</v>
      </c>
      <c r="SS195" s="39">
        <f t="array" aca="1" ref="SS195" ca="1">IFERROR(IF($H195&lt;&gt;"",SUM(IF(WEEKDAY(-1+ROW(INDIRECT("1:"&amp;(SR195-SQ195)+1)),2)={1},1,0)),0),0)</f>
        <v>0</v>
      </c>
      <c r="ST195" s="39">
        <f t="array" aca="1" ref="ST195" ca="1">IFERROR(IF($I195&lt;&gt;"",SUM(IF(WEEKDAY(-1+ROW(INDIRECT("1:"&amp;(SR195-SQ195)+1)),2)={2},1,0)),0),0)</f>
        <v>0</v>
      </c>
      <c r="SU195" s="39">
        <f t="array" aca="1" ref="SU195" ca="1">IFERROR(IF($J195&lt;&gt;"",SUM(IF(WEEKDAY(-1+ROW(INDIRECT("1:"&amp;(SR195-SQ195)+1)),2)={3},1,0)),0),0)</f>
        <v>0</v>
      </c>
      <c r="SV195" s="39">
        <f t="array" aca="1" ref="SV195" ca="1">IFERROR(IF($K195&lt;&gt;"",SUM(IF(WEEKDAY(-1+ROW(INDIRECT("1:"&amp;(SR195-SQ195)+1)),2)={4},1,0)),0),0)</f>
        <v>0</v>
      </c>
      <c r="SW195" s="39">
        <f t="array" aca="1" ref="SW195" ca="1">IFERROR(IF($L195&lt;&gt;"",SUM(IF(WEEKDAY(-1+ROW(INDIRECT("1:"&amp;(SR195-SQ195)+1)),2)={5},1,0)),0),0)</f>
        <v>0</v>
      </c>
      <c r="SX195" s="39">
        <f t="array" aca="1" ref="SX195" ca="1">IFERROR(IF($M195&lt;&gt;"",SUM(IF(WEEKDAY(-1+ROW(INDIRECT("1:"&amp;(SR195-SQ195)+1)),2)={6},1,0)),0),0)</f>
        <v>0</v>
      </c>
      <c r="SY195" s="39">
        <f t="array" aca="1" ref="SY195" ca="1">IFERROR(IF($N195&lt;&gt;"",SUM(IF(WEEKDAY(-1+ROW(INDIRECT("1:"&amp;(SR195-SQ195)+1)),2)={7},1,0)),0),0)</f>
        <v>0</v>
      </c>
      <c r="SZ195" s="39">
        <f t="shared" ca="1" si="527"/>
        <v>0</v>
      </c>
      <c r="TA195" s="39">
        <f t="shared" si="528"/>
        <v>0</v>
      </c>
      <c r="TB195" s="39">
        <f t="shared" si="529"/>
        <v>0</v>
      </c>
      <c r="TC195" s="39">
        <f t="shared" si="530"/>
        <v>0</v>
      </c>
      <c r="TD195" s="39">
        <f t="shared" si="531"/>
        <v>0</v>
      </c>
      <c r="TE195" s="39">
        <f t="shared" si="532"/>
        <v>0</v>
      </c>
      <c r="TF195" s="39">
        <f t="shared" si="533"/>
        <v>0</v>
      </c>
      <c r="TG195" s="39">
        <f t="shared" si="534"/>
        <v>0</v>
      </c>
      <c r="TH195" s="39">
        <f t="shared" si="535"/>
        <v>0</v>
      </c>
      <c r="TI195" s="39">
        <f t="shared" ca="1" si="536"/>
        <v>0</v>
      </c>
      <c r="TJ195" s="41">
        <f t="shared" si="537"/>
        <v>0</v>
      </c>
      <c r="TK195" s="40">
        <f t="shared" si="538"/>
        <v>45078</v>
      </c>
      <c r="TL195" s="40">
        <f t="shared" si="539"/>
        <v>45107</v>
      </c>
      <c r="TM195" s="39">
        <f t="array" aca="1" ref="TM195" ca="1">IFERROR(IF($H195&lt;&gt;"",SUM(IF(WEEKDAY(-1+ROW(INDIRECT("1:"&amp;(TL195-TK195)+1)),2)={1},1,0)),0),0)</f>
        <v>0</v>
      </c>
      <c r="TN195" s="39">
        <f t="array" aca="1" ref="TN195" ca="1">IFERROR(IF($I195&lt;&gt;"",SUM(IF(WEEKDAY(-1+ROW(INDIRECT("1:"&amp;(TL195-TK195)+1)),2)={2},1,0)),0),0)</f>
        <v>0</v>
      </c>
      <c r="TO195" s="39">
        <f t="array" aca="1" ref="TO195" ca="1">IFERROR(IF($J195&lt;&gt;"",SUM(IF(WEEKDAY(-1+ROW(INDIRECT("1:"&amp;(TL195-TK195)+1)),2)={3},1,0)),0),0)</f>
        <v>0</v>
      </c>
      <c r="TP195" s="39">
        <f t="array" aca="1" ref="TP195" ca="1">IFERROR(IF($K195&lt;&gt;"",SUM(IF(WEEKDAY(-1+ROW(INDIRECT("1:"&amp;(TL195-TK195)+1)),2)={4},1,0)),0),0)</f>
        <v>0</v>
      </c>
      <c r="TQ195" s="39">
        <f t="array" aca="1" ref="TQ195" ca="1">IFERROR(IF($L195&lt;&gt;"",SUM(IF(WEEKDAY(-1+ROW(INDIRECT("1:"&amp;(TL195-TK195)+1)),2)={5},1,0)),0),0)</f>
        <v>0</v>
      </c>
      <c r="TR195" s="39">
        <f t="array" aca="1" ref="TR195" ca="1">IFERROR(IF($M195&lt;&gt;"",SUM(IF(WEEKDAY(-1+ROW(INDIRECT("1:"&amp;(TL195-TK195)+1)),2)={6},1,0)),0),0)</f>
        <v>0</v>
      </c>
      <c r="TS195" s="39">
        <f t="array" aca="1" ref="TS195" ca="1">IFERROR(IF($N195&lt;&gt;"",SUM(IF(WEEKDAY(-1+ROW(INDIRECT("1:"&amp;(TL195-TK195)+1)),2)={7},1,0)),0),0)</f>
        <v>0</v>
      </c>
      <c r="TT195" s="39">
        <f t="shared" ca="1" si="540"/>
        <v>0</v>
      </c>
      <c r="TU195" s="39">
        <f t="shared" si="541"/>
        <v>0</v>
      </c>
      <c r="TV195" s="39">
        <f t="shared" si="542"/>
        <v>0</v>
      </c>
      <c r="TW195" s="39">
        <f t="shared" si="543"/>
        <v>0</v>
      </c>
      <c r="TX195" s="39">
        <f t="shared" si="544"/>
        <v>0</v>
      </c>
      <c r="TY195" s="39">
        <f t="shared" si="545"/>
        <v>0</v>
      </c>
      <c r="TZ195" s="39">
        <f t="shared" si="546"/>
        <v>0</v>
      </c>
      <c r="UA195" s="39">
        <f t="shared" si="547"/>
        <v>0</v>
      </c>
      <c r="UB195" s="39">
        <f t="shared" si="548"/>
        <v>0</v>
      </c>
      <c r="UC195" s="39">
        <f t="shared" ca="1" si="549"/>
        <v>0</v>
      </c>
      <c r="UD195" s="41">
        <f t="shared" si="550"/>
        <v>0</v>
      </c>
      <c r="UE195" s="40">
        <f t="shared" si="551"/>
        <v>45108</v>
      </c>
      <c r="UF195" s="40">
        <f t="shared" si="552"/>
        <v>45138</v>
      </c>
      <c r="UG195" s="39">
        <f t="array" aca="1" ref="UG195" ca="1">IFERROR(IF($H195&lt;&gt;"",SUM(IF(WEEKDAY(-1+ROW(INDIRECT("1:"&amp;(UF195-UE195)+1)),2)={1},1,0)),0),0)</f>
        <v>0</v>
      </c>
      <c r="UH195" s="39">
        <f t="array" aca="1" ref="UH195" ca="1">IFERROR(IF($I195&lt;&gt;"",SUM(IF(WEEKDAY(-1+ROW(INDIRECT("1:"&amp;(UF195-UE195)+1)),2)={2},1,0)),0),0)</f>
        <v>0</v>
      </c>
      <c r="UI195" s="39">
        <f t="array" aca="1" ref="UI195" ca="1">IFERROR(IF($J195&lt;&gt;"",SUM(IF(WEEKDAY(-1+ROW(INDIRECT("1:"&amp;(UF195-UE195)+1)),2)={3},1,0)),0),0)</f>
        <v>0</v>
      </c>
      <c r="UJ195" s="39">
        <f t="array" aca="1" ref="UJ195" ca="1">IFERROR(IF($K195&lt;&gt;"",SUM(IF(WEEKDAY(-1+ROW(INDIRECT("1:"&amp;(UF195-UE195)+1)),2)={4},1,0)),0),0)</f>
        <v>0</v>
      </c>
      <c r="UK195" s="39">
        <f t="array" aca="1" ref="UK195" ca="1">IFERROR(IF($L195&lt;&gt;"",SUM(IF(WEEKDAY(-1+ROW(INDIRECT("1:"&amp;(UF195-UE195)+1)),2)={5},1,0)),0),0)</f>
        <v>0</v>
      </c>
      <c r="UL195" s="39">
        <f t="array" aca="1" ref="UL195" ca="1">IFERROR(IF($M195&lt;&gt;"",SUM(IF(WEEKDAY(-1+ROW(INDIRECT("1:"&amp;(UF195-UE195)+1)),2)={6},1,0)),0),0)</f>
        <v>0</v>
      </c>
      <c r="UM195" s="39">
        <f t="array" aca="1" ref="UM195" ca="1">IFERROR(IF($N195&lt;&gt;"",SUM(IF(WEEKDAY(-1+ROW(INDIRECT("1:"&amp;(UF195-UE195)+1)),2)={7},1,0)),0),0)</f>
        <v>0</v>
      </c>
      <c r="UN195" s="39">
        <f t="shared" ca="1" si="553"/>
        <v>0</v>
      </c>
      <c r="UO195" s="39">
        <f t="shared" si="554"/>
        <v>0</v>
      </c>
      <c r="UP195" s="39">
        <f t="shared" si="555"/>
        <v>0</v>
      </c>
      <c r="UQ195" s="39">
        <f t="shared" si="556"/>
        <v>0</v>
      </c>
      <c r="UR195" s="39">
        <f t="shared" si="557"/>
        <v>0</v>
      </c>
      <c r="US195" s="39">
        <f t="shared" si="558"/>
        <v>0</v>
      </c>
      <c r="UT195" s="39">
        <f t="shared" si="559"/>
        <v>0</v>
      </c>
      <c r="UU195" s="39">
        <f t="shared" si="560"/>
        <v>0</v>
      </c>
      <c r="UV195" s="39">
        <f t="shared" si="561"/>
        <v>0</v>
      </c>
      <c r="UW195" s="39">
        <f t="shared" ca="1" si="562"/>
        <v>0</v>
      </c>
      <c r="UX195" s="41">
        <f t="shared" si="563"/>
        <v>0</v>
      </c>
      <c r="UY195" s="40">
        <f t="shared" si="564"/>
        <v>45139</v>
      </c>
      <c r="UZ195" s="40">
        <f t="shared" si="565"/>
        <v>45169</v>
      </c>
      <c r="VA195" s="39">
        <f t="array" aca="1" ref="VA195" ca="1">IFERROR(IF($H195&lt;&gt;"",SUM(IF(WEEKDAY(-1+ROW(INDIRECT("1:"&amp;(UZ195-UY195)+1)),2)={1},1,0)),0),0)</f>
        <v>0</v>
      </c>
      <c r="VB195" s="39">
        <f t="array" aca="1" ref="VB195" ca="1">IFERROR(IF($I195&lt;&gt;"",SUM(IF(WEEKDAY(-1+ROW(INDIRECT("1:"&amp;(UZ195-UY195)+1)),2)={2},1,0)),0),0)</f>
        <v>0</v>
      </c>
      <c r="VC195" s="39">
        <f t="array" aca="1" ref="VC195" ca="1">IFERROR(IF($J195&lt;&gt;"",SUM(IF(WEEKDAY(-1+ROW(INDIRECT("1:"&amp;(UZ195-UY195)+1)),2)={3},1,0)),0),0)</f>
        <v>0</v>
      </c>
      <c r="VD195" s="39">
        <f t="array" aca="1" ref="VD195" ca="1">IFERROR(IF($K195&lt;&gt;"",SUM(IF(WEEKDAY(-1+ROW(INDIRECT("1:"&amp;(UZ195-UY195)+1)),2)={4},1,0)),0),0)</f>
        <v>0</v>
      </c>
      <c r="VE195" s="39">
        <f t="array" aca="1" ref="VE195" ca="1">IFERROR(IF($L195&lt;&gt;"",SUM(IF(WEEKDAY(-1+ROW(INDIRECT("1:"&amp;(UZ195-UY195)+1)),2)={5},1,0)),0),0)</f>
        <v>0</v>
      </c>
      <c r="VF195" s="39">
        <f t="array" aca="1" ref="VF195" ca="1">IFERROR(IF($M195&lt;&gt;"",SUM(IF(WEEKDAY(-1+ROW(INDIRECT("1:"&amp;(UZ195-UY195)+1)),2)={6},1,0)),0),0)</f>
        <v>0</v>
      </c>
      <c r="VG195" s="39">
        <f t="array" aca="1" ref="VG195" ca="1">IFERROR(IF($N195&lt;&gt;"",SUM(IF(WEEKDAY(-1+ROW(INDIRECT("1:"&amp;(UZ195-UY195)+1)),2)={7},1,0)),0),0)</f>
        <v>0</v>
      </c>
      <c r="VH195" s="39">
        <f t="shared" ca="1" si="566"/>
        <v>0</v>
      </c>
      <c r="VI195" s="39">
        <f t="shared" si="567"/>
        <v>0</v>
      </c>
      <c r="VJ195" s="39">
        <f t="shared" si="568"/>
        <v>0</v>
      </c>
      <c r="VK195" s="39">
        <f t="shared" si="569"/>
        <v>0</v>
      </c>
      <c r="VL195" s="39">
        <f t="shared" si="570"/>
        <v>0</v>
      </c>
      <c r="VM195" s="39">
        <f t="shared" si="571"/>
        <v>0</v>
      </c>
      <c r="VN195" s="39">
        <f t="shared" si="572"/>
        <v>0</v>
      </c>
      <c r="VO195" s="39">
        <f t="shared" si="573"/>
        <v>0</v>
      </c>
      <c r="VP195" s="39">
        <f t="shared" si="574"/>
        <v>0</v>
      </c>
      <c r="VQ195" s="39">
        <f t="shared" ca="1" si="575"/>
        <v>0</v>
      </c>
      <c r="VR195" s="41">
        <f t="shared" si="576"/>
        <v>0</v>
      </c>
      <c r="VS195" s="40">
        <f t="shared" si="577"/>
        <v>45170</v>
      </c>
      <c r="VT195" s="40">
        <f t="shared" si="578"/>
        <v>45199</v>
      </c>
      <c r="VU195" s="39">
        <f t="array" aca="1" ref="VU195" ca="1">IFERROR(IF($H195&lt;&gt;"",SUM(IF(WEEKDAY(-1+ROW(INDIRECT("1:"&amp;(VT195-VS195)+1)),2)={1},1,0)),0),0)</f>
        <v>0</v>
      </c>
      <c r="VV195" s="39">
        <f t="array" aca="1" ref="VV195" ca="1">IFERROR(IF($I195&lt;&gt;"",SUM(IF(WEEKDAY(-1+ROW(INDIRECT("1:"&amp;(VT195-VS195)+1)),2)={2},1,0)),0),0)</f>
        <v>0</v>
      </c>
      <c r="VW195" s="39">
        <f t="array" aca="1" ref="VW195" ca="1">IFERROR(IF($J195&lt;&gt;"",SUM(IF(WEEKDAY(-1+ROW(INDIRECT("1:"&amp;(VT195-VS195)+1)),2)={3},1,0)),0),0)</f>
        <v>0</v>
      </c>
      <c r="VX195" s="39">
        <f t="array" aca="1" ref="VX195" ca="1">IFERROR(IF($K195&lt;&gt;"",SUM(IF(WEEKDAY(-1+ROW(INDIRECT("1:"&amp;(VT195-VS195)+1)),2)={4},1,0)),0),0)</f>
        <v>0</v>
      </c>
      <c r="VY195" s="39">
        <f t="array" aca="1" ref="VY195" ca="1">IFERROR(IF($L195&lt;&gt;"",SUM(IF(WEEKDAY(-1+ROW(INDIRECT("1:"&amp;(VT195-VS195)+1)),2)={5},1,0)),0),0)</f>
        <v>0</v>
      </c>
      <c r="VZ195" s="39">
        <f t="array" aca="1" ref="VZ195" ca="1">IFERROR(IF($M195&lt;&gt;"",SUM(IF(WEEKDAY(-1+ROW(INDIRECT("1:"&amp;(VT195-VS195)+1)),2)={6},1,0)),0),0)</f>
        <v>0</v>
      </c>
      <c r="WA195" s="39">
        <f t="array" aca="1" ref="WA195" ca="1">IFERROR(IF($N195&lt;&gt;"",SUM(IF(WEEKDAY(-1+ROW(INDIRECT("1:"&amp;(VT195-VS195)+1)),2)={7},1,0)),0),0)</f>
        <v>0</v>
      </c>
      <c r="WB195" s="39">
        <f t="shared" ca="1" si="579"/>
        <v>0</v>
      </c>
      <c r="WC195" s="39">
        <f t="shared" si="580"/>
        <v>0</v>
      </c>
      <c r="WD195" s="39">
        <f t="shared" si="581"/>
        <v>0</v>
      </c>
      <c r="WE195" s="39">
        <f t="shared" si="582"/>
        <v>0</v>
      </c>
      <c r="WF195" s="39">
        <f t="shared" si="583"/>
        <v>0</v>
      </c>
      <c r="WG195" s="39">
        <f t="shared" si="584"/>
        <v>0</v>
      </c>
      <c r="WH195" s="39">
        <f t="shared" si="585"/>
        <v>0</v>
      </c>
      <c r="WI195" s="39">
        <f t="shared" si="586"/>
        <v>0</v>
      </c>
      <c r="WJ195" s="39">
        <f t="shared" si="587"/>
        <v>0</v>
      </c>
      <c r="WK195" s="39">
        <f t="shared" ca="1" si="588"/>
        <v>0</v>
      </c>
      <c r="WL195" s="41">
        <f t="shared" si="589"/>
        <v>0</v>
      </c>
      <c r="WM195" s="40">
        <f t="shared" si="590"/>
        <v>45200</v>
      </c>
      <c r="WN195" s="40">
        <f t="shared" si="591"/>
        <v>45230</v>
      </c>
      <c r="WO195" s="39">
        <f t="array" aca="1" ref="WO195" ca="1">IFERROR(IF($H195&lt;&gt;"",SUM(IF(WEEKDAY(-1+ROW(INDIRECT("1:"&amp;(WN195-WM195)+1)),2)={1},1,0)),0),0)</f>
        <v>0</v>
      </c>
      <c r="WP195" s="39">
        <f t="array" aca="1" ref="WP195" ca="1">IFERROR(IF($I195&lt;&gt;"",SUM(IF(WEEKDAY(-1+ROW(INDIRECT("1:"&amp;(WN195-WM195)+1)),2)={2},1,0)),0),0)</f>
        <v>0</v>
      </c>
      <c r="WQ195" s="39">
        <f t="array" aca="1" ref="WQ195" ca="1">IFERROR(IF($J195&lt;&gt;"",SUM(IF(WEEKDAY(-1+ROW(INDIRECT("1:"&amp;(WN195-WM195)+1)),2)={3},1,0)),0),0)</f>
        <v>0</v>
      </c>
      <c r="WR195" s="39">
        <f t="array" aca="1" ref="WR195" ca="1">IFERROR(IF($K195&lt;&gt;"",SUM(IF(WEEKDAY(-1+ROW(INDIRECT("1:"&amp;(WN195-WM195)+1)),2)={4},1,0)),0),0)</f>
        <v>0</v>
      </c>
      <c r="WS195" s="39">
        <f t="array" aca="1" ref="WS195" ca="1">IFERROR(IF($L195&lt;&gt;"",SUM(IF(WEEKDAY(-1+ROW(INDIRECT("1:"&amp;(WN195-WM195)+1)),2)={5},1,0)),0),0)</f>
        <v>0</v>
      </c>
      <c r="WT195" s="39">
        <f t="array" aca="1" ref="WT195" ca="1">IFERROR(IF($M195&lt;&gt;"",SUM(IF(WEEKDAY(-1+ROW(INDIRECT("1:"&amp;(WN195-WM195)+1)),2)={6},1,0)),0),0)</f>
        <v>0</v>
      </c>
      <c r="WU195" s="39">
        <f t="array" aca="1" ref="WU195" ca="1">IFERROR(IF($N195&lt;&gt;"",SUM(IF(WEEKDAY(-1+ROW(INDIRECT("1:"&amp;(WN195-WM195)+1)),2)={7},1,0)),0),0)</f>
        <v>0</v>
      </c>
      <c r="WV195" s="39">
        <f t="shared" ca="1" si="592"/>
        <v>0</v>
      </c>
      <c r="WW195" s="39">
        <f t="shared" si="593"/>
        <v>0</v>
      </c>
      <c r="WX195" s="39">
        <f t="shared" si="594"/>
        <v>0</v>
      </c>
      <c r="WY195" s="39">
        <f t="shared" si="595"/>
        <v>0</v>
      </c>
      <c r="WZ195" s="39">
        <f t="shared" si="596"/>
        <v>0</v>
      </c>
      <c r="XA195" s="39">
        <f t="shared" si="597"/>
        <v>0</v>
      </c>
      <c r="XB195" s="39">
        <f t="shared" si="598"/>
        <v>0</v>
      </c>
      <c r="XC195" s="39">
        <f t="shared" si="599"/>
        <v>0</v>
      </c>
      <c r="XD195" s="39">
        <f t="shared" si="600"/>
        <v>0</v>
      </c>
      <c r="XE195" s="39">
        <f t="shared" ca="1" si="601"/>
        <v>0</v>
      </c>
      <c r="XF195" s="41">
        <f t="shared" si="602"/>
        <v>0</v>
      </c>
      <c r="XG195" s="40">
        <f t="shared" si="603"/>
        <v>45231</v>
      </c>
      <c r="XH195" s="40">
        <f t="shared" si="604"/>
        <v>45260</v>
      </c>
      <c r="XI195" s="39">
        <f t="array" aca="1" ref="XI195" ca="1">IFERROR(IF($H195&lt;&gt;"",SUM(IF(WEEKDAY(-1+ROW(INDIRECT("1:"&amp;(XH195-XG195)+1)),2)={1},1,0)),0),0)</f>
        <v>0</v>
      </c>
      <c r="XJ195" s="39">
        <f t="array" aca="1" ref="XJ195" ca="1">IFERROR(IF($I195&lt;&gt;"",SUM(IF(WEEKDAY(-1+ROW(INDIRECT("1:"&amp;(XH195-XG195)+1)),2)={2},1,0)),0),0)</f>
        <v>0</v>
      </c>
      <c r="XK195" s="39">
        <f t="array" aca="1" ref="XK195" ca="1">IFERROR(IF($J195&lt;&gt;"",SUM(IF(WEEKDAY(-1+ROW(INDIRECT("1:"&amp;(XH195-XG195)+1)),2)={3},1,0)),0),0)</f>
        <v>0</v>
      </c>
      <c r="XL195" s="39">
        <f t="array" aca="1" ref="XL195" ca="1">IFERROR(IF($K195&lt;&gt;"",SUM(IF(WEEKDAY(-1+ROW(INDIRECT("1:"&amp;(XH195-XG195)+1)),2)={4},1,0)),0),0)</f>
        <v>0</v>
      </c>
      <c r="XM195" s="39">
        <f t="array" aca="1" ref="XM195" ca="1">IFERROR(IF($L195&lt;&gt;"",SUM(IF(WEEKDAY(-1+ROW(INDIRECT("1:"&amp;(XH195-XG195)+1)),2)={5},1,0)),0),0)</f>
        <v>0</v>
      </c>
      <c r="XN195" s="39">
        <f t="array" aca="1" ref="XN195" ca="1">IFERROR(IF($M195&lt;&gt;"",SUM(IF(WEEKDAY(-1+ROW(INDIRECT("1:"&amp;(XH195-XG195)+1)),2)={6},1,0)),0),0)</f>
        <v>0</v>
      </c>
      <c r="XO195" s="39">
        <f t="array" aca="1" ref="XO195" ca="1">IFERROR(IF($N195&lt;&gt;"",SUM(IF(WEEKDAY(-1+ROW(INDIRECT("1:"&amp;(XH195-XG195)+1)),2)={7},1,0)),0),0)</f>
        <v>0</v>
      </c>
      <c r="XP195" s="39">
        <f t="shared" ca="1" si="605"/>
        <v>0</v>
      </c>
      <c r="XQ195" s="39">
        <f t="shared" si="606"/>
        <v>0</v>
      </c>
      <c r="XR195" s="39">
        <f t="shared" si="607"/>
        <v>0</v>
      </c>
      <c r="XS195" s="39">
        <f t="shared" si="608"/>
        <v>0</v>
      </c>
      <c r="XT195" s="39">
        <f t="shared" si="609"/>
        <v>0</v>
      </c>
      <c r="XU195" s="39">
        <f t="shared" si="610"/>
        <v>0</v>
      </c>
      <c r="XV195" s="39">
        <f t="shared" si="611"/>
        <v>0</v>
      </c>
      <c r="XW195" s="39">
        <f t="shared" si="612"/>
        <v>0</v>
      </c>
      <c r="XX195" s="39">
        <f t="shared" si="613"/>
        <v>0</v>
      </c>
      <c r="XY195" s="39">
        <f t="shared" ca="1" si="614"/>
        <v>0</v>
      </c>
      <c r="XZ195" s="41">
        <f t="shared" si="615"/>
        <v>0</v>
      </c>
      <c r="YA195" s="40">
        <f t="shared" si="616"/>
        <v>45261</v>
      </c>
      <c r="YB195" s="40">
        <f t="shared" si="617"/>
        <v>45291</v>
      </c>
      <c r="YC195" s="39">
        <f t="array" aca="1" ref="YC195" ca="1">IFERROR(IF($H195&lt;&gt;"",SUM(IF(WEEKDAY(-1+ROW(INDIRECT("1:"&amp;(YB195-YA195)+1)),2)={1},1,0)),0),0)</f>
        <v>0</v>
      </c>
      <c r="YD195" s="39">
        <f t="array" aca="1" ref="YD195" ca="1">IFERROR(IF($I195&lt;&gt;"",SUM(IF(WEEKDAY(-1+ROW(INDIRECT("1:"&amp;(YB195-YA195)+1)),2)={2},1,0)),0),0)</f>
        <v>0</v>
      </c>
      <c r="YE195" s="39">
        <f t="array" aca="1" ref="YE195" ca="1">IFERROR(IF($J195&lt;&gt;"",SUM(IF(WEEKDAY(-1+ROW(INDIRECT("1:"&amp;(YB195-YA195)+1)),2)={3},1,0)),0),0)</f>
        <v>0</v>
      </c>
      <c r="YF195" s="39">
        <f t="array" aca="1" ref="YF195" ca="1">IFERROR(IF($K195&lt;&gt;"",SUM(IF(WEEKDAY(-1+ROW(INDIRECT("1:"&amp;(YB195-YA195)+1)),2)={4},1,0)),0),0)</f>
        <v>0</v>
      </c>
      <c r="YG195" s="39">
        <f t="array" aca="1" ref="YG195" ca="1">IFERROR(IF($L195&lt;&gt;"",SUM(IF(WEEKDAY(-1+ROW(INDIRECT("1:"&amp;(YB195-YA195)+1)),2)={5},1,0)),0),0)</f>
        <v>0</v>
      </c>
      <c r="YH195" s="39">
        <f t="array" aca="1" ref="YH195" ca="1">IFERROR(IF($M195&lt;&gt;"",SUM(IF(WEEKDAY(-1+ROW(INDIRECT("1:"&amp;(YB195-YA195)+1)),2)={6},1,0)),0),0)</f>
        <v>0</v>
      </c>
      <c r="YI195" s="39">
        <f t="array" aca="1" ref="YI195" ca="1">IFERROR(IF($N195&lt;&gt;"",SUM(IF(WEEKDAY(-1+ROW(INDIRECT("1:"&amp;(YB195-YA195)+1)),2)={7},1,0)),0),0)</f>
        <v>0</v>
      </c>
      <c r="YJ195" s="39">
        <f t="shared" ca="1" si="618"/>
        <v>0</v>
      </c>
      <c r="YK195" s="39">
        <f t="shared" si="619"/>
        <v>0</v>
      </c>
      <c r="YL195" s="39">
        <f t="shared" si="620"/>
        <v>0</v>
      </c>
      <c r="YM195" s="39">
        <f t="shared" si="621"/>
        <v>0</v>
      </c>
      <c r="YN195" s="39">
        <f t="shared" si="622"/>
        <v>0</v>
      </c>
      <c r="YO195" s="39">
        <f t="shared" si="623"/>
        <v>0</v>
      </c>
      <c r="YP195" s="39">
        <f t="shared" si="624"/>
        <v>0</v>
      </c>
      <c r="YQ195" s="39">
        <f t="shared" si="625"/>
        <v>0</v>
      </c>
      <c r="YR195" s="39">
        <f t="shared" si="626"/>
        <v>0</v>
      </c>
      <c r="YS195" s="39">
        <f t="shared" ca="1" si="627"/>
        <v>0</v>
      </c>
    </row>
    <row r="196" spans="2:669" x14ac:dyDescent="0.25">
      <c r="B196" s="71">
        <v>186</v>
      </c>
      <c r="C196" s="71"/>
      <c r="D196" s="71"/>
      <c r="E196" s="71"/>
      <c r="F196" s="71"/>
      <c r="G196" s="73"/>
      <c r="H196" s="74"/>
      <c r="I196" s="75"/>
      <c r="J196" s="75"/>
      <c r="K196" s="75"/>
      <c r="L196" s="75"/>
      <c r="M196" s="75"/>
      <c r="N196" s="73"/>
      <c r="O196" s="74"/>
      <c r="P196" s="75"/>
      <c r="Q196" s="75"/>
      <c r="R196" s="75"/>
      <c r="S196" s="75"/>
      <c r="T196" s="75"/>
      <c r="U196" s="75"/>
      <c r="V196" s="73"/>
      <c r="W196" s="95"/>
      <c r="X196" s="96"/>
      <c r="Y196" s="96"/>
      <c r="Z196" s="96"/>
      <c r="AA196" s="96"/>
      <c r="AB196" s="96"/>
      <c r="AC196" s="96"/>
      <c r="AD196" s="96"/>
      <c r="AE196" s="96"/>
      <c r="AF196" s="96"/>
      <c r="AG196" s="96"/>
      <c r="AH196" s="96"/>
      <c r="AI196" s="96"/>
      <c r="AJ196" s="96"/>
      <c r="AK196" s="96"/>
      <c r="AL196" s="96"/>
      <c r="AM196" s="96"/>
      <c r="AN196" s="96"/>
      <c r="AO196" s="96"/>
      <c r="AP196" s="96"/>
      <c r="AQ196" s="96"/>
      <c r="AR196" s="96"/>
      <c r="AS196" s="96"/>
      <c r="AT196" s="96"/>
      <c r="AU196" s="96"/>
      <c r="AV196" s="96"/>
      <c r="AW196" s="96"/>
      <c r="AX196" s="96"/>
      <c r="AY196" s="96"/>
      <c r="AZ196" s="96"/>
      <c r="BA196" s="96"/>
      <c r="BB196" s="96"/>
      <c r="BC196" s="96"/>
      <c r="BD196" s="96"/>
      <c r="BE196" s="96"/>
      <c r="BF196" s="96"/>
      <c r="BG196" s="96"/>
      <c r="BH196" s="96"/>
      <c r="BI196" s="96"/>
      <c r="BJ196" s="96"/>
      <c r="BK196" s="96"/>
      <c r="BL196" s="96"/>
      <c r="BM196" s="96"/>
      <c r="BN196" s="96"/>
      <c r="BO196" s="96"/>
      <c r="BP196" s="96"/>
      <c r="BQ196" s="96"/>
      <c r="BR196" s="96"/>
      <c r="BS196" s="96"/>
      <c r="BT196" s="96"/>
      <c r="BU196" s="96"/>
      <c r="BV196" s="96"/>
      <c r="BW196" s="96"/>
      <c r="BX196" s="96"/>
      <c r="BY196" s="96"/>
      <c r="BZ196" s="96"/>
      <c r="CA196" s="96"/>
      <c r="CB196" s="96"/>
      <c r="CC196" s="96"/>
      <c r="CD196" s="96"/>
      <c r="CE196" s="96"/>
      <c r="CF196" s="96"/>
      <c r="CG196" s="96"/>
      <c r="CH196" s="96"/>
      <c r="CI196" s="96"/>
      <c r="CJ196" s="96"/>
      <c r="CK196" s="96"/>
      <c r="CL196" s="96"/>
      <c r="CM196" s="96"/>
      <c r="CN196" s="96"/>
      <c r="CO196" s="96"/>
      <c r="CP196" s="96"/>
      <c r="CQ196" s="96"/>
      <c r="CR196" s="96"/>
      <c r="CS196" s="96"/>
      <c r="CT196" s="96"/>
      <c r="CU196" s="96"/>
      <c r="CV196" s="96"/>
      <c r="CW196" s="96"/>
      <c r="CX196" s="96"/>
      <c r="CY196" s="96"/>
      <c r="CZ196" s="96"/>
      <c r="DA196" s="96"/>
      <c r="DB196" s="96"/>
      <c r="DC196" s="96"/>
      <c r="DD196" s="96"/>
      <c r="DE196" s="96"/>
      <c r="DF196" s="96"/>
      <c r="DG196" s="96"/>
      <c r="DH196" s="96"/>
      <c r="DI196" s="96"/>
      <c r="DJ196" s="96"/>
      <c r="DK196" s="96"/>
      <c r="DL196" s="96"/>
      <c r="DM196" s="96"/>
      <c r="DN196" s="96"/>
      <c r="DO196" s="96"/>
      <c r="DP196" s="96"/>
      <c r="DQ196" s="96"/>
      <c r="DR196" s="96"/>
      <c r="DS196" s="96"/>
      <c r="DT196" s="96"/>
      <c r="DU196" s="96"/>
      <c r="DV196" s="96"/>
      <c r="DW196" s="96"/>
      <c r="DX196" s="96"/>
      <c r="DY196" s="96"/>
      <c r="DZ196" s="96"/>
      <c r="EA196" s="96"/>
      <c r="EB196" s="96"/>
      <c r="EC196" s="96"/>
      <c r="ED196" s="96"/>
      <c r="EE196" s="96"/>
      <c r="EF196" s="96"/>
      <c r="EG196" s="96"/>
      <c r="EH196" s="96"/>
      <c r="EI196" s="96"/>
      <c r="EJ196" s="96"/>
      <c r="EK196" s="96"/>
      <c r="EL196" s="96"/>
      <c r="EM196" s="96"/>
      <c r="EN196" s="96"/>
      <c r="EO196" s="96"/>
      <c r="EP196" s="96"/>
      <c r="EQ196" s="96"/>
      <c r="ER196" s="96"/>
      <c r="ES196" s="96"/>
      <c r="ET196" s="96"/>
      <c r="EU196" s="96"/>
      <c r="EV196" s="96"/>
      <c r="EW196" s="96"/>
      <c r="EX196" s="96"/>
      <c r="EY196" s="96"/>
      <c r="EZ196" s="96"/>
      <c r="FA196" s="96"/>
      <c r="FB196" s="96"/>
      <c r="FC196" s="96"/>
      <c r="FD196" s="96"/>
      <c r="FE196" s="96"/>
      <c r="FF196" s="96"/>
      <c r="FG196" s="96"/>
      <c r="FH196" s="96"/>
      <c r="FI196" s="96"/>
      <c r="FJ196" s="96"/>
      <c r="FK196" s="96"/>
      <c r="FL196" s="96"/>
      <c r="FM196" s="96"/>
      <c r="FN196" s="96"/>
      <c r="FO196" s="96"/>
      <c r="FP196" s="96"/>
      <c r="FQ196" s="96"/>
      <c r="FR196" s="96"/>
      <c r="FS196" s="96"/>
      <c r="FT196" s="96"/>
      <c r="FU196" s="96"/>
      <c r="FV196" s="96"/>
      <c r="FW196" s="96"/>
      <c r="FX196" s="96"/>
      <c r="FY196" s="96"/>
      <c r="FZ196" s="96"/>
      <c r="GA196" s="96"/>
      <c r="GB196" s="96"/>
      <c r="GC196" s="96"/>
      <c r="GD196" s="96"/>
      <c r="GE196" s="96"/>
      <c r="GF196" s="96"/>
      <c r="GG196" s="96"/>
      <c r="GH196" s="96"/>
      <c r="GI196" s="96"/>
      <c r="GJ196" s="96"/>
      <c r="GK196" s="96"/>
      <c r="GL196" s="96"/>
      <c r="GM196" s="96"/>
      <c r="GN196" s="96"/>
      <c r="GO196" s="96"/>
      <c r="GP196" s="96"/>
      <c r="GQ196" s="96"/>
      <c r="GR196" s="96"/>
      <c r="GS196" s="96"/>
      <c r="GT196" s="96"/>
      <c r="GU196" s="96"/>
      <c r="GV196" s="96"/>
      <c r="GW196" s="96"/>
      <c r="GX196" s="96"/>
      <c r="GY196" s="96"/>
      <c r="GZ196" s="96"/>
      <c r="HA196" s="96"/>
      <c r="HB196" s="96"/>
      <c r="HC196" s="96"/>
      <c r="HD196" s="96"/>
      <c r="HE196" s="96"/>
      <c r="HF196" s="96"/>
      <c r="HG196" s="96"/>
      <c r="HH196" s="96"/>
      <c r="HI196" s="96"/>
      <c r="HJ196" s="96"/>
      <c r="HK196" s="96"/>
      <c r="HL196" s="96"/>
      <c r="HM196" s="96"/>
      <c r="HN196" s="96"/>
      <c r="HO196" s="96"/>
      <c r="HP196" s="96"/>
      <c r="HQ196" s="96"/>
      <c r="HR196" s="96"/>
      <c r="HS196" s="96"/>
      <c r="HT196" s="96"/>
      <c r="HU196" s="96"/>
      <c r="HV196" s="96"/>
      <c r="HW196" s="96"/>
      <c r="HX196" s="96"/>
      <c r="HY196" s="96"/>
      <c r="HZ196" s="96"/>
      <c r="IA196" s="96"/>
      <c r="IB196" s="96"/>
      <c r="IC196" s="96"/>
      <c r="ID196" s="96"/>
      <c r="IE196" s="96"/>
      <c r="IF196" s="96"/>
      <c r="IG196" s="96"/>
      <c r="IH196" s="96"/>
      <c r="II196" s="96"/>
      <c r="IJ196" s="96"/>
      <c r="IK196" s="96"/>
      <c r="IL196" s="96"/>
      <c r="IM196" s="96"/>
      <c r="IN196" s="96"/>
      <c r="IO196" s="96"/>
      <c r="IP196" s="96"/>
      <c r="IQ196" s="96"/>
      <c r="IR196" s="96"/>
      <c r="IS196" s="96"/>
      <c r="IT196" s="96"/>
      <c r="IU196" s="96"/>
      <c r="IV196" s="96"/>
      <c r="IW196" s="96"/>
      <c r="IX196" s="96"/>
      <c r="IY196" s="96"/>
      <c r="IZ196" s="96"/>
      <c r="JA196" s="96"/>
      <c r="JB196" s="96"/>
      <c r="JC196" s="96"/>
      <c r="JD196" s="96"/>
      <c r="JE196" s="96"/>
      <c r="JF196" s="96"/>
      <c r="JG196" s="96"/>
      <c r="JH196" s="96"/>
      <c r="JI196" s="96"/>
      <c r="JJ196" s="96"/>
      <c r="JK196" s="96"/>
      <c r="JL196" s="96"/>
      <c r="JM196" s="96"/>
      <c r="JN196" s="96"/>
      <c r="JO196" s="96"/>
      <c r="JP196" s="96"/>
      <c r="JQ196" s="96"/>
      <c r="JR196" s="96"/>
      <c r="JS196" s="96"/>
      <c r="JT196" s="96"/>
      <c r="JU196" s="96"/>
      <c r="JV196" s="96"/>
      <c r="JW196" s="96"/>
      <c r="JX196" s="96"/>
      <c r="JY196" s="96"/>
      <c r="JZ196" s="96"/>
      <c r="KA196" s="96"/>
      <c r="KB196" s="96"/>
      <c r="KC196" s="96"/>
      <c r="KD196" s="96"/>
      <c r="KE196" s="96"/>
      <c r="KF196" s="96"/>
      <c r="KG196" s="96"/>
      <c r="KH196" s="96"/>
      <c r="KI196" s="96"/>
      <c r="KJ196" s="96"/>
      <c r="KK196" s="96"/>
      <c r="KL196" s="96"/>
      <c r="KM196" s="96"/>
      <c r="KN196" s="96"/>
      <c r="KO196" s="96"/>
      <c r="KP196" s="96"/>
      <c r="KQ196" s="96"/>
      <c r="KR196" s="96"/>
      <c r="KS196" s="96"/>
      <c r="KT196" s="96"/>
      <c r="KU196" s="96"/>
      <c r="KV196" s="96"/>
      <c r="KW196" s="96"/>
      <c r="KX196" s="96"/>
      <c r="KY196" s="96"/>
      <c r="KZ196" s="96"/>
      <c r="LA196" s="96"/>
      <c r="LB196" s="96"/>
      <c r="LC196" s="96"/>
      <c r="LD196" s="96"/>
      <c r="LE196" s="96"/>
      <c r="LF196" s="96"/>
      <c r="LG196" s="96"/>
      <c r="LH196" s="96"/>
      <c r="LI196" s="96"/>
      <c r="LJ196" s="96"/>
      <c r="LK196" s="96"/>
      <c r="LL196" s="96"/>
      <c r="LM196" s="96"/>
      <c r="LN196" s="96"/>
      <c r="LO196" s="96"/>
      <c r="LP196" s="96"/>
      <c r="LQ196" s="96"/>
      <c r="LR196" s="96"/>
      <c r="LS196" s="96"/>
      <c r="LT196" s="96"/>
      <c r="LU196" s="96"/>
      <c r="LV196" s="96"/>
      <c r="LW196" s="96"/>
      <c r="LX196" s="96"/>
      <c r="LY196" s="96"/>
      <c r="LZ196" s="96"/>
      <c r="MA196" s="96"/>
      <c r="MB196" s="96"/>
      <c r="MC196" s="96"/>
      <c r="MD196" s="96"/>
      <c r="ME196" s="96"/>
      <c r="MF196" s="96"/>
      <c r="MG196" s="96"/>
      <c r="MH196" s="96"/>
      <c r="MI196" s="96"/>
      <c r="MJ196" s="96"/>
      <c r="MK196" s="96"/>
      <c r="ML196" s="96"/>
      <c r="MM196" s="96"/>
      <c r="MN196" s="96"/>
      <c r="MO196" s="96"/>
      <c r="MP196" s="96"/>
      <c r="MQ196" s="96"/>
      <c r="MR196" s="96"/>
      <c r="MS196" s="96"/>
      <c r="MT196" s="96"/>
      <c r="MU196" s="96"/>
      <c r="MV196" s="96"/>
      <c r="MW196" s="96"/>
      <c r="MX196" s="96"/>
      <c r="MY196" s="96"/>
      <c r="MZ196" s="96"/>
      <c r="NA196" s="96"/>
      <c r="NB196" s="96"/>
      <c r="NC196" s="96"/>
      <c r="ND196" s="96"/>
      <c r="NE196" s="96"/>
      <c r="NF196" s="96"/>
      <c r="NG196" s="96"/>
      <c r="NH196" s="96"/>
      <c r="NI196" s="96"/>
      <c r="NJ196" s="96"/>
      <c r="NK196" s="96"/>
      <c r="NL196" s="96"/>
      <c r="NM196" s="96"/>
      <c r="NN196" s="96"/>
      <c r="NO196" s="96"/>
      <c r="NP196" s="96"/>
      <c r="NQ196" s="96"/>
      <c r="NR196" s="96"/>
      <c r="NS196" s="96"/>
      <c r="NT196" s="96"/>
      <c r="NU196" s="96"/>
      <c r="NV196" s="96"/>
      <c r="NW196" s="96"/>
      <c r="NX196" s="97"/>
      <c r="NY196" s="96">
        <f t="shared" si="629"/>
        <v>0</v>
      </c>
      <c r="NZ196" s="96">
        <f t="shared" si="628"/>
        <v>0</v>
      </c>
      <c r="OA196" s="96">
        <f t="shared" si="628"/>
        <v>0</v>
      </c>
      <c r="OB196" s="96">
        <f t="shared" si="628"/>
        <v>0</v>
      </c>
      <c r="OC196" s="96">
        <f t="shared" si="628"/>
        <v>0</v>
      </c>
      <c r="OD196" s="96">
        <f t="shared" si="628"/>
        <v>0</v>
      </c>
      <c r="OE196" s="96">
        <f t="shared" si="628"/>
        <v>0</v>
      </c>
      <c r="OF196" s="96">
        <f t="shared" si="628"/>
        <v>0</v>
      </c>
      <c r="OG196" s="96">
        <f t="shared" si="450"/>
        <v>0</v>
      </c>
      <c r="OH196" s="96">
        <f t="shared" si="451"/>
        <v>0</v>
      </c>
      <c r="OI196" s="96">
        <f t="shared" si="452"/>
        <v>0</v>
      </c>
      <c r="OJ196" s="96">
        <f t="shared" si="453"/>
        <v>0</v>
      </c>
      <c r="OK196" s="96">
        <f t="shared" si="454"/>
        <v>0</v>
      </c>
      <c r="OL196" s="96">
        <f t="shared" si="455"/>
        <v>0</v>
      </c>
      <c r="OM196" s="96">
        <f t="shared" si="456"/>
        <v>0</v>
      </c>
      <c r="ON196" s="96">
        <f t="shared" si="457"/>
        <v>0</v>
      </c>
      <c r="OO196" s="96">
        <f t="shared" ca="1" si="460"/>
        <v>0</v>
      </c>
      <c r="OP196" s="96">
        <f t="shared" ca="1" si="461"/>
        <v>0</v>
      </c>
      <c r="PB196" s="41">
        <f t="shared" ca="1" si="462"/>
        <v>0</v>
      </c>
      <c r="PC196" s="40">
        <f t="shared" si="463"/>
        <v>44927</v>
      </c>
      <c r="PD196" s="39">
        <f t="shared" ca="1" si="458"/>
        <v>45488</v>
      </c>
      <c r="PE196" s="39">
        <f t="shared" si="464"/>
        <v>0</v>
      </c>
      <c r="PF196" s="39">
        <f t="shared" si="465"/>
        <v>0</v>
      </c>
      <c r="PG196" s="39">
        <f t="shared" si="466"/>
        <v>0</v>
      </c>
      <c r="PH196" s="39">
        <f t="shared" si="467"/>
        <v>0</v>
      </c>
      <c r="PI196" s="39">
        <f t="shared" si="468"/>
        <v>0</v>
      </c>
      <c r="PJ196" s="39">
        <f t="shared" si="469"/>
        <v>0</v>
      </c>
      <c r="PK196" s="39">
        <f t="shared" si="470"/>
        <v>0</v>
      </c>
      <c r="PL196" s="39">
        <f t="shared" ca="1" si="471"/>
        <v>0</v>
      </c>
      <c r="PM196" s="39">
        <f t="shared" ca="1" si="459"/>
        <v>0</v>
      </c>
      <c r="PN196" s="41">
        <f t="shared" si="472"/>
        <v>0</v>
      </c>
      <c r="PO196" s="40">
        <f t="shared" si="473"/>
        <v>44927</v>
      </c>
      <c r="PP196" s="40">
        <f t="shared" si="474"/>
        <v>44957</v>
      </c>
      <c r="PQ196" s="39">
        <f t="array" aca="1" ref="PQ196" ca="1">IFERROR(IF($H196&lt;&gt;"",SUM(IF(WEEKDAY(-1+ROW(INDIRECT("1:"&amp;(PP196-PO196)+1)),2)={1},1,0)),0),0)</f>
        <v>0</v>
      </c>
      <c r="PR196" s="39">
        <f t="array" aca="1" ref="PR196" ca="1">IFERROR(IF($I196&lt;&gt;"",SUM(IF(WEEKDAY(-1+ROW(INDIRECT("1:"&amp;(PP196-PO196)+1)),2)={2},1,0)),0),0)</f>
        <v>0</v>
      </c>
      <c r="PS196" s="39">
        <f t="array" aca="1" ref="PS196" ca="1">IFERROR(IF($J196&lt;&gt;"",SUM(IF(WEEKDAY(-1+ROW(INDIRECT("1:"&amp;(PP196-PO196)+1)),2)={3},1,0)),0),0)</f>
        <v>0</v>
      </c>
      <c r="PT196" s="39">
        <f t="array" aca="1" ref="PT196" ca="1">IFERROR(IF($K196&lt;&gt;"",SUM(IF(WEEKDAY(-1+ROW(INDIRECT("1:"&amp;(PP196-PO196)+1)),2)={4},1,0)),0),0)</f>
        <v>0</v>
      </c>
      <c r="PU196" s="39">
        <f t="array" aca="1" ref="PU196" ca="1">IFERROR(IF($L196&lt;&gt;"",SUM(IF(WEEKDAY(-1+ROW(INDIRECT("1:"&amp;(PP196-PO196)+1)),2)={5},1,0)),0),0)</f>
        <v>0</v>
      </c>
      <c r="PV196" s="39">
        <f t="array" aca="1" ref="PV196" ca="1">IFERROR(IF($M196&lt;&gt;"",SUM(IF(WEEKDAY(-1+ROW(INDIRECT("1:"&amp;(PP196-PO196)+1)),2)={6},1,0)),0),0)</f>
        <v>0</v>
      </c>
      <c r="PW196" s="39">
        <f t="array" aca="1" ref="PW196" ca="1">IFERROR(IF($N196&lt;&gt;"",SUM(IF(WEEKDAY(-1+ROW(INDIRECT("1:"&amp;(PP196-PO196)+1)),2)={7},1,0)),0),0)</f>
        <v>0</v>
      </c>
      <c r="PX196" s="39">
        <f t="shared" ca="1" si="475"/>
        <v>0</v>
      </c>
      <c r="PY196" s="39">
        <f t="shared" si="476"/>
        <v>0</v>
      </c>
      <c r="PZ196" s="39">
        <f t="shared" si="477"/>
        <v>0</v>
      </c>
      <c r="QA196" s="39">
        <f t="shared" si="478"/>
        <v>0</v>
      </c>
      <c r="QB196" s="39">
        <f t="shared" si="479"/>
        <v>0</v>
      </c>
      <c r="QC196" s="39">
        <f t="shared" si="480"/>
        <v>0</v>
      </c>
      <c r="QD196" s="39">
        <f t="shared" si="481"/>
        <v>0</v>
      </c>
      <c r="QE196" s="39">
        <f t="shared" si="482"/>
        <v>0</v>
      </c>
      <c r="QF196" s="39">
        <f t="shared" si="483"/>
        <v>0</v>
      </c>
      <c r="QG196" s="39">
        <f t="shared" ca="1" si="484"/>
        <v>0</v>
      </c>
      <c r="QH196" s="41">
        <f t="shared" si="485"/>
        <v>0</v>
      </c>
      <c r="QI196" s="40">
        <f t="shared" si="486"/>
        <v>44958</v>
      </c>
      <c r="QJ196" s="40">
        <f t="shared" si="487"/>
        <v>44985</v>
      </c>
      <c r="QK196" s="39">
        <f t="array" aca="1" ref="QK196" ca="1">IFERROR(IF($H196&lt;&gt;"",SUM(IF(WEEKDAY(-1+ROW(INDIRECT("1:"&amp;(QJ196-QI196)+1)),2)={1},1,0)),0),0)</f>
        <v>0</v>
      </c>
      <c r="QL196" s="39">
        <f t="array" aca="1" ref="QL196" ca="1">IFERROR(IF($I196&lt;&gt;"",SUM(IF(WEEKDAY(-1+ROW(INDIRECT("1:"&amp;(QJ196-QI196)+1)),2)={2},1,0)),0),0)</f>
        <v>0</v>
      </c>
      <c r="QM196" s="39">
        <f t="array" aca="1" ref="QM196" ca="1">IFERROR(IF($J196&lt;&gt;"",SUM(IF(WEEKDAY(-1+ROW(INDIRECT("1:"&amp;(QJ196-QI196)+1)),2)={3},1,0)),0),0)</f>
        <v>0</v>
      </c>
      <c r="QN196" s="39">
        <f t="array" aca="1" ref="QN196" ca="1">IFERROR(IF($K196&lt;&gt;"",SUM(IF(WEEKDAY(-1+ROW(INDIRECT("1:"&amp;(QJ196-QI196)+1)),2)={4},1,0)),0),0)</f>
        <v>0</v>
      </c>
      <c r="QO196" s="39">
        <f t="array" aca="1" ref="QO196" ca="1">IFERROR(IF($L196&lt;&gt;"",SUM(IF(WEEKDAY(-1+ROW(INDIRECT("1:"&amp;(QJ196-QI196)+1)),2)={5},1,0)),0),0)</f>
        <v>0</v>
      </c>
      <c r="QP196" s="39">
        <f t="array" aca="1" ref="QP196" ca="1">IFERROR(IF($M196&lt;&gt;"",SUM(IF(WEEKDAY(-1+ROW(INDIRECT("1:"&amp;(QJ196-QI196)+1)),2)={6},1,0)),0),0)</f>
        <v>0</v>
      </c>
      <c r="QQ196" s="39">
        <f t="array" aca="1" ref="QQ196" ca="1">IFERROR(IF($N196&lt;&gt;"",SUM(IF(WEEKDAY(-1+ROW(INDIRECT("1:"&amp;(QJ196-QI196)+1)),2)={7},1,0)),0),0)</f>
        <v>0</v>
      </c>
      <c r="QR196" s="39">
        <f t="shared" ca="1" si="488"/>
        <v>0</v>
      </c>
      <c r="QS196" s="39">
        <f t="shared" si="489"/>
        <v>0</v>
      </c>
      <c r="QT196" s="39">
        <f t="shared" si="490"/>
        <v>0</v>
      </c>
      <c r="QU196" s="39">
        <f t="shared" si="491"/>
        <v>0</v>
      </c>
      <c r="QV196" s="39">
        <f t="shared" si="492"/>
        <v>0</v>
      </c>
      <c r="QW196" s="39">
        <f t="shared" si="493"/>
        <v>0</v>
      </c>
      <c r="QX196" s="39">
        <f t="shared" si="494"/>
        <v>0</v>
      </c>
      <c r="QY196" s="39">
        <f t="shared" si="495"/>
        <v>0</v>
      </c>
      <c r="QZ196" s="39">
        <f t="shared" si="496"/>
        <v>0</v>
      </c>
      <c r="RA196" s="39">
        <f t="shared" ca="1" si="497"/>
        <v>0</v>
      </c>
      <c r="RB196" s="41">
        <f t="shared" si="498"/>
        <v>0</v>
      </c>
      <c r="RC196" s="40">
        <f t="shared" si="499"/>
        <v>44986</v>
      </c>
      <c r="RD196" s="40">
        <f t="shared" si="500"/>
        <v>45016</v>
      </c>
      <c r="RE196" s="39">
        <f t="array" aca="1" ref="RE196" ca="1">IFERROR(IF($H196&lt;&gt;"",SUM(IF(WEEKDAY(-1+ROW(INDIRECT("1:"&amp;(RD196-RC196)+1)),2)={1},1,0)),0),0)</f>
        <v>0</v>
      </c>
      <c r="RF196" s="39">
        <f t="array" aca="1" ref="RF196" ca="1">IFERROR(IF($I196&lt;&gt;"",SUM(IF(WEEKDAY(-1+ROW(INDIRECT("1:"&amp;(RD196-RC196)+1)),2)={2},1,0)),0),0)</f>
        <v>0</v>
      </c>
      <c r="RG196" s="39">
        <f t="array" aca="1" ref="RG196" ca="1">IFERROR(IF($J196&lt;&gt;"",SUM(IF(WEEKDAY(-1+ROW(INDIRECT("1:"&amp;(RD196-RC196)+1)),2)={3},1,0)),0),0)</f>
        <v>0</v>
      </c>
      <c r="RH196" s="39">
        <f t="array" aca="1" ref="RH196" ca="1">IFERROR(IF($K196&lt;&gt;"",SUM(IF(WEEKDAY(-1+ROW(INDIRECT("1:"&amp;(RD196-RC196)+1)),2)={4},1,0)),0),0)</f>
        <v>0</v>
      </c>
      <c r="RI196" s="39">
        <f t="array" aca="1" ref="RI196" ca="1">IFERROR(IF($L196&lt;&gt;"",SUM(IF(WEEKDAY(-1+ROW(INDIRECT("1:"&amp;(RD196-RC196)+1)),2)={5},1,0)),0),0)</f>
        <v>0</v>
      </c>
      <c r="RJ196" s="39">
        <f t="array" aca="1" ref="RJ196" ca="1">IFERROR(IF($M196&lt;&gt;"",SUM(IF(WEEKDAY(-1+ROW(INDIRECT("1:"&amp;(RD196-RC196)+1)),2)={6},1,0)),0),0)</f>
        <v>0</v>
      </c>
      <c r="RK196" s="39">
        <f t="array" aca="1" ref="RK196" ca="1">IFERROR(IF($N196&lt;&gt;"",SUM(IF(WEEKDAY(-1+ROW(INDIRECT("1:"&amp;(RD196-RC196)+1)),2)={7},1,0)),0),0)</f>
        <v>0</v>
      </c>
      <c r="RL196" s="39">
        <f t="shared" ca="1" si="501"/>
        <v>0</v>
      </c>
      <c r="RM196" s="39">
        <f t="shared" si="502"/>
        <v>0</v>
      </c>
      <c r="RN196" s="39">
        <f t="shared" si="503"/>
        <v>0</v>
      </c>
      <c r="RO196" s="39">
        <f t="shared" si="504"/>
        <v>0</v>
      </c>
      <c r="RP196" s="39">
        <f t="shared" si="505"/>
        <v>0</v>
      </c>
      <c r="RQ196" s="39">
        <f t="shared" si="506"/>
        <v>0</v>
      </c>
      <c r="RR196" s="39">
        <f t="shared" si="507"/>
        <v>0</v>
      </c>
      <c r="RS196" s="39">
        <f t="shared" si="508"/>
        <v>0</v>
      </c>
      <c r="RT196" s="39">
        <f t="shared" si="509"/>
        <v>0</v>
      </c>
      <c r="RU196" s="39">
        <f t="shared" ca="1" si="510"/>
        <v>0</v>
      </c>
      <c r="RV196" s="41">
        <f t="shared" si="511"/>
        <v>0</v>
      </c>
      <c r="RW196" s="40">
        <f t="shared" si="512"/>
        <v>45017</v>
      </c>
      <c r="RX196" s="40">
        <f t="shared" si="513"/>
        <v>45046</v>
      </c>
      <c r="RY196" s="39">
        <f t="array" aca="1" ref="RY196" ca="1">IFERROR(IF($H196&lt;&gt;"",SUM(IF(WEEKDAY(-1+ROW(INDIRECT("1:"&amp;(RX196-RW196)+1)),2)={1},1,0)),0),0)</f>
        <v>0</v>
      </c>
      <c r="RZ196" s="39">
        <f t="array" aca="1" ref="RZ196" ca="1">IFERROR(IF($I196&lt;&gt;"",SUM(IF(WEEKDAY(-1+ROW(INDIRECT("1:"&amp;(RX196-RW196)+1)),2)={2},1,0)),0),0)</f>
        <v>0</v>
      </c>
      <c r="SA196" s="39">
        <f t="array" aca="1" ref="SA196" ca="1">IFERROR(IF($J196&lt;&gt;"",SUM(IF(WEEKDAY(-1+ROW(INDIRECT("1:"&amp;(RX196-RW196)+1)),2)={3},1,0)),0),0)</f>
        <v>0</v>
      </c>
      <c r="SB196" s="39">
        <f t="array" aca="1" ref="SB196" ca="1">IFERROR(IF($K196&lt;&gt;"",SUM(IF(WEEKDAY(-1+ROW(INDIRECT("1:"&amp;(RX196-RW196)+1)),2)={4},1,0)),0),0)</f>
        <v>0</v>
      </c>
      <c r="SC196" s="39">
        <f t="array" aca="1" ref="SC196" ca="1">IFERROR(IF($L196&lt;&gt;"",SUM(IF(WEEKDAY(-1+ROW(INDIRECT("1:"&amp;(RX196-RW196)+1)),2)={5},1,0)),0),0)</f>
        <v>0</v>
      </c>
      <c r="SD196" s="39">
        <f t="array" aca="1" ref="SD196" ca="1">IFERROR(IF($M196&lt;&gt;"",SUM(IF(WEEKDAY(-1+ROW(INDIRECT("1:"&amp;(RX196-RW196)+1)),2)={6},1,0)),0),0)</f>
        <v>0</v>
      </c>
      <c r="SE196" s="39">
        <f t="array" aca="1" ref="SE196" ca="1">IFERROR(IF($N196&lt;&gt;"",SUM(IF(WEEKDAY(-1+ROW(INDIRECT("1:"&amp;(RX196-RW196)+1)),2)={7},1,0)),0),0)</f>
        <v>0</v>
      </c>
      <c r="SF196" s="39">
        <f t="shared" ca="1" si="514"/>
        <v>0</v>
      </c>
      <c r="SG196" s="39">
        <f t="shared" si="515"/>
        <v>0</v>
      </c>
      <c r="SH196" s="39">
        <f t="shared" si="516"/>
        <v>0</v>
      </c>
      <c r="SI196" s="39">
        <f t="shared" si="517"/>
        <v>0</v>
      </c>
      <c r="SJ196" s="39">
        <f t="shared" si="518"/>
        <v>0</v>
      </c>
      <c r="SK196" s="39">
        <f t="shared" si="519"/>
        <v>0</v>
      </c>
      <c r="SL196" s="39">
        <f t="shared" si="520"/>
        <v>0</v>
      </c>
      <c r="SM196" s="39">
        <f t="shared" si="521"/>
        <v>0</v>
      </c>
      <c r="SN196" s="39">
        <f t="shared" si="522"/>
        <v>0</v>
      </c>
      <c r="SO196" s="39">
        <f t="shared" ca="1" si="523"/>
        <v>0</v>
      </c>
      <c r="SP196" s="41">
        <f t="shared" si="524"/>
        <v>0</v>
      </c>
      <c r="SQ196" s="40">
        <f t="shared" si="525"/>
        <v>45047</v>
      </c>
      <c r="SR196" s="40">
        <f t="shared" si="526"/>
        <v>45077</v>
      </c>
      <c r="SS196" s="39">
        <f t="array" aca="1" ref="SS196" ca="1">IFERROR(IF($H196&lt;&gt;"",SUM(IF(WEEKDAY(-1+ROW(INDIRECT("1:"&amp;(SR196-SQ196)+1)),2)={1},1,0)),0),0)</f>
        <v>0</v>
      </c>
      <c r="ST196" s="39">
        <f t="array" aca="1" ref="ST196" ca="1">IFERROR(IF($I196&lt;&gt;"",SUM(IF(WEEKDAY(-1+ROW(INDIRECT("1:"&amp;(SR196-SQ196)+1)),2)={2},1,0)),0),0)</f>
        <v>0</v>
      </c>
      <c r="SU196" s="39">
        <f t="array" aca="1" ref="SU196" ca="1">IFERROR(IF($J196&lt;&gt;"",SUM(IF(WEEKDAY(-1+ROW(INDIRECT("1:"&amp;(SR196-SQ196)+1)),2)={3},1,0)),0),0)</f>
        <v>0</v>
      </c>
      <c r="SV196" s="39">
        <f t="array" aca="1" ref="SV196" ca="1">IFERROR(IF($K196&lt;&gt;"",SUM(IF(WEEKDAY(-1+ROW(INDIRECT("1:"&amp;(SR196-SQ196)+1)),2)={4},1,0)),0),0)</f>
        <v>0</v>
      </c>
      <c r="SW196" s="39">
        <f t="array" aca="1" ref="SW196" ca="1">IFERROR(IF($L196&lt;&gt;"",SUM(IF(WEEKDAY(-1+ROW(INDIRECT("1:"&amp;(SR196-SQ196)+1)),2)={5},1,0)),0),0)</f>
        <v>0</v>
      </c>
      <c r="SX196" s="39">
        <f t="array" aca="1" ref="SX196" ca="1">IFERROR(IF($M196&lt;&gt;"",SUM(IF(WEEKDAY(-1+ROW(INDIRECT("1:"&amp;(SR196-SQ196)+1)),2)={6},1,0)),0),0)</f>
        <v>0</v>
      </c>
      <c r="SY196" s="39">
        <f t="array" aca="1" ref="SY196" ca="1">IFERROR(IF($N196&lt;&gt;"",SUM(IF(WEEKDAY(-1+ROW(INDIRECT("1:"&amp;(SR196-SQ196)+1)),2)={7},1,0)),0),0)</f>
        <v>0</v>
      </c>
      <c r="SZ196" s="39">
        <f t="shared" ca="1" si="527"/>
        <v>0</v>
      </c>
      <c r="TA196" s="39">
        <f t="shared" si="528"/>
        <v>0</v>
      </c>
      <c r="TB196" s="39">
        <f t="shared" si="529"/>
        <v>0</v>
      </c>
      <c r="TC196" s="39">
        <f t="shared" si="530"/>
        <v>0</v>
      </c>
      <c r="TD196" s="39">
        <f t="shared" si="531"/>
        <v>0</v>
      </c>
      <c r="TE196" s="39">
        <f t="shared" si="532"/>
        <v>0</v>
      </c>
      <c r="TF196" s="39">
        <f t="shared" si="533"/>
        <v>0</v>
      </c>
      <c r="TG196" s="39">
        <f t="shared" si="534"/>
        <v>0</v>
      </c>
      <c r="TH196" s="39">
        <f t="shared" si="535"/>
        <v>0</v>
      </c>
      <c r="TI196" s="39">
        <f t="shared" ca="1" si="536"/>
        <v>0</v>
      </c>
      <c r="TJ196" s="41">
        <f t="shared" si="537"/>
        <v>0</v>
      </c>
      <c r="TK196" s="40">
        <f t="shared" si="538"/>
        <v>45078</v>
      </c>
      <c r="TL196" s="40">
        <f t="shared" si="539"/>
        <v>45107</v>
      </c>
      <c r="TM196" s="39">
        <f t="array" aca="1" ref="TM196" ca="1">IFERROR(IF($H196&lt;&gt;"",SUM(IF(WEEKDAY(-1+ROW(INDIRECT("1:"&amp;(TL196-TK196)+1)),2)={1},1,0)),0),0)</f>
        <v>0</v>
      </c>
      <c r="TN196" s="39">
        <f t="array" aca="1" ref="TN196" ca="1">IFERROR(IF($I196&lt;&gt;"",SUM(IF(WEEKDAY(-1+ROW(INDIRECT("1:"&amp;(TL196-TK196)+1)),2)={2},1,0)),0),0)</f>
        <v>0</v>
      </c>
      <c r="TO196" s="39">
        <f t="array" aca="1" ref="TO196" ca="1">IFERROR(IF($J196&lt;&gt;"",SUM(IF(WEEKDAY(-1+ROW(INDIRECT("1:"&amp;(TL196-TK196)+1)),2)={3},1,0)),0),0)</f>
        <v>0</v>
      </c>
      <c r="TP196" s="39">
        <f t="array" aca="1" ref="TP196" ca="1">IFERROR(IF($K196&lt;&gt;"",SUM(IF(WEEKDAY(-1+ROW(INDIRECT("1:"&amp;(TL196-TK196)+1)),2)={4},1,0)),0),0)</f>
        <v>0</v>
      </c>
      <c r="TQ196" s="39">
        <f t="array" aca="1" ref="TQ196" ca="1">IFERROR(IF($L196&lt;&gt;"",SUM(IF(WEEKDAY(-1+ROW(INDIRECT("1:"&amp;(TL196-TK196)+1)),2)={5},1,0)),0),0)</f>
        <v>0</v>
      </c>
      <c r="TR196" s="39">
        <f t="array" aca="1" ref="TR196" ca="1">IFERROR(IF($M196&lt;&gt;"",SUM(IF(WEEKDAY(-1+ROW(INDIRECT("1:"&amp;(TL196-TK196)+1)),2)={6},1,0)),0),0)</f>
        <v>0</v>
      </c>
      <c r="TS196" s="39">
        <f t="array" aca="1" ref="TS196" ca="1">IFERROR(IF($N196&lt;&gt;"",SUM(IF(WEEKDAY(-1+ROW(INDIRECT("1:"&amp;(TL196-TK196)+1)),2)={7},1,0)),0),0)</f>
        <v>0</v>
      </c>
      <c r="TT196" s="39">
        <f t="shared" ca="1" si="540"/>
        <v>0</v>
      </c>
      <c r="TU196" s="39">
        <f t="shared" si="541"/>
        <v>0</v>
      </c>
      <c r="TV196" s="39">
        <f t="shared" si="542"/>
        <v>0</v>
      </c>
      <c r="TW196" s="39">
        <f t="shared" si="543"/>
        <v>0</v>
      </c>
      <c r="TX196" s="39">
        <f t="shared" si="544"/>
        <v>0</v>
      </c>
      <c r="TY196" s="39">
        <f t="shared" si="545"/>
        <v>0</v>
      </c>
      <c r="TZ196" s="39">
        <f t="shared" si="546"/>
        <v>0</v>
      </c>
      <c r="UA196" s="39">
        <f t="shared" si="547"/>
        <v>0</v>
      </c>
      <c r="UB196" s="39">
        <f t="shared" si="548"/>
        <v>0</v>
      </c>
      <c r="UC196" s="39">
        <f t="shared" ca="1" si="549"/>
        <v>0</v>
      </c>
      <c r="UD196" s="41">
        <f t="shared" si="550"/>
        <v>0</v>
      </c>
      <c r="UE196" s="40">
        <f t="shared" si="551"/>
        <v>45108</v>
      </c>
      <c r="UF196" s="40">
        <f t="shared" si="552"/>
        <v>45138</v>
      </c>
      <c r="UG196" s="39">
        <f t="array" aca="1" ref="UG196" ca="1">IFERROR(IF($H196&lt;&gt;"",SUM(IF(WEEKDAY(-1+ROW(INDIRECT("1:"&amp;(UF196-UE196)+1)),2)={1},1,0)),0),0)</f>
        <v>0</v>
      </c>
      <c r="UH196" s="39">
        <f t="array" aca="1" ref="UH196" ca="1">IFERROR(IF($I196&lt;&gt;"",SUM(IF(WEEKDAY(-1+ROW(INDIRECT("1:"&amp;(UF196-UE196)+1)),2)={2},1,0)),0),0)</f>
        <v>0</v>
      </c>
      <c r="UI196" s="39">
        <f t="array" aca="1" ref="UI196" ca="1">IFERROR(IF($J196&lt;&gt;"",SUM(IF(WEEKDAY(-1+ROW(INDIRECT("1:"&amp;(UF196-UE196)+1)),2)={3},1,0)),0),0)</f>
        <v>0</v>
      </c>
      <c r="UJ196" s="39">
        <f t="array" aca="1" ref="UJ196" ca="1">IFERROR(IF($K196&lt;&gt;"",SUM(IF(WEEKDAY(-1+ROW(INDIRECT("1:"&amp;(UF196-UE196)+1)),2)={4},1,0)),0),0)</f>
        <v>0</v>
      </c>
      <c r="UK196" s="39">
        <f t="array" aca="1" ref="UK196" ca="1">IFERROR(IF($L196&lt;&gt;"",SUM(IF(WEEKDAY(-1+ROW(INDIRECT("1:"&amp;(UF196-UE196)+1)),2)={5},1,0)),0),0)</f>
        <v>0</v>
      </c>
      <c r="UL196" s="39">
        <f t="array" aca="1" ref="UL196" ca="1">IFERROR(IF($M196&lt;&gt;"",SUM(IF(WEEKDAY(-1+ROW(INDIRECT("1:"&amp;(UF196-UE196)+1)),2)={6},1,0)),0),0)</f>
        <v>0</v>
      </c>
      <c r="UM196" s="39">
        <f t="array" aca="1" ref="UM196" ca="1">IFERROR(IF($N196&lt;&gt;"",SUM(IF(WEEKDAY(-1+ROW(INDIRECT("1:"&amp;(UF196-UE196)+1)),2)={7},1,0)),0),0)</f>
        <v>0</v>
      </c>
      <c r="UN196" s="39">
        <f t="shared" ca="1" si="553"/>
        <v>0</v>
      </c>
      <c r="UO196" s="39">
        <f t="shared" si="554"/>
        <v>0</v>
      </c>
      <c r="UP196" s="39">
        <f t="shared" si="555"/>
        <v>0</v>
      </c>
      <c r="UQ196" s="39">
        <f t="shared" si="556"/>
        <v>0</v>
      </c>
      <c r="UR196" s="39">
        <f t="shared" si="557"/>
        <v>0</v>
      </c>
      <c r="US196" s="39">
        <f t="shared" si="558"/>
        <v>0</v>
      </c>
      <c r="UT196" s="39">
        <f t="shared" si="559"/>
        <v>0</v>
      </c>
      <c r="UU196" s="39">
        <f t="shared" si="560"/>
        <v>0</v>
      </c>
      <c r="UV196" s="39">
        <f t="shared" si="561"/>
        <v>0</v>
      </c>
      <c r="UW196" s="39">
        <f t="shared" ca="1" si="562"/>
        <v>0</v>
      </c>
      <c r="UX196" s="41">
        <f t="shared" si="563"/>
        <v>0</v>
      </c>
      <c r="UY196" s="40">
        <f t="shared" si="564"/>
        <v>45139</v>
      </c>
      <c r="UZ196" s="40">
        <f t="shared" si="565"/>
        <v>45169</v>
      </c>
      <c r="VA196" s="39">
        <f t="array" aca="1" ref="VA196" ca="1">IFERROR(IF($H196&lt;&gt;"",SUM(IF(WEEKDAY(-1+ROW(INDIRECT("1:"&amp;(UZ196-UY196)+1)),2)={1},1,0)),0),0)</f>
        <v>0</v>
      </c>
      <c r="VB196" s="39">
        <f t="array" aca="1" ref="VB196" ca="1">IFERROR(IF($I196&lt;&gt;"",SUM(IF(WEEKDAY(-1+ROW(INDIRECT("1:"&amp;(UZ196-UY196)+1)),2)={2},1,0)),0),0)</f>
        <v>0</v>
      </c>
      <c r="VC196" s="39">
        <f t="array" aca="1" ref="VC196" ca="1">IFERROR(IF($J196&lt;&gt;"",SUM(IF(WEEKDAY(-1+ROW(INDIRECT("1:"&amp;(UZ196-UY196)+1)),2)={3},1,0)),0),0)</f>
        <v>0</v>
      </c>
      <c r="VD196" s="39">
        <f t="array" aca="1" ref="VD196" ca="1">IFERROR(IF($K196&lt;&gt;"",SUM(IF(WEEKDAY(-1+ROW(INDIRECT("1:"&amp;(UZ196-UY196)+1)),2)={4},1,0)),0),0)</f>
        <v>0</v>
      </c>
      <c r="VE196" s="39">
        <f t="array" aca="1" ref="VE196" ca="1">IFERROR(IF($L196&lt;&gt;"",SUM(IF(WEEKDAY(-1+ROW(INDIRECT("1:"&amp;(UZ196-UY196)+1)),2)={5},1,0)),0),0)</f>
        <v>0</v>
      </c>
      <c r="VF196" s="39">
        <f t="array" aca="1" ref="VF196" ca="1">IFERROR(IF($M196&lt;&gt;"",SUM(IF(WEEKDAY(-1+ROW(INDIRECT("1:"&amp;(UZ196-UY196)+1)),2)={6},1,0)),0),0)</f>
        <v>0</v>
      </c>
      <c r="VG196" s="39">
        <f t="array" aca="1" ref="VG196" ca="1">IFERROR(IF($N196&lt;&gt;"",SUM(IF(WEEKDAY(-1+ROW(INDIRECT("1:"&amp;(UZ196-UY196)+1)),2)={7},1,0)),0),0)</f>
        <v>0</v>
      </c>
      <c r="VH196" s="39">
        <f t="shared" ca="1" si="566"/>
        <v>0</v>
      </c>
      <c r="VI196" s="39">
        <f t="shared" si="567"/>
        <v>0</v>
      </c>
      <c r="VJ196" s="39">
        <f t="shared" si="568"/>
        <v>0</v>
      </c>
      <c r="VK196" s="39">
        <f t="shared" si="569"/>
        <v>0</v>
      </c>
      <c r="VL196" s="39">
        <f t="shared" si="570"/>
        <v>0</v>
      </c>
      <c r="VM196" s="39">
        <f t="shared" si="571"/>
        <v>0</v>
      </c>
      <c r="VN196" s="39">
        <f t="shared" si="572"/>
        <v>0</v>
      </c>
      <c r="VO196" s="39">
        <f t="shared" si="573"/>
        <v>0</v>
      </c>
      <c r="VP196" s="39">
        <f t="shared" si="574"/>
        <v>0</v>
      </c>
      <c r="VQ196" s="39">
        <f t="shared" ca="1" si="575"/>
        <v>0</v>
      </c>
      <c r="VR196" s="41">
        <f t="shared" si="576"/>
        <v>0</v>
      </c>
      <c r="VS196" s="40">
        <f t="shared" si="577"/>
        <v>45170</v>
      </c>
      <c r="VT196" s="40">
        <f t="shared" si="578"/>
        <v>45199</v>
      </c>
      <c r="VU196" s="39">
        <f t="array" aca="1" ref="VU196" ca="1">IFERROR(IF($H196&lt;&gt;"",SUM(IF(WEEKDAY(-1+ROW(INDIRECT("1:"&amp;(VT196-VS196)+1)),2)={1},1,0)),0),0)</f>
        <v>0</v>
      </c>
      <c r="VV196" s="39">
        <f t="array" aca="1" ref="VV196" ca="1">IFERROR(IF($I196&lt;&gt;"",SUM(IF(WEEKDAY(-1+ROW(INDIRECT("1:"&amp;(VT196-VS196)+1)),2)={2},1,0)),0),0)</f>
        <v>0</v>
      </c>
      <c r="VW196" s="39">
        <f t="array" aca="1" ref="VW196" ca="1">IFERROR(IF($J196&lt;&gt;"",SUM(IF(WEEKDAY(-1+ROW(INDIRECT("1:"&amp;(VT196-VS196)+1)),2)={3},1,0)),0),0)</f>
        <v>0</v>
      </c>
      <c r="VX196" s="39">
        <f t="array" aca="1" ref="VX196" ca="1">IFERROR(IF($K196&lt;&gt;"",SUM(IF(WEEKDAY(-1+ROW(INDIRECT("1:"&amp;(VT196-VS196)+1)),2)={4},1,0)),0),0)</f>
        <v>0</v>
      </c>
      <c r="VY196" s="39">
        <f t="array" aca="1" ref="VY196" ca="1">IFERROR(IF($L196&lt;&gt;"",SUM(IF(WEEKDAY(-1+ROW(INDIRECT("1:"&amp;(VT196-VS196)+1)),2)={5},1,0)),0),0)</f>
        <v>0</v>
      </c>
      <c r="VZ196" s="39">
        <f t="array" aca="1" ref="VZ196" ca="1">IFERROR(IF($M196&lt;&gt;"",SUM(IF(WEEKDAY(-1+ROW(INDIRECT("1:"&amp;(VT196-VS196)+1)),2)={6},1,0)),0),0)</f>
        <v>0</v>
      </c>
      <c r="WA196" s="39">
        <f t="array" aca="1" ref="WA196" ca="1">IFERROR(IF($N196&lt;&gt;"",SUM(IF(WEEKDAY(-1+ROW(INDIRECT("1:"&amp;(VT196-VS196)+1)),2)={7},1,0)),0),0)</f>
        <v>0</v>
      </c>
      <c r="WB196" s="39">
        <f t="shared" ca="1" si="579"/>
        <v>0</v>
      </c>
      <c r="WC196" s="39">
        <f t="shared" si="580"/>
        <v>0</v>
      </c>
      <c r="WD196" s="39">
        <f t="shared" si="581"/>
        <v>0</v>
      </c>
      <c r="WE196" s="39">
        <f t="shared" si="582"/>
        <v>0</v>
      </c>
      <c r="WF196" s="39">
        <f t="shared" si="583"/>
        <v>0</v>
      </c>
      <c r="WG196" s="39">
        <f t="shared" si="584"/>
        <v>0</v>
      </c>
      <c r="WH196" s="39">
        <f t="shared" si="585"/>
        <v>0</v>
      </c>
      <c r="WI196" s="39">
        <f t="shared" si="586"/>
        <v>0</v>
      </c>
      <c r="WJ196" s="39">
        <f t="shared" si="587"/>
        <v>0</v>
      </c>
      <c r="WK196" s="39">
        <f t="shared" ca="1" si="588"/>
        <v>0</v>
      </c>
      <c r="WL196" s="41">
        <f t="shared" si="589"/>
        <v>0</v>
      </c>
      <c r="WM196" s="40">
        <f t="shared" si="590"/>
        <v>45200</v>
      </c>
      <c r="WN196" s="40">
        <f t="shared" si="591"/>
        <v>45230</v>
      </c>
      <c r="WO196" s="39">
        <f t="array" aca="1" ref="WO196" ca="1">IFERROR(IF($H196&lt;&gt;"",SUM(IF(WEEKDAY(-1+ROW(INDIRECT("1:"&amp;(WN196-WM196)+1)),2)={1},1,0)),0),0)</f>
        <v>0</v>
      </c>
      <c r="WP196" s="39">
        <f t="array" aca="1" ref="WP196" ca="1">IFERROR(IF($I196&lt;&gt;"",SUM(IF(WEEKDAY(-1+ROW(INDIRECT("1:"&amp;(WN196-WM196)+1)),2)={2},1,0)),0),0)</f>
        <v>0</v>
      </c>
      <c r="WQ196" s="39">
        <f t="array" aca="1" ref="WQ196" ca="1">IFERROR(IF($J196&lt;&gt;"",SUM(IF(WEEKDAY(-1+ROW(INDIRECT("1:"&amp;(WN196-WM196)+1)),2)={3},1,0)),0),0)</f>
        <v>0</v>
      </c>
      <c r="WR196" s="39">
        <f t="array" aca="1" ref="WR196" ca="1">IFERROR(IF($K196&lt;&gt;"",SUM(IF(WEEKDAY(-1+ROW(INDIRECT("1:"&amp;(WN196-WM196)+1)),2)={4},1,0)),0),0)</f>
        <v>0</v>
      </c>
      <c r="WS196" s="39">
        <f t="array" aca="1" ref="WS196" ca="1">IFERROR(IF($L196&lt;&gt;"",SUM(IF(WEEKDAY(-1+ROW(INDIRECT("1:"&amp;(WN196-WM196)+1)),2)={5},1,0)),0),0)</f>
        <v>0</v>
      </c>
      <c r="WT196" s="39">
        <f t="array" aca="1" ref="WT196" ca="1">IFERROR(IF($M196&lt;&gt;"",SUM(IF(WEEKDAY(-1+ROW(INDIRECT("1:"&amp;(WN196-WM196)+1)),2)={6},1,0)),0),0)</f>
        <v>0</v>
      </c>
      <c r="WU196" s="39">
        <f t="array" aca="1" ref="WU196" ca="1">IFERROR(IF($N196&lt;&gt;"",SUM(IF(WEEKDAY(-1+ROW(INDIRECT("1:"&amp;(WN196-WM196)+1)),2)={7},1,0)),0),0)</f>
        <v>0</v>
      </c>
      <c r="WV196" s="39">
        <f t="shared" ca="1" si="592"/>
        <v>0</v>
      </c>
      <c r="WW196" s="39">
        <f t="shared" si="593"/>
        <v>0</v>
      </c>
      <c r="WX196" s="39">
        <f t="shared" si="594"/>
        <v>0</v>
      </c>
      <c r="WY196" s="39">
        <f t="shared" si="595"/>
        <v>0</v>
      </c>
      <c r="WZ196" s="39">
        <f t="shared" si="596"/>
        <v>0</v>
      </c>
      <c r="XA196" s="39">
        <f t="shared" si="597"/>
        <v>0</v>
      </c>
      <c r="XB196" s="39">
        <f t="shared" si="598"/>
        <v>0</v>
      </c>
      <c r="XC196" s="39">
        <f t="shared" si="599"/>
        <v>0</v>
      </c>
      <c r="XD196" s="39">
        <f t="shared" si="600"/>
        <v>0</v>
      </c>
      <c r="XE196" s="39">
        <f t="shared" ca="1" si="601"/>
        <v>0</v>
      </c>
      <c r="XF196" s="41">
        <f t="shared" si="602"/>
        <v>0</v>
      </c>
      <c r="XG196" s="40">
        <f t="shared" si="603"/>
        <v>45231</v>
      </c>
      <c r="XH196" s="40">
        <f t="shared" si="604"/>
        <v>45260</v>
      </c>
      <c r="XI196" s="39">
        <f t="array" aca="1" ref="XI196" ca="1">IFERROR(IF($H196&lt;&gt;"",SUM(IF(WEEKDAY(-1+ROW(INDIRECT("1:"&amp;(XH196-XG196)+1)),2)={1},1,0)),0),0)</f>
        <v>0</v>
      </c>
      <c r="XJ196" s="39">
        <f t="array" aca="1" ref="XJ196" ca="1">IFERROR(IF($I196&lt;&gt;"",SUM(IF(WEEKDAY(-1+ROW(INDIRECT("1:"&amp;(XH196-XG196)+1)),2)={2},1,0)),0),0)</f>
        <v>0</v>
      </c>
      <c r="XK196" s="39">
        <f t="array" aca="1" ref="XK196" ca="1">IFERROR(IF($J196&lt;&gt;"",SUM(IF(WEEKDAY(-1+ROW(INDIRECT("1:"&amp;(XH196-XG196)+1)),2)={3},1,0)),0),0)</f>
        <v>0</v>
      </c>
      <c r="XL196" s="39">
        <f t="array" aca="1" ref="XL196" ca="1">IFERROR(IF($K196&lt;&gt;"",SUM(IF(WEEKDAY(-1+ROW(INDIRECT("1:"&amp;(XH196-XG196)+1)),2)={4},1,0)),0),0)</f>
        <v>0</v>
      </c>
      <c r="XM196" s="39">
        <f t="array" aca="1" ref="XM196" ca="1">IFERROR(IF($L196&lt;&gt;"",SUM(IF(WEEKDAY(-1+ROW(INDIRECT("1:"&amp;(XH196-XG196)+1)),2)={5},1,0)),0),0)</f>
        <v>0</v>
      </c>
      <c r="XN196" s="39">
        <f t="array" aca="1" ref="XN196" ca="1">IFERROR(IF($M196&lt;&gt;"",SUM(IF(WEEKDAY(-1+ROW(INDIRECT("1:"&amp;(XH196-XG196)+1)),2)={6},1,0)),0),0)</f>
        <v>0</v>
      </c>
      <c r="XO196" s="39">
        <f t="array" aca="1" ref="XO196" ca="1">IFERROR(IF($N196&lt;&gt;"",SUM(IF(WEEKDAY(-1+ROW(INDIRECT("1:"&amp;(XH196-XG196)+1)),2)={7},1,0)),0),0)</f>
        <v>0</v>
      </c>
      <c r="XP196" s="39">
        <f t="shared" ca="1" si="605"/>
        <v>0</v>
      </c>
      <c r="XQ196" s="39">
        <f t="shared" si="606"/>
        <v>0</v>
      </c>
      <c r="XR196" s="39">
        <f t="shared" si="607"/>
        <v>0</v>
      </c>
      <c r="XS196" s="39">
        <f t="shared" si="608"/>
        <v>0</v>
      </c>
      <c r="XT196" s="39">
        <f t="shared" si="609"/>
        <v>0</v>
      </c>
      <c r="XU196" s="39">
        <f t="shared" si="610"/>
        <v>0</v>
      </c>
      <c r="XV196" s="39">
        <f t="shared" si="611"/>
        <v>0</v>
      </c>
      <c r="XW196" s="39">
        <f t="shared" si="612"/>
        <v>0</v>
      </c>
      <c r="XX196" s="39">
        <f t="shared" si="613"/>
        <v>0</v>
      </c>
      <c r="XY196" s="39">
        <f t="shared" ca="1" si="614"/>
        <v>0</v>
      </c>
      <c r="XZ196" s="41">
        <f t="shared" si="615"/>
        <v>0</v>
      </c>
      <c r="YA196" s="40">
        <f t="shared" si="616"/>
        <v>45261</v>
      </c>
      <c r="YB196" s="40">
        <f t="shared" si="617"/>
        <v>45291</v>
      </c>
      <c r="YC196" s="39">
        <f t="array" aca="1" ref="YC196" ca="1">IFERROR(IF($H196&lt;&gt;"",SUM(IF(WEEKDAY(-1+ROW(INDIRECT("1:"&amp;(YB196-YA196)+1)),2)={1},1,0)),0),0)</f>
        <v>0</v>
      </c>
      <c r="YD196" s="39">
        <f t="array" aca="1" ref="YD196" ca="1">IFERROR(IF($I196&lt;&gt;"",SUM(IF(WEEKDAY(-1+ROW(INDIRECT("1:"&amp;(YB196-YA196)+1)),2)={2},1,0)),0),0)</f>
        <v>0</v>
      </c>
      <c r="YE196" s="39">
        <f t="array" aca="1" ref="YE196" ca="1">IFERROR(IF($J196&lt;&gt;"",SUM(IF(WEEKDAY(-1+ROW(INDIRECT("1:"&amp;(YB196-YA196)+1)),2)={3},1,0)),0),0)</f>
        <v>0</v>
      </c>
      <c r="YF196" s="39">
        <f t="array" aca="1" ref="YF196" ca="1">IFERROR(IF($K196&lt;&gt;"",SUM(IF(WEEKDAY(-1+ROW(INDIRECT("1:"&amp;(YB196-YA196)+1)),2)={4},1,0)),0),0)</f>
        <v>0</v>
      </c>
      <c r="YG196" s="39">
        <f t="array" aca="1" ref="YG196" ca="1">IFERROR(IF($L196&lt;&gt;"",SUM(IF(WEEKDAY(-1+ROW(INDIRECT("1:"&amp;(YB196-YA196)+1)),2)={5},1,0)),0),0)</f>
        <v>0</v>
      </c>
      <c r="YH196" s="39">
        <f t="array" aca="1" ref="YH196" ca="1">IFERROR(IF($M196&lt;&gt;"",SUM(IF(WEEKDAY(-1+ROW(INDIRECT("1:"&amp;(YB196-YA196)+1)),2)={6},1,0)),0),0)</f>
        <v>0</v>
      </c>
      <c r="YI196" s="39">
        <f t="array" aca="1" ref="YI196" ca="1">IFERROR(IF($N196&lt;&gt;"",SUM(IF(WEEKDAY(-1+ROW(INDIRECT("1:"&amp;(YB196-YA196)+1)),2)={7},1,0)),0),0)</f>
        <v>0</v>
      </c>
      <c r="YJ196" s="39">
        <f t="shared" ca="1" si="618"/>
        <v>0</v>
      </c>
      <c r="YK196" s="39">
        <f t="shared" si="619"/>
        <v>0</v>
      </c>
      <c r="YL196" s="39">
        <f t="shared" si="620"/>
        <v>0</v>
      </c>
      <c r="YM196" s="39">
        <f t="shared" si="621"/>
        <v>0</v>
      </c>
      <c r="YN196" s="39">
        <f t="shared" si="622"/>
        <v>0</v>
      </c>
      <c r="YO196" s="39">
        <f t="shared" si="623"/>
        <v>0</v>
      </c>
      <c r="YP196" s="39">
        <f t="shared" si="624"/>
        <v>0</v>
      </c>
      <c r="YQ196" s="39">
        <f t="shared" si="625"/>
        <v>0</v>
      </c>
      <c r="YR196" s="39">
        <f t="shared" si="626"/>
        <v>0</v>
      </c>
      <c r="YS196" s="39">
        <f t="shared" ca="1" si="627"/>
        <v>0</v>
      </c>
    </row>
    <row r="197" spans="2:669" x14ac:dyDescent="0.25">
      <c r="B197" s="71">
        <v>187</v>
      </c>
      <c r="C197" s="71"/>
      <c r="D197" s="71"/>
      <c r="E197" s="71"/>
      <c r="F197" s="71"/>
      <c r="G197" s="73"/>
      <c r="H197" s="74"/>
      <c r="I197" s="75"/>
      <c r="J197" s="75"/>
      <c r="K197" s="75"/>
      <c r="L197" s="75"/>
      <c r="M197" s="75"/>
      <c r="N197" s="73"/>
      <c r="O197" s="74"/>
      <c r="P197" s="75"/>
      <c r="Q197" s="75"/>
      <c r="R197" s="75"/>
      <c r="S197" s="75"/>
      <c r="T197" s="75"/>
      <c r="U197" s="75"/>
      <c r="V197" s="73"/>
      <c r="W197" s="95"/>
      <c r="X197" s="96"/>
      <c r="Y197" s="96"/>
      <c r="Z197" s="96"/>
      <c r="AA197" s="96"/>
      <c r="AB197" s="96"/>
      <c r="AC197" s="96"/>
      <c r="AD197" s="96"/>
      <c r="AE197" s="96"/>
      <c r="AF197" s="96"/>
      <c r="AG197" s="96"/>
      <c r="AH197" s="96"/>
      <c r="AI197" s="96"/>
      <c r="AJ197" s="96"/>
      <c r="AK197" s="96"/>
      <c r="AL197" s="96"/>
      <c r="AM197" s="96"/>
      <c r="AN197" s="96"/>
      <c r="AO197" s="96"/>
      <c r="AP197" s="96"/>
      <c r="AQ197" s="96"/>
      <c r="AR197" s="96"/>
      <c r="AS197" s="96"/>
      <c r="AT197" s="96"/>
      <c r="AU197" s="96"/>
      <c r="AV197" s="96"/>
      <c r="AW197" s="96"/>
      <c r="AX197" s="96"/>
      <c r="AY197" s="96"/>
      <c r="AZ197" s="96"/>
      <c r="BA197" s="96"/>
      <c r="BB197" s="96"/>
      <c r="BC197" s="96"/>
      <c r="BD197" s="96"/>
      <c r="BE197" s="96"/>
      <c r="BF197" s="96"/>
      <c r="BG197" s="96"/>
      <c r="BH197" s="96"/>
      <c r="BI197" s="96"/>
      <c r="BJ197" s="96"/>
      <c r="BK197" s="96"/>
      <c r="BL197" s="96"/>
      <c r="BM197" s="96"/>
      <c r="BN197" s="96"/>
      <c r="BO197" s="96"/>
      <c r="BP197" s="96"/>
      <c r="BQ197" s="96"/>
      <c r="BR197" s="96"/>
      <c r="BS197" s="96"/>
      <c r="BT197" s="96"/>
      <c r="BU197" s="96"/>
      <c r="BV197" s="96"/>
      <c r="BW197" s="96"/>
      <c r="BX197" s="96"/>
      <c r="BY197" s="96"/>
      <c r="BZ197" s="96"/>
      <c r="CA197" s="96"/>
      <c r="CB197" s="96"/>
      <c r="CC197" s="96"/>
      <c r="CD197" s="96"/>
      <c r="CE197" s="96"/>
      <c r="CF197" s="96"/>
      <c r="CG197" s="96"/>
      <c r="CH197" s="96"/>
      <c r="CI197" s="96"/>
      <c r="CJ197" s="96"/>
      <c r="CK197" s="96"/>
      <c r="CL197" s="96"/>
      <c r="CM197" s="96"/>
      <c r="CN197" s="96"/>
      <c r="CO197" s="96"/>
      <c r="CP197" s="96"/>
      <c r="CQ197" s="96"/>
      <c r="CR197" s="96"/>
      <c r="CS197" s="96"/>
      <c r="CT197" s="96"/>
      <c r="CU197" s="96"/>
      <c r="CV197" s="96"/>
      <c r="CW197" s="96"/>
      <c r="CX197" s="96"/>
      <c r="CY197" s="96"/>
      <c r="CZ197" s="96"/>
      <c r="DA197" s="96"/>
      <c r="DB197" s="96"/>
      <c r="DC197" s="96"/>
      <c r="DD197" s="96"/>
      <c r="DE197" s="96"/>
      <c r="DF197" s="96"/>
      <c r="DG197" s="96"/>
      <c r="DH197" s="96"/>
      <c r="DI197" s="96"/>
      <c r="DJ197" s="96"/>
      <c r="DK197" s="96"/>
      <c r="DL197" s="96"/>
      <c r="DM197" s="96"/>
      <c r="DN197" s="96"/>
      <c r="DO197" s="96"/>
      <c r="DP197" s="96"/>
      <c r="DQ197" s="96"/>
      <c r="DR197" s="96"/>
      <c r="DS197" s="96"/>
      <c r="DT197" s="96"/>
      <c r="DU197" s="96"/>
      <c r="DV197" s="96"/>
      <c r="DW197" s="96"/>
      <c r="DX197" s="96"/>
      <c r="DY197" s="96"/>
      <c r="DZ197" s="96"/>
      <c r="EA197" s="96"/>
      <c r="EB197" s="96"/>
      <c r="EC197" s="96"/>
      <c r="ED197" s="96"/>
      <c r="EE197" s="96"/>
      <c r="EF197" s="96"/>
      <c r="EG197" s="96"/>
      <c r="EH197" s="96"/>
      <c r="EI197" s="96"/>
      <c r="EJ197" s="96"/>
      <c r="EK197" s="96"/>
      <c r="EL197" s="96"/>
      <c r="EM197" s="96"/>
      <c r="EN197" s="96"/>
      <c r="EO197" s="96"/>
      <c r="EP197" s="96"/>
      <c r="EQ197" s="96"/>
      <c r="ER197" s="96"/>
      <c r="ES197" s="96"/>
      <c r="ET197" s="96"/>
      <c r="EU197" s="96"/>
      <c r="EV197" s="96"/>
      <c r="EW197" s="96"/>
      <c r="EX197" s="96"/>
      <c r="EY197" s="96"/>
      <c r="EZ197" s="96"/>
      <c r="FA197" s="96"/>
      <c r="FB197" s="96"/>
      <c r="FC197" s="96"/>
      <c r="FD197" s="96"/>
      <c r="FE197" s="96"/>
      <c r="FF197" s="96"/>
      <c r="FG197" s="96"/>
      <c r="FH197" s="96"/>
      <c r="FI197" s="96"/>
      <c r="FJ197" s="96"/>
      <c r="FK197" s="96"/>
      <c r="FL197" s="96"/>
      <c r="FM197" s="96"/>
      <c r="FN197" s="96"/>
      <c r="FO197" s="96"/>
      <c r="FP197" s="96"/>
      <c r="FQ197" s="96"/>
      <c r="FR197" s="96"/>
      <c r="FS197" s="96"/>
      <c r="FT197" s="96"/>
      <c r="FU197" s="96"/>
      <c r="FV197" s="96"/>
      <c r="FW197" s="96"/>
      <c r="FX197" s="96"/>
      <c r="FY197" s="96"/>
      <c r="FZ197" s="96"/>
      <c r="GA197" s="96"/>
      <c r="GB197" s="96"/>
      <c r="GC197" s="96"/>
      <c r="GD197" s="96"/>
      <c r="GE197" s="96"/>
      <c r="GF197" s="96"/>
      <c r="GG197" s="96"/>
      <c r="GH197" s="96"/>
      <c r="GI197" s="96"/>
      <c r="GJ197" s="96"/>
      <c r="GK197" s="96"/>
      <c r="GL197" s="96"/>
      <c r="GM197" s="96"/>
      <c r="GN197" s="96"/>
      <c r="GO197" s="96"/>
      <c r="GP197" s="96"/>
      <c r="GQ197" s="96"/>
      <c r="GR197" s="96"/>
      <c r="GS197" s="96"/>
      <c r="GT197" s="96"/>
      <c r="GU197" s="96"/>
      <c r="GV197" s="96"/>
      <c r="GW197" s="96"/>
      <c r="GX197" s="96"/>
      <c r="GY197" s="96"/>
      <c r="GZ197" s="96"/>
      <c r="HA197" s="96"/>
      <c r="HB197" s="96"/>
      <c r="HC197" s="96"/>
      <c r="HD197" s="96"/>
      <c r="HE197" s="96"/>
      <c r="HF197" s="96"/>
      <c r="HG197" s="96"/>
      <c r="HH197" s="96"/>
      <c r="HI197" s="96"/>
      <c r="HJ197" s="96"/>
      <c r="HK197" s="96"/>
      <c r="HL197" s="96"/>
      <c r="HM197" s="96"/>
      <c r="HN197" s="96"/>
      <c r="HO197" s="96"/>
      <c r="HP197" s="96"/>
      <c r="HQ197" s="96"/>
      <c r="HR197" s="96"/>
      <c r="HS197" s="96"/>
      <c r="HT197" s="96"/>
      <c r="HU197" s="96"/>
      <c r="HV197" s="96"/>
      <c r="HW197" s="96"/>
      <c r="HX197" s="96"/>
      <c r="HY197" s="96"/>
      <c r="HZ197" s="96"/>
      <c r="IA197" s="96"/>
      <c r="IB197" s="96"/>
      <c r="IC197" s="96"/>
      <c r="ID197" s="96"/>
      <c r="IE197" s="96"/>
      <c r="IF197" s="96"/>
      <c r="IG197" s="96"/>
      <c r="IH197" s="96"/>
      <c r="II197" s="96"/>
      <c r="IJ197" s="96"/>
      <c r="IK197" s="96"/>
      <c r="IL197" s="96"/>
      <c r="IM197" s="96"/>
      <c r="IN197" s="96"/>
      <c r="IO197" s="96"/>
      <c r="IP197" s="96"/>
      <c r="IQ197" s="96"/>
      <c r="IR197" s="96"/>
      <c r="IS197" s="96"/>
      <c r="IT197" s="96"/>
      <c r="IU197" s="96"/>
      <c r="IV197" s="96"/>
      <c r="IW197" s="96"/>
      <c r="IX197" s="96"/>
      <c r="IY197" s="96"/>
      <c r="IZ197" s="96"/>
      <c r="JA197" s="96"/>
      <c r="JB197" s="96"/>
      <c r="JC197" s="96"/>
      <c r="JD197" s="96"/>
      <c r="JE197" s="96"/>
      <c r="JF197" s="96"/>
      <c r="JG197" s="96"/>
      <c r="JH197" s="96"/>
      <c r="JI197" s="96"/>
      <c r="JJ197" s="96"/>
      <c r="JK197" s="96"/>
      <c r="JL197" s="96"/>
      <c r="JM197" s="96"/>
      <c r="JN197" s="96"/>
      <c r="JO197" s="96"/>
      <c r="JP197" s="96"/>
      <c r="JQ197" s="96"/>
      <c r="JR197" s="96"/>
      <c r="JS197" s="96"/>
      <c r="JT197" s="96"/>
      <c r="JU197" s="96"/>
      <c r="JV197" s="96"/>
      <c r="JW197" s="96"/>
      <c r="JX197" s="96"/>
      <c r="JY197" s="96"/>
      <c r="JZ197" s="96"/>
      <c r="KA197" s="96"/>
      <c r="KB197" s="96"/>
      <c r="KC197" s="96"/>
      <c r="KD197" s="96"/>
      <c r="KE197" s="96"/>
      <c r="KF197" s="96"/>
      <c r="KG197" s="96"/>
      <c r="KH197" s="96"/>
      <c r="KI197" s="96"/>
      <c r="KJ197" s="96"/>
      <c r="KK197" s="96"/>
      <c r="KL197" s="96"/>
      <c r="KM197" s="96"/>
      <c r="KN197" s="96"/>
      <c r="KO197" s="96"/>
      <c r="KP197" s="96"/>
      <c r="KQ197" s="96"/>
      <c r="KR197" s="96"/>
      <c r="KS197" s="96"/>
      <c r="KT197" s="96"/>
      <c r="KU197" s="96"/>
      <c r="KV197" s="96"/>
      <c r="KW197" s="96"/>
      <c r="KX197" s="96"/>
      <c r="KY197" s="96"/>
      <c r="KZ197" s="96"/>
      <c r="LA197" s="96"/>
      <c r="LB197" s="96"/>
      <c r="LC197" s="96"/>
      <c r="LD197" s="96"/>
      <c r="LE197" s="96"/>
      <c r="LF197" s="96"/>
      <c r="LG197" s="96"/>
      <c r="LH197" s="96"/>
      <c r="LI197" s="96"/>
      <c r="LJ197" s="96"/>
      <c r="LK197" s="96"/>
      <c r="LL197" s="96"/>
      <c r="LM197" s="96"/>
      <c r="LN197" s="96"/>
      <c r="LO197" s="96"/>
      <c r="LP197" s="96"/>
      <c r="LQ197" s="96"/>
      <c r="LR197" s="96"/>
      <c r="LS197" s="96"/>
      <c r="LT197" s="96"/>
      <c r="LU197" s="96"/>
      <c r="LV197" s="96"/>
      <c r="LW197" s="96"/>
      <c r="LX197" s="96"/>
      <c r="LY197" s="96"/>
      <c r="LZ197" s="96"/>
      <c r="MA197" s="96"/>
      <c r="MB197" s="96"/>
      <c r="MC197" s="96"/>
      <c r="MD197" s="96"/>
      <c r="ME197" s="96"/>
      <c r="MF197" s="96"/>
      <c r="MG197" s="96"/>
      <c r="MH197" s="96"/>
      <c r="MI197" s="96"/>
      <c r="MJ197" s="96"/>
      <c r="MK197" s="96"/>
      <c r="ML197" s="96"/>
      <c r="MM197" s="96"/>
      <c r="MN197" s="96"/>
      <c r="MO197" s="96"/>
      <c r="MP197" s="96"/>
      <c r="MQ197" s="96"/>
      <c r="MR197" s="96"/>
      <c r="MS197" s="96"/>
      <c r="MT197" s="96"/>
      <c r="MU197" s="96"/>
      <c r="MV197" s="96"/>
      <c r="MW197" s="96"/>
      <c r="MX197" s="96"/>
      <c r="MY197" s="96"/>
      <c r="MZ197" s="96"/>
      <c r="NA197" s="96"/>
      <c r="NB197" s="96"/>
      <c r="NC197" s="96"/>
      <c r="ND197" s="96"/>
      <c r="NE197" s="96"/>
      <c r="NF197" s="96"/>
      <c r="NG197" s="96"/>
      <c r="NH197" s="96"/>
      <c r="NI197" s="96"/>
      <c r="NJ197" s="96"/>
      <c r="NK197" s="96"/>
      <c r="NL197" s="96"/>
      <c r="NM197" s="96"/>
      <c r="NN197" s="96"/>
      <c r="NO197" s="96"/>
      <c r="NP197" s="96"/>
      <c r="NQ197" s="96"/>
      <c r="NR197" s="96"/>
      <c r="NS197" s="96"/>
      <c r="NT197" s="96"/>
      <c r="NU197" s="96"/>
      <c r="NV197" s="96"/>
      <c r="NW197" s="96"/>
      <c r="NX197" s="97"/>
      <c r="NY197" s="96">
        <f t="shared" si="629"/>
        <v>0</v>
      </c>
      <c r="NZ197" s="96">
        <f t="shared" si="628"/>
        <v>0</v>
      </c>
      <c r="OA197" s="96">
        <f t="shared" si="628"/>
        <v>0</v>
      </c>
      <c r="OB197" s="96">
        <f t="shared" si="628"/>
        <v>0</v>
      </c>
      <c r="OC197" s="96">
        <f t="shared" si="628"/>
        <v>0</v>
      </c>
      <c r="OD197" s="96">
        <f t="shared" si="628"/>
        <v>0</v>
      </c>
      <c r="OE197" s="96">
        <f t="shared" si="628"/>
        <v>0</v>
      </c>
      <c r="OF197" s="96">
        <f t="shared" si="628"/>
        <v>0</v>
      </c>
      <c r="OG197" s="96">
        <f t="shared" si="450"/>
        <v>0</v>
      </c>
      <c r="OH197" s="96">
        <f t="shared" si="451"/>
        <v>0</v>
      </c>
      <c r="OI197" s="96">
        <f t="shared" si="452"/>
        <v>0</v>
      </c>
      <c r="OJ197" s="96">
        <f t="shared" si="453"/>
        <v>0</v>
      </c>
      <c r="OK197" s="96">
        <f t="shared" si="454"/>
        <v>0</v>
      </c>
      <c r="OL197" s="96">
        <f t="shared" si="455"/>
        <v>0</v>
      </c>
      <c r="OM197" s="96">
        <f t="shared" si="456"/>
        <v>0</v>
      </c>
      <c r="ON197" s="96">
        <f t="shared" si="457"/>
        <v>0</v>
      </c>
      <c r="OO197" s="96">
        <f t="shared" ca="1" si="460"/>
        <v>0</v>
      </c>
      <c r="OP197" s="96">
        <f t="shared" ca="1" si="461"/>
        <v>0</v>
      </c>
      <c r="PB197" s="41">
        <f t="shared" ca="1" si="462"/>
        <v>0</v>
      </c>
      <c r="PC197" s="40">
        <f t="shared" si="463"/>
        <v>44927</v>
      </c>
      <c r="PD197" s="39">
        <f t="shared" ca="1" si="458"/>
        <v>45488</v>
      </c>
      <c r="PE197" s="39">
        <f t="shared" si="464"/>
        <v>0</v>
      </c>
      <c r="PF197" s="39">
        <f t="shared" si="465"/>
        <v>0</v>
      </c>
      <c r="PG197" s="39">
        <f t="shared" si="466"/>
        <v>0</v>
      </c>
      <c r="PH197" s="39">
        <f t="shared" si="467"/>
        <v>0</v>
      </c>
      <c r="PI197" s="39">
        <f t="shared" si="468"/>
        <v>0</v>
      </c>
      <c r="PJ197" s="39">
        <f t="shared" si="469"/>
        <v>0</v>
      </c>
      <c r="PK197" s="39">
        <f t="shared" si="470"/>
        <v>0</v>
      </c>
      <c r="PL197" s="39">
        <f t="shared" ca="1" si="471"/>
        <v>0</v>
      </c>
      <c r="PM197" s="39">
        <f t="shared" ca="1" si="459"/>
        <v>0</v>
      </c>
      <c r="PN197" s="41">
        <f t="shared" si="472"/>
        <v>0</v>
      </c>
      <c r="PO197" s="40">
        <f t="shared" si="473"/>
        <v>44927</v>
      </c>
      <c r="PP197" s="40">
        <f t="shared" si="474"/>
        <v>44957</v>
      </c>
      <c r="PQ197" s="39">
        <f t="array" aca="1" ref="PQ197" ca="1">IFERROR(IF($H197&lt;&gt;"",SUM(IF(WEEKDAY(-1+ROW(INDIRECT("1:"&amp;(PP197-PO197)+1)),2)={1},1,0)),0),0)</f>
        <v>0</v>
      </c>
      <c r="PR197" s="39">
        <f t="array" aca="1" ref="PR197" ca="1">IFERROR(IF($I197&lt;&gt;"",SUM(IF(WEEKDAY(-1+ROW(INDIRECT("1:"&amp;(PP197-PO197)+1)),2)={2},1,0)),0),0)</f>
        <v>0</v>
      </c>
      <c r="PS197" s="39">
        <f t="array" aca="1" ref="PS197" ca="1">IFERROR(IF($J197&lt;&gt;"",SUM(IF(WEEKDAY(-1+ROW(INDIRECT("1:"&amp;(PP197-PO197)+1)),2)={3},1,0)),0),0)</f>
        <v>0</v>
      </c>
      <c r="PT197" s="39">
        <f t="array" aca="1" ref="PT197" ca="1">IFERROR(IF($K197&lt;&gt;"",SUM(IF(WEEKDAY(-1+ROW(INDIRECT("1:"&amp;(PP197-PO197)+1)),2)={4},1,0)),0),0)</f>
        <v>0</v>
      </c>
      <c r="PU197" s="39">
        <f t="array" aca="1" ref="PU197" ca="1">IFERROR(IF($L197&lt;&gt;"",SUM(IF(WEEKDAY(-1+ROW(INDIRECT("1:"&amp;(PP197-PO197)+1)),2)={5},1,0)),0),0)</f>
        <v>0</v>
      </c>
      <c r="PV197" s="39">
        <f t="array" aca="1" ref="PV197" ca="1">IFERROR(IF($M197&lt;&gt;"",SUM(IF(WEEKDAY(-1+ROW(INDIRECT("1:"&amp;(PP197-PO197)+1)),2)={6},1,0)),0),0)</f>
        <v>0</v>
      </c>
      <c r="PW197" s="39">
        <f t="array" aca="1" ref="PW197" ca="1">IFERROR(IF($N197&lt;&gt;"",SUM(IF(WEEKDAY(-1+ROW(INDIRECT("1:"&amp;(PP197-PO197)+1)),2)={7},1,0)),0),0)</f>
        <v>0</v>
      </c>
      <c r="PX197" s="39">
        <f t="shared" ca="1" si="475"/>
        <v>0</v>
      </c>
      <c r="PY197" s="39">
        <f t="shared" si="476"/>
        <v>0</v>
      </c>
      <c r="PZ197" s="39">
        <f t="shared" si="477"/>
        <v>0</v>
      </c>
      <c r="QA197" s="39">
        <f t="shared" si="478"/>
        <v>0</v>
      </c>
      <c r="QB197" s="39">
        <f t="shared" si="479"/>
        <v>0</v>
      </c>
      <c r="QC197" s="39">
        <f t="shared" si="480"/>
        <v>0</v>
      </c>
      <c r="QD197" s="39">
        <f t="shared" si="481"/>
        <v>0</v>
      </c>
      <c r="QE197" s="39">
        <f t="shared" si="482"/>
        <v>0</v>
      </c>
      <c r="QF197" s="39">
        <f t="shared" si="483"/>
        <v>0</v>
      </c>
      <c r="QG197" s="39">
        <f t="shared" ca="1" si="484"/>
        <v>0</v>
      </c>
      <c r="QH197" s="41">
        <f t="shared" si="485"/>
        <v>0</v>
      </c>
      <c r="QI197" s="40">
        <f t="shared" si="486"/>
        <v>44958</v>
      </c>
      <c r="QJ197" s="40">
        <f t="shared" si="487"/>
        <v>44985</v>
      </c>
      <c r="QK197" s="39">
        <f t="array" aca="1" ref="QK197" ca="1">IFERROR(IF($H197&lt;&gt;"",SUM(IF(WEEKDAY(-1+ROW(INDIRECT("1:"&amp;(QJ197-QI197)+1)),2)={1},1,0)),0),0)</f>
        <v>0</v>
      </c>
      <c r="QL197" s="39">
        <f t="array" aca="1" ref="QL197" ca="1">IFERROR(IF($I197&lt;&gt;"",SUM(IF(WEEKDAY(-1+ROW(INDIRECT("1:"&amp;(QJ197-QI197)+1)),2)={2},1,0)),0),0)</f>
        <v>0</v>
      </c>
      <c r="QM197" s="39">
        <f t="array" aca="1" ref="QM197" ca="1">IFERROR(IF($J197&lt;&gt;"",SUM(IF(WEEKDAY(-1+ROW(INDIRECT("1:"&amp;(QJ197-QI197)+1)),2)={3},1,0)),0),0)</f>
        <v>0</v>
      </c>
      <c r="QN197" s="39">
        <f t="array" aca="1" ref="QN197" ca="1">IFERROR(IF($K197&lt;&gt;"",SUM(IF(WEEKDAY(-1+ROW(INDIRECT("1:"&amp;(QJ197-QI197)+1)),2)={4},1,0)),0),0)</f>
        <v>0</v>
      </c>
      <c r="QO197" s="39">
        <f t="array" aca="1" ref="QO197" ca="1">IFERROR(IF($L197&lt;&gt;"",SUM(IF(WEEKDAY(-1+ROW(INDIRECT("1:"&amp;(QJ197-QI197)+1)),2)={5},1,0)),0),0)</f>
        <v>0</v>
      </c>
      <c r="QP197" s="39">
        <f t="array" aca="1" ref="QP197" ca="1">IFERROR(IF($M197&lt;&gt;"",SUM(IF(WEEKDAY(-1+ROW(INDIRECT("1:"&amp;(QJ197-QI197)+1)),2)={6},1,0)),0),0)</f>
        <v>0</v>
      </c>
      <c r="QQ197" s="39">
        <f t="array" aca="1" ref="QQ197" ca="1">IFERROR(IF($N197&lt;&gt;"",SUM(IF(WEEKDAY(-1+ROW(INDIRECT("1:"&amp;(QJ197-QI197)+1)),2)={7},1,0)),0),0)</f>
        <v>0</v>
      </c>
      <c r="QR197" s="39">
        <f t="shared" ca="1" si="488"/>
        <v>0</v>
      </c>
      <c r="QS197" s="39">
        <f t="shared" si="489"/>
        <v>0</v>
      </c>
      <c r="QT197" s="39">
        <f t="shared" si="490"/>
        <v>0</v>
      </c>
      <c r="QU197" s="39">
        <f t="shared" si="491"/>
        <v>0</v>
      </c>
      <c r="QV197" s="39">
        <f t="shared" si="492"/>
        <v>0</v>
      </c>
      <c r="QW197" s="39">
        <f t="shared" si="493"/>
        <v>0</v>
      </c>
      <c r="QX197" s="39">
        <f t="shared" si="494"/>
        <v>0</v>
      </c>
      <c r="QY197" s="39">
        <f t="shared" si="495"/>
        <v>0</v>
      </c>
      <c r="QZ197" s="39">
        <f t="shared" si="496"/>
        <v>0</v>
      </c>
      <c r="RA197" s="39">
        <f t="shared" ca="1" si="497"/>
        <v>0</v>
      </c>
      <c r="RB197" s="41">
        <f t="shared" si="498"/>
        <v>0</v>
      </c>
      <c r="RC197" s="40">
        <f t="shared" si="499"/>
        <v>44986</v>
      </c>
      <c r="RD197" s="40">
        <f t="shared" si="500"/>
        <v>45016</v>
      </c>
      <c r="RE197" s="39">
        <f t="array" aca="1" ref="RE197" ca="1">IFERROR(IF($H197&lt;&gt;"",SUM(IF(WEEKDAY(-1+ROW(INDIRECT("1:"&amp;(RD197-RC197)+1)),2)={1},1,0)),0),0)</f>
        <v>0</v>
      </c>
      <c r="RF197" s="39">
        <f t="array" aca="1" ref="RF197" ca="1">IFERROR(IF($I197&lt;&gt;"",SUM(IF(WEEKDAY(-1+ROW(INDIRECT("1:"&amp;(RD197-RC197)+1)),2)={2},1,0)),0),0)</f>
        <v>0</v>
      </c>
      <c r="RG197" s="39">
        <f t="array" aca="1" ref="RG197" ca="1">IFERROR(IF($J197&lt;&gt;"",SUM(IF(WEEKDAY(-1+ROW(INDIRECT("1:"&amp;(RD197-RC197)+1)),2)={3},1,0)),0),0)</f>
        <v>0</v>
      </c>
      <c r="RH197" s="39">
        <f t="array" aca="1" ref="RH197" ca="1">IFERROR(IF($K197&lt;&gt;"",SUM(IF(WEEKDAY(-1+ROW(INDIRECT("1:"&amp;(RD197-RC197)+1)),2)={4},1,0)),0),0)</f>
        <v>0</v>
      </c>
      <c r="RI197" s="39">
        <f t="array" aca="1" ref="RI197" ca="1">IFERROR(IF($L197&lt;&gt;"",SUM(IF(WEEKDAY(-1+ROW(INDIRECT("1:"&amp;(RD197-RC197)+1)),2)={5},1,0)),0),0)</f>
        <v>0</v>
      </c>
      <c r="RJ197" s="39">
        <f t="array" aca="1" ref="RJ197" ca="1">IFERROR(IF($M197&lt;&gt;"",SUM(IF(WEEKDAY(-1+ROW(INDIRECT("1:"&amp;(RD197-RC197)+1)),2)={6},1,0)),0),0)</f>
        <v>0</v>
      </c>
      <c r="RK197" s="39">
        <f t="array" aca="1" ref="RK197" ca="1">IFERROR(IF($N197&lt;&gt;"",SUM(IF(WEEKDAY(-1+ROW(INDIRECT("1:"&amp;(RD197-RC197)+1)),2)={7},1,0)),0),0)</f>
        <v>0</v>
      </c>
      <c r="RL197" s="39">
        <f t="shared" ca="1" si="501"/>
        <v>0</v>
      </c>
      <c r="RM197" s="39">
        <f t="shared" si="502"/>
        <v>0</v>
      </c>
      <c r="RN197" s="39">
        <f t="shared" si="503"/>
        <v>0</v>
      </c>
      <c r="RO197" s="39">
        <f t="shared" si="504"/>
        <v>0</v>
      </c>
      <c r="RP197" s="39">
        <f t="shared" si="505"/>
        <v>0</v>
      </c>
      <c r="RQ197" s="39">
        <f t="shared" si="506"/>
        <v>0</v>
      </c>
      <c r="RR197" s="39">
        <f t="shared" si="507"/>
        <v>0</v>
      </c>
      <c r="RS197" s="39">
        <f t="shared" si="508"/>
        <v>0</v>
      </c>
      <c r="RT197" s="39">
        <f t="shared" si="509"/>
        <v>0</v>
      </c>
      <c r="RU197" s="39">
        <f t="shared" ca="1" si="510"/>
        <v>0</v>
      </c>
      <c r="RV197" s="41">
        <f t="shared" si="511"/>
        <v>0</v>
      </c>
      <c r="RW197" s="40">
        <f t="shared" si="512"/>
        <v>45017</v>
      </c>
      <c r="RX197" s="40">
        <f t="shared" si="513"/>
        <v>45046</v>
      </c>
      <c r="RY197" s="39">
        <f t="array" aca="1" ref="RY197" ca="1">IFERROR(IF($H197&lt;&gt;"",SUM(IF(WEEKDAY(-1+ROW(INDIRECT("1:"&amp;(RX197-RW197)+1)),2)={1},1,0)),0),0)</f>
        <v>0</v>
      </c>
      <c r="RZ197" s="39">
        <f t="array" aca="1" ref="RZ197" ca="1">IFERROR(IF($I197&lt;&gt;"",SUM(IF(WEEKDAY(-1+ROW(INDIRECT("1:"&amp;(RX197-RW197)+1)),2)={2},1,0)),0),0)</f>
        <v>0</v>
      </c>
      <c r="SA197" s="39">
        <f t="array" aca="1" ref="SA197" ca="1">IFERROR(IF($J197&lt;&gt;"",SUM(IF(WEEKDAY(-1+ROW(INDIRECT("1:"&amp;(RX197-RW197)+1)),2)={3},1,0)),0),0)</f>
        <v>0</v>
      </c>
      <c r="SB197" s="39">
        <f t="array" aca="1" ref="SB197" ca="1">IFERROR(IF($K197&lt;&gt;"",SUM(IF(WEEKDAY(-1+ROW(INDIRECT("1:"&amp;(RX197-RW197)+1)),2)={4},1,0)),0),0)</f>
        <v>0</v>
      </c>
      <c r="SC197" s="39">
        <f t="array" aca="1" ref="SC197" ca="1">IFERROR(IF($L197&lt;&gt;"",SUM(IF(WEEKDAY(-1+ROW(INDIRECT("1:"&amp;(RX197-RW197)+1)),2)={5},1,0)),0),0)</f>
        <v>0</v>
      </c>
      <c r="SD197" s="39">
        <f t="array" aca="1" ref="SD197" ca="1">IFERROR(IF($M197&lt;&gt;"",SUM(IF(WEEKDAY(-1+ROW(INDIRECT("1:"&amp;(RX197-RW197)+1)),2)={6},1,0)),0),0)</f>
        <v>0</v>
      </c>
      <c r="SE197" s="39">
        <f t="array" aca="1" ref="SE197" ca="1">IFERROR(IF($N197&lt;&gt;"",SUM(IF(WEEKDAY(-1+ROW(INDIRECT("1:"&amp;(RX197-RW197)+1)),2)={7},1,0)),0),0)</f>
        <v>0</v>
      </c>
      <c r="SF197" s="39">
        <f t="shared" ca="1" si="514"/>
        <v>0</v>
      </c>
      <c r="SG197" s="39">
        <f t="shared" si="515"/>
        <v>0</v>
      </c>
      <c r="SH197" s="39">
        <f t="shared" si="516"/>
        <v>0</v>
      </c>
      <c r="SI197" s="39">
        <f t="shared" si="517"/>
        <v>0</v>
      </c>
      <c r="SJ197" s="39">
        <f t="shared" si="518"/>
        <v>0</v>
      </c>
      <c r="SK197" s="39">
        <f t="shared" si="519"/>
        <v>0</v>
      </c>
      <c r="SL197" s="39">
        <f t="shared" si="520"/>
        <v>0</v>
      </c>
      <c r="SM197" s="39">
        <f t="shared" si="521"/>
        <v>0</v>
      </c>
      <c r="SN197" s="39">
        <f t="shared" si="522"/>
        <v>0</v>
      </c>
      <c r="SO197" s="39">
        <f t="shared" ca="1" si="523"/>
        <v>0</v>
      </c>
      <c r="SP197" s="41">
        <f t="shared" si="524"/>
        <v>0</v>
      </c>
      <c r="SQ197" s="40">
        <f t="shared" si="525"/>
        <v>45047</v>
      </c>
      <c r="SR197" s="40">
        <f t="shared" si="526"/>
        <v>45077</v>
      </c>
      <c r="SS197" s="39">
        <f t="array" aca="1" ref="SS197" ca="1">IFERROR(IF($H197&lt;&gt;"",SUM(IF(WEEKDAY(-1+ROW(INDIRECT("1:"&amp;(SR197-SQ197)+1)),2)={1},1,0)),0),0)</f>
        <v>0</v>
      </c>
      <c r="ST197" s="39">
        <f t="array" aca="1" ref="ST197" ca="1">IFERROR(IF($I197&lt;&gt;"",SUM(IF(WEEKDAY(-1+ROW(INDIRECT("1:"&amp;(SR197-SQ197)+1)),2)={2},1,0)),0),0)</f>
        <v>0</v>
      </c>
      <c r="SU197" s="39">
        <f t="array" aca="1" ref="SU197" ca="1">IFERROR(IF($J197&lt;&gt;"",SUM(IF(WEEKDAY(-1+ROW(INDIRECT("1:"&amp;(SR197-SQ197)+1)),2)={3},1,0)),0),0)</f>
        <v>0</v>
      </c>
      <c r="SV197" s="39">
        <f t="array" aca="1" ref="SV197" ca="1">IFERROR(IF($K197&lt;&gt;"",SUM(IF(WEEKDAY(-1+ROW(INDIRECT("1:"&amp;(SR197-SQ197)+1)),2)={4},1,0)),0),0)</f>
        <v>0</v>
      </c>
      <c r="SW197" s="39">
        <f t="array" aca="1" ref="SW197" ca="1">IFERROR(IF($L197&lt;&gt;"",SUM(IF(WEEKDAY(-1+ROW(INDIRECT("1:"&amp;(SR197-SQ197)+1)),2)={5},1,0)),0),0)</f>
        <v>0</v>
      </c>
      <c r="SX197" s="39">
        <f t="array" aca="1" ref="SX197" ca="1">IFERROR(IF($M197&lt;&gt;"",SUM(IF(WEEKDAY(-1+ROW(INDIRECT("1:"&amp;(SR197-SQ197)+1)),2)={6},1,0)),0),0)</f>
        <v>0</v>
      </c>
      <c r="SY197" s="39">
        <f t="array" aca="1" ref="SY197" ca="1">IFERROR(IF($N197&lt;&gt;"",SUM(IF(WEEKDAY(-1+ROW(INDIRECT("1:"&amp;(SR197-SQ197)+1)),2)={7},1,0)),0),0)</f>
        <v>0</v>
      </c>
      <c r="SZ197" s="39">
        <f t="shared" ca="1" si="527"/>
        <v>0</v>
      </c>
      <c r="TA197" s="39">
        <f t="shared" si="528"/>
        <v>0</v>
      </c>
      <c r="TB197" s="39">
        <f t="shared" si="529"/>
        <v>0</v>
      </c>
      <c r="TC197" s="39">
        <f t="shared" si="530"/>
        <v>0</v>
      </c>
      <c r="TD197" s="39">
        <f t="shared" si="531"/>
        <v>0</v>
      </c>
      <c r="TE197" s="39">
        <f t="shared" si="532"/>
        <v>0</v>
      </c>
      <c r="TF197" s="39">
        <f t="shared" si="533"/>
        <v>0</v>
      </c>
      <c r="TG197" s="39">
        <f t="shared" si="534"/>
        <v>0</v>
      </c>
      <c r="TH197" s="39">
        <f t="shared" si="535"/>
        <v>0</v>
      </c>
      <c r="TI197" s="39">
        <f t="shared" ca="1" si="536"/>
        <v>0</v>
      </c>
      <c r="TJ197" s="41">
        <f t="shared" si="537"/>
        <v>0</v>
      </c>
      <c r="TK197" s="40">
        <f t="shared" si="538"/>
        <v>45078</v>
      </c>
      <c r="TL197" s="40">
        <f t="shared" si="539"/>
        <v>45107</v>
      </c>
      <c r="TM197" s="39">
        <f t="array" aca="1" ref="TM197" ca="1">IFERROR(IF($H197&lt;&gt;"",SUM(IF(WEEKDAY(-1+ROW(INDIRECT("1:"&amp;(TL197-TK197)+1)),2)={1},1,0)),0),0)</f>
        <v>0</v>
      </c>
      <c r="TN197" s="39">
        <f t="array" aca="1" ref="TN197" ca="1">IFERROR(IF($I197&lt;&gt;"",SUM(IF(WEEKDAY(-1+ROW(INDIRECT("1:"&amp;(TL197-TK197)+1)),2)={2},1,0)),0),0)</f>
        <v>0</v>
      </c>
      <c r="TO197" s="39">
        <f t="array" aca="1" ref="TO197" ca="1">IFERROR(IF($J197&lt;&gt;"",SUM(IF(WEEKDAY(-1+ROW(INDIRECT("1:"&amp;(TL197-TK197)+1)),2)={3},1,0)),0),0)</f>
        <v>0</v>
      </c>
      <c r="TP197" s="39">
        <f t="array" aca="1" ref="TP197" ca="1">IFERROR(IF($K197&lt;&gt;"",SUM(IF(WEEKDAY(-1+ROW(INDIRECT("1:"&amp;(TL197-TK197)+1)),2)={4},1,0)),0),0)</f>
        <v>0</v>
      </c>
      <c r="TQ197" s="39">
        <f t="array" aca="1" ref="TQ197" ca="1">IFERROR(IF($L197&lt;&gt;"",SUM(IF(WEEKDAY(-1+ROW(INDIRECT("1:"&amp;(TL197-TK197)+1)),2)={5},1,0)),0),0)</f>
        <v>0</v>
      </c>
      <c r="TR197" s="39">
        <f t="array" aca="1" ref="TR197" ca="1">IFERROR(IF($M197&lt;&gt;"",SUM(IF(WEEKDAY(-1+ROW(INDIRECT("1:"&amp;(TL197-TK197)+1)),2)={6},1,0)),0),0)</f>
        <v>0</v>
      </c>
      <c r="TS197" s="39">
        <f t="array" aca="1" ref="TS197" ca="1">IFERROR(IF($N197&lt;&gt;"",SUM(IF(WEEKDAY(-1+ROW(INDIRECT("1:"&amp;(TL197-TK197)+1)),2)={7},1,0)),0),0)</f>
        <v>0</v>
      </c>
      <c r="TT197" s="39">
        <f t="shared" ca="1" si="540"/>
        <v>0</v>
      </c>
      <c r="TU197" s="39">
        <f t="shared" si="541"/>
        <v>0</v>
      </c>
      <c r="TV197" s="39">
        <f t="shared" si="542"/>
        <v>0</v>
      </c>
      <c r="TW197" s="39">
        <f t="shared" si="543"/>
        <v>0</v>
      </c>
      <c r="TX197" s="39">
        <f t="shared" si="544"/>
        <v>0</v>
      </c>
      <c r="TY197" s="39">
        <f t="shared" si="545"/>
        <v>0</v>
      </c>
      <c r="TZ197" s="39">
        <f t="shared" si="546"/>
        <v>0</v>
      </c>
      <c r="UA197" s="39">
        <f t="shared" si="547"/>
        <v>0</v>
      </c>
      <c r="UB197" s="39">
        <f t="shared" si="548"/>
        <v>0</v>
      </c>
      <c r="UC197" s="39">
        <f t="shared" ca="1" si="549"/>
        <v>0</v>
      </c>
      <c r="UD197" s="41">
        <f t="shared" si="550"/>
        <v>0</v>
      </c>
      <c r="UE197" s="40">
        <f t="shared" si="551"/>
        <v>45108</v>
      </c>
      <c r="UF197" s="40">
        <f t="shared" si="552"/>
        <v>45138</v>
      </c>
      <c r="UG197" s="39">
        <f t="array" aca="1" ref="UG197" ca="1">IFERROR(IF($H197&lt;&gt;"",SUM(IF(WEEKDAY(-1+ROW(INDIRECT("1:"&amp;(UF197-UE197)+1)),2)={1},1,0)),0),0)</f>
        <v>0</v>
      </c>
      <c r="UH197" s="39">
        <f t="array" aca="1" ref="UH197" ca="1">IFERROR(IF($I197&lt;&gt;"",SUM(IF(WEEKDAY(-1+ROW(INDIRECT("1:"&amp;(UF197-UE197)+1)),2)={2},1,0)),0),0)</f>
        <v>0</v>
      </c>
      <c r="UI197" s="39">
        <f t="array" aca="1" ref="UI197" ca="1">IFERROR(IF($J197&lt;&gt;"",SUM(IF(WEEKDAY(-1+ROW(INDIRECT("1:"&amp;(UF197-UE197)+1)),2)={3},1,0)),0),0)</f>
        <v>0</v>
      </c>
      <c r="UJ197" s="39">
        <f t="array" aca="1" ref="UJ197" ca="1">IFERROR(IF($K197&lt;&gt;"",SUM(IF(WEEKDAY(-1+ROW(INDIRECT("1:"&amp;(UF197-UE197)+1)),2)={4},1,0)),0),0)</f>
        <v>0</v>
      </c>
      <c r="UK197" s="39">
        <f t="array" aca="1" ref="UK197" ca="1">IFERROR(IF($L197&lt;&gt;"",SUM(IF(WEEKDAY(-1+ROW(INDIRECT("1:"&amp;(UF197-UE197)+1)),2)={5},1,0)),0),0)</f>
        <v>0</v>
      </c>
      <c r="UL197" s="39">
        <f t="array" aca="1" ref="UL197" ca="1">IFERROR(IF($M197&lt;&gt;"",SUM(IF(WEEKDAY(-1+ROW(INDIRECT("1:"&amp;(UF197-UE197)+1)),2)={6},1,0)),0),0)</f>
        <v>0</v>
      </c>
      <c r="UM197" s="39">
        <f t="array" aca="1" ref="UM197" ca="1">IFERROR(IF($N197&lt;&gt;"",SUM(IF(WEEKDAY(-1+ROW(INDIRECT("1:"&amp;(UF197-UE197)+1)),2)={7},1,0)),0),0)</f>
        <v>0</v>
      </c>
      <c r="UN197" s="39">
        <f t="shared" ca="1" si="553"/>
        <v>0</v>
      </c>
      <c r="UO197" s="39">
        <f t="shared" si="554"/>
        <v>0</v>
      </c>
      <c r="UP197" s="39">
        <f t="shared" si="555"/>
        <v>0</v>
      </c>
      <c r="UQ197" s="39">
        <f t="shared" si="556"/>
        <v>0</v>
      </c>
      <c r="UR197" s="39">
        <f t="shared" si="557"/>
        <v>0</v>
      </c>
      <c r="US197" s="39">
        <f t="shared" si="558"/>
        <v>0</v>
      </c>
      <c r="UT197" s="39">
        <f t="shared" si="559"/>
        <v>0</v>
      </c>
      <c r="UU197" s="39">
        <f t="shared" si="560"/>
        <v>0</v>
      </c>
      <c r="UV197" s="39">
        <f t="shared" si="561"/>
        <v>0</v>
      </c>
      <c r="UW197" s="39">
        <f t="shared" ca="1" si="562"/>
        <v>0</v>
      </c>
      <c r="UX197" s="41">
        <f t="shared" si="563"/>
        <v>0</v>
      </c>
      <c r="UY197" s="40">
        <f t="shared" si="564"/>
        <v>45139</v>
      </c>
      <c r="UZ197" s="40">
        <f t="shared" si="565"/>
        <v>45169</v>
      </c>
      <c r="VA197" s="39">
        <f t="array" aca="1" ref="VA197" ca="1">IFERROR(IF($H197&lt;&gt;"",SUM(IF(WEEKDAY(-1+ROW(INDIRECT("1:"&amp;(UZ197-UY197)+1)),2)={1},1,0)),0),0)</f>
        <v>0</v>
      </c>
      <c r="VB197" s="39">
        <f t="array" aca="1" ref="VB197" ca="1">IFERROR(IF($I197&lt;&gt;"",SUM(IF(WEEKDAY(-1+ROW(INDIRECT("1:"&amp;(UZ197-UY197)+1)),2)={2},1,0)),0),0)</f>
        <v>0</v>
      </c>
      <c r="VC197" s="39">
        <f t="array" aca="1" ref="VC197" ca="1">IFERROR(IF($J197&lt;&gt;"",SUM(IF(WEEKDAY(-1+ROW(INDIRECT("1:"&amp;(UZ197-UY197)+1)),2)={3},1,0)),0),0)</f>
        <v>0</v>
      </c>
      <c r="VD197" s="39">
        <f t="array" aca="1" ref="VD197" ca="1">IFERROR(IF($K197&lt;&gt;"",SUM(IF(WEEKDAY(-1+ROW(INDIRECT("1:"&amp;(UZ197-UY197)+1)),2)={4},1,0)),0),0)</f>
        <v>0</v>
      </c>
      <c r="VE197" s="39">
        <f t="array" aca="1" ref="VE197" ca="1">IFERROR(IF($L197&lt;&gt;"",SUM(IF(WEEKDAY(-1+ROW(INDIRECT("1:"&amp;(UZ197-UY197)+1)),2)={5},1,0)),0),0)</f>
        <v>0</v>
      </c>
      <c r="VF197" s="39">
        <f t="array" aca="1" ref="VF197" ca="1">IFERROR(IF($M197&lt;&gt;"",SUM(IF(WEEKDAY(-1+ROW(INDIRECT("1:"&amp;(UZ197-UY197)+1)),2)={6},1,0)),0),0)</f>
        <v>0</v>
      </c>
      <c r="VG197" s="39">
        <f t="array" aca="1" ref="VG197" ca="1">IFERROR(IF($N197&lt;&gt;"",SUM(IF(WEEKDAY(-1+ROW(INDIRECT("1:"&amp;(UZ197-UY197)+1)),2)={7},1,0)),0),0)</f>
        <v>0</v>
      </c>
      <c r="VH197" s="39">
        <f t="shared" ca="1" si="566"/>
        <v>0</v>
      </c>
      <c r="VI197" s="39">
        <f t="shared" si="567"/>
        <v>0</v>
      </c>
      <c r="VJ197" s="39">
        <f t="shared" si="568"/>
        <v>0</v>
      </c>
      <c r="VK197" s="39">
        <f t="shared" si="569"/>
        <v>0</v>
      </c>
      <c r="VL197" s="39">
        <f t="shared" si="570"/>
        <v>0</v>
      </c>
      <c r="VM197" s="39">
        <f t="shared" si="571"/>
        <v>0</v>
      </c>
      <c r="VN197" s="39">
        <f t="shared" si="572"/>
        <v>0</v>
      </c>
      <c r="VO197" s="39">
        <f t="shared" si="573"/>
        <v>0</v>
      </c>
      <c r="VP197" s="39">
        <f t="shared" si="574"/>
        <v>0</v>
      </c>
      <c r="VQ197" s="39">
        <f t="shared" ca="1" si="575"/>
        <v>0</v>
      </c>
      <c r="VR197" s="41">
        <f t="shared" si="576"/>
        <v>0</v>
      </c>
      <c r="VS197" s="40">
        <f t="shared" si="577"/>
        <v>45170</v>
      </c>
      <c r="VT197" s="40">
        <f t="shared" si="578"/>
        <v>45199</v>
      </c>
      <c r="VU197" s="39">
        <f t="array" aca="1" ref="VU197" ca="1">IFERROR(IF($H197&lt;&gt;"",SUM(IF(WEEKDAY(-1+ROW(INDIRECT("1:"&amp;(VT197-VS197)+1)),2)={1},1,0)),0),0)</f>
        <v>0</v>
      </c>
      <c r="VV197" s="39">
        <f t="array" aca="1" ref="VV197" ca="1">IFERROR(IF($I197&lt;&gt;"",SUM(IF(WEEKDAY(-1+ROW(INDIRECT("1:"&amp;(VT197-VS197)+1)),2)={2},1,0)),0),0)</f>
        <v>0</v>
      </c>
      <c r="VW197" s="39">
        <f t="array" aca="1" ref="VW197" ca="1">IFERROR(IF($J197&lt;&gt;"",SUM(IF(WEEKDAY(-1+ROW(INDIRECT("1:"&amp;(VT197-VS197)+1)),2)={3},1,0)),0),0)</f>
        <v>0</v>
      </c>
      <c r="VX197" s="39">
        <f t="array" aca="1" ref="VX197" ca="1">IFERROR(IF($K197&lt;&gt;"",SUM(IF(WEEKDAY(-1+ROW(INDIRECT("1:"&amp;(VT197-VS197)+1)),2)={4},1,0)),0),0)</f>
        <v>0</v>
      </c>
      <c r="VY197" s="39">
        <f t="array" aca="1" ref="VY197" ca="1">IFERROR(IF($L197&lt;&gt;"",SUM(IF(WEEKDAY(-1+ROW(INDIRECT("1:"&amp;(VT197-VS197)+1)),2)={5},1,0)),0),0)</f>
        <v>0</v>
      </c>
      <c r="VZ197" s="39">
        <f t="array" aca="1" ref="VZ197" ca="1">IFERROR(IF($M197&lt;&gt;"",SUM(IF(WEEKDAY(-1+ROW(INDIRECT("1:"&amp;(VT197-VS197)+1)),2)={6},1,0)),0),0)</f>
        <v>0</v>
      </c>
      <c r="WA197" s="39">
        <f t="array" aca="1" ref="WA197" ca="1">IFERROR(IF($N197&lt;&gt;"",SUM(IF(WEEKDAY(-1+ROW(INDIRECT("1:"&amp;(VT197-VS197)+1)),2)={7},1,0)),0),0)</f>
        <v>0</v>
      </c>
      <c r="WB197" s="39">
        <f t="shared" ca="1" si="579"/>
        <v>0</v>
      </c>
      <c r="WC197" s="39">
        <f t="shared" si="580"/>
        <v>0</v>
      </c>
      <c r="WD197" s="39">
        <f t="shared" si="581"/>
        <v>0</v>
      </c>
      <c r="WE197" s="39">
        <f t="shared" si="582"/>
        <v>0</v>
      </c>
      <c r="WF197" s="39">
        <f t="shared" si="583"/>
        <v>0</v>
      </c>
      <c r="WG197" s="39">
        <f t="shared" si="584"/>
        <v>0</v>
      </c>
      <c r="WH197" s="39">
        <f t="shared" si="585"/>
        <v>0</v>
      </c>
      <c r="WI197" s="39">
        <f t="shared" si="586"/>
        <v>0</v>
      </c>
      <c r="WJ197" s="39">
        <f t="shared" si="587"/>
        <v>0</v>
      </c>
      <c r="WK197" s="39">
        <f t="shared" ca="1" si="588"/>
        <v>0</v>
      </c>
      <c r="WL197" s="41">
        <f t="shared" si="589"/>
        <v>0</v>
      </c>
      <c r="WM197" s="40">
        <f t="shared" si="590"/>
        <v>45200</v>
      </c>
      <c r="WN197" s="40">
        <f t="shared" si="591"/>
        <v>45230</v>
      </c>
      <c r="WO197" s="39">
        <f t="array" aca="1" ref="WO197" ca="1">IFERROR(IF($H197&lt;&gt;"",SUM(IF(WEEKDAY(-1+ROW(INDIRECT("1:"&amp;(WN197-WM197)+1)),2)={1},1,0)),0),0)</f>
        <v>0</v>
      </c>
      <c r="WP197" s="39">
        <f t="array" aca="1" ref="WP197" ca="1">IFERROR(IF($I197&lt;&gt;"",SUM(IF(WEEKDAY(-1+ROW(INDIRECT("1:"&amp;(WN197-WM197)+1)),2)={2},1,0)),0),0)</f>
        <v>0</v>
      </c>
      <c r="WQ197" s="39">
        <f t="array" aca="1" ref="WQ197" ca="1">IFERROR(IF($J197&lt;&gt;"",SUM(IF(WEEKDAY(-1+ROW(INDIRECT("1:"&amp;(WN197-WM197)+1)),2)={3},1,0)),0),0)</f>
        <v>0</v>
      </c>
      <c r="WR197" s="39">
        <f t="array" aca="1" ref="WR197" ca="1">IFERROR(IF($K197&lt;&gt;"",SUM(IF(WEEKDAY(-1+ROW(INDIRECT("1:"&amp;(WN197-WM197)+1)),2)={4},1,0)),0),0)</f>
        <v>0</v>
      </c>
      <c r="WS197" s="39">
        <f t="array" aca="1" ref="WS197" ca="1">IFERROR(IF($L197&lt;&gt;"",SUM(IF(WEEKDAY(-1+ROW(INDIRECT("1:"&amp;(WN197-WM197)+1)),2)={5},1,0)),0),0)</f>
        <v>0</v>
      </c>
      <c r="WT197" s="39">
        <f t="array" aca="1" ref="WT197" ca="1">IFERROR(IF($M197&lt;&gt;"",SUM(IF(WEEKDAY(-1+ROW(INDIRECT("1:"&amp;(WN197-WM197)+1)),2)={6},1,0)),0),0)</f>
        <v>0</v>
      </c>
      <c r="WU197" s="39">
        <f t="array" aca="1" ref="WU197" ca="1">IFERROR(IF($N197&lt;&gt;"",SUM(IF(WEEKDAY(-1+ROW(INDIRECT("1:"&amp;(WN197-WM197)+1)),2)={7},1,0)),0),0)</f>
        <v>0</v>
      </c>
      <c r="WV197" s="39">
        <f t="shared" ca="1" si="592"/>
        <v>0</v>
      </c>
      <c r="WW197" s="39">
        <f t="shared" si="593"/>
        <v>0</v>
      </c>
      <c r="WX197" s="39">
        <f t="shared" si="594"/>
        <v>0</v>
      </c>
      <c r="WY197" s="39">
        <f t="shared" si="595"/>
        <v>0</v>
      </c>
      <c r="WZ197" s="39">
        <f t="shared" si="596"/>
        <v>0</v>
      </c>
      <c r="XA197" s="39">
        <f t="shared" si="597"/>
        <v>0</v>
      </c>
      <c r="XB197" s="39">
        <f t="shared" si="598"/>
        <v>0</v>
      </c>
      <c r="XC197" s="39">
        <f t="shared" si="599"/>
        <v>0</v>
      </c>
      <c r="XD197" s="39">
        <f t="shared" si="600"/>
        <v>0</v>
      </c>
      <c r="XE197" s="39">
        <f t="shared" ca="1" si="601"/>
        <v>0</v>
      </c>
      <c r="XF197" s="41">
        <f t="shared" si="602"/>
        <v>0</v>
      </c>
      <c r="XG197" s="40">
        <f t="shared" si="603"/>
        <v>45231</v>
      </c>
      <c r="XH197" s="40">
        <f t="shared" si="604"/>
        <v>45260</v>
      </c>
      <c r="XI197" s="39">
        <f t="array" aca="1" ref="XI197" ca="1">IFERROR(IF($H197&lt;&gt;"",SUM(IF(WEEKDAY(-1+ROW(INDIRECT("1:"&amp;(XH197-XG197)+1)),2)={1},1,0)),0),0)</f>
        <v>0</v>
      </c>
      <c r="XJ197" s="39">
        <f t="array" aca="1" ref="XJ197" ca="1">IFERROR(IF($I197&lt;&gt;"",SUM(IF(WEEKDAY(-1+ROW(INDIRECT("1:"&amp;(XH197-XG197)+1)),2)={2},1,0)),0),0)</f>
        <v>0</v>
      </c>
      <c r="XK197" s="39">
        <f t="array" aca="1" ref="XK197" ca="1">IFERROR(IF($J197&lt;&gt;"",SUM(IF(WEEKDAY(-1+ROW(INDIRECT("1:"&amp;(XH197-XG197)+1)),2)={3},1,0)),0),0)</f>
        <v>0</v>
      </c>
      <c r="XL197" s="39">
        <f t="array" aca="1" ref="XL197" ca="1">IFERROR(IF($K197&lt;&gt;"",SUM(IF(WEEKDAY(-1+ROW(INDIRECT("1:"&amp;(XH197-XG197)+1)),2)={4},1,0)),0),0)</f>
        <v>0</v>
      </c>
      <c r="XM197" s="39">
        <f t="array" aca="1" ref="XM197" ca="1">IFERROR(IF($L197&lt;&gt;"",SUM(IF(WEEKDAY(-1+ROW(INDIRECT("1:"&amp;(XH197-XG197)+1)),2)={5},1,0)),0),0)</f>
        <v>0</v>
      </c>
      <c r="XN197" s="39">
        <f t="array" aca="1" ref="XN197" ca="1">IFERROR(IF($M197&lt;&gt;"",SUM(IF(WEEKDAY(-1+ROW(INDIRECT("1:"&amp;(XH197-XG197)+1)),2)={6},1,0)),0),0)</f>
        <v>0</v>
      </c>
      <c r="XO197" s="39">
        <f t="array" aca="1" ref="XO197" ca="1">IFERROR(IF($N197&lt;&gt;"",SUM(IF(WEEKDAY(-1+ROW(INDIRECT("1:"&amp;(XH197-XG197)+1)),2)={7},1,0)),0),0)</f>
        <v>0</v>
      </c>
      <c r="XP197" s="39">
        <f t="shared" ca="1" si="605"/>
        <v>0</v>
      </c>
      <c r="XQ197" s="39">
        <f t="shared" si="606"/>
        <v>0</v>
      </c>
      <c r="XR197" s="39">
        <f t="shared" si="607"/>
        <v>0</v>
      </c>
      <c r="XS197" s="39">
        <f t="shared" si="608"/>
        <v>0</v>
      </c>
      <c r="XT197" s="39">
        <f t="shared" si="609"/>
        <v>0</v>
      </c>
      <c r="XU197" s="39">
        <f t="shared" si="610"/>
        <v>0</v>
      </c>
      <c r="XV197" s="39">
        <f t="shared" si="611"/>
        <v>0</v>
      </c>
      <c r="XW197" s="39">
        <f t="shared" si="612"/>
        <v>0</v>
      </c>
      <c r="XX197" s="39">
        <f t="shared" si="613"/>
        <v>0</v>
      </c>
      <c r="XY197" s="39">
        <f t="shared" ca="1" si="614"/>
        <v>0</v>
      </c>
      <c r="XZ197" s="41">
        <f t="shared" si="615"/>
        <v>0</v>
      </c>
      <c r="YA197" s="40">
        <f t="shared" si="616"/>
        <v>45261</v>
      </c>
      <c r="YB197" s="40">
        <f t="shared" si="617"/>
        <v>45291</v>
      </c>
      <c r="YC197" s="39">
        <f t="array" aca="1" ref="YC197" ca="1">IFERROR(IF($H197&lt;&gt;"",SUM(IF(WEEKDAY(-1+ROW(INDIRECT("1:"&amp;(YB197-YA197)+1)),2)={1},1,0)),0),0)</f>
        <v>0</v>
      </c>
      <c r="YD197" s="39">
        <f t="array" aca="1" ref="YD197" ca="1">IFERROR(IF($I197&lt;&gt;"",SUM(IF(WEEKDAY(-1+ROW(INDIRECT("1:"&amp;(YB197-YA197)+1)),2)={2},1,0)),0),0)</f>
        <v>0</v>
      </c>
      <c r="YE197" s="39">
        <f t="array" aca="1" ref="YE197" ca="1">IFERROR(IF($J197&lt;&gt;"",SUM(IF(WEEKDAY(-1+ROW(INDIRECT("1:"&amp;(YB197-YA197)+1)),2)={3},1,0)),0),0)</f>
        <v>0</v>
      </c>
      <c r="YF197" s="39">
        <f t="array" aca="1" ref="YF197" ca="1">IFERROR(IF($K197&lt;&gt;"",SUM(IF(WEEKDAY(-1+ROW(INDIRECT("1:"&amp;(YB197-YA197)+1)),2)={4},1,0)),0),0)</f>
        <v>0</v>
      </c>
      <c r="YG197" s="39">
        <f t="array" aca="1" ref="YG197" ca="1">IFERROR(IF($L197&lt;&gt;"",SUM(IF(WEEKDAY(-1+ROW(INDIRECT("1:"&amp;(YB197-YA197)+1)),2)={5},1,0)),0),0)</f>
        <v>0</v>
      </c>
      <c r="YH197" s="39">
        <f t="array" aca="1" ref="YH197" ca="1">IFERROR(IF($M197&lt;&gt;"",SUM(IF(WEEKDAY(-1+ROW(INDIRECT("1:"&amp;(YB197-YA197)+1)),2)={6},1,0)),0),0)</f>
        <v>0</v>
      </c>
      <c r="YI197" s="39">
        <f t="array" aca="1" ref="YI197" ca="1">IFERROR(IF($N197&lt;&gt;"",SUM(IF(WEEKDAY(-1+ROW(INDIRECT("1:"&amp;(YB197-YA197)+1)),2)={7},1,0)),0),0)</f>
        <v>0</v>
      </c>
      <c r="YJ197" s="39">
        <f t="shared" ca="1" si="618"/>
        <v>0</v>
      </c>
      <c r="YK197" s="39">
        <f t="shared" si="619"/>
        <v>0</v>
      </c>
      <c r="YL197" s="39">
        <f t="shared" si="620"/>
        <v>0</v>
      </c>
      <c r="YM197" s="39">
        <f t="shared" si="621"/>
        <v>0</v>
      </c>
      <c r="YN197" s="39">
        <f t="shared" si="622"/>
        <v>0</v>
      </c>
      <c r="YO197" s="39">
        <f t="shared" si="623"/>
        <v>0</v>
      </c>
      <c r="YP197" s="39">
        <f t="shared" si="624"/>
        <v>0</v>
      </c>
      <c r="YQ197" s="39">
        <f t="shared" si="625"/>
        <v>0</v>
      </c>
      <c r="YR197" s="39">
        <f t="shared" si="626"/>
        <v>0</v>
      </c>
      <c r="YS197" s="39">
        <f t="shared" ca="1" si="627"/>
        <v>0</v>
      </c>
    </row>
    <row r="198" spans="2:669" x14ac:dyDescent="0.25">
      <c r="B198" s="71">
        <v>188</v>
      </c>
      <c r="C198" s="71"/>
      <c r="D198" s="71"/>
      <c r="E198" s="71"/>
      <c r="F198" s="71"/>
      <c r="G198" s="73"/>
      <c r="H198" s="74"/>
      <c r="I198" s="75"/>
      <c r="J198" s="75"/>
      <c r="K198" s="75"/>
      <c r="L198" s="75"/>
      <c r="M198" s="75"/>
      <c r="N198" s="73"/>
      <c r="O198" s="74"/>
      <c r="P198" s="75"/>
      <c r="Q198" s="75"/>
      <c r="R198" s="75"/>
      <c r="S198" s="75"/>
      <c r="T198" s="75"/>
      <c r="U198" s="75"/>
      <c r="V198" s="73"/>
      <c r="W198" s="95"/>
      <c r="X198" s="96"/>
      <c r="Y198" s="96"/>
      <c r="Z198" s="96"/>
      <c r="AA198" s="96"/>
      <c r="AB198" s="96"/>
      <c r="AC198" s="96"/>
      <c r="AD198" s="96"/>
      <c r="AE198" s="96"/>
      <c r="AF198" s="96"/>
      <c r="AG198" s="96"/>
      <c r="AH198" s="96"/>
      <c r="AI198" s="96"/>
      <c r="AJ198" s="96"/>
      <c r="AK198" s="96"/>
      <c r="AL198" s="96"/>
      <c r="AM198" s="96"/>
      <c r="AN198" s="96"/>
      <c r="AO198" s="96"/>
      <c r="AP198" s="96"/>
      <c r="AQ198" s="96"/>
      <c r="AR198" s="96"/>
      <c r="AS198" s="96"/>
      <c r="AT198" s="96"/>
      <c r="AU198" s="96"/>
      <c r="AV198" s="96"/>
      <c r="AW198" s="96"/>
      <c r="AX198" s="96"/>
      <c r="AY198" s="96"/>
      <c r="AZ198" s="96"/>
      <c r="BA198" s="96"/>
      <c r="BB198" s="96"/>
      <c r="BC198" s="96"/>
      <c r="BD198" s="96"/>
      <c r="BE198" s="96"/>
      <c r="BF198" s="96"/>
      <c r="BG198" s="96"/>
      <c r="BH198" s="96"/>
      <c r="BI198" s="96"/>
      <c r="BJ198" s="96"/>
      <c r="BK198" s="96"/>
      <c r="BL198" s="96"/>
      <c r="BM198" s="96"/>
      <c r="BN198" s="96"/>
      <c r="BO198" s="96"/>
      <c r="BP198" s="96"/>
      <c r="BQ198" s="96"/>
      <c r="BR198" s="96"/>
      <c r="BS198" s="96"/>
      <c r="BT198" s="96"/>
      <c r="BU198" s="96"/>
      <c r="BV198" s="96"/>
      <c r="BW198" s="96"/>
      <c r="BX198" s="96"/>
      <c r="BY198" s="96"/>
      <c r="BZ198" s="96"/>
      <c r="CA198" s="96"/>
      <c r="CB198" s="96"/>
      <c r="CC198" s="96"/>
      <c r="CD198" s="96"/>
      <c r="CE198" s="96"/>
      <c r="CF198" s="96"/>
      <c r="CG198" s="96"/>
      <c r="CH198" s="96"/>
      <c r="CI198" s="96"/>
      <c r="CJ198" s="96"/>
      <c r="CK198" s="96"/>
      <c r="CL198" s="96"/>
      <c r="CM198" s="96"/>
      <c r="CN198" s="96"/>
      <c r="CO198" s="96"/>
      <c r="CP198" s="96"/>
      <c r="CQ198" s="96"/>
      <c r="CR198" s="96"/>
      <c r="CS198" s="96"/>
      <c r="CT198" s="96"/>
      <c r="CU198" s="96"/>
      <c r="CV198" s="96"/>
      <c r="CW198" s="96"/>
      <c r="CX198" s="96"/>
      <c r="CY198" s="96"/>
      <c r="CZ198" s="96"/>
      <c r="DA198" s="96"/>
      <c r="DB198" s="96"/>
      <c r="DC198" s="96"/>
      <c r="DD198" s="96"/>
      <c r="DE198" s="96"/>
      <c r="DF198" s="96"/>
      <c r="DG198" s="96"/>
      <c r="DH198" s="96"/>
      <c r="DI198" s="96"/>
      <c r="DJ198" s="96"/>
      <c r="DK198" s="96"/>
      <c r="DL198" s="96"/>
      <c r="DM198" s="96"/>
      <c r="DN198" s="96"/>
      <c r="DO198" s="96"/>
      <c r="DP198" s="96"/>
      <c r="DQ198" s="96"/>
      <c r="DR198" s="96"/>
      <c r="DS198" s="96"/>
      <c r="DT198" s="96"/>
      <c r="DU198" s="96"/>
      <c r="DV198" s="96"/>
      <c r="DW198" s="96"/>
      <c r="DX198" s="96"/>
      <c r="DY198" s="96"/>
      <c r="DZ198" s="96"/>
      <c r="EA198" s="96"/>
      <c r="EB198" s="96"/>
      <c r="EC198" s="96"/>
      <c r="ED198" s="96"/>
      <c r="EE198" s="96"/>
      <c r="EF198" s="96"/>
      <c r="EG198" s="96"/>
      <c r="EH198" s="96"/>
      <c r="EI198" s="96"/>
      <c r="EJ198" s="96"/>
      <c r="EK198" s="96"/>
      <c r="EL198" s="96"/>
      <c r="EM198" s="96"/>
      <c r="EN198" s="96"/>
      <c r="EO198" s="96"/>
      <c r="EP198" s="96"/>
      <c r="EQ198" s="96"/>
      <c r="ER198" s="96"/>
      <c r="ES198" s="96"/>
      <c r="ET198" s="96"/>
      <c r="EU198" s="96"/>
      <c r="EV198" s="96"/>
      <c r="EW198" s="96"/>
      <c r="EX198" s="96"/>
      <c r="EY198" s="96"/>
      <c r="EZ198" s="96"/>
      <c r="FA198" s="96"/>
      <c r="FB198" s="96"/>
      <c r="FC198" s="96"/>
      <c r="FD198" s="96"/>
      <c r="FE198" s="96"/>
      <c r="FF198" s="96"/>
      <c r="FG198" s="96"/>
      <c r="FH198" s="96"/>
      <c r="FI198" s="96"/>
      <c r="FJ198" s="96"/>
      <c r="FK198" s="96"/>
      <c r="FL198" s="96"/>
      <c r="FM198" s="96"/>
      <c r="FN198" s="96"/>
      <c r="FO198" s="96"/>
      <c r="FP198" s="96"/>
      <c r="FQ198" s="96"/>
      <c r="FR198" s="96"/>
      <c r="FS198" s="96"/>
      <c r="FT198" s="96"/>
      <c r="FU198" s="96"/>
      <c r="FV198" s="96"/>
      <c r="FW198" s="96"/>
      <c r="FX198" s="96"/>
      <c r="FY198" s="96"/>
      <c r="FZ198" s="96"/>
      <c r="GA198" s="96"/>
      <c r="GB198" s="96"/>
      <c r="GC198" s="96"/>
      <c r="GD198" s="96"/>
      <c r="GE198" s="96"/>
      <c r="GF198" s="96"/>
      <c r="GG198" s="96"/>
      <c r="GH198" s="96"/>
      <c r="GI198" s="96"/>
      <c r="GJ198" s="96"/>
      <c r="GK198" s="96"/>
      <c r="GL198" s="96"/>
      <c r="GM198" s="96"/>
      <c r="GN198" s="96"/>
      <c r="GO198" s="96"/>
      <c r="GP198" s="96"/>
      <c r="GQ198" s="96"/>
      <c r="GR198" s="96"/>
      <c r="GS198" s="96"/>
      <c r="GT198" s="96"/>
      <c r="GU198" s="96"/>
      <c r="GV198" s="96"/>
      <c r="GW198" s="96"/>
      <c r="GX198" s="96"/>
      <c r="GY198" s="96"/>
      <c r="GZ198" s="96"/>
      <c r="HA198" s="96"/>
      <c r="HB198" s="96"/>
      <c r="HC198" s="96"/>
      <c r="HD198" s="96"/>
      <c r="HE198" s="96"/>
      <c r="HF198" s="96"/>
      <c r="HG198" s="96"/>
      <c r="HH198" s="96"/>
      <c r="HI198" s="96"/>
      <c r="HJ198" s="96"/>
      <c r="HK198" s="96"/>
      <c r="HL198" s="96"/>
      <c r="HM198" s="96"/>
      <c r="HN198" s="96"/>
      <c r="HO198" s="96"/>
      <c r="HP198" s="96"/>
      <c r="HQ198" s="96"/>
      <c r="HR198" s="96"/>
      <c r="HS198" s="96"/>
      <c r="HT198" s="96"/>
      <c r="HU198" s="96"/>
      <c r="HV198" s="96"/>
      <c r="HW198" s="96"/>
      <c r="HX198" s="96"/>
      <c r="HY198" s="96"/>
      <c r="HZ198" s="96"/>
      <c r="IA198" s="96"/>
      <c r="IB198" s="96"/>
      <c r="IC198" s="96"/>
      <c r="ID198" s="96"/>
      <c r="IE198" s="96"/>
      <c r="IF198" s="96"/>
      <c r="IG198" s="96"/>
      <c r="IH198" s="96"/>
      <c r="II198" s="96"/>
      <c r="IJ198" s="96"/>
      <c r="IK198" s="96"/>
      <c r="IL198" s="96"/>
      <c r="IM198" s="96"/>
      <c r="IN198" s="96"/>
      <c r="IO198" s="96"/>
      <c r="IP198" s="96"/>
      <c r="IQ198" s="96"/>
      <c r="IR198" s="96"/>
      <c r="IS198" s="96"/>
      <c r="IT198" s="96"/>
      <c r="IU198" s="96"/>
      <c r="IV198" s="96"/>
      <c r="IW198" s="96"/>
      <c r="IX198" s="96"/>
      <c r="IY198" s="96"/>
      <c r="IZ198" s="96"/>
      <c r="JA198" s="96"/>
      <c r="JB198" s="96"/>
      <c r="JC198" s="96"/>
      <c r="JD198" s="96"/>
      <c r="JE198" s="96"/>
      <c r="JF198" s="96"/>
      <c r="JG198" s="96"/>
      <c r="JH198" s="96"/>
      <c r="JI198" s="96"/>
      <c r="JJ198" s="96"/>
      <c r="JK198" s="96"/>
      <c r="JL198" s="96"/>
      <c r="JM198" s="96"/>
      <c r="JN198" s="96"/>
      <c r="JO198" s="96"/>
      <c r="JP198" s="96"/>
      <c r="JQ198" s="96"/>
      <c r="JR198" s="96"/>
      <c r="JS198" s="96"/>
      <c r="JT198" s="96"/>
      <c r="JU198" s="96"/>
      <c r="JV198" s="96"/>
      <c r="JW198" s="96"/>
      <c r="JX198" s="96"/>
      <c r="JY198" s="96"/>
      <c r="JZ198" s="96"/>
      <c r="KA198" s="96"/>
      <c r="KB198" s="96"/>
      <c r="KC198" s="96"/>
      <c r="KD198" s="96"/>
      <c r="KE198" s="96"/>
      <c r="KF198" s="96"/>
      <c r="KG198" s="96"/>
      <c r="KH198" s="96"/>
      <c r="KI198" s="96"/>
      <c r="KJ198" s="96"/>
      <c r="KK198" s="96"/>
      <c r="KL198" s="96"/>
      <c r="KM198" s="96"/>
      <c r="KN198" s="96"/>
      <c r="KO198" s="96"/>
      <c r="KP198" s="96"/>
      <c r="KQ198" s="96"/>
      <c r="KR198" s="96"/>
      <c r="KS198" s="96"/>
      <c r="KT198" s="96"/>
      <c r="KU198" s="96"/>
      <c r="KV198" s="96"/>
      <c r="KW198" s="96"/>
      <c r="KX198" s="96"/>
      <c r="KY198" s="96"/>
      <c r="KZ198" s="96"/>
      <c r="LA198" s="96"/>
      <c r="LB198" s="96"/>
      <c r="LC198" s="96"/>
      <c r="LD198" s="96"/>
      <c r="LE198" s="96"/>
      <c r="LF198" s="96"/>
      <c r="LG198" s="96"/>
      <c r="LH198" s="96"/>
      <c r="LI198" s="96"/>
      <c r="LJ198" s="96"/>
      <c r="LK198" s="96"/>
      <c r="LL198" s="96"/>
      <c r="LM198" s="96"/>
      <c r="LN198" s="96"/>
      <c r="LO198" s="96"/>
      <c r="LP198" s="96"/>
      <c r="LQ198" s="96"/>
      <c r="LR198" s="96"/>
      <c r="LS198" s="96"/>
      <c r="LT198" s="96"/>
      <c r="LU198" s="96"/>
      <c r="LV198" s="96"/>
      <c r="LW198" s="96"/>
      <c r="LX198" s="96"/>
      <c r="LY198" s="96"/>
      <c r="LZ198" s="96"/>
      <c r="MA198" s="96"/>
      <c r="MB198" s="96"/>
      <c r="MC198" s="96"/>
      <c r="MD198" s="96"/>
      <c r="ME198" s="96"/>
      <c r="MF198" s="96"/>
      <c r="MG198" s="96"/>
      <c r="MH198" s="96"/>
      <c r="MI198" s="96"/>
      <c r="MJ198" s="96"/>
      <c r="MK198" s="96"/>
      <c r="ML198" s="96"/>
      <c r="MM198" s="96"/>
      <c r="MN198" s="96"/>
      <c r="MO198" s="96"/>
      <c r="MP198" s="96"/>
      <c r="MQ198" s="96"/>
      <c r="MR198" s="96"/>
      <c r="MS198" s="96"/>
      <c r="MT198" s="96"/>
      <c r="MU198" s="96"/>
      <c r="MV198" s="96"/>
      <c r="MW198" s="96"/>
      <c r="MX198" s="96"/>
      <c r="MY198" s="96"/>
      <c r="MZ198" s="96"/>
      <c r="NA198" s="96"/>
      <c r="NB198" s="96"/>
      <c r="NC198" s="96"/>
      <c r="ND198" s="96"/>
      <c r="NE198" s="96"/>
      <c r="NF198" s="96"/>
      <c r="NG198" s="96"/>
      <c r="NH198" s="96"/>
      <c r="NI198" s="96"/>
      <c r="NJ198" s="96"/>
      <c r="NK198" s="96"/>
      <c r="NL198" s="96"/>
      <c r="NM198" s="96"/>
      <c r="NN198" s="96"/>
      <c r="NO198" s="96"/>
      <c r="NP198" s="96"/>
      <c r="NQ198" s="96"/>
      <c r="NR198" s="96"/>
      <c r="NS198" s="96"/>
      <c r="NT198" s="96"/>
      <c r="NU198" s="96"/>
      <c r="NV198" s="96"/>
      <c r="NW198" s="96"/>
      <c r="NX198" s="97"/>
      <c r="NY198" s="96">
        <f t="shared" si="629"/>
        <v>0</v>
      </c>
      <c r="NZ198" s="96">
        <f t="shared" si="628"/>
        <v>0</v>
      </c>
      <c r="OA198" s="96">
        <f t="shared" si="628"/>
        <v>0</v>
      </c>
      <c r="OB198" s="96">
        <f t="shared" si="628"/>
        <v>0</v>
      </c>
      <c r="OC198" s="96">
        <f t="shared" si="628"/>
        <v>0</v>
      </c>
      <c r="OD198" s="96">
        <f t="shared" si="628"/>
        <v>0</v>
      </c>
      <c r="OE198" s="96">
        <f t="shared" si="628"/>
        <v>0</v>
      </c>
      <c r="OF198" s="96">
        <f t="shared" si="628"/>
        <v>0</v>
      </c>
      <c r="OG198" s="96">
        <f t="shared" si="450"/>
        <v>0</v>
      </c>
      <c r="OH198" s="96">
        <f t="shared" si="451"/>
        <v>0</v>
      </c>
      <c r="OI198" s="96">
        <f t="shared" si="452"/>
        <v>0</v>
      </c>
      <c r="OJ198" s="96">
        <f t="shared" si="453"/>
        <v>0</v>
      </c>
      <c r="OK198" s="96">
        <f t="shared" si="454"/>
        <v>0</v>
      </c>
      <c r="OL198" s="96">
        <f t="shared" si="455"/>
        <v>0</v>
      </c>
      <c r="OM198" s="96">
        <f t="shared" si="456"/>
        <v>0</v>
      </c>
      <c r="ON198" s="96">
        <f t="shared" si="457"/>
        <v>0</v>
      </c>
      <c r="OO198" s="96">
        <f t="shared" ca="1" si="460"/>
        <v>0</v>
      </c>
      <c r="OP198" s="96">
        <f t="shared" ca="1" si="461"/>
        <v>0</v>
      </c>
      <c r="PB198" s="41">
        <f t="shared" ca="1" si="462"/>
        <v>0</v>
      </c>
      <c r="PC198" s="40">
        <f t="shared" si="463"/>
        <v>44927</v>
      </c>
      <c r="PD198" s="39">
        <f t="shared" ca="1" si="458"/>
        <v>45488</v>
      </c>
      <c r="PE198" s="39">
        <f t="shared" si="464"/>
        <v>0</v>
      </c>
      <c r="PF198" s="39">
        <f t="shared" si="465"/>
        <v>0</v>
      </c>
      <c r="PG198" s="39">
        <f t="shared" si="466"/>
        <v>0</v>
      </c>
      <c r="PH198" s="39">
        <f t="shared" si="467"/>
        <v>0</v>
      </c>
      <c r="PI198" s="39">
        <f t="shared" si="468"/>
        <v>0</v>
      </c>
      <c r="PJ198" s="39">
        <f t="shared" si="469"/>
        <v>0</v>
      </c>
      <c r="PK198" s="39">
        <f t="shared" si="470"/>
        <v>0</v>
      </c>
      <c r="PL198" s="39">
        <f t="shared" ca="1" si="471"/>
        <v>0</v>
      </c>
      <c r="PM198" s="39">
        <f t="shared" ca="1" si="459"/>
        <v>0</v>
      </c>
      <c r="PN198" s="41">
        <f t="shared" si="472"/>
        <v>0</v>
      </c>
      <c r="PO198" s="40">
        <f t="shared" si="473"/>
        <v>44927</v>
      </c>
      <c r="PP198" s="40">
        <f t="shared" si="474"/>
        <v>44957</v>
      </c>
      <c r="PQ198" s="39">
        <f t="array" aca="1" ref="PQ198" ca="1">IFERROR(IF($H198&lt;&gt;"",SUM(IF(WEEKDAY(-1+ROW(INDIRECT("1:"&amp;(PP198-PO198)+1)),2)={1},1,0)),0),0)</f>
        <v>0</v>
      </c>
      <c r="PR198" s="39">
        <f t="array" aca="1" ref="PR198" ca="1">IFERROR(IF($I198&lt;&gt;"",SUM(IF(WEEKDAY(-1+ROW(INDIRECT("1:"&amp;(PP198-PO198)+1)),2)={2},1,0)),0),0)</f>
        <v>0</v>
      </c>
      <c r="PS198" s="39">
        <f t="array" aca="1" ref="PS198" ca="1">IFERROR(IF($J198&lt;&gt;"",SUM(IF(WEEKDAY(-1+ROW(INDIRECT("1:"&amp;(PP198-PO198)+1)),2)={3},1,0)),0),0)</f>
        <v>0</v>
      </c>
      <c r="PT198" s="39">
        <f t="array" aca="1" ref="PT198" ca="1">IFERROR(IF($K198&lt;&gt;"",SUM(IF(WEEKDAY(-1+ROW(INDIRECT("1:"&amp;(PP198-PO198)+1)),2)={4},1,0)),0),0)</f>
        <v>0</v>
      </c>
      <c r="PU198" s="39">
        <f t="array" aca="1" ref="PU198" ca="1">IFERROR(IF($L198&lt;&gt;"",SUM(IF(WEEKDAY(-1+ROW(INDIRECT("1:"&amp;(PP198-PO198)+1)),2)={5},1,0)),0),0)</f>
        <v>0</v>
      </c>
      <c r="PV198" s="39">
        <f t="array" aca="1" ref="PV198" ca="1">IFERROR(IF($M198&lt;&gt;"",SUM(IF(WEEKDAY(-1+ROW(INDIRECT("1:"&amp;(PP198-PO198)+1)),2)={6},1,0)),0),0)</f>
        <v>0</v>
      </c>
      <c r="PW198" s="39">
        <f t="array" aca="1" ref="PW198" ca="1">IFERROR(IF($N198&lt;&gt;"",SUM(IF(WEEKDAY(-1+ROW(INDIRECT("1:"&amp;(PP198-PO198)+1)),2)={7},1,0)),0),0)</f>
        <v>0</v>
      </c>
      <c r="PX198" s="39">
        <f t="shared" ca="1" si="475"/>
        <v>0</v>
      </c>
      <c r="PY198" s="39">
        <f t="shared" si="476"/>
        <v>0</v>
      </c>
      <c r="PZ198" s="39">
        <f t="shared" si="477"/>
        <v>0</v>
      </c>
      <c r="QA198" s="39">
        <f t="shared" si="478"/>
        <v>0</v>
      </c>
      <c r="QB198" s="39">
        <f t="shared" si="479"/>
        <v>0</v>
      </c>
      <c r="QC198" s="39">
        <f t="shared" si="480"/>
        <v>0</v>
      </c>
      <c r="QD198" s="39">
        <f t="shared" si="481"/>
        <v>0</v>
      </c>
      <c r="QE198" s="39">
        <f t="shared" si="482"/>
        <v>0</v>
      </c>
      <c r="QF198" s="39">
        <f t="shared" si="483"/>
        <v>0</v>
      </c>
      <c r="QG198" s="39">
        <f t="shared" ca="1" si="484"/>
        <v>0</v>
      </c>
      <c r="QH198" s="41">
        <f t="shared" si="485"/>
        <v>0</v>
      </c>
      <c r="QI198" s="40">
        <f t="shared" si="486"/>
        <v>44958</v>
      </c>
      <c r="QJ198" s="40">
        <f t="shared" si="487"/>
        <v>44985</v>
      </c>
      <c r="QK198" s="39">
        <f t="array" aca="1" ref="QK198" ca="1">IFERROR(IF($H198&lt;&gt;"",SUM(IF(WEEKDAY(-1+ROW(INDIRECT("1:"&amp;(QJ198-QI198)+1)),2)={1},1,0)),0),0)</f>
        <v>0</v>
      </c>
      <c r="QL198" s="39">
        <f t="array" aca="1" ref="QL198" ca="1">IFERROR(IF($I198&lt;&gt;"",SUM(IF(WEEKDAY(-1+ROW(INDIRECT("1:"&amp;(QJ198-QI198)+1)),2)={2},1,0)),0),0)</f>
        <v>0</v>
      </c>
      <c r="QM198" s="39">
        <f t="array" aca="1" ref="QM198" ca="1">IFERROR(IF($J198&lt;&gt;"",SUM(IF(WEEKDAY(-1+ROW(INDIRECT("1:"&amp;(QJ198-QI198)+1)),2)={3},1,0)),0),0)</f>
        <v>0</v>
      </c>
      <c r="QN198" s="39">
        <f t="array" aca="1" ref="QN198" ca="1">IFERROR(IF($K198&lt;&gt;"",SUM(IF(WEEKDAY(-1+ROW(INDIRECT("1:"&amp;(QJ198-QI198)+1)),2)={4},1,0)),0),0)</f>
        <v>0</v>
      </c>
      <c r="QO198" s="39">
        <f t="array" aca="1" ref="QO198" ca="1">IFERROR(IF($L198&lt;&gt;"",SUM(IF(WEEKDAY(-1+ROW(INDIRECT("1:"&amp;(QJ198-QI198)+1)),2)={5},1,0)),0),0)</f>
        <v>0</v>
      </c>
      <c r="QP198" s="39">
        <f t="array" aca="1" ref="QP198" ca="1">IFERROR(IF($M198&lt;&gt;"",SUM(IF(WEEKDAY(-1+ROW(INDIRECT("1:"&amp;(QJ198-QI198)+1)),2)={6},1,0)),0),0)</f>
        <v>0</v>
      </c>
      <c r="QQ198" s="39">
        <f t="array" aca="1" ref="QQ198" ca="1">IFERROR(IF($N198&lt;&gt;"",SUM(IF(WEEKDAY(-1+ROW(INDIRECT("1:"&amp;(QJ198-QI198)+1)),2)={7},1,0)),0),0)</f>
        <v>0</v>
      </c>
      <c r="QR198" s="39">
        <f t="shared" ca="1" si="488"/>
        <v>0</v>
      </c>
      <c r="QS198" s="39">
        <f t="shared" si="489"/>
        <v>0</v>
      </c>
      <c r="QT198" s="39">
        <f t="shared" si="490"/>
        <v>0</v>
      </c>
      <c r="QU198" s="39">
        <f t="shared" si="491"/>
        <v>0</v>
      </c>
      <c r="QV198" s="39">
        <f t="shared" si="492"/>
        <v>0</v>
      </c>
      <c r="QW198" s="39">
        <f t="shared" si="493"/>
        <v>0</v>
      </c>
      <c r="QX198" s="39">
        <f t="shared" si="494"/>
        <v>0</v>
      </c>
      <c r="QY198" s="39">
        <f t="shared" si="495"/>
        <v>0</v>
      </c>
      <c r="QZ198" s="39">
        <f t="shared" si="496"/>
        <v>0</v>
      </c>
      <c r="RA198" s="39">
        <f t="shared" ca="1" si="497"/>
        <v>0</v>
      </c>
      <c r="RB198" s="41">
        <f t="shared" si="498"/>
        <v>0</v>
      </c>
      <c r="RC198" s="40">
        <f t="shared" si="499"/>
        <v>44986</v>
      </c>
      <c r="RD198" s="40">
        <f t="shared" si="500"/>
        <v>45016</v>
      </c>
      <c r="RE198" s="39">
        <f t="array" aca="1" ref="RE198" ca="1">IFERROR(IF($H198&lt;&gt;"",SUM(IF(WEEKDAY(-1+ROW(INDIRECT("1:"&amp;(RD198-RC198)+1)),2)={1},1,0)),0),0)</f>
        <v>0</v>
      </c>
      <c r="RF198" s="39">
        <f t="array" aca="1" ref="RF198" ca="1">IFERROR(IF($I198&lt;&gt;"",SUM(IF(WEEKDAY(-1+ROW(INDIRECT("1:"&amp;(RD198-RC198)+1)),2)={2},1,0)),0),0)</f>
        <v>0</v>
      </c>
      <c r="RG198" s="39">
        <f t="array" aca="1" ref="RG198" ca="1">IFERROR(IF($J198&lt;&gt;"",SUM(IF(WEEKDAY(-1+ROW(INDIRECT("1:"&amp;(RD198-RC198)+1)),2)={3},1,0)),0),0)</f>
        <v>0</v>
      </c>
      <c r="RH198" s="39">
        <f t="array" aca="1" ref="RH198" ca="1">IFERROR(IF($K198&lt;&gt;"",SUM(IF(WEEKDAY(-1+ROW(INDIRECT("1:"&amp;(RD198-RC198)+1)),2)={4},1,0)),0),0)</f>
        <v>0</v>
      </c>
      <c r="RI198" s="39">
        <f t="array" aca="1" ref="RI198" ca="1">IFERROR(IF($L198&lt;&gt;"",SUM(IF(WEEKDAY(-1+ROW(INDIRECT("1:"&amp;(RD198-RC198)+1)),2)={5},1,0)),0),0)</f>
        <v>0</v>
      </c>
      <c r="RJ198" s="39">
        <f t="array" aca="1" ref="RJ198" ca="1">IFERROR(IF($M198&lt;&gt;"",SUM(IF(WEEKDAY(-1+ROW(INDIRECT("1:"&amp;(RD198-RC198)+1)),2)={6},1,0)),0),0)</f>
        <v>0</v>
      </c>
      <c r="RK198" s="39">
        <f t="array" aca="1" ref="RK198" ca="1">IFERROR(IF($N198&lt;&gt;"",SUM(IF(WEEKDAY(-1+ROW(INDIRECT("1:"&amp;(RD198-RC198)+1)),2)={7},1,0)),0),0)</f>
        <v>0</v>
      </c>
      <c r="RL198" s="39">
        <f t="shared" ca="1" si="501"/>
        <v>0</v>
      </c>
      <c r="RM198" s="39">
        <f t="shared" si="502"/>
        <v>0</v>
      </c>
      <c r="RN198" s="39">
        <f t="shared" si="503"/>
        <v>0</v>
      </c>
      <c r="RO198" s="39">
        <f t="shared" si="504"/>
        <v>0</v>
      </c>
      <c r="RP198" s="39">
        <f t="shared" si="505"/>
        <v>0</v>
      </c>
      <c r="RQ198" s="39">
        <f t="shared" si="506"/>
        <v>0</v>
      </c>
      <c r="RR198" s="39">
        <f t="shared" si="507"/>
        <v>0</v>
      </c>
      <c r="RS198" s="39">
        <f t="shared" si="508"/>
        <v>0</v>
      </c>
      <c r="RT198" s="39">
        <f t="shared" si="509"/>
        <v>0</v>
      </c>
      <c r="RU198" s="39">
        <f t="shared" ca="1" si="510"/>
        <v>0</v>
      </c>
      <c r="RV198" s="41">
        <f t="shared" si="511"/>
        <v>0</v>
      </c>
      <c r="RW198" s="40">
        <f t="shared" si="512"/>
        <v>45017</v>
      </c>
      <c r="RX198" s="40">
        <f t="shared" si="513"/>
        <v>45046</v>
      </c>
      <c r="RY198" s="39">
        <f t="array" aca="1" ref="RY198" ca="1">IFERROR(IF($H198&lt;&gt;"",SUM(IF(WEEKDAY(-1+ROW(INDIRECT("1:"&amp;(RX198-RW198)+1)),2)={1},1,0)),0),0)</f>
        <v>0</v>
      </c>
      <c r="RZ198" s="39">
        <f t="array" aca="1" ref="RZ198" ca="1">IFERROR(IF($I198&lt;&gt;"",SUM(IF(WEEKDAY(-1+ROW(INDIRECT("1:"&amp;(RX198-RW198)+1)),2)={2},1,0)),0),0)</f>
        <v>0</v>
      </c>
      <c r="SA198" s="39">
        <f t="array" aca="1" ref="SA198" ca="1">IFERROR(IF($J198&lt;&gt;"",SUM(IF(WEEKDAY(-1+ROW(INDIRECT("1:"&amp;(RX198-RW198)+1)),2)={3},1,0)),0),0)</f>
        <v>0</v>
      </c>
      <c r="SB198" s="39">
        <f t="array" aca="1" ref="SB198" ca="1">IFERROR(IF($K198&lt;&gt;"",SUM(IF(WEEKDAY(-1+ROW(INDIRECT("1:"&amp;(RX198-RW198)+1)),2)={4},1,0)),0),0)</f>
        <v>0</v>
      </c>
      <c r="SC198" s="39">
        <f t="array" aca="1" ref="SC198" ca="1">IFERROR(IF($L198&lt;&gt;"",SUM(IF(WEEKDAY(-1+ROW(INDIRECT("1:"&amp;(RX198-RW198)+1)),2)={5},1,0)),0),0)</f>
        <v>0</v>
      </c>
      <c r="SD198" s="39">
        <f t="array" aca="1" ref="SD198" ca="1">IFERROR(IF($M198&lt;&gt;"",SUM(IF(WEEKDAY(-1+ROW(INDIRECT("1:"&amp;(RX198-RW198)+1)),2)={6},1,0)),0),0)</f>
        <v>0</v>
      </c>
      <c r="SE198" s="39">
        <f t="array" aca="1" ref="SE198" ca="1">IFERROR(IF($N198&lt;&gt;"",SUM(IF(WEEKDAY(-1+ROW(INDIRECT("1:"&amp;(RX198-RW198)+1)),2)={7},1,0)),0),0)</f>
        <v>0</v>
      </c>
      <c r="SF198" s="39">
        <f t="shared" ca="1" si="514"/>
        <v>0</v>
      </c>
      <c r="SG198" s="39">
        <f t="shared" si="515"/>
        <v>0</v>
      </c>
      <c r="SH198" s="39">
        <f t="shared" si="516"/>
        <v>0</v>
      </c>
      <c r="SI198" s="39">
        <f t="shared" si="517"/>
        <v>0</v>
      </c>
      <c r="SJ198" s="39">
        <f t="shared" si="518"/>
        <v>0</v>
      </c>
      <c r="SK198" s="39">
        <f t="shared" si="519"/>
        <v>0</v>
      </c>
      <c r="SL198" s="39">
        <f t="shared" si="520"/>
        <v>0</v>
      </c>
      <c r="SM198" s="39">
        <f t="shared" si="521"/>
        <v>0</v>
      </c>
      <c r="SN198" s="39">
        <f t="shared" si="522"/>
        <v>0</v>
      </c>
      <c r="SO198" s="39">
        <f t="shared" ca="1" si="523"/>
        <v>0</v>
      </c>
      <c r="SP198" s="41">
        <f t="shared" si="524"/>
        <v>0</v>
      </c>
      <c r="SQ198" s="40">
        <f t="shared" si="525"/>
        <v>45047</v>
      </c>
      <c r="SR198" s="40">
        <f t="shared" si="526"/>
        <v>45077</v>
      </c>
      <c r="SS198" s="39">
        <f t="array" aca="1" ref="SS198" ca="1">IFERROR(IF($H198&lt;&gt;"",SUM(IF(WEEKDAY(-1+ROW(INDIRECT("1:"&amp;(SR198-SQ198)+1)),2)={1},1,0)),0),0)</f>
        <v>0</v>
      </c>
      <c r="ST198" s="39">
        <f t="array" aca="1" ref="ST198" ca="1">IFERROR(IF($I198&lt;&gt;"",SUM(IF(WEEKDAY(-1+ROW(INDIRECT("1:"&amp;(SR198-SQ198)+1)),2)={2},1,0)),0),0)</f>
        <v>0</v>
      </c>
      <c r="SU198" s="39">
        <f t="array" aca="1" ref="SU198" ca="1">IFERROR(IF($J198&lt;&gt;"",SUM(IF(WEEKDAY(-1+ROW(INDIRECT("1:"&amp;(SR198-SQ198)+1)),2)={3},1,0)),0),0)</f>
        <v>0</v>
      </c>
      <c r="SV198" s="39">
        <f t="array" aca="1" ref="SV198" ca="1">IFERROR(IF($K198&lt;&gt;"",SUM(IF(WEEKDAY(-1+ROW(INDIRECT("1:"&amp;(SR198-SQ198)+1)),2)={4},1,0)),0),0)</f>
        <v>0</v>
      </c>
      <c r="SW198" s="39">
        <f t="array" aca="1" ref="SW198" ca="1">IFERROR(IF($L198&lt;&gt;"",SUM(IF(WEEKDAY(-1+ROW(INDIRECT("1:"&amp;(SR198-SQ198)+1)),2)={5},1,0)),0),0)</f>
        <v>0</v>
      </c>
      <c r="SX198" s="39">
        <f t="array" aca="1" ref="SX198" ca="1">IFERROR(IF($M198&lt;&gt;"",SUM(IF(WEEKDAY(-1+ROW(INDIRECT("1:"&amp;(SR198-SQ198)+1)),2)={6},1,0)),0),0)</f>
        <v>0</v>
      </c>
      <c r="SY198" s="39">
        <f t="array" aca="1" ref="SY198" ca="1">IFERROR(IF($N198&lt;&gt;"",SUM(IF(WEEKDAY(-1+ROW(INDIRECT("1:"&amp;(SR198-SQ198)+1)),2)={7},1,0)),0),0)</f>
        <v>0</v>
      </c>
      <c r="SZ198" s="39">
        <f t="shared" ca="1" si="527"/>
        <v>0</v>
      </c>
      <c r="TA198" s="39">
        <f t="shared" si="528"/>
        <v>0</v>
      </c>
      <c r="TB198" s="39">
        <f t="shared" si="529"/>
        <v>0</v>
      </c>
      <c r="TC198" s="39">
        <f t="shared" si="530"/>
        <v>0</v>
      </c>
      <c r="TD198" s="39">
        <f t="shared" si="531"/>
        <v>0</v>
      </c>
      <c r="TE198" s="39">
        <f t="shared" si="532"/>
        <v>0</v>
      </c>
      <c r="TF198" s="39">
        <f t="shared" si="533"/>
        <v>0</v>
      </c>
      <c r="TG198" s="39">
        <f t="shared" si="534"/>
        <v>0</v>
      </c>
      <c r="TH198" s="39">
        <f t="shared" si="535"/>
        <v>0</v>
      </c>
      <c r="TI198" s="39">
        <f t="shared" ca="1" si="536"/>
        <v>0</v>
      </c>
      <c r="TJ198" s="41">
        <f t="shared" si="537"/>
        <v>0</v>
      </c>
      <c r="TK198" s="40">
        <f t="shared" si="538"/>
        <v>45078</v>
      </c>
      <c r="TL198" s="40">
        <f t="shared" si="539"/>
        <v>45107</v>
      </c>
      <c r="TM198" s="39">
        <f t="array" aca="1" ref="TM198" ca="1">IFERROR(IF($H198&lt;&gt;"",SUM(IF(WEEKDAY(-1+ROW(INDIRECT("1:"&amp;(TL198-TK198)+1)),2)={1},1,0)),0),0)</f>
        <v>0</v>
      </c>
      <c r="TN198" s="39">
        <f t="array" aca="1" ref="TN198" ca="1">IFERROR(IF($I198&lt;&gt;"",SUM(IF(WEEKDAY(-1+ROW(INDIRECT("1:"&amp;(TL198-TK198)+1)),2)={2},1,0)),0),0)</f>
        <v>0</v>
      </c>
      <c r="TO198" s="39">
        <f t="array" aca="1" ref="TO198" ca="1">IFERROR(IF($J198&lt;&gt;"",SUM(IF(WEEKDAY(-1+ROW(INDIRECT("1:"&amp;(TL198-TK198)+1)),2)={3},1,0)),0),0)</f>
        <v>0</v>
      </c>
      <c r="TP198" s="39">
        <f t="array" aca="1" ref="TP198" ca="1">IFERROR(IF($K198&lt;&gt;"",SUM(IF(WEEKDAY(-1+ROW(INDIRECT("1:"&amp;(TL198-TK198)+1)),2)={4},1,0)),0),0)</f>
        <v>0</v>
      </c>
      <c r="TQ198" s="39">
        <f t="array" aca="1" ref="TQ198" ca="1">IFERROR(IF($L198&lt;&gt;"",SUM(IF(WEEKDAY(-1+ROW(INDIRECT("1:"&amp;(TL198-TK198)+1)),2)={5},1,0)),0),0)</f>
        <v>0</v>
      </c>
      <c r="TR198" s="39">
        <f t="array" aca="1" ref="TR198" ca="1">IFERROR(IF($M198&lt;&gt;"",SUM(IF(WEEKDAY(-1+ROW(INDIRECT("1:"&amp;(TL198-TK198)+1)),2)={6},1,0)),0),0)</f>
        <v>0</v>
      </c>
      <c r="TS198" s="39">
        <f t="array" aca="1" ref="TS198" ca="1">IFERROR(IF($N198&lt;&gt;"",SUM(IF(WEEKDAY(-1+ROW(INDIRECT("1:"&amp;(TL198-TK198)+1)),2)={7},1,0)),0),0)</f>
        <v>0</v>
      </c>
      <c r="TT198" s="39">
        <f t="shared" ca="1" si="540"/>
        <v>0</v>
      </c>
      <c r="TU198" s="39">
        <f t="shared" si="541"/>
        <v>0</v>
      </c>
      <c r="TV198" s="39">
        <f t="shared" si="542"/>
        <v>0</v>
      </c>
      <c r="TW198" s="39">
        <f t="shared" si="543"/>
        <v>0</v>
      </c>
      <c r="TX198" s="39">
        <f t="shared" si="544"/>
        <v>0</v>
      </c>
      <c r="TY198" s="39">
        <f t="shared" si="545"/>
        <v>0</v>
      </c>
      <c r="TZ198" s="39">
        <f t="shared" si="546"/>
        <v>0</v>
      </c>
      <c r="UA198" s="39">
        <f t="shared" si="547"/>
        <v>0</v>
      </c>
      <c r="UB198" s="39">
        <f t="shared" si="548"/>
        <v>0</v>
      </c>
      <c r="UC198" s="39">
        <f t="shared" ca="1" si="549"/>
        <v>0</v>
      </c>
      <c r="UD198" s="41">
        <f t="shared" si="550"/>
        <v>0</v>
      </c>
      <c r="UE198" s="40">
        <f t="shared" si="551"/>
        <v>45108</v>
      </c>
      <c r="UF198" s="40">
        <f t="shared" si="552"/>
        <v>45138</v>
      </c>
      <c r="UG198" s="39">
        <f t="array" aca="1" ref="UG198" ca="1">IFERROR(IF($H198&lt;&gt;"",SUM(IF(WEEKDAY(-1+ROW(INDIRECT("1:"&amp;(UF198-UE198)+1)),2)={1},1,0)),0),0)</f>
        <v>0</v>
      </c>
      <c r="UH198" s="39">
        <f t="array" aca="1" ref="UH198" ca="1">IFERROR(IF($I198&lt;&gt;"",SUM(IF(WEEKDAY(-1+ROW(INDIRECT("1:"&amp;(UF198-UE198)+1)),2)={2},1,0)),0),0)</f>
        <v>0</v>
      </c>
      <c r="UI198" s="39">
        <f t="array" aca="1" ref="UI198" ca="1">IFERROR(IF($J198&lt;&gt;"",SUM(IF(WEEKDAY(-1+ROW(INDIRECT("1:"&amp;(UF198-UE198)+1)),2)={3},1,0)),0),0)</f>
        <v>0</v>
      </c>
      <c r="UJ198" s="39">
        <f t="array" aca="1" ref="UJ198" ca="1">IFERROR(IF($K198&lt;&gt;"",SUM(IF(WEEKDAY(-1+ROW(INDIRECT("1:"&amp;(UF198-UE198)+1)),2)={4},1,0)),0),0)</f>
        <v>0</v>
      </c>
      <c r="UK198" s="39">
        <f t="array" aca="1" ref="UK198" ca="1">IFERROR(IF($L198&lt;&gt;"",SUM(IF(WEEKDAY(-1+ROW(INDIRECT("1:"&amp;(UF198-UE198)+1)),2)={5},1,0)),0),0)</f>
        <v>0</v>
      </c>
      <c r="UL198" s="39">
        <f t="array" aca="1" ref="UL198" ca="1">IFERROR(IF($M198&lt;&gt;"",SUM(IF(WEEKDAY(-1+ROW(INDIRECT("1:"&amp;(UF198-UE198)+1)),2)={6},1,0)),0),0)</f>
        <v>0</v>
      </c>
      <c r="UM198" s="39">
        <f t="array" aca="1" ref="UM198" ca="1">IFERROR(IF($N198&lt;&gt;"",SUM(IF(WEEKDAY(-1+ROW(INDIRECT("1:"&amp;(UF198-UE198)+1)),2)={7},1,0)),0),0)</f>
        <v>0</v>
      </c>
      <c r="UN198" s="39">
        <f t="shared" ca="1" si="553"/>
        <v>0</v>
      </c>
      <c r="UO198" s="39">
        <f t="shared" si="554"/>
        <v>0</v>
      </c>
      <c r="UP198" s="39">
        <f t="shared" si="555"/>
        <v>0</v>
      </c>
      <c r="UQ198" s="39">
        <f t="shared" si="556"/>
        <v>0</v>
      </c>
      <c r="UR198" s="39">
        <f t="shared" si="557"/>
        <v>0</v>
      </c>
      <c r="US198" s="39">
        <f t="shared" si="558"/>
        <v>0</v>
      </c>
      <c r="UT198" s="39">
        <f t="shared" si="559"/>
        <v>0</v>
      </c>
      <c r="UU198" s="39">
        <f t="shared" si="560"/>
        <v>0</v>
      </c>
      <c r="UV198" s="39">
        <f t="shared" si="561"/>
        <v>0</v>
      </c>
      <c r="UW198" s="39">
        <f t="shared" ca="1" si="562"/>
        <v>0</v>
      </c>
      <c r="UX198" s="41">
        <f t="shared" si="563"/>
        <v>0</v>
      </c>
      <c r="UY198" s="40">
        <f t="shared" si="564"/>
        <v>45139</v>
      </c>
      <c r="UZ198" s="40">
        <f t="shared" si="565"/>
        <v>45169</v>
      </c>
      <c r="VA198" s="39">
        <f t="array" aca="1" ref="VA198" ca="1">IFERROR(IF($H198&lt;&gt;"",SUM(IF(WEEKDAY(-1+ROW(INDIRECT("1:"&amp;(UZ198-UY198)+1)),2)={1},1,0)),0),0)</f>
        <v>0</v>
      </c>
      <c r="VB198" s="39">
        <f t="array" aca="1" ref="VB198" ca="1">IFERROR(IF($I198&lt;&gt;"",SUM(IF(WEEKDAY(-1+ROW(INDIRECT("1:"&amp;(UZ198-UY198)+1)),2)={2},1,0)),0),0)</f>
        <v>0</v>
      </c>
      <c r="VC198" s="39">
        <f t="array" aca="1" ref="VC198" ca="1">IFERROR(IF($J198&lt;&gt;"",SUM(IF(WEEKDAY(-1+ROW(INDIRECT("1:"&amp;(UZ198-UY198)+1)),2)={3},1,0)),0),0)</f>
        <v>0</v>
      </c>
      <c r="VD198" s="39">
        <f t="array" aca="1" ref="VD198" ca="1">IFERROR(IF($K198&lt;&gt;"",SUM(IF(WEEKDAY(-1+ROW(INDIRECT("1:"&amp;(UZ198-UY198)+1)),2)={4},1,0)),0),0)</f>
        <v>0</v>
      </c>
      <c r="VE198" s="39">
        <f t="array" aca="1" ref="VE198" ca="1">IFERROR(IF($L198&lt;&gt;"",SUM(IF(WEEKDAY(-1+ROW(INDIRECT("1:"&amp;(UZ198-UY198)+1)),2)={5},1,0)),0),0)</f>
        <v>0</v>
      </c>
      <c r="VF198" s="39">
        <f t="array" aca="1" ref="VF198" ca="1">IFERROR(IF($M198&lt;&gt;"",SUM(IF(WEEKDAY(-1+ROW(INDIRECT("1:"&amp;(UZ198-UY198)+1)),2)={6},1,0)),0),0)</f>
        <v>0</v>
      </c>
      <c r="VG198" s="39">
        <f t="array" aca="1" ref="VG198" ca="1">IFERROR(IF($N198&lt;&gt;"",SUM(IF(WEEKDAY(-1+ROW(INDIRECT("1:"&amp;(UZ198-UY198)+1)),2)={7},1,0)),0),0)</f>
        <v>0</v>
      </c>
      <c r="VH198" s="39">
        <f t="shared" ca="1" si="566"/>
        <v>0</v>
      </c>
      <c r="VI198" s="39">
        <f t="shared" si="567"/>
        <v>0</v>
      </c>
      <c r="VJ198" s="39">
        <f t="shared" si="568"/>
        <v>0</v>
      </c>
      <c r="VK198" s="39">
        <f t="shared" si="569"/>
        <v>0</v>
      </c>
      <c r="VL198" s="39">
        <f t="shared" si="570"/>
        <v>0</v>
      </c>
      <c r="VM198" s="39">
        <f t="shared" si="571"/>
        <v>0</v>
      </c>
      <c r="VN198" s="39">
        <f t="shared" si="572"/>
        <v>0</v>
      </c>
      <c r="VO198" s="39">
        <f t="shared" si="573"/>
        <v>0</v>
      </c>
      <c r="VP198" s="39">
        <f t="shared" si="574"/>
        <v>0</v>
      </c>
      <c r="VQ198" s="39">
        <f t="shared" ca="1" si="575"/>
        <v>0</v>
      </c>
      <c r="VR198" s="41">
        <f t="shared" si="576"/>
        <v>0</v>
      </c>
      <c r="VS198" s="40">
        <f t="shared" si="577"/>
        <v>45170</v>
      </c>
      <c r="VT198" s="40">
        <f t="shared" si="578"/>
        <v>45199</v>
      </c>
      <c r="VU198" s="39">
        <f t="array" aca="1" ref="VU198" ca="1">IFERROR(IF($H198&lt;&gt;"",SUM(IF(WEEKDAY(-1+ROW(INDIRECT("1:"&amp;(VT198-VS198)+1)),2)={1},1,0)),0),0)</f>
        <v>0</v>
      </c>
      <c r="VV198" s="39">
        <f t="array" aca="1" ref="VV198" ca="1">IFERROR(IF($I198&lt;&gt;"",SUM(IF(WEEKDAY(-1+ROW(INDIRECT("1:"&amp;(VT198-VS198)+1)),2)={2},1,0)),0),0)</f>
        <v>0</v>
      </c>
      <c r="VW198" s="39">
        <f t="array" aca="1" ref="VW198" ca="1">IFERROR(IF($J198&lt;&gt;"",SUM(IF(WEEKDAY(-1+ROW(INDIRECT("1:"&amp;(VT198-VS198)+1)),2)={3},1,0)),0),0)</f>
        <v>0</v>
      </c>
      <c r="VX198" s="39">
        <f t="array" aca="1" ref="VX198" ca="1">IFERROR(IF($K198&lt;&gt;"",SUM(IF(WEEKDAY(-1+ROW(INDIRECT("1:"&amp;(VT198-VS198)+1)),2)={4},1,0)),0),0)</f>
        <v>0</v>
      </c>
      <c r="VY198" s="39">
        <f t="array" aca="1" ref="VY198" ca="1">IFERROR(IF($L198&lt;&gt;"",SUM(IF(WEEKDAY(-1+ROW(INDIRECT("1:"&amp;(VT198-VS198)+1)),2)={5},1,0)),0),0)</f>
        <v>0</v>
      </c>
      <c r="VZ198" s="39">
        <f t="array" aca="1" ref="VZ198" ca="1">IFERROR(IF($M198&lt;&gt;"",SUM(IF(WEEKDAY(-1+ROW(INDIRECT("1:"&amp;(VT198-VS198)+1)),2)={6},1,0)),0),0)</f>
        <v>0</v>
      </c>
      <c r="WA198" s="39">
        <f t="array" aca="1" ref="WA198" ca="1">IFERROR(IF($N198&lt;&gt;"",SUM(IF(WEEKDAY(-1+ROW(INDIRECT("1:"&amp;(VT198-VS198)+1)),2)={7},1,0)),0),0)</f>
        <v>0</v>
      </c>
      <c r="WB198" s="39">
        <f t="shared" ca="1" si="579"/>
        <v>0</v>
      </c>
      <c r="WC198" s="39">
        <f t="shared" si="580"/>
        <v>0</v>
      </c>
      <c r="WD198" s="39">
        <f t="shared" si="581"/>
        <v>0</v>
      </c>
      <c r="WE198" s="39">
        <f t="shared" si="582"/>
        <v>0</v>
      </c>
      <c r="WF198" s="39">
        <f t="shared" si="583"/>
        <v>0</v>
      </c>
      <c r="WG198" s="39">
        <f t="shared" si="584"/>
        <v>0</v>
      </c>
      <c r="WH198" s="39">
        <f t="shared" si="585"/>
        <v>0</v>
      </c>
      <c r="WI198" s="39">
        <f t="shared" si="586"/>
        <v>0</v>
      </c>
      <c r="WJ198" s="39">
        <f t="shared" si="587"/>
        <v>0</v>
      </c>
      <c r="WK198" s="39">
        <f t="shared" ca="1" si="588"/>
        <v>0</v>
      </c>
      <c r="WL198" s="41">
        <f t="shared" si="589"/>
        <v>0</v>
      </c>
      <c r="WM198" s="40">
        <f t="shared" si="590"/>
        <v>45200</v>
      </c>
      <c r="WN198" s="40">
        <f t="shared" si="591"/>
        <v>45230</v>
      </c>
      <c r="WO198" s="39">
        <f t="array" aca="1" ref="WO198" ca="1">IFERROR(IF($H198&lt;&gt;"",SUM(IF(WEEKDAY(-1+ROW(INDIRECT("1:"&amp;(WN198-WM198)+1)),2)={1},1,0)),0),0)</f>
        <v>0</v>
      </c>
      <c r="WP198" s="39">
        <f t="array" aca="1" ref="WP198" ca="1">IFERROR(IF($I198&lt;&gt;"",SUM(IF(WEEKDAY(-1+ROW(INDIRECT("1:"&amp;(WN198-WM198)+1)),2)={2},1,0)),0),0)</f>
        <v>0</v>
      </c>
      <c r="WQ198" s="39">
        <f t="array" aca="1" ref="WQ198" ca="1">IFERROR(IF($J198&lt;&gt;"",SUM(IF(WEEKDAY(-1+ROW(INDIRECT("1:"&amp;(WN198-WM198)+1)),2)={3},1,0)),0),0)</f>
        <v>0</v>
      </c>
      <c r="WR198" s="39">
        <f t="array" aca="1" ref="WR198" ca="1">IFERROR(IF($K198&lt;&gt;"",SUM(IF(WEEKDAY(-1+ROW(INDIRECT("1:"&amp;(WN198-WM198)+1)),2)={4},1,0)),0),0)</f>
        <v>0</v>
      </c>
      <c r="WS198" s="39">
        <f t="array" aca="1" ref="WS198" ca="1">IFERROR(IF($L198&lt;&gt;"",SUM(IF(WEEKDAY(-1+ROW(INDIRECT("1:"&amp;(WN198-WM198)+1)),2)={5},1,0)),0),0)</f>
        <v>0</v>
      </c>
      <c r="WT198" s="39">
        <f t="array" aca="1" ref="WT198" ca="1">IFERROR(IF($M198&lt;&gt;"",SUM(IF(WEEKDAY(-1+ROW(INDIRECT("1:"&amp;(WN198-WM198)+1)),2)={6},1,0)),0),0)</f>
        <v>0</v>
      </c>
      <c r="WU198" s="39">
        <f t="array" aca="1" ref="WU198" ca="1">IFERROR(IF($N198&lt;&gt;"",SUM(IF(WEEKDAY(-1+ROW(INDIRECT("1:"&amp;(WN198-WM198)+1)),2)={7},1,0)),0),0)</f>
        <v>0</v>
      </c>
      <c r="WV198" s="39">
        <f t="shared" ca="1" si="592"/>
        <v>0</v>
      </c>
      <c r="WW198" s="39">
        <f t="shared" si="593"/>
        <v>0</v>
      </c>
      <c r="WX198" s="39">
        <f t="shared" si="594"/>
        <v>0</v>
      </c>
      <c r="WY198" s="39">
        <f t="shared" si="595"/>
        <v>0</v>
      </c>
      <c r="WZ198" s="39">
        <f t="shared" si="596"/>
        <v>0</v>
      </c>
      <c r="XA198" s="39">
        <f t="shared" si="597"/>
        <v>0</v>
      </c>
      <c r="XB198" s="39">
        <f t="shared" si="598"/>
        <v>0</v>
      </c>
      <c r="XC198" s="39">
        <f t="shared" si="599"/>
        <v>0</v>
      </c>
      <c r="XD198" s="39">
        <f t="shared" si="600"/>
        <v>0</v>
      </c>
      <c r="XE198" s="39">
        <f t="shared" ca="1" si="601"/>
        <v>0</v>
      </c>
      <c r="XF198" s="41">
        <f t="shared" si="602"/>
        <v>0</v>
      </c>
      <c r="XG198" s="40">
        <f t="shared" si="603"/>
        <v>45231</v>
      </c>
      <c r="XH198" s="40">
        <f t="shared" si="604"/>
        <v>45260</v>
      </c>
      <c r="XI198" s="39">
        <f t="array" aca="1" ref="XI198" ca="1">IFERROR(IF($H198&lt;&gt;"",SUM(IF(WEEKDAY(-1+ROW(INDIRECT("1:"&amp;(XH198-XG198)+1)),2)={1},1,0)),0),0)</f>
        <v>0</v>
      </c>
      <c r="XJ198" s="39">
        <f t="array" aca="1" ref="XJ198" ca="1">IFERROR(IF($I198&lt;&gt;"",SUM(IF(WEEKDAY(-1+ROW(INDIRECT("1:"&amp;(XH198-XG198)+1)),2)={2},1,0)),0),0)</f>
        <v>0</v>
      </c>
      <c r="XK198" s="39">
        <f t="array" aca="1" ref="XK198" ca="1">IFERROR(IF($J198&lt;&gt;"",SUM(IF(WEEKDAY(-1+ROW(INDIRECT("1:"&amp;(XH198-XG198)+1)),2)={3},1,0)),0),0)</f>
        <v>0</v>
      </c>
      <c r="XL198" s="39">
        <f t="array" aca="1" ref="XL198" ca="1">IFERROR(IF($K198&lt;&gt;"",SUM(IF(WEEKDAY(-1+ROW(INDIRECT("1:"&amp;(XH198-XG198)+1)),2)={4},1,0)),0),0)</f>
        <v>0</v>
      </c>
      <c r="XM198" s="39">
        <f t="array" aca="1" ref="XM198" ca="1">IFERROR(IF($L198&lt;&gt;"",SUM(IF(WEEKDAY(-1+ROW(INDIRECT("1:"&amp;(XH198-XG198)+1)),2)={5},1,0)),0),0)</f>
        <v>0</v>
      </c>
      <c r="XN198" s="39">
        <f t="array" aca="1" ref="XN198" ca="1">IFERROR(IF($M198&lt;&gt;"",SUM(IF(WEEKDAY(-1+ROW(INDIRECT("1:"&amp;(XH198-XG198)+1)),2)={6},1,0)),0),0)</f>
        <v>0</v>
      </c>
      <c r="XO198" s="39">
        <f t="array" aca="1" ref="XO198" ca="1">IFERROR(IF($N198&lt;&gt;"",SUM(IF(WEEKDAY(-1+ROW(INDIRECT("1:"&amp;(XH198-XG198)+1)),2)={7},1,0)),0),0)</f>
        <v>0</v>
      </c>
      <c r="XP198" s="39">
        <f t="shared" ca="1" si="605"/>
        <v>0</v>
      </c>
      <c r="XQ198" s="39">
        <f t="shared" si="606"/>
        <v>0</v>
      </c>
      <c r="XR198" s="39">
        <f t="shared" si="607"/>
        <v>0</v>
      </c>
      <c r="XS198" s="39">
        <f t="shared" si="608"/>
        <v>0</v>
      </c>
      <c r="XT198" s="39">
        <f t="shared" si="609"/>
        <v>0</v>
      </c>
      <c r="XU198" s="39">
        <f t="shared" si="610"/>
        <v>0</v>
      </c>
      <c r="XV198" s="39">
        <f t="shared" si="611"/>
        <v>0</v>
      </c>
      <c r="XW198" s="39">
        <f t="shared" si="612"/>
        <v>0</v>
      </c>
      <c r="XX198" s="39">
        <f t="shared" si="613"/>
        <v>0</v>
      </c>
      <c r="XY198" s="39">
        <f t="shared" ca="1" si="614"/>
        <v>0</v>
      </c>
      <c r="XZ198" s="41">
        <f t="shared" si="615"/>
        <v>0</v>
      </c>
      <c r="YA198" s="40">
        <f t="shared" si="616"/>
        <v>45261</v>
      </c>
      <c r="YB198" s="40">
        <f t="shared" si="617"/>
        <v>45291</v>
      </c>
      <c r="YC198" s="39">
        <f t="array" aca="1" ref="YC198" ca="1">IFERROR(IF($H198&lt;&gt;"",SUM(IF(WEEKDAY(-1+ROW(INDIRECT("1:"&amp;(YB198-YA198)+1)),2)={1},1,0)),0),0)</f>
        <v>0</v>
      </c>
      <c r="YD198" s="39">
        <f t="array" aca="1" ref="YD198" ca="1">IFERROR(IF($I198&lt;&gt;"",SUM(IF(WEEKDAY(-1+ROW(INDIRECT("1:"&amp;(YB198-YA198)+1)),2)={2},1,0)),0),0)</f>
        <v>0</v>
      </c>
      <c r="YE198" s="39">
        <f t="array" aca="1" ref="YE198" ca="1">IFERROR(IF($J198&lt;&gt;"",SUM(IF(WEEKDAY(-1+ROW(INDIRECT("1:"&amp;(YB198-YA198)+1)),2)={3},1,0)),0),0)</f>
        <v>0</v>
      </c>
      <c r="YF198" s="39">
        <f t="array" aca="1" ref="YF198" ca="1">IFERROR(IF($K198&lt;&gt;"",SUM(IF(WEEKDAY(-1+ROW(INDIRECT("1:"&amp;(YB198-YA198)+1)),2)={4},1,0)),0),0)</f>
        <v>0</v>
      </c>
      <c r="YG198" s="39">
        <f t="array" aca="1" ref="YG198" ca="1">IFERROR(IF($L198&lt;&gt;"",SUM(IF(WEEKDAY(-1+ROW(INDIRECT("1:"&amp;(YB198-YA198)+1)),2)={5},1,0)),0),0)</f>
        <v>0</v>
      </c>
      <c r="YH198" s="39">
        <f t="array" aca="1" ref="YH198" ca="1">IFERROR(IF($M198&lt;&gt;"",SUM(IF(WEEKDAY(-1+ROW(INDIRECT("1:"&amp;(YB198-YA198)+1)),2)={6},1,0)),0),0)</f>
        <v>0</v>
      </c>
      <c r="YI198" s="39">
        <f t="array" aca="1" ref="YI198" ca="1">IFERROR(IF($N198&lt;&gt;"",SUM(IF(WEEKDAY(-1+ROW(INDIRECT("1:"&amp;(YB198-YA198)+1)),2)={7},1,0)),0),0)</f>
        <v>0</v>
      </c>
      <c r="YJ198" s="39">
        <f t="shared" ca="1" si="618"/>
        <v>0</v>
      </c>
      <c r="YK198" s="39">
        <f t="shared" si="619"/>
        <v>0</v>
      </c>
      <c r="YL198" s="39">
        <f t="shared" si="620"/>
        <v>0</v>
      </c>
      <c r="YM198" s="39">
        <f t="shared" si="621"/>
        <v>0</v>
      </c>
      <c r="YN198" s="39">
        <f t="shared" si="622"/>
        <v>0</v>
      </c>
      <c r="YO198" s="39">
        <f t="shared" si="623"/>
        <v>0</v>
      </c>
      <c r="YP198" s="39">
        <f t="shared" si="624"/>
        <v>0</v>
      </c>
      <c r="YQ198" s="39">
        <f t="shared" si="625"/>
        <v>0</v>
      </c>
      <c r="YR198" s="39">
        <f t="shared" si="626"/>
        <v>0</v>
      </c>
      <c r="YS198" s="39">
        <f t="shared" ca="1" si="627"/>
        <v>0</v>
      </c>
    </row>
    <row r="199" spans="2:669" x14ac:dyDescent="0.25">
      <c r="B199" s="71">
        <v>189</v>
      </c>
      <c r="C199" s="71"/>
      <c r="D199" s="71"/>
      <c r="E199" s="71"/>
      <c r="F199" s="71"/>
      <c r="G199" s="73"/>
      <c r="H199" s="74"/>
      <c r="I199" s="75"/>
      <c r="J199" s="75"/>
      <c r="K199" s="75"/>
      <c r="L199" s="75"/>
      <c r="M199" s="75"/>
      <c r="N199" s="73"/>
      <c r="O199" s="74"/>
      <c r="P199" s="75"/>
      <c r="Q199" s="75"/>
      <c r="R199" s="75"/>
      <c r="S199" s="75"/>
      <c r="T199" s="75"/>
      <c r="U199" s="75"/>
      <c r="V199" s="73"/>
      <c r="W199" s="95"/>
      <c r="X199" s="96"/>
      <c r="Y199" s="96"/>
      <c r="Z199" s="96"/>
      <c r="AA199" s="96"/>
      <c r="AB199" s="96"/>
      <c r="AC199" s="96"/>
      <c r="AD199" s="96"/>
      <c r="AE199" s="96"/>
      <c r="AF199" s="96"/>
      <c r="AG199" s="96"/>
      <c r="AH199" s="96"/>
      <c r="AI199" s="96"/>
      <c r="AJ199" s="96"/>
      <c r="AK199" s="96"/>
      <c r="AL199" s="96"/>
      <c r="AM199" s="96"/>
      <c r="AN199" s="96"/>
      <c r="AO199" s="96"/>
      <c r="AP199" s="96"/>
      <c r="AQ199" s="96"/>
      <c r="AR199" s="96"/>
      <c r="AS199" s="96"/>
      <c r="AT199" s="96"/>
      <c r="AU199" s="96"/>
      <c r="AV199" s="96"/>
      <c r="AW199" s="96"/>
      <c r="AX199" s="96"/>
      <c r="AY199" s="96"/>
      <c r="AZ199" s="96"/>
      <c r="BA199" s="96"/>
      <c r="BB199" s="96"/>
      <c r="BC199" s="96"/>
      <c r="BD199" s="96"/>
      <c r="BE199" s="96"/>
      <c r="BF199" s="96"/>
      <c r="BG199" s="96"/>
      <c r="BH199" s="96"/>
      <c r="BI199" s="96"/>
      <c r="BJ199" s="96"/>
      <c r="BK199" s="96"/>
      <c r="BL199" s="96"/>
      <c r="BM199" s="96"/>
      <c r="BN199" s="96"/>
      <c r="BO199" s="96"/>
      <c r="BP199" s="96"/>
      <c r="BQ199" s="96"/>
      <c r="BR199" s="96"/>
      <c r="BS199" s="96"/>
      <c r="BT199" s="96"/>
      <c r="BU199" s="96"/>
      <c r="BV199" s="96"/>
      <c r="BW199" s="96"/>
      <c r="BX199" s="96"/>
      <c r="BY199" s="96"/>
      <c r="BZ199" s="96"/>
      <c r="CA199" s="96"/>
      <c r="CB199" s="96"/>
      <c r="CC199" s="96"/>
      <c r="CD199" s="96"/>
      <c r="CE199" s="96"/>
      <c r="CF199" s="96"/>
      <c r="CG199" s="96"/>
      <c r="CH199" s="96"/>
      <c r="CI199" s="96"/>
      <c r="CJ199" s="96"/>
      <c r="CK199" s="96"/>
      <c r="CL199" s="96"/>
      <c r="CM199" s="96"/>
      <c r="CN199" s="96"/>
      <c r="CO199" s="96"/>
      <c r="CP199" s="96"/>
      <c r="CQ199" s="96"/>
      <c r="CR199" s="96"/>
      <c r="CS199" s="96"/>
      <c r="CT199" s="96"/>
      <c r="CU199" s="96"/>
      <c r="CV199" s="96"/>
      <c r="CW199" s="96"/>
      <c r="CX199" s="96"/>
      <c r="CY199" s="96"/>
      <c r="CZ199" s="96"/>
      <c r="DA199" s="96"/>
      <c r="DB199" s="96"/>
      <c r="DC199" s="96"/>
      <c r="DD199" s="96"/>
      <c r="DE199" s="96"/>
      <c r="DF199" s="96"/>
      <c r="DG199" s="96"/>
      <c r="DH199" s="96"/>
      <c r="DI199" s="96"/>
      <c r="DJ199" s="96"/>
      <c r="DK199" s="96"/>
      <c r="DL199" s="96"/>
      <c r="DM199" s="96"/>
      <c r="DN199" s="96"/>
      <c r="DO199" s="96"/>
      <c r="DP199" s="96"/>
      <c r="DQ199" s="96"/>
      <c r="DR199" s="96"/>
      <c r="DS199" s="96"/>
      <c r="DT199" s="96"/>
      <c r="DU199" s="96"/>
      <c r="DV199" s="96"/>
      <c r="DW199" s="96"/>
      <c r="DX199" s="96"/>
      <c r="DY199" s="96"/>
      <c r="DZ199" s="96"/>
      <c r="EA199" s="96"/>
      <c r="EB199" s="96"/>
      <c r="EC199" s="96"/>
      <c r="ED199" s="96"/>
      <c r="EE199" s="96"/>
      <c r="EF199" s="96"/>
      <c r="EG199" s="96"/>
      <c r="EH199" s="96"/>
      <c r="EI199" s="96"/>
      <c r="EJ199" s="96"/>
      <c r="EK199" s="96"/>
      <c r="EL199" s="96"/>
      <c r="EM199" s="96"/>
      <c r="EN199" s="96"/>
      <c r="EO199" s="96"/>
      <c r="EP199" s="96"/>
      <c r="EQ199" s="96"/>
      <c r="ER199" s="96"/>
      <c r="ES199" s="96"/>
      <c r="ET199" s="96"/>
      <c r="EU199" s="96"/>
      <c r="EV199" s="96"/>
      <c r="EW199" s="96"/>
      <c r="EX199" s="96"/>
      <c r="EY199" s="96"/>
      <c r="EZ199" s="96"/>
      <c r="FA199" s="96"/>
      <c r="FB199" s="96"/>
      <c r="FC199" s="96"/>
      <c r="FD199" s="96"/>
      <c r="FE199" s="96"/>
      <c r="FF199" s="96"/>
      <c r="FG199" s="96"/>
      <c r="FH199" s="96"/>
      <c r="FI199" s="96"/>
      <c r="FJ199" s="96"/>
      <c r="FK199" s="96"/>
      <c r="FL199" s="96"/>
      <c r="FM199" s="96"/>
      <c r="FN199" s="96"/>
      <c r="FO199" s="96"/>
      <c r="FP199" s="96"/>
      <c r="FQ199" s="96"/>
      <c r="FR199" s="96"/>
      <c r="FS199" s="96"/>
      <c r="FT199" s="96"/>
      <c r="FU199" s="96"/>
      <c r="FV199" s="96"/>
      <c r="FW199" s="96"/>
      <c r="FX199" s="96"/>
      <c r="FY199" s="96"/>
      <c r="FZ199" s="96"/>
      <c r="GA199" s="96"/>
      <c r="GB199" s="96"/>
      <c r="GC199" s="96"/>
      <c r="GD199" s="96"/>
      <c r="GE199" s="96"/>
      <c r="GF199" s="96"/>
      <c r="GG199" s="96"/>
      <c r="GH199" s="96"/>
      <c r="GI199" s="96"/>
      <c r="GJ199" s="96"/>
      <c r="GK199" s="96"/>
      <c r="GL199" s="96"/>
      <c r="GM199" s="96"/>
      <c r="GN199" s="96"/>
      <c r="GO199" s="96"/>
      <c r="GP199" s="96"/>
      <c r="GQ199" s="96"/>
      <c r="GR199" s="96"/>
      <c r="GS199" s="96"/>
      <c r="GT199" s="96"/>
      <c r="GU199" s="96"/>
      <c r="GV199" s="96"/>
      <c r="GW199" s="96"/>
      <c r="GX199" s="96"/>
      <c r="GY199" s="96"/>
      <c r="GZ199" s="96"/>
      <c r="HA199" s="96"/>
      <c r="HB199" s="96"/>
      <c r="HC199" s="96"/>
      <c r="HD199" s="96"/>
      <c r="HE199" s="96"/>
      <c r="HF199" s="96"/>
      <c r="HG199" s="96"/>
      <c r="HH199" s="96"/>
      <c r="HI199" s="96"/>
      <c r="HJ199" s="96"/>
      <c r="HK199" s="96"/>
      <c r="HL199" s="96"/>
      <c r="HM199" s="96"/>
      <c r="HN199" s="96"/>
      <c r="HO199" s="96"/>
      <c r="HP199" s="96"/>
      <c r="HQ199" s="96"/>
      <c r="HR199" s="96"/>
      <c r="HS199" s="96"/>
      <c r="HT199" s="96"/>
      <c r="HU199" s="96"/>
      <c r="HV199" s="96"/>
      <c r="HW199" s="96"/>
      <c r="HX199" s="96"/>
      <c r="HY199" s="96"/>
      <c r="HZ199" s="96"/>
      <c r="IA199" s="96"/>
      <c r="IB199" s="96"/>
      <c r="IC199" s="96"/>
      <c r="ID199" s="96"/>
      <c r="IE199" s="96"/>
      <c r="IF199" s="96"/>
      <c r="IG199" s="96"/>
      <c r="IH199" s="96"/>
      <c r="II199" s="96"/>
      <c r="IJ199" s="96"/>
      <c r="IK199" s="96"/>
      <c r="IL199" s="96"/>
      <c r="IM199" s="96"/>
      <c r="IN199" s="96"/>
      <c r="IO199" s="96"/>
      <c r="IP199" s="96"/>
      <c r="IQ199" s="96"/>
      <c r="IR199" s="96"/>
      <c r="IS199" s="96"/>
      <c r="IT199" s="96"/>
      <c r="IU199" s="96"/>
      <c r="IV199" s="96"/>
      <c r="IW199" s="96"/>
      <c r="IX199" s="96"/>
      <c r="IY199" s="96"/>
      <c r="IZ199" s="96"/>
      <c r="JA199" s="96"/>
      <c r="JB199" s="96"/>
      <c r="JC199" s="96"/>
      <c r="JD199" s="96"/>
      <c r="JE199" s="96"/>
      <c r="JF199" s="96"/>
      <c r="JG199" s="96"/>
      <c r="JH199" s="96"/>
      <c r="JI199" s="96"/>
      <c r="JJ199" s="96"/>
      <c r="JK199" s="96"/>
      <c r="JL199" s="96"/>
      <c r="JM199" s="96"/>
      <c r="JN199" s="96"/>
      <c r="JO199" s="96"/>
      <c r="JP199" s="96"/>
      <c r="JQ199" s="96"/>
      <c r="JR199" s="96"/>
      <c r="JS199" s="96"/>
      <c r="JT199" s="96"/>
      <c r="JU199" s="96"/>
      <c r="JV199" s="96"/>
      <c r="JW199" s="96"/>
      <c r="JX199" s="96"/>
      <c r="JY199" s="96"/>
      <c r="JZ199" s="96"/>
      <c r="KA199" s="96"/>
      <c r="KB199" s="96"/>
      <c r="KC199" s="96"/>
      <c r="KD199" s="96"/>
      <c r="KE199" s="96"/>
      <c r="KF199" s="96"/>
      <c r="KG199" s="96"/>
      <c r="KH199" s="96"/>
      <c r="KI199" s="96"/>
      <c r="KJ199" s="96"/>
      <c r="KK199" s="96"/>
      <c r="KL199" s="96"/>
      <c r="KM199" s="96"/>
      <c r="KN199" s="96"/>
      <c r="KO199" s="96"/>
      <c r="KP199" s="96"/>
      <c r="KQ199" s="96"/>
      <c r="KR199" s="96"/>
      <c r="KS199" s="96"/>
      <c r="KT199" s="96"/>
      <c r="KU199" s="96"/>
      <c r="KV199" s="96"/>
      <c r="KW199" s="96"/>
      <c r="KX199" s="96"/>
      <c r="KY199" s="96"/>
      <c r="KZ199" s="96"/>
      <c r="LA199" s="96"/>
      <c r="LB199" s="96"/>
      <c r="LC199" s="96"/>
      <c r="LD199" s="96"/>
      <c r="LE199" s="96"/>
      <c r="LF199" s="96"/>
      <c r="LG199" s="96"/>
      <c r="LH199" s="96"/>
      <c r="LI199" s="96"/>
      <c r="LJ199" s="96"/>
      <c r="LK199" s="96"/>
      <c r="LL199" s="96"/>
      <c r="LM199" s="96"/>
      <c r="LN199" s="96"/>
      <c r="LO199" s="96"/>
      <c r="LP199" s="96"/>
      <c r="LQ199" s="96"/>
      <c r="LR199" s="96"/>
      <c r="LS199" s="96"/>
      <c r="LT199" s="96"/>
      <c r="LU199" s="96"/>
      <c r="LV199" s="96"/>
      <c r="LW199" s="96"/>
      <c r="LX199" s="96"/>
      <c r="LY199" s="96"/>
      <c r="LZ199" s="96"/>
      <c r="MA199" s="96"/>
      <c r="MB199" s="96"/>
      <c r="MC199" s="96"/>
      <c r="MD199" s="96"/>
      <c r="ME199" s="96"/>
      <c r="MF199" s="96"/>
      <c r="MG199" s="96"/>
      <c r="MH199" s="96"/>
      <c r="MI199" s="96"/>
      <c r="MJ199" s="96"/>
      <c r="MK199" s="96"/>
      <c r="ML199" s="96"/>
      <c r="MM199" s="96"/>
      <c r="MN199" s="96"/>
      <c r="MO199" s="96"/>
      <c r="MP199" s="96"/>
      <c r="MQ199" s="96"/>
      <c r="MR199" s="96"/>
      <c r="MS199" s="96"/>
      <c r="MT199" s="96"/>
      <c r="MU199" s="96"/>
      <c r="MV199" s="96"/>
      <c r="MW199" s="96"/>
      <c r="MX199" s="96"/>
      <c r="MY199" s="96"/>
      <c r="MZ199" s="96"/>
      <c r="NA199" s="96"/>
      <c r="NB199" s="96"/>
      <c r="NC199" s="96"/>
      <c r="ND199" s="96"/>
      <c r="NE199" s="96"/>
      <c r="NF199" s="96"/>
      <c r="NG199" s="96"/>
      <c r="NH199" s="96"/>
      <c r="NI199" s="96"/>
      <c r="NJ199" s="96"/>
      <c r="NK199" s="96"/>
      <c r="NL199" s="96"/>
      <c r="NM199" s="96"/>
      <c r="NN199" s="96"/>
      <c r="NO199" s="96"/>
      <c r="NP199" s="96"/>
      <c r="NQ199" s="96"/>
      <c r="NR199" s="96"/>
      <c r="NS199" s="96"/>
      <c r="NT199" s="96"/>
      <c r="NU199" s="96"/>
      <c r="NV199" s="96"/>
      <c r="NW199" s="96"/>
      <c r="NX199" s="97"/>
      <c r="NY199" s="96">
        <f t="shared" si="629"/>
        <v>0</v>
      </c>
      <c r="NZ199" s="96">
        <f t="shared" si="628"/>
        <v>0</v>
      </c>
      <c r="OA199" s="96">
        <f t="shared" si="628"/>
        <v>0</v>
      </c>
      <c r="OB199" s="96">
        <f t="shared" si="628"/>
        <v>0</v>
      </c>
      <c r="OC199" s="96">
        <f t="shared" si="628"/>
        <v>0</v>
      </c>
      <c r="OD199" s="96">
        <f t="shared" si="628"/>
        <v>0</v>
      </c>
      <c r="OE199" s="96">
        <f t="shared" si="628"/>
        <v>0</v>
      </c>
      <c r="OF199" s="96">
        <f t="shared" si="628"/>
        <v>0</v>
      </c>
      <c r="OG199" s="96">
        <f t="shared" si="450"/>
        <v>0</v>
      </c>
      <c r="OH199" s="96">
        <f t="shared" si="451"/>
        <v>0</v>
      </c>
      <c r="OI199" s="96">
        <f t="shared" si="452"/>
        <v>0</v>
      </c>
      <c r="OJ199" s="96">
        <f t="shared" si="453"/>
        <v>0</v>
      </c>
      <c r="OK199" s="96">
        <f t="shared" si="454"/>
        <v>0</v>
      </c>
      <c r="OL199" s="96">
        <f t="shared" si="455"/>
        <v>0</v>
      </c>
      <c r="OM199" s="96">
        <f t="shared" si="456"/>
        <v>0</v>
      </c>
      <c r="ON199" s="96">
        <f t="shared" si="457"/>
        <v>0</v>
      </c>
      <c r="OO199" s="96">
        <f t="shared" ca="1" si="460"/>
        <v>0</v>
      </c>
      <c r="OP199" s="96">
        <f t="shared" ca="1" si="461"/>
        <v>0</v>
      </c>
      <c r="PB199" s="41">
        <f t="shared" ca="1" si="462"/>
        <v>0</v>
      </c>
      <c r="PC199" s="40">
        <f t="shared" si="463"/>
        <v>44927</v>
      </c>
      <c r="PD199" s="39">
        <f t="shared" ca="1" si="458"/>
        <v>45488</v>
      </c>
      <c r="PE199" s="39">
        <f t="shared" si="464"/>
        <v>0</v>
      </c>
      <c r="PF199" s="39">
        <f t="shared" si="465"/>
        <v>0</v>
      </c>
      <c r="PG199" s="39">
        <f t="shared" si="466"/>
        <v>0</v>
      </c>
      <c r="PH199" s="39">
        <f t="shared" si="467"/>
        <v>0</v>
      </c>
      <c r="PI199" s="39">
        <f t="shared" si="468"/>
        <v>0</v>
      </c>
      <c r="PJ199" s="39">
        <f t="shared" si="469"/>
        <v>0</v>
      </c>
      <c r="PK199" s="39">
        <f t="shared" si="470"/>
        <v>0</v>
      </c>
      <c r="PL199" s="39">
        <f t="shared" ca="1" si="471"/>
        <v>0</v>
      </c>
      <c r="PM199" s="39">
        <f t="shared" ca="1" si="459"/>
        <v>0</v>
      </c>
      <c r="PN199" s="41">
        <f t="shared" si="472"/>
        <v>0</v>
      </c>
      <c r="PO199" s="40">
        <f t="shared" si="473"/>
        <v>44927</v>
      </c>
      <c r="PP199" s="40">
        <f t="shared" si="474"/>
        <v>44957</v>
      </c>
      <c r="PQ199" s="39">
        <f t="array" aca="1" ref="PQ199" ca="1">IFERROR(IF($H199&lt;&gt;"",SUM(IF(WEEKDAY(-1+ROW(INDIRECT("1:"&amp;(PP199-PO199)+1)),2)={1},1,0)),0),0)</f>
        <v>0</v>
      </c>
      <c r="PR199" s="39">
        <f t="array" aca="1" ref="PR199" ca="1">IFERROR(IF($I199&lt;&gt;"",SUM(IF(WEEKDAY(-1+ROW(INDIRECT("1:"&amp;(PP199-PO199)+1)),2)={2},1,0)),0),0)</f>
        <v>0</v>
      </c>
      <c r="PS199" s="39">
        <f t="array" aca="1" ref="PS199" ca="1">IFERROR(IF($J199&lt;&gt;"",SUM(IF(WEEKDAY(-1+ROW(INDIRECT("1:"&amp;(PP199-PO199)+1)),2)={3},1,0)),0),0)</f>
        <v>0</v>
      </c>
      <c r="PT199" s="39">
        <f t="array" aca="1" ref="PT199" ca="1">IFERROR(IF($K199&lt;&gt;"",SUM(IF(WEEKDAY(-1+ROW(INDIRECT("1:"&amp;(PP199-PO199)+1)),2)={4},1,0)),0),0)</f>
        <v>0</v>
      </c>
      <c r="PU199" s="39">
        <f t="array" aca="1" ref="PU199" ca="1">IFERROR(IF($L199&lt;&gt;"",SUM(IF(WEEKDAY(-1+ROW(INDIRECT("1:"&amp;(PP199-PO199)+1)),2)={5},1,0)),0),0)</f>
        <v>0</v>
      </c>
      <c r="PV199" s="39">
        <f t="array" aca="1" ref="PV199" ca="1">IFERROR(IF($M199&lt;&gt;"",SUM(IF(WEEKDAY(-1+ROW(INDIRECT("1:"&amp;(PP199-PO199)+1)),2)={6},1,0)),0),0)</f>
        <v>0</v>
      </c>
      <c r="PW199" s="39">
        <f t="array" aca="1" ref="PW199" ca="1">IFERROR(IF($N199&lt;&gt;"",SUM(IF(WEEKDAY(-1+ROW(INDIRECT("1:"&amp;(PP199-PO199)+1)),2)={7},1,0)),0),0)</f>
        <v>0</v>
      </c>
      <c r="PX199" s="39">
        <f t="shared" ca="1" si="475"/>
        <v>0</v>
      </c>
      <c r="PY199" s="39">
        <f t="shared" si="476"/>
        <v>0</v>
      </c>
      <c r="PZ199" s="39">
        <f t="shared" si="477"/>
        <v>0</v>
      </c>
      <c r="QA199" s="39">
        <f t="shared" si="478"/>
        <v>0</v>
      </c>
      <c r="QB199" s="39">
        <f t="shared" si="479"/>
        <v>0</v>
      </c>
      <c r="QC199" s="39">
        <f t="shared" si="480"/>
        <v>0</v>
      </c>
      <c r="QD199" s="39">
        <f t="shared" si="481"/>
        <v>0</v>
      </c>
      <c r="QE199" s="39">
        <f t="shared" si="482"/>
        <v>0</v>
      </c>
      <c r="QF199" s="39">
        <f t="shared" si="483"/>
        <v>0</v>
      </c>
      <c r="QG199" s="39">
        <f t="shared" ca="1" si="484"/>
        <v>0</v>
      </c>
      <c r="QH199" s="41">
        <f t="shared" si="485"/>
        <v>0</v>
      </c>
      <c r="QI199" s="40">
        <f t="shared" si="486"/>
        <v>44958</v>
      </c>
      <c r="QJ199" s="40">
        <f t="shared" si="487"/>
        <v>44985</v>
      </c>
      <c r="QK199" s="39">
        <f t="array" aca="1" ref="QK199" ca="1">IFERROR(IF($H199&lt;&gt;"",SUM(IF(WEEKDAY(-1+ROW(INDIRECT("1:"&amp;(QJ199-QI199)+1)),2)={1},1,0)),0),0)</f>
        <v>0</v>
      </c>
      <c r="QL199" s="39">
        <f t="array" aca="1" ref="QL199" ca="1">IFERROR(IF($I199&lt;&gt;"",SUM(IF(WEEKDAY(-1+ROW(INDIRECT("1:"&amp;(QJ199-QI199)+1)),2)={2},1,0)),0),0)</f>
        <v>0</v>
      </c>
      <c r="QM199" s="39">
        <f t="array" aca="1" ref="QM199" ca="1">IFERROR(IF($J199&lt;&gt;"",SUM(IF(WEEKDAY(-1+ROW(INDIRECT("1:"&amp;(QJ199-QI199)+1)),2)={3},1,0)),0),0)</f>
        <v>0</v>
      </c>
      <c r="QN199" s="39">
        <f t="array" aca="1" ref="QN199" ca="1">IFERROR(IF($K199&lt;&gt;"",SUM(IF(WEEKDAY(-1+ROW(INDIRECT("1:"&amp;(QJ199-QI199)+1)),2)={4},1,0)),0),0)</f>
        <v>0</v>
      </c>
      <c r="QO199" s="39">
        <f t="array" aca="1" ref="QO199" ca="1">IFERROR(IF($L199&lt;&gt;"",SUM(IF(WEEKDAY(-1+ROW(INDIRECT("1:"&amp;(QJ199-QI199)+1)),2)={5},1,0)),0),0)</f>
        <v>0</v>
      </c>
      <c r="QP199" s="39">
        <f t="array" aca="1" ref="QP199" ca="1">IFERROR(IF($M199&lt;&gt;"",SUM(IF(WEEKDAY(-1+ROW(INDIRECT("1:"&amp;(QJ199-QI199)+1)),2)={6},1,0)),0),0)</f>
        <v>0</v>
      </c>
      <c r="QQ199" s="39">
        <f t="array" aca="1" ref="QQ199" ca="1">IFERROR(IF($N199&lt;&gt;"",SUM(IF(WEEKDAY(-1+ROW(INDIRECT("1:"&amp;(QJ199-QI199)+1)),2)={7},1,0)),0),0)</f>
        <v>0</v>
      </c>
      <c r="QR199" s="39">
        <f t="shared" ca="1" si="488"/>
        <v>0</v>
      </c>
      <c r="QS199" s="39">
        <f t="shared" si="489"/>
        <v>0</v>
      </c>
      <c r="QT199" s="39">
        <f t="shared" si="490"/>
        <v>0</v>
      </c>
      <c r="QU199" s="39">
        <f t="shared" si="491"/>
        <v>0</v>
      </c>
      <c r="QV199" s="39">
        <f t="shared" si="492"/>
        <v>0</v>
      </c>
      <c r="QW199" s="39">
        <f t="shared" si="493"/>
        <v>0</v>
      </c>
      <c r="QX199" s="39">
        <f t="shared" si="494"/>
        <v>0</v>
      </c>
      <c r="QY199" s="39">
        <f t="shared" si="495"/>
        <v>0</v>
      </c>
      <c r="QZ199" s="39">
        <f t="shared" si="496"/>
        <v>0</v>
      </c>
      <c r="RA199" s="39">
        <f t="shared" ca="1" si="497"/>
        <v>0</v>
      </c>
      <c r="RB199" s="41">
        <f t="shared" si="498"/>
        <v>0</v>
      </c>
      <c r="RC199" s="40">
        <f t="shared" si="499"/>
        <v>44986</v>
      </c>
      <c r="RD199" s="40">
        <f t="shared" si="500"/>
        <v>45016</v>
      </c>
      <c r="RE199" s="39">
        <f t="array" aca="1" ref="RE199" ca="1">IFERROR(IF($H199&lt;&gt;"",SUM(IF(WEEKDAY(-1+ROW(INDIRECT("1:"&amp;(RD199-RC199)+1)),2)={1},1,0)),0),0)</f>
        <v>0</v>
      </c>
      <c r="RF199" s="39">
        <f t="array" aca="1" ref="RF199" ca="1">IFERROR(IF($I199&lt;&gt;"",SUM(IF(WEEKDAY(-1+ROW(INDIRECT("1:"&amp;(RD199-RC199)+1)),2)={2},1,0)),0),0)</f>
        <v>0</v>
      </c>
      <c r="RG199" s="39">
        <f t="array" aca="1" ref="RG199" ca="1">IFERROR(IF($J199&lt;&gt;"",SUM(IF(WEEKDAY(-1+ROW(INDIRECT("1:"&amp;(RD199-RC199)+1)),2)={3},1,0)),0),0)</f>
        <v>0</v>
      </c>
      <c r="RH199" s="39">
        <f t="array" aca="1" ref="RH199" ca="1">IFERROR(IF($K199&lt;&gt;"",SUM(IF(WEEKDAY(-1+ROW(INDIRECT("1:"&amp;(RD199-RC199)+1)),2)={4},1,0)),0),0)</f>
        <v>0</v>
      </c>
      <c r="RI199" s="39">
        <f t="array" aca="1" ref="RI199" ca="1">IFERROR(IF($L199&lt;&gt;"",SUM(IF(WEEKDAY(-1+ROW(INDIRECT("1:"&amp;(RD199-RC199)+1)),2)={5},1,0)),0),0)</f>
        <v>0</v>
      </c>
      <c r="RJ199" s="39">
        <f t="array" aca="1" ref="RJ199" ca="1">IFERROR(IF($M199&lt;&gt;"",SUM(IF(WEEKDAY(-1+ROW(INDIRECT("1:"&amp;(RD199-RC199)+1)),2)={6},1,0)),0),0)</f>
        <v>0</v>
      </c>
      <c r="RK199" s="39">
        <f t="array" aca="1" ref="RK199" ca="1">IFERROR(IF($N199&lt;&gt;"",SUM(IF(WEEKDAY(-1+ROW(INDIRECT("1:"&amp;(RD199-RC199)+1)),2)={7},1,0)),0),0)</f>
        <v>0</v>
      </c>
      <c r="RL199" s="39">
        <f t="shared" ca="1" si="501"/>
        <v>0</v>
      </c>
      <c r="RM199" s="39">
        <f t="shared" si="502"/>
        <v>0</v>
      </c>
      <c r="RN199" s="39">
        <f t="shared" si="503"/>
        <v>0</v>
      </c>
      <c r="RO199" s="39">
        <f t="shared" si="504"/>
        <v>0</v>
      </c>
      <c r="RP199" s="39">
        <f t="shared" si="505"/>
        <v>0</v>
      </c>
      <c r="RQ199" s="39">
        <f t="shared" si="506"/>
        <v>0</v>
      </c>
      <c r="RR199" s="39">
        <f t="shared" si="507"/>
        <v>0</v>
      </c>
      <c r="RS199" s="39">
        <f t="shared" si="508"/>
        <v>0</v>
      </c>
      <c r="RT199" s="39">
        <f t="shared" si="509"/>
        <v>0</v>
      </c>
      <c r="RU199" s="39">
        <f t="shared" ca="1" si="510"/>
        <v>0</v>
      </c>
      <c r="RV199" s="41">
        <f t="shared" si="511"/>
        <v>0</v>
      </c>
      <c r="RW199" s="40">
        <f t="shared" si="512"/>
        <v>45017</v>
      </c>
      <c r="RX199" s="40">
        <f t="shared" si="513"/>
        <v>45046</v>
      </c>
      <c r="RY199" s="39">
        <f t="array" aca="1" ref="RY199" ca="1">IFERROR(IF($H199&lt;&gt;"",SUM(IF(WEEKDAY(-1+ROW(INDIRECT("1:"&amp;(RX199-RW199)+1)),2)={1},1,0)),0),0)</f>
        <v>0</v>
      </c>
      <c r="RZ199" s="39">
        <f t="array" aca="1" ref="RZ199" ca="1">IFERROR(IF($I199&lt;&gt;"",SUM(IF(WEEKDAY(-1+ROW(INDIRECT("1:"&amp;(RX199-RW199)+1)),2)={2},1,0)),0),0)</f>
        <v>0</v>
      </c>
      <c r="SA199" s="39">
        <f t="array" aca="1" ref="SA199" ca="1">IFERROR(IF($J199&lt;&gt;"",SUM(IF(WEEKDAY(-1+ROW(INDIRECT("1:"&amp;(RX199-RW199)+1)),2)={3},1,0)),0),0)</f>
        <v>0</v>
      </c>
      <c r="SB199" s="39">
        <f t="array" aca="1" ref="SB199" ca="1">IFERROR(IF($K199&lt;&gt;"",SUM(IF(WEEKDAY(-1+ROW(INDIRECT("1:"&amp;(RX199-RW199)+1)),2)={4},1,0)),0),0)</f>
        <v>0</v>
      </c>
      <c r="SC199" s="39">
        <f t="array" aca="1" ref="SC199" ca="1">IFERROR(IF($L199&lt;&gt;"",SUM(IF(WEEKDAY(-1+ROW(INDIRECT("1:"&amp;(RX199-RW199)+1)),2)={5},1,0)),0),0)</f>
        <v>0</v>
      </c>
      <c r="SD199" s="39">
        <f t="array" aca="1" ref="SD199" ca="1">IFERROR(IF($M199&lt;&gt;"",SUM(IF(WEEKDAY(-1+ROW(INDIRECT("1:"&amp;(RX199-RW199)+1)),2)={6},1,0)),0),0)</f>
        <v>0</v>
      </c>
      <c r="SE199" s="39">
        <f t="array" aca="1" ref="SE199" ca="1">IFERROR(IF($N199&lt;&gt;"",SUM(IF(WEEKDAY(-1+ROW(INDIRECT("1:"&amp;(RX199-RW199)+1)),2)={7},1,0)),0),0)</f>
        <v>0</v>
      </c>
      <c r="SF199" s="39">
        <f t="shared" ca="1" si="514"/>
        <v>0</v>
      </c>
      <c r="SG199" s="39">
        <f t="shared" si="515"/>
        <v>0</v>
      </c>
      <c r="SH199" s="39">
        <f t="shared" si="516"/>
        <v>0</v>
      </c>
      <c r="SI199" s="39">
        <f t="shared" si="517"/>
        <v>0</v>
      </c>
      <c r="SJ199" s="39">
        <f t="shared" si="518"/>
        <v>0</v>
      </c>
      <c r="SK199" s="39">
        <f t="shared" si="519"/>
        <v>0</v>
      </c>
      <c r="SL199" s="39">
        <f t="shared" si="520"/>
        <v>0</v>
      </c>
      <c r="SM199" s="39">
        <f t="shared" si="521"/>
        <v>0</v>
      </c>
      <c r="SN199" s="39">
        <f t="shared" si="522"/>
        <v>0</v>
      </c>
      <c r="SO199" s="39">
        <f t="shared" ca="1" si="523"/>
        <v>0</v>
      </c>
      <c r="SP199" s="41">
        <f t="shared" si="524"/>
        <v>0</v>
      </c>
      <c r="SQ199" s="40">
        <f t="shared" si="525"/>
        <v>45047</v>
      </c>
      <c r="SR199" s="40">
        <f t="shared" si="526"/>
        <v>45077</v>
      </c>
      <c r="SS199" s="39">
        <f t="array" aca="1" ref="SS199" ca="1">IFERROR(IF($H199&lt;&gt;"",SUM(IF(WEEKDAY(-1+ROW(INDIRECT("1:"&amp;(SR199-SQ199)+1)),2)={1},1,0)),0),0)</f>
        <v>0</v>
      </c>
      <c r="ST199" s="39">
        <f t="array" aca="1" ref="ST199" ca="1">IFERROR(IF($I199&lt;&gt;"",SUM(IF(WEEKDAY(-1+ROW(INDIRECT("1:"&amp;(SR199-SQ199)+1)),2)={2},1,0)),0),0)</f>
        <v>0</v>
      </c>
      <c r="SU199" s="39">
        <f t="array" aca="1" ref="SU199" ca="1">IFERROR(IF($J199&lt;&gt;"",SUM(IF(WEEKDAY(-1+ROW(INDIRECT("1:"&amp;(SR199-SQ199)+1)),2)={3},1,0)),0),0)</f>
        <v>0</v>
      </c>
      <c r="SV199" s="39">
        <f t="array" aca="1" ref="SV199" ca="1">IFERROR(IF($K199&lt;&gt;"",SUM(IF(WEEKDAY(-1+ROW(INDIRECT("1:"&amp;(SR199-SQ199)+1)),2)={4},1,0)),0),0)</f>
        <v>0</v>
      </c>
      <c r="SW199" s="39">
        <f t="array" aca="1" ref="SW199" ca="1">IFERROR(IF($L199&lt;&gt;"",SUM(IF(WEEKDAY(-1+ROW(INDIRECT("1:"&amp;(SR199-SQ199)+1)),2)={5},1,0)),0),0)</f>
        <v>0</v>
      </c>
      <c r="SX199" s="39">
        <f t="array" aca="1" ref="SX199" ca="1">IFERROR(IF($M199&lt;&gt;"",SUM(IF(WEEKDAY(-1+ROW(INDIRECT("1:"&amp;(SR199-SQ199)+1)),2)={6},1,0)),0),0)</f>
        <v>0</v>
      </c>
      <c r="SY199" s="39">
        <f t="array" aca="1" ref="SY199" ca="1">IFERROR(IF($N199&lt;&gt;"",SUM(IF(WEEKDAY(-1+ROW(INDIRECT("1:"&amp;(SR199-SQ199)+1)),2)={7},1,0)),0),0)</f>
        <v>0</v>
      </c>
      <c r="SZ199" s="39">
        <f t="shared" ca="1" si="527"/>
        <v>0</v>
      </c>
      <c r="TA199" s="39">
        <f t="shared" si="528"/>
        <v>0</v>
      </c>
      <c r="TB199" s="39">
        <f t="shared" si="529"/>
        <v>0</v>
      </c>
      <c r="TC199" s="39">
        <f t="shared" si="530"/>
        <v>0</v>
      </c>
      <c r="TD199" s="39">
        <f t="shared" si="531"/>
        <v>0</v>
      </c>
      <c r="TE199" s="39">
        <f t="shared" si="532"/>
        <v>0</v>
      </c>
      <c r="TF199" s="39">
        <f t="shared" si="533"/>
        <v>0</v>
      </c>
      <c r="TG199" s="39">
        <f t="shared" si="534"/>
        <v>0</v>
      </c>
      <c r="TH199" s="39">
        <f t="shared" si="535"/>
        <v>0</v>
      </c>
      <c r="TI199" s="39">
        <f t="shared" ca="1" si="536"/>
        <v>0</v>
      </c>
      <c r="TJ199" s="41">
        <f t="shared" si="537"/>
        <v>0</v>
      </c>
      <c r="TK199" s="40">
        <f t="shared" si="538"/>
        <v>45078</v>
      </c>
      <c r="TL199" s="40">
        <f t="shared" si="539"/>
        <v>45107</v>
      </c>
      <c r="TM199" s="39">
        <f t="array" aca="1" ref="TM199" ca="1">IFERROR(IF($H199&lt;&gt;"",SUM(IF(WEEKDAY(-1+ROW(INDIRECT("1:"&amp;(TL199-TK199)+1)),2)={1},1,0)),0),0)</f>
        <v>0</v>
      </c>
      <c r="TN199" s="39">
        <f t="array" aca="1" ref="TN199" ca="1">IFERROR(IF($I199&lt;&gt;"",SUM(IF(WEEKDAY(-1+ROW(INDIRECT("1:"&amp;(TL199-TK199)+1)),2)={2},1,0)),0),0)</f>
        <v>0</v>
      </c>
      <c r="TO199" s="39">
        <f t="array" aca="1" ref="TO199" ca="1">IFERROR(IF($J199&lt;&gt;"",SUM(IF(WEEKDAY(-1+ROW(INDIRECT("1:"&amp;(TL199-TK199)+1)),2)={3},1,0)),0),0)</f>
        <v>0</v>
      </c>
      <c r="TP199" s="39">
        <f t="array" aca="1" ref="TP199" ca="1">IFERROR(IF($K199&lt;&gt;"",SUM(IF(WEEKDAY(-1+ROW(INDIRECT("1:"&amp;(TL199-TK199)+1)),2)={4},1,0)),0),0)</f>
        <v>0</v>
      </c>
      <c r="TQ199" s="39">
        <f t="array" aca="1" ref="TQ199" ca="1">IFERROR(IF($L199&lt;&gt;"",SUM(IF(WEEKDAY(-1+ROW(INDIRECT("1:"&amp;(TL199-TK199)+1)),2)={5},1,0)),0),0)</f>
        <v>0</v>
      </c>
      <c r="TR199" s="39">
        <f t="array" aca="1" ref="TR199" ca="1">IFERROR(IF($M199&lt;&gt;"",SUM(IF(WEEKDAY(-1+ROW(INDIRECT("1:"&amp;(TL199-TK199)+1)),2)={6},1,0)),0),0)</f>
        <v>0</v>
      </c>
      <c r="TS199" s="39">
        <f t="array" aca="1" ref="TS199" ca="1">IFERROR(IF($N199&lt;&gt;"",SUM(IF(WEEKDAY(-1+ROW(INDIRECT("1:"&amp;(TL199-TK199)+1)),2)={7},1,0)),0),0)</f>
        <v>0</v>
      </c>
      <c r="TT199" s="39">
        <f t="shared" ca="1" si="540"/>
        <v>0</v>
      </c>
      <c r="TU199" s="39">
        <f t="shared" si="541"/>
        <v>0</v>
      </c>
      <c r="TV199" s="39">
        <f t="shared" si="542"/>
        <v>0</v>
      </c>
      <c r="TW199" s="39">
        <f t="shared" si="543"/>
        <v>0</v>
      </c>
      <c r="TX199" s="39">
        <f t="shared" si="544"/>
        <v>0</v>
      </c>
      <c r="TY199" s="39">
        <f t="shared" si="545"/>
        <v>0</v>
      </c>
      <c r="TZ199" s="39">
        <f t="shared" si="546"/>
        <v>0</v>
      </c>
      <c r="UA199" s="39">
        <f t="shared" si="547"/>
        <v>0</v>
      </c>
      <c r="UB199" s="39">
        <f t="shared" si="548"/>
        <v>0</v>
      </c>
      <c r="UC199" s="39">
        <f t="shared" ca="1" si="549"/>
        <v>0</v>
      </c>
      <c r="UD199" s="41">
        <f t="shared" si="550"/>
        <v>0</v>
      </c>
      <c r="UE199" s="40">
        <f t="shared" si="551"/>
        <v>45108</v>
      </c>
      <c r="UF199" s="40">
        <f t="shared" si="552"/>
        <v>45138</v>
      </c>
      <c r="UG199" s="39">
        <f t="array" aca="1" ref="UG199" ca="1">IFERROR(IF($H199&lt;&gt;"",SUM(IF(WEEKDAY(-1+ROW(INDIRECT("1:"&amp;(UF199-UE199)+1)),2)={1},1,0)),0),0)</f>
        <v>0</v>
      </c>
      <c r="UH199" s="39">
        <f t="array" aca="1" ref="UH199" ca="1">IFERROR(IF($I199&lt;&gt;"",SUM(IF(WEEKDAY(-1+ROW(INDIRECT("1:"&amp;(UF199-UE199)+1)),2)={2},1,0)),0),0)</f>
        <v>0</v>
      </c>
      <c r="UI199" s="39">
        <f t="array" aca="1" ref="UI199" ca="1">IFERROR(IF($J199&lt;&gt;"",SUM(IF(WEEKDAY(-1+ROW(INDIRECT("1:"&amp;(UF199-UE199)+1)),2)={3},1,0)),0),0)</f>
        <v>0</v>
      </c>
      <c r="UJ199" s="39">
        <f t="array" aca="1" ref="UJ199" ca="1">IFERROR(IF($K199&lt;&gt;"",SUM(IF(WEEKDAY(-1+ROW(INDIRECT("1:"&amp;(UF199-UE199)+1)),2)={4},1,0)),0),0)</f>
        <v>0</v>
      </c>
      <c r="UK199" s="39">
        <f t="array" aca="1" ref="UK199" ca="1">IFERROR(IF($L199&lt;&gt;"",SUM(IF(WEEKDAY(-1+ROW(INDIRECT("1:"&amp;(UF199-UE199)+1)),2)={5},1,0)),0),0)</f>
        <v>0</v>
      </c>
      <c r="UL199" s="39">
        <f t="array" aca="1" ref="UL199" ca="1">IFERROR(IF($M199&lt;&gt;"",SUM(IF(WEEKDAY(-1+ROW(INDIRECT("1:"&amp;(UF199-UE199)+1)),2)={6},1,0)),0),0)</f>
        <v>0</v>
      </c>
      <c r="UM199" s="39">
        <f t="array" aca="1" ref="UM199" ca="1">IFERROR(IF($N199&lt;&gt;"",SUM(IF(WEEKDAY(-1+ROW(INDIRECT("1:"&amp;(UF199-UE199)+1)),2)={7},1,0)),0),0)</f>
        <v>0</v>
      </c>
      <c r="UN199" s="39">
        <f t="shared" ca="1" si="553"/>
        <v>0</v>
      </c>
      <c r="UO199" s="39">
        <f t="shared" si="554"/>
        <v>0</v>
      </c>
      <c r="UP199" s="39">
        <f t="shared" si="555"/>
        <v>0</v>
      </c>
      <c r="UQ199" s="39">
        <f t="shared" si="556"/>
        <v>0</v>
      </c>
      <c r="UR199" s="39">
        <f t="shared" si="557"/>
        <v>0</v>
      </c>
      <c r="US199" s="39">
        <f t="shared" si="558"/>
        <v>0</v>
      </c>
      <c r="UT199" s="39">
        <f t="shared" si="559"/>
        <v>0</v>
      </c>
      <c r="UU199" s="39">
        <f t="shared" si="560"/>
        <v>0</v>
      </c>
      <c r="UV199" s="39">
        <f t="shared" si="561"/>
        <v>0</v>
      </c>
      <c r="UW199" s="39">
        <f t="shared" ca="1" si="562"/>
        <v>0</v>
      </c>
      <c r="UX199" s="41">
        <f t="shared" si="563"/>
        <v>0</v>
      </c>
      <c r="UY199" s="40">
        <f t="shared" si="564"/>
        <v>45139</v>
      </c>
      <c r="UZ199" s="40">
        <f t="shared" si="565"/>
        <v>45169</v>
      </c>
      <c r="VA199" s="39">
        <f t="array" aca="1" ref="VA199" ca="1">IFERROR(IF($H199&lt;&gt;"",SUM(IF(WEEKDAY(-1+ROW(INDIRECT("1:"&amp;(UZ199-UY199)+1)),2)={1},1,0)),0),0)</f>
        <v>0</v>
      </c>
      <c r="VB199" s="39">
        <f t="array" aca="1" ref="VB199" ca="1">IFERROR(IF($I199&lt;&gt;"",SUM(IF(WEEKDAY(-1+ROW(INDIRECT("1:"&amp;(UZ199-UY199)+1)),2)={2},1,0)),0),0)</f>
        <v>0</v>
      </c>
      <c r="VC199" s="39">
        <f t="array" aca="1" ref="VC199" ca="1">IFERROR(IF($J199&lt;&gt;"",SUM(IF(WEEKDAY(-1+ROW(INDIRECT("1:"&amp;(UZ199-UY199)+1)),2)={3},1,0)),0),0)</f>
        <v>0</v>
      </c>
      <c r="VD199" s="39">
        <f t="array" aca="1" ref="VD199" ca="1">IFERROR(IF($K199&lt;&gt;"",SUM(IF(WEEKDAY(-1+ROW(INDIRECT("1:"&amp;(UZ199-UY199)+1)),2)={4},1,0)),0),0)</f>
        <v>0</v>
      </c>
      <c r="VE199" s="39">
        <f t="array" aca="1" ref="VE199" ca="1">IFERROR(IF($L199&lt;&gt;"",SUM(IF(WEEKDAY(-1+ROW(INDIRECT("1:"&amp;(UZ199-UY199)+1)),2)={5},1,0)),0),0)</f>
        <v>0</v>
      </c>
      <c r="VF199" s="39">
        <f t="array" aca="1" ref="VF199" ca="1">IFERROR(IF($M199&lt;&gt;"",SUM(IF(WEEKDAY(-1+ROW(INDIRECT("1:"&amp;(UZ199-UY199)+1)),2)={6},1,0)),0),0)</f>
        <v>0</v>
      </c>
      <c r="VG199" s="39">
        <f t="array" aca="1" ref="VG199" ca="1">IFERROR(IF($N199&lt;&gt;"",SUM(IF(WEEKDAY(-1+ROW(INDIRECT("1:"&amp;(UZ199-UY199)+1)),2)={7},1,0)),0),0)</f>
        <v>0</v>
      </c>
      <c r="VH199" s="39">
        <f t="shared" ca="1" si="566"/>
        <v>0</v>
      </c>
      <c r="VI199" s="39">
        <f t="shared" si="567"/>
        <v>0</v>
      </c>
      <c r="VJ199" s="39">
        <f t="shared" si="568"/>
        <v>0</v>
      </c>
      <c r="VK199" s="39">
        <f t="shared" si="569"/>
        <v>0</v>
      </c>
      <c r="VL199" s="39">
        <f t="shared" si="570"/>
        <v>0</v>
      </c>
      <c r="VM199" s="39">
        <f t="shared" si="571"/>
        <v>0</v>
      </c>
      <c r="VN199" s="39">
        <f t="shared" si="572"/>
        <v>0</v>
      </c>
      <c r="VO199" s="39">
        <f t="shared" si="573"/>
        <v>0</v>
      </c>
      <c r="VP199" s="39">
        <f t="shared" si="574"/>
        <v>0</v>
      </c>
      <c r="VQ199" s="39">
        <f t="shared" ca="1" si="575"/>
        <v>0</v>
      </c>
      <c r="VR199" s="41">
        <f t="shared" si="576"/>
        <v>0</v>
      </c>
      <c r="VS199" s="40">
        <f t="shared" si="577"/>
        <v>45170</v>
      </c>
      <c r="VT199" s="40">
        <f t="shared" si="578"/>
        <v>45199</v>
      </c>
      <c r="VU199" s="39">
        <f t="array" aca="1" ref="VU199" ca="1">IFERROR(IF($H199&lt;&gt;"",SUM(IF(WEEKDAY(-1+ROW(INDIRECT("1:"&amp;(VT199-VS199)+1)),2)={1},1,0)),0),0)</f>
        <v>0</v>
      </c>
      <c r="VV199" s="39">
        <f t="array" aca="1" ref="VV199" ca="1">IFERROR(IF($I199&lt;&gt;"",SUM(IF(WEEKDAY(-1+ROW(INDIRECT("1:"&amp;(VT199-VS199)+1)),2)={2},1,0)),0),0)</f>
        <v>0</v>
      </c>
      <c r="VW199" s="39">
        <f t="array" aca="1" ref="VW199" ca="1">IFERROR(IF($J199&lt;&gt;"",SUM(IF(WEEKDAY(-1+ROW(INDIRECT("1:"&amp;(VT199-VS199)+1)),2)={3},1,0)),0),0)</f>
        <v>0</v>
      </c>
      <c r="VX199" s="39">
        <f t="array" aca="1" ref="VX199" ca="1">IFERROR(IF($K199&lt;&gt;"",SUM(IF(WEEKDAY(-1+ROW(INDIRECT("1:"&amp;(VT199-VS199)+1)),2)={4},1,0)),0),0)</f>
        <v>0</v>
      </c>
      <c r="VY199" s="39">
        <f t="array" aca="1" ref="VY199" ca="1">IFERROR(IF($L199&lt;&gt;"",SUM(IF(WEEKDAY(-1+ROW(INDIRECT("1:"&amp;(VT199-VS199)+1)),2)={5},1,0)),0),0)</f>
        <v>0</v>
      </c>
      <c r="VZ199" s="39">
        <f t="array" aca="1" ref="VZ199" ca="1">IFERROR(IF($M199&lt;&gt;"",SUM(IF(WEEKDAY(-1+ROW(INDIRECT("1:"&amp;(VT199-VS199)+1)),2)={6},1,0)),0),0)</f>
        <v>0</v>
      </c>
      <c r="WA199" s="39">
        <f t="array" aca="1" ref="WA199" ca="1">IFERROR(IF($N199&lt;&gt;"",SUM(IF(WEEKDAY(-1+ROW(INDIRECT("1:"&amp;(VT199-VS199)+1)),2)={7},1,0)),0),0)</f>
        <v>0</v>
      </c>
      <c r="WB199" s="39">
        <f t="shared" ca="1" si="579"/>
        <v>0</v>
      </c>
      <c r="WC199" s="39">
        <f t="shared" si="580"/>
        <v>0</v>
      </c>
      <c r="WD199" s="39">
        <f t="shared" si="581"/>
        <v>0</v>
      </c>
      <c r="WE199" s="39">
        <f t="shared" si="582"/>
        <v>0</v>
      </c>
      <c r="WF199" s="39">
        <f t="shared" si="583"/>
        <v>0</v>
      </c>
      <c r="WG199" s="39">
        <f t="shared" si="584"/>
        <v>0</v>
      </c>
      <c r="WH199" s="39">
        <f t="shared" si="585"/>
        <v>0</v>
      </c>
      <c r="WI199" s="39">
        <f t="shared" si="586"/>
        <v>0</v>
      </c>
      <c r="WJ199" s="39">
        <f t="shared" si="587"/>
        <v>0</v>
      </c>
      <c r="WK199" s="39">
        <f t="shared" ca="1" si="588"/>
        <v>0</v>
      </c>
      <c r="WL199" s="41">
        <f t="shared" si="589"/>
        <v>0</v>
      </c>
      <c r="WM199" s="40">
        <f t="shared" si="590"/>
        <v>45200</v>
      </c>
      <c r="WN199" s="40">
        <f t="shared" si="591"/>
        <v>45230</v>
      </c>
      <c r="WO199" s="39">
        <f t="array" aca="1" ref="WO199" ca="1">IFERROR(IF($H199&lt;&gt;"",SUM(IF(WEEKDAY(-1+ROW(INDIRECT("1:"&amp;(WN199-WM199)+1)),2)={1},1,0)),0),0)</f>
        <v>0</v>
      </c>
      <c r="WP199" s="39">
        <f t="array" aca="1" ref="WP199" ca="1">IFERROR(IF($I199&lt;&gt;"",SUM(IF(WEEKDAY(-1+ROW(INDIRECT("1:"&amp;(WN199-WM199)+1)),2)={2},1,0)),0),0)</f>
        <v>0</v>
      </c>
      <c r="WQ199" s="39">
        <f t="array" aca="1" ref="WQ199" ca="1">IFERROR(IF($J199&lt;&gt;"",SUM(IF(WEEKDAY(-1+ROW(INDIRECT("1:"&amp;(WN199-WM199)+1)),2)={3},1,0)),0),0)</f>
        <v>0</v>
      </c>
      <c r="WR199" s="39">
        <f t="array" aca="1" ref="WR199" ca="1">IFERROR(IF($K199&lt;&gt;"",SUM(IF(WEEKDAY(-1+ROW(INDIRECT("1:"&amp;(WN199-WM199)+1)),2)={4},1,0)),0),0)</f>
        <v>0</v>
      </c>
      <c r="WS199" s="39">
        <f t="array" aca="1" ref="WS199" ca="1">IFERROR(IF($L199&lt;&gt;"",SUM(IF(WEEKDAY(-1+ROW(INDIRECT("1:"&amp;(WN199-WM199)+1)),2)={5},1,0)),0),0)</f>
        <v>0</v>
      </c>
      <c r="WT199" s="39">
        <f t="array" aca="1" ref="WT199" ca="1">IFERROR(IF($M199&lt;&gt;"",SUM(IF(WEEKDAY(-1+ROW(INDIRECT("1:"&amp;(WN199-WM199)+1)),2)={6},1,0)),0),0)</f>
        <v>0</v>
      </c>
      <c r="WU199" s="39">
        <f t="array" aca="1" ref="WU199" ca="1">IFERROR(IF($N199&lt;&gt;"",SUM(IF(WEEKDAY(-1+ROW(INDIRECT("1:"&amp;(WN199-WM199)+1)),2)={7},1,0)),0),0)</f>
        <v>0</v>
      </c>
      <c r="WV199" s="39">
        <f t="shared" ca="1" si="592"/>
        <v>0</v>
      </c>
      <c r="WW199" s="39">
        <f t="shared" si="593"/>
        <v>0</v>
      </c>
      <c r="WX199" s="39">
        <f t="shared" si="594"/>
        <v>0</v>
      </c>
      <c r="WY199" s="39">
        <f t="shared" si="595"/>
        <v>0</v>
      </c>
      <c r="WZ199" s="39">
        <f t="shared" si="596"/>
        <v>0</v>
      </c>
      <c r="XA199" s="39">
        <f t="shared" si="597"/>
        <v>0</v>
      </c>
      <c r="XB199" s="39">
        <f t="shared" si="598"/>
        <v>0</v>
      </c>
      <c r="XC199" s="39">
        <f t="shared" si="599"/>
        <v>0</v>
      </c>
      <c r="XD199" s="39">
        <f t="shared" si="600"/>
        <v>0</v>
      </c>
      <c r="XE199" s="39">
        <f t="shared" ca="1" si="601"/>
        <v>0</v>
      </c>
      <c r="XF199" s="41">
        <f t="shared" si="602"/>
        <v>0</v>
      </c>
      <c r="XG199" s="40">
        <f t="shared" si="603"/>
        <v>45231</v>
      </c>
      <c r="XH199" s="40">
        <f t="shared" si="604"/>
        <v>45260</v>
      </c>
      <c r="XI199" s="39">
        <f t="array" aca="1" ref="XI199" ca="1">IFERROR(IF($H199&lt;&gt;"",SUM(IF(WEEKDAY(-1+ROW(INDIRECT("1:"&amp;(XH199-XG199)+1)),2)={1},1,0)),0),0)</f>
        <v>0</v>
      </c>
      <c r="XJ199" s="39">
        <f t="array" aca="1" ref="XJ199" ca="1">IFERROR(IF($I199&lt;&gt;"",SUM(IF(WEEKDAY(-1+ROW(INDIRECT("1:"&amp;(XH199-XG199)+1)),2)={2},1,0)),0),0)</f>
        <v>0</v>
      </c>
      <c r="XK199" s="39">
        <f t="array" aca="1" ref="XK199" ca="1">IFERROR(IF($J199&lt;&gt;"",SUM(IF(WEEKDAY(-1+ROW(INDIRECT("1:"&amp;(XH199-XG199)+1)),2)={3},1,0)),0),0)</f>
        <v>0</v>
      </c>
      <c r="XL199" s="39">
        <f t="array" aca="1" ref="XL199" ca="1">IFERROR(IF($K199&lt;&gt;"",SUM(IF(WEEKDAY(-1+ROW(INDIRECT("1:"&amp;(XH199-XG199)+1)),2)={4},1,0)),0),0)</f>
        <v>0</v>
      </c>
      <c r="XM199" s="39">
        <f t="array" aca="1" ref="XM199" ca="1">IFERROR(IF($L199&lt;&gt;"",SUM(IF(WEEKDAY(-1+ROW(INDIRECT("1:"&amp;(XH199-XG199)+1)),2)={5},1,0)),0),0)</f>
        <v>0</v>
      </c>
      <c r="XN199" s="39">
        <f t="array" aca="1" ref="XN199" ca="1">IFERROR(IF($M199&lt;&gt;"",SUM(IF(WEEKDAY(-1+ROW(INDIRECT("1:"&amp;(XH199-XG199)+1)),2)={6},1,0)),0),0)</f>
        <v>0</v>
      </c>
      <c r="XO199" s="39">
        <f t="array" aca="1" ref="XO199" ca="1">IFERROR(IF($N199&lt;&gt;"",SUM(IF(WEEKDAY(-1+ROW(INDIRECT("1:"&amp;(XH199-XG199)+1)),2)={7},1,0)),0),0)</f>
        <v>0</v>
      </c>
      <c r="XP199" s="39">
        <f t="shared" ca="1" si="605"/>
        <v>0</v>
      </c>
      <c r="XQ199" s="39">
        <f t="shared" si="606"/>
        <v>0</v>
      </c>
      <c r="XR199" s="39">
        <f t="shared" si="607"/>
        <v>0</v>
      </c>
      <c r="XS199" s="39">
        <f t="shared" si="608"/>
        <v>0</v>
      </c>
      <c r="XT199" s="39">
        <f t="shared" si="609"/>
        <v>0</v>
      </c>
      <c r="XU199" s="39">
        <f t="shared" si="610"/>
        <v>0</v>
      </c>
      <c r="XV199" s="39">
        <f t="shared" si="611"/>
        <v>0</v>
      </c>
      <c r="XW199" s="39">
        <f t="shared" si="612"/>
        <v>0</v>
      </c>
      <c r="XX199" s="39">
        <f t="shared" si="613"/>
        <v>0</v>
      </c>
      <c r="XY199" s="39">
        <f t="shared" ca="1" si="614"/>
        <v>0</v>
      </c>
      <c r="XZ199" s="41">
        <f t="shared" si="615"/>
        <v>0</v>
      </c>
      <c r="YA199" s="40">
        <f t="shared" si="616"/>
        <v>45261</v>
      </c>
      <c r="YB199" s="40">
        <f t="shared" si="617"/>
        <v>45291</v>
      </c>
      <c r="YC199" s="39">
        <f t="array" aca="1" ref="YC199" ca="1">IFERROR(IF($H199&lt;&gt;"",SUM(IF(WEEKDAY(-1+ROW(INDIRECT("1:"&amp;(YB199-YA199)+1)),2)={1},1,0)),0),0)</f>
        <v>0</v>
      </c>
      <c r="YD199" s="39">
        <f t="array" aca="1" ref="YD199" ca="1">IFERROR(IF($I199&lt;&gt;"",SUM(IF(WEEKDAY(-1+ROW(INDIRECT("1:"&amp;(YB199-YA199)+1)),2)={2},1,0)),0),0)</f>
        <v>0</v>
      </c>
      <c r="YE199" s="39">
        <f t="array" aca="1" ref="YE199" ca="1">IFERROR(IF($J199&lt;&gt;"",SUM(IF(WEEKDAY(-1+ROW(INDIRECT("1:"&amp;(YB199-YA199)+1)),2)={3},1,0)),0),0)</f>
        <v>0</v>
      </c>
      <c r="YF199" s="39">
        <f t="array" aca="1" ref="YF199" ca="1">IFERROR(IF($K199&lt;&gt;"",SUM(IF(WEEKDAY(-1+ROW(INDIRECT("1:"&amp;(YB199-YA199)+1)),2)={4},1,0)),0),0)</f>
        <v>0</v>
      </c>
      <c r="YG199" s="39">
        <f t="array" aca="1" ref="YG199" ca="1">IFERROR(IF($L199&lt;&gt;"",SUM(IF(WEEKDAY(-1+ROW(INDIRECT("1:"&amp;(YB199-YA199)+1)),2)={5},1,0)),0),0)</f>
        <v>0</v>
      </c>
      <c r="YH199" s="39">
        <f t="array" aca="1" ref="YH199" ca="1">IFERROR(IF($M199&lt;&gt;"",SUM(IF(WEEKDAY(-1+ROW(INDIRECT("1:"&amp;(YB199-YA199)+1)),2)={6},1,0)),0),0)</f>
        <v>0</v>
      </c>
      <c r="YI199" s="39">
        <f t="array" aca="1" ref="YI199" ca="1">IFERROR(IF($N199&lt;&gt;"",SUM(IF(WEEKDAY(-1+ROW(INDIRECT("1:"&amp;(YB199-YA199)+1)),2)={7},1,0)),0),0)</f>
        <v>0</v>
      </c>
      <c r="YJ199" s="39">
        <f t="shared" ca="1" si="618"/>
        <v>0</v>
      </c>
      <c r="YK199" s="39">
        <f t="shared" si="619"/>
        <v>0</v>
      </c>
      <c r="YL199" s="39">
        <f t="shared" si="620"/>
        <v>0</v>
      </c>
      <c r="YM199" s="39">
        <f t="shared" si="621"/>
        <v>0</v>
      </c>
      <c r="YN199" s="39">
        <f t="shared" si="622"/>
        <v>0</v>
      </c>
      <c r="YO199" s="39">
        <f t="shared" si="623"/>
        <v>0</v>
      </c>
      <c r="YP199" s="39">
        <f t="shared" si="624"/>
        <v>0</v>
      </c>
      <c r="YQ199" s="39">
        <f t="shared" si="625"/>
        <v>0</v>
      </c>
      <c r="YR199" s="39">
        <f t="shared" si="626"/>
        <v>0</v>
      </c>
      <c r="YS199" s="39">
        <f t="shared" ca="1" si="627"/>
        <v>0</v>
      </c>
    </row>
    <row r="200" spans="2:669" x14ac:dyDescent="0.25">
      <c r="B200" s="71">
        <v>190</v>
      </c>
      <c r="C200" s="71"/>
      <c r="D200" s="71"/>
      <c r="E200" s="71"/>
      <c r="F200" s="71"/>
      <c r="G200" s="73"/>
      <c r="H200" s="74"/>
      <c r="I200" s="75"/>
      <c r="J200" s="75"/>
      <c r="K200" s="75"/>
      <c r="L200" s="75"/>
      <c r="M200" s="75"/>
      <c r="N200" s="73"/>
      <c r="O200" s="74"/>
      <c r="P200" s="75"/>
      <c r="Q200" s="75"/>
      <c r="R200" s="75"/>
      <c r="S200" s="75"/>
      <c r="T200" s="75"/>
      <c r="U200" s="75"/>
      <c r="V200" s="73"/>
      <c r="W200" s="95"/>
      <c r="X200" s="96"/>
      <c r="Y200" s="96"/>
      <c r="Z200" s="96"/>
      <c r="AA200" s="96"/>
      <c r="AB200" s="96"/>
      <c r="AC200" s="96"/>
      <c r="AD200" s="96"/>
      <c r="AE200" s="96"/>
      <c r="AF200" s="96"/>
      <c r="AG200" s="96"/>
      <c r="AH200" s="96"/>
      <c r="AI200" s="96"/>
      <c r="AJ200" s="96"/>
      <c r="AK200" s="96"/>
      <c r="AL200" s="96"/>
      <c r="AM200" s="96"/>
      <c r="AN200" s="96"/>
      <c r="AO200" s="96"/>
      <c r="AP200" s="96"/>
      <c r="AQ200" s="96"/>
      <c r="AR200" s="96"/>
      <c r="AS200" s="96"/>
      <c r="AT200" s="96"/>
      <c r="AU200" s="96"/>
      <c r="AV200" s="96"/>
      <c r="AW200" s="96"/>
      <c r="AX200" s="96"/>
      <c r="AY200" s="96"/>
      <c r="AZ200" s="96"/>
      <c r="BA200" s="96"/>
      <c r="BB200" s="96"/>
      <c r="BC200" s="96"/>
      <c r="BD200" s="96"/>
      <c r="BE200" s="96"/>
      <c r="BF200" s="96"/>
      <c r="BG200" s="96"/>
      <c r="BH200" s="96"/>
      <c r="BI200" s="96"/>
      <c r="BJ200" s="96"/>
      <c r="BK200" s="96"/>
      <c r="BL200" s="96"/>
      <c r="BM200" s="96"/>
      <c r="BN200" s="96"/>
      <c r="BO200" s="96"/>
      <c r="BP200" s="96"/>
      <c r="BQ200" s="96"/>
      <c r="BR200" s="96"/>
      <c r="BS200" s="96"/>
      <c r="BT200" s="96"/>
      <c r="BU200" s="96"/>
      <c r="BV200" s="96"/>
      <c r="BW200" s="96"/>
      <c r="BX200" s="96"/>
      <c r="BY200" s="96"/>
      <c r="BZ200" s="96"/>
      <c r="CA200" s="96"/>
      <c r="CB200" s="96"/>
      <c r="CC200" s="96"/>
      <c r="CD200" s="96"/>
      <c r="CE200" s="96"/>
      <c r="CF200" s="96"/>
      <c r="CG200" s="96"/>
      <c r="CH200" s="96"/>
      <c r="CI200" s="96"/>
      <c r="CJ200" s="96"/>
      <c r="CK200" s="96"/>
      <c r="CL200" s="96"/>
      <c r="CM200" s="96"/>
      <c r="CN200" s="96"/>
      <c r="CO200" s="96"/>
      <c r="CP200" s="96"/>
      <c r="CQ200" s="96"/>
      <c r="CR200" s="96"/>
      <c r="CS200" s="96"/>
      <c r="CT200" s="96"/>
      <c r="CU200" s="96"/>
      <c r="CV200" s="96"/>
      <c r="CW200" s="96"/>
      <c r="CX200" s="96"/>
      <c r="CY200" s="96"/>
      <c r="CZ200" s="96"/>
      <c r="DA200" s="96"/>
      <c r="DB200" s="96"/>
      <c r="DC200" s="96"/>
      <c r="DD200" s="96"/>
      <c r="DE200" s="96"/>
      <c r="DF200" s="96"/>
      <c r="DG200" s="96"/>
      <c r="DH200" s="96"/>
      <c r="DI200" s="96"/>
      <c r="DJ200" s="96"/>
      <c r="DK200" s="96"/>
      <c r="DL200" s="96"/>
      <c r="DM200" s="96"/>
      <c r="DN200" s="96"/>
      <c r="DO200" s="96"/>
      <c r="DP200" s="96"/>
      <c r="DQ200" s="96"/>
      <c r="DR200" s="96"/>
      <c r="DS200" s="96"/>
      <c r="DT200" s="96"/>
      <c r="DU200" s="96"/>
      <c r="DV200" s="96"/>
      <c r="DW200" s="96"/>
      <c r="DX200" s="96"/>
      <c r="DY200" s="96"/>
      <c r="DZ200" s="96"/>
      <c r="EA200" s="96"/>
      <c r="EB200" s="96"/>
      <c r="EC200" s="96"/>
      <c r="ED200" s="96"/>
      <c r="EE200" s="96"/>
      <c r="EF200" s="96"/>
      <c r="EG200" s="96"/>
      <c r="EH200" s="96"/>
      <c r="EI200" s="96"/>
      <c r="EJ200" s="96"/>
      <c r="EK200" s="96"/>
      <c r="EL200" s="96"/>
      <c r="EM200" s="96"/>
      <c r="EN200" s="96"/>
      <c r="EO200" s="96"/>
      <c r="EP200" s="96"/>
      <c r="EQ200" s="96"/>
      <c r="ER200" s="96"/>
      <c r="ES200" s="96"/>
      <c r="ET200" s="96"/>
      <c r="EU200" s="96"/>
      <c r="EV200" s="96"/>
      <c r="EW200" s="96"/>
      <c r="EX200" s="96"/>
      <c r="EY200" s="96"/>
      <c r="EZ200" s="96"/>
      <c r="FA200" s="96"/>
      <c r="FB200" s="96"/>
      <c r="FC200" s="96"/>
      <c r="FD200" s="96"/>
      <c r="FE200" s="96"/>
      <c r="FF200" s="96"/>
      <c r="FG200" s="96"/>
      <c r="FH200" s="96"/>
      <c r="FI200" s="96"/>
      <c r="FJ200" s="96"/>
      <c r="FK200" s="96"/>
      <c r="FL200" s="96"/>
      <c r="FM200" s="96"/>
      <c r="FN200" s="96"/>
      <c r="FO200" s="96"/>
      <c r="FP200" s="96"/>
      <c r="FQ200" s="96"/>
      <c r="FR200" s="96"/>
      <c r="FS200" s="96"/>
      <c r="FT200" s="96"/>
      <c r="FU200" s="96"/>
      <c r="FV200" s="96"/>
      <c r="FW200" s="96"/>
      <c r="FX200" s="96"/>
      <c r="FY200" s="96"/>
      <c r="FZ200" s="96"/>
      <c r="GA200" s="96"/>
      <c r="GB200" s="96"/>
      <c r="GC200" s="96"/>
      <c r="GD200" s="96"/>
      <c r="GE200" s="96"/>
      <c r="GF200" s="96"/>
      <c r="GG200" s="96"/>
      <c r="GH200" s="96"/>
      <c r="GI200" s="96"/>
      <c r="GJ200" s="96"/>
      <c r="GK200" s="96"/>
      <c r="GL200" s="96"/>
      <c r="GM200" s="96"/>
      <c r="GN200" s="96"/>
      <c r="GO200" s="96"/>
      <c r="GP200" s="96"/>
      <c r="GQ200" s="96"/>
      <c r="GR200" s="96"/>
      <c r="GS200" s="96"/>
      <c r="GT200" s="96"/>
      <c r="GU200" s="96"/>
      <c r="GV200" s="96"/>
      <c r="GW200" s="96"/>
      <c r="GX200" s="96"/>
      <c r="GY200" s="96"/>
      <c r="GZ200" s="96"/>
      <c r="HA200" s="96"/>
      <c r="HB200" s="96"/>
      <c r="HC200" s="96"/>
      <c r="HD200" s="96"/>
      <c r="HE200" s="96"/>
      <c r="HF200" s="96"/>
      <c r="HG200" s="96"/>
      <c r="HH200" s="96"/>
      <c r="HI200" s="96"/>
      <c r="HJ200" s="96"/>
      <c r="HK200" s="96"/>
      <c r="HL200" s="96"/>
      <c r="HM200" s="96"/>
      <c r="HN200" s="96"/>
      <c r="HO200" s="96"/>
      <c r="HP200" s="96"/>
      <c r="HQ200" s="96"/>
      <c r="HR200" s="96"/>
      <c r="HS200" s="96"/>
      <c r="HT200" s="96"/>
      <c r="HU200" s="96"/>
      <c r="HV200" s="96"/>
      <c r="HW200" s="96"/>
      <c r="HX200" s="96"/>
      <c r="HY200" s="96"/>
      <c r="HZ200" s="96"/>
      <c r="IA200" s="96"/>
      <c r="IB200" s="96"/>
      <c r="IC200" s="96"/>
      <c r="ID200" s="96"/>
      <c r="IE200" s="96"/>
      <c r="IF200" s="96"/>
      <c r="IG200" s="96"/>
      <c r="IH200" s="96"/>
      <c r="II200" s="96"/>
      <c r="IJ200" s="96"/>
      <c r="IK200" s="96"/>
      <c r="IL200" s="96"/>
      <c r="IM200" s="96"/>
      <c r="IN200" s="96"/>
      <c r="IO200" s="96"/>
      <c r="IP200" s="96"/>
      <c r="IQ200" s="96"/>
      <c r="IR200" s="96"/>
      <c r="IS200" s="96"/>
      <c r="IT200" s="96"/>
      <c r="IU200" s="96"/>
      <c r="IV200" s="96"/>
      <c r="IW200" s="96"/>
      <c r="IX200" s="96"/>
      <c r="IY200" s="96"/>
      <c r="IZ200" s="96"/>
      <c r="JA200" s="96"/>
      <c r="JB200" s="96"/>
      <c r="JC200" s="96"/>
      <c r="JD200" s="96"/>
      <c r="JE200" s="96"/>
      <c r="JF200" s="96"/>
      <c r="JG200" s="96"/>
      <c r="JH200" s="96"/>
      <c r="JI200" s="96"/>
      <c r="JJ200" s="96"/>
      <c r="JK200" s="96"/>
      <c r="JL200" s="96"/>
      <c r="JM200" s="96"/>
      <c r="JN200" s="96"/>
      <c r="JO200" s="96"/>
      <c r="JP200" s="96"/>
      <c r="JQ200" s="96"/>
      <c r="JR200" s="96"/>
      <c r="JS200" s="96"/>
      <c r="JT200" s="96"/>
      <c r="JU200" s="96"/>
      <c r="JV200" s="96"/>
      <c r="JW200" s="96"/>
      <c r="JX200" s="96"/>
      <c r="JY200" s="96"/>
      <c r="JZ200" s="96"/>
      <c r="KA200" s="96"/>
      <c r="KB200" s="96"/>
      <c r="KC200" s="96"/>
      <c r="KD200" s="96"/>
      <c r="KE200" s="96"/>
      <c r="KF200" s="96"/>
      <c r="KG200" s="96"/>
      <c r="KH200" s="96"/>
      <c r="KI200" s="96"/>
      <c r="KJ200" s="96"/>
      <c r="KK200" s="96"/>
      <c r="KL200" s="96"/>
      <c r="KM200" s="96"/>
      <c r="KN200" s="96"/>
      <c r="KO200" s="96"/>
      <c r="KP200" s="96"/>
      <c r="KQ200" s="96"/>
      <c r="KR200" s="96"/>
      <c r="KS200" s="96"/>
      <c r="KT200" s="96"/>
      <c r="KU200" s="96"/>
      <c r="KV200" s="96"/>
      <c r="KW200" s="96"/>
      <c r="KX200" s="96"/>
      <c r="KY200" s="96"/>
      <c r="KZ200" s="96"/>
      <c r="LA200" s="96"/>
      <c r="LB200" s="96"/>
      <c r="LC200" s="96"/>
      <c r="LD200" s="96"/>
      <c r="LE200" s="96"/>
      <c r="LF200" s="96"/>
      <c r="LG200" s="96"/>
      <c r="LH200" s="96"/>
      <c r="LI200" s="96"/>
      <c r="LJ200" s="96"/>
      <c r="LK200" s="96"/>
      <c r="LL200" s="96"/>
      <c r="LM200" s="96"/>
      <c r="LN200" s="96"/>
      <c r="LO200" s="96"/>
      <c r="LP200" s="96"/>
      <c r="LQ200" s="96"/>
      <c r="LR200" s="96"/>
      <c r="LS200" s="96"/>
      <c r="LT200" s="96"/>
      <c r="LU200" s="96"/>
      <c r="LV200" s="96"/>
      <c r="LW200" s="96"/>
      <c r="LX200" s="96"/>
      <c r="LY200" s="96"/>
      <c r="LZ200" s="96"/>
      <c r="MA200" s="96"/>
      <c r="MB200" s="96"/>
      <c r="MC200" s="96"/>
      <c r="MD200" s="96"/>
      <c r="ME200" s="96"/>
      <c r="MF200" s="96"/>
      <c r="MG200" s="96"/>
      <c r="MH200" s="96"/>
      <c r="MI200" s="96"/>
      <c r="MJ200" s="96"/>
      <c r="MK200" s="96"/>
      <c r="ML200" s="96"/>
      <c r="MM200" s="96"/>
      <c r="MN200" s="96"/>
      <c r="MO200" s="96"/>
      <c r="MP200" s="96"/>
      <c r="MQ200" s="96"/>
      <c r="MR200" s="96"/>
      <c r="MS200" s="96"/>
      <c r="MT200" s="96"/>
      <c r="MU200" s="96"/>
      <c r="MV200" s="96"/>
      <c r="MW200" s="96"/>
      <c r="MX200" s="96"/>
      <c r="MY200" s="96"/>
      <c r="MZ200" s="96"/>
      <c r="NA200" s="96"/>
      <c r="NB200" s="96"/>
      <c r="NC200" s="96"/>
      <c r="ND200" s="96"/>
      <c r="NE200" s="96"/>
      <c r="NF200" s="96"/>
      <c r="NG200" s="96"/>
      <c r="NH200" s="96"/>
      <c r="NI200" s="96"/>
      <c r="NJ200" s="96"/>
      <c r="NK200" s="96"/>
      <c r="NL200" s="96"/>
      <c r="NM200" s="96"/>
      <c r="NN200" s="96"/>
      <c r="NO200" s="96"/>
      <c r="NP200" s="96"/>
      <c r="NQ200" s="96"/>
      <c r="NR200" s="96"/>
      <c r="NS200" s="96"/>
      <c r="NT200" s="96"/>
      <c r="NU200" s="96"/>
      <c r="NV200" s="96"/>
      <c r="NW200" s="96"/>
      <c r="NX200" s="97"/>
      <c r="NY200" s="96">
        <f t="shared" si="629"/>
        <v>0</v>
      </c>
      <c r="NZ200" s="96">
        <f t="shared" si="628"/>
        <v>0</v>
      </c>
      <c r="OA200" s="96">
        <f t="shared" si="628"/>
        <v>0</v>
      </c>
      <c r="OB200" s="96">
        <f t="shared" si="628"/>
        <v>0</v>
      </c>
      <c r="OC200" s="96">
        <f t="shared" si="628"/>
        <v>0</v>
      </c>
      <c r="OD200" s="96">
        <f t="shared" si="628"/>
        <v>0</v>
      </c>
      <c r="OE200" s="96">
        <f t="shared" si="628"/>
        <v>0</v>
      </c>
      <c r="OF200" s="96">
        <f t="shared" si="628"/>
        <v>0</v>
      </c>
      <c r="OG200" s="96">
        <f t="shared" si="450"/>
        <v>0</v>
      </c>
      <c r="OH200" s="96">
        <f t="shared" si="451"/>
        <v>0</v>
      </c>
      <c r="OI200" s="96">
        <f t="shared" si="452"/>
        <v>0</v>
      </c>
      <c r="OJ200" s="96">
        <f t="shared" si="453"/>
        <v>0</v>
      </c>
      <c r="OK200" s="96">
        <f t="shared" si="454"/>
        <v>0</v>
      </c>
      <c r="OL200" s="96">
        <f t="shared" si="455"/>
        <v>0</v>
      </c>
      <c r="OM200" s="96">
        <f t="shared" si="456"/>
        <v>0</v>
      </c>
      <c r="ON200" s="96">
        <f t="shared" si="457"/>
        <v>0</v>
      </c>
      <c r="OO200" s="96">
        <f t="shared" ca="1" si="460"/>
        <v>0</v>
      </c>
      <c r="OP200" s="96">
        <f t="shared" ca="1" si="461"/>
        <v>0</v>
      </c>
      <c r="PB200" s="41">
        <f t="shared" ca="1" si="462"/>
        <v>0</v>
      </c>
      <c r="PC200" s="40">
        <f t="shared" si="463"/>
        <v>44927</v>
      </c>
      <c r="PD200" s="39">
        <f t="shared" ca="1" si="458"/>
        <v>45488</v>
      </c>
      <c r="PE200" s="39">
        <f t="shared" si="464"/>
        <v>0</v>
      </c>
      <c r="PF200" s="39">
        <f t="shared" si="465"/>
        <v>0</v>
      </c>
      <c r="PG200" s="39">
        <f t="shared" si="466"/>
        <v>0</v>
      </c>
      <c r="PH200" s="39">
        <f t="shared" si="467"/>
        <v>0</v>
      </c>
      <c r="PI200" s="39">
        <f t="shared" si="468"/>
        <v>0</v>
      </c>
      <c r="PJ200" s="39">
        <f t="shared" si="469"/>
        <v>0</v>
      </c>
      <c r="PK200" s="39">
        <f t="shared" si="470"/>
        <v>0</v>
      </c>
      <c r="PL200" s="39">
        <f t="shared" ca="1" si="471"/>
        <v>0</v>
      </c>
      <c r="PM200" s="39">
        <f t="shared" ca="1" si="459"/>
        <v>0</v>
      </c>
      <c r="PN200" s="41">
        <f t="shared" si="472"/>
        <v>0</v>
      </c>
      <c r="PO200" s="40">
        <f t="shared" si="473"/>
        <v>44927</v>
      </c>
      <c r="PP200" s="40">
        <f t="shared" si="474"/>
        <v>44957</v>
      </c>
      <c r="PQ200" s="39">
        <f t="array" aca="1" ref="PQ200" ca="1">IFERROR(IF($H200&lt;&gt;"",SUM(IF(WEEKDAY(-1+ROW(INDIRECT("1:"&amp;(PP200-PO200)+1)),2)={1},1,0)),0),0)</f>
        <v>0</v>
      </c>
      <c r="PR200" s="39">
        <f t="array" aca="1" ref="PR200" ca="1">IFERROR(IF($I200&lt;&gt;"",SUM(IF(WEEKDAY(-1+ROW(INDIRECT("1:"&amp;(PP200-PO200)+1)),2)={2},1,0)),0),0)</f>
        <v>0</v>
      </c>
      <c r="PS200" s="39">
        <f t="array" aca="1" ref="PS200" ca="1">IFERROR(IF($J200&lt;&gt;"",SUM(IF(WEEKDAY(-1+ROW(INDIRECT("1:"&amp;(PP200-PO200)+1)),2)={3},1,0)),0),0)</f>
        <v>0</v>
      </c>
      <c r="PT200" s="39">
        <f t="array" aca="1" ref="PT200" ca="1">IFERROR(IF($K200&lt;&gt;"",SUM(IF(WEEKDAY(-1+ROW(INDIRECT("1:"&amp;(PP200-PO200)+1)),2)={4},1,0)),0),0)</f>
        <v>0</v>
      </c>
      <c r="PU200" s="39">
        <f t="array" aca="1" ref="PU200" ca="1">IFERROR(IF($L200&lt;&gt;"",SUM(IF(WEEKDAY(-1+ROW(INDIRECT("1:"&amp;(PP200-PO200)+1)),2)={5},1,0)),0),0)</f>
        <v>0</v>
      </c>
      <c r="PV200" s="39">
        <f t="array" aca="1" ref="PV200" ca="1">IFERROR(IF($M200&lt;&gt;"",SUM(IF(WEEKDAY(-1+ROW(INDIRECT("1:"&amp;(PP200-PO200)+1)),2)={6},1,0)),0),0)</f>
        <v>0</v>
      </c>
      <c r="PW200" s="39">
        <f t="array" aca="1" ref="PW200" ca="1">IFERROR(IF($N200&lt;&gt;"",SUM(IF(WEEKDAY(-1+ROW(INDIRECT("1:"&amp;(PP200-PO200)+1)),2)={7},1,0)),0),0)</f>
        <v>0</v>
      </c>
      <c r="PX200" s="39">
        <f t="shared" ca="1" si="475"/>
        <v>0</v>
      </c>
      <c r="PY200" s="39">
        <f t="shared" si="476"/>
        <v>0</v>
      </c>
      <c r="PZ200" s="39">
        <f t="shared" si="477"/>
        <v>0</v>
      </c>
      <c r="QA200" s="39">
        <f t="shared" si="478"/>
        <v>0</v>
      </c>
      <c r="QB200" s="39">
        <f t="shared" si="479"/>
        <v>0</v>
      </c>
      <c r="QC200" s="39">
        <f t="shared" si="480"/>
        <v>0</v>
      </c>
      <c r="QD200" s="39">
        <f t="shared" si="481"/>
        <v>0</v>
      </c>
      <c r="QE200" s="39">
        <f t="shared" si="482"/>
        <v>0</v>
      </c>
      <c r="QF200" s="39">
        <f t="shared" si="483"/>
        <v>0</v>
      </c>
      <c r="QG200" s="39">
        <f t="shared" ca="1" si="484"/>
        <v>0</v>
      </c>
      <c r="QH200" s="41">
        <f t="shared" si="485"/>
        <v>0</v>
      </c>
      <c r="QI200" s="40">
        <f t="shared" si="486"/>
        <v>44958</v>
      </c>
      <c r="QJ200" s="40">
        <f t="shared" si="487"/>
        <v>44985</v>
      </c>
      <c r="QK200" s="39">
        <f t="array" aca="1" ref="QK200" ca="1">IFERROR(IF($H200&lt;&gt;"",SUM(IF(WEEKDAY(-1+ROW(INDIRECT("1:"&amp;(QJ200-QI200)+1)),2)={1},1,0)),0),0)</f>
        <v>0</v>
      </c>
      <c r="QL200" s="39">
        <f t="array" aca="1" ref="QL200" ca="1">IFERROR(IF($I200&lt;&gt;"",SUM(IF(WEEKDAY(-1+ROW(INDIRECT("1:"&amp;(QJ200-QI200)+1)),2)={2},1,0)),0),0)</f>
        <v>0</v>
      </c>
      <c r="QM200" s="39">
        <f t="array" aca="1" ref="QM200" ca="1">IFERROR(IF($J200&lt;&gt;"",SUM(IF(WEEKDAY(-1+ROW(INDIRECT("1:"&amp;(QJ200-QI200)+1)),2)={3},1,0)),0),0)</f>
        <v>0</v>
      </c>
      <c r="QN200" s="39">
        <f t="array" aca="1" ref="QN200" ca="1">IFERROR(IF($K200&lt;&gt;"",SUM(IF(WEEKDAY(-1+ROW(INDIRECT("1:"&amp;(QJ200-QI200)+1)),2)={4},1,0)),0),0)</f>
        <v>0</v>
      </c>
      <c r="QO200" s="39">
        <f t="array" aca="1" ref="QO200" ca="1">IFERROR(IF($L200&lt;&gt;"",SUM(IF(WEEKDAY(-1+ROW(INDIRECT("1:"&amp;(QJ200-QI200)+1)),2)={5},1,0)),0),0)</f>
        <v>0</v>
      </c>
      <c r="QP200" s="39">
        <f t="array" aca="1" ref="QP200" ca="1">IFERROR(IF($M200&lt;&gt;"",SUM(IF(WEEKDAY(-1+ROW(INDIRECT("1:"&amp;(QJ200-QI200)+1)),2)={6},1,0)),0),0)</f>
        <v>0</v>
      </c>
      <c r="QQ200" s="39">
        <f t="array" aca="1" ref="QQ200" ca="1">IFERROR(IF($N200&lt;&gt;"",SUM(IF(WEEKDAY(-1+ROW(INDIRECT("1:"&amp;(QJ200-QI200)+1)),2)={7},1,0)),0),0)</f>
        <v>0</v>
      </c>
      <c r="QR200" s="39">
        <f t="shared" ca="1" si="488"/>
        <v>0</v>
      </c>
      <c r="QS200" s="39">
        <f t="shared" si="489"/>
        <v>0</v>
      </c>
      <c r="QT200" s="39">
        <f t="shared" si="490"/>
        <v>0</v>
      </c>
      <c r="QU200" s="39">
        <f t="shared" si="491"/>
        <v>0</v>
      </c>
      <c r="QV200" s="39">
        <f t="shared" si="492"/>
        <v>0</v>
      </c>
      <c r="QW200" s="39">
        <f t="shared" si="493"/>
        <v>0</v>
      </c>
      <c r="QX200" s="39">
        <f t="shared" si="494"/>
        <v>0</v>
      </c>
      <c r="QY200" s="39">
        <f t="shared" si="495"/>
        <v>0</v>
      </c>
      <c r="QZ200" s="39">
        <f t="shared" si="496"/>
        <v>0</v>
      </c>
      <c r="RA200" s="39">
        <f t="shared" ca="1" si="497"/>
        <v>0</v>
      </c>
      <c r="RB200" s="41">
        <f t="shared" si="498"/>
        <v>0</v>
      </c>
      <c r="RC200" s="40">
        <f t="shared" si="499"/>
        <v>44986</v>
      </c>
      <c r="RD200" s="40">
        <f t="shared" si="500"/>
        <v>45016</v>
      </c>
      <c r="RE200" s="39">
        <f t="array" aca="1" ref="RE200" ca="1">IFERROR(IF($H200&lt;&gt;"",SUM(IF(WEEKDAY(-1+ROW(INDIRECT("1:"&amp;(RD200-RC200)+1)),2)={1},1,0)),0),0)</f>
        <v>0</v>
      </c>
      <c r="RF200" s="39">
        <f t="array" aca="1" ref="RF200" ca="1">IFERROR(IF($I200&lt;&gt;"",SUM(IF(WEEKDAY(-1+ROW(INDIRECT("1:"&amp;(RD200-RC200)+1)),2)={2},1,0)),0),0)</f>
        <v>0</v>
      </c>
      <c r="RG200" s="39">
        <f t="array" aca="1" ref="RG200" ca="1">IFERROR(IF($J200&lt;&gt;"",SUM(IF(WEEKDAY(-1+ROW(INDIRECT("1:"&amp;(RD200-RC200)+1)),2)={3},1,0)),0),0)</f>
        <v>0</v>
      </c>
      <c r="RH200" s="39">
        <f t="array" aca="1" ref="RH200" ca="1">IFERROR(IF($K200&lt;&gt;"",SUM(IF(WEEKDAY(-1+ROW(INDIRECT("1:"&amp;(RD200-RC200)+1)),2)={4},1,0)),0),0)</f>
        <v>0</v>
      </c>
      <c r="RI200" s="39">
        <f t="array" aca="1" ref="RI200" ca="1">IFERROR(IF($L200&lt;&gt;"",SUM(IF(WEEKDAY(-1+ROW(INDIRECT("1:"&amp;(RD200-RC200)+1)),2)={5},1,0)),0),0)</f>
        <v>0</v>
      </c>
      <c r="RJ200" s="39">
        <f t="array" aca="1" ref="RJ200" ca="1">IFERROR(IF($M200&lt;&gt;"",SUM(IF(WEEKDAY(-1+ROW(INDIRECT("1:"&amp;(RD200-RC200)+1)),2)={6},1,0)),0),0)</f>
        <v>0</v>
      </c>
      <c r="RK200" s="39">
        <f t="array" aca="1" ref="RK200" ca="1">IFERROR(IF($N200&lt;&gt;"",SUM(IF(WEEKDAY(-1+ROW(INDIRECT("1:"&amp;(RD200-RC200)+1)),2)={7},1,0)),0),0)</f>
        <v>0</v>
      </c>
      <c r="RL200" s="39">
        <f t="shared" ca="1" si="501"/>
        <v>0</v>
      </c>
      <c r="RM200" s="39">
        <f t="shared" si="502"/>
        <v>0</v>
      </c>
      <c r="RN200" s="39">
        <f t="shared" si="503"/>
        <v>0</v>
      </c>
      <c r="RO200" s="39">
        <f t="shared" si="504"/>
        <v>0</v>
      </c>
      <c r="RP200" s="39">
        <f t="shared" si="505"/>
        <v>0</v>
      </c>
      <c r="RQ200" s="39">
        <f t="shared" si="506"/>
        <v>0</v>
      </c>
      <c r="RR200" s="39">
        <f t="shared" si="507"/>
        <v>0</v>
      </c>
      <c r="RS200" s="39">
        <f t="shared" si="508"/>
        <v>0</v>
      </c>
      <c r="RT200" s="39">
        <f t="shared" si="509"/>
        <v>0</v>
      </c>
      <c r="RU200" s="39">
        <f t="shared" ca="1" si="510"/>
        <v>0</v>
      </c>
      <c r="RV200" s="41">
        <f t="shared" si="511"/>
        <v>0</v>
      </c>
      <c r="RW200" s="40">
        <f t="shared" si="512"/>
        <v>45017</v>
      </c>
      <c r="RX200" s="40">
        <f t="shared" si="513"/>
        <v>45046</v>
      </c>
      <c r="RY200" s="39">
        <f t="array" aca="1" ref="RY200" ca="1">IFERROR(IF($H200&lt;&gt;"",SUM(IF(WEEKDAY(-1+ROW(INDIRECT("1:"&amp;(RX200-RW200)+1)),2)={1},1,0)),0),0)</f>
        <v>0</v>
      </c>
      <c r="RZ200" s="39">
        <f t="array" aca="1" ref="RZ200" ca="1">IFERROR(IF($I200&lt;&gt;"",SUM(IF(WEEKDAY(-1+ROW(INDIRECT("1:"&amp;(RX200-RW200)+1)),2)={2},1,0)),0),0)</f>
        <v>0</v>
      </c>
      <c r="SA200" s="39">
        <f t="array" aca="1" ref="SA200" ca="1">IFERROR(IF($J200&lt;&gt;"",SUM(IF(WEEKDAY(-1+ROW(INDIRECT("1:"&amp;(RX200-RW200)+1)),2)={3},1,0)),0),0)</f>
        <v>0</v>
      </c>
      <c r="SB200" s="39">
        <f t="array" aca="1" ref="SB200" ca="1">IFERROR(IF($K200&lt;&gt;"",SUM(IF(WEEKDAY(-1+ROW(INDIRECT("1:"&amp;(RX200-RW200)+1)),2)={4},1,0)),0),0)</f>
        <v>0</v>
      </c>
      <c r="SC200" s="39">
        <f t="array" aca="1" ref="SC200" ca="1">IFERROR(IF($L200&lt;&gt;"",SUM(IF(WEEKDAY(-1+ROW(INDIRECT("1:"&amp;(RX200-RW200)+1)),2)={5},1,0)),0),0)</f>
        <v>0</v>
      </c>
      <c r="SD200" s="39">
        <f t="array" aca="1" ref="SD200" ca="1">IFERROR(IF($M200&lt;&gt;"",SUM(IF(WEEKDAY(-1+ROW(INDIRECT("1:"&amp;(RX200-RW200)+1)),2)={6},1,0)),0),0)</f>
        <v>0</v>
      </c>
      <c r="SE200" s="39">
        <f t="array" aca="1" ref="SE200" ca="1">IFERROR(IF($N200&lt;&gt;"",SUM(IF(WEEKDAY(-1+ROW(INDIRECT("1:"&amp;(RX200-RW200)+1)),2)={7},1,0)),0),0)</f>
        <v>0</v>
      </c>
      <c r="SF200" s="39">
        <f t="shared" ca="1" si="514"/>
        <v>0</v>
      </c>
      <c r="SG200" s="39">
        <f t="shared" si="515"/>
        <v>0</v>
      </c>
      <c r="SH200" s="39">
        <f t="shared" si="516"/>
        <v>0</v>
      </c>
      <c r="SI200" s="39">
        <f t="shared" si="517"/>
        <v>0</v>
      </c>
      <c r="SJ200" s="39">
        <f t="shared" si="518"/>
        <v>0</v>
      </c>
      <c r="SK200" s="39">
        <f t="shared" si="519"/>
        <v>0</v>
      </c>
      <c r="SL200" s="39">
        <f t="shared" si="520"/>
        <v>0</v>
      </c>
      <c r="SM200" s="39">
        <f t="shared" si="521"/>
        <v>0</v>
      </c>
      <c r="SN200" s="39">
        <f t="shared" si="522"/>
        <v>0</v>
      </c>
      <c r="SO200" s="39">
        <f t="shared" ca="1" si="523"/>
        <v>0</v>
      </c>
      <c r="SP200" s="41">
        <f t="shared" si="524"/>
        <v>0</v>
      </c>
      <c r="SQ200" s="40">
        <f t="shared" si="525"/>
        <v>45047</v>
      </c>
      <c r="SR200" s="40">
        <f t="shared" si="526"/>
        <v>45077</v>
      </c>
      <c r="SS200" s="39">
        <f t="array" aca="1" ref="SS200" ca="1">IFERROR(IF($H200&lt;&gt;"",SUM(IF(WEEKDAY(-1+ROW(INDIRECT("1:"&amp;(SR200-SQ200)+1)),2)={1},1,0)),0),0)</f>
        <v>0</v>
      </c>
      <c r="ST200" s="39">
        <f t="array" aca="1" ref="ST200" ca="1">IFERROR(IF($I200&lt;&gt;"",SUM(IF(WEEKDAY(-1+ROW(INDIRECT("1:"&amp;(SR200-SQ200)+1)),2)={2},1,0)),0),0)</f>
        <v>0</v>
      </c>
      <c r="SU200" s="39">
        <f t="array" aca="1" ref="SU200" ca="1">IFERROR(IF($J200&lt;&gt;"",SUM(IF(WEEKDAY(-1+ROW(INDIRECT("1:"&amp;(SR200-SQ200)+1)),2)={3},1,0)),0),0)</f>
        <v>0</v>
      </c>
      <c r="SV200" s="39">
        <f t="array" aca="1" ref="SV200" ca="1">IFERROR(IF($K200&lt;&gt;"",SUM(IF(WEEKDAY(-1+ROW(INDIRECT("1:"&amp;(SR200-SQ200)+1)),2)={4},1,0)),0),0)</f>
        <v>0</v>
      </c>
      <c r="SW200" s="39">
        <f t="array" aca="1" ref="SW200" ca="1">IFERROR(IF($L200&lt;&gt;"",SUM(IF(WEEKDAY(-1+ROW(INDIRECT("1:"&amp;(SR200-SQ200)+1)),2)={5},1,0)),0),0)</f>
        <v>0</v>
      </c>
      <c r="SX200" s="39">
        <f t="array" aca="1" ref="SX200" ca="1">IFERROR(IF($M200&lt;&gt;"",SUM(IF(WEEKDAY(-1+ROW(INDIRECT("1:"&amp;(SR200-SQ200)+1)),2)={6},1,0)),0),0)</f>
        <v>0</v>
      </c>
      <c r="SY200" s="39">
        <f t="array" aca="1" ref="SY200" ca="1">IFERROR(IF($N200&lt;&gt;"",SUM(IF(WEEKDAY(-1+ROW(INDIRECT("1:"&amp;(SR200-SQ200)+1)),2)={7},1,0)),0),0)</f>
        <v>0</v>
      </c>
      <c r="SZ200" s="39">
        <f t="shared" ca="1" si="527"/>
        <v>0</v>
      </c>
      <c r="TA200" s="39">
        <f t="shared" si="528"/>
        <v>0</v>
      </c>
      <c r="TB200" s="39">
        <f t="shared" si="529"/>
        <v>0</v>
      </c>
      <c r="TC200" s="39">
        <f t="shared" si="530"/>
        <v>0</v>
      </c>
      <c r="TD200" s="39">
        <f t="shared" si="531"/>
        <v>0</v>
      </c>
      <c r="TE200" s="39">
        <f t="shared" si="532"/>
        <v>0</v>
      </c>
      <c r="TF200" s="39">
        <f t="shared" si="533"/>
        <v>0</v>
      </c>
      <c r="TG200" s="39">
        <f t="shared" si="534"/>
        <v>0</v>
      </c>
      <c r="TH200" s="39">
        <f t="shared" si="535"/>
        <v>0</v>
      </c>
      <c r="TI200" s="39">
        <f t="shared" ca="1" si="536"/>
        <v>0</v>
      </c>
      <c r="TJ200" s="41">
        <f t="shared" si="537"/>
        <v>0</v>
      </c>
      <c r="TK200" s="40">
        <f t="shared" si="538"/>
        <v>45078</v>
      </c>
      <c r="TL200" s="40">
        <f t="shared" si="539"/>
        <v>45107</v>
      </c>
      <c r="TM200" s="39">
        <f t="array" aca="1" ref="TM200" ca="1">IFERROR(IF($H200&lt;&gt;"",SUM(IF(WEEKDAY(-1+ROW(INDIRECT("1:"&amp;(TL200-TK200)+1)),2)={1},1,0)),0),0)</f>
        <v>0</v>
      </c>
      <c r="TN200" s="39">
        <f t="array" aca="1" ref="TN200" ca="1">IFERROR(IF($I200&lt;&gt;"",SUM(IF(WEEKDAY(-1+ROW(INDIRECT("1:"&amp;(TL200-TK200)+1)),2)={2},1,0)),0),0)</f>
        <v>0</v>
      </c>
      <c r="TO200" s="39">
        <f t="array" aca="1" ref="TO200" ca="1">IFERROR(IF($J200&lt;&gt;"",SUM(IF(WEEKDAY(-1+ROW(INDIRECT("1:"&amp;(TL200-TK200)+1)),2)={3},1,0)),0),0)</f>
        <v>0</v>
      </c>
      <c r="TP200" s="39">
        <f t="array" aca="1" ref="TP200" ca="1">IFERROR(IF($K200&lt;&gt;"",SUM(IF(WEEKDAY(-1+ROW(INDIRECT("1:"&amp;(TL200-TK200)+1)),2)={4},1,0)),0),0)</f>
        <v>0</v>
      </c>
      <c r="TQ200" s="39">
        <f t="array" aca="1" ref="TQ200" ca="1">IFERROR(IF($L200&lt;&gt;"",SUM(IF(WEEKDAY(-1+ROW(INDIRECT("1:"&amp;(TL200-TK200)+1)),2)={5},1,0)),0),0)</f>
        <v>0</v>
      </c>
      <c r="TR200" s="39">
        <f t="array" aca="1" ref="TR200" ca="1">IFERROR(IF($M200&lt;&gt;"",SUM(IF(WEEKDAY(-1+ROW(INDIRECT("1:"&amp;(TL200-TK200)+1)),2)={6},1,0)),0),0)</f>
        <v>0</v>
      </c>
      <c r="TS200" s="39">
        <f t="array" aca="1" ref="TS200" ca="1">IFERROR(IF($N200&lt;&gt;"",SUM(IF(WEEKDAY(-1+ROW(INDIRECT("1:"&amp;(TL200-TK200)+1)),2)={7},1,0)),0),0)</f>
        <v>0</v>
      </c>
      <c r="TT200" s="39">
        <f t="shared" ca="1" si="540"/>
        <v>0</v>
      </c>
      <c r="TU200" s="39">
        <f t="shared" si="541"/>
        <v>0</v>
      </c>
      <c r="TV200" s="39">
        <f t="shared" si="542"/>
        <v>0</v>
      </c>
      <c r="TW200" s="39">
        <f t="shared" si="543"/>
        <v>0</v>
      </c>
      <c r="TX200" s="39">
        <f t="shared" si="544"/>
        <v>0</v>
      </c>
      <c r="TY200" s="39">
        <f t="shared" si="545"/>
        <v>0</v>
      </c>
      <c r="TZ200" s="39">
        <f t="shared" si="546"/>
        <v>0</v>
      </c>
      <c r="UA200" s="39">
        <f t="shared" si="547"/>
        <v>0</v>
      </c>
      <c r="UB200" s="39">
        <f t="shared" si="548"/>
        <v>0</v>
      </c>
      <c r="UC200" s="39">
        <f t="shared" ca="1" si="549"/>
        <v>0</v>
      </c>
      <c r="UD200" s="41">
        <f t="shared" si="550"/>
        <v>0</v>
      </c>
      <c r="UE200" s="40">
        <f t="shared" si="551"/>
        <v>45108</v>
      </c>
      <c r="UF200" s="40">
        <f t="shared" si="552"/>
        <v>45138</v>
      </c>
      <c r="UG200" s="39">
        <f t="array" aca="1" ref="UG200" ca="1">IFERROR(IF($H200&lt;&gt;"",SUM(IF(WEEKDAY(-1+ROW(INDIRECT("1:"&amp;(UF200-UE200)+1)),2)={1},1,0)),0),0)</f>
        <v>0</v>
      </c>
      <c r="UH200" s="39">
        <f t="array" aca="1" ref="UH200" ca="1">IFERROR(IF($I200&lt;&gt;"",SUM(IF(WEEKDAY(-1+ROW(INDIRECT("1:"&amp;(UF200-UE200)+1)),2)={2},1,0)),0),0)</f>
        <v>0</v>
      </c>
      <c r="UI200" s="39">
        <f t="array" aca="1" ref="UI200" ca="1">IFERROR(IF($J200&lt;&gt;"",SUM(IF(WEEKDAY(-1+ROW(INDIRECT("1:"&amp;(UF200-UE200)+1)),2)={3},1,0)),0),0)</f>
        <v>0</v>
      </c>
      <c r="UJ200" s="39">
        <f t="array" aca="1" ref="UJ200" ca="1">IFERROR(IF($K200&lt;&gt;"",SUM(IF(WEEKDAY(-1+ROW(INDIRECT("1:"&amp;(UF200-UE200)+1)),2)={4},1,0)),0),0)</f>
        <v>0</v>
      </c>
      <c r="UK200" s="39">
        <f t="array" aca="1" ref="UK200" ca="1">IFERROR(IF($L200&lt;&gt;"",SUM(IF(WEEKDAY(-1+ROW(INDIRECT("1:"&amp;(UF200-UE200)+1)),2)={5},1,0)),0),0)</f>
        <v>0</v>
      </c>
      <c r="UL200" s="39">
        <f t="array" aca="1" ref="UL200" ca="1">IFERROR(IF($M200&lt;&gt;"",SUM(IF(WEEKDAY(-1+ROW(INDIRECT("1:"&amp;(UF200-UE200)+1)),2)={6},1,0)),0),0)</f>
        <v>0</v>
      </c>
      <c r="UM200" s="39">
        <f t="array" aca="1" ref="UM200" ca="1">IFERROR(IF($N200&lt;&gt;"",SUM(IF(WEEKDAY(-1+ROW(INDIRECT("1:"&amp;(UF200-UE200)+1)),2)={7},1,0)),0),0)</f>
        <v>0</v>
      </c>
      <c r="UN200" s="39">
        <f t="shared" ca="1" si="553"/>
        <v>0</v>
      </c>
      <c r="UO200" s="39">
        <f t="shared" si="554"/>
        <v>0</v>
      </c>
      <c r="UP200" s="39">
        <f t="shared" si="555"/>
        <v>0</v>
      </c>
      <c r="UQ200" s="39">
        <f t="shared" si="556"/>
        <v>0</v>
      </c>
      <c r="UR200" s="39">
        <f t="shared" si="557"/>
        <v>0</v>
      </c>
      <c r="US200" s="39">
        <f t="shared" si="558"/>
        <v>0</v>
      </c>
      <c r="UT200" s="39">
        <f t="shared" si="559"/>
        <v>0</v>
      </c>
      <c r="UU200" s="39">
        <f t="shared" si="560"/>
        <v>0</v>
      </c>
      <c r="UV200" s="39">
        <f t="shared" si="561"/>
        <v>0</v>
      </c>
      <c r="UW200" s="39">
        <f t="shared" ca="1" si="562"/>
        <v>0</v>
      </c>
      <c r="UX200" s="41">
        <f t="shared" si="563"/>
        <v>0</v>
      </c>
      <c r="UY200" s="40">
        <f t="shared" si="564"/>
        <v>45139</v>
      </c>
      <c r="UZ200" s="40">
        <f t="shared" si="565"/>
        <v>45169</v>
      </c>
      <c r="VA200" s="39">
        <f t="array" aca="1" ref="VA200" ca="1">IFERROR(IF($H200&lt;&gt;"",SUM(IF(WEEKDAY(-1+ROW(INDIRECT("1:"&amp;(UZ200-UY200)+1)),2)={1},1,0)),0),0)</f>
        <v>0</v>
      </c>
      <c r="VB200" s="39">
        <f t="array" aca="1" ref="VB200" ca="1">IFERROR(IF($I200&lt;&gt;"",SUM(IF(WEEKDAY(-1+ROW(INDIRECT("1:"&amp;(UZ200-UY200)+1)),2)={2},1,0)),0),0)</f>
        <v>0</v>
      </c>
      <c r="VC200" s="39">
        <f t="array" aca="1" ref="VC200" ca="1">IFERROR(IF($J200&lt;&gt;"",SUM(IF(WEEKDAY(-1+ROW(INDIRECT("1:"&amp;(UZ200-UY200)+1)),2)={3},1,0)),0),0)</f>
        <v>0</v>
      </c>
      <c r="VD200" s="39">
        <f t="array" aca="1" ref="VD200" ca="1">IFERROR(IF($K200&lt;&gt;"",SUM(IF(WEEKDAY(-1+ROW(INDIRECT("1:"&amp;(UZ200-UY200)+1)),2)={4},1,0)),0),0)</f>
        <v>0</v>
      </c>
      <c r="VE200" s="39">
        <f t="array" aca="1" ref="VE200" ca="1">IFERROR(IF($L200&lt;&gt;"",SUM(IF(WEEKDAY(-1+ROW(INDIRECT("1:"&amp;(UZ200-UY200)+1)),2)={5},1,0)),0),0)</f>
        <v>0</v>
      </c>
      <c r="VF200" s="39">
        <f t="array" aca="1" ref="VF200" ca="1">IFERROR(IF($M200&lt;&gt;"",SUM(IF(WEEKDAY(-1+ROW(INDIRECT("1:"&amp;(UZ200-UY200)+1)),2)={6},1,0)),0),0)</f>
        <v>0</v>
      </c>
      <c r="VG200" s="39">
        <f t="array" aca="1" ref="VG200" ca="1">IFERROR(IF($N200&lt;&gt;"",SUM(IF(WEEKDAY(-1+ROW(INDIRECT("1:"&amp;(UZ200-UY200)+1)),2)={7},1,0)),0),0)</f>
        <v>0</v>
      </c>
      <c r="VH200" s="39">
        <f t="shared" ca="1" si="566"/>
        <v>0</v>
      </c>
      <c r="VI200" s="39">
        <f t="shared" si="567"/>
        <v>0</v>
      </c>
      <c r="VJ200" s="39">
        <f t="shared" si="568"/>
        <v>0</v>
      </c>
      <c r="VK200" s="39">
        <f t="shared" si="569"/>
        <v>0</v>
      </c>
      <c r="VL200" s="39">
        <f t="shared" si="570"/>
        <v>0</v>
      </c>
      <c r="VM200" s="39">
        <f t="shared" si="571"/>
        <v>0</v>
      </c>
      <c r="VN200" s="39">
        <f t="shared" si="572"/>
        <v>0</v>
      </c>
      <c r="VO200" s="39">
        <f t="shared" si="573"/>
        <v>0</v>
      </c>
      <c r="VP200" s="39">
        <f t="shared" si="574"/>
        <v>0</v>
      </c>
      <c r="VQ200" s="39">
        <f t="shared" ca="1" si="575"/>
        <v>0</v>
      </c>
      <c r="VR200" s="41">
        <f t="shared" si="576"/>
        <v>0</v>
      </c>
      <c r="VS200" s="40">
        <f t="shared" si="577"/>
        <v>45170</v>
      </c>
      <c r="VT200" s="40">
        <f t="shared" si="578"/>
        <v>45199</v>
      </c>
      <c r="VU200" s="39">
        <f t="array" aca="1" ref="VU200" ca="1">IFERROR(IF($H200&lt;&gt;"",SUM(IF(WEEKDAY(-1+ROW(INDIRECT("1:"&amp;(VT200-VS200)+1)),2)={1},1,0)),0),0)</f>
        <v>0</v>
      </c>
      <c r="VV200" s="39">
        <f t="array" aca="1" ref="VV200" ca="1">IFERROR(IF($I200&lt;&gt;"",SUM(IF(WEEKDAY(-1+ROW(INDIRECT("1:"&amp;(VT200-VS200)+1)),2)={2},1,0)),0),0)</f>
        <v>0</v>
      </c>
      <c r="VW200" s="39">
        <f t="array" aca="1" ref="VW200" ca="1">IFERROR(IF($J200&lt;&gt;"",SUM(IF(WEEKDAY(-1+ROW(INDIRECT("1:"&amp;(VT200-VS200)+1)),2)={3},1,0)),0),0)</f>
        <v>0</v>
      </c>
      <c r="VX200" s="39">
        <f t="array" aca="1" ref="VX200" ca="1">IFERROR(IF($K200&lt;&gt;"",SUM(IF(WEEKDAY(-1+ROW(INDIRECT("1:"&amp;(VT200-VS200)+1)),2)={4},1,0)),0),0)</f>
        <v>0</v>
      </c>
      <c r="VY200" s="39">
        <f t="array" aca="1" ref="VY200" ca="1">IFERROR(IF($L200&lt;&gt;"",SUM(IF(WEEKDAY(-1+ROW(INDIRECT("1:"&amp;(VT200-VS200)+1)),2)={5},1,0)),0),0)</f>
        <v>0</v>
      </c>
      <c r="VZ200" s="39">
        <f t="array" aca="1" ref="VZ200" ca="1">IFERROR(IF($M200&lt;&gt;"",SUM(IF(WEEKDAY(-1+ROW(INDIRECT("1:"&amp;(VT200-VS200)+1)),2)={6},1,0)),0),0)</f>
        <v>0</v>
      </c>
      <c r="WA200" s="39">
        <f t="array" aca="1" ref="WA200" ca="1">IFERROR(IF($N200&lt;&gt;"",SUM(IF(WEEKDAY(-1+ROW(INDIRECT("1:"&amp;(VT200-VS200)+1)),2)={7},1,0)),0),0)</f>
        <v>0</v>
      </c>
      <c r="WB200" s="39">
        <f t="shared" ca="1" si="579"/>
        <v>0</v>
      </c>
      <c r="WC200" s="39">
        <f t="shared" si="580"/>
        <v>0</v>
      </c>
      <c r="WD200" s="39">
        <f t="shared" si="581"/>
        <v>0</v>
      </c>
      <c r="WE200" s="39">
        <f t="shared" si="582"/>
        <v>0</v>
      </c>
      <c r="WF200" s="39">
        <f t="shared" si="583"/>
        <v>0</v>
      </c>
      <c r="WG200" s="39">
        <f t="shared" si="584"/>
        <v>0</v>
      </c>
      <c r="WH200" s="39">
        <f t="shared" si="585"/>
        <v>0</v>
      </c>
      <c r="WI200" s="39">
        <f t="shared" si="586"/>
        <v>0</v>
      </c>
      <c r="WJ200" s="39">
        <f t="shared" si="587"/>
        <v>0</v>
      </c>
      <c r="WK200" s="39">
        <f t="shared" ca="1" si="588"/>
        <v>0</v>
      </c>
      <c r="WL200" s="41">
        <f t="shared" si="589"/>
        <v>0</v>
      </c>
      <c r="WM200" s="40">
        <f t="shared" si="590"/>
        <v>45200</v>
      </c>
      <c r="WN200" s="40">
        <f t="shared" si="591"/>
        <v>45230</v>
      </c>
      <c r="WO200" s="39">
        <f t="array" aca="1" ref="WO200" ca="1">IFERROR(IF($H200&lt;&gt;"",SUM(IF(WEEKDAY(-1+ROW(INDIRECT("1:"&amp;(WN200-WM200)+1)),2)={1},1,0)),0),0)</f>
        <v>0</v>
      </c>
      <c r="WP200" s="39">
        <f t="array" aca="1" ref="WP200" ca="1">IFERROR(IF($I200&lt;&gt;"",SUM(IF(WEEKDAY(-1+ROW(INDIRECT("1:"&amp;(WN200-WM200)+1)),2)={2},1,0)),0),0)</f>
        <v>0</v>
      </c>
      <c r="WQ200" s="39">
        <f t="array" aca="1" ref="WQ200" ca="1">IFERROR(IF($J200&lt;&gt;"",SUM(IF(WEEKDAY(-1+ROW(INDIRECT("1:"&amp;(WN200-WM200)+1)),2)={3},1,0)),0),0)</f>
        <v>0</v>
      </c>
      <c r="WR200" s="39">
        <f t="array" aca="1" ref="WR200" ca="1">IFERROR(IF($K200&lt;&gt;"",SUM(IF(WEEKDAY(-1+ROW(INDIRECT("1:"&amp;(WN200-WM200)+1)),2)={4},1,0)),0),0)</f>
        <v>0</v>
      </c>
      <c r="WS200" s="39">
        <f t="array" aca="1" ref="WS200" ca="1">IFERROR(IF($L200&lt;&gt;"",SUM(IF(WEEKDAY(-1+ROW(INDIRECT("1:"&amp;(WN200-WM200)+1)),2)={5},1,0)),0),0)</f>
        <v>0</v>
      </c>
      <c r="WT200" s="39">
        <f t="array" aca="1" ref="WT200" ca="1">IFERROR(IF($M200&lt;&gt;"",SUM(IF(WEEKDAY(-1+ROW(INDIRECT("1:"&amp;(WN200-WM200)+1)),2)={6},1,0)),0),0)</f>
        <v>0</v>
      </c>
      <c r="WU200" s="39">
        <f t="array" aca="1" ref="WU200" ca="1">IFERROR(IF($N200&lt;&gt;"",SUM(IF(WEEKDAY(-1+ROW(INDIRECT("1:"&amp;(WN200-WM200)+1)),2)={7},1,0)),0),0)</f>
        <v>0</v>
      </c>
      <c r="WV200" s="39">
        <f t="shared" ca="1" si="592"/>
        <v>0</v>
      </c>
      <c r="WW200" s="39">
        <f t="shared" si="593"/>
        <v>0</v>
      </c>
      <c r="WX200" s="39">
        <f t="shared" si="594"/>
        <v>0</v>
      </c>
      <c r="WY200" s="39">
        <f t="shared" si="595"/>
        <v>0</v>
      </c>
      <c r="WZ200" s="39">
        <f t="shared" si="596"/>
        <v>0</v>
      </c>
      <c r="XA200" s="39">
        <f t="shared" si="597"/>
        <v>0</v>
      </c>
      <c r="XB200" s="39">
        <f t="shared" si="598"/>
        <v>0</v>
      </c>
      <c r="XC200" s="39">
        <f t="shared" si="599"/>
        <v>0</v>
      </c>
      <c r="XD200" s="39">
        <f t="shared" si="600"/>
        <v>0</v>
      </c>
      <c r="XE200" s="39">
        <f t="shared" ca="1" si="601"/>
        <v>0</v>
      </c>
      <c r="XF200" s="41">
        <f t="shared" si="602"/>
        <v>0</v>
      </c>
      <c r="XG200" s="40">
        <f t="shared" si="603"/>
        <v>45231</v>
      </c>
      <c r="XH200" s="40">
        <f t="shared" si="604"/>
        <v>45260</v>
      </c>
      <c r="XI200" s="39">
        <f t="array" aca="1" ref="XI200" ca="1">IFERROR(IF($H200&lt;&gt;"",SUM(IF(WEEKDAY(-1+ROW(INDIRECT("1:"&amp;(XH200-XG200)+1)),2)={1},1,0)),0),0)</f>
        <v>0</v>
      </c>
      <c r="XJ200" s="39">
        <f t="array" aca="1" ref="XJ200" ca="1">IFERROR(IF($I200&lt;&gt;"",SUM(IF(WEEKDAY(-1+ROW(INDIRECT("1:"&amp;(XH200-XG200)+1)),2)={2},1,0)),0),0)</f>
        <v>0</v>
      </c>
      <c r="XK200" s="39">
        <f t="array" aca="1" ref="XK200" ca="1">IFERROR(IF($J200&lt;&gt;"",SUM(IF(WEEKDAY(-1+ROW(INDIRECT("1:"&amp;(XH200-XG200)+1)),2)={3},1,0)),0),0)</f>
        <v>0</v>
      </c>
      <c r="XL200" s="39">
        <f t="array" aca="1" ref="XL200" ca="1">IFERROR(IF($K200&lt;&gt;"",SUM(IF(WEEKDAY(-1+ROW(INDIRECT("1:"&amp;(XH200-XG200)+1)),2)={4},1,0)),0),0)</f>
        <v>0</v>
      </c>
      <c r="XM200" s="39">
        <f t="array" aca="1" ref="XM200" ca="1">IFERROR(IF($L200&lt;&gt;"",SUM(IF(WEEKDAY(-1+ROW(INDIRECT("1:"&amp;(XH200-XG200)+1)),2)={5},1,0)),0),0)</f>
        <v>0</v>
      </c>
      <c r="XN200" s="39">
        <f t="array" aca="1" ref="XN200" ca="1">IFERROR(IF($M200&lt;&gt;"",SUM(IF(WEEKDAY(-1+ROW(INDIRECT("1:"&amp;(XH200-XG200)+1)),2)={6},1,0)),0),0)</f>
        <v>0</v>
      </c>
      <c r="XO200" s="39">
        <f t="array" aca="1" ref="XO200" ca="1">IFERROR(IF($N200&lt;&gt;"",SUM(IF(WEEKDAY(-1+ROW(INDIRECT("1:"&amp;(XH200-XG200)+1)),2)={7},1,0)),0),0)</f>
        <v>0</v>
      </c>
      <c r="XP200" s="39">
        <f t="shared" ca="1" si="605"/>
        <v>0</v>
      </c>
      <c r="XQ200" s="39">
        <f t="shared" si="606"/>
        <v>0</v>
      </c>
      <c r="XR200" s="39">
        <f t="shared" si="607"/>
        <v>0</v>
      </c>
      <c r="XS200" s="39">
        <f t="shared" si="608"/>
        <v>0</v>
      </c>
      <c r="XT200" s="39">
        <f t="shared" si="609"/>
        <v>0</v>
      </c>
      <c r="XU200" s="39">
        <f t="shared" si="610"/>
        <v>0</v>
      </c>
      <c r="XV200" s="39">
        <f t="shared" si="611"/>
        <v>0</v>
      </c>
      <c r="XW200" s="39">
        <f t="shared" si="612"/>
        <v>0</v>
      </c>
      <c r="XX200" s="39">
        <f t="shared" si="613"/>
        <v>0</v>
      </c>
      <c r="XY200" s="39">
        <f t="shared" ca="1" si="614"/>
        <v>0</v>
      </c>
      <c r="XZ200" s="41">
        <f t="shared" si="615"/>
        <v>0</v>
      </c>
      <c r="YA200" s="40">
        <f t="shared" si="616"/>
        <v>45261</v>
      </c>
      <c r="YB200" s="40">
        <f t="shared" si="617"/>
        <v>45291</v>
      </c>
      <c r="YC200" s="39">
        <f t="array" aca="1" ref="YC200" ca="1">IFERROR(IF($H200&lt;&gt;"",SUM(IF(WEEKDAY(-1+ROW(INDIRECT("1:"&amp;(YB200-YA200)+1)),2)={1},1,0)),0),0)</f>
        <v>0</v>
      </c>
      <c r="YD200" s="39">
        <f t="array" aca="1" ref="YD200" ca="1">IFERROR(IF($I200&lt;&gt;"",SUM(IF(WEEKDAY(-1+ROW(INDIRECT("1:"&amp;(YB200-YA200)+1)),2)={2},1,0)),0),0)</f>
        <v>0</v>
      </c>
      <c r="YE200" s="39">
        <f t="array" aca="1" ref="YE200" ca="1">IFERROR(IF($J200&lt;&gt;"",SUM(IF(WEEKDAY(-1+ROW(INDIRECT("1:"&amp;(YB200-YA200)+1)),2)={3},1,0)),0),0)</f>
        <v>0</v>
      </c>
      <c r="YF200" s="39">
        <f t="array" aca="1" ref="YF200" ca="1">IFERROR(IF($K200&lt;&gt;"",SUM(IF(WEEKDAY(-1+ROW(INDIRECT("1:"&amp;(YB200-YA200)+1)),2)={4},1,0)),0),0)</f>
        <v>0</v>
      </c>
      <c r="YG200" s="39">
        <f t="array" aca="1" ref="YG200" ca="1">IFERROR(IF($L200&lt;&gt;"",SUM(IF(WEEKDAY(-1+ROW(INDIRECT("1:"&amp;(YB200-YA200)+1)),2)={5},1,0)),0),0)</f>
        <v>0</v>
      </c>
      <c r="YH200" s="39">
        <f t="array" aca="1" ref="YH200" ca="1">IFERROR(IF($M200&lt;&gt;"",SUM(IF(WEEKDAY(-1+ROW(INDIRECT("1:"&amp;(YB200-YA200)+1)),2)={6},1,0)),0),0)</f>
        <v>0</v>
      </c>
      <c r="YI200" s="39">
        <f t="array" aca="1" ref="YI200" ca="1">IFERROR(IF($N200&lt;&gt;"",SUM(IF(WEEKDAY(-1+ROW(INDIRECT("1:"&amp;(YB200-YA200)+1)),2)={7},1,0)),0),0)</f>
        <v>0</v>
      </c>
      <c r="YJ200" s="39">
        <f t="shared" ca="1" si="618"/>
        <v>0</v>
      </c>
      <c r="YK200" s="39">
        <f t="shared" si="619"/>
        <v>0</v>
      </c>
      <c r="YL200" s="39">
        <f t="shared" si="620"/>
        <v>0</v>
      </c>
      <c r="YM200" s="39">
        <f t="shared" si="621"/>
        <v>0</v>
      </c>
      <c r="YN200" s="39">
        <f t="shared" si="622"/>
        <v>0</v>
      </c>
      <c r="YO200" s="39">
        <f t="shared" si="623"/>
        <v>0</v>
      </c>
      <c r="YP200" s="39">
        <f t="shared" si="624"/>
        <v>0</v>
      </c>
      <c r="YQ200" s="39">
        <f t="shared" si="625"/>
        <v>0</v>
      </c>
      <c r="YR200" s="39">
        <f t="shared" si="626"/>
        <v>0</v>
      </c>
      <c r="YS200" s="39">
        <f t="shared" ca="1" si="627"/>
        <v>0</v>
      </c>
    </row>
    <row r="201" spans="2:669" x14ac:dyDescent="0.25">
      <c r="B201" s="71">
        <v>191</v>
      </c>
      <c r="C201" s="71"/>
      <c r="D201" s="71"/>
      <c r="E201" s="71"/>
      <c r="F201" s="71"/>
      <c r="G201" s="73"/>
      <c r="H201" s="74"/>
      <c r="I201" s="75"/>
      <c r="J201" s="75"/>
      <c r="K201" s="75"/>
      <c r="L201" s="75"/>
      <c r="M201" s="75"/>
      <c r="N201" s="73"/>
      <c r="O201" s="74"/>
      <c r="P201" s="75"/>
      <c r="Q201" s="75"/>
      <c r="R201" s="75"/>
      <c r="S201" s="75"/>
      <c r="T201" s="75"/>
      <c r="U201" s="75"/>
      <c r="V201" s="73"/>
      <c r="W201" s="95"/>
      <c r="X201" s="96"/>
      <c r="Y201" s="96"/>
      <c r="Z201" s="96"/>
      <c r="AA201" s="96"/>
      <c r="AB201" s="96"/>
      <c r="AC201" s="96"/>
      <c r="AD201" s="96"/>
      <c r="AE201" s="96"/>
      <c r="AF201" s="96"/>
      <c r="AG201" s="96"/>
      <c r="AH201" s="96"/>
      <c r="AI201" s="96"/>
      <c r="AJ201" s="96"/>
      <c r="AK201" s="96"/>
      <c r="AL201" s="96"/>
      <c r="AM201" s="96"/>
      <c r="AN201" s="96"/>
      <c r="AO201" s="96"/>
      <c r="AP201" s="96"/>
      <c r="AQ201" s="96"/>
      <c r="AR201" s="96"/>
      <c r="AS201" s="96"/>
      <c r="AT201" s="96"/>
      <c r="AU201" s="96"/>
      <c r="AV201" s="96"/>
      <c r="AW201" s="96"/>
      <c r="AX201" s="96"/>
      <c r="AY201" s="96"/>
      <c r="AZ201" s="96"/>
      <c r="BA201" s="96"/>
      <c r="BB201" s="96"/>
      <c r="BC201" s="96"/>
      <c r="BD201" s="96"/>
      <c r="BE201" s="96"/>
      <c r="BF201" s="96"/>
      <c r="BG201" s="96"/>
      <c r="BH201" s="96"/>
      <c r="BI201" s="96"/>
      <c r="BJ201" s="96"/>
      <c r="BK201" s="96"/>
      <c r="BL201" s="96"/>
      <c r="BM201" s="96"/>
      <c r="BN201" s="96"/>
      <c r="BO201" s="96"/>
      <c r="BP201" s="96"/>
      <c r="BQ201" s="96"/>
      <c r="BR201" s="96"/>
      <c r="BS201" s="96"/>
      <c r="BT201" s="96"/>
      <c r="BU201" s="96"/>
      <c r="BV201" s="96"/>
      <c r="BW201" s="96"/>
      <c r="BX201" s="96"/>
      <c r="BY201" s="96"/>
      <c r="BZ201" s="96"/>
      <c r="CA201" s="96"/>
      <c r="CB201" s="96"/>
      <c r="CC201" s="96"/>
      <c r="CD201" s="96"/>
      <c r="CE201" s="96"/>
      <c r="CF201" s="96"/>
      <c r="CG201" s="96"/>
      <c r="CH201" s="96"/>
      <c r="CI201" s="96"/>
      <c r="CJ201" s="96"/>
      <c r="CK201" s="96"/>
      <c r="CL201" s="96"/>
      <c r="CM201" s="96"/>
      <c r="CN201" s="96"/>
      <c r="CO201" s="96"/>
      <c r="CP201" s="96"/>
      <c r="CQ201" s="96"/>
      <c r="CR201" s="96"/>
      <c r="CS201" s="96"/>
      <c r="CT201" s="96"/>
      <c r="CU201" s="96"/>
      <c r="CV201" s="96"/>
      <c r="CW201" s="96"/>
      <c r="CX201" s="96"/>
      <c r="CY201" s="96"/>
      <c r="CZ201" s="96"/>
      <c r="DA201" s="96"/>
      <c r="DB201" s="96"/>
      <c r="DC201" s="96"/>
      <c r="DD201" s="96"/>
      <c r="DE201" s="96"/>
      <c r="DF201" s="96"/>
      <c r="DG201" s="96"/>
      <c r="DH201" s="96"/>
      <c r="DI201" s="96"/>
      <c r="DJ201" s="96"/>
      <c r="DK201" s="96"/>
      <c r="DL201" s="96"/>
      <c r="DM201" s="96"/>
      <c r="DN201" s="96"/>
      <c r="DO201" s="96"/>
      <c r="DP201" s="96"/>
      <c r="DQ201" s="96"/>
      <c r="DR201" s="96"/>
      <c r="DS201" s="96"/>
      <c r="DT201" s="96"/>
      <c r="DU201" s="96"/>
      <c r="DV201" s="96"/>
      <c r="DW201" s="96"/>
      <c r="DX201" s="96"/>
      <c r="DY201" s="96"/>
      <c r="DZ201" s="96"/>
      <c r="EA201" s="96"/>
      <c r="EB201" s="96"/>
      <c r="EC201" s="96"/>
      <c r="ED201" s="96"/>
      <c r="EE201" s="96"/>
      <c r="EF201" s="96"/>
      <c r="EG201" s="96"/>
      <c r="EH201" s="96"/>
      <c r="EI201" s="96"/>
      <c r="EJ201" s="96"/>
      <c r="EK201" s="96"/>
      <c r="EL201" s="96"/>
      <c r="EM201" s="96"/>
      <c r="EN201" s="96"/>
      <c r="EO201" s="96"/>
      <c r="EP201" s="96"/>
      <c r="EQ201" s="96"/>
      <c r="ER201" s="96"/>
      <c r="ES201" s="96"/>
      <c r="ET201" s="96"/>
      <c r="EU201" s="96"/>
      <c r="EV201" s="96"/>
      <c r="EW201" s="96"/>
      <c r="EX201" s="96"/>
      <c r="EY201" s="96"/>
      <c r="EZ201" s="96"/>
      <c r="FA201" s="96"/>
      <c r="FB201" s="96"/>
      <c r="FC201" s="96"/>
      <c r="FD201" s="96"/>
      <c r="FE201" s="96"/>
      <c r="FF201" s="96"/>
      <c r="FG201" s="96"/>
      <c r="FH201" s="96"/>
      <c r="FI201" s="96"/>
      <c r="FJ201" s="96"/>
      <c r="FK201" s="96"/>
      <c r="FL201" s="96"/>
      <c r="FM201" s="96"/>
      <c r="FN201" s="96"/>
      <c r="FO201" s="96"/>
      <c r="FP201" s="96"/>
      <c r="FQ201" s="96"/>
      <c r="FR201" s="96"/>
      <c r="FS201" s="96"/>
      <c r="FT201" s="96"/>
      <c r="FU201" s="96"/>
      <c r="FV201" s="96"/>
      <c r="FW201" s="96"/>
      <c r="FX201" s="96"/>
      <c r="FY201" s="96"/>
      <c r="FZ201" s="96"/>
      <c r="GA201" s="96"/>
      <c r="GB201" s="96"/>
      <c r="GC201" s="96"/>
      <c r="GD201" s="96"/>
      <c r="GE201" s="96"/>
      <c r="GF201" s="96"/>
      <c r="GG201" s="96"/>
      <c r="GH201" s="96"/>
      <c r="GI201" s="96"/>
      <c r="GJ201" s="96"/>
      <c r="GK201" s="96"/>
      <c r="GL201" s="96"/>
      <c r="GM201" s="96"/>
      <c r="GN201" s="96"/>
      <c r="GO201" s="96"/>
      <c r="GP201" s="96"/>
      <c r="GQ201" s="96"/>
      <c r="GR201" s="96"/>
      <c r="GS201" s="96"/>
      <c r="GT201" s="96"/>
      <c r="GU201" s="96"/>
      <c r="GV201" s="96"/>
      <c r="GW201" s="96"/>
      <c r="GX201" s="96"/>
      <c r="GY201" s="96"/>
      <c r="GZ201" s="96"/>
      <c r="HA201" s="96"/>
      <c r="HB201" s="96"/>
      <c r="HC201" s="96"/>
      <c r="HD201" s="96"/>
      <c r="HE201" s="96"/>
      <c r="HF201" s="96"/>
      <c r="HG201" s="96"/>
      <c r="HH201" s="96"/>
      <c r="HI201" s="96"/>
      <c r="HJ201" s="96"/>
      <c r="HK201" s="96"/>
      <c r="HL201" s="96"/>
      <c r="HM201" s="96"/>
      <c r="HN201" s="96"/>
      <c r="HO201" s="96"/>
      <c r="HP201" s="96"/>
      <c r="HQ201" s="96"/>
      <c r="HR201" s="96"/>
      <c r="HS201" s="96"/>
      <c r="HT201" s="96"/>
      <c r="HU201" s="96"/>
      <c r="HV201" s="96"/>
      <c r="HW201" s="96"/>
      <c r="HX201" s="96"/>
      <c r="HY201" s="96"/>
      <c r="HZ201" s="96"/>
      <c r="IA201" s="96"/>
      <c r="IB201" s="96"/>
      <c r="IC201" s="96"/>
      <c r="ID201" s="96"/>
      <c r="IE201" s="96"/>
      <c r="IF201" s="96"/>
      <c r="IG201" s="96"/>
      <c r="IH201" s="96"/>
      <c r="II201" s="96"/>
      <c r="IJ201" s="96"/>
      <c r="IK201" s="96"/>
      <c r="IL201" s="96"/>
      <c r="IM201" s="96"/>
      <c r="IN201" s="96"/>
      <c r="IO201" s="96"/>
      <c r="IP201" s="96"/>
      <c r="IQ201" s="96"/>
      <c r="IR201" s="96"/>
      <c r="IS201" s="96"/>
      <c r="IT201" s="96"/>
      <c r="IU201" s="96"/>
      <c r="IV201" s="96"/>
      <c r="IW201" s="96"/>
      <c r="IX201" s="96"/>
      <c r="IY201" s="96"/>
      <c r="IZ201" s="96"/>
      <c r="JA201" s="96"/>
      <c r="JB201" s="96"/>
      <c r="JC201" s="96"/>
      <c r="JD201" s="96"/>
      <c r="JE201" s="96"/>
      <c r="JF201" s="96"/>
      <c r="JG201" s="96"/>
      <c r="JH201" s="96"/>
      <c r="JI201" s="96"/>
      <c r="JJ201" s="96"/>
      <c r="JK201" s="96"/>
      <c r="JL201" s="96"/>
      <c r="JM201" s="96"/>
      <c r="JN201" s="96"/>
      <c r="JO201" s="96"/>
      <c r="JP201" s="96"/>
      <c r="JQ201" s="96"/>
      <c r="JR201" s="96"/>
      <c r="JS201" s="96"/>
      <c r="JT201" s="96"/>
      <c r="JU201" s="96"/>
      <c r="JV201" s="96"/>
      <c r="JW201" s="96"/>
      <c r="JX201" s="96"/>
      <c r="JY201" s="96"/>
      <c r="JZ201" s="96"/>
      <c r="KA201" s="96"/>
      <c r="KB201" s="96"/>
      <c r="KC201" s="96"/>
      <c r="KD201" s="96"/>
      <c r="KE201" s="96"/>
      <c r="KF201" s="96"/>
      <c r="KG201" s="96"/>
      <c r="KH201" s="96"/>
      <c r="KI201" s="96"/>
      <c r="KJ201" s="96"/>
      <c r="KK201" s="96"/>
      <c r="KL201" s="96"/>
      <c r="KM201" s="96"/>
      <c r="KN201" s="96"/>
      <c r="KO201" s="96"/>
      <c r="KP201" s="96"/>
      <c r="KQ201" s="96"/>
      <c r="KR201" s="96"/>
      <c r="KS201" s="96"/>
      <c r="KT201" s="96"/>
      <c r="KU201" s="96"/>
      <c r="KV201" s="96"/>
      <c r="KW201" s="96"/>
      <c r="KX201" s="96"/>
      <c r="KY201" s="96"/>
      <c r="KZ201" s="96"/>
      <c r="LA201" s="96"/>
      <c r="LB201" s="96"/>
      <c r="LC201" s="96"/>
      <c r="LD201" s="96"/>
      <c r="LE201" s="96"/>
      <c r="LF201" s="96"/>
      <c r="LG201" s="96"/>
      <c r="LH201" s="96"/>
      <c r="LI201" s="96"/>
      <c r="LJ201" s="96"/>
      <c r="LK201" s="96"/>
      <c r="LL201" s="96"/>
      <c r="LM201" s="96"/>
      <c r="LN201" s="96"/>
      <c r="LO201" s="96"/>
      <c r="LP201" s="96"/>
      <c r="LQ201" s="96"/>
      <c r="LR201" s="96"/>
      <c r="LS201" s="96"/>
      <c r="LT201" s="96"/>
      <c r="LU201" s="96"/>
      <c r="LV201" s="96"/>
      <c r="LW201" s="96"/>
      <c r="LX201" s="96"/>
      <c r="LY201" s="96"/>
      <c r="LZ201" s="96"/>
      <c r="MA201" s="96"/>
      <c r="MB201" s="96"/>
      <c r="MC201" s="96"/>
      <c r="MD201" s="96"/>
      <c r="ME201" s="96"/>
      <c r="MF201" s="96"/>
      <c r="MG201" s="96"/>
      <c r="MH201" s="96"/>
      <c r="MI201" s="96"/>
      <c r="MJ201" s="96"/>
      <c r="MK201" s="96"/>
      <c r="ML201" s="96"/>
      <c r="MM201" s="96"/>
      <c r="MN201" s="96"/>
      <c r="MO201" s="96"/>
      <c r="MP201" s="96"/>
      <c r="MQ201" s="96"/>
      <c r="MR201" s="96"/>
      <c r="MS201" s="96"/>
      <c r="MT201" s="96"/>
      <c r="MU201" s="96"/>
      <c r="MV201" s="96"/>
      <c r="MW201" s="96"/>
      <c r="MX201" s="96"/>
      <c r="MY201" s="96"/>
      <c r="MZ201" s="96"/>
      <c r="NA201" s="96"/>
      <c r="NB201" s="96"/>
      <c r="NC201" s="96"/>
      <c r="ND201" s="96"/>
      <c r="NE201" s="96"/>
      <c r="NF201" s="96"/>
      <c r="NG201" s="96"/>
      <c r="NH201" s="96"/>
      <c r="NI201" s="96"/>
      <c r="NJ201" s="96"/>
      <c r="NK201" s="96"/>
      <c r="NL201" s="96"/>
      <c r="NM201" s="96"/>
      <c r="NN201" s="96"/>
      <c r="NO201" s="96"/>
      <c r="NP201" s="96"/>
      <c r="NQ201" s="96"/>
      <c r="NR201" s="96"/>
      <c r="NS201" s="96"/>
      <c r="NT201" s="96"/>
      <c r="NU201" s="96"/>
      <c r="NV201" s="96"/>
      <c r="NW201" s="96"/>
      <c r="NX201" s="97"/>
      <c r="NY201" s="96">
        <f t="shared" si="629"/>
        <v>0</v>
      </c>
      <c r="NZ201" s="96">
        <f t="shared" si="628"/>
        <v>0</v>
      </c>
      <c r="OA201" s="96">
        <f t="shared" si="628"/>
        <v>0</v>
      </c>
      <c r="OB201" s="96">
        <f t="shared" si="628"/>
        <v>0</v>
      </c>
      <c r="OC201" s="96">
        <f t="shared" si="628"/>
        <v>0</v>
      </c>
      <c r="OD201" s="96">
        <f t="shared" si="628"/>
        <v>0</v>
      </c>
      <c r="OE201" s="96">
        <f t="shared" si="628"/>
        <v>0</v>
      </c>
      <c r="OF201" s="96">
        <f t="shared" si="628"/>
        <v>0</v>
      </c>
      <c r="OG201" s="96">
        <f t="shared" si="450"/>
        <v>0</v>
      </c>
      <c r="OH201" s="96">
        <f t="shared" si="451"/>
        <v>0</v>
      </c>
      <c r="OI201" s="96">
        <f t="shared" si="452"/>
        <v>0</v>
      </c>
      <c r="OJ201" s="96">
        <f t="shared" si="453"/>
        <v>0</v>
      </c>
      <c r="OK201" s="96">
        <f t="shared" si="454"/>
        <v>0</v>
      </c>
      <c r="OL201" s="96">
        <f t="shared" si="455"/>
        <v>0</v>
      </c>
      <c r="OM201" s="96">
        <f t="shared" si="456"/>
        <v>0</v>
      </c>
      <c r="ON201" s="96">
        <f t="shared" si="457"/>
        <v>0</v>
      </c>
      <c r="OO201" s="96">
        <f t="shared" ca="1" si="460"/>
        <v>0</v>
      </c>
      <c r="OP201" s="96">
        <f t="shared" ca="1" si="461"/>
        <v>0</v>
      </c>
      <c r="PB201" s="41">
        <f t="shared" ca="1" si="462"/>
        <v>0</v>
      </c>
      <c r="PC201" s="40">
        <f t="shared" si="463"/>
        <v>44927</v>
      </c>
      <c r="PD201" s="39">
        <f t="shared" ca="1" si="458"/>
        <v>45488</v>
      </c>
      <c r="PE201" s="39">
        <f t="shared" si="464"/>
        <v>0</v>
      </c>
      <c r="PF201" s="39">
        <f t="shared" si="465"/>
        <v>0</v>
      </c>
      <c r="PG201" s="39">
        <f t="shared" si="466"/>
        <v>0</v>
      </c>
      <c r="PH201" s="39">
        <f t="shared" si="467"/>
        <v>0</v>
      </c>
      <c r="PI201" s="39">
        <f t="shared" si="468"/>
        <v>0</v>
      </c>
      <c r="PJ201" s="39">
        <f t="shared" si="469"/>
        <v>0</v>
      </c>
      <c r="PK201" s="39">
        <f t="shared" si="470"/>
        <v>0</v>
      </c>
      <c r="PL201" s="39">
        <f t="shared" ca="1" si="471"/>
        <v>0</v>
      </c>
      <c r="PM201" s="39">
        <f t="shared" ca="1" si="459"/>
        <v>0</v>
      </c>
      <c r="PN201" s="41">
        <f t="shared" si="472"/>
        <v>0</v>
      </c>
      <c r="PO201" s="40">
        <f t="shared" si="473"/>
        <v>44927</v>
      </c>
      <c r="PP201" s="40">
        <f t="shared" si="474"/>
        <v>44957</v>
      </c>
      <c r="PQ201" s="39">
        <f t="array" aca="1" ref="PQ201" ca="1">IFERROR(IF($H201&lt;&gt;"",SUM(IF(WEEKDAY(-1+ROW(INDIRECT("1:"&amp;(PP201-PO201)+1)),2)={1},1,0)),0),0)</f>
        <v>0</v>
      </c>
      <c r="PR201" s="39">
        <f t="array" aca="1" ref="PR201" ca="1">IFERROR(IF($I201&lt;&gt;"",SUM(IF(WEEKDAY(-1+ROW(INDIRECT("1:"&amp;(PP201-PO201)+1)),2)={2},1,0)),0),0)</f>
        <v>0</v>
      </c>
      <c r="PS201" s="39">
        <f t="array" aca="1" ref="PS201" ca="1">IFERROR(IF($J201&lt;&gt;"",SUM(IF(WEEKDAY(-1+ROW(INDIRECT("1:"&amp;(PP201-PO201)+1)),2)={3},1,0)),0),0)</f>
        <v>0</v>
      </c>
      <c r="PT201" s="39">
        <f t="array" aca="1" ref="PT201" ca="1">IFERROR(IF($K201&lt;&gt;"",SUM(IF(WEEKDAY(-1+ROW(INDIRECT("1:"&amp;(PP201-PO201)+1)),2)={4},1,0)),0),0)</f>
        <v>0</v>
      </c>
      <c r="PU201" s="39">
        <f t="array" aca="1" ref="PU201" ca="1">IFERROR(IF($L201&lt;&gt;"",SUM(IF(WEEKDAY(-1+ROW(INDIRECT("1:"&amp;(PP201-PO201)+1)),2)={5},1,0)),0),0)</f>
        <v>0</v>
      </c>
      <c r="PV201" s="39">
        <f t="array" aca="1" ref="PV201" ca="1">IFERROR(IF($M201&lt;&gt;"",SUM(IF(WEEKDAY(-1+ROW(INDIRECT("1:"&amp;(PP201-PO201)+1)),2)={6},1,0)),0),0)</f>
        <v>0</v>
      </c>
      <c r="PW201" s="39">
        <f t="array" aca="1" ref="PW201" ca="1">IFERROR(IF($N201&lt;&gt;"",SUM(IF(WEEKDAY(-1+ROW(INDIRECT("1:"&amp;(PP201-PO201)+1)),2)={7},1,0)),0),0)</f>
        <v>0</v>
      </c>
      <c r="PX201" s="39">
        <f t="shared" ca="1" si="475"/>
        <v>0</v>
      </c>
      <c r="PY201" s="39">
        <f t="shared" si="476"/>
        <v>0</v>
      </c>
      <c r="PZ201" s="39">
        <f t="shared" si="477"/>
        <v>0</v>
      </c>
      <c r="QA201" s="39">
        <f t="shared" si="478"/>
        <v>0</v>
      </c>
      <c r="QB201" s="39">
        <f t="shared" si="479"/>
        <v>0</v>
      </c>
      <c r="QC201" s="39">
        <f t="shared" si="480"/>
        <v>0</v>
      </c>
      <c r="QD201" s="39">
        <f t="shared" si="481"/>
        <v>0</v>
      </c>
      <c r="QE201" s="39">
        <f t="shared" si="482"/>
        <v>0</v>
      </c>
      <c r="QF201" s="39">
        <f t="shared" si="483"/>
        <v>0</v>
      </c>
      <c r="QG201" s="39">
        <f t="shared" ca="1" si="484"/>
        <v>0</v>
      </c>
      <c r="QH201" s="41">
        <f t="shared" si="485"/>
        <v>0</v>
      </c>
      <c r="QI201" s="40">
        <f t="shared" si="486"/>
        <v>44958</v>
      </c>
      <c r="QJ201" s="40">
        <f t="shared" si="487"/>
        <v>44985</v>
      </c>
      <c r="QK201" s="39">
        <f t="array" aca="1" ref="QK201" ca="1">IFERROR(IF($H201&lt;&gt;"",SUM(IF(WEEKDAY(-1+ROW(INDIRECT("1:"&amp;(QJ201-QI201)+1)),2)={1},1,0)),0),0)</f>
        <v>0</v>
      </c>
      <c r="QL201" s="39">
        <f t="array" aca="1" ref="QL201" ca="1">IFERROR(IF($I201&lt;&gt;"",SUM(IF(WEEKDAY(-1+ROW(INDIRECT("1:"&amp;(QJ201-QI201)+1)),2)={2},1,0)),0),0)</f>
        <v>0</v>
      </c>
      <c r="QM201" s="39">
        <f t="array" aca="1" ref="QM201" ca="1">IFERROR(IF($J201&lt;&gt;"",SUM(IF(WEEKDAY(-1+ROW(INDIRECT("1:"&amp;(QJ201-QI201)+1)),2)={3},1,0)),0),0)</f>
        <v>0</v>
      </c>
      <c r="QN201" s="39">
        <f t="array" aca="1" ref="QN201" ca="1">IFERROR(IF($K201&lt;&gt;"",SUM(IF(WEEKDAY(-1+ROW(INDIRECT("1:"&amp;(QJ201-QI201)+1)),2)={4},1,0)),0),0)</f>
        <v>0</v>
      </c>
      <c r="QO201" s="39">
        <f t="array" aca="1" ref="QO201" ca="1">IFERROR(IF($L201&lt;&gt;"",SUM(IF(WEEKDAY(-1+ROW(INDIRECT("1:"&amp;(QJ201-QI201)+1)),2)={5},1,0)),0),0)</f>
        <v>0</v>
      </c>
      <c r="QP201" s="39">
        <f t="array" aca="1" ref="QP201" ca="1">IFERROR(IF($M201&lt;&gt;"",SUM(IF(WEEKDAY(-1+ROW(INDIRECT("1:"&amp;(QJ201-QI201)+1)),2)={6},1,0)),0),0)</f>
        <v>0</v>
      </c>
      <c r="QQ201" s="39">
        <f t="array" aca="1" ref="QQ201" ca="1">IFERROR(IF($N201&lt;&gt;"",SUM(IF(WEEKDAY(-1+ROW(INDIRECT("1:"&amp;(QJ201-QI201)+1)),2)={7},1,0)),0),0)</f>
        <v>0</v>
      </c>
      <c r="QR201" s="39">
        <f t="shared" ca="1" si="488"/>
        <v>0</v>
      </c>
      <c r="QS201" s="39">
        <f t="shared" si="489"/>
        <v>0</v>
      </c>
      <c r="QT201" s="39">
        <f t="shared" si="490"/>
        <v>0</v>
      </c>
      <c r="QU201" s="39">
        <f t="shared" si="491"/>
        <v>0</v>
      </c>
      <c r="QV201" s="39">
        <f t="shared" si="492"/>
        <v>0</v>
      </c>
      <c r="QW201" s="39">
        <f t="shared" si="493"/>
        <v>0</v>
      </c>
      <c r="QX201" s="39">
        <f t="shared" si="494"/>
        <v>0</v>
      </c>
      <c r="QY201" s="39">
        <f t="shared" si="495"/>
        <v>0</v>
      </c>
      <c r="QZ201" s="39">
        <f t="shared" si="496"/>
        <v>0</v>
      </c>
      <c r="RA201" s="39">
        <f t="shared" ca="1" si="497"/>
        <v>0</v>
      </c>
      <c r="RB201" s="41">
        <f t="shared" si="498"/>
        <v>0</v>
      </c>
      <c r="RC201" s="40">
        <f t="shared" si="499"/>
        <v>44986</v>
      </c>
      <c r="RD201" s="40">
        <f t="shared" si="500"/>
        <v>45016</v>
      </c>
      <c r="RE201" s="39">
        <f t="array" aca="1" ref="RE201" ca="1">IFERROR(IF($H201&lt;&gt;"",SUM(IF(WEEKDAY(-1+ROW(INDIRECT("1:"&amp;(RD201-RC201)+1)),2)={1},1,0)),0),0)</f>
        <v>0</v>
      </c>
      <c r="RF201" s="39">
        <f t="array" aca="1" ref="RF201" ca="1">IFERROR(IF($I201&lt;&gt;"",SUM(IF(WEEKDAY(-1+ROW(INDIRECT("1:"&amp;(RD201-RC201)+1)),2)={2},1,0)),0),0)</f>
        <v>0</v>
      </c>
      <c r="RG201" s="39">
        <f t="array" aca="1" ref="RG201" ca="1">IFERROR(IF($J201&lt;&gt;"",SUM(IF(WEEKDAY(-1+ROW(INDIRECT("1:"&amp;(RD201-RC201)+1)),2)={3},1,0)),0),0)</f>
        <v>0</v>
      </c>
      <c r="RH201" s="39">
        <f t="array" aca="1" ref="RH201" ca="1">IFERROR(IF($K201&lt;&gt;"",SUM(IF(WEEKDAY(-1+ROW(INDIRECT("1:"&amp;(RD201-RC201)+1)),2)={4},1,0)),0),0)</f>
        <v>0</v>
      </c>
      <c r="RI201" s="39">
        <f t="array" aca="1" ref="RI201" ca="1">IFERROR(IF($L201&lt;&gt;"",SUM(IF(WEEKDAY(-1+ROW(INDIRECT("1:"&amp;(RD201-RC201)+1)),2)={5},1,0)),0),0)</f>
        <v>0</v>
      </c>
      <c r="RJ201" s="39">
        <f t="array" aca="1" ref="RJ201" ca="1">IFERROR(IF($M201&lt;&gt;"",SUM(IF(WEEKDAY(-1+ROW(INDIRECT("1:"&amp;(RD201-RC201)+1)),2)={6},1,0)),0),0)</f>
        <v>0</v>
      </c>
      <c r="RK201" s="39">
        <f t="array" aca="1" ref="RK201" ca="1">IFERROR(IF($N201&lt;&gt;"",SUM(IF(WEEKDAY(-1+ROW(INDIRECT("1:"&amp;(RD201-RC201)+1)),2)={7},1,0)),0),0)</f>
        <v>0</v>
      </c>
      <c r="RL201" s="39">
        <f t="shared" ca="1" si="501"/>
        <v>0</v>
      </c>
      <c r="RM201" s="39">
        <f t="shared" si="502"/>
        <v>0</v>
      </c>
      <c r="RN201" s="39">
        <f t="shared" si="503"/>
        <v>0</v>
      </c>
      <c r="RO201" s="39">
        <f t="shared" si="504"/>
        <v>0</v>
      </c>
      <c r="RP201" s="39">
        <f t="shared" si="505"/>
        <v>0</v>
      </c>
      <c r="RQ201" s="39">
        <f t="shared" si="506"/>
        <v>0</v>
      </c>
      <c r="RR201" s="39">
        <f t="shared" si="507"/>
        <v>0</v>
      </c>
      <c r="RS201" s="39">
        <f t="shared" si="508"/>
        <v>0</v>
      </c>
      <c r="RT201" s="39">
        <f t="shared" si="509"/>
        <v>0</v>
      </c>
      <c r="RU201" s="39">
        <f t="shared" ca="1" si="510"/>
        <v>0</v>
      </c>
      <c r="RV201" s="41">
        <f t="shared" si="511"/>
        <v>0</v>
      </c>
      <c r="RW201" s="40">
        <f t="shared" si="512"/>
        <v>45017</v>
      </c>
      <c r="RX201" s="40">
        <f t="shared" si="513"/>
        <v>45046</v>
      </c>
      <c r="RY201" s="39">
        <f t="array" aca="1" ref="RY201" ca="1">IFERROR(IF($H201&lt;&gt;"",SUM(IF(WEEKDAY(-1+ROW(INDIRECT("1:"&amp;(RX201-RW201)+1)),2)={1},1,0)),0),0)</f>
        <v>0</v>
      </c>
      <c r="RZ201" s="39">
        <f t="array" aca="1" ref="RZ201" ca="1">IFERROR(IF($I201&lt;&gt;"",SUM(IF(WEEKDAY(-1+ROW(INDIRECT("1:"&amp;(RX201-RW201)+1)),2)={2},1,0)),0),0)</f>
        <v>0</v>
      </c>
      <c r="SA201" s="39">
        <f t="array" aca="1" ref="SA201" ca="1">IFERROR(IF($J201&lt;&gt;"",SUM(IF(WEEKDAY(-1+ROW(INDIRECT("1:"&amp;(RX201-RW201)+1)),2)={3},1,0)),0),0)</f>
        <v>0</v>
      </c>
      <c r="SB201" s="39">
        <f t="array" aca="1" ref="SB201" ca="1">IFERROR(IF($K201&lt;&gt;"",SUM(IF(WEEKDAY(-1+ROW(INDIRECT("1:"&amp;(RX201-RW201)+1)),2)={4},1,0)),0),0)</f>
        <v>0</v>
      </c>
      <c r="SC201" s="39">
        <f t="array" aca="1" ref="SC201" ca="1">IFERROR(IF($L201&lt;&gt;"",SUM(IF(WEEKDAY(-1+ROW(INDIRECT("1:"&amp;(RX201-RW201)+1)),2)={5},1,0)),0),0)</f>
        <v>0</v>
      </c>
      <c r="SD201" s="39">
        <f t="array" aca="1" ref="SD201" ca="1">IFERROR(IF($M201&lt;&gt;"",SUM(IF(WEEKDAY(-1+ROW(INDIRECT("1:"&amp;(RX201-RW201)+1)),2)={6},1,0)),0),0)</f>
        <v>0</v>
      </c>
      <c r="SE201" s="39">
        <f t="array" aca="1" ref="SE201" ca="1">IFERROR(IF($N201&lt;&gt;"",SUM(IF(WEEKDAY(-1+ROW(INDIRECT("1:"&amp;(RX201-RW201)+1)),2)={7},1,0)),0),0)</f>
        <v>0</v>
      </c>
      <c r="SF201" s="39">
        <f t="shared" ca="1" si="514"/>
        <v>0</v>
      </c>
      <c r="SG201" s="39">
        <f t="shared" si="515"/>
        <v>0</v>
      </c>
      <c r="SH201" s="39">
        <f t="shared" si="516"/>
        <v>0</v>
      </c>
      <c r="SI201" s="39">
        <f t="shared" si="517"/>
        <v>0</v>
      </c>
      <c r="SJ201" s="39">
        <f t="shared" si="518"/>
        <v>0</v>
      </c>
      <c r="SK201" s="39">
        <f t="shared" si="519"/>
        <v>0</v>
      </c>
      <c r="SL201" s="39">
        <f t="shared" si="520"/>
        <v>0</v>
      </c>
      <c r="SM201" s="39">
        <f t="shared" si="521"/>
        <v>0</v>
      </c>
      <c r="SN201" s="39">
        <f t="shared" si="522"/>
        <v>0</v>
      </c>
      <c r="SO201" s="39">
        <f t="shared" ca="1" si="523"/>
        <v>0</v>
      </c>
      <c r="SP201" s="41">
        <f t="shared" si="524"/>
        <v>0</v>
      </c>
      <c r="SQ201" s="40">
        <f t="shared" si="525"/>
        <v>45047</v>
      </c>
      <c r="SR201" s="40">
        <f t="shared" si="526"/>
        <v>45077</v>
      </c>
      <c r="SS201" s="39">
        <f t="array" aca="1" ref="SS201" ca="1">IFERROR(IF($H201&lt;&gt;"",SUM(IF(WEEKDAY(-1+ROW(INDIRECT("1:"&amp;(SR201-SQ201)+1)),2)={1},1,0)),0),0)</f>
        <v>0</v>
      </c>
      <c r="ST201" s="39">
        <f t="array" aca="1" ref="ST201" ca="1">IFERROR(IF($I201&lt;&gt;"",SUM(IF(WEEKDAY(-1+ROW(INDIRECT("1:"&amp;(SR201-SQ201)+1)),2)={2},1,0)),0),0)</f>
        <v>0</v>
      </c>
      <c r="SU201" s="39">
        <f t="array" aca="1" ref="SU201" ca="1">IFERROR(IF($J201&lt;&gt;"",SUM(IF(WEEKDAY(-1+ROW(INDIRECT("1:"&amp;(SR201-SQ201)+1)),2)={3},1,0)),0),0)</f>
        <v>0</v>
      </c>
      <c r="SV201" s="39">
        <f t="array" aca="1" ref="SV201" ca="1">IFERROR(IF($K201&lt;&gt;"",SUM(IF(WEEKDAY(-1+ROW(INDIRECT("1:"&amp;(SR201-SQ201)+1)),2)={4},1,0)),0),0)</f>
        <v>0</v>
      </c>
      <c r="SW201" s="39">
        <f t="array" aca="1" ref="SW201" ca="1">IFERROR(IF($L201&lt;&gt;"",SUM(IF(WEEKDAY(-1+ROW(INDIRECT("1:"&amp;(SR201-SQ201)+1)),2)={5},1,0)),0),0)</f>
        <v>0</v>
      </c>
      <c r="SX201" s="39">
        <f t="array" aca="1" ref="SX201" ca="1">IFERROR(IF($M201&lt;&gt;"",SUM(IF(WEEKDAY(-1+ROW(INDIRECT("1:"&amp;(SR201-SQ201)+1)),2)={6},1,0)),0),0)</f>
        <v>0</v>
      </c>
      <c r="SY201" s="39">
        <f t="array" aca="1" ref="SY201" ca="1">IFERROR(IF($N201&lt;&gt;"",SUM(IF(WEEKDAY(-1+ROW(INDIRECT("1:"&amp;(SR201-SQ201)+1)),2)={7},1,0)),0),0)</f>
        <v>0</v>
      </c>
      <c r="SZ201" s="39">
        <f t="shared" ca="1" si="527"/>
        <v>0</v>
      </c>
      <c r="TA201" s="39">
        <f t="shared" si="528"/>
        <v>0</v>
      </c>
      <c r="TB201" s="39">
        <f t="shared" si="529"/>
        <v>0</v>
      </c>
      <c r="TC201" s="39">
        <f t="shared" si="530"/>
        <v>0</v>
      </c>
      <c r="TD201" s="39">
        <f t="shared" si="531"/>
        <v>0</v>
      </c>
      <c r="TE201" s="39">
        <f t="shared" si="532"/>
        <v>0</v>
      </c>
      <c r="TF201" s="39">
        <f t="shared" si="533"/>
        <v>0</v>
      </c>
      <c r="TG201" s="39">
        <f t="shared" si="534"/>
        <v>0</v>
      </c>
      <c r="TH201" s="39">
        <f t="shared" si="535"/>
        <v>0</v>
      </c>
      <c r="TI201" s="39">
        <f t="shared" ca="1" si="536"/>
        <v>0</v>
      </c>
      <c r="TJ201" s="41">
        <f t="shared" si="537"/>
        <v>0</v>
      </c>
      <c r="TK201" s="40">
        <f t="shared" si="538"/>
        <v>45078</v>
      </c>
      <c r="TL201" s="40">
        <f t="shared" si="539"/>
        <v>45107</v>
      </c>
      <c r="TM201" s="39">
        <f t="array" aca="1" ref="TM201" ca="1">IFERROR(IF($H201&lt;&gt;"",SUM(IF(WEEKDAY(-1+ROW(INDIRECT("1:"&amp;(TL201-TK201)+1)),2)={1},1,0)),0),0)</f>
        <v>0</v>
      </c>
      <c r="TN201" s="39">
        <f t="array" aca="1" ref="TN201" ca="1">IFERROR(IF($I201&lt;&gt;"",SUM(IF(WEEKDAY(-1+ROW(INDIRECT("1:"&amp;(TL201-TK201)+1)),2)={2},1,0)),0),0)</f>
        <v>0</v>
      </c>
      <c r="TO201" s="39">
        <f t="array" aca="1" ref="TO201" ca="1">IFERROR(IF($J201&lt;&gt;"",SUM(IF(WEEKDAY(-1+ROW(INDIRECT("1:"&amp;(TL201-TK201)+1)),2)={3},1,0)),0),0)</f>
        <v>0</v>
      </c>
      <c r="TP201" s="39">
        <f t="array" aca="1" ref="TP201" ca="1">IFERROR(IF($K201&lt;&gt;"",SUM(IF(WEEKDAY(-1+ROW(INDIRECT("1:"&amp;(TL201-TK201)+1)),2)={4},1,0)),0),0)</f>
        <v>0</v>
      </c>
      <c r="TQ201" s="39">
        <f t="array" aca="1" ref="TQ201" ca="1">IFERROR(IF($L201&lt;&gt;"",SUM(IF(WEEKDAY(-1+ROW(INDIRECT("1:"&amp;(TL201-TK201)+1)),2)={5},1,0)),0),0)</f>
        <v>0</v>
      </c>
      <c r="TR201" s="39">
        <f t="array" aca="1" ref="TR201" ca="1">IFERROR(IF($M201&lt;&gt;"",SUM(IF(WEEKDAY(-1+ROW(INDIRECT("1:"&amp;(TL201-TK201)+1)),2)={6},1,0)),0),0)</f>
        <v>0</v>
      </c>
      <c r="TS201" s="39">
        <f t="array" aca="1" ref="TS201" ca="1">IFERROR(IF($N201&lt;&gt;"",SUM(IF(WEEKDAY(-1+ROW(INDIRECT("1:"&amp;(TL201-TK201)+1)),2)={7},1,0)),0),0)</f>
        <v>0</v>
      </c>
      <c r="TT201" s="39">
        <f t="shared" ca="1" si="540"/>
        <v>0</v>
      </c>
      <c r="TU201" s="39">
        <f t="shared" si="541"/>
        <v>0</v>
      </c>
      <c r="TV201" s="39">
        <f t="shared" si="542"/>
        <v>0</v>
      </c>
      <c r="TW201" s="39">
        <f t="shared" si="543"/>
        <v>0</v>
      </c>
      <c r="TX201" s="39">
        <f t="shared" si="544"/>
        <v>0</v>
      </c>
      <c r="TY201" s="39">
        <f t="shared" si="545"/>
        <v>0</v>
      </c>
      <c r="TZ201" s="39">
        <f t="shared" si="546"/>
        <v>0</v>
      </c>
      <c r="UA201" s="39">
        <f t="shared" si="547"/>
        <v>0</v>
      </c>
      <c r="UB201" s="39">
        <f t="shared" si="548"/>
        <v>0</v>
      </c>
      <c r="UC201" s="39">
        <f t="shared" ca="1" si="549"/>
        <v>0</v>
      </c>
      <c r="UD201" s="41">
        <f t="shared" si="550"/>
        <v>0</v>
      </c>
      <c r="UE201" s="40">
        <f t="shared" si="551"/>
        <v>45108</v>
      </c>
      <c r="UF201" s="40">
        <f t="shared" si="552"/>
        <v>45138</v>
      </c>
      <c r="UG201" s="39">
        <f t="array" aca="1" ref="UG201" ca="1">IFERROR(IF($H201&lt;&gt;"",SUM(IF(WEEKDAY(-1+ROW(INDIRECT("1:"&amp;(UF201-UE201)+1)),2)={1},1,0)),0),0)</f>
        <v>0</v>
      </c>
      <c r="UH201" s="39">
        <f t="array" aca="1" ref="UH201" ca="1">IFERROR(IF($I201&lt;&gt;"",SUM(IF(WEEKDAY(-1+ROW(INDIRECT("1:"&amp;(UF201-UE201)+1)),2)={2},1,0)),0),0)</f>
        <v>0</v>
      </c>
      <c r="UI201" s="39">
        <f t="array" aca="1" ref="UI201" ca="1">IFERROR(IF($J201&lt;&gt;"",SUM(IF(WEEKDAY(-1+ROW(INDIRECT("1:"&amp;(UF201-UE201)+1)),2)={3},1,0)),0),0)</f>
        <v>0</v>
      </c>
      <c r="UJ201" s="39">
        <f t="array" aca="1" ref="UJ201" ca="1">IFERROR(IF($K201&lt;&gt;"",SUM(IF(WEEKDAY(-1+ROW(INDIRECT("1:"&amp;(UF201-UE201)+1)),2)={4},1,0)),0),0)</f>
        <v>0</v>
      </c>
      <c r="UK201" s="39">
        <f t="array" aca="1" ref="UK201" ca="1">IFERROR(IF($L201&lt;&gt;"",SUM(IF(WEEKDAY(-1+ROW(INDIRECT("1:"&amp;(UF201-UE201)+1)),2)={5},1,0)),0),0)</f>
        <v>0</v>
      </c>
      <c r="UL201" s="39">
        <f t="array" aca="1" ref="UL201" ca="1">IFERROR(IF($M201&lt;&gt;"",SUM(IF(WEEKDAY(-1+ROW(INDIRECT("1:"&amp;(UF201-UE201)+1)),2)={6},1,0)),0),0)</f>
        <v>0</v>
      </c>
      <c r="UM201" s="39">
        <f t="array" aca="1" ref="UM201" ca="1">IFERROR(IF($N201&lt;&gt;"",SUM(IF(WEEKDAY(-1+ROW(INDIRECT("1:"&amp;(UF201-UE201)+1)),2)={7},1,0)),0),0)</f>
        <v>0</v>
      </c>
      <c r="UN201" s="39">
        <f t="shared" ca="1" si="553"/>
        <v>0</v>
      </c>
      <c r="UO201" s="39">
        <f t="shared" si="554"/>
        <v>0</v>
      </c>
      <c r="UP201" s="39">
        <f t="shared" si="555"/>
        <v>0</v>
      </c>
      <c r="UQ201" s="39">
        <f t="shared" si="556"/>
        <v>0</v>
      </c>
      <c r="UR201" s="39">
        <f t="shared" si="557"/>
        <v>0</v>
      </c>
      <c r="US201" s="39">
        <f t="shared" si="558"/>
        <v>0</v>
      </c>
      <c r="UT201" s="39">
        <f t="shared" si="559"/>
        <v>0</v>
      </c>
      <c r="UU201" s="39">
        <f t="shared" si="560"/>
        <v>0</v>
      </c>
      <c r="UV201" s="39">
        <f t="shared" si="561"/>
        <v>0</v>
      </c>
      <c r="UW201" s="39">
        <f t="shared" ca="1" si="562"/>
        <v>0</v>
      </c>
      <c r="UX201" s="41">
        <f t="shared" si="563"/>
        <v>0</v>
      </c>
      <c r="UY201" s="40">
        <f t="shared" si="564"/>
        <v>45139</v>
      </c>
      <c r="UZ201" s="40">
        <f t="shared" si="565"/>
        <v>45169</v>
      </c>
      <c r="VA201" s="39">
        <f t="array" aca="1" ref="VA201" ca="1">IFERROR(IF($H201&lt;&gt;"",SUM(IF(WEEKDAY(-1+ROW(INDIRECT("1:"&amp;(UZ201-UY201)+1)),2)={1},1,0)),0),0)</f>
        <v>0</v>
      </c>
      <c r="VB201" s="39">
        <f t="array" aca="1" ref="VB201" ca="1">IFERROR(IF($I201&lt;&gt;"",SUM(IF(WEEKDAY(-1+ROW(INDIRECT("1:"&amp;(UZ201-UY201)+1)),2)={2},1,0)),0),0)</f>
        <v>0</v>
      </c>
      <c r="VC201" s="39">
        <f t="array" aca="1" ref="VC201" ca="1">IFERROR(IF($J201&lt;&gt;"",SUM(IF(WEEKDAY(-1+ROW(INDIRECT("1:"&amp;(UZ201-UY201)+1)),2)={3},1,0)),0),0)</f>
        <v>0</v>
      </c>
      <c r="VD201" s="39">
        <f t="array" aca="1" ref="VD201" ca="1">IFERROR(IF($K201&lt;&gt;"",SUM(IF(WEEKDAY(-1+ROW(INDIRECT("1:"&amp;(UZ201-UY201)+1)),2)={4},1,0)),0),0)</f>
        <v>0</v>
      </c>
      <c r="VE201" s="39">
        <f t="array" aca="1" ref="VE201" ca="1">IFERROR(IF($L201&lt;&gt;"",SUM(IF(WEEKDAY(-1+ROW(INDIRECT("1:"&amp;(UZ201-UY201)+1)),2)={5},1,0)),0),0)</f>
        <v>0</v>
      </c>
      <c r="VF201" s="39">
        <f t="array" aca="1" ref="VF201" ca="1">IFERROR(IF($M201&lt;&gt;"",SUM(IF(WEEKDAY(-1+ROW(INDIRECT("1:"&amp;(UZ201-UY201)+1)),2)={6},1,0)),0),0)</f>
        <v>0</v>
      </c>
      <c r="VG201" s="39">
        <f t="array" aca="1" ref="VG201" ca="1">IFERROR(IF($N201&lt;&gt;"",SUM(IF(WEEKDAY(-1+ROW(INDIRECT("1:"&amp;(UZ201-UY201)+1)),2)={7},1,0)),0),0)</f>
        <v>0</v>
      </c>
      <c r="VH201" s="39">
        <f t="shared" ca="1" si="566"/>
        <v>0</v>
      </c>
      <c r="VI201" s="39">
        <f t="shared" si="567"/>
        <v>0</v>
      </c>
      <c r="VJ201" s="39">
        <f t="shared" si="568"/>
        <v>0</v>
      </c>
      <c r="VK201" s="39">
        <f t="shared" si="569"/>
        <v>0</v>
      </c>
      <c r="VL201" s="39">
        <f t="shared" si="570"/>
        <v>0</v>
      </c>
      <c r="VM201" s="39">
        <f t="shared" si="571"/>
        <v>0</v>
      </c>
      <c r="VN201" s="39">
        <f t="shared" si="572"/>
        <v>0</v>
      </c>
      <c r="VO201" s="39">
        <f t="shared" si="573"/>
        <v>0</v>
      </c>
      <c r="VP201" s="39">
        <f t="shared" si="574"/>
        <v>0</v>
      </c>
      <c r="VQ201" s="39">
        <f t="shared" ca="1" si="575"/>
        <v>0</v>
      </c>
      <c r="VR201" s="41">
        <f t="shared" si="576"/>
        <v>0</v>
      </c>
      <c r="VS201" s="40">
        <f t="shared" si="577"/>
        <v>45170</v>
      </c>
      <c r="VT201" s="40">
        <f t="shared" si="578"/>
        <v>45199</v>
      </c>
      <c r="VU201" s="39">
        <f t="array" aca="1" ref="VU201" ca="1">IFERROR(IF($H201&lt;&gt;"",SUM(IF(WEEKDAY(-1+ROW(INDIRECT("1:"&amp;(VT201-VS201)+1)),2)={1},1,0)),0),0)</f>
        <v>0</v>
      </c>
      <c r="VV201" s="39">
        <f t="array" aca="1" ref="VV201" ca="1">IFERROR(IF($I201&lt;&gt;"",SUM(IF(WEEKDAY(-1+ROW(INDIRECT("1:"&amp;(VT201-VS201)+1)),2)={2},1,0)),0),0)</f>
        <v>0</v>
      </c>
      <c r="VW201" s="39">
        <f t="array" aca="1" ref="VW201" ca="1">IFERROR(IF($J201&lt;&gt;"",SUM(IF(WEEKDAY(-1+ROW(INDIRECT("1:"&amp;(VT201-VS201)+1)),2)={3},1,0)),0),0)</f>
        <v>0</v>
      </c>
      <c r="VX201" s="39">
        <f t="array" aca="1" ref="VX201" ca="1">IFERROR(IF($K201&lt;&gt;"",SUM(IF(WEEKDAY(-1+ROW(INDIRECT("1:"&amp;(VT201-VS201)+1)),2)={4},1,0)),0),0)</f>
        <v>0</v>
      </c>
      <c r="VY201" s="39">
        <f t="array" aca="1" ref="VY201" ca="1">IFERROR(IF($L201&lt;&gt;"",SUM(IF(WEEKDAY(-1+ROW(INDIRECT("1:"&amp;(VT201-VS201)+1)),2)={5},1,0)),0),0)</f>
        <v>0</v>
      </c>
      <c r="VZ201" s="39">
        <f t="array" aca="1" ref="VZ201" ca="1">IFERROR(IF($M201&lt;&gt;"",SUM(IF(WEEKDAY(-1+ROW(INDIRECT("1:"&amp;(VT201-VS201)+1)),2)={6},1,0)),0),0)</f>
        <v>0</v>
      </c>
      <c r="WA201" s="39">
        <f t="array" aca="1" ref="WA201" ca="1">IFERROR(IF($N201&lt;&gt;"",SUM(IF(WEEKDAY(-1+ROW(INDIRECT("1:"&amp;(VT201-VS201)+1)),2)={7},1,0)),0),0)</f>
        <v>0</v>
      </c>
      <c r="WB201" s="39">
        <f t="shared" ca="1" si="579"/>
        <v>0</v>
      </c>
      <c r="WC201" s="39">
        <f t="shared" si="580"/>
        <v>0</v>
      </c>
      <c r="WD201" s="39">
        <f t="shared" si="581"/>
        <v>0</v>
      </c>
      <c r="WE201" s="39">
        <f t="shared" si="582"/>
        <v>0</v>
      </c>
      <c r="WF201" s="39">
        <f t="shared" si="583"/>
        <v>0</v>
      </c>
      <c r="WG201" s="39">
        <f t="shared" si="584"/>
        <v>0</v>
      </c>
      <c r="WH201" s="39">
        <f t="shared" si="585"/>
        <v>0</v>
      </c>
      <c r="WI201" s="39">
        <f t="shared" si="586"/>
        <v>0</v>
      </c>
      <c r="WJ201" s="39">
        <f t="shared" si="587"/>
        <v>0</v>
      </c>
      <c r="WK201" s="39">
        <f t="shared" ca="1" si="588"/>
        <v>0</v>
      </c>
      <c r="WL201" s="41">
        <f t="shared" si="589"/>
        <v>0</v>
      </c>
      <c r="WM201" s="40">
        <f t="shared" si="590"/>
        <v>45200</v>
      </c>
      <c r="WN201" s="40">
        <f t="shared" si="591"/>
        <v>45230</v>
      </c>
      <c r="WO201" s="39">
        <f t="array" aca="1" ref="WO201" ca="1">IFERROR(IF($H201&lt;&gt;"",SUM(IF(WEEKDAY(-1+ROW(INDIRECT("1:"&amp;(WN201-WM201)+1)),2)={1},1,0)),0),0)</f>
        <v>0</v>
      </c>
      <c r="WP201" s="39">
        <f t="array" aca="1" ref="WP201" ca="1">IFERROR(IF($I201&lt;&gt;"",SUM(IF(WEEKDAY(-1+ROW(INDIRECT("1:"&amp;(WN201-WM201)+1)),2)={2},1,0)),0),0)</f>
        <v>0</v>
      </c>
      <c r="WQ201" s="39">
        <f t="array" aca="1" ref="WQ201" ca="1">IFERROR(IF($J201&lt;&gt;"",SUM(IF(WEEKDAY(-1+ROW(INDIRECT("1:"&amp;(WN201-WM201)+1)),2)={3},1,0)),0),0)</f>
        <v>0</v>
      </c>
      <c r="WR201" s="39">
        <f t="array" aca="1" ref="WR201" ca="1">IFERROR(IF($K201&lt;&gt;"",SUM(IF(WEEKDAY(-1+ROW(INDIRECT("1:"&amp;(WN201-WM201)+1)),2)={4},1,0)),0),0)</f>
        <v>0</v>
      </c>
      <c r="WS201" s="39">
        <f t="array" aca="1" ref="WS201" ca="1">IFERROR(IF($L201&lt;&gt;"",SUM(IF(WEEKDAY(-1+ROW(INDIRECT("1:"&amp;(WN201-WM201)+1)),2)={5},1,0)),0),0)</f>
        <v>0</v>
      </c>
      <c r="WT201" s="39">
        <f t="array" aca="1" ref="WT201" ca="1">IFERROR(IF($M201&lt;&gt;"",SUM(IF(WEEKDAY(-1+ROW(INDIRECT("1:"&amp;(WN201-WM201)+1)),2)={6},1,0)),0),0)</f>
        <v>0</v>
      </c>
      <c r="WU201" s="39">
        <f t="array" aca="1" ref="WU201" ca="1">IFERROR(IF($N201&lt;&gt;"",SUM(IF(WEEKDAY(-1+ROW(INDIRECT("1:"&amp;(WN201-WM201)+1)),2)={7},1,0)),0),0)</f>
        <v>0</v>
      </c>
      <c r="WV201" s="39">
        <f t="shared" ca="1" si="592"/>
        <v>0</v>
      </c>
      <c r="WW201" s="39">
        <f t="shared" si="593"/>
        <v>0</v>
      </c>
      <c r="WX201" s="39">
        <f t="shared" si="594"/>
        <v>0</v>
      </c>
      <c r="WY201" s="39">
        <f t="shared" si="595"/>
        <v>0</v>
      </c>
      <c r="WZ201" s="39">
        <f t="shared" si="596"/>
        <v>0</v>
      </c>
      <c r="XA201" s="39">
        <f t="shared" si="597"/>
        <v>0</v>
      </c>
      <c r="XB201" s="39">
        <f t="shared" si="598"/>
        <v>0</v>
      </c>
      <c r="XC201" s="39">
        <f t="shared" si="599"/>
        <v>0</v>
      </c>
      <c r="XD201" s="39">
        <f t="shared" si="600"/>
        <v>0</v>
      </c>
      <c r="XE201" s="39">
        <f t="shared" ca="1" si="601"/>
        <v>0</v>
      </c>
      <c r="XF201" s="41">
        <f t="shared" si="602"/>
        <v>0</v>
      </c>
      <c r="XG201" s="40">
        <f t="shared" si="603"/>
        <v>45231</v>
      </c>
      <c r="XH201" s="40">
        <f t="shared" si="604"/>
        <v>45260</v>
      </c>
      <c r="XI201" s="39">
        <f t="array" aca="1" ref="XI201" ca="1">IFERROR(IF($H201&lt;&gt;"",SUM(IF(WEEKDAY(-1+ROW(INDIRECT("1:"&amp;(XH201-XG201)+1)),2)={1},1,0)),0),0)</f>
        <v>0</v>
      </c>
      <c r="XJ201" s="39">
        <f t="array" aca="1" ref="XJ201" ca="1">IFERROR(IF($I201&lt;&gt;"",SUM(IF(WEEKDAY(-1+ROW(INDIRECT("1:"&amp;(XH201-XG201)+1)),2)={2},1,0)),0),0)</f>
        <v>0</v>
      </c>
      <c r="XK201" s="39">
        <f t="array" aca="1" ref="XK201" ca="1">IFERROR(IF($J201&lt;&gt;"",SUM(IF(WEEKDAY(-1+ROW(INDIRECT("1:"&amp;(XH201-XG201)+1)),2)={3},1,0)),0),0)</f>
        <v>0</v>
      </c>
      <c r="XL201" s="39">
        <f t="array" aca="1" ref="XL201" ca="1">IFERROR(IF($K201&lt;&gt;"",SUM(IF(WEEKDAY(-1+ROW(INDIRECT("1:"&amp;(XH201-XG201)+1)),2)={4},1,0)),0),0)</f>
        <v>0</v>
      </c>
      <c r="XM201" s="39">
        <f t="array" aca="1" ref="XM201" ca="1">IFERROR(IF($L201&lt;&gt;"",SUM(IF(WEEKDAY(-1+ROW(INDIRECT("1:"&amp;(XH201-XG201)+1)),2)={5},1,0)),0),0)</f>
        <v>0</v>
      </c>
      <c r="XN201" s="39">
        <f t="array" aca="1" ref="XN201" ca="1">IFERROR(IF($M201&lt;&gt;"",SUM(IF(WEEKDAY(-1+ROW(INDIRECT("1:"&amp;(XH201-XG201)+1)),2)={6},1,0)),0),0)</f>
        <v>0</v>
      </c>
      <c r="XO201" s="39">
        <f t="array" aca="1" ref="XO201" ca="1">IFERROR(IF($N201&lt;&gt;"",SUM(IF(WEEKDAY(-1+ROW(INDIRECT("1:"&amp;(XH201-XG201)+1)),2)={7},1,0)),0),0)</f>
        <v>0</v>
      </c>
      <c r="XP201" s="39">
        <f t="shared" ca="1" si="605"/>
        <v>0</v>
      </c>
      <c r="XQ201" s="39">
        <f t="shared" si="606"/>
        <v>0</v>
      </c>
      <c r="XR201" s="39">
        <f t="shared" si="607"/>
        <v>0</v>
      </c>
      <c r="XS201" s="39">
        <f t="shared" si="608"/>
        <v>0</v>
      </c>
      <c r="XT201" s="39">
        <f t="shared" si="609"/>
        <v>0</v>
      </c>
      <c r="XU201" s="39">
        <f t="shared" si="610"/>
        <v>0</v>
      </c>
      <c r="XV201" s="39">
        <f t="shared" si="611"/>
        <v>0</v>
      </c>
      <c r="XW201" s="39">
        <f t="shared" si="612"/>
        <v>0</v>
      </c>
      <c r="XX201" s="39">
        <f t="shared" si="613"/>
        <v>0</v>
      </c>
      <c r="XY201" s="39">
        <f t="shared" ca="1" si="614"/>
        <v>0</v>
      </c>
      <c r="XZ201" s="41">
        <f t="shared" si="615"/>
        <v>0</v>
      </c>
      <c r="YA201" s="40">
        <f t="shared" si="616"/>
        <v>45261</v>
      </c>
      <c r="YB201" s="40">
        <f t="shared" si="617"/>
        <v>45291</v>
      </c>
      <c r="YC201" s="39">
        <f t="array" aca="1" ref="YC201" ca="1">IFERROR(IF($H201&lt;&gt;"",SUM(IF(WEEKDAY(-1+ROW(INDIRECT("1:"&amp;(YB201-YA201)+1)),2)={1},1,0)),0),0)</f>
        <v>0</v>
      </c>
      <c r="YD201" s="39">
        <f t="array" aca="1" ref="YD201" ca="1">IFERROR(IF($I201&lt;&gt;"",SUM(IF(WEEKDAY(-1+ROW(INDIRECT("1:"&amp;(YB201-YA201)+1)),2)={2},1,0)),0),0)</f>
        <v>0</v>
      </c>
      <c r="YE201" s="39">
        <f t="array" aca="1" ref="YE201" ca="1">IFERROR(IF($J201&lt;&gt;"",SUM(IF(WEEKDAY(-1+ROW(INDIRECT("1:"&amp;(YB201-YA201)+1)),2)={3},1,0)),0),0)</f>
        <v>0</v>
      </c>
      <c r="YF201" s="39">
        <f t="array" aca="1" ref="YF201" ca="1">IFERROR(IF($K201&lt;&gt;"",SUM(IF(WEEKDAY(-1+ROW(INDIRECT("1:"&amp;(YB201-YA201)+1)),2)={4},1,0)),0),0)</f>
        <v>0</v>
      </c>
      <c r="YG201" s="39">
        <f t="array" aca="1" ref="YG201" ca="1">IFERROR(IF($L201&lt;&gt;"",SUM(IF(WEEKDAY(-1+ROW(INDIRECT("1:"&amp;(YB201-YA201)+1)),2)={5},1,0)),0),0)</f>
        <v>0</v>
      </c>
      <c r="YH201" s="39">
        <f t="array" aca="1" ref="YH201" ca="1">IFERROR(IF($M201&lt;&gt;"",SUM(IF(WEEKDAY(-1+ROW(INDIRECT("1:"&amp;(YB201-YA201)+1)),2)={6},1,0)),0),0)</f>
        <v>0</v>
      </c>
      <c r="YI201" s="39">
        <f t="array" aca="1" ref="YI201" ca="1">IFERROR(IF($N201&lt;&gt;"",SUM(IF(WEEKDAY(-1+ROW(INDIRECT("1:"&amp;(YB201-YA201)+1)),2)={7},1,0)),0),0)</f>
        <v>0</v>
      </c>
      <c r="YJ201" s="39">
        <f t="shared" ca="1" si="618"/>
        <v>0</v>
      </c>
      <c r="YK201" s="39">
        <f t="shared" si="619"/>
        <v>0</v>
      </c>
      <c r="YL201" s="39">
        <f t="shared" si="620"/>
        <v>0</v>
      </c>
      <c r="YM201" s="39">
        <f t="shared" si="621"/>
        <v>0</v>
      </c>
      <c r="YN201" s="39">
        <f t="shared" si="622"/>
        <v>0</v>
      </c>
      <c r="YO201" s="39">
        <f t="shared" si="623"/>
        <v>0</v>
      </c>
      <c r="YP201" s="39">
        <f t="shared" si="624"/>
        <v>0</v>
      </c>
      <c r="YQ201" s="39">
        <f t="shared" si="625"/>
        <v>0</v>
      </c>
      <c r="YR201" s="39">
        <f t="shared" si="626"/>
        <v>0</v>
      </c>
      <c r="YS201" s="39">
        <f t="shared" ca="1" si="627"/>
        <v>0</v>
      </c>
    </row>
    <row r="202" spans="2:669" x14ac:dyDescent="0.25">
      <c r="B202" s="71">
        <v>192</v>
      </c>
      <c r="C202" s="71"/>
      <c r="D202" s="71"/>
      <c r="E202" s="71"/>
      <c r="F202" s="71"/>
      <c r="G202" s="73"/>
      <c r="H202" s="74"/>
      <c r="I202" s="75"/>
      <c r="J202" s="75"/>
      <c r="K202" s="75"/>
      <c r="L202" s="75"/>
      <c r="M202" s="75"/>
      <c r="N202" s="73"/>
      <c r="O202" s="74"/>
      <c r="P202" s="75"/>
      <c r="Q202" s="75"/>
      <c r="R202" s="75"/>
      <c r="S202" s="75"/>
      <c r="T202" s="75"/>
      <c r="U202" s="75"/>
      <c r="V202" s="73"/>
      <c r="W202" s="95"/>
      <c r="X202" s="96"/>
      <c r="Y202" s="96"/>
      <c r="Z202" s="96"/>
      <c r="AA202" s="96"/>
      <c r="AB202" s="96"/>
      <c r="AC202" s="96"/>
      <c r="AD202" s="96"/>
      <c r="AE202" s="96"/>
      <c r="AF202" s="96"/>
      <c r="AG202" s="96"/>
      <c r="AH202" s="96"/>
      <c r="AI202" s="96"/>
      <c r="AJ202" s="96"/>
      <c r="AK202" s="96"/>
      <c r="AL202" s="96"/>
      <c r="AM202" s="96"/>
      <c r="AN202" s="96"/>
      <c r="AO202" s="96"/>
      <c r="AP202" s="96"/>
      <c r="AQ202" s="96"/>
      <c r="AR202" s="96"/>
      <c r="AS202" s="96"/>
      <c r="AT202" s="96"/>
      <c r="AU202" s="96"/>
      <c r="AV202" s="96"/>
      <c r="AW202" s="96"/>
      <c r="AX202" s="96"/>
      <c r="AY202" s="96"/>
      <c r="AZ202" s="96"/>
      <c r="BA202" s="96"/>
      <c r="BB202" s="96"/>
      <c r="BC202" s="96"/>
      <c r="BD202" s="96"/>
      <c r="BE202" s="96"/>
      <c r="BF202" s="96"/>
      <c r="BG202" s="96"/>
      <c r="BH202" s="96"/>
      <c r="BI202" s="96"/>
      <c r="BJ202" s="96"/>
      <c r="BK202" s="96"/>
      <c r="BL202" s="96"/>
      <c r="BM202" s="96"/>
      <c r="BN202" s="96"/>
      <c r="BO202" s="96"/>
      <c r="BP202" s="96"/>
      <c r="BQ202" s="96"/>
      <c r="BR202" s="96"/>
      <c r="BS202" s="96"/>
      <c r="BT202" s="96"/>
      <c r="BU202" s="96"/>
      <c r="BV202" s="96"/>
      <c r="BW202" s="96"/>
      <c r="BX202" s="96"/>
      <c r="BY202" s="96"/>
      <c r="BZ202" s="96"/>
      <c r="CA202" s="96"/>
      <c r="CB202" s="96"/>
      <c r="CC202" s="96"/>
      <c r="CD202" s="96"/>
      <c r="CE202" s="96"/>
      <c r="CF202" s="96"/>
      <c r="CG202" s="96"/>
      <c r="CH202" s="96"/>
      <c r="CI202" s="96"/>
      <c r="CJ202" s="96"/>
      <c r="CK202" s="96"/>
      <c r="CL202" s="96"/>
      <c r="CM202" s="96"/>
      <c r="CN202" s="96"/>
      <c r="CO202" s="96"/>
      <c r="CP202" s="96"/>
      <c r="CQ202" s="96"/>
      <c r="CR202" s="96"/>
      <c r="CS202" s="96"/>
      <c r="CT202" s="96"/>
      <c r="CU202" s="96"/>
      <c r="CV202" s="96"/>
      <c r="CW202" s="96"/>
      <c r="CX202" s="96"/>
      <c r="CY202" s="96"/>
      <c r="CZ202" s="96"/>
      <c r="DA202" s="96"/>
      <c r="DB202" s="96"/>
      <c r="DC202" s="96"/>
      <c r="DD202" s="96"/>
      <c r="DE202" s="96"/>
      <c r="DF202" s="96"/>
      <c r="DG202" s="96"/>
      <c r="DH202" s="96"/>
      <c r="DI202" s="96"/>
      <c r="DJ202" s="96"/>
      <c r="DK202" s="96"/>
      <c r="DL202" s="96"/>
      <c r="DM202" s="96"/>
      <c r="DN202" s="96"/>
      <c r="DO202" s="96"/>
      <c r="DP202" s="96"/>
      <c r="DQ202" s="96"/>
      <c r="DR202" s="96"/>
      <c r="DS202" s="96"/>
      <c r="DT202" s="96"/>
      <c r="DU202" s="96"/>
      <c r="DV202" s="96"/>
      <c r="DW202" s="96"/>
      <c r="DX202" s="96"/>
      <c r="DY202" s="96"/>
      <c r="DZ202" s="96"/>
      <c r="EA202" s="96"/>
      <c r="EB202" s="96"/>
      <c r="EC202" s="96"/>
      <c r="ED202" s="96"/>
      <c r="EE202" s="96"/>
      <c r="EF202" s="96"/>
      <c r="EG202" s="96"/>
      <c r="EH202" s="96"/>
      <c r="EI202" s="96"/>
      <c r="EJ202" s="96"/>
      <c r="EK202" s="96"/>
      <c r="EL202" s="96"/>
      <c r="EM202" s="96"/>
      <c r="EN202" s="96"/>
      <c r="EO202" s="96"/>
      <c r="EP202" s="96"/>
      <c r="EQ202" s="96"/>
      <c r="ER202" s="96"/>
      <c r="ES202" s="96"/>
      <c r="ET202" s="96"/>
      <c r="EU202" s="96"/>
      <c r="EV202" s="96"/>
      <c r="EW202" s="96"/>
      <c r="EX202" s="96"/>
      <c r="EY202" s="96"/>
      <c r="EZ202" s="96"/>
      <c r="FA202" s="96"/>
      <c r="FB202" s="96"/>
      <c r="FC202" s="96"/>
      <c r="FD202" s="96"/>
      <c r="FE202" s="96"/>
      <c r="FF202" s="96"/>
      <c r="FG202" s="96"/>
      <c r="FH202" s="96"/>
      <c r="FI202" s="96"/>
      <c r="FJ202" s="96"/>
      <c r="FK202" s="96"/>
      <c r="FL202" s="96"/>
      <c r="FM202" s="96"/>
      <c r="FN202" s="96"/>
      <c r="FO202" s="96"/>
      <c r="FP202" s="96"/>
      <c r="FQ202" s="96"/>
      <c r="FR202" s="96"/>
      <c r="FS202" s="96"/>
      <c r="FT202" s="96"/>
      <c r="FU202" s="96"/>
      <c r="FV202" s="96"/>
      <c r="FW202" s="96"/>
      <c r="FX202" s="96"/>
      <c r="FY202" s="96"/>
      <c r="FZ202" s="96"/>
      <c r="GA202" s="96"/>
      <c r="GB202" s="96"/>
      <c r="GC202" s="96"/>
      <c r="GD202" s="96"/>
      <c r="GE202" s="96"/>
      <c r="GF202" s="96"/>
      <c r="GG202" s="96"/>
      <c r="GH202" s="96"/>
      <c r="GI202" s="96"/>
      <c r="GJ202" s="96"/>
      <c r="GK202" s="96"/>
      <c r="GL202" s="96"/>
      <c r="GM202" s="96"/>
      <c r="GN202" s="96"/>
      <c r="GO202" s="96"/>
      <c r="GP202" s="96"/>
      <c r="GQ202" s="96"/>
      <c r="GR202" s="96"/>
      <c r="GS202" s="96"/>
      <c r="GT202" s="96"/>
      <c r="GU202" s="96"/>
      <c r="GV202" s="96"/>
      <c r="GW202" s="96"/>
      <c r="GX202" s="96"/>
      <c r="GY202" s="96"/>
      <c r="GZ202" s="96"/>
      <c r="HA202" s="96"/>
      <c r="HB202" s="96"/>
      <c r="HC202" s="96"/>
      <c r="HD202" s="96"/>
      <c r="HE202" s="96"/>
      <c r="HF202" s="96"/>
      <c r="HG202" s="96"/>
      <c r="HH202" s="96"/>
      <c r="HI202" s="96"/>
      <c r="HJ202" s="96"/>
      <c r="HK202" s="96"/>
      <c r="HL202" s="96"/>
      <c r="HM202" s="96"/>
      <c r="HN202" s="96"/>
      <c r="HO202" s="96"/>
      <c r="HP202" s="96"/>
      <c r="HQ202" s="96"/>
      <c r="HR202" s="96"/>
      <c r="HS202" s="96"/>
      <c r="HT202" s="96"/>
      <c r="HU202" s="96"/>
      <c r="HV202" s="96"/>
      <c r="HW202" s="96"/>
      <c r="HX202" s="96"/>
      <c r="HY202" s="96"/>
      <c r="HZ202" s="96"/>
      <c r="IA202" s="96"/>
      <c r="IB202" s="96"/>
      <c r="IC202" s="96"/>
      <c r="ID202" s="96"/>
      <c r="IE202" s="96"/>
      <c r="IF202" s="96"/>
      <c r="IG202" s="96"/>
      <c r="IH202" s="96"/>
      <c r="II202" s="96"/>
      <c r="IJ202" s="96"/>
      <c r="IK202" s="96"/>
      <c r="IL202" s="96"/>
      <c r="IM202" s="96"/>
      <c r="IN202" s="96"/>
      <c r="IO202" s="96"/>
      <c r="IP202" s="96"/>
      <c r="IQ202" s="96"/>
      <c r="IR202" s="96"/>
      <c r="IS202" s="96"/>
      <c r="IT202" s="96"/>
      <c r="IU202" s="96"/>
      <c r="IV202" s="96"/>
      <c r="IW202" s="96"/>
      <c r="IX202" s="96"/>
      <c r="IY202" s="96"/>
      <c r="IZ202" s="96"/>
      <c r="JA202" s="96"/>
      <c r="JB202" s="96"/>
      <c r="JC202" s="96"/>
      <c r="JD202" s="96"/>
      <c r="JE202" s="96"/>
      <c r="JF202" s="96"/>
      <c r="JG202" s="96"/>
      <c r="JH202" s="96"/>
      <c r="JI202" s="96"/>
      <c r="JJ202" s="96"/>
      <c r="JK202" s="96"/>
      <c r="JL202" s="96"/>
      <c r="JM202" s="96"/>
      <c r="JN202" s="96"/>
      <c r="JO202" s="96"/>
      <c r="JP202" s="96"/>
      <c r="JQ202" s="96"/>
      <c r="JR202" s="96"/>
      <c r="JS202" s="96"/>
      <c r="JT202" s="96"/>
      <c r="JU202" s="96"/>
      <c r="JV202" s="96"/>
      <c r="JW202" s="96"/>
      <c r="JX202" s="96"/>
      <c r="JY202" s="96"/>
      <c r="JZ202" s="96"/>
      <c r="KA202" s="96"/>
      <c r="KB202" s="96"/>
      <c r="KC202" s="96"/>
      <c r="KD202" s="96"/>
      <c r="KE202" s="96"/>
      <c r="KF202" s="96"/>
      <c r="KG202" s="96"/>
      <c r="KH202" s="96"/>
      <c r="KI202" s="96"/>
      <c r="KJ202" s="96"/>
      <c r="KK202" s="96"/>
      <c r="KL202" s="96"/>
      <c r="KM202" s="96"/>
      <c r="KN202" s="96"/>
      <c r="KO202" s="96"/>
      <c r="KP202" s="96"/>
      <c r="KQ202" s="96"/>
      <c r="KR202" s="96"/>
      <c r="KS202" s="96"/>
      <c r="KT202" s="96"/>
      <c r="KU202" s="96"/>
      <c r="KV202" s="96"/>
      <c r="KW202" s="96"/>
      <c r="KX202" s="96"/>
      <c r="KY202" s="96"/>
      <c r="KZ202" s="96"/>
      <c r="LA202" s="96"/>
      <c r="LB202" s="96"/>
      <c r="LC202" s="96"/>
      <c r="LD202" s="96"/>
      <c r="LE202" s="96"/>
      <c r="LF202" s="96"/>
      <c r="LG202" s="96"/>
      <c r="LH202" s="96"/>
      <c r="LI202" s="96"/>
      <c r="LJ202" s="96"/>
      <c r="LK202" s="96"/>
      <c r="LL202" s="96"/>
      <c r="LM202" s="96"/>
      <c r="LN202" s="96"/>
      <c r="LO202" s="96"/>
      <c r="LP202" s="96"/>
      <c r="LQ202" s="96"/>
      <c r="LR202" s="96"/>
      <c r="LS202" s="96"/>
      <c r="LT202" s="96"/>
      <c r="LU202" s="96"/>
      <c r="LV202" s="96"/>
      <c r="LW202" s="96"/>
      <c r="LX202" s="96"/>
      <c r="LY202" s="96"/>
      <c r="LZ202" s="96"/>
      <c r="MA202" s="96"/>
      <c r="MB202" s="96"/>
      <c r="MC202" s="96"/>
      <c r="MD202" s="96"/>
      <c r="ME202" s="96"/>
      <c r="MF202" s="96"/>
      <c r="MG202" s="96"/>
      <c r="MH202" s="96"/>
      <c r="MI202" s="96"/>
      <c r="MJ202" s="96"/>
      <c r="MK202" s="96"/>
      <c r="ML202" s="96"/>
      <c r="MM202" s="96"/>
      <c r="MN202" s="96"/>
      <c r="MO202" s="96"/>
      <c r="MP202" s="96"/>
      <c r="MQ202" s="96"/>
      <c r="MR202" s="96"/>
      <c r="MS202" s="96"/>
      <c r="MT202" s="96"/>
      <c r="MU202" s="96"/>
      <c r="MV202" s="96"/>
      <c r="MW202" s="96"/>
      <c r="MX202" s="96"/>
      <c r="MY202" s="96"/>
      <c r="MZ202" s="96"/>
      <c r="NA202" s="96"/>
      <c r="NB202" s="96"/>
      <c r="NC202" s="96"/>
      <c r="ND202" s="96"/>
      <c r="NE202" s="96"/>
      <c r="NF202" s="96"/>
      <c r="NG202" s="96"/>
      <c r="NH202" s="96"/>
      <c r="NI202" s="96"/>
      <c r="NJ202" s="96"/>
      <c r="NK202" s="96"/>
      <c r="NL202" s="96"/>
      <c r="NM202" s="96"/>
      <c r="NN202" s="96"/>
      <c r="NO202" s="96"/>
      <c r="NP202" s="96"/>
      <c r="NQ202" s="96"/>
      <c r="NR202" s="96"/>
      <c r="NS202" s="96"/>
      <c r="NT202" s="96"/>
      <c r="NU202" s="96"/>
      <c r="NV202" s="96"/>
      <c r="NW202" s="96"/>
      <c r="NX202" s="97"/>
      <c r="NY202" s="96">
        <f t="shared" si="629"/>
        <v>0</v>
      </c>
      <c r="NZ202" s="96">
        <f t="shared" si="628"/>
        <v>0</v>
      </c>
      <c r="OA202" s="96">
        <f t="shared" si="628"/>
        <v>0</v>
      </c>
      <c r="OB202" s="96">
        <f t="shared" si="628"/>
        <v>0</v>
      </c>
      <c r="OC202" s="96">
        <f t="shared" si="628"/>
        <v>0</v>
      </c>
      <c r="OD202" s="96">
        <f t="shared" si="628"/>
        <v>0</v>
      </c>
      <c r="OE202" s="96">
        <f t="shared" si="628"/>
        <v>0</v>
      </c>
      <c r="OF202" s="96">
        <f t="shared" si="628"/>
        <v>0</v>
      </c>
      <c r="OG202" s="96">
        <f t="shared" si="450"/>
        <v>0</v>
      </c>
      <c r="OH202" s="96">
        <f t="shared" si="451"/>
        <v>0</v>
      </c>
      <c r="OI202" s="96">
        <f t="shared" si="452"/>
        <v>0</v>
      </c>
      <c r="OJ202" s="96">
        <f t="shared" si="453"/>
        <v>0</v>
      </c>
      <c r="OK202" s="96">
        <f t="shared" si="454"/>
        <v>0</v>
      </c>
      <c r="OL202" s="96">
        <f t="shared" si="455"/>
        <v>0</v>
      </c>
      <c r="OM202" s="96">
        <f t="shared" si="456"/>
        <v>0</v>
      </c>
      <c r="ON202" s="96">
        <f t="shared" si="457"/>
        <v>0</v>
      </c>
      <c r="OO202" s="96">
        <f t="shared" ca="1" si="460"/>
        <v>0</v>
      </c>
      <c r="OP202" s="96">
        <f t="shared" ca="1" si="461"/>
        <v>0</v>
      </c>
      <c r="PB202" s="41">
        <f t="shared" ca="1" si="462"/>
        <v>0</v>
      </c>
      <c r="PC202" s="40">
        <f t="shared" si="463"/>
        <v>44927</v>
      </c>
      <c r="PD202" s="39">
        <f t="shared" ca="1" si="458"/>
        <v>45488</v>
      </c>
      <c r="PE202" s="39">
        <f t="shared" si="464"/>
        <v>0</v>
      </c>
      <c r="PF202" s="39">
        <f t="shared" si="465"/>
        <v>0</v>
      </c>
      <c r="PG202" s="39">
        <f t="shared" si="466"/>
        <v>0</v>
      </c>
      <c r="PH202" s="39">
        <f t="shared" si="467"/>
        <v>0</v>
      </c>
      <c r="PI202" s="39">
        <f t="shared" si="468"/>
        <v>0</v>
      </c>
      <c r="PJ202" s="39">
        <f t="shared" si="469"/>
        <v>0</v>
      </c>
      <c r="PK202" s="39">
        <f t="shared" si="470"/>
        <v>0</v>
      </c>
      <c r="PL202" s="39">
        <f t="shared" ca="1" si="471"/>
        <v>0</v>
      </c>
      <c r="PM202" s="39">
        <f t="shared" ca="1" si="459"/>
        <v>0</v>
      </c>
      <c r="PN202" s="41">
        <f t="shared" si="472"/>
        <v>0</v>
      </c>
      <c r="PO202" s="40">
        <f t="shared" si="473"/>
        <v>44927</v>
      </c>
      <c r="PP202" s="40">
        <f t="shared" si="474"/>
        <v>44957</v>
      </c>
      <c r="PQ202" s="39">
        <f t="array" aca="1" ref="PQ202" ca="1">IFERROR(IF($H202&lt;&gt;"",SUM(IF(WEEKDAY(-1+ROW(INDIRECT("1:"&amp;(PP202-PO202)+1)),2)={1},1,0)),0),0)</f>
        <v>0</v>
      </c>
      <c r="PR202" s="39">
        <f t="array" aca="1" ref="PR202" ca="1">IFERROR(IF($I202&lt;&gt;"",SUM(IF(WEEKDAY(-1+ROW(INDIRECT("1:"&amp;(PP202-PO202)+1)),2)={2},1,0)),0),0)</f>
        <v>0</v>
      </c>
      <c r="PS202" s="39">
        <f t="array" aca="1" ref="PS202" ca="1">IFERROR(IF($J202&lt;&gt;"",SUM(IF(WEEKDAY(-1+ROW(INDIRECT("1:"&amp;(PP202-PO202)+1)),2)={3},1,0)),0),0)</f>
        <v>0</v>
      </c>
      <c r="PT202" s="39">
        <f t="array" aca="1" ref="PT202" ca="1">IFERROR(IF($K202&lt;&gt;"",SUM(IF(WEEKDAY(-1+ROW(INDIRECT("1:"&amp;(PP202-PO202)+1)),2)={4},1,0)),0),0)</f>
        <v>0</v>
      </c>
      <c r="PU202" s="39">
        <f t="array" aca="1" ref="PU202" ca="1">IFERROR(IF($L202&lt;&gt;"",SUM(IF(WEEKDAY(-1+ROW(INDIRECT("1:"&amp;(PP202-PO202)+1)),2)={5},1,0)),0),0)</f>
        <v>0</v>
      </c>
      <c r="PV202" s="39">
        <f t="array" aca="1" ref="PV202" ca="1">IFERROR(IF($M202&lt;&gt;"",SUM(IF(WEEKDAY(-1+ROW(INDIRECT("1:"&amp;(PP202-PO202)+1)),2)={6},1,0)),0),0)</f>
        <v>0</v>
      </c>
      <c r="PW202" s="39">
        <f t="array" aca="1" ref="PW202" ca="1">IFERROR(IF($N202&lt;&gt;"",SUM(IF(WEEKDAY(-1+ROW(INDIRECT("1:"&amp;(PP202-PO202)+1)),2)={7},1,0)),0),0)</f>
        <v>0</v>
      </c>
      <c r="PX202" s="39">
        <f t="shared" ca="1" si="475"/>
        <v>0</v>
      </c>
      <c r="PY202" s="39">
        <f t="shared" si="476"/>
        <v>0</v>
      </c>
      <c r="PZ202" s="39">
        <f t="shared" si="477"/>
        <v>0</v>
      </c>
      <c r="QA202" s="39">
        <f t="shared" si="478"/>
        <v>0</v>
      </c>
      <c r="QB202" s="39">
        <f t="shared" si="479"/>
        <v>0</v>
      </c>
      <c r="QC202" s="39">
        <f t="shared" si="480"/>
        <v>0</v>
      </c>
      <c r="QD202" s="39">
        <f t="shared" si="481"/>
        <v>0</v>
      </c>
      <c r="QE202" s="39">
        <f t="shared" si="482"/>
        <v>0</v>
      </c>
      <c r="QF202" s="39">
        <f t="shared" si="483"/>
        <v>0</v>
      </c>
      <c r="QG202" s="39">
        <f t="shared" ca="1" si="484"/>
        <v>0</v>
      </c>
      <c r="QH202" s="41">
        <f t="shared" si="485"/>
        <v>0</v>
      </c>
      <c r="QI202" s="40">
        <f t="shared" si="486"/>
        <v>44958</v>
      </c>
      <c r="QJ202" s="40">
        <f t="shared" si="487"/>
        <v>44985</v>
      </c>
      <c r="QK202" s="39">
        <f t="array" aca="1" ref="QK202" ca="1">IFERROR(IF($H202&lt;&gt;"",SUM(IF(WEEKDAY(-1+ROW(INDIRECT("1:"&amp;(QJ202-QI202)+1)),2)={1},1,0)),0),0)</f>
        <v>0</v>
      </c>
      <c r="QL202" s="39">
        <f t="array" aca="1" ref="QL202" ca="1">IFERROR(IF($I202&lt;&gt;"",SUM(IF(WEEKDAY(-1+ROW(INDIRECT("1:"&amp;(QJ202-QI202)+1)),2)={2},1,0)),0),0)</f>
        <v>0</v>
      </c>
      <c r="QM202" s="39">
        <f t="array" aca="1" ref="QM202" ca="1">IFERROR(IF($J202&lt;&gt;"",SUM(IF(WEEKDAY(-1+ROW(INDIRECT("1:"&amp;(QJ202-QI202)+1)),2)={3},1,0)),0),0)</f>
        <v>0</v>
      </c>
      <c r="QN202" s="39">
        <f t="array" aca="1" ref="QN202" ca="1">IFERROR(IF($K202&lt;&gt;"",SUM(IF(WEEKDAY(-1+ROW(INDIRECT("1:"&amp;(QJ202-QI202)+1)),2)={4},1,0)),0),0)</f>
        <v>0</v>
      </c>
      <c r="QO202" s="39">
        <f t="array" aca="1" ref="QO202" ca="1">IFERROR(IF($L202&lt;&gt;"",SUM(IF(WEEKDAY(-1+ROW(INDIRECT("1:"&amp;(QJ202-QI202)+1)),2)={5},1,0)),0),0)</f>
        <v>0</v>
      </c>
      <c r="QP202" s="39">
        <f t="array" aca="1" ref="QP202" ca="1">IFERROR(IF($M202&lt;&gt;"",SUM(IF(WEEKDAY(-1+ROW(INDIRECT("1:"&amp;(QJ202-QI202)+1)),2)={6},1,0)),0),0)</f>
        <v>0</v>
      </c>
      <c r="QQ202" s="39">
        <f t="array" aca="1" ref="QQ202" ca="1">IFERROR(IF($N202&lt;&gt;"",SUM(IF(WEEKDAY(-1+ROW(INDIRECT("1:"&amp;(QJ202-QI202)+1)),2)={7},1,0)),0),0)</f>
        <v>0</v>
      </c>
      <c r="QR202" s="39">
        <f t="shared" ca="1" si="488"/>
        <v>0</v>
      </c>
      <c r="QS202" s="39">
        <f t="shared" si="489"/>
        <v>0</v>
      </c>
      <c r="QT202" s="39">
        <f t="shared" si="490"/>
        <v>0</v>
      </c>
      <c r="QU202" s="39">
        <f t="shared" si="491"/>
        <v>0</v>
      </c>
      <c r="QV202" s="39">
        <f t="shared" si="492"/>
        <v>0</v>
      </c>
      <c r="QW202" s="39">
        <f t="shared" si="493"/>
        <v>0</v>
      </c>
      <c r="QX202" s="39">
        <f t="shared" si="494"/>
        <v>0</v>
      </c>
      <c r="QY202" s="39">
        <f t="shared" si="495"/>
        <v>0</v>
      </c>
      <c r="QZ202" s="39">
        <f t="shared" si="496"/>
        <v>0</v>
      </c>
      <c r="RA202" s="39">
        <f t="shared" ca="1" si="497"/>
        <v>0</v>
      </c>
      <c r="RB202" s="41">
        <f t="shared" si="498"/>
        <v>0</v>
      </c>
      <c r="RC202" s="40">
        <f t="shared" si="499"/>
        <v>44986</v>
      </c>
      <c r="RD202" s="40">
        <f t="shared" si="500"/>
        <v>45016</v>
      </c>
      <c r="RE202" s="39">
        <f t="array" aca="1" ref="RE202" ca="1">IFERROR(IF($H202&lt;&gt;"",SUM(IF(WEEKDAY(-1+ROW(INDIRECT("1:"&amp;(RD202-RC202)+1)),2)={1},1,0)),0),0)</f>
        <v>0</v>
      </c>
      <c r="RF202" s="39">
        <f t="array" aca="1" ref="RF202" ca="1">IFERROR(IF($I202&lt;&gt;"",SUM(IF(WEEKDAY(-1+ROW(INDIRECT("1:"&amp;(RD202-RC202)+1)),2)={2},1,0)),0),0)</f>
        <v>0</v>
      </c>
      <c r="RG202" s="39">
        <f t="array" aca="1" ref="RG202" ca="1">IFERROR(IF($J202&lt;&gt;"",SUM(IF(WEEKDAY(-1+ROW(INDIRECT("1:"&amp;(RD202-RC202)+1)),2)={3},1,0)),0),0)</f>
        <v>0</v>
      </c>
      <c r="RH202" s="39">
        <f t="array" aca="1" ref="RH202" ca="1">IFERROR(IF($K202&lt;&gt;"",SUM(IF(WEEKDAY(-1+ROW(INDIRECT("1:"&amp;(RD202-RC202)+1)),2)={4},1,0)),0),0)</f>
        <v>0</v>
      </c>
      <c r="RI202" s="39">
        <f t="array" aca="1" ref="RI202" ca="1">IFERROR(IF($L202&lt;&gt;"",SUM(IF(WEEKDAY(-1+ROW(INDIRECT("1:"&amp;(RD202-RC202)+1)),2)={5},1,0)),0),0)</f>
        <v>0</v>
      </c>
      <c r="RJ202" s="39">
        <f t="array" aca="1" ref="RJ202" ca="1">IFERROR(IF($M202&lt;&gt;"",SUM(IF(WEEKDAY(-1+ROW(INDIRECT("1:"&amp;(RD202-RC202)+1)),2)={6},1,0)),0),0)</f>
        <v>0</v>
      </c>
      <c r="RK202" s="39">
        <f t="array" aca="1" ref="RK202" ca="1">IFERROR(IF($N202&lt;&gt;"",SUM(IF(WEEKDAY(-1+ROW(INDIRECT("1:"&amp;(RD202-RC202)+1)),2)={7},1,0)),0),0)</f>
        <v>0</v>
      </c>
      <c r="RL202" s="39">
        <f t="shared" ca="1" si="501"/>
        <v>0</v>
      </c>
      <c r="RM202" s="39">
        <f t="shared" si="502"/>
        <v>0</v>
      </c>
      <c r="RN202" s="39">
        <f t="shared" si="503"/>
        <v>0</v>
      </c>
      <c r="RO202" s="39">
        <f t="shared" si="504"/>
        <v>0</v>
      </c>
      <c r="RP202" s="39">
        <f t="shared" si="505"/>
        <v>0</v>
      </c>
      <c r="RQ202" s="39">
        <f t="shared" si="506"/>
        <v>0</v>
      </c>
      <c r="RR202" s="39">
        <f t="shared" si="507"/>
        <v>0</v>
      </c>
      <c r="RS202" s="39">
        <f t="shared" si="508"/>
        <v>0</v>
      </c>
      <c r="RT202" s="39">
        <f t="shared" si="509"/>
        <v>0</v>
      </c>
      <c r="RU202" s="39">
        <f t="shared" ca="1" si="510"/>
        <v>0</v>
      </c>
      <c r="RV202" s="41">
        <f t="shared" si="511"/>
        <v>0</v>
      </c>
      <c r="RW202" s="40">
        <f t="shared" si="512"/>
        <v>45017</v>
      </c>
      <c r="RX202" s="40">
        <f t="shared" si="513"/>
        <v>45046</v>
      </c>
      <c r="RY202" s="39">
        <f t="array" aca="1" ref="RY202" ca="1">IFERROR(IF($H202&lt;&gt;"",SUM(IF(WEEKDAY(-1+ROW(INDIRECT("1:"&amp;(RX202-RW202)+1)),2)={1},1,0)),0),0)</f>
        <v>0</v>
      </c>
      <c r="RZ202" s="39">
        <f t="array" aca="1" ref="RZ202" ca="1">IFERROR(IF($I202&lt;&gt;"",SUM(IF(WEEKDAY(-1+ROW(INDIRECT("1:"&amp;(RX202-RW202)+1)),2)={2},1,0)),0),0)</f>
        <v>0</v>
      </c>
      <c r="SA202" s="39">
        <f t="array" aca="1" ref="SA202" ca="1">IFERROR(IF($J202&lt;&gt;"",SUM(IF(WEEKDAY(-1+ROW(INDIRECT("1:"&amp;(RX202-RW202)+1)),2)={3},1,0)),0),0)</f>
        <v>0</v>
      </c>
      <c r="SB202" s="39">
        <f t="array" aca="1" ref="SB202" ca="1">IFERROR(IF($K202&lt;&gt;"",SUM(IF(WEEKDAY(-1+ROW(INDIRECT("1:"&amp;(RX202-RW202)+1)),2)={4},1,0)),0),0)</f>
        <v>0</v>
      </c>
      <c r="SC202" s="39">
        <f t="array" aca="1" ref="SC202" ca="1">IFERROR(IF($L202&lt;&gt;"",SUM(IF(WEEKDAY(-1+ROW(INDIRECT("1:"&amp;(RX202-RW202)+1)),2)={5},1,0)),0),0)</f>
        <v>0</v>
      </c>
      <c r="SD202" s="39">
        <f t="array" aca="1" ref="SD202" ca="1">IFERROR(IF($M202&lt;&gt;"",SUM(IF(WEEKDAY(-1+ROW(INDIRECT("1:"&amp;(RX202-RW202)+1)),2)={6},1,0)),0),0)</f>
        <v>0</v>
      </c>
      <c r="SE202" s="39">
        <f t="array" aca="1" ref="SE202" ca="1">IFERROR(IF($N202&lt;&gt;"",SUM(IF(WEEKDAY(-1+ROW(INDIRECT("1:"&amp;(RX202-RW202)+1)),2)={7},1,0)),0),0)</f>
        <v>0</v>
      </c>
      <c r="SF202" s="39">
        <f t="shared" ca="1" si="514"/>
        <v>0</v>
      </c>
      <c r="SG202" s="39">
        <f t="shared" si="515"/>
        <v>0</v>
      </c>
      <c r="SH202" s="39">
        <f t="shared" si="516"/>
        <v>0</v>
      </c>
      <c r="SI202" s="39">
        <f t="shared" si="517"/>
        <v>0</v>
      </c>
      <c r="SJ202" s="39">
        <f t="shared" si="518"/>
        <v>0</v>
      </c>
      <c r="SK202" s="39">
        <f t="shared" si="519"/>
        <v>0</v>
      </c>
      <c r="SL202" s="39">
        <f t="shared" si="520"/>
        <v>0</v>
      </c>
      <c r="SM202" s="39">
        <f t="shared" si="521"/>
        <v>0</v>
      </c>
      <c r="SN202" s="39">
        <f t="shared" si="522"/>
        <v>0</v>
      </c>
      <c r="SO202" s="39">
        <f t="shared" ca="1" si="523"/>
        <v>0</v>
      </c>
      <c r="SP202" s="41">
        <f t="shared" si="524"/>
        <v>0</v>
      </c>
      <c r="SQ202" s="40">
        <f t="shared" si="525"/>
        <v>45047</v>
      </c>
      <c r="SR202" s="40">
        <f t="shared" si="526"/>
        <v>45077</v>
      </c>
      <c r="SS202" s="39">
        <f t="array" aca="1" ref="SS202" ca="1">IFERROR(IF($H202&lt;&gt;"",SUM(IF(WEEKDAY(-1+ROW(INDIRECT("1:"&amp;(SR202-SQ202)+1)),2)={1},1,0)),0),0)</f>
        <v>0</v>
      </c>
      <c r="ST202" s="39">
        <f t="array" aca="1" ref="ST202" ca="1">IFERROR(IF($I202&lt;&gt;"",SUM(IF(WEEKDAY(-1+ROW(INDIRECT("1:"&amp;(SR202-SQ202)+1)),2)={2},1,0)),0),0)</f>
        <v>0</v>
      </c>
      <c r="SU202" s="39">
        <f t="array" aca="1" ref="SU202" ca="1">IFERROR(IF($J202&lt;&gt;"",SUM(IF(WEEKDAY(-1+ROW(INDIRECT("1:"&amp;(SR202-SQ202)+1)),2)={3},1,0)),0),0)</f>
        <v>0</v>
      </c>
      <c r="SV202" s="39">
        <f t="array" aca="1" ref="SV202" ca="1">IFERROR(IF($K202&lt;&gt;"",SUM(IF(WEEKDAY(-1+ROW(INDIRECT("1:"&amp;(SR202-SQ202)+1)),2)={4},1,0)),0),0)</f>
        <v>0</v>
      </c>
      <c r="SW202" s="39">
        <f t="array" aca="1" ref="SW202" ca="1">IFERROR(IF($L202&lt;&gt;"",SUM(IF(WEEKDAY(-1+ROW(INDIRECT("1:"&amp;(SR202-SQ202)+1)),2)={5},1,0)),0),0)</f>
        <v>0</v>
      </c>
      <c r="SX202" s="39">
        <f t="array" aca="1" ref="SX202" ca="1">IFERROR(IF($M202&lt;&gt;"",SUM(IF(WEEKDAY(-1+ROW(INDIRECT("1:"&amp;(SR202-SQ202)+1)),2)={6},1,0)),0),0)</f>
        <v>0</v>
      </c>
      <c r="SY202" s="39">
        <f t="array" aca="1" ref="SY202" ca="1">IFERROR(IF($N202&lt;&gt;"",SUM(IF(WEEKDAY(-1+ROW(INDIRECT("1:"&amp;(SR202-SQ202)+1)),2)={7},1,0)),0),0)</f>
        <v>0</v>
      </c>
      <c r="SZ202" s="39">
        <f t="shared" ca="1" si="527"/>
        <v>0</v>
      </c>
      <c r="TA202" s="39">
        <f t="shared" si="528"/>
        <v>0</v>
      </c>
      <c r="TB202" s="39">
        <f t="shared" si="529"/>
        <v>0</v>
      </c>
      <c r="TC202" s="39">
        <f t="shared" si="530"/>
        <v>0</v>
      </c>
      <c r="TD202" s="39">
        <f t="shared" si="531"/>
        <v>0</v>
      </c>
      <c r="TE202" s="39">
        <f t="shared" si="532"/>
        <v>0</v>
      </c>
      <c r="TF202" s="39">
        <f t="shared" si="533"/>
        <v>0</v>
      </c>
      <c r="TG202" s="39">
        <f t="shared" si="534"/>
        <v>0</v>
      </c>
      <c r="TH202" s="39">
        <f t="shared" si="535"/>
        <v>0</v>
      </c>
      <c r="TI202" s="39">
        <f t="shared" ca="1" si="536"/>
        <v>0</v>
      </c>
      <c r="TJ202" s="41">
        <f t="shared" si="537"/>
        <v>0</v>
      </c>
      <c r="TK202" s="40">
        <f t="shared" si="538"/>
        <v>45078</v>
      </c>
      <c r="TL202" s="40">
        <f t="shared" si="539"/>
        <v>45107</v>
      </c>
      <c r="TM202" s="39">
        <f t="array" aca="1" ref="TM202" ca="1">IFERROR(IF($H202&lt;&gt;"",SUM(IF(WEEKDAY(-1+ROW(INDIRECT("1:"&amp;(TL202-TK202)+1)),2)={1},1,0)),0),0)</f>
        <v>0</v>
      </c>
      <c r="TN202" s="39">
        <f t="array" aca="1" ref="TN202" ca="1">IFERROR(IF($I202&lt;&gt;"",SUM(IF(WEEKDAY(-1+ROW(INDIRECT("1:"&amp;(TL202-TK202)+1)),2)={2},1,0)),0),0)</f>
        <v>0</v>
      </c>
      <c r="TO202" s="39">
        <f t="array" aca="1" ref="TO202" ca="1">IFERROR(IF($J202&lt;&gt;"",SUM(IF(WEEKDAY(-1+ROW(INDIRECT("1:"&amp;(TL202-TK202)+1)),2)={3},1,0)),0),0)</f>
        <v>0</v>
      </c>
      <c r="TP202" s="39">
        <f t="array" aca="1" ref="TP202" ca="1">IFERROR(IF($K202&lt;&gt;"",SUM(IF(WEEKDAY(-1+ROW(INDIRECT("1:"&amp;(TL202-TK202)+1)),2)={4},1,0)),0),0)</f>
        <v>0</v>
      </c>
      <c r="TQ202" s="39">
        <f t="array" aca="1" ref="TQ202" ca="1">IFERROR(IF($L202&lt;&gt;"",SUM(IF(WEEKDAY(-1+ROW(INDIRECT("1:"&amp;(TL202-TK202)+1)),2)={5},1,0)),0),0)</f>
        <v>0</v>
      </c>
      <c r="TR202" s="39">
        <f t="array" aca="1" ref="TR202" ca="1">IFERROR(IF($M202&lt;&gt;"",SUM(IF(WEEKDAY(-1+ROW(INDIRECT("1:"&amp;(TL202-TK202)+1)),2)={6},1,0)),0),0)</f>
        <v>0</v>
      </c>
      <c r="TS202" s="39">
        <f t="array" aca="1" ref="TS202" ca="1">IFERROR(IF($N202&lt;&gt;"",SUM(IF(WEEKDAY(-1+ROW(INDIRECT("1:"&amp;(TL202-TK202)+1)),2)={7},1,0)),0),0)</f>
        <v>0</v>
      </c>
      <c r="TT202" s="39">
        <f t="shared" ca="1" si="540"/>
        <v>0</v>
      </c>
      <c r="TU202" s="39">
        <f t="shared" si="541"/>
        <v>0</v>
      </c>
      <c r="TV202" s="39">
        <f t="shared" si="542"/>
        <v>0</v>
      </c>
      <c r="TW202" s="39">
        <f t="shared" si="543"/>
        <v>0</v>
      </c>
      <c r="TX202" s="39">
        <f t="shared" si="544"/>
        <v>0</v>
      </c>
      <c r="TY202" s="39">
        <f t="shared" si="545"/>
        <v>0</v>
      </c>
      <c r="TZ202" s="39">
        <f t="shared" si="546"/>
        <v>0</v>
      </c>
      <c r="UA202" s="39">
        <f t="shared" si="547"/>
        <v>0</v>
      </c>
      <c r="UB202" s="39">
        <f t="shared" si="548"/>
        <v>0</v>
      </c>
      <c r="UC202" s="39">
        <f t="shared" ca="1" si="549"/>
        <v>0</v>
      </c>
      <c r="UD202" s="41">
        <f t="shared" si="550"/>
        <v>0</v>
      </c>
      <c r="UE202" s="40">
        <f t="shared" si="551"/>
        <v>45108</v>
      </c>
      <c r="UF202" s="40">
        <f t="shared" si="552"/>
        <v>45138</v>
      </c>
      <c r="UG202" s="39">
        <f t="array" aca="1" ref="UG202" ca="1">IFERROR(IF($H202&lt;&gt;"",SUM(IF(WEEKDAY(-1+ROW(INDIRECT("1:"&amp;(UF202-UE202)+1)),2)={1},1,0)),0),0)</f>
        <v>0</v>
      </c>
      <c r="UH202" s="39">
        <f t="array" aca="1" ref="UH202" ca="1">IFERROR(IF($I202&lt;&gt;"",SUM(IF(WEEKDAY(-1+ROW(INDIRECT("1:"&amp;(UF202-UE202)+1)),2)={2},1,0)),0),0)</f>
        <v>0</v>
      </c>
      <c r="UI202" s="39">
        <f t="array" aca="1" ref="UI202" ca="1">IFERROR(IF($J202&lt;&gt;"",SUM(IF(WEEKDAY(-1+ROW(INDIRECT("1:"&amp;(UF202-UE202)+1)),2)={3},1,0)),0),0)</f>
        <v>0</v>
      </c>
      <c r="UJ202" s="39">
        <f t="array" aca="1" ref="UJ202" ca="1">IFERROR(IF($K202&lt;&gt;"",SUM(IF(WEEKDAY(-1+ROW(INDIRECT("1:"&amp;(UF202-UE202)+1)),2)={4},1,0)),0),0)</f>
        <v>0</v>
      </c>
      <c r="UK202" s="39">
        <f t="array" aca="1" ref="UK202" ca="1">IFERROR(IF($L202&lt;&gt;"",SUM(IF(WEEKDAY(-1+ROW(INDIRECT("1:"&amp;(UF202-UE202)+1)),2)={5},1,0)),0),0)</f>
        <v>0</v>
      </c>
      <c r="UL202" s="39">
        <f t="array" aca="1" ref="UL202" ca="1">IFERROR(IF($M202&lt;&gt;"",SUM(IF(WEEKDAY(-1+ROW(INDIRECT("1:"&amp;(UF202-UE202)+1)),2)={6},1,0)),0),0)</f>
        <v>0</v>
      </c>
      <c r="UM202" s="39">
        <f t="array" aca="1" ref="UM202" ca="1">IFERROR(IF($N202&lt;&gt;"",SUM(IF(WEEKDAY(-1+ROW(INDIRECT("1:"&amp;(UF202-UE202)+1)),2)={7},1,0)),0),0)</f>
        <v>0</v>
      </c>
      <c r="UN202" s="39">
        <f t="shared" ca="1" si="553"/>
        <v>0</v>
      </c>
      <c r="UO202" s="39">
        <f t="shared" si="554"/>
        <v>0</v>
      </c>
      <c r="UP202" s="39">
        <f t="shared" si="555"/>
        <v>0</v>
      </c>
      <c r="UQ202" s="39">
        <f t="shared" si="556"/>
        <v>0</v>
      </c>
      <c r="UR202" s="39">
        <f t="shared" si="557"/>
        <v>0</v>
      </c>
      <c r="US202" s="39">
        <f t="shared" si="558"/>
        <v>0</v>
      </c>
      <c r="UT202" s="39">
        <f t="shared" si="559"/>
        <v>0</v>
      </c>
      <c r="UU202" s="39">
        <f t="shared" si="560"/>
        <v>0</v>
      </c>
      <c r="UV202" s="39">
        <f t="shared" si="561"/>
        <v>0</v>
      </c>
      <c r="UW202" s="39">
        <f t="shared" ca="1" si="562"/>
        <v>0</v>
      </c>
      <c r="UX202" s="41">
        <f t="shared" si="563"/>
        <v>0</v>
      </c>
      <c r="UY202" s="40">
        <f t="shared" si="564"/>
        <v>45139</v>
      </c>
      <c r="UZ202" s="40">
        <f t="shared" si="565"/>
        <v>45169</v>
      </c>
      <c r="VA202" s="39">
        <f t="array" aca="1" ref="VA202" ca="1">IFERROR(IF($H202&lt;&gt;"",SUM(IF(WEEKDAY(-1+ROW(INDIRECT("1:"&amp;(UZ202-UY202)+1)),2)={1},1,0)),0),0)</f>
        <v>0</v>
      </c>
      <c r="VB202" s="39">
        <f t="array" aca="1" ref="VB202" ca="1">IFERROR(IF($I202&lt;&gt;"",SUM(IF(WEEKDAY(-1+ROW(INDIRECT("1:"&amp;(UZ202-UY202)+1)),2)={2},1,0)),0),0)</f>
        <v>0</v>
      </c>
      <c r="VC202" s="39">
        <f t="array" aca="1" ref="VC202" ca="1">IFERROR(IF($J202&lt;&gt;"",SUM(IF(WEEKDAY(-1+ROW(INDIRECT("1:"&amp;(UZ202-UY202)+1)),2)={3},1,0)),0),0)</f>
        <v>0</v>
      </c>
      <c r="VD202" s="39">
        <f t="array" aca="1" ref="VD202" ca="1">IFERROR(IF($K202&lt;&gt;"",SUM(IF(WEEKDAY(-1+ROW(INDIRECT("1:"&amp;(UZ202-UY202)+1)),2)={4},1,0)),0),0)</f>
        <v>0</v>
      </c>
      <c r="VE202" s="39">
        <f t="array" aca="1" ref="VE202" ca="1">IFERROR(IF($L202&lt;&gt;"",SUM(IF(WEEKDAY(-1+ROW(INDIRECT("1:"&amp;(UZ202-UY202)+1)),2)={5},1,0)),0),0)</f>
        <v>0</v>
      </c>
      <c r="VF202" s="39">
        <f t="array" aca="1" ref="VF202" ca="1">IFERROR(IF($M202&lt;&gt;"",SUM(IF(WEEKDAY(-1+ROW(INDIRECT("1:"&amp;(UZ202-UY202)+1)),2)={6},1,0)),0),0)</f>
        <v>0</v>
      </c>
      <c r="VG202" s="39">
        <f t="array" aca="1" ref="VG202" ca="1">IFERROR(IF($N202&lt;&gt;"",SUM(IF(WEEKDAY(-1+ROW(INDIRECT("1:"&amp;(UZ202-UY202)+1)),2)={7},1,0)),0),0)</f>
        <v>0</v>
      </c>
      <c r="VH202" s="39">
        <f t="shared" ca="1" si="566"/>
        <v>0</v>
      </c>
      <c r="VI202" s="39">
        <f t="shared" si="567"/>
        <v>0</v>
      </c>
      <c r="VJ202" s="39">
        <f t="shared" si="568"/>
        <v>0</v>
      </c>
      <c r="VK202" s="39">
        <f t="shared" si="569"/>
        <v>0</v>
      </c>
      <c r="VL202" s="39">
        <f t="shared" si="570"/>
        <v>0</v>
      </c>
      <c r="VM202" s="39">
        <f t="shared" si="571"/>
        <v>0</v>
      </c>
      <c r="VN202" s="39">
        <f t="shared" si="572"/>
        <v>0</v>
      </c>
      <c r="VO202" s="39">
        <f t="shared" si="573"/>
        <v>0</v>
      </c>
      <c r="VP202" s="39">
        <f t="shared" si="574"/>
        <v>0</v>
      </c>
      <c r="VQ202" s="39">
        <f t="shared" ca="1" si="575"/>
        <v>0</v>
      </c>
      <c r="VR202" s="41">
        <f t="shared" si="576"/>
        <v>0</v>
      </c>
      <c r="VS202" s="40">
        <f t="shared" si="577"/>
        <v>45170</v>
      </c>
      <c r="VT202" s="40">
        <f t="shared" si="578"/>
        <v>45199</v>
      </c>
      <c r="VU202" s="39">
        <f t="array" aca="1" ref="VU202" ca="1">IFERROR(IF($H202&lt;&gt;"",SUM(IF(WEEKDAY(-1+ROW(INDIRECT("1:"&amp;(VT202-VS202)+1)),2)={1},1,0)),0),0)</f>
        <v>0</v>
      </c>
      <c r="VV202" s="39">
        <f t="array" aca="1" ref="VV202" ca="1">IFERROR(IF($I202&lt;&gt;"",SUM(IF(WEEKDAY(-1+ROW(INDIRECT("1:"&amp;(VT202-VS202)+1)),2)={2},1,0)),0),0)</f>
        <v>0</v>
      </c>
      <c r="VW202" s="39">
        <f t="array" aca="1" ref="VW202" ca="1">IFERROR(IF($J202&lt;&gt;"",SUM(IF(WEEKDAY(-1+ROW(INDIRECT("1:"&amp;(VT202-VS202)+1)),2)={3},1,0)),0),0)</f>
        <v>0</v>
      </c>
      <c r="VX202" s="39">
        <f t="array" aca="1" ref="VX202" ca="1">IFERROR(IF($K202&lt;&gt;"",SUM(IF(WEEKDAY(-1+ROW(INDIRECT("1:"&amp;(VT202-VS202)+1)),2)={4},1,0)),0),0)</f>
        <v>0</v>
      </c>
      <c r="VY202" s="39">
        <f t="array" aca="1" ref="VY202" ca="1">IFERROR(IF($L202&lt;&gt;"",SUM(IF(WEEKDAY(-1+ROW(INDIRECT("1:"&amp;(VT202-VS202)+1)),2)={5},1,0)),0),0)</f>
        <v>0</v>
      </c>
      <c r="VZ202" s="39">
        <f t="array" aca="1" ref="VZ202" ca="1">IFERROR(IF($M202&lt;&gt;"",SUM(IF(WEEKDAY(-1+ROW(INDIRECT("1:"&amp;(VT202-VS202)+1)),2)={6},1,0)),0),0)</f>
        <v>0</v>
      </c>
      <c r="WA202" s="39">
        <f t="array" aca="1" ref="WA202" ca="1">IFERROR(IF($N202&lt;&gt;"",SUM(IF(WEEKDAY(-1+ROW(INDIRECT("1:"&amp;(VT202-VS202)+1)),2)={7},1,0)),0),0)</f>
        <v>0</v>
      </c>
      <c r="WB202" s="39">
        <f t="shared" ca="1" si="579"/>
        <v>0</v>
      </c>
      <c r="WC202" s="39">
        <f t="shared" si="580"/>
        <v>0</v>
      </c>
      <c r="WD202" s="39">
        <f t="shared" si="581"/>
        <v>0</v>
      </c>
      <c r="WE202" s="39">
        <f t="shared" si="582"/>
        <v>0</v>
      </c>
      <c r="WF202" s="39">
        <f t="shared" si="583"/>
        <v>0</v>
      </c>
      <c r="WG202" s="39">
        <f t="shared" si="584"/>
        <v>0</v>
      </c>
      <c r="WH202" s="39">
        <f t="shared" si="585"/>
        <v>0</v>
      </c>
      <c r="WI202" s="39">
        <f t="shared" si="586"/>
        <v>0</v>
      </c>
      <c r="WJ202" s="39">
        <f t="shared" si="587"/>
        <v>0</v>
      </c>
      <c r="WK202" s="39">
        <f t="shared" ca="1" si="588"/>
        <v>0</v>
      </c>
      <c r="WL202" s="41">
        <f t="shared" si="589"/>
        <v>0</v>
      </c>
      <c r="WM202" s="40">
        <f t="shared" si="590"/>
        <v>45200</v>
      </c>
      <c r="WN202" s="40">
        <f t="shared" si="591"/>
        <v>45230</v>
      </c>
      <c r="WO202" s="39">
        <f t="array" aca="1" ref="WO202" ca="1">IFERROR(IF($H202&lt;&gt;"",SUM(IF(WEEKDAY(-1+ROW(INDIRECT("1:"&amp;(WN202-WM202)+1)),2)={1},1,0)),0),0)</f>
        <v>0</v>
      </c>
      <c r="WP202" s="39">
        <f t="array" aca="1" ref="WP202" ca="1">IFERROR(IF($I202&lt;&gt;"",SUM(IF(WEEKDAY(-1+ROW(INDIRECT("1:"&amp;(WN202-WM202)+1)),2)={2},1,0)),0),0)</f>
        <v>0</v>
      </c>
      <c r="WQ202" s="39">
        <f t="array" aca="1" ref="WQ202" ca="1">IFERROR(IF($J202&lt;&gt;"",SUM(IF(WEEKDAY(-1+ROW(INDIRECT("1:"&amp;(WN202-WM202)+1)),2)={3},1,0)),0),0)</f>
        <v>0</v>
      </c>
      <c r="WR202" s="39">
        <f t="array" aca="1" ref="WR202" ca="1">IFERROR(IF($K202&lt;&gt;"",SUM(IF(WEEKDAY(-1+ROW(INDIRECT("1:"&amp;(WN202-WM202)+1)),2)={4},1,0)),0),0)</f>
        <v>0</v>
      </c>
      <c r="WS202" s="39">
        <f t="array" aca="1" ref="WS202" ca="1">IFERROR(IF($L202&lt;&gt;"",SUM(IF(WEEKDAY(-1+ROW(INDIRECT("1:"&amp;(WN202-WM202)+1)),2)={5},1,0)),0),0)</f>
        <v>0</v>
      </c>
      <c r="WT202" s="39">
        <f t="array" aca="1" ref="WT202" ca="1">IFERROR(IF($M202&lt;&gt;"",SUM(IF(WEEKDAY(-1+ROW(INDIRECT("1:"&amp;(WN202-WM202)+1)),2)={6},1,0)),0),0)</f>
        <v>0</v>
      </c>
      <c r="WU202" s="39">
        <f t="array" aca="1" ref="WU202" ca="1">IFERROR(IF($N202&lt;&gt;"",SUM(IF(WEEKDAY(-1+ROW(INDIRECT("1:"&amp;(WN202-WM202)+1)),2)={7},1,0)),0),0)</f>
        <v>0</v>
      </c>
      <c r="WV202" s="39">
        <f t="shared" ca="1" si="592"/>
        <v>0</v>
      </c>
      <c r="WW202" s="39">
        <f t="shared" si="593"/>
        <v>0</v>
      </c>
      <c r="WX202" s="39">
        <f t="shared" si="594"/>
        <v>0</v>
      </c>
      <c r="WY202" s="39">
        <f t="shared" si="595"/>
        <v>0</v>
      </c>
      <c r="WZ202" s="39">
        <f t="shared" si="596"/>
        <v>0</v>
      </c>
      <c r="XA202" s="39">
        <f t="shared" si="597"/>
        <v>0</v>
      </c>
      <c r="XB202" s="39">
        <f t="shared" si="598"/>
        <v>0</v>
      </c>
      <c r="XC202" s="39">
        <f t="shared" si="599"/>
        <v>0</v>
      </c>
      <c r="XD202" s="39">
        <f t="shared" si="600"/>
        <v>0</v>
      </c>
      <c r="XE202" s="39">
        <f t="shared" ca="1" si="601"/>
        <v>0</v>
      </c>
      <c r="XF202" s="41">
        <f t="shared" si="602"/>
        <v>0</v>
      </c>
      <c r="XG202" s="40">
        <f t="shared" si="603"/>
        <v>45231</v>
      </c>
      <c r="XH202" s="40">
        <f t="shared" si="604"/>
        <v>45260</v>
      </c>
      <c r="XI202" s="39">
        <f t="array" aca="1" ref="XI202" ca="1">IFERROR(IF($H202&lt;&gt;"",SUM(IF(WEEKDAY(-1+ROW(INDIRECT("1:"&amp;(XH202-XG202)+1)),2)={1},1,0)),0),0)</f>
        <v>0</v>
      </c>
      <c r="XJ202" s="39">
        <f t="array" aca="1" ref="XJ202" ca="1">IFERROR(IF($I202&lt;&gt;"",SUM(IF(WEEKDAY(-1+ROW(INDIRECT("1:"&amp;(XH202-XG202)+1)),2)={2},1,0)),0),0)</f>
        <v>0</v>
      </c>
      <c r="XK202" s="39">
        <f t="array" aca="1" ref="XK202" ca="1">IFERROR(IF($J202&lt;&gt;"",SUM(IF(WEEKDAY(-1+ROW(INDIRECT("1:"&amp;(XH202-XG202)+1)),2)={3},1,0)),0),0)</f>
        <v>0</v>
      </c>
      <c r="XL202" s="39">
        <f t="array" aca="1" ref="XL202" ca="1">IFERROR(IF($K202&lt;&gt;"",SUM(IF(WEEKDAY(-1+ROW(INDIRECT("1:"&amp;(XH202-XG202)+1)),2)={4},1,0)),0),0)</f>
        <v>0</v>
      </c>
      <c r="XM202" s="39">
        <f t="array" aca="1" ref="XM202" ca="1">IFERROR(IF($L202&lt;&gt;"",SUM(IF(WEEKDAY(-1+ROW(INDIRECT("1:"&amp;(XH202-XG202)+1)),2)={5},1,0)),0),0)</f>
        <v>0</v>
      </c>
      <c r="XN202" s="39">
        <f t="array" aca="1" ref="XN202" ca="1">IFERROR(IF($M202&lt;&gt;"",SUM(IF(WEEKDAY(-1+ROW(INDIRECT("1:"&amp;(XH202-XG202)+1)),2)={6},1,0)),0),0)</f>
        <v>0</v>
      </c>
      <c r="XO202" s="39">
        <f t="array" aca="1" ref="XO202" ca="1">IFERROR(IF($N202&lt;&gt;"",SUM(IF(WEEKDAY(-1+ROW(INDIRECT("1:"&amp;(XH202-XG202)+1)),2)={7},1,0)),0),0)</f>
        <v>0</v>
      </c>
      <c r="XP202" s="39">
        <f t="shared" ca="1" si="605"/>
        <v>0</v>
      </c>
      <c r="XQ202" s="39">
        <f t="shared" si="606"/>
        <v>0</v>
      </c>
      <c r="XR202" s="39">
        <f t="shared" si="607"/>
        <v>0</v>
      </c>
      <c r="XS202" s="39">
        <f t="shared" si="608"/>
        <v>0</v>
      </c>
      <c r="XT202" s="39">
        <f t="shared" si="609"/>
        <v>0</v>
      </c>
      <c r="XU202" s="39">
        <f t="shared" si="610"/>
        <v>0</v>
      </c>
      <c r="XV202" s="39">
        <f t="shared" si="611"/>
        <v>0</v>
      </c>
      <c r="XW202" s="39">
        <f t="shared" si="612"/>
        <v>0</v>
      </c>
      <c r="XX202" s="39">
        <f t="shared" si="613"/>
        <v>0</v>
      </c>
      <c r="XY202" s="39">
        <f t="shared" ca="1" si="614"/>
        <v>0</v>
      </c>
      <c r="XZ202" s="41">
        <f t="shared" si="615"/>
        <v>0</v>
      </c>
      <c r="YA202" s="40">
        <f t="shared" si="616"/>
        <v>45261</v>
      </c>
      <c r="YB202" s="40">
        <f t="shared" si="617"/>
        <v>45291</v>
      </c>
      <c r="YC202" s="39">
        <f t="array" aca="1" ref="YC202" ca="1">IFERROR(IF($H202&lt;&gt;"",SUM(IF(WEEKDAY(-1+ROW(INDIRECT("1:"&amp;(YB202-YA202)+1)),2)={1},1,0)),0),0)</f>
        <v>0</v>
      </c>
      <c r="YD202" s="39">
        <f t="array" aca="1" ref="YD202" ca="1">IFERROR(IF($I202&lt;&gt;"",SUM(IF(WEEKDAY(-1+ROW(INDIRECT("1:"&amp;(YB202-YA202)+1)),2)={2},1,0)),0),0)</f>
        <v>0</v>
      </c>
      <c r="YE202" s="39">
        <f t="array" aca="1" ref="YE202" ca="1">IFERROR(IF($J202&lt;&gt;"",SUM(IF(WEEKDAY(-1+ROW(INDIRECT("1:"&amp;(YB202-YA202)+1)),2)={3},1,0)),0),0)</f>
        <v>0</v>
      </c>
      <c r="YF202" s="39">
        <f t="array" aca="1" ref="YF202" ca="1">IFERROR(IF($K202&lt;&gt;"",SUM(IF(WEEKDAY(-1+ROW(INDIRECT("1:"&amp;(YB202-YA202)+1)),2)={4},1,0)),0),0)</f>
        <v>0</v>
      </c>
      <c r="YG202" s="39">
        <f t="array" aca="1" ref="YG202" ca="1">IFERROR(IF($L202&lt;&gt;"",SUM(IF(WEEKDAY(-1+ROW(INDIRECT("1:"&amp;(YB202-YA202)+1)),2)={5},1,0)),0),0)</f>
        <v>0</v>
      </c>
      <c r="YH202" s="39">
        <f t="array" aca="1" ref="YH202" ca="1">IFERROR(IF($M202&lt;&gt;"",SUM(IF(WEEKDAY(-1+ROW(INDIRECT("1:"&amp;(YB202-YA202)+1)),2)={6},1,0)),0),0)</f>
        <v>0</v>
      </c>
      <c r="YI202" s="39">
        <f t="array" aca="1" ref="YI202" ca="1">IFERROR(IF($N202&lt;&gt;"",SUM(IF(WEEKDAY(-1+ROW(INDIRECT("1:"&amp;(YB202-YA202)+1)),2)={7},1,0)),0),0)</f>
        <v>0</v>
      </c>
      <c r="YJ202" s="39">
        <f t="shared" ca="1" si="618"/>
        <v>0</v>
      </c>
      <c r="YK202" s="39">
        <f t="shared" si="619"/>
        <v>0</v>
      </c>
      <c r="YL202" s="39">
        <f t="shared" si="620"/>
        <v>0</v>
      </c>
      <c r="YM202" s="39">
        <f t="shared" si="621"/>
        <v>0</v>
      </c>
      <c r="YN202" s="39">
        <f t="shared" si="622"/>
        <v>0</v>
      </c>
      <c r="YO202" s="39">
        <f t="shared" si="623"/>
        <v>0</v>
      </c>
      <c r="YP202" s="39">
        <f t="shared" si="624"/>
        <v>0</v>
      </c>
      <c r="YQ202" s="39">
        <f t="shared" si="625"/>
        <v>0</v>
      </c>
      <c r="YR202" s="39">
        <f t="shared" si="626"/>
        <v>0</v>
      </c>
      <c r="YS202" s="39">
        <f t="shared" ca="1" si="627"/>
        <v>0</v>
      </c>
    </row>
    <row r="203" spans="2:669" x14ac:dyDescent="0.25">
      <c r="B203" s="71">
        <v>193</v>
      </c>
      <c r="C203" s="71"/>
      <c r="D203" s="71"/>
      <c r="E203" s="71"/>
      <c r="F203" s="71"/>
      <c r="G203" s="73"/>
      <c r="H203" s="74"/>
      <c r="I203" s="75"/>
      <c r="J203" s="75"/>
      <c r="K203" s="75"/>
      <c r="L203" s="75"/>
      <c r="M203" s="75"/>
      <c r="N203" s="73"/>
      <c r="O203" s="74"/>
      <c r="P203" s="75"/>
      <c r="Q203" s="75"/>
      <c r="R203" s="75"/>
      <c r="S203" s="75"/>
      <c r="T203" s="75"/>
      <c r="U203" s="75"/>
      <c r="V203" s="73"/>
      <c r="W203" s="95"/>
      <c r="X203" s="96"/>
      <c r="Y203" s="96"/>
      <c r="Z203" s="96"/>
      <c r="AA203" s="96"/>
      <c r="AB203" s="96"/>
      <c r="AC203" s="96"/>
      <c r="AD203" s="96"/>
      <c r="AE203" s="96"/>
      <c r="AF203" s="96"/>
      <c r="AG203" s="96"/>
      <c r="AH203" s="96"/>
      <c r="AI203" s="96"/>
      <c r="AJ203" s="96"/>
      <c r="AK203" s="96"/>
      <c r="AL203" s="96"/>
      <c r="AM203" s="96"/>
      <c r="AN203" s="96"/>
      <c r="AO203" s="96"/>
      <c r="AP203" s="96"/>
      <c r="AQ203" s="96"/>
      <c r="AR203" s="96"/>
      <c r="AS203" s="96"/>
      <c r="AT203" s="96"/>
      <c r="AU203" s="96"/>
      <c r="AV203" s="96"/>
      <c r="AW203" s="96"/>
      <c r="AX203" s="96"/>
      <c r="AY203" s="96"/>
      <c r="AZ203" s="96"/>
      <c r="BA203" s="96"/>
      <c r="BB203" s="96"/>
      <c r="BC203" s="96"/>
      <c r="BD203" s="96"/>
      <c r="BE203" s="96"/>
      <c r="BF203" s="96"/>
      <c r="BG203" s="96"/>
      <c r="BH203" s="96"/>
      <c r="BI203" s="96"/>
      <c r="BJ203" s="96"/>
      <c r="BK203" s="96"/>
      <c r="BL203" s="96"/>
      <c r="BM203" s="96"/>
      <c r="BN203" s="96"/>
      <c r="BO203" s="96"/>
      <c r="BP203" s="96"/>
      <c r="BQ203" s="96"/>
      <c r="BR203" s="96"/>
      <c r="BS203" s="96"/>
      <c r="BT203" s="96"/>
      <c r="BU203" s="96"/>
      <c r="BV203" s="96"/>
      <c r="BW203" s="96"/>
      <c r="BX203" s="96"/>
      <c r="BY203" s="96"/>
      <c r="BZ203" s="96"/>
      <c r="CA203" s="96"/>
      <c r="CB203" s="96"/>
      <c r="CC203" s="96"/>
      <c r="CD203" s="96"/>
      <c r="CE203" s="96"/>
      <c r="CF203" s="96"/>
      <c r="CG203" s="96"/>
      <c r="CH203" s="96"/>
      <c r="CI203" s="96"/>
      <c r="CJ203" s="96"/>
      <c r="CK203" s="96"/>
      <c r="CL203" s="96"/>
      <c r="CM203" s="96"/>
      <c r="CN203" s="96"/>
      <c r="CO203" s="96"/>
      <c r="CP203" s="96"/>
      <c r="CQ203" s="96"/>
      <c r="CR203" s="96"/>
      <c r="CS203" s="96"/>
      <c r="CT203" s="96"/>
      <c r="CU203" s="96"/>
      <c r="CV203" s="96"/>
      <c r="CW203" s="96"/>
      <c r="CX203" s="96"/>
      <c r="CY203" s="96"/>
      <c r="CZ203" s="96"/>
      <c r="DA203" s="96"/>
      <c r="DB203" s="96"/>
      <c r="DC203" s="96"/>
      <c r="DD203" s="96"/>
      <c r="DE203" s="96"/>
      <c r="DF203" s="96"/>
      <c r="DG203" s="96"/>
      <c r="DH203" s="96"/>
      <c r="DI203" s="96"/>
      <c r="DJ203" s="96"/>
      <c r="DK203" s="96"/>
      <c r="DL203" s="96"/>
      <c r="DM203" s="96"/>
      <c r="DN203" s="96"/>
      <c r="DO203" s="96"/>
      <c r="DP203" s="96"/>
      <c r="DQ203" s="96"/>
      <c r="DR203" s="96"/>
      <c r="DS203" s="96"/>
      <c r="DT203" s="96"/>
      <c r="DU203" s="96"/>
      <c r="DV203" s="96"/>
      <c r="DW203" s="96"/>
      <c r="DX203" s="96"/>
      <c r="DY203" s="96"/>
      <c r="DZ203" s="96"/>
      <c r="EA203" s="96"/>
      <c r="EB203" s="96"/>
      <c r="EC203" s="96"/>
      <c r="ED203" s="96"/>
      <c r="EE203" s="96"/>
      <c r="EF203" s="96"/>
      <c r="EG203" s="96"/>
      <c r="EH203" s="96"/>
      <c r="EI203" s="96"/>
      <c r="EJ203" s="96"/>
      <c r="EK203" s="96"/>
      <c r="EL203" s="96"/>
      <c r="EM203" s="96"/>
      <c r="EN203" s="96"/>
      <c r="EO203" s="96"/>
      <c r="EP203" s="96"/>
      <c r="EQ203" s="96"/>
      <c r="ER203" s="96"/>
      <c r="ES203" s="96"/>
      <c r="ET203" s="96"/>
      <c r="EU203" s="96"/>
      <c r="EV203" s="96"/>
      <c r="EW203" s="96"/>
      <c r="EX203" s="96"/>
      <c r="EY203" s="96"/>
      <c r="EZ203" s="96"/>
      <c r="FA203" s="96"/>
      <c r="FB203" s="96"/>
      <c r="FC203" s="96"/>
      <c r="FD203" s="96"/>
      <c r="FE203" s="96"/>
      <c r="FF203" s="96"/>
      <c r="FG203" s="96"/>
      <c r="FH203" s="96"/>
      <c r="FI203" s="96"/>
      <c r="FJ203" s="96"/>
      <c r="FK203" s="96"/>
      <c r="FL203" s="96"/>
      <c r="FM203" s="96"/>
      <c r="FN203" s="96"/>
      <c r="FO203" s="96"/>
      <c r="FP203" s="96"/>
      <c r="FQ203" s="96"/>
      <c r="FR203" s="96"/>
      <c r="FS203" s="96"/>
      <c r="FT203" s="96"/>
      <c r="FU203" s="96"/>
      <c r="FV203" s="96"/>
      <c r="FW203" s="96"/>
      <c r="FX203" s="96"/>
      <c r="FY203" s="96"/>
      <c r="FZ203" s="96"/>
      <c r="GA203" s="96"/>
      <c r="GB203" s="96"/>
      <c r="GC203" s="96"/>
      <c r="GD203" s="96"/>
      <c r="GE203" s="96"/>
      <c r="GF203" s="96"/>
      <c r="GG203" s="96"/>
      <c r="GH203" s="96"/>
      <c r="GI203" s="96"/>
      <c r="GJ203" s="96"/>
      <c r="GK203" s="96"/>
      <c r="GL203" s="96"/>
      <c r="GM203" s="96"/>
      <c r="GN203" s="96"/>
      <c r="GO203" s="96"/>
      <c r="GP203" s="96"/>
      <c r="GQ203" s="96"/>
      <c r="GR203" s="96"/>
      <c r="GS203" s="96"/>
      <c r="GT203" s="96"/>
      <c r="GU203" s="96"/>
      <c r="GV203" s="96"/>
      <c r="GW203" s="96"/>
      <c r="GX203" s="96"/>
      <c r="GY203" s="96"/>
      <c r="GZ203" s="96"/>
      <c r="HA203" s="96"/>
      <c r="HB203" s="96"/>
      <c r="HC203" s="96"/>
      <c r="HD203" s="96"/>
      <c r="HE203" s="96"/>
      <c r="HF203" s="96"/>
      <c r="HG203" s="96"/>
      <c r="HH203" s="96"/>
      <c r="HI203" s="96"/>
      <c r="HJ203" s="96"/>
      <c r="HK203" s="96"/>
      <c r="HL203" s="96"/>
      <c r="HM203" s="96"/>
      <c r="HN203" s="96"/>
      <c r="HO203" s="96"/>
      <c r="HP203" s="96"/>
      <c r="HQ203" s="96"/>
      <c r="HR203" s="96"/>
      <c r="HS203" s="96"/>
      <c r="HT203" s="96"/>
      <c r="HU203" s="96"/>
      <c r="HV203" s="96"/>
      <c r="HW203" s="96"/>
      <c r="HX203" s="96"/>
      <c r="HY203" s="96"/>
      <c r="HZ203" s="96"/>
      <c r="IA203" s="96"/>
      <c r="IB203" s="96"/>
      <c r="IC203" s="96"/>
      <c r="ID203" s="96"/>
      <c r="IE203" s="96"/>
      <c r="IF203" s="96"/>
      <c r="IG203" s="96"/>
      <c r="IH203" s="96"/>
      <c r="II203" s="96"/>
      <c r="IJ203" s="96"/>
      <c r="IK203" s="96"/>
      <c r="IL203" s="96"/>
      <c r="IM203" s="96"/>
      <c r="IN203" s="96"/>
      <c r="IO203" s="96"/>
      <c r="IP203" s="96"/>
      <c r="IQ203" s="96"/>
      <c r="IR203" s="96"/>
      <c r="IS203" s="96"/>
      <c r="IT203" s="96"/>
      <c r="IU203" s="96"/>
      <c r="IV203" s="96"/>
      <c r="IW203" s="96"/>
      <c r="IX203" s="96"/>
      <c r="IY203" s="96"/>
      <c r="IZ203" s="96"/>
      <c r="JA203" s="96"/>
      <c r="JB203" s="96"/>
      <c r="JC203" s="96"/>
      <c r="JD203" s="96"/>
      <c r="JE203" s="96"/>
      <c r="JF203" s="96"/>
      <c r="JG203" s="96"/>
      <c r="JH203" s="96"/>
      <c r="JI203" s="96"/>
      <c r="JJ203" s="96"/>
      <c r="JK203" s="96"/>
      <c r="JL203" s="96"/>
      <c r="JM203" s="96"/>
      <c r="JN203" s="96"/>
      <c r="JO203" s="96"/>
      <c r="JP203" s="96"/>
      <c r="JQ203" s="96"/>
      <c r="JR203" s="96"/>
      <c r="JS203" s="96"/>
      <c r="JT203" s="96"/>
      <c r="JU203" s="96"/>
      <c r="JV203" s="96"/>
      <c r="JW203" s="96"/>
      <c r="JX203" s="96"/>
      <c r="JY203" s="96"/>
      <c r="JZ203" s="96"/>
      <c r="KA203" s="96"/>
      <c r="KB203" s="96"/>
      <c r="KC203" s="96"/>
      <c r="KD203" s="96"/>
      <c r="KE203" s="96"/>
      <c r="KF203" s="96"/>
      <c r="KG203" s="96"/>
      <c r="KH203" s="96"/>
      <c r="KI203" s="96"/>
      <c r="KJ203" s="96"/>
      <c r="KK203" s="96"/>
      <c r="KL203" s="96"/>
      <c r="KM203" s="96"/>
      <c r="KN203" s="96"/>
      <c r="KO203" s="96"/>
      <c r="KP203" s="96"/>
      <c r="KQ203" s="96"/>
      <c r="KR203" s="96"/>
      <c r="KS203" s="96"/>
      <c r="KT203" s="96"/>
      <c r="KU203" s="96"/>
      <c r="KV203" s="96"/>
      <c r="KW203" s="96"/>
      <c r="KX203" s="96"/>
      <c r="KY203" s="96"/>
      <c r="KZ203" s="96"/>
      <c r="LA203" s="96"/>
      <c r="LB203" s="96"/>
      <c r="LC203" s="96"/>
      <c r="LD203" s="96"/>
      <c r="LE203" s="96"/>
      <c r="LF203" s="96"/>
      <c r="LG203" s="96"/>
      <c r="LH203" s="96"/>
      <c r="LI203" s="96"/>
      <c r="LJ203" s="96"/>
      <c r="LK203" s="96"/>
      <c r="LL203" s="96"/>
      <c r="LM203" s="96"/>
      <c r="LN203" s="96"/>
      <c r="LO203" s="96"/>
      <c r="LP203" s="96"/>
      <c r="LQ203" s="96"/>
      <c r="LR203" s="96"/>
      <c r="LS203" s="96"/>
      <c r="LT203" s="96"/>
      <c r="LU203" s="96"/>
      <c r="LV203" s="96"/>
      <c r="LW203" s="96"/>
      <c r="LX203" s="96"/>
      <c r="LY203" s="96"/>
      <c r="LZ203" s="96"/>
      <c r="MA203" s="96"/>
      <c r="MB203" s="96"/>
      <c r="MC203" s="96"/>
      <c r="MD203" s="96"/>
      <c r="ME203" s="96"/>
      <c r="MF203" s="96"/>
      <c r="MG203" s="96"/>
      <c r="MH203" s="96"/>
      <c r="MI203" s="96"/>
      <c r="MJ203" s="96"/>
      <c r="MK203" s="96"/>
      <c r="ML203" s="96"/>
      <c r="MM203" s="96"/>
      <c r="MN203" s="96"/>
      <c r="MO203" s="96"/>
      <c r="MP203" s="96"/>
      <c r="MQ203" s="96"/>
      <c r="MR203" s="96"/>
      <c r="MS203" s="96"/>
      <c r="MT203" s="96"/>
      <c r="MU203" s="96"/>
      <c r="MV203" s="96"/>
      <c r="MW203" s="96"/>
      <c r="MX203" s="96"/>
      <c r="MY203" s="96"/>
      <c r="MZ203" s="96"/>
      <c r="NA203" s="96"/>
      <c r="NB203" s="96"/>
      <c r="NC203" s="96"/>
      <c r="ND203" s="96"/>
      <c r="NE203" s="96"/>
      <c r="NF203" s="96"/>
      <c r="NG203" s="96"/>
      <c r="NH203" s="96"/>
      <c r="NI203" s="96"/>
      <c r="NJ203" s="96"/>
      <c r="NK203" s="96"/>
      <c r="NL203" s="96"/>
      <c r="NM203" s="96"/>
      <c r="NN203" s="96"/>
      <c r="NO203" s="96"/>
      <c r="NP203" s="96"/>
      <c r="NQ203" s="96"/>
      <c r="NR203" s="96"/>
      <c r="NS203" s="96"/>
      <c r="NT203" s="96"/>
      <c r="NU203" s="96"/>
      <c r="NV203" s="96"/>
      <c r="NW203" s="96"/>
      <c r="NX203" s="97"/>
      <c r="NY203" s="96">
        <f t="shared" si="629"/>
        <v>0</v>
      </c>
      <c r="NZ203" s="96">
        <f t="shared" si="628"/>
        <v>0</v>
      </c>
      <c r="OA203" s="96">
        <f t="shared" si="628"/>
        <v>0</v>
      </c>
      <c r="OB203" s="96">
        <f t="shared" si="628"/>
        <v>0</v>
      </c>
      <c r="OC203" s="96">
        <f t="shared" si="628"/>
        <v>0</v>
      </c>
      <c r="OD203" s="96">
        <f t="shared" si="628"/>
        <v>0</v>
      </c>
      <c r="OE203" s="96">
        <f t="shared" si="628"/>
        <v>0</v>
      </c>
      <c r="OF203" s="96">
        <f t="shared" si="628"/>
        <v>0</v>
      </c>
      <c r="OG203" s="96">
        <f t="shared" ref="OG203:OG260" si="630">O203-NY203</f>
        <v>0</v>
      </c>
      <c r="OH203" s="96">
        <f t="shared" ref="OH203:OH260" si="631">P203-NZ203</f>
        <v>0</v>
      </c>
      <c r="OI203" s="96">
        <f t="shared" ref="OI203:OI260" si="632">Q203-OA203</f>
        <v>0</v>
      </c>
      <c r="OJ203" s="96">
        <f t="shared" ref="OJ203:OJ260" si="633">R203-OB203</f>
        <v>0</v>
      </c>
      <c r="OK203" s="96">
        <f t="shared" ref="OK203:OK260" si="634">S203-OC203</f>
        <v>0</v>
      </c>
      <c r="OL203" s="96">
        <f t="shared" ref="OL203:OL260" si="635">T203-OD203</f>
        <v>0</v>
      </c>
      <c r="OM203" s="96">
        <f t="shared" ref="OM203:OM260" si="636">U203-OE203</f>
        <v>0</v>
      </c>
      <c r="ON203" s="96">
        <f t="shared" ref="ON203:ON260" si="637">V203-OF203</f>
        <v>0</v>
      </c>
      <c r="OO203" s="96">
        <f t="shared" ca="1" si="460"/>
        <v>0</v>
      </c>
      <c r="OP203" s="96">
        <f t="shared" ca="1" si="461"/>
        <v>0</v>
      </c>
      <c r="PB203" s="41">
        <f t="shared" ca="1" si="462"/>
        <v>0</v>
      </c>
      <c r="PC203" s="40">
        <f t="shared" si="463"/>
        <v>44927</v>
      </c>
      <c r="PD203" s="39">
        <f t="shared" ref="PD203:PD260" ca="1" si="638">IF(E203&lt;&gt;"",IF(E203&lt;$OP$10,E203,$OP$10),$OP$10)</f>
        <v>45488</v>
      </c>
      <c r="PE203" s="39">
        <f t="shared" si="464"/>
        <v>0</v>
      </c>
      <c r="PF203" s="39">
        <f t="shared" si="465"/>
        <v>0</v>
      </c>
      <c r="PG203" s="39">
        <f t="shared" si="466"/>
        <v>0</v>
      </c>
      <c r="PH203" s="39">
        <f t="shared" si="467"/>
        <v>0</v>
      </c>
      <c r="PI203" s="39">
        <f t="shared" si="468"/>
        <v>0</v>
      </c>
      <c r="PJ203" s="39">
        <f t="shared" si="469"/>
        <v>0</v>
      </c>
      <c r="PK203" s="39">
        <f t="shared" si="470"/>
        <v>0</v>
      </c>
      <c r="PL203" s="39">
        <f t="shared" ca="1" si="471"/>
        <v>0</v>
      </c>
      <c r="PM203" s="39">
        <f t="shared" ref="PM203:PM260" ca="1" si="639">PL203-SUM(NY203:OF203)</f>
        <v>0</v>
      </c>
      <c r="PN203" s="41">
        <f t="shared" si="472"/>
        <v>0</v>
      </c>
      <c r="PO203" s="40">
        <f t="shared" si="473"/>
        <v>44927</v>
      </c>
      <c r="PP203" s="40">
        <f t="shared" si="474"/>
        <v>44957</v>
      </c>
      <c r="PQ203" s="39">
        <f t="array" aca="1" ref="PQ203" ca="1">IFERROR(IF($H203&lt;&gt;"",SUM(IF(WEEKDAY(-1+ROW(INDIRECT("1:"&amp;(PP203-PO203)+1)),2)={1},1,0)),0),0)</f>
        <v>0</v>
      </c>
      <c r="PR203" s="39">
        <f t="array" aca="1" ref="PR203" ca="1">IFERROR(IF($I203&lt;&gt;"",SUM(IF(WEEKDAY(-1+ROW(INDIRECT("1:"&amp;(PP203-PO203)+1)),2)={2},1,0)),0),0)</f>
        <v>0</v>
      </c>
      <c r="PS203" s="39">
        <f t="array" aca="1" ref="PS203" ca="1">IFERROR(IF($J203&lt;&gt;"",SUM(IF(WEEKDAY(-1+ROW(INDIRECT("1:"&amp;(PP203-PO203)+1)),2)={3},1,0)),0),0)</f>
        <v>0</v>
      </c>
      <c r="PT203" s="39">
        <f t="array" aca="1" ref="PT203" ca="1">IFERROR(IF($K203&lt;&gt;"",SUM(IF(WEEKDAY(-1+ROW(INDIRECT("1:"&amp;(PP203-PO203)+1)),2)={4},1,0)),0),0)</f>
        <v>0</v>
      </c>
      <c r="PU203" s="39">
        <f t="array" aca="1" ref="PU203" ca="1">IFERROR(IF($L203&lt;&gt;"",SUM(IF(WEEKDAY(-1+ROW(INDIRECT("1:"&amp;(PP203-PO203)+1)),2)={5},1,0)),0),0)</f>
        <v>0</v>
      </c>
      <c r="PV203" s="39">
        <f t="array" aca="1" ref="PV203" ca="1">IFERROR(IF($M203&lt;&gt;"",SUM(IF(WEEKDAY(-1+ROW(INDIRECT("1:"&amp;(PP203-PO203)+1)),2)={6},1,0)),0),0)</f>
        <v>0</v>
      </c>
      <c r="PW203" s="39">
        <f t="array" aca="1" ref="PW203" ca="1">IFERROR(IF($N203&lt;&gt;"",SUM(IF(WEEKDAY(-1+ROW(INDIRECT("1:"&amp;(PP203-PO203)+1)),2)={7},1,0)),0),0)</f>
        <v>0</v>
      </c>
      <c r="PX203" s="39">
        <f t="shared" ca="1" si="475"/>
        <v>0</v>
      </c>
      <c r="PY203" s="39">
        <f t="shared" si="476"/>
        <v>0</v>
      </c>
      <c r="PZ203" s="39">
        <f t="shared" si="477"/>
        <v>0</v>
      </c>
      <c r="QA203" s="39">
        <f t="shared" si="478"/>
        <v>0</v>
      </c>
      <c r="QB203" s="39">
        <f t="shared" si="479"/>
        <v>0</v>
      </c>
      <c r="QC203" s="39">
        <f t="shared" si="480"/>
        <v>0</v>
      </c>
      <c r="QD203" s="39">
        <f t="shared" si="481"/>
        <v>0</v>
      </c>
      <c r="QE203" s="39">
        <f t="shared" si="482"/>
        <v>0</v>
      </c>
      <c r="QF203" s="39">
        <f t="shared" si="483"/>
        <v>0</v>
      </c>
      <c r="QG203" s="39">
        <f t="shared" ca="1" si="484"/>
        <v>0</v>
      </c>
      <c r="QH203" s="41">
        <f t="shared" si="485"/>
        <v>0</v>
      </c>
      <c r="QI203" s="40">
        <f t="shared" si="486"/>
        <v>44958</v>
      </c>
      <c r="QJ203" s="40">
        <f t="shared" si="487"/>
        <v>44985</v>
      </c>
      <c r="QK203" s="39">
        <f t="array" aca="1" ref="QK203" ca="1">IFERROR(IF($H203&lt;&gt;"",SUM(IF(WEEKDAY(-1+ROW(INDIRECT("1:"&amp;(QJ203-QI203)+1)),2)={1},1,0)),0),0)</f>
        <v>0</v>
      </c>
      <c r="QL203" s="39">
        <f t="array" aca="1" ref="QL203" ca="1">IFERROR(IF($I203&lt;&gt;"",SUM(IF(WEEKDAY(-1+ROW(INDIRECT("1:"&amp;(QJ203-QI203)+1)),2)={2},1,0)),0),0)</f>
        <v>0</v>
      </c>
      <c r="QM203" s="39">
        <f t="array" aca="1" ref="QM203" ca="1">IFERROR(IF($J203&lt;&gt;"",SUM(IF(WEEKDAY(-1+ROW(INDIRECT("1:"&amp;(QJ203-QI203)+1)),2)={3},1,0)),0),0)</f>
        <v>0</v>
      </c>
      <c r="QN203" s="39">
        <f t="array" aca="1" ref="QN203" ca="1">IFERROR(IF($K203&lt;&gt;"",SUM(IF(WEEKDAY(-1+ROW(INDIRECT("1:"&amp;(QJ203-QI203)+1)),2)={4},1,0)),0),0)</f>
        <v>0</v>
      </c>
      <c r="QO203" s="39">
        <f t="array" aca="1" ref="QO203" ca="1">IFERROR(IF($L203&lt;&gt;"",SUM(IF(WEEKDAY(-1+ROW(INDIRECT("1:"&amp;(QJ203-QI203)+1)),2)={5},1,0)),0),0)</f>
        <v>0</v>
      </c>
      <c r="QP203" s="39">
        <f t="array" aca="1" ref="QP203" ca="1">IFERROR(IF($M203&lt;&gt;"",SUM(IF(WEEKDAY(-1+ROW(INDIRECT("1:"&amp;(QJ203-QI203)+1)),2)={6},1,0)),0),0)</f>
        <v>0</v>
      </c>
      <c r="QQ203" s="39">
        <f t="array" aca="1" ref="QQ203" ca="1">IFERROR(IF($N203&lt;&gt;"",SUM(IF(WEEKDAY(-1+ROW(INDIRECT("1:"&amp;(QJ203-QI203)+1)),2)={7},1,0)),0),0)</f>
        <v>0</v>
      </c>
      <c r="QR203" s="39">
        <f t="shared" ca="1" si="488"/>
        <v>0</v>
      </c>
      <c r="QS203" s="39">
        <f t="shared" si="489"/>
        <v>0</v>
      </c>
      <c r="QT203" s="39">
        <f t="shared" si="490"/>
        <v>0</v>
      </c>
      <c r="QU203" s="39">
        <f t="shared" si="491"/>
        <v>0</v>
      </c>
      <c r="QV203" s="39">
        <f t="shared" si="492"/>
        <v>0</v>
      </c>
      <c r="QW203" s="39">
        <f t="shared" si="493"/>
        <v>0</v>
      </c>
      <c r="QX203" s="39">
        <f t="shared" si="494"/>
        <v>0</v>
      </c>
      <c r="QY203" s="39">
        <f t="shared" si="495"/>
        <v>0</v>
      </c>
      <c r="QZ203" s="39">
        <f t="shared" si="496"/>
        <v>0</v>
      </c>
      <c r="RA203" s="39">
        <f t="shared" ca="1" si="497"/>
        <v>0</v>
      </c>
      <c r="RB203" s="41">
        <f t="shared" si="498"/>
        <v>0</v>
      </c>
      <c r="RC203" s="40">
        <f t="shared" si="499"/>
        <v>44986</v>
      </c>
      <c r="RD203" s="40">
        <f t="shared" si="500"/>
        <v>45016</v>
      </c>
      <c r="RE203" s="39">
        <f t="array" aca="1" ref="RE203" ca="1">IFERROR(IF($H203&lt;&gt;"",SUM(IF(WEEKDAY(-1+ROW(INDIRECT("1:"&amp;(RD203-RC203)+1)),2)={1},1,0)),0),0)</f>
        <v>0</v>
      </c>
      <c r="RF203" s="39">
        <f t="array" aca="1" ref="RF203" ca="1">IFERROR(IF($I203&lt;&gt;"",SUM(IF(WEEKDAY(-1+ROW(INDIRECT("1:"&amp;(RD203-RC203)+1)),2)={2},1,0)),0),0)</f>
        <v>0</v>
      </c>
      <c r="RG203" s="39">
        <f t="array" aca="1" ref="RG203" ca="1">IFERROR(IF($J203&lt;&gt;"",SUM(IF(WEEKDAY(-1+ROW(INDIRECT("1:"&amp;(RD203-RC203)+1)),2)={3},1,0)),0),0)</f>
        <v>0</v>
      </c>
      <c r="RH203" s="39">
        <f t="array" aca="1" ref="RH203" ca="1">IFERROR(IF($K203&lt;&gt;"",SUM(IF(WEEKDAY(-1+ROW(INDIRECT("1:"&amp;(RD203-RC203)+1)),2)={4},1,0)),0),0)</f>
        <v>0</v>
      </c>
      <c r="RI203" s="39">
        <f t="array" aca="1" ref="RI203" ca="1">IFERROR(IF($L203&lt;&gt;"",SUM(IF(WEEKDAY(-1+ROW(INDIRECT("1:"&amp;(RD203-RC203)+1)),2)={5},1,0)),0),0)</f>
        <v>0</v>
      </c>
      <c r="RJ203" s="39">
        <f t="array" aca="1" ref="RJ203" ca="1">IFERROR(IF($M203&lt;&gt;"",SUM(IF(WEEKDAY(-1+ROW(INDIRECT("1:"&amp;(RD203-RC203)+1)),2)={6},1,0)),0),0)</f>
        <v>0</v>
      </c>
      <c r="RK203" s="39">
        <f t="array" aca="1" ref="RK203" ca="1">IFERROR(IF($N203&lt;&gt;"",SUM(IF(WEEKDAY(-1+ROW(INDIRECT("1:"&amp;(RD203-RC203)+1)),2)={7},1,0)),0),0)</f>
        <v>0</v>
      </c>
      <c r="RL203" s="39">
        <f t="shared" ca="1" si="501"/>
        <v>0</v>
      </c>
      <c r="RM203" s="39">
        <f t="shared" si="502"/>
        <v>0</v>
      </c>
      <c r="RN203" s="39">
        <f t="shared" si="503"/>
        <v>0</v>
      </c>
      <c r="RO203" s="39">
        <f t="shared" si="504"/>
        <v>0</v>
      </c>
      <c r="RP203" s="39">
        <f t="shared" si="505"/>
        <v>0</v>
      </c>
      <c r="RQ203" s="39">
        <f t="shared" si="506"/>
        <v>0</v>
      </c>
      <c r="RR203" s="39">
        <f t="shared" si="507"/>
        <v>0</v>
      </c>
      <c r="RS203" s="39">
        <f t="shared" si="508"/>
        <v>0</v>
      </c>
      <c r="RT203" s="39">
        <f t="shared" si="509"/>
        <v>0</v>
      </c>
      <c r="RU203" s="39">
        <f t="shared" ca="1" si="510"/>
        <v>0</v>
      </c>
      <c r="RV203" s="41">
        <f t="shared" si="511"/>
        <v>0</v>
      </c>
      <c r="RW203" s="40">
        <f t="shared" si="512"/>
        <v>45017</v>
      </c>
      <c r="RX203" s="40">
        <f t="shared" si="513"/>
        <v>45046</v>
      </c>
      <c r="RY203" s="39">
        <f t="array" aca="1" ref="RY203" ca="1">IFERROR(IF($H203&lt;&gt;"",SUM(IF(WEEKDAY(-1+ROW(INDIRECT("1:"&amp;(RX203-RW203)+1)),2)={1},1,0)),0),0)</f>
        <v>0</v>
      </c>
      <c r="RZ203" s="39">
        <f t="array" aca="1" ref="RZ203" ca="1">IFERROR(IF($I203&lt;&gt;"",SUM(IF(WEEKDAY(-1+ROW(INDIRECT("1:"&amp;(RX203-RW203)+1)),2)={2},1,0)),0),0)</f>
        <v>0</v>
      </c>
      <c r="SA203" s="39">
        <f t="array" aca="1" ref="SA203" ca="1">IFERROR(IF($J203&lt;&gt;"",SUM(IF(WEEKDAY(-1+ROW(INDIRECT("1:"&amp;(RX203-RW203)+1)),2)={3},1,0)),0),0)</f>
        <v>0</v>
      </c>
      <c r="SB203" s="39">
        <f t="array" aca="1" ref="SB203" ca="1">IFERROR(IF($K203&lt;&gt;"",SUM(IF(WEEKDAY(-1+ROW(INDIRECT("1:"&amp;(RX203-RW203)+1)),2)={4},1,0)),0),0)</f>
        <v>0</v>
      </c>
      <c r="SC203" s="39">
        <f t="array" aca="1" ref="SC203" ca="1">IFERROR(IF($L203&lt;&gt;"",SUM(IF(WEEKDAY(-1+ROW(INDIRECT("1:"&amp;(RX203-RW203)+1)),2)={5},1,0)),0),0)</f>
        <v>0</v>
      </c>
      <c r="SD203" s="39">
        <f t="array" aca="1" ref="SD203" ca="1">IFERROR(IF($M203&lt;&gt;"",SUM(IF(WEEKDAY(-1+ROW(INDIRECT("1:"&amp;(RX203-RW203)+1)),2)={6},1,0)),0),0)</f>
        <v>0</v>
      </c>
      <c r="SE203" s="39">
        <f t="array" aca="1" ref="SE203" ca="1">IFERROR(IF($N203&lt;&gt;"",SUM(IF(WEEKDAY(-1+ROW(INDIRECT("1:"&amp;(RX203-RW203)+1)),2)={7},1,0)),0),0)</f>
        <v>0</v>
      </c>
      <c r="SF203" s="39">
        <f t="shared" ca="1" si="514"/>
        <v>0</v>
      </c>
      <c r="SG203" s="39">
        <f t="shared" si="515"/>
        <v>0</v>
      </c>
      <c r="SH203" s="39">
        <f t="shared" si="516"/>
        <v>0</v>
      </c>
      <c r="SI203" s="39">
        <f t="shared" si="517"/>
        <v>0</v>
      </c>
      <c r="SJ203" s="39">
        <f t="shared" si="518"/>
        <v>0</v>
      </c>
      <c r="SK203" s="39">
        <f t="shared" si="519"/>
        <v>0</v>
      </c>
      <c r="SL203" s="39">
        <f t="shared" si="520"/>
        <v>0</v>
      </c>
      <c r="SM203" s="39">
        <f t="shared" si="521"/>
        <v>0</v>
      </c>
      <c r="SN203" s="39">
        <f t="shared" si="522"/>
        <v>0</v>
      </c>
      <c r="SO203" s="39">
        <f t="shared" ca="1" si="523"/>
        <v>0</v>
      </c>
      <c r="SP203" s="41">
        <f t="shared" si="524"/>
        <v>0</v>
      </c>
      <c r="SQ203" s="40">
        <f t="shared" si="525"/>
        <v>45047</v>
      </c>
      <c r="SR203" s="40">
        <f t="shared" si="526"/>
        <v>45077</v>
      </c>
      <c r="SS203" s="39">
        <f t="array" aca="1" ref="SS203" ca="1">IFERROR(IF($H203&lt;&gt;"",SUM(IF(WEEKDAY(-1+ROW(INDIRECT("1:"&amp;(SR203-SQ203)+1)),2)={1},1,0)),0),0)</f>
        <v>0</v>
      </c>
      <c r="ST203" s="39">
        <f t="array" aca="1" ref="ST203" ca="1">IFERROR(IF($I203&lt;&gt;"",SUM(IF(WEEKDAY(-1+ROW(INDIRECT("1:"&amp;(SR203-SQ203)+1)),2)={2},1,0)),0),0)</f>
        <v>0</v>
      </c>
      <c r="SU203" s="39">
        <f t="array" aca="1" ref="SU203" ca="1">IFERROR(IF($J203&lt;&gt;"",SUM(IF(WEEKDAY(-1+ROW(INDIRECT("1:"&amp;(SR203-SQ203)+1)),2)={3},1,0)),0),0)</f>
        <v>0</v>
      </c>
      <c r="SV203" s="39">
        <f t="array" aca="1" ref="SV203" ca="1">IFERROR(IF($K203&lt;&gt;"",SUM(IF(WEEKDAY(-1+ROW(INDIRECT("1:"&amp;(SR203-SQ203)+1)),2)={4},1,0)),0),0)</f>
        <v>0</v>
      </c>
      <c r="SW203" s="39">
        <f t="array" aca="1" ref="SW203" ca="1">IFERROR(IF($L203&lt;&gt;"",SUM(IF(WEEKDAY(-1+ROW(INDIRECT("1:"&amp;(SR203-SQ203)+1)),2)={5},1,0)),0),0)</f>
        <v>0</v>
      </c>
      <c r="SX203" s="39">
        <f t="array" aca="1" ref="SX203" ca="1">IFERROR(IF($M203&lt;&gt;"",SUM(IF(WEEKDAY(-1+ROW(INDIRECT("1:"&amp;(SR203-SQ203)+1)),2)={6},1,0)),0),0)</f>
        <v>0</v>
      </c>
      <c r="SY203" s="39">
        <f t="array" aca="1" ref="SY203" ca="1">IFERROR(IF($N203&lt;&gt;"",SUM(IF(WEEKDAY(-1+ROW(INDIRECT("1:"&amp;(SR203-SQ203)+1)),2)={7},1,0)),0),0)</f>
        <v>0</v>
      </c>
      <c r="SZ203" s="39">
        <f t="shared" ca="1" si="527"/>
        <v>0</v>
      </c>
      <c r="TA203" s="39">
        <f t="shared" si="528"/>
        <v>0</v>
      </c>
      <c r="TB203" s="39">
        <f t="shared" si="529"/>
        <v>0</v>
      </c>
      <c r="TC203" s="39">
        <f t="shared" si="530"/>
        <v>0</v>
      </c>
      <c r="TD203" s="39">
        <f t="shared" si="531"/>
        <v>0</v>
      </c>
      <c r="TE203" s="39">
        <f t="shared" si="532"/>
        <v>0</v>
      </c>
      <c r="TF203" s="39">
        <f t="shared" si="533"/>
        <v>0</v>
      </c>
      <c r="TG203" s="39">
        <f t="shared" si="534"/>
        <v>0</v>
      </c>
      <c r="TH203" s="39">
        <f t="shared" si="535"/>
        <v>0</v>
      </c>
      <c r="TI203" s="39">
        <f t="shared" ca="1" si="536"/>
        <v>0</v>
      </c>
      <c r="TJ203" s="41">
        <f t="shared" si="537"/>
        <v>0</v>
      </c>
      <c r="TK203" s="40">
        <f t="shared" si="538"/>
        <v>45078</v>
      </c>
      <c r="TL203" s="40">
        <f t="shared" si="539"/>
        <v>45107</v>
      </c>
      <c r="TM203" s="39">
        <f t="array" aca="1" ref="TM203" ca="1">IFERROR(IF($H203&lt;&gt;"",SUM(IF(WEEKDAY(-1+ROW(INDIRECT("1:"&amp;(TL203-TK203)+1)),2)={1},1,0)),0),0)</f>
        <v>0</v>
      </c>
      <c r="TN203" s="39">
        <f t="array" aca="1" ref="TN203" ca="1">IFERROR(IF($I203&lt;&gt;"",SUM(IF(WEEKDAY(-1+ROW(INDIRECT("1:"&amp;(TL203-TK203)+1)),2)={2},1,0)),0),0)</f>
        <v>0</v>
      </c>
      <c r="TO203" s="39">
        <f t="array" aca="1" ref="TO203" ca="1">IFERROR(IF($J203&lt;&gt;"",SUM(IF(WEEKDAY(-1+ROW(INDIRECT("1:"&amp;(TL203-TK203)+1)),2)={3},1,0)),0),0)</f>
        <v>0</v>
      </c>
      <c r="TP203" s="39">
        <f t="array" aca="1" ref="TP203" ca="1">IFERROR(IF($K203&lt;&gt;"",SUM(IF(WEEKDAY(-1+ROW(INDIRECT("1:"&amp;(TL203-TK203)+1)),2)={4},1,0)),0),0)</f>
        <v>0</v>
      </c>
      <c r="TQ203" s="39">
        <f t="array" aca="1" ref="TQ203" ca="1">IFERROR(IF($L203&lt;&gt;"",SUM(IF(WEEKDAY(-1+ROW(INDIRECT("1:"&amp;(TL203-TK203)+1)),2)={5},1,0)),0),0)</f>
        <v>0</v>
      </c>
      <c r="TR203" s="39">
        <f t="array" aca="1" ref="TR203" ca="1">IFERROR(IF($M203&lt;&gt;"",SUM(IF(WEEKDAY(-1+ROW(INDIRECT("1:"&amp;(TL203-TK203)+1)),2)={6},1,0)),0),0)</f>
        <v>0</v>
      </c>
      <c r="TS203" s="39">
        <f t="array" aca="1" ref="TS203" ca="1">IFERROR(IF($N203&lt;&gt;"",SUM(IF(WEEKDAY(-1+ROW(INDIRECT("1:"&amp;(TL203-TK203)+1)),2)={7},1,0)),0),0)</f>
        <v>0</v>
      </c>
      <c r="TT203" s="39">
        <f t="shared" ca="1" si="540"/>
        <v>0</v>
      </c>
      <c r="TU203" s="39">
        <f t="shared" si="541"/>
        <v>0</v>
      </c>
      <c r="TV203" s="39">
        <f t="shared" si="542"/>
        <v>0</v>
      </c>
      <c r="TW203" s="39">
        <f t="shared" si="543"/>
        <v>0</v>
      </c>
      <c r="TX203" s="39">
        <f t="shared" si="544"/>
        <v>0</v>
      </c>
      <c r="TY203" s="39">
        <f t="shared" si="545"/>
        <v>0</v>
      </c>
      <c r="TZ203" s="39">
        <f t="shared" si="546"/>
        <v>0</v>
      </c>
      <c r="UA203" s="39">
        <f t="shared" si="547"/>
        <v>0</v>
      </c>
      <c r="UB203" s="39">
        <f t="shared" si="548"/>
        <v>0</v>
      </c>
      <c r="UC203" s="39">
        <f t="shared" ca="1" si="549"/>
        <v>0</v>
      </c>
      <c r="UD203" s="41">
        <f t="shared" si="550"/>
        <v>0</v>
      </c>
      <c r="UE203" s="40">
        <f t="shared" si="551"/>
        <v>45108</v>
      </c>
      <c r="UF203" s="40">
        <f t="shared" si="552"/>
        <v>45138</v>
      </c>
      <c r="UG203" s="39">
        <f t="array" aca="1" ref="UG203" ca="1">IFERROR(IF($H203&lt;&gt;"",SUM(IF(WEEKDAY(-1+ROW(INDIRECT("1:"&amp;(UF203-UE203)+1)),2)={1},1,0)),0),0)</f>
        <v>0</v>
      </c>
      <c r="UH203" s="39">
        <f t="array" aca="1" ref="UH203" ca="1">IFERROR(IF($I203&lt;&gt;"",SUM(IF(WEEKDAY(-1+ROW(INDIRECT("1:"&amp;(UF203-UE203)+1)),2)={2},1,0)),0),0)</f>
        <v>0</v>
      </c>
      <c r="UI203" s="39">
        <f t="array" aca="1" ref="UI203" ca="1">IFERROR(IF($J203&lt;&gt;"",SUM(IF(WEEKDAY(-1+ROW(INDIRECT("1:"&amp;(UF203-UE203)+1)),2)={3},1,0)),0),0)</f>
        <v>0</v>
      </c>
      <c r="UJ203" s="39">
        <f t="array" aca="1" ref="UJ203" ca="1">IFERROR(IF($K203&lt;&gt;"",SUM(IF(WEEKDAY(-1+ROW(INDIRECT("1:"&amp;(UF203-UE203)+1)),2)={4},1,0)),0),0)</f>
        <v>0</v>
      </c>
      <c r="UK203" s="39">
        <f t="array" aca="1" ref="UK203" ca="1">IFERROR(IF($L203&lt;&gt;"",SUM(IF(WEEKDAY(-1+ROW(INDIRECT("1:"&amp;(UF203-UE203)+1)),2)={5},1,0)),0),0)</f>
        <v>0</v>
      </c>
      <c r="UL203" s="39">
        <f t="array" aca="1" ref="UL203" ca="1">IFERROR(IF($M203&lt;&gt;"",SUM(IF(WEEKDAY(-1+ROW(INDIRECT("1:"&amp;(UF203-UE203)+1)),2)={6},1,0)),0),0)</f>
        <v>0</v>
      </c>
      <c r="UM203" s="39">
        <f t="array" aca="1" ref="UM203" ca="1">IFERROR(IF($N203&lt;&gt;"",SUM(IF(WEEKDAY(-1+ROW(INDIRECT("1:"&amp;(UF203-UE203)+1)),2)={7},1,0)),0),0)</f>
        <v>0</v>
      </c>
      <c r="UN203" s="39">
        <f t="shared" ca="1" si="553"/>
        <v>0</v>
      </c>
      <c r="UO203" s="39">
        <f t="shared" si="554"/>
        <v>0</v>
      </c>
      <c r="UP203" s="39">
        <f t="shared" si="555"/>
        <v>0</v>
      </c>
      <c r="UQ203" s="39">
        <f t="shared" si="556"/>
        <v>0</v>
      </c>
      <c r="UR203" s="39">
        <f t="shared" si="557"/>
        <v>0</v>
      </c>
      <c r="US203" s="39">
        <f t="shared" si="558"/>
        <v>0</v>
      </c>
      <c r="UT203" s="39">
        <f t="shared" si="559"/>
        <v>0</v>
      </c>
      <c r="UU203" s="39">
        <f t="shared" si="560"/>
        <v>0</v>
      </c>
      <c r="UV203" s="39">
        <f t="shared" si="561"/>
        <v>0</v>
      </c>
      <c r="UW203" s="39">
        <f t="shared" ca="1" si="562"/>
        <v>0</v>
      </c>
      <c r="UX203" s="41">
        <f t="shared" si="563"/>
        <v>0</v>
      </c>
      <c r="UY203" s="40">
        <f t="shared" si="564"/>
        <v>45139</v>
      </c>
      <c r="UZ203" s="40">
        <f t="shared" si="565"/>
        <v>45169</v>
      </c>
      <c r="VA203" s="39">
        <f t="array" aca="1" ref="VA203" ca="1">IFERROR(IF($H203&lt;&gt;"",SUM(IF(WEEKDAY(-1+ROW(INDIRECT("1:"&amp;(UZ203-UY203)+1)),2)={1},1,0)),0),0)</f>
        <v>0</v>
      </c>
      <c r="VB203" s="39">
        <f t="array" aca="1" ref="VB203" ca="1">IFERROR(IF($I203&lt;&gt;"",SUM(IF(WEEKDAY(-1+ROW(INDIRECT("1:"&amp;(UZ203-UY203)+1)),2)={2},1,0)),0),0)</f>
        <v>0</v>
      </c>
      <c r="VC203" s="39">
        <f t="array" aca="1" ref="VC203" ca="1">IFERROR(IF($J203&lt;&gt;"",SUM(IF(WEEKDAY(-1+ROW(INDIRECT("1:"&amp;(UZ203-UY203)+1)),2)={3},1,0)),0),0)</f>
        <v>0</v>
      </c>
      <c r="VD203" s="39">
        <f t="array" aca="1" ref="VD203" ca="1">IFERROR(IF($K203&lt;&gt;"",SUM(IF(WEEKDAY(-1+ROW(INDIRECT("1:"&amp;(UZ203-UY203)+1)),2)={4},1,0)),0),0)</f>
        <v>0</v>
      </c>
      <c r="VE203" s="39">
        <f t="array" aca="1" ref="VE203" ca="1">IFERROR(IF($L203&lt;&gt;"",SUM(IF(WEEKDAY(-1+ROW(INDIRECT("1:"&amp;(UZ203-UY203)+1)),2)={5},1,0)),0),0)</f>
        <v>0</v>
      </c>
      <c r="VF203" s="39">
        <f t="array" aca="1" ref="VF203" ca="1">IFERROR(IF($M203&lt;&gt;"",SUM(IF(WEEKDAY(-1+ROW(INDIRECT("1:"&amp;(UZ203-UY203)+1)),2)={6},1,0)),0),0)</f>
        <v>0</v>
      </c>
      <c r="VG203" s="39">
        <f t="array" aca="1" ref="VG203" ca="1">IFERROR(IF($N203&lt;&gt;"",SUM(IF(WEEKDAY(-1+ROW(INDIRECT("1:"&amp;(UZ203-UY203)+1)),2)={7},1,0)),0),0)</f>
        <v>0</v>
      </c>
      <c r="VH203" s="39">
        <f t="shared" ca="1" si="566"/>
        <v>0</v>
      </c>
      <c r="VI203" s="39">
        <f t="shared" si="567"/>
        <v>0</v>
      </c>
      <c r="VJ203" s="39">
        <f t="shared" si="568"/>
        <v>0</v>
      </c>
      <c r="VK203" s="39">
        <f t="shared" si="569"/>
        <v>0</v>
      </c>
      <c r="VL203" s="39">
        <f t="shared" si="570"/>
        <v>0</v>
      </c>
      <c r="VM203" s="39">
        <f t="shared" si="571"/>
        <v>0</v>
      </c>
      <c r="VN203" s="39">
        <f t="shared" si="572"/>
        <v>0</v>
      </c>
      <c r="VO203" s="39">
        <f t="shared" si="573"/>
        <v>0</v>
      </c>
      <c r="VP203" s="39">
        <f t="shared" si="574"/>
        <v>0</v>
      </c>
      <c r="VQ203" s="39">
        <f t="shared" ca="1" si="575"/>
        <v>0</v>
      </c>
      <c r="VR203" s="41">
        <f t="shared" si="576"/>
        <v>0</v>
      </c>
      <c r="VS203" s="40">
        <f t="shared" si="577"/>
        <v>45170</v>
      </c>
      <c r="VT203" s="40">
        <f t="shared" si="578"/>
        <v>45199</v>
      </c>
      <c r="VU203" s="39">
        <f t="array" aca="1" ref="VU203" ca="1">IFERROR(IF($H203&lt;&gt;"",SUM(IF(WEEKDAY(-1+ROW(INDIRECT("1:"&amp;(VT203-VS203)+1)),2)={1},1,0)),0),0)</f>
        <v>0</v>
      </c>
      <c r="VV203" s="39">
        <f t="array" aca="1" ref="VV203" ca="1">IFERROR(IF($I203&lt;&gt;"",SUM(IF(WEEKDAY(-1+ROW(INDIRECT("1:"&amp;(VT203-VS203)+1)),2)={2},1,0)),0),0)</f>
        <v>0</v>
      </c>
      <c r="VW203" s="39">
        <f t="array" aca="1" ref="VW203" ca="1">IFERROR(IF($J203&lt;&gt;"",SUM(IF(WEEKDAY(-1+ROW(INDIRECT("1:"&amp;(VT203-VS203)+1)),2)={3},1,0)),0),0)</f>
        <v>0</v>
      </c>
      <c r="VX203" s="39">
        <f t="array" aca="1" ref="VX203" ca="1">IFERROR(IF($K203&lt;&gt;"",SUM(IF(WEEKDAY(-1+ROW(INDIRECT("1:"&amp;(VT203-VS203)+1)),2)={4},1,0)),0),0)</f>
        <v>0</v>
      </c>
      <c r="VY203" s="39">
        <f t="array" aca="1" ref="VY203" ca="1">IFERROR(IF($L203&lt;&gt;"",SUM(IF(WEEKDAY(-1+ROW(INDIRECT("1:"&amp;(VT203-VS203)+1)),2)={5},1,0)),0),0)</f>
        <v>0</v>
      </c>
      <c r="VZ203" s="39">
        <f t="array" aca="1" ref="VZ203" ca="1">IFERROR(IF($M203&lt;&gt;"",SUM(IF(WEEKDAY(-1+ROW(INDIRECT("1:"&amp;(VT203-VS203)+1)),2)={6},1,0)),0),0)</f>
        <v>0</v>
      </c>
      <c r="WA203" s="39">
        <f t="array" aca="1" ref="WA203" ca="1">IFERROR(IF($N203&lt;&gt;"",SUM(IF(WEEKDAY(-1+ROW(INDIRECT("1:"&amp;(VT203-VS203)+1)),2)={7},1,0)),0),0)</f>
        <v>0</v>
      </c>
      <c r="WB203" s="39">
        <f t="shared" ca="1" si="579"/>
        <v>0</v>
      </c>
      <c r="WC203" s="39">
        <f t="shared" si="580"/>
        <v>0</v>
      </c>
      <c r="WD203" s="39">
        <f t="shared" si="581"/>
        <v>0</v>
      </c>
      <c r="WE203" s="39">
        <f t="shared" si="582"/>
        <v>0</v>
      </c>
      <c r="WF203" s="39">
        <f t="shared" si="583"/>
        <v>0</v>
      </c>
      <c r="WG203" s="39">
        <f t="shared" si="584"/>
        <v>0</v>
      </c>
      <c r="WH203" s="39">
        <f t="shared" si="585"/>
        <v>0</v>
      </c>
      <c r="WI203" s="39">
        <f t="shared" si="586"/>
        <v>0</v>
      </c>
      <c r="WJ203" s="39">
        <f t="shared" si="587"/>
        <v>0</v>
      </c>
      <c r="WK203" s="39">
        <f t="shared" ca="1" si="588"/>
        <v>0</v>
      </c>
      <c r="WL203" s="41">
        <f t="shared" si="589"/>
        <v>0</v>
      </c>
      <c r="WM203" s="40">
        <f t="shared" si="590"/>
        <v>45200</v>
      </c>
      <c r="WN203" s="40">
        <f t="shared" si="591"/>
        <v>45230</v>
      </c>
      <c r="WO203" s="39">
        <f t="array" aca="1" ref="WO203" ca="1">IFERROR(IF($H203&lt;&gt;"",SUM(IF(WEEKDAY(-1+ROW(INDIRECT("1:"&amp;(WN203-WM203)+1)),2)={1},1,0)),0),0)</f>
        <v>0</v>
      </c>
      <c r="WP203" s="39">
        <f t="array" aca="1" ref="WP203" ca="1">IFERROR(IF($I203&lt;&gt;"",SUM(IF(WEEKDAY(-1+ROW(INDIRECT("1:"&amp;(WN203-WM203)+1)),2)={2},1,0)),0),0)</f>
        <v>0</v>
      </c>
      <c r="WQ203" s="39">
        <f t="array" aca="1" ref="WQ203" ca="1">IFERROR(IF($J203&lt;&gt;"",SUM(IF(WEEKDAY(-1+ROW(INDIRECT("1:"&amp;(WN203-WM203)+1)),2)={3},1,0)),0),0)</f>
        <v>0</v>
      </c>
      <c r="WR203" s="39">
        <f t="array" aca="1" ref="WR203" ca="1">IFERROR(IF($K203&lt;&gt;"",SUM(IF(WEEKDAY(-1+ROW(INDIRECT("1:"&amp;(WN203-WM203)+1)),2)={4},1,0)),0),0)</f>
        <v>0</v>
      </c>
      <c r="WS203" s="39">
        <f t="array" aca="1" ref="WS203" ca="1">IFERROR(IF($L203&lt;&gt;"",SUM(IF(WEEKDAY(-1+ROW(INDIRECT("1:"&amp;(WN203-WM203)+1)),2)={5},1,0)),0),0)</f>
        <v>0</v>
      </c>
      <c r="WT203" s="39">
        <f t="array" aca="1" ref="WT203" ca="1">IFERROR(IF($M203&lt;&gt;"",SUM(IF(WEEKDAY(-1+ROW(INDIRECT("1:"&amp;(WN203-WM203)+1)),2)={6},1,0)),0),0)</f>
        <v>0</v>
      </c>
      <c r="WU203" s="39">
        <f t="array" aca="1" ref="WU203" ca="1">IFERROR(IF($N203&lt;&gt;"",SUM(IF(WEEKDAY(-1+ROW(INDIRECT("1:"&amp;(WN203-WM203)+1)),2)={7},1,0)),0),0)</f>
        <v>0</v>
      </c>
      <c r="WV203" s="39">
        <f t="shared" ca="1" si="592"/>
        <v>0</v>
      </c>
      <c r="WW203" s="39">
        <f t="shared" si="593"/>
        <v>0</v>
      </c>
      <c r="WX203" s="39">
        <f t="shared" si="594"/>
        <v>0</v>
      </c>
      <c r="WY203" s="39">
        <f t="shared" si="595"/>
        <v>0</v>
      </c>
      <c r="WZ203" s="39">
        <f t="shared" si="596"/>
        <v>0</v>
      </c>
      <c r="XA203" s="39">
        <f t="shared" si="597"/>
        <v>0</v>
      </c>
      <c r="XB203" s="39">
        <f t="shared" si="598"/>
        <v>0</v>
      </c>
      <c r="XC203" s="39">
        <f t="shared" si="599"/>
        <v>0</v>
      </c>
      <c r="XD203" s="39">
        <f t="shared" si="600"/>
        <v>0</v>
      </c>
      <c r="XE203" s="39">
        <f t="shared" ca="1" si="601"/>
        <v>0</v>
      </c>
      <c r="XF203" s="41">
        <f t="shared" si="602"/>
        <v>0</v>
      </c>
      <c r="XG203" s="40">
        <f t="shared" si="603"/>
        <v>45231</v>
      </c>
      <c r="XH203" s="40">
        <f t="shared" si="604"/>
        <v>45260</v>
      </c>
      <c r="XI203" s="39">
        <f t="array" aca="1" ref="XI203" ca="1">IFERROR(IF($H203&lt;&gt;"",SUM(IF(WEEKDAY(-1+ROW(INDIRECT("1:"&amp;(XH203-XG203)+1)),2)={1},1,0)),0),0)</f>
        <v>0</v>
      </c>
      <c r="XJ203" s="39">
        <f t="array" aca="1" ref="XJ203" ca="1">IFERROR(IF($I203&lt;&gt;"",SUM(IF(WEEKDAY(-1+ROW(INDIRECT("1:"&amp;(XH203-XG203)+1)),2)={2},1,0)),0),0)</f>
        <v>0</v>
      </c>
      <c r="XK203" s="39">
        <f t="array" aca="1" ref="XK203" ca="1">IFERROR(IF($J203&lt;&gt;"",SUM(IF(WEEKDAY(-1+ROW(INDIRECT("1:"&amp;(XH203-XG203)+1)),2)={3},1,0)),0),0)</f>
        <v>0</v>
      </c>
      <c r="XL203" s="39">
        <f t="array" aca="1" ref="XL203" ca="1">IFERROR(IF($K203&lt;&gt;"",SUM(IF(WEEKDAY(-1+ROW(INDIRECT("1:"&amp;(XH203-XG203)+1)),2)={4},1,0)),0),0)</f>
        <v>0</v>
      </c>
      <c r="XM203" s="39">
        <f t="array" aca="1" ref="XM203" ca="1">IFERROR(IF($L203&lt;&gt;"",SUM(IF(WEEKDAY(-1+ROW(INDIRECT("1:"&amp;(XH203-XG203)+1)),2)={5},1,0)),0),0)</f>
        <v>0</v>
      </c>
      <c r="XN203" s="39">
        <f t="array" aca="1" ref="XN203" ca="1">IFERROR(IF($M203&lt;&gt;"",SUM(IF(WEEKDAY(-1+ROW(INDIRECT("1:"&amp;(XH203-XG203)+1)),2)={6},1,0)),0),0)</f>
        <v>0</v>
      </c>
      <c r="XO203" s="39">
        <f t="array" aca="1" ref="XO203" ca="1">IFERROR(IF($N203&lt;&gt;"",SUM(IF(WEEKDAY(-1+ROW(INDIRECT("1:"&amp;(XH203-XG203)+1)),2)={7},1,0)),0),0)</f>
        <v>0</v>
      </c>
      <c r="XP203" s="39">
        <f t="shared" ca="1" si="605"/>
        <v>0</v>
      </c>
      <c r="XQ203" s="39">
        <f t="shared" si="606"/>
        <v>0</v>
      </c>
      <c r="XR203" s="39">
        <f t="shared" si="607"/>
        <v>0</v>
      </c>
      <c r="XS203" s="39">
        <f t="shared" si="608"/>
        <v>0</v>
      </c>
      <c r="XT203" s="39">
        <f t="shared" si="609"/>
        <v>0</v>
      </c>
      <c r="XU203" s="39">
        <f t="shared" si="610"/>
        <v>0</v>
      </c>
      <c r="XV203" s="39">
        <f t="shared" si="611"/>
        <v>0</v>
      </c>
      <c r="XW203" s="39">
        <f t="shared" si="612"/>
        <v>0</v>
      </c>
      <c r="XX203" s="39">
        <f t="shared" si="613"/>
        <v>0</v>
      </c>
      <c r="XY203" s="39">
        <f t="shared" ca="1" si="614"/>
        <v>0</v>
      </c>
      <c r="XZ203" s="41">
        <f t="shared" si="615"/>
        <v>0</v>
      </c>
      <c r="YA203" s="40">
        <f t="shared" si="616"/>
        <v>45261</v>
      </c>
      <c r="YB203" s="40">
        <f t="shared" si="617"/>
        <v>45291</v>
      </c>
      <c r="YC203" s="39">
        <f t="array" aca="1" ref="YC203" ca="1">IFERROR(IF($H203&lt;&gt;"",SUM(IF(WEEKDAY(-1+ROW(INDIRECT("1:"&amp;(YB203-YA203)+1)),2)={1},1,0)),0),0)</f>
        <v>0</v>
      </c>
      <c r="YD203" s="39">
        <f t="array" aca="1" ref="YD203" ca="1">IFERROR(IF($I203&lt;&gt;"",SUM(IF(WEEKDAY(-1+ROW(INDIRECT("1:"&amp;(YB203-YA203)+1)),2)={2},1,0)),0),0)</f>
        <v>0</v>
      </c>
      <c r="YE203" s="39">
        <f t="array" aca="1" ref="YE203" ca="1">IFERROR(IF($J203&lt;&gt;"",SUM(IF(WEEKDAY(-1+ROW(INDIRECT("1:"&amp;(YB203-YA203)+1)),2)={3},1,0)),0),0)</f>
        <v>0</v>
      </c>
      <c r="YF203" s="39">
        <f t="array" aca="1" ref="YF203" ca="1">IFERROR(IF($K203&lt;&gt;"",SUM(IF(WEEKDAY(-1+ROW(INDIRECT("1:"&amp;(YB203-YA203)+1)),2)={4},1,0)),0),0)</f>
        <v>0</v>
      </c>
      <c r="YG203" s="39">
        <f t="array" aca="1" ref="YG203" ca="1">IFERROR(IF($L203&lt;&gt;"",SUM(IF(WEEKDAY(-1+ROW(INDIRECT("1:"&amp;(YB203-YA203)+1)),2)={5},1,0)),0),0)</f>
        <v>0</v>
      </c>
      <c r="YH203" s="39">
        <f t="array" aca="1" ref="YH203" ca="1">IFERROR(IF($M203&lt;&gt;"",SUM(IF(WEEKDAY(-1+ROW(INDIRECT("1:"&amp;(YB203-YA203)+1)),2)={6},1,0)),0),0)</f>
        <v>0</v>
      </c>
      <c r="YI203" s="39">
        <f t="array" aca="1" ref="YI203" ca="1">IFERROR(IF($N203&lt;&gt;"",SUM(IF(WEEKDAY(-1+ROW(INDIRECT("1:"&amp;(YB203-YA203)+1)),2)={7},1,0)),0),0)</f>
        <v>0</v>
      </c>
      <c r="YJ203" s="39">
        <f t="shared" ca="1" si="618"/>
        <v>0</v>
      </c>
      <c r="YK203" s="39">
        <f t="shared" si="619"/>
        <v>0</v>
      </c>
      <c r="YL203" s="39">
        <f t="shared" si="620"/>
        <v>0</v>
      </c>
      <c r="YM203" s="39">
        <f t="shared" si="621"/>
        <v>0</v>
      </c>
      <c r="YN203" s="39">
        <f t="shared" si="622"/>
        <v>0</v>
      </c>
      <c r="YO203" s="39">
        <f t="shared" si="623"/>
        <v>0</v>
      </c>
      <c r="YP203" s="39">
        <f t="shared" si="624"/>
        <v>0</v>
      </c>
      <c r="YQ203" s="39">
        <f t="shared" si="625"/>
        <v>0</v>
      </c>
      <c r="YR203" s="39">
        <f t="shared" si="626"/>
        <v>0</v>
      </c>
      <c r="YS203" s="39">
        <f t="shared" ca="1" si="627"/>
        <v>0</v>
      </c>
    </row>
    <row r="204" spans="2:669" x14ac:dyDescent="0.25">
      <c r="B204" s="71">
        <v>194</v>
      </c>
      <c r="C204" s="71"/>
      <c r="D204" s="71"/>
      <c r="E204" s="71"/>
      <c r="F204" s="71"/>
      <c r="G204" s="73"/>
      <c r="H204" s="74"/>
      <c r="I204" s="75"/>
      <c r="J204" s="75"/>
      <c r="K204" s="75"/>
      <c r="L204" s="75"/>
      <c r="M204" s="75"/>
      <c r="N204" s="73"/>
      <c r="O204" s="74"/>
      <c r="P204" s="75"/>
      <c r="Q204" s="75"/>
      <c r="R204" s="75"/>
      <c r="S204" s="75"/>
      <c r="T204" s="75"/>
      <c r="U204" s="75"/>
      <c r="V204" s="73"/>
      <c r="W204" s="95"/>
      <c r="X204" s="96"/>
      <c r="Y204" s="96"/>
      <c r="Z204" s="96"/>
      <c r="AA204" s="96"/>
      <c r="AB204" s="96"/>
      <c r="AC204" s="96"/>
      <c r="AD204" s="96"/>
      <c r="AE204" s="96"/>
      <c r="AF204" s="96"/>
      <c r="AG204" s="96"/>
      <c r="AH204" s="96"/>
      <c r="AI204" s="96"/>
      <c r="AJ204" s="96"/>
      <c r="AK204" s="96"/>
      <c r="AL204" s="96"/>
      <c r="AM204" s="96"/>
      <c r="AN204" s="96"/>
      <c r="AO204" s="96"/>
      <c r="AP204" s="96"/>
      <c r="AQ204" s="96"/>
      <c r="AR204" s="96"/>
      <c r="AS204" s="96"/>
      <c r="AT204" s="96"/>
      <c r="AU204" s="96"/>
      <c r="AV204" s="96"/>
      <c r="AW204" s="96"/>
      <c r="AX204" s="96"/>
      <c r="AY204" s="96"/>
      <c r="AZ204" s="96"/>
      <c r="BA204" s="96"/>
      <c r="BB204" s="96"/>
      <c r="BC204" s="96"/>
      <c r="BD204" s="96"/>
      <c r="BE204" s="96"/>
      <c r="BF204" s="96"/>
      <c r="BG204" s="96"/>
      <c r="BH204" s="96"/>
      <c r="BI204" s="96"/>
      <c r="BJ204" s="96"/>
      <c r="BK204" s="96"/>
      <c r="BL204" s="96"/>
      <c r="BM204" s="96"/>
      <c r="BN204" s="96"/>
      <c r="BO204" s="96"/>
      <c r="BP204" s="96"/>
      <c r="BQ204" s="96"/>
      <c r="BR204" s="96"/>
      <c r="BS204" s="96"/>
      <c r="BT204" s="96"/>
      <c r="BU204" s="96"/>
      <c r="BV204" s="96"/>
      <c r="BW204" s="96"/>
      <c r="BX204" s="96"/>
      <c r="BY204" s="96"/>
      <c r="BZ204" s="96"/>
      <c r="CA204" s="96"/>
      <c r="CB204" s="96"/>
      <c r="CC204" s="96"/>
      <c r="CD204" s="96"/>
      <c r="CE204" s="96"/>
      <c r="CF204" s="96"/>
      <c r="CG204" s="96"/>
      <c r="CH204" s="96"/>
      <c r="CI204" s="96"/>
      <c r="CJ204" s="96"/>
      <c r="CK204" s="96"/>
      <c r="CL204" s="96"/>
      <c r="CM204" s="96"/>
      <c r="CN204" s="96"/>
      <c r="CO204" s="96"/>
      <c r="CP204" s="96"/>
      <c r="CQ204" s="96"/>
      <c r="CR204" s="96"/>
      <c r="CS204" s="96"/>
      <c r="CT204" s="96"/>
      <c r="CU204" s="96"/>
      <c r="CV204" s="96"/>
      <c r="CW204" s="96"/>
      <c r="CX204" s="96"/>
      <c r="CY204" s="96"/>
      <c r="CZ204" s="96"/>
      <c r="DA204" s="96"/>
      <c r="DB204" s="96"/>
      <c r="DC204" s="96"/>
      <c r="DD204" s="96"/>
      <c r="DE204" s="96"/>
      <c r="DF204" s="96"/>
      <c r="DG204" s="96"/>
      <c r="DH204" s="96"/>
      <c r="DI204" s="96"/>
      <c r="DJ204" s="96"/>
      <c r="DK204" s="96"/>
      <c r="DL204" s="96"/>
      <c r="DM204" s="96"/>
      <c r="DN204" s="96"/>
      <c r="DO204" s="96"/>
      <c r="DP204" s="96"/>
      <c r="DQ204" s="96"/>
      <c r="DR204" s="96"/>
      <c r="DS204" s="96"/>
      <c r="DT204" s="96"/>
      <c r="DU204" s="96"/>
      <c r="DV204" s="96"/>
      <c r="DW204" s="96"/>
      <c r="DX204" s="96"/>
      <c r="DY204" s="96"/>
      <c r="DZ204" s="96"/>
      <c r="EA204" s="96"/>
      <c r="EB204" s="96"/>
      <c r="EC204" s="96"/>
      <c r="ED204" s="96"/>
      <c r="EE204" s="96"/>
      <c r="EF204" s="96"/>
      <c r="EG204" s="96"/>
      <c r="EH204" s="96"/>
      <c r="EI204" s="96"/>
      <c r="EJ204" s="96"/>
      <c r="EK204" s="96"/>
      <c r="EL204" s="96"/>
      <c r="EM204" s="96"/>
      <c r="EN204" s="96"/>
      <c r="EO204" s="96"/>
      <c r="EP204" s="96"/>
      <c r="EQ204" s="96"/>
      <c r="ER204" s="96"/>
      <c r="ES204" s="96"/>
      <c r="ET204" s="96"/>
      <c r="EU204" s="96"/>
      <c r="EV204" s="96"/>
      <c r="EW204" s="96"/>
      <c r="EX204" s="96"/>
      <c r="EY204" s="96"/>
      <c r="EZ204" s="96"/>
      <c r="FA204" s="96"/>
      <c r="FB204" s="96"/>
      <c r="FC204" s="96"/>
      <c r="FD204" s="96"/>
      <c r="FE204" s="96"/>
      <c r="FF204" s="96"/>
      <c r="FG204" s="96"/>
      <c r="FH204" s="96"/>
      <c r="FI204" s="96"/>
      <c r="FJ204" s="96"/>
      <c r="FK204" s="96"/>
      <c r="FL204" s="96"/>
      <c r="FM204" s="96"/>
      <c r="FN204" s="96"/>
      <c r="FO204" s="96"/>
      <c r="FP204" s="96"/>
      <c r="FQ204" s="96"/>
      <c r="FR204" s="96"/>
      <c r="FS204" s="96"/>
      <c r="FT204" s="96"/>
      <c r="FU204" s="96"/>
      <c r="FV204" s="96"/>
      <c r="FW204" s="96"/>
      <c r="FX204" s="96"/>
      <c r="FY204" s="96"/>
      <c r="FZ204" s="96"/>
      <c r="GA204" s="96"/>
      <c r="GB204" s="96"/>
      <c r="GC204" s="96"/>
      <c r="GD204" s="96"/>
      <c r="GE204" s="96"/>
      <c r="GF204" s="96"/>
      <c r="GG204" s="96"/>
      <c r="GH204" s="96"/>
      <c r="GI204" s="96"/>
      <c r="GJ204" s="96"/>
      <c r="GK204" s="96"/>
      <c r="GL204" s="96"/>
      <c r="GM204" s="96"/>
      <c r="GN204" s="96"/>
      <c r="GO204" s="96"/>
      <c r="GP204" s="96"/>
      <c r="GQ204" s="96"/>
      <c r="GR204" s="96"/>
      <c r="GS204" s="96"/>
      <c r="GT204" s="96"/>
      <c r="GU204" s="96"/>
      <c r="GV204" s="96"/>
      <c r="GW204" s="96"/>
      <c r="GX204" s="96"/>
      <c r="GY204" s="96"/>
      <c r="GZ204" s="96"/>
      <c r="HA204" s="96"/>
      <c r="HB204" s="96"/>
      <c r="HC204" s="96"/>
      <c r="HD204" s="96"/>
      <c r="HE204" s="96"/>
      <c r="HF204" s="96"/>
      <c r="HG204" s="96"/>
      <c r="HH204" s="96"/>
      <c r="HI204" s="96"/>
      <c r="HJ204" s="96"/>
      <c r="HK204" s="96"/>
      <c r="HL204" s="96"/>
      <c r="HM204" s="96"/>
      <c r="HN204" s="96"/>
      <c r="HO204" s="96"/>
      <c r="HP204" s="96"/>
      <c r="HQ204" s="96"/>
      <c r="HR204" s="96"/>
      <c r="HS204" s="96"/>
      <c r="HT204" s="96"/>
      <c r="HU204" s="96"/>
      <c r="HV204" s="96"/>
      <c r="HW204" s="96"/>
      <c r="HX204" s="96"/>
      <c r="HY204" s="96"/>
      <c r="HZ204" s="96"/>
      <c r="IA204" s="96"/>
      <c r="IB204" s="96"/>
      <c r="IC204" s="96"/>
      <c r="ID204" s="96"/>
      <c r="IE204" s="96"/>
      <c r="IF204" s="96"/>
      <c r="IG204" s="96"/>
      <c r="IH204" s="96"/>
      <c r="II204" s="96"/>
      <c r="IJ204" s="96"/>
      <c r="IK204" s="96"/>
      <c r="IL204" s="96"/>
      <c r="IM204" s="96"/>
      <c r="IN204" s="96"/>
      <c r="IO204" s="96"/>
      <c r="IP204" s="96"/>
      <c r="IQ204" s="96"/>
      <c r="IR204" s="96"/>
      <c r="IS204" s="96"/>
      <c r="IT204" s="96"/>
      <c r="IU204" s="96"/>
      <c r="IV204" s="96"/>
      <c r="IW204" s="96"/>
      <c r="IX204" s="96"/>
      <c r="IY204" s="96"/>
      <c r="IZ204" s="96"/>
      <c r="JA204" s="96"/>
      <c r="JB204" s="96"/>
      <c r="JC204" s="96"/>
      <c r="JD204" s="96"/>
      <c r="JE204" s="96"/>
      <c r="JF204" s="96"/>
      <c r="JG204" s="96"/>
      <c r="JH204" s="96"/>
      <c r="JI204" s="96"/>
      <c r="JJ204" s="96"/>
      <c r="JK204" s="96"/>
      <c r="JL204" s="96"/>
      <c r="JM204" s="96"/>
      <c r="JN204" s="96"/>
      <c r="JO204" s="96"/>
      <c r="JP204" s="96"/>
      <c r="JQ204" s="96"/>
      <c r="JR204" s="96"/>
      <c r="JS204" s="96"/>
      <c r="JT204" s="96"/>
      <c r="JU204" s="96"/>
      <c r="JV204" s="96"/>
      <c r="JW204" s="96"/>
      <c r="JX204" s="96"/>
      <c r="JY204" s="96"/>
      <c r="JZ204" s="96"/>
      <c r="KA204" s="96"/>
      <c r="KB204" s="96"/>
      <c r="KC204" s="96"/>
      <c r="KD204" s="96"/>
      <c r="KE204" s="96"/>
      <c r="KF204" s="96"/>
      <c r="KG204" s="96"/>
      <c r="KH204" s="96"/>
      <c r="KI204" s="96"/>
      <c r="KJ204" s="96"/>
      <c r="KK204" s="96"/>
      <c r="KL204" s="96"/>
      <c r="KM204" s="96"/>
      <c r="KN204" s="96"/>
      <c r="KO204" s="96"/>
      <c r="KP204" s="96"/>
      <c r="KQ204" s="96"/>
      <c r="KR204" s="96"/>
      <c r="KS204" s="96"/>
      <c r="KT204" s="96"/>
      <c r="KU204" s="96"/>
      <c r="KV204" s="96"/>
      <c r="KW204" s="96"/>
      <c r="KX204" s="96"/>
      <c r="KY204" s="96"/>
      <c r="KZ204" s="96"/>
      <c r="LA204" s="96"/>
      <c r="LB204" s="96"/>
      <c r="LC204" s="96"/>
      <c r="LD204" s="96"/>
      <c r="LE204" s="96"/>
      <c r="LF204" s="96"/>
      <c r="LG204" s="96"/>
      <c r="LH204" s="96"/>
      <c r="LI204" s="96"/>
      <c r="LJ204" s="96"/>
      <c r="LK204" s="96"/>
      <c r="LL204" s="96"/>
      <c r="LM204" s="96"/>
      <c r="LN204" s="96"/>
      <c r="LO204" s="96"/>
      <c r="LP204" s="96"/>
      <c r="LQ204" s="96"/>
      <c r="LR204" s="96"/>
      <c r="LS204" s="96"/>
      <c r="LT204" s="96"/>
      <c r="LU204" s="96"/>
      <c r="LV204" s="96"/>
      <c r="LW204" s="96"/>
      <c r="LX204" s="96"/>
      <c r="LY204" s="96"/>
      <c r="LZ204" s="96"/>
      <c r="MA204" s="96"/>
      <c r="MB204" s="96"/>
      <c r="MC204" s="96"/>
      <c r="MD204" s="96"/>
      <c r="ME204" s="96"/>
      <c r="MF204" s="96"/>
      <c r="MG204" s="96"/>
      <c r="MH204" s="96"/>
      <c r="MI204" s="96"/>
      <c r="MJ204" s="96"/>
      <c r="MK204" s="96"/>
      <c r="ML204" s="96"/>
      <c r="MM204" s="96"/>
      <c r="MN204" s="96"/>
      <c r="MO204" s="96"/>
      <c r="MP204" s="96"/>
      <c r="MQ204" s="96"/>
      <c r="MR204" s="96"/>
      <c r="MS204" s="96"/>
      <c r="MT204" s="96"/>
      <c r="MU204" s="96"/>
      <c r="MV204" s="96"/>
      <c r="MW204" s="96"/>
      <c r="MX204" s="96"/>
      <c r="MY204" s="96"/>
      <c r="MZ204" s="96"/>
      <c r="NA204" s="96"/>
      <c r="NB204" s="96"/>
      <c r="NC204" s="96"/>
      <c r="ND204" s="96"/>
      <c r="NE204" s="96"/>
      <c r="NF204" s="96"/>
      <c r="NG204" s="96"/>
      <c r="NH204" s="96"/>
      <c r="NI204" s="96"/>
      <c r="NJ204" s="96"/>
      <c r="NK204" s="96"/>
      <c r="NL204" s="96"/>
      <c r="NM204" s="96"/>
      <c r="NN204" s="96"/>
      <c r="NO204" s="96"/>
      <c r="NP204" s="96"/>
      <c r="NQ204" s="96"/>
      <c r="NR204" s="96"/>
      <c r="NS204" s="96"/>
      <c r="NT204" s="96"/>
      <c r="NU204" s="96"/>
      <c r="NV204" s="96"/>
      <c r="NW204" s="96"/>
      <c r="NX204" s="97"/>
      <c r="NY204" s="96">
        <f t="shared" si="629"/>
        <v>0</v>
      </c>
      <c r="NZ204" s="96">
        <f t="shared" si="628"/>
        <v>0</v>
      </c>
      <c r="OA204" s="96">
        <f t="shared" si="628"/>
        <v>0</v>
      </c>
      <c r="OB204" s="96">
        <f t="shared" si="628"/>
        <v>0</v>
      </c>
      <c r="OC204" s="96">
        <f t="shared" si="628"/>
        <v>0</v>
      </c>
      <c r="OD204" s="96">
        <f t="shared" si="628"/>
        <v>0</v>
      </c>
      <c r="OE204" s="96">
        <f t="shared" si="628"/>
        <v>0</v>
      </c>
      <c r="OF204" s="96">
        <f t="shared" si="628"/>
        <v>0</v>
      </c>
      <c r="OG204" s="96">
        <f t="shared" si="630"/>
        <v>0</v>
      </c>
      <c r="OH204" s="96">
        <f t="shared" si="631"/>
        <v>0</v>
      </c>
      <c r="OI204" s="96">
        <f t="shared" si="632"/>
        <v>0</v>
      </c>
      <c r="OJ204" s="96">
        <f t="shared" si="633"/>
        <v>0</v>
      </c>
      <c r="OK204" s="96">
        <f t="shared" si="634"/>
        <v>0</v>
      </c>
      <c r="OL204" s="96">
        <f t="shared" si="635"/>
        <v>0</v>
      </c>
      <c r="OM204" s="96">
        <f t="shared" si="636"/>
        <v>0</v>
      </c>
      <c r="ON204" s="96">
        <f t="shared" si="637"/>
        <v>0</v>
      </c>
      <c r="OO204" s="96">
        <f t="shared" ref="OO204:OO260" ca="1" si="640">PL204</f>
        <v>0</v>
      </c>
      <c r="OP204" s="96">
        <f t="shared" ref="OP204:OP260" ca="1" si="641">OO204-SUM(NY204:OF204)</f>
        <v>0</v>
      </c>
      <c r="PB204" s="41">
        <f t="shared" ref="PB204:PB260" ca="1" si="642">SUMPRODUCT(($W$10:$NO$10&gt;=PC204)*($W$10:$NO$10&lt;=PD204)*($W204:$NO204=$V$4))</f>
        <v>0</v>
      </c>
      <c r="PC204" s="40">
        <f t="shared" ref="PC204:PC260" si="643">IF(D204&lt;&gt;"",IF(D204&lt;$W$10,$W$10,D204),$W$10)</f>
        <v>44927</v>
      </c>
      <c r="PD204" s="39">
        <f t="shared" ca="1" si="638"/>
        <v>45488</v>
      </c>
      <c r="PE204" s="39">
        <f t="shared" ref="PE204:PE260" si="644">IFERROR(IF(H204&lt;&gt;"",SUMPRODUCT(($W$9:$NW$9&gt;=$PC204)*($W$9:$NW$9&lt;=$PD204)*(WEEKDAY($W$9:$NW$9)=2)),0),0)</f>
        <v>0</v>
      </c>
      <c r="PF204" s="39">
        <f t="shared" ref="PF204:PF260" si="645">IFERROR(IF(I204&lt;&gt;"",SUMPRODUCT(($W$9:$NW$9&gt;=$PC204)*($W$9:$NW$9&lt;=$PD204)*(WEEKDAY($W$9:$NW$9)=3)),0),0)</f>
        <v>0</v>
      </c>
      <c r="PG204" s="39">
        <f t="shared" ref="PG204:PG260" si="646">IFERROR(IF(J204&lt;&gt;"",SUMPRODUCT(($W$9:$NW$9&gt;=$PC204)*($W$9:$NW$9&lt;=$PD204)*(WEEKDAY($W$9:$NW$9)=4)),0),0)</f>
        <v>0</v>
      </c>
      <c r="PH204" s="39">
        <f t="shared" ref="PH204:PH260" si="647">IFERROR(IF(K204&lt;&gt;"",SUMPRODUCT(($W$9:$NW$9&gt;=$PC204)*($W$9:$NW$9&lt;=$PD204)*(WEEKDAY($W$9:$NW$9)=5)),0),0)</f>
        <v>0</v>
      </c>
      <c r="PI204" s="39">
        <f t="shared" ref="PI204:PI260" si="648">IFERROR(IF(L204&lt;&gt;"",SUMPRODUCT(($W$9:$NW$9&gt;=$PC204)*($W$9:$NW$9&lt;=$PD204)*(WEEKDAY($W$9:$NW$9)=6)),0),0)</f>
        <v>0</v>
      </c>
      <c r="PJ204" s="39">
        <f t="shared" ref="PJ204:PJ260" si="649">IFERROR(IF(M204&lt;&gt;"",SUMPRODUCT(($W$9:$NW$9&gt;=$PC204)*($W$9:$NW$9&lt;=$PD204)*(WEEKDAY($W$9:$NW$9)=7)),0),0)</f>
        <v>0</v>
      </c>
      <c r="PK204" s="39">
        <f t="shared" ref="PK204:PK260" si="650">IFERROR(IF(N204&lt;&gt;"",SUMPRODUCT(($W$9:$NW$9&gt;=$PC204)*($W$9:$NW$9&lt;=$PD204)*(WEEKDAY($W$9:$NW$9)=8)),0),0)</f>
        <v>0</v>
      </c>
      <c r="PL204" s="39">
        <f t="shared" ref="PL204:PL260" ca="1" si="651">SUM(PE204:PK204)-PB204</f>
        <v>0</v>
      </c>
      <c r="PM204" s="39">
        <f t="shared" ca="1" si="639"/>
        <v>0</v>
      </c>
      <c r="PN204" s="41">
        <f t="shared" ref="PN204:PN260" si="652">SUMPRODUCT(($W$10:$NO$10&gt;=PO204)*($W$10:$NO$10&lt;=PP204)*($W204:$NO204=$V$4))</f>
        <v>0</v>
      </c>
      <c r="PO204" s="40">
        <f t="shared" ref="PO204:PO260" si="653">IF($D204&lt;&gt;"",IF($D204&lt;PO$9,PO$9,$D204),PO$9)</f>
        <v>44927</v>
      </c>
      <c r="PP204" s="40">
        <f t="shared" ref="PP204:PP260" si="654">IF($E204&lt;&gt;"",IF($E204&lt;PP$9,$E204,PP$9),PP$9)</f>
        <v>44957</v>
      </c>
      <c r="PQ204" s="39">
        <f t="array" aca="1" ref="PQ204" ca="1">IFERROR(IF($H204&lt;&gt;"",SUM(IF(WEEKDAY(-1+ROW(INDIRECT("1:"&amp;(PP204-PO204)+1)),2)={1},1,0)),0),0)</f>
        <v>0</v>
      </c>
      <c r="PR204" s="39">
        <f t="array" aca="1" ref="PR204" ca="1">IFERROR(IF($I204&lt;&gt;"",SUM(IF(WEEKDAY(-1+ROW(INDIRECT("1:"&amp;(PP204-PO204)+1)),2)={2},1,0)),0),0)</f>
        <v>0</v>
      </c>
      <c r="PS204" s="39">
        <f t="array" aca="1" ref="PS204" ca="1">IFERROR(IF($J204&lt;&gt;"",SUM(IF(WEEKDAY(-1+ROW(INDIRECT("1:"&amp;(PP204-PO204)+1)),2)={3},1,0)),0),0)</f>
        <v>0</v>
      </c>
      <c r="PT204" s="39">
        <f t="array" aca="1" ref="PT204" ca="1">IFERROR(IF($K204&lt;&gt;"",SUM(IF(WEEKDAY(-1+ROW(INDIRECT("1:"&amp;(PP204-PO204)+1)),2)={4},1,0)),0),0)</f>
        <v>0</v>
      </c>
      <c r="PU204" s="39">
        <f t="array" aca="1" ref="PU204" ca="1">IFERROR(IF($L204&lt;&gt;"",SUM(IF(WEEKDAY(-1+ROW(INDIRECT("1:"&amp;(PP204-PO204)+1)),2)={5},1,0)),0),0)</f>
        <v>0</v>
      </c>
      <c r="PV204" s="39">
        <f t="array" aca="1" ref="PV204" ca="1">IFERROR(IF($M204&lt;&gt;"",SUM(IF(WEEKDAY(-1+ROW(INDIRECT("1:"&amp;(PP204-PO204)+1)),2)={6},1,0)),0),0)</f>
        <v>0</v>
      </c>
      <c r="PW204" s="39">
        <f t="array" aca="1" ref="PW204" ca="1">IFERROR(IF($N204&lt;&gt;"",SUM(IF(WEEKDAY(-1+ROW(INDIRECT("1:"&amp;(PP204-PO204)+1)),2)={7},1,0)),0),0)</f>
        <v>0</v>
      </c>
      <c r="PX204" s="39">
        <f t="shared" ref="PX204:PX260" ca="1" si="655">SUM(PQ204:PW204)-PN204</f>
        <v>0</v>
      </c>
      <c r="PY204" s="39">
        <f t="shared" ref="PY204:PY260" si="656">SUMPRODUCT(($W$10:$NO$10&gt;=PO204)*($W$10:$NO$10&lt;=PP204)*($W204:$NO204="1/8"&amp;PY$10))*0.125+SUMPRODUCT(($W$10:$NO$10&gt;=PO204)*($W$10:$NO$10&lt;=PP204)*($W204:$NO204="1/4"&amp;PY$10))*0.25+SUMPRODUCT(($W$10:$NO$10&gt;=PO204)*($W$10:$NO$10&lt;=PP204)*($W204:$NO204="1/2"&amp;PY$10))*0.5+SUMPRODUCT(($W$10:$NO$10&gt;=PO204)*($W$10:$NO$10&lt;=PP204)*($W204:$NO204=PY$10))</f>
        <v>0</v>
      </c>
      <c r="PZ204" s="39">
        <f t="shared" ref="PZ204:PZ260" si="657">SUMPRODUCT(($W$10:$NO$10&gt;=PO204)*($W$10:$NO$10&lt;=PP204)*($W204:$NO204="1/8"&amp;PZ$10))*0.125+SUMPRODUCT(($W$10:$NO$10&gt;=PO204)*($W$10:$NO$10&lt;=PP204)*($W204:$NO204="1/4"&amp;PZ$10))*0.25+SUMPRODUCT(($W$10:$NO$10&gt;=PO204)*($W$10:$NO$10&lt;=PP204)*($W204:$NO204="1/2"&amp;PZ$10))*0.5+SUMPRODUCT(($W$10:$NO$10&gt;=PO204)*($W$10:$NO$10&lt;=PP204)*($W204:$NO204=PZ$10))</f>
        <v>0</v>
      </c>
      <c r="QA204" s="39">
        <f t="shared" ref="QA204:QA260" si="658">SUMPRODUCT(($W$10:$NO$10&gt;=PO204)*($W$10:$NO$10&lt;=PP204)*($W204:$NO204="1/8"&amp;QA$10))*0.125+SUMPRODUCT(($W$10:$NO$10&gt;=PO204)*($W$10:$NO$10&lt;=PP204)*($W204:$NO204="1/4"&amp;QA$10))*0.25+SUMPRODUCT(($W$10:$NO$10&gt;=PO204)*($W$10:$NO$10&lt;=PP204)*($W204:$NO204="1/2"&amp;QA$10))*0.5+SUMPRODUCT(($W$10:$NO$10&gt;=PO204)*($W$10:$NO$10&lt;=PP204)*($W204:$NO204=QA$10))</f>
        <v>0</v>
      </c>
      <c r="QB204" s="39">
        <f t="shared" ref="QB204:QB260" si="659">SUMPRODUCT(($W$10:$NO$10&gt;=PO204)*($W$10:$NO$10&lt;=PP204)*($W204:$NO204="1/8"&amp;QB$10))*0.125+SUMPRODUCT(($W$10:$NO$10&gt;=PO204)*($W$10:$NO$10&lt;=PP204)*($W204:$NO204="1/4"&amp;QB$10))*0.25+SUMPRODUCT(($W$10:$NO$10&gt;=PO204)*($W$10:$NO$10&lt;=PP204)*($W204:$NO204="1/2"&amp;QB$10))*0.5+SUMPRODUCT(($W$10:$NO$10&gt;=PO204)*($W$10:$NO$10&lt;=PP204)*($W204:$NO204=QB$10))</f>
        <v>0</v>
      </c>
      <c r="QC204" s="39">
        <f t="shared" ref="QC204:QC260" si="660">SUMPRODUCT(($W$10:$NO$10&gt;=PO204)*($W$10:$NO$10&lt;=PP204)*($W204:$NO204="1/8"&amp;QC$10))*0.125+SUMPRODUCT(($W$10:$NO$10&gt;=PO204)*($W$10:$NO$10&lt;=PP204)*($W204:$NO204="1/4"&amp;QC$10))*0.25+SUMPRODUCT(($W$10:$NO$10&gt;=PO204)*($W$10:$NO$10&lt;=PP204)*($W204:$NO204="1/2"&amp;QC$10))*0.5+SUMPRODUCT(($W$10:$NO$10&gt;=PO204)*($W$10:$NO$10&lt;=PP204)*($W204:$NO204=QC$10))</f>
        <v>0</v>
      </c>
      <c r="QD204" s="39">
        <f t="shared" ref="QD204:QD260" si="661">SUMPRODUCT(($W$10:$NO$10&gt;=PO204)*($W$10:$NO$10&lt;=PP204)*($W204:$NO204="1/8"&amp;QD$10))*0.125+SUMPRODUCT(($W$10:$NO$10&gt;=PO204)*($W$10:$NO$10&lt;=PP204)*($W204:$NO204="1/4"&amp;QD$10))*0.25+SUMPRODUCT(($W$10:$NO$10&gt;=PO204)*($W$10:$NO$10&lt;=PP204)*($W204:$NO204="1/2"&amp;QD$10))*0.5+SUMPRODUCT(($W$10:$NO$10&gt;=PO204)*($W$10:$NO$10&lt;=PP204)*($W204:$NO204=QD$10))</f>
        <v>0</v>
      </c>
      <c r="QE204" s="39">
        <f t="shared" ref="QE204:QE260" si="662">SUMPRODUCT(($W$10:$NO$10&gt;=PO204)*($W$10:$NO$10&lt;=PP204)*($W204:$NO204="1/8"&amp;QE$10))*0.125+SUMPRODUCT(($W$10:$NO$10&gt;=PO204)*($W$10:$NO$10&lt;=PP204)*($W204:$NO204="1/4"&amp;QE$10))*0.25+SUMPRODUCT(($W$10:$NO$10&gt;=PO204)*($W$10:$NO$10&lt;=PP204)*($W204:$NO204="1/2"&amp;QE$10))*0.5+SUMPRODUCT(($W$10:$NO$10&gt;=PO204)*($W$10:$NO$10&lt;=PP204)*($W204:$NO204=QE$10))</f>
        <v>0</v>
      </c>
      <c r="QF204" s="39">
        <f t="shared" ref="QF204:QF260" si="663">SUMPRODUCT(($W$10:$NO$10&gt;=PO204)*($W$10:$NO$10&lt;=PP204)*($W204:$NO204="1/8"&amp;QF$10))*0.125+SUMPRODUCT(($W$10:$NO$10&gt;=PO204)*($W$10:$NO$10&lt;=PP204)*($W204:$NO204="1/4"&amp;QF$10))*0.25+SUMPRODUCT(($W$10:$NO$10&gt;=PO204)*($W$10:$NO$10&lt;=PP204)*($W204:$NO204="1/2"&amp;QF$10))*0.5+SUMPRODUCT(($W$10:$NO$10&gt;=PO204)*($W$10:$NO$10&lt;=PP204)*($W204:$NO204=QF$10))</f>
        <v>0</v>
      </c>
      <c r="QG204" s="39">
        <f t="shared" ref="QG204:QG260" ca="1" si="664">PX204-SUM(PY204:QF204)</f>
        <v>0</v>
      </c>
      <c r="QH204" s="41">
        <f t="shared" ref="QH204:QH260" si="665">SUMPRODUCT(($W$10:$NO$10&gt;=QI204)*($W$10:$NO$10&lt;=QJ204)*($W204:$NO204=$V$4))</f>
        <v>0</v>
      </c>
      <c r="QI204" s="40">
        <f t="shared" ref="QI204:QI260" si="666">IF($D204&lt;&gt;"",IF($D204&lt;QI$9,QI$9,$D204),QI$9)</f>
        <v>44958</v>
      </c>
      <c r="QJ204" s="40">
        <f t="shared" ref="QJ204:QJ260" si="667">IF($E204&lt;&gt;"",IF($E204&lt;QJ$9,$E204,QJ$9),QJ$9)</f>
        <v>44985</v>
      </c>
      <c r="QK204" s="39">
        <f t="array" aca="1" ref="QK204" ca="1">IFERROR(IF($H204&lt;&gt;"",SUM(IF(WEEKDAY(-1+ROW(INDIRECT("1:"&amp;(QJ204-QI204)+1)),2)={1},1,0)),0),0)</f>
        <v>0</v>
      </c>
      <c r="QL204" s="39">
        <f t="array" aca="1" ref="QL204" ca="1">IFERROR(IF($I204&lt;&gt;"",SUM(IF(WEEKDAY(-1+ROW(INDIRECT("1:"&amp;(QJ204-QI204)+1)),2)={2},1,0)),0),0)</f>
        <v>0</v>
      </c>
      <c r="QM204" s="39">
        <f t="array" aca="1" ref="QM204" ca="1">IFERROR(IF($J204&lt;&gt;"",SUM(IF(WEEKDAY(-1+ROW(INDIRECT("1:"&amp;(QJ204-QI204)+1)),2)={3},1,0)),0),0)</f>
        <v>0</v>
      </c>
      <c r="QN204" s="39">
        <f t="array" aca="1" ref="QN204" ca="1">IFERROR(IF($K204&lt;&gt;"",SUM(IF(WEEKDAY(-1+ROW(INDIRECT("1:"&amp;(QJ204-QI204)+1)),2)={4},1,0)),0),0)</f>
        <v>0</v>
      </c>
      <c r="QO204" s="39">
        <f t="array" aca="1" ref="QO204" ca="1">IFERROR(IF($L204&lt;&gt;"",SUM(IF(WEEKDAY(-1+ROW(INDIRECT("1:"&amp;(QJ204-QI204)+1)),2)={5},1,0)),0),0)</f>
        <v>0</v>
      </c>
      <c r="QP204" s="39">
        <f t="array" aca="1" ref="QP204" ca="1">IFERROR(IF($M204&lt;&gt;"",SUM(IF(WEEKDAY(-1+ROW(INDIRECT("1:"&amp;(QJ204-QI204)+1)),2)={6},1,0)),0),0)</f>
        <v>0</v>
      </c>
      <c r="QQ204" s="39">
        <f t="array" aca="1" ref="QQ204" ca="1">IFERROR(IF($N204&lt;&gt;"",SUM(IF(WEEKDAY(-1+ROW(INDIRECT("1:"&amp;(QJ204-QI204)+1)),2)={7},1,0)),0),0)</f>
        <v>0</v>
      </c>
      <c r="QR204" s="39">
        <f t="shared" ref="QR204:QR260" ca="1" si="668">SUM(QK204:QQ204)-QH204</f>
        <v>0</v>
      </c>
      <c r="QS204" s="39">
        <f t="shared" ref="QS204:QS260" si="669">SUMPRODUCT(($W$10:$NO$10&gt;=QI204)*($W$10:$NO$10&lt;=QJ204)*($W204:$NO204="1/8"&amp;QS$10))*0.125+SUMPRODUCT(($W$10:$NO$10&gt;=QI204)*($W$10:$NO$10&lt;=QJ204)*($W204:$NO204="1/4"&amp;QS$10))*0.25+SUMPRODUCT(($W$10:$NO$10&gt;=QI204)*($W$10:$NO$10&lt;=QJ204)*($W204:$NO204="1/2"&amp;QS$10))*0.5+SUMPRODUCT(($W$10:$NO$10&gt;=QI204)*($W$10:$NO$10&lt;=QJ204)*($W204:$NO204=QS$10))</f>
        <v>0</v>
      </c>
      <c r="QT204" s="39">
        <f t="shared" ref="QT204:QT260" si="670">SUMPRODUCT(($W$10:$NO$10&gt;=QI204)*($W$10:$NO$10&lt;=QJ204)*($W204:$NO204="1/8"&amp;QT$10))*0.125+SUMPRODUCT(($W$10:$NO$10&gt;=QI204)*($W$10:$NO$10&lt;=QJ204)*($W204:$NO204="1/4"&amp;QT$10))*0.25+SUMPRODUCT(($W$10:$NO$10&gt;=QI204)*($W$10:$NO$10&lt;=QJ204)*($W204:$NO204="1/2"&amp;QT$10))*0.5+SUMPRODUCT(($W$10:$NO$10&gt;=QI204)*($W$10:$NO$10&lt;=QJ204)*($W204:$NO204=QT$10))</f>
        <v>0</v>
      </c>
      <c r="QU204" s="39">
        <f t="shared" ref="QU204:QU260" si="671">SUMPRODUCT(($W$10:$NO$10&gt;=QI204)*($W$10:$NO$10&lt;=QJ204)*($W204:$NO204="1/8"&amp;QU$10))*0.125+SUMPRODUCT(($W$10:$NO$10&gt;=QI204)*($W$10:$NO$10&lt;=QJ204)*($W204:$NO204="1/4"&amp;QU$10))*0.25+SUMPRODUCT(($W$10:$NO$10&gt;=QI204)*($W$10:$NO$10&lt;=QJ204)*($W204:$NO204="1/2"&amp;QU$10))*0.5+SUMPRODUCT(($W$10:$NO$10&gt;=QI204)*($W$10:$NO$10&lt;=QJ204)*($W204:$NO204=QU$10))</f>
        <v>0</v>
      </c>
      <c r="QV204" s="39">
        <f t="shared" ref="QV204:QV260" si="672">SUMPRODUCT(($W$10:$NO$10&gt;=QI204)*($W$10:$NO$10&lt;=QJ204)*($W204:$NO204="1/8"&amp;QV$10))*0.125+SUMPRODUCT(($W$10:$NO$10&gt;=QI204)*($W$10:$NO$10&lt;=QJ204)*($W204:$NO204="1/4"&amp;QV$10))*0.25+SUMPRODUCT(($W$10:$NO$10&gt;=QI204)*($W$10:$NO$10&lt;=QJ204)*($W204:$NO204="1/2"&amp;QV$10))*0.5+SUMPRODUCT(($W$10:$NO$10&gt;=QI204)*($W$10:$NO$10&lt;=QJ204)*($W204:$NO204=QV$10))</f>
        <v>0</v>
      </c>
      <c r="QW204" s="39">
        <f t="shared" ref="QW204:QW260" si="673">SUMPRODUCT(($W$10:$NO$10&gt;=QI204)*($W$10:$NO$10&lt;=QJ204)*($W204:$NO204="1/8"&amp;QW$10))*0.125+SUMPRODUCT(($W$10:$NO$10&gt;=QI204)*($W$10:$NO$10&lt;=QJ204)*($W204:$NO204="1/4"&amp;QW$10))*0.25+SUMPRODUCT(($W$10:$NO$10&gt;=QI204)*($W$10:$NO$10&lt;=QJ204)*($W204:$NO204="1/2"&amp;QW$10))*0.5+SUMPRODUCT(($W$10:$NO$10&gt;=QI204)*($W$10:$NO$10&lt;=QJ204)*($W204:$NO204=QW$10))</f>
        <v>0</v>
      </c>
      <c r="QX204" s="39">
        <f t="shared" ref="QX204:QX260" si="674">SUMPRODUCT(($W$10:$NO$10&gt;=QI204)*($W$10:$NO$10&lt;=QJ204)*($W204:$NO204="1/8"&amp;QX$10))*0.125+SUMPRODUCT(($W$10:$NO$10&gt;=QI204)*($W$10:$NO$10&lt;=QJ204)*($W204:$NO204="1/4"&amp;QX$10))*0.25+SUMPRODUCT(($W$10:$NO$10&gt;=QI204)*($W$10:$NO$10&lt;=QJ204)*($W204:$NO204="1/2"&amp;QX$10))*0.5+SUMPRODUCT(($W$10:$NO$10&gt;=QI204)*($W$10:$NO$10&lt;=QJ204)*($W204:$NO204=QX$10))</f>
        <v>0</v>
      </c>
      <c r="QY204" s="39">
        <f t="shared" ref="QY204:QY260" si="675">SUMPRODUCT(($W$10:$NO$10&gt;=QI204)*($W$10:$NO$10&lt;=QJ204)*($W204:$NO204="1/8"&amp;QY$10))*0.125+SUMPRODUCT(($W$10:$NO$10&gt;=QI204)*($W$10:$NO$10&lt;=QJ204)*($W204:$NO204="1/4"&amp;QY$10))*0.25+SUMPRODUCT(($W$10:$NO$10&gt;=QI204)*($W$10:$NO$10&lt;=QJ204)*($W204:$NO204="1/2"&amp;QY$10))*0.5+SUMPRODUCT(($W$10:$NO$10&gt;=QI204)*($W$10:$NO$10&lt;=QJ204)*($W204:$NO204=QY$10))</f>
        <v>0</v>
      </c>
      <c r="QZ204" s="39">
        <f t="shared" ref="QZ204:QZ260" si="676">SUMPRODUCT(($W$10:$NO$10&gt;=QI204)*($W$10:$NO$10&lt;=QJ204)*($W204:$NO204="1/8"&amp;QZ$10))*0.125+SUMPRODUCT(($W$10:$NO$10&gt;=QI204)*($W$10:$NO$10&lt;=QJ204)*($W204:$NO204="1/4"&amp;QZ$10))*0.25+SUMPRODUCT(($W$10:$NO$10&gt;=QI204)*($W$10:$NO$10&lt;=QJ204)*($W204:$NO204="1/2"&amp;QZ$10))*0.5+SUMPRODUCT(($W$10:$NO$10&gt;=QI204)*($W$10:$NO$10&lt;=QJ204)*($W204:$NO204=QZ$10))</f>
        <v>0</v>
      </c>
      <c r="RA204" s="39">
        <f t="shared" ref="RA204:RA260" ca="1" si="677">QR204-SUM(QS204:QZ204)</f>
        <v>0</v>
      </c>
      <c r="RB204" s="41">
        <f t="shared" ref="RB204:RB260" si="678">SUMPRODUCT(($W$10:$NO$10&gt;=RC204)*($W$10:$NO$10&lt;=RD204)*($W204:$NO204=$V$4))</f>
        <v>0</v>
      </c>
      <c r="RC204" s="40">
        <f t="shared" ref="RC204:RC260" si="679">IF($D204&lt;&gt;"",IF($D204&lt;RC$9,RC$9,$D204),RC$9)</f>
        <v>44986</v>
      </c>
      <c r="RD204" s="40">
        <f t="shared" ref="RD204:RD260" si="680">IF($E204&lt;&gt;"",IF($E204&lt;RD$9,$E204,RD$9),RD$9)</f>
        <v>45016</v>
      </c>
      <c r="RE204" s="39">
        <f t="array" aca="1" ref="RE204" ca="1">IFERROR(IF($H204&lt;&gt;"",SUM(IF(WEEKDAY(-1+ROW(INDIRECT("1:"&amp;(RD204-RC204)+1)),2)={1},1,0)),0),0)</f>
        <v>0</v>
      </c>
      <c r="RF204" s="39">
        <f t="array" aca="1" ref="RF204" ca="1">IFERROR(IF($I204&lt;&gt;"",SUM(IF(WEEKDAY(-1+ROW(INDIRECT("1:"&amp;(RD204-RC204)+1)),2)={2},1,0)),0),0)</f>
        <v>0</v>
      </c>
      <c r="RG204" s="39">
        <f t="array" aca="1" ref="RG204" ca="1">IFERROR(IF($J204&lt;&gt;"",SUM(IF(WEEKDAY(-1+ROW(INDIRECT("1:"&amp;(RD204-RC204)+1)),2)={3},1,0)),0),0)</f>
        <v>0</v>
      </c>
      <c r="RH204" s="39">
        <f t="array" aca="1" ref="RH204" ca="1">IFERROR(IF($K204&lt;&gt;"",SUM(IF(WEEKDAY(-1+ROW(INDIRECT("1:"&amp;(RD204-RC204)+1)),2)={4},1,0)),0),0)</f>
        <v>0</v>
      </c>
      <c r="RI204" s="39">
        <f t="array" aca="1" ref="RI204" ca="1">IFERROR(IF($L204&lt;&gt;"",SUM(IF(WEEKDAY(-1+ROW(INDIRECT("1:"&amp;(RD204-RC204)+1)),2)={5},1,0)),0),0)</f>
        <v>0</v>
      </c>
      <c r="RJ204" s="39">
        <f t="array" aca="1" ref="RJ204" ca="1">IFERROR(IF($M204&lt;&gt;"",SUM(IF(WEEKDAY(-1+ROW(INDIRECT("1:"&amp;(RD204-RC204)+1)),2)={6},1,0)),0),0)</f>
        <v>0</v>
      </c>
      <c r="RK204" s="39">
        <f t="array" aca="1" ref="RK204" ca="1">IFERROR(IF($N204&lt;&gt;"",SUM(IF(WEEKDAY(-1+ROW(INDIRECT("1:"&amp;(RD204-RC204)+1)),2)={7},1,0)),0),0)</f>
        <v>0</v>
      </c>
      <c r="RL204" s="39">
        <f t="shared" ref="RL204:RL260" ca="1" si="681">SUM(RE204:RK204)-RB204</f>
        <v>0</v>
      </c>
      <c r="RM204" s="39">
        <f t="shared" ref="RM204:RM260" si="682">SUMPRODUCT(($W$10:$NO$10&gt;=RC204)*($W$10:$NO$10&lt;=RD204)*($W204:$NO204="1/8"&amp;RM$10))*0.125+SUMPRODUCT(($W$10:$NO$10&gt;=RC204)*($W$10:$NO$10&lt;=RD204)*($W204:$NO204="1/4"&amp;RM$10))*0.25+SUMPRODUCT(($W$10:$NO$10&gt;=RC204)*($W$10:$NO$10&lt;=RD204)*($W204:$NO204="1/2"&amp;RM$10))*0.5+SUMPRODUCT(($W$10:$NO$10&gt;=RC204)*($W$10:$NO$10&lt;=RD204)*($W204:$NO204=RM$10))</f>
        <v>0</v>
      </c>
      <c r="RN204" s="39">
        <f t="shared" ref="RN204:RN260" si="683">SUMPRODUCT(($W$10:$NO$10&gt;=RC204)*($W$10:$NO$10&lt;=RD204)*($W204:$NO204="1/8"&amp;RN$10))*0.125+SUMPRODUCT(($W$10:$NO$10&gt;=RC204)*($W$10:$NO$10&lt;=RD204)*($W204:$NO204="1/4"&amp;RN$10))*0.25+SUMPRODUCT(($W$10:$NO$10&gt;=RC204)*($W$10:$NO$10&lt;=RD204)*($W204:$NO204="1/2"&amp;RN$10))*0.5+SUMPRODUCT(($W$10:$NO$10&gt;=RC204)*($W$10:$NO$10&lt;=RD204)*($W204:$NO204=RN$10))</f>
        <v>0</v>
      </c>
      <c r="RO204" s="39">
        <f t="shared" ref="RO204:RO260" si="684">SUMPRODUCT(($W$10:$NO$10&gt;=RC204)*($W$10:$NO$10&lt;=RD204)*($W204:$NO204="1/8"&amp;RO$10))*0.125+SUMPRODUCT(($W$10:$NO$10&gt;=RC204)*($W$10:$NO$10&lt;=RD204)*($W204:$NO204="1/4"&amp;RO$10))*0.25+SUMPRODUCT(($W$10:$NO$10&gt;=RC204)*($W$10:$NO$10&lt;=RD204)*($W204:$NO204="1/2"&amp;RO$10))*0.5+SUMPRODUCT(($W$10:$NO$10&gt;=RC204)*($W$10:$NO$10&lt;=RD204)*($W204:$NO204=RO$10))</f>
        <v>0</v>
      </c>
      <c r="RP204" s="39">
        <f t="shared" ref="RP204:RP260" si="685">SUMPRODUCT(($W$10:$NO$10&gt;=RC204)*($W$10:$NO$10&lt;=RD204)*($W204:$NO204="1/8"&amp;RP$10))*0.125+SUMPRODUCT(($W$10:$NO$10&gt;=RC204)*($W$10:$NO$10&lt;=RD204)*($W204:$NO204="1/4"&amp;RP$10))*0.25+SUMPRODUCT(($W$10:$NO$10&gt;=RC204)*($W$10:$NO$10&lt;=RD204)*($W204:$NO204="1/2"&amp;RP$10))*0.5+SUMPRODUCT(($W$10:$NO$10&gt;=RC204)*($W$10:$NO$10&lt;=RD204)*($W204:$NO204=RP$10))</f>
        <v>0</v>
      </c>
      <c r="RQ204" s="39">
        <f t="shared" ref="RQ204:RQ260" si="686">SUMPRODUCT(($W$10:$NO$10&gt;=RC204)*($W$10:$NO$10&lt;=RD204)*($W204:$NO204="1/8"&amp;RQ$10))*0.125+SUMPRODUCT(($W$10:$NO$10&gt;=RC204)*($W$10:$NO$10&lt;=RD204)*($W204:$NO204="1/4"&amp;RQ$10))*0.25+SUMPRODUCT(($W$10:$NO$10&gt;=RC204)*($W$10:$NO$10&lt;=RD204)*($W204:$NO204="1/2"&amp;RQ$10))*0.5+SUMPRODUCT(($W$10:$NO$10&gt;=RC204)*($W$10:$NO$10&lt;=RD204)*($W204:$NO204=RQ$10))</f>
        <v>0</v>
      </c>
      <c r="RR204" s="39">
        <f t="shared" ref="RR204:RR260" si="687">SUMPRODUCT(($W$10:$NO$10&gt;=RC204)*($W$10:$NO$10&lt;=RD204)*($W204:$NO204="1/8"&amp;RR$10))*0.125+SUMPRODUCT(($W$10:$NO$10&gt;=RC204)*($W$10:$NO$10&lt;=RD204)*($W204:$NO204="1/4"&amp;RR$10))*0.25+SUMPRODUCT(($W$10:$NO$10&gt;=RC204)*($W$10:$NO$10&lt;=RD204)*($W204:$NO204="1/2"&amp;RR$10))*0.5+SUMPRODUCT(($W$10:$NO$10&gt;=RC204)*($W$10:$NO$10&lt;=RD204)*($W204:$NO204=RR$10))</f>
        <v>0</v>
      </c>
      <c r="RS204" s="39">
        <f t="shared" ref="RS204:RS260" si="688">SUMPRODUCT(($W$10:$NO$10&gt;=RC204)*($W$10:$NO$10&lt;=RD204)*($W204:$NO204="1/8"&amp;RS$10))*0.125+SUMPRODUCT(($W$10:$NO$10&gt;=RC204)*($W$10:$NO$10&lt;=RD204)*($W204:$NO204="1/4"&amp;RS$10))*0.25+SUMPRODUCT(($W$10:$NO$10&gt;=RC204)*($W$10:$NO$10&lt;=RD204)*($W204:$NO204="1/2"&amp;RS$10))*0.5+SUMPRODUCT(($W$10:$NO$10&gt;=RC204)*($W$10:$NO$10&lt;=RD204)*($W204:$NO204=RS$10))</f>
        <v>0</v>
      </c>
      <c r="RT204" s="39">
        <f t="shared" ref="RT204:RT260" si="689">SUMPRODUCT(($W$10:$NO$10&gt;=RC204)*($W$10:$NO$10&lt;=RD204)*($W204:$NO204="1/8"&amp;RT$10))*0.125+SUMPRODUCT(($W$10:$NO$10&gt;=RC204)*($W$10:$NO$10&lt;=RD204)*($W204:$NO204="1/4"&amp;RT$10))*0.25+SUMPRODUCT(($W$10:$NO$10&gt;=RC204)*($W$10:$NO$10&lt;=RD204)*($W204:$NO204="1/2"&amp;RT$10))*0.5+SUMPRODUCT(($W$10:$NO$10&gt;=RC204)*($W$10:$NO$10&lt;=RD204)*($W204:$NO204=RT$10))</f>
        <v>0</v>
      </c>
      <c r="RU204" s="39">
        <f t="shared" ref="RU204:RU260" ca="1" si="690">RL204-SUM(RM204:RT204)</f>
        <v>0</v>
      </c>
      <c r="RV204" s="41">
        <f t="shared" ref="RV204:RV260" si="691">SUMPRODUCT(($W$10:$NO$10&gt;=RW204)*($W$10:$NO$10&lt;=RX204)*($W204:$NO204=$V$4))</f>
        <v>0</v>
      </c>
      <c r="RW204" s="40">
        <f t="shared" ref="RW204:RW260" si="692">IF($D204&lt;&gt;"",IF($D204&lt;RW$9,RW$9,$D204),RW$9)</f>
        <v>45017</v>
      </c>
      <c r="RX204" s="40">
        <f t="shared" ref="RX204:RX260" si="693">IF($E204&lt;&gt;"",IF($E204&lt;RX$9,$E204,RX$9),RX$9)</f>
        <v>45046</v>
      </c>
      <c r="RY204" s="39">
        <f t="array" aca="1" ref="RY204" ca="1">IFERROR(IF($H204&lt;&gt;"",SUM(IF(WEEKDAY(-1+ROW(INDIRECT("1:"&amp;(RX204-RW204)+1)),2)={1},1,0)),0),0)</f>
        <v>0</v>
      </c>
      <c r="RZ204" s="39">
        <f t="array" aca="1" ref="RZ204" ca="1">IFERROR(IF($I204&lt;&gt;"",SUM(IF(WEEKDAY(-1+ROW(INDIRECT("1:"&amp;(RX204-RW204)+1)),2)={2},1,0)),0),0)</f>
        <v>0</v>
      </c>
      <c r="SA204" s="39">
        <f t="array" aca="1" ref="SA204" ca="1">IFERROR(IF($J204&lt;&gt;"",SUM(IF(WEEKDAY(-1+ROW(INDIRECT("1:"&amp;(RX204-RW204)+1)),2)={3},1,0)),0),0)</f>
        <v>0</v>
      </c>
      <c r="SB204" s="39">
        <f t="array" aca="1" ref="SB204" ca="1">IFERROR(IF($K204&lt;&gt;"",SUM(IF(WEEKDAY(-1+ROW(INDIRECT("1:"&amp;(RX204-RW204)+1)),2)={4},1,0)),0),0)</f>
        <v>0</v>
      </c>
      <c r="SC204" s="39">
        <f t="array" aca="1" ref="SC204" ca="1">IFERROR(IF($L204&lt;&gt;"",SUM(IF(WEEKDAY(-1+ROW(INDIRECT("1:"&amp;(RX204-RW204)+1)),2)={5},1,0)),0),0)</f>
        <v>0</v>
      </c>
      <c r="SD204" s="39">
        <f t="array" aca="1" ref="SD204" ca="1">IFERROR(IF($M204&lt;&gt;"",SUM(IF(WEEKDAY(-1+ROW(INDIRECT("1:"&amp;(RX204-RW204)+1)),2)={6},1,0)),0),0)</f>
        <v>0</v>
      </c>
      <c r="SE204" s="39">
        <f t="array" aca="1" ref="SE204" ca="1">IFERROR(IF($N204&lt;&gt;"",SUM(IF(WEEKDAY(-1+ROW(INDIRECT("1:"&amp;(RX204-RW204)+1)),2)={7},1,0)),0),0)</f>
        <v>0</v>
      </c>
      <c r="SF204" s="39">
        <f t="shared" ref="SF204:SF260" ca="1" si="694">SUM(RY204:SE204)-RV204</f>
        <v>0</v>
      </c>
      <c r="SG204" s="39">
        <f t="shared" ref="SG204:SG260" si="695">SUMPRODUCT(($W$10:$NO$10&gt;=RW204)*($W$10:$NO$10&lt;=RX204)*($W204:$NO204="1/8"&amp;SG$10))*0.125+SUMPRODUCT(($W$10:$NO$10&gt;=RW204)*($W$10:$NO$10&lt;=RX204)*($W204:$NO204="1/4"&amp;SG$10))*0.25+SUMPRODUCT(($W$10:$NO$10&gt;=RW204)*($W$10:$NO$10&lt;=RX204)*($W204:$NO204="1/2"&amp;SG$10))*0.5+SUMPRODUCT(($W$10:$NO$10&gt;=RW204)*($W$10:$NO$10&lt;=RX204)*($W204:$NO204=SG$10))</f>
        <v>0</v>
      </c>
      <c r="SH204" s="39">
        <f t="shared" ref="SH204:SH260" si="696">SUMPRODUCT(($W$10:$NO$10&gt;=RW204)*($W$10:$NO$10&lt;=RX204)*($W204:$NO204="1/8"&amp;SH$10))*0.125+SUMPRODUCT(($W$10:$NO$10&gt;=RW204)*($W$10:$NO$10&lt;=RX204)*($W204:$NO204="1/4"&amp;SH$10))*0.25+SUMPRODUCT(($W$10:$NO$10&gt;=RW204)*($W$10:$NO$10&lt;=RX204)*($W204:$NO204="1/2"&amp;SH$10))*0.5+SUMPRODUCT(($W$10:$NO$10&gt;=RW204)*($W$10:$NO$10&lt;=RX204)*($W204:$NO204=SH$10))</f>
        <v>0</v>
      </c>
      <c r="SI204" s="39">
        <f t="shared" ref="SI204:SI260" si="697">SUMPRODUCT(($W$10:$NO$10&gt;=RW204)*($W$10:$NO$10&lt;=RX204)*($W204:$NO204="1/8"&amp;SI$10))*0.125+SUMPRODUCT(($W$10:$NO$10&gt;=RW204)*($W$10:$NO$10&lt;=RX204)*($W204:$NO204="1/4"&amp;SI$10))*0.25+SUMPRODUCT(($W$10:$NO$10&gt;=RW204)*($W$10:$NO$10&lt;=RX204)*($W204:$NO204="1/2"&amp;SI$10))*0.5+SUMPRODUCT(($W$10:$NO$10&gt;=RW204)*($W$10:$NO$10&lt;=RX204)*($W204:$NO204=SI$10))</f>
        <v>0</v>
      </c>
      <c r="SJ204" s="39">
        <f t="shared" ref="SJ204:SJ260" si="698">SUMPRODUCT(($W$10:$NO$10&gt;=RW204)*($W$10:$NO$10&lt;=RX204)*($W204:$NO204="1/8"&amp;SJ$10))*0.125+SUMPRODUCT(($W$10:$NO$10&gt;=RW204)*($W$10:$NO$10&lt;=RX204)*($W204:$NO204="1/4"&amp;SJ$10))*0.25+SUMPRODUCT(($W$10:$NO$10&gt;=RW204)*($W$10:$NO$10&lt;=RX204)*($W204:$NO204="1/2"&amp;SJ$10))*0.5+SUMPRODUCT(($W$10:$NO$10&gt;=RW204)*($W$10:$NO$10&lt;=RX204)*($W204:$NO204=SJ$10))</f>
        <v>0</v>
      </c>
      <c r="SK204" s="39">
        <f t="shared" ref="SK204:SK260" si="699">SUMPRODUCT(($W$10:$NO$10&gt;=RW204)*($W$10:$NO$10&lt;=RX204)*($W204:$NO204="1/8"&amp;SK$10))*0.125+SUMPRODUCT(($W$10:$NO$10&gt;=RW204)*($W$10:$NO$10&lt;=RX204)*($W204:$NO204="1/4"&amp;SK$10))*0.25+SUMPRODUCT(($W$10:$NO$10&gt;=RW204)*($W$10:$NO$10&lt;=RX204)*($W204:$NO204="1/2"&amp;SK$10))*0.5+SUMPRODUCT(($W$10:$NO$10&gt;=RW204)*($W$10:$NO$10&lt;=RX204)*($W204:$NO204=SK$10))</f>
        <v>0</v>
      </c>
      <c r="SL204" s="39">
        <f t="shared" ref="SL204:SL260" si="700">SUMPRODUCT(($W$10:$NO$10&gt;=RW204)*($W$10:$NO$10&lt;=RX204)*($W204:$NO204="1/8"&amp;SL$10))*0.125+SUMPRODUCT(($W$10:$NO$10&gt;=RW204)*($W$10:$NO$10&lt;=RX204)*($W204:$NO204="1/4"&amp;SL$10))*0.25+SUMPRODUCT(($W$10:$NO$10&gt;=RW204)*($W$10:$NO$10&lt;=RX204)*($W204:$NO204="1/2"&amp;SL$10))*0.5+SUMPRODUCT(($W$10:$NO$10&gt;=RW204)*($W$10:$NO$10&lt;=RX204)*($W204:$NO204=SL$10))</f>
        <v>0</v>
      </c>
      <c r="SM204" s="39">
        <f t="shared" ref="SM204:SM260" si="701">SUMPRODUCT(($W$10:$NO$10&gt;=RW204)*($W$10:$NO$10&lt;=RX204)*($W204:$NO204="1/8"&amp;SM$10))*0.125+SUMPRODUCT(($W$10:$NO$10&gt;=RW204)*($W$10:$NO$10&lt;=RX204)*($W204:$NO204="1/4"&amp;SM$10))*0.25+SUMPRODUCT(($W$10:$NO$10&gt;=RW204)*($W$10:$NO$10&lt;=RX204)*($W204:$NO204="1/2"&amp;SM$10))*0.5+SUMPRODUCT(($W$10:$NO$10&gt;=RW204)*($W$10:$NO$10&lt;=RX204)*($W204:$NO204=SM$10))</f>
        <v>0</v>
      </c>
      <c r="SN204" s="39">
        <f t="shared" ref="SN204:SN260" si="702">SUMPRODUCT(($W$10:$NO$10&gt;=RW204)*($W$10:$NO$10&lt;=RX204)*($W204:$NO204="1/8"&amp;SN$10))*0.125+SUMPRODUCT(($W$10:$NO$10&gt;=RW204)*($W$10:$NO$10&lt;=RX204)*($W204:$NO204="1/4"&amp;SN$10))*0.25+SUMPRODUCT(($W$10:$NO$10&gt;=RW204)*($W$10:$NO$10&lt;=RX204)*($W204:$NO204="1/2"&amp;SN$10))*0.5+SUMPRODUCT(($W$10:$NO$10&gt;=RW204)*($W$10:$NO$10&lt;=RX204)*($W204:$NO204=SN$10))</f>
        <v>0</v>
      </c>
      <c r="SO204" s="39">
        <f t="shared" ref="SO204:SO260" ca="1" si="703">SF204-SUM(SG204:SN204)</f>
        <v>0</v>
      </c>
      <c r="SP204" s="41">
        <f t="shared" ref="SP204:SP260" si="704">SUMPRODUCT(($W$10:$NO$10&gt;=SQ204)*($W$10:$NO$10&lt;=SR204)*($W204:$NO204=$V$4))</f>
        <v>0</v>
      </c>
      <c r="SQ204" s="40">
        <f t="shared" ref="SQ204:SQ260" si="705">IF($D204&lt;&gt;"",IF($D204&lt;SQ$9,SQ$9,$D204),SQ$9)</f>
        <v>45047</v>
      </c>
      <c r="SR204" s="40">
        <f t="shared" ref="SR204:SR260" si="706">IF($E204&lt;&gt;"",IF($E204&lt;SR$9,$E204,SR$9),SR$9)</f>
        <v>45077</v>
      </c>
      <c r="SS204" s="39">
        <f t="array" aca="1" ref="SS204" ca="1">IFERROR(IF($H204&lt;&gt;"",SUM(IF(WEEKDAY(-1+ROW(INDIRECT("1:"&amp;(SR204-SQ204)+1)),2)={1},1,0)),0),0)</f>
        <v>0</v>
      </c>
      <c r="ST204" s="39">
        <f t="array" aca="1" ref="ST204" ca="1">IFERROR(IF($I204&lt;&gt;"",SUM(IF(WEEKDAY(-1+ROW(INDIRECT("1:"&amp;(SR204-SQ204)+1)),2)={2},1,0)),0),0)</f>
        <v>0</v>
      </c>
      <c r="SU204" s="39">
        <f t="array" aca="1" ref="SU204" ca="1">IFERROR(IF($J204&lt;&gt;"",SUM(IF(WEEKDAY(-1+ROW(INDIRECT("1:"&amp;(SR204-SQ204)+1)),2)={3},1,0)),0),0)</f>
        <v>0</v>
      </c>
      <c r="SV204" s="39">
        <f t="array" aca="1" ref="SV204" ca="1">IFERROR(IF($K204&lt;&gt;"",SUM(IF(WEEKDAY(-1+ROW(INDIRECT("1:"&amp;(SR204-SQ204)+1)),2)={4},1,0)),0),0)</f>
        <v>0</v>
      </c>
      <c r="SW204" s="39">
        <f t="array" aca="1" ref="SW204" ca="1">IFERROR(IF($L204&lt;&gt;"",SUM(IF(WEEKDAY(-1+ROW(INDIRECT("1:"&amp;(SR204-SQ204)+1)),2)={5},1,0)),0),0)</f>
        <v>0</v>
      </c>
      <c r="SX204" s="39">
        <f t="array" aca="1" ref="SX204" ca="1">IFERROR(IF($M204&lt;&gt;"",SUM(IF(WEEKDAY(-1+ROW(INDIRECT("1:"&amp;(SR204-SQ204)+1)),2)={6},1,0)),0),0)</f>
        <v>0</v>
      </c>
      <c r="SY204" s="39">
        <f t="array" aca="1" ref="SY204" ca="1">IFERROR(IF($N204&lt;&gt;"",SUM(IF(WEEKDAY(-1+ROW(INDIRECT("1:"&amp;(SR204-SQ204)+1)),2)={7},1,0)),0),0)</f>
        <v>0</v>
      </c>
      <c r="SZ204" s="39">
        <f t="shared" ref="SZ204:SZ260" ca="1" si="707">SUM(SS204:SY204)-SP204</f>
        <v>0</v>
      </c>
      <c r="TA204" s="39">
        <f t="shared" ref="TA204:TA260" si="708">SUMPRODUCT(($W$10:$NO$10&gt;=SQ204)*($W$10:$NO$10&lt;=SR204)*($W204:$NO204="1/8"&amp;TA$10))*0.125+SUMPRODUCT(($W$10:$NO$10&gt;=SQ204)*($W$10:$NO$10&lt;=SR204)*($W204:$NO204="1/4"&amp;TA$10))*0.25+SUMPRODUCT(($W$10:$NO$10&gt;=SQ204)*($W$10:$NO$10&lt;=SR204)*($W204:$NO204="1/2"&amp;TA$10))*0.5+SUMPRODUCT(($W$10:$NO$10&gt;=SQ204)*($W$10:$NO$10&lt;=SR204)*($W204:$NO204=TA$10))</f>
        <v>0</v>
      </c>
      <c r="TB204" s="39">
        <f t="shared" ref="TB204:TB260" si="709">SUMPRODUCT(($W$10:$NO$10&gt;=SQ204)*($W$10:$NO$10&lt;=SR204)*($W204:$NO204="1/8"&amp;TB$10))*0.125+SUMPRODUCT(($W$10:$NO$10&gt;=SQ204)*($W$10:$NO$10&lt;=SR204)*($W204:$NO204="1/4"&amp;TB$10))*0.25+SUMPRODUCT(($W$10:$NO$10&gt;=SQ204)*($W$10:$NO$10&lt;=SR204)*($W204:$NO204="1/2"&amp;TB$10))*0.5+SUMPRODUCT(($W$10:$NO$10&gt;=SQ204)*($W$10:$NO$10&lt;=SR204)*($W204:$NO204=TB$10))</f>
        <v>0</v>
      </c>
      <c r="TC204" s="39">
        <f t="shared" ref="TC204:TC260" si="710">SUMPRODUCT(($W$10:$NO$10&gt;=SQ204)*($W$10:$NO$10&lt;=SR204)*($W204:$NO204="1/8"&amp;TC$10))*0.125+SUMPRODUCT(($W$10:$NO$10&gt;=SQ204)*($W$10:$NO$10&lt;=SR204)*($W204:$NO204="1/4"&amp;TC$10))*0.25+SUMPRODUCT(($W$10:$NO$10&gt;=SQ204)*($W$10:$NO$10&lt;=SR204)*($W204:$NO204="1/2"&amp;TC$10))*0.5+SUMPRODUCT(($W$10:$NO$10&gt;=SQ204)*($W$10:$NO$10&lt;=SR204)*($W204:$NO204=TC$10))</f>
        <v>0</v>
      </c>
      <c r="TD204" s="39">
        <f t="shared" ref="TD204:TD260" si="711">SUMPRODUCT(($W$10:$NO$10&gt;=SQ204)*($W$10:$NO$10&lt;=SR204)*($W204:$NO204="1/8"&amp;TD$10))*0.125+SUMPRODUCT(($W$10:$NO$10&gt;=SQ204)*($W$10:$NO$10&lt;=SR204)*($W204:$NO204="1/4"&amp;TD$10))*0.25+SUMPRODUCT(($W$10:$NO$10&gt;=SQ204)*($W$10:$NO$10&lt;=SR204)*($W204:$NO204="1/2"&amp;TD$10))*0.5+SUMPRODUCT(($W$10:$NO$10&gt;=SQ204)*($W$10:$NO$10&lt;=SR204)*($W204:$NO204=TD$10))</f>
        <v>0</v>
      </c>
      <c r="TE204" s="39">
        <f t="shared" ref="TE204:TE260" si="712">SUMPRODUCT(($W$10:$NO$10&gt;=SQ204)*($W$10:$NO$10&lt;=SR204)*($W204:$NO204="1/8"&amp;TE$10))*0.125+SUMPRODUCT(($W$10:$NO$10&gt;=SQ204)*($W$10:$NO$10&lt;=SR204)*($W204:$NO204="1/4"&amp;TE$10))*0.25+SUMPRODUCT(($W$10:$NO$10&gt;=SQ204)*($W$10:$NO$10&lt;=SR204)*($W204:$NO204="1/2"&amp;TE$10))*0.5+SUMPRODUCT(($W$10:$NO$10&gt;=SQ204)*($W$10:$NO$10&lt;=SR204)*($W204:$NO204=TE$10))</f>
        <v>0</v>
      </c>
      <c r="TF204" s="39">
        <f t="shared" ref="TF204:TF260" si="713">SUMPRODUCT(($W$10:$NO$10&gt;=SQ204)*($W$10:$NO$10&lt;=SR204)*($W204:$NO204="1/8"&amp;TF$10))*0.125+SUMPRODUCT(($W$10:$NO$10&gt;=SQ204)*($W$10:$NO$10&lt;=SR204)*($W204:$NO204="1/4"&amp;TF$10))*0.25+SUMPRODUCT(($W$10:$NO$10&gt;=SQ204)*($W$10:$NO$10&lt;=SR204)*($W204:$NO204="1/2"&amp;TF$10))*0.5+SUMPRODUCT(($W$10:$NO$10&gt;=SQ204)*($W$10:$NO$10&lt;=SR204)*($W204:$NO204=TF$10))</f>
        <v>0</v>
      </c>
      <c r="TG204" s="39">
        <f t="shared" ref="TG204:TG260" si="714">SUMPRODUCT(($W$10:$NO$10&gt;=SQ204)*($W$10:$NO$10&lt;=SR204)*($W204:$NO204="1/8"&amp;TG$10))*0.125+SUMPRODUCT(($W$10:$NO$10&gt;=SQ204)*($W$10:$NO$10&lt;=SR204)*($W204:$NO204="1/4"&amp;TG$10))*0.25+SUMPRODUCT(($W$10:$NO$10&gt;=SQ204)*($W$10:$NO$10&lt;=SR204)*($W204:$NO204="1/2"&amp;TG$10))*0.5+SUMPRODUCT(($W$10:$NO$10&gt;=SQ204)*($W$10:$NO$10&lt;=SR204)*($W204:$NO204=TG$10))</f>
        <v>0</v>
      </c>
      <c r="TH204" s="39">
        <f t="shared" ref="TH204:TH260" si="715">SUMPRODUCT(($W$10:$NO$10&gt;=SQ204)*($W$10:$NO$10&lt;=SR204)*($W204:$NO204="1/8"&amp;TH$10))*0.125+SUMPRODUCT(($W$10:$NO$10&gt;=SQ204)*($W$10:$NO$10&lt;=SR204)*($W204:$NO204="1/4"&amp;TH$10))*0.25+SUMPRODUCT(($W$10:$NO$10&gt;=SQ204)*($W$10:$NO$10&lt;=SR204)*($W204:$NO204="1/2"&amp;TH$10))*0.5+SUMPRODUCT(($W$10:$NO$10&gt;=SQ204)*($W$10:$NO$10&lt;=SR204)*($W204:$NO204=TH$10))</f>
        <v>0</v>
      </c>
      <c r="TI204" s="39">
        <f t="shared" ref="TI204:TI260" ca="1" si="716">SZ204-SUM(TA204:TH204)</f>
        <v>0</v>
      </c>
      <c r="TJ204" s="41">
        <f t="shared" ref="TJ204:TJ260" si="717">SUMPRODUCT(($W$10:$NO$10&gt;=TK204)*($W$10:$NO$10&lt;=TL204)*($W204:$NO204=$V$4))</f>
        <v>0</v>
      </c>
      <c r="TK204" s="40">
        <f t="shared" ref="TK204:TK260" si="718">IF($D204&lt;&gt;"",IF($D204&lt;TK$9,TK$9,$D204),TK$9)</f>
        <v>45078</v>
      </c>
      <c r="TL204" s="40">
        <f t="shared" ref="TL204:TL260" si="719">IF($E204&lt;&gt;"",IF($E204&lt;TL$9,$E204,TL$9),TL$9)</f>
        <v>45107</v>
      </c>
      <c r="TM204" s="39">
        <f t="array" aca="1" ref="TM204" ca="1">IFERROR(IF($H204&lt;&gt;"",SUM(IF(WEEKDAY(-1+ROW(INDIRECT("1:"&amp;(TL204-TK204)+1)),2)={1},1,0)),0),0)</f>
        <v>0</v>
      </c>
      <c r="TN204" s="39">
        <f t="array" aca="1" ref="TN204" ca="1">IFERROR(IF($I204&lt;&gt;"",SUM(IF(WEEKDAY(-1+ROW(INDIRECT("1:"&amp;(TL204-TK204)+1)),2)={2},1,0)),0),0)</f>
        <v>0</v>
      </c>
      <c r="TO204" s="39">
        <f t="array" aca="1" ref="TO204" ca="1">IFERROR(IF($J204&lt;&gt;"",SUM(IF(WEEKDAY(-1+ROW(INDIRECT("1:"&amp;(TL204-TK204)+1)),2)={3},1,0)),0),0)</f>
        <v>0</v>
      </c>
      <c r="TP204" s="39">
        <f t="array" aca="1" ref="TP204" ca="1">IFERROR(IF($K204&lt;&gt;"",SUM(IF(WEEKDAY(-1+ROW(INDIRECT("1:"&amp;(TL204-TK204)+1)),2)={4},1,0)),0),0)</f>
        <v>0</v>
      </c>
      <c r="TQ204" s="39">
        <f t="array" aca="1" ref="TQ204" ca="1">IFERROR(IF($L204&lt;&gt;"",SUM(IF(WEEKDAY(-1+ROW(INDIRECT("1:"&amp;(TL204-TK204)+1)),2)={5},1,0)),0),0)</f>
        <v>0</v>
      </c>
      <c r="TR204" s="39">
        <f t="array" aca="1" ref="TR204" ca="1">IFERROR(IF($M204&lt;&gt;"",SUM(IF(WEEKDAY(-1+ROW(INDIRECT("1:"&amp;(TL204-TK204)+1)),2)={6},1,0)),0),0)</f>
        <v>0</v>
      </c>
      <c r="TS204" s="39">
        <f t="array" aca="1" ref="TS204" ca="1">IFERROR(IF($N204&lt;&gt;"",SUM(IF(WEEKDAY(-1+ROW(INDIRECT("1:"&amp;(TL204-TK204)+1)),2)={7},1,0)),0),0)</f>
        <v>0</v>
      </c>
      <c r="TT204" s="39">
        <f t="shared" ref="TT204:TT260" ca="1" si="720">SUM(TM204:TS204)-TJ204</f>
        <v>0</v>
      </c>
      <c r="TU204" s="39">
        <f t="shared" ref="TU204:TU260" si="721">SUMPRODUCT(($W$10:$NO$10&gt;=TK204)*($W$10:$NO$10&lt;=TL204)*($W204:$NO204="1/8"&amp;TU$10))*0.125+SUMPRODUCT(($W$10:$NO$10&gt;=TK204)*($W$10:$NO$10&lt;=TL204)*($W204:$NO204="1/4"&amp;TU$10))*0.25+SUMPRODUCT(($W$10:$NO$10&gt;=TK204)*($W$10:$NO$10&lt;=TL204)*($W204:$NO204="1/2"&amp;TU$10))*0.5+SUMPRODUCT(($W$10:$NO$10&gt;=TK204)*($W$10:$NO$10&lt;=TL204)*($W204:$NO204=TU$10))</f>
        <v>0</v>
      </c>
      <c r="TV204" s="39">
        <f t="shared" ref="TV204:TV260" si="722">SUMPRODUCT(($W$10:$NO$10&gt;=TK204)*($W$10:$NO$10&lt;=TL204)*($W204:$NO204="1/8"&amp;TV$10))*0.125+SUMPRODUCT(($W$10:$NO$10&gt;=TK204)*($W$10:$NO$10&lt;=TL204)*($W204:$NO204="1/4"&amp;TV$10))*0.25+SUMPRODUCT(($W$10:$NO$10&gt;=TK204)*($W$10:$NO$10&lt;=TL204)*($W204:$NO204="1/2"&amp;TV$10))*0.5+SUMPRODUCT(($W$10:$NO$10&gt;=TK204)*($W$10:$NO$10&lt;=TL204)*($W204:$NO204=TV$10))</f>
        <v>0</v>
      </c>
      <c r="TW204" s="39">
        <f t="shared" ref="TW204:TW260" si="723">SUMPRODUCT(($W$10:$NO$10&gt;=TK204)*($W$10:$NO$10&lt;=TL204)*($W204:$NO204="1/8"&amp;TW$10))*0.125+SUMPRODUCT(($W$10:$NO$10&gt;=TK204)*($W$10:$NO$10&lt;=TL204)*($W204:$NO204="1/4"&amp;TW$10))*0.25+SUMPRODUCT(($W$10:$NO$10&gt;=TK204)*($W$10:$NO$10&lt;=TL204)*($W204:$NO204="1/2"&amp;TW$10))*0.5+SUMPRODUCT(($W$10:$NO$10&gt;=TK204)*($W$10:$NO$10&lt;=TL204)*($W204:$NO204=TW$10))</f>
        <v>0</v>
      </c>
      <c r="TX204" s="39">
        <f t="shared" ref="TX204:TX260" si="724">SUMPRODUCT(($W$10:$NO$10&gt;=TK204)*($W$10:$NO$10&lt;=TL204)*($W204:$NO204="1/8"&amp;TX$10))*0.125+SUMPRODUCT(($W$10:$NO$10&gt;=TK204)*($W$10:$NO$10&lt;=TL204)*($W204:$NO204="1/4"&amp;TX$10))*0.25+SUMPRODUCT(($W$10:$NO$10&gt;=TK204)*($W$10:$NO$10&lt;=TL204)*($W204:$NO204="1/2"&amp;TX$10))*0.5+SUMPRODUCT(($W$10:$NO$10&gt;=TK204)*($W$10:$NO$10&lt;=TL204)*($W204:$NO204=TX$10))</f>
        <v>0</v>
      </c>
      <c r="TY204" s="39">
        <f t="shared" ref="TY204:TY260" si="725">SUMPRODUCT(($W$10:$NO$10&gt;=TK204)*($W$10:$NO$10&lt;=TL204)*($W204:$NO204="1/8"&amp;TY$10))*0.125+SUMPRODUCT(($W$10:$NO$10&gt;=TK204)*($W$10:$NO$10&lt;=TL204)*($W204:$NO204="1/4"&amp;TY$10))*0.25+SUMPRODUCT(($W$10:$NO$10&gt;=TK204)*($W$10:$NO$10&lt;=TL204)*($W204:$NO204="1/2"&amp;TY$10))*0.5+SUMPRODUCT(($W$10:$NO$10&gt;=TK204)*($W$10:$NO$10&lt;=TL204)*($W204:$NO204=TY$10))</f>
        <v>0</v>
      </c>
      <c r="TZ204" s="39">
        <f t="shared" ref="TZ204:TZ260" si="726">SUMPRODUCT(($W$10:$NO$10&gt;=TK204)*($W$10:$NO$10&lt;=TL204)*($W204:$NO204="1/8"&amp;TZ$10))*0.125+SUMPRODUCT(($W$10:$NO$10&gt;=TK204)*($W$10:$NO$10&lt;=TL204)*($W204:$NO204="1/4"&amp;TZ$10))*0.25+SUMPRODUCT(($W$10:$NO$10&gt;=TK204)*($W$10:$NO$10&lt;=TL204)*($W204:$NO204="1/2"&amp;TZ$10))*0.5+SUMPRODUCT(($W$10:$NO$10&gt;=TK204)*($W$10:$NO$10&lt;=TL204)*($W204:$NO204=TZ$10))</f>
        <v>0</v>
      </c>
      <c r="UA204" s="39">
        <f t="shared" ref="UA204:UA260" si="727">SUMPRODUCT(($W$10:$NO$10&gt;=TK204)*($W$10:$NO$10&lt;=TL204)*($W204:$NO204="1/8"&amp;UA$10))*0.125+SUMPRODUCT(($W$10:$NO$10&gt;=TK204)*($W$10:$NO$10&lt;=TL204)*($W204:$NO204="1/4"&amp;UA$10))*0.25+SUMPRODUCT(($W$10:$NO$10&gt;=TK204)*($W$10:$NO$10&lt;=TL204)*($W204:$NO204="1/2"&amp;UA$10))*0.5+SUMPRODUCT(($W$10:$NO$10&gt;=TK204)*($W$10:$NO$10&lt;=TL204)*($W204:$NO204=UA$10))</f>
        <v>0</v>
      </c>
      <c r="UB204" s="39">
        <f t="shared" ref="UB204:UB260" si="728">SUMPRODUCT(($W$10:$NO$10&gt;=TK204)*($W$10:$NO$10&lt;=TL204)*($W204:$NO204="1/8"&amp;UB$10))*0.125+SUMPRODUCT(($W$10:$NO$10&gt;=TK204)*($W$10:$NO$10&lt;=TL204)*($W204:$NO204="1/4"&amp;UB$10))*0.25+SUMPRODUCT(($W$10:$NO$10&gt;=TK204)*($W$10:$NO$10&lt;=TL204)*($W204:$NO204="1/2"&amp;UB$10))*0.5+SUMPRODUCT(($W$10:$NO$10&gt;=TK204)*($W$10:$NO$10&lt;=TL204)*($W204:$NO204=UB$10))</f>
        <v>0</v>
      </c>
      <c r="UC204" s="39">
        <f t="shared" ref="UC204:UC260" ca="1" si="729">TT204-SUM(TU204:UB204)</f>
        <v>0</v>
      </c>
      <c r="UD204" s="41">
        <f t="shared" ref="UD204:UD260" si="730">SUMPRODUCT(($W$10:$NO$10&gt;=UE204)*($W$10:$NO$10&lt;=UF204)*($W204:$NO204=$V$4))</f>
        <v>0</v>
      </c>
      <c r="UE204" s="40">
        <f t="shared" ref="UE204:UE260" si="731">IF($D204&lt;&gt;"",IF($D204&lt;UE$9,UE$9,$D204),UE$9)</f>
        <v>45108</v>
      </c>
      <c r="UF204" s="40">
        <f t="shared" ref="UF204:UF260" si="732">IF($E204&lt;&gt;"",IF($E204&lt;UF$9,$E204,UF$9),UF$9)</f>
        <v>45138</v>
      </c>
      <c r="UG204" s="39">
        <f t="array" aca="1" ref="UG204" ca="1">IFERROR(IF($H204&lt;&gt;"",SUM(IF(WEEKDAY(-1+ROW(INDIRECT("1:"&amp;(UF204-UE204)+1)),2)={1},1,0)),0),0)</f>
        <v>0</v>
      </c>
      <c r="UH204" s="39">
        <f t="array" aca="1" ref="UH204" ca="1">IFERROR(IF($I204&lt;&gt;"",SUM(IF(WEEKDAY(-1+ROW(INDIRECT("1:"&amp;(UF204-UE204)+1)),2)={2},1,0)),0),0)</f>
        <v>0</v>
      </c>
      <c r="UI204" s="39">
        <f t="array" aca="1" ref="UI204" ca="1">IFERROR(IF($J204&lt;&gt;"",SUM(IF(WEEKDAY(-1+ROW(INDIRECT("1:"&amp;(UF204-UE204)+1)),2)={3},1,0)),0),0)</f>
        <v>0</v>
      </c>
      <c r="UJ204" s="39">
        <f t="array" aca="1" ref="UJ204" ca="1">IFERROR(IF($K204&lt;&gt;"",SUM(IF(WEEKDAY(-1+ROW(INDIRECT("1:"&amp;(UF204-UE204)+1)),2)={4},1,0)),0),0)</f>
        <v>0</v>
      </c>
      <c r="UK204" s="39">
        <f t="array" aca="1" ref="UK204" ca="1">IFERROR(IF($L204&lt;&gt;"",SUM(IF(WEEKDAY(-1+ROW(INDIRECT("1:"&amp;(UF204-UE204)+1)),2)={5},1,0)),0),0)</f>
        <v>0</v>
      </c>
      <c r="UL204" s="39">
        <f t="array" aca="1" ref="UL204" ca="1">IFERROR(IF($M204&lt;&gt;"",SUM(IF(WEEKDAY(-1+ROW(INDIRECT("1:"&amp;(UF204-UE204)+1)),2)={6},1,0)),0),0)</f>
        <v>0</v>
      </c>
      <c r="UM204" s="39">
        <f t="array" aca="1" ref="UM204" ca="1">IFERROR(IF($N204&lt;&gt;"",SUM(IF(WEEKDAY(-1+ROW(INDIRECT("1:"&amp;(UF204-UE204)+1)),2)={7},1,0)),0),0)</f>
        <v>0</v>
      </c>
      <c r="UN204" s="39">
        <f t="shared" ref="UN204:UN260" ca="1" si="733">SUM(UG204:UM204)-UD204</f>
        <v>0</v>
      </c>
      <c r="UO204" s="39">
        <f t="shared" ref="UO204:UO260" si="734">SUMPRODUCT(($W$10:$NO$10&gt;=UE204)*($W$10:$NO$10&lt;=UF204)*($W204:$NO204="1/8"&amp;UO$10))*0.125+SUMPRODUCT(($W$10:$NO$10&gt;=UE204)*($W$10:$NO$10&lt;=UF204)*($W204:$NO204="1/4"&amp;UO$10))*0.25+SUMPRODUCT(($W$10:$NO$10&gt;=UE204)*($W$10:$NO$10&lt;=UF204)*($W204:$NO204="1/2"&amp;UO$10))*0.5+SUMPRODUCT(($W$10:$NO$10&gt;=UE204)*($W$10:$NO$10&lt;=UF204)*($W204:$NO204=UO$10))</f>
        <v>0</v>
      </c>
      <c r="UP204" s="39">
        <f t="shared" ref="UP204:UP260" si="735">SUMPRODUCT(($W$10:$NO$10&gt;=UE204)*($W$10:$NO$10&lt;=UF204)*($W204:$NO204="1/8"&amp;UP$10))*0.125+SUMPRODUCT(($W$10:$NO$10&gt;=UE204)*($W$10:$NO$10&lt;=UF204)*($W204:$NO204="1/4"&amp;UP$10))*0.25+SUMPRODUCT(($W$10:$NO$10&gt;=UE204)*($W$10:$NO$10&lt;=UF204)*($W204:$NO204="1/2"&amp;UP$10))*0.5+SUMPRODUCT(($W$10:$NO$10&gt;=UE204)*($W$10:$NO$10&lt;=UF204)*($W204:$NO204=UP$10))</f>
        <v>0</v>
      </c>
      <c r="UQ204" s="39">
        <f t="shared" ref="UQ204:UQ260" si="736">SUMPRODUCT(($W$10:$NO$10&gt;=UE204)*($W$10:$NO$10&lt;=UF204)*($W204:$NO204="1/8"&amp;UQ$10))*0.125+SUMPRODUCT(($W$10:$NO$10&gt;=UE204)*($W$10:$NO$10&lt;=UF204)*($W204:$NO204="1/4"&amp;UQ$10))*0.25+SUMPRODUCT(($W$10:$NO$10&gt;=UE204)*($W$10:$NO$10&lt;=UF204)*($W204:$NO204="1/2"&amp;UQ$10))*0.5+SUMPRODUCT(($W$10:$NO$10&gt;=UE204)*($W$10:$NO$10&lt;=UF204)*($W204:$NO204=UQ$10))</f>
        <v>0</v>
      </c>
      <c r="UR204" s="39">
        <f t="shared" ref="UR204:UR260" si="737">SUMPRODUCT(($W$10:$NO$10&gt;=UE204)*($W$10:$NO$10&lt;=UF204)*($W204:$NO204="1/8"&amp;UR$10))*0.125+SUMPRODUCT(($W$10:$NO$10&gt;=UE204)*($W$10:$NO$10&lt;=UF204)*($W204:$NO204="1/4"&amp;UR$10))*0.25+SUMPRODUCT(($W$10:$NO$10&gt;=UE204)*($W$10:$NO$10&lt;=UF204)*($W204:$NO204="1/2"&amp;UR$10))*0.5+SUMPRODUCT(($W$10:$NO$10&gt;=UE204)*($W$10:$NO$10&lt;=UF204)*($W204:$NO204=UR$10))</f>
        <v>0</v>
      </c>
      <c r="US204" s="39">
        <f t="shared" ref="US204:US260" si="738">SUMPRODUCT(($W$10:$NO$10&gt;=UE204)*($W$10:$NO$10&lt;=UF204)*($W204:$NO204="1/8"&amp;US$10))*0.125+SUMPRODUCT(($W$10:$NO$10&gt;=UE204)*($W$10:$NO$10&lt;=UF204)*($W204:$NO204="1/4"&amp;US$10))*0.25+SUMPRODUCT(($W$10:$NO$10&gt;=UE204)*($W$10:$NO$10&lt;=UF204)*($W204:$NO204="1/2"&amp;US$10))*0.5+SUMPRODUCT(($W$10:$NO$10&gt;=UE204)*($W$10:$NO$10&lt;=UF204)*($W204:$NO204=US$10))</f>
        <v>0</v>
      </c>
      <c r="UT204" s="39">
        <f t="shared" ref="UT204:UT260" si="739">SUMPRODUCT(($W$10:$NO$10&gt;=UE204)*($W$10:$NO$10&lt;=UF204)*($W204:$NO204="1/8"&amp;UT$10))*0.125+SUMPRODUCT(($W$10:$NO$10&gt;=UE204)*($W$10:$NO$10&lt;=UF204)*($W204:$NO204="1/4"&amp;UT$10))*0.25+SUMPRODUCT(($W$10:$NO$10&gt;=UE204)*($W$10:$NO$10&lt;=UF204)*($W204:$NO204="1/2"&amp;UT$10))*0.5+SUMPRODUCT(($W$10:$NO$10&gt;=UE204)*($W$10:$NO$10&lt;=UF204)*($W204:$NO204=UT$10))</f>
        <v>0</v>
      </c>
      <c r="UU204" s="39">
        <f t="shared" ref="UU204:UU260" si="740">SUMPRODUCT(($W$10:$NO$10&gt;=UE204)*($W$10:$NO$10&lt;=UF204)*($W204:$NO204="1/8"&amp;UU$10))*0.125+SUMPRODUCT(($W$10:$NO$10&gt;=UE204)*($W$10:$NO$10&lt;=UF204)*($W204:$NO204="1/4"&amp;UU$10))*0.25+SUMPRODUCT(($W$10:$NO$10&gt;=UE204)*($W$10:$NO$10&lt;=UF204)*($W204:$NO204="1/2"&amp;UU$10))*0.5+SUMPRODUCT(($W$10:$NO$10&gt;=UE204)*($W$10:$NO$10&lt;=UF204)*($W204:$NO204=UU$10))</f>
        <v>0</v>
      </c>
      <c r="UV204" s="39">
        <f t="shared" ref="UV204:UV260" si="741">SUMPRODUCT(($W$10:$NO$10&gt;=UE204)*($W$10:$NO$10&lt;=UF204)*($W204:$NO204="1/8"&amp;UV$10))*0.125+SUMPRODUCT(($W$10:$NO$10&gt;=UE204)*($W$10:$NO$10&lt;=UF204)*($W204:$NO204="1/4"&amp;UV$10))*0.25+SUMPRODUCT(($W$10:$NO$10&gt;=UE204)*($W$10:$NO$10&lt;=UF204)*($W204:$NO204="1/2"&amp;UV$10))*0.5+SUMPRODUCT(($W$10:$NO$10&gt;=UE204)*($W$10:$NO$10&lt;=UF204)*($W204:$NO204=UV$10))</f>
        <v>0</v>
      </c>
      <c r="UW204" s="39">
        <f t="shared" ref="UW204:UW260" ca="1" si="742">UN204-SUM(UO204:UV204)</f>
        <v>0</v>
      </c>
      <c r="UX204" s="41">
        <f t="shared" ref="UX204:UX260" si="743">SUMPRODUCT(($W$10:$NO$10&gt;=UY204)*($W$10:$NO$10&lt;=UZ204)*($W204:$NO204=$V$4))</f>
        <v>0</v>
      </c>
      <c r="UY204" s="40">
        <f t="shared" ref="UY204:UY260" si="744">IF($D204&lt;&gt;"",IF($D204&lt;UY$9,UY$9,$D204),UY$9)</f>
        <v>45139</v>
      </c>
      <c r="UZ204" s="40">
        <f t="shared" ref="UZ204:UZ260" si="745">IF($E204&lt;&gt;"",IF($E204&lt;UZ$9,$E204,UZ$9),UZ$9)</f>
        <v>45169</v>
      </c>
      <c r="VA204" s="39">
        <f t="array" aca="1" ref="VA204" ca="1">IFERROR(IF($H204&lt;&gt;"",SUM(IF(WEEKDAY(-1+ROW(INDIRECT("1:"&amp;(UZ204-UY204)+1)),2)={1},1,0)),0),0)</f>
        <v>0</v>
      </c>
      <c r="VB204" s="39">
        <f t="array" aca="1" ref="VB204" ca="1">IFERROR(IF($I204&lt;&gt;"",SUM(IF(WEEKDAY(-1+ROW(INDIRECT("1:"&amp;(UZ204-UY204)+1)),2)={2},1,0)),0),0)</f>
        <v>0</v>
      </c>
      <c r="VC204" s="39">
        <f t="array" aca="1" ref="VC204" ca="1">IFERROR(IF($J204&lt;&gt;"",SUM(IF(WEEKDAY(-1+ROW(INDIRECT("1:"&amp;(UZ204-UY204)+1)),2)={3},1,0)),0),0)</f>
        <v>0</v>
      </c>
      <c r="VD204" s="39">
        <f t="array" aca="1" ref="VD204" ca="1">IFERROR(IF($K204&lt;&gt;"",SUM(IF(WEEKDAY(-1+ROW(INDIRECT("1:"&amp;(UZ204-UY204)+1)),2)={4},1,0)),0),0)</f>
        <v>0</v>
      </c>
      <c r="VE204" s="39">
        <f t="array" aca="1" ref="VE204" ca="1">IFERROR(IF($L204&lt;&gt;"",SUM(IF(WEEKDAY(-1+ROW(INDIRECT("1:"&amp;(UZ204-UY204)+1)),2)={5},1,0)),0),0)</f>
        <v>0</v>
      </c>
      <c r="VF204" s="39">
        <f t="array" aca="1" ref="VF204" ca="1">IFERROR(IF($M204&lt;&gt;"",SUM(IF(WEEKDAY(-1+ROW(INDIRECT("1:"&amp;(UZ204-UY204)+1)),2)={6},1,0)),0),0)</f>
        <v>0</v>
      </c>
      <c r="VG204" s="39">
        <f t="array" aca="1" ref="VG204" ca="1">IFERROR(IF($N204&lt;&gt;"",SUM(IF(WEEKDAY(-1+ROW(INDIRECT("1:"&amp;(UZ204-UY204)+1)),2)={7},1,0)),0),0)</f>
        <v>0</v>
      </c>
      <c r="VH204" s="39">
        <f t="shared" ref="VH204:VH260" ca="1" si="746">SUM(VA204:VG204)-UX204</f>
        <v>0</v>
      </c>
      <c r="VI204" s="39">
        <f t="shared" ref="VI204:VI260" si="747">SUMPRODUCT(($W$10:$NO$10&gt;=UY204)*($W$10:$NO$10&lt;=UZ204)*($W204:$NO204="1/8"&amp;VI$10))*0.125+SUMPRODUCT(($W$10:$NO$10&gt;=UY204)*($W$10:$NO$10&lt;=UZ204)*($W204:$NO204="1/4"&amp;VI$10))*0.25+SUMPRODUCT(($W$10:$NO$10&gt;=UY204)*($W$10:$NO$10&lt;=UZ204)*($W204:$NO204="1/2"&amp;VI$10))*0.5+SUMPRODUCT(($W$10:$NO$10&gt;=UY204)*($W$10:$NO$10&lt;=UZ204)*($W204:$NO204=VI$10))</f>
        <v>0</v>
      </c>
      <c r="VJ204" s="39">
        <f t="shared" ref="VJ204:VJ260" si="748">SUMPRODUCT(($W$10:$NO$10&gt;=UY204)*($W$10:$NO$10&lt;=UZ204)*($W204:$NO204="1/8"&amp;VJ$10))*0.125+SUMPRODUCT(($W$10:$NO$10&gt;=UY204)*($W$10:$NO$10&lt;=UZ204)*($W204:$NO204="1/4"&amp;VJ$10))*0.25+SUMPRODUCT(($W$10:$NO$10&gt;=UY204)*($W$10:$NO$10&lt;=UZ204)*($W204:$NO204="1/2"&amp;VJ$10))*0.5+SUMPRODUCT(($W$10:$NO$10&gt;=UY204)*($W$10:$NO$10&lt;=UZ204)*($W204:$NO204=VJ$10))</f>
        <v>0</v>
      </c>
      <c r="VK204" s="39">
        <f t="shared" ref="VK204:VK260" si="749">SUMPRODUCT(($W$10:$NO$10&gt;=UY204)*($W$10:$NO$10&lt;=UZ204)*($W204:$NO204="1/8"&amp;VK$10))*0.125+SUMPRODUCT(($W$10:$NO$10&gt;=UY204)*($W$10:$NO$10&lt;=UZ204)*($W204:$NO204="1/4"&amp;VK$10))*0.25+SUMPRODUCT(($W$10:$NO$10&gt;=UY204)*($W$10:$NO$10&lt;=UZ204)*($W204:$NO204="1/2"&amp;VK$10))*0.5+SUMPRODUCT(($W$10:$NO$10&gt;=UY204)*($W$10:$NO$10&lt;=UZ204)*($W204:$NO204=VK$10))</f>
        <v>0</v>
      </c>
      <c r="VL204" s="39">
        <f t="shared" ref="VL204:VL260" si="750">SUMPRODUCT(($W$10:$NO$10&gt;=UY204)*($W$10:$NO$10&lt;=UZ204)*($W204:$NO204="1/8"&amp;VL$10))*0.125+SUMPRODUCT(($W$10:$NO$10&gt;=UY204)*($W$10:$NO$10&lt;=UZ204)*($W204:$NO204="1/4"&amp;VL$10))*0.25+SUMPRODUCT(($W$10:$NO$10&gt;=UY204)*($W$10:$NO$10&lt;=UZ204)*($W204:$NO204="1/2"&amp;VL$10))*0.5+SUMPRODUCT(($W$10:$NO$10&gt;=UY204)*($W$10:$NO$10&lt;=UZ204)*($W204:$NO204=VL$10))</f>
        <v>0</v>
      </c>
      <c r="VM204" s="39">
        <f t="shared" ref="VM204:VM260" si="751">SUMPRODUCT(($W$10:$NO$10&gt;=UY204)*($W$10:$NO$10&lt;=UZ204)*($W204:$NO204="1/8"&amp;VM$10))*0.125+SUMPRODUCT(($W$10:$NO$10&gt;=UY204)*($W$10:$NO$10&lt;=UZ204)*($W204:$NO204="1/4"&amp;VM$10))*0.25+SUMPRODUCT(($W$10:$NO$10&gt;=UY204)*($W$10:$NO$10&lt;=UZ204)*($W204:$NO204="1/2"&amp;VM$10))*0.5+SUMPRODUCT(($W$10:$NO$10&gt;=UY204)*($W$10:$NO$10&lt;=UZ204)*($W204:$NO204=VM$10))</f>
        <v>0</v>
      </c>
      <c r="VN204" s="39">
        <f t="shared" ref="VN204:VN260" si="752">SUMPRODUCT(($W$10:$NO$10&gt;=UY204)*($W$10:$NO$10&lt;=UZ204)*($W204:$NO204="1/8"&amp;VN$10))*0.125+SUMPRODUCT(($W$10:$NO$10&gt;=UY204)*($W$10:$NO$10&lt;=UZ204)*($W204:$NO204="1/4"&amp;VN$10))*0.25+SUMPRODUCT(($W$10:$NO$10&gt;=UY204)*($W$10:$NO$10&lt;=UZ204)*($W204:$NO204="1/2"&amp;VN$10))*0.5+SUMPRODUCT(($W$10:$NO$10&gt;=UY204)*($W$10:$NO$10&lt;=UZ204)*($W204:$NO204=VN$10))</f>
        <v>0</v>
      </c>
      <c r="VO204" s="39">
        <f t="shared" ref="VO204:VO260" si="753">SUMPRODUCT(($W$10:$NO$10&gt;=UY204)*($W$10:$NO$10&lt;=UZ204)*($W204:$NO204="1/8"&amp;VO$10))*0.125+SUMPRODUCT(($W$10:$NO$10&gt;=UY204)*($W$10:$NO$10&lt;=UZ204)*($W204:$NO204="1/4"&amp;VO$10))*0.25+SUMPRODUCT(($W$10:$NO$10&gt;=UY204)*($W$10:$NO$10&lt;=UZ204)*($W204:$NO204="1/2"&amp;VO$10))*0.5+SUMPRODUCT(($W$10:$NO$10&gt;=UY204)*($W$10:$NO$10&lt;=UZ204)*($W204:$NO204=VO$10))</f>
        <v>0</v>
      </c>
      <c r="VP204" s="39">
        <f t="shared" ref="VP204:VP260" si="754">SUMPRODUCT(($W$10:$NO$10&gt;=UY204)*($W$10:$NO$10&lt;=UZ204)*($W204:$NO204="1/8"&amp;VP$10))*0.125+SUMPRODUCT(($W$10:$NO$10&gt;=UY204)*($W$10:$NO$10&lt;=UZ204)*($W204:$NO204="1/4"&amp;VP$10))*0.25+SUMPRODUCT(($W$10:$NO$10&gt;=UY204)*($W$10:$NO$10&lt;=UZ204)*($W204:$NO204="1/2"&amp;VP$10))*0.5+SUMPRODUCT(($W$10:$NO$10&gt;=UY204)*($W$10:$NO$10&lt;=UZ204)*($W204:$NO204=VP$10))</f>
        <v>0</v>
      </c>
      <c r="VQ204" s="39">
        <f t="shared" ref="VQ204:VQ260" ca="1" si="755">VH204-SUM(VI204:VP204)</f>
        <v>0</v>
      </c>
      <c r="VR204" s="41">
        <f t="shared" ref="VR204:VR260" si="756">SUMPRODUCT(($W$10:$NO$10&gt;=VS204)*($W$10:$NO$10&lt;=VT204)*($W204:$NO204=$V$4))</f>
        <v>0</v>
      </c>
      <c r="VS204" s="40">
        <f t="shared" ref="VS204:VS260" si="757">IF($D204&lt;&gt;"",IF($D204&lt;VS$9,VS$9,$D204),VS$9)</f>
        <v>45170</v>
      </c>
      <c r="VT204" s="40">
        <f t="shared" ref="VT204:VT260" si="758">IF($E204&lt;&gt;"",IF($E204&lt;VT$9,$E204,VT$9),VT$9)</f>
        <v>45199</v>
      </c>
      <c r="VU204" s="39">
        <f t="array" aca="1" ref="VU204" ca="1">IFERROR(IF($H204&lt;&gt;"",SUM(IF(WEEKDAY(-1+ROW(INDIRECT("1:"&amp;(VT204-VS204)+1)),2)={1},1,0)),0),0)</f>
        <v>0</v>
      </c>
      <c r="VV204" s="39">
        <f t="array" aca="1" ref="VV204" ca="1">IFERROR(IF($I204&lt;&gt;"",SUM(IF(WEEKDAY(-1+ROW(INDIRECT("1:"&amp;(VT204-VS204)+1)),2)={2},1,0)),0),0)</f>
        <v>0</v>
      </c>
      <c r="VW204" s="39">
        <f t="array" aca="1" ref="VW204" ca="1">IFERROR(IF($J204&lt;&gt;"",SUM(IF(WEEKDAY(-1+ROW(INDIRECT("1:"&amp;(VT204-VS204)+1)),2)={3},1,0)),0),0)</f>
        <v>0</v>
      </c>
      <c r="VX204" s="39">
        <f t="array" aca="1" ref="VX204" ca="1">IFERROR(IF($K204&lt;&gt;"",SUM(IF(WEEKDAY(-1+ROW(INDIRECT("1:"&amp;(VT204-VS204)+1)),2)={4},1,0)),0),0)</f>
        <v>0</v>
      </c>
      <c r="VY204" s="39">
        <f t="array" aca="1" ref="VY204" ca="1">IFERROR(IF($L204&lt;&gt;"",SUM(IF(WEEKDAY(-1+ROW(INDIRECT("1:"&amp;(VT204-VS204)+1)),2)={5},1,0)),0),0)</f>
        <v>0</v>
      </c>
      <c r="VZ204" s="39">
        <f t="array" aca="1" ref="VZ204" ca="1">IFERROR(IF($M204&lt;&gt;"",SUM(IF(WEEKDAY(-1+ROW(INDIRECT("1:"&amp;(VT204-VS204)+1)),2)={6},1,0)),0),0)</f>
        <v>0</v>
      </c>
      <c r="WA204" s="39">
        <f t="array" aca="1" ref="WA204" ca="1">IFERROR(IF($N204&lt;&gt;"",SUM(IF(WEEKDAY(-1+ROW(INDIRECT("1:"&amp;(VT204-VS204)+1)),2)={7},1,0)),0),0)</f>
        <v>0</v>
      </c>
      <c r="WB204" s="39">
        <f t="shared" ref="WB204:WB260" ca="1" si="759">SUM(VU204:WA204)-VR204</f>
        <v>0</v>
      </c>
      <c r="WC204" s="39">
        <f t="shared" ref="WC204:WC260" si="760">SUMPRODUCT(($W$10:$NO$10&gt;=VS204)*($W$10:$NO$10&lt;=VT204)*($W204:$NO204="1/8"&amp;WC$10))*0.125+SUMPRODUCT(($W$10:$NO$10&gt;=VS204)*($W$10:$NO$10&lt;=VT204)*($W204:$NO204="1/4"&amp;WC$10))*0.25+SUMPRODUCT(($W$10:$NO$10&gt;=VS204)*($W$10:$NO$10&lt;=VT204)*($W204:$NO204="1/2"&amp;WC$10))*0.5+SUMPRODUCT(($W$10:$NO$10&gt;=VS204)*($W$10:$NO$10&lt;=VT204)*($W204:$NO204=WC$10))</f>
        <v>0</v>
      </c>
      <c r="WD204" s="39">
        <f t="shared" ref="WD204:WD260" si="761">SUMPRODUCT(($W$10:$NO$10&gt;=VS204)*($W$10:$NO$10&lt;=VT204)*($W204:$NO204="1/8"&amp;WD$10))*0.125+SUMPRODUCT(($W$10:$NO$10&gt;=VS204)*($W$10:$NO$10&lt;=VT204)*($W204:$NO204="1/4"&amp;WD$10))*0.25+SUMPRODUCT(($W$10:$NO$10&gt;=VS204)*($W$10:$NO$10&lt;=VT204)*($W204:$NO204="1/2"&amp;WD$10))*0.5+SUMPRODUCT(($W$10:$NO$10&gt;=VS204)*($W$10:$NO$10&lt;=VT204)*($W204:$NO204=WD$10))</f>
        <v>0</v>
      </c>
      <c r="WE204" s="39">
        <f t="shared" ref="WE204:WE260" si="762">SUMPRODUCT(($W$10:$NO$10&gt;=VS204)*($W$10:$NO$10&lt;=VT204)*($W204:$NO204="1/8"&amp;WE$10))*0.125+SUMPRODUCT(($W$10:$NO$10&gt;=VS204)*($W$10:$NO$10&lt;=VT204)*($W204:$NO204="1/4"&amp;WE$10))*0.25+SUMPRODUCT(($W$10:$NO$10&gt;=VS204)*($W$10:$NO$10&lt;=VT204)*($W204:$NO204="1/2"&amp;WE$10))*0.5+SUMPRODUCT(($W$10:$NO$10&gt;=VS204)*($W$10:$NO$10&lt;=VT204)*($W204:$NO204=WE$10))</f>
        <v>0</v>
      </c>
      <c r="WF204" s="39">
        <f t="shared" ref="WF204:WF260" si="763">SUMPRODUCT(($W$10:$NO$10&gt;=VS204)*($W$10:$NO$10&lt;=VT204)*($W204:$NO204="1/8"&amp;WF$10))*0.125+SUMPRODUCT(($W$10:$NO$10&gt;=VS204)*($W$10:$NO$10&lt;=VT204)*($W204:$NO204="1/4"&amp;WF$10))*0.25+SUMPRODUCT(($W$10:$NO$10&gt;=VS204)*($W$10:$NO$10&lt;=VT204)*($W204:$NO204="1/2"&amp;WF$10))*0.5+SUMPRODUCT(($W$10:$NO$10&gt;=VS204)*($W$10:$NO$10&lt;=VT204)*($W204:$NO204=WF$10))</f>
        <v>0</v>
      </c>
      <c r="WG204" s="39">
        <f t="shared" ref="WG204:WG260" si="764">SUMPRODUCT(($W$10:$NO$10&gt;=VS204)*($W$10:$NO$10&lt;=VT204)*($W204:$NO204="1/8"&amp;WG$10))*0.125+SUMPRODUCT(($W$10:$NO$10&gt;=VS204)*($W$10:$NO$10&lt;=VT204)*($W204:$NO204="1/4"&amp;WG$10))*0.25+SUMPRODUCT(($W$10:$NO$10&gt;=VS204)*($W$10:$NO$10&lt;=VT204)*($W204:$NO204="1/2"&amp;WG$10))*0.5+SUMPRODUCT(($W$10:$NO$10&gt;=VS204)*($W$10:$NO$10&lt;=VT204)*($W204:$NO204=WG$10))</f>
        <v>0</v>
      </c>
      <c r="WH204" s="39">
        <f t="shared" ref="WH204:WH260" si="765">SUMPRODUCT(($W$10:$NO$10&gt;=VS204)*($W$10:$NO$10&lt;=VT204)*($W204:$NO204="1/8"&amp;WH$10))*0.125+SUMPRODUCT(($W$10:$NO$10&gt;=VS204)*($W$10:$NO$10&lt;=VT204)*($W204:$NO204="1/4"&amp;WH$10))*0.25+SUMPRODUCT(($W$10:$NO$10&gt;=VS204)*($W$10:$NO$10&lt;=VT204)*($W204:$NO204="1/2"&amp;WH$10))*0.5+SUMPRODUCT(($W$10:$NO$10&gt;=VS204)*($W$10:$NO$10&lt;=VT204)*($W204:$NO204=WH$10))</f>
        <v>0</v>
      </c>
      <c r="WI204" s="39">
        <f t="shared" ref="WI204:WI260" si="766">SUMPRODUCT(($W$10:$NO$10&gt;=VS204)*($W$10:$NO$10&lt;=VT204)*($W204:$NO204="1/8"&amp;WI$10))*0.125+SUMPRODUCT(($W$10:$NO$10&gt;=VS204)*($W$10:$NO$10&lt;=VT204)*($W204:$NO204="1/4"&amp;WI$10))*0.25+SUMPRODUCT(($W$10:$NO$10&gt;=VS204)*($W$10:$NO$10&lt;=VT204)*($W204:$NO204="1/2"&amp;WI$10))*0.5+SUMPRODUCT(($W$10:$NO$10&gt;=VS204)*($W$10:$NO$10&lt;=VT204)*($W204:$NO204=WI$10))</f>
        <v>0</v>
      </c>
      <c r="WJ204" s="39">
        <f t="shared" ref="WJ204:WJ260" si="767">SUMPRODUCT(($W$10:$NO$10&gt;=VS204)*($W$10:$NO$10&lt;=VT204)*($W204:$NO204="1/8"&amp;WJ$10))*0.125+SUMPRODUCT(($W$10:$NO$10&gt;=VS204)*($W$10:$NO$10&lt;=VT204)*($W204:$NO204="1/4"&amp;WJ$10))*0.25+SUMPRODUCT(($W$10:$NO$10&gt;=VS204)*($W$10:$NO$10&lt;=VT204)*($W204:$NO204="1/2"&amp;WJ$10))*0.5+SUMPRODUCT(($W$10:$NO$10&gt;=VS204)*($W$10:$NO$10&lt;=VT204)*($W204:$NO204=WJ$10))</f>
        <v>0</v>
      </c>
      <c r="WK204" s="39">
        <f t="shared" ref="WK204:WK260" ca="1" si="768">WB204-SUM(WC204:WJ204)</f>
        <v>0</v>
      </c>
      <c r="WL204" s="41">
        <f t="shared" ref="WL204:WL260" si="769">SUMPRODUCT(($W$10:$NO$10&gt;=WM204)*($W$10:$NO$10&lt;=WN204)*($W204:$NO204=$V$4))</f>
        <v>0</v>
      </c>
      <c r="WM204" s="40">
        <f t="shared" ref="WM204:WM260" si="770">IF($D204&lt;&gt;"",IF($D204&lt;WM$9,WM$9,$D204),WM$9)</f>
        <v>45200</v>
      </c>
      <c r="WN204" s="40">
        <f t="shared" ref="WN204:WN260" si="771">IF($E204&lt;&gt;"",IF($E204&lt;WN$9,$E204,WN$9),WN$9)</f>
        <v>45230</v>
      </c>
      <c r="WO204" s="39">
        <f t="array" aca="1" ref="WO204" ca="1">IFERROR(IF($H204&lt;&gt;"",SUM(IF(WEEKDAY(-1+ROW(INDIRECT("1:"&amp;(WN204-WM204)+1)),2)={1},1,0)),0),0)</f>
        <v>0</v>
      </c>
      <c r="WP204" s="39">
        <f t="array" aca="1" ref="WP204" ca="1">IFERROR(IF($I204&lt;&gt;"",SUM(IF(WEEKDAY(-1+ROW(INDIRECT("1:"&amp;(WN204-WM204)+1)),2)={2},1,0)),0),0)</f>
        <v>0</v>
      </c>
      <c r="WQ204" s="39">
        <f t="array" aca="1" ref="WQ204" ca="1">IFERROR(IF($J204&lt;&gt;"",SUM(IF(WEEKDAY(-1+ROW(INDIRECT("1:"&amp;(WN204-WM204)+1)),2)={3},1,0)),0),0)</f>
        <v>0</v>
      </c>
      <c r="WR204" s="39">
        <f t="array" aca="1" ref="WR204" ca="1">IFERROR(IF($K204&lt;&gt;"",SUM(IF(WEEKDAY(-1+ROW(INDIRECT("1:"&amp;(WN204-WM204)+1)),2)={4},1,0)),0),0)</f>
        <v>0</v>
      </c>
      <c r="WS204" s="39">
        <f t="array" aca="1" ref="WS204" ca="1">IFERROR(IF($L204&lt;&gt;"",SUM(IF(WEEKDAY(-1+ROW(INDIRECT("1:"&amp;(WN204-WM204)+1)),2)={5},1,0)),0),0)</f>
        <v>0</v>
      </c>
      <c r="WT204" s="39">
        <f t="array" aca="1" ref="WT204" ca="1">IFERROR(IF($M204&lt;&gt;"",SUM(IF(WEEKDAY(-1+ROW(INDIRECT("1:"&amp;(WN204-WM204)+1)),2)={6},1,0)),0),0)</f>
        <v>0</v>
      </c>
      <c r="WU204" s="39">
        <f t="array" aca="1" ref="WU204" ca="1">IFERROR(IF($N204&lt;&gt;"",SUM(IF(WEEKDAY(-1+ROW(INDIRECT("1:"&amp;(WN204-WM204)+1)),2)={7},1,0)),0),0)</f>
        <v>0</v>
      </c>
      <c r="WV204" s="39">
        <f t="shared" ref="WV204:WV260" ca="1" si="772">SUM(WO204:WU204)-WL204</f>
        <v>0</v>
      </c>
      <c r="WW204" s="39">
        <f t="shared" ref="WW204:WW260" si="773">SUMPRODUCT(($W$10:$NO$10&gt;=WM204)*($W$10:$NO$10&lt;=WN204)*($W204:$NO204="1/8"&amp;WW$10))*0.125+SUMPRODUCT(($W$10:$NO$10&gt;=WM204)*($W$10:$NO$10&lt;=WN204)*($W204:$NO204="1/4"&amp;WW$10))*0.25+SUMPRODUCT(($W$10:$NO$10&gt;=WM204)*($W$10:$NO$10&lt;=WN204)*($W204:$NO204="1/2"&amp;WW$10))*0.5+SUMPRODUCT(($W$10:$NO$10&gt;=WM204)*($W$10:$NO$10&lt;=WN204)*($W204:$NO204=WW$10))</f>
        <v>0</v>
      </c>
      <c r="WX204" s="39">
        <f t="shared" ref="WX204:WX260" si="774">SUMPRODUCT(($W$10:$NO$10&gt;=WM204)*($W$10:$NO$10&lt;=WN204)*($W204:$NO204="1/8"&amp;WX$10))*0.125+SUMPRODUCT(($W$10:$NO$10&gt;=WM204)*($W$10:$NO$10&lt;=WN204)*($W204:$NO204="1/4"&amp;WX$10))*0.25+SUMPRODUCT(($W$10:$NO$10&gt;=WM204)*($W$10:$NO$10&lt;=WN204)*($W204:$NO204="1/2"&amp;WX$10))*0.5+SUMPRODUCT(($W$10:$NO$10&gt;=WM204)*($W$10:$NO$10&lt;=WN204)*($W204:$NO204=WX$10))</f>
        <v>0</v>
      </c>
      <c r="WY204" s="39">
        <f t="shared" ref="WY204:WY260" si="775">SUMPRODUCT(($W$10:$NO$10&gt;=WM204)*($W$10:$NO$10&lt;=WN204)*($W204:$NO204="1/8"&amp;WY$10))*0.125+SUMPRODUCT(($W$10:$NO$10&gt;=WM204)*($W$10:$NO$10&lt;=WN204)*($W204:$NO204="1/4"&amp;WY$10))*0.25+SUMPRODUCT(($W$10:$NO$10&gt;=WM204)*($W$10:$NO$10&lt;=WN204)*($W204:$NO204="1/2"&amp;WY$10))*0.5+SUMPRODUCT(($W$10:$NO$10&gt;=WM204)*($W$10:$NO$10&lt;=WN204)*($W204:$NO204=WY$10))</f>
        <v>0</v>
      </c>
      <c r="WZ204" s="39">
        <f t="shared" ref="WZ204:WZ260" si="776">SUMPRODUCT(($W$10:$NO$10&gt;=WM204)*($W$10:$NO$10&lt;=WN204)*($W204:$NO204="1/8"&amp;WZ$10))*0.125+SUMPRODUCT(($W$10:$NO$10&gt;=WM204)*($W$10:$NO$10&lt;=WN204)*($W204:$NO204="1/4"&amp;WZ$10))*0.25+SUMPRODUCT(($W$10:$NO$10&gt;=WM204)*($W$10:$NO$10&lt;=WN204)*($W204:$NO204="1/2"&amp;WZ$10))*0.5+SUMPRODUCT(($W$10:$NO$10&gt;=WM204)*($W$10:$NO$10&lt;=WN204)*($W204:$NO204=WZ$10))</f>
        <v>0</v>
      </c>
      <c r="XA204" s="39">
        <f t="shared" ref="XA204:XA260" si="777">SUMPRODUCT(($W$10:$NO$10&gt;=WM204)*($W$10:$NO$10&lt;=WN204)*($W204:$NO204="1/8"&amp;XA$10))*0.125+SUMPRODUCT(($W$10:$NO$10&gt;=WM204)*($W$10:$NO$10&lt;=WN204)*($W204:$NO204="1/4"&amp;XA$10))*0.25+SUMPRODUCT(($W$10:$NO$10&gt;=WM204)*($W$10:$NO$10&lt;=WN204)*($W204:$NO204="1/2"&amp;XA$10))*0.5+SUMPRODUCT(($W$10:$NO$10&gt;=WM204)*($W$10:$NO$10&lt;=WN204)*($W204:$NO204=XA$10))</f>
        <v>0</v>
      </c>
      <c r="XB204" s="39">
        <f t="shared" ref="XB204:XB260" si="778">SUMPRODUCT(($W$10:$NO$10&gt;=WM204)*($W$10:$NO$10&lt;=WN204)*($W204:$NO204="1/8"&amp;XB$10))*0.125+SUMPRODUCT(($W$10:$NO$10&gt;=WM204)*($W$10:$NO$10&lt;=WN204)*($W204:$NO204="1/4"&amp;XB$10))*0.25+SUMPRODUCT(($W$10:$NO$10&gt;=WM204)*($W$10:$NO$10&lt;=WN204)*($W204:$NO204="1/2"&amp;XB$10))*0.5+SUMPRODUCT(($W$10:$NO$10&gt;=WM204)*($W$10:$NO$10&lt;=WN204)*($W204:$NO204=XB$10))</f>
        <v>0</v>
      </c>
      <c r="XC204" s="39">
        <f t="shared" ref="XC204:XC260" si="779">SUMPRODUCT(($W$10:$NO$10&gt;=WM204)*($W$10:$NO$10&lt;=WN204)*($W204:$NO204="1/8"&amp;XC$10))*0.125+SUMPRODUCT(($W$10:$NO$10&gt;=WM204)*($W$10:$NO$10&lt;=WN204)*($W204:$NO204="1/4"&amp;XC$10))*0.25+SUMPRODUCT(($W$10:$NO$10&gt;=WM204)*($W$10:$NO$10&lt;=WN204)*($W204:$NO204="1/2"&amp;XC$10))*0.5+SUMPRODUCT(($W$10:$NO$10&gt;=WM204)*($W$10:$NO$10&lt;=WN204)*($W204:$NO204=XC$10))</f>
        <v>0</v>
      </c>
      <c r="XD204" s="39">
        <f t="shared" ref="XD204:XD260" si="780">SUMPRODUCT(($W$10:$NO$10&gt;=WM204)*($W$10:$NO$10&lt;=WN204)*($W204:$NO204="1/8"&amp;XD$10))*0.125+SUMPRODUCT(($W$10:$NO$10&gt;=WM204)*($W$10:$NO$10&lt;=WN204)*($W204:$NO204="1/4"&amp;XD$10))*0.25+SUMPRODUCT(($W$10:$NO$10&gt;=WM204)*($W$10:$NO$10&lt;=WN204)*($W204:$NO204="1/2"&amp;XD$10))*0.5+SUMPRODUCT(($W$10:$NO$10&gt;=WM204)*($W$10:$NO$10&lt;=WN204)*($W204:$NO204=XD$10))</f>
        <v>0</v>
      </c>
      <c r="XE204" s="39">
        <f t="shared" ref="XE204:XE260" ca="1" si="781">WV204-SUM(WW204:XD204)</f>
        <v>0</v>
      </c>
      <c r="XF204" s="41">
        <f t="shared" ref="XF204:XF260" si="782">SUMPRODUCT(($W$10:$NO$10&gt;=XG204)*($W$10:$NO$10&lt;=XH204)*($W204:$NO204=$V$4))</f>
        <v>0</v>
      </c>
      <c r="XG204" s="40">
        <f t="shared" ref="XG204:XG260" si="783">IF($D204&lt;&gt;"",IF($D204&lt;XG$9,XG$9,$D204),XG$9)</f>
        <v>45231</v>
      </c>
      <c r="XH204" s="40">
        <f t="shared" ref="XH204:XH260" si="784">IF($E204&lt;&gt;"",IF($E204&lt;XH$9,$E204,XH$9),XH$9)</f>
        <v>45260</v>
      </c>
      <c r="XI204" s="39">
        <f t="array" aca="1" ref="XI204" ca="1">IFERROR(IF($H204&lt;&gt;"",SUM(IF(WEEKDAY(-1+ROW(INDIRECT("1:"&amp;(XH204-XG204)+1)),2)={1},1,0)),0),0)</f>
        <v>0</v>
      </c>
      <c r="XJ204" s="39">
        <f t="array" aca="1" ref="XJ204" ca="1">IFERROR(IF($I204&lt;&gt;"",SUM(IF(WEEKDAY(-1+ROW(INDIRECT("1:"&amp;(XH204-XG204)+1)),2)={2},1,0)),0),0)</f>
        <v>0</v>
      </c>
      <c r="XK204" s="39">
        <f t="array" aca="1" ref="XK204" ca="1">IFERROR(IF($J204&lt;&gt;"",SUM(IF(WEEKDAY(-1+ROW(INDIRECT("1:"&amp;(XH204-XG204)+1)),2)={3},1,0)),0),0)</f>
        <v>0</v>
      </c>
      <c r="XL204" s="39">
        <f t="array" aca="1" ref="XL204" ca="1">IFERROR(IF($K204&lt;&gt;"",SUM(IF(WEEKDAY(-1+ROW(INDIRECT("1:"&amp;(XH204-XG204)+1)),2)={4},1,0)),0),0)</f>
        <v>0</v>
      </c>
      <c r="XM204" s="39">
        <f t="array" aca="1" ref="XM204" ca="1">IFERROR(IF($L204&lt;&gt;"",SUM(IF(WEEKDAY(-1+ROW(INDIRECT("1:"&amp;(XH204-XG204)+1)),2)={5},1,0)),0),0)</f>
        <v>0</v>
      </c>
      <c r="XN204" s="39">
        <f t="array" aca="1" ref="XN204" ca="1">IFERROR(IF($M204&lt;&gt;"",SUM(IF(WEEKDAY(-1+ROW(INDIRECT("1:"&amp;(XH204-XG204)+1)),2)={6},1,0)),0),0)</f>
        <v>0</v>
      </c>
      <c r="XO204" s="39">
        <f t="array" aca="1" ref="XO204" ca="1">IFERROR(IF($N204&lt;&gt;"",SUM(IF(WEEKDAY(-1+ROW(INDIRECT("1:"&amp;(XH204-XG204)+1)),2)={7},1,0)),0),0)</f>
        <v>0</v>
      </c>
      <c r="XP204" s="39">
        <f t="shared" ref="XP204:XP260" ca="1" si="785">SUM(XI204:XO204)-XF204</f>
        <v>0</v>
      </c>
      <c r="XQ204" s="39">
        <f t="shared" ref="XQ204:XQ260" si="786">SUMPRODUCT(($W$10:$NO$10&gt;=XG204)*($W$10:$NO$10&lt;=XH204)*($W204:$NO204="1/8"&amp;XQ$10))*0.125+SUMPRODUCT(($W$10:$NO$10&gt;=XG204)*($W$10:$NO$10&lt;=XH204)*($W204:$NO204="1/4"&amp;XQ$10))*0.25+SUMPRODUCT(($W$10:$NO$10&gt;=XG204)*($W$10:$NO$10&lt;=XH204)*($W204:$NO204="1/2"&amp;XQ$10))*0.5+SUMPRODUCT(($W$10:$NO$10&gt;=XG204)*($W$10:$NO$10&lt;=XH204)*($W204:$NO204=XQ$10))</f>
        <v>0</v>
      </c>
      <c r="XR204" s="39">
        <f t="shared" ref="XR204:XR260" si="787">SUMPRODUCT(($W$10:$NO$10&gt;=XG204)*($W$10:$NO$10&lt;=XH204)*($W204:$NO204="1/8"&amp;XR$10))*0.125+SUMPRODUCT(($W$10:$NO$10&gt;=XG204)*($W$10:$NO$10&lt;=XH204)*($W204:$NO204="1/4"&amp;XR$10))*0.25+SUMPRODUCT(($W$10:$NO$10&gt;=XG204)*($W$10:$NO$10&lt;=XH204)*($W204:$NO204="1/2"&amp;XR$10))*0.5+SUMPRODUCT(($W$10:$NO$10&gt;=XG204)*($W$10:$NO$10&lt;=XH204)*($W204:$NO204=XR$10))</f>
        <v>0</v>
      </c>
      <c r="XS204" s="39">
        <f t="shared" ref="XS204:XS260" si="788">SUMPRODUCT(($W$10:$NO$10&gt;=XG204)*($W$10:$NO$10&lt;=XH204)*($W204:$NO204="1/8"&amp;XS$10))*0.125+SUMPRODUCT(($W$10:$NO$10&gt;=XG204)*($W$10:$NO$10&lt;=XH204)*($W204:$NO204="1/4"&amp;XS$10))*0.25+SUMPRODUCT(($W$10:$NO$10&gt;=XG204)*($W$10:$NO$10&lt;=XH204)*($W204:$NO204="1/2"&amp;XS$10))*0.5+SUMPRODUCT(($W$10:$NO$10&gt;=XG204)*($W$10:$NO$10&lt;=XH204)*($W204:$NO204=XS$10))</f>
        <v>0</v>
      </c>
      <c r="XT204" s="39">
        <f t="shared" ref="XT204:XT260" si="789">SUMPRODUCT(($W$10:$NO$10&gt;=XG204)*($W$10:$NO$10&lt;=XH204)*($W204:$NO204="1/8"&amp;XT$10))*0.125+SUMPRODUCT(($W$10:$NO$10&gt;=XG204)*($W$10:$NO$10&lt;=XH204)*($W204:$NO204="1/4"&amp;XT$10))*0.25+SUMPRODUCT(($W$10:$NO$10&gt;=XG204)*($W$10:$NO$10&lt;=XH204)*($W204:$NO204="1/2"&amp;XT$10))*0.5+SUMPRODUCT(($W$10:$NO$10&gt;=XG204)*($W$10:$NO$10&lt;=XH204)*($W204:$NO204=XT$10))</f>
        <v>0</v>
      </c>
      <c r="XU204" s="39">
        <f t="shared" ref="XU204:XU260" si="790">SUMPRODUCT(($W$10:$NO$10&gt;=XG204)*($W$10:$NO$10&lt;=XH204)*($W204:$NO204="1/8"&amp;XU$10))*0.125+SUMPRODUCT(($W$10:$NO$10&gt;=XG204)*($W$10:$NO$10&lt;=XH204)*($W204:$NO204="1/4"&amp;XU$10))*0.25+SUMPRODUCT(($W$10:$NO$10&gt;=XG204)*($W$10:$NO$10&lt;=XH204)*($W204:$NO204="1/2"&amp;XU$10))*0.5+SUMPRODUCT(($W$10:$NO$10&gt;=XG204)*($W$10:$NO$10&lt;=XH204)*($W204:$NO204=XU$10))</f>
        <v>0</v>
      </c>
      <c r="XV204" s="39">
        <f t="shared" ref="XV204:XV260" si="791">SUMPRODUCT(($W$10:$NO$10&gt;=XG204)*($W$10:$NO$10&lt;=XH204)*($W204:$NO204="1/8"&amp;XV$10))*0.125+SUMPRODUCT(($W$10:$NO$10&gt;=XG204)*($W$10:$NO$10&lt;=XH204)*($W204:$NO204="1/4"&amp;XV$10))*0.25+SUMPRODUCT(($W$10:$NO$10&gt;=XG204)*($W$10:$NO$10&lt;=XH204)*($W204:$NO204="1/2"&amp;XV$10))*0.5+SUMPRODUCT(($W$10:$NO$10&gt;=XG204)*($W$10:$NO$10&lt;=XH204)*($W204:$NO204=XV$10))</f>
        <v>0</v>
      </c>
      <c r="XW204" s="39">
        <f t="shared" ref="XW204:XW260" si="792">SUMPRODUCT(($W$10:$NO$10&gt;=XG204)*($W$10:$NO$10&lt;=XH204)*($W204:$NO204="1/8"&amp;XW$10))*0.125+SUMPRODUCT(($W$10:$NO$10&gt;=XG204)*($W$10:$NO$10&lt;=XH204)*($W204:$NO204="1/4"&amp;XW$10))*0.25+SUMPRODUCT(($W$10:$NO$10&gt;=XG204)*($W$10:$NO$10&lt;=XH204)*($W204:$NO204="1/2"&amp;XW$10))*0.5+SUMPRODUCT(($W$10:$NO$10&gt;=XG204)*($W$10:$NO$10&lt;=XH204)*($W204:$NO204=XW$10))</f>
        <v>0</v>
      </c>
      <c r="XX204" s="39">
        <f t="shared" ref="XX204:XX260" si="793">SUMPRODUCT(($W$10:$NO$10&gt;=XG204)*($W$10:$NO$10&lt;=XH204)*($W204:$NO204="1/8"&amp;XX$10))*0.125+SUMPRODUCT(($W$10:$NO$10&gt;=XG204)*($W$10:$NO$10&lt;=XH204)*($W204:$NO204="1/4"&amp;XX$10))*0.25+SUMPRODUCT(($W$10:$NO$10&gt;=XG204)*($W$10:$NO$10&lt;=XH204)*($W204:$NO204="1/2"&amp;XX$10))*0.5+SUMPRODUCT(($W$10:$NO$10&gt;=XG204)*($W$10:$NO$10&lt;=XH204)*($W204:$NO204=XX$10))</f>
        <v>0</v>
      </c>
      <c r="XY204" s="39">
        <f t="shared" ref="XY204:XY260" ca="1" si="794">XP204-SUM(XQ204:XX204)</f>
        <v>0</v>
      </c>
      <c r="XZ204" s="41">
        <f t="shared" ref="XZ204:XZ260" si="795">SUMPRODUCT(($W$10:$NO$10&gt;=YA204)*($W$10:$NO$10&lt;=YB204)*($W204:$NO204=$V$4))</f>
        <v>0</v>
      </c>
      <c r="YA204" s="40">
        <f t="shared" ref="YA204:YA260" si="796">IF($D204&lt;&gt;"",IF($D204&lt;YA$9,YA$9,$D204),YA$9)</f>
        <v>45261</v>
      </c>
      <c r="YB204" s="40">
        <f t="shared" ref="YB204:YB260" si="797">IF($E204&lt;&gt;"",IF($E204&lt;YB$9,$E204,YB$9),YB$9)</f>
        <v>45291</v>
      </c>
      <c r="YC204" s="39">
        <f t="array" aca="1" ref="YC204" ca="1">IFERROR(IF($H204&lt;&gt;"",SUM(IF(WEEKDAY(-1+ROW(INDIRECT("1:"&amp;(YB204-YA204)+1)),2)={1},1,0)),0),0)</f>
        <v>0</v>
      </c>
      <c r="YD204" s="39">
        <f t="array" aca="1" ref="YD204" ca="1">IFERROR(IF($I204&lt;&gt;"",SUM(IF(WEEKDAY(-1+ROW(INDIRECT("1:"&amp;(YB204-YA204)+1)),2)={2},1,0)),0),0)</f>
        <v>0</v>
      </c>
      <c r="YE204" s="39">
        <f t="array" aca="1" ref="YE204" ca="1">IFERROR(IF($J204&lt;&gt;"",SUM(IF(WEEKDAY(-1+ROW(INDIRECT("1:"&amp;(YB204-YA204)+1)),2)={3},1,0)),0),0)</f>
        <v>0</v>
      </c>
      <c r="YF204" s="39">
        <f t="array" aca="1" ref="YF204" ca="1">IFERROR(IF($K204&lt;&gt;"",SUM(IF(WEEKDAY(-1+ROW(INDIRECT("1:"&amp;(YB204-YA204)+1)),2)={4},1,0)),0),0)</f>
        <v>0</v>
      </c>
      <c r="YG204" s="39">
        <f t="array" aca="1" ref="YG204" ca="1">IFERROR(IF($L204&lt;&gt;"",SUM(IF(WEEKDAY(-1+ROW(INDIRECT("1:"&amp;(YB204-YA204)+1)),2)={5},1,0)),0),0)</f>
        <v>0</v>
      </c>
      <c r="YH204" s="39">
        <f t="array" aca="1" ref="YH204" ca="1">IFERROR(IF($M204&lt;&gt;"",SUM(IF(WEEKDAY(-1+ROW(INDIRECT("1:"&amp;(YB204-YA204)+1)),2)={6},1,0)),0),0)</f>
        <v>0</v>
      </c>
      <c r="YI204" s="39">
        <f t="array" aca="1" ref="YI204" ca="1">IFERROR(IF($N204&lt;&gt;"",SUM(IF(WEEKDAY(-1+ROW(INDIRECT("1:"&amp;(YB204-YA204)+1)),2)={7},1,0)),0),0)</f>
        <v>0</v>
      </c>
      <c r="YJ204" s="39">
        <f t="shared" ref="YJ204:YJ260" ca="1" si="798">SUM(YC204:YI204)-XZ204</f>
        <v>0</v>
      </c>
      <c r="YK204" s="39">
        <f t="shared" ref="YK204:YK260" si="799">SUMPRODUCT(($W$10:$NO$10&gt;=YA204)*($W$10:$NO$10&lt;=YB204)*($W204:$NO204="1/8"&amp;YK$10))*0.125+SUMPRODUCT(($W$10:$NO$10&gt;=YA204)*($W$10:$NO$10&lt;=YB204)*($W204:$NO204="1/4"&amp;YK$10))*0.25+SUMPRODUCT(($W$10:$NO$10&gt;=YA204)*($W$10:$NO$10&lt;=YB204)*($W204:$NO204="1/2"&amp;YK$10))*0.5+SUMPRODUCT(($W$10:$NO$10&gt;=YA204)*($W$10:$NO$10&lt;=YB204)*($W204:$NO204=YK$10))</f>
        <v>0</v>
      </c>
      <c r="YL204" s="39">
        <f t="shared" ref="YL204:YL260" si="800">SUMPRODUCT(($W$10:$NO$10&gt;=YA204)*($W$10:$NO$10&lt;=YB204)*($W204:$NO204="1/8"&amp;YL$10))*0.125+SUMPRODUCT(($W$10:$NO$10&gt;=YA204)*($W$10:$NO$10&lt;=YB204)*($W204:$NO204="1/4"&amp;YL$10))*0.25+SUMPRODUCT(($W$10:$NO$10&gt;=YA204)*($W$10:$NO$10&lt;=YB204)*($W204:$NO204="1/2"&amp;YL$10))*0.5+SUMPRODUCT(($W$10:$NO$10&gt;=YA204)*($W$10:$NO$10&lt;=YB204)*($W204:$NO204=YL$10))</f>
        <v>0</v>
      </c>
      <c r="YM204" s="39">
        <f t="shared" ref="YM204:YM260" si="801">SUMPRODUCT(($W$10:$NO$10&gt;=YA204)*($W$10:$NO$10&lt;=YB204)*($W204:$NO204="1/8"&amp;YM$10))*0.125+SUMPRODUCT(($W$10:$NO$10&gt;=YA204)*($W$10:$NO$10&lt;=YB204)*($W204:$NO204="1/4"&amp;YM$10))*0.25+SUMPRODUCT(($W$10:$NO$10&gt;=YA204)*($W$10:$NO$10&lt;=YB204)*($W204:$NO204="1/2"&amp;YM$10))*0.5+SUMPRODUCT(($W$10:$NO$10&gt;=YA204)*($W$10:$NO$10&lt;=YB204)*($W204:$NO204=YM$10))</f>
        <v>0</v>
      </c>
      <c r="YN204" s="39">
        <f t="shared" ref="YN204:YN260" si="802">SUMPRODUCT(($W$10:$NO$10&gt;=YA204)*($W$10:$NO$10&lt;=YB204)*($W204:$NO204="1/8"&amp;YN$10))*0.125+SUMPRODUCT(($W$10:$NO$10&gt;=YA204)*($W$10:$NO$10&lt;=YB204)*($W204:$NO204="1/4"&amp;YN$10))*0.25+SUMPRODUCT(($W$10:$NO$10&gt;=YA204)*($W$10:$NO$10&lt;=YB204)*($W204:$NO204="1/2"&amp;YN$10))*0.5+SUMPRODUCT(($W$10:$NO$10&gt;=YA204)*($W$10:$NO$10&lt;=YB204)*($W204:$NO204=YN$10))</f>
        <v>0</v>
      </c>
      <c r="YO204" s="39">
        <f t="shared" ref="YO204:YO260" si="803">SUMPRODUCT(($W$10:$NO$10&gt;=YA204)*($W$10:$NO$10&lt;=YB204)*($W204:$NO204="1/8"&amp;YO$10))*0.125+SUMPRODUCT(($W$10:$NO$10&gt;=YA204)*($W$10:$NO$10&lt;=YB204)*($W204:$NO204="1/4"&amp;YO$10))*0.25+SUMPRODUCT(($W$10:$NO$10&gt;=YA204)*($W$10:$NO$10&lt;=YB204)*($W204:$NO204="1/2"&amp;YO$10))*0.5+SUMPRODUCT(($W$10:$NO$10&gt;=YA204)*($W$10:$NO$10&lt;=YB204)*($W204:$NO204=YO$10))</f>
        <v>0</v>
      </c>
      <c r="YP204" s="39">
        <f t="shared" ref="YP204:YP260" si="804">SUMPRODUCT(($W$10:$NO$10&gt;=YA204)*($W$10:$NO$10&lt;=YB204)*($W204:$NO204="1/8"&amp;YP$10))*0.125+SUMPRODUCT(($W$10:$NO$10&gt;=YA204)*($W$10:$NO$10&lt;=YB204)*($W204:$NO204="1/4"&amp;YP$10))*0.25+SUMPRODUCT(($W$10:$NO$10&gt;=YA204)*($W$10:$NO$10&lt;=YB204)*($W204:$NO204="1/2"&amp;YP$10))*0.5+SUMPRODUCT(($W$10:$NO$10&gt;=YA204)*($W$10:$NO$10&lt;=YB204)*($W204:$NO204=YP$10))</f>
        <v>0</v>
      </c>
      <c r="YQ204" s="39">
        <f t="shared" ref="YQ204:YQ260" si="805">SUMPRODUCT(($W$10:$NO$10&gt;=YA204)*($W$10:$NO$10&lt;=YB204)*($W204:$NO204="1/8"&amp;YQ$10))*0.125+SUMPRODUCT(($W$10:$NO$10&gt;=YA204)*($W$10:$NO$10&lt;=YB204)*($W204:$NO204="1/4"&amp;YQ$10))*0.25+SUMPRODUCT(($W$10:$NO$10&gt;=YA204)*($W$10:$NO$10&lt;=YB204)*($W204:$NO204="1/2"&amp;YQ$10))*0.5+SUMPRODUCT(($W$10:$NO$10&gt;=YA204)*($W$10:$NO$10&lt;=YB204)*($W204:$NO204=YQ$10))</f>
        <v>0</v>
      </c>
      <c r="YR204" s="39">
        <f t="shared" ref="YR204:YR260" si="806">SUMPRODUCT(($W$10:$NO$10&gt;=YA204)*($W$10:$NO$10&lt;=YB204)*($W204:$NO204="1/8"&amp;YR$10))*0.125+SUMPRODUCT(($W$10:$NO$10&gt;=YA204)*($W$10:$NO$10&lt;=YB204)*($W204:$NO204="1/4"&amp;YR$10))*0.25+SUMPRODUCT(($W$10:$NO$10&gt;=YA204)*($W$10:$NO$10&lt;=YB204)*($W204:$NO204="1/2"&amp;YR$10))*0.5+SUMPRODUCT(($W$10:$NO$10&gt;=YA204)*($W$10:$NO$10&lt;=YB204)*($W204:$NO204=YR$10))</f>
        <v>0</v>
      </c>
      <c r="YS204" s="39">
        <f t="shared" ref="YS204:YS260" ca="1" si="807">YJ204-SUM(YK204:YR204)</f>
        <v>0</v>
      </c>
    </row>
    <row r="205" spans="2:669" x14ac:dyDescent="0.25">
      <c r="B205" s="71">
        <v>195</v>
      </c>
      <c r="C205" s="71"/>
      <c r="D205" s="71"/>
      <c r="E205" s="71"/>
      <c r="F205" s="71"/>
      <c r="G205" s="73"/>
      <c r="H205" s="74"/>
      <c r="I205" s="75"/>
      <c r="J205" s="75"/>
      <c r="K205" s="75"/>
      <c r="L205" s="75"/>
      <c r="M205" s="75"/>
      <c r="N205" s="73"/>
      <c r="O205" s="74"/>
      <c r="P205" s="75"/>
      <c r="Q205" s="75"/>
      <c r="R205" s="75"/>
      <c r="S205" s="75"/>
      <c r="T205" s="75"/>
      <c r="U205" s="75"/>
      <c r="V205" s="73"/>
      <c r="W205" s="95"/>
      <c r="X205" s="96"/>
      <c r="Y205" s="96"/>
      <c r="Z205" s="96"/>
      <c r="AA205" s="96"/>
      <c r="AB205" s="96"/>
      <c r="AC205" s="96"/>
      <c r="AD205" s="96"/>
      <c r="AE205" s="96"/>
      <c r="AF205" s="96"/>
      <c r="AG205" s="96"/>
      <c r="AH205" s="96"/>
      <c r="AI205" s="96"/>
      <c r="AJ205" s="96"/>
      <c r="AK205" s="96"/>
      <c r="AL205" s="96"/>
      <c r="AM205" s="96"/>
      <c r="AN205" s="96"/>
      <c r="AO205" s="96"/>
      <c r="AP205" s="96"/>
      <c r="AQ205" s="96"/>
      <c r="AR205" s="96"/>
      <c r="AS205" s="96"/>
      <c r="AT205" s="96"/>
      <c r="AU205" s="96"/>
      <c r="AV205" s="96"/>
      <c r="AW205" s="96"/>
      <c r="AX205" s="96"/>
      <c r="AY205" s="96"/>
      <c r="AZ205" s="96"/>
      <c r="BA205" s="96"/>
      <c r="BB205" s="96"/>
      <c r="BC205" s="96"/>
      <c r="BD205" s="96"/>
      <c r="BE205" s="96"/>
      <c r="BF205" s="96"/>
      <c r="BG205" s="96"/>
      <c r="BH205" s="96"/>
      <c r="BI205" s="96"/>
      <c r="BJ205" s="96"/>
      <c r="BK205" s="96"/>
      <c r="BL205" s="96"/>
      <c r="BM205" s="96"/>
      <c r="BN205" s="96"/>
      <c r="BO205" s="96"/>
      <c r="BP205" s="96"/>
      <c r="BQ205" s="96"/>
      <c r="BR205" s="96"/>
      <c r="BS205" s="96"/>
      <c r="BT205" s="96"/>
      <c r="BU205" s="96"/>
      <c r="BV205" s="96"/>
      <c r="BW205" s="96"/>
      <c r="BX205" s="96"/>
      <c r="BY205" s="96"/>
      <c r="BZ205" s="96"/>
      <c r="CA205" s="96"/>
      <c r="CB205" s="96"/>
      <c r="CC205" s="96"/>
      <c r="CD205" s="96"/>
      <c r="CE205" s="96"/>
      <c r="CF205" s="96"/>
      <c r="CG205" s="96"/>
      <c r="CH205" s="96"/>
      <c r="CI205" s="96"/>
      <c r="CJ205" s="96"/>
      <c r="CK205" s="96"/>
      <c r="CL205" s="96"/>
      <c r="CM205" s="96"/>
      <c r="CN205" s="96"/>
      <c r="CO205" s="96"/>
      <c r="CP205" s="96"/>
      <c r="CQ205" s="96"/>
      <c r="CR205" s="96"/>
      <c r="CS205" s="96"/>
      <c r="CT205" s="96"/>
      <c r="CU205" s="96"/>
      <c r="CV205" s="96"/>
      <c r="CW205" s="96"/>
      <c r="CX205" s="96"/>
      <c r="CY205" s="96"/>
      <c r="CZ205" s="96"/>
      <c r="DA205" s="96"/>
      <c r="DB205" s="96"/>
      <c r="DC205" s="96"/>
      <c r="DD205" s="96"/>
      <c r="DE205" s="96"/>
      <c r="DF205" s="96"/>
      <c r="DG205" s="96"/>
      <c r="DH205" s="96"/>
      <c r="DI205" s="96"/>
      <c r="DJ205" s="96"/>
      <c r="DK205" s="96"/>
      <c r="DL205" s="96"/>
      <c r="DM205" s="96"/>
      <c r="DN205" s="96"/>
      <c r="DO205" s="96"/>
      <c r="DP205" s="96"/>
      <c r="DQ205" s="96"/>
      <c r="DR205" s="96"/>
      <c r="DS205" s="96"/>
      <c r="DT205" s="96"/>
      <c r="DU205" s="96"/>
      <c r="DV205" s="96"/>
      <c r="DW205" s="96"/>
      <c r="DX205" s="96"/>
      <c r="DY205" s="96"/>
      <c r="DZ205" s="96"/>
      <c r="EA205" s="96"/>
      <c r="EB205" s="96"/>
      <c r="EC205" s="96"/>
      <c r="ED205" s="96"/>
      <c r="EE205" s="96"/>
      <c r="EF205" s="96"/>
      <c r="EG205" s="96"/>
      <c r="EH205" s="96"/>
      <c r="EI205" s="96"/>
      <c r="EJ205" s="96"/>
      <c r="EK205" s="96"/>
      <c r="EL205" s="96"/>
      <c r="EM205" s="96"/>
      <c r="EN205" s="96"/>
      <c r="EO205" s="96"/>
      <c r="EP205" s="96"/>
      <c r="EQ205" s="96"/>
      <c r="ER205" s="96"/>
      <c r="ES205" s="96"/>
      <c r="ET205" s="96"/>
      <c r="EU205" s="96"/>
      <c r="EV205" s="96"/>
      <c r="EW205" s="96"/>
      <c r="EX205" s="96"/>
      <c r="EY205" s="96"/>
      <c r="EZ205" s="96"/>
      <c r="FA205" s="96"/>
      <c r="FB205" s="96"/>
      <c r="FC205" s="96"/>
      <c r="FD205" s="96"/>
      <c r="FE205" s="96"/>
      <c r="FF205" s="96"/>
      <c r="FG205" s="96"/>
      <c r="FH205" s="96"/>
      <c r="FI205" s="96"/>
      <c r="FJ205" s="96"/>
      <c r="FK205" s="96"/>
      <c r="FL205" s="96"/>
      <c r="FM205" s="96"/>
      <c r="FN205" s="96"/>
      <c r="FO205" s="96"/>
      <c r="FP205" s="96"/>
      <c r="FQ205" s="96"/>
      <c r="FR205" s="96"/>
      <c r="FS205" s="96"/>
      <c r="FT205" s="96"/>
      <c r="FU205" s="96"/>
      <c r="FV205" s="96"/>
      <c r="FW205" s="96"/>
      <c r="FX205" s="96"/>
      <c r="FY205" s="96"/>
      <c r="FZ205" s="96"/>
      <c r="GA205" s="96"/>
      <c r="GB205" s="96"/>
      <c r="GC205" s="96"/>
      <c r="GD205" s="96"/>
      <c r="GE205" s="96"/>
      <c r="GF205" s="96"/>
      <c r="GG205" s="96"/>
      <c r="GH205" s="96"/>
      <c r="GI205" s="96"/>
      <c r="GJ205" s="96"/>
      <c r="GK205" s="96"/>
      <c r="GL205" s="96"/>
      <c r="GM205" s="96"/>
      <c r="GN205" s="96"/>
      <c r="GO205" s="96"/>
      <c r="GP205" s="96"/>
      <c r="GQ205" s="96"/>
      <c r="GR205" s="96"/>
      <c r="GS205" s="96"/>
      <c r="GT205" s="96"/>
      <c r="GU205" s="96"/>
      <c r="GV205" s="96"/>
      <c r="GW205" s="96"/>
      <c r="GX205" s="96"/>
      <c r="GY205" s="96"/>
      <c r="GZ205" s="96"/>
      <c r="HA205" s="96"/>
      <c r="HB205" s="96"/>
      <c r="HC205" s="96"/>
      <c r="HD205" s="96"/>
      <c r="HE205" s="96"/>
      <c r="HF205" s="96"/>
      <c r="HG205" s="96"/>
      <c r="HH205" s="96"/>
      <c r="HI205" s="96"/>
      <c r="HJ205" s="96"/>
      <c r="HK205" s="96"/>
      <c r="HL205" s="96"/>
      <c r="HM205" s="96"/>
      <c r="HN205" s="96"/>
      <c r="HO205" s="96"/>
      <c r="HP205" s="96"/>
      <c r="HQ205" s="96"/>
      <c r="HR205" s="96"/>
      <c r="HS205" s="96"/>
      <c r="HT205" s="96"/>
      <c r="HU205" s="96"/>
      <c r="HV205" s="96"/>
      <c r="HW205" s="96"/>
      <c r="HX205" s="96"/>
      <c r="HY205" s="96"/>
      <c r="HZ205" s="96"/>
      <c r="IA205" s="96"/>
      <c r="IB205" s="96"/>
      <c r="IC205" s="96"/>
      <c r="ID205" s="96"/>
      <c r="IE205" s="96"/>
      <c r="IF205" s="96"/>
      <c r="IG205" s="96"/>
      <c r="IH205" s="96"/>
      <c r="II205" s="96"/>
      <c r="IJ205" s="96"/>
      <c r="IK205" s="96"/>
      <c r="IL205" s="96"/>
      <c r="IM205" s="96"/>
      <c r="IN205" s="96"/>
      <c r="IO205" s="96"/>
      <c r="IP205" s="96"/>
      <c r="IQ205" s="96"/>
      <c r="IR205" s="96"/>
      <c r="IS205" s="96"/>
      <c r="IT205" s="96"/>
      <c r="IU205" s="96"/>
      <c r="IV205" s="96"/>
      <c r="IW205" s="96"/>
      <c r="IX205" s="96"/>
      <c r="IY205" s="96"/>
      <c r="IZ205" s="96"/>
      <c r="JA205" s="96"/>
      <c r="JB205" s="96"/>
      <c r="JC205" s="96"/>
      <c r="JD205" s="96"/>
      <c r="JE205" s="96"/>
      <c r="JF205" s="96"/>
      <c r="JG205" s="96"/>
      <c r="JH205" s="96"/>
      <c r="JI205" s="96"/>
      <c r="JJ205" s="96"/>
      <c r="JK205" s="96"/>
      <c r="JL205" s="96"/>
      <c r="JM205" s="96"/>
      <c r="JN205" s="96"/>
      <c r="JO205" s="96"/>
      <c r="JP205" s="96"/>
      <c r="JQ205" s="96"/>
      <c r="JR205" s="96"/>
      <c r="JS205" s="96"/>
      <c r="JT205" s="96"/>
      <c r="JU205" s="96"/>
      <c r="JV205" s="96"/>
      <c r="JW205" s="96"/>
      <c r="JX205" s="96"/>
      <c r="JY205" s="96"/>
      <c r="JZ205" s="96"/>
      <c r="KA205" s="96"/>
      <c r="KB205" s="96"/>
      <c r="KC205" s="96"/>
      <c r="KD205" s="96"/>
      <c r="KE205" s="96"/>
      <c r="KF205" s="96"/>
      <c r="KG205" s="96"/>
      <c r="KH205" s="96"/>
      <c r="KI205" s="96"/>
      <c r="KJ205" s="96"/>
      <c r="KK205" s="96"/>
      <c r="KL205" s="96"/>
      <c r="KM205" s="96"/>
      <c r="KN205" s="96"/>
      <c r="KO205" s="96"/>
      <c r="KP205" s="96"/>
      <c r="KQ205" s="96"/>
      <c r="KR205" s="96"/>
      <c r="KS205" s="96"/>
      <c r="KT205" s="96"/>
      <c r="KU205" s="96"/>
      <c r="KV205" s="96"/>
      <c r="KW205" s="96"/>
      <c r="KX205" s="96"/>
      <c r="KY205" s="96"/>
      <c r="KZ205" s="96"/>
      <c r="LA205" s="96"/>
      <c r="LB205" s="96"/>
      <c r="LC205" s="96"/>
      <c r="LD205" s="96"/>
      <c r="LE205" s="96"/>
      <c r="LF205" s="96"/>
      <c r="LG205" s="96"/>
      <c r="LH205" s="96"/>
      <c r="LI205" s="96"/>
      <c r="LJ205" s="96"/>
      <c r="LK205" s="96"/>
      <c r="LL205" s="96"/>
      <c r="LM205" s="96"/>
      <c r="LN205" s="96"/>
      <c r="LO205" s="96"/>
      <c r="LP205" s="96"/>
      <c r="LQ205" s="96"/>
      <c r="LR205" s="96"/>
      <c r="LS205" s="96"/>
      <c r="LT205" s="96"/>
      <c r="LU205" s="96"/>
      <c r="LV205" s="96"/>
      <c r="LW205" s="96"/>
      <c r="LX205" s="96"/>
      <c r="LY205" s="96"/>
      <c r="LZ205" s="96"/>
      <c r="MA205" s="96"/>
      <c r="MB205" s="96"/>
      <c r="MC205" s="96"/>
      <c r="MD205" s="96"/>
      <c r="ME205" s="96"/>
      <c r="MF205" s="96"/>
      <c r="MG205" s="96"/>
      <c r="MH205" s="96"/>
      <c r="MI205" s="96"/>
      <c r="MJ205" s="96"/>
      <c r="MK205" s="96"/>
      <c r="ML205" s="96"/>
      <c r="MM205" s="96"/>
      <c r="MN205" s="96"/>
      <c r="MO205" s="96"/>
      <c r="MP205" s="96"/>
      <c r="MQ205" s="96"/>
      <c r="MR205" s="96"/>
      <c r="MS205" s="96"/>
      <c r="MT205" s="96"/>
      <c r="MU205" s="96"/>
      <c r="MV205" s="96"/>
      <c r="MW205" s="96"/>
      <c r="MX205" s="96"/>
      <c r="MY205" s="96"/>
      <c r="MZ205" s="96"/>
      <c r="NA205" s="96"/>
      <c r="NB205" s="96"/>
      <c r="NC205" s="96"/>
      <c r="ND205" s="96"/>
      <c r="NE205" s="96"/>
      <c r="NF205" s="96"/>
      <c r="NG205" s="96"/>
      <c r="NH205" s="96"/>
      <c r="NI205" s="96"/>
      <c r="NJ205" s="96"/>
      <c r="NK205" s="96"/>
      <c r="NL205" s="96"/>
      <c r="NM205" s="96"/>
      <c r="NN205" s="96"/>
      <c r="NO205" s="96"/>
      <c r="NP205" s="96"/>
      <c r="NQ205" s="96"/>
      <c r="NR205" s="96"/>
      <c r="NS205" s="96"/>
      <c r="NT205" s="96"/>
      <c r="NU205" s="96"/>
      <c r="NV205" s="96"/>
      <c r="NW205" s="96"/>
      <c r="NX205" s="97"/>
      <c r="NY205" s="96">
        <f t="shared" si="629"/>
        <v>0</v>
      </c>
      <c r="NZ205" s="96">
        <f t="shared" si="628"/>
        <v>0</v>
      </c>
      <c r="OA205" s="96">
        <f t="shared" si="628"/>
        <v>0</v>
      </c>
      <c r="OB205" s="96">
        <f t="shared" si="628"/>
        <v>0</v>
      </c>
      <c r="OC205" s="96">
        <f t="shared" si="628"/>
        <v>0</v>
      </c>
      <c r="OD205" s="96">
        <f t="shared" si="628"/>
        <v>0</v>
      </c>
      <c r="OE205" s="96">
        <f t="shared" si="628"/>
        <v>0</v>
      </c>
      <c r="OF205" s="96">
        <f t="shared" si="628"/>
        <v>0</v>
      </c>
      <c r="OG205" s="96">
        <f t="shared" si="630"/>
        <v>0</v>
      </c>
      <c r="OH205" s="96">
        <f t="shared" si="631"/>
        <v>0</v>
      </c>
      <c r="OI205" s="96">
        <f t="shared" si="632"/>
        <v>0</v>
      </c>
      <c r="OJ205" s="96">
        <f t="shared" si="633"/>
        <v>0</v>
      </c>
      <c r="OK205" s="96">
        <f t="shared" si="634"/>
        <v>0</v>
      </c>
      <c r="OL205" s="96">
        <f t="shared" si="635"/>
        <v>0</v>
      </c>
      <c r="OM205" s="96">
        <f t="shared" si="636"/>
        <v>0</v>
      </c>
      <c r="ON205" s="96">
        <f t="shared" si="637"/>
        <v>0</v>
      </c>
      <c r="OO205" s="96">
        <f t="shared" ca="1" si="640"/>
        <v>0</v>
      </c>
      <c r="OP205" s="96">
        <f t="shared" ca="1" si="641"/>
        <v>0</v>
      </c>
      <c r="PB205" s="41">
        <f t="shared" ca="1" si="642"/>
        <v>0</v>
      </c>
      <c r="PC205" s="40">
        <f t="shared" si="643"/>
        <v>44927</v>
      </c>
      <c r="PD205" s="39">
        <f t="shared" ca="1" si="638"/>
        <v>45488</v>
      </c>
      <c r="PE205" s="39">
        <f t="shared" si="644"/>
        <v>0</v>
      </c>
      <c r="PF205" s="39">
        <f t="shared" si="645"/>
        <v>0</v>
      </c>
      <c r="PG205" s="39">
        <f t="shared" si="646"/>
        <v>0</v>
      </c>
      <c r="PH205" s="39">
        <f t="shared" si="647"/>
        <v>0</v>
      </c>
      <c r="PI205" s="39">
        <f t="shared" si="648"/>
        <v>0</v>
      </c>
      <c r="PJ205" s="39">
        <f t="shared" si="649"/>
        <v>0</v>
      </c>
      <c r="PK205" s="39">
        <f t="shared" si="650"/>
        <v>0</v>
      </c>
      <c r="PL205" s="39">
        <f t="shared" ca="1" si="651"/>
        <v>0</v>
      </c>
      <c r="PM205" s="39">
        <f t="shared" ca="1" si="639"/>
        <v>0</v>
      </c>
      <c r="PN205" s="41">
        <f t="shared" si="652"/>
        <v>0</v>
      </c>
      <c r="PO205" s="40">
        <f t="shared" si="653"/>
        <v>44927</v>
      </c>
      <c r="PP205" s="40">
        <f t="shared" si="654"/>
        <v>44957</v>
      </c>
      <c r="PQ205" s="39">
        <f t="array" aca="1" ref="PQ205" ca="1">IFERROR(IF($H205&lt;&gt;"",SUM(IF(WEEKDAY(-1+ROW(INDIRECT("1:"&amp;(PP205-PO205)+1)),2)={1},1,0)),0),0)</f>
        <v>0</v>
      </c>
      <c r="PR205" s="39">
        <f t="array" aca="1" ref="PR205" ca="1">IFERROR(IF($I205&lt;&gt;"",SUM(IF(WEEKDAY(-1+ROW(INDIRECT("1:"&amp;(PP205-PO205)+1)),2)={2},1,0)),0),0)</f>
        <v>0</v>
      </c>
      <c r="PS205" s="39">
        <f t="array" aca="1" ref="PS205" ca="1">IFERROR(IF($J205&lt;&gt;"",SUM(IF(WEEKDAY(-1+ROW(INDIRECT("1:"&amp;(PP205-PO205)+1)),2)={3},1,0)),0),0)</f>
        <v>0</v>
      </c>
      <c r="PT205" s="39">
        <f t="array" aca="1" ref="PT205" ca="1">IFERROR(IF($K205&lt;&gt;"",SUM(IF(WEEKDAY(-1+ROW(INDIRECT("1:"&amp;(PP205-PO205)+1)),2)={4},1,0)),0),0)</f>
        <v>0</v>
      </c>
      <c r="PU205" s="39">
        <f t="array" aca="1" ref="PU205" ca="1">IFERROR(IF($L205&lt;&gt;"",SUM(IF(WEEKDAY(-1+ROW(INDIRECT("1:"&amp;(PP205-PO205)+1)),2)={5},1,0)),0),0)</f>
        <v>0</v>
      </c>
      <c r="PV205" s="39">
        <f t="array" aca="1" ref="PV205" ca="1">IFERROR(IF($M205&lt;&gt;"",SUM(IF(WEEKDAY(-1+ROW(INDIRECT("1:"&amp;(PP205-PO205)+1)),2)={6},1,0)),0),0)</f>
        <v>0</v>
      </c>
      <c r="PW205" s="39">
        <f t="array" aca="1" ref="PW205" ca="1">IFERROR(IF($N205&lt;&gt;"",SUM(IF(WEEKDAY(-1+ROW(INDIRECT("1:"&amp;(PP205-PO205)+1)),2)={7},1,0)),0),0)</f>
        <v>0</v>
      </c>
      <c r="PX205" s="39">
        <f t="shared" ca="1" si="655"/>
        <v>0</v>
      </c>
      <c r="PY205" s="39">
        <f t="shared" si="656"/>
        <v>0</v>
      </c>
      <c r="PZ205" s="39">
        <f t="shared" si="657"/>
        <v>0</v>
      </c>
      <c r="QA205" s="39">
        <f t="shared" si="658"/>
        <v>0</v>
      </c>
      <c r="QB205" s="39">
        <f t="shared" si="659"/>
        <v>0</v>
      </c>
      <c r="QC205" s="39">
        <f t="shared" si="660"/>
        <v>0</v>
      </c>
      <c r="QD205" s="39">
        <f t="shared" si="661"/>
        <v>0</v>
      </c>
      <c r="QE205" s="39">
        <f t="shared" si="662"/>
        <v>0</v>
      </c>
      <c r="QF205" s="39">
        <f t="shared" si="663"/>
        <v>0</v>
      </c>
      <c r="QG205" s="39">
        <f t="shared" ca="1" si="664"/>
        <v>0</v>
      </c>
      <c r="QH205" s="41">
        <f t="shared" si="665"/>
        <v>0</v>
      </c>
      <c r="QI205" s="40">
        <f t="shared" si="666"/>
        <v>44958</v>
      </c>
      <c r="QJ205" s="40">
        <f t="shared" si="667"/>
        <v>44985</v>
      </c>
      <c r="QK205" s="39">
        <f t="array" aca="1" ref="QK205" ca="1">IFERROR(IF($H205&lt;&gt;"",SUM(IF(WEEKDAY(-1+ROW(INDIRECT("1:"&amp;(QJ205-QI205)+1)),2)={1},1,0)),0),0)</f>
        <v>0</v>
      </c>
      <c r="QL205" s="39">
        <f t="array" aca="1" ref="QL205" ca="1">IFERROR(IF($I205&lt;&gt;"",SUM(IF(WEEKDAY(-1+ROW(INDIRECT("1:"&amp;(QJ205-QI205)+1)),2)={2},1,0)),0),0)</f>
        <v>0</v>
      </c>
      <c r="QM205" s="39">
        <f t="array" aca="1" ref="QM205" ca="1">IFERROR(IF($J205&lt;&gt;"",SUM(IF(WEEKDAY(-1+ROW(INDIRECT("1:"&amp;(QJ205-QI205)+1)),2)={3},1,0)),0),0)</f>
        <v>0</v>
      </c>
      <c r="QN205" s="39">
        <f t="array" aca="1" ref="QN205" ca="1">IFERROR(IF($K205&lt;&gt;"",SUM(IF(WEEKDAY(-1+ROW(INDIRECT("1:"&amp;(QJ205-QI205)+1)),2)={4},1,0)),0),0)</f>
        <v>0</v>
      </c>
      <c r="QO205" s="39">
        <f t="array" aca="1" ref="QO205" ca="1">IFERROR(IF($L205&lt;&gt;"",SUM(IF(WEEKDAY(-1+ROW(INDIRECT("1:"&amp;(QJ205-QI205)+1)),2)={5},1,0)),0),0)</f>
        <v>0</v>
      </c>
      <c r="QP205" s="39">
        <f t="array" aca="1" ref="QP205" ca="1">IFERROR(IF($M205&lt;&gt;"",SUM(IF(WEEKDAY(-1+ROW(INDIRECT("1:"&amp;(QJ205-QI205)+1)),2)={6},1,0)),0),0)</f>
        <v>0</v>
      </c>
      <c r="QQ205" s="39">
        <f t="array" aca="1" ref="QQ205" ca="1">IFERROR(IF($N205&lt;&gt;"",SUM(IF(WEEKDAY(-1+ROW(INDIRECT("1:"&amp;(QJ205-QI205)+1)),2)={7},1,0)),0),0)</f>
        <v>0</v>
      </c>
      <c r="QR205" s="39">
        <f t="shared" ca="1" si="668"/>
        <v>0</v>
      </c>
      <c r="QS205" s="39">
        <f t="shared" si="669"/>
        <v>0</v>
      </c>
      <c r="QT205" s="39">
        <f t="shared" si="670"/>
        <v>0</v>
      </c>
      <c r="QU205" s="39">
        <f t="shared" si="671"/>
        <v>0</v>
      </c>
      <c r="QV205" s="39">
        <f t="shared" si="672"/>
        <v>0</v>
      </c>
      <c r="QW205" s="39">
        <f t="shared" si="673"/>
        <v>0</v>
      </c>
      <c r="QX205" s="39">
        <f t="shared" si="674"/>
        <v>0</v>
      </c>
      <c r="QY205" s="39">
        <f t="shared" si="675"/>
        <v>0</v>
      </c>
      <c r="QZ205" s="39">
        <f t="shared" si="676"/>
        <v>0</v>
      </c>
      <c r="RA205" s="39">
        <f t="shared" ca="1" si="677"/>
        <v>0</v>
      </c>
      <c r="RB205" s="41">
        <f t="shared" si="678"/>
        <v>0</v>
      </c>
      <c r="RC205" s="40">
        <f t="shared" si="679"/>
        <v>44986</v>
      </c>
      <c r="RD205" s="40">
        <f t="shared" si="680"/>
        <v>45016</v>
      </c>
      <c r="RE205" s="39">
        <f t="array" aca="1" ref="RE205" ca="1">IFERROR(IF($H205&lt;&gt;"",SUM(IF(WEEKDAY(-1+ROW(INDIRECT("1:"&amp;(RD205-RC205)+1)),2)={1},1,0)),0),0)</f>
        <v>0</v>
      </c>
      <c r="RF205" s="39">
        <f t="array" aca="1" ref="RF205" ca="1">IFERROR(IF($I205&lt;&gt;"",SUM(IF(WEEKDAY(-1+ROW(INDIRECT("1:"&amp;(RD205-RC205)+1)),2)={2},1,0)),0),0)</f>
        <v>0</v>
      </c>
      <c r="RG205" s="39">
        <f t="array" aca="1" ref="RG205" ca="1">IFERROR(IF($J205&lt;&gt;"",SUM(IF(WEEKDAY(-1+ROW(INDIRECT("1:"&amp;(RD205-RC205)+1)),2)={3},1,0)),0),0)</f>
        <v>0</v>
      </c>
      <c r="RH205" s="39">
        <f t="array" aca="1" ref="RH205" ca="1">IFERROR(IF($K205&lt;&gt;"",SUM(IF(WEEKDAY(-1+ROW(INDIRECT("1:"&amp;(RD205-RC205)+1)),2)={4},1,0)),0),0)</f>
        <v>0</v>
      </c>
      <c r="RI205" s="39">
        <f t="array" aca="1" ref="RI205" ca="1">IFERROR(IF($L205&lt;&gt;"",SUM(IF(WEEKDAY(-1+ROW(INDIRECT("1:"&amp;(RD205-RC205)+1)),2)={5},1,0)),0),0)</f>
        <v>0</v>
      </c>
      <c r="RJ205" s="39">
        <f t="array" aca="1" ref="RJ205" ca="1">IFERROR(IF($M205&lt;&gt;"",SUM(IF(WEEKDAY(-1+ROW(INDIRECT("1:"&amp;(RD205-RC205)+1)),2)={6},1,0)),0),0)</f>
        <v>0</v>
      </c>
      <c r="RK205" s="39">
        <f t="array" aca="1" ref="RK205" ca="1">IFERROR(IF($N205&lt;&gt;"",SUM(IF(WEEKDAY(-1+ROW(INDIRECT("1:"&amp;(RD205-RC205)+1)),2)={7},1,0)),0),0)</f>
        <v>0</v>
      </c>
      <c r="RL205" s="39">
        <f t="shared" ca="1" si="681"/>
        <v>0</v>
      </c>
      <c r="RM205" s="39">
        <f t="shared" si="682"/>
        <v>0</v>
      </c>
      <c r="RN205" s="39">
        <f t="shared" si="683"/>
        <v>0</v>
      </c>
      <c r="RO205" s="39">
        <f t="shared" si="684"/>
        <v>0</v>
      </c>
      <c r="RP205" s="39">
        <f t="shared" si="685"/>
        <v>0</v>
      </c>
      <c r="RQ205" s="39">
        <f t="shared" si="686"/>
        <v>0</v>
      </c>
      <c r="RR205" s="39">
        <f t="shared" si="687"/>
        <v>0</v>
      </c>
      <c r="RS205" s="39">
        <f t="shared" si="688"/>
        <v>0</v>
      </c>
      <c r="RT205" s="39">
        <f t="shared" si="689"/>
        <v>0</v>
      </c>
      <c r="RU205" s="39">
        <f t="shared" ca="1" si="690"/>
        <v>0</v>
      </c>
      <c r="RV205" s="41">
        <f t="shared" si="691"/>
        <v>0</v>
      </c>
      <c r="RW205" s="40">
        <f t="shared" si="692"/>
        <v>45017</v>
      </c>
      <c r="RX205" s="40">
        <f t="shared" si="693"/>
        <v>45046</v>
      </c>
      <c r="RY205" s="39">
        <f t="array" aca="1" ref="RY205" ca="1">IFERROR(IF($H205&lt;&gt;"",SUM(IF(WEEKDAY(-1+ROW(INDIRECT("1:"&amp;(RX205-RW205)+1)),2)={1},1,0)),0),0)</f>
        <v>0</v>
      </c>
      <c r="RZ205" s="39">
        <f t="array" aca="1" ref="RZ205" ca="1">IFERROR(IF($I205&lt;&gt;"",SUM(IF(WEEKDAY(-1+ROW(INDIRECT("1:"&amp;(RX205-RW205)+1)),2)={2},1,0)),0),0)</f>
        <v>0</v>
      </c>
      <c r="SA205" s="39">
        <f t="array" aca="1" ref="SA205" ca="1">IFERROR(IF($J205&lt;&gt;"",SUM(IF(WEEKDAY(-1+ROW(INDIRECT("1:"&amp;(RX205-RW205)+1)),2)={3},1,0)),0),0)</f>
        <v>0</v>
      </c>
      <c r="SB205" s="39">
        <f t="array" aca="1" ref="SB205" ca="1">IFERROR(IF($K205&lt;&gt;"",SUM(IF(WEEKDAY(-1+ROW(INDIRECT("1:"&amp;(RX205-RW205)+1)),2)={4},1,0)),0),0)</f>
        <v>0</v>
      </c>
      <c r="SC205" s="39">
        <f t="array" aca="1" ref="SC205" ca="1">IFERROR(IF($L205&lt;&gt;"",SUM(IF(WEEKDAY(-1+ROW(INDIRECT("1:"&amp;(RX205-RW205)+1)),2)={5},1,0)),0),0)</f>
        <v>0</v>
      </c>
      <c r="SD205" s="39">
        <f t="array" aca="1" ref="SD205" ca="1">IFERROR(IF($M205&lt;&gt;"",SUM(IF(WEEKDAY(-1+ROW(INDIRECT("1:"&amp;(RX205-RW205)+1)),2)={6},1,0)),0),0)</f>
        <v>0</v>
      </c>
      <c r="SE205" s="39">
        <f t="array" aca="1" ref="SE205" ca="1">IFERROR(IF($N205&lt;&gt;"",SUM(IF(WEEKDAY(-1+ROW(INDIRECT("1:"&amp;(RX205-RW205)+1)),2)={7},1,0)),0),0)</f>
        <v>0</v>
      </c>
      <c r="SF205" s="39">
        <f t="shared" ca="1" si="694"/>
        <v>0</v>
      </c>
      <c r="SG205" s="39">
        <f t="shared" si="695"/>
        <v>0</v>
      </c>
      <c r="SH205" s="39">
        <f t="shared" si="696"/>
        <v>0</v>
      </c>
      <c r="SI205" s="39">
        <f t="shared" si="697"/>
        <v>0</v>
      </c>
      <c r="SJ205" s="39">
        <f t="shared" si="698"/>
        <v>0</v>
      </c>
      <c r="SK205" s="39">
        <f t="shared" si="699"/>
        <v>0</v>
      </c>
      <c r="SL205" s="39">
        <f t="shared" si="700"/>
        <v>0</v>
      </c>
      <c r="SM205" s="39">
        <f t="shared" si="701"/>
        <v>0</v>
      </c>
      <c r="SN205" s="39">
        <f t="shared" si="702"/>
        <v>0</v>
      </c>
      <c r="SO205" s="39">
        <f t="shared" ca="1" si="703"/>
        <v>0</v>
      </c>
      <c r="SP205" s="41">
        <f t="shared" si="704"/>
        <v>0</v>
      </c>
      <c r="SQ205" s="40">
        <f t="shared" si="705"/>
        <v>45047</v>
      </c>
      <c r="SR205" s="40">
        <f t="shared" si="706"/>
        <v>45077</v>
      </c>
      <c r="SS205" s="39">
        <f t="array" aca="1" ref="SS205" ca="1">IFERROR(IF($H205&lt;&gt;"",SUM(IF(WEEKDAY(-1+ROW(INDIRECT("1:"&amp;(SR205-SQ205)+1)),2)={1},1,0)),0),0)</f>
        <v>0</v>
      </c>
      <c r="ST205" s="39">
        <f t="array" aca="1" ref="ST205" ca="1">IFERROR(IF($I205&lt;&gt;"",SUM(IF(WEEKDAY(-1+ROW(INDIRECT("1:"&amp;(SR205-SQ205)+1)),2)={2},1,0)),0),0)</f>
        <v>0</v>
      </c>
      <c r="SU205" s="39">
        <f t="array" aca="1" ref="SU205" ca="1">IFERROR(IF($J205&lt;&gt;"",SUM(IF(WEEKDAY(-1+ROW(INDIRECT("1:"&amp;(SR205-SQ205)+1)),2)={3},1,0)),0),0)</f>
        <v>0</v>
      </c>
      <c r="SV205" s="39">
        <f t="array" aca="1" ref="SV205" ca="1">IFERROR(IF($K205&lt;&gt;"",SUM(IF(WEEKDAY(-1+ROW(INDIRECT("1:"&amp;(SR205-SQ205)+1)),2)={4},1,0)),0),0)</f>
        <v>0</v>
      </c>
      <c r="SW205" s="39">
        <f t="array" aca="1" ref="SW205" ca="1">IFERROR(IF($L205&lt;&gt;"",SUM(IF(WEEKDAY(-1+ROW(INDIRECT("1:"&amp;(SR205-SQ205)+1)),2)={5},1,0)),0),0)</f>
        <v>0</v>
      </c>
      <c r="SX205" s="39">
        <f t="array" aca="1" ref="SX205" ca="1">IFERROR(IF($M205&lt;&gt;"",SUM(IF(WEEKDAY(-1+ROW(INDIRECT("1:"&amp;(SR205-SQ205)+1)),2)={6},1,0)),0),0)</f>
        <v>0</v>
      </c>
      <c r="SY205" s="39">
        <f t="array" aca="1" ref="SY205" ca="1">IFERROR(IF($N205&lt;&gt;"",SUM(IF(WEEKDAY(-1+ROW(INDIRECT("1:"&amp;(SR205-SQ205)+1)),2)={7},1,0)),0),0)</f>
        <v>0</v>
      </c>
      <c r="SZ205" s="39">
        <f t="shared" ca="1" si="707"/>
        <v>0</v>
      </c>
      <c r="TA205" s="39">
        <f t="shared" si="708"/>
        <v>0</v>
      </c>
      <c r="TB205" s="39">
        <f t="shared" si="709"/>
        <v>0</v>
      </c>
      <c r="TC205" s="39">
        <f t="shared" si="710"/>
        <v>0</v>
      </c>
      <c r="TD205" s="39">
        <f t="shared" si="711"/>
        <v>0</v>
      </c>
      <c r="TE205" s="39">
        <f t="shared" si="712"/>
        <v>0</v>
      </c>
      <c r="TF205" s="39">
        <f t="shared" si="713"/>
        <v>0</v>
      </c>
      <c r="TG205" s="39">
        <f t="shared" si="714"/>
        <v>0</v>
      </c>
      <c r="TH205" s="39">
        <f t="shared" si="715"/>
        <v>0</v>
      </c>
      <c r="TI205" s="39">
        <f t="shared" ca="1" si="716"/>
        <v>0</v>
      </c>
      <c r="TJ205" s="41">
        <f t="shared" si="717"/>
        <v>0</v>
      </c>
      <c r="TK205" s="40">
        <f t="shared" si="718"/>
        <v>45078</v>
      </c>
      <c r="TL205" s="40">
        <f t="shared" si="719"/>
        <v>45107</v>
      </c>
      <c r="TM205" s="39">
        <f t="array" aca="1" ref="TM205" ca="1">IFERROR(IF($H205&lt;&gt;"",SUM(IF(WEEKDAY(-1+ROW(INDIRECT("1:"&amp;(TL205-TK205)+1)),2)={1},1,0)),0),0)</f>
        <v>0</v>
      </c>
      <c r="TN205" s="39">
        <f t="array" aca="1" ref="TN205" ca="1">IFERROR(IF($I205&lt;&gt;"",SUM(IF(WEEKDAY(-1+ROW(INDIRECT("1:"&amp;(TL205-TK205)+1)),2)={2},1,0)),0),0)</f>
        <v>0</v>
      </c>
      <c r="TO205" s="39">
        <f t="array" aca="1" ref="TO205" ca="1">IFERROR(IF($J205&lt;&gt;"",SUM(IF(WEEKDAY(-1+ROW(INDIRECT("1:"&amp;(TL205-TK205)+1)),2)={3},1,0)),0),0)</f>
        <v>0</v>
      </c>
      <c r="TP205" s="39">
        <f t="array" aca="1" ref="TP205" ca="1">IFERROR(IF($K205&lt;&gt;"",SUM(IF(WEEKDAY(-1+ROW(INDIRECT("1:"&amp;(TL205-TK205)+1)),2)={4},1,0)),0),0)</f>
        <v>0</v>
      </c>
      <c r="TQ205" s="39">
        <f t="array" aca="1" ref="TQ205" ca="1">IFERROR(IF($L205&lt;&gt;"",SUM(IF(WEEKDAY(-1+ROW(INDIRECT("1:"&amp;(TL205-TK205)+1)),2)={5},1,0)),0),0)</f>
        <v>0</v>
      </c>
      <c r="TR205" s="39">
        <f t="array" aca="1" ref="TR205" ca="1">IFERROR(IF($M205&lt;&gt;"",SUM(IF(WEEKDAY(-1+ROW(INDIRECT("1:"&amp;(TL205-TK205)+1)),2)={6},1,0)),0),0)</f>
        <v>0</v>
      </c>
      <c r="TS205" s="39">
        <f t="array" aca="1" ref="TS205" ca="1">IFERROR(IF($N205&lt;&gt;"",SUM(IF(WEEKDAY(-1+ROW(INDIRECT("1:"&amp;(TL205-TK205)+1)),2)={7},1,0)),0),0)</f>
        <v>0</v>
      </c>
      <c r="TT205" s="39">
        <f t="shared" ca="1" si="720"/>
        <v>0</v>
      </c>
      <c r="TU205" s="39">
        <f t="shared" si="721"/>
        <v>0</v>
      </c>
      <c r="TV205" s="39">
        <f t="shared" si="722"/>
        <v>0</v>
      </c>
      <c r="TW205" s="39">
        <f t="shared" si="723"/>
        <v>0</v>
      </c>
      <c r="TX205" s="39">
        <f t="shared" si="724"/>
        <v>0</v>
      </c>
      <c r="TY205" s="39">
        <f t="shared" si="725"/>
        <v>0</v>
      </c>
      <c r="TZ205" s="39">
        <f t="shared" si="726"/>
        <v>0</v>
      </c>
      <c r="UA205" s="39">
        <f t="shared" si="727"/>
        <v>0</v>
      </c>
      <c r="UB205" s="39">
        <f t="shared" si="728"/>
        <v>0</v>
      </c>
      <c r="UC205" s="39">
        <f t="shared" ca="1" si="729"/>
        <v>0</v>
      </c>
      <c r="UD205" s="41">
        <f t="shared" si="730"/>
        <v>0</v>
      </c>
      <c r="UE205" s="40">
        <f t="shared" si="731"/>
        <v>45108</v>
      </c>
      <c r="UF205" s="40">
        <f t="shared" si="732"/>
        <v>45138</v>
      </c>
      <c r="UG205" s="39">
        <f t="array" aca="1" ref="UG205" ca="1">IFERROR(IF($H205&lt;&gt;"",SUM(IF(WEEKDAY(-1+ROW(INDIRECT("1:"&amp;(UF205-UE205)+1)),2)={1},1,0)),0),0)</f>
        <v>0</v>
      </c>
      <c r="UH205" s="39">
        <f t="array" aca="1" ref="UH205" ca="1">IFERROR(IF($I205&lt;&gt;"",SUM(IF(WEEKDAY(-1+ROW(INDIRECT("1:"&amp;(UF205-UE205)+1)),2)={2},1,0)),0),0)</f>
        <v>0</v>
      </c>
      <c r="UI205" s="39">
        <f t="array" aca="1" ref="UI205" ca="1">IFERROR(IF($J205&lt;&gt;"",SUM(IF(WEEKDAY(-1+ROW(INDIRECT("1:"&amp;(UF205-UE205)+1)),2)={3},1,0)),0),0)</f>
        <v>0</v>
      </c>
      <c r="UJ205" s="39">
        <f t="array" aca="1" ref="UJ205" ca="1">IFERROR(IF($K205&lt;&gt;"",SUM(IF(WEEKDAY(-1+ROW(INDIRECT("1:"&amp;(UF205-UE205)+1)),2)={4},1,0)),0),0)</f>
        <v>0</v>
      </c>
      <c r="UK205" s="39">
        <f t="array" aca="1" ref="UK205" ca="1">IFERROR(IF($L205&lt;&gt;"",SUM(IF(WEEKDAY(-1+ROW(INDIRECT("1:"&amp;(UF205-UE205)+1)),2)={5},1,0)),0),0)</f>
        <v>0</v>
      </c>
      <c r="UL205" s="39">
        <f t="array" aca="1" ref="UL205" ca="1">IFERROR(IF($M205&lt;&gt;"",SUM(IF(WEEKDAY(-1+ROW(INDIRECT("1:"&amp;(UF205-UE205)+1)),2)={6},1,0)),0),0)</f>
        <v>0</v>
      </c>
      <c r="UM205" s="39">
        <f t="array" aca="1" ref="UM205" ca="1">IFERROR(IF($N205&lt;&gt;"",SUM(IF(WEEKDAY(-1+ROW(INDIRECT("1:"&amp;(UF205-UE205)+1)),2)={7},1,0)),0),0)</f>
        <v>0</v>
      </c>
      <c r="UN205" s="39">
        <f t="shared" ca="1" si="733"/>
        <v>0</v>
      </c>
      <c r="UO205" s="39">
        <f t="shared" si="734"/>
        <v>0</v>
      </c>
      <c r="UP205" s="39">
        <f t="shared" si="735"/>
        <v>0</v>
      </c>
      <c r="UQ205" s="39">
        <f t="shared" si="736"/>
        <v>0</v>
      </c>
      <c r="UR205" s="39">
        <f t="shared" si="737"/>
        <v>0</v>
      </c>
      <c r="US205" s="39">
        <f t="shared" si="738"/>
        <v>0</v>
      </c>
      <c r="UT205" s="39">
        <f t="shared" si="739"/>
        <v>0</v>
      </c>
      <c r="UU205" s="39">
        <f t="shared" si="740"/>
        <v>0</v>
      </c>
      <c r="UV205" s="39">
        <f t="shared" si="741"/>
        <v>0</v>
      </c>
      <c r="UW205" s="39">
        <f t="shared" ca="1" si="742"/>
        <v>0</v>
      </c>
      <c r="UX205" s="41">
        <f t="shared" si="743"/>
        <v>0</v>
      </c>
      <c r="UY205" s="40">
        <f t="shared" si="744"/>
        <v>45139</v>
      </c>
      <c r="UZ205" s="40">
        <f t="shared" si="745"/>
        <v>45169</v>
      </c>
      <c r="VA205" s="39">
        <f t="array" aca="1" ref="VA205" ca="1">IFERROR(IF($H205&lt;&gt;"",SUM(IF(WEEKDAY(-1+ROW(INDIRECT("1:"&amp;(UZ205-UY205)+1)),2)={1},1,0)),0),0)</f>
        <v>0</v>
      </c>
      <c r="VB205" s="39">
        <f t="array" aca="1" ref="VB205" ca="1">IFERROR(IF($I205&lt;&gt;"",SUM(IF(WEEKDAY(-1+ROW(INDIRECT("1:"&amp;(UZ205-UY205)+1)),2)={2},1,0)),0),0)</f>
        <v>0</v>
      </c>
      <c r="VC205" s="39">
        <f t="array" aca="1" ref="VC205" ca="1">IFERROR(IF($J205&lt;&gt;"",SUM(IF(WEEKDAY(-1+ROW(INDIRECT("1:"&amp;(UZ205-UY205)+1)),2)={3},1,0)),0),0)</f>
        <v>0</v>
      </c>
      <c r="VD205" s="39">
        <f t="array" aca="1" ref="VD205" ca="1">IFERROR(IF($K205&lt;&gt;"",SUM(IF(WEEKDAY(-1+ROW(INDIRECT("1:"&amp;(UZ205-UY205)+1)),2)={4},1,0)),0),0)</f>
        <v>0</v>
      </c>
      <c r="VE205" s="39">
        <f t="array" aca="1" ref="VE205" ca="1">IFERROR(IF($L205&lt;&gt;"",SUM(IF(WEEKDAY(-1+ROW(INDIRECT("1:"&amp;(UZ205-UY205)+1)),2)={5},1,0)),0),0)</f>
        <v>0</v>
      </c>
      <c r="VF205" s="39">
        <f t="array" aca="1" ref="VF205" ca="1">IFERROR(IF($M205&lt;&gt;"",SUM(IF(WEEKDAY(-1+ROW(INDIRECT("1:"&amp;(UZ205-UY205)+1)),2)={6},1,0)),0),0)</f>
        <v>0</v>
      </c>
      <c r="VG205" s="39">
        <f t="array" aca="1" ref="VG205" ca="1">IFERROR(IF($N205&lt;&gt;"",SUM(IF(WEEKDAY(-1+ROW(INDIRECT("1:"&amp;(UZ205-UY205)+1)),2)={7},1,0)),0),0)</f>
        <v>0</v>
      </c>
      <c r="VH205" s="39">
        <f t="shared" ca="1" si="746"/>
        <v>0</v>
      </c>
      <c r="VI205" s="39">
        <f t="shared" si="747"/>
        <v>0</v>
      </c>
      <c r="VJ205" s="39">
        <f t="shared" si="748"/>
        <v>0</v>
      </c>
      <c r="VK205" s="39">
        <f t="shared" si="749"/>
        <v>0</v>
      </c>
      <c r="VL205" s="39">
        <f t="shared" si="750"/>
        <v>0</v>
      </c>
      <c r="VM205" s="39">
        <f t="shared" si="751"/>
        <v>0</v>
      </c>
      <c r="VN205" s="39">
        <f t="shared" si="752"/>
        <v>0</v>
      </c>
      <c r="VO205" s="39">
        <f t="shared" si="753"/>
        <v>0</v>
      </c>
      <c r="VP205" s="39">
        <f t="shared" si="754"/>
        <v>0</v>
      </c>
      <c r="VQ205" s="39">
        <f t="shared" ca="1" si="755"/>
        <v>0</v>
      </c>
      <c r="VR205" s="41">
        <f t="shared" si="756"/>
        <v>0</v>
      </c>
      <c r="VS205" s="40">
        <f t="shared" si="757"/>
        <v>45170</v>
      </c>
      <c r="VT205" s="40">
        <f t="shared" si="758"/>
        <v>45199</v>
      </c>
      <c r="VU205" s="39">
        <f t="array" aca="1" ref="VU205" ca="1">IFERROR(IF($H205&lt;&gt;"",SUM(IF(WEEKDAY(-1+ROW(INDIRECT("1:"&amp;(VT205-VS205)+1)),2)={1},1,0)),0),0)</f>
        <v>0</v>
      </c>
      <c r="VV205" s="39">
        <f t="array" aca="1" ref="VV205" ca="1">IFERROR(IF($I205&lt;&gt;"",SUM(IF(WEEKDAY(-1+ROW(INDIRECT("1:"&amp;(VT205-VS205)+1)),2)={2},1,0)),0),0)</f>
        <v>0</v>
      </c>
      <c r="VW205" s="39">
        <f t="array" aca="1" ref="VW205" ca="1">IFERROR(IF($J205&lt;&gt;"",SUM(IF(WEEKDAY(-1+ROW(INDIRECT("1:"&amp;(VT205-VS205)+1)),2)={3},1,0)),0),0)</f>
        <v>0</v>
      </c>
      <c r="VX205" s="39">
        <f t="array" aca="1" ref="VX205" ca="1">IFERROR(IF($K205&lt;&gt;"",SUM(IF(WEEKDAY(-1+ROW(INDIRECT("1:"&amp;(VT205-VS205)+1)),2)={4},1,0)),0),0)</f>
        <v>0</v>
      </c>
      <c r="VY205" s="39">
        <f t="array" aca="1" ref="VY205" ca="1">IFERROR(IF($L205&lt;&gt;"",SUM(IF(WEEKDAY(-1+ROW(INDIRECT("1:"&amp;(VT205-VS205)+1)),2)={5},1,0)),0),0)</f>
        <v>0</v>
      </c>
      <c r="VZ205" s="39">
        <f t="array" aca="1" ref="VZ205" ca="1">IFERROR(IF($M205&lt;&gt;"",SUM(IF(WEEKDAY(-1+ROW(INDIRECT("1:"&amp;(VT205-VS205)+1)),2)={6},1,0)),0),0)</f>
        <v>0</v>
      </c>
      <c r="WA205" s="39">
        <f t="array" aca="1" ref="WA205" ca="1">IFERROR(IF($N205&lt;&gt;"",SUM(IF(WEEKDAY(-1+ROW(INDIRECT("1:"&amp;(VT205-VS205)+1)),2)={7},1,0)),0),0)</f>
        <v>0</v>
      </c>
      <c r="WB205" s="39">
        <f t="shared" ca="1" si="759"/>
        <v>0</v>
      </c>
      <c r="WC205" s="39">
        <f t="shared" si="760"/>
        <v>0</v>
      </c>
      <c r="WD205" s="39">
        <f t="shared" si="761"/>
        <v>0</v>
      </c>
      <c r="WE205" s="39">
        <f t="shared" si="762"/>
        <v>0</v>
      </c>
      <c r="WF205" s="39">
        <f t="shared" si="763"/>
        <v>0</v>
      </c>
      <c r="WG205" s="39">
        <f t="shared" si="764"/>
        <v>0</v>
      </c>
      <c r="WH205" s="39">
        <f t="shared" si="765"/>
        <v>0</v>
      </c>
      <c r="WI205" s="39">
        <f t="shared" si="766"/>
        <v>0</v>
      </c>
      <c r="WJ205" s="39">
        <f t="shared" si="767"/>
        <v>0</v>
      </c>
      <c r="WK205" s="39">
        <f t="shared" ca="1" si="768"/>
        <v>0</v>
      </c>
      <c r="WL205" s="41">
        <f t="shared" si="769"/>
        <v>0</v>
      </c>
      <c r="WM205" s="40">
        <f t="shared" si="770"/>
        <v>45200</v>
      </c>
      <c r="WN205" s="40">
        <f t="shared" si="771"/>
        <v>45230</v>
      </c>
      <c r="WO205" s="39">
        <f t="array" aca="1" ref="WO205" ca="1">IFERROR(IF($H205&lt;&gt;"",SUM(IF(WEEKDAY(-1+ROW(INDIRECT("1:"&amp;(WN205-WM205)+1)),2)={1},1,0)),0),0)</f>
        <v>0</v>
      </c>
      <c r="WP205" s="39">
        <f t="array" aca="1" ref="WP205" ca="1">IFERROR(IF($I205&lt;&gt;"",SUM(IF(WEEKDAY(-1+ROW(INDIRECT("1:"&amp;(WN205-WM205)+1)),2)={2},1,0)),0),0)</f>
        <v>0</v>
      </c>
      <c r="WQ205" s="39">
        <f t="array" aca="1" ref="WQ205" ca="1">IFERROR(IF($J205&lt;&gt;"",SUM(IF(WEEKDAY(-1+ROW(INDIRECT("1:"&amp;(WN205-WM205)+1)),2)={3},1,0)),0),0)</f>
        <v>0</v>
      </c>
      <c r="WR205" s="39">
        <f t="array" aca="1" ref="WR205" ca="1">IFERROR(IF($K205&lt;&gt;"",SUM(IF(WEEKDAY(-1+ROW(INDIRECT("1:"&amp;(WN205-WM205)+1)),2)={4},1,0)),0),0)</f>
        <v>0</v>
      </c>
      <c r="WS205" s="39">
        <f t="array" aca="1" ref="WS205" ca="1">IFERROR(IF($L205&lt;&gt;"",SUM(IF(WEEKDAY(-1+ROW(INDIRECT("1:"&amp;(WN205-WM205)+1)),2)={5},1,0)),0),0)</f>
        <v>0</v>
      </c>
      <c r="WT205" s="39">
        <f t="array" aca="1" ref="WT205" ca="1">IFERROR(IF($M205&lt;&gt;"",SUM(IF(WEEKDAY(-1+ROW(INDIRECT("1:"&amp;(WN205-WM205)+1)),2)={6},1,0)),0),0)</f>
        <v>0</v>
      </c>
      <c r="WU205" s="39">
        <f t="array" aca="1" ref="WU205" ca="1">IFERROR(IF($N205&lt;&gt;"",SUM(IF(WEEKDAY(-1+ROW(INDIRECT("1:"&amp;(WN205-WM205)+1)),2)={7},1,0)),0),0)</f>
        <v>0</v>
      </c>
      <c r="WV205" s="39">
        <f t="shared" ca="1" si="772"/>
        <v>0</v>
      </c>
      <c r="WW205" s="39">
        <f t="shared" si="773"/>
        <v>0</v>
      </c>
      <c r="WX205" s="39">
        <f t="shared" si="774"/>
        <v>0</v>
      </c>
      <c r="WY205" s="39">
        <f t="shared" si="775"/>
        <v>0</v>
      </c>
      <c r="WZ205" s="39">
        <f t="shared" si="776"/>
        <v>0</v>
      </c>
      <c r="XA205" s="39">
        <f t="shared" si="777"/>
        <v>0</v>
      </c>
      <c r="XB205" s="39">
        <f t="shared" si="778"/>
        <v>0</v>
      </c>
      <c r="XC205" s="39">
        <f t="shared" si="779"/>
        <v>0</v>
      </c>
      <c r="XD205" s="39">
        <f t="shared" si="780"/>
        <v>0</v>
      </c>
      <c r="XE205" s="39">
        <f t="shared" ca="1" si="781"/>
        <v>0</v>
      </c>
      <c r="XF205" s="41">
        <f t="shared" si="782"/>
        <v>0</v>
      </c>
      <c r="XG205" s="40">
        <f t="shared" si="783"/>
        <v>45231</v>
      </c>
      <c r="XH205" s="40">
        <f t="shared" si="784"/>
        <v>45260</v>
      </c>
      <c r="XI205" s="39">
        <f t="array" aca="1" ref="XI205" ca="1">IFERROR(IF($H205&lt;&gt;"",SUM(IF(WEEKDAY(-1+ROW(INDIRECT("1:"&amp;(XH205-XG205)+1)),2)={1},1,0)),0),0)</f>
        <v>0</v>
      </c>
      <c r="XJ205" s="39">
        <f t="array" aca="1" ref="XJ205" ca="1">IFERROR(IF($I205&lt;&gt;"",SUM(IF(WEEKDAY(-1+ROW(INDIRECT("1:"&amp;(XH205-XG205)+1)),2)={2},1,0)),0),0)</f>
        <v>0</v>
      </c>
      <c r="XK205" s="39">
        <f t="array" aca="1" ref="XK205" ca="1">IFERROR(IF($J205&lt;&gt;"",SUM(IF(WEEKDAY(-1+ROW(INDIRECT("1:"&amp;(XH205-XG205)+1)),2)={3},1,0)),0),0)</f>
        <v>0</v>
      </c>
      <c r="XL205" s="39">
        <f t="array" aca="1" ref="XL205" ca="1">IFERROR(IF($K205&lt;&gt;"",SUM(IF(WEEKDAY(-1+ROW(INDIRECT("1:"&amp;(XH205-XG205)+1)),2)={4},1,0)),0),0)</f>
        <v>0</v>
      </c>
      <c r="XM205" s="39">
        <f t="array" aca="1" ref="XM205" ca="1">IFERROR(IF($L205&lt;&gt;"",SUM(IF(WEEKDAY(-1+ROW(INDIRECT("1:"&amp;(XH205-XG205)+1)),2)={5},1,0)),0),0)</f>
        <v>0</v>
      </c>
      <c r="XN205" s="39">
        <f t="array" aca="1" ref="XN205" ca="1">IFERROR(IF($M205&lt;&gt;"",SUM(IF(WEEKDAY(-1+ROW(INDIRECT("1:"&amp;(XH205-XG205)+1)),2)={6},1,0)),0),0)</f>
        <v>0</v>
      </c>
      <c r="XO205" s="39">
        <f t="array" aca="1" ref="XO205" ca="1">IFERROR(IF($N205&lt;&gt;"",SUM(IF(WEEKDAY(-1+ROW(INDIRECT("1:"&amp;(XH205-XG205)+1)),2)={7},1,0)),0),0)</f>
        <v>0</v>
      </c>
      <c r="XP205" s="39">
        <f t="shared" ca="1" si="785"/>
        <v>0</v>
      </c>
      <c r="XQ205" s="39">
        <f t="shared" si="786"/>
        <v>0</v>
      </c>
      <c r="XR205" s="39">
        <f t="shared" si="787"/>
        <v>0</v>
      </c>
      <c r="XS205" s="39">
        <f t="shared" si="788"/>
        <v>0</v>
      </c>
      <c r="XT205" s="39">
        <f t="shared" si="789"/>
        <v>0</v>
      </c>
      <c r="XU205" s="39">
        <f t="shared" si="790"/>
        <v>0</v>
      </c>
      <c r="XV205" s="39">
        <f t="shared" si="791"/>
        <v>0</v>
      </c>
      <c r="XW205" s="39">
        <f t="shared" si="792"/>
        <v>0</v>
      </c>
      <c r="XX205" s="39">
        <f t="shared" si="793"/>
        <v>0</v>
      </c>
      <c r="XY205" s="39">
        <f t="shared" ca="1" si="794"/>
        <v>0</v>
      </c>
      <c r="XZ205" s="41">
        <f t="shared" si="795"/>
        <v>0</v>
      </c>
      <c r="YA205" s="40">
        <f t="shared" si="796"/>
        <v>45261</v>
      </c>
      <c r="YB205" s="40">
        <f t="shared" si="797"/>
        <v>45291</v>
      </c>
      <c r="YC205" s="39">
        <f t="array" aca="1" ref="YC205" ca="1">IFERROR(IF($H205&lt;&gt;"",SUM(IF(WEEKDAY(-1+ROW(INDIRECT("1:"&amp;(YB205-YA205)+1)),2)={1},1,0)),0),0)</f>
        <v>0</v>
      </c>
      <c r="YD205" s="39">
        <f t="array" aca="1" ref="YD205" ca="1">IFERROR(IF($I205&lt;&gt;"",SUM(IF(WEEKDAY(-1+ROW(INDIRECT("1:"&amp;(YB205-YA205)+1)),2)={2},1,0)),0),0)</f>
        <v>0</v>
      </c>
      <c r="YE205" s="39">
        <f t="array" aca="1" ref="YE205" ca="1">IFERROR(IF($J205&lt;&gt;"",SUM(IF(WEEKDAY(-1+ROW(INDIRECT("1:"&amp;(YB205-YA205)+1)),2)={3},1,0)),0),0)</f>
        <v>0</v>
      </c>
      <c r="YF205" s="39">
        <f t="array" aca="1" ref="YF205" ca="1">IFERROR(IF($K205&lt;&gt;"",SUM(IF(WEEKDAY(-1+ROW(INDIRECT("1:"&amp;(YB205-YA205)+1)),2)={4},1,0)),0),0)</f>
        <v>0</v>
      </c>
      <c r="YG205" s="39">
        <f t="array" aca="1" ref="YG205" ca="1">IFERROR(IF($L205&lt;&gt;"",SUM(IF(WEEKDAY(-1+ROW(INDIRECT("1:"&amp;(YB205-YA205)+1)),2)={5},1,0)),0),0)</f>
        <v>0</v>
      </c>
      <c r="YH205" s="39">
        <f t="array" aca="1" ref="YH205" ca="1">IFERROR(IF($M205&lt;&gt;"",SUM(IF(WEEKDAY(-1+ROW(INDIRECT("1:"&amp;(YB205-YA205)+1)),2)={6},1,0)),0),0)</f>
        <v>0</v>
      </c>
      <c r="YI205" s="39">
        <f t="array" aca="1" ref="YI205" ca="1">IFERROR(IF($N205&lt;&gt;"",SUM(IF(WEEKDAY(-1+ROW(INDIRECT("1:"&amp;(YB205-YA205)+1)),2)={7},1,0)),0),0)</f>
        <v>0</v>
      </c>
      <c r="YJ205" s="39">
        <f t="shared" ca="1" si="798"/>
        <v>0</v>
      </c>
      <c r="YK205" s="39">
        <f t="shared" si="799"/>
        <v>0</v>
      </c>
      <c r="YL205" s="39">
        <f t="shared" si="800"/>
        <v>0</v>
      </c>
      <c r="YM205" s="39">
        <f t="shared" si="801"/>
        <v>0</v>
      </c>
      <c r="YN205" s="39">
        <f t="shared" si="802"/>
        <v>0</v>
      </c>
      <c r="YO205" s="39">
        <f t="shared" si="803"/>
        <v>0</v>
      </c>
      <c r="YP205" s="39">
        <f t="shared" si="804"/>
        <v>0</v>
      </c>
      <c r="YQ205" s="39">
        <f t="shared" si="805"/>
        <v>0</v>
      </c>
      <c r="YR205" s="39">
        <f t="shared" si="806"/>
        <v>0</v>
      </c>
      <c r="YS205" s="39">
        <f t="shared" ca="1" si="807"/>
        <v>0</v>
      </c>
    </row>
    <row r="206" spans="2:669" x14ac:dyDescent="0.25">
      <c r="B206" s="71">
        <v>196</v>
      </c>
      <c r="C206" s="71"/>
      <c r="D206" s="71"/>
      <c r="E206" s="71"/>
      <c r="F206" s="71"/>
      <c r="G206" s="73"/>
      <c r="H206" s="74"/>
      <c r="I206" s="75"/>
      <c r="J206" s="75"/>
      <c r="K206" s="75"/>
      <c r="L206" s="75"/>
      <c r="M206" s="75"/>
      <c r="N206" s="73"/>
      <c r="O206" s="74"/>
      <c r="P206" s="75"/>
      <c r="Q206" s="75"/>
      <c r="R206" s="75"/>
      <c r="S206" s="75"/>
      <c r="T206" s="75"/>
      <c r="U206" s="75"/>
      <c r="V206" s="73"/>
      <c r="W206" s="95"/>
      <c r="X206" s="96"/>
      <c r="Y206" s="96"/>
      <c r="Z206" s="96"/>
      <c r="AA206" s="96"/>
      <c r="AB206" s="96"/>
      <c r="AC206" s="96"/>
      <c r="AD206" s="96"/>
      <c r="AE206" s="96"/>
      <c r="AF206" s="96"/>
      <c r="AG206" s="96"/>
      <c r="AH206" s="96"/>
      <c r="AI206" s="96"/>
      <c r="AJ206" s="96"/>
      <c r="AK206" s="96"/>
      <c r="AL206" s="96"/>
      <c r="AM206" s="96"/>
      <c r="AN206" s="96"/>
      <c r="AO206" s="96"/>
      <c r="AP206" s="96"/>
      <c r="AQ206" s="96"/>
      <c r="AR206" s="96"/>
      <c r="AS206" s="96"/>
      <c r="AT206" s="96"/>
      <c r="AU206" s="96"/>
      <c r="AV206" s="96"/>
      <c r="AW206" s="96"/>
      <c r="AX206" s="96"/>
      <c r="AY206" s="96"/>
      <c r="AZ206" s="96"/>
      <c r="BA206" s="96"/>
      <c r="BB206" s="96"/>
      <c r="BC206" s="96"/>
      <c r="BD206" s="96"/>
      <c r="BE206" s="96"/>
      <c r="BF206" s="96"/>
      <c r="BG206" s="96"/>
      <c r="BH206" s="96"/>
      <c r="BI206" s="96"/>
      <c r="BJ206" s="96"/>
      <c r="BK206" s="96"/>
      <c r="BL206" s="96"/>
      <c r="BM206" s="96"/>
      <c r="BN206" s="96"/>
      <c r="BO206" s="96"/>
      <c r="BP206" s="96"/>
      <c r="BQ206" s="96"/>
      <c r="BR206" s="96"/>
      <c r="BS206" s="96"/>
      <c r="BT206" s="96"/>
      <c r="BU206" s="96"/>
      <c r="BV206" s="96"/>
      <c r="BW206" s="96"/>
      <c r="BX206" s="96"/>
      <c r="BY206" s="96"/>
      <c r="BZ206" s="96"/>
      <c r="CA206" s="96"/>
      <c r="CB206" s="96"/>
      <c r="CC206" s="96"/>
      <c r="CD206" s="96"/>
      <c r="CE206" s="96"/>
      <c r="CF206" s="96"/>
      <c r="CG206" s="96"/>
      <c r="CH206" s="96"/>
      <c r="CI206" s="96"/>
      <c r="CJ206" s="96"/>
      <c r="CK206" s="96"/>
      <c r="CL206" s="96"/>
      <c r="CM206" s="96"/>
      <c r="CN206" s="96"/>
      <c r="CO206" s="96"/>
      <c r="CP206" s="96"/>
      <c r="CQ206" s="96"/>
      <c r="CR206" s="96"/>
      <c r="CS206" s="96"/>
      <c r="CT206" s="96"/>
      <c r="CU206" s="96"/>
      <c r="CV206" s="96"/>
      <c r="CW206" s="96"/>
      <c r="CX206" s="96"/>
      <c r="CY206" s="96"/>
      <c r="CZ206" s="96"/>
      <c r="DA206" s="96"/>
      <c r="DB206" s="96"/>
      <c r="DC206" s="96"/>
      <c r="DD206" s="96"/>
      <c r="DE206" s="96"/>
      <c r="DF206" s="96"/>
      <c r="DG206" s="96"/>
      <c r="DH206" s="96"/>
      <c r="DI206" s="96"/>
      <c r="DJ206" s="96"/>
      <c r="DK206" s="96"/>
      <c r="DL206" s="96"/>
      <c r="DM206" s="96"/>
      <c r="DN206" s="96"/>
      <c r="DO206" s="96"/>
      <c r="DP206" s="96"/>
      <c r="DQ206" s="96"/>
      <c r="DR206" s="96"/>
      <c r="DS206" s="96"/>
      <c r="DT206" s="96"/>
      <c r="DU206" s="96"/>
      <c r="DV206" s="96"/>
      <c r="DW206" s="96"/>
      <c r="DX206" s="96"/>
      <c r="DY206" s="96"/>
      <c r="DZ206" s="96"/>
      <c r="EA206" s="96"/>
      <c r="EB206" s="96"/>
      <c r="EC206" s="96"/>
      <c r="ED206" s="96"/>
      <c r="EE206" s="96"/>
      <c r="EF206" s="96"/>
      <c r="EG206" s="96"/>
      <c r="EH206" s="96"/>
      <c r="EI206" s="96"/>
      <c r="EJ206" s="96"/>
      <c r="EK206" s="96"/>
      <c r="EL206" s="96"/>
      <c r="EM206" s="96"/>
      <c r="EN206" s="96"/>
      <c r="EO206" s="96"/>
      <c r="EP206" s="96"/>
      <c r="EQ206" s="96"/>
      <c r="ER206" s="96"/>
      <c r="ES206" s="96"/>
      <c r="ET206" s="96"/>
      <c r="EU206" s="96"/>
      <c r="EV206" s="96"/>
      <c r="EW206" s="96"/>
      <c r="EX206" s="96"/>
      <c r="EY206" s="96"/>
      <c r="EZ206" s="96"/>
      <c r="FA206" s="96"/>
      <c r="FB206" s="96"/>
      <c r="FC206" s="96"/>
      <c r="FD206" s="96"/>
      <c r="FE206" s="96"/>
      <c r="FF206" s="96"/>
      <c r="FG206" s="96"/>
      <c r="FH206" s="96"/>
      <c r="FI206" s="96"/>
      <c r="FJ206" s="96"/>
      <c r="FK206" s="96"/>
      <c r="FL206" s="96"/>
      <c r="FM206" s="96"/>
      <c r="FN206" s="96"/>
      <c r="FO206" s="96"/>
      <c r="FP206" s="96"/>
      <c r="FQ206" s="96"/>
      <c r="FR206" s="96"/>
      <c r="FS206" s="96"/>
      <c r="FT206" s="96"/>
      <c r="FU206" s="96"/>
      <c r="FV206" s="96"/>
      <c r="FW206" s="96"/>
      <c r="FX206" s="96"/>
      <c r="FY206" s="96"/>
      <c r="FZ206" s="96"/>
      <c r="GA206" s="96"/>
      <c r="GB206" s="96"/>
      <c r="GC206" s="96"/>
      <c r="GD206" s="96"/>
      <c r="GE206" s="96"/>
      <c r="GF206" s="96"/>
      <c r="GG206" s="96"/>
      <c r="GH206" s="96"/>
      <c r="GI206" s="96"/>
      <c r="GJ206" s="96"/>
      <c r="GK206" s="96"/>
      <c r="GL206" s="96"/>
      <c r="GM206" s="96"/>
      <c r="GN206" s="96"/>
      <c r="GO206" s="96"/>
      <c r="GP206" s="96"/>
      <c r="GQ206" s="96"/>
      <c r="GR206" s="96"/>
      <c r="GS206" s="96"/>
      <c r="GT206" s="96"/>
      <c r="GU206" s="96"/>
      <c r="GV206" s="96"/>
      <c r="GW206" s="96"/>
      <c r="GX206" s="96"/>
      <c r="GY206" s="96"/>
      <c r="GZ206" s="96"/>
      <c r="HA206" s="96"/>
      <c r="HB206" s="96"/>
      <c r="HC206" s="96"/>
      <c r="HD206" s="96"/>
      <c r="HE206" s="96"/>
      <c r="HF206" s="96"/>
      <c r="HG206" s="96"/>
      <c r="HH206" s="96"/>
      <c r="HI206" s="96"/>
      <c r="HJ206" s="96"/>
      <c r="HK206" s="96"/>
      <c r="HL206" s="96"/>
      <c r="HM206" s="96"/>
      <c r="HN206" s="96"/>
      <c r="HO206" s="96"/>
      <c r="HP206" s="96"/>
      <c r="HQ206" s="96"/>
      <c r="HR206" s="96"/>
      <c r="HS206" s="96"/>
      <c r="HT206" s="96"/>
      <c r="HU206" s="96"/>
      <c r="HV206" s="96"/>
      <c r="HW206" s="96"/>
      <c r="HX206" s="96"/>
      <c r="HY206" s="96"/>
      <c r="HZ206" s="96"/>
      <c r="IA206" s="96"/>
      <c r="IB206" s="96"/>
      <c r="IC206" s="96"/>
      <c r="ID206" s="96"/>
      <c r="IE206" s="96"/>
      <c r="IF206" s="96"/>
      <c r="IG206" s="96"/>
      <c r="IH206" s="96"/>
      <c r="II206" s="96"/>
      <c r="IJ206" s="96"/>
      <c r="IK206" s="96"/>
      <c r="IL206" s="96"/>
      <c r="IM206" s="96"/>
      <c r="IN206" s="96"/>
      <c r="IO206" s="96"/>
      <c r="IP206" s="96"/>
      <c r="IQ206" s="96"/>
      <c r="IR206" s="96"/>
      <c r="IS206" s="96"/>
      <c r="IT206" s="96"/>
      <c r="IU206" s="96"/>
      <c r="IV206" s="96"/>
      <c r="IW206" s="96"/>
      <c r="IX206" s="96"/>
      <c r="IY206" s="96"/>
      <c r="IZ206" s="96"/>
      <c r="JA206" s="96"/>
      <c r="JB206" s="96"/>
      <c r="JC206" s="96"/>
      <c r="JD206" s="96"/>
      <c r="JE206" s="96"/>
      <c r="JF206" s="96"/>
      <c r="JG206" s="96"/>
      <c r="JH206" s="96"/>
      <c r="JI206" s="96"/>
      <c r="JJ206" s="96"/>
      <c r="JK206" s="96"/>
      <c r="JL206" s="96"/>
      <c r="JM206" s="96"/>
      <c r="JN206" s="96"/>
      <c r="JO206" s="96"/>
      <c r="JP206" s="96"/>
      <c r="JQ206" s="96"/>
      <c r="JR206" s="96"/>
      <c r="JS206" s="96"/>
      <c r="JT206" s="96"/>
      <c r="JU206" s="96"/>
      <c r="JV206" s="96"/>
      <c r="JW206" s="96"/>
      <c r="JX206" s="96"/>
      <c r="JY206" s="96"/>
      <c r="JZ206" s="96"/>
      <c r="KA206" s="96"/>
      <c r="KB206" s="96"/>
      <c r="KC206" s="96"/>
      <c r="KD206" s="96"/>
      <c r="KE206" s="96"/>
      <c r="KF206" s="96"/>
      <c r="KG206" s="96"/>
      <c r="KH206" s="96"/>
      <c r="KI206" s="96"/>
      <c r="KJ206" s="96"/>
      <c r="KK206" s="96"/>
      <c r="KL206" s="96"/>
      <c r="KM206" s="96"/>
      <c r="KN206" s="96"/>
      <c r="KO206" s="96"/>
      <c r="KP206" s="96"/>
      <c r="KQ206" s="96"/>
      <c r="KR206" s="96"/>
      <c r="KS206" s="96"/>
      <c r="KT206" s="96"/>
      <c r="KU206" s="96"/>
      <c r="KV206" s="96"/>
      <c r="KW206" s="96"/>
      <c r="KX206" s="96"/>
      <c r="KY206" s="96"/>
      <c r="KZ206" s="96"/>
      <c r="LA206" s="96"/>
      <c r="LB206" s="96"/>
      <c r="LC206" s="96"/>
      <c r="LD206" s="96"/>
      <c r="LE206" s="96"/>
      <c r="LF206" s="96"/>
      <c r="LG206" s="96"/>
      <c r="LH206" s="96"/>
      <c r="LI206" s="96"/>
      <c r="LJ206" s="96"/>
      <c r="LK206" s="96"/>
      <c r="LL206" s="96"/>
      <c r="LM206" s="96"/>
      <c r="LN206" s="96"/>
      <c r="LO206" s="96"/>
      <c r="LP206" s="96"/>
      <c r="LQ206" s="96"/>
      <c r="LR206" s="96"/>
      <c r="LS206" s="96"/>
      <c r="LT206" s="96"/>
      <c r="LU206" s="96"/>
      <c r="LV206" s="96"/>
      <c r="LW206" s="96"/>
      <c r="LX206" s="96"/>
      <c r="LY206" s="96"/>
      <c r="LZ206" s="96"/>
      <c r="MA206" s="96"/>
      <c r="MB206" s="96"/>
      <c r="MC206" s="96"/>
      <c r="MD206" s="96"/>
      <c r="ME206" s="96"/>
      <c r="MF206" s="96"/>
      <c r="MG206" s="96"/>
      <c r="MH206" s="96"/>
      <c r="MI206" s="96"/>
      <c r="MJ206" s="96"/>
      <c r="MK206" s="96"/>
      <c r="ML206" s="96"/>
      <c r="MM206" s="96"/>
      <c r="MN206" s="96"/>
      <c r="MO206" s="96"/>
      <c r="MP206" s="96"/>
      <c r="MQ206" s="96"/>
      <c r="MR206" s="96"/>
      <c r="MS206" s="96"/>
      <c r="MT206" s="96"/>
      <c r="MU206" s="96"/>
      <c r="MV206" s="96"/>
      <c r="MW206" s="96"/>
      <c r="MX206" s="96"/>
      <c r="MY206" s="96"/>
      <c r="MZ206" s="96"/>
      <c r="NA206" s="96"/>
      <c r="NB206" s="96"/>
      <c r="NC206" s="96"/>
      <c r="ND206" s="96"/>
      <c r="NE206" s="96"/>
      <c r="NF206" s="96"/>
      <c r="NG206" s="96"/>
      <c r="NH206" s="96"/>
      <c r="NI206" s="96"/>
      <c r="NJ206" s="96"/>
      <c r="NK206" s="96"/>
      <c r="NL206" s="96"/>
      <c r="NM206" s="96"/>
      <c r="NN206" s="96"/>
      <c r="NO206" s="96"/>
      <c r="NP206" s="96"/>
      <c r="NQ206" s="96"/>
      <c r="NR206" s="96"/>
      <c r="NS206" s="96"/>
      <c r="NT206" s="96"/>
      <c r="NU206" s="96"/>
      <c r="NV206" s="96"/>
      <c r="NW206" s="96"/>
      <c r="NX206" s="97"/>
      <c r="NY206" s="96">
        <f t="shared" si="629"/>
        <v>0</v>
      </c>
      <c r="NZ206" s="96">
        <f t="shared" si="628"/>
        <v>0</v>
      </c>
      <c r="OA206" s="96">
        <f t="shared" si="628"/>
        <v>0</v>
      </c>
      <c r="OB206" s="96">
        <f t="shared" si="628"/>
        <v>0</v>
      </c>
      <c r="OC206" s="96">
        <f t="shared" si="628"/>
        <v>0</v>
      </c>
      <c r="OD206" s="96">
        <f t="shared" si="628"/>
        <v>0</v>
      </c>
      <c r="OE206" s="96">
        <f t="shared" si="628"/>
        <v>0</v>
      </c>
      <c r="OF206" s="96">
        <f t="shared" si="628"/>
        <v>0</v>
      </c>
      <c r="OG206" s="96">
        <f t="shared" si="630"/>
        <v>0</v>
      </c>
      <c r="OH206" s="96">
        <f t="shared" si="631"/>
        <v>0</v>
      </c>
      <c r="OI206" s="96">
        <f t="shared" si="632"/>
        <v>0</v>
      </c>
      <c r="OJ206" s="96">
        <f t="shared" si="633"/>
        <v>0</v>
      </c>
      <c r="OK206" s="96">
        <f t="shared" si="634"/>
        <v>0</v>
      </c>
      <c r="OL206" s="96">
        <f t="shared" si="635"/>
        <v>0</v>
      </c>
      <c r="OM206" s="96">
        <f t="shared" si="636"/>
        <v>0</v>
      </c>
      <c r="ON206" s="96">
        <f t="shared" si="637"/>
        <v>0</v>
      </c>
      <c r="OO206" s="96">
        <f t="shared" ca="1" si="640"/>
        <v>0</v>
      </c>
      <c r="OP206" s="96">
        <f t="shared" ca="1" si="641"/>
        <v>0</v>
      </c>
      <c r="PB206" s="41">
        <f t="shared" ca="1" si="642"/>
        <v>0</v>
      </c>
      <c r="PC206" s="40">
        <f t="shared" si="643"/>
        <v>44927</v>
      </c>
      <c r="PD206" s="39">
        <f t="shared" ca="1" si="638"/>
        <v>45488</v>
      </c>
      <c r="PE206" s="39">
        <f t="shared" si="644"/>
        <v>0</v>
      </c>
      <c r="PF206" s="39">
        <f t="shared" si="645"/>
        <v>0</v>
      </c>
      <c r="PG206" s="39">
        <f t="shared" si="646"/>
        <v>0</v>
      </c>
      <c r="PH206" s="39">
        <f t="shared" si="647"/>
        <v>0</v>
      </c>
      <c r="PI206" s="39">
        <f t="shared" si="648"/>
        <v>0</v>
      </c>
      <c r="PJ206" s="39">
        <f t="shared" si="649"/>
        <v>0</v>
      </c>
      <c r="PK206" s="39">
        <f t="shared" si="650"/>
        <v>0</v>
      </c>
      <c r="PL206" s="39">
        <f t="shared" ca="1" si="651"/>
        <v>0</v>
      </c>
      <c r="PM206" s="39">
        <f t="shared" ca="1" si="639"/>
        <v>0</v>
      </c>
      <c r="PN206" s="41">
        <f t="shared" si="652"/>
        <v>0</v>
      </c>
      <c r="PO206" s="40">
        <f t="shared" si="653"/>
        <v>44927</v>
      </c>
      <c r="PP206" s="40">
        <f t="shared" si="654"/>
        <v>44957</v>
      </c>
      <c r="PQ206" s="39">
        <f t="array" aca="1" ref="PQ206" ca="1">IFERROR(IF($H206&lt;&gt;"",SUM(IF(WEEKDAY(-1+ROW(INDIRECT("1:"&amp;(PP206-PO206)+1)),2)={1},1,0)),0),0)</f>
        <v>0</v>
      </c>
      <c r="PR206" s="39">
        <f t="array" aca="1" ref="PR206" ca="1">IFERROR(IF($I206&lt;&gt;"",SUM(IF(WEEKDAY(-1+ROW(INDIRECT("1:"&amp;(PP206-PO206)+1)),2)={2},1,0)),0),0)</f>
        <v>0</v>
      </c>
      <c r="PS206" s="39">
        <f t="array" aca="1" ref="PS206" ca="1">IFERROR(IF($J206&lt;&gt;"",SUM(IF(WEEKDAY(-1+ROW(INDIRECT("1:"&amp;(PP206-PO206)+1)),2)={3},1,0)),0),0)</f>
        <v>0</v>
      </c>
      <c r="PT206" s="39">
        <f t="array" aca="1" ref="PT206" ca="1">IFERROR(IF($K206&lt;&gt;"",SUM(IF(WEEKDAY(-1+ROW(INDIRECT("1:"&amp;(PP206-PO206)+1)),2)={4},1,0)),0),0)</f>
        <v>0</v>
      </c>
      <c r="PU206" s="39">
        <f t="array" aca="1" ref="PU206" ca="1">IFERROR(IF($L206&lt;&gt;"",SUM(IF(WEEKDAY(-1+ROW(INDIRECT("1:"&amp;(PP206-PO206)+1)),2)={5},1,0)),0),0)</f>
        <v>0</v>
      </c>
      <c r="PV206" s="39">
        <f t="array" aca="1" ref="PV206" ca="1">IFERROR(IF($M206&lt;&gt;"",SUM(IF(WEEKDAY(-1+ROW(INDIRECT("1:"&amp;(PP206-PO206)+1)),2)={6},1,0)),0),0)</f>
        <v>0</v>
      </c>
      <c r="PW206" s="39">
        <f t="array" aca="1" ref="PW206" ca="1">IFERROR(IF($N206&lt;&gt;"",SUM(IF(WEEKDAY(-1+ROW(INDIRECT("1:"&amp;(PP206-PO206)+1)),2)={7},1,0)),0),0)</f>
        <v>0</v>
      </c>
      <c r="PX206" s="39">
        <f t="shared" ca="1" si="655"/>
        <v>0</v>
      </c>
      <c r="PY206" s="39">
        <f t="shared" si="656"/>
        <v>0</v>
      </c>
      <c r="PZ206" s="39">
        <f t="shared" si="657"/>
        <v>0</v>
      </c>
      <c r="QA206" s="39">
        <f t="shared" si="658"/>
        <v>0</v>
      </c>
      <c r="QB206" s="39">
        <f t="shared" si="659"/>
        <v>0</v>
      </c>
      <c r="QC206" s="39">
        <f t="shared" si="660"/>
        <v>0</v>
      </c>
      <c r="QD206" s="39">
        <f t="shared" si="661"/>
        <v>0</v>
      </c>
      <c r="QE206" s="39">
        <f t="shared" si="662"/>
        <v>0</v>
      </c>
      <c r="QF206" s="39">
        <f t="shared" si="663"/>
        <v>0</v>
      </c>
      <c r="QG206" s="39">
        <f t="shared" ca="1" si="664"/>
        <v>0</v>
      </c>
      <c r="QH206" s="41">
        <f t="shared" si="665"/>
        <v>0</v>
      </c>
      <c r="QI206" s="40">
        <f t="shared" si="666"/>
        <v>44958</v>
      </c>
      <c r="QJ206" s="40">
        <f t="shared" si="667"/>
        <v>44985</v>
      </c>
      <c r="QK206" s="39">
        <f t="array" aca="1" ref="QK206" ca="1">IFERROR(IF($H206&lt;&gt;"",SUM(IF(WEEKDAY(-1+ROW(INDIRECT("1:"&amp;(QJ206-QI206)+1)),2)={1},1,0)),0),0)</f>
        <v>0</v>
      </c>
      <c r="QL206" s="39">
        <f t="array" aca="1" ref="QL206" ca="1">IFERROR(IF($I206&lt;&gt;"",SUM(IF(WEEKDAY(-1+ROW(INDIRECT("1:"&amp;(QJ206-QI206)+1)),2)={2},1,0)),0),0)</f>
        <v>0</v>
      </c>
      <c r="QM206" s="39">
        <f t="array" aca="1" ref="QM206" ca="1">IFERROR(IF($J206&lt;&gt;"",SUM(IF(WEEKDAY(-1+ROW(INDIRECT("1:"&amp;(QJ206-QI206)+1)),2)={3},1,0)),0),0)</f>
        <v>0</v>
      </c>
      <c r="QN206" s="39">
        <f t="array" aca="1" ref="QN206" ca="1">IFERROR(IF($K206&lt;&gt;"",SUM(IF(WEEKDAY(-1+ROW(INDIRECT("1:"&amp;(QJ206-QI206)+1)),2)={4},1,0)),0),0)</f>
        <v>0</v>
      </c>
      <c r="QO206" s="39">
        <f t="array" aca="1" ref="QO206" ca="1">IFERROR(IF($L206&lt;&gt;"",SUM(IF(WEEKDAY(-1+ROW(INDIRECT("1:"&amp;(QJ206-QI206)+1)),2)={5},1,0)),0),0)</f>
        <v>0</v>
      </c>
      <c r="QP206" s="39">
        <f t="array" aca="1" ref="QP206" ca="1">IFERROR(IF($M206&lt;&gt;"",SUM(IF(WEEKDAY(-1+ROW(INDIRECT("1:"&amp;(QJ206-QI206)+1)),2)={6},1,0)),0),0)</f>
        <v>0</v>
      </c>
      <c r="QQ206" s="39">
        <f t="array" aca="1" ref="QQ206" ca="1">IFERROR(IF($N206&lt;&gt;"",SUM(IF(WEEKDAY(-1+ROW(INDIRECT("1:"&amp;(QJ206-QI206)+1)),2)={7},1,0)),0),0)</f>
        <v>0</v>
      </c>
      <c r="QR206" s="39">
        <f t="shared" ca="1" si="668"/>
        <v>0</v>
      </c>
      <c r="QS206" s="39">
        <f t="shared" si="669"/>
        <v>0</v>
      </c>
      <c r="QT206" s="39">
        <f t="shared" si="670"/>
        <v>0</v>
      </c>
      <c r="QU206" s="39">
        <f t="shared" si="671"/>
        <v>0</v>
      </c>
      <c r="QV206" s="39">
        <f t="shared" si="672"/>
        <v>0</v>
      </c>
      <c r="QW206" s="39">
        <f t="shared" si="673"/>
        <v>0</v>
      </c>
      <c r="QX206" s="39">
        <f t="shared" si="674"/>
        <v>0</v>
      </c>
      <c r="QY206" s="39">
        <f t="shared" si="675"/>
        <v>0</v>
      </c>
      <c r="QZ206" s="39">
        <f t="shared" si="676"/>
        <v>0</v>
      </c>
      <c r="RA206" s="39">
        <f t="shared" ca="1" si="677"/>
        <v>0</v>
      </c>
      <c r="RB206" s="41">
        <f t="shared" si="678"/>
        <v>0</v>
      </c>
      <c r="RC206" s="40">
        <f t="shared" si="679"/>
        <v>44986</v>
      </c>
      <c r="RD206" s="40">
        <f t="shared" si="680"/>
        <v>45016</v>
      </c>
      <c r="RE206" s="39">
        <f t="array" aca="1" ref="RE206" ca="1">IFERROR(IF($H206&lt;&gt;"",SUM(IF(WEEKDAY(-1+ROW(INDIRECT("1:"&amp;(RD206-RC206)+1)),2)={1},1,0)),0),0)</f>
        <v>0</v>
      </c>
      <c r="RF206" s="39">
        <f t="array" aca="1" ref="RF206" ca="1">IFERROR(IF($I206&lt;&gt;"",SUM(IF(WEEKDAY(-1+ROW(INDIRECT("1:"&amp;(RD206-RC206)+1)),2)={2},1,0)),0),0)</f>
        <v>0</v>
      </c>
      <c r="RG206" s="39">
        <f t="array" aca="1" ref="RG206" ca="1">IFERROR(IF($J206&lt;&gt;"",SUM(IF(WEEKDAY(-1+ROW(INDIRECT("1:"&amp;(RD206-RC206)+1)),2)={3},1,0)),0),0)</f>
        <v>0</v>
      </c>
      <c r="RH206" s="39">
        <f t="array" aca="1" ref="RH206" ca="1">IFERROR(IF($K206&lt;&gt;"",SUM(IF(WEEKDAY(-1+ROW(INDIRECT("1:"&amp;(RD206-RC206)+1)),2)={4},1,0)),0),0)</f>
        <v>0</v>
      </c>
      <c r="RI206" s="39">
        <f t="array" aca="1" ref="RI206" ca="1">IFERROR(IF($L206&lt;&gt;"",SUM(IF(WEEKDAY(-1+ROW(INDIRECT("1:"&amp;(RD206-RC206)+1)),2)={5},1,0)),0),0)</f>
        <v>0</v>
      </c>
      <c r="RJ206" s="39">
        <f t="array" aca="1" ref="RJ206" ca="1">IFERROR(IF($M206&lt;&gt;"",SUM(IF(WEEKDAY(-1+ROW(INDIRECT("1:"&amp;(RD206-RC206)+1)),2)={6},1,0)),0),0)</f>
        <v>0</v>
      </c>
      <c r="RK206" s="39">
        <f t="array" aca="1" ref="RK206" ca="1">IFERROR(IF($N206&lt;&gt;"",SUM(IF(WEEKDAY(-1+ROW(INDIRECT("1:"&amp;(RD206-RC206)+1)),2)={7},1,0)),0),0)</f>
        <v>0</v>
      </c>
      <c r="RL206" s="39">
        <f t="shared" ca="1" si="681"/>
        <v>0</v>
      </c>
      <c r="RM206" s="39">
        <f t="shared" si="682"/>
        <v>0</v>
      </c>
      <c r="RN206" s="39">
        <f t="shared" si="683"/>
        <v>0</v>
      </c>
      <c r="RO206" s="39">
        <f t="shared" si="684"/>
        <v>0</v>
      </c>
      <c r="RP206" s="39">
        <f t="shared" si="685"/>
        <v>0</v>
      </c>
      <c r="RQ206" s="39">
        <f t="shared" si="686"/>
        <v>0</v>
      </c>
      <c r="RR206" s="39">
        <f t="shared" si="687"/>
        <v>0</v>
      </c>
      <c r="RS206" s="39">
        <f t="shared" si="688"/>
        <v>0</v>
      </c>
      <c r="RT206" s="39">
        <f t="shared" si="689"/>
        <v>0</v>
      </c>
      <c r="RU206" s="39">
        <f t="shared" ca="1" si="690"/>
        <v>0</v>
      </c>
      <c r="RV206" s="41">
        <f t="shared" si="691"/>
        <v>0</v>
      </c>
      <c r="RW206" s="40">
        <f t="shared" si="692"/>
        <v>45017</v>
      </c>
      <c r="RX206" s="40">
        <f t="shared" si="693"/>
        <v>45046</v>
      </c>
      <c r="RY206" s="39">
        <f t="array" aca="1" ref="RY206" ca="1">IFERROR(IF($H206&lt;&gt;"",SUM(IF(WEEKDAY(-1+ROW(INDIRECT("1:"&amp;(RX206-RW206)+1)),2)={1},1,0)),0),0)</f>
        <v>0</v>
      </c>
      <c r="RZ206" s="39">
        <f t="array" aca="1" ref="RZ206" ca="1">IFERROR(IF($I206&lt;&gt;"",SUM(IF(WEEKDAY(-1+ROW(INDIRECT("1:"&amp;(RX206-RW206)+1)),2)={2},1,0)),0),0)</f>
        <v>0</v>
      </c>
      <c r="SA206" s="39">
        <f t="array" aca="1" ref="SA206" ca="1">IFERROR(IF($J206&lt;&gt;"",SUM(IF(WEEKDAY(-1+ROW(INDIRECT("1:"&amp;(RX206-RW206)+1)),2)={3},1,0)),0),0)</f>
        <v>0</v>
      </c>
      <c r="SB206" s="39">
        <f t="array" aca="1" ref="SB206" ca="1">IFERROR(IF($K206&lt;&gt;"",SUM(IF(WEEKDAY(-1+ROW(INDIRECT("1:"&amp;(RX206-RW206)+1)),2)={4},1,0)),0),0)</f>
        <v>0</v>
      </c>
      <c r="SC206" s="39">
        <f t="array" aca="1" ref="SC206" ca="1">IFERROR(IF($L206&lt;&gt;"",SUM(IF(WEEKDAY(-1+ROW(INDIRECT("1:"&amp;(RX206-RW206)+1)),2)={5},1,0)),0),0)</f>
        <v>0</v>
      </c>
      <c r="SD206" s="39">
        <f t="array" aca="1" ref="SD206" ca="1">IFERROR(IF($M206&lt;&gt;"",SUM(IF(WEEKDAY(-1+ROW(INDIRECT("1:"&amp;(RX206-RW206)+1)),2)={6},1,0)),0),0)</f>
        <v>0</v>
      </c>
      <c r="SE206" s="39">
        <f t="array" aca="1" ref="SE206" ca="1">IFERROR(IF($N206&lt;&gt;"",SUM(IF(WEEKDAY(-1+ROW(INDIRECT("1:"&amp;(RX206-RW206)+1)),2)={7},1,0)),0),0)</f>
        <v>0</v>
      </c>
      <c r="SF206" s="39">
        <f t="shared" ca="1" si="694"/>
        <v>0</v>
      </c>
      <c r="SG206" s="39">
        <f t="shared" si="695"/>
        <v>0</v>
      </c>
      <c r="SH206" s="39">
        <f t="shared" si="696"/>
        <v>0</v>
      </c>
      <c r="SI206" s="39">
        <f t="shared" si="697"/>
        <v>0</v>
      </c>
      <c r="SJ206" s="39">
        <f t="shared" si="698"/>
        <v>0</v>
      </c>
      <c r="SK206" s="39">
        <f t="shared" si="699"/>
        <v>0</v>
      </c>
      <c r="SL206" s="39">
        <f t="shared" si="700"/>
        <v>0</v>
      </c>
      <c r="SM206" s="39">
        <f t="shared" si="701"/>
        <v>0</v>
      </c>
      <c r="SN206" s="39">
        <f t="shared" si="702"/>
        <v>0</v>
      </c>
      <c r="SO206" s="39">
        <f t="shared" ca="1" si="703"/>
        <v>0</v>
      </c>
      <c r="SP206" s="41">
        <f t="shared" si="704"/>
        <v>0</v>
      </c>
      <c r="SQ206" s="40">
        <f t="shared" si="705"/>
        <v>45047</v>
      </c>
      <c r="SR206" s="40">
        <f t="shared" si="706"/>
        <v>45077</v>
      </c>
      <c r="SS206" s="39">
        <f t="array" aca="1" ref="SS206" ca="1">IFERROR(IF($H206&lt;&gt;"",SUM(IF(WEEKDAY(-1+ROW(INDIRECT("1:"&amp;(SR206-SQ206)+1)),2)={1},1,0)),0),0)</f>
        <v>0</v>
      </c>
      <c r="ST206" s="39">
        <f t="array" aca="1" ref="ST206" ca="1">IFERROR(IF($I206&lt;&gt;"",SUM(IF(WEEKDAY(-1+ROW(INDIRECT("1:"&amp;(SR206-SQ206)+1)),2)={2},1,0)),0),0)</f>
        <v>0</v>
      </c>
      <c r="SU206" s="39">
        <f t="array" aca="1" ref="SU206" ca="1">IFERROR(IF($J206&lt;&gt;"",SUM(IF(WEEKDAY(-1+ROW(INDIRECT("1:"&amp;(SR206-SQ206)+1)),2)={3},1,0)),0),0)</f>
        <v>0</v>
      </c>
      <c r="SV206" s="39">
        <f t="array" aca="1" ref="SV206" ca="1">IFERROR(IF($K206&lt;&gt;"",SUM(IF(WEEKDAY(-1+ROW(INDIRECT("1:"&amp;(SR206-SQ206)+1)),2)={4},1,0)),0),0)</f>
        <v>0</v>
      </c>
      <c r="SW206" s="39">
        <f t="array" aca="1" ref="SW206" ca="1">IFERROR(IF($L206&lt;&gt;"",SUM(IF(WEEKDAY(-1+ROW(INDIRECT("1:"&amp;(SR206-SQ206)+1)),2)={5},1,0)),0),0)</f>
        <v>0</v>
      </c>
      <c r="SX206" s="39">
        <f t="array" aca="1" ref="SX206" ca="1">IFERROR(IF($M206&lt;&gt;"",SUM(IF(WEEKDAY(-1+ROW(INDIRECT("1:"&amp;(SR206-SQ206)+1)),2)={6},1,0)),0),0)</f>
        <v>0</v>
      </c>
      <c r="SY206" s="39">
        <f t="array" aca="1" ref="SY206" ca="1">IFERROR(IF($N206&lt;&gt;"",SUM(IF(WEEKDAY(-1+ROW(INDIRECT("1:"&amp;(SR206-SQ206)+1)),2)={7},1,0)),0),0)</f>
        <v>0</v>
      </c>
      <c r="SZ206" s="39">
        <f t="shared" ca="1" si="707"/>
        <v>0</v>
      </c>
      <c r="TA206" s="39">
        <f t="shared" si="708"/>
        <v>0</v>
      </c>
      <c r="TB206" s="39">
        <f t="shared" si="709"/>
        <v>0</v>
      </c>
      <c r="TC206" s="39">
        <f t="shared" si="710"/>
        <v>0</v>
      </c>
      <c r="TD206" s="39">
        <f t="shared" si="711"/>
        <v>0</v>
      </c>
      <c r="TE206" s="39">
        <f t="shared" si="712"/>
        <v>0</v>
      </c>
      <c r="TF206" s="39">
        <f t="shared" si="713"/>
        <v>0</v>
      </c>
      <c r="TG206" s="39">
        <f t="shared" si="714"/>
        <v>0</v>
      </c>
      <c r="TH206" s="39">
        <f t="shared" si="715"/>
        <v>0</v>
      </c>
      <c r="TI206" s="39">
        <f t="shared" ca="1" si="716"/>
        <v>0</v>
      </c>
      <c r="TJ206" s="41">
        <f t="shared" si="717"/>
        <v>0</v>
      </c>
      <c r="TK206" s="40">
        <f t="shared" si="718"/>
        <v>45078</v>
      </c>
      <c r="TL206" s="40">
        <f t="shared" si="719"/>
        <v>45107</v>
      </c>
      <c r="TM206" s="39">
        <f t="array" aca="1" ref="TM206" ca="1">IFERROR(IF($H206&lt;&gt;"",SUM(IF(WEEKDAY(-1+ROW(INDIRECT("1:"&amp;(TL206-TK206)+1)),2)={1},1,0)),0),0)</f>
        <v>0</v>
      </c>
      <c r="TN206" s="39">
        <f t="array" aca="1" ref="TN206" ca="1">IFERROR(IF($I206&lt;&gt;"",SUM(IF(WEEKDAY(-1+ROW(INDIRECT("1:"&amp;(TL206-TK206)+1)),2)={2},1,0)),0),0)</f>
        <v>0</v>
      </c>
      <c r="TO206" s="39">
        <f t="array" aca="1" ref="TO206" ca="1">IFERROR(IF($J206&lt;&gt;"",SUM(IF(WEEKDAY(-1+ROW(INDIRECT("1:"&amp;(TL206-TK206)+1)),2)={3},1,0)),0),0)</f>
        <v>0</v>
      </c>
      <c r="TP206" s="39">
        <f t="array" aca="1" ref="TP206" ca="1">IFERROR(IF($K206&lt;&gt;"",SUM(IF(WEEKDAY(-1+ROW(INDIRECT("1:"&amp;(TL206-TK206)+1)),2)={4},1,0)),0),0)</f>
        <v>0</v>
      </c>
      <c r="TQ206" s="39">
        <f t="array" aca="1" ref="TQ206" ca="1">IFERROR(IF($L206&lt;&gt;"",SUM(IF(WEEKDAY(-1+ROW(INDIRECT("1:"&amp;(TL206-TK206)+1)),2)={5},1,0)),0),0)</f>
        <v>0</v>
      </c>
      <c r="TR206" s="39">
        <f t="array" aca="1" ref="TR206" ca="1">IFERROR(IF($M206&lt;&gt;"",SUM(IF(WEEKDAY(-1+ROW(INDIRECT("1:"&amp;(TL206-TK206)+1)),2)={6},1,0)),0),0)</f>
        <v>0</v>
      </c>
      <c r="TS206" s="39">
        <f t="array" aca="1" ref="TS206" ca="1">IFERROR(IF($N206&lt;&gt;"",SUM(IF(WEEKDAY(-1+ROW(INDIRECT("1:"&amp;(TL206-TK206)+1)),2)={7},1,0)),0),0)</f>
        <v>0</v>
      </c>
      <c r="TT206" s="39">
        <f t="shared" ca="1" si="720"/>
        <v>0</v>
      </c>
      <c r="TU206" s="39">
        <f t="shared" si="721"/>
        <v>0</v>
      </c>
      <c r="TV206" s="39">
        <f t="shared" si="722"/>
        <v>0</v>
      </c>
      <c r="TW206" s="39">
        <f t="shared" si="723"/>
        <v>0</v>
      </c>
      <c r="TX206" s="39">
        <f t="shared" si="724"/>
        <v>0</v>
      </c>
      <c r="TY206" s="39">
        <f t="shared" si="725"/>
        <v>0</v>
      </c>
      <c r="TZ206" s="39">
        <f t="shared" si="726"/>
        <v>0</v>
      </c>
      <c r="UA206" s="39">
        <f t="shared" si="727"/>
        <v>0</v>
      </c>
      <c r="UB206" s="39">
        <f t="shared" si="728"/>
        <v>0</v>
      </c>
      <c r="UC206" s="39">
        <f t="shared" ca="1" si="729"/>
        <v>0</v>
      </c>
      <c r="UD206" s="41">
        <f t="shared" si="730"/>
        <v>0</v>
      </c>
      <c r="UE206" s="40">
        <f t="shared" si="731"/>
        <v>45108</v>
      </c>
      <c r="UF206" s="40">
        <f t="shared" si="732"/>
        <v>45138</v>
      </c>
      <c r="UG206" s="39">
        <f t="array" aca="1" ref="UG206" ca="1">IFERROR(IF($H206&lt;&gt;"",SUM(IF(WEEKDAY(-1+ROW(INDIRECT("1:"&amp;(UF206-UE206)+1)),2)={1},1,0)),0),0)</f>
        <v>0</v>
      </c>
      <c r="UH206" s="39">
        <f t="array" aca="1" ref="UH206" ca="1">IFERROR(IF($I206&lt;&gt;"",SUM(IF(WEEKDAY(-1+ROW(INDIRECT("1:"&amp;(UF206-UE206)+1)),2)={2},1,0)),0),0)</f>
        <v>0</v>
      </c>
      <c r="UI206" s="39">
        <f t="array" aca="1" ref="UI206" ca="1">IFERROR(IF($J206&lt;&gt;"",SUM(IF(WEEKDAY(-1+ROW(INDIRECT("1:"&amp;(UF206-UE206)+1)),2)={3},1,0)),0),0)</f>
        <v>0</v>
      </c>
      <c r="UJ206" s="39">
        <f t="array" aca="1" ref="UJ206" ca="1">IFERROR(IF($K206&lt;&gt;"",SUM(IF(WEEKDAY(-1+ROW(INDIRECT("1:"&amp;(UF206-UE206)+1)),2)={4},1,0)),0),0)</f>
        <v>0</v>
      </c>
      <c r="UK206" s="39">
        <f t="array" aca="1" ref="UK206" ca="1">IFERROR(IF($L206&lt;&gt;"",SUM(IF(WEEKDAY(-1+ROW(INDIRECT("1:"&amp;(UF206-UE206)+1)),2)={5},1,0)),0),0)</f>
        <v>0</v>
      </c>
      <c r="UL206" s="39">
        <f t="array" aca="1" ref="UL206" ca="1">IFERROR(IF($M206&lt;&gt;"",SUM(IF(WEEKDAY(-1+ROW(INDIRECT("1:"&amp;(UF206-UE206)+1)),2)={6},1,0)),0),0)</f>
        <v>0</v>
      </c>
      <c r="UM206" s="39">
        <f t="array" aca="1" ref="UM206" ca="1">IFERROR(IF($N206&lt;&gt;"",SUM(IF(WEEKDAY(-1+ROW(INDIRECT("1:"&amp;(UF206-UE206)+1)),2)={7},1,0)),0),0)</f>
        <v>0</v>
      </c>
      <c r="UN206" s="39">
        <f t="shared" ca="1" si="733"/>
        <v>0</v>
      </c>
      <c r="UO206" s="39">
        <f t="shared" si="734"/>
        <v>0</v>
      </c>
      <c r="UP206" s="39">
        <f t="shared" si="735"/>
        <v>0</v>
      </c>
      <c r="UQ206" s="39">
        <f t="shared" si="736"/>
        <v>0</v>
      </c>
      <c r="UR206" s="39">
        <f t="shared" si="737"/>
        <v>0</v>
      </c>
      <c r="US206" s="39">
        <f t="shared" si="738"/>
        <v>0</v>
      </c>
      <c r="UT206" s="39">
        <f t="shared" si="739"/>
        <v>0</v>
      </c>
      <c r="UU206" s="39">
        <f t="shared" si="740"/>
        <v>0</v>
      </c>
      <c r="UV206" s="39">
        <f t="shared" si="741"/>
        <v>0</v>
      </c>
      <c r="UW206" s="39">
        <f t="shared" ca="1" si="742"/>
        <v>0</v>
      </c>
      <c r="UX206" s="41">
        <f t="shared" si="743"/>
        <v>0</v>
      </c>
      <c r="UY206" s="40">
        <f t="shared" si="744"/>
        <v>45139</v>
      </c>
      <c r="UZ206" s="40">
        <f t="shared" si="745"/>
        <v>45169</v>
      </c>
      <c r="VA206" s="39">
        <f t="array" aca="1" ref="VA206" ca="1">IFERROR(IF($H206&lt;&gt;"",SUM(IF(WEEKDAY(-1+ROW(INDIRECT("1:"&amp;(UZ206-UY206)+1)),2)={1},1,0)),0),0)</f>
        <v>0</v>
      </c>
      <c r="VB206" s="39">
        <f t="array" aca="1" ref="VB206" ca="1">IFERROR(IF($I206&lt;&gt;"",SUM(IF(WEEKDAY(-1+ROW(INDIRECT("1:"&amp;(UZ206-UY206)+1)),2)={2},1,0)),0),0)</f>
        <v>0</v>
      </c>
      <c r="VC206" s="39">
        <f t="array" aca="1" ref="VC206" ca="1">IFERROR(IF($J206&lt;&gt;"",SUM(IF(WEEKDAY(-1+ROW(INDIRECT("1:"&amp;(UZ206-UY206)+1)),2)={3},1,0)),0),0)</f>
        <v>0</v>
      </c>
      <c r="VD206" s="39">
        <f t="array" aca="1" ref="VD206" ca="1">IFERROR(IF($K206&lt;&gt;"",SUM(IF(WEEKDAY(-1+ROW(INDIRECT("1:"&amp;(UZ206-UY206)+1)),2)={4},1,0)),0),0)</f>
        <v>0</v>
      </c>
      <c r="VE206" s="39">
        <f t="array" aca="1" ref="VE206" ca="1">IFERROR(IF($L206&lt;&gt;"",SUM(IF(WEEKDAY(-1+ROW(INDIRECT("1:"&amp;(UZ206-UY206)+1)),2)={5},1,0)),0),0)</f>
        <v>0</v>
      </c>
      <c r="VF206" s="39">
        <f t="array" aca="1" ref="VF206" ca="1">IFERROR(IF($M206&lt;&gt;"",SUM(IF(WEEKDAY(-1+ROW(INDIRECT("1:"&amp;(UZ206-UY206)+1)),2)={6},1,0)),0),0)</f>
        <v>0</v>
      </c>
      <c r="VG206" s="39">
        <f t="array" aca="1" ref="VG206" ca="1">IFERROR(IF($N206&lt;&gt;"",SUM(IF(WEEKDAY(-1+ROW(INDIRECT("1:"&amp;(UZ206-UY206)+1)),2)={7},1,0)),0),0)</f>
        <v>0</v>
      </c>
      <c r="VH206" s="39">
        <f t="shared" ca="1" si="746"/>
        <v>0</v>
      </c>
      <c r="VI206" s="39">
        <f t="shared" si="747"/>
        <v>0</v>
      </c>
      <c r="VJ206" s="39">
        <f t="shared" si="748"/>
        <v>0</v>
      </c>
      <c r="VK206" s="39">
        <f t="shared" si="749"/>
        <v>0</v>
      </c>
      <c r="VL206" s="39">
        <f t="shared" si="750"/>
        <v>0</v>
      </c>
      <c r="VM206" s="39">
        <f t="shared" si="751"/>
        <v>0</v>
      </c>
      <c r="VN206" s="39">
        <f t="shared" si="752"/>
        <v>0</v>
      </c>
      <c r="VO206" s="39">
        <f t="shared" si="753"/>
        <v>0</v>
      </c>
      <c r="VP206" s="39">
        <f t="shared" si="754"/>
        <v>0</v>
      </c>
      <c r="VQ206" s="39">
        <f t="shared" ca="1" si="755"/>
        <v>0</v>
      </c>
      <c r="VR206" s="41">
        <f t="shared" si="756"/>
        <v>0</v>
      </c>
      <c r="VS206" s="40">
        <f t="shared" si="757"/>
        <v>45170</v>
      </c>
      <c r="VT206" s="40">
        <f t="shared" si="758"/>
        <v>45199</v>
      </c>
      <c r="VU206" s="39">
        <f t="array" aca="1" ref="VU206" ca="1">IFERROR(IF($H206&lt;&gt;"",SUM(IF(WEEKDAY(-1+ROW(INDIRECT("1:"&amp;(VT206-VS206)+1)),2)={1},1,0)),0),0)</f>
        <v>0</v>
      </c>
      <c r="VV206" s="39">
        <f t="array" aca="1" ref="VV206" ca="1">IFERROR(IF($I206&lt;&gt;"",SUM(IF(WEEKDAY(-1+ROW(INDIRECT("1:"&amp;(VT206-VS206)+1)),2)={2},1,0)),0),0)</f>
        <v>0</v>
      </c>
      <c r="VW206" s="39">
        <f t="array" aca="1" ref="VW206" ca="1">IFERROR(IF($J206&lt;&gt;"",SUM(IF(WEEKDAY(-1+ROW(INDIRECT("1:"&amp;(VT206-VS206)+1)),2)={3},1,0)),0),0)</f>
        <v>0</v>
      </c>
      <c r="VX206" s="39">
        <f t="array" aca="1" ref="VX206" ca="1">IFERROR(IF($K206&lt;&gt;"",SUM(IF(WEEKDAY(-1+ROW(INDIRECT("1:"&amp;(VT206-VS206)+1)),2)={4},1,0)),0),0)</f>
        <v>0</v>
      </c>
      <c r="VY206" s="39">
        <f t="array" aca="1" ref="VY206" ca="1">IFERROR(IF($L206&lt;&gt;"",SUM(IF(WEEKDAY(-1+ROW(INDIRECT("1:"&amp;(VT206-VS206)+1)),2)={5},1,0)),0),0)</f>
        <v>0</v>
      </c>
      <c r="VZ206" s="39">
        <f t="array" aca="1" ref="VZ206" ca="1">IFERROR(IF($M206&lt;&gt;"",SUM(IF(WEEKDAY(-1+ROW(INDIRECT("1:"&amp;(VT206-VS206)+1)),2)={6},1,0)),0),0)</f>
        <v>0</v>
      </c>
      <c r="WA206" s="39">
        <f t="array" aca="1" ref="WA206" ca="1">IFERROR(IF($N206&lt;&gt;"",SUM(IF(WEEKDAY(-1+ROW(INDIRECT("1:"&amp;(VT206-VS206)+1)),2)={7},1,0)),0),0)</f>
        <v>0</v>
      </c>
      <c r="WB206" s="39">
        <f t="shared" ca="1" si="759"/>
        <v>0</v>
      </c>
      <c r="WC206" s="39">
        <f t="shared" si="760"/>
        <v>0</v>
      </c>
      <c r="WD206" s="39">
        <f t="shared" si="761"/>
        <v>0</v>
      </c>
      <c r="WE206" s="39">
        <f t="shared" si="762"/>
        <v>0</v>
      </c>
      <c r="WF206" s="39">
        <f t="shared" si="763"/>
        <v>0</v>
      </c>
      <c r="WG206" s="39">
        <f t="shared" si="764"/>
        <v>0</v>
      </c>
      <c r="WH206" s="39">
        <f t="shared" si="765"/>
        <v>0</v>
      </c>
      <c r="WI206" s="39">
        <f t="shared" si="766"/>
        <v>0</v>
      </c>
      <c r="WJ206" s="39">
        <f t="shared" si="767"/>
        <v>0</v>
      </c>
      <c r="WK206" s="39">
        <f t="shared" ca="1" si="768"/>
        <v>0</v>
      </c>
      <c r="WL206" s="41">
        <f t="shared" si="769"/>
        <v>0</v>
      </c>
      <c r="WM206" s="40">
        <f t="shared" si="770"/>
        <v>45200</v>
      </c>
      <c r="WN206" s="40">
        <f t="shared" si="771"/>
        <v>45230</v>
      </c>
      <c r="WO206" s="39">
        <f t="array" aca="1" ref="WO206" ca="1">IFERROR(IF($H206&lt;&gt;"",SUM(IF(WEEKDAY(-1+ROW(INDIRECT("1:"&amp;(WN206-WM206)+1)),2)={1},1,0)),0),0)</f>
        <v>0</v>
      </c>
      <c r="WP206" s="39">
        <f t="array" aca="1" ref="WP206" ca="1">IFERROR(IF($I206&lt;&gt;"",SUM(IF(WEEKDAY(-1+ROW(INDIRECT("1:"&amp;(WN206-WM206)+1)),2)={2},1,0)),0),0)</f>
        <v>0</v>
      </c>
      <c r="WQ206" s="39">
        <f t="array" aca="1" ref="WQ206" ca="1">IFERROR(IF($J206&lt;&gt;"",SUM(IF(WEEKDAY(-1+ROW(INDIRECT("1:"&amp;(WN206-WM206)+1)),2)={3},1,0)),0),0)</f>
        <v>0</v>
      </c>
      <c r="WR206" s="39">
        <f t="array" aca="1" ref="WR206" ca="1">IFERROR(IF($K206&lt;&gt;"",SUM(IF(WEEKDAY(-1+ROW(INDIRECT("1:"&amp;(WN206-WM206)+1)),2)={4},1,0)),0),0)</f>
        <v>0</v>
      </c>
      <c r="WS206" s="39">
        <f t="array" aca="1" ref="WS206" ca="1">IFERROR(IF($L206&lt;&gt;"",SUM(IF(WEEKDAY(-1+ROW(INDIRECT("1:"&amp;(WN206-WM206)+1)),2)={5},1,0)),0),0)</f>
        <v>0</v>
      </c>
      <c r="WT206" s="39">
        <f t="array" aca="1" ref="WT206" ca="1">IFERROR(IF($M206&lt;&gt;"",SUM(IF(WEEKDAY(-1+ROW(INDIRECT("1:"&amp;(WN206-WM206)+1)),2)={6},1,0)),0),0)</f>
        <v>0</v>
      </c>
      <c r="WU206" s="39">
        <f t="array" aca="1" ref="WU206" ca="1">IFERROR(IF($N206&lt;&gt;"",SUM(IF(WEEKDAY(-1+ROW(INDIRECT("1:"&amp;(WN206-WM206)+1)),2)={7},1,0)),0),0)</f>
        <v>0</v>
      </c>
      <c r="WV206" s="39">
        <f t="shared" ca="1" si="772"/>
        <v>0</v>
      </c>
      <c r="WW206" s="39">
        <f t="shared" si="773"/>
        <v>0</v>
      </c>
      <c r="WX206" s="39">
        <f t="shared" si="774"/>
        <v>0</v>
      </c>
      <c r="WY206" s="39">
        <f t="shared" si="775"/>
        <v>0</v>
      </c>
      <c r="WZ206" s="39">
        <f t="shared" si="776"/>
        <v>0</v>
      </c>
      <c r="XA206" s="39">
        <f t="shared" si="777"/>
        <v>0</v>
      </c>
      <c r="XB206" s="39">
        <f t="shared" si="778"/>
        <v>0</v>
      </c>
      <c r="XC206" s="39">
        <f t="shared" si="779"/>
        <v>0</v>
      </c>
      <c r="XD206" s="39">
        <f t="shared" si="780"/>
        <v>0</v>
      </c>
      <c r="XE206" s="39">
        <f t="shared" ca="1" si="781"/>
        <v>0</v>
      </c>
      <c r="XF206" s="41">
        <f t="shared" si="782"/>
        <v>0</v>
      </c>
      <c r="XG206" s="40">
        <f t="shared" si="783"/>
        <v>45231</v>
      </c>
      <c r="XH206" s="40">
        <f t="shared" si="784"/>
        <v>45260</v>
      </c>
      <c r="XI206" s="39">
        <f t="array" aca="1" ref="XI206" ca="1">IFERROR(IF($H206&lt;&gt;"",SUM(IF(WEEKDAY(-1+ROW(INDIRECT("1:"&amp;(XH206-XG206)+1)),2)={1},1,0)),0),0)</f>
        <v>0</v>
      </c>
      <c r="XJ206" s="39">
        <f t="array" aca="1" ref="XJ206" ca="1">IFERROR(IF($I206&lt;&gt;"",SUM(IF(WEEKDAY(-1+ROW(INDIRECT("1:"&amp;(XH206-XG206)+1)),2)={2},1,0)),0),0)</f>
        <v>0</v>
      </c>
      <c r="XK206" s="39">
        <f t="array" aca="1" ref="XK206" ca="1">IFERROR(IF($J206&lt;&gt;"",SUM(IF(WEEKDAY(-1+ROW(INDIRECT("1:"&amp;(XH206-XG206)+1)),2)={3},1,0)),0),0)</f>
        <v>0</v>
      </c>
      <c r="XL206" s="39">
        <f t="array" aca="1" ref="XL206" ca="1">IFERROR(IF($K206&lt;&gt;"",SUM(IF(WEEKDAY(-1+ROW(INDIRECT("1:"&amp;(XH206-XG206)+1)),2)={4},1,0)),0),0)</f>
        <v>0</v>
      </c>
      <c r="XM206" s="39">
        <f t="array" aca="1" ref="XM206" ca="1">IFERROR(IF($L206&lt;&gt;"",SUM(IF(WEEKDAY(-1+ROW(INDIRECT("1:"&amp;(XH206-XG206)+1)),2)={5},1,0)),0),0)</f>
        <v>0</v>
      </c>
      <c r="XN206" s="39">
        <f t="array" aca="1" ref="XN206" ca="1">IFERROR(IF($M206&lt;&gt;"",SUM(IF(WEEKDAY(-1+ROW(INDIRECT("1:"&amp;(XH206-XG206)+1)),2)={6},1,0)),0),0)</f>
        <v>0</v>
      </c>
      <c r="XO206" s="39">
        <f t="array" aca="1" ref="XO206" ca="1">IFERROR(IF($N206&lt;&gt;"",SUM(IF(WEEKDAY(-1+ROW(INDIRECT("1:"&amp;(XH206-XG206)+1)),2)={7},1,0)),0),0)</f>
        <v>0</v>
      </c>
      <c r="XP206" s="39">
        <f t="shared" ca="1" si="785"/>
        <v>0</v>
      </c>
      <c r="XQ206" s="39">
        <f t="shared" si="786"/>
        <v>0</v>
      </c>
      <c r="XR206" s="39">
        <f t="shared" si="787"/>
        <v>0</v>
      </c>
      <c r="XS206" s="39">
        <f t="shared" si="788"/>
        <v>0</v>
      </c>
      <c r="XT206" s="39">
        <f t="shared" si="789"/>
        <v>0</v>
      </c>
      <c r="XU206" s="39">
        <f t="shared" si="790"/>
        <v>0</v>
      </c>
      <c r="XV206" s="39">
        <f t="shared" si="791"/>
        <v>0</v>
      </c>
      <c r="XW206" s="39">
        <f t="shared" si="792"/>
        <v>0</v>
      </c>
      <c r="XX206" s="39">
        <f t="shared" si="793"/>
        <v>0</v>
      </c>
      <c r="XY206" s="39">
        <f t="shared" ca="1" si="794"/>
        <v>0</v>
      </c>
      <c r="XZ206" s="41">
        <f t="shared" si="795"/>
        <v>0</v>
      </c>
      <c r="YA206" s="40">
        <f t="shared" si="796"/>
        <v>45261</v>
      </c>
      <c r="YB206" s="40">
        <f t="shared" si="797"/>
        <v>45291</v>
      </c>
      <c r="YC206" s="39">
        <f t="array" aca="1" ref="YC206" ca="1">IFERROR(IF($H206&lt;&gt;"",SUM(IF(WEEKDAY(-1+ROW(INDIRECT("1:"&amp;(YB206-YA206)+1)),2)={1},1,0)),0),0)</f>
        <v>0</v>
      </c>
      <c r="YD206" s="39">
        <f t="array" aca="1" ref="YD206" ca="1">IFERROR(IF($I206&lt;&gt;"",SUM(IF(WEEKDAY(-1+ROW(INDIRECT("1:"&amp;(YB206-YA206)+1)),2)={2},1,0)),0),0)</f>
        <v>0</v>
      </c>
      <c r="YE206" s="39">
        <f t="array" aca="1" ref="YE206" ca="1">IFERROR(IF($J206&lt;&gt;"",SUM(IF(WEEKDAY(-1+ROW(INDIRECT("1:"&amp;(YB206-YA206)+1)),2)={3},1,0)),0),0)</f>
        <v>0</v>
      </c>
      <c r="YF206" s="39">
        <f t="array" aca="1" ref="YF206" ca="1">IFERROR(IF($K206&lt;&gt;"",SUM(IF(WEEKDAY(-1+ROW(INDIRECT("1:"&amp;(YB206-YA206)+1)),2)={4},1,0)),0),0)</f>
        <v>0</v>
      </c>
      <c r="YG206" s="39">
        <f t="array" aca="1" ref="YG206" ca="1">IFERROR(IF($L206&lt;&gt;"",SUM(IF(WEEKDAY(-1+ROW(INDIRECT("1:"&amp;(YB206-YA206)+1)),2)={5},1,0)),0),0)</f>
        <v>0</v>
      </c>
      <c r="YH206" s="39">
        <f t="array" aca="1" ref="YH206" ca="1">IFERROR(IF($M206&lt;&gt;"",SUM(IF(WEEKDAY(-1+ROW(INDIRECT("1:"&amp;(YB206-YA206)+1)),2)={6},1,0)),0),0)</f>
        <v>0</v>
      </c>
      <c r="YI206" s="39">
        <f t="array" aca="1" ref="YI206" ca="1">IFERROR(IF($N206&lt;&gt;"",SUM(IF(WEEKDAY(-1+ROW(INDIRECT("1:"&amp;(YB206-YA206)+1)),2)={7},1,0)),0),0)</f>
        <v>0</v>
      </c>
      <c r="YJ206" s="39">
        <f t="shared" ca="1" si="798"/>
        <v>0</v>
      </c>
      <c r="YK206" s="39">
        <f t="shared" si="799"/>
        <v>0</v>
      </c>
      <c r="YL206" s="39">
        <f t="shared" si="800"/>
        <v>0</v>
      </c>
      <c r="YM206" s="39">
        <f t="shared" si="801"/>
        <v>0</v>
      </c>
      <c r="YN206" s="39">
        <f t="shared" si="802"/>
        <v>0</v>
      </c>
      <c r="YO206" s="39">
        <f t="shared" si="803"/>
        <v>0</v>
      </c>
      <c r="YP206" s="39">
        <f t="shared" si="804"/>
        <v>0</v>
      </c>
      <c r="YQ206" s="39">
        <f t="shared" si="805"/>
        <v>0</v>
      </c>
      <c r="YR206" s="39">
        <f t="shared" si="806"/>
        <v>0</v>
      </c>
      <c r="YS206" s="39">
        <f t="shared" ca="1" si="807"/>
        <v>0</v>
      </c>
    </row>
    <row r="207" spans="2:669" x14ac:dyDescent="0.25">
      <c r="B207" s="71">
        <v>197</v>
      </c>
      <c r="C207" s="71"/>
      <c r="D207" s="71"/>
      <c r="E207" s="71"/>
      <c r="F207" s="71"/>
      <c r="G207" s="73"/>
      <c r="H207" s="74"/>
      <c r="I207" s="75"/>
      <c r="J207" s="75"/>
      <c r="K207" s="75"/>
      <c r="L207" s="75"/>
      <c r="M207" s="75"/>
      <c r="N207" s="73"/>
      <c r="O207" s="74"/>
      <c r="P207" s="75"/>
      <c r="Q207" s="75"/>
      <c r="R207" s="75"/>
      <c r="S207" s="75"/>
      <c r="T207" s="75"/>
      <c r="U207" s="75"/>
      <c r="V207" s="73"/>
      <c r="W207" s="95"/>
      <c r="X207" s="96"/>
      <c r="Y207" s="96"/>
      <c r="Z207" s="96"/>
      <c r="AA207" s="96"/>
      <c r="AB207" s="96"/>
      <c r="AC207" s="96"/>
      <c r="AD207" s="96"/>
      <c r="AE207" s="96"/>
      <c r="AF207" s="96"/>
      <c r="AG207" s="96"/>
      <c r="AH207" s="96"/>
      <c r="AI207" s="96"/>
      <c r="AJ207" s="96"/>
      <c r="AK207" s="96"/>
      <c r="AL207" s="96"/>
      <c r="AM207" s="96"/>
      <c r="AN207" s="96"/>
      <c r="AO207" s="96"/>
      <c r="AP207" s="96"/>
      <c r="AQ207" s="96"/>
      <c r="AR207" s="96"/>
      <c r="AS207" s="96"/>
      <c r="AT207" s="96"/>
      <c r="AU207" s="96"/>
      <c r="AV207" s="96"/>
      <c r="AW207" s="96"/>
      <c r="AX207" s="96"/>
      <c r="AY207" s="96"/>
      <c r="AZ207" s="96"/>
      <c r="BA207" s="96"/>
      <c r="BB207" s="96"/>
      <c r="BC207" s="96"/>
      <c r="BD207" s="96"/>
      <c r="BE207" s="96"/>
      <c r="BF207" s="96"/>
      <c r="BG207" s="96"/>
      <c r="BH207" s="96"/>
      <c r="BI207" s="96"/>
      <c r="BJ207" s="96"/>
      <c r="BK207" s="96"/>
      <c r="BL207" s="96"/>
      <c r="BM207" s="96"/>
      <c r="BN207" s="96"/>
      <c r="BO207" s="96"/>
      <c r="BP207" s="96"/>
      <c r="BQ207" s="96"/>
      <c r="BR207" s="96"/>
      <c r="BS207" s="96"/>
      <c r="BT207" s="96"/>
      <c r="BU207" s="96"/>
      <c r="BV207" s="96"/>
      <c r="BW207" s="96"/>
      <c r="BX207" s="96"/>
      <c r="BY207" s="96"/>
      <c r="BZ207" s="96"/>
      <c r="CA207" s="96"/>
      <c r="CB207" s="96"/>
      <c r="CC207" s="96"/>
      <c r="CD207" s="96"/>
      <c r="CE207" s="96"/>
      <c r="CF207" s="96"/>
      <c r="CG207" s="96"/>
      <c r="CH207" s="96"/>
      <c r="CI207" s="96"/>
      <c r="CJ207" s="96"/>
      <c r="CK207" s="96"/>
      <c r="CL207" s="96"/>
      <c r="CM207" s="96"/>
      <c r="CN207" s="96"/>
      <c r="CO207" s="96"/>
      <c r="CP207" s="96"/>
      <c r="CQ207" s="96"/>
      <c r="CR207" s="96"/>
      <c r="CS207" s="96"/>
      <c r="CT207" s="96"/>
      <c r="CU207" s="96"/>
      <c r="CV207" s="96"/>
      <c r="CW207" s="96"/>
      <c r="CX207" s="96"/>
      <c r="CY207" s="96"/>
      <c r="CZ207" s="96"/>
      <c r="DA207" s="96"/>
      <c r="DB207" s="96"/>
      <c r="DC207" s="96"/>
      <c r="DD207" s="96"/>
      <c r="DE207" s="96"/>
      <c r="DF207" s="96"/>
      <c r="DG207" s="96"/>
      <c r="DH207" s="96"/>
      <c r="DI207" s="96"/>
      <c r="DJ207" s="96"/>
      <c r="DK207" s="96"/>
      <c r="DL207" s="96"/>
      <c r="DM207" s="96"/>
      <c r="DN207" s="96"/>
      <c r="DO207" s="96"/>
      <c r="DP207" s="96"/>
      <c r="DQ207" s="96"/>
      <c r="DR207" s="96"/>
      <c r="DS207" s="96"/>
      <c r="DT207" s="96"/>
      <c r="DU207" s="96"/>
      <c r="DV207" s="96"/>
      <c r="DW207" s="96"/>
      <c r="DX207" s="96"/>
      <c r="DY207" s="96"/>
      <c r="DZ207" s="96"/>
      <c r="EA207" s="96"/>
      <c r="EB207" s="96"/>
      <c r="EC207" s="96"/>
      <c r="ED207" s="96"/>
      <c r="EE207" s="96"/>
      <c r="EF207" s="96"/>
      <c r="EG207" s="96"/>
      <c r="EH207" s="96"/>
      <c r="EI207" s="96"/>
      <c r="EJ207" s="96"/>
      <c r="EK207" s="96"/>
      <c r="EL207" s="96"/>
      <c r="EM207" s="96"/>
      <c r="EN207" s="96"/>
      <c r="EO207" s="96"/>
      <c r="EP207" s="96"/>
      <c r="EQ207" s="96"/>
      <c r="ER207" s="96"/>
      <c r="ES207" s="96"/>
      <c r="ET207" s="96"/>
      <c r="EU207" s="96"/>
      <c r="EV207" s="96"/>
      <c r="EW207" s="96"/>
      <c r="EX207" s="96"/>
      <c r="EY207" s="96"/>
      <c r="EZ207" s="96"/>
      <c r="FA207" s="96"/>
      <c r="FB207" s="96"/>
      <c r="FC207" s="96"/>
      <c r="FD207" s="96"/>
      <c r="FE207" s="96"/>
      <c r="FF207" s="96"/>
      <c r="FG207" s="96"/>
      <c r="FH207" s="96"/>
      <c r="FI207" s="96"/>
      <c r="FJ207" s="96"/>
      <c r="FK207" s="96"/>
      <c r="FL207" s="96"/>
      <c r="FM207" s="96"/>
      <c r="FN207" s="96"/>
      <c r="FO207" s="96"/>
      <c r="FP207" s="96"/>
      <c r="FQ207" s="96"/>
      <c r="FR207" s="96"/>
      <c r="FS207" s="96"/>
      <c r="FT207" s="96"/>
      <c r="FU207" s="96"/>
      <c r="FV207" s="96"/>
      <c r="FW207" s="96"/>
      <c r="FX207" s="96"/>
      <c r="FY207" s="96"/>
      <c r="FZ207" s="96"/>
      <c r="GA207" s="96"/>
      <c r="GB207" s="96"/>
      <c r="GC207" s="96"/>
      <c r="GD207" s="96"/>
      <c r="GE207" s="96"/>
      <c r="GF207" s="96"/>
      <c r="GG207" s="96"/>
      <c r="GH207" s="96"/>
      <c r="GI207" s="96"/>
      <c r="GJ207" s="96"/>
      <c r="GK207" s="96"/>
      <c r="GL207" s="96"/>
      <c r="GM207" s="96"/>
      <c r="GN207" s="96"/>
      <c r="GO207" s="96"/>
      <c r="GP207" s="96"/>
      <c r="GQ207" s="96"/>
      <c r="GR207" s="96"/>
      <c r="GS207" s="96"/>
      <c r="GT207" s="96"/>
      <c r="GU207" s="96"/>
      <c r="GV207" s="96"/>
      <c r="GW207" s="96"/>
      <c r="GX207" s="96"/>
      <c r="GY207" s="96"/>
      <c r="GZ207" s="96"/>
      <c r="HA207" s="96"/>
      <c r="HB207" s="96"/>
      <c r="HC207" s="96"/>
      <c r="HD207" s="96"/>
      <c r="HE207" s="96"/>
      <c r="HF207" s="96"/>
      <c r="HG207" s="96"/>
      <c r="HH207" s="96"/>
      <c r="HI207" s="96"/>
      <c r="HJ207" s="96"/>
      <c r="HK207" s="96"/>
      <c r="HL207" s="96"/>
      <c r="HM207" s="96"/>
      <c r="HN207" s="96"/>
      <c r="HO207" s="96"/>
      <c r="HP207" s="96"/>
      <c r="HQ207" s="96"/>
      <c r="HR207" s="96"/>
      <c r="HS207" s="96"/>
      <c r="HT207" s="96"/>
      <c r="HU207" s="96"/>
      <c r="HV207" s="96"/>
      <c r="HW207" s="96"/>
      <c r="HX207" s="96"/>
      <c r="HY207" s="96"/>
      <c r="HZ207" s="96"/>
      <c r="IA207" s="96"/>
      <c r="IB207" s="96"/>
      <c r="IC207" s="96"/>
      <c r="ID207" s="96"/>
      <c r="IE207" s="96"/>
      <c r="IF207" s="96"/>
      <c r="IG207" s="96"/>
      <c r="IH207" s="96"/>
      <c r="II207" s="96"/>
      <c r="IJ207" s="96"/>
      <c r="IK207" s="96"/>
      <c r="IL207" s="96"/>
      <c r="IM207" s="96"/>
      <c r="IN207" s="96"/>
      <c r="IO207" s="96"/>
      <c r="IP207" s="96"/>
      <c r="IQ207" s="96"/>
      <c r="IR207" s="96"/>
      <c r="IS207" s="96"/>
      <c r="IT207" s="96"/>
      <c r="IU207" s="96"/>
      <c r="IV207" s="96"/>
      <c r="IW207" s="96"/>
      <c r="IX207" s="96"/>
      <c r="IY207" s="96"/>
      <c r="IZ207" s="96"/>
      <c r="JA207" s="96"/>
      <c r="JB207" s="96"/>
      <c r="JC207" s="96"/>
      <c r="JD207" s="96"/>
      <c r="JE207" s="96"/>
      <c r="JF207" s="96"/>
      <c r="JG207" s="96"/>
      <c r="JH207" s="96"/>
      <c r="JI207" s="96"/>
      <c r="JJ207" s="96"/>
      <c r="JK207" s="96"/>
      <c r="JL207" s="96"/>
      <c r="JM207" s="96"/>
      <c r="JN207" s="96"/>
      <c r="JO207" s="96"/>
      <c r="JP207" s="96"/>
      <c r="JQ207" s="96"/>
      <c r="JR207" s="96"/>
      <c r="JS207" s="96"/>
      <c r="JT207" s="96"/>
      <c r="JU207" s="96"/>
      <c r="JV207" s="96"/>
      <c r="JW207" s="96"/>
      <c r="JX207" s="96"/>
      <c r="JY207" s="96"/>
      <c r="JZ207" s="96"/>
      <c r="KA207" s="96"/>
      <c r="KB207" s="96"/>
      <c r="KC207" s="96"/>
      <c r="KD207" s="96"/>
      <c r="KE207" s="96"/>
      <c r="KF207" s="96"/>
      <c r="KG207" s="96"/>
      <c r="KH207" s="96"/>
      <c r="KI207" s="96"/>
      <c r="KJ207" s="96"/>
      <c r="KK207" s="96"/>
      <c r="KL207" s="96"/>
      <c r="KM207" s="96"/>
      <c r="KN207" s="96"/>
      <c r="KO207" s="96"/>
      <c r="KP207" s="96"/>
      <c r="KQ207" s="96"/>
      <c r="KR207" s="96"/>
      <c r="KS207" s="96"/>
      <c r="KT207" s="96"/>
      <c r="KU207" s="96"/>
      <c r="KV207" s="96"/>
      <c r="KW207" s="96"/>
      <c r="KX207" s="96"/>
      <c r="KY207" s="96"/>
      <c r="KZ207" s="96"/>
      <c r="LA207" s="96"/>
      <c r="LB207" s="96"/>
      <c r="LC207" s="96"/>
      <c r="LD207" s="96"/>
      <c r="LE207" s="96"/>
      <c r="LF207" s="96"/>
      <c r="LG207" s="96"/>
      <c r="LH207" s="96"/>
      <c r="LI207" s="96"/>
      <c r="LJ207" s="96"/>
      <c r="LK207" s="96"/>
      <c r="LL207" s="96"/>
      <c r="LM207" s="96"/>
      <c r="LN207" s="96"/>
      <c r="LO207" s="96"/>
      <c r="LP207" s="96"/>
      <c r="LQ207" s="96"/>
      <c r="LR207" s="96"/>
      <c r="LS207" s="96"/>
      <c r="LT207" s="96"/>
      <c r="LU207" s="96"/>
      <c r="LV207" s="96"/>
      <c r="LW207" s="96"/>
      <c r="LX207" s="96"/>
      <c r="LY207" s="96"/>
      <c r="LZ207" s="96"/>
      <c r="MA207" s="96"/>
      <c r="MB207" s="96"/>
      <c r="MC207" s="96"/>
      <c r="MD207" s="96"/>
      <c r="ME207" s="96"/>
      <c r="MF207" s="96"/>
      <c r="MG207" s="96"/>
      <c r="MH207" s="96"/>
      <c r="MI207" s="96"/>
      <c r="MJ207" s="96"/>
      <c r="MK207" s="96"/>
      <c r="ML207" s="96"/>
      <c r="MM207" s="96"/>
      <c r="MN207" s="96"/>
      <c r="MO207" s="96"/>
      <c r="MP207" s="96"/>
      <c r="MQ207" s="96"/>
      <c r="MR207" s="96"/>
      <c r="MS207" s="96"/>
      <c r="MT207" s="96"/>
      <c r="MU207" s="96"/>
      <c r="MV207" s="96"/>
      <c r="MW207" s="96"/>
      <c r="MX207" s="96"/>
      <c r="MY207" s="96"/>
      <c r="MZ207" s="96"/>
      <c r="NA207" s="96"/>
      <c r="NB207" s="96"/>
      <c r="NC207" s="96"/>
      <c r="ND207" s="96"/>
      <c r="NE207" s="96"/>
      <c r="NF207" s="96"/>
      <c r="NG207" s="96"/>
      <c r="NH207" s="96"/>
      <c r="NI207" s="96"/>
      <c r="NJ207" s="96"/>
      <c r="NK207" s="96"/>
      <c r="NL207" s="96"/>
      <c r="NM207" s="96"/>
      <c r="NN207" s="96"/>
      <c r="NO207" s="96"/>
      <c r="NP207" s="96"/>
      <c r="NQ207" s="96"/>
      <c r="NR207" s="96"/>
      <c r="NS207" s="96"/>
      <c r="NT207" s="96"/>
      <c r="NU207" s="96"/>
      <c r="NV207" s="96"/>
      <c r="NW207" s="96"/>
      <c r="NX207" s="97"/>
      <c r="NY207" s="96">
        <f t="shared" si="629"/>
        <v>0</v>
      </c>
      <c r="NZ207" s="96">
        <f t="shared" si="628"/>
        <v>0</v>
      </c>
      <c r="OA207" s="96">
        <f t="shared" si="628"/>
        <v>0</v>
      </c>
      <c r="OB207" s="96">
        <f t="shared" si="628"/>
        <v>0</v>
      </c>
      <c r="OC207" s="96">
        <f t="shared" si="628"/>
        <v>0</v>
      </c>
      <c r="OD207" s="96">
        <f t="shared" si="628"/>
        <v>0</v>
      </c>
      <c r="OE207" s="96">
        <f t="shared" si="628"/>
        <v>0</v>
      </c>
      <c r="OF207" s="96">
        <f t="shared" si="628"/>
        <v>0</v>
      </c>
      <c r="OG207" s="96">
        <f t="shared" si="630"/>
        <v>0</v>
      </c>
      <c r="OH207" s="96">
        <f t="shared" si="631"/>
        <v>0</v>
      </c>
      <c r="OI207" s="96">
        <f t="shared" si="632"/>
        <v>0</v>
      </c>
      <c r="OJ207" s="96">
        <f t="shared" si="633"/>
        <v>0</v>
      </c>
      <c r="OK207" s="96">
        <f t="shared" si="634"/>
        <v>0</v>
      </c>
      <c r="OL207" s="96">
        <f t="shared" si="635"/>
        <v>0</v>
      </c>
      <c r="OM207" s="96">
        <f t="shared" si="636"/>
        <v>0</v>
      </c>
      <c r="ON207" s="96">
        <f t="shared" si="637"/>
        <v>0</v>
      </c>
      <c r="OO207" s="96">
        <f t="shared" ca="1" si="640"/>
        <v>0</v>
      </c>
      <c r="OP207" s="96">
        <f t="shared" ca="1" si="641"/>
        <v>0</v>
      </c>
      <c r="PB207" s="41">
        <f t="shared" ca="1" si="642"/>
        <v>0</v>
      </c>
      <c r="PC207" s="40">
        <f t="shared" si="643"/>
        <v>44927</v>
      </c>
      <c r="PD207" s="39">
        <f t="shared" ca="1" si="638"/>
        <v>45488</v>
      </c>
      <c r="PE207" s="39">
        <f t="shared" si="644"/>
        <v>0</v>
      </c>
      <c r="PF207" s="39">
        <f t="shared" si="645"/>
        <v>0</v>
      </c>
      <c r="PG207" s="39">
        <f t="shared" si="646"/>
        <v>0</v>
      </c>
      <c r="PH207" s="39">
        <f t="shared" si="647"/>
        <v>0</v>
      </c>
      <c r="PI207" s="39">
        <f t="shared" si="648"/>
        <v>0</v>
      </c>
      <c r="PJ207" s="39">
        <f t="shared" si="649"/>
        <v>0</v>
      </c>
      <c r="PK207" s="39">
        <f t="shared" si="650"/>
        <v>0</v>
      </c>
      <c r="PL207" s="39">
        <f t="shared" ca="1" si="651"/>
        <v>0</v>
      </c>
      <c r="PM207" s="39">
        <f t="shared" ca="1" si="639"/>
        <v>0</v>
      </c>
      <c r="PN207" s="41">
        <f t="shared" si="652"/>
        <v>0</v>
      </c>
      <c r="PO207" s="40">
        <f t="shared" si="653"/>
        <v>44927</v>
      </c>
      <c r="PP207" s="40">
        <f t="shared" si="654"/>
        <v>44957</v>
      </c>
      <c r="PQ207" s="39">
        <f t="array" aca="1" ref="PQ207" ca="1">IFERROR(IF($H207&lt;&gt;"",SUM(IF(WEEKDAY(-1+ROW(INDIRECT("1:"&amp;(PP207-PO207)+1)),2)={1},1,0)),0),0)</f>
        <v>0</v>
      </c>
      <c r="PR207" s="39">
        <f t="array" aca="1" ref="PR207" ca="1">IFERROR(IF($I207&lt;&gt;"",SUM(IF(WEEKDAY(-1+ROW(INDIRECT("1:"&amp;(PP207-PO207)+1)),2)={2},1,0)),0),0)</f>
        <v>0</v>
      </c>
      <c r="PS207" s="39">
        <f t="array" aca="1" ref="PS207" ca="1">IFERROR(IF($J207&lt;&gt;"",SUM(IF(WEEKDAY(-1+ROW(INDIRECT("1:"&amp;(PP207-PO207)+1)),2)={3},1,0)),0),0)</f>
        <v>0</v>
      </c>
      <c r="PT207" s="39">
        <f t="array" aca="1" ref="PT207" ca="1">IFERROR(IF($K207&lt;&gt;"",SUM(IF(WEEKDAY(-1+ROW(INDIRECT("1:"&amp;(PP207-PO207)+1)),2)={4},1,0)),0),0)</f>
        <v>0</v>
      </c>
      <c r="PU207" s="39">
        <f t="array" aca="1" ref="PU207" ca="1">IFERROR(IF($L207&lt;&gt;"",SUM(IF(WEEKDAY(-1+ROW(INDIRECT("1:"&amp;(PP207-PO207)+1)),2)={5},1,0)),0),0)</f>
        <v>0</v>
      </c>
      <c r="PV207" s="39">
        <f t="array" aca="1" ref="PV207" ca="1">IFERROR(IF($M207&lt;&gt;"",SUM(IF(WEEKDAY(-1+ROW(INDIRECT("1:"&amp;(PP207-PO207)+1)),2)={6},1,0)),0),0)</f>
        <v>0</v>
      </c>
      <c r="PW207" s="39">
        <f t="array" aca="1" ref="PW207" ca="1">IFERROR(IF($N207&lt;&gt;"",SUM(IF(WEEKDAY(-1+ROW(INDIRECT("1:"&amp;(PP207-PO207)+1)),2)={7},1,0)),0),0)</f>
        <v>0</v>
      </c>
      <c r="PX207" s="39">
        <f t="shared" ca="1" si="655"/>
        <v>0</v>
      </c>
      <c r="PY207" s="39">
        <f t="shared" si="656"/>
        <v>0</v>
      </c>
      <c r="PZ207" s="39">
        <f t="shared" si="657"/>
        <v>0</v>
      </c>
      <c r="QA207" s="39">
        <f t="shared" si="658"/>
        <v>0</v>
      </c>
      <c r="QB207" s="39">
        <f t="shared" si="659"/>
        <v>0</v>
      </c>
      <c r="QC207" s="39">
        <f t="shared" si="660"/>
        <v>0</v>
      </c>
      <c r="QD207" s="39">
        <f t="shared" si="661"/>
        <v>0</v>
      </c>
      <c r="QE207" s="39">
        <f t="shared" si="662"/>
        <v>0</v>
      </c>
      <c r="QF207" s="39">
        <f t="shared" si="663"/>
        <v>0</v>
      </c>
      <c r="QG207" s="39">
        <f t="shared" ca="1" si="664"/>
        <v>0</v>
      </c>
      <c r="QH207" s="41">
        <f t="shared" si="665"/>
        <v>0</v>
      </c>
      <c r="QI207" s="40">
        <f t="shared" si="666"/>
        <v>44958</v>
      </c>
      <c r="QJ207" s="40">
        <f t="shared" si="667"/>
        <v>44985</v>
      </c>
      <c r="QK207" s="39">
        <f t="array" aca="1" ref="QK207" ca="1">IFERROR(IF($H207&lt;&gt;"",SUM(IF(WEEKDAY(-1+ROW(INDIRECT("1:"&amp;(QJ207-QI207)+1)),2)={1},1,0)),0),0)</f>
        <v>0</v>
      </c>
      <c r="QL207" s="39">
        <f t="array" aca="1" ref="QL207" ca="1">IFERROR(IF($I207&lt;&gt;"",SUM(IF(WEEKDAY(-1+ROW(INDIRECT("1:"&amp;(QJ207-QI207)+1)),2)={2},1,0)),0),0)</f>
        <v>0</v>
      </c>
      <c r="QM207" s="39">
        <f t="array" aca="1" ref="QM207" ca="1">IFERROR(IF($J207&lt;&gt;"",SUM(IF(WEEKDAY(-1+ROW(INDIRECT("1:"&amp;(QJ207-QI207)+1)),2)={3},1,0)),0),0)</f>
        <v>0</v>
      </c>
      <c r="QN207" s="39">
        <f t="array" aca="1" ref="QN207" ca="1">IFERROR(IF($K207&lt;&gt;"",SUM(IF(WEEKDAY(-1+ROW(INDIRECT("1:"&amp;(QJ207-QI207)+1)),2)={4},1,0)),0),0)</f>
        <v>0</v>
      </c>
      <c r="QO207" s="39">
        <f t="array" aca="1" ref="QO207" ca="1">IFERROR(IF($L207&lt;&gt;"",SUM(IF(WEEKDAY(-1+ROW(INDIRECT("1:"&amp;(QJ207-QI207)+1)),2)={5},1,0)),0),0)</f>
        <v>0</v>
      </c>
      <c r="QP207" s="39">
        <f t="array" aca="1" ref="QP207" ca="1">IFERROR(IF($M207&lt;&gt;"",SUM(IF(WEEKDAY(-1+ROW(INDIRECT("1:"&amp;(QJ207-QI207)+1)),2)={6},1,0)),0),0)</f>
        <v>0</v>
      </c>
      <c r="QQ207" s="39">
        <f t="array" aca="1" ref="QQ207" ca="1">IFERROR(IF($N207&lt;&gt;"",SUM(IF(WEEKDAY(-1+ROW(INDIRECT("1:"&amp;(QJ207-QI207)+1)),2)={7},1,0)),0),0)</f>
        <v>0</v>
      </c>
      <c r="QR207" s="39">
        <f t="shared" ca="1" si="668"/>
        <v>0</v>
      </c>
      <c r="QS207" s="39">
        <f t="shared" si="669"/>
        <v>0</v>
      </c>
      <c r="QT207" s="39">
        <f t="shared" si="670"/>
        <v>0</v>
      </c>
      <c r="QU207" s="39">
        <f t="shared" si="671"/>
        <v>0</v>
      </c>
      <c r="QV207" s="39">
        <f t="shared" si="672"/>
        <v>0</v>
      </c>
      <c r="QW207" s="39">
        <f t="shared" si="673"/>
        <v>0</v>
      </c>
      <c r="QX207" s="39">
        <f t="shared" si="674"/>
        <v>0</v>
      </c>
      <c r="QY207" s="39">
        <f t="shared" si="675"/>
        <v>0</v>
      </c>
      <c r="QZ207" s="39">
        <f t="shared" si="676"/>
        <v>0</v>
      </c>
      <c r="RA207" s="39">
        <f t="shared" ca="1" si="677"/>
        <v>0</v>
      </c>
      <c r="RB207" s="41">
        <f t="shared" si="678"/>
        <v>0</v>
      </c>
      <c r="RC207" s="40">
        <f t="shared" si="679"/>
        <v>44986</v>
      </c>
      <c r="RD207" s="40">
        <f t="shared" si="680"/>
        <v>45016</v>
      </c>
      <c r="RE207" s="39">
        <f t="array" aca="1" ref="RE207" ca="1">IFERROR(IF($H207&lt;&gt;"",SUM(IF(WEEKDAY(-1+ROW(INDIRECT("1:"&amp;(RD207-RC207)+1)),2)={1},1,0)),0),0)</f>
        <v>0</v>
      </c>
      <c r="RF207" s="39">
        <f t="array" aca="1" ref="RF207" ca="1">IFERROR(IF($I207&lt;&gt;"",SUM(IF(WEEKDAY(-1+ROW(INDIRECT("1:"&amp;(RD207-RC207)+1)),2)={2},1,0)),0),0)</f>
        <v>0</v>
      </c>
      <c r="RG207" s="39">
        <f t="array" aca="1" ref="RG207" ca="1">IFERROR(IF($J207&lt;&gt;"",SUM(IF(WEEKDAY(-1+ROW(INDIRECT("1:"&amp;(RD207-RC207)+1)),2)={3},1,0)),0),0)</f>
        <v>0</v>
      </c>
      <c r="RH207" s="39">
        <f t="array" aca="1" ref="RH207" ca="1">IFERROR(IF($K207&lt;&gt;"",SUM(IF(WEEKDAY(-1+ROW(INDIRECT("1:"&amp;(RD207-RC207)+1)),2)={4},1,0)),0),0)</f>
        <v>0</v>
      </c>
      <c r="RI207" s="39">
        <f t="array" aca="1" ref="RI207" ca="1">IFERROR(IF($L207&lt;&gt;"",SUM(IF(WEEKDAY(-1+ROW(INDIRECT("1:"&amp;(RD207-RC207)+1)),2)={5},1,0)),0),0)</f>
        <v>0</v>
      </c>
      <c r="RJ207" s="39">
        <f t="array" aca="1" ref="RJ207" ca="1">IFERROR(IF($M207&lt;&gt;"",SUM(IF(WEEKDAY(-1+ROW(INDIRECT("1:"&amp;(RD207-RC207)+1)),2)={6},1,0)),0),0)</f>
        <v>0</v>
      </c>
      <c r="RK207" s="39">
        <f t="array" aca="1" ref="RK207" ca="1">IFERROR(IF($N207&lt;&gt;"",SUM(IF(WEEKDAY(-1+ROW(INDIRECT("1:"&amp;(RD207-RC207)+1)),2)={7},1,0)),0),0)</f>
        <v>0</v>
      </c>
      <c r="RL207" s="39">
        <f t="shared" ca="1" si="681"/>
        <v>0</v>
      </c>
      <c r="RM207" s="39">
        <f t="shared" si="682"/>
        <v>0</v>
      </c>
      <c r="RN207" s="39">
        <f t="shared" si="683"/>
        <v>0</v>
      </c>
      <c r="RO207" s="39">
        <f t="shared" si="684"/>
        <v>0</v>
      </c>
      <c r="RP207" s="39">
        <f t="shared" si="685"/>
        <v>0</v>
      </c>
      <c r="RQ207" s="39">
        <f t="shared" si="686"/>
        <v>0</v>
      </c>
      <c r="RR207" s="39">
        <f t="shared" si="687"/>
        <v>0</v>
      </c>
      <c r="RS207" s="39">
        <f t="shared" si="688"/>
        <v>0</v>
      </c>
      <c r="RT207" s="39">
        <f t="shared" si="689"/>
        <v>0</v>
      </c>
      <c r="RU207" s="39">
        <f t="shared" ca="1" si="690"/>
        <v>0</v>
      </c>
      <c r="RV207" s="41">
        <f t="shared" si="691"/>
        <v>0</v>
      </c>
      <c r="RW207" s="40">
        <f t="shared" si="692"/>
        <v>45017</v>
      </c>
      <c r="RX207" s="40">
        <f t="shared" si="693"/>
        <v>45046</v>
      </c>
      <c r="RY207" s="39">
        <f t="array" aca="1" ref="RY207" ca="1">IFERROR(IF($H207&lt;&gt;"",SUM(IF(WEEKDAY(-1+ROW(INDIRECT("1:"&amp;(RX207-RW207)+1)),2)={1},1,0)),0),0)</f>
        <v>0</v>
      </c>
      <c r="RZ207" s="39">
        <f t="array" aca="1" ref="RZ207" ca="1">IFERROR(IF($I207&lt;&gt;"",SUM(IF(WEEKDAY(-1+ROW(INDIRECT("1:"&amp;(RX207-RW207)+1)),2)={2},1,0)),0),0)</f>
        <v>0</v>
      </c>
      <c r="SA207" s="39">
        <f t="array" aca="1" ref="SA207" ca="1">IFERROR(IF($J207&lt;&gt;"",SUM(IF(WEEKDAY(-1+ROW(INDIRECT("1:"&amp;(RX207-RW207)+1)),2)={3},1,0)),0),0)</f>
        <v>0</v>
      </c>
      <c r="SB207" s="39">
        <f t="array" aca="1" ref="SB207" ca="1">IFERROR(IF($K207&lt;&gt;"",SUM(IF(WEEKDAY(-1+ROW(INDIRECT("1:"&amp;(RX207-RW207)+1)),2)={4},1,0)),0),0)</f>
        <v>0</v>
      </c>
      <c r="SC207" s="39">
        <f t="array" aca="1" ref="SC207" ca="1">IFERROR(IF($L207&lt;&gt;"",SUM(IF(WEEKDAY(-1+ROW(INDIRECT("1:"&amp;(RX207-RW207)+1)),2)={5},1,0)),0),0)</f>
        <v>0</v>
      </c>
      <c r="SD207" s="39">
        <f t="array" aca="1" ref="SD207" ca="1">IFERROR(IF($M207&lt;&gt;"",SUM(IF(WEEKDAY(-1+ROW(INDIRECT("1:"&amp;(RX207-RW207)+1)),2)={6},1,0)),0),0)</f>
        <v>0</v>
      </c>
      <c r="SE207" s="39">
        <f t="array" aca="1" ref="SE207" ca="1">IFERROR(IF($N207&lt;&gt;"",SUM(IF(WEEKDAY(-1+ROW(INDIRECT("1:"&amp;(RX207-RW207)+1)),2)={7},1,0)),0),0)</f>
        <v>0</v>
      </c>
      <c r="SF207" s="39">
        <f t="shared" ca="1" si="694"/>
        <v>0</v>
      </c>
      <c r="SG207" s="39">
        <f t="shared" si="695"/>
        <v>0</v>
      </c>
      <c r="SH207" s="39">
        <f t="shared" si="696"/>
        <v>0</v>
      </c>
      <c r="SI207" s="39">
        <f t="shared" si="697"/>
        <v>0</v>
      </c>
      <c r="SJ207" s="39">
        <f t="shared" si="698"/>
        <v>0</v>
      </c>
      <c r="SK207" s="39">
        <f t="shared" si="699"/>
        <v>0</v>
      </c>
      <c r="SL207" s="39">
        <f t="shared" si="700"/>
        <v>0</v>
      </c>
      <c r="SM207" s="39">
        <f t="shared" si="701"/>
        <v>0</v>
      </c>
      <c r="SN207" s="39">
        <f t="shared" si="702"/>
        <v>0</v>
      </c>
      <c r="SO207" s="39">
        <f t="shared" ca="1" si="703"/>
        <v>0</v>
      </c>
      <c r="SP207" s="41">
        <f t="shared" si="704"/>
        <v>0</v>
      </c>
      <c r="SQ207" s="40">
        <f t="shared" si="705"/>
        <v>45047</v>
      </c>
      <c r="SR207" s="40">
        <f t="shared" si="706"/>
        <v>45077</v>
      </c>
      <c r="SS207" s="39">
        <f t="array" aca="1" ref="SS207" ca="1">IFERROR(IF($H207&lt;&gt;"",SUM(IF(WEEKDAY(-1+ROW(INDIRECT("1:"&amp;(SR207-SQ207)+1)),2)={1},1,0)),0),0)</f>
        <v>0</v>
      </c>
      <c r="ST207" s="39">
        <f t="array" aca="1" ref="ST207" ca="1">IFERROR(IF($I207&lt;&gt;"",SUM(IF(WEEKDAY(-1+ROW(INDIRECT("1:"&amp;(SR207-SQ207)+1)),2)={2},1,0)),0),0)</f>
        <v>0</v>
      </c>
      <c r="SU207" s="39">
        <f t="array" aca="1" ref="SU207" ca="1">IFERROR(IF($J207&lt;&gt;"",SUM(IF(WEEKDAY(-1+ROW(INDIRECT("1:"&amp;(SR207-SQ207)+1)),2)={3},1,0)),0),0)</f>
        <v>0</v>
      </c>
      <c r="SV207" s="39">
        <f t="array" aca="1" ref="SV207" ca="1">IFERROR(IF($K207&lt;&gt;"",SUM(IF(WEEKDAY(-1+ROW(INDIRECT("1:"&amp;(SR207-SQ207)+1)),2)={4},1,0)),0),0)</f>
        <v>0</v>
      </c>
      <c r="SW207" s="39">
        <f t="array" aca="1" ref="SW207" ca="1">IFERROR(IF($L207&lt;&gt;"",SUM(IF(WEEKDAY(-1+ROW(INDIRECT("1:"&amp;(SR207-SQ207)+1)),2)={5},1,0)),0),0)</f>
        <v>0</v>
      </c>
      <c r="SX207" s="39">
        <f t="array" aca="1" ref="SX207" ca="1">IFERROR(IF($M207&lt;&gt;"",SUM(IF(WEEKDAY(-1+ROW(INDIRECT("1:"&amp;(SR207-SQ207)+1)),2)={6},1,0)),0),0)</f>
        <v>0</v>
      </c>
      <c r="SY207" s="39">
        <f t="array" aca="1" ref="SY207" ca="1">IFERROR(IF($N207&lt;&gt;"",SUM(IF(WEEKDAY(-1+ROW(INDIRECT("1:"&amp;(SR207-SQ207)+1)),2)={7},1,0)),0),0)</f>
        <v>0</v>
      </c>
      <c r="SZ207" s="39">
        <f t="shared" ca="1" si="707"/>
        <v>0</v>
      </c>
      <c r="TA207" s="39">
        <f t="shared" si="708"/>
        <v>0</v>
      </c>
      <c r="TB207" s="39">
        <f t="shared" si="709"/>
        <v>0</v>
      </c>
      <c r="TC207" s="39">
        <f t="shared" si="710"/>
        <v>0</v>
      </c>
      <c r="TD207" s="39">
        <f t="shared" si="711"/>
        <v>0</v>
      </c>
      <c r="TE207" s="39">
        <f t="shared" si="712"/>
        <v>0</v>
      </c>
      <c r="TF207" s="39">
        <f t="shared" si="713"/>
        <v>0</v>
      </c>
      <c r="TG207" s="39">
        <f t="shared" si="714"/>
        <v>0</v>
      </c>
      <c r="TH207" s="39">
        <f t="shared" si="715"/>
        <v>0</v>
      </c>
      <c r="TI207" s="39">
        <f t="shared" ca="1" si="716"/>
        <v>0</v>
      </c>
      <c r="TJ207" s="41">
        <f t="shared" si="717"/>
        <v>0</v>
      </c>
      <c r="TK207" s="40">
        <f t="shared" si="718"/>
        <v>45078</v>
      </c>
      <c r="TL207" s="40">
        <f t="shared" si="719"/>
        <v>45107</v>
      </c>
      <c r="TM207" s="39">
        <f t="array" aca="1" ref="TM207" ca="1">IFERROR(IF($H207&lt;&gt;"",SUM(IF(WEEKDAY(-1+ROW(INDIRECT("1:"&amp;(TL207-TK207)+1)),2)={1},1,0)),0),0)</f>
        <v>0</v>
      </c>
      <c r="TN207" s="39">
        <f t="array" aca="1" ref="TN207" ca="1">IFERROR(IF($I207&lt;&gt;"",SUM(IF(WEEKDAY(-1+ROW(INDIRECT("1:"&amp;(TL207-TK207)+1)),2)={2},1,0)),0),0)</f>
        <v>0</v>
      </c>
      <c r="TO207" s="39">
        <f t="array" aca="1" ref="TO207" ca="1">IFERROR(IF($J207&lt;&gt;"",SUM(IF(WEEKDAY(-1+ROW(INDIRECT("1:"&amp;(TL207-TK207)+1)),2)={3},1,0)),0),0)</f>
        <v>0</v>
      </c>
      <c r="TP207" s="39">
        <f t="array" aca="1" ref="TP207" ca="1">IFERROR(IF($K207&lt;&gt;"",SUM(IF(WEEKDAY(-1+ROW(INDIRECT("1:"&amp;(TL207-TK207)+1)),2)={4},1,0)),0),0)</f>
        <v>0</v>
      </c>
      <c r="TQ207" s="39">
        <f t="array" aca="1" ref="TQ207" ca="1">IFERROR(IF($L207&lt;&gt;"",SUM(IF(WEEKDAY(-1+ROW(INDIRECT("1:"&amp;(TL207-TK207)+1)),2)={5},1,0)),0),0)</f>
        <v>0</v>
      </c>
      <c r="TR207" s="39">
        <f t="array" aca="1" ref="TR207" ca="1">IFERROR(IF($M207&lt;&gt;"",SUM(IF(WEEKDAY(-1+ROW(INDIRECT("1:"&amp;(TL207-TK207)+1)),2)={6},1,0)),0),0)</f>
        <v>0</v>
      </c>
      <c r="TS207" s="39">
        <f t="array" aca="1" ref="TS207" ca="1">IFERROR(IF($N207&lt;&gt;"",SUM(IF(WEEKDAY(-1+ROW(INDIRECT("1:"&amp;(TL207-TK207)+1)),2)={7},1,0)),0),0)</f>
        <v>0</v>
      </c>
      <c r="TT207" s="39">
        <f t="shared" ca="1" si="720"/>
        <v>0</v>
      </c>
      <c r="TU207" s="39">
        <f t="shared" si="721"/>
        <v>0</v>
      </c>
      <c r="TV207" s="39">
        <f t="shared" si="722"/>
        <v>0</v>
      </c>
      <c r="TW207" s="39">
        <f t="shared" si="723"/>
        <v>0</v>
      </c>
      <c r="TX207" s="39">
        <f t="shared" si="724"/>
        <v>0</v>
      </c>
      <c r="TY207" s="39">
        <f t="shared" si="725"/>
        <v>0</v>
      </c>
      <c r="TZ207" s="39">
        <f t="shared" si="726"/>
        <v>0</v>
      </c>
      <c r="UA207" s="39">
        <f t="shared" si="727"/>
        <v>0</v>
      </c>
      <c r="UB207" s="39">
        <f t="shared" si="728"/>
        <v>0</v>
      </c>
      <c r="UC207" s="39">
        <f t="shared" ca="1" si="729"/>
        <v>0</v>
      </c>
      <c r="UD207" s="41">
        <f t="shared" si="730"/>
        <v>0</v>
      </c>
      <c r="UE207" s="40">
        <f t="shared" si="731"/>
        <v>45108</v>
      </c>
      <c r="UF207" s="40">
        <f t="shared" si="732"/>
        <v>45138</v>
      </c>
      <c r="UG207" s="39">
        <f t="array" aca="1" ref="UG207" ca="1">IFERROR(IF($H207&lt;&gt;"",SUM(IF(WEEKDAY(-1+ROW(INDIRECT("1:"&amp;(UF207-UE207)+1)),2)={1},1,0)),0),0)</f>
        <v>0</v>
      </c>
      <c r="UH207" s="39">
        <f t="array" aca="1" ref="UH207" ca="1">IFERROR(IF($I207&lt;&gt;"",SUM(IF(WEEKDAY(-1+ROW(INDIRECT("1:"&amp;(UF207-UE207)+1)),2)={2},1,0)),0),0)</f>
        <v>0</v>
      </c>
      <c r="UI207" s="39">
        <f t="array" aca="1" ref="UI207" ca="1">IFERROR(IF($J207&lt;&gt;"",SUM(IF(WEEKDAY(-1+ROW(INDIRECT("1:"&amp;(UF207-UE207)+1)),2)={3},1,0)),0),0)</f>
        <v>0</v>
      </c>
      <c r="UJ207" s="39">
        <f t="array" aca="1" ref="UJ207" ca="1">IFERROR(IF($K207&lt;&gt;"",SUM(IF(WEEKDAY(-1+ROW(INDIRECT("1:"&amp;(UF207-UE207)+1)),2)={4},1,0)),0),0)</f>
        <v>0</v>
      </c>
      <c r="UK207" s="39">
        <f t="array" aca="1" ref="UK207" ca="1">IFERROR(IF($L207&lt;&gt;"",SUM(IF(WEEKDAY(-1+ROW(INDIRECT("1:"&amp;(UF207-UE207)+1)),2)={5},1,0)),0),0)</f>
        <v>0</v>
      </c>
      <c r="UL207" s="39">
        <f t="array" aca="1" ref="UL207" ca="1">IFERROR(IF($M207&lt;&gt;"",SUM(IF(WEEKDAY(-1+ROW(INDIRECT("1:"&amp;(UF207-UE207)+1)),2)={6},1,0)),0),0)</f>
        <v>0</v>
      </c>
      <c r="UM207" s="39">
        <f t="array" aca="1" ref="UM207" ca="1">IFERROR(IF($N207&lt;&gt;"",SUM(IF(WEEKDAY(-1+ROW(INDIRECT("1:"&amp;(UF207-UE207)+1)),2)={7},1,0)),0),0)</f>
        <v>0</v>
      </c>
      <c r="UN207" s="39">
        <f t="shared" ca="1" si="733"/>
        <v>0</v>
      </c>
      <c r="UO207" s="39">
        <f t="shared" si="734"/>
        <v>0</v>
      </c>
      <c r="UP207" s="39">
        <f t="shared" si="735"/>
        <v>0</v>
      </c>
      <c r="UQ207" s="39">
        <f t="shared" si="736"/>
        <v>0</v>
      </c>
      <c r="UR207" s="39">
        <f t="shared" si="737"/>
        <v>0</v>
      </c>
      <c r="US207" s="39">
        <f t="shared" si="738"/>
        <v>0</v>
      </c>
      <c r="UT207" s="39">
        <f t="shared" si="739"/>
        <v>0</v>
      </c>
      <c r="UU207" s="39">
        <f t="shared" si="740"/>
        <v>0</v>
      </c>
      <c r="UV207" s="39">
        <f t="shared" si="741"/>
        <v>0</v>
      </c>
      <c r="UW207" s="39">
        <f t="shared" ca="1" si="742"/>
        <v>0</v>
      </c>
      <c r="UX207" s="41">
        <f t="shared" si="743"/>
        <v>0</v>
      </c>
      <c r="UY207" s="40">
        <f t="shared" si="744"/>
        <v>45139</v>
      </c>
      <c r="UZ207" s="40">
        <f t="shared" si="745"/>
        <v>45169</v>
      </c>
      <c r="VA207" s="39">
        <f t="array" aca="1" ref="VA207" ca="1">IFERROR(IF($H207&lt;&gt;"",SUM(IF(WEEKDAY(-1+ROW(INDIRECT("1:"&amp;(UZ207-UY207)+1)),2)={1},1,0)),0),0)</f>
        <v>0</v>
      </c>
      <c r="VB207" s="39">
        <f t="array" aca="1" ref="VB207" ca="1">IFERROR(IF($I207&lt;&gt;"",SUM(IF(WEEKDAY(-1+ROW(INDIRECT("1:"&amp;(UZ207-UY207)+1)),2)={2},1,0)),0),0)</f>
        <v>0</v>
      </c>
      <c r="VC207" s="39">
        <f t="array" aca="1" ref="VC207" ca="1">IFERROR(IF($J207&lt;&gt;"",SUM(IF(WEEKDAY(-1+ROW(INDIRECT("1:"&amp;(UZ207-UY207)+1)),2)={3},1,0)),0),0)</f>
        <v>0</v>
      </c>
      <c r="VD207" s="39">
        <f t="array" aca="1" ref="VD207" ca="1">IFERROR(IF($K207&lt;&gt;"",SUM(IF(WEEKDAY(-1+ROW(INDIRECT("1:"&amp;(UZ207-UY207)+1)),2)={4},1,0)),0),0)</f>
        <v>0</v>
      </c>
      <c r="VE207" s="39">
        <f t="array" aca="1" ref="VE207" ca="1">IFERROR(IF($L207&lt;&gt;"",SUM(IF(WEEKDAY(-1+ROW(INDIRECT("1:"&amp;(UZ207-UY207)+1)),2)={5},1,0)),0),0)</f>
        <v>0</v>
      </c>
      <c r="VF207" s="39">
        <f t="array" aca="1" ref="VF207" ca="1">IFERROR(IF($M207&lt;&gt;"",SUM(IF(WEEKDAY(-1+ROW(INDIRECT("1:"&amp;(UZ207-UY207)+1)),2)={6},1,0)),0),0)</f>
        <v>0</v>
      </c>
      <c r="VG207" s="39">
        <f t="array" aca="1" ref="VG207" ca="1">IFERROR(IF($N207&lt;&gt;"",SUM(IF(WEEKDAY(-1+ROW(INDIRECT("1:"&amp;(UZ207-UY207)+1)),2)={7},1,0)),0),0)</f>
        <v>0</v>
      </c>
      <c r="VH207" s="39">
        <f t="shared" ca="1" si="746"/>
        <v>0</v>
      </c>
      <c r="VI207" s="39">
        <f t="shared" si="747"/>
        <v>0</v>
      </c>
      <c r="VJ207" s="39">
        <f t="shared" si="748"/>
        <v>0</v>
      </c>
      <c r="VK207" s="39">
        <f t="shared" si="749"/>
        <v>0</v>
      </c>
      <c r="VL207" s="39">
        <f t="shared" si="750"/>
        <v>0</v>
      </c>
      <c r="VM207" s="39">
        <f t="shared" si="751"/>
        <v>0</v>
      </c>
      <c r="VN207" s="39">
        <f t="shared" si="752"/>
        <v>0</v>
      </c>
      <c r="VO207" s="39">
        <f t="shared" si="753"/>
        <v>0</v>
      </c>
      <c r="VP207" s="39">
        <f t="shared" si="754"/>
        <v>0</v>
      </c>
      <c r="VQ207" s="39">
        <f t="shared" ca="1" si="755"/>
        <v>0</v>
      </c>
      <c r="VR207" s="41">
        <f t="shared" si="756"/>
        <v>0</v>
      </c>
      <c r="VS207" s="40">
        <f t="shared" si="757"/>
        <v>45170</v>
      </c>
      <c r="VT207" s="40">
        <f t="shared" si="758"/>
        <v>45199</v>
      </c>
      <c r="VU207" s="39">
        <f t="array" aca="1" ref="VU207" ca="1">IFERROR(IF($H207&lt;&gt;"",SUM(IF(WEEKDAY(-1+ROW(INDIRECT("1:"&amp;(VT207-VS207)+1)),2)={1},1,0)),0),0)</f>
        <v>0</v>
      </c>
      <c r="VV207" s="39">
        <f t="array" aca="1" ref="VV207" ca="1">IFERROR(IF($I207&lt;&gt;"",SUM(IF(WEEKDAY(-1+ROW(INDIRECT("1:"&amp;(VT207-VS207)+1)),2)={2},1,0)),0),0)</f>
        <v>0</v>
      </c>
      <c r="VW207" s="39">
        <f t="array" aca="1" ref="VW207" ca="1">IFERROR(IF($J207&lt;&gt;"",SUM(IF(WEEKDAY(-1+ROW(INDIRECT("1:"&amp;(VT207-VS207)+1)),2)={3},1,0)),0),0)</f>
        <v>0</v>
      </c>
      <c r="VX207" s="39">
        <f t="array" aca="1" ref="VX207" ca="1">IFERROR(IF($K207&lt;&gt;"",SUM(IF(WEEKDAY(-1+ROW(INDIRECT("1:"&amp;(VT207-VS207)+1)),2)={4},1,0)),0),0)</f>
        <v>0</v>
      </c>
      <c r="VY207" s="39">
        <f t="array" aca="1" ref="VY207" ca="1">IFERROR(IF($L207&lt;&gt;"",SUM(IF(WEEKDAY(-1+ROW(INDIRECT("1:"&amp;(VT207-VS207)+1)),2)={5},1,0)),0),0)</f>
        <v>0</v>
      </c>
      <c r="VZ207" s="39">
        <f t="array" aca="1" ref="VZ207" ca="1">IFERROR(IF($M207&lt;&gt;"",SUM(IF(WEEKDAY(-1+ROW(INDIRECT("1:"&amp;(VT207-VS207)+1)),2)={6},1,0)),0),0)</f>
        <v>0</v>
      </c>
      <c r="WA207" s="39">
        <f t="array" aca="1" ref="WA207" ca="1">IFERROR(IF($N207&lt;&gt;"",SUM(IF(WEEKDAY(-1+ROW(INDIRECT("1:"&amp;(VT207-VS207)+1)),2)={7},1,0)),0),0)</f>
        <v>0</v>
      </c>
      <c r="WB207" s="39">
        <f t="shared" ca="1" si="759"/>
        <v>0</v>
      </c>
      <c r="WC207" s="39">
        <f t="shared" si="760"/>
        <v>0</v>
      </c>
      <c r="WD207" s="39">
        <f t="shared" si="761"/>
        <v>0</v>
      </c>
      <c r="WE207" s="39">
        <f t="shared" si="762"/>
        <v>0</v>
      </c>
      <c r="WF207" s="39">
        <f t="shared" si="763"/>
        <v>0</v>
      </c>
      <c r="WG207" s="39">
        <f t="shared" si="764"/>
        <v>0</v>
      </c>
      <c r="WH207" s="39">
        <f t="shared" si="765"/>
        <v>0</v>
      </c>
      <c r="WI207" s="39">
        <f t="shared" si="766"/>
        <v>0</v>
      </c>
      <c r="WJ207" s="39">
        <f t="shared" si="767"/>
        <v>0</v>
      </c>
      <c r="WK207" s="39">
        <f t="shared" ca="1" si="768"/>
        <v>0</v>
      </c>
      <c r="WL207" s="41">
        <f t="shared" si="769"/>
        <v>0</v>
      </c>
      <c r="WM207" s="40">
        <f t="shared" si="770"/>
        <v>45200</v>
      </c>
      <c r="WN207" s="40">
        <f t="shared" si="771"/>
        <v>45230</v>
      </c>
      <c r="WO207" s="39">
        <f t="array" aca="1" ref="WO207" ca="1">IFERROR(IF($H207&lt;&gt;"",SUM(IF(WEEKDAY(-1+ROW(INDIRECT("1:"&amp;(WN207-WM207)+1)),2)={1},1,0)),0),0)</f>
        <v>0</v>
      </c>
      <c r="WP207" s="39">
        <f t="array" aca="1" ref="WP207" ca="1">IFERROR(IF($I207&lt;&gt;"",SUM(IF(WEEKDAY(-1+ROW(INDIRECT("1:"&amp;(WN207-WM207)+1)),2)={2},1,0)),0),0)</f>
        <v>0</v>
      </c>
      <c r="WQ207" s="39">
        <f t="array" aca="1" ref="WQ207" ca="1">IFERROR(IF($J207&lt;&gt;"",SUM(IF(WEEKDAY(-1+ROW(INDIRECT("1:"&amp;(WN207-WM207)+1)),2)={3},1,0)),0),0)</f>
        <v>0</v>
      </c>
      <c r="WR207" s="39">
        <f t="array" aca="1" ref="WR207" ca="1">IFERROR(IF($K207&lt;&gt;"",SUM(IF(WEEKDAY(-1+ROW(INDIRECT("1:"&amp;(WN207-WM207)+1)),2)={4},1,0)),0),0)</f>
        <v>0</v>
      </c>
      <c r="WS207" s="39">
        <f t="array" aca="1" ref="WS207" ca="1">IFERROR(IF($L207&lt;&gt;"",SUM(IF(WEEKDAY(-1+ROW(INDIRECT("1:"&amp;(WN207-WM207)+1)),2)={5},1,0)),0),0)</f>
        <v>0</v>
      </c>
      <c r="WT207" s="39">
        <f t="array" aca="1" ref="WT207" ca="1">IFERROR(IF($M207&lt;&gt;"",SUM(IF(WEEKDAY(-1+ROW(INDIRECT("1:"&amp;(WN207-WM207)+1)),2)={6},1,0)),0),0)</f>
        <v>0</v>
      </c>
      <c r="WU207" s="39">
        <f t="array" aca="1" ref="WU207" ca="1">IFERROR(IF($N207&lt;&gt;"",SUM(IF(WEEKDAY(-1+ROW(INDIRECT("1:"&amp;(WN207-WM207)+1)),2)={7},1,0)),0),0)</f>
        <v>0</v>
      </c>
      <c r="WV207" s="39">
        <f t="shared" ca="1" si="772"/>
        <v>0</v>
      </c>
      <c r="WW207" s="39">
        <f t="shared" si="773"/>
        <v>0</v>
      </c>
      <c r="WX207" s="39">
        <f t="shared" si="774"/>
        <v>0</v>
      </c>
      <c r="WY207" s="39">
        <f t="shared" si="775"/>
        <v>0</v>
      </c>
      <c r="WZ207" s="39">
        <f t="shared" si="776"/>
        <v>0</v>
      </c>
      <c r="XA207" s="39">
        <f t="shared" si="777"/>
        <v>0</v>
      </c>
      <c r="XB207" s="39">
        <f t="shared" si="778"/>
        <v>0</v>
      </c>
      <c r="XC207" s="39">
        <f t="shared" si="779"/>
        <v>0</v>
      </c>
      <c r="XD207" s="39">
        <f t="shared" si="780"/>
        <v>0</v>
      </c>
      <c r="XE207" s="39">
        <f t="shared" ca="1" si="781"/>
        <v>0</v>
      </c>
      <c r="XF207" s="41">
        <f t="shared" si="782"/>
        <v>0</v>
      </c>
      <c r="XG207" s="40">
        <f t="shared" si="783"/>
        <v>45231</v>
      </c>
      <c r="XH207" s="40">
        <f t="shared" si="784"/>
        <v>45260</v>
      </c>
      <c r="XI207" s="39">
        <f t="array" aca="1" ref="XI207" ca="1">IFERROR(IF($H207&lt;&gt;"",SUM(IF(WEEKDAY(-1+ROW(INDIRECT("1:"&amp;(XH207-XG207)+1)),2)={1},1,0)),0),0)</f>
        <v>0</v>
      </c>
      <c r="XJ207" s="39">
        <f t="array" aca="1" ref="XJ207" ca="1">IFERROR(IF($I207&lt;&gt;"",SUM(IF(WEEKDAY(-1+ROW(INDIRECT("1:"&amp;(XH207-XG207)+1)),2)={2},1,0)),0),0)</f>
        <v>0</v>
      </c>
      <c r="XK207" s="39">
        <f t="array" aca="1" ref="XK207" ca="1">IFERROR(IF($J207&lt;&gt;"",SUM(IF(WEEKDAY(-1+ROW(INDIRECT("1:"&amp;(XH207-XG207)+1)),2)={3},1,0)),0),0)</f>
        <v>0</v>
      </c>
      <c r="XL207" s="39">
        <f t="array" aca="1" ref="XL207" ca="1">IFERROR(IF($K207&lt;&gt;"",SUM(IF(WEEKDAY(-1+ROW(INDIRECT("1:"&amp;(XH207-XG207)+1)),2)={4},1,0)),0),0)</f>
        <v>0</v>
      </c>
      <c r="XM207" s="39">
        <f t="array" aca="1" ref="XM207" ca="1">IFERROR(IF($L207&lt;&gt;"",SUM(IF(WEEKDAY(-1+ROW(INDIRECT("1:"&amp;(XH207-XG207)+1)),2)={5},1,0)),0),0)</f>
        <v>0</v>
      </c>
      <c r="XN207" s="39">
        <f t="array" aca="1" ref="XN207" ca="1">IFERROR(IF($M207&lt;&gt;"",SUM(IF(WEEKDAY(-1+ROW(INDIRECT("1:"&amp;(XH207-XG207)+1)),2)={6},1,0)),0),0)</f>
        <v>0</v>
      </c>
      <c r="XO207" s="39">
        <f t="array" aca="1" ref="XO207" ca="1">IFERROR(IF($N207&lt;&gt;"",SUM(IF(WEEKDAY(-1+ROW(INDIRECT("1:"&amp;(XH207-XG207)+1)),2)={7},1,0)),0),0)</f>
        <v>0</v>
      </c>
      <c r="XP207" s="39">
        <f t="shared" ca="1" si="785"/>
        <v>0</v>
      </c>
      <c r="XQ207" s="39">
        <f t="shared" si="786"/>
        <v>0</v>
      </c>
      <c r="XR207" s="39">
        <f t="shared" si="787"/>
        <v>0</v>
      </c>
      <c r="XS207" s="39">
        <f t="shared" si="788"/>
        <v>0</v>
      </c>
      <c r="XT207" s="39">
        <f t="shared" si="789"/>
        <v>0</v>
      </c>
      <c r="XU207" s="39">
        <f t="shared" si="790"/>
        <v>0</v>
      </c>
      <c r="XV207" s="39">
        <f t="shared" si="791"/>
        <v>0</v>
      </c>
      <c r="XW207" s="39">
        <f t="shared" si="792"/>
        <v>0</v>
      </c>
      <c r="XX207" s="39">
        <f t="shared" si="793"/>
        <v>0</v>
      </c>
      <c r="XY207" s="39">
        <f t="shared" ca="1" si="794"/>
        <v>0</v>
      </c>
      <c r="XZ207" s="41">
        <f t="shared" si="795"/>
        <v>0</v>
      </c>
      <c r="YA207" s="40">
        <f t="shared" si="796"/>
        <v>45261</v>
      </c>
      <c r="YB207" s="40">
        <f t="shared" si="797"/>
        <v>45291</v>
      </c>
      <c r="YC207" s="39">
        <f t="array" aca="1" ref="YC207" ca="1">IFERROR(IF($H207&lt;&gt;"",SUM(IF(WEEKDAY(-1+ROW(INDIRECT("1:"&amp;(YB207-YA207)+1)),2)={1},1,0)),0),0)</f>
        <v>0</v>
      </c>
      <c r="YD207" s="39">
        <f t="array" aca="1" ref="YD207" ca="1">IFERROR(IF($I207&lt;&gt;"",SUM(IF(WEEKDAY(-1+ROW(INDIRECT("1:"&amp;(YB207-YA207)+1)),2)={2},1,0)),0),0)</f>
        <v>0</v>
      </c>
      <c r="YE207" s="39">
        <f t="array" aca="1" ref="YE207" ca="1">IFERROR(IF($J207&lt;&gt;"",SUM(IF(WEEKDAY(-1+ROW(INDIRECT("1:"&amp;(YB207-YA207)+1)),2)={3},1,0)),0),0)</f>
        <v>0</v>
      </c>
      <c r="YF207" s="39">
        <f t="array" aca="1" ref="YF207" ca="1">IFERROR(IF($K207&lt;&gt;"",SUM(IF(WEEKDAY(-1+ROW(INDIRECT("1:"&amp;(YB207-YA207)+1)),2)={4},1,0)),0),0)</f>
        <v>0</v>
      </c>
      <c r="YG207" s="39">
        <f t="array" aca="1" ref="YG207" ca="1">IFERROR(IF($L207&lt;&gt;"",SUM(IF(WEEKDAY(-1+ROW(INDIRECT("1:"&amp;(YB207-YA207)+1)),2)={5},1,0)),0),0)</f>
        <v>0</v>
      </c>
      <c r="YH207" s="39">
        <f t="array" aca="1" ref="YH207" ca="1">IFERROR(IF($M207&lt;&gt;"",SUM(IF(WEEKDAY(-1+ROW(INDIRECT("1:"&amp;(YB207-YA207)+1)),2)={6},1,0)),0),0)</f>
        <v>0</v>
      </c>
      <c r="YI207" s="39">
        <f t="array" aca="1" ref="YI207" ca="1">IFERROR(IF($N207&lt;&gt;"",SUM(IF(WEEKDAY(-1+ROW(INDIRECT("1:"&amp;(YB207-YA207)+1)),2)={7},1,0)),0),0)</f>
        <v>0</v>
      </c>
      <c r="YJ207" s="39">
        <f t="shared" ca="1" si="798"/>
        <v>0</v>
      </c>
      <c r="YK207" s="39">
        <f t="shared" si="799"/>
        <v>0</v>
      </c>
      <c r="YL207" s="39">
        <f t="shared" si="800"/>
        <v>0</v>
      </c>
      <c r="YM207" s="39">
        <f t="shared" si="801"/>
        <v>0</v>
      </c>
      <c r="YN207" s="39">
        <f t="shared" si="802"/>
        <v>0</v>
      </c>
      <c r="YO207" s="39">
        <f t="shared" si="803"/>
        <v>0</v>
      </c>
      <c r="YP207" s="39">
        <f t="shared" si="804"/>
        <v>0</v>
      </c>
      <c r="YQ207" s="39">
        <f t="shared" si="805"/>
        <v>0</v>
      </c>
      <c r="YR207" s="39">
        <f t="shared" si="806"/>
        <v>0</v>
      </c>
      <c r="YS207" s="39">
        <f t="shared" ca="1" si="807"/>
        <v>0</v>
      </c>
    </row>
    <row r="208" spans="2:669" x14ac:dyDescent="0.25">
      <c r="B208" s="71">
        <v>198</v>
      </c>
      <c r="C208" s="71"/>
      <c r="D208" s="71"/>
      <c r="E208" s="71"/>
      <c r="F208" s="71"/>
      <c r="G208" s="73"/>
      <c r="H208" s="74"/>
      <c r="I208" s="75"/>
      <c r="J208" s="75"/>
      <c r="K208" s="75"/>
      <c r="L208" s="75"/>
      <c r="M208" s="75"/>
      <c r="N208" s="73"/>
      <c r="O208" s="74"/>
      <c r="P208" s="75"/>
      <c r="Q208" s="75"/>
      <c r="R208" s="75"/>
      <c r="S208" s="75"/>
      <c r="T208" s="75"/>
      <c r="U208" s="75"/>
      <c r="V208" s="73"/>
      <c r="W208" s="95"/>
      <c r="X208" s="96"/>
      <c r="Y208" s="96"/>
      <c r="Z208" s="96"/>
      <c r="AA208" s="96"/>
      <c r="AB208" s="96"/>
      <c r="AC208" s="96"/>
      <c r="AD208" s="96"/>
      <c r="AE208" s="96"/>
      <c r="AF208" s="96"/>
      <c r="AG208" s="96"/>
      <c r="AH208" s="96"/>
      <c r="AI208" s="96"/>
      <c r="AJ208" s="96"/>
      <c r="AK208" s="96"/>
      <c r="AL208" s="96"/>
      <c r="AM208" s="96"/>
      <c r="AN208" s="96"/>
      <c r="AO208" s="96"/>
      <c r="AP208" s="96"/>
      <c r="AQ208" s="96"/>
      <c r="AR208" s="96"/>
      <c r="AS208" s="96"/>
      <c r="AT208" s="96"/>
      <c r="AU208" s="96"/>
      <c r="AV208" s="96"/>
      <c r="AW208" s="96"/>
      <c r="AX208" s="96"/>
      <c r="AY208" s="96"/>
      <c r="AZ208" s="96"/>
      <c r="BA208" s="96"/>
      <c r="BB208" s="96"/>
      <c r="BC208" s="96"/>
      <c r="BD208" s="96"/>
      <c r="BE208" s="96"/>
      <c r="BF208" s="96"/>
      <c r="BG208" s="96"/>
      <c r="BH208" s="96"/>
      <c r="BI208" s="96"/>
      <c r="BJ208" s="96"/>
      <c r="BK208" s="96"/>
      <c r="BL208" s="96"/>
      <c r="BM208" s="96"/>
      <c r="BN208" s="96"/>
      <c r="BO208" s="96"/>
      <c r="BP208" s="96"/>
      <c r="BQ208" s="96"/>
      <c r="BR208" s="96"/>
      <c r="BS208" s="96"/>
      <c r="BT208" s="96"/>
      <c r="BU208" s="96"/>
      <c r="BV208" s="96"/>
      <c r="BW208" s="96"/>
      <c r="BX208" s="96"/>
      <c r="BY208" s="96"/>
      <c r="BZ208" s="96"/>
      <c r="CA208" s="96"/>
      <c r="CB208" s="96"/>
      <c r="CC208" s="96"/>
      <c r="CD208" s="96"/>
      <c r="CE208" s="96"/>
      <c r="CF208" s="96"/>
      <c r="CG208" s="96"/>
      <c r="CH208" s="96"/>
      <c r="CI208" s="96"/>
      <c r="CJ208" s="96"/>
      <c r="CK208" s="96"/>
      <c r="CL208" s="96"/>
      <c r="CM208" s="96"/>
      <c r="CN208" s="96"/>
      <c r="CO208" s="96"/>
      <c r="CP208" s="96"/>
      <c r="CQ208" s="96"/>
      <c r="CR208" s="96"/>
      <c r="CS208" s="96"/>
      <c r="CT208" s="96"/>
      <c r="CU208" s="96"/>
      <c r="CV208" s="96"/>
      <c r="CW208" s="96"/>
      <c r="CX208" s="96"/>
      <c r="CY208" s="96"/>
      <c r="CZ208" s="96"/>
      <c r="DA208" s="96"/>
      <c r="DB208" s="96"/>
      <c r="DC208" s="96"/>
      <c r="DD208" s="96"/>
      <c r="DE208" s="96"/>
      <c r="DF208" s="96"/>
      <c r="DG208" s="96"/>
      <c r="DH208" s="96"/>
      <c r="DI208" s="96"/>
      <c r="DJ208" s="96"/>
      <c r="DK208" s="96"/>
      <c r="DL208" s="96"/>
      <c r="DM208" s="96"/>
      <c r="DN208" s="96"/>
      <c r="DO208" s="96"/>
      <c r="DP208" s="96"/>
      <c r="DQ208" s="96"/>
      <c r="DR208" s="96"/>
      <c r="DS208" s="96"/>
      <c r="DT208" s="96"/>
      <c r="DU208" s="96"/>
      <c r="DV208" s="96"/>
      <c r="DW208" s="96"/>
      <c r="DX208" s="96"/>
      <c r="DY208" s="96"/>
      <c r="DZ208" s="96"/>
      <c r="EA208" s="96"/>
      <c r="EB208" s="96"/>
      <c r="EC208" s="96"/>
      <c r="ED208" s="96"/>
      <c r="EE208" s="96"/>
      <c r="EF208" s="96"/>
      <c r="EG208" s="96"/>
      <c r="EH208" s="96"/>
      <c r="EI208" s="96"/>
      <c r="EJ208" s="96"/>
      <c r="EK208" s="96"/>
      <c r="EL208" s="96"/>
      <c r="EM208" s="96"/>
      <c r="EN208" s="96"/>
      <c r="EO208" s="96"/>
      <c r="EP208" s="96"/>
      <c r="EQ208" s="96"/>
      <c r="ER208" s="96"/>
      <c r="ES208" s="96"/>
      <c r="ET208" s="96"/>
      <c r="EU208" s="96"/>
      <c r="EV208" s="96"/>
      <c r="EW208" s="96"/>
      <c r="EX208" s="96"/>
      <c r="EY208" s="96"/>
      <c r="EZ208" s="96"/>
      <c r="FA208" s="96"/>
      <c r="FB208" s="96"/>
      <c r="FC208" s="96"/>
      <c r="FD208" s="96"/>
      <c r="FE208" s="96"/>
      <c r="FF208" s="96"/>
      <c r="FG208" s="96"/>
      <c r="FH208" s="96"/>
      <c r="FI208" s="96"/>
      <c r="FJ208" s="96"/>
      <c r="FK208" s="96"/>
      <c r="FL208" s="96"/>
      <c r="FM208" s="96"/>
      <c r="FN208" s="96"/>
      <c r="FO208" s="96"/>
      <c r="FP208" s="96"/>
      <c r="FQ208" s="96"/>
      <c r="FR208" s="96"/>
      <c r="FS208" s="96"/>
      <c r="FT208" s="96"/>
      <c r="FU208" s="96"/>
      <c r="FV208" s="96"/>
      <c r="FW208" s="96"/>
      <c r="FX208" s="96"/>
      <c r="FY208" s="96"/>
      <c r="FZ208" s="96"/>
      <c r="GA208" s="96"/>
      <c r="GB208" s="96"/>
      <c r="GC208" s="96"/>
      <c r="GD208" s="96"/>
      <c r="GE208" s="96"/>
      <c r="GF208" s="96"/>
      <c r="GG208" s="96"/>
      <c r="GH208" s="96"/>
      <c r="GI208" s="96"/>
      <c r="GJ208" s="96"/>
      <c r="GK208" s="96"/>
      <c r="GL208" s="96"/>
      <c r="GM208" s="96"/>
      <c r="GN208" s="96"/>
      <c r="GO208" s="96"/>
      <c r="GP208" s="96"/>
      <c r="GQ208" s="96"/>
      <c r="GR208" s="96"/>
      <c r="GS208" s="96"/>
      <c r="GT208" s="96"/>
      <c r="GU208" s="96"/>
      <c r="GV208" s="96"/>
      <c r="GW208" s="96"/>
      <c r="GX208" s="96"/>
      <c r="GY208" s="96"/>
      <c r="GZ208" s="96"/>
      <c r="HA208" s="96"/>
      <c r="HB208" s="96"/>
      <c r="HC208" s="96"/>
      <c r="HD208" s="96"/>
      <c r="HE208" s="96"/>
      <c r="HF208" s="96"/>
      <c r="HG208" s="96"/>
      <c r="HH208" s="96"/>
      <c r="HI208" s="96"/>
      <c r="HJ208" s="96"/>
      <c r="HK208" s="96"/>
      <c r="HL208" s="96"/>
      <c r="HM208" s="96"/>
      <c r="HN208" s="96"/>
      <c r="HO208" s="96"/>
      <c r="HP208" s="96"/>
      <c r="HQ208" s="96"/>
      <c r="HR208" s="96"/>
      <c r="HS208" s="96"/>
      <c r="HT208" s="96"/>
      <c r="HU208" s="96"/>
      <c r="HV208" s="96"/>
      <c r="HW208" s="96"/>
      <c r="HX208" s="96"/>
      <c r="HY208" s="96"/>
      <c r="HZ208" s="96"/>
      <c r="IA208" s="96"/>
      <c r="IB208" s="96"/>
      <c r="IC208" s="96"/>
      <c r="ID208" s="96"/>
      <c r="IE208" s="96"/>
      <c r="IF208" s="96"/>
      <c r="IG208" s="96"/>
      <c r="IH208" s="96"/>
      <c r="II208" s="96"/>
      <c r="IJ208" s="96"/>
      <c r="IK208" s="96"/>
      <c r="IL208" s="96"/>
      <c r="IM208" s="96"/>
      <c r="IN208" s="96"/>
      <c r="IO208" s="96"/>
      <c r="IP208" s="96"/>
      <c r="IQ208" s="96"/>
      <c r="IR208" s="96"/>
      <c r="IS208" s="96"/>
      <c r="IT208" s="96"/>
      <c r="IU208" s="96"/>
      <c r="IV208" s="96"/>
      <c r="IW208" s="96"/>
      <c r="IX208" s="96"/>
      <c r="IY208" s="96"/>
      <c r="IZ208" s="96"/>
      <c r="JA208" s="96"/>
      <c r="JB208" s="96"/>
      <c r="JC208" s="96"/>
      <c r="JD208" s="96"/>
      <c r="JE208" s="96"/>
      <c r="JF208" s="96"/>
      <c r="JG208" s="96"/>
      <c r="JH208" s="96"/>
      <c r="JI208" s="96"/>
      <c r="JJ208" s="96"/>
      <c r="JK208" s="96"/>
      <c r="JL208" s="96"/>
      <c r="JM208" s="96"/>
      <c r="JN208" s="96"/>
      <c r="JO208" s="96"/>
      <c r="JP208" s="96"/>
      <c r="JQ208" s="96"/>
      <c r="JR208" s="96"/>
      <c r="JS208" s="96"/>
      <c r="JT208" s="96"/>
      <c r="JU208" s="96"/>
      <c r="JV208" s="96"/>
      <c r="JW208" s="96"/>
      <c r="JX208" s="96"/>
      <c r="JY208" s="96"/>
      <c r="JZ208" s="96"/>
      <c r="KA208" s="96"/>
      <c r="KB208" s="96"/>
      <c r="KC208" s="96"/>
      <c r="KD208" s="96"/>
      <c r="KE208" s="96"/>
      <c r="KF208" s="96"/>
      <c r="KG208" s="96"/>
      <c r="KH208" s="96"/>
      <c r="KI208" s="96"/>
      <c r="KJ208" s="96"/>
      <c r="KK208" s="96"/>
      <c r="KL208" s="96"/>
      <c r="KM208" s="96"/>
      <c r="KN208" s="96"/>
      <c r="KO208" s="96"/>
      <c r="KP208" s="96"/>
      <c r="KQ208" s="96"/>
      <c r="KR208" s="96"/>
      <c r="KS208" s="96"/>
      <c r="KT208" s="96"/>
      <c r="KU208" s="96"/>
      <c r="KV208" s="96"/>
      <c r="KW208" s="96"/>
      <c r="KX208" s="96"/>
      <c r="KY208" s="96"/>
      <c r="KZ208" s="96"/>
      <c r="LA208" s="96"/>
      <c r="LB208" s="96"/>
      <c r="LC208" s="96"/>
      <c r="LD208" s="96"/>
      <c r="LE208" s="96"/>
      <c r="LF208" s="96"/>
      <c r="LG208" s="96"/>
      <c r="LH208" s="96"/>
      <c r="LI208" s="96"/>
      <c r="LJ208" s="96"/>
      <c r="LK208" s="96"/>
      <c r="LL208" s="96"/>
      <c r="LM208" s="96"/>
      <c r="LN208" s="96"/>
      <c r="LO208" s="96"/>
      <c r="LP208" s="96"/>
      <c r="LQ208" s="96"/>
      <c r="LR208" s="96"/>
      <c r="LS208" s="96"/>
      <c r="LT208" s="96"/>
      <c r="LU208" s="96"/>
      <c r="LV208" s="96"/>
      <c r="LW208" s="96"/>
      <c r="LX208" s="96"/>
      <c r="LY208" s="96"/>
      <c r="LZ208" s="96"/>
      <c r="MA208" s="96"/>
      <c r="MB208" s="96"/>
      <c r="MC208" s="96"/>
      <c r="MD208" s="96"/>
      <c r="ME208" s="96"/>
      <c r="MF208" s="96"/>
      <c r="MG208" s="96"/>
      <c r="MH208" s="96"/>
      <c r="MI208" s="96"/>
      <c r="MJ208" s="96"/>
      <c r="MK208" s="96"/>
      <c r="ML208" s="96"/>
      <c r="MM208" s="96"/>
      <c r="MN208" s="96"/>
      <c r="MO208" s="96"/>
      <c r="MP208" s="96"/>
      <c r="MQ208" s="96"/>
      <c r="MR208" s="96"/>
      <c r="MS208" s="96"/>
      <c r="MT208" s="96"/>
      <c r="MU208" s="96"/>
      <c r="MV208" s="96"/>
      <c r="MW208" s="96"/>
      <c r="MX208" s="96"/>
      <c r="MY208" s="96"/>
      <c r="MZ208" s="96"/>
      <c r="NA208" s="96"/>
      <c r="NB208" s="96"/>
      <c r="NC208" s="96"/>
      <c r="ND208" s="96"/>
      <c r="NE208" s="96"/>
      <c r="NF208" s="96"/>
      <c r="NG208" s="96"/>
      <c r="NH208" s="96"/>
      <c r="NI208" s="96"/>
      <c r="NJ208" s="96"/>
      <c r="NK208" s="96"/>
      <c r="NL208" s="96"/>
      <c r="NM208" s="96"/>
      <c r="NN208" s="96"/>
      <c r="NO208" s="96"/>
      <c r="NP208" s="96"/>
      <c r="NQ208" s="96"/>
      <c r="NR208" s="96"/>
      <c r="NS208" s="96"/>
      <c r="NT208" s="96"/>
      <c r="NU208" s="96"/>
      <c r="NV208" s="96"/>
      <c r="NW208" s="96"/>
      <c r="NX208" s="97"/>
      <c r="NY208" s="96">
        <f t="shared" si="629"/>
        <v>0</v>
      </c>
      <c r="NZ208" s="96">
        <f t="shared" si="628"/>
        <v>0</v>
      </c>
      <c r="OA208" s="96">
        <f t="shared" si="628"/>
        <v>0</v>
      </c>
      <c r="OB208" s="96">
        <f t="shared" si="628"/>
        <v>0</v>
      </c>
      <c r="OC208" s="96">
        <f t="shared" si="628"/>
        <v>0</v>
      </c>
      <c r="OD208" s="96">
        <f t="shared" si="628"/>
        <v>0</v>
      </c>
      <c r="OE208" s="96">
        <f t="shared" si="628"/>
        <v>0</v>
      </c>
      <c r="OF208" s="96">
        <f t="shared" si="628"/>
        <v>0</v>
      </c>
      <c r="OG208" s="96">
        <f t="shared" si="630"/>
        <v>0</v>
      </c>
      <c r="OH208" s="96">
        <f t="shared" si="631"/>
        <v>0</v>
      </c>
      <c r="OI208" s="96">
        <f t="shared" si="632"/>
        <v>0</v>
      </c>
      <c r="OJ208" s="96">
        <f t="shared" si="633"/>
        <v>0</v>
      </c>
      <c r="OK208" s="96">
        <f t="shared" si="634"/>
        <v>0</v>
      </c>
      <c r="OL208" s="96">
        <f t="shared" si="635"/>
        <v>0</v>
      </c>
      <c r="OM208" s="96">
        <f t="shared" si="636"/>
        <v>0</v>
      </c>
      <c r="ON208" s="96">
        <f t="shared" si="637"/>
        <v>0</v>
      </c>
      <c r="OO208" s="96">
        <f t="shared" ca="1" si="640"/>
        <v>0</v>
      </c>
      <c r="OP208" s="96">
        <f t="shared" ca="1" si="641"/>
        <v>0</v>
      </c>
      <c r="PB208" s="41">
        <f t="shared" ca="1" si="642"/>
        <v>0</v>
      </c>
      <c r="PC208" s="40">
        <f t="shared" si="643"/>
        <v>44927</v>
      </c>
      <c r="PD208" s="39">
        <f t="shared" ca="1" si="638"/>
        <v>45488</v>
      </c>
      <c r="PE208" s="39">
        <f t="shared" si="644"/>
        <v>0</v>
      </c>
      <c r="PF208" s="39">
        <f t="shared" si="645"/>
        <v>0</v>
      </c>
      <c r="PG208" s="39">
        <f t="shared" si="646"/>
        <v>0</v>
      </c>
      <c r="PH208" s="39">
        <f t="shared" si="647"/>
        <v>0</v>
      </c>
      <c r="PI208" s="39">
        <f t="shared" si="648"/>
        <v>0</v>
      </c>
      <c r="PJ208" s="39">
        <f t="shared" si="649"/>
        <v>0</v>
      </c>
      <c r="PK208" s="39">
        <f t="shared" si="650"/>
        <v>0</v>
      </c>
      <c r="PL208" s="39">
        <f t="shared" ca="1" si="651"/>
        <v>0</v>
      </c>
      <c r="PM208" s="39">
        <f t="shared" ca="1" si="639"/>
        <v>0</v>
      </c>
      <c r="PN208" s="41">
        <f t="shared" si="652"/>
        <v>0</v>
      </c>
      <c r="PO208" s="40">
        <f t="shared" si="653"/>
        <v>44927</v>
      </c>
      <c r="PP208" s="40">
        <f t="shared" si="654"/>
        <v>44957</v>
      </c>
      <c r="PQ208" s="39">
        <f t="array" aca="1" ref="PQ208" ca="1">IFERROR(IF($H208&lt;&gt;"",SUM(IF(WEEKDAY(-1+ROW(INDIRECT("1:"&amp;(PP208-PO208)+1)),2)={1},1,0)),0),0)</f>
        <v>0</v>
      </c>
      <c r="PR208" s="39">
        <f t="array" aca="1" ref="PR208" ca="1">IFERROR(IF($I208&lt;&gt;"",SUM(IF(WEEKDAY(-1+ROW(INDIRECT("1:"&amp;(PP208-PO208)+1)),2)={2},1,0)),0),0)</f>
        <v>0</v>
      </c>
      <c r="PS208" s="39">
        <f t="array" aca="1" ref="PS208" ca="1">IFERROR(IF($J208&lt;&gt;"",SUM(IF(WEEKDAY(-1+ROW(INDIRECT("1:"&amp;(PP208-PO208)+1)),2)={3},1,0)),0),0)</f>
        <v>0</v>
      </c>
      <c r="PT208" s="39">
        <f t="array" aca="1" ref="PT208" ca="1">IFERROR(IF($K208&lt;&gt;"",SUM(IF(WEEKDAY(-1+ROW(INDIRECT("1:"&amp;(PP208-PO208)+1)),2)={4},1,0)),0),0)</f>
        <v>0</v>
      </c>
      <c r="PU208" s="39">
        <f t="array" aca="1" ref="PU208" ca="1">IFERROR(IF($L208&lt;&gt;"",SUM(IF(WEEKDAY(-1+ROW(INDIRECT("1:"&amp;(PP208-PO208)+1)),2)={5},1,0)),0),0)</f>
        <v>0</v>
      </c>
      <c r="PV208" s="39">
        <f t="array" aca="1" ref="PV208" ca="1">IFERROR(IF($M208&lt;&gt;"",SUM(IF(WEEKDAY(-1+ROW(INDIRECT("1:"&amp;(PP208-PO208)+1)),2)={6},1,0)),0),0)</f>
        <v>0</v>
      </c>
      <c r="PW208" s="39">
        <f t="array" aca="1" ref="PW208" ca="1">IFERROR(IF($N208&lt;&gt;"",SUM(IF(WEEKDAY(-1+ROW(INDIRECT("1:"&amp;(PP208-PO208)+1)),2)={7},1,0)),0),0)</f>
        <v>0</v>
      </c>
      <c r="PX208" s="39">
        <f t="shared" ca="1" si="655"/>
        <v>0</v>
      </c>
      <c r="PY208" s="39">
        <f t="shared" si="656"/>
        <v>0</v>
      </c>
      <c r="PZ208" s="39">
        <f t="shared" si="657"/>
        <v>0</v>
      </c>
      <c r="QA208" s="39">
        <f t="shared" si="658"/>
        <v>0</v>
      </c>
      <c r="QB208" s="39">
        <f t="shared" si="659"/>
        <v>0</v>
      </c>
      <c r="QC208" s="39">
        <f t="shared" si="660"/>
        <v>0</v>
      </c>
      <c r="QD208" s="39">
        <f t="shared" si="661"/>
        <v>0</v>
      </c>
      <c r="QE208" s="39">
        <f t="shared" si="662"/>
        <v>0</v>
      </c>
      <c r="QF208" s="39">
        <f t="shared" si="663"/>
        <v>0</v>
      </c>
      <c r="QG208" s="39">
        <f t="shared" ca="1" si="664"/>
        <v>0</v>
      </c>
      <c r="QH208" s="41">
        <f t="shared" si="665"/>
        <v>0</v>
      </c>
      <c r="QI208" s="40">
        <f t="shared" si="666"/>
        <v>44958</v>
      </c>
      <c r="QJ208" s="40">
        <f t="shared" si="667"/>
        <v>44985</v>
      </c>
      <c r="QK208" s="39">
        <f t="array" aca="1" ref="QK208" ca="1">IFERROR(IF($H208&lt;&gt;"",SUM(IF(WEEKDAY(-1+ROW(INDIRECT("1:"&amp;(QJ208-QI208)+1)),2)={1},1,0)),0),0)</f>
        <v>0</v>
      </c>
      <c r="QL208" s="39">
        <f t="array" aca="1" ref="QL208" ca="1">IFERROR(IF($I208&lt;&gt;"",SUM(IF(WEEKDAY(-1+ROW(INDIRECT("1:"&amp;(QJ208-QI208)+1)),2)={2},1,0)),0),0)</f>
        <v>0</v>
      </c>
      <c r="QM208" s="39">
        <f t="array" aca="1" ref="QM208" ca="1">IFERROR(IF($J208&lt;&gt;"",SUM(IF(WEEKDAY(-1+ROW(INDIRECT("1:"&amp;(QJ208-QI208)+1)),2)={3},1,0)),0),0)</f>
        <v>0</v>
      </c>
      <c r="QN208" s="39">
        <f t="array" aca="1" ref="QN208" ca="1">IFERROR(IF($K208&lt;&gt;"",SUM(IF(WEEKDAY(-1+ROW(INDIRECT("1:"&amp;(QJ208-QI208)+1)),2)={4},1,0)),0),0)</f>
        <v>0</v>
      </c>
      <c r="QO208" s="39">
        <f t="array" aca="1" ref="QO208" ca="1">IFERROR(IF($L208&lt;&gt;"",SUM(IF(WEEKDAY(-1+ROW(INDIRECT("1:"&amp;(QJ208-QI208)+1)),2)={5},1,0)),0),0)</f>
        <v>0</v>
      </c>
      <c r="QP208" s="39">
        <f t="array" aca="1" ref="QP208" ca="1">IFERROR(IF($M208&lt;&gt;"",SUM(IF(WEEKDAY(-1+ROW(INDIRECT("1:"&amp;(QJ208-QI208)+1)),2)={6},1,0)),0),0)</f>
        <v>0</v>
      </c>
      <c r="QQ208" s="39">
        <f t="array" aca="1" ref="QQ208" ca="1">IFERROR(IF($N208&lt;&gt;"",SUM(IF(WEEKDAY(-1+ROW(INDIRECT("1:"&amp;(QJ208-QI208)+1)),2)={7},1,0)),0),0)</f>
        <v>0</v>
      </c>
      <c r="QR208" s="39">
        <f t="shared" ca="1" si="668"/>
        <v>0</v>
      </c>
      <c r="QS208" s="39">
        <f t="shared" si="669"/>
        <v>0</v>
      </c>
      <c r="QT208" s="39">
        <f t="shared" si="670"/>
        <v>0</v>
      </c>
      <c r="QU208" s="39">
        <f t="shared" si="671"/>
        <v>0</v>
      </c>
      <c r="QV208" s="39">
        <f t="shared" si="672"/>
        <v>0</v>
      </c>
      <c r="QW208" s="39">
        <f t="shared" si="673"/>
        <v>0</v>
      </c>
      <c r="QX208" s="39">
        <f t="shared" si="674"/>
        <v>0</v>
      </c>
      <c r="QY208" s="39">
        <f t="shared" si="675"/>
        <v>0</v>
      </c>
      <c r="QZ208" s="39">
        <f t="shared" si="676"/>
        <v>0</v>
      </c>
      <c r="RA208" s="39">
        <f t="shared" ca="1" si="677"/>
        <v>0</v>
      </c>
      <c r="RB208" s="41">
        <f t="shared" si="678"/>
        <v>0</v>
      </c>
      <c r="RC208" s="40">
        <f t="shared" si="679"/>
        <v>44986</v>
      </c>
      <c r="RD208" s="40">
        <f t="shared" si="680"/>
        <v>45016</v>
      </c>
      <c r="RE208" s="39">
        <f t="array" aca="1" ref="RE208" ca="1">IFERROR(IF($H208&lt;&gt;"",SUM(IF(WEEKDAY(-1+ROW(INDIRECT("1:"&amp;(RD208-RC208)+1)),2)={1},1,0)),0),0)</f>
        <v>0</v>
      </c>
      <c r="RF208" s="39">
        <f t="array" aca="1" ref="RF208" ca="1">IFERROR(IF($I208&lt;&gt;"",SUM(IF(WEEKDAY(-1+ROW(INDIRECT("1:"&amp;(RD208-RC208)+1)),2)={2},1,0)),0),0)</f>
        <v>0</v>
      </c>
      <c r="RG208" s="39">
        <f t="array" aca="1" ref="RG208" ca="1">IFERROR(IF($J208&lt;&gt;"",SUM(IF(WEEKDAY(-1+ROW(INDIRECT("1:"&amp;(RD208-RC208)+1)),2)={3},1,0)),0),0)</f>
        <v>0</v>
      </c>
      <c r="RH208" s="39">
        <f t="array" aca="1" ref="RH208" ca="1">IFERROR(IF($K208&lt;&gt;"",SUM(IF(WEEKDAY(-1+ROW(INDIRECT("1:"&amp;(RD208-RC208)+1)),2)={4},1,0)),0),0)</f>
        <v>0</v>
      </c>
      <c r="RI208" s="39">
        <f t="array" aca="1" ref="RI208" ca="1">IFERROR(IF($L208&lt;&gt;"",SUM(IF(WEEKDAY(-1+ROW(INDIRECT("1:"&amp;(RD208-RC208)+1)),2)={5},1,0)),0),0)</f>
        <v>0</v>
      </c>
      <c r="RJ208" s="39">
        <f t="array" aca="1" ref="RJ208" ca="1">IFERROR(IF($M208&lt;&gt;"",SUM(IF(WEEKDAY(-1+ROW(INDIRECT("1:"&amp;(RD208-RC208)+1)),2)={6},1,0)),0),0)</f>
        <v>0</v>
      </c>
      <c r="RK208" s="39">
        <f t="array" aca="1" ref="RK208" ca="1">IFERROR(IF($N208&lt;&gt;"",SUM(IF(WEEKDAY(-1+ROW(INDIRECT("1:"&amp;(RD208-RC208)+1)),2)={7},1,0)),0),0)</f>
        <v>0</v>
      </c>
      <c r="RL208" s="39">
        <f t="shared" ca="1" si="681"/>
        <v>0</v>
      </c>
      <c r="RM208" s="39">
        <f t="shared" si="682"/>
        <v>0</v>
      </c>
      <c r="RN208" s="39">
        <f t="shared" si="683"/>
        <v>0</v>
      </c>
      <c r="RO208" s="39">
        <f t="shared" si="684"/>
        <v>0</v>
      </c>
      <c r="RP208" s="39">
        <f t="shared" si="685"/>
        <v>0</v>
      </c>
      <c r="RQ208" s="39">
        <f t="shared" si="686"/>
        <v>0</v>
      </c>
      <c r="RR208" s="39">
        <f t="shared" si="687"/>
        <v>0</v>
      </c>
      <c r="RS208" s="39">
        <f t="shared" si="688"/>
        <v>0</v>
      </c>
      <c r="RT208" s="39">
        <f t="shared" si="689"/>
        <v>0</v>
      </c>
      <c r="RU208" s="39">
        <f t="shared" ca="1" si="690"/>
        <v>0</v>
      </c>
      <c r="RV208" s="41">
        <f t="shared" si="691"/>
        <v>0</v>
      </c>
      <c r="RW208" s="40">
        <f t="shared" si="692"/>
        <v>45017</v>
      </c>
      <c r="RX208" s="40">
        <f t="shared" si="693"/>
        <v>45046</v>
      </c>
      <c r="RY208" s="39">
        <f t="array" aca="1" ref="RY208" ca="1">IFERROR(IF($H208&lt;&gt;"",SUM(IF(WEEKDAY(-1+ROW(INDIRECT("1:"&amp;(RX208-RW208)+1)),2)={1},1,0)),0),0)</f>
        <v>0</v>
      </c>
      <c r="RZ208" s="39">
        <f t="array" aca="1" ref="RZ208" ca="1">IFERROR(IF($I208&lt;&gt;"",SUM(IF(WEEKDAY(-1+ROW(INDIRECT("1:"&amp;(RX208-RW208)+1)),2)={2},1,0)),0),0)</f>
        <v>0</v>
      </c>
      <c r="SA208" s="39">
        <f t="array" aca="1" ref="SA208" ca="1">IFERROR(IF($J208&lt;&gt;"",SUM(IF(WEEKDAY(-1+ROW(INDIRECT("1:"&amp;(RX208-RW208)+1)),2)={3},1,0)),0),0)</f>
        <v>0</v>
      </c>
      <c r="SB208" s="39">
        <f t="array" aca="1" ref="SB208" ca="1">IFERROR(IF($K208&lt;&gt;"",SUM(IF(WEEKDAY(-1+ROW(INDIRECT("1:"&amp;(RX208-RW208)+1)),2)={4},1,0)),0),0)</f>
        <v>0</v>
      </c>
      <c r="SC208" s="39">
        <f t="array" aca="1" ref="SC208" ca="1">IFERROR(IF($L208&lt;&gt;"",SUM(IF(WEEKDAY(-1+ROW(INDIRECT("1:"&amp;(RX208-RW208)+1)),2)={5},1,0)),0),0)</f>
        <v>0</v>
      </c>
      <c r="SD208" s="39">
        <f t="array" aca="1" ref="SD208" ca="1">IFERROR(IF($M208&lt;&gt;"",SUM(IF(WEEKDAY(-1+ROW(INDIRECT("1:"&amp;(RX208-RW208)+1)),2)={6},1,0)),0),0)</f>
        <v>0</v>
      </c>
      <c r="SE208" s="39">
        <f t="array" aca="1" ref="SE208" ca="1">IFERROR(IF($N208&lt;&gt;"",SUM(IF(WEEKDAY(-1+ROW(INDIRECT("1:"&amp;(RX208-RW208)+1)),2)={7},1,0)),0),0)</f>
        <v>0</v>
      </c>
      <c r="SF208" s="39">
        <f t="shared" ca="1" si="694"/>
        <v>0</v>
      </c>
      <c r="SG208" s="39">
        <f t="shared" si="695"/>
        <v>0</v>
      </c>
      <c r="SH208" s="39">
        <f t="shared" si="696"/>
        <v>0</v>
      </c>
      <c r="SI208" s="39">
        <f t="shared" si="697"/>
        <v>0</v>
      </c>
      <c r="SJ208" s="39">
        <f t="shared" si="698"/>
        <v>0</v>
      </c>
      <c r="SK208" s="39">
        <f t="shared" si="699"/>
        <v>0</v>
      </c>
      <c r="SL208" s="39">
        <f t="shared" si="700"/>
        <v>0</v>
      </c>
      <c r="SM208" s="39">
        <f t="shared" si="701"/>
        <v>0</v>
      </c>
      <c r="SN208" s="39">
        <f t="shared" si="702"/>
        <v>0</v>
      </c>
      <c r="SO208" s="39">
        <f t="shared" ca="1" si="703"/>
        <v>0</v>
      </c>
      <c r="SP208" s="41">
        <f t="shared" si="704"/>
        <v>0</v>
      </c>
      <c r="SQ208" s="40">
        <f t="shared" si="705"/>
        <v>45047</v>
      </c>
      <c r="SR208" s="40">
        <f t="shared" si="706"/>
        <v>45077</v>
      </c>
      <c r="SS208" s="39">
        <f t="array" aca="1" ref="SS208" ca="1">IFERROR(IF($H208&lt;&gt;"",SUM(IF(WEEKDAY(-1+ROW(INDIRECT("1:"&amp;(SR208-SQ208)+1)),2)={1},1,0)),0),0)</f>
        <v>0</v>
      </c>
      <c r="ST208" s="39">
        <f t="array" aca="1" ref="ST208" ca="1">IFERROR(IF($I208&lt;&gt;"",SUM(IF(WEEKDAY(-1+ROW(INDIRECT("1:"&amp;(SR208-SQ208)+1)),2)={2},1,0)),0),0)</f>
        <v>0</v>
      </c>
      <c r="SU208" s="39">
        <f t="array" aca="1" ref="SU208" ca="1">IFERROR(IF($J208&lt;&gt;"",SUM(IF(WEEKDAY(-1+ROW(INDIRECT("1:"&amp;(SR208-SQ208)+1)),2)={3},1,0)),0),0)</f>
        <v>0</v>
      </c>
      <c r="SV208" s="39">
        <f t="array" aca="1" ref="SV208" ca="1">IFERROR(IF($K208&lt;&gt;"",SUM(IF(WEEKDAY(-1+ROW(INDIRECT("1:"&amp;(SR208-SQ208)+1)),2)={4},1,0)),0),0)</f>
        <v>0</v>
      </c>
      <c r="SW208" s="39">
        <f t="array" aca="1" ref="SW208" ca="1">IFERROR(IF($L208&lt;&gt;"",SUM(IF(WEEKDAY(-1+ROW(INDIRECT("1:"&amp;(SR208-SQ208)+1)),2)={5},1,0)),0),0)</f>
        <v>0</v>
      </c>
      <c r="SX208" s="39">
        <f t="array" aca="1" ref="SX208" ca="1">IFERROR(IF($M208&lt;&gt;"",SUM(IF(WEEKDAY(-1+ROW(INDIRECT("1:"&amp;(SR208-SQ208)+1)),2)={6},1,0)),0),0)</f>
        <v>0</v>
      </c>
      <c r="SY208" s="39">
        <f t="array" aca="1" ref="SY208" ca="1">IFERROR(IF($N208&lt;&gt;"",SUM(IF(WEEKDAY(-1+ROW(INDIRECT("1:"&amp;(SR208-SQ208)+1)),2)={7},1,0)),0),0)</f>
        <v>0</v>
      </c>
      <c r="SZ208" s="39">
        <f t="shared" ca="1" si="707"/>
        <v>0</v>
      </c>
      <c r="TA208" s="39">
        <f t="shared" si="708"/>
        <v>0</v>
      </c>
      <c r="TB208" s="39">
        <f t="shared" si="709"/>
        <v>0</v>
      </c>
      <c r="TC208" s="39">
        <f t="shared" si="710"/>
        <v>0</v>
      </c>
      <c r="TD208" s="39">
        <f t="shared" si="711"/>
        <v>0</v>
      </c>
      <c r="TE208" s="39">
        <f t="shared" si="712"/>
        <v>0</v>
      </c>
      <c r="TF208" s="39">
        <f t="shared" si="713"/>
        <v>0</v>
      </c>
      <c r="TG208" s="39">
        <f t="shared" si="714"/>
        <v>0</v>
      </c>
      <c r="TH208" s="39">
        <f t="shared" si="715"/>
        <v>0</v>
      </c>
      <c r="TI208" s="39">
        <f t="shared" ca="1" si="716"/>
        <v>0</v>
      </c>
      <c r="TJ208" s="41">
        <f t="shared" si="717"/>
        <v>0</v>
      </c>
      <c r="TK208" s="40">
        <f t="shared" si="718"/>
        <v>45078</v>
      </c>
      <c r="TL208" s="40">
        <f t="shared" si="719"/>
        <v>45107</v>
      </c>
      <c r="TM208" s="39">
        <f t="array" aca="1" ref="TM208" ca="1">IFERROR(IF($H208&lt;&gt;"",SUM(IF(WEEKDAY(-1+ROW(INDIRECT("1:"&amp;(TL208-TK208)+1)),2)={1},1,0)),0),0)</f>
        <v>0</v>
      </c>
      <c r="TN208" s="39">
        <f t="array" aca="1" ref="TN208" ca="1">IFERROR(IF($I208&lt;&gt;"",SUM(IF(WEEKDAY(-1+ROW(INDIRECT("1:"&amp;(TL208-TK208)+1)),2)={2},1,0)),0),0)</f>
        <v>0</v>
      </c>
      <c r="TO208" s="39">
        <f t="array" aca="1" ref="TO208" ca="1">IFERROR(IF($J208&lt;&gt;"",SUM(IF(WEEKDAY(-1+ROW(INDIRECT("1:"&amp;(TL208-TK208)+1)),2)={3},1,0)),0),0)</f>
        <v>0</v>
      </c>
      <c r="TP208" s="39">
        <f t="array" aca="1" ref="TP208" ca="1">IFERROR(IF($K208&lt;&gt;"",SUM(IF(WEEKDAY(-1+ROW(INDIRECT("1:"&amp;(TL208-TK208)+1)),2)={4},1,0)),0),0)</f>
        <v>0</v>
      </c>
      <c r="TQ208" s="39">
        <f t="array" aca="1" ref="TQ208" ca="1">IFERROR(IF($L208&lt;&gt;"",SUM(IF(WEEKDAY(-1+ROW(INDIRECT("1:"&amp;(TL208-TK208)+1)),2)={5},1,0)),0),0)</f>
        <v>0</v>
      </c>
      <c r="TR208" s="39">
        <f t="array" aca="1" ref="TR208" ca="1">IFERROR(IF($M208&lt;&gt;"",SUM(IF(WEEKDAY(-1+ROW(INDIRECT("1:"&amp;(TL208-TK208)+1)),2)={6},1,0)),0),0)</f>
        <v>0</v>
      </c>
      <c r="TS208" s="39">
        <f t="array" aca="1" ref="TS208" ca="1">IFERROR(IF($N208&lt;&gt;"",SUM(IF(WEEKDAY(-1+ROW(INDIRECT("1:"&amp;(TL208-TK208)+1)),2)={7},1,0)),0),0)</f>
        <v>0</v>
      </c>
      <c r="TT208" s="39">
        <f t="shared" ca="1" si="720"/>
        <v>0</v>
      </c>
      <c r="TU208" s="39">
        <f t="shared" si="721"/>
        <v>0</v>
      </c>
      <c r="TV208" s="39">
        <f t="shared" si="722"/>
        <v>0</v>
      </c>
      <c r="TW208" s="39">
        <f t="shared" si="723"/>
        <v>0</v>
      </c>
      <c r="TX208" s="39">
        <f t="shared" si="724"/>
        <v>0</v>
      </c>
      <c r="TY208" s="39">
        <f t="shared" si="725"/>
        <v>0</v>
      </c>
      <c r="TZ208" s="39">
        <f t="shared" si="726"/>
        <v>0</v>
      </c>
      <c r="UA208" s="39">
        <f t="shared" si="727"/>
        <v>0</v>
      </c>
      <c r="UB208" s="39">
        <f t="shared" si="728"/>
        <v>0</v>
      </c>
      <c r="UC208" s="39">
        <f t="shared" ca="1" si="729"/>
        <v>0</v>
      </c>
      <c r="UD208" s="41">
        <f t="shared" si="730"/>
        <v>0</v>
      </c>
      <c r="UE208" s="40">
        <f t="shared" si="731"/>
        <v>45108</v>
      </c>
      <c r="UF208" s="40">
        <f t="shared" si="732"/>
        <v>45138</v>
      </c>
      <c r="UG208" s="39">
        <f t="array" aca="1" ref="UG208" ca="1">IFERROR(IF($H208&lt;&gt;"",SUM(IF(WEEKDAY(-1+ROW(INDIRECT("1:"&amp;(UF208-UE208)+1)),2)={1},1,0)),0),0)</f>
        <v>0</v>
      </c>
      <c r="UH208" s="39">
        <f t="array" aca="1" ref="UH208" ca="1">IFERROR(IF($I208&lt;&gt;"",SUM(IF(WEEKDAY(-1+ROW(INDIRECT("1:"&amp;(UF208-UE208)+1)),2)={2},1,0)),0),0)</f>
        <v>0</v>
      </c>
      <c r="UI208" s="39">
        <f t="array" aca="1" ref="UI208" ca="1">IFERROR(IF($J208&lt;&gt;"",SUM(IF(WEEKDAY(-1+ROW(INDIRECT("1:"&amp;(UF208-UE208)+1)),2)={3},1,0)),0),0)</f>
        <v>0</v>
      </c>
      <c r="UJ208" s="39">
        <f t="array" aca="1" ref="UJ208" ca="1">IFERROR(IF($K208&lt;&gt;"",SUM(IF(WEEKDAY(-1+ROW(INDIRECT("1:"&amp;(UF208-UE208)+1)),2)={4},1,0)),0),0)</f>
        <v>0</v>
      </c>
      <c r="UK208" s="39">
        <f t="array" aca="1" ref="UK208" ca="1">IFERROR(IF($L208&lt;&gt;"",SUM(IF(WEEKDAY(-1+ROW(INDIRECT("1:"&amp;(UF208-UE208)+1)),2)={5},1,0)),0),0)</f>
        <v>0</v>
      </c>
      <c r="UL208" s="39">
        <f t="array" aca="1" ref="UL208" ca="1">IFERROR(IF($M208&lt;&gt;"",SUM(IF(WEEKDAY(-1+ROW(INDIRECT("1:"&amp;(UF208-UE208)+1)),2)={6},1,0)),0),0)</f>
        <v>0</v>
      </c>
      <c r="UM208" s="39">
        <f t="array" aca="1" ref="UM208" ca="1">IFERROR(IF($N208&lt;&gt;"",SUM(IF(WEEKDAY(-1+ROW(INDIRECT("1:"&amp;(UF208-UE208)+1)),2)={7},1,0)),0),0)</f>
        <v>0</v>
      </c>
      <c r="UN208" s="39">
        <f t="shared" ca="1" si="733"/>
        <v>0</v>
      </c>
      <c r="UO208" s="39">
        <f t="shared" si="734"/>
        <v>0</v>
      </c>
      <c r="UP208" s="39">
        <f t="shared" si="735"/>
        <v>0</v>
      </c>
      <c r="UQ208" s="39">
        <f t="shared" si="736"/>
        <v>0</v>
      </c>
      <c r="UR208" s="39">
        <f t="shared" si="737"/>
        <v>0</v>
      </c>
      <c r="US208" s="39">
        <f t="shared" si="738"/>
        <v>0</v>
      </c>
      <c r="UT208" s="39">
        <f t="shared" si="739"/>
        <v>0</v>
      </c>
      <c r="UU208" s="39">
        <f t="shared" si="740"/>
        <v>0</v>
      </c>
      <c r="UV208" s="39">
        <f t="shared" si="741"/>
        <v>0</v>
      </c>
      <c r="UW208" s="39">
        <f t="shared" ca="1" si="742"/>
        <v>0</v>
      </c>
      <c r="UX208" s="41">
        <f t="shared" si="743"/>
        <v>0</v>
      </c>
      <c r="UY208" s="40">
        <f t="shared" si="744"/>
        <v>45139</v>
      </c>
      <c r="UZ208" s="40">
        <f t="shared" si="745"/>
        <v>45169</v>
      </c>
      <c r="VA208" s="39">
        <f t="array" aca="1" ref="VA208" ca="1">IFERROR(IF($H208&lt;&gt;"",SUM(IF(WEEKDAY(-1+ROW(INDIRECT("1:"&amp;(UZ208-UY208)+1)),2)={1},1,0)),0),0)</f>
        <v>0</v>
      </c>
      <c r="VB208" s="39">
        <f t="array" aca="1" ref="VB208" ca="1">IFERROR(IF($I208&lt;&gt;"",SUM(IF(WEEKDAY(-1+ROW(INDIRECT("1:"&amp;(UZ208-UY208)+1)),2)={2},1,0)),0),0)</f>
        <v>0</v>
      </c>
      <c r="VC208" s="39">
        <f t="array" aca="1" ref="VC208" ca="1">IFERROR(IF($J208&lt;&gt;"",SUM(IF(WEEKDAY(-1+ROW(INDIRECT("1:"&amp;(UZ208-UY208)+1)),2)={3},1,0)),0),0)</f>
        <v>0</v>
      </c>
      <c r="VD208" s="39">
        <f t="array" aca="1" ref="VD208" ca="1">IFERROR(IF($K208&lt;&gt;"",SUM(IF(WEEKDAY(-1+ROW(INDIRECT("1:"&amp;(UZ208-UY208)+1)),2)={4},1,0)),0),0)</f>
        <v>0</v>
      </c>
      <c r="VE208" s="39">
        <f t="array" aca="1" ref="VE208" ca="1">IFERROR(IF($L208&lt;&gt;"",SUM(IF(WEEKDAY(-1+ROW(INDIRECT("1:"&amp;(UZ208-UY208)+1)),2)={5},1,0)),0),0)</f>
        <v>0</v>
      </c>
      <c r="VF208" s="39">
        <f t="array" aca="1" ref="VF208" ca="1">IFERROR(IF($M208&lt;&gt;"",SUM(IF(WEEKDAY(-1+ROW(INDIRECT("1:"&amp;(UZ208-UY208)+1)),2)={6},1,0)),0),0)</f>
        <v>0</v>
      </c>
      <c r="VG208" s="39">
        <f t="array" aca="1" ref="VG208" ca="1">IFERROR(IF($N208&lt;&gt;"",SUM(IF(WEEKDAY(-1+ROW(INDIRECT("1:"&amp;(UZ208-UY208)+1)),2)={7},1,0)),0),0)</f>
        <v>0</v>
      </c>
      <c r="VH208" s="39">
        <f t="shared" ca="1" si="746"/>
        <v>0</v>
      </c>
      <c r="VI208" s="39">
        <f t="shared" si="747"/>
        <v>0</v>
      </c>
      <c r="VJ208" s="39">
        <f t="shared" si="748"/>
        <v>0</v>
      </c>
      <c r="VK208" s="39">
        <f t="shared" si="749"/>
        <v>0</v>
      </c>
      <c r="VL208" s="39">
        <f t="shared" si="750"/>
        <v>0</v>
      </c>
      <c r="VM208" s="39">
        <f t="shared" si="751"/>
        <v>0</v>
      </c>
      <c r="VN208" s="39">
        <f t="shared" si="752"/>
        <v>0</v>
      </c>
      <c r="VO208" s="39">
        <f t="shared" si="753"/>
        <v>0</v>
      </c>
      <c r="VP208" s="39">
        <f t="shared" si="754"/>
        <v>0</v>
      </c>
      <c r="VQ208" s="39">
        <f t="shared" ca="1" si="755"/>
        <v>0</v>
      </c>
      <c r="VR208" s="41">
        <f t="shared" si="756"/>
        <v>0</v>
      </c>
      <c r="VS208" s="40">
        <f t="shared" si="757"/>
        <v>45170</v>
      </c>
      <c r="VT208" s="40">
        <f t="shared" si="758"/>
        <v>45199</v>
      </c>
      <c r="VU208" s="39">
        <f t="array" aca="1" ref="VU208" ca="1">IFERROR(IF($H208&lt;&gt;"",SUM(IF(WEEKDAY(-1+ROW(INDIRECT("1:"&amp;(VT208-VS208)+1)),2)={1},1,0)),0),0)</f>
        <v>0</v>
      </c>
      <c r="VV208" s="39">
        <f t="array" aca="1" ref="VV208" ca="1">IFERROR(IF($I208&lt;&gt;"",SUM(IF(WEEKDAY(-1+ROW(INDIRECT("1:"&amp;(VT208-VS208)+1)),2)={2},1,0)),0),0)</f>
        <v>0</v>
      </c>
      <c r="VW208" s="39">
        <f t="array" aca="1" ref="VW208" ca="1">IFERROR(IF($J208&lt;&gt;"",SUM(IF(WEEKDAY(-1+ROW(INDIRECT("1:"&amp;(VT208-VS208)+1)),2)={3},1,0)),0),0)</f>
        <v>0</v>
      </c>
      <c r="VX208" s="39">
        <f t="array" aca="1" ref="VX208" ca="1">IFERROR(IF($K208&lt;&gt;"",SUM(IF(WEEKDAY(-1+ROW(INDIRECT("1:"&amp;(VT208-VS208)+1)),2)={4},1,0)),0),0)</f>
        <v>0</v>
      </c>
      <c r="VY208" s="39">
        <f t="array" aca="1" ref="VY208" ca="1">IFERROR(IF($L208&lt;&gt;"",SUM(IF(WEEKDAY(-1+ROW(INDIRECT("1:"&amp;(VT208-VS208)+1)),2)={5},1,0)),0),0)</f>
        <v>0</v>
      </c>
      <c r="VZ208" s="39">
        <f t="array" aca="1" ref="VZ208" ca="1">IFERROR(IF($M208&lt;&gt;"",SUM(IF(WEEKDAY(-1+ROW(INDIRECT("1:"&amp;(VT208-VS208)+1)),2)={6},1,0)),0),0)</f>
        <v>0</v>
      </c>
      <c r="WA208" s="39">
        <f t="array" aca="1" ref="WA208" ca="1">IFERROR(IF($N208&lt;&gt;"",SUM(IF(WEEKDAY(-1+ROW(INDIRECT("1:"&amp;(VT208-VS208)+1)),2)={7},1,0)),0),0)</f>
        <v>0</v>
      </c>
      <c r="WB208" s="39">
        <f t="shared" ca="1" si="759"/>
        <v>0</v>
      </c>
      <c r="WC208" s="39">
        <f t="shared" si="760"/>
        <v>0</v>
      </c>
      <c r="WD208" s="39">
        <f t="shared" si="761"/>
        <v>0</v>
      </c>
      <c r="WE208" s="39">
        <f t="shared" si="762"/>
        <v>0</v>
      </c>
      <c r="WF208" s="39">
        <f t="shared" si="763"/>
        <v>0</v>
      </c>
      <c r="WG208" s="39">
        <f t="shared" si="764"/>
        <v>0</v>
      </c>
      <c r="WH208" s="39">
        <f t="shared" si="765"/>
        <v>0</v>
      </c>
      <c r="WI208" s="39">
        <f t="shared" si="766"/>
        <v>0</v>
      </c>
      <c r="WJ208" s="39">
        <f t="shared" si="767"/>
        <v>0</v>
      </c>
      <c r="WK208" s="39">
        <f t="shared" ca="1" si="768"/>
        <v>0</v>
      </c>
      <c r="WL208" s="41">
        <f t="shared" si="769"/>
        <v>0</v>
      </c>
      <c r="WM208" s="40">
        <f t="shared" si="770"/>
        <v>45200</v>
      </c>
      <c r="WN208" s="40">
        <f t="shared" si="771"/>
        <v>45230</v>
      </c>
      <c r="WO208" s="39">
        <f t="array" aca="1" ref="WO208" ca="1">IFERROR(IF($H208&lt;&gt;"",SUM(IF(WEEKDAY(-1+ROW(INDIRECT("1:"&amp;(WN208-WM208)+1)),2)={1},1,0)),0),0)</f>
        <v>0</v>
      </c>
      <c r="WP208" s="39">
        <f t="array" aca="1" ref="WP208" ca="1">IFERROR(IF($I208&lt;&gt;"",SUM(IF(WEEKDAY(-1+ROW(INDIRECT("1:"&amp;(WN208-WM208)+1)),2)={2},1,0)),0),0)</f>
        <v>0</v>
      </c>
      <c r="WQ208" s="39">
        <f t="array" aca="1" ref="WQ208" ca="1">IFERROR(IF($J208&lt;&gt;"",SUM(IF(WEEKDAY(-1+ROW(INDIRECT("1:"&amp;(WN208-WM208)+1)),2)={3},1,0)),0),0)</f>
        <v>0</v>
      </c>
      <c r="WR208" s="39">
        <f t="array" aca="1" ref="WR208" ca="1">IFERROR(IF($K208&lt;&gt;"",SUM(IF(WEEKDAY(-1+ROW(INDIRECT("1:"&amp;(WN208-WM208)+1)),2)={4},1,0)),0),0)</f>
        <v>0</v>
      </c>
      <c r="WS208" s="39">
        <f t="array" aca="1" ref="WS208" ca="1">IFERROR(IF($L208&lt;&gt;"",SUM(IF(WEEKDAY(-1+ROW(INDIRECT("1:"&amp;(WN208-WM208)+1)),2)={5},1,0)),0),0)</f>
        <v>0</v>
      </c>
      <c r="WT208" s="39">
        <f t="array" aca="1" ref="WT208" ca="1">IFERROR(IF($M208&lt;&gt;"",SUM(IF(WEEKDAY(-1+ROW(INDIRECT("1:"&amp;(WN208-WM208)+1)),2)={6},1,0)),0),0)</f>
        <v>0</v>
      </c>
      <c r="WU208" s="39">
        <f t="array" aca="1" ref="WU208" ca="1">IFERROR(IF($N208&lt;&gt;"",SUM(IF(WEEKDAY(-1+ROW(INDIRECT("1:"&amp;(WN208-WM208)+1)),2)={7},1,0)),0),0)</f>
        <v>0</v>
      </c>
      <c r="WV208" s="39">
        <f t="shared" ca="1" si="772"/>
        <v>0</v>
      </c>
      <c r="WW208" s="39">
        <f t="shared" si="773"/>
        <v>0</v>
      </c>
      <c r="WX208" s="39">
        <f t="shared" si="774"/>
        <v>0</v>
      </c>
      <c r="WY208" s="39">
        <f t="shared" si="775"/>
        <v>0</v>
      </c>
      <c r="WZ208" s="39">
        <f t="shared" si="776"/>
        <v>0</v>
      </c>
      <c r="XA208" s="39">
        <f t="shared" si="777"/>
        <v>0</v>
      </c>
      <c r="XB208" s="39">
        <f t="shared" si="778"/>
        <v>0</v>
      </c>
      <c r="XC208" s="39">
        <f t="shared" si="779"/>
        <v>0</v>
      </c>
      <c r="XD208" s="39">
        <f t="shared" si="780"/>
        <v>0</v>
      </c>
      <c r="XE208" s="39">
        <f t="shared" ca="1" si="781"/>
        <v>0</v>
      </c>
      <c r="XF208" s="41">
        <f t="shared" si="782"/>
        <v>0</v>
      </c>
      <c r="XG208" s="40">
        <f t="shared" si="783"/>
        <v>45231</v>
      </c>
      <c r="XH208" s="40">
        <f t="shared" si="784"/>
        <v>45260</v>
      </c>
      <c r="XI208" s="39">
        <f t="array" aca="1" ref="XI208" ca="1">IFERROR(IF($H208&lt;&gt;"",SUM(IF(WEEKDAY(-1+ROW(INDIRECT("1:"&amp;(XH208-XG208)+1)),2)={1},1,0)),0),0)</f>
        <v>0</v>
      </c>
      <c r="XJ208" s="39">
        <f t="array" aca="1" ref="XJ208" ca="1">IFERROR(IF($I208&lt;&gt;"",SUM(IF(WEEKDAY(-1+ROW(INDIRECT("1:"&amp;(XH208-XG208)+1)),2)={2},1,0)),0),0)</f>
        <v>0</v>
      </c>
      <c r="XK208" s="39">
        <f t="array" aca="1" ref="XK208" ca="1">IFERROR(IF($J208&lt;&gt;"",SUM(IF(WEEKDAY(-1+ROW(INDIRECT("1:"&amp;(XH208-XG208)+1)),2)={3},1,0)),0),0)</f>
        <v>0</v>
      </c>
      <c r="XL208" s="39">
        <f t="array" aca="1" ref="XL208" ca="1">IFERROR(IF($K208&lt;&gt;"",SUM(IF(WEEKDAY(-1+ROW(INDIRECT("1:"&amp;(XH208-XG208)+1)),2)={4},1,0)),0),0)</f>
        <v>0</v>
      </c>
      <c r="XM208" s="39">
        <f t="array" aca="1" ref="XM208" ca="1">IFERROR(IF($L208&lt;&gt;"",SUM(IF(WEEKDAY(-1+ROW(INDIRECT("1:"&amp;(XH208-XG208)+1)),2)={5},1,0)),0),0)</f>
        <v>0</v>
      </c>
      <c r="XN208" s="39">
        <f t="array" aca="1" ref="XN208" ca="1">IFERROR(IF($M208&lt;&gt;"",SUM(IF(WEEKDAY(-1+ROW(INDIRECT("1:"&amp;(XH208-XG208)+1)),2)={6},1,0)),0),0)</f>
        <v>0</v>
      </c>
      <c r="XO208" s="39">
        <f t="array" aca="1" ref="XO208" ca="1">IFERROR(IF($N208&lt;&gt;"",SUM(IF(WEEKDAY(-1+ROW(INDIRECT("1:"&amp;(XH208-XG208)+1)),2)={7},1,0)),0),0)</f>
        <v>0</v>
      </c>
      <c r="XP208" s="39">
        <f t="shared" ca="1" si="785"/>
        <v>0</v>
      </c>
      <c r="XQ208" s="39">
        <f t="shared" si="786"/>
        <v>0</v>
      </c>
      <c r="XR208" s="39">
        <f t="shared" si="787"/>
        <v>0</v>
      </c>
      <c r="XS208" s="39">
        <f t="shared" si="788"/>
        <v>0</v>
      </c>
      <c r="XT208" s="39">
        <f t="shared" si="789"/>
        <v>0</v>
      </c>
      <c r="XU208" s="39">
        <f t="shared" si="790"/>
        <v>0</v>
      </c>
      <c r="XV208" s="39">
        <f t="shared" si="791"/>
        <v>0</v>
      </c>
      <c r="XW208" s="39">
        <f t="shared" si="792"/>
        <v>0</v>
      </c>
      <c r="XX208" s="39">
        <f t="shared" si="793"/>
        <v>0</v>
      </c>
      <c r="XY208" s="39">
        <f t="shared" ca="1" si="794"/>
        <v>0</v>
      </c>
      <c r="XZ208" s="41">
        <f t="shared" si="795"/>
        <v>0</v>
      </c>
      <c r="YA208" s="40">
        <f t="shared" si="796"/>
        <v>45261</v>
      </c>
      <c r="YB208" s="40">
        <f t="shared" si="797"/>
        <v>45291</v>
      </c>
      <c r="YC208" s="39">
        <f t="array" aca="1" ref="YC208" ca="1">IFERROR(IF($H208&lt;&gt;"",SUM(IF(WEEKDAY(-1+ROW(INDIRECT("1:"&amp;(YB208-YA208)+1)),2)={1},1,0)),0),0)</f>
        <v>0</v>
      </c>
      <c r="YD208" s="39">
        <f t="array" aca="1" ref="YD208" ca="1">IFERROR(IF($I208&lt;&gt;"",SUM(IF(WEEKDAY(-1+ROW(INDIRECT("1:"&amp;(YB208-YA208)+1)),2)={2},1,0)),0),0)</f>
        <v>0</v>
      </c>
      <c r="YE208" s="39">
        <f t="array" aca="1" ref="YE208" ca="1">IFERROR(IF($J208&lt;&gt;"",SUM(IF(WEEKDAY(-1+ROW(INDIRECT("1:"&amp;(YB208-YA208)+1)),2)={3},1,0)),0),0)</f>
        <v>0</v>
      </c>
      <c r="YF208" s="39">
        <f t="array" aca="1" ref="YF208" ca="1">IFERROR(IF($K208&lt;&gt;"",SUM(IF(WEEKDAY(-1+ROW(INDIRECT("1:"&amp;(YB208-YA208)+1)),2)={4},1,0)),0),0)</f>
        <v>0</v>
      </c>
      <c r="YG208" s="39">
        <f t="array" aca="1" ref="YG208" ca="1">IFERROR(IF($L208&lt;&gt;"",SUM(IF(WEEKDAY(-1+ROW(INDIRECT("1:"&amp;(YB208-YA208)+1)),2)={5},1,0)),0),0)</f>
        <v>0</v>
      </c>
      <c r="YH208" s="39">
        <f t="array" aca="1" ref="YH208" ca="1">IFERROR(IF($M208&lt;&gt;"",SUM(IF(WEEKDAY(-1+ROW(INDIRECT("1:"&amp;(YB208-YA208)+1)),2)={6},1,0)),0),0)</f>
        <v>0</v>
      </c>
      <c r="YI208" s="39">
        <f t="array" aca="1" ref="YI208" ca="1">IFERROR(IF($N208&lt;&gt;"",SUM(IF(WEEKDAY(-1+ROW(INDIRECT("1:"&amp;(YB208-YA208)+1)),2)={7},1,0)),0),0)</f>
        <v>0</v>
      </c>
      <c r="YJ208" s="39">
        <f t="shared" ca="1" si="798"/>
        <v>0</v>
      </c>
      <c r="YK208" s="39">
        <f t="shared" si="799"/>
        <v>0</v>
      </c>
      <c r="YL208" s="39">
        <f t="shared" si="800"/>
        <v>0</v>
      </c>
      <c r="YM208" s="39">
        <f t="shared" si="801"/>
        <v>0</v>
      </c>
      <c r="YN208" s="39">
        <f t="shared" si="802"/>
        <v>0</v>
      </c>
      <c r="YO208" s="39">
        <f t="shared" si="803"/>
        <v>0</v>
      </c>
      <c r="YP208" s="39">
        <f t="shared" si="804"/>
        <v>0</v>
      </c>
      <c r="YQ208" s="39">
        <f t="shared" si="805"/>
        <v>0</v>
      </c>
      <c r="YR208" s="39">
        <f t="shared" si="806"/>
        <v>0</v>
      </c>
      <c r="YS208" s="39">
        <f t="shared" ca="1" si="807"/>
        <v>0</v>
      </c>
    </row>
    <row r="209" spans="2:669" x14ac:dyDescent="0.25">
      <c r="B209" s="71">
        <v>199</v>
      </c>
      <c r="C209" s="71"/>
      <c r="D209" s="71"/>
      <c r="E209" s="71"/>
      <c r="F209" s="71"/>
      <c r="G209" s="73"/>
      <c r="H209" s="74"/>
      <c r="I209" s="75"/>
      <c r="J209" s="75"/>
      <c r="K209" s="75"/>
      <c r="L209" s="75"/>
      <c r="M209" s="75"/>
      <c r="N209" s="73"/>
      <c r="O209" s="74"/>
      <c r="P209" s="75"/>
      <c r="Q209" s="75"/>
      <c r="R209" s="75"/>
      <c r="S209" s="75"/>
      <c r="T209" s="75"/>
      <c r="U209" s="75"/>
      <c r="V209" s="73"/>
      <c r="W209" s="95"/>
      <c r="X209" s="96"/>
      <c r="Y209" s="96"/>
      <c r="Z209" s="96"/>
      <c r="AA209" s="96"/>
      <c r="AB209" s="96"/>
      <c r="AC209" s="96"/>
      <c r="AD209" s="96"/>
      <c r="AE209" s="96"/>
      <c r="AF209" s="96"/>
      <c r="AG209" s="96"/>
      <c r="AH209" s="96"/>
      <c r="AI209" s="96"/>
      <c r="AJ209" s="96"/>
      <c r="AK209" s="96"/>
      <c r="AL209" s="96"/>
      <c r="AM209" s="96"/>
      <c r="AN209" s="96"/>
      <c r="AO209" s="96"/>
      <c r="AP209" s="96"/>
      <c r="AQ209" s="96"/>
      <c r="AR209" s="96"/>
      <c r="AS209" s="96"/>
      <c r="AT209" s="96"/>
      <c r="AU209" s="96"/>
      <c r="AV209" s="96"/>
      <c r="AW209" s="96"/>
      <c r="AX209" s="96"/>
      <c r="AY209" s="96"/>
      <c r="AZ209" s="96"/>
      <c r="BA209" s="96"/>
      <c r="BB209" s="96"/>
      <c r="BC209" s="96"/>
      <c r="BD209" s="96"/>
      <c r="BE209" s="96"/>
      <c r="BF209" s="96"/>
      <c r="BG209" s="96"/>
      <c r="BH209" s="96"/>
      <c r="BI209" s="96"/>
      <c r="BJ209" s="96"/>
      <c r="BK209" s="96"/>
      <c r="BL209" s="96"/>
      <c r="BM209" s="96"/>
      <c r="BN209" s="96"/>
      <c r="BO209" s="96"/>
      <c r="BP209" s="96"/>
      <c r="BQ209" s="96"/>
      <c r="BR209" s="96"/>
      <c r="BS209" s="96"/>
      <c r="BT209" s="96"/>
      <c r="BU209" s="96"/>
      <c r="BV209" s="96"/>
      <c r="BW209" s="96"/>
      <c r="BX209" s="96"/>
      <c r="BY209" s="96"/>
      <c r="BZ209" s="96"/>
      <c r="CA209" s="96"/>
      <c r="CB209" s="96"/>
      <c r="CC209" s="96"/>
      <c r="CD209" s="96"/>
      <c r="CE209" s="96"/>
      <c r="CF209" s="96"/>
      <c r="CG209" s="96"/>
      <c r="CH209" s="96"/>
      <c r="CI209" s="96"/>
      <c r="CJ209" s="96"/>
      <c r="CK209" s="96"/>
      <c r="CL209" s="96"/>
      <c r="CM209" s="96"/>
      <c r="CN209" s="96"/>
      <c r="CO209" s="96"/>
      <c r="CP209" s="96"/>
      <c r="CQ209" s="96"/>
      <c r="CR209" s="96"/>
      <c r="CS209" s="96"/>
      <c r="CT209" s="96"/>
      <c r="CU209" s="96"/>
      <c r="CV209" s="96"/>
      <c r="CW209" s="96"/>
      <c r="CX209" s="96"/>
      <c r="CY209" s="96"/>
      <c r="CZ209" s="96"/>
      <c r="DA209" s="96"/>
      <c r="DB209" s="96"/>
      <c r="DC209" s="96"/>
      <c r="DD209" s="96"/>
      <c r="DE209" s="96"/>
      <c r="DF209" s="96"/>
      <c r="DG209" s="96"/>
      <c r="DH209" s="96"/>
      <c r="DI209" s="96"/>
      <c r="DJ209" s="96"/>
      <c r="DK209" s="96"/>
      <c r="DL209" s="96"/>
      <c r="DM209" s="96"/>
      <c r="DN209" s="96"/>
      <c r="DO209" s="96"/>
      <c r="DP209" s="96"/>
      <c r="DQ209" s="96"/>
      <c r="DR209" s="96"/>
      <c r="DS209" s="96"/>
      <c r="DT209" s="96"/>
      <c r="DU209" s="96"/>
      <c r="DV209" s="96"/>
      <c r="DW209" s="96"/>
      <c r="DX209" s="96"/>
      <c r="DY209" s="96"/>
      <c r="DZ209" s="96"/>
      <c r="EA209" s="96"/>
      <c r="EB209" s="96"/>
      <c r="EC209" s="96"/>
      <c r="ED209" s="96"/>
      <c r="EE209" s="96"/>
      <c r="EF209" s="96"/>
      <c r="EG209" s="96"/>
      <c r="EH209" s="96"/>
      <c r="EI209" s="96"/>
      <c r="EJ209" s="96"/>
      <c r="EK209" s="96"/>
      <c r="EL209" s="96"/>
      <c r="EM209" s="96"/>
      <c r="EN209" s="96"/>
      <c r="EO209" s="96"/>
      <c r="EP209" s="96"/>
      <c r="EQ209" s="96"/>
      <c r="ER209" s="96"/>
      <c r="ES209" s="96"/>
      <c r="ET209" s="96"/>
      <c r="EU209" s="96"/>
      <c r="EV209" s="96"/>
      <c r="EW209" s="96"/>
      <c r="EX209" s="96"/>
      <c r="EY209" s="96"/>
      <c r="EZ209" s="96"/>
      <c r="FA209" s="96"/>
      <c r="FB209" s="96"/>
      <c r="FC209" s="96"/>
      <c r="FD209" s="96"/>
      <c r="FE209" s="96"/>
      <c r="FF209" s="96"/>
      <c r="FG209" s="96"/>
      <c r="FH209" s="96"/>
      <c r="FI209" s="96"/>
      <c r="FJ209" s="96"/>
      <c r="FK209" s="96"/>
      <c r="FL209" s="96"/>
      <c r="FM209" s="96"/>
      <c r="FN209" s="96"/>
      <c r="FO209" s="96"/>
      <c r="FP209" s="96"/>
      <c r="FQ209" s="96"/>
      <c r="FR209" s="96"/>
      <c r="FS209" s="96"/>
      <c r="FT209" s="96"/>
      <c r="FU209" s="96"/>
      <c r="FV209" s="96"/>
      <c r="FW209" s="96"/>
      <c r="FX209" s="96"/>
      <c r="FY209" s="96"/>
      <c r="FZ209" s="96"/>
      <c r="GA209" s="96"/>
      <c r="GB209" s="96"/>
      <c r="GC209" s="96"/>
      <c r="GD209" s="96"/>
      <c r="GE209" s="96"/>
      <c r="GF209" s="96"/>
      <c r="GG209" s="96"/>
      <c r="GH209" s="96"/>
      <c r="GI209" s="96"/>
      <c r="GJ209" s="96"/>
      <c r="GK209" s="96"/>
      <c r="GL209" s="96"/>
      <c r="GM209" s="96"/>
      <c r="GN209" s="96"/>
      <c r="GO209" s="96"/>
      <c r="GP209" s="96"/>
      <c r="GQ209" s="96"/>
      <c r="GR209" s="96"/>
      <c r="GS209" s="96"/>
      <c r="GT209" s="96"/>
      <c r="GU209" s="96"/>
      <c r="GV209" s="96"/>
      <c r="GW209" s="96"/>
      <c r="GX209" s="96"/>
      <c r="GY209" s="96"/>
      <c r="GZ209" s="96"/>
      <c r="HA209" s="96"/>
      <c r="HB209" s="96"/>
      <c r="HC209" s="96"/>
      <c r="HD209" s="96"/>
      <c r="HE209" s="96"/>
      <c r="HF209" s="96"/>
      <c r="HG209" s="96"/>
      <c r="HH209" s="96"/>
      <c r="HI209" s="96"/>
      <c r="HJ209" s="96"/>
      <c r="HK209" s="96"/>
      <c r="HL209" s="96"/>
      <c r="HM209" s="96"/>
      <c r="HN209" s="96"/>
      <c r="HO209" s="96"/>
      <c r="HP209" s="96"/>
      <c r="HQ209" s="96"/>
      <c r="HR209" s="96"/>
      <c r="HS209" s="96"/>
      <c r="HT209" s="96"/>
      <c r="HU209" s="96"/>
      <c r="HV209" s="96"/>
      <c r="HW209" s="96"/>
      <c r="HX209" s="96"/>
      <c r="HY209" s="96"/>
      <c r="HZ209" s="96"/>
      <c r="IA209" s="96"/>
      <c r="IB209" s="96"/>
      <c r="IC209" s="96"/>
      <c r="ID209" s="96"/>
      <c r="IE209" s="96"/>
      <c r="IF209" s="96"/>
      <c r="IG209" s="96"/>
      <c r="IH209" s="96"/>
      <c r="II209" s="96"/>
      <c r="IJ209" s="96"/>
      <c r="IK209" s="96"/>
      <c r="IL209" s="96"/>
      <c r="IM209" s="96"/>
      <c r="IN209" s="96"/>
      <c r="IO209" s="96"/>
      <c r="IP209" s="96"/>
      <c r="IQ209" s="96"/>
      <c r="IR209" s="96"/>
      <c r="IS209" s="96"/>
      <c r="IT209" s="96"/>
      <c r="IU209" s="96"/>
      <c r="IV209" s="96"/>
      <c r="IW209" s="96"/>
      <c r="IX209" s="96"/>
      <c r="IY209" s="96"/>
      <c r="IZ209" s="96"/>
      <c r="JA209" s="96"/>
      <c r="JB209" s="96"/>
      <c r="JC209" s="96"/>
      <c r="JD209" s="96"/>
      <c r="JE209" s="96"/>
      <c r="JF209" s="96"/>
      <c r="JG209" s="96"/>
      <c r="JH209" s="96"/>
      <c r="JI209" s="96"/>
      <c r="JJ209" s="96"/>
      <c r="JK209" s="96"/>
      <c r="JL209" s="96"/>
      <c r="JM209" s="96"/>
      <c r="JN209" s="96"/>
      <c r="JO209" s="96"/>
      <c r="JP209" s="96"/>
      <c r="JQ209" s="96"/>
      <c r="JR209" s="96"/>
      <c r="JS209" s="96"/>
      <c r="JT209" s="96"/>
      <c r="JU209" s="96"/>
      <c r="JV209" s="96"/>
      <c r="JW209" s="96"/>
      <c r="JX209" s="96"/>
      <c r="JY209" s="96"/>
      <c r="JZ209" s="96"/>
      <c r="KA209" s="96"/>
      <c r="KB209" s="96"/>
      <c r="KC209" s="96"/>
      <c r="KD209" s="96"/>
      <c r="KE209" s="96"/>
      <c r="KF209" s="96"/>
      <c r="KG209" s="96"/>
      <c r="KH209" s="96"/>
      <c r="KI209" s="96"/>
      <c r="KJ209" s="96"/>
      <c r="KK209" s="96"/>
      <c r="KL209" s="96"/>
      <c r="KM209" s="96"/>
      <c r="KN209" s="96"/>
      <c r="KO209" s="96"/>
      <c r="KP209" s="96"/>
      <c r="KQ209" s="96"/>
      <c r="KR209" s="96"/>
      <c r="KS209" s="96"/>
      <c r="KT209" s="96"/>
      <c r="KU209" s="96"/>
      <c r="KV209" s="96"/>
      <c r="KW209" s="96"/>
      <c r="KX209" s="96"/>
      <c r="KY209" s="96"/>
      <c r="KZ209" s="96"/>
      <c r="LA209" s="96"/>
      <c r="LB209" s="96"/>
      <c r="LC209" s="96"/>
      <c r="LD209" s="96"/>
      <c r="LE209" s="96"/>
      <c r="LF209" s="96"/>
      <c r="LG209" s="96"/>
      <c r="LH209" s="96"/>
      <c r="LI209" s="96"/>
      <c r="LJ209" s="96"/>
      <c r="LK209" s="96"/>
      <c r="LL209" s="96"/>
      <c r="LM209" s="96"/>
      <c r="LN209" s="96"/>
      <c r="LO209" s="96"/>
      <c r="LP209" s="96"/>
      <c r="LQ209" s="96"/>
      <c r="LR209" s="96"/>
      <c r="LS209" s="96"/>
      <c r="LT209" s="96"/>
      <c r="LU209" s="96"/>
      <c r="LV209" s="96"/>
      <c r="LW209" s="96"/>
      <c r="LX209" s="96"/>
      <c r="LY209" s="96"/>
      <c r="LZ209" s="96"/>
      <c r="MA209" s="96"/>
      <c r="MB209" s="96"/>
      <c r="MC209" s="96"/>
      <c r="MD209" s="96"/>
      <c r="ME209" s="96"/>
      <c r="MF209" s="96"/>
      <c r="MG209" s="96"/>
      <c r="MH209" s="96"/>
      <c r="MI209" s="96"/>
      <c r="MJ209" s="96"/>
      <c r="MK209" s="96"/>
      <c r="ML209" s="96"/>
      <c r="MM209" s="96"/>
      <c r="MN209" s="96"/>
      <c r="MO209" s="96"/>
      <c r="MP209" s="96"/>
      <c r="MQ209" s="96"/>
      <c r="MR209" s="96"/>
      <c r="MS209" s="96"/>
      <c r="MT209" s="96"/>
      <c r="MU209" s="96"/>
      <c r="MV209" s="96"/>
      <c r="MW209" s="96"/>
      <c r="MX209" s="96"/>
      <c r="MY209" s="96"/>
      <c r="MZ209" s="96"/>
      <c r="NA209" s="96"/>
      <c r="NB209" s="96"/>
      <c r="NC209" s="96"/>
      <c r="ND209" s="96"/>
      <c r="NE209" s="96"/>
      <c r="NF209" s="96"/>
      <c r="NG209" s="96"/>
      <c r="NH209" s="96"/>
      <c r="NI209" s="96"/>
      <c r="NJ209" s="96"/>
      <c r="NK209" s="96"/>
      <c r="NL209" s="96"/>
      <c r="NM209" s="96"/>
      <c r="NN209" s="96"/>
      <c r="NO209" s="96"/>
      <c r="NP209" s="96"/>
      <c r="NQ209" s="96"/>
      <c r="NR209" s="96"/>
      <c r="NS209" s="96"/>
      <c r="NT209" s="96"/>
      <c r="NU209" s="96"/>
      <c r="NV209" s="96"/>
      <c r="NW209" s="96"/>
      <c r="NX209" s="97"/>
      <c r="NY209" s="96">
        <f t="shared" si="629"/>
        <v>0</v>
      </c>
      <c r="NZ209" s="96">
        <f t="shared" si="628"/>
        <v>0</v>
      </c>
      <c r="OA209" s="96">
        <f t="shared" si="628"/>
        <v>0</v>
      </c>
      <c r="OB209" s="96">
        <f t="shared" si="628"/>
        <v>0</v>
      </c>
      <c r="OC209" s="96">
        <f t="shared" si="628"/>
        <v>0</v>
      </c>
      <c r="OD209" s="96">
        <f t="shared" si="628"/>
        <v>0</v>
      </c>
      <c r="OE209" s="96">
        <f t="shared" si="628"/>
        <v>0</v>
      </c>
      <c r="OF209" s="96">
        <f t="shared" si="628"/>
        <v>0</v>
      </c>
      <c r="OG209" s="96">
        <f t="shared" si="630"/>
        <v>0</v>
      </c>
      <c r="OH209" s="96">
        <f t="shared" si="631"/>
        <v>0</v>
      </c>
      <c r="OI209" s="96">
        <f t="shared" si="632"/>
        <v>0</v>
      </c>
      <c r="OJ209" s="96">
        <f t="shared" si="633"/>
        <v>0</v>
      </c>
      <c r="OK209" s="96">
        <f t="shared" si="634"/>
        <v>0</v>
      </c>
      <c r="OL209" s="96">
        <f t="shared" si="635"/>
        <v>0</v>
      </c>
      <c r="OM209" s="96">
        <f t="shared" si="636"/>
        <v>0</v>
      </c>
      <c r="ON209" s="96">
        <f t="shared" si="637"/>
        <v>0</v>
      </c>
      <c r="OO209" s="96">
        <f t="shared" ca="1" si="640"/>
        <v>0</v>
      </c>
      <c r="OP209" s="96">
        <f t="shared" ca="1" si="641"/>
        <v>0</v>
      </c>
      <c r="PB209" s="41">
        <f t="shared" ca="1" si="642"/>
        <v>0</v>
      </c>
      <c r="PC209" s="40">
        <f t="shared" si="643"/>
        <v>44927</v>
      </c>
      <c r="PD209" s="39">
        <f t="shared" ca="1" si="638"/>
        <v>45488</v>
      </c>
      <c r="PE209" s="39">
        <f t="shared" si="644"/>
        <v>0</v>
      </c>
      <c r="PF209" s="39">
        <f t="shared" si="645"/>
        <v>0</v>
      </c>
      <c r="PG209" s="39">
        <f t="shared" si="646"/>
        <v>0</v>
      </c>
      <c r="PH209" s="39">
        <f t="shared" si="647"/>
        <v>0</v>
      </c>
      <c r="PI209" s="39">
        <f t="shared" si="648"/>
        <v>0</v>
      </c>
      <c r="PJ209" s="39">
        <f t="shared" si="649"/>
        <v>0</v>
      </c>
      <c r="PK209" s="39">
        <f t="shared" si="650"/>
        <v>0</v>
      </c>
      <c r="PL209" s="39">
        <f t="shared" ca="1" si="651"/>
        <v>0</v>
      </c>
      <c r="PM209" s="39">
        <f t="shared" ca="1" si="639"/>
        <v>0</v>
      </c>
      <c r="PN209" s="41">
        <f t="shared" si="652"/>
        <v>0</v>
      </c>
      <c r="PO209" s="40">
        <f t="shared" si="653"/>
        <v>44927</v>
      </c>
      <c r="PP209" s="40">
        <f t="shared" si="654"/>
        <v>44957</v>
      </c>
      <c r="PQ209" s="39">
        <f t="array" aca="1" ref="PQ209" ca="1">IFERROR(IF($H209&lt;&gt;"",SUM(IF(WEEKDAY(-1+ROW(INDIRECT("1:"&amp;(PP209-PO209)+1)),2)={1},1,0)),0),0)</f>
        <v>0</v>
      </c>
      <c r="PR209" s="39">
        <f t="array" aca="1" ref="PR209" ca="1">IFERROR(IF($I209&lt;&gt;"",SUM(IF(WEEKDAY(-1+ROW(INDIRECT("1:"&amp;(PP209-PO209)+1)),2)={2},1,0)),0),0)</f>
        <v>0</v>
      </c>
      <c r="PS209" s="39">
        <f t="array" aca="1" ref="PS209" ca="1">IFERROR(IF($J209&lt;&gt;"",SUM(IF(WEEKDAY(-1+ROW(INDIRECT("1:"&amp;(PP209-PO209)+1)),2)={3},1,0)),0),0)</f>
        <v>0</v>
      </c>
      <c r="PT209" s="39">
        <f t="array" aca="1" ref="PT209" ca="1">IFERROR(IF($K209&lt;&gt;"",SUM(IF(WEEKDAY(-1+ROW(INDIRECT("1:"&amp;(PP209-PO209)+1)),2)={4},1,0)),0),0)</f>
        <v>0</v>
      </c>
      <c r="PU209" s="39">
        <f t="array" aca="1" ref="PU209" ca="1">IFERROR(IF($L209&lt;&gt;"",SUM(IF(WEEKDAY(-1+ROW(INDIRECT("1:"&amp;(PP209-PO209)+1)),2)={5},1,0)),0),0)</f>
        <v>0</v>
      </c>
      <c r="PV209" s="39">
        <f t="array" aca="1" ref="PV209" ca="1">IFERROR(IF($M209&lt;&gt;"",SUM(IF(WEEKDAY(-1+ROW(INDIRECT("1:"&amp;(PP209-PO209)+1)),2)={6},1,0)),0),0)</f>
        <v>0</v>
      </c>
      <c r="PW209" s="39">
        <f t="array" aca="1" ref="PW209" ca="1">IFERROR(IF($N209&lt;&gt;"",SUM(IF(WEEKDAY(-1+ROW(INDIRECT("1:"&amp;(PP209-PO209)+1)),2)={7},1,0)),0),0)</f>
        <v>0</v>
      </c>
      <c r="PX209" s="39">
        <f t="shared" ca="1" si="655"/>
        <v>0</v>
      </c>
      <c r="PY209" s="39">
        <f t="shared" si="656"/>
        <v>0</v>
      </c>
      <c r="PZ209" s="39">
        <f t="shared" si="657"/>
        <v>0</v>
      </c>
      <c r="QA209" s="39">
        <f t="shared" si="658"/>
        <v>0</v>
      </c>
      <c r="QB209" s="39">
        <f t="shared" si="659"/>
        <v>0</v>
      </c>
      <c r="QC209" s="39">
        <f t="shared" si="660"/>
        <v>0</v>
      </c>
      <c r="QD209" s="39">
        <f t="shared" si="661"/>
        <v>0</v>
      </c>
      <c r="QE209" s="39">
        <f t="shared" si="662"/>
        <v>0</v>
      </c>
      <c r="QF209" s="39">
        <f t="shared" si="663"/>
        <v>0</v>
      </c>
      <c r="QG209" s="39">
        <f t="shared" ca="1" si="664"/>
        <v>0</v>
      </c>
      <c r="QH209" s="41">
        <f t="shared" si="665"/>
        <v>0</v>
      </c>
      <c r="QI209" s="40">
        <f t="shared" si="666"/>
        <v>44958</v>
      </c>
      <c r="QJ209" s="40">
        <f t="shared" si="667"/>
        <v>44985</v>
      </c>
      <c r="QK209" s="39">
        <f t="array" aca="1" ref="QK209" ca="1">IFERROR(IF($H209&lt;&gt;"",SUM(IF(WEEKDAY(-1+ROW(INDIRECT("1:"&amp;(QJ209-QI209)+1)),2)={1},1,0)),0),0)</f>
        <v>0</v>
      </c>
      <c r="QL209" s="39">
        <f t="array" aca="1" ref="QL209" ca="1">IFERROR(IF($I209&lt;&gt;"",SUM(IF(WEEKDAY(-1+ROW(INDIRECT("1:"&amp;(QJ209-QI209)+1)),2)={2},1,0)),0),0)</f>
        <v>0</v>
      </c>
      <c r="QM209" s="39">
        <f t="array" aca="1" ref="QM209" ca="1">IFERROR(IF($J209&lt;&gt;"",SUM(IF(WEEKDAY(-1+ROW(INDIRECT("1:"&amp;(QJ209-QI209)+1)),2)={3},1,0)),0),0)</f>
        <v>0</v>
      </c>
      <c r="QN209" s="39">
        <f t="array" aca="1" ref="QN209" ca="1">IFERROR(IF($K209&lt;&gt;"",SUM(IF(WEEKDAY(-1+ROW(INDIRECT("1:"&amp;(QJ209-QI209)+1)),2)={4},1,0)),0),0)</f>
        <v>0</v>
      </c>
      <c r="QO209" s="39">
        <f t="array" aca="1" ref="QO209" ca="1">IFERROR(IF($L209&lt;&gt;"",SUM(IF(WEEKDAY(-1+ROW(INDIRECT("1:"&amp;(QJ209-QI209)+1)),2)={5},1,0)),0),0)</f>
        <v>0</v>
      </c>
      <c r="QP209" s="39">
        <f t="array" aca="1" ref="QP209" ca="1">IFERROR(IF($M209&lt;&gt;"",SUM(IF(WEEKDAY(-1+ROW(INDIRECT("1:"&amp;(QJ209-QI209)+1)),2)={6},1,0)),0),0)</f>
        <v>0</v>
      </c>
      <c r="QQ209" s="39">
        <f t="array" aca="1" ref="QQ209" ca="1">IFERROR(IF($N209&lt;&gt;"",SUM(IF(WEEKDAY(-1+ROW(INDIRECT("1:"&amp;(QJ209-QI209)+1)),2)={7},1,0)),0),0)</f>
        <v>0</v>
      </c>
      <c r="QR209" s="39">
        <f t="shared" ca="1" si="668"/>
        <v>0</v>
      </c>
      <c r="QS209" s="39">
        <f t="shared" si="669"/>
        <v>0</v>
      </c>
      <c r="QT209" s="39">
        <f t="shared" si="670"/>
        <v>0</v>
      </c>
      <c r="QU209" s="39">
        <f t="shared" si="671"/>
        <v>0</v>
      </c>
      <c r="QV209" s="39">
        <f t="shared" si="672"/>
        <v>0</v>
      </c>
      <c r="QW209" s="39">
        <f t="shared" si="673"/>
        <v>0</v>
      </c>
      <c r="QX209" s="39">
        <f t="shared" si="674"/>
        <v>0</v>
      </c>
      <c r="QY209" s="39">
        <f t="shared" si="675"/>
        <v>0</v>
      </c>
      <c r="QZ209" s="39">
        <f t="shared" si="676"/>
        <v>0</v>
      </c>
      <c r="RA209" s="39">
        <f t="shared" ca="1" si="677"/>
        <v>0</v>
      </c>
      <c r="RB209" s="41">
        <f t="shared" si="678"/>
        <v>0</v>
      </c>
      <c r="RC209" s="40">
        <f t="shared" si="679"/>
        <v>44986</v>
      </c>
      <c r="RD209" s="40">
        <f t="shared" si="680"/>
        <v>45016</v>
      </c>
      <c r="RE209" s="39">
        <f t="array" aca="1" ref="RE209" ca="1">IFERROR(IF($H209&lt;&gt;"",SUM(IF(WEEKDAY(-1+ROW(INDIRECT("1:"&amp;(RD209-RC209)+1)),2)={1},1,0)),0),0)</f>
        <v>0</v>
      </c>
      <c r="RF209" s="39">
        <f t="array" aca="1" ref="RF209" ca="1">IFERROR(IF($I209&lt;&gt;"",SUM(IF(WEEKDAY(-1+ROW(INDIRECT("1:"&amp;(RD209-RC209)+1)),2)={2},1,0)),0),0)</f>
        <v>0</v>
      </c>
      <c r="RG209" s="39">
        <f t="array" aca="1" ref="RG209" ca="1">IFERROR(IF($J209&lt;&gt;"",SUM(IF(WEEKDAY(-1+ROW(INDIRECT("1:"&amp;(RD209-RC209)+1)),2)={3},1,0)),0),0)</f>
        <v>0</v>
      </c>
      <c r="RH209" s="39">
        <f t="array" aca="1" ref="RH209" ca="1">IFERROR(IF($K209&lt;&gt;"",SUM(IF(WEEKDAY(-1+ROW(INDIRECT("1:"&amp;(RD209-RC209)+1)),2)={4},1,0)),0),0)</f>
        <v>0</v>
      </c>
      <c r="RI209" s="39">
        <f t="array" aca="1" ref="RI209" ca="1">IFERROR(IF($L209&lt;&gt;"",SUM(IF(WEEKDAY(-1+ROW(INDIRECT("1:"&amp;(RD209-RC209)+1)),2)={5},1,0)),0),0)</f>
        <v>0</v>
      </c>
      <c r="RJ209" s="39">
        <f t="array" aca="1" ref="RJ209" ca="1">IFERROR(IF($M209&lt;&gt;"",SUM(IF(WEEKDAY(-1+ROW(INDIRECT("1:"&amp;(RD209-RC209)+1)),2)={6},1,0)),0),0)</f>
        <v>0</v>
      </c>
      <c r="RK209" s="39">
        <f t="array" aca="1" ref="RK209" ca="1">IFERROR(IF($N209&lt;&gt;"",SUM(IF(WEEKDAY(-1+ROW(INDIRECT("1:"&amp;(RD209-RC209)+1)),2)={7},1,0)),0),0)</f>
        <v>0</v>
      </c>
      <c r="RL209" s="39">
        <f t="shared" ca="1" si="681"/>
        <v>0</v>
      </c>
      <c r="RM209" s="39">
        <f t="shared" si="682"/>
        <v>0</v>
      </c>
      <c r="RN209" s="39">
        <f t="shared" si="683"/>
        <v>0</v>
      </c>
      <c r="RO209" s="39">
        <f t="shared" si="684"/>
        <v>0</v>
      </c>
      <c r="RP209" s="39">
        <f t="shared" si="685"/>
        <v>0</v>
      </c>
      <c r="RQ209" s="39">
        <f t="shared" si="686"/>
        <v>0</v>
      </c>
      <c r="RR209" s="39">
        <f t="shared" si="687"/>
        <v>0</v>
      </c>
      <c r="RS209" s="39">
        <f t="shared" si="688"/>
        <v>0</v>
      </c>
      <c r="RT209" s="39">
        <f t="shared" si="689"/>
        <v>0</v>
      </c>
      <c r="RU209" s="39">
        <f t="shared" ca="1" si="690"/>
        <v>0</v>
      </c>
      <c r="RV209" s="41">
        <f t="shared" si="691"/>
        <v>0</v>
      </c>
      <c r="RW209" s="40">
        <f t="shared" si="692"/>
        <v>45017</v>
      </c>
      <c r="RX209" s="40">
        <f t="shared" si="693"/>
        <v>45046</v>
      </c>
      <c r="RY209" s="39">
        <f t="array" aca="1" ref="RY209" ca="1">IFERROR(IF($H209&lt;&gt;"",SUM(IF(WEEKDAY(-1+ROW(INDIRECT("1:"&amp;(RX209-RW209)+1)),2)={1},1,0)),0),0)</f>
        <v>0</v>
      </c>
      <c r="RZ209" s="39">
        <f t="array" aca="1" ref="RZ209" ca="1">IFERROR(IF($I209&lt;&gt;"",SUM(IF(WEEKDAY(-1+ROW(INDIRECT("1:"&amp;(RX209-RW209)+1)),2)={2},1,0)),0),0)</f>
        <v>0</v>
      </c>
      <c r="SA209" s="39">
        <f t="array" aca="1" ref="SA209" ca="1">IFERROR(IF($J209&lt;&gt;"",SUM(IF(WEEKDAY(-1+ROW(INDIRECT("1:"&amp;(RX209-RW209)+1)),2)={3},1,0)),0),0)</f>
        <v>0</v>
      </c>
      <c r="SB209" s="39">
        <f t="array" aca="1" ref="SB209" ca="1">IFERROR(IF($K209&lt;&gt;"",SUM(IF(WEEKDAY(-1+ROW(INDIRECT("1:"&amp;(RX209-RW209)+1)),2)={4},1,0)),0),0)</f>
        <v>0</v>
      </c>
      <c r="SC209" s="39">
        <f t="array" aca="1" ref="SC209" ca="1">IFERROR(IF($L209&lt;&gt;"",SUM(IF(WEEKDAY(-1+ROW(INDIRECT("1:"&amp;(RX209-RW209)+1)),2)={5},1,0)),0),0)</f>
        <v>0</v>
      </c>
      <c r="SD209" s="39">
        <f t="array" aca="1" ref="SD209" ca="1">IFERROR(IF($M209&lt;&gt;"",SUM(IF(WEEKDAY(-1+ROW(INDIRECT("1:"&amp;(RX209-RW209)+1)),2)={6},1,0)),0),0)</f>
        <v>0</v>
      </c>
      <c r="SE209" s="39">
        <f t="array" aca="1" ref="SE209" ca="1">IFERROR(IF($N209&lt;&gt;"",SUM(IF(WEEKDAY(-1+ROW(INDIRECT("1:"&amp;(RX209-RW209)+1)),2)={7},1,0)),0),0)</f>
        <v>0</v>
      </c>
      <c r="SF209" s="39">
        <f t="shared" ca="1" si="694"/>
        <v>0</v>
      </c>
      <c r="SG209" s="39">
        <f t="shared" si="695"/>
        <v>0</v>
      </c>
      <c r="SH209" s="39">
        <f t="shared" si="696"/>
        <v>0</v>
      </c>
      <c r="SI209" s="39">
        <f t="shared" si="697"/>
        <v>0</v>
      </c>
      <c r="SJ209" s="39">
        <f t="shared" si="698"/>
        <v>0</v>
      </c>
      <c r="SK209" s="39">
        <f t="shared" si="699"/>
        <v>0</v>
      </c>
      <c r="SL209" s="39">
        <f t="shared" si="700"/>
        <v>0</v>
      </c>
      <c r="SM209" s="39">
        <f t="shared" si="701"/>
        <v>0</v>
      </c>
      <c r="SN209" s="39">
        <f t="shared" si="702"/>
        <v>0</v>
      </c>
      <c r="SO209" s="39">
        <f t="shared" ca="1" si="703"/>
        <v>0</v>
      </c>
      <c r="SP209" s="41">
        <f t="shared" si="704"/>
        <v>0</v>
      </c>
      <c r="SQ209" s="40">
        <f t="shared" si="705"/>
        <v>45047</v>
      </c>
      <c r="SR209" s="40">
        <f t="shared" si="706"/>
        <v>45077</v>
      </c>
      <c r="SS209" s="39">
        <f t="array" aca="1" ref="SS209" ca="1">IFERROR(IF($H209&lt;&gt;"",SUM(IF(WEEKDAY(-1+ROW(INDIRECT("1:"&amp;(SR209-SQ209)+1)),2)={1},1,0)),0),0)</f>
        <v>0</v>
      </c>
      <c r="ST209" s="39">
        <f t="array" aca="1" ref="ST209" ca="1">IFERROR(IF($I209&lt;&gt;"",SUM(IF(WEEKDAY(-1+ROW(INDIRECT("1:"&amp;(SR209-SQ209)+1)),2)={2},1,0)),0),0)</f>
        <v>0</v>
      </c>
      <c r="SU209" s="39">
        <f t="array" aca="1" ref="SU209" ca="1">IFERROR(IF($J209&lt;&gt;"",SUM(IF(WEEKDAY(-1+ROW(INDIRECT("1:"&amp;(SR209-SQ209)+1)),2)={3},1,0)),0),0)</f>
        <v>0</v>
      </c>
      <c r="SV209" s="39">
        <f t="array" aca="1" ref="SV209" ca="1">IFERROR(IF($K209&lt;&gt;"",SUM(IF(WEEKDAY(-1+ROW(INDIRECT("1:"&amp;(SR209-SQ209)+1)),2)={4},1,0)),0),0)</f>
        <v>0</v>
      </c>
      <c r="SW209" s="39">
        <f t="array" aca="1" ref="SW209" ca="1">IFERROR(IF($L209&lt;&gt;"",SUM(IF(WEEKDAY(-1+ROW(INDIRECT("1:"&amp;(SR209-SQ209)+1)),2)={5},1,0)),0),0)</f>
        <v>0</v>
      </c>
      <c r="SX209" s="39">
        <f t="array" aca="1" ref="SX209" ca="1">IFERROR(IF($M209&lt;&gt;"",SUM(IF(WEEKDAY(-1+ROW(INDIRECT("1:"&amp;(SR209-SQ209)+1)),2)={6},1,0)),0),0)</f>
        <v>0</v>
      </c>
      <c r="SY209" s="39">
        <f t="array" aca="1" ref="SY209" ca="1">IFERROR(IF($N209&lt;&gt;"",SUM(IF(WEEKDAY(-1+ROW(INDIRECT("1:"&amp;(SR209-SQ209)+1)),2)={7},1,0)),0),0)</f>
        <v>0</v>
      </c>
      <c r="SZ209" s="39">
        <f t="shared" ca="1" si="707"/>
        <v>0</v>
      </c>
      <c r="TA209" s="39">
        <f t="shared" si="708"/>
        <v>0</v>
      </c>
      <c r="TB209" s="39">
        <f t="shared" si="709"/>
        <v>0</v>
      </c>
      <c r="TC209" s="39">
        <f t="shared" si="710"/>
        <v>0</v>
      </c>
      <c r="TD209" s="39">
        <f t="shared" si="711"/>
        <v>0</v>
      </c>
      <c r="TE209" s="39">
        <f t="shared" si="712"/>
        <v>0</v>
      </c>
      <c r="TF209" s="39">
        <f t="shared" si="713"/>
        <v>0</v>
      </c>
      <c r="TG209" s="39">
        <f t="shared" si="714"/>
        <v>0</v>
      </c>
      <c r="TH209" s="39">
        <f t="shared" si="715"/>
        <v>0</v>
      </c>
      <c r="TI209" s="39">
        <f t="shared" ca="1" si="716"/>
        <v>0</v>
      </c>
      <c r="TJ209" s="41">
        <f t="shared" si="717"/>
        <v>0</v>
      </c>
      <c r="TK209" s="40">
        <f t="shared" si="718"/>
        <v>45078</v>
      </c>
      <c r="TL209" s="40">
        <f t="shared" si="719"/>
        <v>45107</v>
      </c>
      <c r="TM209" s="39">
        <f t="array" aca="1" ref="TM209" ca="1">IFERROR(IF($H209&lt;&gt;"",SUM(IF(WEEKDAY(-1+ROW(INDIRECT("1:"&amp;(TL209-TK209)+1)),2)={1},1,0)),0),0)</f>
        <v>0</v>
      </c>
      <c r="TN209" s="39">
        <f t="array" aca="1" ref="TN209" ca="1">IFERROR(IF($I209&lt;&gt;"",SUM(IF(WEEKDAY(-1+ROW(INDIRECT("1:"&amp;(TL209-TK209)+1)),2)={2},1,0)),0),0)</f>
        <v>0</v>
      </c>
      <c r="TO209" s="39">
        <f t="array" aca="1" ref="TO209" ca="1">IFERROR(IF($J209&lt;&gt;"",SUM(IF(WEEKDAY(-1+ROW(INDIRECT("1:"&amp;(TL209-TK209)+1)),2)={3},1,0)),0),0)</f>
        <v>0</v>
      </c>
      <c r="TP209" s="39">
        <f t="array" aca="1" ref="TP209" ca="1">IFERROR(IF($K209&lt;&gt;"",SUM(IF(WEEKDAY(-1+ROW(INDIRECT("1:"&amp;(TL209-TK209)+1)),2)={4},1,0)),0),0)</f>
        <v>0</v>
      </c>
      <c r="TQ209" s="39">
        <f t="array" aca="1" ref="TQ209" ca="1">IFERROR(IF($L209&lt;&gt;"",SUM(IF(WEEKDAY(-1+ROW(INDIRECT("1:"&amp;(TL209-TK209)+1)),2)={5},1,0)),0),0)</f>
        <v>0</v>
      </c>
      <c r="TR209" s="39">
        <f t="array" aca="1" ref="TR209" ca="1">IFERROR(IF($M209&lt;&gt;"",SUM(IF(WEEKDAY(-1+ROW(INDIRECT("1:"&amp;(TL209-TK209)+1)),2)={6},1,0)),0),0)</f>
        <v>0</v>
      </c>
      <c r="TS209" s="39">
        <f t="array" aca="1" ref="TS209" ca="1">IFERROR(IF($N209&lt;&gt;"",SUM(IF(WEEKDAY(-1+ROW(INDIRECT("1:"&amp;(TL209-TK209)+1)),2)={7},1,0)),0),0)</f>
        <v>0</v>
      </c>
      <c r="TT209" s="39">
        <f t="shared" ca="1" si="720"/>
        <v>0</v>
      </c>
      <c r="TU209" s="39">
        <f t="shared" si="721"/>
        <v>0</v>
      </c>
      <c r="TV209" s="39">
        <f t="shared" si="722"/>
        <v>0</v>
      </c>
      <c r="TW209" s="39">
        <f t="shared" si="723"/>
        <v>0</v>
      </c>
      <c r="TX209" s="39">
        <f t="shared" si="724"/>
        <v>0</v>
      </c>
      <c r="TY209" s="39">
        <f t="shared" si="725"/>
        <v>0</v>
      </c>
      <c r="TZ209" s="39">
        <f t="shared" si="726"/>
        <v>0</v>
      </c>
      <c r="UA209" s="39">
        <f t="shared" si="727"/>
        <v>0</v>
      </c>
      <c r="UB209" s="39">
        <f t="shared" si="728"/>
        <v>0</v>
      </c>
      <c r="UC209" s="39">
        <f t="shared" ca="1" si="729"/>
        <v>0</v>
      </c>
      <c r="UD209" s="41">
        <f t="shared" si="730"/>
        <v>0</v>
      </c>
      <c r="UE209" s="40">
        <f t="shared" si="731"/>
        <v>45108</v>
      </c>
      <c r="UF209" s="40">
        <f t="shared" si="732"/>
        <v>45138</v>
      </c>
      <c r="UG209" s="39">
        <f t="array" aca="1" ref="UG209" ca="1">IFERROR(IF($H209&lt;&gt;"",SUM(IF(WEEKDAY(-1+ROW(INDIRECT("1:"&amp;(UF209-UE209)+1)),2)={1},1,0)),0),0)</f>
        <v>0</v>
      </c>
      <c r="UH209" s="39">
        <f t="array" aca="1" ref="UH209" ca="1">IFERROR(IF($I209&lt;&gt;"",SUM(IF(WEEKDAY(-1+ROW(INDIRECT("1:"&amp;(UF209-UE209)+1)),2)={2},1,0)),0),0)</f>
        <v>0</v>
      </c>
      <c r="UI209" s="39">
        <f t="array" aca="1" ref="UI209" ca="1">IFERROR(IF($J209&lt;&gt;"",SUM(IF(WEEKDAY(-1+ROW(INDIRECT("1:"&amp;(UF209-UE209)+1)),2)={3},1,0)),0),0)</f>
        <v>0</v>
      </c>
      <c r="UJ209" s="39">
        <f t="array" aca="1" ref="UJ209" ca="1">IFERROR(IF($K209&lt;&gt;"",SUM(IF(WEEKDAY(-1+ROW(INDIRECT("1:"&amp;(UF209-UE209)+1)),2)={4},1,0)),0),0)</f>
        <v>0</v>
      </c>
      <c r="UK209" s="39">
        <f t="array" aca="1" ref="UK209" ca="1">IFERROR(IF($L209&lt;&gt;"",SUM(IF(WEEKDAY(-1+ROW(INDIRECT("1:"&amp;(UF209-UE209)+1)),2)={5},1,0)),0),0)</f>
        <v>0</v>
      </c>
      <c r="UL209" s="39">
        <f t="array" aca="1" ref="UL209" ca="1">IFERROR(IF($M209&lt;&gt;"",SUM(IF(WEEKDAY(-1+ROW(INDIRECT("1:"&amp;(UF209-UE209)+1)),2)={6},1,0)),0),0)</f>
        <v>0</v>
      </c>
      <c r="UM209" s="39">
        <f t="array" aca="1" ref="UM209" ca="1">IFERROR(IF($N209&lt;&gt;"",SUM(IF(WEEKDAY(-1+ROW(INDIRECT("1:"&amp;(UF209-UE209)+1)),2)={7},1,0)),0),0)</f>
        <v>0</v>
      </c>
      <c r="UN209" s="39">
        <f t="shared" ca="1" si="733"/>
        <v>0</v>
      </c>
      <c r="UO209" s="39">
        <f t="shared" si="734"/>
        <v>0</v>
      </c>
      <c r="UP209" s="39">
        <f t="shared" si="735"/>
        <v>0</v>
      </c>
      <c r="UQ209" s="39">
        <f t="shared" si="736"/>
        <v>0</v>
      </c>
      <c r="UR209" s="39">
        <f t="shared" si="737"/>
        <v>0</v>
      </c>
      <c r="US209" s="39">
        <f t="shared" si="738"/>
        <v>0</v>
      </c>
      <c r="UT209" s="39">
        <f t="shared" si="739"/>
        <v>0</v>
      </c>
      <c r="UU209" s="39">
        <f t="shared" si="740"/>
        <v>0</v>
      </c>
      <c r="UV209" s="39">
        <f t="shared" si="741"/>
        <v>0</v>
      </c>
      <c r="UW209" s="39">
        <f t="shared" ca="1" si="742"/>
        <v>0</v>
      </c>
      <c r="UX209" s="41">
        <f t="shared" si="743"/>
        <v>0</v>
      </c>
      <c r="UY209" s="40">
        <f t="shared" si="744"/>
        <v>45139</v>
      </c>
      <c r="UZ209" s="40">
        <f t="shared" si="745"/>
        <v>45169</v>
      </c>
      <c r="VA209" s="39">
        <f t="array" aca="1" ref="VA209" ca="1">IFERROR(IF($H209&lt;&gt;"",SUM(IF(WEEKDAY(-1+ROW(INDIRECT("1:"&amp;(UZ209-UY209)+1)),2)={1},1,0)),0),0)</f>
        <v>0</v>
      </c>
      <c r="VB209" s="39">
        <f t="array" aca="1" ref="VB209" ca="1">IFERROR(IF($I209&lt;&gt;"",SUM(IF(WEEKDAY(-1+ROW(INDIRECT("1:"&amp;(UZ209-UY209)+1)),2)={2},1,0)),0),0)</f>
        <v>0</v>
      </c>
      <c r="VC209" s="39">
        <f t="array" aca="1" ref="VC209" ca="1">IFERROR(IF($J209&lt;&gt;"",SUM(IF(WEEKDAY(-1+ROW(INDIRECT("1:"&amp;(UZ209-UY209)+1)),2)={3},1,0)),0),0)</f>
        <v>0</v>
      </c>
      <c r="VD209" s="39">
        <f t="array" aca="1" ref="VD209" ca="1">IFERROR(IF($K209&lt;&gt;"",SUM(IF(WEEKDAY(-1+ROW(INDIRECT("1:"&amp;(UZ209-UY209)+1)),2)={4},1,0)),0),0)</f>
        <v>0</v>
      </c>
      <c r="VE209" s="39">
        <f t="array" aca="1" ref="VE209" ca="1">IFERROR(IF($L209&lt;&gt;"",SUM(IF(WEEKDAY(-1+ROW(INDIRECT("1:"&amp;(UZ209-UY209)+1)),2)={5},1,0)),0),0)</f>
        <v>0</v>
      </c>
      <c r="VF209" s="39">
        <f t="array" aca="1" ref="VF209" ca="1">IFERROR(IF($M209&lt;&gt;"",SUM(IF(WEEKDAY(-1+ROW(INDIRECT("1:"&amp;(UZ209-UY209)+1)),2)={6},1,0)),0),0)</f>
        <v>0</v>
      </c>
      <c r="VG209" s="39">
        <f t="array" aca="1" ref="VG209" ca="1">IFERROR(IF($N209&lt;&gt;"",SUM(IF(WEEKDAY(-1+ROW(INDIRECT("1:"&amp;(UZ209-UY209)+1)),2)={7},1,0)),0),0)</f>
        <v>0</v>
      </c>
      <c r="VH209" s="39">
        <f t="shared" ca="1" si="746"/>
        <v>0</v>
      </c>
      <c r="VI209" s="39">
        <f t="shared" si="747"/>
        <v>0</v>
      </c>
      <c r="VJ209" s="39">
        <f t="shared" si="748"/>
        <v>0</v>
      </c>
      <c r="VK209" s="39">
        <f t="shared" si="749"/>
        <v>0</v>
      </c>
      <c r="VL209" s="39">
        <f t="shared" si="750"/>
        <v>0</v>
      </c>
      <c r="VM209" s="39">
        <f t="shared" si="751"/>
        <v>0</v>
      </c>
      <c r="VN209" s="39">
        <f t="shared" si="752"/>
        <v>0</v>
      </c>
      <c r="VO209" s="39">
        <f t="shared" si="753"/>
        <v>0</v>
      </c>
      <c r="VP209" s="39">
        <f t="shared" si="754"/>
        <v>0</v>
      </c>
      <c r="VQ209" s="39">
        <f t="shared" ca="1" si="755"/>
        <v>0</v>
      </c>
      <c r="VR209" s="41">
        <f t="shared" si="756"/>
        <v>0</v>
      </c>
      <c r="VS209" s="40">
        <f t="shared" si="757"/>
        <v>45170</v>
      </c>
      <c r="VT209" s="40">
        <f t="shared" si="758"/>
        <v>45199</v>
      </c>
      <c r="VU209" s="39">
        <f t="array" aca="1" ref="VU209" ca="1">IFERROR(IF($H209&lt;&gt;"",SUM(IF(WEEKDAY(-1+ROW(INDIRECT("1:"&amp;(VT209-VS209)+1)),2)={1},1,0)),0),0)</f>
        <v>0</v>
      </c>
      <c r="VV209" s="39">
        <f t="array" aca="1" ref="VV209" ca="1">IFERROR(IF($I209&lt;&gt;"",SUM(IF(WEEKDAY(-1+ROW(INDIRECT("1:"&amp;(VT209-VS209)+1)),2)={2},1,0)),0),0)</f>
        <v>0</v>
      </c>
      <c r="VW209" s="39">
        <f t="array" aca="1" ref="VW209" ca="1">IFERROR(IF($J209&lt;&gt;"",SUM(IF(WEEKDAY(-1+ROW(INDIRECT("1:"&amp;(VT209-VS209)+1)),2)={3},1,0)),0),0)</f>
        <v>0</v>
      </c>
      <c r="VX209" s="39">
        <f t="array" aca="1" ref="VX209" ca="1">IFERROR(IF($K209&lt;&gt;"",SUM(IF(WEEKDAY(-1+ROW(INDIRECT("1:"&amp;(VT209-VS209)+1)),2)={4},1,0)),0),0)</f>
        <v>0</v>
      </c>
      <c r="VY209" s="39">
        <f t="array" aca="1" ref="VY209" ca="1">IFERROR(IF($L209&lt;&gt;"",SUM(IF(WEEKDAY(-1+ROW(INDIRECT("1:"&amp;(VT209-VS209)+1)),2)={5},1,0)),0),0)</f>
        <v>0</v>
      </c>
      <c r="VZ209" s="39">
        <f t="array" aca="1" ref="VZ209" ca="1">IFERROR(IF($M209&lt;&gt;"",SUM(IF(WEEKDAY(-1+ROW(INDIRECT("1:"&amp;(VT209-VS209)+1)),2)={6},1,0)),0),0)</f>
        <v>0</v>
      </c>
      <c r="WA209" s="39">
        <f t="array" aca="1" ref="WA209" ca="1">IFERROR(IF($N209&lt;&gt;"",SUM(IF(WEEKDAY(-1+ROW(INDIRECT("1:"&amp;(VT209-VS209)+1)),2)={7},1,0)),0),0)</f>
        <v>0</v>
      </c>
      <c r="WB209" s="39">
        <f t="shared" ca="1" si="759"/>
        <v>0</v>
      </c>
      <c r="WC209" s="39">
        <f t="shared" si="760"/>
        <v>0</v>
      </c>
      <c r="WD209" s="39">
        <f t="shared" si="761"/>
        <v>0</v>
      </c>
      <c r="WE209" s="39">
        <f t="shared" si="762"/>
        <v>0</v>
      </c>
      <c r="WF209" s="39">
        <f t="shared" si="763"/>
        <v>0</v>
      </c>
      <c r="WG209" s="39">
        <f t="shared" si="764"/>
        <v>0</v>
      </c>
      <c r="WH209" s="39">
        <f t="shared" si="765"/>
        <v>0</v>
      </c>
      <c r="WI209" s="39">
        <f t="shared" si="766"/>
        <v>0</v>
      </c>
      <c r="WJ209" s="39">
        <f t="shared" si="767"/>
        <v>0</v>
      </c>
      <c r="WK209" s="39">
        <f t="shared" ca="1" si="768"/>
        <v>0</v>
      </c>
      <c r="WL209" s="41">
        <f t="shared" si="769"/>
        <v>0</v>
      </c>
      <c r="WM209" s="40">
        <f t="shared" si="770"/>
        <v>45200</v>
      </c>
      <c r="WN209" s="40">
        <f t="shared" si="771"/>
        <v>45230</v>
      </c>
      <c r="WO209" s="39">
        <f t="array" aca="1" ref="WO209" ca="1">IFERROR(IF($H209&lt;&gt;"",SUM(IF(WEEKDAY(-1+ROW(INDIRECT("1:"&amp;(WN209-WM209)+1)),2)={1},1,0)),0),0)</f>
        <v>0</v>
      </c>
      <c r="WP209" s="39">
        <f t="array" aca="1" ref="WP209" ca="1">IFERROR(IF($I209&lt;&gt;"",SUM(IF(WEEKDAY(-1+ROW(INDIRECT("1:"&amp;(WN209-WM209)+1)),2)={2},1,0)),0),0)</f>
        <v>0</v>
      </c>
      <c r="WQ209" s="39">
        <f t="array" aca="1" ref="WQ209" ca="1">IFERROR(IF($J209&lt;&gt;"",SUM(IF(WEEKDAY(-1+ROW(INDIRECT("1:"&amp;(WN209-WM209)+1)),2)={3},1,0)),0),0)</f>
        <v>0</v>
      </c>
      <c r="WR209" s="39">
        <f t="array" aca="1" ref="WR209" ca="1">IFERROR(IF($K209&lt;&gt;"",SUM(IF(WEEKDAY(-1+ROW(INDIRECT("1:"&amp;(WN209-WM209)+1)),2)={4},1,0)),0),0)</f>
        <v>0</v>
      </c>
      <c r="WS209" s="39">
        <f t="array" aca="1" ref="WS209" ca="1">IFERROR(IF($L209&lt;&gt;"",SUM(IF(WEEKDAY(-1+ROW(INDIRECT("1:"&amp;(WN209-WM209)+1)),2)={5},1,0)),0),0)</f>
        <v>0</v>
      </c>
      <c r="WT209" s="39">
        <f t="array" aca="1" ref="WT209" ca="1">IFERROR(IF($M209&lt;&gt;"",SUM(IF(WEEKDAY(-1+ROW(INDIRECT("1:"&amp;(WN209-WM209)+1)),2)={6},1,0)),0),0)</f>
        <v>0</v>
      </c>
      <c r="WU209" s="39">
        <f t="array" aca="1" ref="WU209" ca="1">IFERROR(IF($N209&lt;&gt;"",SUM(IF(WEEKDAY(-1+ROW(INDIRECT("1:"&amp;(WN209-WM209)+1)),2)={7},1,0)),0),0)</f>
        <v>0</v>
      </c>
      <c r="WV209" s="39">
        <f t="shared" ca="1" si="772"/>
        <v>0</v>
      </c>
      <c r="WW209" s="39">
        <f t="shared" si="773"/>
        <v>0</v>
      </c>
      <c r="WX209" s="39">
        <f t="shared" si="774"/>
        <v>0</v>
      </c>
      <c r="WY209" s="39">
        <f t="shared" si="775"/>
        <v>0</v>
      </c>
      <c r="WZ209" s="39">
        <f t="shared" si="776"/>
        <v>0</v>
      </c>
      <c r="XA209" s="39">
        <f t="shared" si="777"/>
        <v>0</v>
      </c>
      <c r="XB209" s="39">
        <f t="shared" si="778"/>
        <v>0</v>
      </c>
      <c r="XC209" s="39">
        <f t="shared" si="779"/>
        <v>0</v>
      </c>
      <c r="XD209" s="39">
        <f t="shared" si="780"/>
        <v>0</v>
      </c>
      <c r="XE209" s="39">
        <f t="shared" ca="1" si="781"/>
        <v>0</v>
      </c>
      <c r="XF209" s="41">
        <f t="shared" si="782"/>
        <v>0</v>
      </c>
      <c r="XG209" s="40">
        <f t="shared" si="783"/>
        <v>45231</v>
      </c>
      <c r="XH209" s="40">
        <f t="shared" si="784"/>
        <v>45260</v>
      </c>
      <c r="XI209" s="39">
        <f t="array" aca="1" ref="XI209" ca="1">IFERROR(IF($H209&lt;&gt;"",SUM(IF(WEEKDAY(-1+ROW(INDIRECT("1:"&amp;(XH209-XG209)+1)),2)={1},1,0)),0),0)</f>
        <v>0</v>
      </c>
      <c r="XJ209" s="39">
        <f t="array" aca="1" ref="XJ209" ca="1">IFERROR(IF($I209&lt;&gt;"",SUM(IF(WEEKDAY(-1+ROW(INDIRECT("1:"&amp;(XH209-XG209)+1)),2)={2},1,0)),0),0)</f>
        <v>0</v>
      </c>
      <c r="XK209" s="39">
        <f t="array" aca="1" ref="XK209" ca="1">IFERROR(IF($J209&lt;&gt;"",SUM(IF(WEEKDAY(-1+ROW(INDIRECT("1:"&amp;(XH209-XG209)+1)),2)={3},1,0)),0),0)</f>
        <v>0</v>
      </c>
      <c r="XL209" s="39">
        <f t="array" aca="1" ref="XL209" ca="1">IFERROR(IF($K209&lt;&gt;"",SUM(IF(WEEKDAY(-1+ROW(INDIRECT("1:"&amp;(XH209-XG209)+1)),2)={4},1,0)),0),0)</f>
        <v>0</v>
      </c>
      <c r="XM209" s="39">
        <f t="array" aca="1" ref="XM209" ca="1">IFERROR(IF($L209&lt;&gt;"",SUM(IF(WEEKDAY(-1+ROW(INDIRECT("1:"&amp;(XH209-XG209)+1)),2)={5},1,0)),0),0)</f>
        <v>0</v>
      </c>
      <c r="XN209" s="39">
        <f t="array" aca="1" ref="XN209" ca="1">IFERROR(IF($M209&lt;&gt;"",SUM(IF(WEEKDAY(-1+ROW(INDIRECT("1:"&amp;(XH209-XG209)+1)),2)={6},1,0)),0),0)</f>
        <v>0</v>
      </c>
      <c r="XO209" s="39">
        <f t="array" aca="1" ref="XO209" ca="1">IFERROR(IF($N209&lt;&gt;"",SUM(IF(WEEKDAY(-1+ROW(INDIRECT("1:"&amp;(XH209-XG209)+1)),2)={7},1,0)),0),0)</f>
        <v>0</v>
      </c>
      <c r="XP209" s="39">
        <f t="shared" ca="1" si="785"/>
        <v>0</v>
      </c>
      <c r="XQ209" s="39">
        <f t="shared" si="786"/>
        <v>0</v>
      </c>
      <c r="XR209" s="39">
        <f t="shared" si="787"/>
        <v>0</v>
      </c>
      <c r="XS209" s="39">
        <f t="shared" si="788"/>
        <v>0</v>
      </c>
      <c r="XT209" s="39">
        <f t="shared" si="789"/>
        <v>0</v>
      </c>
      <c r="XU209" s="39">
        <f t="shared" si="790"/>
        <v>0</v>
      </c>
      <c r="XV209" s="39">
        <f t="shared" si="791"/>
        <v>0</v>
      </c>
      <c r="XW209" s="39">
        <f t="shared" si="792"/>
        <v>0</v>
      </c>
      <c r="XX209" s="39">
        <f t="shared" si="793"/>
        <v>0</v>
      </c>
      <c r="XY209" s="39">
        <f t="shared" ca="1" si="794"/>
        <v>0</v>
      </c>
      <c r="XZ209" s="41">
        <f t="shared" si="795"/>
        <v>0</v>
      </c>
      <c r="YA209" s="40">
        <f t="shared" si="796"/>
        <v>45261</v>
      </c>
      <c r="YB209" s="40">
        <f t="shared" si="797"/>
        <v>45291</v>
      </c>
      <c r="YC209" s="39">
        <f t="array" aca="1" ref="YC209" ca="1">IFERROR(IF($H209&lt;&gt;"",SUM(IF(WEEKDAY(-1+ROW(INDIRECT("1:"&amp;(YB209-YA209)+1)),2)={1},1,0)),0),0)</f>
        <v>0</v>
      </c>
      <c r="YD209" s="39">
        <f t="array" aca="1" ref="YD209" ca="1">IFERROR(IF($I209&lt;&gt;"",SUM(IF(WEEKDAY(-1+ROW(INDIRECT("1:"&amp;(YB209-YA209)+1)),2)={2},1,0)),0),0)</f>
        <v>0</v>
      </c>
      <c r="YE209" s="39">
        <f t="array" aca="1" ref="YE209" ca="1">IFERROR(IF($J209&lt;&gt;"",SUM(IF(WEEKDAY(-1+ROW(INDIRECT("1:"&amp;(YB209-YA209)+1)),2)={3},1,0)),0),0)</f>
        <v>0</v>
      </c>
      <c r="YF209" s="39">
        <f t="array" aca="1" ref="YF209" ca="1">IFERROR(IF($K209&lt;&gt;"",SUM(IF(WEEKDAY(-1+ROW(INDIRECT("1:"&amp;(YB209-YA209)+1)),2)={4},1,0)),0),0)</f>
        <v>0</v>
      </c>
      <c r="YG209" s="39">
        <f t="array" aca="1" ref="YG209" ca="1">IFERROR(IF($L209&lt;&gt;"",SUM(IF(WEEKDAY(-1+ROW(INDIRECT("1:"&amp;(YB209-YA209)+1)),2)={5},1,0)),0),0)</f>
        <v>0</v>
      </c>
      <c r="YH209" s="39">
        <f t="array" aca="1" ref="YH209" ca="1">IFERROR(IF($M209&lt;&gt;"",SUM(IF(WEEKDAY(-1+ROW(INDIRECT("1:"&amp;(YB209-YA209)+1)),2)={6},1,0)),0),0)</f>
        <v>0</v>
      </c>
      <c r="YI209" s="39">
        <f t="array" aca="1" ref="YI209" ca="1">IFERROR(IF($N209&lt;&gt;"",SUM(IF(WEEKDAY(-1+ROW(INDIRECT("1:"&amp;(YB209-YA209)+1)),2)={7},1,0)),0),0)</f>
        <v>0</v>
      </c>
      <c r="YJ209" s="39">
        <f t="shared" ca="1" si="798"/>
        <v>0</v>
      </c>
      <c r="YK209" s="39">
        <f t="shared" si="799"/>
        <v>0</v>
      </c>
      <c r="YL209" s="39">
        <f t="shared" si="800"/>
        <v>0</v>
      </c>
      <c r="YM209" s="39">
        <f t="shared" si="801"/>
        <v>0</v>
      </c>
      <c r="YN209" s="39">
        <f t="shared" si="802"/>
        <v>0</v>
      </c>
      <c r="YO209" s="39">
        <f t="shared" si="803"/>
        <v>0</v>
      </c>
      <c r="YP209" s="39">
        <f t="shared" si="804"/>
        <v>0</v>
      </c>
      <c r="YQ209" s="39">
        <f t="shared" si="805"/>
        <v>0</v>
      </c>
      <c r="YR209" s="39">
        <f t="shared" si="806"/>
        <v>0</v>
      </c>
      <c r="YS209" s="39">
        <f t="shared" ca="1" si="807"/>
        <v>0</v>
      </c>
    </row>
    <row r="210" spans="2:669" x14ac:dyDescent="0.25">
      <c r="B210" s="71">
        <v>200</v>
      </c>
      <c r="C210" s="71"/>
      <c r="D210" s="71"/>
      <c r="E210" s="71"/>
      <c r="F210" s="71"/>
      <c r="G210" s="73"/>
      <c r="H210" s="74"/>
      <c r="I210" s="75"/>
      <c r="J210" s="75"/>
      <c r="K210" s="75"/>
      <c r="L210" s="75"/>
      <c r="M210" s="75"/>
      <c r="N210" s="73"/>
      <c r="O210" s="74"/>
      <c r="P210" s="75"/>
      <c r="Q210" s="75"/>
      <c r="R210" s="75"/>
      <c r="S210" s="75"/>
      <c r="T210" s="75"/>
      <c r="U210" s="75"/>
      <c r="V210" s="73"/>
      <c r="W210" s="95"/>
      <c r="X210" s="96"/>
      <c r="Y210" s="96"/>
      <c r="Z210" s="96"/>
      <c r="AA210" s="96"/>
      <c r="AB210" s="96"/>
      <c r="AC210" s="96"/>
      <c r="AD210" s="96"/>
      <c r="AE210" s="96"/>
      <c r="AF210" s="96"/>
      <c r="AG210" s="96"/>
      <c r="AH210" s="96"/>
      <c r="AI210" s="96"/>
      <c r="AJ210" s="96"/>
      <c r="AK210" s="96"/>
      <c r="AL210" s="96"/>
      <c r="AM210" s="96"/>
      <c r="AN210" s="96"/>
      <c r="AO210" s="96"/>
      <c r="AP210" s="96"/>
      <c r="AQ210" s="96"/>
      <c r="AR210" s="96"/>
      <c r="AS210" s="96"/>
      <c r="AT210" s="96"/>
      <c r="AU210" s="96"/>
      <c r="AV210" s="96"/>
      <c r="AW210" s="96"/>
      <c r="AX210" s="96"/>
      <c r="AY210" s="96"/>
      <c r="AZ210" s="96"/>
      <c r="BA210" s="96"/>
      <c r="BB210" s="96"/>
      <c r="BC210" s="96"/>
      <c r="BD210" s="96"/>
      <c r="BE210" s="96"/>
      <c r="BF210" s="96"/>
      <c r="BG210" s="96"/>
      <c r="BH210" s="96"/>
      <c r="BI210" s="96"/>
      <c r="BJ210" s="96"/>
      <c r="BK210" s="96"/>
      <c r="BL210" s="96"/>
      <c r="BM210" s="96"/>
      <c r="BN210" s="96"/>
      <c r="BO210" s="96"/>
      <c r="BP210" s="96"/>
      <c r="BQ210" s="96"/>
      <c r="BR210" s="96"/>
      <c r="BS210" s="96"/>
      <c r="BT210" s="96"/>
      <c r="BU210" s="96"/>
      <c r="BV210" s="96"/>
      <c r="BW210" s="96"/>
      <c r="BX210" s="96"/>
      <c r="BY210" s="96"/>
      <c r="BZ210" s="96"/>
      <c r="CA210" s="96"/>
      <c r="CB210" s="96"/>
      <c r="CC210" s="96"/>
      <c r="CD210" s="96"/>
      <c r="CE210" s="96"/>
      <c r="CF210" s="96"/>
      <c r="CG210" s="96"/>
      <c r="CH210" s="96"/>
      <c r="CI210" s="96"/>
      <c r="CJ210" s="96"/>
      <c r="CK210" s="96"/>
      <c r="CL210" s="96"/>
      <c r="CM210" s="96"/>
      <c r="CN210" s="96"/>
      <c r="CO210" s="96"/>
      <c r="CP210" s="96"/>
      <c r="CQ210" s="96"/>
      <c r="CR210" s="96"/>
      <c r="CS210" s="96"/>
      <c r="CT210" s="96"/>
      <c r="CU210" s="96"/>
      <c r="CV210" s="96"/>
      <c r="CW210" s="96"/>
      <c r="CX210" s="96"/>
      <c r="CY210" s="96"/>
      <c r="CZ210" s="96"/>
      <c r="DA210" s="96"/>
      <c r="DB210" s="96"/>
      <c r="DC210" s="96"/>
      <c r="DD210" s="96"/>
      <c r="DE210" s="96"/>
      <c r="DF210" s="96"/>
      <c r="DG210" s="96"/>
      <c r="DH210" s="96"/>
      <c r="DI210" s="96"/>
      <c r="DJ210" s="96"/>
      <c r="DK210" s="96"/>
      <c r="DL210" s="96"/>
      <c r="DM210" s="96"/>
      <c r="DN210" s="96"/>
      <c r="DO210" s="96"/>
      <c r="DP210" s="96"/>
      <c r="DQ210" s="96"/>
      <c r="DR210" s="96"/>
      <c r="DS210" s="96"/>
      <c r="DT210" s="96"/>
      <c r="DU210" s="96"/>
      <c r="DV210" s="96"/>
      <c r="DW210" s="96"/>
      <c r="DX210" s="96"/>
      <c r="DY210" s="96"/>
      <c r="DZ210" s="96"/>
      <c r="EA210" s="96"/>
      <c r="EB210" s="96"/>
      <c r="EC210" s="96"/>
      <c r="ED210" s="96"/>
      <c r="EE210" s="96"/>
      <c r="EF210" s="96"/>
      <c r="EG210" s="96"/>
      <c r="EH210" s="96"/>
      <c r="EI210" s="96"/>
      <c r="EJ210" s="96"/>
      <c r="EK210" s="96"/>
      <c r="EL210" s="96"/>
      <c r="EM210" s="96"/>
      <c r="EN210" s="96"/>
      <c r="EO210" s="96"/>
      <c r="EP210" s="96"/>
      <c r="EQ210" s="96"/>
      <c r="ER210" s="96"/>
      <c r="ES210" s="96"/>
      <c r="ET210" s="96"/>
      <c r="EU210" s="96"/>
      <c r="EV210" s="96"/>
      <c r="EW210" s="96"/>
      <c r="EX210" s="96"/>
      <c r="EY210" s="96"/>
      <c r="EZ210" s="96"/>
      <c r="FA210" s="96"/>
      <c r="FB210" s="96"/>
      <c r="FC210" s="96"/>
      <c r="FD210" s="96"/>
      <c r="FE210" s="96"/>
      <c r="FF210" s="96"/>
      <c r="FG210" s="96"/>
      <c r="FH210" s="96"/>
      <c r="FI210" s="96"/>
      <c r="FJ210" s="96"/>
      <c r="FK210" s="96"/>
      <c r="FL210" s="96"/>
      <c r="FM210" s="96"/>
      <c r="FN210" s="96"/>
      <c r="FO210" s="96"/>
      <c r="FP210" s="96"/>
      <c r="FQ210" s="96"/>
      <c r="FR210" s="96"/>
      <c r="FS210" s="96"/>
      <c r="FT210" s="96"/>
      <c r="FU210" s="96"/>
      <c r="FV210" s="96"/>
      <c r="FW210" s="96"/>
      <c r="FX210" s="96"/>
      <c r="FY210" s="96"/>
      <c r="FZ210" s="96"/>
      <c r="GA210" s="96"/>
      <c r="GB210" s="96"/>
      <c r="GC210" s="96"/>
      <c r="GD210" s="96"/>
      <c r="GE210" s="96"/>
      <c r="GF210" s="96"/>
      <c r="GG210" s="96"/>
      <c r="GH210" s="96"/>
      <c r="GI210" s="96"/>
      <c r="GJ210" s="96"/>
      <c r="GK210" s="96"/>
      <c r="GL210" s="96"/>
      <c r="GM210" s="96"/>
      <c r="GN210" s="96"/>
      <c r="GO210" s="96"/>
      <c r="GP210" s="96"/>
      <c r="GQ210" s="96"/>
      <c r="GR210" s="96"/>
      <c r="GS210" s="96"/>
      <c r="GT210" s="96"/>
      <c r="GU210" s="96"/>
      <c r="GV210" s="96"/>
      <c r="GW210" s="96"/>
      <c r="GX210" s="96"/>
      <c r="GY210" s="96"/>
      <c r="GZ210" s="96"/>
      <c r="HA210" s="96"/>
      <c r="HB210" s="96"/>
      <c r="HC210" s="96"/>
      <c r="HD210" s="96"/>
      <c r="HE210" s="96"/>
      <c r="HF210" s="96"/>
      <c r="HG210" s="96"/>
      <c r="HH210" s="96"/>
      <c r="HI210" s="96"/>
      <c r="HJ210" s="96"/>
      <c r="HK210" s="96"/>
      <c r="HL210" s="96"/>
      <c r="HM210" s="96"/>
      <c r="HN210" s="96"/>
      <c r="HO210" s="96"/>
      <c r="HP210" s="96"/>
      <c r="HQ210" s="96"/>
      <c r="HR210" s="96"/>
      <c r="HS210" s="96"/>
      <c r="HT210" s="96"/>
      <c r="HU210" s="96"/>
      <c r="HV210" s="96"/>
      <c r="HW210" s="96"/>
      <c r="HX210" s="96"/>
      <c r="HY210" s="96"/>
      <c r="HZ210" s="96"/>
      <c r="IA210" s="96"/>
      <c r="IB210" s="96"/>
      <c r="IC210" s="96"/>
      <c r="ID210" s="96"/>
      <c r="IE210" s="96"/>
      <c r="IF210" s="96"/>
      <c r="IG210" s="96"/>
      <c r="IH210" s="96"/>
      <c r="II210" s="96"/>
      <c r="IJ210" s="96"/>
      <c r="IK210" s="96"/>
      <c r="IL210" s="96"/>
      <c r="IM210" s="96"/>
      <c r="IN210" s="96"/>
      <c r="IO210" s="96"/>
      <c r="IP210" s="96"/>
      <c r="IQ210" s="96"/>
      <c r="IR210" s="96"/>
      <c r="IS210" s="96"/>
      <c r="IT210" s="96"/>
      <c r="IU210" s="96"/>
      <c r="IV210" s="96"/>
      <c r="IW210" s="96"/>
      <c r="IX210" s="96"/>
      <c r="IY210" s="96"/>
      <c r="IZ210" s="96"/>
      <c r="JA210" s="96"/>
      <c r="JB210" s="96"/>
      <c r="JC210" s="96"/>
      <c r="JD210" s="96"/>
      <c r="JE210" s="96"/>
      <c r="JF210" s="96"/>
      <c r="JG210" s="96"/>
      <c r="JH210" s="96"/>
      <c r="JI210" s="96"/>
      <c r="JJ210" s="96"/>
      <c r="JK210" s="96"/>
      <c r="JL210" s="96"/>
      <c r="JM210" s="96"/>
      <c r="JN210" s="96"/>
      <c r="JO210" s="96"/>
      <c r="JP210" s="96"/>
      <c r="JQ210" s="96"/>
      <c r="JR210" s="96"/>
      <c r="JS210" s="96"/>
      <c r="JT210" s="96"/>
      <c r="JU210" s="96"/>
      <c r="JV210" s="96"/>
      <c r="JW210" s="96"/>
      <c r="JX210" s="96"/>
      <c r="JY210" s="96"/>
      <c r="JZ210" s="96"/>
      <c r="KA210" s="96"/>
      <c r="KB210" s="96"/>
      <c r="KC210" s="96"/>
      <c r="KD210" s="96"/>
      <c r="KE210" s="96"/>
      <c r="KF210" s="96"/>
      <c r="KG210" s="96"/>
      <c r="KH210" s="96"/>
      <c r="KI210" s="96"/>
      <c r="KJ210" s="96"/>
      <c r="KK210" s="96"/>
      <c r="KL210" s="96"/>
      <c r="KM210" s="96"/>
      <c r="KN210" s="96"/>
      <c r="KO210" s="96"/>
      <c r="KP210" s="96"/>
      <c r="KQ210" s="96"/>
      <c r="KR210" s="96"/>
      <c r="KS210" s="96"/>
      <c r="KT210" s="96"/>
      <c r="KU210" s="96"/>
      <c r="KV210" s="96"/>
      <c r="KW210" s="96"/>
      <c r="KX210" s="96"/>
      <c r="KY210" s="96"/>
      <c r="KZ210" s="96"/>
      <c r="LA210" s="96"/>
      <c r="LB210" s="96"/>
      <c r="LC210" s="96"/>
      <c r="LD210" s="96"/>
      <c r="LE210" s="96"/>
      <c r="LF210" s="96"/>
      <c r="LG210" s="96"/>
      <c r="LH210" s="96"/>
      <c r="LI210" s="96"/>
      <c r="LJ210" s="96"/>
      <c r="LK210" s="96"/>
      <c r="LL210" s="96"/>
      <c r="LM210" s="96"/>
      <c r="LN210" s="96"/>
      <c r="LO210" s="96"/>
      <c r="LP210" s="96"/>
      <c r="LQ210" s="96"/>
      <c r="LR210" s="96"/>
      <c r="LS210" s="96"/>
      <c r="LT210" s="96"/>
      <c r="LU210" s="96"/>
      <c r="LV210" s="96"/>
      <c r="LW210" s="96"/>
      <c r="LX210" s="96"/>
      <c r="LY210" s="96"/>
      <c r="LZ210" s="96"/>
      <c r="MA210" s="96"/>
      <c r="MB210" s="96"/>
      <c r="MC210" s="96"/>
      <c r="MD210" s="96"/>
      <c r="ME210" s="96"/>
      <c r="MF210" s="96"/>
      <c r="MG210" s="96"/>
      <c r="MH210" s="96"/>
      <c r="MI210" s="96"/>
      <c r="MJ210" s="96"/>
      <c r="MK210" s="96"/>
      <c r="ML210" s="96"/>
      <c r="MM210" s="96"/>
      <c r="MN210" s="96"/>
      <c r="MO210" s="96"/>
      <c r="MP210" s="96"/>
      <c r="MQ210" s="96"/>
      <c r="MR210" s="96"/>
      <c r="MS210" s="96"/>
      <c r="MT210" s="96"/>
      <c r="MU210" s="96"/>
      <c r="MV210" s="96"/>
      <c r="MW210" s="96"/>
      <c r="MX210" s="96"/>
      <c r="MY210" s="96"/>
      <c r="MZ210" s="96"/>
      <c r="NA210" s="96"/>
      <c r="NB210" s="96"/>
      <c r="NC210" s="96"/>
      <c r="ND210" s="96"/>
      <c r="NE210" s="96"/>
      <c r="NF210" s="96"/>
      <c r="NG210" s="96"/>
      <c r="NH210" s="96"/>
      <c r="NI210" s="96"/>
      <c r="NJ210" s="96"/>
      <c r="NK210" s="96"/>
      <c r="NL210" s="96"/>
      <c r="NM210" s="96"/>
      <c r="NN210" s="96"/>
      <c r="NO210" s="96"/>
      <c r="NP210" s="96"/>
      <c r="NQ210" s="96"/>
      <c r="NR210" s="96"/>
      <c r="NS210" s="96"/>
      <c r="NT210" s="96"/>
      <c r="NU210" s="96"/>
      <c r="NV210" s="96"/>
      <c r="NW210" s="96"/>
      <c r="NX210" s="97"/>
      <c r="NY210" s="96">
        <f t="shared" si="629"/>
        <v>0</v>
      </c>
      <c r="NZ210" s="96">
        <f t="shared" si="628"/>
        <v>0</v>
      </c>
      <c r="OA210" s="96">
        <f t="shared" si="628"/>
        <v>0</v>
      </c>
      <c r="OB210" s="96">
        <f t="shared" si="628"/>
        <v>0</v>
      </c>
      <c r="OC210" s="96">
        <f t="shared" si="628"/>
        <v>0</v>
      </c>
      <c r="OD210" s="96">
        <f t="shared" ref="NZ210:OF246" si="808">COUNTIF($W210:$NX210,"1/8"&amp;OD$10)*0.125+COUNTIF($W210:$NX210,"1/4"&amp;OD$10)*0.25+COUNTIF($W210:$NX210,"1/2"&amp;OD$10)*0.5+COUNTIF($W210:$NX210,OD$10)</f>
        <v>0</v>
      </c>
      <c r="OE210" s="96">
        <f t="shared" si="808"/>
        <v>0</v>
      </c>
      <c r="OF210" s="96">
        <f t="shared" si="808"/>
        <v>0</v>
      </c>
      <c r="OG210" s="96">
        <f t="shared" si="630"/>
        <v>0</v>
      </c>
      <c r="OH210" s="96">
        <f t="shared" si="631"/>
        <v>0</v>
      </c>
      <c r="OI210" s="96">
        <f t="shared" si="632"/>
        <v>0</v>
      </c>
      <c r="OJ210" s="96">
        <f t="shared" si="633"/>
        <v>0</v>
      </c>
      <c r="OK210" s="96">
        <f t="shared" si="634"/>
        <v>0</v>
      </c>
      <c r="OL210" s="96">
        <f t="shared" si="635"/>
        <v>0</v>
      </c>
      <c r="OM210" s="96">
        <f t="shared" si="636"/>
        <v>0</v>
      </c>
      <c r="ON210" s="96">
        <f t="shared" si="637"/>
        <v>0</v>
      </c>
      <c r="OO210" s="96">
        <f t="shared" ca="1" si="640"/>
        <v>0</v>
      </c>
      <c r="OP210" s="96">
        <f t="shared" ca="1" si="641"/>
        <v>0</v>
      </c>
      <c r="PB210" s="41">
        <f t="shared" ca="1" si="642"/>
        <v>0</v>
      </c>
      <c r="PC210" s="40">
        <f t="shared" si="643"/>
        <v>44927</v>
      </c>
      <c r="PD210" s="39">
        <f t="shared" ca="1" si="638"/>
        <v>45488</v>
      </c>
      <c r="PE210" s="39">
        <f t="shared" si="644"/>
        <v>0</v>
      </c>
      <c r="PF210" s="39">
        <f t="shared" si="645"/>
        <v>0</v>
      </c>
      <c r="PG210" s="39">
        <f t="shared" si="646"/>
        <v>0</v>
      </c>
      <c r="PH210" s="39">
        <f t="shared" si="647"/>
        <v>0</v>
      </c>
      <c r="PI210" s="39">
        <f t="shared" si="648"/>
        <v>0</v>
      </c>
      <c r="PJ210" s="39">
        <f t="shared" si="649"/>
        <v>0</v>
      </c>
      <c r="PK210" s="39">
        <f t="shared" si="650"/>
        <v>0</v>
      </c>
      <c r="PL210" s="39">
        <f t="shared" ca="1" si="651"/>
        <v>0</v>
      </c>
      <c r="PM210" s="39">
        <f t="shared" ca="1" si="639"/>
        <v>0</v>
      </c>
      <c r="PN210" s="41">
        <f t="shared" si="652"/>
        <v>0</v>
      </c>
      <c r="PO210" s="40">
        <f t="shared" si="653"/>
        <v>44927</v>
      </c>
      <c r="PP210" s="40">
        <f t="shared" si="654"/>
        <v>44957</v>
      </c>
      <c r="PQ210" s="39">
        <f t="array" aca="1" ref="PQ210" ca="1">IFERROR(IF($H210&lt;&gt;"",SUM(IF(WEEKDAY(-1+ROW(INDIRECT("1:"&amp;(PP210-PO210)+1)),2)={1},1,0)),0),0)</f>
        <v>0</v>
      </c>
      <c r="PR210" s="39">
        <f t="array" aca="1" ref="PR210" ca="1">IFERROR(IF($I210&lt;&gt;"",SUM(IF(WEEKDAY(-1+ROW(INDIRECT("1:"&amp;(PP210-PO210)+1)),2)={2},1,0)),0),0)</f>
        <v>0</v>
      </c>
      <c r="PS210" s="39">
        <f t="array" aca="1" ref="PS210" ca="1">IFERROR(IF($J210&lt;&gt;"",SUM(IF(WEEKDAY(-1+ROW(INDIRECT("1:"&amp;(PP210-PO210)+1)),2)={3},1,0)),0),0)</f>
        <v>0</v>
      </c>
      <c r="PT210" s="39">
        <f t="array" aca="1" ref="PT210" ca="1">IFERROR(IF($K210&lt;&gt;"",SUM(IF(WEEKDAY(-1+ROW(INDIRECT("1:"&amp;(PP210-PO210)+1)),2)={4},1,0)),0),0)</f>
        <v>0</v>
      </c>
      <c r="PU210" s="39">
        <f t="array" aca="1" ref="PU210" ca="1">IFERROR(IF($L210&lt;&gt;"",SUM(IF(WEEKDAY(-1+ROW(INDIRECT("1:"&amp;(PP210-PO210)+1)),2)={5},1,0)),0),0)</f>
        <v>0</v>
      </c>
      <c r="PV210" s="39">
        <f t="array" aca="1" ref="PV210" ca="1">IFERROR(IF($M210&lt;&gt;"",SUM(IF(WEEKDAY(-1+ROW(INDIRECT("1:"&amp;(PP210-PO210)+1)),2)={6},1,0)),0),0)</f>
        <v>0</v>
      </c>
      <c r="PW210" s="39">
        <f t="array" aca="1" ref="PW210" ca="1">IFERROR(IF($N210&lt;&gt;"",SUM(IF(WEEKDAY(-1+ROW(INDIRECT("1:"&amp;(PP210-PO210)+1)),2)={7},1,0)),0),0)</f>
        <v>0</v>
      </c>
      <c r="PX210" s="39">
        <f t="shared" ca="1" si="655"/>
        <v>0</v>
      </c>
      <c r="PY210" s="39">
        <f t="shared" si="656"/>
        <v>0</v>
      </c>
      <c r="PZ210" s="39">
        <f t="shared" si="657"/>
        <v>0</v>
      </c>
      <c r="QA210" s="39">
        <f t="shared" si="658"/>
        <v>0</v>
      </c>
      <c r="QB210" s="39">
        <f t="shared" si="659"/>
        <v>0</v>
      </c>
      <c r="QC210" s="39">
        <f t="shared" si="660"/>
        <v>0</v>
      </c>
      <c r="QD210" s="39">
        <f t="shared" si="661"/>
        <v>0</v>
      </c>
      <c r="QE210" s="39">
        <f t="shared" si="662"/>
        <v>0</v>
      </c>
      <c r="QF210" s="39">
        <f t="shared" si="663"/>
        <v>0</v>
      </c>
      <c r="QG210" s="39">
        <f t="shared" ca="1" si="664"/>
        <v>0</v>
      </c>
      <c r="QH210" s="41">
        <f t="shared" si="665"/>
        <v>0</v>
      </c>
      <c r="QI210" s="40">
        <f t="shared" si="666"/>
        <v>44958</v>
      </c>
      <c r="QJ210" s="40">
        <f t="shared" si="667"/>
        <v>44985</v>
      </c>
      <c r="QK210" s="39">
        <f t="array" aca="1" ref="QK210" ca="1">IFERROR(IF($H210&lt;&gt;"",SUM(IF(WEEKDAY(-1+ROW(INDIRECT("1:"&amp;(QJ210-QI210)+1)),2)={1},1,0)),0),0)</f>
        <v>0</v>
      </c>
      <c r="QL210" s="39">
        <f t="array" aca="1" ref="QL210" ca="1">IFERROR(IF($I210&lt;&gt;"",SUM(IF(WEEKDAY(-1+ROW(INDIRECT("1:"&amp;(QJ210-QI210)+1)),2)={2},1,0)),0),0)</f>
        <v>0</v>
      </c>
      <c r="QM210" s="39">
        <f t="array" aca="1" ref="QM210" ca="1">IFERROR(IF($J210&lt;&gt;"",SUM(IF(WEEKDAY(-1+ROW(INDIRECT("1:"&amp;(QJ210-QI210)+1)),2)={3},1,0)),0),0)</f>
        <v>0</v>
      </c>
      <c r="QN210" s="39">
        <f t="array" aca="1" ref="QN210" ca="1">IFERROR(IF($K210&lt;&gt;"",SUM(IF(WEEKDAY(-1+ROW(INDIRECT("1:"&amp;(QJ210-QI210)+1)),2)={4},1,0)),0),0)</f>
        <v>0</v>
      </c>
      <c r="QO210" s="39">
        <f t="array" aca="1" ref="QO210" ca="1">IFERROR(IF($L210&lt;&gt;"",SUM(IF(WEEKDAY(-1+ROW(INDIRECT("1:"&amp;(QJ210-QI210)+1)),2)={5},1,0)),0),0)</f>
        <v>0</v>
      </c>
      <c r="QP210" s="39">
        <f t="array" aca="1" ref="QP210" ca="1">IFERROR(IF($M210&lt;&gt;"",SUM(IF(WEEKDAY(-1+ROW(INDIRECT("1:"&amp;(QJ210-QI210)+1)),2)={6},1,0)),0),0)</f>
        <v>0</v>
      </c>
      <c r="QQ210" s="39">
        <f t="array" aca="1" ref="QQ210" ca="1">IFERROR(IF($N210&lt;&gt;"",SUM(IF(WEEKDAY(-1+ROW(INDIRECT("1:"&amp;(QJ210-QI210)+1)),2)={7},1,0)),0),0)</f>
        <v>0</v>
      </c>
      <c r="QR210" s="39">
        <f t="shared" ca="1" si="668"/>
        <v>0</v>
      </c>
      <c r="QS210" s="39">
        <f t="shared" si="669"/>
        <v>0</v>
      </c>
      <c r="QT210" s="39">
        <f t="shared" si="670"/>
        <v>0</v>
      </c>
      <c r="QU210" s="39">
        <f t="shared" si="671"/>
        <v>0</v>
      </c>
      <c r="QV210" s="39">
        <f t="shared" si="672"/>
        <v>0</v>
      </c>
      <c r="QW210" s="39">
        <f t="shared" si="673"/>
        <v>0</v>
      </c>
      <c r="QX210" s="39">
        <f t="shared" si="674"/>
        <v>0</v>
      </c>
      <c r="QY210" s="39">
        <f t="shared" si="675"/>
        <v>0</v>
      </c>
      <c r="QZ210" s="39">
        <f t="shared" si="676"/>
        <v>0</v>
      </c>
      <c r="RA210" s="39">
        <f t="shared" ca="1" si="677"/>
        <v>0</v>
      </c>
      <c r="RB210" s="41">
        <f t="shared" si="678"/>
        <v>0</v>
      </c>
      <c r="RC210" s="40">
        <f t="shared" si="679"/>
        <v>44986</v>
      </c>
      <c r="RD210" s="40">
        <f t="shared" si="680"/>
        <v>45016</v>
      </c>
      <c r="RE210" s="39">
        <f t="array" aca="1" ref="RE210" ca="1">IFERROR(IF($H210&lt;&gt;"",SUM(IF(WEEKDAY(-1+ROW(INDIRECT("1:"&amp;(RD210-RC210)+1)),2)={1},1,0)),0),0)</f>
        <v>0</v>
      </c>
      <c r="RF210" s="39">
        <f t="array" aca="1" ref="RF210" ca="1">IFERROR(IF($I210&lt;&gt;"",SUM(IF(WEEKDAY(-1+ROW(INDIRECT("1:"&amp;(RD210-RC210)+1)),2)={2},1,0)),0),0)</f>
        <v>0</v>
      </c>
      <c r="RG210" s="39">
        <f t="array" aca="1" ref="RG210" ca="1">IFERROR(IF($J210&lt;&gt;"",SUM(IF(WEEKDAY(-1+ROW(INDIRECT("1:"&amp;(RD210-RC210)+1)),2)={3},1,0)),0),0)</f>
        <v>0</v>
      </c>
      <c r="RH210" s="39">
        <f t="array" aca="1" ref="RH210" ca="1">IFERROR(IF($K210&lt;&gt;"",SUM(IF(WEEKDAY(-1+ROW(INDIRECT("1:"&amp;(RD210-RC210)+1)),2)={4},1,0)),0),0)</f>
        <v>0</v>
      </c>
      <c r="RI210" s="39">
        <f t="array" aca="1" ref="RI210" ca="1">IFERROR(IF($L210&lt;&gt;"",SUM(IF(WEEKDAY(-1+ROW(INDIRECT("1:"&amp;(RD210-RC210)+1)),2)={5},1,0)),0),0)</f>
        <v>0</v>
      </c>
      <c r="RJ210" s="39">
        <f t="array" aca="1" ref="RJ210" ca="1">IFERROR(IF($M210&lt;&gt;"",SUM(IF(WEEKDAY(-1+ROW(INDIRECT("1:"&amp;(RD210-RC210)+1)),2)={6},1,0)),0),0)</f>
        <v>0</v>
      </c>
      <c r="RK210" s="39">
        <f t="array" aca="1" ref="RK210" ca="1">IFERROR(IF($N210&lt;&gt;"",SUM(IF(WEEKDAY(-1+ROW(INDIRECT("1:"&amp;(RD210-RC210)+1)),2)={7},1,0)),0),0)</f>
        <v>0</v>
      </c>
      <c r="RL210" s="39">
        <f t="shared" ca="1" si="681"/>
        <v>0</v>
      </c>
      <c r="RM210" s="39">
        <f t="shared" si="682"/>
        <v>0</v>
      </c>
      <c r="RN210" s="39">
        <f t="shared" si="683"/>
        <v>0</v>
      </c>
      <c r="RO210" s="39">
        <f t="shared" si="684"/>
        <v>0</v>
      </c>
      <c r="RP210" s="39">
        <f t="shared" si="685"/>
        <v>0</v>
      </c>
      <c r="RQ210" s="39">
        <f t="shared" si="686"/>
        <v>0</v>
      </c>
      <c r="RR210" s="39">
        <f t="shared" si="687"/>
        <v>0</v>
      </c>
      <c r="RS210" s="39">
        <f t="shared" si="688"/>
        <v>0</v>
      </c>
      <c r="RT210" s="39">
        <f t="shared" si="689"/>
        <v>0</v>
      </c>
      <c r="RU210" s="39">
        <f t="shared" ca="1" si="690"/>
        <v>0</v>
      </c>
      <c r="RV210" s="41">
        <f t="shared" si="691"/>
        <v>0</v>
      </c>
      <c r="RW210" s="40">
        <f t="shared" si="692"/>
        <v>45017</v>
      </c>
      <c r="RX210" s="40">
        <f t="shared" si="693"/>
        <v>45046</v>
      </c>
      <c r="RY210" s="39">
        <f t="array" aca="1" ref="RY210" ca="1">IFERROR(IF($H210&lt;&gt;"",SUM(IF(WEEKDAY(-1+ROW(INDIRECT("1:"&amp;(RX210-RW210)+1)),2)={1},1,0)),0),0)</f>
        <v>0</v>
      </c>
      <c r="RZ210" s="39">
        <f t="array" aca="1" ref="RZ210" ca="1">IFERROR(IF($I210&lt;&gt;"",SUM(IF(WEEKDAY(-1+ROW(INDIRECT("1:"&amp;(RX210-RW210)+1)),2)={2},1,0)),0),0)</f>
        <v>0</v>
      </c>
      <c r="SA210" s="39">
        <f t="array" aca="1" ref="SA210" ca="1">IFERROR(IF($J210&lt;&gt;"",SUM(IF(WEEKDAY(-1+ROW(INDIRECT("1:"&amp;(RX210-RW210)+1)),2)={3},1,0)),0),0)</f>
        <v>0</v>
      </c>
      <c r="SB210" s="39">
        <f t="array" aca="1" ref="SB210" ca="1">IFERROR(IF($K210&lt;&gt;"",SUM(IF(WEEKDAY(-1+ROW(INDIRECT("1:"&amp;(RX210-RW210)+1)),2)={4},1,0)),0),0)</f>
        <v>0</v>
      </c>
      <c r="SC210" s="39">
        <f t="array" aca="1" ref="SC210" ca="1">IFERROR(IF($L210&lt;&gt;"",SUM(IF(WEEKDAY(-1+ROW(INDIRECT("1:"&amp;(RX210-RW210)+1)),2)={5},1,0)),0),0)</f>
        <v>0</v>
      </c>
      <c r="SD210" s="39">
        <f t="array" aca="1" ref="SD210" ca="1">IFERROR(IF($M210&lt;&gt;"",SUM(IF(WEEKDAY(-1+ROW(INDIRECT("1:"&amp;(RX210-RW210)+1)),2)={6},1,0)),0),0)</f>
        <v>0</v>
      </c>
      <c r="SE210" s="39">
        <f t="array" aca="1" ref="SE210" ca="1">IFERROR(IF($N210&lt;&gt;"",SUM(IF(WEEKDAY(-1+ROW(INDIRECT("1:"&amp;(RX210-RW210)+1)),2)={7},1,0)),0),0)</f>
        <v>0</v>
      </c>
      <c r="SF210" s="39">
        <f t="shared" ca="1" si="694"/>
        <v>0</v>
      </c>
      <c r="SG210" s="39">
        <f t="shared" si="695"/>
        <v>0</v>
      </c>
      <c r="SH210" s="39">
        <f t="shared" si="696"/>
        <v>0</v>
      </c>
      <c r="SI210" s="39">
        <f t="shared" si="697"/>
        <v>0</v>
      </c>
      <c r="SJ210" s="39">
        <f t="shared" si="698"/>
        <v>0</v>
      </c>
      <c r="SK210" s="39">
        <f t="shared" si="699"/>
        <v>0</v>
      </c>
      <c r="SL210" s="39">
        <f t="shared" si="700"/>
        <v>0</v>
      </c>
      <c r="SM210" s="39">
        <f t="shared" si="701"/>
        <v>0</v>
      </c>
      <c r="SN210" s="39">
        <f t="shared" si="702"/>
        <v>0</v>
      </c>
      <c r="SO210" s="39">
        <f t="shared" ca="1" si="703"/>
        <v>0</v>
      </c>
      <c r="SP210" s="41">
        <f t="shared" si="704"/>
        <v>0</v>
      </c>
      <c r="SQ210" s="40">
        <f t="shared" si="705"/>
        <v>45047</v>
      </c>
      <c r="SR210" s="40">
        <f t="shared" si="706"/>
        <v>45077</v>
      </c>
      <c r="SS210" s="39">
        <f t="array" aca="1" ref="SS210" ca="1">IFERROR(IF($H210&lt;&gt;"",SUM(IF(WEEKDAY(-1+ROW(INDIRECT("1:"&amp;(SR210-SQ210)+1)),2)={1},1,0)),0),0)</f>
        <v>0</v>
      </c>
      <c r="ST210" s="39">
        <f t="array" aca="1" ref="ST210" ca="1">IFERROR(IF($I210&lt;&gt;"",SUM(IF(WEEKDAY(-1+ROW(INDIRECT("1:"&amp;(SR210-SQ210)+1)),2)={2},1,0)),0),0)</f>
        <v>0</v>
      </c>
      <c r="SU210" s="39">
        <f t="array" aca="1" ref="SU210" ca="1">IFERROR(IF($J210&lt;&gt;"",SUM(IF(WEEKDAY(-1+ROW(INDIRECT("1:"&amp;(SR210-SQ210)+1)),2)={3},1,0)),0),0)</f>
        <v>0</v>
      </c>
      <c r="SV210" s="39">
        <f t="array" aca="1" ref="SV210" ca="1">IFERROR(IF($K210&lt;&gt;"",SUM(IF(WEEKDAY(-1+ROW(INDIRECT("1:"&amp;(SR210-SQ210)+1)),2)={4},1,0)),0),0)</f>
        <v>0</v>
      </c>
      <c r="SW210" s="39">
        <f t="array" aca="1" ref="SW210" ca="1">IFERROR(IF($L210&lt;&gt;"",SUM(IF(WEEKDAY(-1+ROW(INDIRECT("1:"&amp;(SR210-SQ210)+1)),2)={5},1,0)),0),0)</f>
        <v>0</v>
      </c>
      <c r="SX210" s="39">
        <f t="array" aca="1" ref="SX210" ca="1">IFERROR(IF($M210&lt;&gt;"",SUM(IF(WEEKDAY(-1+ROW(INDIRECT("1:"&amp;(SR210-SQ210)+1)),2)={6},1,0)),0),0)</f>
        <v>0</v>
      </c>
      <c r="SY210" s="39">
        <f t="array" aca="1" ref="SY210" ca="1">IFERROR(IF($N210&lt;&gt;"",SUM(IF(WEEKDAY(-1+ROW(INDIRECT("1:"&amp;(SR210-SQ210)+1)),2)={7},1,0)),0),0)</f>
        <v>0</v>
      </c>
      <c r="SZ210" s="39">
        <f t="shared" ca="1" si="707"/>
        <v>0</v>
      </c>
      <c r="TA210" s="39">
        <f t="shared" si="708"/>
        <v>0</v>
      </c>
      <c r="TB210" s="39">
        <f t="shared" si="709"/>
        <v>0</v>
      </c>
      <c r="TC210" s="39">
        <f t="shared" si="710"/>
        <v>0</v>
      </c>
      <c r="TD210" s="39">
        <f t="shared" si="711"/>
        <v>0</v>
      </c>
      <c r="TE210" s="39">
        <f t="shared" si="712"/>
        <v>0</v>
      </c>
      <c r="TF210" s="39">
        <f t="shared" si="713"/>
        <v>0</v>
      </c>
      <c r="TG210" s="39">
        <f t="shared" si="714"/>
        <v>0</v>
      </c>
      <c r="TH210" s="39">
        <f t="shared" si="715"/>
        <v>0</v>
      </c>
      <c r="TI210" s="39">
        <f t="shared" ca="1" si="716"/>
        <v>0</v>
      </c>
      <c r="TJ210" s="41">
        <f t="shared" si="717"/>
        <v>0</v>
      </c>
      <c r="TK210" s="40">
        <f t="shared" si="718"/>
        <v>45078</v>
      </c>
      <c r="TL210" s="40">
        <f t="shared" si="719"/>
        <v>45107</v>
      </c>
      <c r="TM210" s="39">
        <f t="array" aca="1" ref="TM210" ca="1">IFERROR(IF($H210&lt;&gt;"",SUM(IF(WEEKDAY(-1+ROW(INDIRECT("1:"&amp;(TL210-TK210)+1)),2)={1},1,0)),0),0)</f>
        <v>0</v>
      </c>
      <c r="TN210" s="39">
        <f t="array" aca="1" ref="TN210" ca="1">IFERROR(IF($I210&lt;&gt;"",SUM(IF(WEEKDAY(-1+ROW(INDIRECT("1:"&amp;(TL210-TK210)+1)),2)={2},1,0)),0),0)</f>
        <v>0</v>
      </c>
      <c r="TO210" s="39">
        <f t="array" aca="1" ref="TO210" ca="1">IFERROR(IF($J210&lt;&gt;"",SUM(IF(WEEKDAY(-1+ROW(INDIRECT("1:"&amp;(TL210-TK210)+1)),2)={3},1,0)),0),0)</f>
        <v>0</v>
      </c>
      <c r="TP210" s="39">
        <f t="array" aca="1" ref="TP210" ca="1">IFERROR(IF($K210&lt;&gt;"",SUM(IF(WEEKDAY(-1+ROW(INDIRECT("1:"&amp;(TL210-TK210)+1)),2)={4},1,0)),0),0)</f>
        <v>0</v>
      </c>
      <c r="TQ210" s="39">
        <f t="array" aca="1" ref="TQ210" ca="1">IFERROR(IF($L210&lt;&gt;"",SUM(IF(WEEKDAY(-1+ROW(INDIRECT("1:"&amp;(TL210-TK210)+1)),2)={5},1,0)),0),0)</f>
        <v>0</v>
      </c>
      <c r="TR210" s="39">
        <f t="array" aca="1" ref="TR210" ca="1">IFERROR(IF($M210&lt;&gt;"",SUM(IF(WEEKDAY(-1+ROW(INDIRECT("1:"&amp;(TL210-TK210)+1)),2)={6},1,0)),0),0)</f>
        <v>0</v>
      </c>
      <c r="TS210" s="39">
        <f t="array" aca="1" ref="TS210" ca="1">IFERROR(IF($N210&lt;&gt;"",SUM(IF(WEEKDAY(-1+ROW(INDIRECT("1:"&amp;(TL210-TK210)+1)),2)={7},1,0)),0),0)</f>
        <v>0</v>
      </c>
      <c r="TT210" s="39">
        <f t="shared" ca="1" si="720"/>
        <v>0</v>
      </c>
      <c r="TU210" s="39">
        <f t="shared" si="721"/>
        <v>0</v>
      </c>
      <c r="TV210" s="39">
        <f t="shared" si="722"/>
        <v>0</v>
      </c>
      <c r="TW210" s="39">
        <f t="shared" si="723"/>
        <v>0</v>
      </c>
      <c r="TX210" s="39">
        <f t="shared" si="724"/>
        <v>0</v>
      </c>
      <c r="TY210" s="39">
        <f t="shared" si="725"/>
        <v>0</v>
      </c>
      <c r="TZ210" s="39">
        <f t="shared" si="726"/>
        <v>0</v>
      </c>
      <c r="UA210" s="39">
        <f t="shared" si="727"/>
        <v>0</v>
      </c>
      <c r="UB210" s="39">
        <f t="shared" si="728"/>
        <v>0</v>
      </c>
      <c r="UC210" s="39">
        <f t="shared" ca="1" si="729"/>
        <v>0</v>
      </c>
      <c r="UD210" s="41">
        <f t="shared" si="730"/>
        <v>0</v>
      </c>
      <c r="UE210" s="40">
        <f t="shared" si="731"/>
        <v>45108</v>
      </c>
      <c r="UF210" s="40">
        <f t="shared" si="732"/>
        <v>45138</v>
      </c>
      <c r="UG210" s="39">
        <f t="array" aca="1" ref="UG210" ca="1">IFERROR(IF($H210&lt;&gt;"",SUM(IF(WEEKDAY(-1+ROW(INDIRECT("1:"&amp;(UF210-UE210)+1)),2)={1},1,0)),0),0)</f>
        <v>0</v>
      </c>
      <c r="UH210" s="39">
        <f t="array" aca="1" ref="UH210" ca="1">IFERROR(IF($I210&lt;&gt;"",SUM(IF(WEEKDAY(-1+ROW(INDIRECT("1:"&amp;(UF210-UE210)+1)),2)={2},1,0)),0),0)</f>
        <v>0</v>
      </c>
      <c r="UI210" s="39">
        <f t="array" aca="1" ref="UI210" ca="1">IFERROR(IF($J210&lt;&gt;"",SUM(IF(WEEKDAY(-1+ROW(INDIRECT("1:"&amp;(UF210-UE210)+1)),2)={3},1,0)),0),0)</f>
        <v>0</v>
      </c>
      <c r="UJ210" s="39">
        <f t="array" aca="1" ref="UJ210" ca="1">IFERROR(IF($K210&lt;&gt;"",SUM(IF(WEEKDAY(-1+ROW(INDIRECT("1:"&amp;(UF210-UE210)+1)),2)={4},1,0)),0),0)</f>
        <v>0</v>
      </c>
      <c r="UK210" s="39">
        <f t="array" aca="1" ref="UK210" ca="1">IFERROR(IF($L210&lt;&gt;"",SUM(IF(WEEKDAY(-1+ROW(INDIRECT("1:"&amp;(UF210-UE210)+1)),2)={5},1,0)),0),0)</f>
        <v>0</v>
      </c>
      <c r="UL210" s="39">
        <f t="array" aca="1" ref="UL210" ca="1">IFERROR(IF($M210&lt;&gt;"",SUM(IF(WEEKDAY(-1+ROW(INDIRECT("1:"&amp;(UF210-UE210)+1)),2)={6},1,0)),0),0)</f>
        <v>0</v>
      </c>
      <c r="UM210" s="39">
        <f t="array" aca="1" ref="UM210" ca="1">IFERROR(IF($N210&lt;&gt;"",SUM(IF(WEEKDAY(-1+ROW(INDIRECT("1:"&amp;(UF210-UE210)+1)),2)={7},1,0)),0),0)</f>
        <v>0</v>
      </c>
      <c r="UN210" s="39">
        <f t="shared" ca="1" si="733"/>
        <v>0</v>
      </c>
      <c r="UO210" s="39">
        <f t="shared" si="734"/>
        <v>0</v>
      </c>
      <c r="UP210" s="39">
        <f t="shared" si="735"/>
        <v>0</v>
      </c>
      <c r="UQ210" s="39">
        <f t="shared" si="736"/>
        <v>0</v>
      </c>
      <c r="UR210" s="39">
        <f t="shared" si="737"/>
        <v>0</v>
      </c>
      <c r="US210" s="39">
        <f t="shared" si="738"/>
        <v>0</v>
      </c>
      <c r="UT210" s="39">
        <f t="shared" si="739"/>
        <v>0</v>
      </c>
      <c r="UU210" s="39">
        <f t="shared" si="740"/>
        <v>0</v>
      </c>
      <c r="UV210" s="39">
        <f t="shared" si="741"/>
        <v>0</v>
      </c>
      <c r="UW210" s="39">
        <f t="shared" ca="1" si="742"/>
        <v>0</v>
      </c>
      <c r="UX210" s="41">
        <f t="shared" si="743"/>
        <v>0</v>
      </c>
      <c r="UY210" s="40">
        <f t="shared" si="744"/>
        <v>45139</v>
      </c>
      <c r="UZ210" s="40">
        <f t="shared" si="745"/>
        <v>45169</v>
      </c>
      <c r="VA210" s="39">
        <f t="array" aca="1" ref="VA210" ca="1">IFERROR(IF($H210&lt;&gt;"",SUM(IF(WEEKDAY(-1+ROW(INDIRECT("1:"&amp;(UZ210-UY210)+1)),2)={1},1,0)),0),0)</f>
        <v>0</v>
      </c>
      <c r="VB210" s="39">
        <f t="array" aca="1" ref="VB210" ca="1">IFERROR(IF($I210&lt;&gt;"",SUM(IF(WEEKDAY(-1+ROW(INDIRECT("1:"&amp;(UZ210-UY210)+1)),2)={2},1,0)),0),0)</f>
        <v>0</v>
      </c>
      <c r="VC210" s="39">
        <f t="array" aca="1" ref="VC210" ca="1">IFERROR(IF($J210&lt;&gt;"",SUM(IF(WEEKDAY(-1+ROW(INDIRECT("1:"&amp;(UZ210-UY210)+1)),2)={3},1,0)),0),0)</f>
        <v>0</v>
      </c>
      <c r="VD210" s="39">
        <f t="array" aca="1" ref="VD210" ca="1">IFERROR(IF($K210&lt;&gt;"",SUM(IF(WEEKDAY(-1+ROW(INDIRECT("1:"&amp;(UZ210-UY210)+1)),2)={4},1,0)),0),0)</f>
        <v>0</v>
      </c>
      <c r="VE210" s="39">
        <f t="array" aca="1" ref="VE210" ca="1">IFERROR(IF($L210&lt;&gt;"",SUM(IF(WEEKDAY(-1+ROW(INDIRECT("1:"&amp;(UZ210-UY210)+1)),2)={5},1,0)),0),0)</f>
        <v>0</v>
      </c>
      <c r="VF210" s="39">
        <f t="array" aca="1" ref="VF210" ca="1">IFERROR(IF($M210&lt;&gt;"",SUM(IF(WEEKDAY(-1+ROW(INDIRECT("1:"&amp;(UZ210-UY210)+1)),2)={6},1,0)),0),0)</f>
        <v>0</v>
      </c>
      <c r="VG210" s="39">
        <f t="array" aca="1" ref="VG210" ca="1">IFERROR(IF($N210&lt;&gt;"",SUM(IF(WEEKDAY(-1+ROW(INDIRECT("1:"&amp;(UZ210-UY210)+1)),2)={7},1,0)),0),0)</f>
        <v>0</v>
      </c>
      <c r="VH210" s="39">
        <f t="shared" ca="1" si="746"/>
        <v>0</v>
      </c>
      <c r="VI210" s="39">
        <f t="shared" si="747"/>
        <v>0</v>
      </c>
      <c r="VJ210" s="39">
        <f t="shared" si="748"/>
        <v>0</v>
      </c>
      <c r="VK210" s="39">
        <f t="shared" si="749"/>
        <v>0</v>
      </c>
      <c r="VL210" s="39">
        <f t="shared" si="750"/>
        <v>0</v>
      </c>
      <c r="VM210" s="39">
        <f t="shared" si="751"/>
        <v>0</v>
      </c>
      <c r="VN210" s="39">
        <f t="shared" si="752"/>
        <v>0</v>
      </c>
      <c r="VO210" s="39">
        <f t="shared" si="753"/>
        <v>0</v>
      </c>
      <c r="VP210" s="39">
        <f t="shared" si="754"/>
        <v>0</v>
      </c>
      <c r="VQ210" s="39">
        <f t="shared" ca="1" si="755"/>
        <v>0</v>
      </c>
      <c r="VR210" s="41">
        <f t="shared" si="756"/>
        <v>0</v>
      </c>
      <c r="VS210" s="40">
        <f t="shared" si="757"/>
        <v>45170</v>
      </c>
      <c r="VT210" s="40">
        <f t="shared" si="758"/>
        <v>45199</v>
      </c>
      <c r="VU210" s="39">
        <f t="array" aca="1" ref="VU210" ca="1">IFERROR(IF($H210&lt;&gt;"",SUM(IF(WEEKDAY(-1+ROW(INDIRECT("1:"&amp;(VT210-VS210)+1)),2)={1},1,0)),0),0)</f>
        <v>0</v>
      </c>
      <c r="VV210" s="39">
        <f t="array" aca="1" ref="VV210" ca="1">IFERROR(IF($I210&lt;&gt;"",SUM(IF(WEEKDAY(-1+ROW(INDIRECT("1:"&amp;(VT210-VS210)+1)),2)={2},1,0)),0),0)</f>
        <v>0</v>
      </c>
      <c r="VW210" s="39">
        <f t="array" aca="1" ref="VW210" ca="1">IFERROR(IF($J210&lt;&gt;"",SUM(IF(WEEKDAY(-1+ROW(INDIRECT("1:"&amp;(VT210-VS210)+1)),2)={3},1,0)),0),0)</f>
        <v>0</v>
      </c>
      <c r="VX210" s="39">
        <f t="array" aca="1" ref="VX210" ca="1">IFERROR(IF($K210&lt;&gt;"",SUM(IF(WEEKDAY(-1+ROW(INDIRECT("1:"&amp;(VT210-VS210)+1)),2)={4},1,0)),0),0)</f>
        <v>0</v>
      </c>
      <c r="VY210" s="39">
        <f t="array" aca="1" ref="VY210" ca="1">IFERROR(IF($L210&lt;&gt;"",SUM(IF(WEEKDAY(-1+ROW(INDIRECT("1:"&amp;(VT210-VS210)+1)),2)={5},1,0)),0),0)</f>
        <v>0</v>
      </c>
      <c r="VZ210" s="39">
        <f t="array" aca="1" ref="VZ210" ca="1">IFERROR(IF($M210&lt;&gt;"",SUM(IF(WEEKDAY(-1+ROW(INDIRECT("1:"&amp;(VT210-VS210)+1)),2)={6},1,0)),0),0)</f>
        <v>0</v>
      </c>
      <c r="WA210" s="39">
        <f t="array" aca="1" ref="WA210" ca="1">IFERROR(IF($N210&lt;&gt;"",SUM(IF(WEEKDAY(-1+ROW(INDIRECT("1:"&amp;(VT210-VS210)+1)),2)={7},1,0)),0),0)</f>
        <v>0</v>
      </c>
      <c r="WB210" s="39">
        <f t="shared" ca="1" si="759"/>
        <v>0</v>
      </c>
      <c r="WC210" s="39">
        <f t="shared" si="760"/>
        <v>0</v>
      </c>
      <c r="WD210" s="39">
        <f t="shared" si="761"/>
        <v>0</v>
      </c>
      <c r="WE210" s="39">
        <f t="shared" si="762"/>
        <v>0</v>
      </c>
      <c r="WF210" s="39">
        <f t="shared" si="763"/>
        <v>0</v>
      </c>
      <c r="WG210" s="39">
        <f t="shared" si="764"/>
        <v>0</v>
      </c>
      <c r="WH210" s="39">
        <f t="shared" si="765"/>
        <v>0</v>
      </c>
      <c r="WI210" s="39">
        <f t="shared" si="766"/>
        <v>0</v>
      </c>
      <c r="WJ210" s="39">
        <f t="shared" si="767"/>
        <v>0</v>
      </c>
      <c r="WK210" s="39">
        <f t="shared" ca="1" si="768"/>
        <v>0</v>
      </c>
      <c r="WL210" s="41">
        <f t="shared" si="769"/>
        <v>0</v>
      </c>
      <c r="WM210" s="40">
        <f t="shared" si="770"/>
        <v>45200</v>
      </c>
      <c r="WN210" s="40">
        <f t="shared" si="771"/>
        <v>45230</v>
      </c>
      <c r="WO210" s="39">
        <f t="array" aca="1" ref="WO210" ca="1">IFERROR(IF($H210&lt;&gt;"",SUM(IF(WEEKDAY(-1+ROW(INDIRECT("1:"&amp;(WN210-WM210)+1)),2)={1},1,0)),0),0)</f>
        <v>0</v>
      </c>
      <c r="WP210" s="39">
        <f t="array" aca="1" ref="WP210" ca="1">IFERROR(IF($I210&lt;&gt;"",SUM(IF(WEEKDAY(-1+ROW(INDIRECT("1:"&amp;(WN210-WM210)+1)),2)={2},1,0)),0),0)</f>
        <v>0</v>
      </c>
      <c r="WQ210" s="39">
        <f t="array" aca="1" ref="WQ210" ca="1">IFERROR(IF($J210&lt;&gt;"",SUM(IF(WEEKDAY(-1+ROW(INDIRECT("1:"&amp;(WN210-WM210)+1)),2)={3},1,0)),0),0)</f>
        <v>0</v>
      </c>
      <c r="WR210" s="39">
        <f t="array" aca="1" ref="WR210" ca="1">IFERROR(IF($K210&lt;&gt;"",SUM(IF(WEEKDAY(-1+ROW(INDIRECT("1:"&amp;(WN210-WM210)+1)),2)={4},1,0)),0),0)</f>
        <v>0</v>
      </c>
      <c r="WS210" s="39">
        <f t="array" aca="1" ref="WS210" ca="1">IFERROR(IF($L210&lt;&gt;"",SUM(IF(WEEKDAY(-1+ROW(INDIRECT("1:"&amp;(WN210-WM210)+1)),2)={5},1,0)),0),0)</f>
        <v>0</v>
      </c>
      <c r="WT210" s="39">
        <f t="array" aca="1" ref="WT210" ca="1">IFERROR(IF($M210&lt;&gt;"",SUM(IF(WEEKDAY(-1+ROW(INDIRECT("1:"&amp;(WN210-WM210)+1)),2)={6},1,0)),0),0)</f>
        <v>0</v>
      </c>
      <c r="WU210" s="39">
        <f t="array" aca="1" ref="WU210" ca="1">IFERROR(IF($N210&lt;&gt;"",SUM(IF(WEEKDAY(-1+ROW(INDIRECT("1:"&amp;(WN210-WM210)+1)),2)={7},1,0)),0),0)</f>
        <v>0</v>
      </c>
      <c r="WV210" s="39">
        <f t="shared" ca="1" si="772"/>
        <v>0</v>
      </c>
      <c r="WW210" s="39">
        <f t="shared" si="773"/>
        <v>0</v>
      </c>
      <c r="WX210" s="39">
        <f t="shared" si="774"/>
        <v>0</v>
      </c>
      <c r="WY210" s="39">
        <f t="shared" si="775"/>
        <v>0</v>
      </c>
      <c r="WZ210" s="39">
        <f t="shared" si="776"/>
        <v>0</v>
      </c>
      <c r="XA210" s="39">
        <f t="shared" si="777"/>
        <v>0</v>
      </c>
      <c r="XB210" s="39">
        <f t="shared" si="778"/>
        <v>0</v>
      </c>
      <c r="XC210" s="39">
        <f t="shared" si="779"/>
        <v>0</v>
      </c>
      <c r="XD210" s="39">
        <f t="shared" si="780"/>
        <v>0</v>
      </c>
      <c r="XE210" s="39">
        <f t="shared" ca="1" si="781"/>
        <v>0</v>
      </c>
      <c r="XF210" s="41">
        <f t="shared" si="782"/>
        <v>0</v>
      </c>
      <c r="XG210" s="40">
        <f t="shared" si="783"/>
        <v>45231</v>
      </c>
      <c r="XH210" s="40">
        <f t="shared" si="784"/>
        <v>45260</v>
      </c>
      <c r="XI210" s="39">
        <f t="array" aca="1" ref="XI210" ca="1">IFERROR(IF($H210&lt;&gt;"",SUM(IF(WEEKDAY(-1+ROW(INDIRECT("1:"&amp;(XH210-XG210)+1)),2)={1},1,0)),0),0)</f>
        <v>0</v>
      </c>
      <c r="XJ210" s="39">
        <f t="array" aca="1" ref="XJ210" ca="1">IFERROR(IF($I210&lt;&gt;"",SUM(IF(WEEKDAY(-1+ROW(INDIRECT("1:"&amp;(XH210-XG210)+1)),2)={2},1,0)),0),0)</f>
        <v>0</v>
      </c>
      <c r="XK210" s="39">
        <f t="array" aca="1" ref="XK210" ca="1">IFERROR(IF($J210&lt;&gt;"",SUM(IF(WEEKDAY(-1+ROW(INDIRECT("1:"&amp;(XH210-XG210)+1)),2)={3},1,0)),0),0)</f>
        <v>0</v>
      </c>
      <c r="XL210" s="39">
        <f t="array" aca="1" ref="XL210" ca="1">IFERROR(IF($K210&lt;&gt;"",SUM(IF(WEEKDAY(-1+ROW(INDIRECT("1:"&amp;(XH210-XG210)+1)),2)={4},1,0)),0),0)</f>
        <v>0</v>
      </c>
      <c r="XM210" s="39">
        <f t="array" aca="1" ref="XM210" ca="1">IFERROR(IF($L210&lt;&gt;"",SUM(IF(WEEKDAY(-1+ROW(INDIRECT("1:"&amp;(XH210-XG210)+1)),2)={5},1,0)),0),0)</f>
        <v>0</v>
      </c>
      <c r="XN210" s="39">
        <f t="array" aca="1" ref="XN210" ca="1">IFERROR(IF($M210&lt;&gt;"",SUM(IF(WEEKDAY(-1+ROW(INDIRECT("1:"&amp;(XH210-XG210)+1)),2)={6},1,0)),0),0)</f>
        <v>0</v>
      </c>
      <c r="XO210" s="39">
        <f t="array" aca="1" ref="XO210" ca="1">IFERROR(IF($N210&lt;&gt;"",SUM(IF(WEEKDAY(-1+ROW(INDIRECT("1:"&amp;(XH210-XG210)+1)),2)={7},1,0)),0),0)</f>
        <v>0</v>
      </c>
      <c r="XP210" s="39">
        <f t="shared" ca="1" si="785"/>
        <v>0</v>
      </c>
      <c r="XQ210" s="39">
        <f t="shared" si="786"/>
        <v>0</v>
      </c>
      <c r="XR210" s="39">
        <f t="shared" si="787"/>
        <v>0</v>
      </c>
      <c r="XS210" s="39">
        <f t="shared" si="788"/>
        <v>0</v>
      </c>
      <c r="XT210" s="39">
        <f t="shared" si="789"/>
        <v>0</v>
      </c>
      <c r="XU210" s="39">
        <f t="shared" si="790"/>
        <v>0</v>
      </c>
      <c r="XV210" s="39">
        <f t="shared" si="791"/>
        <v>0</v>
      </c>
      <c r="XW210" s="39">
        <f t="shared" si="792"/>
        <v>0</v>
      </c>
      <c r="XX210" s="39">
        <f t="shared" si="793"/>
        <v>0</v>
      </c>
      <c r="XY210" s="39">
        <f t="shared" ca="1" si="794"/>
        <v>0</v>
      </c>
      <c r="XZ210" s="41">
        <f t="shared" si="795"/>
        <v>0</v>
      </c>
      <c r="YA210" s="40">
        <f t="shared" si="796"/>
        <v>45261</v>
      </c>
      <c r="YB210" s="40">
        <f t="shared" si="797"/>
        <v>45291</v>
      </c>
      <c r="YC210" s="39">
        <f t="array" aca="1" ref="YC210" ca="1">IFERROR(IF($H210&lt;&gt;"",SUM(IF(WEEKDAY(-1+ROW(INDIRECT("1:"&amp;(YB210-YA210)+1)),2)={1},1,0)),0),0)</f>
        <v>0</v>
      </c>
      <c r="YD210" s="39">
        <f t="array" aca="1" ref="YD210" ca="1">IFERROR(IF($I210&lt;&gt;"",SUM(IF(WEEKDAY(-1+ROW(INDIRECT("1:"&amp;(YB210-YA210)+1)),2)={2},1,0)),0),0)</f>
        <v>0</v>
      </c>
      <c r="YE210" s="39">
        <f t="array" aca="1" ref="YE210" ca="1">IFERROR(IF($J210&lt;&gt;"",SUM(IF(WEEKDAY(-1+ROW(INDIRECT("1:"&amp;(YB210-YA210)+1)),2)={3},1,0)),0),0)</f>
        <v>0</v>
      </c>
      <c r="YF210" s="39">
        <f t="array" aca="1" ref="YF210" ca="1">IFERROR(IF($K210&lt;&gt;"",SUM(IF(WEEKDAY(-1+ROW(INDIRECT("1:"&amp;(YB210-YA210)+1)),2)={4},1,0)),0),0)</f>
        <v>0</v>
      </c>
      <c r="YG210" s="39">
        <f t="array" aca="1" ref="YG210" ca="1">IFERROR(IF($L210&lt;&gt;"",SUM(IF(WEEKDAY(-1+ROW(INDIRECT("1:"&amp;(YB210-YA210)+1)),2)={5},1,0)),0),0)</f>
        <v>0</v>
      </c>
      <c r="YH210" s="39">
        <f t="array" aca="1" ref="YH210" ca="1">IFERROR(IF($M210&lt;&gt;"",SUM(IF(WEEKDAY(-1+ROW(INDIRECT("1:"&amp;(YB210-YA210)+1)),2)={6},1,0)),0),0)</f>
        <v>0</v>
      </c>
      <c r="YI210" s="39">
        <f t="array" aca="1" ref="YI210" ca="1">IFERROR(IF($N210&lt;&gt;"",SUM(IF(WEEKDAY(-1+ROW(INDIRECT("1:"&amp;(YB210-YA210)+1)),2)={7},1,0)),0),0)</f>
        <v>0</v>
      </c>
      <c r="YJ210" s="39">
        <f t="shared" ca="1" si="798"/>
        <v>0</v>
      </c>
      <c r="YK210" s="39">
        <f t="shared" si="799"/>
        <v>0</v>
      </c>
      <c r="YL210" s="39">
        <f t="shared" si="800"/>
        <v>0</v>
      </c>
      <c r="YM210" s="39">
        <f t="shared" si="801"/>
        <v>0</v>
      </c>
      <c r="YN210" s="39">
        <f t="shared" si="802"/>
        <v>0</v>
      </c>
      <c r="YO210" s="39">
        <f t="shared" si="803"/>
        <v>0</v>
      </c>
      <c r="YP210" s="39">
        <f t="shared" si="804"/>
        <v>0</v>
      </c>
      <c r="YQ210" s="39">
        <f t="shared" si="805"/>
        <v>0</v>
      </c>
      <c r="YR210" s="39">
        <f t="shared" si="806"/>
        <v>0</v>
      </c>
      <c r="YS210" s="39">
        <f t="shared" ca="1" si="807"/>
        <v>0</v>
      </c>
    </row>
    <row r="211" spans="2:669" x14ac:dyDescent="0.25">
      <c r="B211" s="71">
        <v>201</v>
      </c>
      <c r="C211" s="71"/>
      <c r="D211" s="71"/>
      <c r="E211" s="71"/>
      <c r="F211" s="71"/>
      <c r="G211" s="73"/>
      <c r="H211" s="74"/>
      <c r="I211" s="75"/>
      <c r="J211" s="75"/>
      <c r="K211" s="75"/>
      <c r="L211" s="75"/>
      <c r="M211" s="75"/>
      <c r="N211" s="73"/>
      <c r="O211" s="74"/>
      <c r="P211" s="75"/>
      <c r="Q211" s="75"/>
      <c r="R211" s="75"/>
      <c r="S211" s="75"/>
      <c r="T211" s="75"/>
      <c r="U211" s="75"/>
      <c r="V211" s="73"/>
      <c r="W211" s="95"/>
      <c r="X211" s="96"/>
      <c r="Y211" s="96"/>
      <c r="Z211" s="96"/>
      <c r="AA211" s="96"/>
      <c r="AB211" s="96"/>
      <c r="AC211" s="96"/>
      <c r="AD211" s="96"/>
      <c r="AE211" s="96"/>
      <c r="AF211" s="96"/>
      <c r="AG211" s="96"/>
      <c r="AH211" s="96"/>
      <c r="AI211" s="96"/>
      <c r="AJ211" s="96"/>
      <c r="AK211" s="96"/>
      <c r="AL211" s="96"/>
      <c r="AM211" s="96"/>
      <c r="AN211" s="96"/>
      <c r="AO211" s="96"/>
      <c r="AP211" s="96"/>
      <c r="AQ211" s="96"/>
      <c r="AR211" s="96"/>
      <c r="AS211" s="96"/>
      <c r="AT211" s="96"/>
      <c r="AU211" s="96"/>
      <c r="AV211" s="96"/>
      <c r="AW211" s="96"/>
      <c r="AX211" s="96"/>
      <c r="AY211" s="96"/>
      <c r="AZ211" s="96"/>
      <c r="BA211" s="96"/>
      <c r="BB211" s="96"/>
      <c r="BC211" s="96"/>
      <c r="BD211" s="96"/>
      <c r="BE211" s="96"/>
      <c r="BF211" s="96"/>
      <c r="BG211" s="96"/>
      <c r="BH211" s="96"/>
      <c r="BI211" s="96"/>
      <c r="BJ211" s="96"/>
      <c r="BK211" s="96"/>
      <c r="BL211" s="96"/>
      <c r="BM211" s="96"/>
      <c r="BN211" s="96"/>
      <c r="BO211" s="96"/>
      <c r="BP211" s="96"/>
      <c r="BQ211" s="96"/>
      <c r="BR211" s="96"/>
      <c r="BS211" s="96"/>
      <c r="BT211" s="96"/>
      <c r="BU211" s="96"/>
      <c r="BV211" s="96"/>
      <c r="BW211" s="96"/>
      <c r="BX211" s="96"/>
      <c r="BY211" s="96"/>
      <c r="BZ211" s="96"/>
      <c r="CA211" s="96"/>
      <c r="CB211" s="96"/>
      <c r="CC211" s="96"/>
      <c r="CD211" s="96"/>
      <c r="CE211" s="96"/>
      <c r="CF211" s="96"/>
      <c r="CG211" s="96"/>
      <c r="CH211" s="96"/>
      <c r="CI211" s="96"/>
      <c r="CJ211" s="96"/>
      <c r="CK211" s="96"/>
      <c r="CL211" s="96"/>
      <c r="CM211" s="96"/>
      <c r="CN211" s="96"/>
      <c r="CO211" s="96"/>
      <c r="CP211" s="96"/>
      <c r="CQ211" s="96"/>
      <c r="CR211" s="96"/>
      <c r="CS211" s="96"/>
      <c r="CT211" s="96"/>
      <c r="CU211" s="96"/>
      <c r="CV211" s="96"/>
      <c r="CW211" s="96"/>
      <c r="CX211" s="96"/>
      <c r="CY211" s="96"/>
      <c r="CZ211" s="96"/>
      <c r="DA211" s="96"/>
      <c r="DB211" s="96"/>
      <c r="DC211" s="96"/>
      <c r="DD211" s="96"/>
      <c r="DE211" s="96"/>
      <c r="DF211" s="96"/>
      <c r="DG211" s="96"/>
      <c r="DH211" s="96"/>
      <c r="DI211" s="96"/>
      <c r="DJ211" s="96"/>
      <c r="DK211" s="96"/>
      <c r="DL211" s="96"/>
      <c r="DM211" s="96"/>
      <c r="DN211" s="96"/>
      <c r="DO211" s="96"/>
      <c r="DP211" s="96"/>
      <c r="DQ211" s="96"/>
      <c r="DR211" s="96"/>
      <c r="DS211" s="96"/>
      <c r="DT211" s="96"/>
      <c r="DU211" s="96"/>
      <c r="DV211" s="96"/>
      <c r="DW211" s="96"/>
      <c r="DX211" s="96"/>
      <c r="DY211" s="96"/>
      <c r="DZ211" s="96"/>
      <c r="EA211" s="96"/>
      <c r="EB211" s="96"/>
      <c r="EC211" s="96"/>
      <c r="ED211" s="96"/>
      <c r="EE211" s="96"/>
      <c r="EF211" s="96"/>
      <c r="EG211" s="96"/>
      <c r="EH211" s="96"/>
      <c r="EI211" s="96"/>
      <c r="EJ211" s="96"/>
      <c r="EK211" s="96"/>
      <c r="EL211" s="96"/>
      <c r="EM211" s="96"/>
      <c r="EN211" s="96"/>
      <c r="EO211" s="96"/>
      <c r="EP211" s="96"/>
      <c r="EQ211" s="96"/>
      <c r="ER211" s="96"/>
      <c r="ES211" s="96"/>
      <c r="ET211" s="96"/>
      <c r="EU211" s="96"/>
      <c r="EV211" s="96"/>
      <c r="EW211" s="96"/>
      <c r="EX211" s="96"/>
      <c r="EY211" s="96"/>
      <c r="EZ211" s="96"/>
      <c r="FA211" s="96"/>
      <c r="FB211" s="96"/>
      <c r="FC211" s="96"/>
      <c r="FD211" s="96"/>
      <c r="FE211" s="96"/>
      <c r="FF211" s="96"/>
      <c r="FG211" s="96"/>
      <c r="FH211" s="96"/>
      <c r="FI211" s="96"/>
      <c r="FJ211" s="96"/>
      <c r="FK211" s="96"/>
      <c r="FL211" s="96"/>
      <c r="FM211" s="96"/>
      <c r="FN211" s="96"/>
      <c r="FO211" s="96"/>
      <c r="FP211" s="96"/>
      <c r="FQ211" s="96"/>
      <c r="FR211" s="96"/>
      <c r="FS211" s="96"/>
      <c r="FT211" s="96"/>
      <c r="FU211" s="96"/>
      <c r="FV211" s="96"/>
      <c r="FW211" s="96"/>
      <c r="FX211" s="96"/>
      <c r="FY211" s="96"/>
      <c r="FZ211" s="96"/>
      <c r="GA211" s="96"/>
      <c r="GB211" s="96"/>
      <c r="GC211" s="96"/>
      <c r="GD211" s="96"/>
      <c r="GE211" s="96"/>
      <c r="GF211" s="96"/>
      <c r="GG211" s="96"/>
      <c r="GH211" s="96"/>
      <c r="GI211" s="96"/>
      <c r="GJ211" s="96"/>
      <c r="GK211" s="96"/>
      <c r="GL211" s="96"/>
      <c r="GM211" s="96"/>
      <c r="GN211" s="96"/>
      <c r="GO211" s="96"/>
      <c r="GP211" s="96"/>
      <c r="GQ211" s="96"/>
      <c r="GR211" s="96"/>
      <c r="GS211" s="96"/>
      <c r="GT211" s="96"/>
      <c r="GU211" s="96"/>
      <c r="GV211" s="96"/>
      <c r="GW211" s="96"/>
      <c r="GX211" s="96"/>
      <c r="GY211" s="96"/>
      <c r="GZ211" s="96"/>
      <c r="HA211" s="96"/>
      <c r="HB211" s="96"/>
      <c r="HC211" s="96"/>
      <c r="HD211" s="96"/>
      <c r="HE211" s="96"/>
      <c r="HF211" s="96"/>
      <c r="HG211" s="96"/>
      <c r="HH211" s="96"/>
      <c r="HI211" s="96"/>
      <c r="HJ211" s="96"/>
      <c r="HK211" s="96"/>
      <c r="HL211" s="96"/>
      <c r="HM211" s="96"/>
      <c r="HN211" s="96"/>
      <c r="HO211" s="96"/>
      <c r="HP211" s="96"/>
      <c r="HQ211" s="96"/>
      <c r="HR211" s="96"/>
      <c r="HS211" s="96"/>
      <c r="HT211" s="96"/>
      <c r="HU211" s="96"/>
      <c r="HV211" s="96"/>
      <c r="HW211" s="96"/>
      <c r="HX211" s="96"/>
      <c r="HY211" s="96"/>
      <c r="HZ211" s="96"/>
      <c r="IA211" s="96"/>
      <c r="IB211" s="96"/>
      <c r="IC211" s="96"/>
      <c r="ID211" s="96"/>
      <c r="IE211" s="96"/>
      <c r="IF211" s="96"/>
      <c r="IG211" s="96"/>
      <c r="IH211" s="96"/>
      <c r="II211" s="96"/>
      <c r="IJ211" s="96"/>
      <c r="IK211" s="96"/>
      <c r="IL211" s="96"/>
      <c r="IM211" s="96"/>
      <c r="IN211" s="96"/>
      <c r="IO211" s="96"/>
      <c r="IP211" s="96"/>
      <c r="IQ211" s="96"/>
      <c r="IR211" s="96"/>
      <c r="IS211" s="96"/>
      <c r="IT211" s="96"/>
      <c r="IU211" s="96"/>
      <c r="IV211" s="96"/>
      <c r="IW211" s="96"/>
      <c r="IX211" s="96"/>
      <c r="IY211" s="96"/>
      <c r="IZ211" s="96"/>
      <c r="JA211" s="96"/>
      <c r="JB211" s="96"/>
      <c r="JC211" s="96"/>
      <c r="JD211" s="96"/>
      <c r="JE211" s="96"/>
      <c r="JF211" s="96"/>
      <c r="JG211" s="96"/>
      <c r="JH211" s="96"/>
      <c r="JI211" s="96"/>
      <c r="JJ211" s="96"/>
      <c r="JK211" s="96"/>
      <c r="JL211" s="96"/>
      <c r="JM211" s="96"/>
      <c r="JN211" s="96"/>
      <c r="JO211" s="96"/>
      <c r="JP211" s="96"/>
      <c r="JQ211" s="96"/>
      <c r="JR211" s="96"/>
      <c r="JS211" s="96"/>
      <c r="JT211" s="96"/>
      <c r="JU211" s="96"/>
      <c r="JV211" s="96"/>
      <c r="JW211" s="96"/>
      <c r="JX211" s="96"/>
      <c r="JY211" s="96"/>
      <c r="JZ211" s="96"/>
      <c r="KA211" s="96"/>
      <c r="KB211" s="96"/>
      <c r="KC211" s="96"/>
      <c r="KD211" s="96"/>
      <c r="KE211" s="96"/>
      <c r="KF211" s="96"/>
      <c r="KG211" s="96"/>
      <c r="KH211" s="96"/>
      <c r="KI211" s="96"/>
      <c r="KJ211" s="96"/>
      <c r="KK211" s="96"/>
      <c r="KL211" s="96"/>
      <c r="KM211" s="96"/>
      <c r="KN211" s="96"/>
      <c r="KO211" s="96"/>
      <c r="KP211" s="96"/>
      <c r="KQ211" s="96"/>
      <c r="KR211" s="96"/>
      <c r="KS211" s="96"/>
      <c r="KT211" s="96"/>
      <c r="KU211" s="96"/>
      <c r="KV211" s="96"/>
      <c r="KW211" s="96"/>
      <c r="KX211" s="96"/>
      <c r="KY211" s="96"/>
      <c r="KZ211" s="96"/>
      <c r="LA211" s="96"/>
      <c r="LB211" s="96"/>
      <c r="LC211" s="96"/>
      <c r="LD211" s="96"/>
      <c r="LE211" s="96"/>
      <c r="LF211" s="96"/>
      <c r="LG211" s="96"/>
      <c r="LH211" s="96"/>
      <c r="LI211" s="96"/>
      <c r="LJ211" s="96"/>
      <c r="LK211" s="96"/>
      <c r="LL211" s="96"/>
      <c r="LM211" s="96"/>
      <c r="LN211" s="96"/>
      <c r="LO211" s="96"/>
      <c r="LP211" s="96"/>
      <c r="LQ211" s="96"/>
      <c r="LR211" s="96"/>
      <c r="LS211" s="96"/>
      <c r="LT211" s="96"/>
      <c r="LU211" s="96"/>
      <c r="LV211" s="96"/>
      <c r="LW211" s="96"/>
      <c r="LX211" s="96"/>
      <c r="LY211" s="96"/>
      <c r="LZ211" s="96"/>
      <c r="MA211" s="96"/>
      <c r="MB211" s="96"/>
      <c r="MC211" s="96"/>
      <c r="MD211" s="96"/>
      <c r="ME211" s="96"/>
      <c r="MF211" s="96"/>
      <c r="MG211" s="96"/>
      <c r="MH211" s="96"/>
      <c r="MI211" s="96"/>
      <c r="MJ211" s="96"/>
      <c r="MK211" s="96"/>
      <c r="ML211" s="96"/>
      <c r="MM211" s="96"/>
      <c r="MN211" s="96"/>
      <c r="MO211" s="96"/>
      <c r="MP211" s="96"/>
      <c r="MQ211" s="96"/>
      <c r="MR211" s="96"/>
      <c r="MS211" s="96"/>
      <c r="MT211" s="96"/>
      <c r="MU211" s="96"/>
      <c r="MV211" s="96"/>
      <c r="MW211" s="96"/>
      <c r="MX211" s="96"/>
      <c r="MY211" s="96"/>
      <c r="MZ211" s="96"/>
      <c r="NA211" s="96"/>
      <c r="NB211" s="96"/>
      <c r="NC211" s="96"/>
      <c r="ND211" s="96"/>
      <c r="NE211" s="96"/>
      <c r="NF211" s="96"/>
      <c r="NG211" s="96"/>
      <c r="NH211" s="96"/>
      <c r="NI211" s="96"/>
      <c r="NJ211" s="96"/>
      <c r="NK211" s="96"/>
      <c r="NL211" s="96"/>
      <c r="NM211" s="96"/>
      <c r="NN211" s="96"/>
      <c r="NO211" s="96"/>
      <c r="NP211" s="96"/>
      <c r="NQ211" s="96"/>
      <c r="NR211" s="96"/>
      <c r="NS211" s="96"/>
      <c r="NT211" s="96"/>
      <c r="NU211" s="96"/>
      <c r="NV211" s="96"/>
      <c r="NW211" s="96"/>
      <c r="NX211" s="97"/>
      <c r="NY211" s="96">
        <f t="shared" si="629"/>
        <v>0</v>
      </c>
      <c r="NZ211" s="96">
        <f t="shared" si="808"/>
        <v>0</v>
      </c>
      <c r="OA211" s="96">
        <f t="shared" si="808"/>
        <v>0</v>
      </c>
      <c r="OB211" s="96">
        <f t="shared" si="808"/>
        <v>0</v>
      </c>
      <c r="OC211" s="96">
        <f t="shared" si="808"/>
        <v>0</v>
      </c>
      <c r="OD211" s="96">
        <f t="shared" si="808"/>
        <v>0</v>
      </c>
      <c r="OE211" s="96">
        <f t="shared" si="808"/>
        <v>0</v>
      </c>
      <c r="OF211" s="96">
        <f t="shared" si="808"/>
        <v>0</v>
      </c>
      <c r="OG211" s="96">
        <f t="shared" si="630"/>
        <v>0</v>
      </c>
      <c r="OH211" s="96">
        <f t="shared" si="631"/>
        <v>0</v>
      </c>
      <c r="OI211" s="96">
        <f t="shared" si="632"/>
        <v>0</v>
      </c>
      <c r="OJ211" s="96">
        <f t="shared" si="633"/>
        <v>0</v>
      </c>
      <c r="OK211" s="96">
        <f t="shared" si="634"/>
        <v>0</v>
      </c>
      <c r="OL211" s="96">
        <f t="shared" si="635"/>
        <v>0</v>
      </c>
      <c r="OM211" s="96">
        <f t="shared" si="636"/>
        <v>0</v>
      </c>
      <c r="ON211" s="96">
        <f t="shared" si="637"/>
        <v>0</v>
      </c>
      <c r="OO211" s="96">
        <f t="shared" ca="1" si="640"/>
        <v>0</v>
      </c>
      <c r="OP211" s="96">
        <f t="shared" ca="1" si="641"/>
        <v>0</v>
      </c>
      <c r="PB211" s="41">
        <f t="shared" ca="1" si="642"/>
        <v>0</v>
      </c>
      <c r="PC211" s="40">
        <f t="shared" si="643"/>
        <v>44927</v>
      </c>
      <c r="PD211" s="39">
        <f t="shared" ca="1" si="638"/>
        <v>45488</v>
      </c>
      <c r="PE211" s="39">
        <f t="shared" si="644"/>
        <v>0</v>
      </c>
      <c r="PF211" s="39">
        <f t="shared" si="645"/>
        <v>0</v>
      </c>
      <c r="PG211" s="39">
        <f t="shared" si="646"/>
        <v>0</v>
      </c>
      <c r="PH211" s="39">
        <f t="shared" si="647"/>
        <v>0</v>
      </c>
      <c r="PI211" s="39">
        <f t="shared" si="648"/>
        <v>0</v>
      </c>
      <c r="PJ211" s="39">
        <f t="shared" si="649"/>
        <v>0</v>
      </c>
      <c r="PK211" s="39">
        <f t="shared" si="650"/>
        <v>0</v>
      </c>
      <c r="PL211" s="39">
        <f t="shared" ca="1" si="651"/>
        <v>0</v>
      </c>
      <c r="PM211" s="39">
        <f t="shared" ca="1" si="639"/>
        <v>0</v>
      </c>
      <c r="PN211" s="41">
        <f t="shared" si="652"/>
        <v>0</v>
      </c>
      <c r="PO211" s="40">
        <f t="shared" si="653"/>
        <v>44927</v>
      </c>
      <c r="PP211" s="40">
        <f t="shared" si="654"/>
        <v>44957</v>
      </c>
      <c r="PQ211" s="39">
        <f t="array" aca="1" ref="PQ211" ca="1">IFERROR(IF($H211&lt;&gt;"",SUM(IF(WEEKDAY(-1+ROW(INDIRECT("1:"&amp;(PP211-PO211)+1)),2)={1},1,0)),0),0)</f>
        <v>0</v>
      </c>
      <c r="PR211" s="39">
        <f t="array" aca="1" ref="PR211" ca="1">IFERROR(IF($I211&lt;&gt;"",SUM(IF(WEEKDAY(-1+ROW(INDIRECT("1:"&amp;(PP211-PO211)+1)),2)={2},1,0)),0),0)</f>
        <v>0</v>
      </c>
      <c r="PS211" s="39">
        <f t="array" aca="1" ref="PS211" ca="1">IFERROR(IF($J211&lt;&gt;"",SUM(IF(WEEKDAY(-1+ROW(INDIRECT("1:"&amp;(PP211-PO211)+1)),2)={3},1,0)),0),0)</f>
        <v>0</v>
      </c>
      <c r="PT211" s="39">
        <f t="array" aca="1" ref="PT211" ca="1">IFERROR(IF($K211&lt;&gt;"",SUM(IF(WEEKDAY(-1+ROW(INDIRECT("1:"&amp;(PP211-PO211)+1)),2)={4},1,0)),0),0)</f>
        <v>0</v>
      </c>
      <c r="PU211" s="39">
        <f t="array" aca="1" ref="PU211" ca="1">IFERROR(IF($L211&lt;&gt;"",SUM(IF(WEEKDAY(-1+ROW(INDIRECT("1:"&amp;(PP211-PO211)+1)),2)={5},1,0)),0),0)</f>
        <v>0</v>
      </c>
      <c r="PV211" s="39">
        <f t="array" aca="1" ref="PV211" ca="1">IFERROR(IF($M211&lt;&gt;"",SUM(IF(WEEKDAY(-1+ROW(INDIRECT("1:"&amp;(PP211-PO211)+1)),2)={6},1,0)),0),0)</f>
        <v>0</v>
      </c>
      <c r="PW211" s="39">
        <f t="array" aca="1" ref="PW211" ca="1">IFERROR(IF($N211&lt;&gt;"",SUM(IF(WEEKDAY(-1+ROW(INDIRECT("1:"&amp;(PP211-PO211)+1)),2)={7},1,0)),0),0)</f>
        <v>0</v>
      </c>
      <c r="PX211" s="39">
        <f t="shared" ca="1" si="655"/>
        <v>0</v>
      </c>
      <c r="PY211" s="39">
        <f t="shared" si="656"/>
        <v>0</v>
      </c>
      <c r="PZ211" s="39">
        <f t="shared" si="657"/>
        <v>0</v>
      </c>
      <c r="QA211" s="39">
        <f t="shared" si="658"/>
        <v>0</v>
      </c>
      <c r="QB211" s="39">
        <f t="shared" si="659"/>
        <v>0</v>
      </c>
      <c r="QC211" s="39">
        <f t="shared" si="660"/>
        <v>0</v>
      </c>
      <c r="QD211" s="39">
        <f t="shared" si="661"/>
        <v>0</v>
      </c>
      <c r="QE211" s="39">
        <f t="shared" si="662"/>
        <v>0</v>
      </c>
      <c r="QF211" s="39">
        <f t="shared" si="663"/>
        <v>0</v>
      </c>
      <c r="QG211" s="39">
        <f t="shared" ca="1" si="664"/>
        <v>0</v>
      </c>
      <c r="QH211" s="41">
        <f t="shared" si="665"/>
        <v>0</v>
      </c>
      <c r="QI211" s="40">
        <f t="shared" si="666"/>
        <v>44958</v>
      </c>
      <c r="QJ211" s="40">
        <f t="shared" si="667"/>
        <v>44985</v>
      </c>
      <c r="QK211" s="39">
        <f t="array" aca="1" ref="QK211" ca="1">IFERROR(IF($H211&lt;&gt;"",SUM(IF(WEEKDAY(-1+ROW(INDIRECT("1:"&amp;(QJ211-QI211)+1)),2)={1},1,0)),0),0)</f>
        <v>0</v>
      </c>
      <c r="QL211" s="39">
        <f t="array" aca="1" ref="QL211" ca="1">IFERROR(IF($I211&lt;&gt;"",SUM(IF(WEEKDAY(-1+ROW(INDIRECT("1:"&amp;(QJ211-QI211)+1)),2)={2},1,0)),0),0)</f>
        <v>0</v>
      </c>
      <c r="QM211" s="39">
        <f t="array" aca="1" ref="QM211" ca="1">IFERROR(IF($J211&lt;&gt;"",SUM(IF(WEEKDAY(-1+ROW(INDIRECT("1:"&amp;(QJ211-QI211)+1)),2)={3},1,0)),0),0)</f>
        <v>0</v>
      </c>
      <c r="QN211" s="39">
        <f t="array" aca="1" ref="QN211" ca="1">IFERROR(IF($K211&lt;&gt;"",SUM(IF(WEEKDAY(-1+ROW(INDIRECT("1:"&amp;(QJ211-QI211)+1)),2)={4},1,0)),0),0)</f>
        <v>0</v>
      </c>
      <c r="QO211" s="39">
        <f t="array" aca="1" ref="QO211" ca="1">IFERROR(IF($L211&lt;&gt;"",SUM(IF(WEEKDAY(-1+ROW(INDIRECT("1:"&amp;(QJ211-QI211)+1)),2)={5},1,0)),0),0)</f>
        <v>0</v>
      </c>
      <c r="QP211" s="39">
        <f t="array" aca="1" ref="QP211" ca="1">IFERROR(IF($M211&lt;&gt;"",SUM(IF(WEEKDAY(-1+ROW(INDIRECT("1:"&amp;(QJ211-QI211)+1)),2)={6},1,0)),0),0)</f>
        <v>0</v>
      </c>
      <c r="QQ211" s="39">
        <f t="array" aca="1" ref="QQ211" ca="1">IFERROR(IF($N211&lt;&gt;"",SUM(IF(WEEKDAY(-1+ROW(INDIRECT("1:"&amp;(QJ211-QI211)+1)),2)={7},1,0)),0),0)</f>
        <v>0</v>
      </c>
      <c r="QR211" s="39">
        <f t="shared" ca="1" si="668"/>
        <v>0</v>
      </c>
      <c r="QS211" s="39">
        <f t="shared" si="669"/>
        <v>0</v>
      </c>
      <c r="QT211" s="39">
        <f t="shared" si="670"/>
        <v>0</v>
      </c>
      <c r="QU211" s="39">
        <f t="shared" si="671"/>
        <v>0</v>
      </c>
      <c r="QV211" s="39">
        <f t="shared" si="672"/>
        <v>0</v>
      </c>
      <c r="QW211" s="39">
        <f t="shared" si="673"/>
        <v>0</v>
      </c>
      <c r="QX211" s="39">
        <f t="shared" si="674"/>
        <v>0</v>
      </c>
      <c r="QY211" s="39">
        <f t="shared" si="675"/>
        <v>0</v>
      </c>
      <c r="QZ211" s="39">
        <f t="shared" si="676"/>
        <v>0</v>
      </c>
      <c r="RA211" s="39">
        <f t="shared" ca="1" si="677"/>
        <v>0</v>
      </c>
      <c r="RB211" s="41">
        <f t="shared" si="678"/>
        <v>0</v>
      </c>
      <c r="RC211" s="40">
        <f t="shared" si="679"/>
        <v>44986</v>
      </c>
      <c r="RD211" s="40">
        <f t="shared" si="680"/>
        <v>45016</v>
      </c>
      <c r="RE211" s="39">
        <f t="array" aca="1" ref="RE211" ca="1">IFERROR(IF($H211&lt;&gt;"",SUM(IF(WEEKDAY(-1+ROW(INDIRECT("1:"&amp;(RD211-RC211)+1)),2)={1},1,0)),0),0)</f>
        <v>0</v>
      </c>
      <c r="RF211" s="39">
        <f t="array" aca="1" ref="RF211" ca="1">IFERROR(IF($I211&lt;&gt;"",SUM(IF(WEEKDAY(-1+ROW(INDIRECT("1:"&amp;(RD211-RC211)+1)),2)={2},1,0)),0),0)</f>
        <v>0</v>
      </c>
      <c r="RG211" s="39">
        <f t="array" aca="1" ref="RG211" ca="1">IFERROR(IF($J211&lt;&gt;"",SUM(IF(WEEKDAY(-1+ROW(INDIRECT("1:"&amp;(RD211-RC211)+1)),2)={3},1,0)),0),0)</f>
        <v>0</v>
      </c>
      <c r="RH211" s="39">
        <f t="array" aca="1" ref="RH211" ca="1">IFERROR(IF($K211&lt;&gt;"",SUM(IF(WEEKDAY(-1+ROW(INDIRECT("1:"&amp;(RD211-RC211)+1)),2)={4},1,0)),0),0)</f>
        <v>0</v>
      </c>
      <c r="RI211" s="39">
        <f t="array" aca="1" ref="RI211" ca="1">IFERROR(IF($L211&lt;&gt;"",SUM(IF(WEEKDAY(-1+ROW(INDIRECT("1:"&amp;(RD211-RC211)+1)),2)={5},1,0)),0),0)</f>
        <v>0</v>
      </c>
      <c r="RJ211" s="39">
        <f t="array" aca="1" ref="RJ211" ca="1">IFERROR(IF($M211&lt;&gt;"",SUM(IF(WEEKDAY(-1+ROW(INDIRECT("1:"&amp;(RD211-RC211)+1)),2)={6},1,0)),0),0)</f>
        <v>0</v>
      </c>
      <c r="RK211" s="39">
        <f t="array" aca="1" ref="RK211" ca="1">IFERROR(IF($N211&lt;&gt;"",SUM(IF(WEEKDAY(-1+ROW(INDIRECT("1:"&amp;(RD211-RC211)+1)),2)={7},1,0)),0),0)</f>
        <v>0</v>
      </c>
      <c r="RL211" s="39">
        <f t="shared" ca="1" si="681"/>
        <v>0</v>
      </c>
      <c r="RM211" s="39">
        <f t="shared" si="682"/>
        <v>0</v>
      </c>
      <c r="RN211" s="39">
        <f t="shared" si="683"/>
        <v>0</v>
      </c>
      <c r="RO211" s="39">
        <f t="shared" si="684"/>
        <v>0</v>
      </c>
      <c r="RP211" s="39">
        <f t="shared" si="685"/>
        <v>0</v>
      </c>
      <c r="RQ211" s="39">
        <f t="shared" si="686"/>
        <v>0</v>
      </c>
      <c r="RR211" s="39">
        <f t="shared" si="687"/>
        <v>0</v>
      </c>
      <c r="RS211" s="39">
        <f t="shared" si="688"/>
        <v>0</v>
      </c>
      <c r="RT211" s="39">
        <f t="shared" si="689"/>
        <v>0</v>
      </c>
      <c r="RU211" s="39">
        <f t="shared" ca="1" si="690"/>
        <v>0</v>
      </c>
      <c r="RV211" s="41">
        <f t="shared" si="691"/>
        <v>0</v>
      </c>
      <c r="RW211" s="40">
        <f t="shared" si="692"/>
        <v>45017</v>
      </c>
      <c r="RX211" s="40">
        <f t="shared" si="693"/>
        <v>45046</v>
      </c>
      <c r="RY211" s="39">
        <f t="array" aca="1" ref="RY211" ca="1">IFERROR(IF($H211&lt;&gt;"",SUM(IF(WEEKDAY(-1+ROW(INDIRECT("1:"&amp;(RX211-RW211)+1)),2)={1},1,0)),0),0)</f>
        <v>0</v>
      </c>
      <c r="RZ211" s="39">
        <f t="array" aca="1" ref="RZ211" ca="1">IFERROR(IF($I211&lt;&gt;"",SUM(IF(WEEKDAY(-1+ROW(INDIRECT("1:"&amp;(RX211-RW211)+1)),2)={2},1,0)),0),0)</f>
        <v>0</v>
      </c>
      <c r="SA211" s="39">
        <f t="array" aca="1" ref="SA211" ca="1">IFERROR(IF($J211&lt;&gt;"",SUM(IF(WEEKDAY(-1+ROW(INDIRECT("1:"&amp;(RX211-RW211)+1)),2)={3},1,0)),0),0)</f>
        <v>0</v>
      </c>
      <c r="SB211" s="39">
        <f t="array" aca="1" ref="SB211" ca="1">IFERROR(IF($K211&lt;&gt;"",SUM(IF(WEEKDAY(-1+ROW(INDIRECT("1:"&amp;(RX211-RW211)+1)),2)={4},1,0)),0),0)</f>
        <v>0</v>
      </c>
      <c r="SC211" s="39">
        <f t="array" aca="1" ref="SC211" ca="1">IFERROR(IF($L211&lt;&gt;"",SUM(IF(WEEKDAY(-1+ROW(INDIRECT("1:"&amp;(RX211-RW211)+1)),2)={5},1,0)),0),0)</f>
        <v>0</v>
      </c>
      <c r="SD211" s="39">
        <f t="array" aca="1" ref="SD211" ca="1">IFERROR(IF($M211&lt;&gt;"",SUM(IF(WEEKDAY(-1+ROW(INDIRECT("1:"&amp;(RX211-RW211)+1)),2)={6},1,0)),0),0)</f>
        <v>0</v>
      </c>
      <c r="SE211" s="39">
        <f t="array" aca="1" ref="SE211" ca="1">IFERROR(IF($N211&lt;&gt;"",SUM(IF(WEEKDAY(-1+ROW(INDIRECT("1:"&amp;(RX211-RW211)+1)),2)={7},1,0)),0),0)</f>
        <v>0</v>
      </c>
      <c r="SF211" s="39">
        <f t="shared" ca="1" si="694"/>
        <v>0</v>
      </c>
      <c r="SG211" s="39">
        <f t="shared" si="695"/>
        <v>0</v>
      </c>
      <c r="SH211" s="39">
        <f t="shared" si="696"/>
        <v>0</v>
      </c>
      <c r="SI211" s="39">
        <f t="shared" si="697"/>
        <v>0</v>
      </c>
      <c r="SJ211" s="39">
        <f t="shared" si="698"/>
        <v>0</v>
      </c>
      <c r="SK211" s="39">
        <f t="shared" si="699"/>
        <v>0</v>
      </c>
      <c r="SL211" s="39">
        <f t="shared" si="700"/>
        <v>0</v>
      </c>
      <c r="SM211" s="39">
        <f t="shared" si="701"/>
        <v>0</v>
      </c>
      <c r="SN211" s="39">
        <f t="shared" si="702"/>
        <v>0</v>
      </c>
      <c r="SO211" s="39">
        <f t="shared" ca="1" si="703"/>
        <v>0</v>
      </c>
      <c r="SP211" s="41">
        <f t="shared" si="704"/>
        <v>0</v>
      </c>
      <c r="SQ211" s="40">
        <f t="shared" si="705"/>
        <v>45047</v>
      </c>
      <c r="SR211" s="40">
        <f t="shared" si="706"/>
        <v>45077</v>
      </c>
      <c r="SS211" s="39">
        <f t="array" aca="1" ref="SS211" ca="1">IFERROR(IF($H211&lt;&gt;"",SUM(IF(WEEKDAY(-1+ROW(INDIRECT("1:"&amp;(SR211-SQ211)+1)),2)={1},1,0)),0),0)</f>
        <v>0</v>
      </c>
      <c r="ST211" s="39">
        <f t="array" aca="1" ref="ST211" ca="1">IFERROR(IF($I211&lt;&gt;"",SUM(IF(WEEKDAY(-1+ROW(INDIRECT("1:"&amp;(SR211-SQ211)+1)),2)={2},1,0)),0),0)</f>
        <v>0</v>
      </c>
      <c r="SU211" s="39">
        <f t="array" aca="1" ref="SU211" ca="1">IFERROR(IF($J211&lt;&gt;"",SUM(IF(WEEKDAY(-1+ROW(INDIRECT("1:"&amp;(SR211-SQ211)+1)),2)={3},1,0)),0),0)</f>
        <v>0</v>
      </c>
      <c r="SV211" s="39">
        <f t="array" aca="1" ref="SV211" ca="1">IFERROR(IF($K211&lt;&gt;"",SUM(IF(WEEKDAY(-1+ROW(INDIRECT("1:"&amp;(SR211-SQ211)+1)),2)={4},1,0)),0),0)</f>
        <v>0</v>
      </c>
      <c r="SW211" s="39">
        <f t="array" aca="1" ref="SW211" ca="1">IFERROR(IF($L211&lt;&gt;"",SUM(IF(WEEKDAY(-1+ROW(INDIRECT("1:"&amp;(SR211-SQ211)+1)),2)={5},1,0)),0),0)</f>
        <v>0</v>
      </c>
      <c r="SX211" s="39">
        <f t="array" aca="1" ref="SX211" ca="1">IFERROR(IF($M211&lt;&gt;"",SUM(IF(WEEKDAY(-1+ROW(INDIRECT("1:"&amp;(SR211-SQ211)+1)),2)={6},1,0)),0),0)</f>
        <v>0</v>
      </c>
      <c r="SY211" s="39">
        <f t="array" aca="1" ref="SY211" ca="1">IFERROR(IF($N211&lt;&gt;"",SUM(IF(WEEKDAY(-1+ROW(INDIRECT("1:"&amp;(SR211-SQ211)+1)),2)={7},1,0)),0),0)</f>
        <v>0</v>
      </c>
      <c r="SZ211" s="39">
        <f t="shared" ca="1" si="707"/>
        <v>0</v>
      </c>
      <c r="TA211" s="39">
        <f t="shared" si="708"/>
        <v>0</v>
      </c>
      <c r="TB211" s="39">
        <f t="shared" si="709"/>
        <v>0</v>
      </c>
      <c r="TC211" s="39">
        <f t="shared" si="710"/>
        <v>0</v>
      </c>
      <c r="TD211" s="39">
        <f t="shared" si="711"/>
        <v>0</v>
      </c>
      <c r="TE211" s="39">
        <f t="shared" si="712"/>
        <v>0</v>
      </c>
      <c r="TF211" s="39">
        <f t="shared" si="713"/>
        <v>0</v>
      </c>
      <c r="TG211" s="39">
        <f t="shared" si="714"/>
        <v>0</v>
      </c>
      <c r="TH211" s="39">
        <f t="shared" si="715"/>
        <v>0</v>
      </c>
      <c r="TI211" s="39">
        <f t="shared" ca="1" si="716"/>
        <v>0</v>
      </c>
      <c r="TJ211" s="41">
        <f t="shared" si="717"/>
        <v>0</v>
      </c>
      <c r="TK211" s="40">
        <f t="shared" si="718"/>
        <v>45078</v>
      </c>
      <c r="TL211" s="40">
        <f t="shared" si="719"/>
        <v>45107</v>
      </c>
      <c r="TM211" s="39">
        <f t="array" aca="1" ref="TM211" ca="1">IFERROR(IF($H211&lt;&gt;"",SUM(IF(WEEKDAY(-1+ROW(INDIRECT("1:"&amp;(TL211-TK211)+1)),2)={1},1,0)),0),0)</f>
        <v>0</v>
      </c>
      <c r="TN211" s="39">
        <f t="array" aca="1" ref="TN211" ca="1">IFERROR(IF($I211&lt;&gt;"",SUM(IF(WEEKDAY(-1+ROW(INDIRECT("1:"&amp;(TL211-TK211)+1)),2)={2},1,0)),0),0)</f>
        <v>0</v>
      </c>
      <c r="TO211" s="39">
        <f t="array" aca="1" ref="TO211" ca="1">IFERROR(IF($J211&lt;&gt;"",SUM(IF(WEEKDAY(-1+ROW(INDIRECT("1:"&amp;(TL211-TK211)+1)),2)={3},1,0)),0),0)</f>
        <v>0</v>
      </c>
      <c r="TP211" s="39">
        <f t="array" aca="1" ref="TP211" ca="1">IFERROR(IF($K211&lt;&gt;"",SUM(IF(WEEKDAY(-1+ROW(INDIRECT("1:"&amp;(TL211-TK211)+1)),2)={4},1,0)),0),0)</f>
        <v>0</v>
      </c>
      <c r="TQ211" s="39">
        <f t="array" aca="1" ref="TQ211" ca="1">IFERROR(IF($L211&lt;&gt;"",SUM(IF(WEEKDAY(-1+ROW(INDIRECT("1:"&amp;(TL211-TK211)+1)),2)={5},1,0)),0),0)</f>
        <v>0</v>
      </c>
      <c r="TR211" s="39">
        <f t="array" aca="1" ref="TR211" ca="1">IFERROR(IF($M211&lt;&gt;"",SUM(IF(WEEKDAY(-1+ROW(INDIRECT("1:"&amp;(TL211-TK211)+1)),2)={6},1,0)),0),0)</f>
        <v>0</v>
      </c>
      <c r="TS211" s="39">
        <f t="array" aca="1" ref="TS211" ca="1">IFERROR(IF($N211&lt;&gt;"",SUM(IF(WEEKDAY(-1+ROW(INDIRECT("1:"&amp;(TL211-TK211)+1)),2)={7},1,0)),0),0)</f>
        <v>0</v>
      </c>
      <c r="TT211" s="39">
        <f t="shared" ca="1" si="720"/>
        <v>0</v>
      </c>
      <c r="TU211" s="39">
        <f t="shared" si="721"/>
        <v>0</v>
      </c>
      <c r="TV211" s="39">
        <f t="shared" si="722"/>
        <v>0</v>
      </c>
      <c r="TW211" s="39">
        <f t="shared" si="723"/>
        <v>0</v>
      </c>
      <c r="TX211" s="39">
        <f t="shared" si="724"/>
        <v>0</v>
      </c>
      <c r="TY211" s="39">
        <f t="shared" si="725"/>
        <v>0</v>
      </c>
      <c r="TZ211" s="39">
        <f t="shared" si="726"/>
        <v>0</v>
      </c>
      <c r="UA211" s="39">
        <f t="shared" si="727"/>
        <v>0</v>
      </c>
      <c r="UB211" s="39">
        <f t="shared" si="728"/>
        <v>0</v>
      </c>
      <c r="UC211" s="39">
        <f t="shared" ca="1" si="729"/>
        <v>0</v>
      </c>
      <c r="UD211" s="41">
        <f t="shared" si="730"/>
        <v>0</v>
      </c>
      <c r="UE211" s="40">
        <f t="shared" si="731"/>
        <v>45108</v>
      </c>
      <c r="UF211" s="40">
        <f t="shared" si="732"/>
        <v>45138</v>
      </c>
      <c r="UG211" s="39">
        <f t="array" aca="1" ref="UG211" ca="1">IFERROR(IF($H211&lt;&gt;"",SUM(IF(WEEKDAY(-1+ROW(INDIRECT("1:"&amp;(UF211-UE211)+1)),2)={1},1,0)),0),0)</f>
        <v>0</v>
      </c>
      <c r="UH211" s="39">
        <f t="array" aca="1" ref="UH211" ca="1">IFERROR(IF($I211&lt;&gt;"",SUM(IF(WEEKDAY(-1+ROW(INDIRECT("1:"&amp;(UF211-UE211)+1)),2)={2},1,0)),0),0)</f>
        <v>0</v>
      </c>
      <c r="UI211" s="39">
        <f t="array" aca="1" ref="UI211" ca="1">IFERROR(IF($J211&lt;&gt;"",SUM(IF(WEEKDAY(-1+ROW(INDIRECT("1:"&amp;(UF211-UE211)+1)),2)={3},1,0)),0),0)</f>
        <v>0</v>
      </c>
      <c r="UJ211" s="39">
        <f t="array" aca="1" ref="UJ211" ca="1">IFERROR(IF($K211&lt;&gt;"",SUM(IF(WEEKDAY(-1+ROW(INDIRECT("1:"&amp;(UF211-UE211)+1)),2)={4},1,0)),0),0)</f>
        <v>0</v>
      </c>
      <c r="UK211" s="39">
        <f t="array" aca="1" ref="UK211" ca="1">IFERROR(IF($L211&lt;&gt;"",SUM(IF(WEEKDAY(-1+ROW(INDIRECT("1:"&amp;(UF211-UE211)+1)),2)={5},1,0)),0),0)</f>
        <v>0</v>
      </c>
      <c r="UL211" s="39">
        <f t="array" aca="1" ref="UL211" ca="1">IFERROR(IF($M211&lt;&gt;"",SUM(IF(WEEKDAY(-1+ROW(INDIRECT("1:"&amp;(UF211-UE211)+1)),2)={6},1,0)),0),0)</f>
        <v>0</v>
      </c>
      <c r="UM211" s="39">
        <f t="array" aca="1" ref="UM211" ca="1">IFERROR(IF($N211&lt;&gt;"",SUM(IF(WEEKDAY(-1+ROW(INDIRECT("1:"&amp;(UF211-UE211)+1)),2)={7},1,0)),0),0)</f>
        <v>0</v>
      </c>
      <c r="UN211" s="39">
        <f t="shared" ca="1" si="733"/>
        <v>0</v>
      </c>
      <c r="UO211" s="39">
        <f t="shared" si="734"/>
        <v>0</v>
      </c>
      <c r="UP211" s="39">
        <f t="shared" si="735"/>
        <v>0</v>
      </c>
      <c r="UQ211" s="39">
        <f t="shared" si="736"/>
        <v>0</v>
      </c>
      <c r="UR211" s="39">
        <f t="shared" si="737"/>
        <v>0</v>
      </c>
      <c r="US211" s="39">
        <f t="shared" si="738"/>
        <v>0</v>
      </c>
      <c r="UT211" s="39">
        <f t="shared" si="739"/>
        <v>0</v>
      </c>
      <c r="UU211" s="39">
        <f t="shared" si="740"/>
        <v>0</v>
      </c>
      <c r="UV211" s="39">
        <f t="shared" si="741"/>
        <v>0</v>
      </c>
      <c r="UW211" s="39">
        <f t="shared" ca="1" si="742"/>
        <v>0</v>
      </c>
      <c r="UX211" s="41">
        <f t="shared" si="743"/>
        <v>0</v>
      </c>
      <c r="UY211" s="40">
        <f t="shared" si="744"/>
        <v>45139</v>
      </c>
      <c r="UZ211" s="40">
        <f t="shared" si="745"/>
        <v>45169</v>
      </c>
      <c r="VA211" s="39">
        <f t="array" aca="1" ref="VA211" ca="1">IFERROR(IF($H211&lt;&gt;"",SUM(IF(WEEKDAY(-1+ROW(INDIRECT("1:"&amp;(UZ211-UY211)+1)),2)={1},1,0)),0),0)</f>
        <v>0</v>
      </c>
      <c r="VB211" s="39">
        <f t="array" aca="1" ref="VB211" ca="1">IFERROR(IF($I211&lt;&gt;"",SUM(IF(WEEKDAY(-1+ROW(INDIRECT("1:"&amp;(UZ211-UY211)+1)),2)={2},1,0)),0),0)</f>
        <v>0</v>
      </c>
      <c r="VC211" s="39">
        <f t="array" aca="1" ref="VC211" ca="1">IFERROR(IF($J211&lt;&gt;"",SUM(IF(WEEKDAY(-1+ROW(INDIRECT("1:"&amp;(UZ211-UY211)+1)),2)={3},1,0)),0),0)</f>
        <v>0</v>
      </c>
      <c r="VD211" s="39">
        <f t="array" aca="1" ref="VD211" ca="1">IFERROR(IF($K211&lt;&gt;"",SUM(IF(WEEKDAY(-1+ROW(INDIRECT("1:"&amp;(UZ211-UY211)+1)),2)={4},1,0)),0),0)</f>
        <v>0</v>
      </c>
      <c r="VE211" s="39">
        <f t="array" aca="1" ref="VE211" ca="1">IFERROR(IF($L211&lt;&gt;"",SUM(IF(WEEKDAY(-1+ROW(INDIRECT("1:"&amp;(UZ211-UY211)+1)),2)={5},1,0)),0),0)</f>
        <v>0</v>
      </c>
      <c r="VF211" s="39">
        <f t="array" aca="1" ref="VF211" ca="1">IFERROR(IF($M211&lt;&gt;"",SUM(IF(WEEKDAY(-1+ROW(INDIRECT("1:"&amp;(UZ211-UY211)+1)),2)={6},1,0)),0),0)</f>
        <v>0</v>
      </c>
      <c r="VG211" s="39">
        <f t="array" aca="1" ref="VG211" ca="1">IFERROR(IF($N211&lt;&gt;"",SUM(IF(WEEKDAY(-1+ROW(INDIRECT("1:"&amp;(UZ211-UY211)+1)),2)={7},1,0)),0),0)</f>
        <v>0</v>
      </c>
      <c r="VH211" s="39">
        <f t="shared" ca="1" si="746"/>
        <v>0</v>
      </c>
      <c r="VI211" s="39">
        <f t="shared" si="747"/>
        <v>0</v>
      </c>
      <c r="VJ211" s="39">
        <f t="shared" si="748"/>
        <v>0</v>
      </c>
      <c r="VK211" s="39">
        <f t="shared" si="749"/>
        <v>0</v>
      </c>
      <c r="VL211" s="39">
        <f t="shared" si="750"/>
        <v>0</v>
      </c>
      <c r="VM211" s="39">
        <f t="shared" si="751"/>
        <v>0</v>
      </c>
      <c r="VN211" s="39">
        <f t="shared" si="752"/>
        <v>0</v>
      </c>
      <c r="VO211" s="39">
        <f t="shared" si="753"/>
        <v>0</v>
      </c>
      <c r="VP211" s="39">
        <f t="shared" si="754"/>
        <v>0</v>
      </c>
      <c r="VQ211" s="39">
        <f t="shared" ca="1" si="755"/>
        <v>0</v>
      </c>
      <c r="VR211" s="41">
        <f t="shared" si="756"/>
        <v>0</v>
      </c>
      <c r="VS211" s="40">
        <f t="shared" si="757"/>
        <v>45170</v>
      </c>
      <c r="VT211" s="40">
        <f t="shared" si="758"/>
        <v>45199</v>
      </c>
      <c r="VU211" s="39">
        <f t="array" aca="1" ref="VU211" ca="1">IFERROR(IF($H211&lt;&gt;"",SUM(IF(WEEKDAY(-1+ROW(INDIRECT("1:"&amp;(VT211-VS211)+1)),2)={1},1,0)),0),0)</f>
        <v>0</v>
      </c>
      <c r="VV211" s="39">
        <f t="array" aca="1" ref="VV211" ca="1">IFERROR(IF($I211&lt;&gt;"",SUM(IF(WEEKDAY(-1+ROW(INDIRECT("1:"&amp;(VT211-VS211)+1)),2)={2},1,0)),0),0)</f>
        <v>0</v>
      </c>
      <c r="VW211" s="39">
        <f t="array" aca="1" ref="VW211" ca="1">IFERROR(IF($J211&lt;&gt;"",SUM(IF(WEEKDAY(-1+ROW(INDIRECT("1:"&amp;(VT211-VS211)+1)),2)={3},1,0)),0),0)</f>
        <v>0</v>
      </c>
      <c r="VX211" s="39">
        <f t="array" aca="1" ref="VX211" ca="1">IFERROR(IF($K211&lt;&gt;"",SUM(IF(WEEKDAY(-1+ROW(INDIRECT("1:"&amp;(VT211-VS211)+1)),2)={4},1,0)),0),0)</f>
        <v>0</v>
      </c>
      <c r="VY211" s="39">
        <f t="array" aca="1" ref="VY211" ca="1">IFERROR(IF($L211&lt;&gt;"",SUM(IF(WEEKDAY(-1+ROW(INDIRECT("1:"&amp;(VT211-VS211)+1)),2)={5},1,0)),0),0)</f>
        <v>0</v>
      </c>
      <c r="VZ211" s="39">
        <f t="array" aca="1" ref="VZ211" ca="1">IFERROR(IF($M211&lt;&gt;"",SUM(IF(WEEKDAY(-1+ROW(INDIRECT("1:"&amp;(VT211-VS211)+1)),2)={6},1,0)),0),0)</f>
        <v>0</v>
      </c>
      <c r="WA211" s="39">
        <f t="array" aca="1" ref="WA211" ca="1">IFERROR(IF($N211&lt;&gt;"",SUM(IF(WEEKDAY(-1+ROW(INDIRECT("1:"&amp;(VT211-VS211)+1)),2)={7},1,0)),0),0)</f>
        <v>0</v>
      </c>
      <c r="WB211" s="39">
        <f t="shared" ca="1" si="759"/>
        <v>0</v>
      </c>
      <c r="WC211" s="39">
        <f t="shared" si="760"/>
        <v>0</v>
      </c>
      <c r="WD211" s="39">
        <f t="shared" si="761"/>
        <v>0</v>
      </c>
      <c r="WE211" s="39">
        <f t="shared" si="762"/>
        <v>0</v>
      </c>
      <c r="WF211" s="39">
        <f t="shared" si="763"/>
        <v>0</v>
      </c>
      <c r="WG211" s="39">
        <f t="shared" si="764"/>
        <v>0</v>
      </c>
      <c r="WH211" s="39">
        <f t="shared" si="765"/>
        <v>0</v>
      </c>
      <c r="WI211" s="39">
        <f t="shared" si="766"/>
        <v>0</v>
      </c>
      <c r="WJ211" s="39">
        <f t="shared" si="767"/>
        <v>0</v>
      </c>
      <c r="WK211" s="39">
        <f t="shared" ca="1" si="768"/>
        <v>0</v>
      </c>
      <c r="WL211" s="41">
        <f t="shared" si="769"/>
        <v>0</v>
      </c>
      <c r="WM211" s="40">
        <f t="shared" si="770"/>
        <v>45200</v>
      </c>
      <c r="WN211" s="40">
        <f t="shared" si="771"/>
        <v>45230</v>
      </c>
      <c r="WO211" s="39">
        <f t="array" aca="1" ref="WO211" ca="1">IFERROR(IF($H211&lt;&gt;"",SUM(IF(WEEKDAY(-1+ROW(INDIRECT("1:"&amp;(WN211-WM211)+1)),2)={1},1,0)),0),0)</f>
        <v>0</v>
      </c>
      <c r="WP211" s="39">
        <f t="array" aca="1" ref="WP211" ca="1">IFERROR(IF($I211&lt;&gt;"",SUM(IF(WEEKDAY(-1+ROW(INDIRECT("1:"&amp;(WN211-WM211)+1)),2)={2},1,0)),0),0)</f>
        <v>0</v>
      </c>
      <c r="WQ211" s="39">
        <f t="array" aca="1" ref="WQ211" ca="1">IFERROR(IF($J211&lt;&gt;"",SUM(IF(WEEKDAY(-1+ROW(INDIRECT("1:"&amp;(WN211-WM211)+1)),2)={3},1,0)),0),0)</f>
        <v>0</v>
      </c>
      <c r="WR211" s="39">
        <f t="array" aca="1" ref="WR211" ca="1">IFERROR(IF($K211&lt;&gt;"",SUM(IF(WEEKDAY(-1+ROW(INDIRECT("1:"&amp;(WN211-WM211)+1)),2)={4},1,0)),0),0)</f>
        <v>0</v>
      </c>
      <c r="WS211" s="39">
        <f t="array" aca="1" ref="WS211" ca="1">IFERROR(IF($L211&lt;&gt;"",SUM(IF(WEEKDAY(-1+ROW(INDIRECT("1:"&amp;(WN211-WM211)+1)),2)={5},1,0)),0),0)</f>
        <v>0</v>
      </c>
      <c r="WT211" s="39">
        <f t="array" aca="1" ref="WT211" ca="1">IFERROR(IF($M211&lt;&gt;"",SUM(IF(WEEKDAY(-1+ROW(INDIRECT("1:"&amp;(WN211-WM211)+1)),2)={6},1,0)),0),0)</f>
        <v>0</v>
      </c>
      <c r="WU211" s="39">
        <f t="array" aca="1" ref="WU211" ca="1">IFERROR(IF($N211&lt;&gt;"",SUM(IF(WEEKDAY(-1+ROW(INDIRECT("1:"&amp;(WN211-WM211)+1)),2)={7},1,0)),0),0)</f>
        <v>0</v>
      </c>
      <c r="WV211" s="39">
        <f t="shared" ca="1" si="772"/>
        <v>0</v>
      </c>
      <c r="WW211" s="39">
        <f t="shared" si="773"/>
        <v>0</v>
      </c>
      <c r="WX211" s="39">
        <f t="shared" si="774"/>
        <v>0</v>
      </c>
      <c r="WY211" s="39">
        <f t="shared" si="775"/>
        <v>0</v>
      </c>
      <c r="WZ211" s="39">
        <f t="shared" si="776"/>
        <v>0</v>
      </c>
      <c r="XA211" s="39">
        <f t="shared" si="777"/>
        <v>0</v>
      </c>
      <c r="XB211" s="39">
        <f t="shared" si="778"/>
        <v>0</v>
      </c>
      <c r="XC211" s="39">
        <f t="shared" si="779"/>
        <v>0</v>
      </c>
      <c r="XD211" s="39">
        <f t="shared" si="780"/>
        <v>0</v>
      </c>
      <c r="XE211" s="39">
        <f t="shared" ca="1" si="781"/>
        <v>0</v>
      </c>
      <c r="XF211" s="41">
        <f t="shared" si="782"/>
        <v>0</v>
      </c>
      <c r="XG211" s="40">
        <f t="shared" si="783"/>
        <v>45231</v>
      </c>
      <c r="XH211" s="40">
        <f t="shared" si="784"/>
        <v>45260</v>
      </c>
      <c r="XI211" s="39">
        <f t="array" aca="1" ref="XI211" ca="1">IFERROR(IF($H211&lt;&gt;"",SUM(IF(WEEKDAY(-1+ROW(INDIRECT("1:"&amp;(XH211-XG211)+1)),2)={1},1,0)),0),0)</f>
        <v>0</v>
      </c>
      <c r="XJ211" s="39">
        <f t="array" aca="1" ref="XJ211" ca="1">IFERROR(IF($I211&lt;&gt;"",SUM(IF(WEEKDAY(-1+ROW(INDIRECT("1:"&amp;(XH211-XG211)+1)),2)={2},1,0)),0),0)</f>
        <v>0</v>
      </c>
      <c r="XK211" s="39">
        <f t="array" aca="1" ref="XK211" ca="1">IFERROR(IF($J211&lt;&gt;"",SUM(IF(WEEKDAY(-1+ROW(INDIRECT("1:"&amp;(XH211-XG211)+1)),2)={3},1,0)),0),0)</f>
        <v>0</v>
      </c>
      <c r="XL211" s="39">
        <f t="array" aca="1" ref="XL211" ca="1">IFERROR(IF($K211&lt;&gt;"",SUM(IF(WEEKDAY(-1+ROW(INDIRECT("1:"&amp;(XH211-XG211)+1)),2)={4},1,0)),0),0)</f>
        <v>0</v>
      </c>
      <c r="XM211" s="39">
        <f t="array" aca="1" ref="XM211" ca="1">IFERROR(IF($L211&lt;&gt;"",SUM(IF(WEEKDAY(-1+ROW(INDIRECT("1:"&amp;(XH211-XG211)+1)),2)={5},1,0)),0),0)</f>
        <v>0</v>
      </c>
      <c r="XN211" s="39">
        <f t="array" aca="1" ref="XN211" ca="1">IFERROR(IF($M211&lt;&gt;"",SUM(IF(WEEKDAY(-1+ROW(INDIRECT("1:"&amp;(XH211-XG211)+1)),2)={6},1,0)),0),0)</f>
        <v>0</v>
      </c>
      <c r="XO211" s="39">
        <f t="array" aca="1" ref="XO211" ca="1">IFERROR(IF($N211&lt;&gt;"",SUM(IF(WEEKDAY(-1+ROW(INDIRECT("1:"&amp;(XH211-XG211)+1)),2)={7},1,0)),0),0)</f>
        <v>0</v>
      </c>
      <c r="XP211" s="39">
        <f t="shared" ca="1" si="785"/>
        <v>0</v>
      </c>
      <c r="XQ211" s="39">
        <f t="shared" si="786"/>
        <v>0</v>
      </c>
      <c r="XR211" s="39">
        <f t="shared" si="787"/>
        <v>0</v>
      </c>
      <c r="XS211" s="39">
        <f t="shared" si="788"/>
        <v>0</v>
      </c>
      <c r="XT211" s="39">
        <f t="shared" si="789"/>
        <v>0</v>
      </c>
      <c r="XU211" s="39">
        <f t="shared" si="790"/>
        <v>0</v>
      </c>
      <c r="XV211" s="39">
        <f t="shared" si="791"/>
        <v>0</v>
      </c>
      <c r="XW211" s="39">
        <f t="shared" si="792"/>
        <v>0</v>
      </c>
      <c r="XX211" s="39">
        <f t="shared" si="793"/>
        <v>0</v>
      </c>
      <c r="XY211" s="39">
        <f t="shared" ca="1" si="794"/>
        <v>0</v>
      </c>
      <c r="XZ211" s="41">
        <f t="shared" si="795"/>
        <v>0</v>
      </c>
      <c r="YA211" s="40">
        <f t="shared" si="796"/>
        <v>45261</v>
      </c>
      <c r="YB211" s="40">
        <f t="shared" si="797"/>
        <v>45291</v>
      </c>
      <c r="YC211" s="39">
        <f t="array" aca="1" ref="YC211" ca="1">IFERROR(IF($H211&lt;&gt;"",SUM(IF(WEEKDAY(-1+ROW(INDIRECT("1:"&amp;(YB211-YA211)+1)),2)={1},1,0)),0),0)</f>
        <v>0</v>
      </c>
      <c r="YD211" s="39">
        <f t="array" aca="1" ref="YD211" ca="1">IFERROR(IF($I211&lt;&gt;"",SUM(IF(WEEKDAY(-1+ROW(INDIRECT("1:"&amp;(YB211-YA211)+1)),2)={2},1,0)),0),0)</f>
        <v>0</v>
      </c>
      <c r="YE211" s="39">
        <f t="array" aca="1" ref="YE211" ca="1">IFERROR(IF($J211&lt;&gt;"",SUM(IF(WEEKDAY(-1+ROW(INDIRECT("1:"&amp;(YB211-YA211)+1)),2)={3},1,0)),0),0)</f>
        <v>0</v>
      </c>
      <c r="YF211" s="39">
        <f t="array" aca="1" ref="YF211" ca="1">IFERROR(IF($K211&lt;&gt;"",SUM(IF(WEEKDAY(-1+ROW(INDIRECT("1:"&amp;(YB211-YA211)+1)),2)={4},1,0)),0),0)</f>
        <v>0</v>
      </c>
      <c r="YG211" s="39">
        <f t="array" aca="1" ref="YG211" ca="1">IFERROR(IF($L211&lt;&gt;"",SUM(IF(WEEKDAY(-1+ROW(INDIRECT("1:"&amp;(YB211-YA211)+1)),2)={5},1,0)),0),0)</f>
        <v>0</v>
      </c>
      <c r="YH211" s="39">
        <f t="array" aca="1" ref="YH211" ca="1">IFERROR(IF($M211&lt;&gt;"",SUM(IF(WEEKDAY(-1+ROW(INDIRECT("1:"&amp;(YB211-YA211)+1)),2)={6},1,0)),0),0)</f>
        <v>0</v>
      </c>
      <c r="YI211" s="39">
        <f t="array" aca="1" ref="YI211" ca="1">IFERROR(IF($N211&lt;&gt;"",SUM(IF(WEEKDAY(-1+ROW(INDIRECT("1:"&amp;(YB211-YA211)+1)),2)={7},1,0)),0),0)</f>
        <v>0</v>
      </c>
      <c r="YJ211" s="39">
        <f t="shared" ca="1" si="798"/>
        <v>0</v>
      </c>
      <c r="YK211" s="39">
        <f t="shared" si="799"/>
        <v>0</v>
      </c>
      <c r="YL211" s="39">
        <f t="shared" si="800"/>
        <v>0</v>
      </c>
      <c r="YM211" s="39">
        <f t="shared" si="801"/>
        <v>0</v>
      </c>
      <c r="YN211" s="39">
        <f t="shared" si="802"/>
        <v>0</v>
      </c>
      <c r="YO211" s="39">
        <f t="shared" si="803"/>
        <v>0</v>
      </c>
      <c r="YP211" s="39">
        <f t="shared" si="804"/>
        <v>0</v>
      </c>
      <c r="YQ211" s="39">
        <f t="shared" si="805"/>
        <v>0</v>
      </c>
      <c r="YR211" s="39">
        <f t="shared" si="806"/>
        <v>0</v>
      </c>
      <c r="YS211" s="39">
        <f t="shared" ca="1" si="807"/>
        <v>0</v>
      </c>
    </row>
    <row r="212" spans="2:669" x14ac:dyDescent="0.25">
      <c r="B212" s="71">
        <v>202</v>
      </c>
      <c r="C212" s="71"/>
      <c r="D212" s="71"/>
      <c r="E212" s="71"/>
      <c r="F212" s="71"/>
      <c r="G212" s="73"/>
      <c r="H212" s="74"/>
      <c r="I212" s="75"/>
      <c r="J212" s="75"/>
      <c r="K212" s="75"/>
      <c r="L212" s="75"/>
      <c r="M212" s="75"/>
      <c r="N212" s="73"/>
      <c r="O212" s="74"/>
      <c r="P212" s="75"/>
      <c r="Q212" s="75"/>
      <c r="R212" s="75"/>
      <c r="S212" s="75"/>
      <c r="T212" s="75"/>
      <c r="U212" s="75"/>
      <c r="V212" s="73"/>
      <c r="W212" s="95"/>
      <c r="X212" s="96"/>
      <c r="Y212" s="96"/>
      <c r="Z212" s="96"/>
      <c r="AA212" s="96"/>
      <c r="AB212" s="96"/>
      <c r="AC212" s="96"/>
      <c r="AD212" s="96"/>
      <c r="AE212" s="96"/>
      <c r="AF212" s="96"/>
      <c r="AG212" s="96"/>
      <c r="AH212" s="96"/>
      <c r="AI212" s="96"/>
      <c r="AJ212" s="96"/>
      <c r="AK212" s="96"/>
      <c r="AL212" s="96"/>
      <c r="AM212" s="96"/>
      <c r="AN212" s="96"/>
      <c r="AO212" s="96"/>
      <c r="AP212" s="96"/>
      <c r="AQ212" s="96"/>
      <c r="AR212" s="96"/>
      <c r="AS212" s="96"/>
      <c r="AT212" s="96"/>
      <c r="AU212" s="96"/>
      <c r="AV212" s="96"/>
      <c r="AW212" s="96"/>
      <c r="AX212" s="96"/>
      <c r="AY212" s="96"/>
      <c r="AZ212" s="96"/>
      <c r="BA212" s="96"/>
      <c r="BB212" s="96"/>
      <c r="BC212" s="96"/>
      <c r="BD212" s="96"/>
      <c r="BE212" s="96"/>
      <c r="BF212" s="96"/>
      <c r="BG212" s="96"/>
      <c r="BH212" s="96"/>
      <c r="BI212" s="96"/>
      <c r="BJ212" s="96"/>
      <c r="BK212" s="96"/>
      <c r="BL212" s="96"/>
      <c r="BM212" s="96"/>
      <c r="BN212" s="96"/>
      <c r="BO212" s="96"/>
      <c r="BP212" s="96"/>
      <c r="BQ212" s="96"/>
      <c r="BR212" s="96"/>
      <c r="BS212" s="96"/>
      <c r="BT212" s="96"/>
      <c r="BU212" s="96"/>
      <c r="BV212" s="96"/>
      <c r="BW212" s="96"/>
      <c r="BX212" s="96"/>
      <c r="BY212" s="96"/>
      <c r="BZ212" s="96"/>
      <c r="CA212" s="96"/>
      <c r="CB212" s="96"/>
      <c r="CC212" s="96"/>
      <c r="CD212" s="96"/>
      <c r="CE212" s="96"/>
      <c r="CF212" s="96"/>
      <c r="CG212" s="96"/>
      <c r="CH212" s="96"/>
      <c r="CI212" s="96"/>
      <c r="CJ212" s="96"/>
      <c r="CK212" s="96"/>
      <c r="CL212" s="96"/>
      <c r="CM212" s="96"/>
      <c r="CN212" s="96"/>
      <c r="CO212" s="96"/>
      <c r="CP212" s="96"/>
      <c r="CQ212" s="96"/>
      <c r="CR212" s="96"/>
      <c r="CS212" s="96"/>
      <c r="CT212" s="96"/>
      <c r="CU212" s="96"/>
      <c r="CV212" s="96"/>
      <c r="CW212" s="96"/>
      <c r="CX212" s="96"/>
      <c r="CY212" s="96"/>
      <c r="CZ212" s="96"/>
      <c r="DA212" s="96"/>
      <c r="DB212" s="96"/>
      <c r="DC212" s="96"/>
      <c r="DD212" s="96"/>
      <c r="DE212" s="96"/>
      <c r="DF212" s="96"/>
      <c r="DG212" s="96"/>
      <c r="DH212" s="96"/>
      <c r="DI212" s="96"/>
      <c r="DJ212" s="96"/>
      <c r="DK212" s="96"/>
      <c r="DL212" s="96"/>
      <c r="DM212" s="96"/>
      <c r="DN212" s="96"/>
      <c r="DO212" s="96"/>
      <c r="DP212" s="96"/>
      <c r="DQ212" s="96"/>
      <c r="DR212" s="96"/>
      <c r="DS212" s="96"/>
      <c r="DT212" s="96"/>
      <c r="DU212" s="96"/>
      <c r="DV212" s="96"/>
      <c r="DW212" s="96"/>
      <c r="DX212" s="96"/>
      <c r="DY212" s="96"/>
      <c r="DZ212" s="96"/>
      <c r="EA212" s="96"/>
      <c r="EB212" s="96"/>
      <c r="EC212" s="96"/>
      <c r="ED212" s="96"/>
      <c r="EE212" s="96"/>
      <c r="EF212" s="96"/>
      <c r="EG212" s="96"/>
      <c r="EH212" s="96"/>
      <c r="EI212" s="96"/>
      <c r="EJ212" s="96"/>
      <c r="EK212" s="96"/>
      <c r="EL212" s="96"/>
      <c r="EM212" s="96"/>
      <c r="EN212" s="96"/>
      <c r="EO212" s="96"/>
      <c r="EP212" s="96"/>
      <c r="EQ212" s="96"/>
      <c r="ER212" s="96"/>
      <c r="ES212" s="96"/>
      <c r="ET212" s="96"/>
      <c r="EU212" s="96"/>
      <c r="EV212" s="96"/>
      <c r="EW212" s="96"/>
      <c r="EX212" s="96"/>
      <c r="EY212" s="96"/>
      <c r="EZ212" s="96"/>
      <c r="FA212" s="96"/>
      <c r="FB212" s="96"/>
      <c r="FC212" s="96"/>
      <c r="FD212" s="96"/>
      <c r="FE212" s="96"/>
      <c r="FF212" s="96"/>
      <c r="FG212" s="96"/>
      <c r="FH212" s="96"/>
      <c r="FI212" s="96"/>
      <c r="FJ212" s="96"/>
      <c r="FK212" s="96"/>
      <c r="FL212" s="96"/>
      <c r="FM212" s="96"/>
      <c r="FN212" s="96"/>
      <c r="FO212" s="96"/>
      <c r="FP212" s="96"/>
      <c r="FQ212" s="96"/>
      <c r="FR212" s="96"/>
      <c r="FS212" s="96"/>
      <c r="FT212" s="96"/>
      <c r="FU212" s="96"/>
      <c r="FV212" s="96"/>
      <c r="FW212" s="96"/>
      <c r="FX212" s="96"/>
      <c r="FY212" s="96"/>
      <c r="FZ212" s="96"/>
      <c r="GA212" s="96"/>
      <c r="GB212" s="96"/>
      <c r="GC212" s="96"/>
      <c r="GD212" s="96"/>
      <c r="GE212" s="96"/>
      <c r="GF212" s="96"/>
      <c r="GG212" s="96"/>
      <c r="GH212" s="96"/>
      <c r="GI212" s="96"/>
      <c r="GJ212" s="96"/>
      <c r="GK212" s="96"/>
      <c r="GL212" s="96"/>
      <c r="GM212" s="96"/>
      <c r="GN212" s="96"/>
      <c r="GO212" s="96"/>
      <c r="GP212" s="96"/>
      <c r="GQ212" s="96"/>
      <c r="GR212" s="96"/>
      <c r="GS212" s="96"/>
      <c r="GT212" s="96"/>
      <c r="GU212" s="96"/>
      <c r="GV212" s="96"/>
      <c r="GW212" s="96"/>
      <c r="GX212" s="96"/>
      <c r="GY212" s="96"/>
      <c r="GZ212" s="96"/>
      <c r="HA212" s="96"/>
      <c r="HB212" s="96"/>
      <c r="HC212" s="96"/>
      <c r="HD212" s="96"/>
      <c r="HE212" s="96"/>
      <c r="HF212" s="96"/>
      <c r="HG212" s="96"/>
      <c r="HH212" s="96"/>
      <c r="HI212" s="96"/>
      <c r="HJ212" s="96"/>
      <c r="HK212" s="96"/>
      <c r="HL212" s="96"/>
      <c r="HM212" s="96"/>
      <c r="HN212" s="96"/>
      <c r="HO212" s="96"/>
      <c r="HP212" s="96"/>
      <c r="HQ212" s="96"/>
      <c r="HR212" s="96"/>
      <c r="HS212" s="96"/>
      <c r="HT212" s="96"/>
      <c r="HU212" s="96"/>
      <c r="HV212" s="96"/>
      <c r="HW212" s="96"/>
      <c r="HX212" s="96"/>
      <c r="HY212" s="96"/>
      <c r="HZ212" s="96"/>
      <c r="IA212" s="96"/>
      <c r="IB212" s="96"/>
      <c r="IC212" s="96"/>
      <c r="ID212" s="96"/>
      <c r="IE212" s="96"/>
      <c r="IF212" s="96"/>
      <c r="IG212" s="96"/>
      <c r="IH212" s="96"/>
      <c r="II212" s="96"/>
      <c r="IJ212" s="96"/>
      <c r="IK212" s="96"/>
      <c r="IL212" s="96"/>
      <c r="IM212" s="96"/>
      <c r="IN212" s="96"/>
      <c r="IO212" s="96"/>
      <c r="IP212" s="96"/>
      <c r="IQ212" s="96"/>
      <c r="IR212" s="96"/>
      <c r="IS212" s="96"/>
      <c r="IT212" s="96"/>
      <c r="IU212" s="96"/>
      <c r="IV212" s="96"/>
      <c r="IW212" s="96"/>
      <c r="IX212" s="96"/>
      <c r="IY212" s="96"/>
      <c r="IZ212" s="96"/>
      <c r="JA212" s="96"/>
      <c r="JB212" s="96"/>
      <c r="JC212" s="96"/>
      <c r="JD212" s="96"/>
      <c r="JE212" s="96"/>
      <c r="JF212" s="96"/>
      <c r="JG212" s="96"/>
      <c r="JH212" s="96"/>
      <c r="JI212" s="96"/>
      <c r="JJ212" s="96"/>
      <c r="JK212" s="96"/>
      <c r="JL212" s="96"/>
      <c r="JM212" s="96"/>
      <c r="JN212" s="96"/>
      <c r="JO212" s="96"/>
      <c r="JP212" s="96"/>
      <c r="JQ212" s="96"/>
      <c r="JR212" s="96"/>
      <c r="JS212" s="96"/>
      <c r="JT212" s="96"/>
      <c r="JU212" s="96"/>
      <c r="JV212" s="96"/>
      <c r="JW212" s="96"/>
      <c r="JX212" s="96"/>
      <c r="JY212" s="96"/>
      <c r="JZ212" s="96"/>
      <c r="KA212" s="96"/>
      <c r="KB212" s="96"/>
      <c r="KC212" s="96"/>
      <c r="KD212" s="96"/>
      <c r="KE212" s="96"/>
      <c r="KF212" s="96"/>
      <c r="KG212" s="96"/>
      <c r="KH212" s="96"/>
      <c r="KI212" s="96"/>
      <c r="KJ212" s="96"/>
      <c r="KK212" s="96"/>
      <c r="KL212" s="96"/>
      <c r="KM212" s="96"/>
      <c r="KN212" s="96"/>
      <c r="KO212" s="96"/>
      <c r="KP212" s="96"/>
      <c r="KQ212" s="96"/>
      <c r="KR212" s="96"/>
      <c r="KS212" s="96"/>
      <c r="KT212" s="96"/>
      <c r="KU212" s="96"/>
      <c r="KV212" s="96"/>
      <c r="KW212" s="96"/>
      <c r="KX212" s="96"/>
      <c r="KY212" s="96"/>
      <c r="KZ212" s="96"/>
      <c r="LA212" s="96"/>
      <c r="LB212" s="96"/>
      <c r="LC212" s="96"/>
      <c r="LD212" s="96"/>
      <c r="LE212" s="96"/>
      <c r="LF212" s="96"/>
      <c r="LG212" s="96"/>
      <c r="LH212" s="96"/>
      <c r="LI212" s="96"/>
      <c r="LJ212" s="96"/>
      <c r="LK212" s="96"/>
      <c r="LL212" s="96"/>
      <c r="LM212" s="96"/>
      <c r="LN212" s="96"/>
      <c r="LO212" s="96"/>
      <c r="LP212" s="96"/>
      <c r="LQ212" s="96"/>
      <c r="LR212" s="96"/>
      <c r="LS212" s="96"/>
      <c r="LT212" s="96"/>
      <c r="LU212" s="96"/>
      <c r="LV212" s="96"/>
      <c r="LW212" s="96"/>
      <c r="LX212" s="96"/>
      <c r="LY212" s="96"/>
      <c r="LZ212" s="96"/>
      <c r="MA212" s="96"/>
      <c r="MB212" s="96"/>
      <c r="MC212" s="96"/>
      <c r="MD212" s="96"/>
      <c r="ME212" s="96"/>
      <c r="MF212" s="96"/>
      <c r="MG212" s="96"/>
      <c r="MH212" s="96"/>
      <c r="MI212" s="96"/>
      <c r="MJ212" s="96"/>
      <c r="MK212" s="96"/>
      <c r="ML212" s="96"/>
      <c r="MM212" s="96"/>
      <c r="MN212" s="96"/>
      <c r="MO212" s="96"/>
      <c r="MP212" s="96"/>
      <c r="MQ212" s="96"/>
      <c r="MR212" s="96"/>
      <c r="MS212" s="96"/>
      <c r="MT212" s="96"/>
      <c r="MU212" s="96"/>
      <c r="MV212" s="96"/>
      <c r="MW212" s="96"/>
      <c r="MX212" s="96"/>
      <c r="MY212" s="96"/>
      <c r="MZ212" s="96"/>
      <c r="NA212" s="96"/>
      <c r="NB212" s="96"/>
      <c r="NC212" s="96"/>
      <c r="ND212" s="96"/>
      <c r="NE212" s="96"/>
      <c r="NF212" s="96"/>
      <c r="NG212" s="96"/>
      <c r="NH212" s="96"/>
      <c r="NI212" s="96"/>
      <c r="NJ212" s="96"/>
      <c r="NK212" s="96"/>
      <c r="NL212" s="96"/>
      <c r="NM212" s="96"/>
      <c r="NN212" s="96"/>
      <c r="NO212" s="96"/>
      <c r="NP212" s="96"/>
      <c r="NQ212" s="96"/>
      <c r="NR212" s="96"/>
      <c r="NS212" s="96"/>
      <c r="NT212" s="96"/>
      <c r="NU212" s="96"/>
      <c r="NV212" s="96"/>
      <c r="NW212" s="96"/>
      <c r="NX212" s="97"/>
      <c r="NY212" s="96">
        <f t="shared" si="629"/>
        <v>0</v>
      </c>
      <c r="NZ212" s="96">
        <f t="shared" si="808"/>
        <v>0</v>
      </c>
      <c r="OA212" s="96">
        <f t="shared" si="808"/>
        <v>0</v>
      </c>
      <c r="OB212" s="96">
        <f t="shared" si="808"/>
        <v>0</v>
      </c>
      <c r="OC212" s="96">
        <f t="shared" si="808"/>
        <v>0</v>
      </c>
      <c r="OD212" s="96">
        <f t="shared" si="808"/>
        <v>0</v>
      </c>
      <c r="OE212" s="96">
        <f t="shared" si="808"/>
        <v>0</v>
      </c>
      <c r="OF212" s="96">
        <f t="shared" si="808"/>
        <v>0</v>
      </c>
      <c r="OG212" s="96">
        <f t="shared" si="630"/>
        <v>0</v>
      </c>
      <c r="OH212" s="96">
        <f t="shared" si="631"/>
        <v>0</v>
      </c>
      <c r="OI212" s="96">
        <f t="shared" si="632"/>
        <v>0</v>
      </c>
      <c r="OJ212" s="96">
        <f t="shared" si="633"/>
        <v>0</v>
      </c>
      <c r="OK212" s="96">
        <f t="shared" si="634"/>
        <v>0</v>
      </c>
      <c r="OL212" s="96">
        <f t="shared" si="635"/>
        <v>0</v>
      </c>
      <c r="OM212" s="96">
        <f t="shared" si="636"/>
        <v>0</v>
      </c>
      <c r="ON212" s="96">
        <f t="shared" si="637"/>
        <v>0</v>
      </c>
      <c r="OO212" s="96">
        <f t="shared" ca="1" si="640"/>
        <v>0</v>
      </c>
      <c r="OP212" s="96">
        <f t="shared" ca="1" si="641"/>
        <v>0</v>
      </c>
      <c r="PB212" s="41">
        <f t="shared" ca="1" si="642"/>
        <v>0</v>
      </c>
      <c r="PC212" s="40">
        <f t="shared" si="643"/>
        <v>44927</v>
      </c>
      <c r="PD212" s="39">
        <f t="shared" ca="1" si="638"/>
        <v>45488</v>
      </c>
      <c r="PE212" s="39">
        <f t="shared" si="644"/>
        <v>0</v>
      </c>
      <c r="PF212" s="39">
        <f t="shared" si="645"/>
        <v>0</v>
      </c>
      <c r="PG212" s="39">
        <f t="shared" si="646"/>
        <v>0</v>
      </c>
      <c r="PH212" s="39">
        <f t="shared" si="647"/>
        <v>0</v>
      </c>
      <c r="PI212" s="39">
        <f t="shared" si="648"/>
        <v>0</v>
      </c>
      <c r="PJ212" s="39">
        <f t="shared" si="649"/>
        <v>0</v>
      </c>
      <c r="PK212" s="39">
        <f t="shared" si="650"/>
        <v>0</v>
      </c>
      <c r="PL212" s="39">
        <f t="shared" ca="1" si="651"/>
        <v>0</v>
      </c>
      <c r="PM212" s="39">
        <f t="shared" ca="1" si="639"/>
        <v>0</v>
      </c>
      <c r="PN212" s="41">
        <f t="shared" si="652"/>
        <v>0</v>
      </c>
      <c r="PO212" s="40">
        <f t="shared" si="653"/>
        <v>44927</v>
      </c>
      <c r="PP212" s="40">
        <f t="shared" si="654"/>
        <v>44957</v>
      </c>
      <c r="PQ212" s="39">
        <f t="array" aca="1" ref="PQ212" ca="1">IFERROR(IF($H212&lt;&gt;"",SUM(IF(WEEKDAY(-1+ROW(INDIRECT("1:"&amp;(PP212-PO212)+1)),2)={1},1,0)),0),0)</f>
        <v>0</v>
      </c>
      <c r="PR212" s="39">
        <f t="array" aca="1" ref="PR212" ca="1">IFERROR(IF($I212&lt;&gt;"",SUM(IF(WEEKDAY(-1+ROW(INDIRECT("1:"&amp;(PP212-PO212)+1)),2)={2},1,0)),0),0)</f>
        <v>0</v>
      </c>
      <c r="PS212" s="39">
        <f t="array" aca="1" ref="PS212" ca="1">IFERROR(IF($J212&lt;&gt;"",SUM(IF(WEEKDAY(-1+ROW(INDIRECT("1:"&amp;(PP212-PO212)+1)),2)={3},1,0)),0),0)</f>
        <v>0</v>
      </c>
      <c r="PT212" s="39">
        <f t="array" aca="1" ref="PT212" ca="1">IFERROR(IF($K212&lt;&gt;"",SUM(IF(WEEKDAY(-1+ROW(INDIRECT("1:"&amp;(PP212-PO212)+1)),2)={4},1,0)),0),0)</f>
        <v>0</v>
      </c>
      <c r="PU212" s="39">
        <f t="array" aca="1" ref="PU212" ca="1">IFERROR(IF($L212&lt;&gt;"",SUM(IF(WEEKDAY(-1+ROW(INDIRECT("1:"&amp;(PP212-PO212)+1)),2)={5},1,0)),0),0)</f>
        <v>0</v>
      </c>
      <c r="PV212" s="39">
        <f t="array" aca="1" ref="PV212" ca="1">IFERROR(IF($M212&lt;&gt;"",SUM(IF(WEEKDAY(-1+ROW(INDIRECT("1:"&amp;(PP212-PO212)+1)),2)={6},1,0)),0),0)</f>
        <v>0</v>
      </c>
      <c r="PW212" s="39">
        <f t="array" aca="1" ref="PW212" ca="1">IFERROR(IF($N212&lt;&gt;"",SUM(IF(WEEKDAY(-1+ROW(INDIRECT("1:"&amp;(PP212-PO212)+1)),2)={7},1,0)),0),0)</f>
        <v>0</v>
      </c>
      <c r="PX212" s="39">
        <f t="shared" ca="1" si="655"/>
        <v>0</v>
      </c>
      <c r="PY212" s="39">
        <f t="shared" si="656"/>
        <v>0</v>
      </c>
      <c r="PZ212" s="39">
        <f t="shared" si="657"/>
        <v>0</v>
      </c>
      <c r="QA212" s="39">
        <f t="shared" si="658"/>
        <v>0</v>
      </c>
      <c r="QB212" s="39">
        <f t="shared" si="659"/>
        <v>0</v>
      </c>
      <c r="QC212" s="39">
        <f t="shared" si="660"/>
        <v>0</v>
      </c>
      <c r="QD212" s="39">
        <f t="shared" si="661"/>
        <v>0</v>
      </c>
      <c r="QE212" s="39">
        <f t="shared" si="662"/>
        <v>0</v>
      </c>
      <c r="QF212" s="39">
        <f t="shared" si="663"/>
        <v>0</v>
      </c>
      <c r="QG212" s="39">
        <f t="shared" ca="1" si="664"/>
        <v>0</v>
      </c>
      <c r="QH212" s="41">
        <f t="shared" si="665"/>
        <v>0</v>
      </c>
      <c r="QI212" s="40">
        <f t="shared" si="666"/>
        <v>44958</v>
      </c>
      <c r="QJ212" s="40">
        <f t="shared" si="667"/>
        <v>44985</v>
      </c>
      <c r="QK212" s="39">
        <f t="array" aca="1" ref="QK212" ca="1">IFERROR(IF($H212&lt;&gt;"",SUM(IF(WEEKDAY(-1+ROW(INDIRECT("1:"&amp;(QJ212-QI212)+1)),2)={1},1,0)),0),0)</f>
        <v>0</v>
      </c>
      <c r="QL212" s="39">
        <f t="array" aca="1" ref="QL212" ca="1">IFERROR(IF($I212&lt;&gt;"",SUM(IF(WEEKDAY(-1+ROW(INDIRECT("1:"&amp;(QJ212-QI212)+1)),2)={2},1,0)),0),0)</f>
        <v>0</v>
      </c>
      <c r="QM212" s="39">
        <f t="array" aca="1" ref="QM212" ca="1">IFERROR(IF($J212&lt;&gt;"",SUM(IF(WEEKDAY(-1+ROW(INDIRECT("1:"&amp;(QJ212-QI212)+1)),2)={3},1,0)),0),0)</f>
        <v>0</v>
      </c>
      <c r="QN212" s="39">
        <f t="array" aca="1" ref="QN212" ca="1">IFERROR(IF($K212&lt;&gt;"",SUM(IF(WEEKDAY(-1+ROW(INDIRECT("1:"&amp;(QJ212-QI212)+1)),2)={4},1,0)),0),0)</f>
        <v>0</v>
      </c>
      <c r="QO212" s="39">
        <f t="array" aca="1" ref="QO212" ca="1">IFERROR(IF($L212&lt;&gt;"",SUM(IF(WEEKDAY(-1+ROW(INDIRECT("1:"&amp;(QJ212-QI212)+1)),2)={5},1,0)),0),0)</f>
        <v>0</v>
      </c>
      <c r="QP212" s="39">
        <f t="array" aca="1" ref="QP212" ca="1">IFERROR(IF($M212&lt;&gt;"",SUM(IF(WEEKDAY(-1+ROW(INDIRECT("1:"&amp;(QJ212-QI212)+1)),2)={6},1,0)),0),0)</f>
        <v>0</v>
      </c>
      <c r="QQ212" s="39">
        <f t="array" aca="1" ref="QQ212" ca="1">IFERROR(IF($N212&lt;&gt;"",SUM(IF(WEEKDAY(-1+ROW(INDIRECT("1:"&amp;(QJ212-QI212)+1)),2)={7},1,0)),0),0)</f>
        <v>0</v>
      </c>
      <c r="QR212" s="39">
        <f t="shared" ca="1" si="668"/>
        <v>0</v>
      </c>
      <c r="QS212" s="39">
        <f t="shared" si="669"/>
        <v>0</v>
      </c>
      <c r="QT212" s="39">
        <f t="shared" si="670"/>
        <v>0</v>
      </c>
      <c r="QU212" s="39">
        <f t="shared" si="671"/>
        <v>0</v>
      </c>
      <c r="QV212" s="39">
        <f t="shared" si="672"/>
        <v>0</v>
      </c>
      <c r="QW212" s="39">
        <f t="shared" si="673"/>
        <v>0</v>
      </c>
      <c r="QX212" s="39">
        <f t="shared" si="674"/>
        <v>0</v>
      </c>
      <c r="QY212" s="39">
        <f t="shared" si="675"/>
        <v>0</v>
      </c>
      <c r="QZ212" s="39">
        <f t="shared" si="676"/>
        <v>0</v>
      </c>
      <c r="RA212" s="39">
        <f t="shared" ca="1" si="677"/>
        <v>0</v>
      </c>
      <c r="RB212" s="41">
        <f t="shared" si="678"/>
        <v>0</v>
      </c>
      <c r="RC212" s="40">
        <f t="shared" si="679"/>
        <v>44986</v>
      </c>
      <c r="RD212" s="40">
        <f t="shared" si="680"/>
        <v>45016</v>
      </c>
      <c r="RE212" s="39">
        <f t="array" aca="1" ref="RE212" ca="1">IFERROR(IF($H212&lt;&gt;"",SUM(IF(WEEKDAY(-1+ROW(INDIRECT("1:"&amp;(RD212-RC212)+1)),2)={1},1,0)),0),0)</f>
        <v>0</v>
      </c>
      <c r="RF212" s="39">
        <f t="array" aca="1" ref="RF212" ca="1">IFERROR(IF($I212&lt;&gt;"",SUM(IF(WEEKDAY(-1+ROW(INDIRECT("1:"&amp;(RD212-RC212)+1)),2)={2},1,0)),0),0)</f>
        <v>0</v>
      </c>
      <c r="RG212" s="39">
        <f t="array" aca="1" ref="RG212" ca="1">IFERROR(IF($J212&lt;&gt;"",SUM(IF(WEEKDAY(-1+ROW(INDIRECT("1:"&amp;(RD212-RC212)+1)),2)={3},1,0)),0),0)</f>
        <v>0</v>
      </c>
      <c r="RH212" s="39">
        <f t="array" aca="1" ref="RH212" ca="1">IFERROR(IF($K212&lt;&gt;"",SUM(IF(WEEKDAY(-1+ROW(INDIRECT("1:"&amp;(RD212-RC212)+1)),2)={4},1,0)),0),0)</f>
        <v>0</v>
      </c>
      <c r="RI212" s="39">
        <f t="array" aca="1" ref="RI212" ca="1">IFERROR(IF($L212&lt;&gt;"",SUM(IF(WEEKDAY(-1+ROW(INDIRECT("1:"&amp;(RD212-RC212)+1)),2)={5},1,0)),0),0)</f>
        <v>0</v>
      </c>
      <c r="RJ212" s="39">
        <f t="array" aca="1" ref="RJ212" ca="1">IFERROR(IF($M212&lt;&gt;"",SUM(IF(WEEKDAY(-1+ROW(INDIRECT("1:"&amp;(RD212-RC212)+1)),2)={6},1,0)),0),0)</f>
        <v>0</v>
      </c>
      <c r="RK212" s="39">
        <f t="array" aca="1" ref="RK212" ca="1">IFERROR(IF($N212&lt;&gt;"",SUM(IF(WEEKDAY(-1+ROW(INDIRECT("1:"&amp;(RD212-RC212)+1)),2)={7},1,0)),0),0)</f>
        <v>0</v>
      </c>
      <c r="RL212" s="39">
        <f t="shared" ca="1" si="681"/>
        <v>0</v>
      </c>
      <c r="RM212" s="39">
        <f t="shared" si="682"/>
        <v>0</v>
      </c>
      <c r="RN212" s="39">
        <f t="shared" si="683"/>
        <v>0</v>
      </c>
      <c r="RO212" s="39">
        <f t="shared" si="684"/>
        <v>0</v>
      </c>
      <c r="RP212" s="39">
        <f t="shared" si="685"/>
        <v>0</v>
      </c>
      <c r="RQ212" s="39">
        <f t="shared" si="686"/>
        <v>0</v>
      </c>
      <c r="RR212" s="39">
        <f t="shared" si="687"/>
        <v>0</v>
      </c>
      <c r="RS212" s="39">
        <f t="shared" si="688"/>
        <v>0</v>
      </c>
      <c r="RT212" s="39">
        <f t="shared" si="689"/>
        <v>0</v>
      </c>
      <c r="RU212" s="39">
        <f t="shared" ca="1" si="690"/>
        <v>0</v>
      </c>
      <c r="RV212" s="41">
        <f t="shared" si="691"/>
        <v>0</v>
      </c>
      <c r="RW212" s="40">
        <f t="shared" si="692"/>
        <v>45017</v>
      </c>
      <c r="RX212" s="40">
        <f t="shared" si="693"/>
        <v>45046</v>
      </c>
      <c r="RY212" s="39">
        <f t="array" aca="1" ref="RY212" ca="1">IFERROR(IF($H212&lt;&gt;"",SUM(IF(WEEKDAY(-1+ROW(INDIRECT("1:"&amp;(RX212-RW212)+1)),2)={1},1,0)),0),0)</f>
        <v>0</v>
      </c>
      <c r="RZ212" s="39">
        <f t="array" aca="1" ref="RZ212" ca="1">IFERROR(IF($I212&lt;&gt;"",SUM(IF(WEEKDAY(-1+ROW(INDIRECT("1:"&amp;(RX212-RW212)+1)),2)={2},1,0)),0),0)</f>
        <v>0</v>
      </c>
      <c r="SA212" s="39">
        <f t="array" aca="1" ref="SA212" ca="1">IFERROR(IF($J212&lt;&gt;"",SUM(IF(WEEKDAY(-1+ROW(INDIRECT("1:"&amp;(RX212-RW212)+1)),2)={3},1,0)),0),0)</f>
        <v>0</v>
      </c>
      <c r="SB212" s="39">
        <f t="array" aca="1" ref="SB212" ca="1">IFERROR(IF($K212&lt;&gt;"",SUM(IF(WEEKDAY(-1+ROW(INDIRECT("1:"&amp;(RX212-RW212)+1)),2)={4},1,0)),0),0)</f>
        <v>0</v>
      </c>
      <c r="SC212" s="39">
        <f t="array" aca="1" ref="SC212" ca="1">IFERROR(IF($L212&lt;&gt;"",SUM(IF(WEEKDAY(-1+ROW(INDIRECT("1:"&amp;(RX212-RW212)+1)),2)={5},1,0)),0),0)</f>
        <v>0</v>
      </c>
      <c r="SD212" s="39">
        <f t="array" aca="1" ref="SD212" ca="1">IFERROR(IF($M212&lt;&gt;"",SUM(IF(WEEKDAY(-1+ROW(INDIRECT("1:"&amp;(RX212-RW212)+1)),2)={6},1,0)),0),0)</f>
        <v>0</v>
      </c>
      <c r="SE212" s="39">
        <f t="array" aca="1" ref="SE212" ca="1">IFERROR(IF($N212&lt;&gt;"",SUM(IF(WEEKDAY(-1+ROW(INDIRECT("1:"&amp;(RX212-RW212)+1)),2)={7},1,0)),0),0)</f>
        <v>0</v>
      </c>
      <c r="SF212" s="39">
        <f t="shared" ca="1" si="694"/>
        <v>0</v>
      </c>
      <c r="SG212" s="39">
        <f t="shared" si="695"/>
        <v>0</v>
      </c>
      <c r="SH212" s="39">
        <f t="shared" si="696"/>
        <v>0</v>
      </c>
      <c r="SI212" s="39">
        <f t="shared" si="697"/>
        <v>0</v>
      </c>
      <c r="SJ212" s="39">
        <f t="shared" si="698"/>
        <v>0</v>
      </c>
      <c r="SK212" s="39">
        <f t="shared" si="699"/>
        <v>0</v>
      </c>
      <c r="SL212" s="39">
        <f t="shared" si="700"/>
        <v>0</v>
      </c>
      <c r="SM212" s="39">
        <f t="shared" si="701"/>
        <v>0</v>
      </c>
      <c r="SN212" s="39">
        <f t="shared" si="702"/>
        <v>0</v>
      </c>
      <c r="SO212" s="39">
        <f t="shared" ca="1" si="703"/>
        <v>0</v>
      </c>
      <c r="SP212" s="41">
        <f t="shared" si="704"/>
        <v>0</v>
      </c>
      <c r="SQ212" s="40">
        <f t="shared" si="705"/>
        <v>45047</v>
      </c>
      <c r="SR212" s="40">
        <f t="shared" si="706"/>
        <v>45077</v>
      </c>
      <c r="SS212" s="39">
        <f t="array" aca="1" ref="SS212" ca="1">IFERROR(IF($H212&lt;&gt;"",SUM(IF(WEEKDAY(-1+ROW(INDIRECT("1:"&amp;(SR212-SQ212)+1)),2)={1},1,0)),0),0)</f>
        <v>0</v>
      </c>
      <c r="ST212" s="39">
        <f t="array" aca="1" ref="ST212" ca="1">IFERROR(IF($I212&lt;&gt;"",SUM(IF(WEEKDAY(-1+ROW(INDIRECT("1:"&amp;(SR212-SQ212)+1)),2)={2},1,0)),0),0)</f>
        <v>0</v>
      </c>
      <c r="SU212" s="39">
        <f t="array" aca="1" ref="SU212" ca="1">IFERROR(IF($J212&lt;&gt;"",SUM(IF(WEEKDAY(-1+ROW(INDIRECT("1:"&amp;(SR212-SQ212)+1)),2)={3},1,0)),0),0)</f>
        <v>0</v>
      </c>
      <c r="SV212" s="39">
        <f t="array" aca="1" ref="SV212" ca="1">IFERROR(IF($K212&lt;&gt;"",SUM(IF(WEEKDAY(-1+ROW(INDIRECT("1:"&amp;(SR212-SQ212)+1)),2)={4},1,0)),0),0)</f>
        <v>0</v>
      </c>
      <c r="SW212" s="39">
        <f t="array" aca="1" ref="SW212" ca="1">IFERROR(IF($L212&lt;&gt;"",SUM(IF(WEEKDAY(-1+ROW(INDIRECT("1:"&amp;(SR212-SQ212)+1)),2)={5},1,0)),0),0)</f>
        <v>0</v>
      </c>
      <c r="SX212" s="39">
        <f t="array" aca="1" ref="SX212" ca="1">IFERROR(IF($M212&lt;&gt;"",SUM(IF(WEEKDAY(-1+ROW(INDIRECT("1:"&amp;(SR212-SQ212)+1)),2)={6},1,0)),0),0)</f>
        <v>0</v>
      </c>
      <c r="SY212" s="39">
        <f t="array" aca="1" ref="SY212" ca="1">IFERROR(IF($N212&lt;&gt;"",SUM(IF(WEEKDAY(-1+ROW(INDIRECT("1:"&amp;(SR212-SQ212)+1)),2)={7},1,0)),0),0)</f>
        <v>0</v>
      </c>
      <c r="SZ212" s="39">
        <f t="shared" ca="1" si="707"/>
        <v>0</v>
      </c>
      <c r="TA212" s="39">
        <f t="shared" si="708"/>
        <v>0</v>
      </c>
      <c r="TB212" s="39">
        <f t="shared" si="709"/>
        <v>0</v>
      </c>
      <c r="TC212" s="39">
        <f t="shared" si="710"/>
        <v>0</v>
      </c>
      <c r="TD212" s="39">
        <f t="shared" si="711"/>
        <v>0</v>
      </c>
      <c r="TE212" s="39">
        <f t="shared" si="712"/>
        <v>0</v>
      </c>
      <c r="TF212" s="39">
        <f t="shared" si="713"/>
        <v>0</v>
      </c>
      <c r="TG212" s="39">
        <f t="shared" si="714"/>
        <v>0</v>
      </c>
      <c r="TH212" s="39">
        <f t="shared" si="715"/>
        <v>0</v>
      </c>
      <c r="TI212" s="39">
        <f t="shared" ca="1" si="716"/>
        <v>0</v>
      </c>
      <c r="TJ212" s="41">
        <f t="shared" si="717"/>
        <v>0</v>
      </c>
      <c r="TK212" s="40">
        <f t="shared" si="718"/>
        <v>45078</v>
      </c>
      <c r="TL212" s="40">
        <f t="shared" si="719"/>
        <v>45107</v>
      </c>
      <c r="TM212" s="39">
        <f t="array" aca="1" ref="TM212" ca="1">IFERROR(IF($H212&lt;&gt;"",SUM(IF(WEEKDAY(-1+ROW(INDIRECT("1:"&amp;(TL212-TK212)+1)),2)={1},1,0)),0),0)</f>
        <v>0</v>
      </c>
      <c r="TN212" s="39">
        <f t="array" aca="1" ref="TN212" ca="1">IFERROR(IF($I212&lt;&gt;"",SUM(IF(WEEKDAY(-1+ROW(INDIRECT("1:"&amp;(TL212-TK212)+1)),2)={2},1,0)),0),0)</f>
        <v>0</v>
      </c>
      <c r="TO212" s="39">
        <f t="array" aca="1" ref="TO212" ca="1">IFERROR(IF($J212&lt;&gt;"",SUM(IF(WEEKDAY(-1+ROW(INDIRECT("1:"&amp;(TL212-TK212)+1)),2)={3},1,0)),0),0)</f>
        <v>0</v>
      </c>
      <c r="TP212" s="39">
        <f t="array" aca="1" ref="TP212" ca="1">IFERROR(IF($K212&lt;&gt;"",SUM(IF(WEEKDAY(-1+ROW(INDIRECT("1:"&amp;(TL212-TK212)+1)),2)={4},1,0)),0),0)</f>
        <v>0</v>
      </c>
      <c r="TQ212" s="39">
        <f t="array" aca="1" ref="TQ212" ca="1">IFERROR(IF($L212&lt;&gt;"",SUM(IF(WEEKDAY(-1+ROW(INDIRECT("1:"&amp;(TL212-TK212)+1)),2)={5},1,0)),0),0)</f>
        <v>0</v>
      </c>
      <c r="TR212" s="39">
        <f t="array" aca="1" ref="TR212" ca="1">IFERROR(IF($M212&lt;&gt;"",SUM(IF(WEEKDAY(-1+ROW(INDIRECT("1:"&amp;(TL212-TK212)+1)),2)={6},1,0)),0),0)</f>
        <v>0</v>
      </c>
      <c r="TS212" s="39">
        <f t="array" aca="1" ref="TS212" ca="1">IFERROR(IF($N212&lt;&gt;"",SUM(IF(WEEKDAY(-1+ROW(INDIRECT("1:"&amp;(TL212-TK212)+1)),2)={7},1,0)),0),0)</f>
        <v>0</v>
      </c>
      <c r="TT212" s="39">
        <f t="shared" ca="1" si="720"/>
        <v>0</v>
      </c>
      <c r="TU212" s="39">
        <f t="shared" si="721"/>
        <v>0</v>
      </c>
      <c r="TV212" s="39">
        <f t="shared" si="722"/>
        <v>0</v>
      </c>
      <c r="TW212" s="39">
        <f t="shared" si="723"/>
        <v>0</v>
      </c>
      <c r="TX212" s="39">
        <f t="shared" si="724"/>
        <v>0</v>
      </c>
      <c r="TY212" s="39">
        <f t="shared" si="725"/>
        <v>0</v>
      </c>
      <c r="TZ212" s="39">
        <f t="shared" si="726"/>
        <v>0</v>
      </c>
      <c r="UA212" s="39">
        <f t="shared" si="727"/>
        <v>0</v>
      </c>
      <c r="UB212" s="39">
        <f t="shared" si="728"/>
        <v>0</v>
      </c>
      <c r="UC212" s="39">
        <f t="shared" ca="1" si="729"/>
        <v>0</v>
      </c>
      <c r="UD212" s="41">
        <f t="shared" si="730"/>
        <v>0</v>
      </c>
      <c r="UE212" s="40">
        <f t="shared" si="731"/>
        <v>45108</v>
      </c>
      <c r="UF212" s="40">
        <f t="shared" si="732"/>
        <v>45138</v>
      </c>
      <c r="UG212" s="39">
        <f t="array" aca="1" ref="UG212" ca="1">IFERROR(IF($H212&lt;&gt;"",SUM(IF(WEEKDAY(-1+ROW(INDIRECT("1:"&amp;(UF212-UE212)+1)),2)={1},1,0)),0),0)</f>
        <v>0</v>
      </c>
      <c r="UH212" s="39">
        <f t="array" aca="1" ref="UH212" ca="1">IFERROR(IF($I212&lt;&gt;"",SUM(IF(WEEKDAY(-1+ROW(INDIRECT("1:"&amp;(UF212-UE212)+1)),2)={2},1,0)),0),0)</f>
        <v>0</v>
      </c>
      <c r="UI212" s="39">
        <f t="array" aca="1" ref="UI212" ca="1">IFERROR(IF($J212&lt;&gt;"",SUM(IF(WEEKDAY(-1+ROW(INDIRECT("1:"&amp;(UF212-UE212)+1)),2)={3},1,0)),0),0)</f>
        <v>0</v>
      </c>
      <c r="UJ212" s="39">
        <f t="array" aca="1" ref="UJ212" ca="1">IFERROR(IF($K212&lt;&gt;"",SUM(IF(WEEKDAY(-1+ROW(INDIRECT("1:"&amp;(UF212-UE212)+1)),2)={4},1,0)),0),0)</f>
        <v>0</v>
      </c>
      <c r="UK212" s="39">
        <f t="array" aca="1" ref="UK212" ca="1">IFERROR(IF($L212&lt;&gt;"",SUM(IF(WEEKDAY(-1+ROW(INDIRECT("1:"&amp;(UF212-UE212)+1)),2)={5},1,0)),0),0)</f>
        <v>0</v>
      </c>
      <c r="UL212" s="39">
        <f t="array" aca="1" ref="UL212" ca="1">IFERROR(IF($M212&lt;&gt;"",SUM(IF(WEEKDAY(-1+ROW(INDIRECT("1:"&amp;(UF212-UE212)+1)),2)={6},1,0)),0),0)</f>
        <v>0</v>
      </c>
      <c r="UM212" s="39">
        <f t="array" aca="1" ref="UM212" ca="1">IFERROR(IF($N212&lt;&gt;"",SUM(IF(WEEKDAY(-1+ROW(INDIRECT("1:"&amp;(UF212-UE212)+1)),2)={7},1,0)),0),0)</f>
        <v>0</v>
      </c>
      <c r="UN212" s="39">
        <f t="shared" ca="1" si="733"/>
        <v>0</v>
      </c>
      <c r="UO212" s="39">
        <f t="shared" si="734"/>
        <v>0</v>
      </c>
      <c r="UP212" s="39">
        <f t="shared" si="735"/>
        <v>0</v>
      </c>
      <c r="UQ212" s="39">
        <f t="shared" si="736"/>
        <v>0</v>
      </c>
      <c r="UR212" s="39">
        <f t="shared" si="737"/>
        <v>0</v>
      </c>
      <c r="US212" s="39">
        <f t="shared" si="738"/>
        <v>0</v>
      </c>
      <c r="UT212" s="39">
        <f t="shared" si="739"/>
        <v>0</v>
      </c>
      <c r="UU212" s="39">
        <f t="shared" si="740"/>
        <v>0</v>
      </c>
      <c r="UV212" s="39">
        <f t="shared" si="741"/>
        <v>0</v>
      </c>
      <c r="UW212" s="39">
        <f t="shared" ca="1" si="742"/>
        <v>0</v>
      </c>
      <c r="UX212" s="41">
        <f t="shared" si="743"/>
        <v>0</v>
      </c>
      <c r="UY212" s="40">
        <f t="shared" si="744"/>
        <v>45139</v>
      </c>
      <c r="UZ212" s="40">
        <f t="shared" si="745"/>
        <v>45169</v>
      </c>
      <c r="VA212" s="39">
        <f t="array" aca="1" ref="VA212" ca="1">IFERROR(IF($H212&lt;&gt;"",SUM(IF(WEEKDAY(-1+ROW(INDIRECT("1:"&amp;(UZ212-UY212)+1)),2)={1},1,0)),0),0)</f>
        <v>0</v>
      </c>
      <c r="VB212" s="39">
        <f t="array" aca="1" ref="VB212" ca="1">IFERROR(IF($I212&lt;&gt;"",SUM(IF(WEEKDAY(-1+ROW(INDIRECT("1:"&amp;(UZ212-UY212)+1)),2)={2},1,0)),0),0)</f>
        <v>0</v>
      </c>
      <c r="VC212" s="39">
        <f t="array" aca="1" ref="VC212" ca="1">IFERROR(IF($J212&lt;&gt;"",SUM(IF(WEEKDAY(-1+ROW(INDIRECT("1:"&amp;(UZ212-UY212)+1)),2)={3},1,0)),0),0)</f>
        <v>0</v>
      </c>
      <c r="VD212" s="39">
        <f t="array" aca="1" ref="VD212" ca="1">IFERROR(IF($K212&lt;&gt;"",SUM(IF(WEEKDAY(-1+ROW(INDIRECT("1:"&amp;(UZ212-UY212)+1)),2)={4},1,0)),0),0)</f>
        <v>0</v>
      </c>
      <c r="VE212" s="39">
        <f t="array" aca="1" ref="VE212" ca="1">IFERROR(IF($L212&lt;&gt;"",SUM(IF(WEEKDAY(-1+ROW(INDIRECT("1:"&amp;(UZ212-UY212)+1)),2)={5},1,0)),0),0)</f>
        <v>0</v>
      </c>
      <c r="VF212" s="39">
        <f t="array" aca="1" ref="VF212" ca="1">IFERROR(IF($M212&lt;&gt;"",SUM(IF(WEEKDAY(-1+ROW(INDIRECT("1:"&amp;(UZ212-UY212)+1)),2)={6},1,0)),0),0)</f>
        <v>0</v>
      </c>
      <c r="VG212" s="39">
        <f t="array" aca="1" ref="VG212" ca="1">IFERROR(IF($N212&lt;&gt;"",SUM(IF(WEEKDAY(-1+ROW(INDIRECT("1:"&amp;(UZ212-UY212)+1)),2)={7},1,0)),0),0)</f>
        <v>0</v>
      </c>
      <c r="VH212" s="39">
        <f t="shared" ca="1" si="746"/>
        <v>0</v>
      </c>
      <c r="VI212" s="39">
        <f t="shared" si="747"/>
        <v>0</v>
      </c>
      <c r="VJ212" s="39">
        <f t="shared" si="748"/>
        <v>0</v>
      </c>
      <c r="VK212" s="39">
        <f t="shared" si="749"/>
        <v>0</v>
      </c>
      <c r="VL212" s="39">
        <f t="shared" si="750"/>
        <v>0</v>
      </c>
      <c r="VM212" s="39">
        <f t="shared" si="751"/>
        <v>0</v>
      </c>
      <c r="VN212" s="39">
        <f t="shared" si="752"/>
        <v>0</v>
      </c>
      <c r="VO212" s="39">
        <f t="shared" si="753"/>
        <v>0</v>
      </c>
      <c r="VP212" s="39">
        <f t="shared" si="754"/>
        <v>0</v>
      </c>
      <c r="VQ212" s="39">
        <f t="shared" ca="1" si="755"/>
        <v>0</v>
      </c>
      <c r="VR212" s="41">
        <f t="shared" si="756"/>
        <v>0</v>
      </c>
      <c r="VS212" s="40">
        <f t="shared" si="757"/>
        <v>45170</v>
      </c>
      <c r="VT212" s="40">
        <f t="shared" si="758"/>
        <v>45199</v>
      </c>
      <c r="VU212" s="39">
        <f t="array" aca="1" ref="VU212" ca="1">IFERROR(IF($H212&lt;&gt;"",SUM(IF(WEEKDAY(-1+ROW(INDIRECT("1:"&amp;(VT212-VS212)+1)),2)={1},1,0)),0),0)</f>
        <v>0</v>
      </c>
      <c r="VV212" s="39">
        <f t="array" aca="1" ref="VV212" ca="1">IFERROR(IF($I212&lt;&gt;"",SUM(IF(WEEKDAY(-1+ROW(INDIRECT("1:"&amp;(VT212-VS212)+1)),2)={2},1,0)),0),0)</f>
        <v>0</v>
      </c>
      <c r="VW212" s="39">
        <f t="array" aca="1" ref="VW212" ca="1">IFERROR(IF($J212&lt;&gt;"",SUM(IF(WEEKDAY(-1+ROW(INDIRECT("1:"&amp;(VT212-VS212)+1)),2)={3},1,0)),0),0)</f>
        <v>0</v>
      </c>
      <c r="VX212" s="39">
        <f t="array" aca="1" ref="VX212" ca="1">IFERROR(IF($K212&lt;&gt;"",SUM(IF(WEEKDAY(-1+ROW(INDIRECT("1:"&amp;(VT212-VS212)+1)),2)={4},1,0)),0),0)</f>
        <v>0</v>
      </c>
      <c r="VY212" s="39">
        <f t="array" aca="1" ref="VY212" ca="1">IFERROR(IF($L212&lt;&gt;"",SUM(IF(WEEKDAY(-1+ROW(INDIRECT("1:"&amp;(VT212-VS212)+1)),2)={5},1,0)),0),0)</f>
        <v>0</v>
      </c>
      <c r="VZ212" s="39">
        <f t="array" aca="1" ref="VZ212" ca="1">IFERROR(IF($M212&lt;&gt;"",SUM(IF(WEEKDAY(-1+ROW(INDIRECT("1:"&amp;(VT212-VS212)+1)),2)={6},1,0)),0),0)</f>
        <v>0</v>
      </c>
      <c r="WA212" s="39">
        <f t="array" aca="1" ref="WA212" ca="1">IFERROR(IF($N212&lt;&gt;"",SUM(IF(WEEKDAY(-1+ROW(INDIRECT("1:"&amp;(VT212-VS212)+1)),2)={7},1,0)),0),0)</f>
        <v>0</v>
      </c>
      <c r="WB212" s="39">
        <f t="shared" ca="1" si="759"/>
        <v>0</v>
      </c>
      <c r="WC212" s="39">
        <f t="shared" si="760"/>
        <v>0</v>
      </c>
      <c r="WD212" s="39">
        <f t="shared" si="761"/>
        <v>0</v>
      </c>
      <c r="WE212" s="39">
        <f t="shared" si="762"/>
        <v>0</v>
      </c>
      <c r="WF212" s="39">
        <f t="shared" si="763"/>
        <v>0</v>
      </c>
      <c r="WG212" s="39">
        <f t="shared" si="764"/>
        <v>0</v>
      </c>
      <c r="WH212" s="39">
        <f t="shared" si="765"/>
        <v>0</v>
      </c>
      <c r="WI212" s="39">
        <f t="shared" si="766"/>
        <v>0</v>
      </c>
      <c r="WJ212" s="39">
        <f t="shared" si="767"/>
        <v>0</v>
      </c>
      <c r="WK212" s="39">
        <f t="shared" ca="1" si="768"/>
        <v>0</v>
      </c>
      <c r="WL212" s="41">
        <f t="shared" si="769"/>
        <v>0</v>
      </c>
      <c r="WM212" s="40">
        <f t="shared" si="770"/>
        <v>45200</v>
      </c>
      <c r="WN212" s="40">
        <f t="shared" si="771"/>
        <v>45230</v>
      </c>
      <c r="WO212" s="39">
        <f t="array" aca="1" ref="WO212" ca="1">IFERROR(IF($H212&lt;&gt;"",SUM(IF(WEEKDAY(-1+ROW(INDIRECT("1:"&amp;(WN212-WM212)+1)),2)={1},1,0)),0),0)</f>
        <v>0</v>
      </c>
      <c r="WP212" s="39">
        <f t="array" aca="1" ref="WP212" ca="1">IFERROR(IF($I212&lt;&gt;"",SUM(IF(WEEKDAY(-1+ROW(INDIRECT("1:"&amp;(WN212-WM212)+1)),2)={2},1,0)),0),0)</f>
        <v>0</v>
      </c>
      <c r="WQ212" s="39">
        <f t="array" aca="1" ref="WQ212" ca="1">IFERROR(IF($J212&lt;&gt;"",SUM(IF(WEEKDAY(-1+ROW(INDIRECT("1:"&amp;(WN212-WM212)+1)),2)={3},1,0)),0),0)</f>
        <v>0</v>
      </c>
      <c r="WR212" s="39">
        <f t="array" aca="1" ref="WR212" ca="1">IFERROR(IF($K212&lt;&gt;"",SUM(IF(WEEKDAY(-1+ROW(INDIRECT("1:"&amp;(WN212-WM212)+1)),2)={4},1,0)),0),0)</f>
        <v>0</v>
      </c>
      <c r="WS212" s="39">
        <f t="array" aca="1" ref="WS212" ca="1">IFERROR(IF($L212&lt;&gt;"",SUM(IF(WEEKDAY(-1+ROW(INDIRECT("1:"&amp;(WN212-WM212)+1)),2)={5},1,0)),0),0)</f>
        <v>0</v>
      </c>
      <c r="WT212" s="39">
        <f t="array" aca="1" ref="WT212" ca="1">IFERROR(IF($M212&lt;&gt;"",SUM(IF(WEEKDAY(-1+ROW(INDIRECT("1:"&amp;(WN212-WM212)+1)),2)={6},1,0)),0),0)</f>
        <v>0</v>
      </c>
      <c r="WU212" s="39">
        <f t="array" aca="1" ref="WU212" ca="1">IFERROR(IF($N212&lt;&gt;"",SUM(IF(WEEKDAY(-1+ROW(INDIRECT("1:"&amp;(WN212-WM212)+1)),2)={7},1,0)),0),0)</f>
        <v>0</v>
      </c>
      <c r="WV212" s="39">
        <f t="shared" ca="1" si="772"/>
        <v>0</v>
      </c>
      <c r="WW212" s="39">
        <f t="shared" si="773"/>
        <v>0</v>
      </c>
      <c r="WX212" s="39">
        <f t="shared" si="774"/>
        <v>0</v>
      </c>
      <c r="WY212" s="39">
        <f t="shared" si="775"/>
        <v>0</v>
      </c>
      <c r="WZ212" s="39">
        <f t="shared" si="776"/>
        <v>0</v>
      </c>
      <c r="XA212" s="39">
        <f t="shared" si="777"/>
        <v>0</v>
      </c>
      <c r="XB212" s="39">
        <f t="shared" si="778"/>
        <v>0</v>
      </c>
      <c r="XC212" s="39">
        <f t="shared" si="779"/>
        <v>0</v>
      </c>
      <c r="XD212" s="39">
        <f t="shared" si="780"/>
        <v>0</v>
      </c>
      <c r="XE212" s="39">
        <f t="shared" ca="1" si="781"/>
        <v>0</v>
      </c>
      <c r="XF212" s="41">
        <f t="shared" si="782"/>
        <v>0</v>
      </c>
      <c r="XG212" s="40">
        <f t="shared" si="783"/>
        <v>45231</v>
      </c>
      <c r="XH212" s="40">
        <f t="shared" si="784"/>
        <v>45260</v>
      </c>
      <c r="XI212" s="39">
        <f t="array" aca="1" ref="XI212" ca="1">IFERROR(IF($H212&lt;&gt;"",SUM(IF(WEEKDAY(-1+ROW(INDIRECT("1:"&amp;(XH212-XG212)+1)),2)={1},1,0)),0),0)</f>
        <v>0</v>
      </c>
      <c r="XJ212" s="39">
        <f t="array" aca="1" ref="XJ212" ca="1">IFERROR(IF($I212&lt;&gt;"",SUM(IF(WEEKDAY(-1+ROW(INDIRECT("1:"&amp;(XH212-XG212)+1)),2)={2},1,0)),0),0)</f>
        <v>0</v>
      </c>
      <c r="XK212" s="39">
        <f t="array" aca="1" ref="XK212" ca="1">IFERROR(IF($J212&lt;&gt;"",SUM(IF(WEEKDAY(-1+ROW(INDIRECT("1:"&amp;(XH212-XG212)+1)),2)={3},1,0)),0),0)</f>
        <v>0</v>
      </c>
      <c r="XL212" s="39">
        <f t="array" aca="1" ref="XL212" ca="1">IFERROR(IF($K212&lt;&gt;"",SUM(IF(WEEKDAY(-1+ROW(INDIRECT("1:"&amp;(XH212-XG212)+1)),2)={4},1,0)),0),0)</f>
        <v>0</v>
      </c>
      <c r="XM212" s="39">
        <f t="array" aca="1" ref="XM212" ca="1">IFERROR(IF($L212&lt;&gt;"",SUM(IF(WEEKDAY(-1+ROW(INDIRECT("1:"&amp;(XH212-XG212)+1)),2)={5},1,0)),0),0)</f>
        <v>0</v>
      </c>
      <c r="XN212" s="39">
        <f t="array" aca="1" ref="XN212" ca="1">IFERROR(IF($M212&lt;&gt;"",SUM(IF(WEEKDAY(-1+ROW(INDIRECT("1:"&amp;(XH212-XG212)+1)),2)={6},1,0)),0),0)</f>
        <v>0</v>
      </c>
      <c r="XO212" s="39">
        <f t="array" aca="1" ref="XO212" ca="1">IFERROR(IF($N212&lt;&gt;"",SUM(IF(WEEKDAY(-1+ROW(INDIRECT("1:"&amp;(XH212-XG212)+1)),2)={7},1,0)),0),0)</f>
        <v>0</v>
      </c>
      <c r="XP212" s="39">
        <f t="shared" ca="1" si="785"/>
        <v>0</v>
      </c>
      <c r="XQ212" s="39">
        <f t="shared" si="786"/>
        <v>0</v>
      </c>
      <c r="XR212" s="39">
        <f t="shared" si="787"/>
        <v>0</v>
      </c>
      <c r="XS212" s="39">
        <f t="shared" si="788"/>
        <v>0</v>
      </c>
      <c r="XT212" s="39">
        <f t="shared" si="789"/>
        <v>0</v>
      </c>
      <c r="XU212" s="39">
        <f t="shared" si="790"/>
        <v>0</v>
      </c>
      <c r="XV212" s="39">
        <f t="shared" si="791"/>
        <v>0</v>
      </c>
      <c r="XW212" s="39">
        <f t="shared" si="792"/>
        <v>0</v>
      </c>
      <c r="XX212" s="39">
        <f t="shared" si="793"/>
        <v>0</v>
      </c>
      <c r="XY212" s="39">
        <f t="shared" ca="1" si="794"/>
        <v>0</v>
      </c>
      <c r="XZ212" s="41">
        <f t="shared" si="795"/>
        <v>0</v>
      </c>
      <c r="YA212" s="40">
        <f t="shared" si="796"/>
        <v>45261</v>
      </c>
      <c r="YB212" s="40">
        <f t="shared" si="797"/>
        <v>45291</v>
      </c>
      <c r="YC212" s="39">
        <f t="array" aca="1" ref="YC212" ca="1">IFERROR(IF($H212&lt;&gt;"",SUM(IF(WEEKDAY(-1+ROW(INDIRECT("1:"&amp;(YB212-YA212)+1)),2)={1},1,0)),0),0)</f>
        <v>0</v>
      </c>
      <c r="YD212" s="39">
        <f t="array" aca="1" ref="YD212" ca="1">IFERROR(IF($I212&lt;&gt;"",SUM(IF(WEEKDAY(-1+ROW(INDIRECT("1:"&amp;(YB212-YA212)+1)),2)={2},1,0)),0),0)</f>
        <v>0</v>
      </c>
      <c r="YE212" s="39">
        <f t="array" aca="1" ref="YE212" ca="1">IFERROR(IF($J212&lt;&gt;"",SUM(IF(WEEKDAY(-1+ROW(INDIRECT("1:"&amp;(YB212-YA212)+1)),2)={3},1,0)),0),0)</f>
        <v>0</v>
      </c>
      <c r="YF212" s="39">
        <f t="array" aca="1" ref="YF212" ca="1">IFERROR(IF($K212&lt;&gt;"",SUM(IF(WEEKDAY(-1+ROW(INDIRECT("1:"&amp;(YB212-YA212)+1)),2)={4},1,0)),0),0)</f>
        <v>0</v>
      </c>
      <c r="YG212" s="39">
        <f t="array" aca="1" ref="YG212" ca="1">IFERROR(IF($L212&lt;&gt;"",SUM(IF(WEEKDAY(-1+ROW(INDIRECT("1:"&amp;(YB212-YA212)+1)),2)={5},1,0)),0),0)</f>
        <v>0</v>
      </c>
      <c r="YH212" s="39">
        <f t="array" aca="1" ref="YH212" ca="1">IFERROR(IF($M212&lt;&gt;"",SUM(IF(WEEKDAY(-1+ROW(INDIRECT("1:"&amp;(YB212-YA212)+1)),2)={6},1,0)),0),0)</f>
        <v>0</v>
      </c>
      <c r="YI212" s="39">
        <f t="array" aca="1" ref="YI212" ca="1">IFERROR(IF($N212&lt;&gt;"",SUM(IF(WEEKDAY(-1+ROW(INDIRECT("1:"&amp;(YB212-YA212)+1)),2)={7},1,0)),0),0)</f>
        <v>0</v>
      </c>
      <c r="YJ212" s="39">
        <f t="shared" ca="1" si="798"/>
        <v>0</v>
      </c>
      <c r="YK212" s="39">
        <f t="shared" si="799"/>
        <v>0</v>
      </c>
      <c r="YL212" s="39">
        <f t="shared" si="800"/>
        <v>0</v>
      </c>
      <c r="YM212" s="39">
        <f t="shared" si="801"/>
        <v>0</v>
      </c>
      <c r="YN212" s="39">
        <f t="shared" si="802"/>
        <v>0</v>
      </c>
      <c r="YO212" s="39">
        <f t="shared" si="803"/>
        <v>0</v>
      </c>
      <c r="YP212" s="39">
        <f t="shared" si="804"/>
        <v>0</v>
      </c>
      <c r="YQ212" s="39">
        <f t="shared" si="805"/>
        <v>0</v>
      </c>
      <c r="YR212" s="39">
        <f t="shared" si="806"/>
        <v>0</v>
      </c>
      <c r="YS212" s="39">
        <f t="shared" ca="1" si="807"/>
        <v>0</v>
      </c>
    </row>
    <row r="213" spans="2:669" x14ac:dyDescent="0.25">
      <c r="B213" s="71">
        <v>203</v>
      </c>
      <c r="C213" s="71"/>
      <c r="D213" s="71"/>
      <c r="E213" s="71"/>
      <c r="F213" s="71"/>
      <c r="G213" s="73"/>
      <c r="H213" s="74"/>
      <c r="I213" s="75"/>
      <c r="J213" s="75"/>
      <c r="K213" s="75"/>
      <c r="L213" s="75"/>
      <c r="M213" s="75"/>
      <c r="N213" s="73"/>
      <c r="O213" s="74"/>
      <c r="P213" s="75"/>
      <c r="Q213" s="75"/>
      <c r="R213" s="75"/>
      <c r="S213" s="75"/>
      <c r="T213" s="75"/>
      <c r="U213" s="75"/>
      <c r="V213" s="73"/>
      <c r="W213" s="95"/>
      <c r="X213" s="96"/>
      <c r="Y213" s="96"/>
      <c r="Z213" s="96"/>
      <c r="AA213" s="96"/>
      <c r="AB213" s="96"/>
      <c r="AC213" s="96"/>
      <c r="AD213" s="96"/>
      <c r="AE213" s="96"/>
      <c r="AF213" s="96"/>
      <c r="AG213" s="96"/>
      <c r="AH213" s="96"/>
      <c r="AI213" s="96"/>
      <c r="AJ213" s="96"/>
      <c r="AK213" s="96"/>
      <c r="AL213" s="96"/>
      <c r="AM213" s="96"/>
      <c r="AN213" s="96"/>
      <c r="AO213" s="96"/>
      <c r="AP213" s="96"/>
      <c r="AQ213" s="96"/>
      <c r="AR213" s="96"/>
      <c r="AS213" s="96"/>
      <c r="AT213" s="96"/>
      <c r="AU213" s="96"/>
      <c r="AV213" s="96"/>
      <c r="AW213" s="96"/>
      <c r="AX213" s="96"/>
      <c r="AY213" s="96"/>
      <c r="AZ213" s="96"/>
      <c r="BA213" s="96"/>
      <c r="BB213" s="96"/>
      <c r="BC213" s="96"/>
      <c r="BD213" s="96"/>
      <c r="BE213" s="96"/>
      <c r="BF213" s="96"/>
      <c r="BG213" s="96"/>
      <c r="BH213" s="96"/>
      <c r="BI213" s="96"/>
      <c r="BJ213" s="96"/>
      <c r="BK213" s="96"/>
      <c r="BL213" s="96"/>
      <c r="BM213" s="96"/>
      <c r="BN213" s="96"/>
      <c r="BO213" s="96"/>
      <c r="BP213" s="96"/>
      <c r="BQ213" s="96"/>
      <c r="BR213" s="96"/>
      <c r="BS213" s="96"/>
      <c r="BT213" s="96"/>
      <c r="BU213" s="96"/>
      <c r="BV213" s="96"/>
      <c r="BW213" s="96"/>
      <c r="BX213" s="96"/>
      <c r="BY213" s="96"/>
      <c r="BZ213" s="96"/>
      <c r="CA213" s="96"/>
      <c r="CB213" s="96"/>
      <c r="CC213" s="96"/>
      <c r="CD213" s="96"/>
      <c r="CE213" s="96"/>
      <c r="CF213" s="96"/>
      <c r="CG213" s="96"/>
      <c r="CH213" s="96"/>
      <c r="CI213" s="96"/>
      <c r="CJ213" s="96"/>
      <c r="CK213" s="96"/>
      <c r="CL213" s="96"/>
      <c r="CM213" s="96"/>
      <c r="CN213" s="96"/>
      <c r="CO213" s="96"/>
      <c r="CP213" s="96"/>
      <c r="CQ213" s="96"/>
      <c r="CR213" s="96"/>
      <c r="CS213" s="96"/>
      <c r="CT213" s="96"/>
      <c r="CU213" s="96"/>
      <c r="CV213" s="96"/>
      <c r="CW213" s="96"/>
      <c r="CX213" s="96"/>
      <c r="CY213" s="96"/>
      <c r="CZ213" s="96"/>
      <c r="DA213" s="96"/>
      <c r="DB213" s="96"/>
      <c r="DC213" s="96"/>
      <c r="DD213" s="96"/>
      <c r="DE213" s="96"/>
      <c r="DF213" s="96"/>
      <c r="DG213" s="96"/>
      <c r="DH213" s="96"/>
      <c r="DI213" s="96"/>
      <c r="DJ213" s="96"/>
      <c r="DK213" s="96"/>
      <c r="DL213" s="96"/>
      <c r="DM213" s="96"/>
      <c r="DN213" s="96"/>
      <c r="DO213" s="96"/>
      <c r="DP213" s="96"/>
      <c r="DQ213" s="96"/>
      <c r="DR213" s="96"/>
      <c r="DS213" s="96"/>
      <c r="DT213" s="96"/>
      <c r="DU213" s="96"/>
      <c r="DV213" s="96"/>
      <c r="DW213" s="96"/>
      <c r="DX213" s="96"/>
      <c r="DY213" s="96"/>
      <c r="DZ213" s="96"/>
      <c r="EA213" s="96"/>
      <c r="EB213" s="96"/>
      <c r="EC213" s="96"/>
      <c r="ED213" s="96"/>
      <c r="EE213" s="96"/>
      <c r="EF213" s="96"/>
      <c r="EG213" s="96"/>
      <c r="EH213" s="96"/>
      <c r="EI213" s="96"/>
      <c r="EJ213" s="96"/>
      <c r="EK213" s="96"/>
      <c r="EL213" s="96"/>
      <c r="EM213" s="96"/>
      <c r="EN213" s="96"/>
      <c r="EO213" s="96"/>
      <c r="EP213" s="96"/>
      <c r="EQ213" s="96"/>
      <c r="ER213" s="96"/>
      <c r="ES213" s="96"/>
      <c r="ET213" s="96"/>
      <c r="EU213" s="96"/>
      <c r="EV213" s="96"/>
      <c r="EW213" s="96"/>
      <c r="EX213" s="96"/>
      <c r="EY213" s="96"/>
      <c r="EZ213" s="96"/>
      <c r="FA213" s="96"/>
      <c r="FB213" s="96"/>
      <c r="FC213" s="96"/>
      <c r="FD213" s="96"/>
      <c r="FE213" s="96"/>
      <c r="FF213" s="96"/>
      <c r="FG213" s="96"/>
      <c r="FH213" s="96"/>
      <c r="FI213" s="96"/>
      <c r="FJ213" s="96"/>
      <c r="FK213" s="96"/>
      <c r="FL213" s="96"/>
      <c r="FM213" s="96"/>
      <c r="FN213" s="96"/>
      <c r="FO213" s="96"/>
      <c r="FP213" s="96"/>
      <c r="FQ213" s="96"/>
      <c r="FR213" s="96"/>
      <c r="FS213" s="96"/>
      <c r="FT213" s="96"/>
      <c r="FU213" s="96"/>
      <c r="FV213" s="96"/>
      <c r="FW213" s="96"/>
      <c r="FX213" s="96"/>
      <c r="FY213" s="96"/>
      <c r="FZ213" s="96"/>
      <c r="GA213" s="96"/>
      <c r="GB213" s="96"/>
      <c r="GC213" s="96"/>
      <c r="GD213" s="96"/>
      <c r="GE213" s="96"/>
      <c r="GF213" s="96"/>
      <c r="GG213" s="96"/>
      <c r="GH213" s="96"/>
      <c r="GI213" s="96"/>
      <c r="GJ213" s="96"/>
      <c r="GK213" s="96"/>
      <c r="GL213" s="96"/>
      <c r="GM213" s="96"/>
      <c r="GN213" s="96"/>
      <c r="GO213" s="96"/>
      <c r="GP213" s="96"/>
      <c r="GQ213" s="96"/>
      <c r="GR213" s="96"/>
      <c r="GS213" s="96"/>
      <c r="GT213" s="96"/>
      <c r="GU213" s="96"/>
      <c r="GV213" s="96"/>
      <c r="GW213" s="96"/>
      <c r="GX213" s="96"/>
      <c r="GY213" s="96"/>
      <c r="GZ213" s="96"/>
      <c r="HA213" s="96"/>
      <c r="HB213" s="96"/>
      <c r="HC213" s="96"/>
      <c r="HD213" s="96"/>
      <c r="HE213" s="96"/>
      <c r="HF213" s="96"/>
      <c r="HG213" s="96"/>
      <c r="HH213" s="96"/>
      <c r="HI213" s="96"/>
      <c r="HJ213" s="96"/>
      <c r="HK213" s="96"/>
      <c r="HL213" s="96"/>
      <c r="HM213" s="96"/>
      <c r="HN213" s="96"/>
      <c r="HO213" s="96"/>
      <c r="HP213" s="96"/>
      <c r="HQ213" s="96"/>
      <c r="HR213" s="96"/>
      <c r="HS213" s="96"/>
      <c r="HT213" s="96"/>
      <c r="HU213" s="96"/>
      <c r="HV213" s="96"/>
      <c r="HW213" s="96"/>
      <c r="HX213" s="96"/>
      <c r="HY213" s="96"/>
      <c r="HZ213" s="96"/>
      <c r="IA213" s="96"/>
      <c r="IB213" s="96"/>
      <c r="IC213" s="96"/>
      <c r="ID213" s="96"/>
      <c r="IE213" s="96"/>
      <c r="IF213" s="96"/>
      <c r="IG213" s="96"/>
      <c r="IH213" s="96"/>
      <c r="II213" s="96"/>
      <c r="IJ213" s="96"/>
      <c r="IK213" s="96"/>
      <c r="IL213" s="96"/>
      <c r="IM213" s="96"/>
      <c r="IN213" s="96"/>
      <c r="IO213" s="96"/>
      <c r="IP213" s="96"/>
      <c r="IQ213" s="96"/>
      <c r="IR213" s="96"/>
      <c r="IS213" s="96"/>
      <c r="IT213" s="96"/>
      <c r="IU213" s="96"/>
      <c r="IV213" s="96"/>
      <c r="IW213" s="96"/>
      <c r="IX213" s="96"/>
      <c r="IY213" s="96"/>
      <c r="IZ213" s="96"/>
      <c r="JA213" s="96"/>
      <c r="JB213" s="96"/>
      <c r="JC213" s="96"/>
      <c r="JD213" s="96"/>
      <c r="JE213" s="96"/>
      <c r="JF213" s="96"/>
      <c r="JG213" s="96"/>
      <c r="JH213" s="96"/>
      <c r="JI213" s="96"/>
      <c r="JJ213" s="96"/>
      <c r="JK213" s="96"/>
      <c r="JL213" s="96"/>
      <c r="JM213" s="96"/>
      <c r="JN213" s="96"/>
      <c r="JO213" s="96"/>
      <c r="JP213" s="96"/>
      <c r="JQ213" s="96"/>
      <c r="JR213" s="96"/>
      <c r="JS213" s="96"/>
      <c r="JT213" s="96"/>
      <c r="JU213" s="96"/>
      <c r="JV213" s="96"/>
      <c r="JW213" s="96"/>
      <c r="JX213" s="96"/>
      <c r="JY213" s="96"/>
      <c r="JZ213" s="96"/>
      <c r="KA213" s="96"/>
      <c r="KB213" s="96"/>
      <c r="KC213" s="96"/>
      <c r="KD213" s="96"/>
      <c r="KE213" s="96"/>
      <c r="KF213" s="96"/>
      <c r="KG213" s="96"/>
      <c r="KH213" s="96"/>
      <c r="KI213" s="96"/>
      <c r="KJ213" s="96"/>
      <c r="KK213" s="96"/>
      <c r="KL213" s="96"/>
      <c r="KM213" s="96"/>
      <c r="KN213" s="96"/>
      <c r="KO213" s="96"/>
      <c r="KP213" s="96"/>
      <c r="KQ213" s="96"/>
      <c r="KR213" s="96"/>
      <c r="KS213" s="96"/>
      <c r="KT213" s="96"/>
      <c r="KU213" s="96"/>
      <c r="KV213" s="96"/>
      <c r="KW213" s="96"/>
      <c r="KX213" s="96"/>
      <c r="KY213" s="96"/>
      <c r="KZ213" s="96"/>
      <c r="LA213" s="96"/>
      <c r="LB213" s="96"/>
      <c r="LC213" s="96"/>
      <c r="LD213" s="96"/>
      <c r="LE213" s="96"/>
      <c r="LF213" s="96"/>
      <c r="LG213" s="96"/>
      <c r="LH213" s="96"/>
      <c r="LI213" s="96"/>
      <c r="LJ213" s="96"/>
      <c r="LK213" s="96"/>
      <c r="LL213" s="96"/>
      <c r="LM213" s="96"/>
      <c r="LN213" s="96"/>
      <c r="LO213" s="96"/>
      <c r="LP213" s="96"/>
      <c r="LQ213" s="96"/>
      <c r="LR213" s="96"/>
      <c r="LS213" s="96"/>
      <c r="LT213" s="96"/>
      <c r="LU213" s="96"/>
      <c r="LV213" s="96"/>
      <c r="LW213" s="96"/>
      <c r="LX213" s="96"/>
      <c r="LY213" s="96"/>
      <c r="LZ213" s="96"/>
      <c r="MA213" s="96"/>
      <c r="MB213" s="96"/>
      <c r="MC213" s="96"/>
      <c r="MD213" s="96"/>
      <c r="ME213" s="96"/>
      <c r="MF213" s="96"/>
      <c r="MG213" s="96"/>
      <c r="MH213" s="96"/>
      <c r="MI213" s="96"/>
      <c r="MJ213" s="96"/>
      <c r="MK213" s="96"/>
      <c r="ML213" s="96"/>
      <c r="MM213" s="96"/>
      <c r="MN213" s="96"/>
      <c r="MO213" s="96"/>
      <c r="MP213" s="96"/>
      <c r="MQ213" s="96"/>
      <c r="MR213" s="96"/>
      <c r="MS213" s="96"/>
      <c r="MT213" s="96"/>
      <c r="MU213" s="96"/>
      <c r="MV213" s="96"/>
      <c r="MW213" s="96"/>
      <c r="MX213" s="96"/>
      <c r="MY213" s="96"/>
      <c r="MZ213" s="96"/>
      <c r="NA213" s="96"/>
      <c r="NB213" s="96"/>
      <c r="NC213" s="96"/>
      <c r="ND213" s="96"/>
      <c r="NE213" s="96"/>
      <c r="NF213" s="96"/>
      <c r="NG213" s="96"/>
      <c r="NH213" s="96"/>
      <c r="NI213" s="96"/>
      <c r="NJ213" s="96"/>
      <c r="NK213" s="96"/>
      <c r="NL213" s="96"/>
      <c r="NM213" s="96"/>
      <c r="NN213" s="96"/>
      <c r="NO213" s="96"/>
      <c r="NP213" s="96"/>
      <c r="NQ213" s="96"/>
      <c r="NR213" s="96"/>
      <c r="NS213" s="96"/>
      <c r="NT213" s="96"/>
      <c r="NU213" s="96"/>
      <c r="NV213" s="96"/>
      <c r="NW213" s="96"/>
      <c r="NX213" s="97"/>
      <c r="NY213" s="96">
        <f t="shared" si="629"/>
        <v>0</v>
      </c>
      <c r="NZ213" s="96">
        <f t="shared" si="808"/>
        <v>0</v>
      </c>
      <c r="OA213" s="96">
        <f t="shared" si="808"/>
        <v>0</v>
      </c>
      <c r="OB213" s="96">
        <f t="shared" si="808"/>
        <v>0</v>
      </c>
      <c r="OC213" s="96">
        <f t="shared" si="808"/>
        <v>0</v>
      </c>
      <c r="OD213" s="96">
        <f t="shared" si="808"/>
        <v>0</v>
      </c>
      <c r="OE213" s="96">
        <f t="shared" si="808"/>
        <v>0</v>
      </c>
      <c r="OF213" s="96">
        <f t="shared" si="808"/>
        <v>0</v>
      </c>
      <c r="OG213" s="96">
        <f t="shared" si="630"/>
        <v>0</v>
      </c>
      <c r="OH213" s="96">
        <f t="shared" si="631"/>
        <v>0</v>
      </c>
      <c r="OI213" s="96">
        <f t="shared" si="632"/>
        <v>0</v>
      </c>
      <c r="OJ213" s="96">
        <f t="shared" si="633"/>
        <v>0</v>
      </c>
      <c r="OK213" s="96">
        <f t="shared" si="634"/>
        <v>0</v>
      </c>
      <c r="OL213" s="96">
        <f t="shared" si="635"/>
        <v>0</v>
      </c>
      <c r="OM213" s="96">
        <f t="shared" si="636"/>
        <v>0</v>
      </c>
      <c r="ON213" s="96">
        <f t="shared" si="637"/>
        <v>0</v>
      </c>
      <c r="OO213" s="96">
        <f t="shared" ca="1" si="640"/>
        <v>0</v>
      </c>
      <c r="OP213" s="96">
        <f t="shared" ca="1" si="641"/>
        <v>0</v>
      </c>
      <c r="PB213" s="41">
        <f t="shared" ca="1" si="642"/>
        <v>0</v>
      </c>
      <c r="PC213" s="40">
        <f t="shared" si="643"/>
        <v>44927</v>
      </c>
      <c r="PD213" s="39">
        <f t="shared" ca="1" si="638"/>
        <v>45488</v>
      </c>
      <c r="PE213" s="39">
        <f t="shared" si="644"/>
        <v>0</v>
      </c>
      <c r="PF213" s="39">
        <f t="shared" si="645"/>
        <v>0</v>
      </c>
      <c r="PG213" s="39">
        <f t="shared" si="646"/>
        <v>0</v>
      </c>
      <c r="PH213" s="39">
        <f t="shared" si="647"/>
        <v>0</v>
      </c>
      <c r="PI213" s="39">
        <f t="shared" si="648"/>
        <v>0</v>
      </c>
      <c r="PJ213" s="39">
        <f t="shared" si="649"/>
        <v>0</v>
      </c>
      <c r="PK213" s="39">
        <f t="shared" si="650"/>
        <v>0</v>
      </c>
      <c r="PL213" s="39">
        <f t="shared" ca="1" si="651"/>
        <v>0</v>
      </c>
      <c r="PM213" s="39">
        <f t="shared" ca="1" si="639"/>
        <v>0</v>
      </c>
      <c r="PN213" s="41">
        <f t="shared" si="652"/>
        <v>0</v>
      </c>
      <c r="PO213" s="40">
        <f t="shared" si="653"/>
        <v>44927</v>
      </c>
      <c r="PP213" s="40">
        <f t="shared" si="654"/>
        <v>44957</v>
      </c>
      <c r="PQ213" s="39">
        <f t="array" aca="1" ref="PQ213" ca="1">IFERROR(IF($H213&lt;&gt;"",SUM(IF(WEEKDAY(-1+ROW(INDIRECT("1:"&amp;(PP213-PO213)+1)),2)={1},1,0)),0),0)</f>
        <v>0</v>
      </c>
      <c r="PR213" s="39">
        <f t="array" aca="1" ref="PR213" ca="1">IFERROR(IF($I213&lt;&gt;"",SUM(IF(WEEKDAY(-1+ROW(INDIRECT("1:"&amp;(PP213-PO213)+1)),2)={2},1,0)),0),0)</f>
        <v>0</v>
      </c>
      <c r="PS213" s="39">
        <f t="array" aca="1" ref="PS213" ca="1">IFERROR(IF($J213&lt;&gt;"",SUM(IF(WEEKDAY(-1+ROW(INDIRECT("1:"&amp;(PP213-PO213)+1)),2)={3},1,0)),0),0)</f>
        <v>0</v>
      </c>
      <c r="PT213" s="39">
        <f t="array" aca="1" ref="PT213" ca="1">IFERROR(IF($K213&lt;&gt;"",SUM(IF(WEEKDAY(-1+ROW(INDIRECT("1:"&amp;(PP213-PO213)+1)),2)={4},1,0)),0),0)</f>
        <v>0</v>
      </c>
      <c r="PU213" s="39">
        <f t="array" aca="1" ref="PU213" ca="1">IFERROR(IF($L213&lt;&gt;"",SUM(IF(WEEKDAY(-1+ROW(INDIRECT("1:"&amp;(PP213-PO213)+1)),2)={5},1,0)),0),0)</f>
        <v>0</v>
      </c>
      <c r="PV213" s="39">
        <f t="array" aca="1" ref="PV213" ca="1">IFERROR(IF($M213&lt;&gt;"",SUM(IF(WEEKDAY(-1+ROW(INDIRECT("1:"&amp;(PP213-PO213)+1)),2)={6},1,0)),0),0)</f>
        <v>0</v>
      </c>
      <c r="PW213" s="39">
        <f t="array" aca="1" ref="PW213" ca="1">IFERROR(IF($N213&lt;&gt;"",SUM(IF(WEEKDAY(-1+ROW(INDIRECT("1:"&amp;(PP213-PO213)+1)),2)={7},1,0)),0),0)</f>
        <v>0</v>
      </c>
      <c r="PX213" s="39">
        <f t="shared" ca="1" si="655"/>
        <v>0</v>
      </c>
      <c r="PY213" s="39">
        <f t="shared" si="656"/>
        <v>0</v>
      </c>
      <c r="PZ213" s="39">
        <f t="shared" si="657"/>
        <v>0</v>
      </c>
      <c r="QA213" s="39">
        <f t="shared" si="658"/>
        <v>0</v>
      </c>
      <c r="QB213" s="39">
        <f t="shared" si="659"/>
        <v>0</v>
      </c>
      <c r="QC213" s="39">
        <f t="shared" si="660"/>
        <v>0</v>
      </c>
      <c r="QD213" s="39">
        <f t="shared" si="661"/>
        <v>0</v>
      </c>
      <c r="QE213" s="39">
        <f t="shared" si="662"/>
        <v>0</v>
      </c>
      <c r="QF213" s="39">
        <f t="shared" si="663"/>
        <v>0</v>
      </c>
      <c r="QG213" s="39">
        <f t="shared" ca="1" si="664"/>
        <v>0</v>
      </c>
      <c r="QH213" s="41">
        <f t="shared" si="665"/>
        <v>0</v>
      </c>
      <c r="QI213" s="40">
        <f t="shared" si="666"/>
        <v>44958</v>
      </c>
      <c r="QJ213" s="40">
        <f t="shared" si="667"/>
        <v>44985</v>
      </c>
      <c r="QK213" s="39">
        <f t="array" aca="1" ref="QK213" ca="1">IFERROR(IF($H213&lt;&gt;"",SUM(IF(WEEKDAY(-1+ROW(INDIRECT("1:"&amp;(QJ213-QI213)+1)),2)={1},1,0)),0),0)</f>
        <v>0</v>
      </c>
      <c r="QL213" s="39">
        <f t="array" aca="1" ref="QL213" ca="1">IFERROR(IF($I213&lt;&gt;"",SUM(IF(WEEKDAY(-1+ROW(INDIRECT("1:"&amp;(QJ213-QI213)+1)),2)={2},1,0)),0),0)</f>
        <v>0</v>
      </c>
      <c r="QM213" s="39">
        <f t="array" aca="1" ref="QM213" ca="1">IFERROR(IF($J213&lt;&gt;"",SUM(IF(WEEKDAY(-1+ROW(INDIRECT("1:"&amp;(QJ213-QI213)+1)),2)={3},1,0)),0),0)</f>
        <v>0</v>
      </c>
      <c r="QN213" s="39">
        <f t="array" aca="1" ref="QN213" ca="1">IFERROR(IF($K213&lt;&gt;"",SUM(IF(WEEKDAY(-1+ROW(INDIRECT("1:"&amp;(QJ213-QI213)+1)),2)={4},1,0)),0),0)</f>
        <v>0</v>
      </c>
      <c r="QO213" s="39">
        <f t="array" aca="1" ref="QO213" ca="1">IFERROR(IF($L213&lt;&gt;"",SUM(IF(WEEKDAY(-1+ROW(INDIRECT("1:"&amp;(QJ213-QI213)+1)),2)={5},1,0)),0),0)</f>
        <v>0</v>
      </c>
      <c r="QP213" s="39">
        <f t="array" aca="1" ref="QP213" ca="1">IFERROR(IF($M213&lt;&gt;"",SUM(IF(WEEKDAY(-1+ROW(INDIRECT("1:"&amp;(QJ213-QI213)+1)),2)={6},1,0)),0),0)</f>
        <v>0</v>
      </c>
      <c r="QQ213" s="39">
        <f t="array" aca="1" ref="QQ213" ca="1">IFERROR(IF($N213&lt;&gt;"",SUM(IF(WEEKDAY(-1+ROW(INDIRECT("1:"&amp;(QJ213-QI213)+1)),2)={7},1,0)),0),0)</f>
        <v>0</v>
      </c>
      <c r="QR213" s="39">
        <f t="shared" ca="1" si="668"/>
        <v>0</v>
      </c>
      <c r="QS213" s="39">
        <f t="shared" si="669"/>
        <v>0</v>
      </c>
      <c r="QT213" s="39">
        <f t="shared" si="670"/>
        <v>0</v>
      </c>
      <c r="QU213" s="39">
        <f t="shared" si="671"/>
        <v>0</v>
      </c>
      <c r="QV213" s="39">
        <f t="shared" si="672"/>
        <v>0</v>
      </c>
      <c r="QW213" s="39">
        <f t="shared" si="673"/>
        <v>0</v>
      </c>
      <c r="QX213" s="39">
        <f t="shared" si="674"/>
        <v>0</v>
      </c>
      <c r="QY213" s="39">
        <f t="shared" si="675"/>
        <v>0</v>
      </c>
      <c r="QZ213" s="39">
        <f t="shared" si="676"/>
        <v>0</v>
      </c>
      <c r="RA213" s="39">
        <f t="shared" ca="1" si="677"/>
        <v>0</v>
      </c>
      <c r="RB213" s="41">
        <f t="shared" si="678"/>
        <v>0</v>
      </c>
      <c r="RC213" s="40">
        <f t="shared" si="679"/>
        <v>44986</v>
      </c>
      <c r="RD213" s="40">
        <f t="shared" si="680"/>
        <v>45016</v>
      </c>
      <c r="RE213" s="39">
        <f t="array" aca="1" ref="RE213" ca="1">IFERROR(IF($H213&lt;&gt;"",SUM(IF(WEEKDAY(-1+ROW(INDIRECT("1:"&amp;(RD213-RC213)+1)),2)={1},1,0)),0),0)</f>
        <v>0</v>
      </c>
      <c r="RF213" s="39">
        <f t="array" aca="1" ref="RF213" ca="1">IFERROR(IF($I213&lt;&gt;"",SUM(IF(WEEKDAY(-1+ROW(INDIRECT("1:"&amp;(RD213-RC213)+1)),2)={2},1,0)),0),0)</f>
        <v>0</v>
      </c>
      <c r="RG213" s="39">
        <f t="array" aca="1" ref="RG213" ca="1">IFERROR(IF($J213&lt;&gt;"",SUM(IF(WEEKDAY(-1+ROW(INDIRECT("1:"&amp;(RD213-RC213)+1)),2)={3},1,0)),0),0)</f>
        <v>0</v>
      </c>
      <c r="RH213" s="39">
        <f t="array" aca="1" ref="RH213" ca="1">IFERROR(IF($K213&lt;&gt;"",SUM(IF(WEEKDAY(-1+ROW(INDIRECT("1:"&amp;(RD213-RC213)+1)),2)={4},1,0)),0),0)</f>
        <v>0</v>
      </c>
      <c r="RI213" s="39">
        <f t="array" aca="1" ref="RI213" ca="1">IFERROR(IF($L213&lt;&gt;"",SUM(IF(WEEKDAY(-1+ROW(INDIRECT("1:"&amp;(RD213-RC213)+1)),2)={5},1,0)),0),0)</f>
        <v>0</v>
      </c>
      <c r="RJ213" s="39">
        <f t="array" aca="1" ref="RJ213" ca="1">IFERROR(IF($M213&lt;&gt;"",SUM(IF(WEEKDAY(-1+ROW(INDIRECT("1:"&amp;(RD213-RC213)+1)),2)={6},1,0)),0),0)</f>
        <v>0</v>
      </c>
      <c r="RK213" s="39">
        <f t="array" aca="1" ref="RK213" ca="1">IFERROR(IF($N213&lt;&gt;"",SUM(IF(WEEKDAY(-1+ROW(INDIRECT("1:"&amp;(RD213-RC213)+1)),2)={7},1,0)),0),0)</f>
        <v>0</v>
      </c>
      <c r="RL213" s="39">
        <f t="shared" ca="1" si="681"/>
        <v>0</v>
      </c>
      <c r="RM213" s="39">
        <f t="shared" si="682"/>
        <v>0</v>
      </c>
      <c r="RN213" s="39">
        <f t="shared" si="683"/>
        <v>0</v>
      </c>
      <c r="RO213" s="39">
        <f t="shared" si="684"/>
        <v>0</v>
      </c>
      <c r="RP213" s="39">
        <f t="shared" si="685"/>
        <v>0</v>
      </c>
      <c r="RQ213" s="39">
        <f t="shared" si="686"/>
        <v>0</v>
      </c>
      <c r="RR213" s="39">
        <f t="shared" si="687"/>
        <v>0</v>
      </c>
      <c r="RS213" s="39">
        <f t="shared" si="688"/>
        <v>0</v>
      </c>
      <c r="RT213" s="39">
        <f t="shared" si="689"/>
        <v>0</v>
      </c>
      <c r="RU213" s="39">
        <f t="shared" ca="1" si="690"/>
        <v>0</v>
      </c>
      <c r="RV213" s="41">
        <f t="shared" si="691"/>
        <v>0</v>
      </c>
      <c r="RW213" s="40">
        <f t="shared" si="692"/>
        <v>45017</v>
      </c>
      <c r="RX213" s="40">
        <f t="shared" si="693"/>
        <v>45046</v>
      </c>
      <c r="RY213" s="39">
        <f t="array" aca="1" ref="RY213" ca="1">IFERROR(IF($H213&lt;&gt;"",SUM(IF(WEEKDAY(-1+ROW(INDIRECT("1:"&amp;(RX213-RW213)+1)),2)={1},1,0)),0),0)</f>
        <v>0</v>
      </c>
      <c r="RZ213" s="39">
        <f t="array" aca="1" ref="RZ213" ca="1">IFERROR(IF($I213&lt;&gt;"",SUM(IF(WEEKDAY(-1+ROW(INDIRECT("1:"&amp;(RX213-RW213)+1)),2)={2},1,0)),0),0)</f>
        <v>0</v>
      </c>
      <c r="SA213" s="39">
        <f t="array" aca="1" ref="SA213" ca="1">IFERROR(IF($J213&lt;&gt;"",SUM(IF(WEEKDAY(-1+ROW(INDIRECT("1:"&amp;(RX213-RW213)+1)),2)={3},1,0)),0),0)</f>
        <v>0</v>
      </c>
      <c r="SB213" s="39">
        <f t="array" aca="1" ref="SB213" ca="1">IFERROR(IF($K213&lt;&gt;"",SUM(IF(WEEKDAY(-1+ROW(INDIRECT("1:"&amp;(RX213-RW213)+1)),2)={4},1,0)),0),0)</f>
        <v>0</v>
      </c>
      <c r="SC213" s="39">
        <f t="array" aca="1" ref="SC213" ca="1">IFERROR(IF($L213&lt;&gt;"",SUM(IF(WEEKDAY(-1+ROW(INDIRECT("1:"&amp;(RX213-RW213)+1)),2)={5},1,0)),0),0)</f>
        <v>0</v>
      </c>
      <c r="SD213" s="39">
        <f t="array" aca="1" ref="SD213" ca="1">IFERROR(IF($M213&lt;&gt;"",SUM(IF(WEEKDAY(-1+ROW(INDIRECT("1:"&amp;(RX213-RW213)+1)),2)={6},1,0)),0),0)</f>
        <v>0</v>
      </c>
      <c r="SE213" s="39">
        <f t="array" aca="1" ref="SE213" ca="1">IFERROR(IF($N213&lt;&gt;"",SUM(IF(WEEKDAY(-1+ROW(INDIRECT("1:"&amp;(RX213-RW213)+1)),2)={7},1,0)),0),0)</f>
        <v>0</v>
      </c>
      <c r="SF213" s="39">
        <f t="shared" ca="1" si="694"/>
        <v>0</v>
      </c>
      <c r="SG213" s="39">
        <f t="shared" si="695"/>
        <v>0</v>
      </c>
      <c r="SH213" s="39">
        <f t="shared" si="696"/>
        <v>0</v>
      </c>
      <c r="SI213" s="39">
        <f t="shared" si="697"/>
        <v>0</v>
      </c>
      <c r="SJ213" s="39">
        <f t="shared" si="698"/>
        <v>0</v>
      </c>
      <c r="SK213" s="39">
        <f t="shared" si="699"/>
        <v>0</v>
      </c>
      <c r="SL213" s="39">
        <f t="shared" si="700"/>
        <v>0</v>
      </c>
      <c r="SM213" s="39">
        <f t="shared" si="701"/>
        <v>0</v>
      </c>
      <c r="SN213" s="39">
        <f t="shared" si="702"/>
        <v>0</v>
      </c>
      <c r="SO213" s="39">
        <f t="shared" ca="1" si="703"/>
        <v>0</v>
      </c>
      <c r="SP213" s="41">
        <f t="shared" si="704"/>
        <v>0</v>
      </c>
      <c r="SQ213" s="40">
        <f t="shared" si="705"/>
        <v>45047</v>
      </c>
      <c r="SR213" s="40">
        <f t="shared" si="706"/>
        <v>45077</v>
      </c>
      <c r="SS213" s="39">
        <f t="array" aca="1" ref="SS213" ca="1">IFERROR(IF($H213&lt;&gt;"",SUM(IF(WEEKDAY(-1+ROW(INDIRECT("1:"&amp;(SR213-SQ213)+1)),2)={1},1,0)),0),0)</f>
        <v>0</v>
      </c>
      <c r="ST213" s="39">
        <f t="array" aca="1" ref="ST213" ca="1">IFERROR(IF($I213&lt;&gt;"",SUM(IF(WEEKDAY(-1+ROW(INDIRECT("1:"&amp;(SR213-SQ213)+1)),2)={2},1,0)),0),0)</f>
        <v>0</v>
      </c>
      <c r="SU213" s="39">
        <f t="array" aca="1" ref="SU213" ca="1">IFERROR(IF($J213&lt;&gt;"",SUM(IF(WEEKDAY(-1+ROW(INDIRECT("1:"&amp;(SR213-SQ213)+1)),2)={3},1,0)),0),0)</f>
        <v>0</v>
      </c>
      <c r="SV213" s="39">
        <f t="array" aca="1" ref="SV213" ca="1">IFERROR(IF($K213&lt;&gt;"",SUM(IF(WEEKDAY(-1+ROW(INDIRECT("1:"&amp;(SR213-SQ213)+1)),2)={4},1,0)),0),0)</f>
        <v>0</v>
      </c>
      <c r="SW213" s="39">
        <f t="array" aca="1" ref="SW213" ca="1">IFERROR(IF($L213&lt;&gt;"",SUM(IF(WEEKDAY(-1+ROW(INDIRECT("1:"&amp;(SR213-SQ213)+1)),2)={5},1,0)),0),0)</f>
        <v>0</v>
      </c>
      <c r="SX213" s="39">
        <f t="array" aca="1" ref="SX213" ca="1">IFERROR(IF($M213&lt;&gt;"",SUM(IF(WEEKDAY(-1+ROW(INDIRECT("1:"&amp;(SR213-SQ213)+1)),2)={6},1,0)),0),0)</f>
        <v>0</v>
      </c>
      <c r="SY213" s="39">
        <f t="array" aca="1" ref="SY213" ca="1">IFERROR(IF($N213&lt;&gt;"",SUM(IF(WEEKDAY(-1+ROW(INDIRECT("1:"&amp;(SR213-SQ213)+1)),2)={7},1,0)),0),0)</f>
        <v>0</v>
      </c>
      <c r="SZ213" s="39">
        <f t="shared" ca="1" si="707"/>
        <v>0</v>
      </c>
      <c r="TA213" s="39">
        <f t="shared" si="708"/>
        <v>0</v>
      </c>
      <c r="TB213" s="39">
        <f t="shared" si="709"/>
        <v>0</v>
      </c>
      <c r="TC213" s="39">
        <f t="shared" si="710"/>
        <v>0</v>
      </c>
      <c r="TD213" s="39">
        <f t="shared" si="711"/>
        <v>0</v>
      </c>
      <c r="TE213" s="39">
        <f t="shared" si="712"/>
        <v>0</v>
      </c>
      <c r="TF213" s="39">
        <f t="shared" si="713"/>
        <v>0</v>
      </c>
      <c r="TG213" s="39">
        <f t="shared" si="714"/>
        <v>0</v>
      </c>
      <c r="TH213" s="39">
        <f t="shared" si="715"/>
        <v>0</v>
      </c>
      <c r="TI213" s="39">
        <f t="shared" ca="1" si="716"/>
        <v>0</v>
      </c>
      <c r="TJ213" s="41">
        <f t="shared" si="717"/>
        <v>0</v>
      </c>
      <c r="TK213" s="40">
        <f t="shared" si="718"/>
        <v>45078</v>
      </c>
      <c r="TL213" s="40">
        <f t="shared" si="719"/>
        <v>45107</v>
      </c>
      <c r="TM213" s="39">
        <f t="array" aca="1" ref="TM213" ca="1">IFERROR(IF($H213&lt;&gt;"",SUM(IF(WEEKDAY(-1+ROW(INDIRECT("1:"&amp;(TL213-TK213)+1)),2)={1},1,0)),0),0)</f>
        <v>0</v>
      </c>
      <c r="TN213" s="39">
        <f t="array" aca="1" ref="TN213" ca="1">IFERROR(IF($I213&lt;&gt;"",SUM(IF(WEEKDAY(-1+ROW(INDIRECT("1:"&amp;(TL213-TK213)+1)),2)={2},1,0)),0),0)</f>
        <v>0</v>
      </c>
      <c r="TO213" s="39">
        <f t="array" aca="1" ref="TO213" ca="1">IFERROR(IF($J213&lt;&gt;"",SUM(IF(WEEKDAY(-1+ROW(INDIRECT("1:"&amp;(TL213-TK213)+1)),2)={3},1,0)),0),0)</f>
        <v>0</v>
      </c>
      <c r="TP213" s="39">
        <f t="array" aca="1" ref="TP213" ca="1">IFERROR(IF($K213&lt;&gt;"",SUM(IF(WEEKDAY(-1+ROW(INDIRECT("1:"&amp;(TL213-TK213)+1)),2)={4},1,0)),0),0)</f>
        <v>0</v>
      </c>
      <c r="TQ213" s="39">
        <f t="array" aca="1" ref="TQ213" ca="1">IFERROR(IF($L213&lt;&gt;"",SUM(IF(WEEKDAY(-1+ROW(INDIRECT("1:"&amp;(TL213-TK213)+1)),2)={5},1,0)),0),0)</f>
        <v>0</v>
      </c>
      <c r="TR213" s="39">
        <f t="array" aca="1" ref="TR213" ca="1">IFERROR(IF($M213&lt;&gt;"",SUM(IF(WEEKDAY(-1+ROW(INDIRECT("1:"&amp;(TL213-TK213)+1)),2)={6},1,0)),0),0)</f>
        <v>0</v>
      </c>
      <c r="TS213" s="39">
        <f t="array" aca="1" ref="TS213" ca="1">IFERROR(IF($N213&lt;&gt;"",SUM(IF(WEEKDAY(-1+ROW(INDIRECT("1:"&amp;(TL213-TK213)+1)),2)={7},1,0)),0),0)</f>
        <v>0</v>
      </c>
      <c r="TT213" s="39">
        <f t="shared" ca="1" si="720"/>
        <v>0</v>
      </c>
      <c r="TU213" s="39">
        <f t="shared" si="721"/>
        <v>0</v>
      </c>
      <c r="TV213" s="39">
        <f t="shared" si="722"/>
        <v>0</v>
      </c>
      <c r="TW213" s="39">
        <f t="shared" si="723"/>
        <v>0</v>
      </c>
      <c r="TX213" s="39">
        <f t="shared" si="724"/>
        <v>0</v>
      </c>
      <c r="TY213" s="39">
        <f t="shared" si="725"/>
        <v>0</v>
      </c>
      <c r="TZ213" s="39">
        <f t="shared" si="726"/>
        <v>0</v>
      </c>
      <c r="UA213" s="39">
        <f t="shared" si="727"/>
        <v>0</v>
      </c>
      <c r="UB213" s="39">
        <f t="shared" si="728"/>
        <v>0</v>
      </c>
      <c r="UC213" s="39">
        <f t="shared" ca="1" si="729"/>
        <v>0</v>
      </c>
      <c r="UD213" s="41">
        <f t="shared" si="730"/>
        <v>0</v>
      </c>
      <c r="UE213" s="40">
        <f t="shared" si="731"/>
        <v>45108</v>
      </c>
      <c r="UF213" s="40">
        <f t="shared" si="732"/>
        <v>45138</v>
      </c>
      <c r="UG213" s="39">
        <f t="array" aca="1" ref="UG213" ca="1">IFERROR(IF($H213&lt;&gt;"",SUM(IF(WEEKDAY(-1+ROW(INDIRECT("1:"&amp;(UF213-UE213)+1)),2)={1},1,0)),0),0)</f>
        <v>0</v>
      </c>
      <c r="UH213" s="39">
        <f t="array" aca="1" ref="UH213" ca="1">IFERROR(IF($I213&lt;&gt;"",SUM(IF(WEEKDAY(-1+ROW(INDIRECT("1:"&amp;(UF213-UE213)+1)),2)={2},1,0)),0),0)</f>
        <v>0</v>
      </c>
      <c r="UI213" s="39">
        <f t="array" aca="1" ref="UI213" ca="1">IFERROR(IF($J213&lt;&gt;"",SUM(IF(WEEKDAY(-1+ROW(INDIRECT("1:"&amp;(UF213-UE213)+1)),2)={3},1,0)),0),0)</f>
        <v>0</v>
      </c>
      <c r="UJ213" s="39">
        <f t="array" aca="1" ref="UJ213" ca="1">IFERROR(IF($K213&lt;&gt;"",SUM(IF(WEEKDAY(-1+ROW(INDIRECT("1:"&amp;(UF213-UE213)+1)),2)={4},1,0)),0),0)</f>
        <v>0</v>
      </c>
      <c r="UK213" s="39">
        <f t="array" aca="1" ref="UK213" ca="1">IFERROR(IF($L213&lt;&gt;"",SUM(IF(WEEKDAY(-1+ROW(INDIRECT("1:"&amp;(UF213-UE213)+1)),2)={5},1,0)),0),0)</f>
        <v>0</v>
      </c>
      <c r="UL213" s="39">
        <f t="array" aca="1" ref="UL213" ca="1">IFERROR(IF($M213&lt;&gt;"",SUM(IF(WEEKDAY(-1+ROW(INDIRECT("1:"&amp;(UF213-UE213)+1)),2)={6},1,0)),0),0)</f>
        <v>0</v>
      </c>
      <c r="UM213" s="39">
        <f t="array" aca="1" ref="UM213" ca="1">IFERROR(IF($N213&lt;&gt;"",SUM(IF(WEEKDAY(-1+ROW(INDIRECT("1:"&amp;(UF213-UE213)+1)),2)={7},1,0)),0),0)</f>
        <v>0</v>
      </c>
      <c r="UN213" s="39">
        <f t="shared" ca="1" si="733"/>
        <v>0</v>
      </c>
      <c r="UO213" s="39">
        <f t="shared" si="734"/>
        <v>0</v>
      </c>
      <c r="UP213" s="39">
        <f t="shared" si="735"/>
        <v>0</v>
      </c>
      <c r="UQ213" s="39">
        <f t="shared" si="736"/>
        <v>0</v>
      </c>
      <c r="UR213" s="39">
        <f t="shared" si="737"/>
        <v>0</v>
      </c>
      <c r="US213" s="39">
        <f t="shared" si="738"/>
        <v>0</v>
      </c>
      <c r="UT213" s="39">
        <f t="shared" si="739"/>
        <v>0</v>
      </c>
      <c r="UU213" s="39">
        <f t="shared" si="740"/>
        <v>0</v>
      </c>
      <c r="UV213" s="39">
        <f t="shared" si="741"/>
        <v>0</v>
      </c>
      <c r="UW213" s="39">
        <f t="shared" ca="1" si="742"/>
        <v>0</v>
      </c>
      <c r="UX213" s="41">
        <f t="shared" si="743"/>
        <v>0</v>
      </c>
      <c r="UY213" s="40">
        <f t="shared" si="744"/>
        <v>45139</v>
      </c>
      <c r="UZ213" s="40">
        <f t="shared" si="745"/>
        <v>45169</v>
      </c>
      <c r="VA213" s="39">
        <f t="array" aca="1" ref="VA213" ca="1">IFERROR(IF($H213&lt;&gt;"",SUM(IF(WEEKDAY(-1+ROW(INDIRECT("1:"&amp;(UZ213-UY213)+1)),2)={1},1,0)),0),0)</f>
        <v>0</v>
      </c>
      <c r="VB213" s="39">
        <f t="array" aca="1" ref="VB213" ca="1">IFERROR(IF($I213&lt;&gt;"",SUM(IF(WEEKDAY(-1+ROW(INDIRECT("1:"&amp;(UZ213-UY213)+1)),2)={2},1,0)),0),0)</f>
        <v>0</v>
      </c>
      <c r="VC213" s="39">
        <f t="array" aca="1" ref="VC213" ca="1">IFERROR(IF($J213&lt;&gt;"",SUM(IF(WEEKDAY(-1+ROW(INDIRECT("1:"&amp;(UZ213-UY213)+1)),2)={3},1,0)),0),0)</f>
        <v>0</v>
      </c>
      <c r="VD213" s="39">
        <f t="array" aca="1" ref="VD213" ca="1">IFERROR(IF($K213&lt;&gt;"",SUM(IF(WEEKDAY(-1+ROW(INDIRECT("1:"&amp;(UZ213-UY213)+1)),2)={4},1,0)),0),0)</f>
        <v>0</v>
      </c>
      <c r="VE213" s="39">
        <f t="array" aca="1" ref="VE213" ca="1">IFERROR(IF($L213&lt;&gt;"",SUM(IF(WEEKDAY(-1+ROW(INDIRECT("1:"&amp;(UZ213-UY213)+1)),2)={5},1,0)),0),0)</f>
        <v>0</v>
      </c>
      <c r="VF213" s="39">
        <f t="array" aca="1" ref="VF213" ca="1">IFERROR(IF($M213&lt;&gt;"",SUM(IF(WEEKDAY(-1+ROW(INDIRECT("1:"&amp;(UZ213-UY213)+1)),2)={6},1,0)),0),0)</f>
        <v>0</v>
      </c>
      <c r="VG213" s="39">
        <f t="array" aca="1" ref="VG213" ca="1">IFERROR(IF($N213&lt;&gt;"",SUM(IF(WEEKDAY(-1+ROW(INDIRECT("1:"&amp;(UZ213-UY213)+1)),2)={7},1,0)),0),0)</f>
        <v>0</v>
      </c>
      <c r="VH213" s="39">
        <f t="shared" ca="1" si="746"/>
        <v>0</v>
      </c>
      <c r="VI213" s="39">
        <f t="shared" si="747"/>
        <v>0</v>
      </c>
      <c r="VJ213" s="39">
        <f t="shared" si="748"/>
        <v>0</v>
      </c>
      <c r="VK213" s="39">
        <f t="shared" si="749"/>
        <v>0</v>
      </c>
      <c r="VL213" s="39">
        <f t="shared" si="750"/>
        <v>0</v>
      </c>
      <c r="VM213" s="39">
        <f t="shared" si="751"/>
        <v>0</v>
      </c>
      <c r="VN213" s="39">
        <f t="shared" si="752"/>
        <v>0</v>
      </c>
      <c r="VO213" s="39">
        <f t="shared" si="753"/>
        <v>0</v>
      </c>
      <c r="VP213" s="39">
        <f t="shared" si="754"/>
        <v>0</v>
      </c>
      <c r="VQ213" s="39">
        <f t="shared" ca="1" si="755"/>
        <v>0</v>
      </c>
      <c r="VR213" s="41">
        <f t="shared" si="756"/>
        <v>0</v>
      </c>
      <c r="VS213" s="40">
        <f t="shared" si="757"/>
        <v>45170</v>
      </c>
      <c r="VT213" s="40">
        <f t="shared" si="758"/>
        <v>45199</v>
      </c>
      <c r="VU213" s="39">
        <f t="array" aca="1" ref="VU213" ca="1">IFERROR(IF($H213&lt;&gt;"",SUM(IF(WEEKDAY(-1+ROW(INDIRECT("1:"&amp;(VT213-VS213)+1)),2)={1},1,0)),0),0)</f>
        <v>0</v>
      </c>
      <c r="VV213" s="39">
        <f t="array" aca="1" ref="VV213" ca="1">IFERROR(IF($I213&lt;&gt;"",SUM(IF(WEEKDAY(-1+ROW(INDIRECT("1:"&amp;(VT213-VS213)+1)),2)={2},1,0)),0),0)</f>
        <v>0</v>
      </c>
      <c r="VW213" s="39">
        <f t="array" aca="1" ref="VW213" ca="1">IFERROR(IF($J213&lt;&gt;"",SUM(IF(WEEKDAY(-1+ROW(INDIRECT("1:"&amp;(VT213-VS213)+1)),2)={3},1,0)),0),0)</f>
        <v>0</v>
      </c>
      <c r="VX213" s="39">
        <f t="array" aca="1" ref="VX213" ca="1">IFERROR(IF($K213&lt;&gt;"",SUM(IF(WEEKDAY(-1+ROW(INDIRECT("1:"&amp;(VT213-VS213)+1)),2)={4},1,0)),0),0)</f>
        <v>0</v>
      </c>
      <c r="VY213" s="39">
        <f t="array" aca="1" ref="VY213" ca="1">IFERROR(IF($L213&lt;&gt;"",SUM(IF(WEEKDAY(-1+ROW(INDIRECT("1:"&amp;(VT213-VS213)+1)),2)={5},1,0)),0),0)</f>
        <v>0</v>
      </c>
      <c r="VZ213" s="39">
        <f t="array" aca="1" ref="VZ213" ca="1">IFERROR(IF($M213&lt;&gt;"",SUM(IF(WEEKDAY(-1+ROW(INDIRECT("1:"&amp;(VT213-VS213)+1)),2)={6},1,0)),0),0)</f>
        <v>0</v>
      </c>
      <c r="WA213" s="39">
        <f t="array" aca="1" ref="WA213" ca="1">IFERROR(IF($N213&lt;&gt;"",SUM(IF(WEEKDAY(-1+ROW(INDIRECT("1:"&amp;(VT213-VS213)+1)),2)={7},1,0)),0),0)</f>
        <v>0</v>
      </c>
      <c r="WB213" s="39">
        <f t="shared" ca="1" si="759"/>
        <v>0</v>
      </c>
      <c r="WC213" s="39">
        <f t="shared" si="760"/>
        <v>0</v>
      </c>
      <c r="WD213" s="39">
        <f t="shared" si="761"/>
        <v>0</v>
      </c>
      <c r="WE213" s="39">
        <f t="shared" si="762"/>
        <v>0</v>
      </c>
      <c r="WF213" s="39">
        <f t="shared" si="763"/>
        <v>0</v>
      </c>
      <c r="WG213" s="39">
        <f t="shared" si="764"/>
        <v>0</v>
      </c>
      <c r="WH213" s="39">
        <f t="shared" si="765"/>
        <v>0</v>
      </c>
      <c r="WI213" s="39">
        <f t="shared" si="766"/>
        <v>0</v>
      </c>
      <c r="WJ213" s="39">
        <f t="shared" si="767"/>
        <v>0</v>
      </c>
      <c r="WK213" s="39">
        <f t="shared" ca="1" si="768"/>
        <v>0</v>
      </c>
      <c r="WL213" s="41">
        <f t="shared" si="769"/>
        <v>0</v>
      </c>
      <c r="WM213" s="40">
        <f t="shared" si="770"/>
        <v>45200</v>
      </c>
      <c r="WN213" s="40">
        <f t="shared" si="771"/>
        <v>45230</v>
      </c>
      <c r="WO213" s="39">
        <f t="array" aca="1" ref="WO213" ca="1">IFERROR(IF($H213&lt;&gt;"",SUM(IF(WEEKDAY(-1+ROW(INDIRECT("1:"&amp;(WN213-WM213)+1)),2)={1},1,0)),0),0)</f>
        <v>0</v>
      </c>
      <c r="WP213" s="39">
        <f t="array" aca="1" ref="WP213" ca="1">IFERROR(IF($I213&lt;&gt;"",SUM(IF(WEEKDAY(-1+ROW(INDIRECT("1:"&amp;(WN213-WM213)+1)),2)={2},1,0)),0),0)</f>
        <v>0</v>
      </c>
      <c r="WQ213" s="39">
        <f t="array" aca="1" ref="WQ213" ca="1">IFERROR(IF($J213&lt;&gt;"",SUM(IF(WEEKDAY(-1+ROW(INDIRECT("1:"&amp;(WN213-WM213)+1)),2)={3},1,0)),0),0)</f>
        <v>0</v>
      </c>
      <c r="WR213" s="39">
        <f t="array" aca="1" ref="WR213" ca="1">IFERROR(IF($K213&lt;&gt;"",SUM(IF(WEEKDAY(-1+ROW(INDIRECT("1:"&amp;(WN213-WM213)+1)),2)={4},1,0)),0),0)</f>
        <v>0</v>
      </c>
      <c r="WS213" s="39">
        <f t="array" aca="1" ref="WS213" ca="1">IFERROR(IF($L213&lt;&gt;"",SUM(IF(WEEKDAY(-1+ROW(INDIRECT("1:"&amp;(WN213-WM213)+1)),2)={5},1,0)),0),0)</f>
        <v>0</v>
      </c>
      <c r="WT213" s="39">
        <f t="array" aca="1" ref="WT213" ca="1">IFERROR(IF($M213&lt;&gt;"",SUM(IF(WEEKDAY(-1+ROW(INDIRECT("1:"&amp;(WN213-WM213)+1)),2)={6},1,0)),0),0)</f>
        <v>0</v>
      </c>
      <c r="WU213" s="39">
        <f t="array" aca="1" ref="WU213" ca="1">IFERROR(IF($N213&lt;&gt;"",SUM(IF(WEEKDAY(-1+ROW(INDIRECT("1:"&amp;(WN213-WM213)+1)),2)={7},1,0)),0),0)</f>
        <v>0</v>
      </c>
      <c r="WV213" s="39">
        <f t="shared" ca="1" si="772"/>
        <v>0</v>
      </c>
      <c r="WW213" s="39">
        <f t="shared" si="773"/>
        <v>0</v>
      </c>
      <c r="WX213" s="39">
        <f t="shared" si="774"/>
        <v>0</v>
      </c>
      <c r="WY213" s="39">
        <f t="shared" si="775"/>
        <v>0</v>
      </c>
      <c r="WZ213" s="39">
        <f t="shared" si="776"/>
        <v>0</v>
      </c>
      <c r="XA213" s="39">
        <f t="shared" si="777"/>
        <v>0</v>
      </c>
      <c r="XB213" s="39">
        <f t="shared" si="778"/>
        <v>0</v>
      </c>
      <c r="XC213" s="39">
        <f t="shared" si="779"/>
        <v>0</v>
      </c>
      <c r="XD213" s="39">
        <f t="shared" si="780"/>
        <v>0</v>
      </c>
      <c r="XE213" s="39">
        <f t="shared" ca="1" si="781"/>
        <v>0</v>
      </c>
      <c r="XF213" s="41">
        <f t="shared" si="782"/>
        <v>0</v>
      </c>
      <c r="XG213" s="40">
        <f t="shared" si="783"/>
        <v>45231</v>
      </c>
      <c r="XH213" s="40">
        <f t="shared" si="784"/>
        <v>45260</v>
      </c>
      <c r="XI213" s="39">
        <f t="array" aca="1" ref="XI213" ca="1">IFERROR(IF($H213&lt;&gt;"",SUM(IF(WEEKDAY(-1+ROW(INDIRECT("1:"&amp;(XH213-XG213)+1)),2)={1},1,0)),0),0)</f>
        <v>0</v>
      </c>
      <c r="XJ213" s="39">
        <f t="array" aca="1" ref="XJ213" ca="1">IFERROR(IF($I213&lt;&gt;"",SUM(IF(WEEKDAY(-1+ROW(INDIRECT("1:"&amp;(XH213-XG213)+1)),2)={2},1,0)),0),0)</f>
        <v>0</v>
      </c>
      <c r="XK213" s="39">
        <f t="array" aca="1" ref="XK213" ca="1">IFERROR(IF($J213&lt;&gt;"",SUM(IF(WEEKDAY(-1+ROW(INDIRECT("1:"&amp;(XH213-XG213)+1)),2)={3},1,0)),0),0)</f>
        <v>0</v>
      </c>
      <c r="XL213" s="39">
        <f t="array" aca="1" ref="XL213" ca="1">IFERROR(IF($K213&lt;&gt;"",SUM(IF(WEEKDAY(-1+ROW(INDIRECT("1:"&amp;(XH213-XG213)+1)),2)={4},1,0)),0),0)</f>
        <v>0</v>
      </c>
      <c r="XM213" s="39">
        <f t="array" aca="1" ref="XM213" ca="1">IFERROR(IF($L213&lt;&gt;"",SUM(IF(WEEKDAY(-1+ROW(INDIRECT("1:"&amp;(XH213-XG213)+1)),2)={5},1,0)),0),0)</f>
        <v>0</v>
      </c>
      <c r="XN213" s="39">
        <f t="array" aca="1" ref="XN213" ca="1">IFERROR(IF($M213&lt;&gt;"",SUM(IF(WEEKDAY(-1+ROW(INDIRECT("1:"&amp;(XH213-XG213)+1)),2)={6},1,0)),0),0)</f>
        <v>0</v>
      </c>
      <c r="XO213" s="39">
        <f t="array" aca="1" ref="XO213" ca="1">IFERROR(IF($N213&lt;&gt;"",SUM(IF(WEEKDAY(-1+ROW(INDIRECT("1:"&amp;(XH213-XG213)+1)),2)={7},1,0)),0),0)</f>
        <v>0</v>
      </c>
      <c r="XP213" s="39">
        <f t="shared" ca="1" si="785"/>
        <v>0</v>
      </c>
      <c r="XQ213" s="39">
        <f t="shared" si="786"/>
        <v>0</v>
      </c>
      <c r="XR213" s="39">
        <f t="shared" si="787"/>
        <v>0</v>
      </c>
      <c r="XS213" s="39">
        <f t="shared" si="788"/>
        <v>0</v>
      </c>
      <c r="XT213" s="39">
        <f t="shared" si="789"/>
        <v>0</v>
      </c>
      <c r="XU213" s="39">
        <f t="shared" si="790"/>
        <v>0</v>
      </c>
      <c r="XV213" s="39">
        <f t="shared" si="791"/>
        <v>0</v>
      </c>
      <c r="XW213" s="39">
        <f t="shared" si="792"/>
        <v>0</v>
      </c>
      <c r="XX213" s="39">
        <f t="shared" si="793"/>
        <v>0</v>
      </c>
      <c r="XY213" s="39">
        <f t="shared" ca="1" si="794"/>
        <v>0</v>
      </c>
      <c r="XZ213" s="41">
        <f t="shared" si="795"/>
        <v>0</v>
      </c>
      <c r="YA213" s="40">
        <f t="shared" si="796"/>
        <v>45261</v>
      </c>
      <c r="YB213" s="40">
        <f t="shared" si="797"/>
        <v>45291</v>
      </c>
      <c r="YC213" s="39">
        <f t="array" aca="1" ref="YC213" ca="1">IFERROR(IF($H213&lt;&gt;"",SUM(IF(WEEKDAY(-1+ROW(INDIRECT("1:"&amp;(YB213-YA213)+1)),2)={1},1,0)),0),0)</f>
        <v>0</v>
      </c>
      <c r="YD213" s="39">
        <f t="array" aca="1" ref="YD213" ca="1">IFERROR(IF($I213&lt;&gt;"",SUM(IF(WEEKDAY(-1+ROW(INDIRECT("1:"&amp;(YB213-YA213)+1)),2)={2},1,0)),0),0)</f>
        <v>0</v>
      </c>
      <c r="YE213" s="39">
        <f t="array" aca="1" ref="YE213" ca="1">IFERROR(IF($J213&lt;&gt;"",SUM(IF(WEEKDAY(-1+ROW(INDIRECT("1:"&amp;(YB213-YA213)+1)),2)={3},1,0)),0),0)</f>
        <v>0</v>
      </c>
      <c r="YF213" s="39">
        <f t="array" aca="1" ref="YF213" ca="1">IFERROR(IF($K213&lt;&gt;"",SUM(IF(WEEKDAY(-1+ROW(INDIRECT("1:"&amp;(YB213-YA213)+1)),2)={4},1,0)),0),0)</f>
        <v>0</v>
      </c>
      <c r="YG213" s="39">
        <f t="array" aca="1" ref="YG213" ca="1">IFERROR(IF($L213&lt;&gt;"",SUM(IF(WEEKDAY(-1+ROW(INDIRECT("1:"&amp;(YB213-YA213)+1)),2)={5},1,0)),0),0)</f>
        <v>0</v>
      </c>
      <c r="YH213" s="39">
        <f t="array" aca="1" ref="YH213" ca="1">IFERROR(IF($M213&lt;&gt;"",SUM(IF(WEEKDAY(-1+ROW(INDIRECT("1:"&amp;(YB213-YA213)+1)),2)={6},1,0)),0),0)</f>
        <v>0</v>
      </c>
      <c r="YI213" s="39">
        <f t="array" aca="1" ref="YI213" ca="1">IFERROR(IF($N213&lt;&gt;"",SUM(IF(WEEKDAY(-1+ROW(INDIRECT("1:"&amp;(YB213-YA213)+1)),2)={7},1,0)),0),0)</f>
        <v>0</v>
      </c>
      <c r="YJ213" s="39">
        <f t="shared" ca="1" si="798"/>
        <v>0</v>
      </c>
      <c r="YK213" s="39">
        <f t="shared" si="799"/>
        <v>0</v>
      </c>
      <c r="YL213" s="39">
        <f t="shared" si="800"/>
        <v>0</v>
      </c>
      <c r="YM213" s="39">
        <f t="shared" si="801"/>
        <v>0</v>
      </c>
      <c r="YN213" s="39">
        <f t="shared" si="802"/>
        <v>0</v>
      </c>
      <c r="YO213" s="39">
        <f t="shared" si="803"/>
        <v>0</v>
      </c>
      <c r="YP213" s="39">
        <f t="shared" si="804"/>
        <v>0</v>
      </c>
      <c r="YQ213" s="39">
        <f t="shared" si="805"/>
        <v>0</v>
      </c>
      <c r="YR213" s="39">
        <f t="shared" si="806"/>
        <v>0</v>
      </c>
      <c r="YS213" s="39">
        <f t="shared" ca="1" si="807"/>
        <v>0</v>
      </c>
    </row>
    <row r="214" spans="2:669" x14ac:dyDescent="0.25">
      <c r="B214" s="71">
        <v>204</v>
      </c>
      <c r="C214" s="71"/>
      <c r="D214" s="71"/>
      <c r="E214" s="71"/>
      <c r="F214" s="71"/>
      <c r="G214" s="73"/>
      <c r="H214" s="74"/>
      <c r="I214" s="75"/>
      <c r="J214" s="75"/>
      <c r="K214" s="75"/>
      <c r="L214" s="75"/>
      <c r="M214" s="75"/>
      <c r="N214" s="73"/>
      <c r="O214" s="74"/>
      <c r="P214" s="75"/>
      <c r="Q214" s="75"/>
      <c r="R214" s="75"/>
      <c r="S214" s="75"/>
      <c r="T214" s="75"/>
      <c r="U214" s="75"/>
      <c r="V214" s="73"/>
      <c r="W214" s="95"/>
      <c r="X214" s="96"/>
      <c r="Y214" s="96"/>
      <c r="Z214" s="96"/>
      <c r="AA214" s="96"/>
      <c r="AB214" s="96"/>
      <c r="AC214" s="96"/>
      <c r="AD214" s="96"/>
      <c r="AE214" s="96"/>
      <c r="AF214" s="96"/>
      <c r="AG214" s="96"/>
      <c r="AH214" s="96"/>
      <c r="AI214" s="96"/>
      <c r="AJ214" s="96"/>
      <c r="AK214" s="96"/>
      <c r="AL214" s="96"/>
      <c r="AM214" s="96"/>
      <c r="AN214" s="96"/>
      <c r="AO214" s="96"/>
      <c r="AP214" s="96"/>
      <c r="AQ214" s="96"/>
      <c r="AR214" s="96"/>
      <c r="AS214" s="96"/>
      <c r="AT214" s="96"/>
      <c r="AU214" s="96"/>
      <c r="AV214" s="96"/>
      <c r="AW214" s="96"/>
      <c r="AX214" s="96"/>
      <c r="AY214" s="96"/>
      <c r="AZ214" s="96"/>
      <c r="BA214" s="96"/>
      <c r="BB214" s="96"/>
      <c r="BC214" s="96"/>
      <c r="BD214" s="96"/>
      <c r="BE214" s="96"/>
      <c r="BF214" s="96"/>
      <c r="BG214" s="96"/>
      <c r="BH214" s="96"/>
      <c r="BI214" s="96"/>
      <c r="BJ214" s="96"/>
      <c r="BK214" s="96"/>
      <c r="BL214" s="96"/>
      <c r="BM214" s="96"/>
      <c r="BN214" s="96"/>
      <c r="BO214" s="96"/>
      <c r="BP214" s="96"/>
      <c r="BQ214" s="96"/>
      <c r="BR214" s="96"/>
      <c r="BS214" s="96"/>
      <c r="BT214" s="96"/>
      <c r="BU214" s="96"/>
      <c r="BV214" s="96"/>
      <c r="BW214" s="96"/>
      <c r="BX214" s="96"/>
      <c r="BY214" s="96"/>
      <c r="BZ214" s="96"/>
      <c r="CA214" s="96"/>
      <c r="CB214" s="96"/>
      <c r="CC214" s="96"/>
      <c r="CD214" s="96"/>
      <c r="CE214" s="96"/>
      <c r="CF214" s="96"/>
      <c r="CG214" s="96"/>
      <c r="CH214" s="96"/>
      <c r="CI214" s="96"/>
      <c r="CJ214" s="96"/>
      <c r="CK214" s="96"/>
      <c r="CL214" s="96"/>
      <c r="CM214" s="96"/>
      <c r="CN214" s="96"/>
      <c r="CO214" s="96"/>
      <c r="CP214" s="96"/>
      <c r="CQ214" s="96"/>
      <c r="CR214" s="96"/>
      <c r="CS214" s="96"/>
      <c r="CT214" s="96"/>
      <c r="CU214" s="96"/>
      <c r="CV214" s="96"/>
      <c r="CW214" s="96"/>
      <c r="CX214" s="96"/>
      <c r="CY214" s="96"/>
      <c r="CZ214" s="96"/>
      <c r="DA214" s="96"/>
      <c r="DB214" s="96"/>
      <c r="DC214" s="96"/>
      <c r="DD214" s="96"/>
      <c r="DE214" s="96"/>
      <c r="DF214" s="96"/>
      <c r="DG214" s="96"/>
      <c r="DH214" s="96"/>
      <c r="DI214" s="96"/>
      <c r="DJ214" s="96"/>
      <c r="DK214" s="96"/>
      <c r="DL214" s="96"/>
      <c r="DM214" s="96"/>
      <c r="DN214" s="96"/>
      <c r="DO214" s="96"/>
      <c r="DP214" s="96"/>
      <c r="DQ214" s="96"/>
      <c r="DR214" s="96"/>
      <c r="DS214" s="96"/>
      <c r="DT214" s="96"/>
      <c r="DU214" s="96"/>
      <c r="DV214" s="96"/>
      <c r="DW214" s="96"/>
      <c r="DX214" s="96"/>
      <c r="DY214" s="96"/>
      <c r="DZ214" s="96"/>
      <c r="EA214" s="96"/>
      <c r="EB214" s="96"/>
      <c r="EC214" s="96"/>
      <c r="ED214" s="96"/>
      <c r="EE214" s="96"/>
      <c r="EF214" s="96"/>
      <c r="EG214" s="96"/>
      <c r="EH214" s="96"/>
      <c r="EI214" s="96"/>
      <c r="EJ214" s="96"/>
      <c r="EK214" s="96"/>
      <c r="EL214" s="96"/>
      <c r="EM214" s="96"/>
      <c r="EN214" s="96"/>
      <c r="EO214" s="96"/>
      <c r="EP214" s="96"/>
      <c r="EQ214" s="96"/>
      <c r="ER214" s="96"/>
      <c r="ES214" s="96"/>
      <c r="ET214" s="96"/>
      <c r="EU214" s="96"/>
      <c r="EV214" s="96"/>
      <c r="EW214" s="96"/>
      <c r="EX214" s="96"/>
      <c r="EY214" s="96"/>
      <c r="EZ214" s="96"/>
      <c r="FA214" s="96"/>
      <c r="FB214" s="96"/>
      <c r="FC214" s="96"/>
      <c r="FD214" s="96"/>
      <c r="FE214" s="96"/>
      <c r="FF214" s="96"/>
      <c r="FG214" s="96"/>
      <c r="FH214" s="96"/>
      <c r="FI214" s="96"/>
      <c r="FJ214" s="96"/>
      <c r="FK214" s="96"/>
      <c r="FL214" s="96"/>
      <c r="FM214" s="96"/>
      <c r="FN214" s="96"/>
      <c r="FO214" s="96"/>
      <c r="FP214" s="96"/>
      <c r="FQ214" s="96"/>
      <c r="FR214" s="96"/>
      <c r="FS214" s="96"/>
      <c r="FT214" s="96"/>
      <c r="FU214" s="96"/>
      <c r="FV214" s="96"/>
      <c r="FW214" s="96"/>
      <c r="FX214" s="96"/>
      <c r="FY214" s="96"/>
      <c r="FZ214" s="96"/>
      <c r="GA214" s="96"/>
      <c r="GB214" s="96"/>
      <c r="GC214" s="96"/>
      <c r="GD214" s="96"/>
      <c r="GE214" s="96"/>
      <c r="GF214" s="96"/>
      <c r="GG214" s="96"/>
      <c r="GH214" s="96"/>
      <c r="GI214" s="96"/>
      <c r="GJ214" s="96"/>
      <c r="GK214" s="96"/>
      <c r="GL214" s="96"/>
      <c r="GM214" s="96"/>
      <c r="GN214" s="96"/>
      <c r="GO214" s="96"/>
      <c r="GP214" s="96"/>
      <c r="GQ214" s="96"/>
      <c r="GR214" s="96"/>
      <c r="GS214" s="96"/>
      <c r="GT214" s="96"/>
      <c r="GU214" s="96"/>
      <c r="GV214" s="96"/>
      <c r="GW214" s="96"/>
      <c r="GX214" s="96"/>
      <c r="GY214" s="96"/>
      <c r="GZ214" s="96"/>
      <c r="HA214" s="96"/>
      <c r="HB214" s="96"/>
      <c r="HC214" s="96"/>
      <c r="HD214" s="96"/>
      <c r="HE214" s="96"/>
      <c r="HF214" s="96"/>
      <c r="HG214" s="96"/>
      <c r="HH214" s="96"/>
      <c r="HI214" s="96"/>
      <c r="HJ214" s="96"/>
      <c r="HK214" s="96"/>
      <c r="HL214" s="96"/>
      <c r="HM214" s="96"/>
      <c r="HN214" s="96"/>
      <c r="HO214" s="96"/>
      <c r="HP214" s="96"/>
      <c r="HQ214" s="96"/>
      <c r="HR214" s="96"/>
      <c r="HS214" s="96"/>
      <c r="HT214" s="96"/>
      <c r="HU214" s="96"/>
      <c r="HV214" s="96"/>
      <c r="HW214" s="96"/>
      <c r="HX214" s="96"/>
      <c r="HY214" s="96"/>
      <c r="HZ214" s="96"/>
      <c r="IA214" s="96"/>
      <c r="IB214" s="96"/>
      <c r="IC214" s="96"/>
      <c r="ID214" s="96"/>
      <c r="IE214" s="96"/>
      <c r="IF214" s="96"/>
      <c r="IG214" s="96"/>
      <c r="IH214" s="96"/>
      <c r="II214" s="96"/>
      <c r="IJ214" s="96"/>
      <c r="IK214" s="96"/>
      <c r="IL214" s="96"/>
      <c r="IM214" s="96"/>
      <c r="IN214" s="96"/>
      <c r="IO214" s="96"/>
      <c r="IP214" s="96"/>
      <c r="IQ214" s="96"/>
      <c r="IR214" s="96"/>
      <c r="IS214" s="96"/>
      <c r="IT214" s="96"/>
      <c r="IU214" s="96"/>
      <c r="IV214" s="96"/>
      <c r="IW214" s="96"/>
      <c r="IX214" s="96"/>
      <c r="IY214" s="96"/>
      <c r="IZ214" s="96"/>
      <c r="JA214" s="96"/>
      <c r="JB214" s="96"/>
      <c r="JC214" s="96"/>
      <c r="JD214" s="96"/>
      <c r="JE214" s="96"/>
      <c r="JF214" s="96"/>
      <c r="JG214" s="96"/>
      <c r="JH214" s="96"/>
      <c r="JI214" s="96"/>
      <c r="JJ214" s="96"/>
      <c r="JK214" s="96"/>
      <c r="JL214" s="96"/>
      <c r="JM214" s="96"/>
      <c r="JN214" s="96"/>
      <c r="JO214" s="96"/>
      <c r="JP214" s="96"/>
      <c r="JQ214" s="96"/>
      <c r="JR214" s="96"/>
      <c r="JS214" s="96"/>
      <c r="JT214" s="96"/>
      <c r="JU214" s="96"/>
      <c r="JV214" s="96"/>
      <c r="JW214" s="96"/>
      <c r="JX214" s="96"/>
      <c r="JY214" s="96"/>
      <c r="JZ214" s="96"/>
      <c r="KA214" s="96"/>
      <c r="KB214" s="96"/>
      <c r="KC214" s="96"/>
      <c r="KD214" s="96"/>
      <c r="KE214" s="96"/>
      <c r="KF214" s="96"/>
      <c r="KG214" s="96"/>
      <c r="KH214" s="96"/>
      <c r="KI214" s="96"/>
      <c r="KJ214" s="96"/>
      <c r="KK214" s="96"/>
      <c r="KL214" s="96"/>
      <c r="KM214" s="96"/>
      <c r="KN214" s="96"/>
      <c r="KO214" s="96"/>
      <c r="KP214" s="96"/>
      <c r="KQ214" s="96"/>
      <c r="KR214" s="96"/>
      <c r="KS214" s="96"/>
      <c r="KT214" s="96"/>
      <c r="KU214" s="96"/>
      <c r="KV214" s="96"/>
      <c r="KW214" s="96"/>
      <c r="KX214" s="96"/>
      <c r="KY214" s="96"/>
      <c r="KZ214" s="96"/>
      <c r="LA214" s="96"/>
      <c r="LB214" s="96"/>
      <c r="LC214" s="96"/>
      <c r="LD214" s="96"/>
      <c r="LE214" s="96"/>
      <c r="LF214" s="96"/>
      <c r="LG214" s="96"/>
      <c r="LH214" s="96"/>
      <c r="LI214" s="96"/>
      <c r="LJ214" s="96"/>
      <c r="LK214" s="96"/>
      <c r="LL214" s="96"/>
      <c r="LM214" s="96"/>
      <c r="LN214" s="96"/>
      <c r="LO214" s="96"/>
      <c r="LP214" s="96"/>
      <c r="LQ214" s="96"/>
      <c r="LR214" s="96"/>
      <c r="LS214" s="96"/>
      <c r="LT214" s="96"/>
      <c r="LU214" s="96"/>
      <c r="LV214" s="96"/>
      <c r="LW214" s="96"/>
      <c r="LX214" s="96"/>
      <c r="LY214" s="96"/>
      <c r="LZ214" s="96"/>
      <c r="MA214" s="96"/>
      <c r="MB214" s="96"/>
      <c r="MC214" s="96"/>
      <c r="MD214" s="96"/>
      <c r="ME214" s="96"/>
      <c r="MF214" s="96"/>
      <c r="MG214" s="96"/>
      <c r="MH214" s="96"/>
      <c r="MI214" s="96"/>
      <c r="MJ214" s="96"/>
      <c r="MK214" s="96"/>
      <c r="ML214" s="96"/>
      <c r="MM214" s="96"/>
      <c r="MN214" s="96"/>
      <c r="MO214" s="96"/>
      <c r="MP214" s="96"/>
      <c r="MQ214" s="96"/>
      <c r="MR214" s="96"/>
      <c r="MS214" s="96"/>
      <c r="MT214" s="96"/>
      <c r="MU214" s="96"/>
      <c r="MV214" s="96"/>
      <c r="MW214" s="96"/>
      <c r="MX214" s="96"/>
      <c r="MY214" s="96"/>
      <c r="MZ214" s="96"/>
      <c r="NA214" s="96"/>
      <c r="NB214" s="96"/>
      <c r="NC214" s="96"/>
      <c r="ND214" s="96"/>
      <c r="NE214" s="96"/>
      <c r="NF214" s="96"/>
      <c r="NG214" s="96"/>
      <c r="NH214" s="96"/>
      <c r="NI214" s="96"/>
      <c r="NJ214" s="96"/>
      <c r="NK214" s="96"/>
      <c r="NL214" s="96"/>
      <c r="NM214" s="96"/>
      <c r="NN214" s="96"/>
      <c r="NO214" s="96"/>
      <c r="NP214" s="96"/>
      <c r="NQ214" s="96"/>
      <c r="NR214" s="96"/>
      <c r="NS214" s="96"/>
      <c r="NT214" s="96"/>
      <c r="NU214" s="96"/>
      <c r="NV214" s="96"/>
      <c r="NW214" s="96"/>
      <c r="NX214" s="97"/>
      <c r="NY214" s="96">
        <f t="shared" si="629"/>
        <v>0</v>
      </c>
      <c r="NZ214" s="96">
        <f t="shared" si="808"/>
        <v>0</v>
      </c>
      <c r="OA214" s="96">
        <f t="shared" si="808"/>
        <v>0</v>
      </c>
      <c r="OB214" s="96">
        <f t="shared" si="808"/>
        <v>0</v>
      </c>
      <c r="OC214" s="96">
        <f t="shared" si="808"/>
        <v>0</v>
      </c>
      <c r="OD214" s="96">
        <f t="shared" si="808"/>
        <v>0</v>
      </c>
      <c r="OE214" s="96">
        <f t="shared" si="808"/>
        <v>0</v>
      </c>
      <c r="OF214" s="96">
        <f t="shared" si="808"/>
        <v>0</v>
      </c>
      <c r="OG214" s="96">
        <f t="shared" si="630"/>
        <v>0</v>
      </c>
      <c r="OH214" s="96">
        <f t="shared" si="631"/>
        <v>0</v>
      </c>
      <c r="OI214" s="96">
        <f t="shared" si="632"/>
        <v>0</v>
      </c>
      <c r="OJ214" s="96">
        <f t="shared" si="633"/>
        <v>0</v>
      </c>
      <c r="OK214" s="96">
        <f t="shared" si="634"/>
        <v>0</v>
      </c>
      <c r="OL214" s="96">
        <f t="shared" si="635"/>
        <v>0</v>
      </c>
      <c r="OM214" s="96">
        <f t="shared" si="636"/>
        <v>0</v>
      </c>
      <c r="ON214" s="96">
        <f t="shared" si="637"/>
        <v>0</v>
      </c>
      <c r="OO214" s="96">
        <f t="shared" ca="1" si="640"/>
        <v>0</v>
      </c>
      <c r="OP214" s="96">
        <f t="shared" ca="1" si="641"/>
        <v>0</v>
      </c>
      <c r="PB214" s="41">
        <f t="shared" ca="1" si="642"/>
        <v>0</v>
      </c>
      <c r="PC214" s="40">
        <f t="shared" si="643"/>
        <v>44927</v>
      </c>
      <c r="PD214" s="39">
        <f t="shared" ca="1" si="638"/>
        <v>45488</v>
      </c>
      <c r="PE214" s="39">
        <f t="shared" si="644"/>
        <v>0</v>
      </c>
      <c r="PF214" s="39">
        <f t="shared" si="645"/>
        <v>0</v>
      </c>
      <c r="PG214" s="39">
        <f t="shared" si="646"/>
        <v>0</v>
      </c>
      <c r="PH214" s="39">
        <f t="shared" si="647"/>
        <v>0</v>
      </c>
      <c r="PI214" s="39">
        <f t="shared" si="648"/>
        <v>0</v>
      </c>
      <c r="PJ214" s="39">
        <f t="shared" si="649"/>
        <v>0</v>
      </c>
      <c r="PK214" s="39">
        <f t="shared" si="650"/>
        <v>0</v>
      </c>
      <c r="PL214" s="39">
        <f t="shared" ca="1" si="651"/>
        <v>0</v>
      </c>
      <c r="PM214" s="39">
        <f t="shared" ca="1" si="639"/>
        <v>0</v>
      </c>
      <c r="PN214" s="41">
        <f t="shared" si="652"/>
        <v>0</v>
      </c>
      <c r="PO214" s="40">
        <f t="shared" si="653"/>
        <v>44927</v>
      </c>
      <c r="PP214" s="40">
        <f t="shared" si="654"/>
        <v>44957</v>
      </c>
      <c r="PQ214" s="39">
        <f t="array" aca="1" ref="PQ214" ca="1">IFERROR(IF($H214&lt;&gt;"",SUM(IF(WEEKDAY(-1+ROW(INDIRECT("1:"&amp;(PP214-PO214)+1)),2)={1},1,0)),0),0)</f>
        <v>0</v>
      </c>
      <c r="PR214" s="39">
        <f t="array" aca="1" ref="PR214" ca="1">IFERROR(IF($I214&lt;&gt;"",SUM(IF(WEEKDAY(-1+ROW(INDIRECT("1:"&amp;(PP214-PO214)+1)),2)={2},1,0)),0),0)</f>
        <v>0</v>
      </c>
      <c r="PS214" s="39">
        <f t="array" aca="1" ref="PS214" ca="1">IFERROR(IF($J214&lt;&gt;"",SUM(IF(WEEKDAY(-1+ROW(INDIRECT("1:"&amp;(PP214-PO214)+1)),2)={3},1,0)),0),0)</f>
        <v>0</v>
      </c>
      <c r="PT214" s="39">
        <f t="array" aca="1" ref="PT214" ca="1">IFERROR(IF($K214&lt;&gt;"",SUM(IF(WEEKDAY(-1+ROW(INDIRECT("1:"&amp;(PP214-PO214)+1)),2)={4},1,0)),0),0)</f>
        <v>0</v>
      </c>
      <c r="PU214" s="39">
        <f t="array" aca="1" ref="PU214" ca="1">IFERROR(IF($L214&lt;&gt;"",SUM(IF(WEEKDAY(-1+ROW(INDIRECT("1:"&amp;(PP214-PO214)+1)),2)={5},1,0)),0),0)</f>
        <v>0</v>
      </c>
      <c r="PV214" s="39">
        <f t="array" aca="1" ref="PV214" ca="1">IFERROR(IF($M214&lt;&gt;"",SUM(IF(WEEKDAY(-1+ROW(INDIRECT("1:"&amp;(PP214-PO214)+1)),2)={6},1,0)),0),0)</f>
        <v>0</v>
      </c>
      <c r="PW214" s="39">
        <f t="array" aca="1" ref="PW214" ca="1">IFERROR(IF($N214&lt;&gt;"",SUM(IF(WEEKDAY(-1+ROW(INDIRECT("1:"&amp;(PP214-PO214)+1)),2)={7},1,0)),0),0)</f>
        <v>0</v>
      </c>
      <c r="PX214" s="39">
        <f t="shared" ca="1" si="655"/>
        <v>0</v>
      </c>
      <c r="PY214" s="39">
        <f t="shared" si="656"/>
        <v>0</v>
      </c>
      <c r="PZ214" s="39">
        <f t="shared" si="657"/>
        <v>0</v>
      </c>
      <c r="QA214" s="39">
        <f t="shared" si="658"/>
        <v>0</v>
      </c>
      <c r="QB214" s="39">
        <f t="shared" si="659"/>
        <v>0</v>
      </c>
      <c r="QC214" s="39">
        <f t="shared" si="660"/>
        <v>0</v>
      </c>
      <c r="QD214" s="39">
        <f t="shared" si="661"/>
        <v>0</v>
      </c>
      <c r="QE214" s="39">
        <f t="shared" si="662"/>
        <v>0</v>
      </c>
      <c r="QF214" s="39">
        <f t="shared" si="663"/>
        <v>0</v>
      </c>
      <c r="QG214" s="39">
        <f t="shared" ca="1" si="664"/>
        <v>0</v>
      </c>
      <c r="QH214" s="41">
        <f t="shared" si="665"/>
        <v>0</v>
      </c>
      <c r="QI214" s="40">
        <f t="shared" si="666"/>
        <v>44958</v>
      </c>
      <c r="QJ214" s="40">
        <f t="shared" si="667"/>
        <v>44985</v>
      </c>
      <c r="QK214" s="39">
        <f t="array" aca="1" ref="QK214" ca="1">IFERROR(IF($H214&lt;&gt;"",SUM(IF(WEEKDAY(-1+ROW(INDIRECT("1:"&amp;(QJ214-QI214)+1)),2)={1},1,0)),0),0)</f>
        <v>0</v>
      </c>
      <c r="QL214" s="39">
        <f t="array" aca="1" ref="QL214" ca="1">IFERROR(IF($I214&lt;&gt;"",SUM(IF(WEEKDAY(-1+ROW(INDIRECT("1:"&amp;(QJ214-QI214)+1)),2)={2},1,0)),0),0)</f>
        <v>0</v>
      </c>
      <c r="QM214" s="39">
        <f t="array" aca="1" ref="QM214" ca="1">IFERROR(IF($J214&lt;&gt;"",SUM(IF(WEEKDAY(-1+ROW(INDIRECT("1:"&amp;(QJ214-QI214)+1)),2)={3},1,0)),0),0)</f>
        <v>0</v>
      </c>
      <c r="QN214" s="39">
        <f t="array" aca="1" ref="QN214" ca="1">IFERROR(IF($K214&lt;&gt;"",SUM(IF(WEEKDAY(-1+ROW(INDIRECT("1:"&amp;(QJ214-QI214)+1)),2)={4},1,0)),0),0)</f>
        <v>0</v>
      </c>
      <c r="QO214" s="39">
        <f t="array" aca="1" ref="QO214" ca="1">IFERROR(IF($L214&lt;&gt;"",SUM(IF(WEEKDAY(-1+ROW(INDIRECT("1:"&amp;(QJ214-QI214)+1)),2)={5},1,0)),0),0)</f>
        <v>0</v>
      </c>
      <c r="QP214" s="39">
        <f t="array" aca="1" ref="QP214" ca="1">IFERROR(IF($M214&lt;&gt;"",SUM(IF(WEEKDAY(-1+ROW(INDIRECT("1:"&amp;(QJ214-QI214)+1)),2)={6},1,0)),0),0)</f>
        <v>0</v>
      </c>
      <c r="QQ214" s="39">
        <f t="array" aca="1" ref="QQ214" ca="1">IFERROR(IF($N214&lt;&gt;"",SUM(IF(WEEKDAY(-1+ROW(INDIRECT("1:"&amp;(QJ214-QI214)+1)),2)={7},1,0)),0),0)</f>
        <v>0</v>
      </c>
      <c r="QR214" s="39">
        <f t="shared" ca="1" si="668"/>
        <v>0</v>
      </c>
      <c r="QS214" s="39">
        <f t="shared" si="669"/>
        <v>0</v>
      </c>
      <c r="QT214" s="39">
        <f t="shared" si="670"/>
        <v>0</v>
      </c>
      <c r="QU214" s="39">
        <f t="shared" si="671"/>
        <v>0</v>
      </c>
      <c r="QV214" s="39">
        <f t="shared" si="672"/>
        <v>0</v>
      </c>
      <c r="QW214" s="39">
        <f t="shared" si="673"/>
        <v>0</v>
      </c>
      <c r="QX214" s="39">
        <f t="shared" si="674"/>
        <v>0</v>
      </c>
      <c r="QY214" s="39">
        <f t="shared" si="675"/>
        <v>0</v>
      </c>
      <c r="QZ214" s="39">
        <f t="shared" si="676"/>
        <v>0</v>
      </c>
      <c r="RA214" s="39">
        <f t="shared" ca="1" si="677"/>
        <v>0</v>
      </c>
      <c r="RB214" s="41">
        <f t="shared" si="678"/>
        <v>0</v>
      </c>
      <c r="RC214" s="40">
        <f t="shared" si="679"/>
        <v>44986</v>
      </c>
      <c r="RD214" s="40">
        <f t="shared" si="680"/>
        <v>45016</v>
      </c>
      <c r="RE214" s="39">
        <f t="array" aca="1" ref="RE214" ca="1">IFERROR(IF($H214&lt;&gt;"",SUM(IF(WEEKDAY(-1+ROW(INDIRECT("1:"&amp;(RD214-RC214)+1)),2)={1},1,0)),0),0)</f>
        <v>0</v>
      </c>
      <c r="RF214" s="39">
        <f t="array" aca="1" ref="RF214" ca="1">IFERROR(IF($I214&lt;&gt;"",SUM(IF(WEEKDAY(-1+ROW(INDIRECT("1:"&amp;(RD214-RC214)+1)),2)={2},1,0)),0),0)</f>
        <v>0</v>
      </c>
      <c r="RG214" s="39">
        <f t="array" aca="1" ref="RG214" ca="1">IFERROR(IF($J214&lt;&gt;"",SUM(IF(WEEKDAY(-1+ROW(INDIRECT("1:"&amp;(RD214-RC214)+1)),2)={3},1,0)),0),0)</f>
        <v>0</v>
      </c>
      <c r="RH214" s="39">
        <f t="array" aca="1" ref="RH214" ca="1">IFERROR(IF($K214&lt;&gt;"",SUM(IF(WEEKDAY(-1+ROW(INDIRECT("1:"&amp;(RD214-RC214)+1)),2)={4},1,0)),0),0)</f>
        <v>0</v>
      </c>
      <c r="RI214" s="39">
        <f t="array" aca="1" ref="RI214" ca="1">IFERROR(IF($L214&lt;&gt;"",SUM(IF(WEEKDAY(-1+ROW(INDIRECT("1:"&amp;(RD214-RC214)+1)),2)={5},1,0)),0),0)</f>
        <v>0</v>
      </c>
      <c r="RJ214" s="39">
        <f t="array" aca="1" ref="RJ214" ca="1">IFERROR(IF($M214&lt;&gt;"",SUM(IF(WEEKDAY(-1+ROW(INDIRECT("1:"&amp;(RD214-RC214)+1)),2)={6},1,0)),0),0)</f>
        <v>0</v>
      </c>
      <c r="RK214" s="39">
        <f t="array" aca="1" ref="RK214" ca="1">IFERROR(IF($N214&lt;&gt;"",SUM(IF(WEEKDAY(-1+ROW(INDIRECT("1:"&amp;(RD214-RC214)+1)),2)={7},1,0)),0),0)</f>
        <v>0</v>
      </c>
      <c r="RL214" s="39">
        <f t="shared" ca="1" si="681"/>
        <v>0</v>
      </c>
      <c r="RM214" s="39">
        <f t="shared" si="682"/>
        <v>0</v>
      </c>
      <c r="RN214" s="39">
        <f t="shared" si="683"/>
        <v>0</v>
      </c>
      <c r="RO214" s="39">
        <f t="shared" si="684"/>
        <v>0</v>
      </c>
      <c r="RP214" s="39">
        <f t="shared" si="685"/>
        <v>0</v>
      </c>
      <c r="RQ214" s="39">
        <f t="shared" si="686"/>
        <v>0</v>
      </c>
      <c r="RR214" s="39">
        <f t="shared" si="687"/>
        <v>0</v>
      </c>
      <c r="RS214" s="39">
        <f t="shared" si="688"/>
        <v>0</v>
      </c>
      <c r="RT214" s="39">
        <f t="shared" si="689"/>
        <v>0</v>
      </c>
      <c r="RU214" s="39">
        <f t="shared" ca="1" si="690"/>
        <v>0</v>
      </c>
      <c r="RV214" s="41">
        <f t="shared" si="691"/>
        <v>0</v>
      </c>
      <c r="RW214" s="40">
        <f t="shared" si="692"/>
        <v>45017</v>
      </c>
      <c r="RX214" s="40">
        <f t="shared" si="693"/>
        <v>45046</v>
      </c>
      <c r="RY214" s="39">
        <f t="array" aca="1" ref="RY214" ca="1">IFERROR(IF($H214&lt;&gt;"",SUM(IF(WEEKDAY(-1+ROW(INDIRECT("1:"&amp;(RX214-RW214)+1)),2)={1},1,0)),0),0)</f>
        <v>0</v>
      </c>
      <c r="RZ214" s="39">
        <f t="array" aca="1" ref="RZ214" ca="1">IFERROR(IF($I214&lt;&gt;"",SUM(IF(WEEKDAY(-1+ROW(INDIRECT("1:"&amp;(RX214-RW214)+1)),2)={2},1,0)),0),0)</f>
        <v>0</v>
      </c>
      <c r="SA214" s="39">
        <f t="array" aca="1" ref="SA214" ca="1">IFERROR(IF($J214&lt;&gt;"",SUM(IF(WEEKDAY(-1+ROW(INDIRECT("1:"&amp;(RX214-RW214)+1)),2)={3},1,0)),0),0)</f>
        <v>0</v>
      </c>
      <c r="SB214" s="39">
        <f t="array" aca="1" ref="SB214" ca="1">IFERROR(IF($K214&lt;&gt;"",SUM(IF(WEEKDAY(-1+ROW(INDIRECT("1:"&amp;(RX214-RW214)+1)),2)={4},1,0)),0),0)</f>
        <v>0</v>
      </c>
      <c r="SC214" s="39">
        <f t="array" aca="1" ref="SC214" ca="1">IFERROR(IF($L214&lt;&gt;"",SUM(IF(WEEKDAY(-1+ROW(INDIRECT("1:"&amp;(RX214-RW214)+1)),2)={5},1,0)),0),0)</f>
        <v>0</v>
      </c>
      <c r="SD214" s="39">
        <f t="array" aca="1" ref="SD214" ca="1">IFERROR(IF($M214&lt;&gt;"",SUM(IF(WEEKDAY(-1+ROW(INDIRECT("1:"&amp;(RX214-RW214)+1)),2)={6},1,0)),0),0)</f>
        <v>0</v>
      </c>
      <c r="SE214" s="39">
        <f t="array" aca="1" ref="SE214" ca="1">IFERROR(IF($N214&lt;&gt;"",SUM(IF(WEEKDAY(-1+ROW(INDIRECT("1:"&amp;(RX214-RW214)+1)),2)={7},1,0)),0),0)</f>
        <v>0</v>
      </c>
      <c r="SF214" s="39">
        <f t="shared" ca="1" si="694"/>
        <v>0</v>
      </c>
      <c r="SG214" s="39">
        <f t="shared" si="695"/>
        <v>0</v>
      </c>
      <c r="SH214" s="39">
        <f t="shared" si="696"/>
        <v>0</v>
      </c>
      <c r="SI214" s="39">
        <f t="shared" si="697"/>
        <v>0</v>
      </c>
      <c r="SJ214" s="39">
        <f t="shared" si="698"/>
        <v>0</v>
      </c>
      <c r="SK214" s="39">
        <f t="shared" si="699"/>
        <v>0</v>
      </c>
      <c r="SL214" s="39">
        <f t="shared" si="700"/>
        <v>0</v>
      </c>
      <c r="SM214" s="39">
        <f t="shared" si="701"/>
        <v>0</v>
      </c>
      <c r="SN214" s="39">
        <f t="shared" si="702"/>
        <v>0</v>
      </c>
      <c r="SO214" s="39">
        <f t="shared" ca="1" si="703"/>
        <v>0</v>
      </c>
      <c r="SP214" s="41">
        <f t="shared" si="704"/>
        <v>0</v>
      </c>
      <c r="SQ214" s="40">
        <f t="shared" si="705"/>
        <v>45047</v>
      </c>
      <c r="SR214" s="40">
        <f t="shared" si="706"/>
        <v>45077</v>
      </c>
      <c r="SS214" s="39">
        <f t="array" aca="1" ref="SS214" ca="1">IFERROR(IF($H214&lt;&gt;"",SUM(IF(WEEKDAY(-1+ROW(INDIRECT("1:"&amp;(SR214-SQ214)+1)),2)={1},1,0)),0),0)</f>
        <v>0</v>
      </c>
      <c r="ST214" s="39">
        <f t="array" aca="1" ref="ST214" ca="1">IFERROR(IF($I214&lt;&gt;"",SUM(IF(WEEKDAY(-1+ROW(INDIRECT("1:"&amp;(SR214-SQ214)+1)),2)={2},1,0)),0),0)</f>
        <v>0</v>
      </c>
      <c r="SU214" s="39">
        <f t="array" aca="1" ref="SU214" ca="1">IFERROR(IF($J214&lt;&gt;"",SUM(IF(WEEKDAY(-1+ROW(INDIRECT("1:"&amp;(SR214-SQ214)+1)),2)={3},1,0)),0),0)</f>
        <v>0</v>
      </c>
      <c r="SV214" s="39">
        <f t="array" aca="1" ref="SV214" ca="1">IFERROR(IF($K214&lt;&gt;"",SUM(IF(WEEKDAY(-1+ROW(INDIRECT("1:"&amp;(SR214-SQ214)+1)),2)={4},1,0)),0),0)</f>
        <v>0</v>
      </c>
      <c r="SW214" s="39">
        <f t="array" aca="1" ref="SW214" ca="1">IFERROR(IF($L214&lt;&gt;"",SUM(IF(WEEKDAY(-1+ROW(INDIRECT("1:"&amp;(SR214-SQ214)+1)),2)={5},1,0)),0),0)</f>
        <v>0</v>
      </c>
      <c r="SX214" s="39">
        <f t="array" aca="1" ref="SX214" ca="1">IFERROR(IF($M214&lt;&gt;"",SUM(IF(WEEKDAY(-1+ROW(INDIRECT("1:"&amp;(SR214-SQ214)+1)),2)={6},1,0)),0),0)</f>
        <v>0</v>
      </c>
      <c r="SY214" s="39">
        <f t="array" aca="1" ref="SY214" ca="1">IFERROR(IF($N214&lt;&gt;"",SUM(IF(WEEKDAY(-1+ROW(INDIRECT("1:"&amp;(SR214-SQ214)+1)),2)={7},1,0)),0),0)</f>
        <v>0</v>
      </c>
      <c r="SZ214" s="39">
        <f t="shared" ca="1" si="707"/>
        <v>0</v>
      </c>
      <c r="TA214" s="39">
        <f t="shared" si="708"/>
        <v>0</v>
      </c>
      <c r="TB214" s="39">
        <f t="shared" si="709"/>
        <v>0</v>
      </c>
      <c r="TC214" s="39">
        <f t="shared" si="710"/>
        <v>0</v>
      </c>
      <c r="TD214" s="39">
        <f t="shared" si="711"/>
        <v>0</v>
      </c>
      <c r="TE214" s="39">
        <f t="shared" si="712"/>
        <v>0</v>
      </c>
      <c r="TF214" s="39">
        <f t="shared" si="713"/>
        <v>0</v>
      </c>
      <c r="TG214" s="39">
        <f t="shared" si="714"/>
        <v>0</v>
      </c>
      <c r="TH214" s="39">
        <f t="shared" si="715"/>
        <v>0</v>
      </c>
      <c r="TI214" s="39">
        <f t="shared" ca="1" si="716"/>
        <v>0</v>
      </c>
      <c r="TJ214" s="41">
        <f t="shared" si="717"/>
        <v>0</v>
      </c>
      <c r="TK214" s="40">
        <f t="shared" si="718"/>
        <v>45078</v>
      </c>
      <c r="TL214" s="40">
        <f t="shared" si="719"/>
        <v>45107</v>
      </c>
      <c r="TM214" s="39">
        <f t="array" aca="1" ref="TM214" ca="1">IFERROR(IF($H214&lt;&gt;"",SUM(IF(WEEKDAY(-1+ROW(INDIRECT("1:"&amp;(TL214-TK214)+1)),2)={1},1,0)),0),0)</f>
        <v>0</v>
      </c>
      <c r="TN214" s="39">
        <f t="array" aca="1" ref="TN214" ca="1">IFERROR(IF($I214&lt;&gt;"",SUM(IF(WEEKDAY(-1+ROW(INDIRECT("1:"&amp;(TL214-TK214)+1)),2)={2},1,0)),0),0)</f>
        <v>0</v>
      </c>
      <c r="TO214" s="39">
        <f t="array" aca="1" ref="TO214" ca="1">IFERROR(IF($J214&lt;&gt;"",SUM(IF(WEEKDAY(-1+ROW(INDIRECT("1:"&amp;(TL214-TK214)+1)),2)={3},1,0)),0),0)</f>
        <v>0</v>
      </c>
      <c r="TP214" s="39">
        <f t="array" aca="1" ref="TP214" ca="1">IFERROR(IF($K214&lt;&gt;"",SUM(IF(WEEKDAY(-1+ROW(INDIRECT("1:"&amp;(TL214-TK214)+1)),2)={4},1,0)),0),0)</f>
        <v>0</v>
      </c>
      <c r="TQ214" s="39">
        <f t="array" aca="1" ref="TQ214" ca="1">IFERROR(IF($L214&lt;&gt;"",SUM(IF(WEEKDAY(-1+ROW(INDIRECT("1:"&amp;(TL214-TK214)+1)),2)={5},1,0)),0),0)</f>
        <v>0</v>
      </c>
      <c r="TR214" s="39">
        <f t="array" aca="1" ref="TR214" ca="1">IFERROR(IF($M214&lt;&gt;"",SUM(IF(WEEKDAY(-1+ROW(INDIRECT("1:"&amp;(TL214-TK214)+1)),2)={6},1,0)),0),0)</f>
        <v>0</v>
      </c>
      <c r="TS214" s="39">
        <f t="array" aca="1" ref="TS214" ca="1">IFERROR(IF($N214&lt;&gt;"",SUM(IF(WEEKDAY(-1+ROW(INDIRECT("1:"&amp;(TL214-TK214)+1)),2)={7},1,0)),0),0)</f>
        <v>0</v>
      </c>
      <c r="TT214" s="39">
        <f t="shared" ca="1" si="720"/>
        <v>0</v>
      </c>
      <c r="TU214" s="39">
        <f t="shared" si="721"/>
        <v>0</v>
      </c>
      <c r="TV214" s="39">
        <f t="shared" si="722"/>
        <v>0</v>
      </c>
      <c r="TW214" s="39">
        <f t="shared" si="723"/>
        <v>0</v>
      </c>
      <c r="TX214" s="39">
        <f t="shared" si="724"/>
        <v>0</v>
      </c>
      <c r="TY214" s="39">
        <f t="shared" si="725"/>
        <v>0</v>
      </c>
      <c r="TZ214" s="39">
        <f t="shared" si="726"/>
        <v>0</v>
      </c>
      <c r="UA214" s="39">
        <f t="shared" si="727"/>
        <v>0</v>
      </c>
      <c r="UB214" s="39">
        <f t="shared" si="728"/>
        <v>0</v>
      </c>
      <c r="UC214" s="39">
        <f t="shared" ca="1" si="729"/>
        <v>0</v>
      </c>
      <c r="UD214" s="41">
        <f t="shared" si="730"/>
        <v>0</v>
      </c>
      <c r="UE214" s="40">
        <f t="shared" si="731"/>
        <v>45108</v>
      </c>
      <c r="UF214" s="40">
        <f t="shared" si="732"/>
        <v>45138</v>
      </c>
      <c r="UG214" s="39">
        <f t="array" aca="1" ref="UG214" ca="1">IFERROR(IF($H214&lt;&gt;"",SUM(IF(WEEKDAY(-1+ROW(INDIRECT("1:"&amp;(UF214-UE214)+1)),2)={1},1,0)),0),0)</f>
        <v>0</v>
      </c>
      <c r="UH214" s="39">
        <f t="array" aca="1" ref="UH214" ca="1">IFERROR(IF($I214&lt;&gt;"",SUM(IF(WEEKDAY(-1+ROW(INDIRECT("1:"&amp;(UF214-UE214)+1)),2)={2},1,0)),0),0)</f>
        <v>0</v>
      </c>
      <c r="UI214" s="39">
        <f t="array" aca="1" ref="UI214" ca="1">IFERROR(IF($J214&lt;&gt;"",SUM(IF(WEEKDAY(-1+ROW(INDIRECT("1:"&amp;(UF214-UE214)+1)),2)={3},1,0)),0),0)</f>
        <v>0</v>
      </c>
      <c r="UJ214" s="39">
        <f t="array" aca="1" ref="UJ214" ca="1">IFERROR(IF($K214&lt;&gt;"",SUM(IF(WEEKDAY(-1+ROW(INDIRECT("1:"&amp;(UF214-UE214)+1)),2)={4},1,0)),0),0)</f>
        <v>0</v>
      </c>
      <c r="UK214" s="39">
        <f t="array" aca="1" ref="UK214" ca="1">IFERROR(IF($L214&lt;&gt;"",SUM(IF(WEEKDAY(-1+ROW(INDIRECT("1:"&amp;(UF214-UE214)+1)),2)={5},1,0)),0),0)</f>
        <v>0</v>
      </c>
      <c r="UL214" s="39">
        <f t="array" aca="1" ref="UL214" ca="1">IFERROR(IF($M214&lt;&gt;"",SUM(IF(WEEKDAY(-1+ROW(INDIRECT("1:"&amp;(UF214-UE214)+1)),2)={6},1,0)),0),0)</f>
        <v>0</v>
      </c>
      <c r="UM214" s="39">
        <f t="array" aca="1" ref="UM214" ca="1">IFERROR(IF($N214&lt;&gt;"",SUM(IF(WEEKDAY(-1+ROW(INDIRECT("1:"&amp;(UF214-UE214)+1)),2)={7},1,0)),0),0)</f>
        <v>0</v>
      </c>
      <c r="UN214" s="39">
        <f t="shared" ca="1" si="733"/>
        <v>0</v>
      </c>
      <c r="UO214" s="39">
        <f t="shared" si="734"/>
        <v>0</v>
      </c>
      <c r="UP214" s="39">
        <f t="shared" si="735"/>
        <v>0</v>
      </c>
      <c r="UQ214" s="39">
        <f t="shared" si="736"/>
        <v>0</v>
      </c>
      <c r="UR214" s="39">
        <f t="shared" si="737"/>
        <v>0</v>
      </c>
      <c r="US214" s="39">
        <f t="shared" si="738"/>
        <v>0</v>
      </c>
      <c r="UT214" s="39">
        <f t="shared" si="739"/>
        <v>0</v>
      </c>
      <c r="UU214" s="39">
        <f t="shared" si="740"/>
        <v>0</v>
      </c>
      <c r="UV214" s="39">
        <f t="shared" si="741"/>
        <v>0</v>
      </c>
      <c r="UW214" s="39">
        <f t="shared" ca="1" si="742"/>
        <v>0</v>
      </c>
      <c r="UX214" s="41">
        <f t="shared" si="743"/>
        <v>0</v>
      </c>
      <c r="UY214" s="40">
        <f t="shared" si="744"/>
        <v>45139</v>
      </c>
      <c r="UZ214" s="40">
        <f t="shared" si="745"/>
        <v>45169</v>
      </c>
      <c r="VA214" s="39">
        <f t="array" aca="1" ref="VA214" ca="1">IFERROR(IF($H214&lt;&gt;"",SUM(IF(WEEKDAY(-1+ROW(INDIRECT("1:"&amp;(UZ214-UY214)+1)),2)={1},1,0)),0),0)</f>
        <v>0</v>
      </c>
      <c r="VB214" s="39">
        <f t="array" aca="1" ref="VB214" ca="1">IFERROR(IF($I214&lt;&gt;"",SUM(IF(WEEKDAY(-1+ROW(INDIRECT("1:"&amp;(UZ214-UY214)+1)),2)={2},1,0)),0),0)</f>
        <v>0</v>
      </c>
      <c r="VC214" s="39">
        <f t="array" aca="1" ref="VC214" ca="1">IFERROR(IF($J214&lt;&gt;"",SUM(IF(WEEKDAY(-1+ROW(INDIRECT("1:"&amp;(UZ214-UY214)+1)),2)={3},1,0)),0),0)</f>
        <v>0</v>
      </c>
      <c r="VD214" s="39">
        <f t="array" aca="1" ref="VD214" ca="1">IFERROR(IF($K214&lt;&gt;"",SUM(IF(WEEKDAY(-1+ROW(INDIRECT("1:"&amp;(UZ214-UY214)+1)),2)={4},1,0)),0),0)</f>
        <v>0</v>
      </c>
      <c r="VE214" s="39">
        <f t="array" aca="1" ref="VE214" ca="1">IFERROR(IF($L214&lt;&gt;"",SUM(IF(WEEKDAY(-1+ROW(INDIRECT("1:"&amp;(UZ214-UY214)+1)),2)={5},1,0)),0),0)</f>
        <v>0</v>
      </c>
      <c r="VF214" s="39">
        <f t="array" aca="1" ref="VF214" ca="1">IFERROR(IF($M214&lt;&gt;"",SUM(IF(WEEKDAY(-1+ROW(INDIRECT("1:"&amp;(UZ214-UY214)+1)),2)={6},1,0)),0),0)</f>
        <v>0</v>
      </c>
      <c r="VG214" s="39">
        <f t="array" aca="1" ref="VG214" ca="1">IFERROR(IF($N214&lt;&gt;"",SUM(IF(WEEKDAY(-1+ROW(INDIRECT("1:"&amp;(UZ214-UY214)+1)),2)={7},1,0)),0),0)</f>
        <v>0</v>
      </c>
      <c r="VH214" s="39">
        <f t="shared" ca="1" si="746"/>
        <v>0</v>
      </c>
      <c r="VI214" s="39">
        <f t="shared" si="747"/>
        <v>0</v>
      </c>
      <c r="VJ214" s="39">
        <f t="shared" si="748"/>
        <v>0</v>
      </c>
      <c r="VK214" s="39">
        <f t="shared" si="749"/>
        <v>0</v>
      </c>
      <c r="VL214" s="39">
        <f t="shared" si="750"/>
        <v>0</v>
      </c>
      <c r="VM214" s="39">
        <f t="shared" si="751"/>
        <v>0</v>
      </c>
      <c r="VN214" s="39">
        <f t="shared" si="752"/>
        <v>0</v>
      </c>
      <c r="VO214" s="39">
        <f t="shared" si="753"/>
        <v>0</v>
      </c>
      <c r="VP214" s="39">
        <f t="shared" si="754"/>
        <v>0</v>
      </c>
      <c r="VQ214" s="39">
        <f t="shared" ca="1" si="755"/>
        <v>0</v>
      </c>
      <c r="VR214" s="41">
        <f t="shared" si="756"/>
        <v>0</v>
      </c>
      <c r="VS214" s="40">
        <f t="shared" si="757"/>
        <v>45170</v>
      </c>
      <c r="VT214" s="40">
        <f t="shared" si="758"/>
        <v>45199</v>
      </c>
      <c r="VU214" s="39">
        <f t="array" aca="1" ref="VU214" ca="1">IFERROR(IF($H214&lt;&gt;"",SUM(IF(WEEKDAY(-1+ROW(INDIRECT("1:"&amp;(VT214-VS214)+1)),2)={1},1,0)),0),0)</f>
        <v>0</v>
      </c>
      <c r="VV214" s="39">
        <f t="array" aca="1" ref="VV214" ca="1">IFERROR(IF($I214&lt;&gt;"",SUM(IF(WEEKDAY(-1+ROW(INDIRECT("1:"&amp;(VT214-VS214)+1)),2)={2},1,0)),0),0)</f>
        <v>0</v>
      </c>
      <c r="VW214" s="39">
        <f t="array" aca="1" ref="VW214" ca="1">IFERROR(IF($J214&lt;&gt;"",SUM(IF(WEEKDAY(-1+ROW(INDIRECT("1:"&amp;(VT214-VS214)+1)),2)={3},1,0)),0),0)</f>
        <v>0</v>
      </c>
      <c r="VX214" s="39">
        <f t="array" aca="1" ref="VX214" ca="1">IFERROR(IF($K214&lt;&gt;"",SUM(IF(WEEKDAY(-1+ROW(INDIRECT("1:"&amp;(VT214-VS214)+1)),2)={4},1,0)),0),0)</f>
        <v>0</v>
      </c>
      <c r="VY214" s="39">
        <f t="array" aca="1" ref="VY214" ca="1">IFERROR(IF($L214&lt;&gt;"",SUM(IF(WEEKDAY(-1+ROW(INDIRECT("1:"&amp;(VT214-VS214)+1)),2)={5},1,0)),0),0)</f>
        <v>0</v>
      </c>
      <c r="VZ214" s="39">
        <f t="array" aca="1" ref="VZ214" ca="1">IFERROR(IF($M214&lt;&gt;"",SUM(IF(WEEKDAY(-1+ROW(INDIRECT("1:"&amp;(VT214-VS214)+1)),2)={6},1,0)),0),0)</f>
        <v>0</v>
      </c>
      <c r="WA214" s="39">
        <f t="array" aca="1" ref="WA214" ca="1">IFERROR(IF($N214&lt;&gt;"",SUM(IF(WEEKDAY(-1+ROW(INDIRECT("1:"&amp;(VT214-VS214)+1)),2)={7},1,0)),0),0)</f>
        <v>0</v>
      </c>
      <c r="WB214" s="39">
        <f t="shared" ca="1" si="759"/>
        <v>0</v>
      </c>
      <c r="WC214" s="39">
        <f t="shared" si="760"/>
        <v>0</v>
      </c>
      <c r="WD214" s="39">
        <f t="shared" si="761"/>
        <v>0</v>
      </c>
      <c r="WE214" s="39">
        <f t="shared" si="762"/>
        <v>0</v>
      </c>
      <c r="WF214" s="39">
        <f t="shared" si="763"/>
        <v>0</v>
      </c>
      <c r="WG214" s="39">
        <f t="shared" si="764"/>
        <v>0</v>
      </c>
      <c r="WH214" s="39">
        <f t="shared" si="765"/>
        <v>0</v>
      </c>
      <c r="WI214" s="39">
        <f t="shared" si="766"/>
        <v>0</v>
      </c>
      <c r="WJ214" s="39">
        <f t="shared" si="767"/>
        <v>0</v>
      </c>
      <c r="WK214" s="39">
        <f t="shared" ca="1" si="768"/>
        <v>0</v>
      </c>
      <c r="WL214" s="41">
        <f t="shared" si="769"/>
        <v>0</v>
      </c>
      <c r="WM214" s="40">
        <f t="shared" si="770"/>
        <v>45200</v>
      </c>
      <c r="WN214" s="40">
        <f t="shared" si="771"/>
        <v>45230</v>
      </c>
      <c r="WO214" s="39">
        <f t="array" aca="1" ref="WO214" ca="1">IFERROR(IF($H214&lt;&gt;"",SUM(IF(WEEKDAY(-1+ROW(INDIRECT("1:"&amp;(WN214-WM214)+1)),2)={1},1,0)),0),0)</f>
        <v>0</v>
      </c>
      <c r="WP214" s="39">
        <f t="array" aca="1" ref="WP214" ca="1">IFERROR(IF($I214&lt;&gt;"",SUM(IF(WEEKDAY(-1+ROW(INDIRECT("1:"&amp;(WN214-WM214)+1)),2)={2},1,0)),0),0)</f>
        <v>0</v>
      </c>
      <c r="WQ214" s="39">
        <f t="array" aca="1" ref="WQ214" ca="1">IFERROR(IF($J214&lt;&gt;"",SUM(IF(WEEKDAY(-1+ROW(INDIRECT("1:"&amp;(WN214-WM214)+1)),2)={3},1,0)),0),0)</f>
        <v>0</v>
      </c>
      <c r="WR214" s="39">
        <f t="array" aca="1" ref="WR214" ca="1">IFERROR(IF($K214&lt;&gt;"",SUM(IF(WEEKDAY(-1+ROW(INDIRECT("1:"&amp;(WN214-WM214)+1)),2)={4},1,0)),0),0)</f>
        <v>0</v>
      </c>
      <c r="WS214" s="39">
        <f t="array" aca="1" ref="WS214" ca="1">IFERROR(IF($L214&lt;&gt;"",SUM(IF(WEEKDAY(-1+ROW(INDIRECT("1:"&amp;(WN214-WM214)+1)),2)={5},1,0)),0),0)</f>
        <v>0</v>
      </c>
      <c r="WT214" s="39">
        <f t="array" aca="1" ref="WT214" ca="1">IFERROR(IF($M214&lt;&gt;"",SUM(IF(WEEKDAY(-1+ROW(INDIRECT("1:"&amp;(WN214-WM214)+1)),2)={6},1,0)),0),0)</f>
        <v>0</v>
      </c>
      <c r="WU214" s="39">
        <f t="array" aca="1" ref="WU214" ca="1">IFERROR(IF($N214&lt;&gt;"",SUM(IF(WEEKDAY(-1+ROW(INDIRECT("1:"&amp;(WN214-WM214)+1)),2)={7},1,0)),0),0)</f>
        <v>0</v>
      </c>
      <c r="WV214" s="39">
        <f t="shared" ca="1" si="772"/>
        <v>0</v>
      </c>
      <c r="WW214" s="39">
        <f t="shared" si="773"/>
        <v>0</v>
      </c>
      <c r="WX214" s="39">
        <f t="shared" si="774"/>
        <v>0</v>
      </c>
      <c r="WY214" s="39">
        <f t="shared" si="775"/>
        <v>0</v>
      </c>
      <c r="WZ214" s="39">
        <f t="shared" si="776"/>
        <v>0</v>
      </c>
      <c r="XA214" s="39">
        <f t="shared" si="777"/>
        <v>0</v>
      </c>
      <c r="XB214" s="39">
        <f t="shared" si="778"/>
        <v>0</v>
      </c>
      <c r="XC214" s="39">
        <f t="shared" si="779"/>
        <v>0</v>
      </c>
      <c r="XD214" s="39">
        <f t="shared" si="780"/>
        <v>0</v>
      </c>
      <c r="XE214" s="39">
        <f t="shared" ca="1" si="781"/>
        <v>0</v>
      </c>
      <c r="XF214" s="41">
        <f t="shared" si="782"/>
        <v>0</v>
      </c>
      <c r="XG214" s="40">
        <f t="shared" si="783"/>
        <v>45231</v>
      </c>
      <c r="XH214" s="40">
        <f t="shared" si="784"/>
        <v>45260</v>
      </c>
      <c r="XI214" s="39">
        <f t="array" aca="1" ref="XI214" ca="1">IFERROR(IF($H214&lt;&gt;"",SUM(IF(WEEKDAY(-1+ROW(INDIRECT("1:"&amp;(XH214-XG214)+1)),2)={1},1,0)),0),0)</f>
        <v>0</v>
      </c>
      <c r="XJ214" s="39">
        <f t="array" aca="1" ref="XJ214" ca="1">IFERROR(IF($I214&lt;&gt;"",SUM(IF(WEEKDAY(-1+ROW(INDIRECT("1:"&amp;(XH214-XG214)+1)),2)={2},1,0)),0),0)</f>
        <v>0</v>
      </c>
      <c r="XK214" s="39">
        <f t="array" aca="1" ref="XK214" ca="1">IFERROR(IF($J214&lt;&gt;"",SUM(IF(WEEKDAY(-1+ROW(INDIRECT("1:"&amp;(XH214-XG214)+1)),2)={3},1,0)),0),0)</f>
        <v>0</v>
      </c>
      <c r="XL214" s="39">
        <f t="array" aca="1" ref="XL214" ca="1">IFERROR(IF($K214&lt;&gt;"",SUM(IF(WEEKDAY(-1+ROW(INDIRECT("1:"&amp;(XH214-XG214)+1)),2)={4},1,0)),0),0)</f>
        <v>0</v>
      </c>
      <c r="XM214" s="39">
        <f t="array" aca="1" ref="XM214" ca="1">IFERROR(IF($L214&lt;&gt;"",SUM(IF(WEEKDAY(-1+ROW(INDIRECT("1:"&amp;(XH214-XG214)+1)),2)={5},1,0)),0),0)</f>
        <v>0</v>
      </c>
      <c r="XN214" s="39">
        <f t="array" aca="1" ref="XN214" ca="1">IFERROR(IF($M214&lt;&gt;"",SUM(IF(WEEKDAY(-1+ROW(INDIRECT("1:"&amp;(XH214-XG214)+1)),2)={6},1,0)),0),0)</f>
        <v>0</v>
      </c>
      <c r="XO214" s="39">
        <f t="array" aca="1" ref="XO214" ca="1">IFERROR(IF($N214&lt;&gt;"",SUM(IF(WEEKDAY(-1+ROW(INDIRECT("1:"&amp;(XH214-XG214)+1)),2)={7},1,0)),0),0)</f>
        <v>0</v>
      </c>
      <c r="XP214" s="39">
        <f t="shared" ca="1" si="785"/>
        <v>0</v>
      </c>
      <c r="XQ214" s="39">
        <f t="shared" si="786"/>
        <v>0</v>
      </c>
      <c r="XR214" s="39">
        <f t="shared" si="787"/>
        <v>0</v>
      </c>
      <c r="XS214" s="39">
        <f t="shared" si="788"/>
        <v>0</v>
      </c>
      <c r="XT214" s="39">
        <f t="shared" si="789"/>
        <v>0</v>
      </c>
      <c r="XU214" s="39">
        <f t="shared" si="790"/>
        <v>0</v>
      </c>
      <c r="XV214" s="39">
        <f t="shared" si="791"/>
        <v>0</v>
      </c>
      <c r="XW214" s="39">
        <f t="shared" si="792"/>
        <v>0</v>
      </c>
      <c r="XX214" s="39">
        <f t="shared" si="793"/>
        <v>0</v>
      </c>
      <c r="XY214" s="39">
        <f t="shared" ca="1" si="794"/>
        <v>0</v>
      </c>
      <c r="XZ214" s="41">
        <f t="shared" si="795"/>
        <v>0</v>
      </c>
      <c r="YA214" s="40">
        <f t="shared" si="796"/>
        <v>45261</v>
      </c>
      <c r="YB214" s="40">
        <f t="shared" si="797"/>
        <v>45291</v>
      </c>
      <c r="YC214" s="39">
        <f t="array" aca="1" ref="YC214" ca="1">IFERROR(IF($H214&lt;&gt;"",SUM(IF(WEEKDAY(-1+ROW(INDIRECT("1:"&amp;(YB214-YA214)+1)),2)={1},1,0)),0),0)</f>
        <v>0</v>
      </c>
      <c r="YD214" s="39">
        <f t="array" aca="1" ref="YD214" ca="1">IFERROR(IF($I214&lt;&gt;"",SUM(IF(WEEKDAY(-1+ROW(INDIRECT("1:"&amp;(YB214-YA214)+1)),2)={2},1,0)),0),0)</f>
        <v>0</v>
      </c>
      <c r="YE214" s="39">
        <f t="array" aca="1" ref="YE214" ca="1">IFERROR(IF($J214&lt;&gt;"",SUM(IF(WEEKDAY(-1+ROW(INDIRECT("1:"&amp;(YB214-YA214)+1)),2)={3},1,0)),0),0)</f>
        <v>0</v>
      </c>
      <c r="YF214" s="39">
        <f t="array" aca="1" ref="YF214" ca="1">IFERROR(IF($K214&lt;&gt;"",SUM(IF(WEEKDAY(-1+ROW(INDIRECT("1:"&amp;(YB214-YA214)+1)),2)={4},1,0)),0),0)</f>
        <v>0</v>
      </c>
      <c r="YG214" s="39">
        <f t="array" aca="1" ref="YG214" ca="1">IFERROR(IF($L214&lt;&gt;"",SUM(IF(WEEKDAY(-1+ROW(INDIRECT("1:"&amp;(YB214-YA214)+1)),2)={5},1,0)),0),0)</f>
        <v>0</v>
      </c>
      <c r="YH214" s="39">
        <f t="array" aca="1" ref="YH214" ca="1">IFERROR(IF($M214&lt;&gt;"",SUM(IF(WEEKDAY(-1+ROW(INDIRECT("1:"&amp;(YB214-YA214)+1)),2)={6},1,0)),0),0)</f>
        <v>0</v>
      </c>
      <c r="YI214" s="39">
        <f t="array" aca="1" ref="YI214" ca="1">IFERROR(IF($N214&lt;&gt;"",SUM(IF(WEEKDAY(-1+ROW(INDIRECT("1:"&amp;(YB214-YA214)+1)),2)={7},1,0)),0),0)</f>
        <v>0</v>
      </c>
      <c r="YJ214" s="39">
        <f t="shared" ca="1" si="798"/>
        <v>0</v>
      </c>
      <c r="YK214" s="39">
        <f t="shared" si="799"/>
        <v>0</v>
      </c>
      <c r="YL214" s="39">
        <f t="shared" si="800"/>
        <v>0</v>
      </c>
      <c r="YM214" s="39">
        <f t="shared" si="801"/>
        <v>0</v>
      </c>
      <c r="YN214" s="39">
        <f t="shared" si="802"/>
        <v>0</v>
      </c>
      <c r="YO214" s="39">
        <f t="shared" si="803"/>
        <v>0</v>
      </c>
      <c r="YP214" s="39">
        <f t="shared" si="804"/>
        <v>0</v>
      </c>
      <c r="YQ214" s="39">
        <f t="shared" si="805"/>
        <v>0</v>
      </c>
      <c r="YR214" s="39">
        <f t="shared" si="806"/>
        <v>0</v>
      </c>
      <c r="YS214" s="39">
        <f t="shared" ca="1" si="807"/>
        <v>0</v>
      </c>
    </row>
    <row r="215" spans="2:669" x14ac:dyDescent="0.25">
      <c r="B215" s="71">
        <v>205</v>
      </c>
      <c r="C215" s="71"/>
      <c r="D215" s="71"/>
      <c r="E215" s="71"/>
      <c r="F215" s="71"/>
      <c r="G215" s="73"/>
      <c r="H215" s="74"/>
      <c r="I215" s="75"/>
      <c r="J215" s="75"/>
      <c r="K215" s="75"/>
      <c r="L215" s="75"/>
      <c r="M215" s="75"/>
      <c r="N215" s="73"/>
      <c r="O215" s="74"/>
      <c r="P215" s="75"/>
      <c r="Q215" s="75"/>
      <c r="R215" s="75"/>
      <c r="S215" s="75"/>
      <c r="T215" s="75"/>
      <c r="U215" s="75"/>
      <c r="V215" s="73"/>
      <c r="W215" s="95"/>
      <c r="X215" s="96"/>
      <c r="Y215" s="96"/>
      <c r="Z215" s="96"/>
      <c r="AA215" s="96"/>
      <c r="AB215" s="96"/>
      <c r="AC215" s="96"/>
      <c r="AD215" s="96"/>
      <c r="AE215" s="96"/>
      <c r="AF215" s="96"/>
      <c r="AG215" s="96"/>
      <c r="AH215" s="96"/>
      <c r="AI215" s="96"/>
      <c r="AJ215" s="96"/>
      <c r="AK215" s="96"/>
      <c r="AL215" s="96"/>
      <c r="AM215" s="96"/>
      <c r="AN215" s="96"/>
      <c r="AO215" s="96"/>
      <c r="AP215" s="96"/>
      <c r="AQ215" s="96"/>
      <c r="AR215" s="96"/>
      <c r="AS215" s="96"/>
      <c r="AT215" s="96"/>
      <c r="AU215" s="96"/>
      <c r="AV215" s="96"/>
      <c r="AW215" s="96"/>
      <c r="AX215" s="96"/>
      <c r="AY215" s="96"/>
      <c r="AZ215" s="96"/>
      <c r="BA215" s="96"/>
      <c r="BB215" s="96"/>
      <c r="BC215" s="96"/>
      <c r="BD215" s="96"/>
      <c r="BE215" s="96"/>
      <c r="BF215" s="96"/>
      <c r="BG215" s="96"/>
      <c r="BH215" s="96"/>
      <c r="BI215" s="96"/>
      <c r="BJ215" s="96"/>
      <c r="BK215" s="96"/>
      <c r="BL215" s="96"/>
      <c r="BM215" s="96"/>
      <c r="BN215" s="96"/>
      <c r="BO215" s="96"/>
      <c r="BP215" s="96"/>
      <c r="BQ215" s="96"/>
      <c r="BR215" s="96"/>
      <c r="BS215" s="96"/>
      <c r="BT215" s="96"/>
      <c r="BU215" s="96"/>
      <c r="BV215" s="96"/>
      <c r="BW215" s="96"/>
      <c r="BX215" s="96"/>
      <c r="BY215" s="96"/>
      <c r="BZ215" s="96"/>
      <c r="CA215" s="96"/>
      <c r="CB215" s="96"/>
      <c r="CC215" s="96"/>
      <c r="CD215" s="96"/>
      <c r="CE215" s="96"/>
      <c r="CF215" s="96"/>
      <c r="CG215" s="96"/>
      <c r="CH215" s="96"/>
      <c r="CI215" s="96"/>
      <c r="CJ215" s="96"/>
      <c r="CK215" s="96"/>
      <c r="CL215" s="96"/>
      <c r="CM215" s="96"/>
      <c r="CN215" s="96"/>
      <c r="CO215" s="96"/>
      <c r="CP215" s="96"/>
      <c r="CQ215" s="96"/>
      <c r="CR215" s="96"/>
      <c r="CS215" s="96"/>
      <c r="CT215" s="96"/>
      <c r="CU215" s="96"/>
      <c r="CV215" s="96"/>
      <c r="CW215" s="96"/>
      <c r="CX215" s="96"/>
      <c r="CY215" s="96"/>
      <c r="CZ215" s="96"/>
      <c r="DA215" s="96"/>
      <c r="DB215" s="96"/>
      <c r="DC215" s="96"/>
      <c r="DD215" s="96"/>
      <c r="DE215" s="96"/>
      <c r="DF215" s="96"/>
      <c r="DG215" s="96"/>
      <c r="DH215" s="96"/>
      <c r="DI215" s="96"/>
      <c r="DJ215" s="96"/>
      <c r="DK215" s="96"/>
      <c r="DL215" s="96"/>
      <c r="DM215" s="96"/>
      <c r="DN215" s="96"/>
      <c r="DO215" s="96"/>
      <c r="DP215" s="96"/>
      <c r="DQ215" s="96"/>
      <c r="DR215" s="96"/>
      <c r="DS215" s="96"/>
      <c r="DT215" s="96"/>
      <c r="DU215" s="96"/>
      <c r="DV215" s="96"/>
      <c r="DW215" s="96"/>
      <c r="DX215" s="96"/>
      <c r="DY215" s="96"/>
      <c r="DZ215" s="96"/>
      <c r="EA215" s="96"/>
      <c r="EB215" s="96"/>
      <c r="EC215" s="96"/>
      <c r="ED215" s="96"/>
      <c r="EE215" s="96"/>
      <c r="EF215" s="96"/>
      <c r="EG215" s="96"/>
      <c r="EH215" s="96"/>
      <c r="EI215" s="96"/>
      <c r="EJ215" s="96"/>
      <c r="EK215" s="96"/>
      <c r="EL215" s="96"/>
      <c r="EM215" s="96"/>
      <c r="EN215" s="96"/>
      <c r="EO215" s="96"/>
      <c r="EP215" s="96"/>
      <c r="EQ215" s="96"/>
      <c r="ER215" s="96"/>
      <c r="ES215" s="96"/>
      <c r="ET215" s="96"/>
      <c r="EU215" s="96"/>
      <c r="EV215" s="96"/>
      <c r="EW215" s="96"/>
      <c r="EX215" s="96"/>
      <c r="EY215" s="96"/>
      <c r="EZ215" s="96"/>
      <c r="FA215" s="96"/>
      <c r="FB215" s="96"/>
      <c r="FC215" s="96"/>
      <c r="FD215" s="96"/>
      <c r="FE215" s="96"/>
      <c r="FF215" s="96"/>
      <c r="FG215" s="96"/>
      <c r="FH215" s="96"/>
      <c r="FI215" s="96"/>
      <c r="FJ215" s="96"/>
      <c r="FK215" s="96"/>
      <c r="FL215" s="96"/>
      <c r="FM215" s="96"/>
      <c r="FN215" s="96"/>
      <c r="FO215" s="96"/>
      <c r="FP215" s="96"/>
      <c r="FQ215" s="96"/>
      <c r="FR215" s="96"/>
      <c r="FS215" s="96"/>
      <c r="FT215" s="96"/>
      <c r="FU215" s="96"/>
      <c r="FV215" s="96"/>
      <c r="FW215" s="96"/>
      <c r="FX215" s="96"/>
      <c r="FY215" s="96"/>
      <c r="FZ215" s="96"/>
      <c r="GA215" s="96"/>
      <c r="GB215" s="96"/>
      <c r="GC215" s="96"/>
      <c r="GD215" s="96"/>
      <c r="GE215" s="96"/>
      <c r="GF215" s="96"/>
      <c r="GG215" s="96"/>
      <c r="GH215" s="96"/>
      <c r="GI215" s="96"/>
      <c r="GJ215" s="96"/>
      <c r="GK215" s="96"/>
      <c r="GL215" s="96"/>
      <c r="GM215" s="96"/>
      <c r="GN215" s="96"/>
      <c r="GO215" s="96"/>
      <c r="GP215" s="96"/>
      <c r="GQ215" s="96"/>
      <c r="GR215" s="96"/>
      <c r="GS215" s="96"/>
      <c r="GT215" s="96"/>
      <c r="GU215" s="96"/>
      <c r="GV215" s="96"/>
      <c r="GW215" s="96"/>
      <c r="GX215" s="96"/>
      <c r="GY215" s="96"/>
      <c r="GZ215" s="96"/>
      <c r="HA215" s="96"/>
      <c r="HB215" s="96"/>
      <c r="HC215" s="96"/>
      <c r="HD215" s="96"/>
      <c r="HE215" s="96"/>
      <c r="HF215" s="96"/>
      <c r="HG215" s="96"/>
      <c r="HH215" s="96"/>
      <c r="HI215" s="96"/>
      <c r="HJ215" s="96"/>
      <c r="HK215" s="96"/>
      <c r="HL215" s="96"/>
      <c r="HM215" s="96"/>
      <c r="HN215" s="96"/>
      <c r="HO215" s="96"/>
      <c r="HP215" s="96"/>
      <c r="HQ215" s="96"/>
      <c r="HR215" s="96"/>
      <c r="HS215" s="96"/>
      <c r="HT215" s="96"/>
      <c r="HU215" s="96"/>
      <c r="HV215" s="96"/>
      <c r="HW215" s="96"/>
      <c r="HX215" s="96"/>
      <c r="HY215" s="96"/>
      <c r="HZ215" s="96"/>
      <c r="IA215" s="96"/>
      <c r="IB215" s="96"/>
      <c r="IC215" s="96"/>
      <c r="ID215" s="96"/>
      <c r="IE215" s="96"/>
      <c r="IF215" s="96"/>
      <c r="IG215" s="96"/>
      <c r="IH215" s="96"/>
      <c r="II215" s="96"/>
      <c r="IJ215" s="96"/>
      <c r="IK215" s="96"/>
      <c r="IL215" s="96"/>
      <c r="IM215" s="96"/>
      <c r="IN215" s="96"/>
      <c r="IO215" s="96"/>
      <c r="IP215" s="96"/>
      <c r="IQ215" s="96"/>
      <c r="IR215" s="96"/>
      <c r="IS215" s="96"/>
      <c r="IT215" s="96"/>
      <c r="IU215" s="96"/>
      <c r="IV215" s="96"/>
      <c r="IW215" s="96"/>
      <c r="IX215" s="96"/>
      <c r="IY215" s="96"/>
      <c r="IZ215" s="96"/>
      <c r="JA215" s="96"/>
      <c r="JB215" s="96"/>
      <c r="JC215" s="96"/>
      <c r="JD215" s="96"/>
      <c r="JE215" s="96"/>
      <c r="JF215" s="96"/>
      <c r="JG215" s="96"/>
      <c r="JH215" s="96"/>
      <c r="JI215" s="96"/>
      <c r="JJ215" s="96"/>
      <c r="JK215" s="96"/>
      <c r="JL215" s="96"/>
      <c r="JM215" s="96"/>
      <c r="JN215" s="96"/>
      <c r="JO215" s="96"/>
      <c r="JP215" s="96"/>
      <c r="JQ215" s="96"/>
      <c r="JR215" s="96"/>
      <c r="JS215" s="96"/>
      <c r="JT215" s="96"/>
      <c r="JU215" s="96"/>
      <c r="JV215" s="96"/>
      <c r="JW215" s="96"/>
      <c r="JX215" s="96"/>
      <c r="JY215" s="96"/>
      <c r="JZ215" s="96"/>
      <c r="KA215" s="96"/>
      <c r="KB215" s="96"/>
      <c r="KC215" s="96"/>
      <c r="KD215" s="96"/>
      <c r="KE215" s="96"/>
      <c r="KF215" s="96"/>
      <c r="KG215" s="96"/>
      <c r="KH215" s="96"/>
      <c r="KI215" s="96"/>
      <c r="KJ215" s="96"/>
      <c r="KK215" s="96"/>
      <c r="KL215" s="96"/>
      <c r="KM215" s="96"/>
      <c r="KN215" s="96"/>
      <c r="KO215" s="96"/>
      <c r="KP215" s="96"/>
      <c r="KQ215" s="96"/>
      <c r="KR215" s="96"/>
      <c r="KS215" s="96"/>
      <c r="KT215" s="96"/>
      <c r="KU215" s="96"/>
      <c r="KV215" s="96"/>
      <c r="KW215" s="96"/>
      <c r="KX215" s="96"/>
      <c r="KY215" s="96"/>
      <c r="KZ215" s="96"/>
      <c r="LA215" s="96"/>
      <c r="LB215" s="96"/>
      <c r="LC215" s="96"/>
      <c r="LD215" s="96"/>
      <c r="LE215" s="96"/>
      <c r="LF215" s="96"/>
      <c r="LG215" s="96"/>
      <c r="LH215" s="96"/>
      <c r="LI215" s="96"/>
      <c r="LJ215" s="96"/>
      <c r="LK215" s="96"/>
      <c r="LL215" s="96"/>
      <c r="LM215" s="96"/>
      <c r="LN215" s="96"/>
      <c r="LO215" s="96"/>
      <c r="LP215" s="96"/>
      <c r="LQ215" s="96"/>
      <c r="LR215" s="96"/>
      <c r="LS215" s="96"/>
      <c r="LT215" s="96"/>
      <c r="LU215" s="96"/>
      <c r="LV215" s="96"/>
      <c r="LW215" s="96"/>
      <c r="LX215" s="96"/>
      <c r="LY215" s="96"/>
      <c r="LZ215" s="96"/>
      <c r="MA215" s="96"/>
      <c r="MB215" s="96"/>
      <c r="MC215" s="96"/>
      <c r="MD215" s="96"/>
      <c r="ME215" s="96"/>
      <c r="MF215" s="96"/>
      <c r="MG215" s="96"/>
      <c r="MH215" s="96"/>
      <c r="MI215" s="96"/>
      <c r="MJ215" s="96"/>
      <c r="MK215" s="96"/>
      <c r="ML215" s="96"/>
      <c r="MM215" s="96"/>
      <c r="MN215" s="96"/>
      <c r="MO215" s="96"/>
      <c r="MP215" s="96"/>
      <c r="MQ215" s="96"/>
      <c r="MR215" s="96"/>
      <c r="MS215" s="96"/>
      <c r="MT215" s="96"/>
      <c r="MU215" s="96"/>
      <c r="MV215" s="96"/>
      <c r="MW215" s="96"/>
      <c r="MX215" s="96"/>
      <c r="MY215" s="96"/>
      <c r="MZ215" s="96"/>
      <c r="NA215" s="96"/>
      <c r="NB215" s="96"/>
      <c r="NC215" s="96"/>
      <c r="ND215" s="96"/>
      <c r="NE215" s="96"/>
      <c r="NF215" s="96"/>
      <c r="NG215" s="96"/>
      <c r="NH215" s="96"/>
      <c r="NI215" s="96"/>
      <c r="NJ215" s="96"/>
      <c r="NK215" s="96"/>
      <c r="NL215" s="96"/>
      <c r="NM215" s="96"/>
      <c r="NN215" s="96"/>
      <c r="NO215" s="96"/>
      <c r="NP215" s="96"/>
      <c r="NQ215" s="96"/>
      <c r="NR215" s="96"/>
      <c r="NS215" s="96"/>
      <c r="NT215" s="96"/>
      <c r="NU215" s="96"/>
      <c r="NV215" s="96"/>
      <c r="NW215" s="96"/>
      <c r="NX215" s="97"/>
      <c r="NY215" s="96">
        <f t="shared" si="629"/>
        <v>0</v>
      </c>
      <c r="NZ215" s="96">
        <f t="shared" si="808"/>
        <v>0</v>
      </c>
      <c r="OA215" s="96">
        <f t="shared" si="808"/>
        <v>0</v>
      </c>
      <c r="OB215" s="96">
        <f t="shared" si="808"/>
        <v>0</v>
      </c>
      <c r="OC215" s="96">
        <f t="shared" si="808"/>
        <v>0</v>
      </c>
      <c r="OD215" s="96">
        <f t="shared" si="808"/>
        <v>0</v>
      </c>
      <c r="OE215" s="96">
        <f t="shared" si="808"/>
        <v>0</v>
      </c>
      <c r="OF215" s="96">
        <f t="shared" si="808"/>
        <v>0</v>
      </c>
      <c r="OG215" s="96">
        <f t="shared" si="630"/>
        <v>0</v>
      </c>
      <c r="OH215" s="96">
        <f t="shared" si="631"/>
        <v>0</v>
      </c>
      <c r="OI215" s="96">
        <f t="shared" si="632"/>
        <v>0</v>
      </c>
      <c r="OJ215" s="96">
        <f t="shared" si="633"/>
        <v>0</v>
      </c>
      <c r="OK215" s="96">
        <f t="shared" si="634"/>
        <v>0</v>
      </c>
      <c r="OL215" s="96">
        <f t="shared" si="635"/>
        <v>0</v>
      </c>
      <c r="OM215" s="96">
        <f t="shared" si="636"/>
        <v>0</v>
      </c>
      <c r="ON215" s="96">
        <f t="shared" si="637"/>
        <v>0</v>
      </c>
      <c r="OO215" s="96">
        <f t="shared" ca="1" si="640"/>
        <v>0</v>
      </c>
      <c r="OP215" s="96">
        <f t="shared" ca="1" si="641"/>
        <v>0</v>
      </c>
      <c r="PB215" s="41">
        <f t="shared" ca="1" si="642"/>
        <v>0</v>
      </c>
      <c r="PC215" s="40">
        <f t="shared" si="643"/>
        <v>44927</v>
      </c>
      <c r="PD215" s="39">
        <f t="shared" ca="1" si="638"/>
        <v>45488</v>
      </c>
      <c r="PE215" s="39">
        <f t="shared" si="644"/>
        <v>0</v>
      </c>
      <c r="PF215" s="39">
        <f t="shared" si="645"/>
        <v>0</v>
      </c>
      <c r="PG215" s="39">
        <f t="shared" si="646"/>
        <v>0</v>
      </c>
      <c r="PH215" s="39">
        <f t="shared" si="647"/>
        <v>0</v>
      </c>
      <c r="PI215" s="39">
        <f t="shared" si="648"/>
        <v>0</v>
      </c>
      <c r="PJ215" s="39">
        <f t="shared" si="649"/>
        <v>0</v>
      </c>
      <c r="PK215" s="39">
        <f t="shared" si="650"/>
        <v>0</v>
      </c>
      <c r="PL215" s="39">
        <f t="shared" ca="1" si="651"/>
        <v>0</v>
      </c>
      <c r="PM215" s="39">
        <f t="shared" ca="1" si="639"/>
        <v>0</v>
      </c>
      <c r="PN215" s="41">
        <f t="shared" si="652"/>
        <v>0</v>
      </c>
      <c r="PO215" s="40">
        <f t="shared" si="653"/>
        <v>44927</v>
      </c>
      <c r="PP215" s="40">
        <f t="shared" si="654"/>
        <v>44957</v>
      </c>
      <c r="PQ215" s="39">
        <f t="array" aca="1" ref="PQ215" ca="1">IFERROR(IF($H215&lt;&gt;"",SUM(IF(WEEKDAY(-1+ROW(INDIRECT("1:"&amp;(PP215-PO215)+1)),2)={1},1,0)),0),0)</f>
        <v>0</v>
      </c>
      <c r="PR215" s="39">
        <f t="array" aca="1" ref="PR215" ca="1">IFERROR(IF($I215&lt;&gt;"",SUM(IF(WEEKDAY(-1+ROW(INDIRECT("1:"&amp;(PP215-PO215)+1)),2)={2},1,0)),0),0)</f>
        <v>0</v>
      </c>
      <c r="PS215" s="39">
        <f t="array" aca="1" ref="PS215" ca="1">IFERROR(IF($J215&lt;&gt;"",SUM(IF(WEEKDAY(-1+ROW(INDIRECT("1:"&amp;(PP215-PO215)+1)),2)={3},1,0)),0),0)</f>
        <v>0</v>
      </c>
      <c r="PT215" s="39">
        <f t="array" aca="1" ref="PT215" ca="1">IFERROR(IF($K215&lt;&gt;"",SUM(IF(WEEKDAY(-1+ROW(INDIRECT("1:"&amp;(PP215-PO215)+1)),2)={4},1,0)),0),0)</f>
        <v>0</v>
      </c>
      <c r="PU215" s="39">
        <f t="array" aca="1" ref="PU215" ca="1">IFERROR(IF($L215&lt;&gt;"",SUM(IF(WEEKDAY(-1+ROW(INDIRECT("1:"&amp;(PP215-PO215)+1)),2)={5},1,0)),0),0)</f>
        <v>0</v>
      </c>
      <c r="PV215" s="39">
        <f t="array" aca="1" ref="PV215" ca="1">IFERROR(IF($M215&lt;&gt;"",SUM(IF(WEEKDAY(-1+ROW(INDIRECT("1:"&amp;(PP215-PO215)+1)),2)={6},1,0)),0),0)</f>
        <v>0</v>
      </c>
      <c r="PW215" s="39">
        <f t="array" aca="1" ref="PW215" ca="1">IFERROR(IF($N215&lt;&gt;"",SUM(IF(WEEKDAY(-1+ROW(INDIRECT("1:"&amp;(PP215-PO215)+1)),2)={7},1,0)),0),0)</f>
        <v>0</v>
      </c>
      <c r="PX215" s="39">
        <f t="shared" ca="1" si="655"/>
        <v>0</v>
      </c>
      <c r="PY215" s="39">
        <f t="shared" si="656"/>
        <v>0</v>
      </c>
      <c r="PZ215" s="39">
        <f t="shared" si="657"/>
        <v>0</v>
      </c>
      <c r="QA215" s="39">
        <f t="shared" si="658"/>
        <v>0</v>
      </c>
      <c r="QB215" s="39">
        <f t="shared" si="659"/>
        <v>0</v>
      </c>
      <c r="QC215" s="39">
        <f t="shared" si="660"/>
        <v>0</v>
      </c>
      <c r="QD215" s="39">
        <f t="shared" si="661"/>
        <v>0</v>
      </c>
      <c r="QE215" s="39">
        <f t="shared" si="662"/>
        <v>0</v>
      </c>
      <c r="QF215" s="39">
        <f t="shared" si="663"/>
        <v>0</v>
      </c>
      <c r="QG215" s="39">
        <f t="shared" ca="1" si="664"/>
        <v>0</v>
      </c>
      <c r="QH215" s="41">
        <f t="shared" si="665"/>
        <v>0</v>
      </c>
      <c r="QI215" s="40">
        <f t="shared" si="666"/>
        <v>44958</v>
      </c>
      <c r="QJ215" s="40">
        <f t="shared" si="667"/>
        <v>44985</v>
      </c>
      <c r="QK215" s="39">
        <f t="array" aca="1" ref="QK215" ca="1">IFERROR(IF($H215&lt;&gt;"",SUM(IF(WEEKDAY(-1+ROW(INDIRECT("1:"&amp;(QJ215-QI215)+1)),2)={1},1,0)),0),0)</f>
        <v>0</v>
      </c>
      <c r="QL215" s="39">
        <f t="array" aca="1" ref="QL215" ca="1">IFERROR(IF($I215&lt;&gt;"",SUM(IF(WEEKDAY(-1+ROW(INDIRECT("1:"&amp;(QJ215-QI215)+1)),2)={2},1,0)),0),0)</f>
        <v>0</v>
      </c>
      <c r="QM215" s="39">
        <f t="array" aca="1" ref="QM215" ca="1">IFERROR(IF($J215&lt;&gt;"",SUM(IF(WEEKDAY(-1+ROW(INDIRECT("1:"&amp;(QJ215-QI215)+1)),2)={3},1,0)),0),0)</f>
        <v>0</v>
      </c>
      <c r="QN215" s="39">
        <f t="array" aca="1" ref="QN215" ca="1">IFERROR(IF($K215&lt;&gt;"",SUM(IF(WEEKDAY(-1+ROW(INDIRECT("1:"&amp;(QJ215-QI215)+1)),2)={4},1,0)),0),0)</f>
        <v>0</v>
      </c>
      <c r="QO215" s="39">
        <f t="array" aca="1" ref="QO215" ca="1">IFERROR(IF($L215&lt;&gt;"",SUM(IF(WEEKDAY(-1+ROW(INDIRECT("1:"&amp;(QJ215-QI215)+1)),2)={5},1,0)),0),0)</f>
        <v>0</v>
      </c>
      <c r="QP215" s="39">
        <f t="array" aca="1" ref="QP215" ca="1">IFERROR(IF($M215&lt;&gt;"",SUM(IF(WEEKDAY(-1+ROW(INDIRECT("1:"&amp;(QJ215-QI215)+1)),2)={6},1,0)),0),0)</f>
        <v>0</v>
      </c>
      <c r="QQ215" s="39">
        <f t="array" aca="1" ref="QQ215" ca="1">IFERROR(IF($N215&lt;&gt;"",SUM(IF(WEEKDAY(-1+ROW(INDIRECT("1:"&amp;(QJ215-QI215)+1)),2)={7},1,0)),0),0)</f>
        <v>0</v>
      </c>
      <c r="QR215" s="39">
        <f t="shared" ca="1" si="668"/>
        <v>0</v>
      </c>
      <c r="QS215" s="39">
        <f t="shared" si="669"/>
        <v>0</v>
      </c>
      <c r="QT215" s="39">
        <f t="shared" si="670"/>
        <v>0</v>
      </c>
      <c r="QU215" s="39">
        <f t="shared" si="671"/>
        <v>0</v>
      </c>
      <c r="QV215" s="39">
        <f t="shared" si="672"/>
        <v>0</v>
      </c>
      <c r="QW215" s="39">
        <f t="shared" si="673"/>
        <v>0</v>
      </c>
      <c r="QX215" s="39">
        <f t="shared" si="674"/>
        <v>0</v>
      </c>
      <c r="QY215" s="39">
        <f t="shared" si="675"/>
        <v>0</v>
      </c>
      <c r="QZ215" s="39">
        <f t="shared" si="676"/>
        <v>0</v>
      </c>
      <c r="RA215" s="39">
        <f t="shared" ca="1" si="677"/>
        <v>0</v>
      </c>
      <c r="RB215" s="41">
        <f t="shared" si="678"/>
        <v>0</v>
      </c>
      <c r="RC215" s="40">
        <f t="shared" si="679"/>
        <v>44986</v>
      </c>
      <c r="RD215" s="40">
        <f t="shared" si="680"/>
        <v>45016</v>
      </c>
      <c r="RE215" s="39">
        <f t="array" aca="1" ref="RE215" ca="1">IFERROR(IF($H215&lt;&gt;"",SUM(IF(WEEKDAY(-1+ROW(INDIRECT("1:"&amp;(RD215-RC215)+1)),2)={1},1,0)),0),0)</f>
        <v>0</v>
      </c>
      <c r="RF215" s="39">
        <f t="array" aca="1" ref="RF215" ca="1">IFERROR(IF($I215&lt;&gt;"",SUM(IF(WEEKDAY(-1+ROW(INDIRECT("1:"&amp;(RD215-RC215)+1)),2)={2},1,0)),0),0)</f>
        <v>0</v>
      </c>
      <c r="RG215" s="39">
        <f t="array" aca="1" ref="RG215" ca="1">IFERROR(IF($J215&lt;&gt;"",SUM(IF(WEEKDAY(-1+ROW(INDIRECT("1:"&amp;(RD215-RC215)+1)),2)={3},1,0)),0),0)</f>
        <v>0</v>
      </c>
      <c r="RH215" s="39">
        <f t="array" aca="1" ref="RH215" ca="1">IFERROR(IF($K215&lt;&gt;"",SUM(IF(WEEKDAY(-1+ROW(INDIRECT("1:"&amp;(RD215-RC215)+1)),2)={4},1,0)),0),0)</f>
        <v>0</v>
      </c>
      <c r="RI215" s="39">
        <f t="array" aca="1" ref="RI215" ca="1">IFERROR(IF($L215&lt;&gt;"",SUM(IF(WEEKDAY(-1+ROW(INDIRECT("1:"&amp;(RD215-RC215)+1)),2)={5},1,0)),0),0)</f>
        <v>0</v>
      </c>
      <c r="RJ215" s="39">
        <f t="array" aca="1" ref="RJ215" ca="1">IFERROR(IF($M215&lt;&gt;"",SUM(IF(WEEKDAY(-1+ROW(INDIRECT("1:"&amp;(RD215-RC215)+1)),2)={6},1,0)),0),0)</f>
        <v>0</v>
      </c>
      <c r="RK215" s="39">
        <f t="array" aca="1" ref="RK215" ca="1">IFERROR(IF($N215&lt;&gt;"",SUM(IF(WEEKDAY(-1+ROW(INDIRECT("1:"&amp;(RD215-RC215)+1)),2)={7},1,0)),0),0)</f>
        <v>0</v>
      </c>
      <c r="RL215" s="39">
        <f t="shared" ca="1" si="681"/>
        <v>0</v>
      </c>
      <c r="RM215" s="39">
        <f t="shared" si="682"/>
        <v>0</v>
      </c>
      <c r="RN215" s="39">
        <f t="shared" si="683"/>
        <v>0</v>
      </c>
      <c r="RO215" s="39">
        <f t="shared" si="684"/>
        <v>0</v>
      </c>
      <c r="RP215" s="39">
        <f t="shared" si="685"/>
        <v>0</v>
      </c>
      <c r="RQ215" s="39">
        <f t="shared" si="686"/>
        <v>0</v>
      </c>
      <c r="RR215" s="39">
        <f t="shared" si="687"/>
        <v>0</v>
      </c>
      <c r="RS215" s="39">
        <f t="shared" si="688"/>
        <v>0</v>
      </c>
      <c r="RT215" s="39">
        <f t="shared" si="689"/>
        <v>0</v>
      </c>
      <c r="RU215" s="39">
        <f t="shared" ca="1" si="690"/>
        <v>0</v>
      </c>
      <c r="RV215" s="41">
        <f t="shared" si="691"/>
        <v>0</v>
      </c>
      <c r="RW215" s="40">
        <f t="shared" si="692"/>
        <v>45017</v>
      </c>
      <c r="RX215" s="40">
        <f t="shared" si="693"/>
        <v>45046</v>
      </c>
      <c r="RY215" s="39">
        <f t="array" aca="1" ref="RY215" ca="1">IFERROR(IF($H215&lt;&gt;"",SUM(IF(WEEKDAY(-1+ROW(INDIRECT("1:"&amp;(RX215-RW215)+1)),2)={1},1,0)),0),0)</f>
        <v>0</v>
      </c>
      <c r="RZ215" s="39">
        <f t="array" aca="1" ref="RZ215" ca="1">IFERROR(IF($I215&lt;&gt;"",SUM(IF(WEEKDAY(-1+ROW(INDIRECT("1:"&amp;(RX215-RW215)+1)),2)={2},1,0)),0),0)</f>
        <v>0</v>
      </c>
      <c r="SA215" s="39">
        <f t="array" aca="1" ref="SA215" ca="1">IFERROR(IF($J215&lt;&gt;"",SUM(IF(WEEKDAY(-1+ROW(INDIRECT("1:"&amp;(RX215-RW215)+1)),2)={3},1,0)),0),0)</f>
        <v>0</v>
      </c>
      <c r="SB215" s="39">
        <f t="array" aca="1" ref="SB215" ca="1">IFERROR(IF($K215&lt;&gt;"",SUM(IF(WEEKDAY(-1+ROW(INDIRECT("1:"&amp;(RX215-RW215)+1)),2)={4},1,0)),0),0)</f>
        <v>0</v>
      </c>
      <c r="SC215" s="39">
        <f t="array" aca="1" ref="SC215" ca="1">IFERROR(IF($L215&lt;&gt;"",SUM(IF(WEEKDAY(-1+ROW(INDIRECT("1:"&amp;(RX215-RW215)+1)),2)={5},1,0)),0),0)</f>
        <v>0</v>
      </c>
      <c r="SD215" s="39">
        <f t="array" aca="1" ref="SD215" ca="1">IFERROR(IF($M215&lt;&gt;"",SUM(IF(WEEKDAY(-1+ROW(INDIRECT("1:"&amp;(RX215-RW215)+1)),2)={6},1,0)),0),0)</f>
        <v>0</v>
      </c>
      <c r="SE215" s="39">
        <f t="array" aca="1" ref="SE215" ca="1">IFERROR(IF($N215&lt;&gt;"",SUM(IF(WEEKDAY(-1+ROW(INDIRECT("1:"&amp;(RX215-RW215)+1)),2)={7},1,0)),0),0)</f>
        <v>0</v>
      </c>
      <c r="SF215" s="39">
        <f t="shared" ca="1" si="694"/>
        <v>0</v>
      </c>
      <c r="SG215" s="39">
        <f t="shared" si="695"/>
        <v>0</v>
      </c>
      <c r="SH215" s="39">
        <f t="shared" si="696"/>
        <v>0</v>
      </c>
      <c r="SI215" s="39">
        <f t="shared" si="697"/>
        <v>0</v>
      </c>
      <c r="SJ215" s="39">
        <f t="shared" si="698"/>
        <v>0</v>
      </c>
      <c r="SK215" s="39">
        <f t="shared" si="699"/>
        <v>0</v>
      </c>
      <c r="SL215" s="39">
        <f t="shared" si="700"/>
        <v>0</v>
      </c>
      <c r="SM215" s="39">
        <f t="shared" si="701"/>
        <v>0</v>
      </c>
      <c r="SN215" s="39">
        <f t="shared" si="702"/>
        <v>0</v>
      </c>
      <c r="SO215" s="39">
        <f t="shared" ca="1" si="703"/>
        <v>0</v>
      </c>
      <c r="SP215" s="41">
        <f t="shared" si="704"/>
        <v>0</v>
      </c>
      <c r="SQ215" s="40">
        <f t="shared" si="705"/>
        <v>45047</v>
      </c>
      <c r="SR215" s="40">
        <f t="shared" si="706"/>
        <v>45077</v>
      </c>
      <c r="SS215" s="39">
        <f t="array" aca="1" ref="SS215" ca="1">IFERROR(IF($H215&lt;&gt;"",SUM(IF(WEEKDAY(-1+ROW(INDIRECT("1:"&amp;(SR215-SQ215)+1)),2)={1},1,0)),0),0)</f>
        <v>0</v>
      </c>
      <c r="ST215" s="39">
        <f t="array" aca="1" ref="ST215" ca="1">IFERROR(IF($I215&lt;&gt;"",SUM(IF(WEEKDAY(-1+ROW(INDIRECT("1:"&amp;(SR215-SQ215)+1)),2)={2},1,0)),0),0)</f>
        <v>0</v>
      </c>
      <c r="SU215" s="39">
        <f t="array" aca="1" ref="SU215" ca="1">IFERROR(IF($J215&lt;&gt;"",SUM(IF(WEEKDAY(-1+ROW(INDIRECT("1:"&amp;(SR215-SQ215)+1)),2)={3},1,0)),0),0)</f>
        <v>0</v>
      </c>
      <c r="SV215" s="39">
        <f t="array" aca="1" ref="SV215" ca="1">IFERROR(IF($K215&lt;&gt;"",SUM(IF(WEEKDAY(-1+ROW(INDIRECT("1:"&amp;(SR215-SQ215)+1)),2)={4},1,0)),0),0)</f>
        <v>0</v>
      </c>
      <c r="SW215" s="39">
        <f t="array" aca="1" ref="SW215" ca="1">IFERROR(IF($L215&lt;&gt;"",SUM(IF(WEEKDAY(-1+ROW(INDIRECT("1:"&amp;(SR215-SQ215)+1)),2)={5},1,0)),0),0)</f>
        <v>0</v>
      </c>
      <c r="SX215" s="39">
        <f t="array" aca="1" ref="SX215" ca="1">IFERROR(IF($M215&lt;&gt;"",SUM(IF(WEEKDAY(-1+ROW(INDIRECT("1:"&amp;(SR215-SQ215)+1)),2)={6},1,0)),0),0)</f>
        <v>0</v>
      </c>
      <c r="SY215" s="39">
        <f t="array" aca="1" ref="SY215" ca="1">IFERROR(IF($N215&lt;&gt;"",SUM(IF(WEEKDAY(-1+ROW(INDIRECT("1:"&amp;(SR215-SQ215)+1)),2)={7},1,0)),0),0)</f>
        <v>0</v>
      </c>
      <c r="SZ215" s="39">
        <f t="shared" ca="1" si="707"/>
        <v>0</v>
      </c>
      <c r="TA215" s="39">
        <f t="shared" si="708"/>
        <v>0</v>
      </c>
      <c r="TB215" s="39">
        <f t="shared" si="709"/>
        <v>0</v>
      </c>
      <c r="TC215" s="39">
        <f t="shared" si="710"/>
        <v>0</v>
      </c>
      <c r="TD215" s="39">
        <f t="shared" si="711"/>
        <v>0</v>
      </c>
      <c r="TE215" s="39">
        <f t="shared" si="712"/>
        <v>0</v>
      </c>
      <c r="TF215" s="39">
        <f t="shared" si="713"/>
        <v>0</v>
      </c>
      <c r="TG215" s="39">
        <f t="shared" si="714"/>
        <v>0</v>
      </c>
      <c r="TH215" s="39">
        <f t="shared" si="715"/>
        <v>0</v>
      </c>
      <c r="TI215" s="39">
        <f t="shared" ca="1" si="716"/>
        <v>0</v>
      </c>
      <c r="TJ215" s="41">
        <f t="shared" si="717"/>
        <v>0</v>
      </c>
      <c r="TK215" s="40">
        <f t="shared" si="718"/>
        <v>45078</v>
      </c>
      <c r="TL215" s="40">
        <f t="shared" si="719"/>
        <v>45107</v>
      </c>
      <c r="TM215" s="39">
        <f t="array" aca="1" ref="TM215" ca="1">IFERROR(IF($H215&lt;&gt;"",SUM(IF(WEEKDAY(-1+ROW(INDIRECT("1:"&amp;(TL215-TK215)+1)),2)={1},1,0)),0),0)</f>
        <v>0</v>
      </c>
      <c r="TN215" s="39">
        <f t="array" aca="1" ref="TN215" ca="1">IFERROR(IF($I215&lt;&gt;"",SUM(IF(WEEKDAY(-1+ROW(INDIRECT("1:"&amp;(TL215-TK215)+1)),2)={2},1,0)),0),0)</f>
        <v>0</v>
      </c>
      <c r="TO215" s="39">
        <f t="array" aca="1" ref="TO215" ca="1">IFERROR(IF($J215&lt;&gt;"",SUM(IF(WEEKDAY(-1+ROW(INDIRECT("1:"&amp;(TL215-TK215)+1)),2)={3},1,0)),0),0)</f>
        <v>0</v>
      </c>
      <c r="TP215" s="39">
        <f t="array" aca="1" ref="TP215" ca="1">IFERROR(IF($K215&lt;&gt;"",SUM(IF(WEEKDAY(-1+ROW(INDIRECT("1:"&amp;(TL215-TK215)+1)),2)={4},1,0)),0),0)</f>
        <v>0</v>
      </c>
      <c r="TQ215" s="39">
        <f t="array" aca="1" ref="TQ215" ca="1">IFERROR(IF($L215&lt;&gt;"",SUM(IF(WEEKDAY(-1+ROW(INDIRECT("1:"&amp;(TL215-TK215)+1)),2)={5},1,0)),0),0)</f>
        <v>0</v>
      </c>
      <c r="TR215" s="39">
        <f t="array" aca="1" ref="TR215" ca="1">IFERROR(IF($M215&lt;&gt;"",SUM(IF(WEEKDAY(-1+ROW(INDIRECT("1:"&amp;(TL215-TK215)+1)),2)={6},1,0)),0),0)</f>
        <v>0</v>
      </c>
      <c r="TS215" s="39">
        <f t="array" aca="1" ref="TS215" ca="1">IFERROR(IF($N215&lt;&gt;"",SUM(IF(WEEKDAY(-1+ROW(INDIRECT("1:"&amp;(TL215-TK215)+1)),2)={7},1,0)),0),0)</f>
        <v>0</v>
      </c>
      <c r="TT215" s="39">
        <f t="shared" ca="1" si="720"/>
        <v>0</v>
      </c>
      <c r="TU215" s="39">
        <f t="shared" si="721"/>
        <v>0</v>
      </c>
      <c r="TV215" s="39">
        <f t="shared" si="722"/>
        <v>0</v>
      </c>
      <c r="TW215" s="39">
        <f t="shared" si="723"/>
        <v>0</v>
      </c>
      <c r="TX215" s="39">
        <f t="shared" si="724"/>
        <v>0</v>
      </c>
      <c r="TY215" s="39">
        <f t="shared" si="725"/>
        <v>0</v>
      </c>
      <c r="TZ215" s="39">
        <f t="shared" si="726"/>
        <v>0</v>
      </c>
      <c r="UA215" s="39">
        <f t="shared" si="727"/>
        <v>0</v>
      </c>
      <c r="UB215" s="39">
        <f t="shared" si="728"/>
        <v>0</v>
      </c>
      <c r="UC215" s="39">
        <f t="shared" ca="1" si="729"/>
        <v>0</v>
      </c>
      <c r="UD215" s="41">
        <f t="shared" si="730"/>
        <v>0</v>
      </c>
      <c r="UE215" s="40">
        <f t="shared" si="731"/>
        <v>45108</v>
      </c>
      <c r="UF215" s="40">
        <f t="shared" si="732"/>
        <v>45138</v>
      </c>
      <c r="UG215" s="39">
        <f t="array" aca="1" ref="UG215" ca="1">IFERROR(IF($H215&lt;&gt;"",SUM(IF(WEEKDAY(-1+ROW(INDIRECT("1:"&amp;(UF215-UE215)+1)),2)={1},1,0)),0),0)</f>
        <v>0</v>
      </c>
      <c r="UH215" s="39">
        <f t="array" aca="1" ref="UH215" ca="1">IFERROR(IF($I215&lt;&gt;"",SUM(IF(WEEKDAY(-1+ROW(INDIRECT("1:"&amp;(UF215-UE215)+1)),2)={2},1,0)),0),0)</f>
        <v>0</v>
      </c>
      <c r="UI215" s="39">
        <f t="array" aca="1" ref="UI215" ca="1">IFERROR(IF($J215&lt;&gt;"",SUM(IF(WEEKDAY(-1+ROW(INDIRECT("1:"&amp;(UF215-UE215)+1)),2)={3},1,0)),0),0)</f>
        <v>0</v>
      </c>
      <c r="UJ215" s="39">
        <f t="array" aca="1" ref="UJ215" ca="1">IFERROR(IF($K215&lt;&gt;"",SUM(IF(WEEKDAY(-1+ROW(INDIRECT("1:"&amp;(UF215-UE215)+1)),2)={4},1,0)),0),0)</f>
        <v>0</v>
      </c>
      <c r="UK215" s="39">
        <f t="array" aca="1" ref="UK215" ca="1">IFERROR(IF($L215&lt;&gt;"",SUM(IF(WEEKDAY(-1+ROW(INDIRECT("1:"&amp;(UF215-UE215)+1)),2)={5},1,0)),0),0)</f>
        <v>0</v>
      </c>
      <c r="UL215" s="39">
        <f t="array" aca="1" ref="UL215" ca="1">IFERROR(IF($M215&lt;&gt;"",SUM(IF(WEEKDAY(-1+ROW(INDIRECT("1:"&amp;(UF215-UE215)+1)),2)={6},1,0)),0),0)</f>
        <v>0</v>
      </c>
      <c r="UM215" s="39">
        <f t="array" aca="1" ref="UM215" ca="1">IFERROR(IF($N215&lt;&gt;"",SUM(IF(WEEKDAY(-1+ROW(INDIRECT("1:"&amp;(UF215-UE215)+1)),2)={7},1,0)),0),0)</f>
        <v>0</v>
      </c>
      <c r="UN215" s="39">
        <f t="shared" ca="1" si="733"/>
        <v>0</v>
      </c>
      <c r="UO215" s="39">
        <f t="shared" si="734"/>
        <v>0</v>
      </c>
      <c r="UP215" s="39">
        <f t="shared" si="735"/>
        <v>0</v>
      </c>
      <c r="UQ215" s="39">
        <f t="shared" si="736"/>
        <v>0</v>
      </c>
      <c r="UR215" s="39">
        <f t="shared" si="737"/>
        <v>0</v>
      </c>
      <c r="US215" s="39">
        <f t="shared" si="738"/>
        <v>0</v>
      </c>
      <c r="UT215" s="39">
        <f t="shared" si="739"/>
        <v>0</v>
      </c>
      <c r="UU215" s="39">
        <f t="shared" si="740"/>
        <v>0</v>
      </c>
      <c r="UV215" s="39">
        <f t="shared" si="741"/>
        <v>0</v>
      </c>
      <c r="UW215" s="39">
        <f t="shared" ca="1" si="742"/>
        <v>0</v>
      </c>
      <c r="UX215" s="41">
        <f t="shared" si="743"/>
        <v>0</v>
      </c>
      <c r="UY215" s="40">
        <f t="shared" si="744"/>
        <v>45139</v>
      </c>
      <c r="UZ215" s="40">
        <f t="shared" si="745"/>
        <v>45169</v>
      </c>
      <c r="VA215" s="39">
        <f t="array" aca="1" ref="VA215" ca="1">IFERROR(IF($H215&lt;&gt;"",SUM(IF(WEEKDAY(-1+ROW(INDIRECT("1:"&amp;(UZ215-UY215)+1)),2)={1},1,0)),0),0)</f>
        <v>0</v>
      </c>
      <c r="VB215" s="39">
        <f t="array" aca="1" ref="VB215" ca="1">IFERROR(IF($I215&lt;&gt;"",SUM(IF(WEEKDAY(-1+ROW(INDIRECT("1:"&amp;(UZ215-UY215)+1)),2)={2},1,0)),0),0)</f>
        <v>0</v>
      </c>
      <c r="VC215" s="39">
        <f t="array" aca="1" ref="VC215" ca="1">IFERROR(IF($J215&lt;&gt;"",SUM(IF(WEEKDAY(-1+ROW(INDIRECT("1:"&amp;(UZ215-UY215)+1)),2)={3},1,0)),0),0)</f>
        <v>0</v>
      </c>
      <c r="VD215" s="39">
        <f t="array" aca="1" ref="VD215" ca="1">IFERROR(IF($K215&lt;&gt;"",SUM(IF(WEEKDAY(-1+ROW(INDIRECT("1:"&amp;(UZ215-UY215)+1)),2)={4},1,0)),0),0)</f>
        <v>0</v>
      </c>
      <c r="VE215" s="39">
        <f t="array" aca="1" ref="VE215" ca="1">IFERROR(IF($L215&lt;&gt;"",SUM(IF(WEEKDAY(-1+ROW(INDIRECT("1:"&amp;(UZ215-UY215)+1)),2)={5},1,0)),0),0)</f>
        <v>0</v>
      </c>
      <c r="VF215" s="39">
        <f t="array" aca="1" ref="VF215" ca="1">IFERROR(IF($M215&lt;&gt;"",SUM(IF(WEEKDAY(-1+ROW(INDIRECT("1:"&amp;(UZ215-UY215)+1)),2)={6},1,0)),0),0)</f>
        <v>0</v>
      </c>
      <c r="VG215" s="39">
        <f t="array" aca="1" ref="VG215" ca="1">IFERROR(IF($N215&lt;&gt;"",SUM(IF(WEEKDAY(-1+ROW(INDIRECT("1:"&amp;(UZ215-UY215)+1)),2)={7},1,0)),0),0)</f>
        <v>0</v>
      </c>
      <c r="VH215" s="39">
        <f t="shared" ca="1" si="746"/>
        <v>0</v>
      </c>
      <c r="VI215" s="39">
        <f t="shared" si="747"/>
        <v>0</v>
      </c>
      <c r="VJ215" s="39">
        <f t="shared" si="748"/>
        <v>0</v>
      </c>
      <c r="VK215" s="39">
        <f t="shared" si="749"/>
        <v>0</v>
      </c>
      <c r="VL215" s="39">
        <f t="shared" si="750"/>
        <v>0</v>
      </c>
      <c r="VM215" s="39">
        <f t="shared" si="751"/>
        <v>0</v>
      </c>
      <c r="VN215" s="39">
        <f t="shared" si="752"/>
        <v>0</v>
      </c>
      <c r="VO215" s="39">
        <f t="shared" si="753"/>
        <v>0</v>
      </c>
      <c r="VP215" s="39">
        <f t="shared" si="754"/>
        <v>0</v>
      </c>
      <c r="VQ215" s="39">
        <f t="shared" ca="1" si="755"/>
        <v>0</v>
      </c>
      <c r="VR215" s="41">
        <f t="shared" si="756"/>
        <v>0</v>
      </c>
      <c r="VS215" s="40">
        <f t="shared" si="757"/>
        <v>45170</v>
      </c>
      <c r="VT215" s="40">
        <f t="shared" si="758"/>
        <v>45199</v>
      </c>
      <c r="VU215" s="39">
        <f t="array" aca="1" ref="VU215" ca="1">IFERROR(IF($H215&lt;&gt;"",SUM(IF(WEEKDAY(-1+ROW(INDIRECT("1:"&amp;(VT215-VS215)+1)),2)={1},1,0)),0),0)</f>
        <v>0</v>
      </c>
      <c r="VV215" s="39">
        <f t="array" aca="1" ref="VV215" ca="1">IFERROR(IF($I215&lt;&gt;"",SUM(IF(WEEKDAY(-1+ROW(INDIRECT("1:"&amp;(VT215-VS215)+1)),2)={2},1,0)),0),0)</f>
        <v>0</v>
      </c>
      <c r="VW215" s="39">
        <f t="array" aca="1" ref="VW215" ca="1">IFERROR(IF($J215&lt;&gt;"",SUM(IF(WEEKDAY(-1+ROW(INDIRECT("1:"&amp;(VT215-VS215)+1)),2)={3},1,0)),0),0)</f>
        <v>0</v>
      </c>
      <c r="VX215" s="39">
        <f t="array" aca="1" ref="VX215" ca="1">IFERROR(IF($K215&lt;&gt;"",SUM(IF(WEEKDAY(-1+ROW(INDIRECT("1:"&amp;(VT215-VS215)+1)),2)={4},1,0)),0),0)</f>
        <v>0</v>
      </c>
      <c r="VY215" s="39">
        <f t="array" aca="1" ref="VY215" ca="1">IFERROR(IF($L215&lt;&gt;"",SUM(IF(WEEKDAY(-1+ROW(INDIRECT("1:"&amp;(VT215-VS215)+1)),2)={5},1,0)),0),0)</f>
        <v>0</v>
      </c>
      <c r="VZ215" s="39">
        <f t="array" aca="1" ref="VZ215" ca="1">IFERROR(IF($M215&lt;&gt;"",SUM(IF(WEEKDAY(-1+ROW(INDIRECT("1:"&amp;(VT215-VS215)+1)),2)={6},1,0)),0),0)</f>
        <v>0</v>
      </c>
      <c r="WA215" s="39">
        <f t="array" aca="1" ref="WA215" ca="1">IFERROR(IF($N215&lt;&gt;"",SUM(IF(WEEKDAY(-1+ROW(INDIRECT("1:"&amp;(VT215-VS215)+1)),2)={7},1,0)),0),0)</f>
        <v>0</v>
      </c>
      <c r="WB215" s="39">
        <f t="shared" ca="1" si="759"/>
        <v>0</v>
      </c>
      <c r="WC215" s="39">
        <f t="shared" si="760"/>
        <v>0</v>
      </c>
      <c r="WD215" s="39">
        <f t="shared" si="761"/>
        <v>0</v>
      </c>
      <c r="WE215" s="39">
        <f t="shared" si="762"/>
        <v>0</v>
      </c>
      <c r="WF215" s="39">
        <f t="shared" si="763"/>
        <v>0</v>
      </c>
      <c r="WG215" s="39">
        <f t="shared" si="764"/>
        <v>0</v>
      </c>
      <c r="WH215" s="39">
        <f t="shared" si="765"/>
        <v>0</v>
      </c>
      <c r="WI215" s="39">
        <f t="shared" si="766"/>
        <v>0</v>
      </c>
      <c r="WJ215" s="39">
        <f t="shared" si="767"/>
        <v>0</v>
      </c>
      <c r="WK215" s="39">
        <f t="shared" ca="1" si="768"/>
        <v>0</v>
      </c>
      <c r="WL215" s="41">
        <f t="shared" si="769"/>
        <v>0</v>
      </c>
      <c r="WM215" s="40">
        <f t="shared" si="770"/>
        <v>45200</v>
      </c>
      <c r="WN215" s="40">
        <f t="shared" si="771"/>
        <v>45230</v>
      </c>
      <c r="WO215" s="39">
        <f t="array" aca="1" ref="WO215" ca="1">IFERROR(IF($H215&lt;&gt;"",SUM(IF(WEEKDAY(-1+ROW(INDIRECT("1:"&amp;(WN215-WM215)+1)),2)={1},1,0)),0),0)</f>
        <v>0</v>
      </c>
      <c r="WP215" s="39">
        <f t="array" aca="1" ref="WP215" ca="1">IFERROR(IF($I215&lt;&gt;"",SUM(IF(WEEKDAY(-1+ROW(INDIRECT("1:"&amp;(WN215-WM215)+1)),2)={2},1,0)),0),0)</f>
        <v>0</v>
      </c>
      <c r="WQ215" s="39">
        <f t="array" aca="1" ref="WQ215" ca="1">IFERROR(IF($J215&lt;&gt;"",SUM(IF(WEEKDAY(-1+ROW(INDIRECT("1:"&amp;(WN215-WM215)+1)),2)={3},1,0)),0),0)</f>
        <v>0</v>
      </c>
      <c r="WR215" s="39">
        <f t="array" aca="1" ref="WR215" ca="1">IFERROR(IF($K215&lt;&gt;"",SUM(IF(WEEKDAY(-1+ROW(INDIRECT("1:"&amp;(WN215-WM215)+1)),2)={4},1,0)),0),0)</f>
        <v>0</v>
      </c>
      <c r="WS215" s="39">
        <f t="array" aca="1" ref="WS215" ca="1">IFERROR(IF($L215&lt;&gt;"",SUM(IF(WEEKDAY(-1+ROW(INDIRECT("1:"&amp;(WN215-WM215)+1)),2)={5},1,0)),0),0)</f>
        <v>0</v>
      </c>
      <c r="WT215" s="39">
        <f t="array" aca="1" ref="WT215" ca="1">IFERROR(IF($M215&lt;&gt;"",SUM(IF(WEEKDAY(-1+ROW(INDIRECT("1:"&amp;(WN215-WM215)+1)),2)={6},1,0)),0),0)</f>
        <v>0</v>
      </c>
      <c r="WU215" s="39">
        <f t="array" aca="1" ref="WU215" ca="1">IFERROR(IF($N215&lt;&gt;"",SUM(IF(WEEKDAY(-1+ROW(INDIRECT("1:"&amp;(WN215-WM215)+1)),2)={7},1,0)),0),0)</f>
        <v>0</v>
      </c>
      <c r="WV215" s="39">
        <f t="shared" ca="1" si="772"/>
        <v>0</v>
      </c>
      <c r="WW215" s="39">
        <f t="shared" si="773"/>
        <v>0</v>
      </c>
      <c r="WX215" s="39">
        <f t="shared" si="774"/>
        <v>0</v>
      </c>
      <c r="WY215" s="39">
        <f t="shared" si="775"/>
        <v>0</v>
      </c>
      <c r="WZ215" s="39">
        <f t="shared" si="776"/>
        <v>0</v>
      </c>
      <c r="XA215" s="39">
        <f t="shared" si="777"/>
        <v>0</v>
      </c>
      <c r="XB215" s="39">
        <f t="shared" si="778"/>
        <v>0</v>
      </c>
      <c r="XC215" s="39">
        <f t="shared" si="779"/>
        <v>0</v>
      </c>
      <c r="XD215" s="39">
        <f t="shared" si="780"/>
        <v>0</v>
      </c>
      <c r="XE215" s="39">
        <f t="shared" ca="1" si="781"/>
        <v>0</v>
      </c>
      <c r="XF215" s="41">
        <f t="shared" si="782"/>
        <v>0</v>
      </c>
      <c r="XG215" s="40">
        <f t="shared" si="783"/>
        <v>45231</v>
      </c>
      <c r="XH215" s="40">
        <f t="shared" si="784"/>
        <v>45260</v>
      </c>
      <c r="XI215" s="39">
        <f t="array" aca="1" ref="XI215" ca="1">IFERROR(IF($H215&lt;&gt;"",SUM(IF(WEEKDAY(-1+ROW(INDIRECT("1:"&amp;(XH215-XG215)+1)),2)={1},1,0)),0),0)</f>
        <v>0</v>
      </c>
      <c r="XJ215" s="39">
        <f t="array" aca="1" ref="XJ215" ca="1">IFERROR(IF($I215&lt;&gt;"",SUM(IF(WEEKDAY(-1+ROW(INDIRECT("1:"&amp;(XH215-XG215)+1)),2)={2},1,0)),0),0)</f>
        <v>0</v>
      </c>
      <c r="XK215" s="39">
        <f t="array" aca="1" ref="XK215" ca="1">IFERROR(IF($J215&lt;&gt;"",SUM(IF(WEEKDAY(-1+ROW(INDIRECT("1:"&amp;(XH215-XG215)+1)),2)={3},1,0)),0),0)</f>
        <v>0</v>
      </c>
      <c r="XL215" s="39">
        <f t="array" aca="1" ref="XL215" ca="1">IFERROR(IF($K215&lt;&gt;"",SUM(IF(WEEKDAY(-1+ROW(INDIRECT("1:"&amp;(XH215-XG215)+1)),2)={4},1,0)),0),0)</f>
        <v>0</v>
      </c>
      <c r="XM215" s="39">
        <f t="array" aca="1" ref="XM215" ca="1">IFERROR(IF($L215&lt;&gt;"",SUM(IF(WEEKDAY(-1+ROW(INDIRECT("1:"&amp;(XH215-XG215)+1)),2)={5},1,0)),0),0)</f>
        <v>0</v>
      </c>
      <c r="XN215" s="39">
        <f t="array" aca="1" ref="XN215" ca="1">IFERROR(IF($M215&lt;&gt;"",SUM(IF(WEEKDAY(-1+ROW(INDIRECT("1:"&amp;(XH215-XG215)+1)),2)={6},1,0)),0),0)</f>
        <v>0</v>
      </c>
      <c r="XO215" s="39">
        <f t="array" aca="1" ref="XO215" ca="1">IFERROR(IF($N215&lt;&gt;"",SUM(IF(WEEKDAY(-1+ROW(INDIRECT("1:"&amp;(XH215-XG215)+1)),2)={7},1,0)),0),0)</f>
        <v>0</v>
      </c>
      <c r="XP215" s="39">
        <f t="shared" ca="1" si="785"/>
        <v>0</v>
      </c>
      <c r="XQ215" s="39">
        <f t="shared" si="786"/>
        <v>0</v>
      </c>
      <c r="XR215" s="39">
        <f t="shared" si="787"/>
        <v>0</v>
      </c>
      <c r="XS215" s="39">
        <f t="shared" si="788"/>
        <v>0</v>
      </c>
      <c r="XT215" s="39">
        <f t="shared" si="789"/>
        <v>0</v>
      </c>
      <c r="XU215" s="39">
        <f t="shared" si="790"/>
        <v>0</v>
      </c>
      <c r="XV215" s="39">
        <f t="shared" si="791"/>
        <v>0</v>
      </c>
      <c r="XW215" s="39">
        <f t="shared" si="792"/>
        <v>0</v>
      </c>
      <c r="XX215" s="39">
        <f t="shared" si="793"/>
        <v>0</v>
      </c>
      <c r="XY215" s="39">
        <f t="shared" ca="1" si="794"/>
        <v>0</v>
      </c>
      <c r="XZ215" s="41">
        <f t="shared" si="795"/>
        <v>0</v>
      </c>
      <c r="YA215" s="40">
        <f t="shared" si="796"/>
        <v>45261</v>
      </c>
      <c r="YB215" s="40">
        <f t="shared" si="797"/>
        <v>45291</v>
      </c>
      <c r="YC215" s="39">
        <f t="array" aca="1" ref="YC215" ca="1">IFERROR(IF($H215&lt;&gt;"",SUM(IF(WEEKDAY(-1+ROW(INDIRECT("1:"&amp;(YB215-YA215)+1)),2)={1},1,0)),0),0)</f>
        <v>0</v>
      </c>
      <c r="YD215" s="39">
        <f t="array" aca="1" ref="YD215" ca="1">IFERROR(IF($I215&lt;&gt;"",SUM(IF(WEEKDAY(-1+ROW(INDIRECT("1:"&amp;(YB215-YA215)+1)),2)={2},1,0)),0),0)</f>
        <v>0</v>
      </c>
      <c r="YE215" s="39">
        <f t="array" aca="1" ref="YE215" ca="1">IFERROR(IF($J215&lt;&gt;"",SUM(IF(WEEKDAY(-1+ROW(INDIRECT("1:"&amp;(YB215-YA215)+1)),2)={3},1,0)),0),0)</f>
        <v>0</v>
      </c>
      <c r="YF215" s="39">
        <f t="array" aca="1" ref="YF215" ca="1">IFERROR(IF($K215&lt;&gt;"",SUM(IF(WEEKDAY(-1+ROW(INDIRECT("1:"&amp;(YB215-YA215)+1)),2)={4},1,0)),0),0)</f>
        <v>0</v>
      </c>
      <c r="YG215" s="39">
        <f t="array" aca="1" ref="YG215" ca="1">IFERROR(IF($L215&lt;&gt;"",SUM(IF(WEEKDAY(-1+ROW(INDIRECT("1:"&amp;(YB215-YA215)+1)),2)={5},1,0)),0),0)</f>
        <v>0</v>
      </c>
      <c r="YH215" s="39">
        <f t="array" aca="1" ref="YH215" ca="1">IFERROR(IF($M215&lt;&gt;"",SUM(IF(WEEKDAY(-1+ROW(INDIRECT("1:"&amp;(YB215-YA215)+1)),2)={6},1,0)),0),0)</f>
        <v>0</v>
      </c>
      <c r="YI215" s="39">
        <f t="array" aca="1" ref="YI215" ca="1">IFERROR(IF($N215&lt;&gt;"",SUM(IF(WEEKDAY(-1+ROW(INDIRECT("1:"&amp;(YB215-YA215)+1)),2)={7},1,0)),0),0)</f>
        <v>0</v>
      </c>
      <c r="YJ215" s="39">
        <f t="shared" ca="1" si="798"/>
        <v>0</v>
      </c>
      <c r="YK215" s="39">
        <f t="shared" si="799"/>
        <v>0</v>
      </c>
      <c r="YL215" s="39">
        <f t="shared" si="800"/>
        <v>0</v>
      </c>
      <c r="YM215" s="39">
        <f t="shared" si="801"/>
        <v>0</v>
      </c>
      <c r="YN215" s="39">
        <f t="shared" si="802"/>
        <v>0</v>
      </c>
      <c r="YO215" s="39">
        <f t="shared" si="803"/>
        <v>0</v>
      </c>
      <c r="YP215" s="39">
        <f t="shared" si="804"/>
        <v>0</v>
      </c>
      <c r="YQ215" s="39">
        <f t="shared" si="805"/>
        <v>0</v>
      </c>
      <c r="YR215" s="39">
        <f t="shared" si="806"/>
        <v>0</v>
      </c>
      <c r="YS215" s="39">
        <f t="shared" ca="1" si="807"/>
        <v>0</v>
      </c>
    </row>
    <row r="216" spans="2:669" x14ac:dyDescent="0.25">
      <c r="B216" s="71">
        <v>206</v>
      </c>
      <c r="C216" s="71"/>
      <c r="D216" s="71"/>
      <c r="E216" s="71"/>
      <c r="F216" s="71"/>
      <c r="G216" s="73"/>
      <c r="H216" s="74"/>
      <c r="I216" s="75"/>
      <c r="J216" s="75"/>
      <c r="K216" s="75"/>
      <c r="L216" s="75"/>
      <c r="M216" s="75"/>
      <c r="N216" s="73"/>
      <c r="O216" s="74"/>
      <c r="P216" s="75"/>
      <c r="Q216" s="75"/>
      <c r="R216" s="75"/>
      <c r="S216" s="75"/>
      <c r="T216" s="75"/>
      <c r="U216" s="75"/>
      <c r="V216" s="73"/>
      <c r="W216" s="95"/>
      <c r="X216" s="96"/>
      <c r="Y216" s="96"/>
      <c r="Z216" s="96"/>
      <c r="AA216" s="96"/>
      <c r="AB216" s="96"/>
      <c r="AC216" s="96"/>
      <c r="AD216" s="96"/>
      <c r="AE216" s="96"/>
      <c r="AF216" s="96"/>
      <c r="AG216" s="96"/>
      <c r="AH216" s="96"/>
      <c r="AI216" s="96"/>
      <c r="AJ216" s="96"/>
      <c r="AK216" s="96"/>
      <c r="AL216" s="96"/>
      <c r="AM216" s="96"/>
      <c r="AN216" s="96"/>
      <c r="AO216" s="96"/>
      <c r="AP216" s="96"/>
      <c r="AQ216" s="96"/>
      <c r="AR216" s="96"/>
      <c r="AS216" s="96"/>
      <c r="AT216" s="96"/>
      <c r="AU216" s="96"/>
      <c r="AV216" s="96"/>
      <c r="AW216" s="96"/>
      <c r="AX216" s="96"/>
      <c r="AY216" s="96"/>
      <c r="AZ216" s="96"/>
      <c r="BA216" s="96"/>
      <c r="BB216" s="96"/>
      <c r="BC216" s="96"/>
      <c r="BD216" s="96"/>
      <c r="BE216" s="96"/>
      <c r="BF216" s="96"/>
      <c r="BG216" s="96"/>
      <c r="BH216" s="96"/>
      <c r="BI216" s="96"/>
      <c r="BJ216" s="96"/>
      <c r="BK216" s="96"/>
      <c r="BL216" s="96"/>
      <c r="BM216" s="96"/>
      <c r="BN216" s="96"/>
      <c r="BO216" s="96"/>
      <c r="BP216" s="96"/>
      <c r="BQ216" s="96"/>
      <c r="BR216" s="96"/>
      <c r="BS216" s="96"/>
      <c r="BT216" s="96"/>
      <c r="BU216" s="96"/>
      <c r="BV216" s="96"/>
      <c r="BW216" s="96"/>
      <c r="BX216" s="96"/>
      <c r="BY216" s="96"/>
      <c r="BZ216" s="96"/>
      <c r="CA216" s="96"/>
      <c r="CB216" s="96"/>
      <c r="CC216" s="96"/>
      <c r="CD216" s="96"/>
      <c r="CE216" s="96"/>
      <c r="CF216" s="96"/>
      <c r="CG216" s="96"/>
      <c r="CH216" s="96"/>
      <c r="CI216" s="96"/>
      <c r="CJ216" s="96"/>
      <c r="CK216" s="96"/>
      <c r="CL216" s="96"/>
      <c r="CM216" s="96"/>
      <c r="CN216" s="96"/>
      <c r="CO216" s="96"/>
      <c r="CP216" s="96"/>
      <c r="CQ216" s="96"/>
      <c r="CR216" s="96"/>
      <c r="CS216" s="96"/>
      <c r="CT216" s="96"/>
      <c r="CU216" s="96"/>
      <c r="CV216" s="96"/>
      <c r="CW216" s="96"/>
      <c r="CX216" s="96"/>
      <c r="CY216" s="96"/>
      <c r="CZ216" s="96"/>
      <c r="DA216" s="96"/>
      <c r="DB216" s="96"/>
      <c r="DC216" s="96"/>
      <c r="DD216" s="96"/>
      <c r="DE216" s="96"/>
      <c r="DF216" s="96"/>
      <c r="DG216" s="96"/>
      <c r="DH216" s="96"/>
      <c r="DI216" s="96"/>
      <c r="DJ216" s="96"/>
      <c r="DK216" s="96"/>
      <c r="DL216" s="96"/>
      <c r="DM216" s="96"/>
      <c r="DN216" s="96"/>
      <c r="DO216" s="96"/>
      <c r="DP216" s="96"/>
      <c r="DQ216" s="96"/>
      <c r="DR216" s="96"/>
      <c r="DS216" s="96"/>
      <c r="DT216" s="96"/>
      <c r="DU216" s="96"/>
      <c r="DV216" s="96"/>
      <c r="DW216" s="96"/>
      <c r="DX216" s="96"/>
      <c r="DY216" s="96"/>
      <c r="DZ216" s="96"/>
      <c r="EA216" s="96"/>
      <c r="EB216" s="96"/>
      <c r="EC216" s="96"/>
      <c r="ED216" s="96"/>
      <c r="EE216" s="96"/>
      <c r="EF216" s="96"/>
      <c r="EG216" s="96"/>
      <c r="EH216" s="96"/>
      <c r="EI216" s="96"/>
      <c r="EJ216" s="96"/>
      <c r="EK216" s="96"/>
      <c r="EL216" s="96"/>
      <c r="EM216" s="96"/>
      <c r="EN216" s="96"/>
      <c r="EO216" s="96"/>
      <c r="EP216" s="96"/>
      <c r="EQ216" s="96"/>
      <c r="ER216" s="96"/>
      <c r="ES216" s="96"/>
      <c r="ET216" s="96"/>
      <c r="EU216" s="96"/>
      <c r="EV216" s="96"/>
      <c r="EW216" s="96"/>
      <c r="EX216" s="96"/>
      <c r="EY216" s="96"/>
      <c r="EZ216" s="96"/>
      <c r="FA216" s="96"/>
      <c r="FB216" s="96"/>
      <c r="FC216" s="96"/>
      <c r="FD216" s="96"/>
      <c r="FE216" s="96"/>
      <c r="FF216" s="96"/>
      <c r="FG216" s="96"/>
      <c r="FH216" s="96"/>
      <c r="FI216" s="96"/>
      <c r="FJ216" s="96"/>
      <c r="FK216" s="96"/>
      <c r="FL216" s="96"/>
      <c r="FM216" s="96"/>
      <c r="FN216" s="96"/>
      <c r="FO216" s="96"/>
      <c r="FP216" s="96"/>
      <c r="FQ216" s="96"/>
      <c r="FR216" s="96"/>
      <c r="FS216" s="96"/>
      <c r="FT216" s="96"/>
      <c r="FU216" s="96"/>
      <c r="FV216" s="96"/>
      <c r="FW216" s="96"/>
      <c r="FX216" s="96"/>
      <c r="FY216" s="96"/>
      <c r="FZ216" s="96"/>
      <c r="GA216" s="96"/>
      <c r="GB216" s="96"/>
      <c r="GC216" s="96"/>
      <c r="GD216" s="96"/>
      <c r="GE216" s="96"/>
      <c r="GF216" s="96"/>
      <c r="GG216" s="96"/>
      <c r="GH216" s="96"/>
      <c r="GI216" s="96"/>
      <c r="GJ216" s="96"/>
      <c r="GK216" s="96"/>
      <c r="GL216" s="96"/>
      <c r="GM216" s="96"/>
      <c r="GN216" s="96"/>
      <c r="GO216" s="96"/>
      <c r="GP216" s="96"/>
      <c r="GQ216" s="96"/>
      <c r="GR216" s="96"/>
      <c r="GS216" s="96"/>
      <c r="GT216" s="96"/>
      <c r="GU216" s="96"/>
      <c r="GV216" s="96"/>
      <c r="GW216" s="96"/>
      <c r="GX216" s="96"/>
      <c r="GY216" s="96"/>
      <c r="GZ216" s="96"/>
      <c r="HA216" s="96"/>
      <c r="HB216" s="96"/>
      <c r="HC216" s="96"/>
      <c r="HD216" s="96"/>
      <c r="HE216" s="96"/>
      <c r="HF216" s="96"/>
      <c r="HG216" s="96"/>
      <c r="HH216" s="96"/>
      <c r="HI216" s="96"/>
      <c r="HJ216" s="96"/>
      <c r="HK216" s="96"/>
      <c r="HL216" s="96"/>
      <c r="HM216" s="96"/>
      <c r="HN216" s="96"/>
      <c r="HO216" s="96"/>
      <c r="HP216" s="96"/>
      <c r="HQ216" s="96"/>
      <c r="HR216" s="96"/>
      <c r="HS216" s="96"/>
      <c r="HT216" s="96"/>
      <c r="HU216" s="96"/>
      <c r="HV216" s="96"/>
      <c r="HW216" s="96"/>
      <c r="HX216" s="96"/>
      <c r="HY216" s="96"/>
      <c r="HZ216" s="96"/>
      <c r="IA216" s="96"/>
      <c r="IB216" s="96"/>
      <c r="IC216" s="96"/>
      <c r="ID216" s="96"/>
      <c r="IE216" s="96"/>
      <c r="IF216" s="96"/>
      <c r="IG216" s="96"/>
      <c r="IH216" s="96"/>
      <c r="II216" s="96"/>
      <c r="IJ216" s="96"/>
      <c r="IK216" s="96"/>
      <c r="IL216" s="96"/>
      <c r="IM216" s="96"/>
      <c r="IN216" s="96"/>
      <c r="IO216" s="96"/>
      <c r="IP216" s="96"/>
      <c r="IQ216" s="96"/>
      <c r="IR216" s="96"/>
      <c r="IS216" s="96"/>
      <c r="IT216" s="96"/>
      <c r="IU216" s="96"/>
      <c r="IV216" s="96"/>
      <c r="IW216" s="96"/>
      <c r="IX216" s="96"/>
      <c r="IY216" s="96"/>
      <c r="IZ216" s="96"/>
      <c r="JA216" s="96"/>
      <c r="JB216" s="96"/>
      <c r="JC216" s="96"/>
      <c r="JD216" s="96"/>
      <c r="JE216" s="96"/>
      <c r="JF216" s="96"/>
      <c r="JG216" s="96"/>
      <c r="JH216" s="96"/>
      <c r="JI216" s="96"/>
      <c r="JJ216" s="96"/>
      <c r="JK216" s="96"/>
      <c r="JL216" s="96"/>
      <c r="JM216" s="96"/>
      <c r="JN216" s="96"/>
      <c r="JO216" s="96"/>
      <c r="JP216" s="96"/>
      <c r="JQ216" s="96"/>
      <c r="JR216" s="96"/>
      <c r="JS216" s="96"/>
      <c r="JT216" s="96"/>
      <c r="JU216" s="96"/>
      <c r="JV216" s="96"/>
      <c r="JW216" s="96"/>
      <c r="JX216" s="96"/>
      <c r="JY216" s="96"/>
      <c r="JZ216" s="96"/>
      <c r="KA216" s="96"/>
      <c r="KB216" s="96"/>
      <c r="KC216" s="96"/>
      <c r="KD216" s="96"/>
      <c r="KE216" s="96"/>
      <c r="KF216" s="96"/>
      <c r="KG216" s="96"/>
      <c r="KH216" s="96"/>
      <c r="KI216" s="96"/>
      <c r="KJ216" s="96"/>
      <c r="KK216" s="96"/>
      <c r="KL216" s="96"/>
      <c r="KM216" s="96"/>
      <c r="KN216" s="96"/>
      <c r="KO216" s="96"/>
      <c r="KP216" s="96"/>
      <c r="KQ216" s="96"/>
      <c r="KR216" s="96"/>
      <c r="KS216" s="96"/>
      <c r="KT216" s="96"/>
      <c r="KU216" s="96"/>
      <c r="KV216" s="96"/>
      <c r="KW216" s="96"/>
      <c r="KX216" s="96"/>
      <c r="KY216" s="96"/>
      <c r="KZ216" s="96"/>
      <c r="LA216" s="96"/>
      <c r="LB216" s="96"/>
      <c r="LC216" s="96"/>
      <c r="LD216" s="96"/>
      <c r="LE216" s="96"/>
      <c r="LF216" s="96"/>
      <c r="LG216" s="96"/>
      <c r="LH216" s="96"/>
      <c r="LI216" s="96"/>
      <c r="LJ216" s="96"/>
      <c r="LK216" s="96"/>
      <c r="LL216" s="96"/>
      <c r="LM216" s="96"/>
      <c r="LN216" s="96"/>
      <c r="LO216" s="96"/>
      <c r="LP216" s="96"/>
      <c r="LQ216" s="96"/>
      <c r="LR216" s="96"/>
      <c r="LS216" s="96"/>
      <c r="LT216" s="96"/>
      <c r="LU216" s="96"/>
      <c r="LV216" s="96"/>
      <c r="LW216" s="96"/>
      <c r="LX216" s="96"/>
      <c r="LY216" s="96"/>
      <c r="LZ216" s="96"/>
      <c r="MA216" s="96"/>
      <c r="MB216" s="96"/>
      <c r="MC216" s="96"/>
      <c r="MD216" s="96"/>
      <c r="ME216" s="96"/>
      <c r="MF216" s="96"/>
      <c r="MG216" s="96"/>
      <c r="MH216" s="96"/>
      <c r="MI216" s="96"/>
      <c r="MJ216" s="96"/>
      <c r="MK216" s="96"/>
      <c r="ML216" s="96"/>
      <c r="MM216" s="96"/>
      <c r="MN216" s="96"/>
      <c r="MO216" s="96"/>
      <c r="MP216" s="96"/>
      <c r="MQ216" s="96"/>
      <c r="MR216" s="96"/>
      <c r="MS216" s="96"/>
      <c r="MT216" s="96"/>
      <c r="MU216" s="96"/>
      <c r="MV216" s="96"/>
      <c r="MW216" s="96"/>
      <c r="MX216" s="96"/>
      <c r="MY216" s="96"/>
      <c r="MZ216" s="96"/>
      <c r="NA216" s="96"/>
      <c r="NB216" s="96"/>
      <c r="NC216" s="96"/>
      <c r="ND216" s="96"/>
      <c r="NE216" s="96"/>
      <c r="NF216" s="96"/>
      <c r="NG216" s="96"/>
      <c r="NH216" s="96"/>
      <c r="NI216" s="96"/>
      <c r="NJ216" s="96"/>
      <c r="NK216" s="96"/>
      <c r="NL216" s="96"/>
      <c r="NM216" s="96"/>
      <c r="NN216" s="96"/>
      <c r="NO216" s="96"/>
      <c r="NP216" s="96"/>
      <c r="NQ216" s="96"/>
      <c r="NR216" s="96"/>
      <c r="NS216" s="96"/>
      <c r="NT216" s="96"/>
      <c r="NU216" s="96"/>
      <c r="NV216" s="96"/>
      <c r="NW216" s="96"/>
      <c r="NX216" s="97"/>
      <c r="NY216" s="96">
        <f t="shared" si="629"/>
        <v>0</v>
      </c>
      <c r="NZ216" s="96">
        <f t="shared" si="808"/>
        <v>0</v>
      </c>
      <c r="OA216" s="96">
        <f t="shared" si="808"/>
        <v>0</v>
      </c>
      <c r="OB216" s="96">
        <f t="shared" si="808"/>
        <v>0</v>
      </c>
      <c r="OC216" s="96">
        <f t="shared" si="808"/>
        <v>0</v>
      </c>
      <c r="OD216" s="96">
        <f t="shared" si="808"/>
        <v>0</v>
      </c>
      <c r="OE216" s="96">
        <f t="shared" si="808"/>
        <v>0</v>
      </c>
      <c r="OF216" s="96">
        <f t="shared" si="808"/>
        <v>0</v>
      </c>
      <c r="OG216" s="96">
        <f t="shared" si="630"/>
        <v>0</v>
      </c>
      <c r="OH216" s="96">
        <f t="shared" si="631"/>
        <v>0</v>
      </c>
      <c r="OI216" s="96">
        <f t="shared" si="632"/>
        <v>0</v>
      </c>
      <c r="OJ216" s="96">
        <f t="shared" si="633"/>
        <v>0</v>
      </c>
      <c r="OK216" s="96">
        <f t="shared" si="634"/>
        <v>0</v>
      </c>
      <c r="OL216" s="96">
        <f t="shared" si="635"/>
        <v>0</v>
      </c>
      <c r="OM216" s="96">
        <f t="shared" si="636"/>
        <v>0</v>
      </c>
      <c r="ON216" s="96">
        <f t="shared" si="637"/>
        <v>0</v>
      </c>
      <c r="OO216" s="96">
        <f t="shared" ca="1" si="640"/>
        <v>0</v>
      </c>
      <c r="OP216" s="96">
        <f t="shared" ca="1" si="641"/>
        <v>0</v>
      </c>
      <c r="PB216" s="41">
        <f t="shared" ca="1" si="642"/>
        <v>0</v>
      </c>
      <c r="PC216" s="40">
        <f t="shared" si="643"/>
        <v>44927</v>
      </c>
      <c r="PD216" s="39">
        <f t="shared" ca="1" si="638"/>
        <v>45488</v>
      </c>
      <c r="PE216" s="39">
        <f t="shared" si="644"/>
        <v>0</v>
      </c>
      <c r="PF216" s="39">
        <f t="shared" si="645"/>
        <v>0</v>
      </c>
      <c r="PG216" s="39">
        <f t="shared" si="646"/>
        <v>0</v>
      </c>
      <c r="PH216" s="39">
        <f t="shared" si="647"/>
        <v>0</v>
      </c>
      <c r="PI216" s="39">
        <f t="shared" si="648"/>
        <v>0</v>
      </c>
      <c r="PJ216" s="39">
        <f t="shared" si="649"/>
        <v>0</v>
      </c>
      <c r="PK216" s="39">
        <f t="shared" si="650"/>
        <v>0</v>
      </c>
      <c r="PL216" s="39">
        <f t="shared" ca="1" si="651"/>
        <v>0</v>
      </c>
      <c r="PM216" s="39">
        <f t="shared" ca="1" si="639"/>
        <v>0</v>
      </c>
      <c r="PN216" s="41">
        <f t="shared" si="652"/>
        <v>0</v>
      </c>
      <c r="PO216" s="40">
        <f t="shared" si="653"/>
        <v>44927</v>
      </c>
      <c r="PP216" s="40">
        <f t="shared" si="654"/>
        <v>44957</v>
      </c>
      <c r="PQ216" s="39">
        <f t="array" aca="1" ref="PQ216" ca="1">IFERROR(IF($H216&lt;&gt;"",SUM(IF(WEEKDAY(-1+ROW(INDIRECT("1:"&amp;(PP216-PO216)+1)),2)={1},1,0)),0),0)</f>
        <v>0</v>
      </c>
      <c r="PR216" s="39">
        <f t="array" aca="1" ref="PR216" ca="1">IFERROR(IF($I216&lt;&gt;"",SUM(IF(WEEKDAY(-1+ROW(INDIRECT("1:"&amp;(PP216-PO216)+1)),2)={2},1,0)),0),0)</f>
        <v>0</v>
      </c>
      <c r="PS216" s="39">
        <f t="array" aca="1" ref="PS216" ca="1">IFERROR(IF($J216&lt;&gt;"",SUM(IF(WEEKDAY(-1+ROW(INDIRECT("1:"&amp;(PP216-PO216)+1)),2)={3},1,0)),0),0)</f>
        <v>0</v>
      </c>
      <c r="PT216" s="39">
        <f t="array" aca="1" ref="PT216" ca="1">IFERROR(IF($K216&lt;&gt;"",SUM(IF(WEEKDAY(-1+ROW(INDIRECT("1:"&amp;(PP216-PO216)+1)),2)={4},1,0)),0),0)</f>
        <v>0</v>
      </c>
      <c r="PU216" s="39">
        <f t="array" aca="1" ref="PU216" ca="1">IFERROR(IF($L216&lt;&gt;"",SUM(IF(WEEKDAY(-1+ROW(INDIRECT("1:"&amp;(PP216-PO216)+1)),2)={5},1,0)),0),0)</f>
        <v>0</v>
      </c>
      <c r="PV216" s="39">
        <f t="array" aca="1" ref="PV216" ca="1">IFERROR(IF($M216&lt;&gt;"",SUM(IF(WEEKDAY(-1+ROW(INDIRECT("1:"&amp;(PP216-PO216)+1)),2)={6},1,0)),0),0)</f>
        <v>0</v>
      </c>
      <c r="PW216" s="39">
        <f t="array" aca="1" ref="PW216" ca="1">IFERROR(IF($N216&lt;&gt;"",SUM(IF(WEEKDAY(-1+ROW(INDIRECT("1:"&amp;(PP216-PO216)+1)),2)={7},1,0)),0),0)</f>
        <v>0</v>
      </c>
      <c r="PX216" s="39">
        <f t="shared" ca="1" si="655"/>
        <v>0</v>
      </c>
      <c r="PY216" s="39">
        <f t="shared" si="656"/>
        <v>0</v>
      </c>
      <c r="PZ216" s="39">
        <f t="shared" si="657"/>
        <v>0</v>
      </c>
      <c r="QA216" s="39">
        <f t="shared" si="658"/>
        <v>0</v>
      </c>
      <c r="QB216" s="39">
        <f t="shared" si="659"/>
        <v>0</v>
      </c>
      <c r="QC216" s="39">
        <f t="shared" si="660"/>
        <v>0</v>
      </c>
      <c r="QD216" s="39">
        <f t="shared" si="661"/>
        <v>0</v>
      </c>
      <c r="QE216" s="39">
        <f t="shared" si="662"/>
        <v>0</v>
      </c>
      <c r="QF216" s="39">
        <f t="shared" si="663"/>
        <v>0</v>
      </c>
      <c r="QG216" s="39">
        <f t="shared" ca="1" si="664"/>
        <v>0</v>
      </c>
      <c r="QH216" s="41">
        <f t="shared" si="665"/>
        <v>0</v>
      </c>
      <c r="QI216" s="40">
        <f t="shared" si="666"/>
        <v>44958</v>
      </c>
      <c r="QJ216" s="40">
        <f t="shared" si="667"/>
        <v>44985</v>
      </c>
      <c r="QK216" s="39">
        <f t="array" aca="1" ref="QK216" ca="1">IFERROR(IF($H216&lt;&gt;"",SUM(IF(WEEKDAY(-1+ROW(INDIRECT("1:"&amp;(QJ216-QI216)+1)),2)={1},1,0)),0),0)</f>
        <v>0</v>
      </c>
      <c r="QL216" s="39">
        <f t="array" aca="1" ref="QL216" ca="1">IFERROR(IF($I216&lt;&gt;"",SUM(IF(WEEKDAY(-1+ROW(INDIRECT("1:"&amp;(QJ216-QI216)+1)),2)={2},1,0)),0),0)</f>
        <v>0</v>
      </c>
      <c r="QM216" s="39">
        <f t="array" aca="1" ref="QM216" ca="1">IFERROR(IF($J216&lt;&gt;"",SUM(IF(WEEKDAY(-1+ROW(INDIRECT("1:"&amp;(QJ216-QI216)+1)),2)={3},1,0)),0),0)</f>
        <v>0</v>
      </c>
      <c r="QN216" s="39">
        <f t="array" aca="1" ref="QN216" ca="1">IFERROR(IF($K216&lt;&gt;"",SUM(IF(WEEKDAY(-1+ROW(INDIRECT("1:"&amp;(QJ216-QI216)+1)),2)={4},1,0)),0),0)</f>
        <v>0</v>
      </c>
      <c r="QO216" s="39">
        <f t="array" aca="1" ref="QO216" ca="1">IFERROR(IF($L216&lt;&gt;"",SUM(IF(WEEKDAY(-1+ROW(INDIRECT("1:"&amp;(QJ216-QI216)+1)),2)={5},1,0)),0),0)</f>
        <v>0</v>
      </c>
      <c r="QP216" s="39">
        <f t="array" aca="1" ref="QP216" ca="1">IFERROR(IF($M216&lt;&gt;"",SUM(IF(WEEKDAY(-1+ROW(INDIRECT("1:"&amp;(QJ216-QI216)+1)),2)={6},1,0)),0),0)</f>
        <v>0</v>
      </c>
      <c r="QQ216" s="39">
        <f t="array" aca="1" ref="QQ216" ca="1">IFERROR(IF($N216&lt;&gt;"",SUM(IF(WEEKDAY(-1+ROW(INDIRECT("1:"&amp;(QJ216-QI216)+1)),2)={7},1,0)),0),0)</f>
        <v>0</v>
      </c>
      <c r="QR216" s="39">
        <f t="shared" ca="1" si="668"/>
        <v>0</v>
      </c>
      <c r="QS216" s="39">
        <f t="shared" si="669"/>
        <v>0</v>
      </c>
      <c r="QT216" s="39">
        <f t="shared" si="670"/>
        <v>0</v>
      </c>
      <c r="QU216" s="39">
        <f t="shared" si="671"/>
        <v>0</v>
      </c>
      <c r="QV216" s="39">
        <f t="shared" si="672"/>
        <v>0</v>
      </c>
      <c r="QW216" s="39">
        <f t="shared" si="673"/>
        <v>0</v>
      </c>
      <c r="QX216" s="39">
        <f t="shared" si="674"/>
        <v>0</v>
      </c>
      <c r="QY216" s="39">
        <f t="shared" si="675"/>
        <v>0</v>
      </c>
      <c r="QZ216" s="39">
        <f t="shared" si="676"/>
        <v>0</v>
      </c>
      <c r="RA216" s="39">
        <f t="shared" ca="1" si="677"/>
        <v>0</v>
      </c>
      <c r="RB216" s="41">
        <f t="shared" si="678"/>
        <v>0</v>
      </c>
      <c r="RC216" s="40">
        <f t="shared" si="679"/>
        <v>44986</v>
      </c>
      <c r="RD216" s="40">
        <f t="shared" si="680"/>
        <v>45016</v>
      </c>
      <c r="RE216" s="39">
        <f t="array" aca="1" ref="RE216" ca="1">IFERROR(IF($H216&lt;&gt;"",SUM(IF(WEEKDAY(-1+ROW(INDIRECT("1:"&amp;(RD216-RC216)+1)),2)={1},1,0)),0),0)</f>
        <v>0</v>
      </c>
      <c r="RF216" s="39">
        <f t="array" aca="1" ref="RF216" ca="1">IFERROR(IF($I216&lt;&gt;"",SUM(IF(WEEKDAY(-1+ROW(INDIRECT("1:"&amp;(RD216-RC216)+1)),2)={2},1,0)),0),0)</f>
        <v>0</v>
      </c>
      <c r="RG216" s="39">
        <f t="array" aca="1" ref="RG216" ca="1">IFERROR(IF($J216&lt;&gt;"",SUM(IF(WEEKDAY(-1+ROW(INDIRECT("1:"&amp;(RD216-RC216)+1)),2)={3},1,0)),0),0)</f>
        <v>0</v>
      </c>
      <c r="RH216" s="39">
        <f t="array" aca="1" ref="RH216" ca="1">IFERROR(IF($K216&lt;&gt;"",SUM(IF(WEEKDAY(-1+ROW(INDIRECT("1:"&amp;(RD216-RC216)+1)),2)={4},1,0)),0),0)</f>
        <v>0</v>
      </c>
      <c r="RI216" s="39">
        <f t="array" aca="1" ref="RI216" ca="1">IFERROR(IF($L216&lt;&gt;"",SUM(IF(WEEKDAY(-1+ROW(INDIRECT("1:"&amp;(RD216-RC216)+1)),2)={5},1,0)),0),0)</f>
        <v>0</v>
      </c>
      <c r="RJ216" s="39">
        <f t="array" aca="1" ref="RJ216" ca="1">IFERROR(IF($M216&lt;&gt;"",SUM(IF(WEEKDAY(-1+ROW(INDIRECT("1:"&amp;(RD216-RC216)+1)),2)={6},1,0)),0),0)</f>
        <v>0</v>
      </c>
      <c r="RK216" s="39">
        <f t="array" aca="1" ref="RK216" ca="1">IFERROR(IF($N216&lt;&gt;"",SUM(IF(WEEKDAY(-1+ROW(INDIRECT("1:"&amp;(RD216-RC216)+1)),2)={7},1,0)),0),0)</f>
        <v>0</v>
      </c>
      <c r="RL216" s="39">
        <f t="shared" ca="1" si="681"/>
        <v>0</v>
      </c>
      <c r="RM216" s="39">
        <f t="shared" si="682"/>
        <v>0</v>
      </c>
      <c r="RN216" s="39">
        <f t="shared" si="683"/>
        <v>0</v>
      </c>
      <c r="RO216" s="39">
        <f t="shared" si="684"/>
        <v>0</v>
      </c>
      <c r="RP216" s="39">
        <f t="shared" si="685"/>
        <v>0</v>
      </c>
      <c r="RQ216" s="39">
        <f t="shared" si="686"/>
        <v>0</v>
      </c>
      <c r="RR216" s="39">
        <f t="shared" si="687"/>
        <v>0</v>
      </c>
      <c r="RS216" s="39">
        <f t="shared" si="688"/>
        <v>0</v>
      </c>
      <c r="RT216" s="39">
        <f t="shared" si="689"/>
        <v>0</v>
      </c>
      <c r="RU216" s="39">
        <f t="shared" ca="1" si="690"/>
        <v>0</v>
      </c>
      <c r="RV216" s="41">
        <f t="shared" si="691"/>
        <v>0</v>
      </c>
      <c r="RW216" s="40">
        <f t="shared" si="692"/>
        <v>45017</v>
      </c>
      <c r="RX216" s="40">
        <f t="shared" si="693"/>
        <v>45046</v>
      </c>
      <c r="RY216" s="39">
        <f t="array" aca="1" ref="RY216" ca="1">IFERROR(IF($H216&lt;&gt;"",SUM(IF(WEEKDAY(-1+ROW(INDIRECT("1:"&amp;(RX216-RW216)+1)),2)={1},1,0)),0),0)</f>
        <v>0</v>
      </c>
      <c r="RZ216" s="39">
        <f t="array" aca="1" ref="RZ216" ca="1">IFERROR(IF($I216&lt;&gt;"",SUM(IF(WEEKDAY(-1+ROW(INDIRECT("1:"&amp;(RX216-RW216)+1)),2)={2},1,0)),0),0)</f>
        <v>0</v>
      </c>
      <c r="SA216" s="39">
        <f t="array" aca="1" ref="SA216" ca="1">IFERROR(IF($J216&lt;&gt;"",SUM(IF(WEEKDAY(-1+ROW(INDIRECT("1:"&amp;(RX216-RW216)+1)),2)={3},1,0)),0),0)</f>
        <v>0</v>
      </c>
      <c r="SB216" s="39">
        <f t="array" aca="1" ref="SB216" ca="1">IFERROR(IF($K216&lt;&gt;"",SUM(IF(WEEKDAY(-1+ROW(INDIRECT("1:"&amp;(RX216-RW216)+1)),2)={4},1,0)),0),0)</f>
        <v>0</v>
      </c>
      <c r="SC216" s="39">
        <f t="array" aca="1" ref="SC216" ca="1">IFERROR(IF($L216&lt;&gt;"",SUM(IF(WEEKDAY(-1+ROW(INDIRECT("1:"&amp;(RX216-RW216)+1)),2)={5},1,0)),0),0)</f>
        <v>0</v>
      </c>
      <c r="SD216" s="39">
        <f t="array" aca="1" ref="SD216" ca="1">IFERROR(IF($M216&lt;&gt;"",SUM(IF(WEEKDAY(-1+ROW(INDIRECT("1:"&amp;(RX216-RW216)+1)),2)={6},1,0)),0),0)</f>
        <v>0</v>
      </c>
      <c r="SE216" s="39">
        <f t="array" aca="1" ref="SE216" ca="1">IFERROR(IF($N216&lt;&gt;"",SUM(IF(WEEKDAY(-1+ROW(INDIRECT("1:"&amp;(RX216-RW216)+1)),2)={7},1,0)),0),0)</f>
        <v>0</v>
      </c>
      <c r="SF216" s="39">
        <f t="shared" ca="1" si="694"/>
        <v>0</v>
      </c>
      <c r="SG216" s="39">
        <f t="shared" si="695"/>
        <v>0</v>
      </c>
      <c r="SH216" s="39">
        <f t="shared" si="696"/>
        <v>0</v>
      </c>
      <c r="SI216" s="39">
        <f t="shared" si="697"/>
        <v>0</v>
      </c>
      <c r="SJ216" s="39">
        <f t="shared" si="698"/>
        <v>0</v>
      </c>
      <c r="SK216" s="39">
        <f t="shared" si="699"/>
        <v>0</v>
      </c>
      <c r="SL216" s="39">
        <f t="shared" si="700"/>
        <v>0</v>
      </c>
      <c r="SM216" s="39">
        <f t="shared" si="701"/>
        <v>0</v>
      </c>
      <c r="SN216" s="39">
        <f t="shared" si="702"/>
        <v>0</v>
      </c>
      <c r="SO216" s="39">
        <f t="shared" ca="1" si="703"/>
        <v>0</v>
      </c>
      <c r="SP216" s="41">
        <f t="shared" si="704"/>
        <v>0</v>
      </c>
      <c r="SQ216" s="40">
        <f t="shared" si="705"/>
        <v>45047</v>
      </c>
      <c r="SR216" s="40">
        <f t="shared" si="706"/>
        <v>45077</v>
      </c>
      <c r="SS216" s="39">
        <f t="array" aca="1" ref="SS216" ca="1">IFERROR(IF($H216&lt;&gt;"",SUM(IF(WEEKDAY(-1+ROW(INDIRECT("1:"&amp;(SR216-SQ216)+1)),2)={1},1,0)),0),0)</f>
        <v>0</v>
      </c>
      <c r="ST216" s="39">
        <f t="array" aca="1" ref="ST216" ca="1">IFERROR(IF($I216&lt;&gt;"",SUM(IF(WEEKDAY(-1+ROW(INDIRECT("1:"&amp;(SR216-SQ216)+1)),2)={2},1,0)),0),0)</f>
        <v>0</v>
      </c>
      <c r="SU216" s="39">
        <f t="array" aca="1" ref="SU216" ca="1">IFERROR(IF($J216&lt;&gt;"",SUM(IF(WEEKDAY(-1+ROW(INDIRECT("1:"&amp;(SR216-SQ216)+1)),2)={3},1,0)),0),0)</f>
        <v>0</v>
      </c>
      <c r="SV216" s="39">
        <f t="array" aca="1" ref="SV216" ca="1">IFERROR(IF($K216&lt;&gt;"",SUM(IF(WEEKDAY(-1+ROW(INDIRECT("1:"&amp;(SR216-SQ216)+1)),2)={4},1,0)),0),0)</f>
        <v>0</v>
      </c>
      <c r="SW216" s="39">
        <f t="array" aca="1" ref="SW216" ca="1">IFERROR(IF($L216&lt;&gt;"",SUM(IF(WEEKDAY(-1+ROW(INDIRECT("1:"&amp;(SR216-SQ216)+1)),2)={5},1,0)),0),0)</f>
        <v>0</v>
      </c>
      <c r="SX216" s="39">
        <f t="array" aca="1" ref="SX216" ca="1">IFERROR(IF($M216&lt;&gt;"",SUM(IF(WEEKDAY(-1+ROW(INDIRECT("1:"&amp;(SR216-SQ216)+1)),2)={6},1,0)),0),0)</f>
        <v>0</v>
      </c>
      <c r="SY216" s="39">
        <f t="array" aca="1" ref="SY216" ca="1">IFERROR(IF($N216&lt;&gt;"",SUM(IF(WEEKDAY(-1+ROW(INDIRECT("1:"&amp;(SR216-SQ216)+1)),2)={7},1,0)),0),0)</f>
        <v>0</v>
      </c>
      <c r="SZ216" s="39">
        <f t="shared" ca="1" si="707"/>
        <v>0</v>
      </c>
      <c r="TA216" s="39">
        <f t="shared" si="708"/>
        <v>0</v>
      </c>
      <c r="TB216" s="39">
        <f t="shared" si="709"/>
        <v>0</v>
      </c>
      <c r="TC216" s="39">
        <f t="shared" si="710"/>
        <v>0</v>
      </c>
      <c r="TD216" s="39">
        <f t="shared" si="711"/>
        <v>0</v>
      </c>
      <c r="TE216" s="39">
        <f t="shared" si="712"/>
        <v>0</v>
      </c>
      <c r="TF216" s="39">
        <f t="shared" si="713"/>
        <v>0</v>
      </c>
      <c r="TG216" s="39">
        <f t="shared" si="714"/>
        <v>0</v>
      </c>
      <c r="TH216" s="39">
        <f t="shared" si="715"/>
        <v>0</v>
      </c>
      <c r="TI216" s="39">
        <f t="shared" ca="1" si="716"/>
        <v>0</v>
      </c>
      <c r="TJ216" s="41">
        <f t="shared" si="717"/>
        <v>0</v>
      </c>
      <c r="TK216" s="40">
        <f t="shared" si="718"/>
        <v>45078</v>
      </c>
      <c r="TL216" s="40">
        <f t="shared" si="719"/>
        <v>45107</v>
      </c>
      <c r="TM216" s="39">
        <f t="array" aca="1" ref="TM216" ca="1">IFERROR(IF($H216&lt;&gt;"",SUM(IF(WEEKDAY(-1+ROW(INDIRECT("1:"&amp;(TL216-TK216)+1)),2)={1},1,0)),0),0)</f>
        <v>0</v>
      </c>
      <c r="TN216" s="39">
        <f t="array" aca="1" ref="TN216" ca="1">IFERROR(IF($I216&lt;&gt;"",SUM(IF(WEEKDAY(-1+ROW(INDIRECT("1:"&amp;(TL216-TK216)+1)),2)={2},1,0)),0),0)</f>
        <v>0</v>
      </c>
      <c r="TO216" s="39">
        <f t="array" aca="1" ref="TO216" ca="1">IFERROR(IF($J216&lt;&gt;"",SUM(IF(WEEKDAY(-1+ROW(INDIRECT("1:"&amp;(TL216-TK216)+1)),2)={3},1,0)),0),0)</f>
        <v>0</v>
      </c>
      <c r="TP216" s="39">
        <f t="array" aca="1" ref="TP216" ca="1">IFERROR(IF($K216&lt;&gt;"",SUM(IF(WEEKDAY(-1+ROW(INDIRECT("1:"&amp;(TL216-TK216)+1)),2)={4},1,0)),0),0)</f>
        <v>0</v>
      </c>
      <c r="TQ216" s="39">
        <f t="array" aca="1" ref="TQ216" ca="1">IFERROR(IF($L216&lt;&gt;"",SUM(IF(WEEKDAY(-1+ROW(INDIRECT("1:"&amp;(TL216-TK216)+1)),2)={5},1,0)),0),0)</f>
        <v>0</v>
      </c>
      <c r="TR216" s="39">
        <f t="array" aca="1" ref="TR216" ca="1">IFERROR(IF($M216&lt;&gt;"",SUM(IF(WEEKDAY(-1+ROW(INDIRECT("1:"&amp;(TL216-TK216)+1)),2)={6},1,0)),0),0)</f>
        <v>0</v>
      </c>
      <c r="TS216" s="39">
        <f t="array" aca="1" ref="TS216" ca="1">IFERROR(IF($N216&lt;&gt;"",SUM(IF(WEEKDAY(-1+ROW(INDIRECT("1:"&amp;(TL216-TK216)+1)),2)={7},1,0)),0),0)</f>
        <v>0</v>
      </c>
      <c r="TT216" s="39">
        <f t="shared" ca="1" si="720"/>
        <v>0</v>
      </c>
      <c r="TU216" s="39">
        <f t="shared" si="721"/>
        <v>0</v>
      </c>
      <c r="TV216" s="39">
        <f t="shared" si="722"/>
        <v>0</v>
      </c>
      <c r="TW216" s="39">
        <f t="shared" si="723"/>
        <v>0</v>
      </c>
      <c r="TX216" s="39">
        <f t="shared" si="724"/>
        <v>0</v>
      </c>
      <c r="TY216" s="39">
        <f t="shared" si="725"/>
        <v>0</v>
      </c>
      <c r="TZ216" s="39">
        <f t="shared" si="726"/>
        <v>0</v>
      </c>
      <c r="UA216" s="39">
        <f t="shared" si="727"/>
        <v>0</v>
      </c>
      <c r="UB216" s="39">
        <f t="shared" si="728"/>
        <v>0</v>
      </c>
      <c r="UC216" s="39">
        <f t="shared" ca="1" si="729"/>
        <v>0</v>
      </c>
      <c r="UD216" s="41">
        <f t="shared" si="730"/>
        <v>0</v>
      </c>
      <c r="UE216" s="40">
        <f t="shared" si="731"/>
        <v>45108</v>
      </c>
      <c r="UF216" s="40">
        <f t="shared" si="732"/>
        <v>45138</v>
      </c>
      <c r="UG216" s="39">
        <f t="array" aca="1" ref="UG216" ca="1">IFERROR(IF($H216&lt;&gt;"",SUM(IF(WEEKDAY(-1+ROW(INDIRECT("1:"&amp;(UF216-UE216)+1)),2)={1},1,0)),0),0)</f>
        <v>0</v>
      </c>
      <c r="UH216" s="39">
        <f t="array" aca="1" ref="UH216" ca="1">IFERROR(IF($I216&lt;&gt;"",SUM(IF(WEEKDAY(-1+ROW(INDIRECT("1:"&amp;(UF216-UE216)+1)),2)={2},1,0)),0),0)</f>
        <v>0</v>
      </c>
      <c r="UI216" s="39">
        <f t="array" aca="1" ref="UI216" ca="1">IFERROR(IF($J216&lt;&gt;"",SUM(IF(WEEKDAY(-1+ROW(INDIRECT("1:"&amp;(UF216-UE216)+1)),2)={3},1,0)),0),0)</f>
        <v>0</v>
      </c>
      <c r="UJ216" s="39">
        <f t="array" aca="1" ref="UJ216" ca="1">IFERROR(IF($K216&lt;&gt;"",SUM(IF(WEEKDAY(-1+ROW(INDIRECT("1:"&amp;(UF216-UE216)+1)),2)={4},1,0)),0),0)</f>
        <v>0</v>
      </c>
      <c r="UK216" s="39">
        <f t="array" aca="1" ref="UK216" ca="1">IFERROR(IF($L216&lt;&gt;"",SUM(IF(WEEKDAY(-1+ROW(INDIRECT("1:"&amp;(UF216-UE216)+1)),2)={5},1,0)),0),0)</f>
        <v>0</v>
      </c>
      <c r="UL216" s="39">
        <f t="array" aca="1" ref="UL216" ca="1">IFERROR(IF($M216&lt;&gt;"",SUM(IF(WEEKDAY(-1+ROW(INDIRECT("1:"&amp;(UF216-UE216)+1)),2)={6},1,0)),0),0)</f>
        <v>0</v>
      </c>
      <c r="UM216" s="39">
        <f t="array" aca="1" ref="UM216" ca="1">IFERROR(IF($N216&lt;&gt;"",SUM(IF(WEEKDAY(-1+ROW(INDIRECT("1:"&amp;(UF216-UE216)+1)),2)={7},1,0)),0),0)</f>
        <v>0</v>
      </c>
      <c r="UN216" s="39">
        <f t="shared" ca="1" si="733"/>
        <v>0</v>
      </c>
      <c r="UO216" s="39">
        <f t="shared" si="734"/>
        <v>0</v>
      </c>
      <c r="UP216" s="39">
        <f t="shared" si="735"/>
        <v>0</v>
      </c>
      <c r="UQ216" s="39">
        <f t="shared" si="736"/>
        <v>0</v>
      </c>
      <c r="UR216" s="39">
        <f t="shared" si="737"/>
        <v>0</v>
      </c>
      <c r="US216" s="39">
        <f t="shared" si="738"/>
        <v>0</v>
      </c>
      <c r="UT216" s="39">
        <f t="shared" si="739"/>
        <v>0</v>
      </c>
      <c r="UU216" s="39">
        <f t="shared" si="740"/>
        <v>0</v>
      </c>
      <c r="UV216" s="39">
        <f t="shared" si="741"/>
        <v>0</v>
      </c>
      <c r="UW216" s="39">
        <f t="shared" ca="1" si="742"/>
        <v>0</v>
      </c>
      <c r="UX216" s="41">
        <f t="shared" si="743"/>
        <v>0</v>
      </c>
      <c r="UY216" s="40">
        <f t="shared" si="744"/>
        <v>45139</v>
      </c>
      <c r="UZ216" s="40">
        <f t="shared" si="745"/>
        <v>45169</v>
      </c>
      <c r="VA216" s="39">
        <f t="array" aca="1" ref="VA216" ca="1">IFERROR(IF($H216&lt;&gt;"",SUM(IF(WEEKDAY(-1+ROW(INDIRECT("1:"&amp;(UZ216-UY216)+1)),2)={1},1,0)),0),0)</f>
        <v>0</v>
      </c>
      <c r="VB216" s="39">
        <f t="array" aca="1" ref="VB216" ca="1">IFERROR(IF($I216&lt;&gt;"",SUM(IF(WEEKDAY(-1+ROW(INDIRECT("1:"&amp;(UZ216-UY216)+1)),2)={2},1,0)),0),0)</f>
        <v>0</v>
      </c>
      <c r="VC216" s="39">
        <f t="array" aca="1" ref="VC216" ca="1">IFERROR(IF($J216&lt;&gt;"",SUM(IF(WEEKDAY(-1+ROW(INDIRECT("1:"&amp;(UZ216-UY216)+1)),2)={3},1,0)),0),0)</f>
        <v>0</v>
      </c>
      <c r="VD216" s="39">
        <f t="array" aca="1" ref="VD216" ca="1">IFERROR(IF($K216&lt;&gt;"",SUM(IF(WEEKDAY(-1+ROW(INDIRECT("1:"&amp;(UZ216-UY216)+1)),2)={4},1,0)),0),0)</f>
        <v>0</v>
      </c>
      <c r="VE216" s="39">
        <f t="array" aca="1" ref="VE216" ca="1">IFERROR(IF($L216&lt;&gt;"",SUM(IF(WEEKDAY(-1+ROW(INDIRECT("1:"&amp;(UZ216-UY216)+1)),2)={5},1,0)),0),0)</f>
        <v>0</v>
      </c>
      <c r="VF216" s="39">
        <f t="array" aca="1" ref="VF216" ca="1">IFERROR(IF($M216&lt;&gt;"",SUM(IF(WEEKDAY(-1+ROW(INDIRECT("1:"&amp;(UZ216-UY216)+1)),2)={6},1,0)),0),0)</f>
        <v>0</v>
      </c>
      <c r="VG216" s="39">
        <f t="array" aca="1" ref="VG216" ca="1">IFERROR(IF($N216&lt;&gt;"",SUM(IF(WEEKDAY(-1+ROW(INDIRECT("1:"&amp;(UZ216-UY216)+1)),2)={7},1,0)),0),0)</f>
        <v>0</v>
      </c>
      <c r="VH216" s="39">
        <f t="shared" ca="1" si="746"/>
        <v>0</v>
      </c>
      <c r="VI216" s="39">
        <f t="shared" si="747"/>
        <v>0</v>
      </c>
      <c r="VJ216" s="39">
        <f t="shared" si="748"/>
        <v>0</v>
      </c>
      <c r="VK216" s="39">
        <f t="shared" si="749"/>
        <v>0</v>
      </c>
      <c r="VL216" s="39">
        <f t="shared" si="750"/>
        <v>0</v>
      </c>
      <c r="VM216" s="39">
        <f t="shared" si="751"/>
        <v>0</v>
      </c>
      <c r="VN216" s="39">
        <f t="shared" si="752"/>
        <v>0</v>
      </c>
      <c r="VO216" s="39">
        <f t="shared" si="753"/>
        <v>0</v>
      </c>
      <c r="VP216" s="39">
        <f t="shared" si="754"/>
        <v>0</v>
      </c>
      <c r="VQ216" s="39">
        <f t="shared" ca="1" si="755"/>
        <v>0</v>
      </c>
      <c r="VR216" s="41">
        <f t="shared" si="756"/>
        <v>0</v>
      </c>
      <c r="VS216" s="40">
        <f t="shared" si="757"/>
        <v>45170</v>
      </c>
      <c r="VT216" s="40">
        <f t="shared" si="758"/>
        <v>45199</v>
      </c>
      <c r="VU216" s="39">
        <f t="array" aca="1" ref="VU216" ca="1">IFERROR(IF($H216&lt;&gt;"",SUM(IF(WEEKDAY(-1+ROW(INDIRECT("1:"&amp;(VT216-VS216)+1)),2)={1},1,0)),0),0)</f>
        <v>0</v>
      </c>
      <c r="VV216" s="39">
        <f t="array" aca="1" ref="VV216" ca="1">IFERROR(IF($I216&lt;&gt;"",SUM(IF(WEEKDAY(-1+ROW(INDIRECT("1:"&amp;(VT216-VS216)+1)),2)={2},1,0)),0),0)</f>
        <v>0</v>
      </c>
      <c r="VW216" s="39">
        <f t="array" aca="1" ref="VW216" ca="1">IFERROR(IF($J216&lt;&gt;"",SUM(IF(WEEKDAY(-1+ROW(INDIRECT("1:"&amp;(VT216-VS216)+1)),2)={3},1,0)),0),0)</f>
        <v>0</v>
      </c>
      <c r="VX216" s="39">
        <f t="array" aca="1" ref="VX216" ca="1">IFERROR(IF($K216&lt;&gt;"",SUM(IF(WEEKDAY(-1+ROW(INDIRECT("1:"&amp;(VT216-VS216)+1)),2)={4},1,0)),0),0)</f>
        <v>0</v>
      </c>
      <c r="VY216" s="39">
        <f t="array" aca="1" ref="VY216" ca="1">IFERROR(IF($L216&lt;&gt;"",SUM(IF(WEEKDAY(-1+ROW(INDIRECT("1:"&amp;(VT216-VS216)+1)),2)={5},1,0)),0),0)</f>
        <v>0</v>
      </c>
      <c r="VZ216" s="39">
        <f t="array" aca="1" ref="VZ216" ca="1">IFERROR(IF($M216&lt;&gt;"",SUM(IF(WEEKDAY(-1+ROW(INDIRECT("1:"&amp;(VT216-VS216)+1)),2)={6},1,0)),0),0)</f>
        <v>0</v>
      </c>
      <c r="WA216" s="39">
        <f t="array" aca="1" ref="WA216" ca="1">IFERROR(IF($N216&lt;&gt;"",SUM(IF(WEEKDAY(-1+ROW(INDIRECT("1:"&amp;(VT216-VS216)+1)),2)={7},1,0)),0),0)</f>
        <v>0</v>
      </c>
      <c r="WB216" s="39">
        <f t="shared" ca="1" si="759"/>
        <v>0</v>
      </c>
      <c r="WC216" s="39">
        <f t="shared" si="760"/>
        <v>0</v>
      </c>
      <c r="WD216" s="39">
        <f t="shared" si="761"/>
        <v>0</v>
      </c>
      <c r="WE216" s="39">
        <f t="shared" si="762"/>
        <v>0</v>
      </c>
      <c r="WF216" s="39">
        <f t="shared" si="763"/>
        <v>0</v>
      </c>
      <c r="WG216" s="39">
        <f t="shared" si="764"/>
        <v>0</v>
      </c>
      <c r="WH216" s="39">
        <f t="shared" si="765"/>
        <v>0</v>
      </c>
      <c r="WI216" s="39">
        <f t="shared" si="766"/>
        <v>0</v>
      </c>
      <c r="WJ216" s="39">
        <f t="shared" si="767"/>
        <v>0</v>
      </c>
      <c r="WK216" s="39">
        <f t="shared" ca="1" si="768"/>
        <v>0</v>
      </c>
      <c r="WL216" s="41">
        <f t="shared" si="769"/>
        <v>0</v>
      </c>
      <c r="WM216" s="40">
        <f t="shared" si="770"/>
        <v>45200</v>
      </c>
      <c r="WN216" s="40">
        <f t="shared" si="771"/>
        <v>45230</v>
      </c>
      <c r="WO216" s="39">
        <f t="array" aca="1" ref="WO216" ca="1">IFERROR(IF($H216&lt;&gt;"",SUM(IF(WEEKDAY(-1+ROW(INDIRECT("1:"&amp;(WN216-WM216)+1)),2)={1},1,0)),0),0)</f>
        <v>0</v>
      </c>
      <c r="WP216" s="39">
        <f t="array" aca="1" ref="WP216" ca="1">IFERROR(IF($I216&lt;&gt;"",SUM(IF(WEEKDAY(-1+ROW(INDIRECT("1:"&amp;(WN216-WM216)+1)),2)={2},1,0)),0),0)</f>
        <v>0</v>
      </c>
      <c r="WQ216" s="39">
        <f t="array" aca="1" ref="WQ216" ca="1">IFERROR(IF($J216&lt;&gt;"",SUM(IF(WEEKDAY(-1+ROW(INDIRECT("1:"&amp;(WN216-WM216)+1)),2)={3},1,0)),0),0)</f>
        <v>0</v>
      </c>
      <c r="WR216" s="39">
        <f t="array" aca="1" ref="WR216" ca="1">IFERROR(IF($K216&lt;&gt;"",SUM(IF(WEEKDAY(-1+ROW(INDIRECT("1:"&amp;(WN216-WM216)+1)),2)={4},1,0)),0),0)</f>
        <v>0</v>
      </c>
      <c r="WS216" s="39">
        <f t="array" aca="1" ref="WS216" ca="1">IFERROR(IF($L216&lt;&gt;"",SUM(IF(WEEKDAY(-1+ROW(INDIRECT("1:"&amp;(WN216-WM216)+1)),2)={5},1,0)),0),0)</f>
        <v>0</v>
      </c>
      <c r="WT216" s="39">
        <f t="array" aca="1" ref="WT216" ca="1">IFERROR(IF($M216&lt;&gt;"",SUM(IF(WEEKDAY(-1+ROW(INDIRECT("1:"&amp;(WN216-WM216)+1)),2)={6},1,0)),0),0)</f>
        <v>0</v>
      </c>
      <c r="WU216" s="39">
        <f t="array" aca="1" ref="WU216" ca="1">IFERROR(IF($N216&lt;&gt;"",SUM(IF(WEEKDAY(-1+ROW(INDIRECT("1:"&amp;(WN216-WM216)+1)),2)={7},1,0)),0),0)</f>
        <v>0</v>
      </c>
      <c r="WV216" s="39">
        <f t="shared" ca="1" si="772"/>
        <v>0</v>
      </c>
      <c r="WW216" s="39">
        <f t="shared" si="773"/>
        <v>0</v>
      </c>
      <c r="WX216" s="39">
        <f t="shared" si="774"/>
        <v>0</v>
      </c>
      <c r="WY216" s="39">
        <f t="shared" si="775"/>
        <v>0</v>
      </c>
      <c r="WZ216" s="39">
        <f t="shared" si="776"/>
        <v>0</v>
      </c>
      <c r="XA216" s="39">
        <f t="shared" si="777"/>
        <v>0</v>
      </c>
      <c r="XB216" s="39">
        <f t="shared" si="778"/>
        <v>0</v>
      </c>
      <c r="XC216" s="39">
        <f t="shared" si="779"/>
        <v>0</v>
      </c>
      <c r="XD216" s="39">
        <f t="shared" si="780"/>
        <v>0</v>
      </c>
      <c r="XE216" s="39">
        <f t="shared" ca="1" si="781"/>
        <v>0</v>
      </c>
      <c r="XF216" s="41">
        <f t="shared" si="782"/>
        <v>0</v>
      </c>
      <c r="XG216" s="40">
        <f t="shared" si="783"/>
        <v>45231</v>
      </c>
      <c r="XH216" s="40">
        <f t="shared" si="784"/>
        <v>45260</v>
      </c>
      <c r="XI216" s="39">
        <f t="array" aca="1" ref="XI216" ca="1">IFERROR(IF($H216&lt;&gt;"",SUM(IF(WEEKDAY(-1+ROW(INDIRECT("1:"&amp;(XH216-XG216)+1)),2)={1},1,0)),0),0)</f>
        <v>0</v>
      </c>
      <c r="XJ216" s="39">
        <f t="array" aca="1" ref="XJ216" ca="1">IFERROR(IF($I216&lt;&gt;"",SUM(IF(WEEKDAY(-1+ROW(INDIRECT("1:"&amp;(XH216-XG216)+1)),2)={2},1,0)),0),0)</f>
        <v>0</v>
      </c>
      <c r="XK216" s="39">
        <f t="array" aca="1" ref="XK216" ca="1">IFERROR(IF($J216&lt;&gt;"",SUM(IF(WEEKDAY(-1+ROW(INDIRECT("1:"&amp;(XH216-XG216)+1)),2)={3},1,0)),0),0)</f>
        <v>0</v>
      </c>
      <c r="XL216" s="39">
        <f t="array" aca="1" ref="XL216" ca="1">IFERROR(IF($K216&lt;&gt;"",SUM(IF(WEEKDAY(-1+ROW(INDIRECT("1:"&amp;(XH216-XG216)+1)),2)={4},1,0)),0),0)</f>
        <v>0</v>
      </c>
      <c r="XM216" s="39">
        <f t="array" aca="1" ref="XM216" ca="1">IFERROR(IF($L216&lt;&gt;"",SUM(IF(WEEKDAY(-1+ROW(INDIRECT("1:"&amp;(XH216-XG216)+1)),2)={5},1,0)),0),0)</f>
        <v>0</v>
      </c>
      <c r="XN216" s="39">
        <f t="array" aca="1" ref="XN216" ca="1">IFERROR(IF($M216&lt;&gt;"",SUM(IF(WEEKDAY(-1+ROW(INDIRECT("1:"&amp;(XH216-XG216)+1)),2)={6},1,0)),0),0)</f>
        <v>0</v>
      </c>
      <c r="XO216" s="39">
        <f t="array" aca="1" ref="XO216" ca="1">IFERROR(IF($N216&lt;&gt;"",SUM(IF(WEEKDAY(-1+ROW(INDIRECT("1:"&amp;(XH216-XG216)+1)),2)={7},1,0)),0),0)</f>
        <v>0</v>
      </c>
      <c r="XP216" s="39">
        <f t="shared" ca="1" si="785"/>
        <v>0</v>
      </c>
      <c r="XQ216" s="39">
        <f t="shared" si="786"/>
        <v>0</v>
      </c>
      <c r="XR216" s="39">
        <f t="shared" si="787"/>
        <v>0</v>
      </c>
      <c r="XS216" s="39">
        <f t="shared" si="788"/>
        <v>0</v>
      </c>
      <c r="XT216" s="39">
        <f t="shared" si="789"/>
        <v>0</v>
      </c>
      <c r="XU216" s="39">
        <f t="shared" si="790"/>
        <v>0</v>
      </c>
      <c r="XV216" s="39">
        <f t="shared" si="791"/>
        <v>0</v>
      </c>
      <c r="XW216" s="39">
        <f t="shared" si="792"/>
        <v>0</v>
      </c>
      <c r="XX216" s="39">
        <f t="shared" si="793"/>
        <v>0</v>
      </c>
      <c r="XY216" s="39">
        <f t="shared" ca="1" si="794"/>
        <v>0</v>
      </c>
      <c r="XZ216" s="41">
        <f t="shared" si="795"/>
        <v>0</v>
      </c>
      <c r="YA216" s="40">
        <f t="shared" si="796"/>
        <v>45261</v>
      </c>
      <c r="YB216" s="40">
        <f t="shared" si="797"/>
        <v>45291</v>
      </c>
      <c r="YC216" s="39">
        <f t="array" aca="1" ref="YC216" ca="1">IFERROR(IF($H216&lt;&gt;"",SUM(IF(WEEKDAY(-1+ROW(INDIRECT("1:"&amp;(YB216-YA216)+1)),2)={1},1,0)),0),0)</f>
        <v>0</v>
      </c>
      <c r="YD216" s="39">
        <f t="array" aca="1" ref="YD216" ca="1">IFERROR(IF($I216&lt;&gt;"",SUM(IF(WEEKDAY(-1+ROW(INDIRECT("1:"&amp;(YB216-YA216)+1)),2)={2},1,0)),0),0)</f>
        <v>0</v>
      </c>
      <c r="YE216" s="39">
        <f t="array" aca="1" ref="YE216" ca="1">IFERROR(IF($J216&lt;&gt;"",SUM(IF(WEEKDAY(-1+ROW(INDIRECT("1:"&amp;(YB216-YA216)+1)),2)={3},1,0)),0),0)</f>
        <v>0</v>
      </c>
      <c r="YF216" s="39">
        <f t="array" aca="1" ref="YF216" ca="1">IFERROR(IF($K216&lt;&gt;"",SUM(IF(WEEKDAY(-1+ROW(INDIRECT("1:"&amp;(YB216-YA216)+1)),2)={4},1,0)),0),0)</f>
        <v>0</v>
      </c>
      <c r="YG216" s="39">
        <f t="array" aca="1" ref="YG216" ca="1">IFERROR(IF($L216&lt;&gt;"",SUM(IF(WEEKDAY(-1+ROW(INDIRECT("1:"&amp;(YB216-YA216)+1)),2)={5},1,0)),0),0)</f>
        <v>0</v>
      </c>
      <c r="YH216" s="39">
        <f t="array" aca="1" ref="YH216" ca="1">IFERROR(IF($M216&lt;&gt;"",SUM(IF(WEEKDAY(-1+ROW(INDIRECT("1:"&amp;(YB216-YA216)+1)),2)={6},1,0)),0),0)</f>
        <v>0</v>
      </c>
      <c r="YI216" s="39">
        <f t="array" aca="1" ref="YI216" ca="1">IFERROR(IF($N216&lt;&gt;"",SUM(IF(WEEKDAY(-1+ROW(INDIRECT("1:"&amp;(YB216-YA216)+1)),2)={7},1,0)),0),0)</f>
        <v>0</v>
      </c>
      <c r="YJ216" s="39">
        <f t="shared" ca="1" si="798"/>
        <v>0</v>
      </c>
      <c r="YK216" s="39">
        <f t="shared" si="799"/>
        <v>0</v>
      </c>
      <c r="YL216" s="39">
        <f t="shared" si="800"/>
        <v>0</v>
      </c>
      <c r="YM216" s="39">
        <f t="shared" si="801"/>
        <v>0</v>
      </c>
      <c r="YN216" s="39">
        <f t="shared" si="802"/>
        <v>0</v>
      </c>
      <c r="YO216" s="39">
        <f t="shared" si="803"/>
        <v>0</v>
      </c>
      <c r="YP216" s="39">
        <f t="shared" si="804"/>
        <v>0</v>
      </c>
      <c r="YQ216" s="39">
        <f t="shared" si="805"/>
        <v>0</v>
      </c>
      <c r="YR216" s="39">
        <f t="shared" si="806"/>
        <v>0</v>
      </c>
      <c r="YS216" s="39">
        <f t="shared" ca="1" si="807"/>
        <v>0</v>
      </c>
    </row>
    <row r="217" spans="2:669" x14ac:dyDescent="0.25">
      <c r="B217" s="71">
        <v>207</v>
      </c>
      <c r="C217" s="71"/>
      <c r="D217" s="71"/>
      <c r="E217" s="71"/>
      <c r="F217" s="71"/>
      <c r="G217" s="73"/>
      <c r="H217" s="74"/>
      <c r="I217" s="75"/>
      <c r="J217" s="75"/>
      <c r="K217" s="75"/>
      <c r="L217" s="75"/>
      <c r="M217" s="75"/>
      <c r="N217" s="73"/>
      <c r="O217" s="74"/>
      <c r="P217" s="75"/>
      <c r="Q217" s="75"/>
      <c r="R217" s="75"/>
      <c r="S217" s="75"/>
      <c r="T217" s="75"/>
      <c r="U217" s="75"/>
      <c r="V217" s="73"/>
      <c r="W217" s="95"/>
      <c r="X217" s="96"/>
      <c r="Y217" s="96"/>
      <c r="Z217" s="96"/>
      <c r="AA217" s="96"/>
      <c r="AB217" s="96"/>
      <c r="AC217" s="96"/>
      <c r="AD217" s="96"/>
      <c r="AE217" s="96"/>
      <c r="AF217" s="96"/>
      <c r="AG217" s="96"/>
      <c r="AH217" s="96"/>
      <c r="AI217" s="96"/>
      <c r="AJ217" s="96"/>
      <c r="AK217" s="96"/>
      <c r="AL217" s="96"/>
      <c r="AM217" s="96"/>
      <c r="AN217" s="96"/>
      <c r="AO217" s="96"/>
      <c r="AP217" s="96"/>
      <c r="AQ217" s="96"/>
      <c r="AR217" s="96"/>
      <c r="AS217" s="96"/>
      <c r="AT217" s="96"/>
      <c r="AU217" s="96"/>
      <c r="AV217" s="96"/>
      <c r="AW217" s="96"/>
      <c r="AX217" s="96"/>
      <c r="AY217" s="96"/>
      <c r="AZ217" s="96"/>
      <c r="BA217" s="96"/>
      <c r="BB217" s="96"/>
      <c r="BC217" s="96"/>
      <c r="BD217" s="96"/>
      <c r="BE217" s="96"/>
      <c r="BF217" s="96"/>
      <c r="BG217" s="96"/>
      <c r="BH217" s="96"/>
      <c r="BI217" s="96"/>
      <c r="BJ217" s="96"/>
      <c r="BK217" s="96"/>
      <c r="BL217" s="96"/>
      <c r="BM217" s="96"/>
      <c r="BN217" s="96"/>
      <c r="BO217" s="96"/>
      <c r="BP217" s="96"/>
      <c r="BQ217" s="96"/>
      <c r="BR217" s="96"/>
      <c r="BS217" s="96"/>
      <c r="BT217" s="96"/>
      <c r="BU217" s="96"/>
      <c r="BV217" s="96"/>
      <c r="BW217" s="96"/>
      <c r="BX217" s="96"/>
      <c r="BY217" s="96"/>
      <c r="BZ217" s="96"/>
      <c r="CA217" s="96"/>
      <c r="CB217" s="96"/>
      <c r="CC217" s="96"/>
      <c r="CD217" s="96"/>
      <c r="CE217" s="96"/>
      <c r="CF217" s="96"/>
      <c r="CG217" s="96"/>
      <c r="CH217" s="96"/>
      <c r="CI217" s="96"/>
      <c r="CJ217" s="96"/>
      <c r="CK217" s="96"/>
      <c r="CL217" s="96"/>
      <c r="CM217" s="96"/>
      <c r="CN217" s="96"/>
      <c r="CO217" s="96"/>
      <c r="CP217" s="96"/>
      <c r="CQ217" s="96"/>
      <c r="CR217" s="96"/>
      <c r="CS217" s="96"/>
      <c r="CT217" s="96"/>
      <c r="CU217" s="96"/>
      <c r="CV217" s="96"/>
      <c r="CW217" s="96"/>
      <c r="CX217" s="96"/>
      <c r="CY217" s="96"/>
      <c r="CZ217" s="96"/>
      <c r="DA217" s="96"/>
      <c r="DB217" s="96"/>
      <c r="DC217" s="96"/>
      <c r="DD217" s="96"/>
      <c r="DE217" s="96"/>
      <c r="DF217" s="96"/>
      <c r="DG217" s="96"/>
      <c r="DH217" s="96"/>
      <c r="DI217" s="96"/>
      <c r="DJ217" s="96"/>
      <c r="DK217" s="96"/>
      <c r="DL217" s="96"/>
      <c r="DM217" s="96"/>
      <c r="DN217" s="96"/>
      <c r="DO217" s="96"/>
      <c r="DP217" s="96"/>
      <c r="DQ217" s="96"/>
      <c r="DR217" s="96"/>
      <c r="DS217" s="96"/>
      <c r="DT217" s="96"/>
      <c r="DU217" s="96"/>
      <c r="DV217" s="96"/>
      <c r="DW217" s="96"/>
      <c r="DX217" s="96"/>
      <c r="DY217" s="96"/>
      <c r="DZ217" s="96"/>
      <c r="EA217" s="96"/>
      <c r="EB217" s="96"/>
      <c r="EC217" s="96"/>
      <c r="ED217" s="96"/>
      <c r="EE217" s="96"/>
      <c r="EF217" s="96"/>
      <c r="EG217" s="96"/>
      <c r="EH217" s="96"/>
      <c r="EI217" s="96"/>
      <c r="EJ217" s="96"/>
      <c r="EK217" s="96"/>
      <c r="EL217" s="96"/>
      <c r="EM217" s="96"/>
      <c r="EN217" s="96"/>
      <c r="EO217" s="96"/>
      <c r="EP217" s="96"/>
      <c r="EQ217" s="96"/>
      <c r="ER217" s="96"/>
      <c r="ES217" s="96"/>
      <c r="ET217" s="96"/>
      <c r="EU217" s="96"/>
      <c r="EV217" s="96"/>
      <c r="EW217" s="96"/>
      <c r="EX217" s="96"/>
      <c r="EY217" s="96"/>
      <c r="EZ217" s="96"/>
      <c r="FA217" s="96"/>
      <c r="FB217" s="96"/>
      <c r="FC217" s="96"/>
      <c r="FD217" s="96"/>
      <c r="FE217" s="96"/>
      <c r="FF217" s="96"/>
      <c r="FG217" s="96"/>
      <c r="FH217" s="96"/>
      <c r="FI217" s="96"/>
      <c r="FJ217" s="96"/>
      <c r="FK217" s="96"/>
      <c r="FL217" s="96"/>
      <c r="FM217" s="96"/>
      <c r="FN217" s="96"/>
      <c r="FO217" s="96"/>
      <c r="FP217" s="96"/>
      <c r="FQ217" s="96"/>
      <c r="FR217" s="96"/>
      <c r="FS217" s="96"/>
      <c r="FT217" s="96"/>
      <c r="FU217" s="96"/>
      <c r="FV217" s="96"/>
      <c r="FW217" s="96"/>
      <c r="FX217" s="96"/>
      <c r="FY217" s="96"/>
      <c r="FZ217" s="96"/>
      <c r="GA217" s="96"/>
      <c r="GB217" s="96"/>
      <c r="GC217" s="96"/>
      <c r="GD217" s="96"/>
      <c r="GE217" s="96"/>
      <c r="GF217" s="96"/>
      <c r="GG217" s="96"/>
      <c r="GH217" s="96"/>
      <c r="GI217" s="96"/>
      <c r="GJ217" s="96"/>
      <c r="GK217" s="96"/>
      <c r="GL217" s="96"/>
      <c r="GM217" s="96"/>
      <c r="GN217" s="96"/>
      <c r="GO217" s="96"/>
      <c r="GP217" s="96"/>
      <c r="GQ217" s="96"/>
      <c r="GR217" s="96"/>
      <c r="GS217" s="96"/>
      <c r="GT217" s="96"/>
      <c r="GU217" s="96"/>
      <c r="GV217" s="96"/>
      <c r="GW217" s="96"/>
      <c r="GX217" s="96"/>
      <c r="GY217" s="96"/>
      <c r="GZ217" s="96"/>
      <c r="HA217" s="96"/>
      <c r="HB217" s="96"/>
      <c r="HC217" s="96"/>
      <c r="HD217" s="96"/>
      <c r="HE217" s="96"/>
      <c r="HF217" s="96"/>
      <c r="HG217" s="96"/>
      <c r="HH217" s="96"/>
      <c r="HI217" s="96"/>
      <c r="HJ217" s="96"/>
      <c r="HK217" s="96"/>
      <c r="HL217" s="96"/>
      <c r="HM217" s="96"/>
      <c r="HN217" s="96"/>
      <c r="HO217" s="96"/>
      <c r="HP217" s="96"/>
      <c r="HQ217" s="96"/>
      <c r="HR217" s="96"/>
      <c r="HS217" s="96"/>
      <c r="HT217" s="96"/>
      <c r="HU217" s="96"/>
      <c r="HV217" s="96"/>
      <c r="HW217" s="96"/>
      <c r="HX217" s="96"/>
      <c r="HY217" s="96"/>
      <c r="HZ217" s="96"/>
      <c r="IA217" s="96"/>
      <c r="IB217" s="96"/>
      <c r="IC217" s="96"/>
      <c r="ID217" s="96"/>
      <c r="IE217" s="96"/>
      <c r="IF217" s="96"/>
      <c r="IG217" s="96"/>
      <c r="IH217" s="96"/>
      <c r="II217" s="96"/>
      <c r="IJ217" s="96"/>
      <c r="IK217" s="96"/>
      <c r="IL217" s="96"/>
      <c r="IM217" s="96"/>
      <c r="IN217" s="96"/>
      <c r="IO217" s="96"/>
      <c r="IP217" s="96"/>
      <c r="IQ217" s="96"/>
      <c r="IR217" s="96"/>
      <c r="IS217" s="96"/>
      <c r="IT217" s="96"/>
      <c r="IU217" s="96"/>
      <c r="IV217" s="96"/>
      <c r="IW217" s="96"/>
      <c r="IX217" s="96"/>
      <c r="IY217" s="96"/>
      <c r="IZ217" s="96"/>
      <c r="JA217" s="96"/>
      <c r="JB217" s="96"/>
      <c r="JC217" s="96"/>
      <c r="JD217" s="96"/>
      <c r="JE217" s="96"/>
      <c r="JF217" s="96"/>
      <c r="JG217" s="96"/>
      <c r="JH217" s="96"/>
      <c r="JI217" s="96"/>
      <c r="JJ217" s="96"/>
      <c r="JK217" s="96"/>
      <c r="JL217" s="96"/>
      <c r="JM217" s="96"/>
      <c r="JN217" s="96"/>
      <c r="JO217" s="96"/>
      <c r="JP217" s="96"/>
      <c r="JQ217" s="96"/>
      <c r="JR217" s="96"/>
      <c r="JS217" s="96"/>
      <c r="JT217" s="96"/>
      <c r="JU217" s="96"/>
      <c r="JV217" s="96"/>
      <c r="JW217" s="96"/>
      <c r="JX217" s="96"/>
      <c r="JY217" s="96"/>
      <c r="JZ217" s="96"/>
      <c r="KA217" s="96"/>
      <c r="KB217" s="96"/>
      <c r="KC217" s="96"/>
      <c r="KD217" s="96"/>
      <c r="KE217" s="96"/>
      <c r="KF217" s="96"/>
      <c r="KG217" s="96"/>
      <c r="KH217" s="96"/>
      <c r="KI217" s="96"/>
      <c r="KJ217" s="96"/>
      <c r="KK217" s="96"/>
      <c r="KL217" s="96"/>
      <c r="KM217" s="96"/>
      <c r="KN217" s="96"/>
      <c r="KO217" s="96"/>
      <c r="KP217" s="96"/>
      <c r="KQ217" s="96"/>
      <c r="KR217" s="96"/>
      <c r="KS217" s="96"/>
      <c r="KT217" s="96"/>
      <c r="KU217" s="96"/>
      <c r="KV217" s="96"/>
      <c r="KW217" s="96"/>
      <c r="KX217" s="96"/>
      <c r="KY217" s="96"/>
      <c r="KZ217" s="96"/>
      <c r="LA217" s="96"/>
      <c r="LB217" s="96"/>
      <c r="LC217" s="96"/>
      <c r="LD217" s="96"/>
      <c r="LE217" s="96"/>
      <c r="LF217" s="96"/>
      <c r="LG217" s="96"/>
      <c r="LH217" s="96"/>
      <c r="LI217" s="96"/>
      <c r="LJ217" s="96"/>
      <c r="LK217" s="96"/>
      <c r="LL217" s="96"/>
      <c r="LM217" s="96"/>
      <c r="LN217" s="96"/>
      <c r="LO217" s="96"/>
      <c r="LP217" s="96"/>
      <c r="LQ217" s="96"/>
      <c r="LR217" s="96"/>
      <c r="LS217" s="96"/>
      <c r="LT217" s="96"/>
      <c r="LU217" s="96"/>
      <c r="LV217" s="96"/>
      <c r="LW217" s="96"/>
      <c r="LX217" s="96"/>
      <c r="LY217" s="96"/>
      <c r="LZ217" s="96"/>
      <c r="MA217" s="96"/>
      <c r="MB217" s="96"/>
      <c r="MC217" s="96"/>
      <c r="MD217" s="96"/>
      <c r="ME217" s="96"/>
      <c r="MF217" s="96"/>
      <c r="MG217" s="96"/>
      <c r="MH217" s="96"/>
      <c r="MI217" s="96"/>
      <c r="MJ217" s="96"/>
      <c r="MK217" s="96"/>
      <c r="ML217" s="96"/>
      <c r="MM217" s="96"/>
      <c r="MN217" s="96"/>
      <c r="MO217" s="96"/>
      <c r="MP217" s="96"/>
      <c r="MQ217" s="96"/>
      <c r="MR217" s="96"/>
      <c r="MS217" s="96"/>
      <c r="MT217" s="96"/>
      <c r="MU217" s="96"/>
      <c r="MV217" s="96"/>
      <c r="MW217" s="96"/>
      <c r="MX217" s="96"/>
      <c r="MY217" s="96"/>
      <c r="MZ217" s="96"/>
      <c r="NA217" s="96"/>
      <c r="NB217" s="96"/>
      <c r="NC217" s="96"/>
      <c r="ND217" s="96"/>
      <c r="NE217" s="96"/>
      <c r="NF217" s="96"/>
      <c r="NG217" s="96"/>
      <c r="NH217" s="96"/>
      <c r="NI217" s="96"/>
      <c r="NJ217" s="96"/>
      <c r="NK217" s="96"/>
      <c r="NL217" s="96"/>
      <c r="NM217" s="96"/>
      <c r="NN217" s="96"/>
      <c r="NO217" s="96"/>
      <c r="NP217" s="96"/>
      <c r="NQ217" s="96"/>
      <c r="NR217" s="96"/>
      <c r="NS217" s="96"/>
      <c r="NT217" s="96"/>
      <c r="NU217" s="96"/>
      <c r="NV217" s="96"/>
      <c r="NW217" s="96"/>
      <c r="NX217" s="97"/>
      <c r="NY217" s="96">
        <f t="shared" si="629"/>
        <v>0</v>
      </c>
      <c r="NZ217" s="96">
        <f t="shared" si="808"/>
        <v>0</v>
      </c>
      <c r="OA217" s="96">
        <f t="shared" si="808"/>
        <v>0</v>
      </c>
      <c r="OB217" s="96">
        <f t="shared" si="808"/>
        <v>0</v>
      </c>
      <c r="OC217" s="96">
        <f t="shared" si="808"/>
        <v>0</v>
      </c>
      <c r="OD217" s="96">
        <f t="shared" si="808"/>
        <v>0</v>
      </c>
      <c r="OE217" s="96">
        <f t="shared" si="808"/>
        <v>0</v>
      </c>
      <c r="OF217" s="96">
        <f t="shared" si="808"/>
        <v>0</v>
      </c>
      <c r="OG217" s="96">
        <f t="shared" si="630"/>
        <v>0</v>
      </c>
      <c r="OH217" s="96">
        <f t="shared" si="631"/>
        <v>0</v>
      </c>
      <c r="OI217" s="96">
        <f t="shared" si="632"/>
        <v>0</v>
      </c>
      <c r="OJ217" s="96">
        <f t="shared" si="633"/>
        <v>0</v>
      </c>
      <c r="OK217" s="96">
        <f t="shared" si="634"/>
        <v>0</v>
      </c>
      <c r="OL217" s="96">
        <f t="shared" si="635"/>
        <v>0</v>
      </c>
      <c r="OM217" s="96">
        <f t="shared" si="636"/>
        <v>0</v>
      </c>
      <c r="ON217" s="96">
        <f t="shared" si="637"/>
        <v>0</v>
      </c>
      <c r="OO217" s="96">
        <f t="shared" ca="1" si="640"/>
        <v>0</v>
      </c>
      <c r="OP217" s="96">
        <f t="shared" ca="1" si="641"/>
        <v>0</v>
      </c>
      <c r="PB217" s="41">
        <f t="shared" ca="1" si="642"/>
        <v>0</v>
      </c>
      <c r="PC217" s="40">
        <f t="shared" si="643"/>
        <v>44927</v>
      </c>
      <c r="PD217" s="39">
        <f t="shared" ca="1" si="638"/>
        <v>45488</v>
      </c>
      <c r="PE217" s="39">
        <f t="shared" si="644"/>
        <v>0</v>
      </c>
      <c r="PF217" s="39">
        <f t="shared" si="645"/>
        <v>0</v>
      </c>
      <c r="PG217" s="39">
        <f t="shared" si="646"/>
        <v>0</v>
      </c>
      <c r="PH217" s="39">
        <f t="shared" si="647"/>
        <v>0</v>
      </c>
      <c r="PI217" s="39">
        <f t="shared" si="648"/>
        <v>0</v>
      </c>
      <c r="PJ217" s="39">
        <f t="shared" si="649"/>
        <v>0</v>
      </c>
      <c r="PK217" s="39">
        <f t="shared" si="650"/>
        <v>0</v>
      </c>
      <c r="PL217" s="39">
        <f t="shared" ca="1" si="651"/>
        <v>0</v>
      </c>
      <c r="PM217" s="39">
        <f t="shared" ca="1" si="639"/>
        <v>0</v>
      </c>
      <c r="PN217" s="41">
        <f t="shared" si="652"/>
        <v>0</v>
      </c>
      <c r="PO217" s="40">
        <f t="shared" si="653"/>
        <v>44927</v>
      </c>
      <c r="PP217" s="40">
        <f t="shared" si="654"/>
        <v>44957</v>
      </c>
      <c r="PQ217" s="39">
        <f t="array" aca="1" ref="PQ217" ca="1">IFERROR(IF($H217&lt;&gt;"",SUM(IF(WEEKDAY(-1+ROW(INDIRECT("1:"&amp;(PP217-PO217)+1)),2)={1},1,0)),0),0)</f>
        <v>0</v>
      </c>
      <c r="PR217" s="39">
        <f t="array" aca="1" ref="PR217" ca="1">IFERROR(IF($I217&lt;&gt;"",SUM(IF(WEEKDAY(-1+ROW(INDIRECT("1:"&amp;(PP217-PO217)+1)),2)={2},1,0)),0),0)</f>
        <v>0</v>
      </c>
      <c r="PS217" s="39">
        <f t="array" aca="1" ref="PS217" ca="1">IFERROR(IF($J217&lt;&gt;"",SUM(IF(WEEKDAY(-1+ROW(INDIRECT("1:"&amp;(PP217-PO217)+1)),2)={3},1,0)),0),0)</f>
        <v>0</v>
      </c>
      <c r="PT217" s="39">
        <f t="array" aca="1" ref="PT217" ca="1">IFERROR(IF($K217&lt;&gt;"",SUM(IF(WEEKDAY(-1+ROW(INDIRECT("1:"&amp;(PP217-PO217)+1)),2)={4},1,0)),0),0)</f>
        <v>0</v>
      </c>
      <c r="PU217" s="39">
        <f t="array" aca="1" ref="PU217" ca="1">IFERROR(IF($L217&lt;&gt;"",SUM(IF(WEEKDAY(-1+ROW(INDIRECT("1:"&amp;(PP217-PO217)+1)),2)={5},1,0)),0),0)</f>
        <v>0</v>
      </c>
      <c r="PV217" s="39">
        <f t="array" aca="1" ref="PV217" ca="1">IFERROR(IF($M217&lt;&gt;"",SUM(IF(WEEKDAY(-1+ROW(INDIRECT("1:"&amp;(PP217-PO217)+1)),2)={6},1,0)),0),0)</f>
        <v>0</v>
      </c>
      <c r="PW217" s="39">
        <f t="array" aca="1" ref="PW217" ca="1">IFERROR(IF($N217&lt;&gt;"",SUM(IF(WEEKDAY(-1+ROW(INDIRECT("1:"&amp;(PP217-PO217)+1)),2)={7},1,0)),0),0)</f>
        <v>0</v>
      </c>
      <c r="PX217" s="39">
        <f t="shared" ca="1" si="655"/>
        <v>0</v>
      </c>
      <c r="PY217" s="39">
        <f t="shared" si="656"/>
        <v>0</v>
      </c>
      <c r="PZ217" s="39">
        <f t="shared" si="657"/>
        <v>0</v>
      </c>
      <c r="QA217" s="39">
        <f t="shared" si="658"/>
        <v>0</v>
      </c>
      <c r="QB217" s="39">
        <f t="shared" si="659"/>
        <v>0</v>
      </c>
      <c r="QC217" s="39">
        <f t="shared" si="660"/>
        <v>0</v>
      </c>
      <c r="QD217" s="39">
        <f t="shared" si="661"/>
        <v>0</v>
      </c>
      <c r="QE217" s="39">
        <f t="shared" si="662"/>
        <v>0</v>
      </c>
      <c r="QF217" s="39">
        <f t="shared" si="663"/>
        <v>0</v>
      </c>
      <c r="QG217" s="39">
        <f t="shared" ca="1" si="664"/>
        <v>0</v>
      </c>
      <c r="QH217" s="41">
        <f t="shared" si="665"/>
        <v>0</v>
      </c>
      <c r="QI217" s="40">
        <f t="shared" si="666"/>
        <v>44958</v>
      </c>
      <c r="QJ217" s="40">
        <f t="shared" si="667"/>
        <v>44985</v>
      </c>
      <c r="QK217" s="39">
        <f t="array" aca="1" ref="QK217" ca="1">IFERROR(IF($H217&lt;&gt;"",SUM(IF(WEEKDAY(-1+ROW(INDIRECT("1:"&amp;(QJ217-QI217)+1)),2)={1},1,0)),0),0)</f>
        <v>0</v>
      </c>
      <c r="QL217" s="39">
        <f t="array" aca="1" ref="QL217" ca="1">IFERROR(IF($I217&lt;&gt;"",SUM(IF(WEEKDAY(-1+ROW(INDIRECT("1:"&amp;(QJ217-QI217)+1)),2)={2},1,0)),0),0)</f>
        <v>0</v>
      </c>
      <c r="QM217" s="39">
        <f t="array" aca="1" ref="QM217" ca="1">IFERROR(IF($J217&lt;&gt;"",SUM(IF(WEEKDAY(-1+ROW(INDIRECT("1:"&amp;(QJ217-QI217)+1)),2)={3},1,0)),0),0)</f>
        <v>0</v>
      </c>
      <c r="QN217" s="39">
        <f t="array" aca="1" ref="QN217" ca="1">IFERROR(IF($K217&lt;&gt;"",SUM(IF(WEEKDAY(-1+ROW(INDIRECT("1:"&amp;(QJ217-QI217)+1)),2)={4},1,0)),0),0)</f>
        <v>0</v>
      </c>
      <c r="QO217" s="39">
        <f t="array" aca="1" ref="QO217" ca="1">IFERROR(IF($L217&lt;&gt;"",SUM(IF(WEEKDAY(-1+ROW(INDIRECT("1:"&amp;(QJ217-QI217)+1)),2)={5},1,0)),0),0)</f>
        <v>0</v>
      </c>
      <c r="QP217" s="39">
        <f t="array" aca="1" ref="QP217" ca="1">IFERROR(IF($M217&lt;&gt;"",SUM(IF(WEEKDAY(-1+ROW(INDIRECT("1:"&amp;(QJ217-QI217)+1)),2)={6},1,0)),0),0)</f>
        <v>0</v>
      </c>
      <c r="QQ217" s="39">
        <f t="array" aca="1" ref="QQ217" ca="1">IFERROR(IF($N217&lt;&gt;"",SUM(IF(WEEKDAY(-1+ROW(INDIRECT("1:"&amp;(QJ217-QI217)+1)),2)={7},1,0)),0),0)</f>
        <v>0</v>
      </c>
      <c r="QR217" s="39">
        <f t="shared" ca="1" si="668"/>
        <v>0</v>
      </c>
      <c r="QS217" s="39">
        <f t="shared" si="669"/>
        <v>0</v>
      </c>
      <c r="QT217" s="39">
        <f t="shared" si="670"/>
        <v>0</v>
      </c>
      <c r="QU217" s="39">
        <f t="shared" si="671"/>
        <v>0</v>
      </c>
      <c r="QV217" s="39">
        <f t="shared" si="672"/>
        <v>0</v>
      </c>
      <c r="QW217" s="39">
        <f t="shared" si="673"/>
        <v>0</v>
      </c>
      <c r="QX217" s="39">
        <f t="shared" si="674"/>
        <v>0</v>
      </c>
      <c r="QY217" s="39">
        <f t="shared" si="675"/>
        <v>0</v>
      </c>
      <c r="QZ217" s="39">
        <f t="shared" si="676"/>
        <v>0</v>
      </c>
      <c r="RA217" s="39">
        <f t="shared" ca="1" si="677"/>
        <v>0</v>
      </c>
      <c r="RB217" s="41">
        <f t="shared" si="678"/>
        <v>0</v>
      </c>
      <c r="RC217" s="40">
        <f t="shared" si="679"/>
        <v>44986</v>
      </c>
      <c r="RD217" s="40">
        <f t="shared" si="680"/>
        <v>45016</v>
      </c>
      <c r="RE217" s="39">
        <f t="array" aca="1" ref="RE217" ca="1">IFERROR(IF($H217&lt;&gt;"",SUM(IF(WEEKDAY(-1+ROW(INDIRECT("1:"&amp;(RD217-RC217)+1)),2)={1},1,0)),0),0)</f>
        <v>0</v>
      </c>
      <c r="RF217" s="39">
        <f t="array" aca="1" ref="RF217" ca="1">IFERROR(IF($I217&lt;&gt;"",SUM(IF(WEEKDAY(-1+ROW(INDIRECT("1:"&amp;(RD217-RC217)+1)),2)={2},1,0)),0),0)</f>
        <v>0</v>
      </c>
      <c r="RG217" s="39">
        <f t="array" aca="1" ref="RG217" ca="1">IFERROR(IF($J217&lt;&gt;"",SUM(IF(WEEKDAY(-1+ROW(INDIRECT("1:"&amp;(RD217-RC217)+1)),2)={3},1,0)),0),0)</f>
        <v>0</v>
      </c>
      <c r="RH217" s="39">
        <f t="array" aca="1" ref="RH217" ca="1">IFERROR(IF($K217&lt;&gt;"",SUM(IF(WEEKDAY(-1+ROW(INDIRECT("1:"&amp;(RD217-RC217)+1)),2)={4},1,0)),0),0)</f>
        <v>0</v>
      </c>
      <c r="RI217" s="39">
        <f t="array" aca="1" ref="RI217" ca="1">IFERROR(IF($L217&lt;&gt;"",SUM(IF(WEEKDAY(-1+ROW(INDIRECT("1:"&amp;(RD217-RC217)+1)),2)={5},1,0)),0),0)</f>
        <v>0</v>
      </c>
      <c r="RJ217" s="39">
        <f t="array" aca="1" ref="RJ217" ca="1">IFERROR(IF($M217&lt;&gt;"",SUM(IF(WEEKDAY(-1+ROW(INDIRECT("1:"&amp;(RD217-RC217)+1)),2)={6},1,0)),0),0)</f>
        <v>0</v>
      </c>
      <c r="RK217" s="39">
        <f t="array" aca="1" ref="RK217" ca="1">IFERROR(IF($N217&lt;&gt;"",SUM(IF(WEEKDAY(-1+ROW(INDIRECT("1:"&amp;(RD217-RC217)+1)),2)={7},1,0)),0),0)</f>
        <v>0</v>
      </c>
      <c r="RL217" s="39">
        <f t="shared" ca="1" si="681"/>
        <v>0</v>
      </c>
      <c r="RM217" s="39">
        <f t="shared" si="682"/>
        <v>0</v>
      </c>
      <c r="RN217" s="39">
        <f t="shared" si="683"/>
        <v>0</v>
      </c>
      <c r="RO217" s="39">
        <f t="shared" si="684"/>
        <v>0</v>
      </c>
      <c r="RP217" s="39">
        <f t="shared" si="685"/>
        <v>0</v>
      </c>
      <c r="RQ217" s="39">
        <f t="shared" si="686"/>
        <v>0</v>
      </c>
      <c r="RR217" s="39">
        <f t="shared" si="687"/>
        <v>0</v>
      </c>
      <c r="RS217" s="39">
        <f t="shared" si="688"/>
        <v>0</v>
      </c>
      <c r="RT217" s="39">
        <f t="shared" si="689"/>
        <v>0</v>
      </c>
      <c r="RU217" s="39">
        <f t="shared" ca="1" si="690"/>
        <v>0</v>
      </c>
      <c r="RV217" s="41">
        <f t="shared" si="691"/>
        <v>0</v>
      </c>
      <c r="RW217" s="40">
        <f t="shared" si="692"/>
        <v>45017</v>
      </c>
      <c r="RX217" s="40">
        <f t="shared" si="693"/>
        <v>45046</v>
      </c>
      <c r="RY217" s="39">
        <f t="array" aca="1" ref="RY217" ca="1">IFERROR(IF($H217&lt;&gt;"",SUM(IF(WEEKDAY(-1+ROW(INDIRECT("1:"&amp;(RX217-RW217)+1)),2)={1},1,0)),0),0)</f>
        <v>0</v>
      </c>
      <c r="RZ217" s="39">
        <f t="array" aca="1" ref="RZ217" ca="1">IFERROR(IF($I217&lt;&gt;"",SUM(IF(WEEKDAY(-1+ROW(INDIRECT("1:"&amp;(RX217-RW217)+1)),2)={2},1,0)),0),0)</f>
        <v>0</v>
      </c>
      <c r="SA217" s="39">
        <f t="array" aca="1" ref="SA217" ca="1">IFERROR(IF($J217&lt;&gt;"",SUM(IF(WEEKDAY(-1+ROW(INDIRECT("1:"&amp;(RX217-RW217)+1)),2)={3},1,0)),0),0)</f>
        <v>0</v>
      </c>
      <c r="SB217" s="39">
        <f t="array" aca="1" ref="SB217" ca="1">IFERROR(IF($K217&lt;&gt;"",SUM(IF(WEEKDAY(-1+ROW(INDIRECT("1:"&amp;(RX217-RW217)+1)),2)={4},1,0)),0),0)</f>
        <v>0</v>
      </c>
      <c r="SC217" s="39">
        <f t="array" aca="1" ref="SC217" ca="1">IFERROR(IF($L217&lt;&gt;"",SUM(IF(WEEKDAY(-1+ROW(INDIRECT("1:"&amp;(RX217-RW217)+1)),2)={5},1,0)),0),0)</f>
        <v>0</v>
      </c>
      <c r="SD217" s="39">
        <f t="array" aca="1" ref="SD217" ca="1">IFERROR(IF($M217&lt;&gt;"",SUM(IF(WEEKDAY(-1+ROW(INDIRECT("1:"&amp;(RX217-RW217)+1)),2)={6},1,0)),0),0)</f>
        <v>0</v>
      </c>
      <c r="SE217" s="39">
        <f t="array" aca="1" ref="SE217" ca="1">IFERROR(IF($N217&lt;&gt;"",SUM(IF(WEEKDAY(-1+ROW(INDIRECT("1:"&amp;(RX217-RW217)+1)),2)={7},1,0)),0),0)</f>
        <v>0</v>
      </c>
      <c r="SF217" s="39">
        <f t="shared" ca="1" si="694"/>
        <v>0</v>
      </c>
      <c r="SG217" s="39">
        <f t="shared" si="695"/>
        <v>0</v>
      </c>
      <c r="SH217" s="39">
        <f t="shared" si="696"/>
        <v>0</v>
      </c>
      <c r="SI217" s="39">
        <f t="shared" si="697"/>
        <v>0</v>
      </c>
      <c r="SJ217" s="39">
        <f t="shared" si="698"/>
        <v>0</v>
      </c>
      <c r="SK217" s="39">
        <f t="shared" si="699"/>
        <v>0</v>
      </c>
      <c r="SL217" s="39">
        <f t="shared" si="700"/>
        <v>0</v>
      </c>
      <c r="SM217" s="39">
        <f t="shared" si="701"/>
        <v>0</v>
      </c>
      <c r="SN217" s="39">
        <f t="shared" si="702"/>
        <v>0</v>
      </c>
      <c r="SO217" s="39">
        <f t="shared" ca="1" si="703"/>
        <v>0</v>
      </c>
      <c r="SP217" s="41">
        <f t="shared" si="704"/>
        <v>0</v>
      </c>
      <c r="SQ217" s="40">
        <f t="shared" si="705"/>
        <v>45047</v>
      </c>
      <c r="SR217" s="40">
        <f t="shared" si="706"/>
        <v>45077</v>
      </c>
      <c r="SS217" s="39">
        <f t="array" aca="1" ref="SS217" ca="1">IFERROR(IF($H217&lt;&gt;"",SUM(IF(WEEKDAY(-1+ROW(INDIRECT("1:"&amp;(SR217-SQ217)+1)),2)={1},1,0)),0),0)</f>
        <v>0</v>
      </c>
      <c r="ST217" s="39">
        <f t="array" aca="1" ref="ST217" ca="1">IFERROR(IF($I217&lt;&gt;"",SUM(IF(WEEKDAY(-1+ROW(INDIRECT("1:"&amp;(SR217-SQ217)+1)),2)={2},1,0)),0),0)</f>
        <v>0</v>
      </c>
      <c r="SU217" s="39">
        <f t="array" aca="1" ref="SU217" ca="1">IFERROR(IF($J217&lt;&gt;"",SUM(IF(WEEKDAY(-1+ROW(INDIRECT("1:"&amp;(SR217-SQ217)+1)),2)={3},1,0)),0),0)</f>
        <v>0</v>
      </c>
      <c r="SV217" s="39">
        <f t="array" aca="1" ref="SV217" ca="1">IFERROR(IF($K217&lt;&gt;"",SUM(IF(WEEKDAY(-1+ROW(INDIRECT("1:"&amp;(SR217-SQ217)+1)),2)={4},1,0)),0),0)</f>
        <v>0</v>
      </c>
      <c r="SW217" s="39">
        <f t="array" aca="1" ref="SW217" ca="1">IFERROR(IF($L217&lt;&gt;"",SUM(IF(WEEKDAY(-1+ROW(INDIRECT("1:"&amp;(SR217-SQ217)+1)),2)={5},1,0)),0),0)</f>
        <v>0</v>
      </c>
      <c r="SX217" s="39">
        <f t="array" aca="1" ref="SX217" ca="1">IFERROR(IF($M217&lt;&gt;"",SUM(IF(WEEKDAY(-1+ROW(INDIRECT("1:"&amp;(SR217-SQ217)+1)),2)={6},1,0)),0),0)</f>
        <v>0</v>
      </c>
      <c r="SY217" s="39">
        <f t="array" aca="1" ref="SY217" ca="1">IFERROR(IF($N217&lt;&gt;"",SUM(IF(WEEKDAY(-1+ROW(INDIRECT("1:"&amp;(SR217-SQ217)+1)),2)={7},1,0)),0),0)</f>
        <v>0</v>
      </c>
      <c r="SZ217" s="39">
        <f t="shared" ca="1" si="707"/>
        <v>0</v>
      </c>
      <c r="TA217" s="39">
        <f t="shared" si="708"/>
        <v>0</v>
      </c>
      <c r="TB217" s="39">
        <f t="shared" si="709"/>
        <v>0</v>
      </c>
      <c r="TC217" s="39">
        <f t="shared" si="710"/>
        <v>0</v>
      </c>
      <c r="TD217" s="39">
        <f t="shared" si="711"/>
        <v>0</v>
      </c>
      <c r="TE217" s="39">
        <f t="shared" si="712"/>
        <v>0</v>
      </c>
      <c r="TF217" s="39">
        <f t="shared" si="713"/>
        <v>0</v>
      </c>
      <c r="TG217" s="39">
        <f t="shared" si="714"/>
        <v>0</v>
      </c>
      <c r="TH217" s="39">
        <f t="shared" si="715"/>
        <v>0</v>
      </c>
      <c r="TI217" s="39">
        <f t="shared" ca="1" si="716"/>
        <v>0</v>
      </c>
      <c r="TJ217" s="41">
        <f t="shared" si="717"/>
        <v>0</v>
      </c>
      <c r="TK217" s="40">
        <f t="shared" si="718"/>
        <v>45078</v>
      </c>
      <c r="TL217" s="40">
        <f t="shared" si="719"/>
        <v>45107</v>
      </c>
      <c r="TM217" s="39">
        <f t="array" aca="1" ref="TM217" ca="1">IFERROR(IF($H217&lt;&gt;"",SUM(IF(WEEKDAY(-1+ROW(INDIRECT("1:"&amp;(TL217-TK217)+1)),2)={1},1,0)),0),0)</f>
        <v>0</v>
      </c>
      <c r="TN217" s="39">
        <f t="array" aca="1" ref="TN217" ca="1">IFERROR(IF($I217&lt;&gt;"",SUM(IF(WEEKDAY(-1+ROW(INDIRECT("1:"&amp;(TL217-TK217)+1)),2)={2},1,0)),0),0)</f>
        <v>0</v>
      </c>
      <c r="TO217" s="39">
        <f t="array" aca="1" ref="TO217" ca="1">IFERROR(IF($J217&lt;&gt;"",SUM(IF(WEEKDAY(-1+ROW(INDIRECT("1:"&amp;(TL217-TK217)+1)),2)={3},1,0)),0),0)</f>
        <v>0</v>
      </c>
      <c r="TP217" s="39">
        <f t="array" aca="1" ref="TP217" ca="1">IFERROR(IF($K217&lt;&gt;"",SUM(IF(WEEKDAY(-1+ROW(INDIRECT("1:"&amp;(TL217-TK217)+1)),2)={4},1,0)),0),0)</f>
        <v>0</v>
      </c>
      <c r="TQ217" s="39">
        <f t="array" aca="1" ref="TQ217" ca="1">IFERROR(IF($L217&lt;&gt;"",SUM(IF(WEEKDAY(-1+ROW(INDIRECT("1:"&amp;(TL217-TK217)+1)),2)={5},1,0)),0),0)</f>
        <v>0</v>
      </c>
      <c r="TR217" s="39">
        <f t="array" aca="1" ref="TR217" ca="1">IFERROR(IF($M217&lt;&gt;"",SUM(IF(WEEKDAY(-1+ROW(INDIRECT("1:"&amp;(TL217-TK217)+1)),2)={6},1,0)),0),0)</f>
        <v>0</v>
      </c>
      <c r="TS217" s="39">
        <f t="array" aca="1" ref="TS217" ca="1">IFERROR(IF($N217&lt;&gt;"",SUM(IF(WEEKDAY(-1+ROW(INDIRECT("1:"&amp;(TL217-TK217)+1)),2)={7},1,0)),0),0)</f>
        <v>0</v>
      </c>
      <c r="TT217" s="39">
        <f t="shared" ca="1" si="720"/>
        <v>0</v>
      </c>
      <c r="TU217" s="39">
        <f t="shared" si="721"/>
        <v>0</v>
      </c>
      <c r="TV217" s="39">
        <f t="shared" si="722"/>
        <v>0</v>
      </c>
      <c r="TW217" s="39">
        <f t="shared" si="723"/>
        <v>0</v>
      </c>
      <c r="TX217" s="39">
        <f t="shared" si="724"/>
        <v>0</v>
      </c>
      <c r="TY217" s="39">
        <f t="shared" si="725"/>
        <v>0</v>
      </c>
      <c r="TZ217" s="39">
        <f t="shared" si="726"/>
        <v>0</v>
      </c>
      <c r="UA217" s="39">
        <f t="shared" si="727"/>
        <v>0</v>
      </c>
      <c r="UB217" s="39">
        <f t="shared" si="728"/>
        <v>0</v>
      </c>
      <c r="UC217" s="39">
        <f t="shared" ca="1" si="729"/>
        <v>0</v>
      </c>
      <c r="UD217" s="41">
        <f t="shared" si="730"/>
        <v>0</v>
      </c>
      <c r="UE217" s="40">
        <f t="shared" si="731"/>
        <v>45108</v>
      </c>
      <c r="UF217" s="40">
        <f t="shared" si="732"/>
        <v>45138</v>
      </c>
      <c r="UG217" s="39">
        <f t="array" aca="1" ref="UG217" ca="1">IFERROR(IF($H217&lt;&gt;"",SUM(IF(WEEKDAY(-1+ROW(INDIRECT("1:"&amp;(UF217-UE217)+1)),2)={1},1,0)),0),0)</f>
        <v>0</v>
      </c>
      <c r="UH217" s="39">
        <f t="array" aca="1" ref="UH217" ca="1">IFERROR(IF($I217&lt;&gt;"",SUM(IF(WEEKDAY(-1+ROW(INDIRECT("1:"&amp;(UF217-UE217)+1)),2)={2},1,0)),0),0)</f>
        <v>0</v>
      </c>
      <c r="UI217" s="39">
        <f t="array" aca="1" ref="UI217" ca="1">IFERROR(IF($J217&lt;&gt;"",SUM(IF(WEEKDAY(-1+ROW(INDIRECT("1:"&amp;(UF217-UE217)+1)),2)={3},1,0)),0),0)</f>
        <v>0</v>
      </c>
      <c r="UJ217" s="39">
        <f t="array" aca="1" ref="UJ217" ca="1">IFERROR(IF($K217&lt;&gt;"",SUM(IF(WEEKDAY(-1+ROW(INDIRECT("1:"&amp;(UF217-UE217)+1)),2)={4},1,0)),0),0)</f>
        <v>0</v>
      </c>
      <c r="UK217" s="39">
        <f t="array" aca="1" ref="UK217" ca="1">IFERROR(IF($L217&lt;&gt;"",SUM(IF(WEEKDAY(-1+ROW(INDIRECT("1:"&amp;(UF217-UE217)+1)),2)={5},1,0)),0),0)</f>
        <v>0</v>
      </c>
      <c r="UL217" s="39">
        <f t="array" aca="1" ref="UL217" ca="1">IFERROR(IF($M217&lt;&gt;"",SUM(IF(WEEKDAY(-1+ROW(INDIRECT("1:"&amp;(UF217-UE217)+1)),2)={6},1,0)),0),0)</f>
        <v>0</v>
      </c>
      <c r="UM217" s="39">
        <f t="array" aca="1" ref="UM217" ca="1">IFERROR(IF($N217&lt;&gt;"",SUM(IF(WEEKDAY(-1+ROW(INDIRECT("1:"&amp;(UF217-UE217)+1)),2)={7},1,0)),0),0)</f>
        <v>0</v>
      </c>
      <c r="UN217" s="39">
        <f t="shared" ca="1" si="733"/>
        <v>0</v>
      </c>
      <c r="UO217" s="39">
        <f t="shared" si="734"/>
        <v>0</v>
      </c>
      <c r="UP217" s="39">
        <f t="shared" si="735"/>
        <v>0</v>
      </c>
      <c r="UQ217" s="39">
        <f t="shared" si="736"/>
        <v>0</v>
      </c>
      <c r="UR217" s="39">
        <f t="shared" si="737"/>
        <v>0</v>
      </c>
      <c r="US217" s="39">
        <f t="shared" si="738"/>
        <v>0</v>
      </c>
      <c r="UT217" s="39">
        <f t="shared" si="739"/>
        <v>0</v>
      </c>
      <c r="UU217" s="39">
        <f t="shared" si="740"/>
        <v>0</v>
      </c>
      <c r="UV217" s="39">
        <f t="shared" si="741"/>
        <v>0</v>
      </c>
      <c r="UW217" s="39">
        <f t="shared" ca="1" si="742"/>
        <v>0</v>
      </c>
      <c r="UX217" s="41">
        <f t="shared" si="743"/>
        <v>0</v>
      </c>
      <c r="UY217" s="40">
        <f t="shared" si="744"/>
        <v>45139</v>
      </c>
      <c r="UZ217" s="40">
        <f t="shared" si="745"/>
        <v>45169</v>
      </c>
      <c r="VA217" s="39">
        <f t="array" aca="1" ref="VA217" ca="1">IFERROR(IF($H217&lt;&gt;"",SUM(IF(WEEKDAY(-1+ROW(INDIRECT("1:"&amp;(UZ217-UY217)+1)),2)={1},1,0)),0),0)</f>
        <v>0</v>
      </c>
      <c r="VB217" s="39">
        <f t="array" aca="1" ref="VB217" ca="1">IFERROR(IF($I217&lt;&gt;"",SUM(IF(WEEKDAY(-1+ROW(INDIRECT("1:"&amp;(UZ217-UY217)+1)),2)={2},1,0)),0),0)</f>
        <v>0</v>
      </c>
      <c r="VC217" s="39">
        <f t="array" aca="1" ref="VC217" ca="1">IFERROR(IF($J217&lt;&gt;"",SUM(IF(WEEKDAY(-1+ROW(INDIRECT("1:"&amp;(UZ217-UY217)+1)),2)={3},1,0)),0),0)</f>
        <v>0</v>
      </c>
      <c r="VD217" s="39">
        <f t="array" aca="1" ref="VD217" ca="1">IFERROR(IF($K217&lt;&gt;"",SUM(IF(WEEKDAY(-1+ROW(INDIRECT("1:"&amp;(UZ217-UY217)+1)),2)={4},1,0)),0),0)</f>
        <v>0</v>
      </c>
      <c r="VE217" s="39">
        <f t="array" aca="1" ref="VE217" ca="1">IFERROR(IF($L217&lt;&gt;"",SUM(IF(WEEKDAY(-1+ROW(INDIRECT("1:"&amp;(UZ217-UY217)+1)),2)={5},1,0)),0),0)</f>
        <v>0</v>
      </c>
      <c r="VF217" s="39">
        <f t="array" aca="1" ref="VF217" ca="1">IFERROR(IF($M217&lt;&gt;"",SUM(IF(WEEKDAY(-1+ROW(INDIRECT("1:"&amp;(UZ217-UY217)+1)),2)={6},1,0)),0),0)</f>
        <v>0</v>
      </c>
      <c r="VG217" s="39">
        <f t="array" aca="1" ref="VG217" ca="1">IFERROR(IF($N217&lt;&gt;"",SUM(IF(WEEKDAY(-1+ROW(INDIRECT("1:"&amp;(UZ217-UY217)+1)),2)={7},1,0)),0),0)</f>
        <v>0</v>
      </c>
      <c r="VH217" s="39">
        <f t="shared" ca="1" si="746"/>
        <v>0</v>
      </c>
      <c r="VI217" s="39">
        <f t="shared" si="747"/>
        <v>0</v>
      </c>
      <c r="VJ217" s="39">
        <f t="shared" si="748"/>
        <v>0</v>
      </c>
      <c r="VK217" s="39">
        <f t="shared" si="749"/>
        <v>0</v>
      </c>
      <c r="VL217" s="39">
        <f t="shared" si="750"/>
        <v>0</v>
      </c>
      <c r="VM217" s="39">
        <f t="shared" si="751"/>
        <v>0</v>
      </c>
      <c r="VN217" s="39">
        <f t="shared" si="752"/>
        <v>0</v>
      </c>
      <c r="VO217" s="39">
        <f t="shared" si="753"/>
        <v>0</v>
      </c>
      <c r="VP217" s="39">
        <f t="shared" si="754"/>
        <v>0</v>
      </c>
      <c r="VQ217" s="39">
        <f t="shared" ca="1" si="755"/>
        <v>0</v>
      </c>
      <c r="VR217" s="41">
        <f t="shared" si="756"/>
        <v>0</v>
      </c>
      <c r="VS217" s="40">
        <f t="shared" si="757"/>
        <v>45170</v>
      </c>
      <c r="VT217" s="40">
        <f t="shared" si="758"/>
        <v>45199</v>
      </c>
      <c r="VU217" s="39">
        <f t="array" aca="1" ref="VU217" ca="1">IFERROR(IF($H217&lt;&gt;"",SUM(IF(WEEKDAY(-1+ROW(INDIRECT("1:"&amp;(VT217-VS217)+1)),2)={1},1,0)),0),0)</f>
        <v>0</v>
      </c>
      <c r="VV217" s="39">
        <f t="array" aca="1" ref="VV217" ca="1">IFERROR(IF($I217&lt;&gt;"",SUM(IF(WEEKDAY(-1+ROW(INDIRECT("1:"&amp;(VT217-VS217)+1)),2)={2},1,0)),0),0)</f>
        <v>0</v>
      </c>
      <c r="VW217" s="39">
        <f t="array" aca="1" ref="VW217" ca="1">IFERROR(IF($J217&lt;&gt;"",SUM(IF(WEEKDAY(-1+ROW(INDIRECT("1:"&amp;(VT217-VS217)+1)),2)={3},1,0)),0),0)</f>
        <v>0</v>
      </c>
      <c r="VX217" s="39">
        <f t="array" aca="1" ref="VX217" ca="1">IFERROR(IF($K217&lt;&gt;"",SUM(IF(WEEKDAY(-1+ROW(INDIRECT("1:"&amp;(VT217-VS217)+1)),2)={4},1,0)),0),0)</f>
        <v>0</v>
      </c>
      <c r="VY217" s="39">
        <f t="array" aca="1" ref="VY217" ca="1">IFERROR(IF($L217&lt;&gt;"",SUM(IF(WEEKDAY(-1+ROW(INDIRECT("1:"&amp;(VT217-VS217)+1)),2)={5},1,0)),0),0)</f>
        <v>0</v>
      </c>
      <c r="VZ217" s="39">
        <f t="array" aca="1" ref="VZ217" ca="1">IFERROR(IF($M217&lt;&gt;"",SUM(IF(WEEKDAY(-1+ROW(INDIRECT("1:"&amp;(VT217-VS217)+1)),2)={6},1,0)),0),0)</f>
        <v>0</v>
      </c>
      <c r="WA217" s="39">
        <f t="array" aca="1" ref="WA217" ca="1">IFERROR(IF($N217&lt;&gt;"",SUM(IF(WEEKDAY(-1+ROW(INDIRECT("1:"&amp;(VT217-VS217)+1)),2)={7},1,0)),0),0)</f>
        <v>0</v>
      </c>
      <c r="WB217" s="39">
        <f t="shared" ca="1" si="759"/>
        <v>0</v>
      </c>
      <c r="WC217" s="39">
        <f t="shared" si="760"/>
        <v>0</v>
      </c>
      <c r="WD217" s="39">
        <f t="shared" si="761"/>
        <v>0</v>
      </c>
      <c r="WE217" s="39">
        <f t="shared" si="762"/>
        <v>0</v>
      </c>
      <c r="WF217" s="39">
        <f t="shared" si="763"/>
        <v>0</v>
      </c>
      <c r="WG217" s="39">
        <f t="shared" si="764"/>
        <v>0</v>
      </c>
      <c r="WH217" s="39">
        <f t="shared" si="765"/>
        <v>0</v>
      </c>
      <c r="WI217" s="39">
        <f t="shared" si="766"/>
        <v>0</v>
      </c>
      <c r="WJ217" s="39">
        <f t="shared" si="767"/>
        <v>0</v>
      </c>
      <c r="WK217" s="39">
        <f t="shared" ca="1" si="768"/>
        <v>0</v>
      </c>
      <c r="WL217" s="41">
        <f t="shared" si="769"/>
        <v>0</v>
      </c>
      <c r="WM217" s="40">
        <f t="shared" si="770"/>
        <v>45200</v>
      </c>
      <c r="WN217" s="40">
        <f t="shared" si="771"/>
        <v>45230</v>
      </c>
      <c r="WO217" s="39">
        <f t="array" aca="1" ref="WO217" ca="1">IFERROR(IF($H217&lt;&gt;"",SUM(IF(WEEKDAY(-1+ROW(INDIRECT("1:"&amp;(WN217-WM217)+1)),2)={1},1,0)),0),0)</f>
        <v>0</v>
      </c>
      <c r="WP217" s="39">
        <f t="array" aca="1" ref="WP217" ca="1">IFERROR(IF($I217&lt;&gt;"",SUM(IF(WEEKDAY(-1+ROW(INDIRECT("1:"&amp;(WN217-WM217)+1)),2)={2},1,0)),0),0)</f>
        <v>0</v>
      </c>
      <c r="WQ217" s="39">
        <f t="array" aca="1" ref="WQ217" ca="1">IFERROR(IF($J217&lt;&gt;"",SUM(IF(WEEKDAY(-1+ROW(INDIRECT("1:"&amp;(WN217-WM217)+1)),2)={3},1,0)),0),0)</f>
        <v>0</v>
      </c>
      <c r="WR217" s="39">
        <f t="array" aca="1" ref="WR217" ca="1">IFERROR(IF($K217&lt;&gt;"",SUM(IF(WEEKDAY(-1+ROW(INDIRECT("1:"&amp;(WN217-WM217)+1)),2)={4},1,0)),0),0)</f>
        <v>0</v>
      </c>
      <c r="WS217" s="39">
        <f t="array" aca="1" ref="WS217" ca="1">IFERROR(IF($L217&lt;&gt;"",SUM(IF(WEEKDAY(-1+ROW(INDIRECT("1:"&amp;(WN217-WM217)+1)),2)={5},1,0)),0),0)</f>
        <v>0</v>
      </c>
      <c r="WT217" s="39">
        <f t="array" aca="1" ref="WT217" ca="1">IFERROR(IF($M217&lt;&gt;"",SUM(IF(WEEKDAY(-1+ROW(INDIRECT("1:"&amp;(WN217-WM217)+1)),2)={6},1,0)),0),0)</f>
        <v>0</v>
      </c>
      <c r="WU217" s="39">
        <f t="array" aca="1" ref="WU217" ca="1">IFERROR(IF($N217&lt;&gt;"",SUM(IF(WEEKDAY(-1+ROW(INDIRECT("1:"&amp;(WN217-WM217)+1)),2)={7},1,0)),0),0)</f>
        <v>0</v>
      </c>
      <c r="WV217" s="39">
        <f t="shared" ca="1" si="772"/>
        <v>0</v>
      </c>
      <c r="WW217" s="39">
        <f t="shared" si="773"/>
        <v>0</v>
      </c>
      <c r="WX217" s="39">
        <f t="shared" si="774"/>
        <v>0</v>
      </c>
      <c r="WY217" s="39">
        <f t="shared" si="775"/>
        <v>0</v>
      </c>
      <c r="WZ217" s="39">
        <f t="shared" si="776"/>
        <v>0</v>
      </c>
      <c r="XA217" s="39">
        <f t="shared" si="777"/>
        <v>0</v>
      </c>
      <c r="XB217" s="39">
        <f t="shared" si="778"/>
        <v>0</v>
      </c>
      <c r="XC217" s="39">
        <f t="shared" si="779"/>
        <v>0</v>
      </c>
      <c r="XD217" s="39">
        <f t="shared" si="780"/>
        <v>0</v>
      </c>
      <c r="XE217" s="39">
        <f t="shared" ca="1" si="781"/>
        <v>0</v>
      </c>
      <c r="XF217" s="41">
        <f t="shared" si="782"/>
        <v>0</v>
      </c>
      <c r="XG217" s="40">
        <f t="shared" si="783"/>
        <v>45231</v>
      </c>
      <c r="XH217" s="40">
        <f t="shared" si="784"/>
        <v>45260</v>
      </c>
      <c r="XI217" s="39">
        <f t="array" aca="1" ref="XI217" ca="1">IFERROR(IF($H217&lt;&gt;"",SUM(IF(WEEKDAY(-1+ROW(INDIRECT("1:"&amp;(XH217-XG217)+1)),2)={1},1,0)),0),0)</f>
        <v>0</v>
      </c>
      <c r="XJ217" s="39">
        <f t="array" aca="1" ref="XJ217" ca="1">IFERROR(IF($I217&lt;&gt;"",SUM(IF(WEEKDAY(-1+ROW(INDIRECT("1:"&amp;(XH217-XG217)+1)),2)={2},1,0)),0),0)</f>
        <v>0</v>
      </c>
      <c r="XK217" s="39">
        <f t="array" aca="1" ref="XK217" ca="1">IFERROR(IF($J217&lt;&gt;"",SUM(IF(WEEKDAY(-1+ROW(INDIRECT("1:"&amp;(XH217-XG217)+1)),2)={3},1,0)),0),0)</f>
        <v>0</v>
      </c>
      <c r="XL217" s="39">
        <f t="array" aca="1" ref="XL217" ca="1">IFERROR(IF($K217&lt;&gt;"",SUM(IF(WEEKDAY(-1+ROW(INDIRECT("1:"&amp;(XH217-XG217)+1)),2)={4},1,0)),0),0)</f>
        <v>0</v>
      </c>
      <c r="XM217" s="39">
        <f t="array" aca="1" ref="XM217" ca="1">IFERROR(IF($L217&lt;&gt;"",SUM(IF(WEEKDAY(-1+ROW(INDIRECT("1:"&amp;(XH217-XG217)+1)),2)={5},1,0)),0),0)</f>
        <v>0</v>
      </c>
      <c r="XN217" s="39">
        <f t="array" aca="1" ref="XN217" ca="1">IFERROR(IF($M217&lt;&gt;"",SUM(IF(WEEKDAY(-1+ROW(INDIRECT("1:"&amp;(XH217-XG217)+1)),2)={6},1,0)),0),0)</f>
        <v>0</v>
      </c>
      <c r="XO217" s="39">
        <f t="array" aca="1" ref="XO217" ca="1">IFERROR(IF($N217&lt;&gt;"",SUM(IF(WEEKDAY(-1+ROW(INDIRECT("1:"&amp;(XH217-XG217)+1)),2)={7},1,0)),0),0)</f>
        <v>0</v>
      </c>
      <c r="XP217" s="39">
        <f t="shared" ca="1" si="785"/>
        <v>0</v>
      </c>
      <c r="XQ217" s="39">
        <f t="shared" si="786"/>
        <v>0</v>
      </c>
      <c r="XR217" s="39">
        <f t="shared" si="787"/>
        <v>0</v>
      </c>
      <c r="XS217" s="39">
        <f t="shared" si="788"/>
        <v>0</v>
      </c>
      <c r="XT217" s="39">
        <f t="shared" si="789"/>
        <v>0</v>
      </c>
      <c r="XU217" s="39">
        <f t="shared" si="790"/>
        <v>0</v>
      </c>
      <c r="XV217" s="39">
        <f t="shared" si="791"/>
        <v>0</v>
      </c>
      <c r="XW217" s="39">
        <f t="shared" si="792"/>
        <v>0</v>
      </c>
      <c r="XX217" s="39">
        <f t="shared" si="793"/>
        <v>0</v>
      </c>
      <c r="XY217" s="39">
        <f t="shared" ca="1" si="794"/>
        <v>0</v>
      </c>
      <c r="XZ217" s="41">
        <f t="shared" si="795"/>
        <v>0</v>
      </c>
      <c r="YA217" s="40">
        <f t="shared" si="796"/>
        <v>45261</v>
      </c>
      <c r="YB217" s="40">
        <f t="shared" si="797"/>
        <v>45291</v>
      </c>
      <c r="YC217" s="39">
        <f t="array" aca="1" ref="YC217" ca="1">IFERROR(IF($H217&lt;&gt;"",SUM(IF(WEEKDAY(-1+ROW(INDIRECT("1:"&amp;(YB217-YA217)+1)),2)={1},1,0)),0),0)</f>
        <v>0</v>
      </c>
      <c r="YD217" s="39">
        <f t="array" aca="1" ref="YD217" ca="1">IFERROR(IF($I217&lt;&gt;"",SUM(IF(WEEKDAY(-1+ROW(INDIRECT("1:"&amp;(YB217-YA217)+1)),2)={2},1,0)),0),0)</f>
        <v>0</v>
      </c>
      <c r="YE217" s="39">
        <f t="array" aca="1" ref="YE217" ca="1">IFERROR(IF($J217&lt;&gt;"",SUM(IF(WEEKDAY(-1+ROW(INDIRECT("1:"&amp;(YB217-YA217)+1)),2)={3},1,0)),0),0)</f>
        <v>0</v>
      </c>
      <c r="YF217" s="39">
        <f t="array" aca="1" ref="YF217" ca="1">IFERROR(IF($K217&lt;&gt;"",SUM(IF(WEEKDAY(-1+ROW(INDIRECT("1:"&amp;(YB217-YA217)+1)),2)={4},1,0)),0),0)</f>
        <v>0</v>
      </c>
      <c r="YG217" s="39">
        <f t="array" aca="1" ref="YG217" ca="1">IFERROR(IF($L217&lt;&gt;"",SUM(IF(WEEKDAY(-1+ROW(INDIRECT("1:"&amp;(YB217-YA217)+1)),2)={5},1,0)),0),0)</f>
        <v>0</v>
      </c>
      <c r="YH217" s="39">
        <f t="array" aca="1" ref="YH217" ca="1">IFERROR(IF($M217&lt;&gt;"",SUM(IF(WEEKDAY(-1+ROW(INDIRECT("1:"&amp;(YB217-YA217)+1)),2)={6},1,0)),0),0)</f>
        <v>0</v>
      </c>
      <c r="YI217" s="39">
        <f t="array" aca="1" ref="YI217" ca="1">IFERROR(IF($N217&lt;&gt;"",SUM(IF(WEEKDAY(-1+ROW(INDIRECT("1:"&amp;(YB217-YA217)+1)),2)={7},1,0)),0),0)</f>
        <v>0</v>
      </c>
      <c r="YJ217" s="39">
        <f t="shared" ca="1" si="798"/>
        <v>0</v>
      </c>
      <c r="YK217" s="39">
        <f t="shared" si="799"/>
        <v>0</v>
      </c>
      <c r="YL217" s="39">
        <f t="shared" si="800"/>
        <v>0</v>
      </c>
      <c r="YM217" s="39">
        <f t="shared" si="801"/>
        <v>0</v>
      </c>
      <c r="YN217" s="39">
        <f t="shared" si="802"/>
        <v>0</v>
      </c>
      <c r="YO217" s="39">
        <f t="shared" si="803"/>
        <v>0</v>
      </c>
      <c r="YP217" s="39">
        <f t="shared" si="804"/>
        <v>0</v>
      </c>
      <c r="YQ217" s="39">
        <f t="shared" si="805"/>
        <v>0</v>
      </c>
      <c r="YR217" s="39">
        <f t="shared" si="806"/>
        <v>0</v>
      </c>
      <c r="YS217" s="39">
        <f t="shared" ca="1" si="807"/>
        <v>0</v>
      </c>
    </row>
    <row r="218" spans="2:669" x14ac:dyDescent="0.25">
      <c r="B218" s="71">
        <v>208</v>
      </c>
      <c r="C218" s="71"/>
      <c r="D218" s="71"/>
      <c r="E218" s="71"/>
      <c r="F218" s="71"/>
      <c r="G218" s="73"/>
      <c r="H218" s="74"/>
      <c r="I218" s="75"/>
      <c r="J218" s="75"/>
      <c r="K218" s="75"/>
      <c r="L218" s="75"/>
      <c r="M218" s="75"/>
      <c r="N218" s="73"/>
      <c r="O218" s="74"/>
      <c r="P218" s="75"/>
      <c r="Q218" s="75"/>
      <c r="R218" s="75"/>
      <c r="S218" s="75"/>
      <c r="T218" s="75"/>
      <c r="U218" s="75"/>
      <c r="V218" s="73"/>
      <c r="W218" s="95"/>
      <c r="X218" s="96"/>
      <c r="Y218" s="96"/>
      <c r="Z218" s="96"/>
      <c r="AA218" s="96"/>
      <c r="AB218" s="96"/>
      <c r="AC218" s="96"/>
      <c r="AD218" s="96"/>
      <c r="AE218" s="96"/>
      <c r="AF218" s="96"/>
      <c r="AG218" s="96"/>
      <c r="AH218" s="96"/>
      <c r="AI218" s="96"/>
      <c r="AJ218" s="96"/>
      <c r="AK218" s="96"/>
      <c r="AL218" s="96"/>
      <c r="AM218" s="96"/>
      <c r="AN218" s="96"/>
      <c r="AO218" s="96"/>
      <c r="AP218" s="96"/>
      <c r="AQ218" s="96"/>
      <c r="AR218" s="96"/>
      <c r="AS218" s="96"/>
      <c r="AT218" s="96"/>
      <c r="AU218" s="96"/>
      <c r="AV218" s="96"/>
      <c r="AW218" s="96"/>
      <c r="AX218" s="96"/>
      <c r="AY218" s="96"/>
      <c r="AZ218" s="96"/>
      <c r="BA218" s="96"/>
      <c r="BB218" s="96"/>
      <c r="BC218" s="96"/>
      <c r="BD218" s="96"/>
      <c r="BE218" s="96"/>
      <c r="BF218" s="96"/>
      <c r="BG218" s="96"/>
      <c r="BH218" s="96"/>
      <c r="BI218" s="96"/>
      <c r="BJ218" s="96"/>
      <c r="BK218" s="96"/>
      <c r="BL218" s="96"/>
      <c r="BM218" s="96"/>
      <c r="BN218" s="96"/>
      <c r="BO218" s="96"/>
      <c r="BP218" s="96"/>
      <c r="BQ218" s="96"/>
      <c r="BR218" s="96"/>
      <c r="BS218" s="96"/>
      <c r="BT218" s="96"/>
      <c r="BU218" s="96"/>
      <c r="BV218" s="96"/>
      <c r="BW218" s="96"/>
      <c r="BX218" s="96"/>
      <c r="BY218" s="96"/>
      <c r="BZ218" s="96"/>
      <c r="CA218" s="96"/>
      <c r="CB218" s="96"/>
      <c r="CC218" s="96"/>
      <c r="CD218" s="96"/>
      <c r="CE218" s="96"/>
      <c r="CF218" s="96"/>
      <c r="CG218" s="96"/>
      <c r="CH218" s="96"/>
      <c r="CI218" s="96"/>
      <c r="CJ218" s="96"/>
      <c r="CK218" s="96"/>
      <c r="CL218" s="96"/>
      <c r="CM218" s="96"/>
      <c r="CN218" s="96"/>
      <c r="CO218" s="96"/>
      <c r="CP218" s="96"/>
      <c r="CQ218" s="96"/>
      <c r="CR218" s="96"/>
      <c r="CS218" s="96"/>
      <c r="CT218" s="96"/>
      <c r="CU218" s="96"/>
      <c r="CV218" s="96"/>
      <c r="CW218" s="96"/>
      <c r="CX218" s="96"/>
      <c r="CY218" s="96"/>
      <c r="CZ218" s="96"/>
      <c r="DA218" s="96"/>
      <c r="DB218" s="96"/>
      <c r="DC218" s="96"/>
      <c r="DD218" s="96"/>
      <c r="DE218" s="96"/>
      <c r="DF218" s="96"/>
      <c r="DG218" s="96"/>
      <c r="DH218" s="96"/>
      <c r="DI218" s="96"/>
      <c r="DJ218" s="96"/>
      <c r="DK218" s="96"/>
      <c r="DL218" s="96"/>
      <c r="DM218" s="96"/>
      <c r="DN218" s="96"/>
      <c r="DO218" s="96"/>
      <c r="DP218" s="96"/>
      <c r="DQ218" s="96"/>
      <c r="DR218" s="96"/>
      <c r="DS218" s="96"/>
      <c r="DT218" s="96"/>
      <c r="DU218" s="96"/>
      <c r="DV218" s="96"/>
      <c r="DW218" s="96"/>
      <c r="DX218" s="96"/>
      <c r="DY218" s="96"/>
      <c r="DZ218" s="96"/>
      <c r="EA218" s="96"/>
      <c r="EB218" s="96"/>
      <c r="EC218" s="96"/>
      <c r="ED218" s="96"/>
      <c r="EE218" s="96"/>
      <c r="EF218" s="96"/>
      <c r="EG218" s="96"/>
      <c r="EH218" s="96"/>
      <c r="EI218" s="96"/>
      <c r="EJ218" s="96"/>
      <c r="EK218" s="96"/>
      <c r="EL218" s="96"/>
      <c r="EM218" s="96"/>
      <c r="EN218" s="96"/>
      <c r="EO218" s="96"/>
      <c r="EP218" s="96"/>
      <c r="EQ218" s="96"/>
      <c r="ER218" s="96"/>
      <c r="ES218" s="96"/>
      <c r="ET218" s="96"/>
      <c r="EU218" s="96"/>
      <c r="EV218" s="96"/>
      <c r="EW218" s="96"/>
      <c r="EX218" s="96"/>
      <c r="EY218" s="96"/>
      <c r="EZ218" s="96"/>
      <c r="FA218" s="96"/>
      <c r="FB218" s="96"/>
      <c r="FC218" s="96"/>
      <c r="FD218" s="96"/>
      <c r="FE218" s="96"/>
      <c r="FF218" s="96"/>
      <c r="FG218" s="96"/>
      <c r="FH218" s="96"/>
      <c r="FI218" s="96"/>
      <c r="FJ218" s="96"/>
      <c r="FK218" s="96"/>
      <c r="FL218" s="96"/>
      <c r="FM218" s="96"/>
      <c r="FN218" s="96"/>
      <c r="FO218" s="96"/>
      <c r="FP218" s="96"/>
      <c r="FQ218" s="96"/>
      <c r="FR218" s="96"/>
      <c r="FS218" s="96"/>
      <c r="FT218" s="96"/>
      <c r="FU218" s="96"/>
      <c r="FV218" s="96"/>
      <c r="FW218" s="96"/>
      <c r="FX218" s="96"/>
      <c r="FY218" s="96"/>
      <c r="FZ218" s="96"/>
      <c r="GA218" s="96"/>
      <c r="GB218" s="96"/>
      <c r="GC218" s="96"/>
      <c r="GD218" s="96"/>
      <c r="GE218" s="96"/>
      <c r="GF218" s="96"/>
      <c r="GG218" s="96"/>
      <c r="GH218" s="96"/>
      <c r="GI218" s="96"/>
      <c r="GJ218" s="96"/>
      <c r="GK218" s="96"/>
      <c r="GL218" s="96"/>
      <c r="GM218" s="96"/>
      <c r="GN218" s="96"/>
      <c r="GO218" s="96"/>
      <c r="GP218" s="96"/>
      <c r="GQ218" s="96"/>
      <c r="GR218" s="96"/>
      <c r="GS218" s="96"/>
      <c r="GT218" s="96"/>
      <c r="GU218" s="96"/>
      <c r="GV218" s="96"/>
      <c r="GW218" s="96"/>
      <c r="GX218" s="96"/>
      <c r="GY218" s="96"/>
      <c r="GZ218" s="96"/>
      <c r="HA218" s="96"/>
      <c r="HB218" s="96"/>
      <c r="HC218" s="96"/>
      <c r="HD218" s="96"/>
      <c r="HE218" s="96"/>
      <c r="HF218" s="96"/>
      <c r="HG218" s="96"/>
      <c r="HH218" s="96"/>
      <c r="HI218" s="96"/>
      <c r="HJ218" s="96"/>
      <c r="HK218" s="96"/>
      <c r="HL218" s="96"/>
      <c r="HM218" s="96"/>
      <c r="HN218" s="96"/>
      <c r="HO218" s="96"/>
      <c r="HP218" s="96"/>
      <c r="HQ218" s="96"/>
      <c r="HR218" s="96"/>
      <c r="HS218" s="96"/>
      <c r="HT218" s="96"/>
      <c r="HU218" s="96"/>
      <c r="HV218" s="96"/>
      <c r="HW218" s="96"/>
      <c r="HX218" s="96"/>
      <c r="HY218" s="96"/>
      <c r="HZ218" s="96"/>
      <c r="IA218" s="96"/>
      <c r="IB218" s="96"/>
      <c r="IC218" s="96"/>
      <c r="ID218" s="96"/>
      <c r="IE218" s="96"/>
      <c r="IF218" s="96"/>
      <c r="IG218" s="96"/>
      <c r="IH218" s="96"/>
      <c r="II218" s="96"/>
      <c r="IJ218" s="96"/>
      <c r="IK218" s="96"/>
      <c r="IL218" s="96"/>
      <c r="IM218" s="96"/>
      <c r="IN218" s="96"/>
      <c r="IO218" s="96"/>
      <c r="IP218" s="96"/>
      <c r="IQ218" s="96"/>
      <c r="IR218" s="96"/>
      <c r="IS218" s="96"/>
      <c r="IT218" s="96"/>
      <c r="IU218" s="96"/>
      <c r="IV218" s="96"/>
      <c r="IW218" s="96"/>
      <c r="IX218" s="96"/>
      <c r="IY218" s="96"/>
      <c r="IZ218" s="96"/>
      <c r="JA218" s="96"/>
      <c r="JB218" s="96"/>
      <c r="JC218" s="96"/>
      <c r="JD218" s="96"/>
      <c r="JE218" s="96"/>
      <c r="JF218" s="96"/>
      <c r="JG218" s="96"/>
      <c r="JH218" s="96"/>
      <c r="JI218" s="96"/>
      <c r="JJ218" s="96"/>
      <c r="JK218" s="96"/>
      <c r="JL218" s="96"/>
      <c r="JM218" s="96"/>
      <c r="JN218" s="96"/>
      <c r="JO218" s="96"/>
      <c r="JP218" s="96"/>
      <c r="JQ218" s="96"/>
      <c r="JR218" s="96"/>
      <c r="JS218" s="96"/>
      <c r="JT218" s="96"/>
      <c r="JU218" s="96"/>
      <c r="JV218" s="96"/>
      <c r="JW218" s="96"/>
      <c r="JX218" s="96"/>
      <c r="JY218" s="96"/>
      <c r="JZ218" s="96"/>
      <c r="KA218" s="96"/>
      <c r="KB218" s="96"/>
      <c r="KC218" s="96"/>
      <c r="KD218" s="96"/>
      <c r="KE218" s="96"/>
      <c r="KF218" s="96"/>
      <c r="KG218" s="96"/>
      <c r="KH218" s="96"/>
      <c r="KI218" s="96"/>
      <c r="KJ218" s="96"/>
      <c r="KK218" s="96"/>
      <c r="KL218" s="96"/>
      <c r="KM218" s="96"/>
      <c r="KN218" s="96"/>
      <c r="KO218" s="96"/>
      <c r="KP218" s="96"/>
      <c r="KQ218" s="96"/>
      <c r="KR218" s="96"/>
      <c r="KS218" s="96"/>
      <c r="KT218" s="96"/>
      <c r="KU218" s="96"/>
      <c r="KV218" s="96"/>
      <c r="KW218" s="96"/>
      <c r="KX218" s="96"/>
      <c r="KY218" s="96"/>
      <c r="KZ218" s="96"/>
      <c r="LA218" s="96"/>
      <c r="LB218" s="96"/>
      <c r="LC218" s="96"/>
      <c r="LD218" s="96"/>
      <c r="LE218" s="96"/>
      <c r="LF218" s="96"/>
      <c r="LG218" s="96"/>
      <c r="LH218" s="96"/>
      <c r="LI218" s="96"/>
      <c r="LJ218" s="96"/>
      <c r="LK218" s="96"/>
      <c r="LL218" s="96"/>
      <c r="LM218" s="96"/>
      <c r="LN218" s="96"/>
      <c r="LO218" s="96"/>
      <c r="LP218" s="96"/>
      <c r="LQ218" s="96"/>
      <c r="LR218" s="96"/>
      <c r="LS218" s="96"/>
      <c r="LT218" s="96"/>
      <c r="LU218" s="96"/>
      <c r="LV218" s="96"/>
      <c r="LW218" s="96"/>
      <c r="LX218" s="96"/>
      <c r="LY218" s="96"/>
      <c r="LZ218" s="96"/>
      <c r="MA218" s="96"/>
      <c r="MB218" s="96"/>
      <c r="MC218" s="96"/>
      <c r="MD218" s="96"/>
      <c r="ME218" s="96"/>
      <c r="MF218" s="96"/>
      <c r="MG218" s="96"/>
      <c r="MH218" s="96"/>
      <c r="MI218" s="96"/>
      <c r="MJ218" s="96"/>
      <c r="MK218" s="96"/>
      <c r="ML218" s="96"/>
      <c r="MM218" s="96"/>
      <c r="MN218" s="96"/>
      <c r="MO218" s="96"/>
      <c r="MP218" s="96"/>
      <c r="MQ218" s="96"/>
      <c r="MR218" s="96"/>
      <c r="MS218" s="96"/>
      <c r="MT218" s="96"/>
      <c r="MU218" s="96"/>
      <c r="MV218" s="96"/>
      <c r="MW218" s="96"/>
      <c r="MX218" s="96"/>
      <c r="MY218" s="96"/>
      <c r="MZ218" s="96"/>
      <c r="NA218" s="96"/>
      <c r="NB218" s="96"/>
      <c r="NC218" s="96"/>
      <c r="ND218" s="96"/>
      <c r="NE218" s="96"/>
      <c r="NF218" s="96"/>
      <c r="NG218" s="96"/>
      <c r="NH218" s="96"/>
      <c r="NI218" s="96"/>
      <c r="NJ218" s="96"/>
      <c r="NK218" s="96"/>
      <c r="NL218" s="96"/>
      <c r="NM218" s="96"/>
      <c r="NN218" s="96"/>
      <c r="NO218" s="96"/>
      <c r="NP218" s="96"/>
      <c r="NQ218" s="96"/>
      <c r="NR218" s="96"/>
      <c r="NS218" s="96"/>
      <c r="NT218" s="96"/>
      <c r="NU218" s="96"/>
      <c r="NV218" s="96"/>
      <c r="NW218" s="96"/>
      <c r="NX218" s="97"/>
      <c r="NY218" s="96">
        <f t="shared" si="629"/>
        <v>0</v>
      </c>
      <c r="NZ218" s="96">
        <f t="shared" si="808"/>
        <v>0</v>
      </c>
      <c r="OA218" s="96">
        <f t="shared" si="808"/>
        <v>0</v>
      </c>
      <c r="OB218" s="96">
        <f t="shared" si="808"/>
        <v>0</v>
      </c>
      <c r="OC218" s="96">
        <f t="shared" si="808"/>
        <v>0</v>
      </c>
      <c r="OD218" s="96">
        <f t="shared" si="808"/>
        <v>0</v>
      </c>
      <c r="OE218" s="96">
        <f t="shared" si="808"/>
        <v>0</v>
      </c>
      <c r="OF218" s="96">
        <f t="shared" si="808"/>
        <v>0</v>
      </c>
      <c r="OG218" s="96">
        <f t="shared" si="630"/>
        <v>0</v>
      </c>
      <c r="OH218" s="96">
        <f t="shared" si="631"/>
        <v>0</v>
      </c>
      <c r="OI218" s="96">
        <f t="shared" si="632"/>
        <v>0</v>
      </c>
      <c r="OJ218" s="96">
        <f t="shared" si="633"/>
        <v>0</v>
      </c>
      <c r="OK218" s="96">
        <f t="shared" si="634"/>
        <v>0</v>
      </c>
      <c r="OL218" s="96">
        <f t="shared" si="635"/>
        <v>0</v>
      </c>
      <c r="OM218" s="96">
        <f t="shared" si="636"/>
        <v>0</v>
      </c>
      <c r="ON218" s="96">
        <f t="shared" si="637"/>
        <v>0</v>
      </c>
      <c r="OO218" s="96">
        <f t="shared" ca="1" si="640"/>
        <v>0</v>
      </c>
      <c r="OP218" s="96">
        <f t="shared" ca="1" si="641"/>
        <v>0</v>
      </c>
      <c r="PB218" s="41">
        <f t="shared" ca="1" si="642"/>
        <v>0</v>
      </c>
      <c r="PC218" s="40">
        <f t="shared" si="643"/>
        <v>44927</v>
      </c>
      <c r="PD218" s="39">
        <f t="shared" ca="1" si="638"/>
        <v>45488</v>
      </c>
      <c r="PE218" s="39">
        <f t="shared" si="644"/>
        <v>0</v>
      </c>
      <c r="PF218" s="39">
        <f t="shared" si="645"/>
        <v>0</v>
      </c>
      <c r="PG218" s="39">
        <f t="shared" si="646"/>
        <v>0</v>
      </c>
      <c r="PH218" s="39">
        <f t="shared" si="647"/>
        <v>0</v>
      </c>
      <c r="PI218" s="39">
        <f t="shared" si="648"/>
        <v>0</v>
      </c>
      <c r="PJ218" s="39">
        <f t="shared" si="649"/>
        <v>0</v>
      </c>
      <c r="PK218" s="39">
        <f t="shared" si="650"/>
        <v>0</v>
      </c>
      <c r="PL218" s="39">
        <f t="shared" ca="1" si="651"/>
        <v>0</v>
      </c>
      <c r="PM218" s="39">
        <f t="shared" ca="1" si="639"/>
        <v>0</v>
      </c>
      <c r="PN218" s="41">
        <f t="shared" si="652"/>
        <v>0</v>
      </c>
      <c r="PO218" s="40">
        <f t="shared" si="653"/>
        <v>44927</v>
      </c>
      <c r="PP218" s="40">
        <f t="shared" si="654"/>
        <v>44957</v>
      </c>
      <c r="PQ218" s="39">
        <f t="array" aca="1" ref="PQ218" ca="1">IFERROR(IF($H218&lt;&gt;"",SUM(IF(WEEKDAY(-1+ROW(INDIRECT("1:"&amp;(PP218-PO218)+1)),2)={1},1,0)),0),0)</f>
        <v>0</v>
      </c>
      <c r="PR218" s="39">
        <f t="array" aca="1" ref="PR218" ca="1">IFERROR(IF($I218&lt;&gt;"",SUM(IF(WEEKDAY(-1+ROW(INDIRECT("1:"&amp;(PP218-PO218)+1)),2)={2},1,0)),0),0)</f>
        <v>0</v>
      </c>
      <c r="PS218" s="39">
        <f t="array" aca="1" ref="PS218" ca="1">IFERROR(IF($J218&lt;&gt;"",SUM(IF(WEEKDAY(-1+ROW(INDIRECT("1:"&amp;(PP218-PO218)+1)),2)={3},1,0)),0),0)</f>
        <v>0</v>
      </c>
      <c r="PT218" s="39">
        <f t="array" aca="1" ref="PT218" ca="1">IFERROR(IF($K218&lt;&gt;"",SUM(IF(WEEKDAY(-1+ROW(INDIRECT("1:"&amp;(PP218-PO218)+1)),2)={4},1,0)),0),0)</f>
        <v>0</v>
      </c>
      <c r="PU218" s="39">
        <f t="array" aca="1" ref="PU218" ca="1">IFERROR(IF($L218&lt;&gt;"",SUM(IF(WEEKDAY(-1+ROW(INDIRECT("1:"&amp;(PP218-PO218)+1)),2)={5},1,0)),0),0)</f>
        <v>0</v>
      </c>
      <c r="PV218" s="39">
        <f t="array" aca="1" ref="PV218" ca="1">IFERROR(IF($M218&lt;&gt;"",SUM(IF(WEEKDAY(-1+ROW(INDIRECT("1:"&amp;(PP218-PO218)+1)),2)={6},1,0)),0),0)</f>
        <v>0</v>
      </c>
      <c r="PW218" s="39">
        <f t="array" aca="1" ref="PW218" ca="1">IFERROR(IF($N218&lt;&gt;"",SUM(IF(WEEKDAY(-1+ROW(INDIRECT("1:"&amp;(PP218-PO218)+1)),2)={7},1,0)),0),0)</f>
        <v>0</v>
      </c>
      <c r="PX218" s="39">
        <f t="shared" ca="1" si="655"/>
        <v>0</v>
      </c>
      <c r="PY218" s="39">
        <f t="shared" si="656"/>
        <v>0</v>
      </c>
      <c r="PZ218" s="39">
        <f t="shared" si="657"/>
        <v>0</v>
      </c>
      <c r="QA218" s="39">
        <f t="shared" si="658"/>
        <v>0</v>
      </c>
      <c r="QB218" s="39">
        <f t="shared" si="659"/>
        <v>0</v>
      </c>
      <c r="QC218" s="39">
        <f t="shared" si="660"/>
        <v>0</v>
      </c>
      <c r="QD218" s="39">
        <f t="shared" si="661"/>
        <v>0</v>
      </c>
      <c r="QE218" s="39">
        <f t="shared" si="662"/>
        <v>0</v>
      </c>
      <c r="QF218" s="39">
        <f t="shared" si="663"/>
        <v>0</v>
      </c>
      <c r="QG218" s="39">
        <f t="shared" ca="1" si="664"/>
        <v>0</v>
      </c>
      <c r="QH218" s="41">
        <f t="shared" si="665"/>
        <v>0</v>
      </c>
      <c r="QI218" s="40">
        <f t="shared" si="666"/>
        <v>44958</v>
      </c>
      <c r="QJ218" s="40">
        <f t="shared" si="667"/>
        <v>44985</v>
      </c>
      <c r="QK218" s="39">
        <f t="array" aca="1" ref="QK218" ca="1">IFERROR(IF($H218&lt;&gt;"",SUM(IF(WEEKDAY(-1+ROW(INDIRECT("1:"&amp;(QJ218-QI218)+1)),2)={1},1,0)),0),0)</f>
        <v>0</v>
      </c>
      <c r="QL218" s="39">
        <f t="array" aca="1" ref="QL218" ca="1">IFERROR(IF($I218&lt;&gt;"",SUM(IF(WEEKDAY(-1+ROW(INDIRECT("1:"&amp;(QJ218-QI218)+1)),2)={2},1,0)),0),0)</f>
        <v>0</v>
      </c>
      <c r="QM218" s="39">
        <f t="array" aca="1" ref="QM218" ca="1">IFERROR(IF($J218&lt;&gt;"",SUM(IF(WEEKDAY(-1+ROW(INDIRECT("1:"&amp;(QJ218-QI218)+1)),2)={3},1,0)),0),0)</f>
        <v>0</v>
      </c>
      <c r="QN218" s="39">
        <f t="array" aca="1" ref="QN218" ca="1">IFERROR(IF($K218&lt;&gt;"",SUM(IF(WEEKDAY(-1+ROW(INDIRECT("1:"&amp;(QJ218-QI218)+1)),2)={4},1,0)),0),0)</f>
        <v>0</v>
      </c>
      <c r="QO218" s="39">
        <f t="array" aca="1" ref="QO218" ca="1">IFERROR(IF($L218&lt;&gt;"",SUM(IF(WEEKDAY(-1+ROW(INDIRECT("1:"&amp;(QJ218-QI218)+1)),2)={5},1,0)),0),0)</f>
        <v>0</v>
      </c>
      <c r="QP218" s="39">
        <f t="array" aca="1" ref="QP218" ca="1">IFERROR(IF($M218&lt;&gt;"",SUM(IF(WEEKDAY(-1+ROW(INDIRECT("1:"&amp;(QJ218-QI218)+1)),2)={6},1,0)),0),0)</f>
        <v>0</v>
      </c>
      <c r="QQ218" s="39">
        <f t="array" aca="1" ref="QQ218" ca="1">IFERROR(IF($N218&lt;&gt;"",SUM(IF(WEEKDAY(-1+ROW(INDIRECT("1:"&amp;(QJ218-QI218)+1)),2)={7},1,0)),0),0)</f>
        <v>0</v>
      </c>
      <c r="QR218" s="39">
        <f t="shared" ca="1" si="668"/>
        <v>0</v>
      </c>
      <c r="QS218" s="39">
        <f t="shared" si="669"/>
        <v>0</v>
      </c>
      <c r="QT218" s="39">
        <f t="shared" si="670"/>
        <v>0</v>
      </c>
      <c r="QU218" s="39">
        <f t="shared" si="671"/>
        <v>0</v>
      </c>
      <c r="QV218" s="39">
        <f t="shared" si="672"/>
        <v>0</v>
      </c>
      <c r="QW218" s="39">
        <f t="shared" si="673"/>
        <v>0</v>
      </c>
      <c r="QX218" s="39">
        <f t="shared" si="674"/>
        <v>0</v>
      </c>
      <c r="QY218" s="39">
        <f t="shared" si="675"/>
        <v>0</v>
      </c>
      <c r="QZ218" s="39">
        <f t="shared" si="676"/>
        <v>0</v>
      </c>
      <c r="RA218" s="39">
        <f t="shared" ca="1" si="677"/>
        <v>0</v>
      </c>
      <c r="RB218" s="41">
        <f t="shared" si="678"/>
        <v>0</v>
      </c>
      <c r="RC218" s="40">
        <f t="shared" si="679"/>
        <v>44986</v>
      </c>
      <c r="RD218" s="40">
        <f t="shared" si="680"/>
        <v>45016</v>
      </c>
      <c r="RE218" s="39">
        <f t="array" aca="1" ref="RE218" ca="1">IFERROR(IF($H218&lt;&gt;"",SUM(IF(WEEKDAY(-1+ROW(INDIRECT("1:"&amp;(RD218-RC218)+1)),2)={1},1,0)),0),0)</f>
        <v>0</v>
      </c>
      <c r="RF218" s="39">
        <f t="array" aca="1" ref="RF218" ca="1">IFERROR(IF($I218&lt;&gt;"",SUM(IF(WEEKDAY(-1+ROW(INDIRECT("1:"&amp;(RD218-RC218)+1)),2)={2},1,0)),0),0)</f>
        <v>0</v>
      </c>
      <c r="RG218" s="39">
        <f t="array" aca="1" ref="RG218" ca="1">IFERROR(IF($J218&lt;&gt;"",SUM(IF(WEEKDAY(-1+ROW(INDIRECT("1:"&amp;(RD218-RC218)+1)),2)={3},1,0)),0),0)</f>
        <v>0</v>
      </c>
      <c r="RH218" s="39">
        <f t="array" aca="1" ref="RH218" ca="1">IFERROR(IF($K218&lt;&gt;"",SUM(IF(WEEKDAY(-1+ROW(INDIRECT("1:"&amp;(RD218-RC218)+1)),2)={4},1,0)),0),0)</f>
        <v>0</v>
      </c>
      <c r="RI218" s="39">
        <f t="array" aca="1" ref="RI218" ca="1">IFERROR(IF($L218&lt;&gt;"",SUM(IF(WEEKDAY(-1+ROW(INDIRECT("1:"&amp;(RD218-RC218)+1)),2)={5},1,0)),0),0)</f>
        <v>0</v>
      </c>
      <c r="RJ218" s="39">
        <f t="array" aca="1" ref="RJ218" ca="1">IFERROR(IF($M218&lt;&gt;"",SUM(IF(WEEKDAY(-1+ROW(INDIRECT("1:"&amp;(RD218-RC218)+1)),2)={6},1,0)),0),0)</f>
        <v>0</v>
      </c>
      <c r="RK218" s="39">
        <f t="array" aca="1" ref="RK218" ca="1">IFERROR(IF($N218&lt;&gt;"",SUM(IF(WEEKDAY(-1+ROW(INDIRECT("1:"&amp;(RD218-RC218)+1)),2)={7},1,0)),0),0)</f>
        <v>0</v>
      </c>
      <c r="RL218" s="39">
        <f t="shared" ca="1" si="681"/>
        <v>0</v>
      </c>
      <c r="RM218" s="39">
        <f t="shared" si="682"/>
        <v>0</v>
      </c>
      <c r="RN218" s="39">
        <f t="shared" si="683"/>
        <v>0</v>
      </c>
      <c r="RO218" s="39">
        <f t="shared" si="684"/>
        <v>0</v>
      </c>
      <c r="RP218" s="39">
        <f t="shared" si="685"/>
        <v>0</v>
      </c>
      <c r="RQ218" s="39">
        <f t="shared" si="686"/>
        <v>0</v>
      </c>
      <c r="RR218" s="39">
        <f t="shared" si="687"/>
        <v>0</v>
      </c>
      <c r="RS218" s="39">
        <f t="shared" si="688"/>
        <v>0</v>
      </c>
      <c r="RT218" s="39">
        <f t="shared" si="689"/>
        <v>0</v>
      </c>
      <c r="RU218" s="39">
        <f t="shared" ca="1" si="690"/>
        <v>0</v>
      </c>
      <c r="RV218" s="41">
        <f t="shared" si="691"/>
        <v>0</v>
      </c>
      <c r="RW218" s="40">
        <f t="shared" si="692"/>
        <v>45017</v>
      </c>
      <c r="RX218" s="40">
        <f t="shared" si="693"/>
        <v>45046</v>
      </c>
      <c r="RY218" s="39">
        <f t="array" aca="1" ref="RY218" ca="1">IFERROR(IF($H218&lt;&gt;"",SUM(IF(WEEKDAY(-1+ROW(INDIRECT("1:"&amp;(RX218-RW218)+1)),2)={1},1,0)),0),0)</f>
        <v>0</v>
      </c>
      <c r="RZ218" s="39">
        <f t="array" aca="1" ref="RZ218" ca="1">IFERROR(IF($I218&lt;&gt;"",SUM(IF(WEEKDAY(-1+ROW(INDIRECT("1:"&amp;(RX218-RW218)+1)),2)={2},1,0)),0),0)</f>
        <v>0</v>
      </c>
      <c r="SA218" s="39">
        <f t="array" aca="1" ref="SA218" ca="1">IFERROR(IF($J218&lt;&gt;"",SUM(IF(WEEKDAY(-1+ROW(INDIRECT("1:"&amp;(RX218-RW218)+1)),2)={3},1,0)),0),0)</f>
        <v>0</v>
      </c>
      <c r="SB218" s="39">
        <f t="array" aca="1" ref="SB218" ca="1">IFERROR(IF($K218&lt;&gt;"",SUM(IF(WEEKDAY(-1+ROW(INDIRECT("1:"&amp;(RX218-RW218)+1)),2)={4},1,0)),0),0)</f>
        <v>0</v>
      </c>
      <c r="SC218" s="39">
        <f t="array" aca="1" ref="SC218" ca="1">IFERROR(IF($L218&lt;&gt;"",SUM(IF(WEEKDAY(-1+ROW(INDIRECT("1:"&amp;(RX218-RW218)+1)),2)={5},1,0)),0),0)</f>
        <v>0</v>
      </c>
      <c r="SD218" s="39">
        <f t="array" aca="1" ref="SD218" ca="1">IFERROR(IF($M218&lt;&gt;"",SUM(IF(WEEKDAY(-1+ROW(INDIRECT("1:"&amp;(RX218-RW218)+1)),2)={6},1,0)),0),0)</f>
        <v>0</v>
      </c>
      <c r="SE218" s="39">
        <f t="array" aca="1" ref="SE218" ca="1">IFERROR(IF($N218&lt;&gt;"",SUM(IF(WEEKDAY(-1+ROW(INDIRECT("1:"&amp;(RX218-RW218)+1)),2)={7},1,0)),0),0)</f>
        <v>0</v>
      </c>
      <c r="SF218" s="39">
        <f t="shared" ca="1" si="694"/>
        <v>0</v>
      </c>
      <c r="SG218" s="39">
        <f t="shared" si="695"/>
        <v>0</v>
      </c>
      <c r="SH218" s="39">
        <f t="shared" si="696"/>
        <v>0</v>
      </c>
      <c r="SI218" s="39">
        <f t="shared" si="697"/>
        <v>0</v>
      </c>
      <c r="SJ218" s="39">
        <f t="shared" si="698"/>
        <v>0</v>
      </c>
      <c r="SK218" s="39">
        <f t="shared" si="699"/>
        <v>0</v>
      </c>
      <c r="SL218" s="39">
        <f t="shared" si="700"/>
        <v>0</v>
      </c>
      <c r="SM218" s="39">
        <f t="shared" si="701"/>
        <v>0</v>
      </c>
      <c r="SN218" s="39">
        <f t="shared" si="702"/>
        <v>0</v>
      </c>
      <c r="SO218" s="39">
        <f t="shared" ca="1" si="703"/>
        <v>0</v>
      </c>
      <c r="SP218" s="41">
        <f t="shared" si="704"/>
        <v>0</v>
      </c>
      <c r="SQ218" s="40">
        <f t="shared" si="705"/>
        <v>45047</v>
      </c>
      <c r="SR218" s="40">
        <f t="shared" si="706"/>
        <v>45077</v>
      </c>
      <c r="SS218" s="39">
        <f t="array" aca="1" ref="SS218" ca="1">IFERROR(IF($H218&lt;&gt;"",SUM(IF(WEEKDAY(-1+ROW(INDIRECT("1:"&amp;(SR218-SQ218)+1)),2)={1},1,0)),0),0)</f>
        <v>0</v>
      </c>
      <c r="ST218" s="39">
        <f t="array" aca="1" ref="ST218" ca="1">IFERROR(IF($I218&lt;&gt;"",SUM(IF(WEEKDAY(-1+ROW(INDIRECT("1:"&amp;(SR218-SQ218)+1)),2)={2},1,0)),0),0)</f>
        <v>0</v>
      </c>
      <c r="SU218" s="39">
        <f t="array" aca="1" ref="SU218" ca="1">IFERROR(IF($J218&lt;&gt;"",SUM(IF(WEEKDAY(-1+ROW(INDIRECT("1:"&amp;(SR218-SQ218)+1)),2)={3},1,0)),0),0)</f>
        <v>0</v>
      </c>
      <c r="SV218" s="39">
        <f t="array" aca="1" ref="SV218" ca="1">IFERROR(IF($K218&lt;&gt;"",SUM(IF(WEEKDAY(-1+ROW(INDIRECT("1:"&amp;(SR218-SQ218)+1)),2)={4},1,0)),0),0)</f>
        <v>0</v>
      </c>
      <c r="SW218" s="39">
        <f t="array" aca="1" ref="SW218" ca="1">IFERROR(IF($L218&lt;&gt;"",SUM(IF(WEEKDAY(-1+ROW(INDIRECT("1:"&amp;(SR218-SQ218)+1)),2)={5},1,0)),0),0)</f>
        <v>0</v>
      </c>
      <c r="SX218" s="39">
        <f t="array" aca="1" ref="SX218" ca="1">IFERROR(IF($M218&lt;&gt;"",SUM(IF(WEEKDAY(-1+ROW(INDIRECT("1:"&amp;(SR218-SQ218)+1)),2)={6},1,0)),0),0)</f>
        <v>0</v>
      </c>
      <c r="SY218" s="39">
        <f t="array" aca="1" ref="SY218" ca="1">IFERROR(IF($N218&lt;&gt;"",SUM(IF(WEEKDAY(-1+ROW(INDIRECT("1:"&amp;(SR218-SQ218)+1)),2)={7},1,0)),0),0)</f>
        <v>0</v>
      </c>
      <c r="SZ218" s="39">
        <f t="shared" ca="1" si="707"/>
        <v>0</v>
      </c>
      <c r="TA218" s="39">
        <f t="shared" si="708"/>
        <v>0</v>
      </c>
      <c r="TB218" s="39">
        <f t="shared" si="709"/>
        <v>0</v>
      </c>
      <c r="TC218" s="39">
        <f t="shared" si="710"/>
        <v>0</v>
      </c>
      <c r="TD218" s="39">
        <f t="shared" si="711"/>
        <v>0</v>
      </c>
      <c r="TE218" s="39">
        <f t="shared" si="712"/>
        <v>0</v>
      </c>
      <c r="TF218" s="39">
        <f t="shared" si="713"/>
        <v>0</v>
      </c>
      <c r="TG218" s="39">
        <f t="shared" si="714"/>
        <v>0</v>
      </c>
      <c r="TH218" s="39">
        <f t="shared" si="715"/>
        <v>0</v>
      </c>
      <c r="TI218" s="39">
        <f t="shared" ca="1" si="716"/>
        <v>0</v>
      </c>
      <c r="TJ218" s="41">
        <f t="shared" si="717"/>
        <v>0</v>
      </c>
      <c r="TK218" s="40">
        <f t="shared" si="718"/>
        <v>45078</v>
      </c>
      <c r="TL218" s="40">
        <f t="shared" si="719"/>
        <v>45107</v>
      </c>
      <c r="TM218" s="39">
        <f t="array" aca="1" ref="TM218" ca="1">IFERROR(IF($H218&lt;&gt;"",SUM(IF(WEEKDAY(-1+ROW(INDIRECT("1:"&amp;(TL218-TK218)+1)),2)={1},1,0)),0),0)</f>
        <v>0</v>
      </c>
      <c r="TN218" s="39">
        <f t="array" aca="1" ref="TN218" ca="1">IFERROR(IF($I218&lt;&gt;"",SUM(IF(WEEKDAY(-1+ROW(INDIRECT("1:"&amp;(TL218-TK218)+1)),2)={2},1,0)),0),0)</f>
        <v>0</v>
      </c>
      <c r="TO218" s="39">
        <f t="array" aca="1" ref="TO218" ca="1">IFERROR(IF($J218&lt;&gt;"",SUM(IF(WEEKDAY(-1+ROW(INDIRECT("1:"&amp;(TL218-TK218)+1)),2)={3},1,0)),0),0)</f>
        <v>0</v>
      </c>
      <c r="TP218" s="39">
        <f t="array" aca="1" ref="TP218" ca="1">IFERROR(IF($K218&lt;&gt;"",SUM(IF(WEEKDAY(-1+ROW(INDIRECT("1:"&amp;(TL218-TK218)+1)),2)={4},1,0)),0),0)</f>
        <v>0</v>
      </c>
      <c r="TQ218" s="39">
        <f t="array" aca="1" ref="TQ218" ca="1">IFERROR(IF($L218&lt;&gt;"",SUM(IF(WEEKDAY(-1+ROW(INDIRECT("1:"&amp;(TL218-TK218)+1)),2)={5},1,0)),0),0)</f>
        <v>0</v>
      </c>
      <c r="TR218" s="39">
        <f t="array" aca="1" ref="TR218" ca="1">IFERROR(IF($M218&lt;&gt;"",SUM(IF(WEEKDAY(-1+ROW(INDIRECT("1:"&amp;(TL218-TK218)+1)),2)={6},1,0)),0),0)</f>
        <v>0</v>
      </c>
      <c r="TS218" s="39">
        <f t="array" aca="1" ref="TS218" ca="1">IFERROR(IF($N218&lt;&gt;"",SUM(IF(WEEKDAY(-1+ROW(INDIRECT("1:"&amp;(TL218-TK218)+1)),2)={7},1,0)),0),0)</f>
        <v>0</v>
      </c>
      <c r="TT218" s="39">
        <f t="shared" ca="1" si="720"/>
        <v>0</v>
      </c>
      <c r="TU218" s="39">
        <f t="shared" si="721"/>
        <v>0</v>
      </c>
      <c r="TV218" s="39">
        <f t="shared" si="722"/>
        <v>0</v>
      </c>
      <c r="TW218" s="39">
        <f t="shared" si="723"/>
        <v>0</v>
      </c>
      <c r="TX218" s="39">
        <f t="shared" si="724"/>
        <v>0</v>
      </c>
      <c r="TY218" s="39">
        <f t="shared" si="725"/>
        <v>0</v>
      </c>
      <c r="TZ218" s="39">
        <f t="shared" si="726"/>
        <v>0</v>
      </c>
      <c r="UA218" s="39">
        <f t="shared" si="727"/>
        <v>0</v>
      </c>
      <c r="UB218" s="39">
        <f t="shared" si="728"/>
        <v>0</v>
      </c>
      <c r="UC218" s="39">
        <f t="shared" ca="1" si="729"/>
        <v>0</v>
      </c>
      <c r="UD218" s="41">
        <f t="shared" si="730"/>
        <v>0</v>
      </c>
      <c r="UE218" s="40">
        <f t="shared" si="731"/>
        <v>45108</v>
      </c>
      <c r="UF218" s="40">
        <f t="shared" si="732"/>
        <v>45138</v>
      </c>
      <c r="UG218" s="39">
        <f t="array" aca="1" ref="UG218" ca="1">IFERROR(IF($H218&lt;&gt;"",SUM(IF(WEEKDAY(-1+ROW(INDIRECT("1:"&amp;(UF218-UE218)+1)),2)={1},1,0)),0),0)</f>
        <v>0</v>
      </c>
      <c r="UH218" s="39">
        <f t="array" aca="1" ref="UH218" ca="1">IFERROR(IF($I218&lt;&gt;"",SUM(IF(WEEKDAY(-1+ROW(INDIRECT("1:"&amp;(UF218-UE218)+1)),2)={2},1,0)),0),0)</f>
        <v>0</v>
      </c>
      <c r="UI218" s="39">
        <f t="array" aca="1" ref="UI218" ca="1">IFERROR(IF($J218&lt;&gt;"",SUM(IF(WEEKDAY(-1+ROW(INDIRECT("1:"&amp;(UF218-UE218)+1)),2)={3},1,0)),0),0)</f>
        <v>0</v>
      </c>
      <c r="UJ218" s="39">
        <f t="array" aca="1" ref="UJ218" ca="1">IFERROR(IF($K218&lt;&gt;"",SUM(IF(WEEKDAY(-1+ROW(INDIRECT("1:"&amp;(UF218-UE218)+1)),2)={4},1,0)),0),0)</f>
        <v>0</v>
      </c>
      <c r="UK218" s="39">
        <f t="array" aca="1" ref="UK218" ca="1">IFERROR(IF($L218&lt;&gt;"",SUM(IF(WEEKDAY(-1+ROW(INDIRECT("1:"&amp;(UF218-UE218)+1)),2)={5},1,0)),0),0)</f>
        <v>0</v>
      </c>
      <c r="UL218" s="39">
        <f t="array" aca="1" ref="UL218" ca="1">IFERROR(IF($M218&lt;&gt;"",SUM(IF(WEEKDAY(-1+ROW(INDIRECT("1:"&amp;(UF218-UE218)+1)),2)={6},1,0)),0),0)</f>
        <v>0</v>
      </c>
      <c r="UM218" s="39">
        <f t="array" aca="1" ref="UM218" ca="1">IFERROR(IF($N218&lt;&gt;"",SUM(IF(WEEKDAY(-1+ROW(INDIRECT("1:"&amp;(UF218-UE218)+1)),2)={7},1,0)),0),0)</f>
        <v>0</v>
      </c>
      <c r="UN218" s="39">
        <f t="shared" ca="1" si="733"/>
        <v>0</v>
      </c>
      <c r="UO218" s="39">
        <f t="shared" si="734"/>
        <v>0</v>
      </c>
      <c r="UP218" s="39">
        <f t="shared" si="735"/>
        <v>0</v>
      </c>
      <c r="UQ218" s="39">
        <f t="shared" si="736"/>
        <v>0</v>
      </c>
      <c r="UR218" s="39">
        <f t="shared" si="737"/>
        <v>0</v>
      </c>
      <c r="US218" s="39">
        <f t="shared" si="738"/>
        <v>0</v>
      </c>
      <c r="UT218" s="39">
        <f t="shared" si="739"/>
        <v>0</v>
      </c>
      <c r="UU218" s="39">
        <f t="shared" si="740"/>
        <v>0</v>
      </c>
      <c r="UV218" s="39">
        <f t="shared" si="741"/>
        <v>0</v>
      </c>
      <c r="UW218" s="39">
        <f t="shared" ca="1" si="742"/>
        <v>0</v>
      </c>
      <c r="UX218" s="41">
        <f t="shared" si="743"/>
        <v>0</v>
      </c>
      <c r="UY218" s="40">
        <f t="shared" si="744"/>
        <v>45139</v>
      </c>
      <c r="UZ218" s="40">
        <f t="shared" si="745"/>
        <v>45169</v>
      </c>
      <c r="VA218" s="39">
        <f t="array" aca="1" ref="VA218" ca="1">IFERROR(IF($H218&lt;&gt;"",SUM(IF(WEEKDAY(-1+ROW(INDIRECT("1:"&amp;(UZ218-UY218)+1)),2)={1},1,0)),0),0)</f>
        <v>0</v>
      </c>
      <c r="VB218" s="39">
        <f t="array" aca="1" ref="VB218" ca="1">IFERROR(IF($I218&lt;&gt;"",SUM(IF(WEEKDAY(-1+ROW(INDIRECT("1:"&amp;(UZ218-UY218)+1)),2)={2},1,0)),0),0)</f>
        <v>0</v>
      </c>
      <c r="VC218" s="39">
        <f t="array" aca="1" ref="VC218" ca="1">IFERROR(IF($J218&lt;&gt;"",SUM(IF(WEEKDAY(-1+ROW(INDIRECT("1:"&amp;(UZ218-UY218)+1)),2)={3},1,0)),0),0)</f>
        <v>0</v>
      </c>
      <c r="VD218" s="39">
        <f t="array" aca="1" ref="VD218" ca="1">IFERROR(IF($K218&lt;&gt;"",SUM(IF(WEEKDAY(-1+ROW(INDIRECT("1:"&amp;(UZ218-UY218)+1)),2)={4},1,0)),0),0)</f>
        <v>0</v>
      </c>
      <c r="VE218" s="39">
        <f t="array" aca="1" ref="VE218" ca="1">IFERROR(IF($L218&lt;&gt;"",SUM(IF(WEEKDAY(-1+ROW(INDIRECT("1:"&amp;(UZ218-UY218)+1)),2)={5},1,0)),0),0)</f>
        <v>0</v>
      </c>
      <c r="VF218" s="39">
        <f t="array" aca="1" ref="VF218" ca="1">IFERROR(IF($M218&lt;&gt;"",SUM(IF(WEEKDAY(-1+ROW(INDIRECT("1:"&amp;(UZ218-UY218)+1)),2)={6},1,0)),0),0)</f>
        <v>0</v>
      </c>
      <c r="VG218" s="39">
        <f t="array" aca="1" ref="VG218" ca="1">IFERROR(IF($N218&lt;&gt;"",SUM(IF(WEEKDAY(-1+ROW(INDIRECT("1:"&amp;(UZ218-UY218)+1)),2)={7},1,0)),0),0)</f>
        <v>0</v>
      </c>
      <c r="VH218" s="39">
        <f t="shared" ca="1" si="746"/>
        <v>0</v>
      </c>
      <c r="VI218" s="39">
        <f t="shared" si="747"/>
        <v>0</v>
      </c>
      <c r="VJ218" s="39">
        <f t="shared" si="748"/>
        <v>0</v>
      </c>
      <c r="VK218" s="39">
        <f t="shared" si="749"/>
        <v>0</v>
      </c>
      <c r="VL218" s="39">
        <f t="shared" si="750"/>
        <v>0</v>
      </c>
      <c r="VM218" s="39">
        <f t="shared" si="751"/>
        <v>0</v>
      </c>
      <c r="VN218" s="39">
        <f t="shared" si="752"/>
        <v>0</v>
      </c>
      <c r="VO218" s="39">
        <f t="shared" si="753"/>
        <v>0</v>
      </c>
      <c r="VP218" s="39">
        <f t="shared" si="754"/>
        <v>0</v>
      </c>
      <c r="VQ218" s="39">
        <f t="shared" ca="1" si="755"/>
        <v>0</v>
      </c>
      <c r="VR218" s="41">
        <f t="shared" si="756"/>
        <v>0</v>
      </c>
      <c r="VS218" s="40">
        <f t="shared" si="757"/>
        <v>45170</v>
      </c>
      <c r="VT218" s="40">
        <f t="shared" si="758"/>
        <v>45199</v>
      </c>
      <c r="VU218" s="39">
        <f t="array" aca="1" ref="VU218" ca="1">IFERROR(IF($H218&lt;&gt;"",SUM(IF(WEEKDAY(-1+ROW(INDIRECT("1:"&amp;(VT218-VS218)+1)),2)={1},1,0)),0),0)</f>
        <v>0</v>
      </c>
      <c r="VV218" s="39">
        <f t="array" aca="1" ref="VV218" ca="1">IFERROR(IF($I218&lt;&gt;"",SUM(IF(WEEKDAY(-1+ROW(INDIRECT("1:"&amp;(VT218-VS218)+1)),2)={2},1,0)),0),0)</f>
        <v>0</v>
      </c>
      <c r="VW218" s="39">
        <f t="array" aca="1" ref="VW218" ca="1">IFERROR(IF($J218&lt;&gt;"",SUM(IF(WEEKDAY(-1+ROW(INDIRECT("1:"&amp;(VT218-VS218)+1)),2)={3},1,0)),0),0)</f>
        <v>0</v>
      </c>
      <c r="VX218" s="39">
        <f t="array" aca="1" ref="VX218" ca="1">IFERROR(IF($K218&lt;&gt;"",SUM(IF(WEEKDAY(-1+ROW(INDIRECT("1:"&amp;(VT218-VS218)+1)),2)={4},1,0)),0),0)</f>
        <v>0</v>
      </c>
      <c r="VY218" s="39">
        <f t="array" aca="1" ref="VY218" ca="1">IFERROR(IF($L218&lt;&gt;"",SUM(IF(WEEKDAY(-1+ROW(INDIRECT("1:"&amp;(VT218-VS218)+1)),2)={5},1,0)),0),0)</f>
        <v>0</v>
      </c>
      <c r="VZ218" s="39">
        <f t="array" aca="1" ref="VZ218" ca="1">IFERROR(IF($M218&lt;&gt;"",SUM(IF(WEEKDAY(-1+ROW(INDIRECT("1:"&amp;(VT218-VS218)+1)),2)={6},1,0)),0),0)</f>
        <v>0</v>
      </c>
      <c r="WA218" s="39">
        <f t="array" aca="1" ref="WA218" ca="1">IFERROR(IF($N218&lt;&gt;"",SUM(IF(WEEKDAY(-1+ROW(INDIRECT("1:"&amp;(VT218-VS218)+1)),2)={7},1,0)),0),0)</f>
        <v>0</v>
      </c>
      <c r="WB218" s="39">
        <f t="shared" ca="1" si="759"/>
        <v>0</v>
      </c>
      <c r="WC218" s="39">
        <f t="shared" si="760"/>
        <v>0</v>
      </c>
      <c r="WD218" s="39">
        <f t="shared" si="761"/>
        <v>0</v>
      </c>
      <c r="WE218" s="39">
        <f t="shared" si="762"/>
        <v>0</v>
      </c>
      <c r="WF218" s="39">
        <f t="shared" si="763"/>
        <v>0</v>
      </c>
      <c r="WG218" s="39">
        <f t="shared" si="764"/>
        <v>0</v>
      </c>
      <c r="WH218" s="39">
        <f t="shared" si="765"/>
        <v>0</v>
      </c>
      <c r="WI218" s="39">
        <f t="shared" si="766"/>
        <v>0</v>
      </c>
      <c r="WJ218" s="39">
        <f t="shared" si="767"/>
        <v>0</v>
      </c>
      <c r="WK218" s="39">
        <f t="shared" ca="1" si="768"/>
        <v>0</v>
      </c>
      <c r="WL218" s="41">
        <f t="shared" si="769"/>
        <v>0</v>
      </c>
      <c r="WM218" s="40">
        <f t="shared" si="770"/>
        <v>45200</v>
      </c>
      <c r="WN218" s="40">
        <f t="shared" si="771"/>
        <v>45230</v>
      </c>
      <c r="WO218" s="39">
        <f t="array" aca="1" ref="WO218" ca="1">IFERROR(IF($H218&lt;&gt;"",SUM(IF(WEEKDAY(-1+ROW(INDIRECT("1:"&amp;(WN218-WM218)+1)),2)={1},1,0)),0),0)</f>
        <v>0</v>
      </c>
      <c r="WP218" s="39">
        <f t="array" aca="1" ref="WP218" ca="1">IFERROR(IF($I218&lt;&gt;"",SUM(IF(WEEKDAY(-1+ROW(INDIRECT("1:"&amp;(WN218-WM218)+1)),2)={2},1,0)),0),0)</f>
        <v>0</v>
      </c>
      <c r="WQ218" s="39">
        <f t="array" aca="1" ref="WQ218" ca="1">IFERROR(IF($J218&lt;&gt;"",SUM(IF(WEEKDAY(-1+ROW(INDIRECT("1:"&amp;(WN218-WM218)+1)),2)={3},1,0)),0),0)</f>
        <v>0</v>
      </c>
      <c r="WR218" s="39">
        <f t="array" aca="1" ref="WR218" ca="1">IFERROR(IF($K218&lt;&gt;"",SUM(IF(WEEKDAY(-1+ROW(INDIRECT("1:"&amp;(WN218-WM218)+1)),2)={4},1,0)),0),0)</f>
        <v>0</v>
      </c>
      <c r="WS218" s="39">
        <f t="array" aca="1" ref="WS218" ca="1">IFERROR(IF($L218&lt;&gt;"",SUM(IF(WEEKDAY(-1+ROW(INDIRECT("1:"&amp;(WN218-WM218)+1)),2)={5},1,0)),0),0)</f>
        <v>0</v>
      </c>
      <c r="WT218" s="39">
        <f t="array" aca="1" ref="WT218" ca="1">IFERROR(IF($M218&lt;&gt;"",SUM(IF(WEEKDAY(-1+ROW(INDIRECT("1:"&amp;(WN218-WM218)+1)),2)={6},1,0)),0),0)</f>
        <v>0</v>
      </c>
      <c r="WU218" s="39">
        <f t="array" aca="1" ref="WU218" ca="1">IFERROR(IF($N218&lt;&gt;"",SUM(IF(WEEKDAY(-1+ROW(INDIRECT("1:"&amp;(WN218-WM218)+1)),2)={7},1,0)),0),0)</f>
        <v>0</v>
      </c>
      <c r="WV218" s="39">
        <f t="shared" ca="1" si="772"/>
        <v>0</v>
      </c>
      <c r="WW218" s="39">
        <f t="shared" si="773"/>
        <v>0</v>
      </c>
      <c r="WX218" s="39">
        <f t="shared" si="774"/>
        <v>0</v>
      </c>
      <c r="WY218" s="39">
        <f t="shared" si="775"/>
        <v>0</v>
      </c>
      <c r="WZ218" s="39">
        <f t="shared" si="776"/>
        <v>0</v>
      </c>
      <c r="XA218" s="39">
        <f t="shared" si="777"/>
        <v>0</v>
      </c>
      <c r="XB218" s="39">
        <f t="shared" si="778"/>
        <v>0</v>
      </c>
      <c r="XC218" s="39">
        <f t="shared" si="779"/>
        <v>0</v>
      </c>
      <c r="XD218" s="39">
        <f t="shared" si="780"/>
        <v>0</v>
      </c>
      <c r="XE218" s="39">
        <f t="shared" ca="1" si="781"/>
        <v>0</v>
      </c>
      <c r="XF218" s="41">
        <f t="shared" si="782"/>
        <v>0</v>
      </c>
      <c r="XG218" s="40">
        <f t="shared" si="783"/>
        <v>45231</v>
      </c>
      <c r="XH218" s="40">
        <f t="shared" si="784"/>
        <v>45260</v>
      </c>
      <c r="XI218" s="39">
        <f t="array" aca="1" ref="XI218" ca="1">IFERROR(IF($H218&lt;&gt;"",SUM(IF(WEEKDAY(-1+ROW(INDIRECT("1:"&amp;(XH218-XG218)+1)),2)={1},1,0)),0),0)</f>
        <v>0</v>
      </c>
      <c r="XJ218" s="39">
        <f t="array" aca="1" ref="XJ218" ca="1">IFERROR(IF($I218&lt;&gt;"",SUM(IF(WEEKDAY(-1+ROW(INDIRECT("1:"&amp;(XH218-XG218)+1)),2)={2},1,0)),0),0)</f>
        <v>0</v>
      </c>
      <c r="XK218" s="39">
        <f t="array" aca="1" ref="XK218" ca="1">IFERROR(IF($J218&lt;&gt;"",SUM(IF(WEEKDAY(-1+ROW(INDIRECT("1:"&amp;(XH218-XG218)+1)),2)={3},1,0)),0),0)</f>
        <v>0</v>
      </c>
      <c r="XL218" s="39">
        <f t="array" aca="1" ref="XL218" ca="1">IFERROR(IF($K218&lt;&gt;"",SUM(IF(WEEKDAY(-1+ROW(INDIRECT("1:"&amp;(XH218-XG218)+1)),2)={4},1,0)),0),0)</f>
        <v>0</v>
      </c>
      <c r="XM218" s="39">
        <f t="array" aca="1" ref="XM218" ca="1">IFERROR(IF($L218&lt;&gt;"",SUM(IF(WEEKDAY(-1+ROW(INDIRECT("1:"&amp;(XH218-XG218)+1)),2)={5},1,0)),0),0)</f>
        <v>0</v>
      </c>
      <c r="XN218" s="39">
        <f t="array" aca="1" ref="XN218" ca="1">IFERROR(IF($M218&lt;&gt;"",SUM(IF(WEEKDAY(-1+ROW(INDIRECT("1:"&amp;(XH218-XG218)+1)),2)={6},1,0)),0),0)</f>
        <v>0</v>
      </c>
      <c r="XO218" s="39">
        <f t="array" aca="1" ref="XO218" ca="1">IFERROR(IF($N218&lt;&gt;"",SUM(IF(WEEKDAY(-1+ROW(INDIRECT("1:"&amp;(XH218-XG218)+1)),2)={7},1,0)),0),0)</f>
        <v>0</v>
      </c>
      <c r="XP218" s="39">
        <f t="shared" ca="1" si="785"/>
        <v>0</v>
      </c>
      <c r="XQ218" s="39">
        <f t="shared" si="786"/>
        <v>0</v>
      </c>
      <c r="XR218" s="39">
        <f t="shared" si="787"/>
        <v>0</v>
      </c>
      <c r="XS218" s="39">
        <f t="shared" si="788"/>
        <v>0</v>
      </c>
      <c r="XT218" s="39">
        <f t="shared" si="789"/>
        <v>0</v>
      </c>
      <c r="XU218" s="39">
        <f t="shared" si="790"/>
        <v>0</v>
      </c>
      <c r="XV218" s="39">
        <f t="shared" si="791"/>
        <v>0</v>
      </c>
      <c r="XW218" s="39">
        <f t="shared" si="792"/>
        <v>0</v>
      </c>
      <c r="XX218" s="39">
        <f t="shared" si="793"/>
        <v>0</v>
      </c>
      <c r="XY218" s="39">
        <f t="shared" ca="1" si="794"/>
        <v>0</v>
      </c>
      <c r="XZ218" s="41">
        <f t="shared" si="795"/>
        <v>0</v>
      </c>
      <c r="YA218" s="40">
        <f t="shared" si="796"/>
        <v>45261</v>
      </c>
      <c r="YB218" s="40">
        <f t="shared" si="797"/>
        <v>45291</v>
      </c>
      <c r="YC218" s="39">
        <f t="array" aca="1" ref="YC218" ca="1">IFERROR(IF($H218&lt;&gt;"",SUM(IF(WEEKDAY(-1+ROW(INDIRECT("1:"&amp;(YB218-YA218)+1)),2)={1},1,0)),0),0)</f>
        <v>0</v>
      </c>
      <c r="YD218" s="39">
        <f t="array" aca="1" ref="YD218" ca="1">IFERROR(IF($I218&lt;&gt;"",SUM(IF(WEEKDAY(-1+ROW(INDIRECT("1:"&amp;(YB218-YA218)+1)),2)={2},1,0)),0),0)</f>
        <v>0</v>
      </c>
      <c r="YE218" s="39">
        <f t="array" aca="1" ref="YE218" ca="1">IFERROR(IF($J218&lt;&gt;"",SUM(IF(WEEKDAY(-1+ROW(INDIRECT("1:"&amp;(YB218-YA218)+1)),2)={3},1,0)),0),0)</f>
        <v>0</v>
      </c>
      <c r="YF218" s="39">
        <f t="array" aca="1" ref="YF218" ca="1">IFERROR(IF($K218&lt;&gt;"",SUM(IF(WEEKDAY(-1+ROW(INDIRECT("1:"&amp;(YB218-YA218)+1)),2)={4},1,0)),0),0)</f>
        <v>0</v>
      </c>
      <c r="YG218" s="39">
        <f t="array" aca="1" ref="YG218" ca="1">IFERROR(IF($L218&lt;&gt;"",SUM(IF(WEEKDAY(-1+ROW(INDIRECT("1:"&amp;(YB218-YA218)+1)),2)={5},1,0)),0),0)</f>
        <v>0</v>
      </c>
      <c r="YH218" s="39">
        <f t="array" aca="1" ref="YH218" ca="1">IFERROR(IF($M218&lt;&gt;"",SUM(IF(WEEKDAY(-1+ROW(INDIRECT("1:"&amp;(YB218-YA218)+1)),2)={6},1,0)),0),0)</f>
        <v>0</v>
      </c>
      <c r="YI218" s="39">
        <f t="array" aca="1" ref="YI218" ca="1">IFERROR(IF($N218&lt;&gt;"",SUM(IF(WEEKDAY(-1+ROW(INDIRECT("1:"&amp;(YB218-YA218)+1)),2)={7},1,0)),0),0)</f>
        <v>0</v>
      </c>
      <c r="YJ218" s="39">
        <f t="shared" ca="1" si="798"/>
        <v>0</v>
      </c>
      <c r="YK218" s="39">
        <f t="shared" si="799"/>
        <v>0</v>
      </c>
      <c r="YL218" s="39">
        <f t="shared" si="800"/>
        <v>0</v>
      </c>
      <c r="YM218" s="39">
        <f t="shared" si="801"/>
        <v>0</v>
      </c>
      <c r="YN218" s="39">
        <f t="shared" si="802"/>
        <v>0</v>
      </c>
      <c r="YO218" s="39">
        <f t="shared" si="803"/>
        <v>0</v>
      </c>
      <c r="YP218" s="39">
        <f t="shared" si="804"/>
        <v>0</v>
      </c>
      <c r="YQ218" s="39">
        <f t="shared" si="805"/>
        <v>0</v>
      </c>
      <c r="YR218" s="39">
        <f t="shared" si="806"/>
        <v>0</v>
      </c>
      <c r="YS218" s="39">
        <f t="shared" ca="1" si="807"/>
        <v>0</v>
      </c>
    </row>
    <row r="219" spans="2:669" x14ac:dyDescent="0.25">
      <c r="B219" s="71">
        <v>209</v>
      </c>
      <c r="C219" s="71"/>
      <c r="D219" s="71"/>
      <c r="E219" s="71"/>
      <c r="F219" s="71"/>
      <c r="G219" s="73"/>
      <c r="H219" s="74"/>
      <c r="I219" s="75"/>
      <c r="J219" s="75"/>
      <c r="K219" s="75"/>
      <c r="L219" s="75"/>
      <c r="M219" s="75"/>
      <c r="N219" s="73"/>
      <c r="O219" s="74"/>
      <c r="P219" s="75"/>
      <c r="Q219" s="75"/>
      <c r="R219" s="75"/>
      <c r="S219" s="75"/>
      <c r="T219" s="75"/>
      <c r="U219" s="75"/>
      <c r="V219" s="73"/>
      <c r="W219" s="95"/>
      <c r="X219" s="96"/>
      <c r="Y219" s="96"/>
      <c r="Z219" s="96"/>
      <c r="AA219" s="96"/>
      <c r="AB219" s="96"/>
      <c r="AC219" s="96"/>
      <c r="AD219" s="96"/>
      <c r="AE219" s="96"/>
      <c r="AF219" s="96"/>
      <c r="AG219" s="96"/>
      <c r="AH219" s="96"/>
      <c r="AI219" s="96"/>
      <c r="AJ219" s="96"/>
      <c r="AK219" s="96"/>
      <c r="AL219" s="96"/>
      <c r="AM219" s="96"/>
      <c r="AN219" s="96"/>
      <c r="AO219" s="96"/>
      <c r="AP219" s="96"/>
      <c r="AQ219" s="96"/>
      <c r="AR219" s="96"/>
      <c r="AS219" s="96"/>
      <c r="AT219" s="96"/>
      <c r="AU219" s="96"/>
      <c r="AV219" s="96"/>
      <c r="AW219" s="96"/>
      <c r="AX219" s="96"/>
      <c r="AY219" s="96"/>
      <c r="AZ219" s="96"/>
      <c r="BA219" s="96"/>
      <c r="BB219" s="96"/>
      <c r="BC219" s="96"/>
      <c r="BD219" s="96"/>
      <c r="BE219" s="96"/>
      <c r="BF219" s="96"/>
      <c r="BG219" s="96"/>
      <c r="BH219" s="96"/>
      <c r="BI219" s="96"/>
      <c r="BJ219" s="96"/>
      <c r="BK219" s="96"/>
      <c r="BL219" s="96"/>
      <c r="BM219" s="96"/>
      <c r="BN219" s="96"/>
      <c r="BO219" s="96"/>
      <c r="BP219" s="96"/>
      <c r="BQ219" s="96"/>
      <c r="BR219" s="96"/>
      <c r="BS219" s="96"/>
      <c r="BT219" s="96"/>
      <c r="BU219" s="96"/>
      <c r="BV219" s="96"/>
      <c r="BW219" s="96"/>
      <c r="BX219" s="96"/>
      <c r="BY219" s="96"/>
      <c r="BZ219" s="96"/>
      <c r="CA219" s="96"/>
      <c r="CB219" s="96"/>
      <c r="CC219" s="96"/>
      <c r="CD219" s="96"/>
      <c r="CE219" s="96"/>
      <c r="CF219" s="96"/>
      <c r="CG219" s="96"/>
      <c r="CH219" s="96"/>
      <c r="CI219" s="96"/>
      <c r="CJ219" s="96"/>
      <c r="CK219" s="96"/>
      <c r="CL219" s="96"/>
      <c r="CM219" s="96"/>
      <c r="CN219" s="96"/>
      <c r="CO219" s="96"/>
      <c r="CP219" s="96"/>
      <c r="CQ219" s="96"/>
      <c r="CR219" s="96"/>
      <c r="CS219" s="96"/>
      <c r="CT219" s="96"/>
      <c r="CU219" s="96"/>
      <c r="CV219" s="96"/>
      <c r="CW219" s="96"/>
      <c r="CX219" s="96"/>
      <c r="CY219" s="96"/>
      <c r="CZ219" s="96"/>
      <c r="DA219" s="96"/>
      <c r="DB219" s="96"/>
      <c r="DC219" s="96"/>
      <c r="DD219" s="96"/>
      <c r="DE219" s="96"/>
      <c r="DF219" s="96"/>
      <c r="DG219" s="96"/>
      <c r="DH219" s="96"/>
      <c r="DI219" s="96"/>
      <c r="DJ219" s="96"/>
      <c r="DK219" s="96"/>
      <c r="DL219" s="96"/>
      <c r="DM219" s="96"/>
      <c r="DN219" s="96"/>
      <c r="DO219" s="96"/>
      <c r="DP219" s="96"/>
      <c r="DQ219" s="96"/>
      <c r="DR219" s="96"/>
      <c r="DS219" s="96"/>
      <c r="DT219" s="96"/>
      <c r="DU219" s="96"/>
      <c r="DV219" s="96"/>
      <c r="DW219" s="96"/>
      <c r="DX219" s="96"/>
      <c r="DY219" s="96"/>
      <c r="DZ219" s="96"/>
      <c r="EA219" s="96"/>
      <c r="EB219" s="96"/>
      <c r="EC219" s="96"/>
      <c r="ED219" s="96"/>
      <c r="EE219" s="96"/>
      <c r="EF219" s="96"/>
      <c r="EG219" s="96"/>
      <c r="EH219" s="96"/>
      <c r="EI219" s="96"/>
      <c r="EJ219" s="96"/>
      <c r="EK219" s="96"/>
      <c r="EL219" s="96"/>
      <c r="EM219" s="96"/>
      <c r="EN219" s="96"/>
      <c r="EO219" s="96"/>
      <c r="EP219" s="96"/>
      <c r="EQ219" s="96"/>
      <c r="ER219" s="96"/>
      <c r="ES219" s="96"/>
      <c r="ET219" s="96"/>
      <c r="EU219" s="96"/>
      <c r="EV219" s="96"/>
      <c r="EW219" s="96"/>
      <c r="EX219" s="96"/>
      <c r="EY219" s="96"/>
      <c r="EZ219" s="96"/>
      <c r="FA219" s="96"/>
      <c r="FB219" s="96"/>
      <c r="FC219" s="96"/>
      <c r="FD219" s="96"/>
      <c r="FE219" s="96"/>
      <c r="FF219" s="96"/>
      <c r="FG219" s="96"/>
      <c r="FH219" s="96"/>
      <c r="FI219" s="96"/>
      <c r="FJ219" s="96"/>
      <c r="FK219" s="96"/>
      <c r="FL219" s="96"/>
      <c r="FM219" s="96"/>
      <c r="FN219" s="96"/>
      <c r="FO219" s="96"/>
      <c r="FP219" s="96"/>
      <c r="FQ219" s="96"/>
      <c r="FR219" s="96"/>
      <c r="FS219" s="96"/>
      <c r="FT219" s="96"/>
      <c r="FU219" s="96"/>
      <c r="FV219" s="96"/>
      <c r="FW219" s="96"/>
      <c r="FX219" s="96"/>
      <c r="FY219" s="96"/>
      <c r="FZ219" s="96"/>
      <c r="GA219" s="96"/>
      <c r="GB219" s="96"/>
      <c r="GC219" s="96"/>
      <c r="GD219" s="96"/>
      <c r="GE219" s="96"/>
      <c r="GF219" s="96"/>
      <c r="GG219" s="96"/>
      <c r="GH219" s="96"/>
      <c r="GI219" s="96"/>
      <c r="GJ219" s="96"/>
      <c r="GK219" s="96"/>
      <c r="GL219" s="96"/>
      <c r="GM219" s="96"/>
      <c r="GN219" s="96"/>
      <c r="GO219" s="96"/>
      <c r="GP219" s="96"/>
      <c r="GQ219" s="96"/>
      <c r="GR219" s="96"/>
      <c r="GS219" s="96"/>
      <c r="GT219" s="96"/>
      <c r="GU219" s="96"/>
      <c r="GV219" s="96"/>
      <c r="GW219" s="96"/>
      <c r="GX219" s="96"/>
      <c r="GY219" s="96"/>
      <c r="GZ219" s="96"/>
      <c r="HA219" s="96"/>
      <c r="HB219" s="96"/>
      <c r="HC219" s="96"/>
      <c r="HD219" s="96"/>
      <c r="HE219" s="96"/>
      <c r="HF219" s="96"/>
      <c r="HG219" s="96"/>
      <c r="HH219" s="96"/>
      <c r="HI219" s="96"/>
      <c r="HJ219" s="96"/>
      <c r="HK219" s="96"/>
      <c r="HL219" s="96"/>
      <c r="HM219" s="96"/>
      <c r="HN219" s="96"/>
      <c r="HO219" s="96"/>
      <c r="HP219" s="96"/>
      <c r="HQ219" s="96"/>
      <c r="HR219" s="96"/>
      <c r="HS219" s="96"/>
      <c r="HT219" s="96"/>
      <c r="HU219" s="96"/>
      <c r="HV219" s="96"/>
      <c r="HW219" s="96"/>
      <c r="HX219" s="96"/>
      <c r="HY219" s="96"/>
      <c r="HZ219" s="96"/>
      <c r="IA219" s="96"/>
      <c r="IB219" s="96"/>
      <c r="IC219" s="96"/>
      <c r="ID219" s="96"/>
      <c r="IE219" s="96"/>
      <c r="IF219" s="96"/>
      <c r="IG219" s="96"/>
      <c r="IH219" s="96"/>
      <c r="II219" s="96"/>
      <c r="IJ219" s="96"/>
      <c r="IK219" s="96"/>
      <c r="IL219" s="96"/>
      <c r="IM219" s="96"/>
      <c r="IN219" s="96"/>
      <c r="IO219" s="96"/>
      <c r="IP219" s="96"/>
      <c r="IQ219" s="96"/>
      <c r="IR219" s="96"/>
      <c r="IS219" s="96"/>
      <c r="IT219" s="96"/>
      <c r="IU219" s="96"/>
      <c r="IV219" s="96"/>
      <c r="IW219" s="96"/>
      <c r="IX219" s="96"/>
      <c r="IY219" s="96"/>
      <c r="IZ219" s="96"/>
      <c r="JA219" s="96"/>
      <c r="JB219" s="96"/>
      <c r="JC219" s="96"/>
      <c r="JD219" s="96"/>
      <c r="JE219" s="96"/>
      <c r="JF219" s="96"/>
      <c r="JG219" s="96"/>
      <c r="JH219" s="96"/>
      <c r="JI219" s="96"/>
      <c r="JJ219" s="96"/>
      <c r="JK219" s="96"/>
      <c r="JL219" s="96"/>
      <c r="JM219" s="96"/>
      <c r="JN219" s="96"/>
      <c r="JO219" s="96"/>
      <c r="JP219" s="96"/>
      <c r="JQ219" s="96"/>
      <c r="JR219" s="96"/>
      <c r="JS219" s="96"/>
      <c r="JT219" s="96"/>
      <c r="JU219" s="96"/>
      <c r="JV219" s="96"/>
      <c r="JW219" s="96"/>
      <c r="JX219" s="96"/>
      <c r="JY219" s="96"/>
      <c r="JZ219" s="96"/>
      <c r="KA219" s="96"/>
      <c r="KB219" s="96"/>
      <c r="KC219" s="96"/>
      <c r="KD219" s="96"/>
      <c r="KE219" s="96"/>
      <c r="KF219" s="96"/>
      <c r="KG219" s="96"/>
      <c r="KH219" s="96"/>
      <c r="KI219" s="96"/>
      <c r="KJ219" s="96"/>
      <c r="KK219" s="96"/>
      <c r="KL219" s="96"/>
      <c r="KM219" s="96"/>
      <c r="KN219" s="96"/>
      <c r="KO219" s="96"/>
      <c r="KP219" s="96"/>
      <c r="KQ219" s="96"/>
      <c r="KR219" s="96"/>
      <c r="KS219" s="96"/>
      <c r="KT219" s="96"/>
      <c r="KU219" s="96"/>
      <c r="KV219" s="96"/>
      <c r="KW219" s="96"/>
      <c r="KX219" s="96"/>
      <c r="KY219" s="96"/>
      <c r="KZ219" s="96"/>
      <c r="LA219" s="96"/>
      <c r="LB219" s="96"/>
      <c r="LC219" s="96"/>
      <c r="LD219" s="96"/>
      <c r="LE219" s="96"/>
      <c r="LF219" s="96"/>
      <c r="LG219" s="96"/>
      <c r="LH219" s="96"/>
      <c r="LI219" s="96"/>
      <c r="LJ219" s="96"/>
      <c r="LK219" s="96"/>
      <c r="LL219" s="96"/>
      <c r="LM219" s="96"/>
      <c r="LN219" s="96"/>
      <c r="LO219" s="96"/>
      <c r="LP219" s="96"/>
      <c r="LQ219" s="96"/>
      <c r="LR219" s="96"/>
      <c r="LS219" s="96"/>
      <c r="LT219" s="96"/>
      <c r="LU219" s="96"/>
      <c r="LV219" s="96"/>
      <c r="LW219" s="96"/>
      <c r="LX219" s="96"/>
      <c r="LY219" s="96"/>
      <c r="LZ219" s="96"/>
      <c r="MA219" s="96"/>
      <c r="MB219" s="96"/>
      <c r="MC219" s="96"/>
      <c r="MD219" s="96"/>
      <c r="ME219" s="96"/>
      <c r="MF219" s="96"/>
      <c r="MG219" s="96"/>
      <c r="MH219" s="96"/>
      <c r="MI219" s="96"/>
      <c r="MJ219" s="96"/>
      <c r="MK219" s="96"/>
      <c r="ML219" s="96"/>
      <c r="MM219" s="96"/>
      <c r="MN219" s="96"/>
      <c r="MO219" s="96"/>
      <c r="MP219" s="96"/>
      <c r="MQ219" s="96"/>
      <c r="MR219" s="96"/>
      <c r="MS219" s="96"/>
      <c r="MT219" s="96"/>
      <c r="MU219" s="96"/>
      <c r="MV219" s="96"/>
      <c r="MW219" s="96"/>
      <c r="MX219" s="96"/>
      <c r="MY219" s="96"/>
      <c r="MZ219" s="96"/>
      <c r="NA219" s="96"/>
      <c r="NB219" s="96"/>
      <c r="NC219" s="96"/>
      <c r="ND219" s="96"/>
      <c r="NE219" s="96"/>
      <c r="NF219" s="96"/>
      <c r="NG219" s="96"/>
      <c r="NH219" s="96"/>
      <c r="NI219" s="96"/>
      <c r="NJ219" s="96"/>
      <c r="NK219" s="96"/>
      <c r="NL219" s="96"/>
      <c r="NM219" s="96"/>
      <c r="NN219" s="96"/>
      <c r="NO219" s="96"/>
      <c r="NP219" s="96"/>
      <c r="NQ219" s="96"/>
      <c r="NR219" s="96"/>
      <c r="NS219" s="96"/>
      <c r="NT219" s="96"/>
      <c r="NU219" s="96"/>
      <c r="NV219" s="96"/>
      <c r="NW219" s="96"/>
      <c r="NX219" s="97"/>
      <c r="NY219" s="96">
        <f t="shared" si="629"/>
        <v>0</v>
      </c>
      <c r="NZ219" s="96">
        <f t="shared" si="808"/>
        <v>0</v>
      </c>
      <c r="OA219" s="96">
        <f t="shared" si="808"/>
        <v>0</v>
      </c>
      <c r="OB219" s="96">
        <f t="shared" si="808"/>
        <v>0</v>
      </c>
      <c r="OC219" s="96">
        <f t="shared" si="808"/>
        <v>0</v>
      </c>
      <c r="OD219" s="96">
        <f t="shared" si="808"/>
        <v>0</v>
      </c>
      <c r="OE219" s="96">
        <f t="shared" si="808"/>
        <v>0</v>
      </c>
      <c r="OF219" s="96">
        <f t="shared" si="808"/>
        <v>0</v>
      </c>
      <c r="OG219" s="96">
        <f t="shared" si="630"/>
        <v>0</v>
      </c>
      <c r="OH219" s="96">
        <f t="shared" si="631"/>
        <v>0</v>
      </c>
      <c r="OI219" s="96">
        <f t="shared" si="632"/>
        <v>0</v>
      </c>
      <c r="OJ219" s="96">
        <f t="shared" si="633"/>
        <v>0</v>
      </c>
      <c r="OK219" s="96">
        <f t="shared" si="634"/>
        <v>0</v>
      </c>
      <c r="OL219" s="96">
        <f t="shared" si="635"/>
        <v>0</v>
      </c>
      <c r="OM219" s="96">
        <f t="shared" si="636"/>
        <v>0</v>
      </c>
      <c r="ON219" s="96">
        <f t="shared" si="637"/>
        <v>0</v>
      </c>
      <c r="OO219" s="96">
        <f t="shared" ca="1" si="640"/>
        <v>0</v>
      </c>
      <c r="OP219" s="96">
        <f t="shared" ca="1" si="641"/>
        <v>0</v>
      </c>
      <c r="PB219" s="41">
        <f t="shared" ca="1" si="642"/>
        <v>0</v>
      </c>
      <c r="PC219" s="40">
        <f t="shared" si="643"/>
        <v>44927</v>
      </c>
      <c r="PD219" s="39">
        <f t="shared" ca="1" si="638"/>
        <v>45488</v>
      </c>
      <c r="PE219" s="39">
        <f t="shared" si="644"/>
        <v>0</v>
      </c>
      <c r="PF219" s="39">
        <f t="shared" si="645"/>
        <v>0</v>
      </c>
      <c r="PG219" s="39">
        <f t="shared" si="646"/>
        <v>0</v>
      </c>
      <c r="PH219" s="39">
        <f t="shared" si="647"/>
        <v>0</v>
      </c>
      <c r="PI219" s="39">
        <f t="shared" si="648"/>
        <v>0</v>
      </c>
      <c r="PJ219" s="39">
        <f t="shared" si="649"/>
        <v>0</v>
      </c>
      <c r="PK219" s="39">
        <f t="shared" si="650"/>
        <v>0</v>
      </c>
      <c r="PL219" s="39">
        <f t="shared" ca="1" si="651"/>
        <v>0</v>
      </c>
      <c r="PM219" s="39">
        <f t="shared" ca="1" si="639"/>
        <v>0</v>
      </c>
      <c r="PN219" s="41">
        <f t="shared" si="652"/>
        <v>0</v>
      </c>
      <c r="PO219" s="40">
        <f t="shared" si="653"/>
        <v>44927</v>
      </c>
      <c r="PP219" s="40">
        <f t="shared" si="654"/>
        <v>44957</v>
      </c>
      <c r="PQ219" s="39">
        <f t="array" aca="1" ref="PQ219" ca="1">IFERROR(IF($H219&lt;&gt;"",SUM(IF(WEEKDAY(-1+ROW(INDIRECT("1:"&amp;(PP219-PO219)+1)),2)={1},1,0)),0),0)</f>
        <v>0</v>
      </c>
      <c r="PR219" s="39">
        <f t="array" aca="1" ref="PR219" ca="1">IFERROR(IF($I219&lt;&gt;"",SUM(IF(WEEKDAY(-1+ROW(INDIRECT("1:"&amp;(PP219-PO219)+1)),2)={2},1,0)),0),0)</f>
        <v>0</v>
      </c>
      <c r="PS219" s="39">
        <f t="array" aca="1" ref="PS219" ca="1">IFERROR(IF($J219&lt;&gt;"",SUM(IF(WEEKDAY(-1+ROW(INDIRECT("1:"&amp;(PP219-PO219)+1)),2)={3},1,0)),0),0)</f>
        <v>0</v>
      </c>
      <c r="PT219" s="39">
        <f t="array" aca="1" ref="PT219" ca="1">IFERROR(IF($K219&lt;&gt;"",SUM(IF(WEEKDAY(-1+ROW(INDIRECT("1:"&amp;(PP219-PO219)+1)),2)={4},1,0)),0),0)</f>
        <v>0</v>
      </c>
      <c r="PU219" s="39">
        <f t="array" aca="1" ref="PU219" ca="1">IFERROR(IF($L219&lt;&gt;"",SUM(IF(WEEKDAY(-1+ROW(INDIRECT("1:"&amp;(PP219-PO219)+1)),2)={5},1,0)),0),0)</f>
        <v>0</v>
      </c>
      <c r="PV219" s="39">
        <f t="array" aca="1" ref="PV219" ca="1">IFERROR(IF($M219&lt;&gt;"",SUM(IF(WEEKDAY(-1+ROW(INDIRECT("1:"&amp;(PP219-PO219)+1)),2)={6},1,0)),0),0)</f>
        <v>0</v>
      </c>
      <c r="PW219" s="39">
        <f t="array" aca="1" ref="PW219" ca="1">IFERROR(IF($N219&lt;&gt;"",SUM(IF(WEEKDAY(-1+ROW(INDIRECT("1:"&amp;(PP219-PO219)+1)),2)={7},1,0)),0),0)</f>
        <v>0</v>
      </c>
      <c r="PX219" s="39">
        <f t="shared" ca="1" si="655"/>
        <v>0</v>
      </c>
      <c r="PY219" s="39">
        <f t="shared" si="656"/>
        <v>0</v>
      </c>
      <c r="PZ219" s="39">
        <f t="shared" si="657"/>
        <v>0</v>
      </c>
      <c r="QA219" s="39">
        <f t="shared" si="658"/>
        <v>0</v>
      </c>
      <c r="QB219" s="39">
        <f t="shared" si="659"/>
        <v>0</v>
      </c>
      <c r="QC219" s="39">
        <f t="shared" si="660"/>
        <v>0</v>
      </c>
      <c r="QD219" s="39">
        <f t="shared" si="661"/>
        <v>0</v>
      </c>
      <c r="QE219" s="39">
        <f t="shared" si="662"/>
        <v>0</v>
      </c>
      <c r="QF219" s="39">
        <f t="shared" si="663"/>
        <v>0</v>
      </c>
      <c r="QG219" s="39">
        <f t="shared" ca="1" si="664"/>
        <v>0</v>
      </c>
      <c r="QH219" s="41">
        <f t="shared" si="665"/>
        <v>0</v>
      </c>
      <c r="QI219" s="40">
        <f t="shared" si="666"/>
        <v>44958</v>
      </c>
      <c r="QJ219" s="40">
        <f t="shared" si="667"/>
        <v>44985</v>
      </c>
      <c r="QK219" s="39">
        <f t="array" aca="1" ref="QK219" ca="1">IFERROR(IF($H219&lt;&gt;"",SUM(IF(WEEKDAY(-1+ROW(INDIRECT("1:"&amp;(QJ219-QI219)+1)),2)={1},1,0)),0),0)</f>
        <v>0</v>
      </c>
      <c r="QL219" s="39">
        <f t="array" aca="1" ref="QL219" ca="1">IFERROR(IF($I219&lt;&gt;"",SUM(IF(WEEKDAY(-1+ROW(INDIRECT("1:"&amp;(QJ219-QI219)+1)),2)={2},1,0)),0),0)</f>
        <v>0</v>
      </c>
      <c r="QM219" s="39">
        <f t="array" aca="1" ref="QM219" ca="1">IFERROR(IF($J219&lt;&gt;"",SUM(IF(WEEKDAY(-1+ROW(INDIRECT("1:"&amp;(QJ219-QI219)+1)),2)={3},1,0)),0),0)</f>
        <v>0</v>
      </c>
      <c r="QN219" s="39">
        <f t="array" aca="1" ref="QN219" ca="1">IFERROR(IF($K219&lt;&gt;"",SUM(IF(WEEKDAY(-1+ROW(INDIRECT("1:"&amp;(QJ219-QI219)+1)),2)={4},1,0)),0),0)</f>
        <v>0</v>
      </c>
      <c r="QO219" s="39">
        <f t="array" aca="1" ref="QO219" ca="1">IFERROR(IF($L219&lt;&gt;"",SUM(IF(WEEKDAY(-1+ROW(INDIRECT("1:"&amp;(QJ219-QI219)+1)),2)={5},1,0)),0),0)</f>
        <v>0</v>
      </c>
      <c r="QP219" s="39">
        <f t="array" aca="1" ref="QP219" ca="1">IFERROR(IF($M219&lt;&gt;"",SUM(IF(WEEKDAY(-1+ROW(INDIRECT("1:"&amp;(QJ219-QI219)+1)),2)={6},1,0)),0),0)</f>
        <v>0</v>
      </c>
      <c r="QQ219" s="39">
        <f t="array" aca="1" ref="QQ219" ca="1">IFERROR(IF($N219&lt;&gt;"",SUM(IF(WEEKDAY(-1+ROW(INDIRECT("1:"&amp;(QJ219-QI219)+1)),2)={7},1,0)),0),0)</f>
        <v>0</v>
      </c>
      <c r="QR219" s="39">
        <f t="shared" ca="1" si="668"/>
        <v>0</v>
      </c>
      <c r="QS219" s="39">
        <f t="shared" si="669"/>
        <v>0</v>
      </c>
      <c r="QT219" s="39">
        <f t="shared" si="670"/>
        <v>0</v>
      </c>
      <c r="QU219" s="39">
        <f t="shared" si="671"/>
        <v>0</v>
      </c>
      <c r="QV219" s="39">
        <f t="shared" si="672"/>
        <v>0</v>
      </c>
      <c r="QW219" s="39">
        <f t="shared" si="673"/>
        <v>0</v>
      </c>
      <c r="QX219" s="39">
        <f t="shared" si="674"/>
        <v>0</v>
      </c>
      <c r="QY219" s="39">
        <f t="shared" si="675"/>
        <v>0</v>
      </c>
      <c r="QZ219" s="39">
        <f t="shared" si="676"/>
        <v>0</v>
      </c>
      <c r="RA219" s="39">
        <f t="shared" ca="1" si="677"/>
        <v>0</v>
      </c>
      <c r="RB219" s="41">
        <f t="shared" si="678"/>
        <v>0</v>
      </c>
      <c r="RC219" s="40">
        <f t="shared" si="679"/>
        <v>44986</v>
      </c>
      <c r="RD219" s="40">
        <f t="shared" si="680"/>
        <v>45016</v>
      </c>
      <c r="RE219" s="39">
        <f t="array" aca="1" ref="RE219" ca="1">IFERROR(IF($H219&lt;&gt;"",SUM(IF(WEEKDAY(-1+ROW(INDIRECT("1:"&amp;(RD219-RC219)+1)),2)={1},1,0)),0),0)</f>
        <v>0</v>
      </c>
      <c r="RF219" s="39">
        <f t="array" aca="1" ref="RF219" ca="1">IFERROR(IF($I219&lt;&gt;"",SUM(IF(WEEKDAY(-1+ROW(INDIRECT("1:"&amp;(RD219-RC219)+1)),2)={2},1,0)),0),0)</f>
        <v>0</v>
      </c>
      <c r="RG219" s="39">
        <f t="array" aca="1" ref="RG219" ca="1">IFERROR(IF($J219&lt;&gt;"",SUM(IF(WEEKDAY(-1+ROW(INDIRECT("1:"&amp;(RD219-RC219)+1)),2)={3},1,0)),0),0)</f>
        <v>0</v>
      </c>
      <c r="RH219" s="39">
        <f t="array" aca="1" ref="RH219" ca="1">IFERROR(IF($K219&lt;&gt;"",SUM(IF(WEEKDAY(-1+ROW(INDIRECT("1:"&amp;(RD219-RC219)+1)),2)={4},1,0)),0),0)</f>
        <v>0</v>
      </c>
      <c r="RI219" s="39">
        <f t="array" aca="1" ref="RI219" ca="1">IFERROR(IF($L219&lt;&gt;"",SUM(IF(WEEKDAY(-1+ROW(INDIRECT("1:"&amp;(RD219-RC219)+1)),2)={5},1,0)),0),0)</f>
        <v>0</v>
      </c>
      <c r="RJ219" s="39">
        <f t="array" aca="1" ref="RJ219" ca="1">IFERROR(IF($M219&lt;&gt;"",SUM(IF(WEEKDAY(-1+ROW(INDIRECT("1:"&amp;(RD219-RC219)+1)),2)={6},1,0)),0),0)</f>
        <v>0</v>
      </c>
      <c r="RK219" s="39">
        <f t="array" aca="1" ref="RK219" ca="1">IFERROR(IF($N219&lt;&gt;"",SUM(IF(WEEKDAY(-1+ROW(INDIRECT("1:"&amp;(RD219-RC219)+1)),2)={7},1,0)),0),0)</f>
        <v>0</v>
      </c>
      <c r="RL219" s="39">
        <f t="shared" ca="1" si="681"/>
        <v>0</v>
      </c>
      <c r="RM219" s="39">
        <f t="shared" si="682"/>
        <v>0</v>
      </c>
      <c r="RN219" s="39">
        <f t="shared" si="683"/>
        <v>0</v>
      </c>
      <c r="RO219" s="39">
        <f t="shared" si="684"/>
        <v>0</v>
      </c>
      <c r="RP219" s="39">
        <f t="shared" si="685"/>
        <v>0</v>
      </c>
      <c r="RQ219" s="39">
        <f t="shared" si="686"/>
        <v>0</v>
      </c>
      <c r="RR219" s="39">
        <f t="shared" si="687"/>
        <v>0</v>
      </c>
      <c r="RS219" s="39">
        <f t="shared" si="688"/>
        <v>0</v>
      </c>
      <c r="RT219" s="39">
        <f t="shared" si="689"/>
        <v>0</v>
      </c>
      <c r="RU219" s="39">
        <f t="shared" ca="1" si="690"/>
        <v>0</v>
      </c>
      <c r="RV219" s="41">
        <f t="shared" si="691"/>
        <v>0</v>
      </c>
      <c r="RW219" s="40">
        <f t="shared" si="692"/>
        <v>45017</v>
      </c>
      <c r="RX219" s="40">
        <f t="shared" si="693"/>
        <v>45046</v>
      </c>
      <c r="RY219" s="39">
        <f t="array" aca="1" ref="RY219" ca="1">IFERROR(IF($H219&lt;&gt;"",SUM(IF(WEEKDAY(-1+ROW(INDIRECT("1:"&amp;(RX219-RW219)+1)),2)={1},1,0)),0),0)</f>
        <v>0</v>
      </c>
      <c r="RZ219" s="39">
        <f t="array" aca="1" ref="RZ219" ca="1">IFERROR(IF($I219&lt;&gt;"",SUM(IF(WEEKDAY(-1+ROW(INDIRECT("1:"&amp;(RX219-RW219)+1)),2)={2},1,0)),0),0)</f>
        <v>0</v>
      </c>
      <c r="SA219" s="39">
        <f t="array" aca="1" ref="SA219" ca="1">IFERROR(IF($J219&lt;&gt;"",SUM(IF(WEEKDAY(-1+ROW(INDIRECT("1:"&amp;(RX219-RW219)+1)),2)={3},1,0)),0),0)</f>
        <v>0</v>
      </c>
      <c r="SB219" s="39">
        <f t="array" aca="1" ref="SB219" ca="1">IFERROR(IF($K219&lt;&gt;"",SUM(IF(WEEKDAY(-1+ROW(INDIRECT("1:"&amp;(RX219-RW219)+1)),2)={4},1,0)),0),0)</f>
        <v>0</v>
      </c>
      <c r="SC219" s="39">
        <f t="array" aca="1" ref="SC219" ca="1">IFERROR(IF($L219&lt;&gt;"",SUM(IF(WEEKDAY(-1+ROW(INDIRECT("1:"&amp;(RX219-RW219)+1)),2)={5},1,0)),0),0)</f>
        <v>0</v>
      </c>
      <c r="SD219" s="39">
        <f t="array" aca="1" ref="SD219" ca="1">IFERROR(IF($M219&lt;&gt;"",SUM(IF(WEEKDAY(-1+ROW(INDIRECT("1:"&amp;(RX219-RW219)+1)),2)={6},1,0)),0),0)</f>
        <v>0</v>
      </c>
      <c r="SE219" s="39">
        <f t="array" aca="1" ref="SE219" ca="1">IFERROR(IF($N219&lt;&gt;"",SUM(IF(WEEKDAY(-1+ROW(INDIRECT("1:"&amp;(RX219-RW219)+1)),2)={7},1,0)),0),0)</f>
        <v>0</v>
      </c>
      <c r="SF219" s="39">
        <f t="shared" ca="1" si="694"/>
        <v>0</v>
      </c>
      <c r="SG219" s="39">
        <f t="shared" si="695"/>
        <v>0</v>
      </c>
      <c r="SH219" s="39">
        <f t="shared" si="696"/>
        <v>0</v>
      </c>
      <c r="SI219" s="39">
        <f t="shared" si="697"/>
        <v>0</v>
      </c>
      <c r="SJ219" s="39">
        <f t="shared" si="698"/>
        <v>0</v>
      </c>
      <c r="SK219" s="39">
        <f t="shared" si="699"/>
        <v>0</v>
      </c>
      <c r="SL219" s="39">
        <f t="shared" si="700"/>
        <v>0</v>
      </c>
      <c r="SM219" s="39">
        <f t="shared" si="701"/>
        <v>0</v>
      </c>
      <c r="SN219" s="39">
        <f t="shared" si="702"/>
        <v>0</v>
      </c>
      <c r="SO219" s="39">
        <f t="shared" ca="1" si="703"/>
        <v>0</v>
      </c>
      <c r="SP219" s="41">
        <f t="shared" si="704"/>
        <v>0</v>
      </c>
      <c r="SQ219" s="40">
        <f t="shared" si="705"/>
        <v>45047</v>
      </c>
      <c r="SR219" s="40">
        <f t="shared" si="706"/>
        <v>45077</v>
      </c>
      <c r="SS219" s="39">
        <f t="array" aca="1" ref="SS219" ca="1">IFERROR(IF($H219&lt;&gt;"",SUM(IF(WEEKDAY(-1+ROW(INDIRECT("1:"&amp;(SR219-SQ219)+1)),2)={1},1,0)),0),0)</f>
        <v>0</v>
      </c>
      <c r="ST219" s="39">
        <f t="array" aca="1" ref="ST219" ca="1">IFERROR(IF($I219&lt;&gt;"",SUM(IF(WEEKDAY(-1+ROW(INDIRECT("1:"&amp;(SR219-SQ219)+1)),2)={2},1,0)),0),0)</f>
        <v>0</v>
      </c>
      <c r="SU219" s="39">
        <f t="array" aca="1" ref="SU219" ca="1">IFERROR(IF($J219&lt;&gt;"",SUM(IF(WEEKDAY(-1+ROW(INDIRECT("1:"&amp;(SR219-SQ219)+1)),2)={3},1,0)),0),0)</f>
        <v>0</v>
      </c>
      <c r="SV219" s="39">
        <f t="array" aca="1" ref="SV219" ca="1">IFERROR(IF($K219&lt;&gt;"",SUM(IF(WEEKDAY(-1+ROW(INDIRECT("1:"&amp;(SR219-SQ219)+1)),2)={4},1,0)),0),0)</f>
        <v>0</v>
      </c>
      <c r="SW219" s="39">
        <f t="array" aca="1" ref="SW219" ca="1">IFERROR(IF($L219&lt;&gt;"",SUM(IF(WEEKDAY(-1+ROW(INDIRECT("1:"&amp;(SR219-SQ219)+1)),2)={5},1,0)),0),0)</f>
        <v>0</v>
      </c>
      <c r="SX219" s="39">
        <f t="array" aca="1" ref="SX219" ca="1">IFERROR(IF($M219&lt;&gt;"",SUM(IF(WEEKDAY(-1+ROW(INDIRECT("1:"&amp;(SR219-SQ219)+1)),2)={6},1,0)),0),0)</f>
        <v>0</v>
      </c>
      <c r="SY219" s="39">
        <f t="array" aca="1" ref="SY219" ca="1">IFERROR(IF($N219&lt;&gt;"",SUM(IF(WEEKDAY(-1+ROW(INDIRECT("1:"&amp;(SR219-SQ219)+1)),2)={7},1,0)),0),0)</f>
        <v>0</v>
      </c>
      <c r="SZ219" s="39">
        <f t="shared" ca="1" si="707"/>
        <v>0</v>
      </c>
      <c r="TA219" s="39">
        <f t="shared" si="708"/>
        <v>0</v>
      </c>
      <c r="TB219" s="39">
        <f t="shared" si="709"/>
        <v>0</v>
      </c>
      <c r="TC219" s="39">
        <f t="shared" si="710"/>
        <v>0</v>
      </c>
      <c r="TD219" s="39">
        <f t="shared" si="711"/>
        <v>0</v>
      </c>
      <c r="TE219" s="39">
        <f t="shared" si="712"/>
        <v>0</v>
      </c>
      <c r="TF219" s="39">
        <f t="shared" si="713"/>
        <v>0</v>
      </c>
      <c r="TG219" s="39">
        <f t="shared" si="714"/>
        <v>0</v>
      </c>
      <c r="TH219" s="39">
        <f t="shared" si="715"/>
        <v>0</v>
      </c>
      <c r="TI219" s="39">
        <f t="shared" ca="1" si="716"/>
        <v>0</v>
      </c>
      <c r="TJ219" s="41">
        <f t="shared" si="717"/>
        <v>0</v>
      </c>
      <c r="TK219" s="40">
        <f t="shared" si="718"/>
        <v>45078</v>
      </c>
      <c r="TL219" s="40">
        <f t="shared" si="719"/>
        <v>45107</v>
      </c>
      <c r="TM219" s="39">
        <f t="array" aca="1" ref="TM219" ca="1">IFERROR(IF($H219&lt;&gt;"",SUM(IF(WEEKDAY(-1+ROW(INDIRECT("1:"&amp;(TL219-TK219)+1)),2)={1},1,0)),0),0)</f>
        <v>0</v>
      </c>
      <c r="TN219" s="39">
        <f t="array" aca="1" ref="TN219" ca="1">IFERROR(IF($I219&lt;&gt;"",SUM(IF(WEEKDAY(-1+ROW(INDIRECT("1:"&amp;(TL219-TK219)+1)),2)={2},1,0)),0),0)</f>
        <v>0</v>
      </c>
      <c r="TO219" s="39">
        <f t="array" aca="1" ref="TO219" ca="1">IFERROR(IF($J219&lt;&gt;"",SUM(IF(WEEKDAY(-1+ROW(INDIRECT("1:"&amp;(TL219-TK219)+1)),2)={3},1,0)),0),0)</f>
        <v>0</v>
      </c>
      <c r="TP219" s="39">
        <f t="array" aca="1" ref="TP219" ca="1">IFERROR(IF($K219&lt;&gt;"",SUM(IF(WEEKDAY(-1+ROW(INDIRECT("1:"&amp;(TL219-TK219)+1)),2)={4},1,0)),0),0)</f>
        <v>0</v>
      </c>
      <c r="TQ219" s="39">
        <f t="array" aca="1" ref="TQ219" ca="1">IFERROR(IF($L219&lt;&gt;"",SUM(IF(WEEKDAY(-1+ROW(INDIRECT("1:"&amp;(TL219-TK219)+1)),2)={5},1,0)),0),0)</f>
        <v>0</v>
      </c>
      <c r="TR219" s="39">
        <f t="array" aca="1" ref="TR219" ca="1">IFERROR(IF($M219&lt;&gt;"",SUM(IF(WEEKDAY(-1+ROW(INDIRECT("1:"&amp;(TL219-TK219)+1)),2)={6},1,0)),0),0)</f>
        <v>0</v>
      </c>
      <c r="TS219" s="39">
        <f t="array" aca="1" ref="TS219" ca="1">IFERROR(IF($N219&lt;&gt;"",SUM(IF(WEEKDAY(-1+ROW(INDIRECT("1:"&amp;(TL219-TK219)+1)),2)={7},1,0)),0),0)</f>
        <v>0</v>
      </c>
      <c r="TT219" s="39">
        <f t="shared" ca="1" si="720"/>
        <v>0</v>
      </c>
      <c r="TU219" s="39">
        <f t="shared" si="721"/>
        <v>0</v>
      </c>
      <c r="TV219" s="39">
        <f t="shared" si="722"/>
        <v>0</v>
      </c>
      <c r="TW219" s="39">
        <f t="shared" si="723"/>
        <v>0</v>
      </c>
      <c r="TX219" s="39">
        <f t="shared" si="724"/>
        <v>0</v>
      </c>
      <c r="TY219" s="39">
        <f t="shared" si="725"/>
        <v>0</v>
      </c>
      <c r="TZ219" s="39">
        <f t="shared" si="726"/>
        <v>0</v>
      </c>
      <c r="UA219" s="39">
        <f t="shared" si="727"/>
        <v>0</v>
      </c>
      <c r="UB219" s="39">
        <f t="shared" si="728"/>
        <v>0</v>
      </c>
      <c r="UC219" s="39">
        <f t="shared" ca="1" si="729"/>
        <v>0</v>
      </c>
      <c r="UD219" s="41">
        <f t="shared" si="730"/>
        <v>0</v>
      </c>
      <c r="UE219" s="40">
        <f t="shared" si="731"/>
        <v>45108</v>
      </c>
      <c r="UF219" s="40">
        <f t="shared" si="732"/>
        <v>45138</v>
      </c>
      <c r="UG219" s="39">
        <f t="array" aca="1" ref="UG219" ca="1">IFERROR(IF($H219&lt;&gt;"",SUM(IF(WEEKDAY(-1+ROW(INDIRECT("1:"&amp;(UF219-UE219)+1)),2)={1},1,0)),0),0)</f>
        <v>0</v>
      </c>
      <c r="UH219" s="39">
        <f t="array" aca="1" ref="UH219" ca="1">IFERROR(IF($I219&lt;&gt;"",SUM(IF(WEEKDAY(-1+ROW(INDIRECT("1:"&amp;(UF219-UE219)+1)),2)={2},1,0)),0),0)</f>
        <v>0</v>
      </c>
      <c r="UI219" s="39">
        <f t="array" aca="1" ref="UI219" ca="1">IFERROR(IF($J219&lt;&gt;"",SUM(IF(WEEKDAY(-1+ROW(INDIRECT("1:"&amp;(UF219-UE219)+1)),2)={3},1,0)),0),0)</f>
        <v>0</v>
      </c>
      <c r="UJ219" s="39">
        <f t="array" aca="1" ref="UJ219" ca="1">IFERROR(IF($K219&lt;&gt;"",SUM(IF(WEEKDAY(-1+ROW(INDIRECT("1:"&amp;(UF219-UE219)+1)),2)={4},1,0)),0),0)</f>
        <v>0</v>
      </c>
      <c r="UK219" s="39">
        <f t="array" aca="1" ref="UK219" ca="1">IFERROR(IF($L219&lt;&gt;"",SUM(IF(WEEKDAY(-1+ROW(INDIRECT("1:"&amp;(UF219-UE219)+1)),2)={5},1,0)),0),0)</f>
        <v>0</v>
      </c>
      <c r="UL219" s="39">
        <f t="array" aca="1" ref="UL219" ca="1">IFERROR(IF($M219&lt;&gt;"",SUM(IF(WEEKDAY(-1+ROW(INDIRECT("1:"&amp;(UF219-UE219)+1)),2)={6},1,0)),0),0)</f>
        <v>0</v>
      </c>
      <c r="UM219" s="39">
        <f t="array" aca="1" ref="UM219" ca="1">IFERROR(IF($N219&lt;&gt;"",SUM(IF(WEEKDAY(-1+ROW(INDIRECT("1:"&amp;(UF219-UE219)+1)),2)={7},1,0)),0),0)</f>
        <v>0</v>
      </c>
      <c r="UN219" s="39">
        <f t="shared" ca="1" si="733"/>
        <v>0</v>
      </c>
      <c r="UO219" s="39">
        <f t="shared" si="734"/>
        <v>0</v>
      </c>
      <c r="UP219" s="39">
        <f t="shared" si="735"/>
        <v>0</v>
      </c>
      <c r="UQ219" s="39">
        <f t="shared" si="736"/>
        <v>0</v>
      </c>
      <c r="UR219" s="39">
        <f t="shared" si="737"/>
        <v>0</v>
      </c>
      <c r="US219" s="39">
        <f t="shared" si="738"/>
        <v>0</v>
      </c>
      <c r="UT219" s="39">
        <f t="shared" si="739"/>
        <v>0</v>
      </c>
      <c r="UU219" s="39">
        <f t="shared" si="740"/>
        <v>0</v>
      </c>
      <c r="UV219" s="39">
        <f t="shared" si="741"/>
        <v>0</v>
      </c>
      <c r="UW219" s="39">
        <f t="shared" ca="1" si="742"/>
        <v>0</v>
      </c>
      <c r="UX219" s="41">
        <f t="shared" si="743"/>
        <v>0</v>
      </c>
      <c r="UY219" s="40">
        <f t="shared" si="744"/>
        <v>45139</v>
      </c>
      <c r="UZ219" s="40">
        <f t="shared" si="745"/>
        <v>45169</v>
      </c>
      <c r="VA219" s="39">
        <f t="array" aca="1" ref="VA219" ca="1">IFERROR(IF($H219&lt;&gt;"",SUM(IF(WEEKDAY(-1+ROW(INDIRECT("1:"&amp;(UZ219-UY219)+1)),2)={1},1,0)),0),0)</f>
        <v>0</v>
      </c>
      <c r="VB219" s="39">
        <f t="array" aca="1" ref="VB219" ca="1">IFERROR(IF($I219&lt;&gt;"",SUM(IF(WEEKDAY(-1+ROW(INDIRECT("1:"&amp;(UZ219-UY219)+1)),2)={2},1,0)),0),0)</f>
        <v>0</v>
      </c>
      <c r="VC219" s="39">
        <f t="array" aca="1" ref="VC219" ca="1">IFERROR(IF($J219&lt;&gt;"",SUM(IF(WEEKDAY(-1+ROW(INDIRECT("1:"&amp;(UZ219-UY219)+1)),2)={3},1,0)),0),0)</f>
        <v>0</v>
      </c>
      <c r="VD219" s="39">
        <f t="array" aca="1" ref="VD219" ca="1">IFERROR(IF($K219&lt;&gt;"",SUM(IF(WEEKDAY(-1+ROW(INDIRECT("1:"&amp;(UZ219-UY219)+1)),2)={4},1,0)),0),0)</f>
        <v>0</v>
      </c>
      <c r="VE219" s="39">
        <f t="array" aca="1" ref="VE219" ca="1">IFERROR(IF($L219&lt;&gt;"",SUM(IF(WEEKDAY(-1+ROW(INDIRECT("1:"&amp;(UZ219-UY219)+1)),2)={5},1,0)),0),0)</f>
        <v>0</v>
      </c>
      <c r="VF219" s="39">
        <f t="array" aca="1" ref="VF219" ca="1">IFERROR(IF($M219&lt;&gt;"",SUM(IF(WEEKDAY(-1+ROW(INDIRECT("1:"&amp;(UZ219-UY219)+1)),2)={6},1,0)),0),0)</f>
        <v>0</v>
      </c>
      <c r="VG219" s="39">
        <f t="array" aca="1" ref="VG219" ca="1">IFERROR(IF($N219&lt;&gt;"",SUM(IF(WEEKDAY(-1+ROW(INDIRECT("1:"&amp;(UZ219-UY219)+1)),2)={7},1,0)),0),0)</f>
        <v>0</v>
      </c>
      <c r="VH219" s="39">
        <f t="shared" ca="1" si="746"/>
        <v>0</v>
      </c>
      <c r="VI219" s="39">
        <f t="shared" si="747"/>
        <v>0</v>
      </c>
      <c r="VJ219" s="39">
        <f t="shared" si="748"/>
        <v>0</v>
      </c>
      <c r="VK219" s="39">
        <f t="shared" si="749"/>
        <v>0</v>
      </c>
      <c r="VL219" s="39">
        <f t="shared" si="750"/>
        <v>0</v>
      </c>
      <c r="VM219" s="39">
        <f t="shared" si="751"/>
        <v>0</v>
      </c>
      <c r="VN219" s="39">
        <f t="shared" si="752"/>
        <v>0</v>
      </c>
      <c r="VO219" s="39">
        <f t="shared" si="753"/>
        <v>0</v>
      </c>
      <c r="VP219" s="39">
        <f t="shared" si="754"/>
        <v>0</v>
      </c>
      <c r="VQ219" s="39">
        <f t="shared" ca="1" si="755"/>
        <v>0</v>
      </c>
      <c r="VR219" s="41">
        <f t="shared" si="756"/>
        <v>0</v>
      </c>
      <c r="VS219" s="40">
        <f t="shared" si="757"/>
        <v>45170</v>
      </c>
      <c r="VT219" s="40">
        <f t="shared" si="758"/>
        <v>45199</v>
      </c>
      <c r="VU219" s="39">
        <f t="array" aca="1" ref="VU219" ca="1">IFERROR(IF($H219&lt;&gt;"",SUM(IF(WEEKDAY(-1+ROW(INDIRECT("1:"&amp;(VT219-VS219)+1)),2)={1},1,0)),0),0)</f>
        <v>0</v>
      </c>
      <c r="VV219" s="39">
        <f t="array" aca="1" ref="VV219" ca="1">IFERROR(IF($I219&lt;&gt;"",SUM(IF(WEEKDAY(-1+ROW(INDIRECT("1:"&amp;(VT219-VS219)+1)),2)={2},1,0)),0),0)</f>
        <v>0</v>
      </c>
      <c r="VW219" s="39">
        <f t="array" aca="1" ref="VW219" ca="1">IFERROR(IF($J219&lt;&gt;"",SUM(IF(WEEKDAY(-1+ROW(INDIRECT("1:"&amp;(VT219-VS219)+1)),2)={3},1,0)),0),0)</f>
        <v>0</v>
      </c>
      <c r="VX219" s="39">
        <f t="array" aca="1" ref="VX219" ca="1">IFERROR(IF($K219&lt;&gt;"",SUM(IF(WEEKDAY(-1+ROW(INDIRECT("1:"&amp;(VT219-VS219)+1)),2)={4},1,0)),0),0)</f>
        <v>0</v>
      </c>
      <c r="VY219" s="39">
        <f t="array" aca="1" ref="VY219" ca="1">IFERROR(IF($L219&lt;&gt;"",SUM(IF(WEEKDAY(-1+ROW(INDIRECT("1:"&amp;(VT219-VS219)+1)),2)={5},1,0)),0),0)</f>
        <v>0</v>
      </c>
      <c r="VZ219" s="39">
        <f t="array" aca="1" ref="VZ219" ca="1">IFERROR(IF($M219&lt;&gt;"",SUM(IF(WEEKDAY(-1+ROW(INDIRECT("1:"&amp;(VT219-VS219)+1)),2)={6},1,0)),0),0)</f>
        <v>0</v>
      </c>
      <c r="WA219" s="39">
        <f t="array" aca="1" ref="WA219" ca="1">IFERROR(IF($N219&lt;&gt;"",SUM(IF(WEEKDAY(-1+ROW(INDIRECT("1:"&amp;(VT219-VS219)+1)),2)={7},1,0)),0),0)</f>
        <v>0</v>
      </c>
      <c r="WB219" s="39">
        <f t="shared" ca="1" si="759"/>
        <v>0</v>
      </c>
      <c r="WC219" s="39">
        <f t="shared" si="760"/>
        <v>0</v>
      </c>
      <c r="WD219" s="39">
        <f t="shared" si="761"/>
        <v>0</v>
      </c>
      <c r="WE219" s="39">
        <f t="shared" si="762"/>
        <v>0</v>
      </c>
      <c r="WF219" s="39">
        <f t="shared" si="763"/>
        <v>0</v>
      </c>
      <c r="WG219" s="39">
        <f t="shared" si="764"/>
        <v>0</v>
      </c>
      <c r="WH219" s="39">
        <f t="shared" si="765"/>
        <v>0</v>
      </c>
      <c r="WI219" s="39">
        <f t="shared" si="766"/>
        <v>0</v>
      </c>
      <c r="WJ219" s="39">
        <f t="shared" si="767"/>
        <v>0</v>
      </c>
      <c r="WK219" s="39">
        <f t="shared" ca="1" si="768"/>
        <v>0</v>
      </c>
      <c r="WL219" s="41">
        <f t="shared" si="769"/>
        <v>0</v>
      </c>
      <c r="WM219" s="40">
        <f t="shared" si="770"/>
        <v>45200</v>
      </c>
      <c r="WN219" s="40">
        <f t="shared" si="771"/>
        <v>45230</v>
      </c>
      <c r="WO219" s="39">
        <f t="array" aca="1" ref="WO219" ca="1">IFERROR(IF($H219&lt;&gt;"",SUM(IF(WEEKDAY(-1+ROW(INDIRECT("1:"&amp;(WN219-WM219)+1)),2)={1},1,0)),0),0)</f>
        <v>0</v>
      </c>
      <c r="WP219" s="39">
        <f t="array" aca="1" ref="WP219" ca="1">IFERROR(IF($I219&lt;&gt;"",SUM(IF(WEEKDAY(-1+ROW(INDIRECT("1:"&amp;(WN219-WM219)+1)),2)={2},1,0)),0),0)</f>
        <v>0</v>
      </c>
      <c r="WQ219" s="39">
        <f t="array" aca="1" ref="WQ219" ca="1">IFERROR(IF($J219&lt;&gt;"",SUM(IF(WEEKDAY(-1+ROW(INDIRECT("1:"&amp;(WN219-WM219)+1)),2)={3},1,0)),0),0)</f>
        <v>0</v>
      </c>
      <c r="WR219" s="39">
        <f t="array" aca="1" ref="WR219" ca="1">IFERROR(IF($K219&lt;&gt;"",SUM(IF(WEEKDAY(-1+ROW(INDIRECT("1:"&amp;(WN219-WM219)+1)),2)={4},1,0)),0),0)</f>
        <v>0</v>
      </c>
      <c r="WS219" s="39">
        <f t="array" aca="1" ref="WS219" ca="1">IFERROR(IF($L219&lt;&gt;"",SUM(IF(WEEKDAY(-1+ROW(INDIRECT("1:"&amp;(WN219-WM219)+1)),2)={5},1,0)),0),0)</f>
        <v>0</v>
      </c>
      <c r="WT219" s="39">
        <f t="array" aca="1" ref="WT219" ca="1">IFERROR(IF($M219&lt;&gt;"",SUM(IF(WEEKDAY(-1+ROW(INDIRECT("1:"&amp;(WN219-WM219)+1)),2)={6},1,0)),0),0)</f>
        <v>0</v>
      </c>
      <c r="WU219" s="39">
        <f t="array" aca="1" ref="WU219" ca="1">IFERROR(IF($N219&lt;&gt;"",SUM(IF(WEEKDAY(-1+ROW(INDIRECT("1:"&amp;(WN219-WM219)+1)),2)={7},1,0)),0),0)</f>
        <v>0</v>
      </c>
      <c r="WV219" s="39">
        <f t="shared" ca="1" si="772"/>
        <v>0</v>
      </c>
      <c r="WW219" s="39">
        <f t="shared" si="773"/>
        <v>0</v>
      </c>
      <c r="WX219" s="39">
        <f t="shared" si="774"/>
        <v>0</v>
      </c>
      <c r="WY219" s="39">
        <f t="shared" si="775"/>
        <v>0</v>
      </c>
      <c r="WZ219" s="39">
        <f t="shared" si="776"/>
        <v>0</v>
      </c>
      <c r="XA219" s="39">
        <f t="shared" si="777"/>
        <v>0</v>
      </c>
      <c r="XB219" s="39">
        <f t="shared" si="778"/>
        <v>0</v>
      </c>
      <c r="XC219" s="39">
        <f t="shared" si="779"/>
        <v>0</v>
      </c>
      <c r="XD219" s="39">
        <f t="shared" si="780"/>
        <v>0</v>
      </c>
      <c r="XE219" s="39">
        <f t="shared" ca="1" si="781"/>
        <v>0</v>
      </c>
      <c r="XF219" s="41">
        <f t="shared" si="782"/>
        <v>0</v>
      </c>
      <c r="XG219" s="40">
        <f t="shared" si="783"/>
        <v>45231</v>
      </c>
      <c r="XH219" s="40">
        <f t="shared" si="784"/>
        <v>45260</v>
      </c>
      <c r="XI219" s="39">
        <f t="array" aca="1" ref="XI219" ca="1">IFERROR(IF($H219&lt;&gt;"",SUM(IF(WEEKDAY(-1+ROW(INDIRECT("1:"&amp;(XH219-XG219)+1)),2)={1},1,0)),0),0)</f>
        <v>0</v>
      </c>
      <c r="XJ219" s="39">
        <f t="array" aca="1" ref="XJ219" ca="1">IFERROR(IF($I219&lt;&gt;"",SUM(IF(WEEKDAY(-1+ROW(INDIRECT("1:"&amp;(XH219-XG219)+1)),2)={2},1,0)),0),0)</f>
        <v>0</v>
      </c>
      <c r="XK219" s="39">
        <f t="array" aca="1" ref="XK219" ca="1">IFERROR(IF($J219&lt;&gt;"",SUM(IF(WEEKDAY(-1+ROW(INDIRECT("1:"&amp;(XH219-XG219)+1)),2)={3},1,0)),0),0)</f>
        <v>0</v>
      </c>
      <c r="XL219" s="39">
        <f t="array" aca="1" ref="XL219" ca="1">IFERROR(IF($K219&lt;&gt;"",SUM(IF(WEEKDAY(-1+ROW(INDIRECT("1:"&amp;(XH219-XG219)+1)),2)={4},1,0)),0),0)</f>
        <v>0</v>
      </c>
      <c r="XM219" s="39">
        <f t="array" aca="1" ref="XM219" ca="1">IFERROR(IF($L219&lt;&gt;"",SUM(IF(WEEKDAY(-1+ROW(INDIRECT("1:"&amp;(XH219-XG219)+1)),2)={5},1,0)),0),0)</f>
        <v>0</v>
      </c>
      <c r="XN219" s="39">
        <f t="array" aca="1" ref="XN219" ca="1">IFERROR(IF($M219&lt;&gt;"",SUM(IF(WEEKDAY(-1+ROW(INDIRECT("1:"&amp;(XH219-XG219)+1)),2)={6},1,0)),0),0)</f>
        <v>0</v>
      </c>
      <c r="XO219" s="39">
        <f t="array" aca="1" ref="XO219" ca="1">IFERROR(IF($N219&lt;&gt;"",SUM(IF(WEEKDAY(-1+ROW(INDIRECT("1:"&amp;(XH219-XG219)+1)),2)={7},1,0)),0),0)</f>
        <v>0</v>
      </c>
      <c r="XP219" s="39">
        <f t="shared" ca="1" si="785"/>
        <v>0</v>
      </c>
      <c r="XQ219" s="39">
        <f t="shared" si="786"/>
        <v>0</v>
      </c>
      <c r="XR219" s="39">
        <f t="shared" si="787"/>
        <v>0</v>
      </c>
      <c r="XS219" s="39">
        <f t="shared" si="788"/>
        <v>0</v>
      </c>
      <c r="XT219" s="39">
        <f t="shared" si="789"/>
        <v>0</v>
      </c>
      <c r="XU219" s="39">
        <f t="shared" si="790"/>
        <v>0</v>
      </c>
      <c r="XV219" s="39">
        <f t="shared" si="791"/>
        <v>0</v>
      </c>
      <c r="XW219" s="39">
        <f t="shared" si="792"/>
        <v>0</v>
      </c>
      <c r="XX219" s="39">
        <f t="shared" si="793"/>
        <v>0</v>
      </c>
      <c r="XY219" s="39">
        <f t="shared" ca="1" si="794"/>
        <v>0</v>
      </c>
      <c r="XZ219" s="41">
        <f t="shared" si="795"/>
        <v>0</v>
      </c>
      <c r="YA219" s="40">
        <f t="shared" si="796"/>
        <v>45261</v>
      </c>
      <c r="YB219" s="40">
        <f t="shared" si="797"/>
        <v>45291</v>
      </c>
      <c r="YC219" s="39">
        <f t="array" aca="1" ref="YC219" ca="1">IFERROR(IF($H219&lt;&gt;"",SUM(IF(WEEKDAY(-1+ROW(INDIRECT("1:"&amp;(YB219-YA219)+1)),2)={1},1,0)),0),0)</f>
        <v>0</v>
      </c>
      <c r="YD219" s="39">
        <f t="array" aca="1" ref="YD219" ca="1">IFERROR(IF($I219&lt;&gt;"",SUM(IF(WEEKDAY(-1+ROW(INDIRECT("1:"&amp;(YB219-YA219)+1)),2)={2},1,0)),0),0)</f>
        <v>0</v>
      </c>
      <c r="YE219" s="39">
        <f t="array" aca="1" ref="YE219" ca="1">IFERROR(IF($J219&lt;&gt;"",SUM(IF(WEEKDAY(-1+ROW(INDIRECT("1:"&amp;(YB219-YA219)+1)),2)={3},1,0)),0),0)</f>
        <v>0</v>
      </c>
      <c r="YF219" s="39">
        <f t="array" aca="1" ref="YF219" ca="1">IFERROR(IF($K219&lt;&gt;"",SUM(IF(WEEKDAY(-1+ROW(INDIRECT("1:"&amp;(YB219-YA219)+1)),2)={4},1,0)),0),0)</f>
        <v>0</v>
      </c>
      <c r="YG219" s="39">
        <f t="array" aca="1" ref="YG219" ca="1">IFERROR(IF($L219&lt;&gt;"",SUM(IF(WEEKDAY(-1+ROW(INDIRECT("1:"&amp;(YB219-YA219)+1)),2)={5},1,0)),0),0)</f>
        <v>0</v>
      </c>
      <c r="YH219" s="39">
        <f t="array" aca="1" ref="YH219" ca="1">IFERROR(IF($M219&lt;&gt;"",SUM(IF(WEEKDAY(-1+ROW(INDIRECT("1:"&amp;(YB219-YA219)+1)),2)={6},1,0)),0),0)</f>
        <v>0</v>
      </c>
      <c r="YI219" s="39">
        <f t="array" aca="1" ref="YI219" ca="1">IFERROR(IF($N219&lt;&gt;"",SUM(IF(WEEKDAY(-1+ROW(INDIRECT("1:"&amp;(YB219-YA219)+1)),2)={7},1,0)),0),0)</f>
        <v>0</v>
      </c>
      <c r="YJ219" s="39">
        <f t="shared" ca="1" si="798"/>
        <v>0</v>
      </c>
      <c r="YK219" s="39">
        <f t="shared" si="799"/>
        <v>0</v>
      </c>
      <c r="YL219" s="39">
        <f t="shared" si="800"/>
        <v>0</v>
      </c>
      <c r="YM219" s="39">
        <f t="shared" si="801"/>
        <v>0</v>
      </c>
      <c r="YN219" s="39">
        <f t="shared" si="802"/>
        <v>0</v>
      </c>
      <c r="YO219" s="39">
        <f t="shared" si="803"/>
        <v>0</v>
      </c>
      <c r="YP219" s="39">
        <f t="shared" si="804"/>
        <v>0</v>
      </c>
      <c r="YQ219" s="39">
        <f t="shared" si="805"/>
        <v>0</v>
      </c>
      <c r="YR219" s="39">
        <f t="shared" si="806"/>
        <v>0</v>
      </c>
      <c r="YS219" s="39">
        <f t="shared" ca="1" si="807"/>
        <v>0</v>
      </c>
    </row>
    <row r="220" spans="2:669" x14ac:dyDescent="0.25">
      <c r="B220" s="71">
        <v>210</v>
      </c>
      <c r="C220" s="71"/>
      <c r="D220" s="71"/>
      <c r="E220" s="71"/>
      <c r="F220" s="71"/>
      <c r="G220" s="73"/>
      <c r="H220" s="74"/>
      <c r="I220" s="75"/>
      <c r="J220" s="75"/>
      <c r="K220" s="75"/>
      <c r="L220" s="75"/>
      <c r="M220" s="75"/>
      <c r="N220" s="73"/>
      <c r="O220" s="74"/>
      <c r="P220" s="75"/>
      <c r="Q220" s="75"/>
      <c r="R220" s="75"/>
      <c r="S220" s="75"/>
      <c r="T220" s="75"/>
      <c r="U220" s="75"/>
      <c r="V220" s="73"/>
      <c r="W220" s="95"/>
      <c r="X220" s="96"/>
      <c r="Y220" s="96"/>
      <c r="Z220" s="96"/>
      <c r="AA220" s="96"/>
      <c r="AB220" s="96"/>
      <c r="AC220" s="96"/>
      <c r="AD220" s="96"/>
      <c r="AE220" s="96"/>
      <c r="AF220" s="96"/>
      <c r="AG220" s="96"/>
      <c r="AH220" s="96"/>
      <c r="AI220" s="96"/>
      <c r="AJ220" s="96"/>
      <c r="AK220" s="96"/>
      <c r="AL220" s="96"/>
      <c r="AM220" s="96"/>
      <c r="AN220" s="96"/>
      <c r="AO220" s="96"/>
      <c r="AP220" s="96"/>
      <c r="AQ220" s="96"/>
      <c r="AR220" s="96"/>
      <c r="AS220" s="96"/>
      <c r="AT220" s="96"/>
      <c r="AU220" s="96"/>
      <c r="AV220" s="96"/>
      <c r="AW220" s="96"/>
      <c r="AX220" s="96"/>
      <c r="AY220" s="96"/>
      <c r="AZ220" s="96"/>
      <c r="BA220" s="96"/>
      <c r="BB220" s="96"/>
      <c r="BC220" s="96"/>
      <c r="BD220" s="96"/>
      <c r="BE220" s="96"/>
      <c r="BF220" s="96"/>
      <c r="BG220" s="96"/>
      <c r="BH220" s="96"/>
      <c r="BI220" s="96"/>
      <c r="BJ220" s="96"/>
      <c r="BK220" s="96"/>
      <c r="BL220" s="96"/>
      <c r="BM220" s="96"/>
      <c r="BN220" s="96"/>
      <c r="BO220" s="96"/>
      <c r="BP220" s="96"/>
      <c r="BQ220" s="96"/>
      <c r="BR220" s="96"/>
      <c r="BS220" s="96"/>
      <c r="BT220" s="96"/>
      <c r="BU220" s="96"/>
      <c r="BV220" s="96"/>
      <c r="BW220" s="96"/>
      <c r="BX220" s="96"/>
      <c r="BY220" s="96"/>
      <c r="BZ220" s="96"/>
      <c r="CA220" s="96"/>
      <c r="CB220" s="96"/>
      <c r="CC220" s="96"/>
      <c r="CD220" s="96"/>
      <c r="CE220" s="96"/>
      <c r="CF220" s="96"/>
      <c r="CG220" s="96"/>
      <c r="CH220" s="96"/>
      <c r="CI220" s="96"/>
      <c r="CJ220" s="96"/>
      <c r="CK220" s="96"/>
      <c r="CL220" s="96"/>
      <c r="CM220" s="96"/>
      <c r="CN220" s="96"/>
      <c r="CO220" s="96"/>
      <c r="CP220" s="96"/>
      <c r="CQ220" s="96"/>
      <c r="CR220" s="96"/>
      <c r="CS220" s="96"/>
      <c r="CT220" s="96"/>
      <c r="CU220" s="96"/>
      <c r="CV220" s="96"/>
      <c r="CW220" s="96"/>
      <c r="CX220" s="96"/>
      <c r="CY220" s="96"/>
      <c r="CZ220" s="96"/>
      <c r="DA220" s="96"/>
      <c r="DB220" s="96"/>
      <c r="DC220" s="96"/>
      <c r="DD220" s="96"/>
      <c r="DE220" s="96"/>
      <c r="DF220" s="96"/>
      <c r="DG220" s="96"/>
      <c r="DH220" s="96"/>
      <c r="DI220" s="96"/>
      <c r="DJ220" s="96"/>
      <c r="DK220" s="96"/>
      <c r="DL220" s="96"/>
      <c r="DM220" s="96"/>
      <c r="DN220" s="96"/>
      <c r="DO220" s="96"/>
      <c r="DP220" s="96"/>
      <c r="DQ220" s="96"/>
      <c r="DR220" s="96"/>
      <c r="DS220" s="96"/>
      <c r="DT220" s="96"/>
      <c r="DU220" s="96"/>
      <c r="DV220" s="96"/>
      <c r="DW220" s="96"/>
      <c r="DX220" s="96"/>
      <c r="DY220" s="96"/>
      <c r="DZ220" s="96"/>
      <c r="EA220" s="96"/>
      <c r="EB220" s="96"/>
      <c r="EC220" s="96"/>
      <c r="ED220" s="96"/>
      <c r="EE220" s="96"/>
      <c r="EF220" s="96"/>
      <c r="EG220" s="96"/>
      <c r="EH220" s="96"/>
      <c r="EI220" s="96"/>
      <c r="EJ220" s="96"/>
      <c r="EK220" s="96"/>
      <c r="EL220" s="96"/>
      <c r="EM220" s="96"/>
      <c r="EN220" s="96"/>
      <c r="EO220" s="96"/>
      <c r="EP220" s="96"/>
      <c r="EQ220" s="96"/>
      <c r="ER220" s="96"/>
      <c r="ES220" s="96"/>
      <c r="ET220" s="96"/>
      <c r="EU220" s="96"/>
      <c r="EV220" s="96"/>
      <c r="EW220" s="96"/>
      <c r="EX220" s="96"/>
      <c r="EY220" s="96"/>
      <c r="EZ220" s="96"/>
      <c r="FA220" s="96"/>
      <c r="FB220" s="96"/>
      <c r="FC220" s="96"/>
      <c r="FD220" s="96"/>
      <c r="FE220" s="96"/>
      <c r="FF220" s="96"/>
      <c r="FG220" s="96"/>
      <c r="FH220" s="96"/>
      <c r="FI220" s="96"/>
      <c r="FJ220" s="96"/>
      <c r="FK220" s="96"/>
      <c r="FL220" s="96"/>
      <c r="FM220" s="96"/>
      <c r="FN220" s="96"/>
      <c r="FO220" s="96"/>
      <c r="FP220" s="96"/>
      <c r="FQ220" s="96"/>
      <c r="FR220" s="96"/>
      <c r="FS220" s="96"/>
      <c r="FT220" s="96"/>
      <c r="FU220" s="96"/>
      <c r="FV220" s="96"/>
      <c r="FW220" s="96"/>
      <c r="FX220" s="96"/>
      <c r="FY220" s="96"/>
      <c r="FZ220" s="96"/>
      <c r="GA220" s="96"/>
      <c r="GB220" s="96"/>
      <c r="GC220" s="96"/>
      <c r="GD220" s="96"/>
      <c r="GE220" s="96"/>
      <c r="GF220" s="96"/>
      <c r="GG220" s="96"/>
      <c r="GH220" s="96"/>
      <c r="GI220" s="96"/>
      <c r="GJ220" s="96"/>
      <c r="GK220" s="96"/>
      <c r="GL220" s="96"/>
      <c r="GM220" s="96"/>
      <c r="GN220" s="96"/>
      <c r="GO220" s="96"/>
      <c r="GP220" s="96"/>
      <c r="GQ220" s="96"/>
      <c r="GR220" s="96"/>
      <c r="GS220" s="96"/>
      <c r="GT220" s="96"/>
      <c r="GU220" s="96"/>
      <c r="GV220" s="96"/>
      <c r="GW220" s="96"/>
      <c r="GX220" s="96"/>
      <c r="GY220" s="96"/>
      <c r="GZ220" s="96"/>
      <c r="HA220" s="96"/>
      <c r="HB220" s="96"/>
      <c r="HC220" s="96"/>
      <c r="HD220" s="96"/>
      <c r="HE220" s="96"/>
      <c r="HF220" s="96"/>
      <c r="HG220" s="96"/>
      <c r="HH220" s="96"/>
      <c r="HI220" s="96"/>
      <c r="HJ220" s="96"/>
      <c r="HK220" s="96"/>
      <c r="HL220" s="96"/>
      <c r="HM220" s="96"/>
      <c r="HN220" s="96"/>
      <c r="HO220" s="96"/>
      <c r="HP220" s="96"/>
      <c r="HQ220" s="96"/>
      <c r="HR220" s="96"/>
      <c r="HS220" s="96"/>
      <c r="HT220" s="96"/>
      <c r="HU220" s="96"/>
      <c r="HV220" s="96"/>
      <c r="HW220" s="96"/>
      <c r="HX220" s="96"/>
      <c r="HY220" s="96"/>
      <c r="HZ220" s="96"/>
      <c r="IA220" s="96"/>
      <c r="IB220" s="96"/>
      <c r="IC220" s="96"/>
      <c r="ID220" s="96"/>
      <c r="IE220" s="96"/>
      <c r="IF220" s="96"/>
      <c r="IG220" s="96"/>
      <c r="IH220" s="96"/>
      <c r="II220" s="96"/>
      <c r="IJ220" s="96"/>
      <c r="IK220" s="96"/>
      <c r="IL220" s="96"/>
      <c r="IM220" s="96"/>
      <c r="IN220" s="96"/>
      <c r="IO220" s="96"/>
      <c r="IP220" s="96"/>
      <c r="IQ220" s="96"/>
      <c r="IR220" s="96"/>
      <c r="IS220" s="96"/>
      <c r="IT220" s="96"/>
      <c r="IU220" s="96"/>
      <c r="IV220" s="96"/>
      <c r="IW220" s="96"/>
      <c r="IX220" s="96"/>
      <c r="IY220" s="96"/>
      <c r="IZ220" s="96"/>
      <c r="JA220" s="96"/>
      <c r="JB220" s="96"/>
      <c r="JC220" s="96"/>
      <c r="JD220" s="96"/>
      <c r="JE220" s="96"/>
      <c r="JF220" s="96"/>
      <c r="JG220" s="96"/>
      <c r="JH220" s="96"/>
      <c r="JI220" s="96"/>
      <c r="JJ220" s="96"/>
      <c r="JK220" s="96"/>
      <c r="JL220" s="96"/>
      <c r="JM220" s="96"/>
      <c r="JN220" s="96"/>
      <c r="JO220" s="96"/>
      <c r="JP220" s="96"/>
      <c r="JQ220" s="96"/>
      <c r="JR220" s="96"/>
      <c r="JS220" s="96"/>
      <c r="JT220" s="96"/>
      <c r="JU220" s="96"/>
      <c r="JV220" s="96"/>
      <c r="JW220" s="96"/>
      <c r="JX220" s="96"/>
      <c r="JY220" s="96"/>
      <c r="JZ220" s="96"/>
      <c r="KA220" s="96"/>
      <c r="KB220" s="96"/>
      <c r="KC220" s="96"/>
      <c r="KD220" s="96"/>
      <c r="KE220" s="96"/>
      <c r="KF220" s="96"/>
      <c r="KG220" s="96"/>
      <c r="KH220" s="96"/>
      <c r="KI220" s="96"/>
      <c r="KJ220" s="96"/>
      <c r="KK220" s="96"/>
      <c r="KL220" s="96"/>
      <c r="KM220" s="96"/>
      <c r="KN220" s="96"/>
      <c r="KO220" s="96"/>
      <c r="KP220" s="96"/>
      <c r="KQ220" s="96"/>
      <c r="KR220" s="96"/>
      <c r="KS220" s="96"/>
      <c r="KT220" s="96"/>
      <c r="KU220" s="96"/>
      <c r="KV220" s="96"/>
      <c r="KW220" s="96"/>
      <c r="KX220" s="96"/>
      <c r="KY220" s="96"/>
      <c r="KZ220" s="96"/>
      <c r="LA220" s="96"/>
      <c r="LB220" s="96"/>
      <c r="LC220" s="96"/>
      <c r="LD220" s="96"/>
      <c r="LE220" s="96"/>
      <c r="LF220" s="96"/>
      <c r="LG220" s="96"/>
      <c r="LH220" s="96"/>
      <c r="LI220" s="96"/>
      <c r="LJ220" s="96"/>
      <c r="LK220" s="96"/>
      <c r="LL220" s="96"/>
      <c r="LM220" s="96"/>
      <c r="LN220" s="96"/>
      <c r="LO220" s="96"/>
      <c r="LP220" s="96"/>
      <c r="LQ220" s="96"/>
      <c r="LR220" s="96"/>
      <c r="LS220" s="96"/>
      <c r="LT220" s="96"/>
      <c r="LU220" s="96"/>
      <c r="LV220" s="96"/>
      <c r="LW220" s="96"/>
      <c r="LX220" s="96"/>
      <c r="LY220" s="96"/>
      <c r="LZ220" s="96"/>
      <c r="MA220" s="96"/>
      <c r="MB220" s="96"/>
      <c r="MC220" s="96"/>
      <c r="MD220" s="96"/>
      <c r="ME220" s="96"/>
      <c r="MF220" s="96"/>
      <c r="MG220" s="96"/>
      <c r="MH220" s="96"/>
      <c r="MI220" s="96"/>
      <c r="MJ220" s="96"/>
      <c r="MK220" s="96"/>
      <c r="ML220" s="96"/>
      <c r="MM220" s="96"/>
      <c r="MN220" s="96"/>
      <c r="MO220" s="96"/>
      <c r="MP220" s="96"/>
      <c r="MQ220" s="96"/>
      <c r="MR220" s="96"/>
      <c r="MS220" s="96"/>
      <c r="MT220" s="96"/>
      <c r="MU220" s="96"/>
      <c r="MV220" s="96"/>
      <c r="MW220" s="96"/>
      <c r="MX220" s="96"/>
      <c r="MY220" s="96"/>
      <c r="MZ220" s="96"/>
      <c r="NA220" s="96"/>
      <c r="NB220" s="96"/>
      <c r="NC220" s="96"/>
      <c r="ND220" s="96"/>
      <c r="NE220" s="96"/>
      <c r="NF220" s="96"/>
      <c r="NG220" s="96"/>
      <c r="NH220" s="96"/>
      <c r="NI220" s="96"/>
      <c r="NJ220" s="96"/>
      <c r="NK220" s="96"/>
      <c r="NL220" s="96"/>
      <c r="NM220" s="96"/>
      <c r="NN220" s="96"/>
      <c r="NO220" s="96"/>
      <c r="NP220" s="96"/>
      <c r="NQ220" s="96"/>
      <c r="NR220" s="96"/>
      <c r="NS220" s="96"/>
      <c r="NT220" s="96"/>
      <c r="NU220" s="96"/>
      <c r="NV220" s="96"/>
      <c r="NW220" s="96"/>
      <c r="NX220" s="97"/>
      <c r="NY220" s="96">
        <f t="shared" si="629"/>
        <v>0</v>
      </c>
      <c r="NZ220" s="96">
        <f t="shared" si="808"/>
        <v>0</v>
      </c>
      <c r="OA220" s="96">
        <f t="shared" si="808"/>
        <v>0</v>
      </c>
      <c r="OB220" s="96">
        <f t="shared" si="808"/>
        <v>0</v>
      </c>
      <c r="OC220" s="96">
        <f t="shared" si="808"/>
        <v>0</v>
      </c>
      <c r="OD220" s="96">
        <f t="shared" si="808"/>
        <v>0</v>
      </c>
      <c r="OE220" s="96">
        <f t="shared" si="808"/>
        <v>0</v>
      </c>
      <c r="OF220" s="96">
        <f t="shared" si="808"/>
        <v>0</v>
      </c>
      <c r="OG220" s="96">
        <f t="shared" si="630"/>
        <v>0</v>
      </c>
      <c r="OH220" s="96">
        <f t="shared" si="631"/>
        <v>0</v>
      </c>
      <c r="OI220" s="96">
        <f t="shared" si="632"/>
        <v>0</v>
      </c>
      <c r="OJ220" s="96">
        <f t="shared" si="633"/>
        <v>0</v>
      </c>
      <c r="OK220" s="96">
        <f t="shared" si="634"/>
        <v>0</v>
      </c>
      <c r="OL220" s="96">
        <f t="shared" si="635"/>
        <v>0</v>
      </c>
      <c r="OM220" s="96">
        <f t="shared" si="636"/>
        <v>0</v>
      </c>
      <c r="ON220" s="96">
        <f t="shared" si="637"/>
        <v>0</v>
      </c>
      <c r="OO220" s="96">
        <f t="shared" ca="1" si="640"/>
        <v>0</v>
      </c>
      <c r="OP220" s="96">
        <f t="shared" ca="1" si="641"/>
        <v>0</v>
      </c>
      <c r="PB220" s="41">
        <f t="shared" ca="1" si="642"/>
        <v>0</v>
      </c>
      <c r="PC220" s="40">
        <f t="shared" si="643"/>
        <v>44927</v>
      </c>
      <c r="PD220" s="39">
        <f t="shared" ca="1" si="638"/>
        <v>45488</v>
      </c>
      <c r="PE220" s="39">
        <f t="shared" si="644"/>
        <v>0</v>
      </c>
      <c r="PF220" s="39">
        <f t="shared" si="645"/>
        <v>0</v>
      </c>
      <c r="PG220" s="39">
        <f t="shared" si="646"/>
        <v>0</v>
      </c>
      <c r="PH220" s="39">
        <f t="shared" si="647"/>
        <v>0</v>
      </c>
      <c r="PI220" s="39">
        <f t="shared" si="648"/>
        <v>0</v>
      </c>
      <c r="PJ220" s="39">
        <f t="shared" si="649"/>
        <v>0</v>
      </c>
      <c r="PK220" s="39">
        <f t="shared" si="650"/>
        <v>0</v>
      </c>
      <c r="PL220" s="39">
        <f t="shared" ca="1" si="651"/>
        <v>0</v>
      </c>
      <c r="PM220" s="39">
        <f t="shared" ca="1" si="639"/>
        <v>0</v>
      </c>
      <c r="PN220" s="41">
        <f t="shared" si="652"/>
        <v>0</v>
      </c>
      <c r="PO220" s="40">
        <f t="shared" si="653"/>
        <v>44927</v>
      </c>
      <c r="PP220" s="40">
        <f t="shared" si="654"/>
        <v>44957</v>
      </c>
      <c r="PQ220" s="39">
        <f t="array" aca="1" ref="PQ220" ca="1">IFERROR(IF($H220&lt;&gt;"",SUM(IF(WEEKDAY(-1+ROW(INDIRECT("1:"&amp;(PP220-PO220)+1)),2)={1},1,0)),0),0)</f>
        <v>0</v>
      </c>
      <c r="PR220" s="39">
        <f t="array" aca="1" ref="PR220" ca="1">IFERROR(IF($I220&lt;&gt;"",SUM(IF(WEEKDAY(-1+ROW(INDIRECT("1:"&amp;(PP220-PO220)+1)),2)={2},1,0)),0),0)</f>
        <v>0</v>
      </c>
      <c r="PS220" s="39">
        <f t="array" aca="1" ref="PS220" ca="1">IFERROR(IF($J220&lt;&gt;"",SUM(IF(WEEKDAY(-1+ROW(INDIRECT("1:"&amp;(PP220-PO220)+1)),2)={3},1,0)),0),0)</f>
        <v>0</v>
      </c>
      <c r="PT220" s="39">
        <f t="array" aca="1" ref="PT220" ca="1">IFERROR(IF($K220&lt;&gt;"",SUM(IF(WEEKDAY(-1+ROW(INDIRECT("1:"&amp;(PP220-PO220)+1)),2)={4},1,0)),0),0)</f>
        <v>0</v>
      </c>
      <c r="PU220" s="39">
        <f t="array" aca="1" ref="PU220" ca="1">IFERROR(IF($L220&lt;&gt;"",SUM(IF(WEEKDAY(-1+ROW(INDIRECT("1:"&amp;(PP220-PO220)+1)),2)={5},1,0)),0),0)</f>
        <v>0</v>
      </c>
      <c r="PV220" s="39">
        <f t="array" aca="1" ref="PV220" ca="1">IFERROR(IF($M220&lt;&gt;"",SUM(IF(WEEKDAY(-1+ROW(INDIRECT("1:"&amp;(PP220-PO220)+1)),2)={6},1,0)),0),0)</f>
        <v>0</v>
      </c>
      <c r="PW220" s="39">
        <f t="array" aca="1" ref="PW220" ca="1">IFERROR(IF($N220&lt;&gt;"",SUM(IF(WEEKDAY(-1+ROW(INDIRECT("1:"&amp;(PP220-PO220)+1)),2)={7},1,0)),0),0)</f>
        <v>0</v>
      </c>
      <c r="PX220" s="39">
        <f t="shared" ca="1" si="655"/>
        <v>0</v>
      </c>
      <c r="PY220" s="39">
        <f t="shared" si="656"/>
        <v>0</v>
      </c>
      <c r="PZ220" s="39">
        <f t="shared" si="657"/>
        <v>0</v>
      </c>
      <c r="QA220" s="39">
        <f t="shared" si="658"/>
        <v>0</v>
      </c>
      <c r="QB220" s="39">
        <f t="shared" si="659"/>
        <v>0</v>
      </c>
      <c r="QC220" s="39">
        <f t="shared" si="660"/>
        <v>0</v>
      </c>
      <c r="QD220" s="39">
        <f t="shared" si="661"/>
        <v>0</v>
      </c>
      <c r="QE220" s="39">
        <f t="shared" si="662"/>
        <v>0</v>
      </c>
      <c r="QF220" s="39">
        <f t="shared" si="663"/>
        <v>0</v>
      </c>
      <c r="QG220" s="39">
        <f t="shared" ca="1" si="664"/>
        <v>0</v>
      </c>
      <c r="QH220" s="41">
        <f t="shared" si="665"/>
        <v>0</v>
      </c>
      <c r="QI220" s="40">
        <f t="shared" si="666"/>
        <v>44958</v>
      </c>
      <c r="QJ220" s="40">
        <f t="shared" si="667"/>
        <v>44985</v>
      </c>
      <c r="QK220" s="39">
        <f t="array" aca="1" ref="QK220" ca="1">IFERROR(IF($H220&lt;&gt;"",SUM(IF(WEEKDAY(-1+ROW(INDIRECT("1:"&amp;(QJ220-QI220)+1)),2)={1},1,0)),0),0)</f>
        <v>0</v>
      </c>
      <c r="QL220" s="39">
        <f t="array" aca="1" ref="QL220" ca="1">IFERROR(IF($I220&lt;&gt;"",SUM(IF(WEEKDAY(-1+ROW(INDIRECT("1:"&amp;(QJ220-QI220)+1)),2)={2},1,0)),0),0)</f>
        <v>0</v>
      </c>
      <c r="QM220" s="39">
        <f t="array" aca="1" ref="QM220" ca="1">IFERROR(IF($J220&lt;&gt;"",SUM(IF(WEEKDAY(-1+ROW(INDIRECT("1:"&amp;(QJ220-QI220)+1)),2)={3},1,0)),0),0)</f>
        <v>0</v>
      </c>
      <c r="QN220" s="39">
        <f t="array" aca="1" ref="QN220" ca="1">IFERROR(IF($K220&lt;&gt;"",SUM(IF(WEEKDAY(-1+ROW(INDIRECT("1:"&amp;(QJ220-QI220)+1)),2)={4},1,0)),0),0)</f>
        <v>0</v>
      </c>
      <c r="QO220" s="39">
        <f t="array" aca="1" ref="QO220" ca="1">IFERROR(IF($L220&lt;&gt;"",SUM(IF(WEEKDAY(-1+ROW(INDIRECT("1:"&amp;(QJ220-QI220)+1)),2)={5},1,0)),0),0)</f>
        <v>0</v>
      </c>
      <c r="QP220" s="39">
        <f t="array" aca="1" ref="QP220" ca="1">IFERROR(IF($M220&lt;&gt;"",SUM(IF(WEEKDAY(-1+ROW(INDIRECT("1:"&amp;(QJ220-QI220)+1)),2)={6},1,0)),0),0)</f>
        <v>0</v>
      </c>
      <c r="QQ220" s="39">
        <f t="array" aca="1" ref="QQ220" ca="1">IFERROR(IF($N220&lt;&gt;"",SUM(IF(WEEKDAY(-1+ROW(INDIRECT("1:"&amp;(QJ220-QI220)+1)),2)={7},1,0)),0),0)</f>
        <v>0</v>
      </c>
      <c r="QR220" s="39">
        <f t="shared" ca="1" si="668"/>
        <v>0</v>
      </c>
      <c r="QS220" s="39">
        <f t="shared" si="669"/>
        <v>0</v>
      </c>
      <c r="QT220" s="39">
        <f t="shared" si="670"/>
        <v>0</v>
      </c>
      <c r="QU220" s="39">
        <f t="shared" si="671"/>
        <v>0</v>
      </c>
      <c r="QV220" s="39">
        <f t="shared" si="672"/>
        <v>0</v>
      </c>
      <c r="QW220" s="39">
        <f t="shared" si="673"/>
        <v>0</v>
      </c>
      <c r="QX220" s="39">
        <f t="shared" si="674"/>
        <v>0</v>
      </c>
      <c r="QY220" s="39">
        <f t="shared" si="675"/>
        <v>0</v>
      </c>
      <c r="QZ220" s="39">
        <f t="shared" si="676"/>
        <v>0</v>
      </c>
      <c r="RA220" s="39">
        <f t="shared" ca="1" si="677"/>
        <v>0</v>
      </c>
      <c r="RB220" s="41">
        <f t="shared" si="678"/>
        <v>0</v>
      </c>
      <c r="RC220" s="40">
        <f t="shared" si="679"/>
        <v>44986</v>
      </c>
      <c r="RD220" s="40">
        <f t="shared" si="680"/>
        <v>45016</v>
      </c>
      <c r="RE220" s="39">
        <f t="array" aca="1" ref="RE220" ca="1">IFERROR(IF($H220&lt;&gt;"",SUM(IF(WEEKDAY(-1+ROW(INDIRECT("1:"&amp;(RD220-RC220)+1)),2)={1},1,0)),0),0)</f>
        <v>0</v>
      </c>
      <c r="RF220" s="39">
        <f t="array" aca="1" ref="RF220" ca="1">IFERROR(IF($I220&lt;&gt;"",SUM(IF(WEEKDAY(-1+ROW(INDIRECT("1:"&amp;(RD220-RC220)+1)),2)={2},1,0)),0),0)</f>
        <v>0</v>
      </c>
      <c r="RG220" s="39">
        <f t="array" aca="1" ref="RG220" ca="1">IFERROR(IF($J220&lt;&gt;"",SUM(IF(WEEKDAY(-1+ROW(INDIRECT("1:"&amp;(RD220-RC220)+1)),2)={3},1,0)),0),0)</f>
        <v>0</v>
      </c>
      <c r="RH220" s="39">
        <f t="array" aca="1" ref="RH220" ca="1">IFERROR(IF($K220&lt;&gt;"",SUM(IF(WEEKDAY(-1+ROW(INDIRECT("1:"&amp;(RD220-RC220)+1)),2)={4},1,0)),0),0)</f>
        <v>0</v>
      </c>
      <c r="RI220" s="39">
        <f t="array" aca="1" ref="RI220" ca="1">IFERROR(IF($L220&lt;&gt;"",SUM(IF(WEEKDAY(-1+ROW(INDIRECT("1:"&amp;(RD220-RC220)+1)),2)={5},1,0)),0),0)</f>
        <v>0</v>
      </c>
      <c r="RJ220" s="39">
        <f t="array" aca="1" ref="RJ220" ca="1">IFERROR(IF($M220&lt;&gt;"",SUM(IF(WEEKDAY(-1+ROW(INDIRECT("1:"&amp;(RD220-RC220)+1)),2)={6},1,0)),0),0)</f>
        <v>0</v>
      </c>
      <c r="RK220" s="39">
        <f t="array" aca="1" ref="RK220" ca="1">IFERROR(IF($N220&lt;&gt;"",SUM(IF(WEEKDAY(-1+ROW(INDIRECT("1:"&amp;(RD220-RC220)+1)),2)={7},1,0)),0),0)</f>
        <v>0</v>
      </c>
      <c r="RL220" s="39">
        <f t="shared" ca="1" si="681"/>
        <v>0</v>
      </c>
      <c r="RM220" s="39">
        <f t="shared" si="682"/>
        <v>0</v>
      </c>
      <c r="RN220" s="39">
        <f t="shared" si="683"/>
        <v>0</v>
      </c>
      <c r="RO220" s="39">
        <f t="shared" si="684"/>
        <v>0</v>
      </c>
      <c r="RP220" s="39">
        <f t="shared" si="685"/>
        <v>0</v>
      </c>
      <c r="RQ220" s="39">
        <f t="shared" si="686"/>
        <v>0</v>
      </c>
      <c r="RR220" s="39">
        <f t="shared" si="687"/>
        <v>0</v>
      </c>
      <c r="RS220" s="39">
        <f t="shared" si="688"/>
        <v>0</v>
      </c>
      <c r="RT220" s="39">
        <f t="shared" si="689"/>
        <v>0</v>
      </c>
      <c r="RU220" s="39">
        <f t="shared" ca="1" si="690"/>
        <v>0</v>
      </c>
      <c r="RV220" s="41">
        <f t="shared" si="691"/>
        <v>0</v>
      </c>
      <c r="RW220" s="40">
        <f t="shared" si="692"/>
        <v>45017</v>
      </c>
      <c r="RX220" s="40">
        <f t="shared" si="693"/>
        <v>45046</v>
      </c>
      <c r="RY220" s="39">
        <f t="array" aca="1" ref="RY220" ca="1">IFERROR(IF($H220&lt;&gt;"",SUM(IF(WEEKDAY(-1+ROW(INDIRECT("1:"&amp;(RX220-RW220)+1)),2)={1},1,0)),0),0)</f>
        <v>0</v>
      </c>
      <c r="RZ220" s="39">
        <f t="array" aca="1" ref="RZ220" ca="1">IFERROR(IF($I220&lt;&gt;"",SUM(IF(WEEKDAY(-1+ROW(INDIRECT("1:"&amp;(RX220-RW220)+1)),2)={2},1,0)),0),0)</f>
        <v>0</v>
      </c>
      <c r="SA220" s="39">
        <f t="array" aca="1" ref="SA220" ca="1">IFERROR(IF($J220&lt;&gt;"",SUM(IF(WEEKDAY(-1+ROW(INDIRECT("1:"&amp;(RX220-RW220)+1)),2)={3},1,0)),0),0)</f>
        <v>0</v>
      </c>
      <c r="SB220" s="39">
        <f t="array" aca="1" ref="SB220" ca="1">IFERROR(IF($K220&lt;&gt;"",SUM(IF(WEEKDAY(-1+ROW(INDIRECT("1:"&amp;(RX220-RW220)+1)),2)={4},1,0)),0),0)</f>
        <v>0</v>
      </c>
      <c r="SC220" s="39">
        <f t="array" aca="1" ref="SC220" ca="1">IFERROR(IF($L220&lt;&gt;"",SUM(IF(WEEKDAY(-1+ROW(INDIRECT("1:"&amp;(RX220-RW220)+1)),2)={5},1,0)),0),0)</f>
        <v>0</v>
      </c>
      <c r="SD220" s="39">
        <f t="array" aca="1" ref="SD220" ca="1">IFERROR(IF($M220&lt;&gt;"",SUM(IF(WEEKDAY(-1+ROW(INDIRECT("1:"&amp;(RX220-RW220)+1)),2)={6},1,0)),0),0)</f>
        <v>0</v>
      </c>
      <c r="SE220" s="39">
        <f t="array" aca="1" ref="SE220" ca="1">IFERROR(IF($N220&lt;&gt;"",SUM(IF(WEEKDAY(-1+ROW(INDIRECT("1:"&amp;(RX220-RW220)+1)),2)={7},1,0)),0),0)</f>
        <v>0</v>
      </c>
      <c r="SF220" s="39">
        <f t="shared" ca="1" si="694"/>
        <v>0</v>
      </c>
      <c r="SG220" s="39">
        <f t="shared" si="695"/>
        <v>0</v>
      </c>
      <c r="SH220" s="39">
        <f t="shared" si="696"/>
        <v>0</v>
      </c>
      <c r="SI220" s="39">
        <f t="shared" si="697"/>
        <v>0</v>
      </c>
      <c r="SJ220" s="39">
        <f t="shared" si="698"/>
        <v>0</v>
      </c>
      <c r="SK220" s="39">
        <f t="shared" si="699"/>
        <v>0</v>
      </c>
      <c r="SL220" s="39">
        <f t="shared" si="700"/>
        <v>0</v>
      </c>
      <c r="SM220" s="39">
        <f t="shared" si="701"/>
        <v>0</v>
      </c>
      <c r="SN220" s="39">
        <f t="shared" si="702"/>
        <v>0</v>
      </c>
      <c r="SO220" s="39">
        <f t="shared" ca="1" si="703"/>
        <v>0</v>
      </c>
      <c r="SP220" s="41">
        <f t="shared" si="704"/>
        <v>0</v>
      </c>
      <c r="SQ220" s="40">
        <f t="shared" si="705"/>
        <v>45047</v>
      </c>
      <c r="SR220" s="40">
        <f t="shared" si="706"/>
        <v>45077</v>
      </c>
      <c r="SS220" s="39">
        <f t="array" aca="1" ref="SS220" ca="1">IFERROR(IF($H220&lt;&gt;"",SUM(IF(WEEKDAY(-1+ROW(INDIRECT("1:"&amp;(SR220-SQ220)+1)),2)={1},1,0)),0),0)</f>
        <v>0</v>
      </c>
      <c r="ST220" s="39">
        <f t="array" aca="1" ref="ST220" ca="1">IFERROR(IF($I220&lt;&gt;"",SUM(IF(WEEKDAY(-1+ROW(INDIRECT("1:"&amp;(SR220-SQ220)+1)),2)={2},1,0)),0),0)</f>
        <v>0</v>
      </c>
      <c r="SU220" s="39">
        <f t="array" aca="1" ref="SU220" ca="1">IFERROR(IF($J220&lt;&gt;"",SUM(IF(WEEKDAY(-1+ROW(INDIRECT("1:"&amp;(SR220-SQ220)+1)),2)={3},1,0)),0),0)</f>
        <v>0</v>
      </c>
      <c r="SV220" s="39">
        <f t="array" aca="1" ref="SV220" ca="1">IFERROR(IF($K220&lt;&gt;"",SUM(IF(WEEKDAY(-1+ROW(INDIRECT("1:"&amp;(SR220-SQ220)+1)),2)={4},1,0)),0),0)</f>
        <v>0</v>
      </c>
      <c r="SW220" s="39">
        <f t="array" aca="1" ref="SW220" ca="1">IFERROR(IF($L220&lt;&gt;"",SUM(IF(WEEKDAY(-1+ROW(INDIRECT("1:"&amp;(SR220-SQ220)+1)),2)={5},1,0)),0),0)</f>
        <v>0</v>
      </c>
      <c r="SX220" s="39">
        <f t="array" aca="1" ref="SX220" ca="1">IFERROR(IF($M220&lt;&gt;"",SUM(IF(WEEKDAY(-1+ROW(INDIRECT("1:"&amp;(SR220-SQ220)+1)),2)={6},1,0)),0),0)</f>
        <v>0</v>
      </c>
      <c r="SY220" s="39">
        <f t="array" aca="1" ref="SY220" ca="1">IFERROR(IF($N220&lt;&gt;"",SUM(IF(WEEKDAY(-1+ROW(INDIRECT("1:"&amp;(SR220-SQ220)+1)),2)={7},1,0)),0),0)</f>
        <v>0</v>
      </c>
      <c r="SZ220" s="39">
        <f t="shared" ca="1" si="707"/>
        <v>0</v>
      </c>
      <c r="TA220" s="39">
        <f t="shared" si="708"/>
        <v>0</v>
      </c>
      <c r="TB220" s="39">
        <f t="shared" si="709"/>
        <v>0</v>
      </c>
      <c r="TC220" s="39">
        <f t="shared" si="710"/>
        <v>0</v>
      </c>
      <c r="TD220" s="39">
        <f t="shared" si="711"/>
        <v>0</v>
      </c>
      <c r="TE220" s="39">
        <f t="shared" si="712"/>
        <v>0</v>
      </c>
      <c r="TF220" s="39">
        <f t="shared" si="713"/>
        <v>0</v>
      </c>
      <c r="TG220" s="39">
        <f t="shared" si="714"/>
        <v>0</v>
      </c>
      <c r="TH220" s="39">
        <f t="shared" si="715"/>
        <v>0</v>
      </c>
      <c r="TI220" s="39">
        <f t="shared" ca="1" si="716"/>
        <v>0</v>
      </c>
      <c r="TJ220" s="41">
        <f t="shared" si="717"/>
        <v>0</v>
      </c>
      <c r="TK220" s="40">
        <f t="shared" si="718"/>
        <v>45078</v>
      </c>
      <c r="TL220" s="40">
        <f t="shared" si="719"/>
        <v>45107</v>
      </c>
      <c r="TM220" s="39">
        <f t="array" aca="1" ref="TM220" ca="1">IFERROR(IF($H220&lt;&gt;"",SUM(IF(WEEKDAY(-1+ROW(INDIRECT("1:"&amp;(TL220-TK220)+1)),2)={1},1,0)),0),0)</f>
        <v>0</v>
      </c>
      <c r="TN220" s="39">
        <f t="array" aca="1" ref="TN220" ca="1">IFERROR(IF($I220&lt;&gt;"",SUM(IF(WEEKDAY(-1+ROW(INDIRECT("1:"&amp;(TL220-TK220)+1)),2)={2},1,0)),0),0)</f>
        <v>0</v>
      </c>
      <c r="TO220" s="39">
        <f t="array" aca="1" ref="TO220" ca="1">IFERROR(IF($J220&lt;&gt;"",SUM(IF(WEEKDAY(-1+ROW(INDIRECT("1:"&amp;(TL220-TK220)+1)),2)={3},1,0)),0),0)</f>
        <v>0</v>
      </c>
      <c r="TP220" s="39">
        <f t="array" aca="1" ref="TP220" ca="1">IFERROR(IF($K220&lt;&gt;"",SUM(IF(WEEKDAY(-1+ROW(INDIRECT("1:"&amp;(TL220-TK220)+1)),2)={4},1,0)),0),0)</f>
        <v>0</v>
      </c>
      <c r="TQ220" s="39">
        <f t="array" aca="1" ref="TQ220" ca="1">IFERROR(IF($L220&lt;&gt;"",SUM(IF(WEEKDAY(-1+ROW(INDIRECT("1:"&amp;(TL220-TK220)+1)),2)={5},1,0)),0),0)</f>
        <v>0</v>
      </c>
      <c r="TR220" s="39">
        <f t="array" aca="1" ref="TR220" ca="1">IFERROR(IF($M220&lt;&gt;"",SUM(IF(WEEKDAY(-1+ROW(INDIRECT("1:"&amp;(TL220-TK220)+1)),2)={6},1,0)),0),0)</f>
        <v>0</v>
      </c>
      <c r="TS220" s="39">
        <f t="array" aca="1" ref="TS220" ca="1">IFERROR(IF($N220&lt;&gt;"",SUM(IF(WEEKDAY(-1+ROW(INDIRECT("1:"&amp;(TL220-TK220)+1)),2)={7},1,0)),0),0)</f>
        <v>0</v>
      </c>
      <c r="TT220" s="39">
        <f t="shared" ca="1" si="720"/>
        <v>0</v>
      </c>
      <c r="TU220" s="39">
        <f t="shared" si="721"/>
        <v>0</v>
      </c>
      <c r="TV220" s="39">
        <f t="shared" si="722"/>
        <v>0</v>
      </c>
      <c r="TW220" s="39">
        <f t="shared" si="723"/>
        <v>0</v>
      </c>
      <c r="TX220" s="39">
        <f t="shared" si="724"/>
        <v>0</v>
      </c>
      <c r="TY220" s="39">
        <f t="shared" si="725"/>
        <v>0</v>
      </c>
      <c r="TZ220" s="39">
        <f t="shared" si="726"/>
        <v>0</v>
      </c>
      <c r="UA220" s="39">
        <f t="shared" si="727"/>
        <v>0</v>
      </c>
      <c r="UB220" s="39">
        <f t="shared" si="728"/>
        <v>0</v>
      </c>
      <c r="UC220" s="39">
        <f t="shared" ca="1" si="729"/>
        <v>0</v>
      </c>
      <c r="UD220" s="41">
        <f t="shared" si="730"/>
        <v>0</v>
      </c>
      <c r="UE220" s="40">
        <f t="shared" si="731"/>
        <v>45108</v>
      </c>
      <c r="UF220" s="40">
        <f t="shared" si="732"/>
        <v>45138</v>
      </c>
      <c r="UG220" s="39">
        <f t="array" aca="1" ref="UG220" ca="1">IFERROR(IF($H220&lt;&gt;"",SUM(IF(WEEKDAY(-1+ROW(INDIRECT("1:"&amp;(UF220-UE220)+1)),2)={1},1,0)),0),0)</f>
        <v>0</v>
      </c>
      <c r="UH220" s="39">
        <f t="array" aca="1" ref="UH220" ca="1">IFERROR(IF($I220&lt;&gt;"",SUM(IF(WEEKDAY(-1+ROW(INDIRECT("1:"&amp;(UF220-UE220)+1)),2)={2},1,0)),0),0)</f>
        <v>0</v>
      </c>
      <c r="UI220" s="39">
        <f t="array" aca="1" ref="UI220" ca="1">IFERROR(IF($J220&lt;&gt;"",SUM(IF(WEEKDAY(-1+ROW(INDIRECT("1:"&amp;(UF220-UE220)+1)),2)={3},1,0)),0),0)</f>
        <v>0</v>
      </c>
      <c r="UJ220" s="39">
        <f t="array" aca="1" ref="UJ220" ca="1">IFERROR(IF($K220&lt;&gt;"",SUM(IF(WEEKDAY(-1+ROW(INDIRECT("1:"&amp;(UF220-UE220)+1)),2)={4},1,0)),0),0)</f>
        <v>0</v>
      </c>
      <c r="UK220" s="39">
        <f t="array" aca="1" ref="UK220" ca="1">IFERROR(IF($L220&lt;&gt;"",SUM(IF(WEEKDAY(-1+ROW(INDIRECT("1:"&amp;(UF220-UE220)+1)),2)={5},1,0)),0),0)</f>
        <v>0</v>
      </c>
      <c r="UL220" s="39">
        <f t="array" aca="1" ref="UL220" ca="1">IFERROR(IF($M220&lt;&gt;"",SUM(IF(WEEKDAY(-1+ROW(INDIRECT("1:"&amp;(UF220-UE220)+1)),2)={6},1,0)),0),0)</f>
        <v>0</v>
      </c>
      <c r="UM220" s="39">
        <f t="array" aca="1" ref="UM220" ca="1">IFERROR(IF($N220&lt;&gt;"",SUM(IF(WEEKDAY(-1+ROW(INDIRECT("1:"&amp;(UF220-UE220)+1)),2)={7},1,0)),0),0)</f>
        <v>0</v>
      </c>
      <c r="UN220" s="39">
        <f t="shared" ca="1" si="733"/>
        <v>0</v>
      </c>
      <c r="UO220" s="39">
        <f t="shared" si="734"/>
        <v>0</v>
      </c>
      <c r="UP220" s="39">
        <f t="shared" si="735"/>
        <v>0</v>
      </c>
      <c r="UQ220" s="39">
        <f t="shared" si="736"/>
        <v>0</v>
      </c>
      <c r="UR220" s="39">
        <f t="shared" si="737"/>
        <v>0</v>
      </c>
      <c r="US220" s="39">
        <f t="shared" si="738"/>
        <v>0</v>
      </c>
      <c r="UT220" s="39">
        <f t="shared" si="739"/>
        <v>0</v>
      </c>
      <c r="UU220" s="39">
        <f t="shared" si="740"/>
        <v>0</v>
      </c>
      <c r="UV220" s="39">
        <f t="shared" si="741"/>
        <v>0</v>
      </c>
      <c r="UW220" s="39">
        <f t="shared" ca="1" si="742"/>
        <v>0</v>
      </c>
      <c r="UX220" s="41">
        <f t="shared" si="743"/>
        <v>0</v>
      </c>
      <c r="UY220" s="40">
        <f t="shared" si="744"/>
        <v>45139</v>
      </c>
      <c r="UZ220" s="40">
        <f t="shared" si="745"/>
        <v>45169</v>
      </c>
      <c r="VA220" s="39">
        <f t="array" aca="1" ref="VA220" ca="1">IFERROR(IF($H220&lt;&gt;"",SUM(IF(WEEKDAY(-1+ROW(INDIRECT("1:"&amp;(UZ220-UY220)+1)),2)={1},1,0)),0),0)</f>
        <v>0</v>
      </c>
      <c r="VB220" s="39">
        <f t="array" aca="1" ref="VB220" ca="1">IFERROR(IF($I220&lt;&gt;"",SUM(IF(WEEKDAY(-1+ROW(INDIRECT("1:"&amp;(UZ220-UY220)+1)),2)={2},1,0)),0),0)</f>
        <v>0</v>
      </c>
      <c r="VC220" s="39">
        <f t="array" aca="1" ref="VC220" ca="1">IFERROR(IF($J220&lt;&gt;"",SUM(IF(WEEKDAY(-1+ROW(INDIRECT("1:"&amp;(UZ220-UY220)+1)),2)={3},1,0)),0),0)</f>
        <v>0</v>
      </c>
      <c r="VD220" s="39">
        <f t="array" aca="1" ref="VD220" ca="1">IFERROR(IF($K220&lt;&gt;"",SUM(IF(WEEKDAY(-1+ROW(INDIRECT("1:"&amp;(UZ220-UY220)+1)),2)={4},1,0)),0),0)</f>
        <v>0</v>
      </c>
      <c r="VE220" s="39">
        <f t="array" aca="1" ref="VE220" ca="1">IFERROR(IF($L220&lt;&gt;"",SUM(IF(WEEKDAY(-1+ROW(INDIRECT("1:"&amp;(UZ220-UY220)+1)),2)={5},1,0)),0),0)</f>
        <v>0</v>
      </c>
      <c r="VF220" s="39">
        <f t="array" aca="1" ref="VF220" ca="1">IFERROR(IF($M220&lt;&gt;"",SUM(IF(WEEKDAY(-1+ROW(INDIRECT("1:"&amp;(UZ220-UY220)+1)),2)={6},1,0)),0),0)</f>
        <v>0</v>
      </c>
      <c r="VG220" s="39">
        <f t="array" aca="1" ref="VG220" ca="1">IFERROR(IF($N220&lt;&gt;"",SUM(IF(WEEKDAY(-1+ROW(INDIRECT("1:"&amp;(UZ220-UY220)+1)),2)={7},1,0)),0),0)</f>
        <v>0</v>
      </c>
      <c r="VH220" s="39">
        <f t="shared" ca="1" si="746"/>
        <v>0</v>
      </c>
      <c r="VI220" s="39">
        <f t="shared" si="747"/>
        <v>0</v>
      </c>
      <c r="VJ220" s="39">
        <f t="shared" si="748"/>
        <v>0</v>
      </c>
      <c r="VK220" s="39">
        <f t="shared" si="749"/>
        <v>0</v>
      </c>
      <c r="VL220" s="39">
        <f t="shared" si="750"/>
        <v>0</v>
      </c>
      <c r="VM220" s="39">
        <f t="shared" si="751"/>
        <v>0</v>
      </c>
      <c r="VN220" s="39">
        <f t="shared" si="752"/>
        <v>0</v>
      </c>
      <c r="VO220" s="39">
        <f t="shared" si="753"/>
        <v>0</v>
      </c>
      <c r="VP220" s="39">
        <f t="shared" si="754"/>
        <v>0</v>
      </c>
      <c r="VQ220" s="39">
        <f t="shared" ca="1" si="755"/>
        <v>0</v>
      </c>
      <c r="VR220" s="41">
        <f t="shared" si="756"/>
        <v>0</v>
      </c>
      <c r="VS220" s="40">
        <f t="shared" si="757"/>
        <v>45170</v>
      </c>
      <c r="VT220" s="40">
        <f t="shared" si="758"/>
        <v>45199</v>
      </c>
      <c r="VU220" s="39">
        <f t="array" aca="1" ref="VU220" ca="1">IFERROR(IF($H220&lt;&gt;"",SUM(IF(WEEKDAY(-1+ROW(INDIRECT("1:"&amp;(VT220-VS220)+1)),2)={1},1,0)),0),0)</f>
        <v>0</v>
      </c>
      <c r="VV220" s="39">
        <f t="array" aca="1" ref="VV220" ca="1">IFERROR(IF($I220&lt;&gt;"",SUM(IF(WEEKDAY(-1+ROW(INDIRECT("1:"&amp;(VT220-VS220)+1)),2)={2},1,0)),0),0)</f>
        <v>0</v>
      </c>
      <c r="VW220" s="39">
        <f t="array" aca="1" ref="VW220" ca="1">IFERROR(IF($J220&lt;&gt;"",SUM(IF(WEEKDAY(-1+ROW(INDIRECT("1:"&amp;(VT220-VS220)+1)),2)={3},1,0)),0),0)</f>
        <v>0</v>
      </c>
      <c r="VX220" s="39">
        <f t="array" aca="1" ref="VX220" ca="1">IFERROR(IF($K220&lt;&gt;"",SUM(IF(WEEKDAY(-1+ROW(INDIRECT("1:"&amp;(VT220-VS220)+1)),2)={4},1,0)),0),0)</f>
        <v>0</v>
      </c>
      <c r="VY220" s="39">
        <f t="array" aca="1" ref="VY220" ca="1">IFERROR(IF($L220&lt;&gt;"",SUM(IF(WEEKDAY(-1+ROW(INDIRECT("1:"&amp;(VT220-VS220)+1)),2)={5},1,0)),0),0)</f>
        <v>0</v>
      </c>
      <c r="VZ220" s="39">
        <f t="array" aca="1" ref="VZ220" ca="1">IFERROR(IF($M220&lt;&gt;"",SUM(IF(WEEKDAY(-1+ROW(INDIRECT("1:"&amp;(VT220-VS220)+1)),2)={6},1,0)),0),0)</f>
        <v>0</v>
      </c>
      <c r="WA220" s="39">
        <f t="array" aca="1" ref="WA220" ca="1">IFERROR(IF($N220&lt;&gt;"",SUM(IF(WEEKDAY(-1+ROW(INDIRECT("1:"&amp;(VT220-VS220)+1)),2)={7},1,0)),0),0)</f>
        <v>0</v>
      </c>
      <c r="WB220" s="39">
        <f t="shared" ca="1" si="759"/>
        <v>0</v>
      </c>
      <c r="WC220" s="39">
        <f t="shared" si="760"/>
        <v>0</v>
      </c>
      <c r="WD220" s="39">
        <f t="shared" si="761"/>
        <v>0</v>
      </c>
      <c r="WE220" s="39">
        <f t="shared" si="762"/>
        <v>0</v>
      </c>
      <c r="WF220" s="39">
        <f t="shared" si="763"/>
        <v>0</v>
      </c>
      <c r="WG220" s="39">
        <f t="shared" si="764"/>
        <v>0</v>
      </c>
      <c r="WH220" s="39">
        <f t="shared" si="765"/>
        <v>0</v>
      </c>
      <c r="WI220" s="39">
        <f t="shared" si="766"/>
        <v>0</v>
      </c>
      <c r="WJ220" s="39">
        <f t="shared" si="767"/>
        <v>0</v>
      </c>
      <c r="WK220" s="39">
        <f t="shared" ca="1" si="768"/>
        <v>0</v>
      </c>
      <c r="WL220" s="41">
        <f t="shared" si="769"/>
        <v>0</v>
      </c>
      <c r="WM220" s="40">
        <f t="shared" si="770"/>
        <v>45200</v>
      </c>
      <c r="WN220" s="40">
        <f t="shared" si="771"/>
        <v>45230</v>
      </c>
      <c r="WO220" s="39">
        <f t="array" aca="1" ref="WO220" ca="1">IFERROR(IF($H220&lt;&gt;"",SUM(IF(WEEKDAY(-1+ROW(INDIRECT("1:"&amp;(WN220-WM220)+1)),2)={1},1,0)),0),0)</f>
        <v>0</v>
      </c>
      <c r="WP220" s="39">
        <f t="array" aca="1" ref="WP220" ca="1">IFERROR(IF($I220&lt;&gt;"",SUM(IF(WEEKDAY(-1+ROW(INDIRECT("1:"&amp;(WN220-WM220)+1)),2)={2},1,0)),0),0)</f>
        <v>0</v>
      </c>
      <c r="WQ220" s="39">
        <f t="array" aca="1" ref="WQ220" ca="1">IFERROR(IF($J220&lt;&gt;"",SUM(IF(WEEKDAY(-1+ROW(INDIRECT("1:"&amp;(WN220-WM220)+1)),2)={3},1,0)),0),0)</f>
        <v>0</v>
      </c>
      <c r="WR220" s="39">
        <f t="array" aca="1" ref="WR220" ca="1">IFERROR(IF($K220&lt;&gt;"",SUM(IF(WEEKDAY(-1+ROW(INDIRECT("1:"&amp;(WN220-WM220)+1)),2)={4},1,0)),0),0)</f>
        <v>0</v>
      </c>
      <c r="WS220" s="39">
        <f t="array" aca="1" ref="WS220" ca="1">IFERROR(IF($L220&lt;&gt;"",SUM(IF(WEEKDAY(-1+ROW(INDIRECT("1:"&amp;(WN220-WM220)+1)),2)={5},1,0)),0),0)</f>
        <v>0</v>
      </c>
      <c r="WT220" s="39">
        <f t="array" aca="1" ref="WT220" ca="1">IFERROR(IF($M220&lt;&gt;"",SUM(IF(WEEKDAY(-1+ROW(INDIRECT("1:"&amp;(WN220-WM220)+1)),2)={6},1,0)),0),0)</f>
        <v>0</v>
      </c>
      <c r="WU220" s="39">
        <f t="array" aca="1" ref="WU220" ca="1">IFERROR(IF($N220&lt;&gt;"",SUM(IF(WEEKDAY(-1+ROW(INDIRECT("1:"&amp;(WN220-WM220)+1)),2)={7},1,0)),0),0)</f>
        <v>0</v>
      </c>
      <c r="WV220" s="39">
        <f t="shared" ca="1" si="772"/>
        <v>0</v>
      </c>
      <c r="WW220" s="39">
        <f t="shared" si="773"/>
        <v>0</v>
      </c>
      <c r="WX220" s="39">
        <f t="shared" si="774"/>
        <v>0</v>
      </c>
      <c r="WY220" s="39">
        <f t="shared" si="775"/>
        <v>0</v>
      </c>
      <c r="WZ220" s="39">
        <f t="shared" si="776"/>
        <v>0</v>
      </c>
      <c r="XA220" s="39">
        <f t="shared" si="777"/>
        <v>0</v>
      </c>
      <c r="XB220" s="39">
        <f t="shared" si="778"/>
        <v>0</v>
      </c>
      <c r="XC220" s="39">
        <f t="shared" si="779"/>
        <v>0</v>
      </c>
      <c r="XD220" s="39">
        <f t="shared" si="780"/>
        <v>0</v>
      </c>
      <c r="XE220" s="39">
        <f t="shared" ca="1" si="781"/>
        <v>0</v>
      </c>
      <c r="XF220" s="41">
        <f t="shared" si="782"/>
        <v>0</v>
      </c>
      <c r="XG220" s="40">
        <f t="shared" si="783"/>
        <v>45231</v>
      </c>
      <c r="XH220" s="40">
        <f t="shared" si="784"/>
        <v>45260</v>
      </c>
      <c r="XI220" s="39">
        <f t="array" aca="1" ref="XI220" ca="1">IFERROR(IF($H220&lt;&gt;"",SUM(IF(WEEKDAY(-1+ROW(INDIRECT("1:"&amp;(XH220-XG220)+1)),2)={1},1,0)),0),0)</f>
        <v>0</v>
      </c>
      <c r="XJ220" s="39">
        <f t="array" aca="1" ref="XJ220" ca="1">IFERROR(IF($I220&lt;&gt;"",SUM(IF(WEEKDAY(-1+ROW(INDIRECT("1:"&amp;(XH220-XG220)+1)),2)={2},1,0)),0),0)</f>
        <v>0</v>
      </c>
      <c r="XK220" s="39">
        <f t="array" aca="1" ref="XK220" ca="1">IFERROR(IF($J220&lt;&gt;"",SUM(IF(WEEKDAY(-1+ROW(INDIRECT("1:"&amp;(XH220-XG220)+1)),2)={3},1,0)),0),0)</f>
        <v>0</v>
      </c>
      <c r="XL220" s="39">
        <f t="array" aca="1" ref="XL220" ca="1">IFERROR(IF($K220&lt;&gt;"",SUM(IF(WEEKDAY(-1+ROW(INDIRECT("1:"&amp;(XH220-XG220)+1)),2)={4},1,0)),0),0)</f>
        <v>0</v>
      </c>
      <c r="XM220" s="39">
        <f t="array" aca="1" ref="XM220" ca="1">IFERROR(IF($L220&lt;&gt;"",SUM(IF(WEEKDAY(-1+ROW(INDIRECT("1:"&amp;(XH220-XG220)+1)),2)={5},1,0)),0),0)</f>
        <v>0</v>
      </c>
      <c r="XN220" s="39">
        <f t="array" aca="1" ref="XN220" ca="1">IFERROR(IF($M220&lt;&gt;"",SUM(IF(WEEKDAY(-1+ROW(INDIRECT("1:"&amp;(XH220-XG220)+1)),2)={6},1,0)),0),0)</f>
        <v>0</v>
      </c>
      <c r="XO220" s="39">
        <f t="array" aca="1" ref="XO220" ca="1">IFERROR(IF($N220&lt;&gt;"",SUM(IF(WEEKDAY(-1+ROW(INDIRECT("1:"&amp;(XH220-XG220)+1)),2)={7},1,0)),0),0)</f>
        <v>0</v>
      </c>
      <c r="XP220" s="39">
        <f t="shared" ca="1" si="785"/>
        <v>0</v>
      </c>
      <c r="XQ220" s="39">
        <f t="shared" si="786"/>
        <v>0</v>
      </c>
      <c r="XR220" s="39">
        <f t="shared" si="787"/>
        <v>0</v>
      </c>
      <c r="XS220" s="39">
        <f t="shared" si="788"/>
        <v>0</v>
      </c>
      <c r="XT220" s="39">
        <f t="shared" si="789"/>
        <v>0</v>
      </c>
      <c r="XU220" s="39">
        <f t="shared" si="790"/>
        <v>0</v>
      </c>
      <c r="XV220" s="39">
        <f t="shared" si="791"/>
        <v>0</v>
      </c>
      <c r="XW220" s="39">
        <f t="shared" si="792"/>
        <v>0</v>
      </c>
      <c r="XX220" s="39">
        <f t="shared" si="793"/>
        <v>0</v>
      </c>
      <c r="XY220" s="39">
        <f t="shared" ca="1" si="794"/>
        <v>0</v>
      </c>
      <c r="XZ220" s="41">
        <f t="shared" si="795"/>
        <v>0</v>
      </c>
      <c r="YA220" s="40">
        <f t="shared" si="796"/>
        <v>45261</v>
      </c>
      <c r="YB220" s="40">
        <f t="shared" si="797"/>
        <v>45291</v>
      </c>
      <c r="YC220" s="39">
        <f t="array" aca="1" ref="YC220" ca="1">IFERROR(IF($H220&lt;&gt;"",SUM(IF(WEEKDAY(-1+ROW(INDIRECT("1:"&amp;(YB220-YA220)+1)),2)={1},1,0)),0),0)</f>
        <v>0</v>
      </c>
      <c r="YD220" s="39">
        <f t="array" aca="1" ref="YD220" ca="1">IFERROR(IF($I220&lt;&gt;"",SUM(IF(WEEKDAY(-1+ROW(INDIRECT("1:"&amp;(YB220-YA220)+1)),2)={2},1,0)),0),0)</f>
        <v>0</v>
      </c>
      <c r="YE220" s="39">
        <f t="array" aca="1" ref="YE220" ca="1">IFERROR(IF($J220&lt;&gt;"",SUM(IF(WEEKDAY(-1+ROW(INDIRECT("1:"&amp;(YB220-YA220)+1)),2)={3},1,0)),0),0)</f>
        <v>0</v>
      </c>
      <c r="YF220" s="39">
        <f t="array" aca="1" ref="YF220" ca="1">IFERROR(IF($K220&lt;&gt;"",SUM(IF(WEEKDAY(-1+ROW(INDIRECT("1:"&amp;(YB220-YA220)+1)),2)={4},1,0)),0),0)</f>
        <v>0</v>
      </c>
      <c r="YG220" s="39">
        <f t="array" aca="1" ref="YG220" ca="1">IFERROR(IF($L220&lt;&gt;"",SUM(IF(WEEKDAY(-1+ROW(INDIRECT("1:"&amp;(YB220-YA220)+1)),2)={5},1,0)),0),0)</f>
        <v>0</v>
      </c>
      <c r="YH220" s="39">
        <f t="array" aca="1" ref="YH220" ca="1">IFERROR(IF($M220&lt;&gt;"",SUM(IF(WEEKDAY(-1+ROW(INDIRECT("1:"&amp;(YB220-YA220)+1)),2)={6},1,0)),0),0)</f>
        <v>0</v>
      </c>
      <c r="YI220" s="39">
        <f t="array" aca="1" ref="YI220" ca="1">IFERROR(IF($N220&lt;&gt;"",SUM(IF(WEEKDAY(-1+ROW(INDIRECT("1:"&amp;(YB220-YA220)+1)),2)={7},1,0)),0),0)</f>
        <v>0</v>
      </c>
      <c r="YJ220" s="39">
        <f t="shared" ca="1" si="798"/>
        <v>0</v>
      </c>
      <c r="YK220" s="39">
        <f t="shared" si="799"/>
        <v>0</v>
      </c>
      <c r="YL220" s="39">
        <f t="shared" si="800"/>
        <v>0</v>
      </c>
      <c r="YM220" s="39">
        <f t="shared" si="801"/>
        <v>0</v>
      </c>
      <c r="YN220" s="39">
        <f t="shared" si="802"/>
        <v>0</v>
      </c>
      <c r="YO220" s="39">
        <f t="shared" si="803"/>
        <v>0</v>
      </c>
      <c r="YP220" s="39">
        <f t="shared" si="804"/>
        <v>0</v>
      </c>
      <c r="YQ220" s="39">
        <f t="shared" si="805"/>
        <v>0</v>
      </c>
      <c r="YR220" s="39">
        <f t="shared" si="806"/>
        <v>0</v>
      </c>
      <c r="YS220" s="39">
        <f t="shared" ca="1" si="807"/>
        <v>0</v>
      </c>
    </row>
    <row r="221" spans="2:669" x14ac:dyDescent="0.25">
      <c r="B221" s="71">
        <v>211</v>
      </c>
      <c r="C221" s="71"/>
      <c r="D221" s="71"/>
      <c r="E221" s="71"/>
      <c r="F221" s="71"/>
      <c r="G221" s="73"/>
      <c r="H221" s="74"/>
      <c r="I221" s="75"/>
      <c r="J221" s="75"/>
      <c r="K221" s="75"/>
      <c r="L221" s="75"/>
      <c r="M221" s="75"/>
      <c r="N221" s="73"/>
      <c r="O221" s="74"/>
      <c r="P221" s="75"/>
      <c r="Q221" s="75"/>
      <c r="R221" s="75"/>
      <c r="S221" s="75"/>
      <c r="T221" s="75"/>
      <c r="U221" s="75"/>
      <c r="V221" s="73"/>
      <c r="W221" s="95"/>
      <c r="X221" s="96"/>
      <c r="Y221" s="96"/>
      <c r="Z221" s="96"/>
      <c r="AA221" s="96"/>
      <c r="AB221" s="96"/>
      <c r="AC221" s="96"/>
      <c r="AD221" s="96"/>
      <c r="AE221" s="96"/>
      <c r="AF221" s="96"/>
      <c r="AG221" s="96"/>
      <c r="AH221" s="96"/>
      <c r="AI221" s="96"/>
      <c r="AJ221" s="96"/>
      <c r="AK221" s="96"/>
      <c r="AL221" s="96"/>
      <c r="AM221" s="96"/>
      <c r="AN221" s="96"/>
      <c r="AO221" s="96"/>
      <c r="AP221" s="96"/>
      <c r="AQ221" s="96"/>
      <c r="AR221" s="96"/>
      <c r="AS221" s="96"/>
      <c r="AT221" s="96"/>
      <c r="AU221" s="96"/>
      <c r="AV221" s="96"/>
      <c r="AW221" s="96"/>
      <c r="AX221" s="96"/>
      <c r="AY221" s="96"/>
      <c r="AZ221" s="96"/>
      <c r="BA221" s="96"/>
      <c r="BB221" s="96"/>
      <c r="BC221" s="96"/>
      <c r="BD221" s="96"/>
      <c r="BE221" s="96"/>
      <c r="BF221" s="96"/>
      <c r="BG221" s="96"/>
      <c r="BH221" s="96"/>
      <c r="BI221" s="96"/>
      <c r="BJ221" s="96"/>
      <c r="BK221" s="96"/>
      <c r="BL221" s="96"/>
      <c r="BM221" s="96"/>
      <c r="BN221" s="96"/>
      <c r="BO221" s="96"/>
      <c r="BP221" s="96"/>
      <c r="BQ221" s="96"/>
      <c r="BR221" s="96"/>
      <c r="BS221" s="96"/>
      <c r="BT221" s="96"/>
      <c r="BU221" s="96"/>
      <c r="BV221" s="96"/>
      <c r="BW221" s="96"/>
      <c r="BX221" s="96"/>
      <c r="BY221" s="96"/>
      <c r="BZ221" s="96"/>
      <c r="CA221" s="96"/>
      <c r="CB221" s="96"/>
      <c r="CC221" s="96"/>
      <c r="CD221" s="96"/>
      <c r="CE221" s="96"/>
      <c r="CF221" s="96"/>
      <c r="CG221" s="96"/>
      <c r="CH221" s="96"/>
      <c r="CI221" s="96"/>
      <c r="CJ221" s="96"/>
      <c r="CK221" s="96"/>
      <c r="CL221" s="96"/>
      <c r="CM221" s="96"/>
      <c r="CN221" s="96"/>
      <c r="CO221" s="96"/>
      <c r="CP221" s="96"/>
      <c r="CQ221" s="96"/>
      <c r="CR221" s="96"/>
      <c r="CS221" s="96"/>
      <c r="CT221" s="96"/>
      <c r="CU221" s="96"/>
      <c r="CV221" s="96"/>
      <c r="CW221" s="96"/>
      <c r="CX221" s="96"/>
      <c r="CY221" s="96"/>
      <c r="CZ221" s="96"/>
      <c r="DA221" s="96"/>
      <c r="DB221" s="96"/>
      <c r="DC221" s="96"/>
      <c r="DD221" s="96"/>
      <c r="DE221" s="96"/>
      <c r="DF221" s="96"/>
      <c r="DG221" s="96"/>
      <c r="DH221" s="96"/>
      <c r="DI221" s="96"/>
      <c r="DJ221" s="96"/>
      <c r="DK221" s="96"/>
      <c r="DL221" s="96"/>
      <c r="DM221" s="96"/>
      <c r="DN221" s="96"/>
      <c r="DO221" s="96"/>
      <c r="DP221" s="96"/>
      <c r="DQ221" s="96"/>
      <c r="DR221" s="96"/>
      <c r="DS221" s="96"/>
      <c r="DT221" s="96"/>
      <c r="DU221" s="96"/>
      <c r="DV221" s="96"/>
      <c r="DW221" s="96"/>
      <c r="DX221" s="96"/>
      <c r="DY221" s="96"/>
      <c r="DZ221" s="96"/>
      <c r="EA221" s="96"/>
      <c r="EB221" s="96"/>
      <c r="EC221" s="96"/>
      <c r="ED221" s="96"/>
      <c r="EE221" s="96"/>
      <c r="EF221" s="96"/>
      <c r="EG221" s="96"/>
      <c r="EH221" s="96"/>
      <c r="EI221" s="96"/>
      <c r="EJ221" s="96"/>
      <c r="EK221" s="96"/>
      <c r="EL221" s="96"/>
      <c r="EM221" s="96"/>
      <c r="EN221" s="96"/>
      <c r="EO221" s="96"/>
      <c r="EP221" s="96"/>
      <c r="EQ221" s="96"/>
      <c r="ER221" s="96"/>
      <c r="ES221" s="96"/>
      <c r="ET221" s="96"/>
      <c r="EU221" s="96"/>
      <c r="EV221" s="96"/>
      <c r="EW221" s="96"/>
      <c r="EX221" s="96"/>
      <c r="EY221" s="96"/>
      <c r="EZ221" s="96"/>
      <c r="FA221" s="96"/>
      <c r="FB221" s="96"/>
      <c r="FC221" s="96"/>
      <c r="FD221" s="96"/>
      <c r="FE221" s="96"/>
      <c r="FF221" s="96"/>
      <c r="FG221" s="96"/>
      <c r="FH221" s="96"/>
      <c r="FI221" s="96"/>
      <c r="FJ221" s="96"/>
      <c r="FK221" s="96"/>
      <c r="FL221" s="96"/>
      <c r="FM221" s="96"/>
      <c r="FN221" s="96"/>
      <c r="FO221" s="96"/>
      <c r="FP221" s="96"/>
      <c r="FQ221" s="96"/>
      <c r="FR221" s="96"/>
      <c r="FS221" s="96"/>
      <c r="FT221" s="96"/>
      <c r="FU221" s="96"/>
      <c r="FV221" s="96"/>
      <c r="FW221" s="96"/>
      <c r="FX221" s="96"/>
      <c r="FY221" s="96"/>
      <c r="FZ221" s="96"/>
      <c r="GA221" s="96"/>
      <c r="GB221" s="96"/>
      <c r="GC221" s="96"/>
      <c r="GD221" s="96"/>
      <c r="GE221" s="96"/>
      <c r="GF221" s="96"/>
      <c r="GG221" s="96"/>
      <c r="GH221" s="96"/>
      <c r="GI221" s="96"/>
      <c r="GJ221" s="96"/>
      <c r="GK221" s="96"/>
      <c r="GL221" s="96"/>
      <c r="GM221" s="96"/>
      <c r="GN221" s="96"/>
      <c r="GO221" s="96"/>
      <c r="GP221" s="96"/>
      <c r="GQ221" s="96"/>
      <c r="GR221" s="96"/>
      <c r="GS221" s="96"/>
      <c r="GT221" s="96"/>
      <c r="GU221" s="96"/>
      <c r="GV221" s="96"/>
      <c r="GW221" s="96"/>
      <c r="GX221" s="96"/>
      <c r="GY221" s="96"/>
      <c r="GZ221" s="96"/>
      <c r="HA221" s="96"/>
      <c r="HB221" s="96"/>
      <c r="HC221" s="96"/>
      <c r="HD221" s="96"/>
      <c r="HE221" s="96"/>
      <c r="HF221" s="96"/>
      <c r="HG221" s="96"/>
      <c r="HH221" s="96"/>
      <c r="HI221" s="96"/>
      <c r="HJ221" s="96"/>
      <c r="HK221" s="96"/>
      <c r="HL221" s="96"/>
      <c r="HM221" s="96"/>
      <c r="HN221" s="96"/>
      <c r="HO221" s="96"/>
      <c r="HP221" s="96"/>
      <c r="HQ221" s="96"/>
      <c r="HR221" s="96"/>
      <c r="HS221" s="96"/>
      <c r="HT221" s="96"/>
      <c r="HU221" s="96"/>
      <c r="HV221" s="96"/>
      <c r="HW221" s="96"/>
      <c r="HX221" s="96"/>
      <c r="HY221" s="96"/>
      <c r="HZ221" s="96"/>
      <c r="IA221" s="96"/>
      <c r="IB221" s="96"/>
      <c r="IC221" s="96"/>
      <c r="ID221" s="96"/>
      <c r="IE221" s="96"/>
      <c r="IF221" s="96"/>
      <c r="IG221" s="96"/>
      <c r="IH221" s="96"/>
      <c r="II221" s="96"/>
      <c r="IJ221" s="96"/>
      <c r="IK221" s="96"/>
      <c r="IL221" s="96"/>
      <c r="IM221" s="96"/>
      <c r="IN221" s="96"/>
      <c r="IO221" s="96"/>
      <c r="IP221" s="96"/>
      <c r="IQ221" s="96"/>
      <c r="IR221" s="96"/>
      <c r="IS221" s="96"/>
      <c r="IT221" s="96"/>
      <c r="IU221" s="96"/>
      <c r="IV221" s="96"/>
      <c r="IW221" s="96"/>
      <c r="IX221" s="96"/>
      <c r="IY221" s="96"/>
      <c r="IZ221" s="96"/>
      <c r="JA221" s="96"/>
      <c r="JB221" s="96"/>
      <c r="JC221" s="96"/>
      <c r="JD221" s="96"/>
      <c r="JE221" s="96"/>
      <c r="JF221" s="96"/>
      <c r="JG221" s="96"/>
      <c r="JH221" s="96"/>
      <c r="JI221" s="96"/>
      <c r="JJ221" s="96"/>
      <c r="JK221" s="96"/>
      <c r="JL221" s="96"/>
      <c r="JM221" s="96"/>
      <c r="JN221" s="96"/>
      <c r="JO221" s="96"/>
      <c r="JP221" s="96"/>
      <c r="JQ221" s="96"/>
      <c r="JR221" s="96"/>
      <c r="JS221" s="96"/>
      <c r="JT221" s="96"/>
      <c r="JU221" s="96"/>
      <c r="JV221" s="96"/>
      <c r="JW221" s="96"/>
      <c r="JX221" s="96"/>
      <c r="JY221" s="96"/>
      <c r="JZ221" s="96"/>
      <c r="KA221" s="96"/>
      <c r="KB221" s="96"/>
      <c r="KC221" s="96"/>
      <c r="KD221" s="96"/>
      <c r="KE221" s="96"/>
      <c r="KF221" s="96"/>
      <c r="KG221" s="96"/>
      <c r="KH221" s="96"/>
      <c r="KI221" s="96"/>
      <c r="KJ221" s="96"/>
      <c r="KK221" s="96"/>
      <c r="KL221" s="96"/>
      <c r="KM221" s="96"/>
      <c r="KN221" s="96"/>
      <c r="KO221" s="96"/>
      <c r="KP221" s="96"/>
      <c r="KQ221" s="96"/>
      <c r="KR221" s="96"/>
      <c r="KS221" s="96"/>
      <c r="KT221" s="96"/>
      <c r="KU221" s="96"/>
      <c r="KV221" s="96"/>
      <c r="KW221" s="96"/>
      <c r="KX221" s="96"/>
      <c r="KY221" s="96"/>
      <c r="KZ221" s="96"/>
      <c r="LA221" s="96"/>
      <c r="LB221" s="96"/>
      <c r="LC221" s="96"/>
      <c r="LD221" s="96"/>
      <c r="LE221" s="96"/>
      <c r="LF221" s="96"/>
      <c r="LG221" s="96"/>
      <c r="LH221" s="96"/>
      <c r="LI221" s="96"/>
      <c r="LJ221" s="96"/>
      <c r="LK221" s="96"/>
      <c r="LL221" s="96"/>
      <c r="LM221" s="96"/>
      <c r="LN221" s="96"/>
      <c r="LO221" s="96"/>
      <c r="LP221" s="96"/>
      <c r="LQ221" s="96"/>
      <c r="LR221" s="96"/>
      <c r="LS221" s="96"/>
      <c r="LT221" s="96"/>
      <c r="LU221" s="96"/>
      <c r="LV221" s="96"/>
      <c r="LW221" s="96"/>
      <c r="LX221" s="96"/>
      <c r="LY221" s="96"/>
      <c r="LZ221" s="96"/>
      <c r="MA221" s="96"/>
      <c r="MB221" s="96"/>
      <c r="MC221" s="96"/>
      <c r="MD221" s="96"/>
      <c r="ME221" s="96"/>
      <c r="MF221" s="96"/>
      <c r="MG221" s="96"/>
      <c r="MH221" s="96"/>
      <c r="MI221" s="96"/>
      <c r="MJ221" s="96"/>
      <c r="MK221" s="96"/>
      <c r="ML221" s="96"/>
      <c r="MM221" s="96"/>
      <c r="MN221" s="96"/>
      <c r="MO221" s="96"/>
      <c r="MP221" s="96"/>
      <c r="MQ221" s="96"/>
      <c r="MR221" s="96"/>
      <c r="MS221" s="96"/>
      <c r="MT221" s="96"/>
      <c r="MU221" s="96"/>
      <c r="MV221" s="96"/>
      <c r="MW221" s="96"/>
      <c r="MX221" s="96"/>
      <c r="MY221" s="96"/>
      <c r="MZ221" s="96"/>
      <c r="NA221" s="96"/>
      <c r="NB221" s="96"/>
      <c r="NC221" s="96"/>
      <c r="ND221" s="96"/>
      <c r="NE221" s="96"/>
      <c r="NF221" s="96"/>
      <c r="NG221" s="96"/>
      <c r="NH221" s="96"/>
      <c r="NI221" s="96"/>
      <c r="NJ221" s="96"/>
      <c r="NK221" s="96"/>
      <c r="NL221" s="96"/>
      <c r="NM221" s="96"/>
      <c r="NN221" s="96"/>
      <c r="NO221" s="96"/>
      <c r="NP221" s="96"/>
      <c r="NQ221" s="96"/>
      <c r="NR221" s="96"/>
      <c r="NS221" s="96"/>
      <c r="NT221" s="96"/>
      <c r="NU221" s="96"/>
      <c r="NV221" s="96"/>
      <c r="NW221" s="96"/>
      <c r="NX221" s="97"/>
      <c r="NY221" s="96">
        <f t="shared" si="629"/>
        <v>0</v>
      </c>
      <c r="NZ221" s="96">
        <f t="shared" si="808"/>
        <v>0</v>
      </c>
      <c r="OA221" s="96">
        <f t="shared" si="808"/>
        <v>0</v>
      </c>
      <c r="OB221" s="96">
        <f t="shared" si="808"/>
        <v>0</v>
      </c>
      <c r="OC221" s="96">
        <f t="shared" si="808"/>
        <v>0</v>
      </c>
      <c r="OD221" s="96">
        <f t="shared" si="808"/>
        <v>0</v>
      </c>
      <c r="OE221" s="96">
        <f t="shared" si="808"/>
        <v>0</v>
      </c>
      <c r="OF221" s="96">
        <f t="shared" si="808"/>
        <v>0</v>
      </c>
      <c r="OG221" s="96">
        <f t="shared" si="630"/>
        <v>0</v>
      </c>
      <c r="OH221" s="96">
        <f t="shared" si="631"/>
        <v>0</v>
      </c>
      <c r="OI221" s="96">
        <f t="shared" si="632"/>
        <v>0</v>
      </c>
      <c r="OJ221" s="96">
        <f t="shared" si="633"/>
        <v>0</v>
      </c>
      <c r="OK221" s="96">
        <f t="shared" si="634"/>
        <v>0</v>
      </c>
      <c r="OL221" s="96">
        <f t="shared" si="635"/>
        <v>0</v>
      </c>
      <c r="OM221" s="96">
        <f t="shared" si="636"/>
        <v>0</v>
      </c>
      <c r="ON221" s="96">
        <f t="shared" si="637"/>
        <v>0</v>
      </c>
      <c r="OO221" s="96">
        <f t="shared" ca="1" si="640"/>
        <v>0</v>
      </c>
      <c r="OP221" s="96">
        <f t="shared" ca="1" si="641"/>
        <v>0</v>
      </c>
      <c r="PB221" s="41">
        <f t="shared" ca="1" si="642"/>
        <v>0</v>
      </c>
      <c r="PC221" s="40">
        <f t="shared" si="643"/>
        <v>44927</v>
      </c>
      <c r="PD221" s="39">
        <f t="shared" ca="1" si="638"/>
        <v>45488</v>
      </c>
      <c r="PE221" s="39">
        <f t="shared" si="644"/>
        <v>0</v>
      </c>
      <c r="PF221" s="39">
        <f t="shared" si="645"/>
        <v>0</v>
      </c>
      <c r="PG221" s="39">
        <f t="shared" si="646"/>
        <v>0</v>
      </c>
      <c r="PH221" s="39">
        <f t="shared" si="647"/>
        <v>0</v>
      </c>
      <c r="PI221" s="39">
        <f t="shared" si="648"/>
        <v>0</v>
      </c>
      <c r="PJ221" s="39">
        <f t="shared" si="649"/>
        <v>0</v>
      </c>
      <c r="PK221" s="39">
        <f t="shared" si="650"/>
        <v>0</v>
      </c>
      <c r="PL221" s="39">
        <f t="shared" ca="1" si="651"/>
        <v>0</v>
      </c>
      <c r="PM221" s="39">
        <f t="shared" ca="1" si="639"/>
        <v>0</v>
      </c>
      <c r="PN221" s="41">
        <f t="shared" si="652"/>
        <v>0</v>
      </c>
      <c r="PO221" s="40">
        <f t="shared" si="653"/>
        <v>44927</v>
      </c>
      <c r="PP221" s="40">
        <f t="shared" si="654"/>
        <v>44957</v>
      </c>
      <c r="PQ221" s="39">
        <f t="array" aca="1" ref="PQ221" ca="1">IFERROR(IF($H221&lt;&gt;"",SUM(IF(WEEKDAY(-1+ROW(INDIRECT("1:"&amp;(PP221-PO221)+1)),2)={1},1,0)),0),0)</f>
        <v>0</v>
      </c>
      <c r="PR221" s="39">
        <f t="array" aca="1" ref="PR221" ca="1">IFERROR(IF($I221&lt;&gt;"",SUM(IF(WEEKDAY(-1+ROW(INDIRECT("1:"&amp;(PP221-PO221)+1)),2)={2},1,0)),0),0)</f>
        <v>0</v>
      </c>
      <c r="PS221" s="39">
        <f t="array" aca="1" ref="PS221" ca="1">IFERROR(IF($J221&lt;&gt;"",SUM(IF(WEEKDAY(-1+ROW(INDIRECT("1:"&amp;(PP221-PO221)+1)),2)={3},1,0)),0),0)</f>
        <v>0</v>
      </c>
      <c r="PT221" s="39">
        <f t="array" aca="1" ref="PT221" ca="1">IFERROR(IF($K221&lt;&gt;"",SUM(IF(WEEKDAY(-1+ROW(INDIRECT("1:"&amp;(PP221-PO221)+1)),2)={4},1,0)),0),0)</f>
        <v>0</v>
      </c>
      <c r="PU221" s="39">
        <f t="array" aca="1" ref="PU221" ca="1">IFERROR(IF($L221&lt;&gt;"",SUM(IF(WEEKDAY(-1+ROW(INDIRECT("1:"&amp;(PP221-PO221)+1)),2)={5},1,0)),0),0)</f>
        <v>0</v>
      </c>
      <c r="PV221" s="39">
        <f t="array" aca="1" ref="PV221" ca="1">IFERROR(IF($M221&lt;&gt;"",SUM(IF(WEEKDAY(-1+ROW(INDIRECT("1:"&amp;(PP221-PO221)+1)),2)={6},1,0)),0),0)</f>
        <v>0</v>
      </c>
      <c r="PW221" s="39">
        <f t="array" aca="1" ref="PW221" ca="1">IFERROR(IF($N221&lt;&gt;"",SUM(IF(WEEKDAY(-1+ROW(INDIRECT("1:"&amp;(PP221-PO221)+1)),2)={7},1,0)),0),0)</f>
        <v>0</v>
      </c>
      <c r="PX221" s="39">
        <f t="shared" ca="1" si="655"/>
        <v>0</v>
      </c>
      <c r="PY221" s="39">
        <f t="shared" si="656"/>
        <v>0</v>
      </c>
      <c r="PZ221" s="39">
        <f t="shared" si="657"/>
        <v>0</v>
      </c>
      <c r="QA221" s="39">
        <f t="shared" si="658"/>
        <v>0</v>
      </c>
      <c r="QB221" s="39">
        <f t="shared" si="659"/>
        <v>0</v>
      </c>
      <c r="QC221" s="39">
        <f t="shared" si="660"/>
        <v>0</v>
      </c>
      <c r="QD221" s="39">
        <f t="shared" si="661"/>
        <v>0</v>
      </c>
      <c r="QE221" s="39">
        <f t="shared" si="662"/>
        <v>0</v>
      </c>
      <c r="QF221" s="39">
        <f t="shared" si="663"/>
        <v>0</v>
      </c>
      <c r="QG221" s="39">
        <f t="shared" ca="1" si="664"/>
        <v>0</v>
      </c>
      <c r="QH221" s="41">
        <f t="shared" si="665"/>
        <v>0</v>
      </c>
      <c r="QI221" s="40">
        <f t="shared" si="666"/>
        <v>44958</v>
      </c>
      <c r="QJ221" s="40">
        <f t="shared" si="667"/>
        <v>44985</v>
      </c>
      <c r="QK221" s="39">
        <f t="array" aca="1" ref="QK221" ca="1">IFERROR(IF($H221&lt;&gt;"",SUM(IF(WEEKDAY(-1+ROW(INDIRECT("1:"&amp;(QJ221-QI221)+1)),2)={1},1,0)),0),0)</f>
        <v>0</v>
      </c>
      <c r="QL221" s="39">
        <f t="array" aca="1" ref="QL221" ca="1">IFERROR(IF($I221&lt;&gt;"",SUM(IF(WEEKDAY(-1+ROW(INDIRECT("1:"&amp;(QJ221-QI221)+1)),2)={2},1,0)),0),0)</f>
        <v>0</v>
      </c>
      <c r="QM221" s="39">
        <f t="array" aca="1" ref="QM221" ca="1">IFERROR(IF($J221&lt;&gt;"",SUM(IF(WEEKDAY(-1+ROW(INDIRECT("1:"&amp;(QJ221-QI221)+1)),2)={3},1,0)),0),0)</f>
        <v>0</v>
      </c>
      <c r="QN221" s="39">
        <f t="array" aca="1" ref="QN221" ca="1">IFERROR(IF($K221&lt;&gt;"",SUM(IF(WEEKDAY(-1+ROW(INDIRECT("1:"&amp;(QJ221-QI221)+1)),2)={4},1,0)),0),0)</f>
        <v>0</v>
      </c>
      <c r="QO221" s="39">
        <f t="array" aca="1" ref="QO221" ca="1">IFERROR(IF($L221&lt;&gt;"",SUM(IF(WEEKDAY(-1+ROW(INDIRECT("1:"&amp;(QJ221-QI221)+1)),2)={5},1,0)),0),0)</f>
        <v>0</v>
      </c>
      <c r="QP221" s="39">
        <f t="array" aca="1" ref="QP221" ca="1">IFERROR(IF($M221&lt;&gt;"",SUM(IF(WEEKDAY(-1+ROW(INDIRECT("1:"&amp;(QJ221-QI221)+1)),2)={6},1,0)),0),0)</f>
        <v>0</v>
      </c>
      <c r="QQ221" s="39">
        <f t="array" aca="1" ref="QQ221" ca="1">IFERROR(IF($N221&lt;&gt;"",SUM(IF(WEEKDAY(-1+ROW(INDIRECT("1:"&amp;(QJ221-QI221)+1)),2)={7},1,0)),0),0)</f>
        <v>0</v>
      </c>
      <c r="QR221" s="39">
        <f t="shared" ca="1" si="668"/>
        <v>0</v>
      </c>
      <c r="QS221" s="39">
        <f t="shared" si="669"/>
        <v>0</v>
      </c>
      <c r="QT221" s="39">
        <f t="shared" si="670"/>
        <v>0</v>
      </c>
      <c r="QU221" s="39">
        <f t="shared" si="671"/>
        <v>0</v>
      </c>
      <c r="QV221" s="39">
        <f t="shared" si="672"/>
        <v>0</v>
      </c>
      <c r="QW221" s="39">
        <f t="shared" si="673"/>
        <v>0</v>
      </c>
      <c r="QX221" s="39">
        <f t="shared" si="674"/>
        <v>0</v>
      </c>
      <c r="QY221" s="39">
        <f t="shared" si="675"/>
        <v>0</v>
      </c>
      <c r="QZ221" s="39">
        <f t="shared" si="676"/>
        <v>0</v>
      </c>
      <c r="RA221" s="39">
        <f t="shared" ca="1" si="677"/>
        <v>0</v>
      </c>
      <c r="RB221" s="41">
        <f t="shared" si="678"/>
        <v>0</v>
      </c>
      <c r="RC221" s="40">
        <f t="shared" si="679"/>
        <v>44986</v>
      </c>
      <c r="RD221" s="40">
        <f t="shared" si="680"/>
        <v>45016</v>
      </c>
      <c r="RE221" s="39">
        <f t="array" aca="1" ref="RE221" ca="1">IFERROR(IF($H221&lt;&gt;"",SUM(IF(WEEKDAY(-1+ROW(INDIRECT("1:"&amp;(RD221-RC221)+1)),2)={1},1,0)),0),0)</f>
        <v>0</v>
      </c>
      <c r="RF221" s="39">
        <f t="array" aca="1" ref="RF221" ca="1">IFERROR(IF($I221&lt;&gt;"",SUM(IF(WEEKDAY(-1+ROW(INDIRECT("1:"&amp;(RD221-RC221)+1)),2)={2},1,0)),0),0)</f>
        <v>0</v>
      </c>
      <c r="RG221" s="39">
        <f t="array" aca="1" ref="RG221" ca="1">IFERROR(IF($J221&lt;&gt;"",SUM(IF(WEEKDAY(-1+ROW(INDIRECT("1:"&amp;(RD221-RC221)+1)),2)={3},1,0)),0),0)</f>
        <v>0</v>
      </c>
      <c r="RH221" s="39">
        <f t="array" aca="1" ref="RH221" ca="1">IFERROR(IF($K221&lt;&gt;"",SUM(IF(WEEKDAY(-1+ROW(INDIRECT("1:"&amp;(RD221-RC221)+1)),2)={4},1,0)),0),0)</f>
        <v>0</v>
      </c>
      <c r="RI221" s="39">
        <f t="array" aca="1" ref="RI221" ca="1">IFERROR(IF($L221&lt;&gt;"",SUM(IF(WEEKDAY(-1+ROW(INDIRECT("1:"&amp;(RD221-RC221)+1)),2)={5},1,0)),0),0)</f>
        <v>0</v>
      </c>
      <c r="RJ221" s="39">
        <f t="array" aca="1" ref="RJ221" ca="1">IFERROR(IF($M221&lt;&gt;"",SUM(IF(WEEKDAY(-1+ROW(INDIRECT("1:"&amp;(RD221-RC221)+1)),2)={6},1,0)),0),0)</f>
        <v>0</v>
      </c>
      <c r="RK221" s="39">
        <f t="array" aca="1" ref="RK221" ca="1">IFERROR(IF($N221&lt;&gt;"",SUM(IF(WEEKDAY(-1+ROW(INDIRECT("1:"&amp;(RD221-RC221)+1)),2)={7},1,0)),0),0)</f>
        <v>0</v>
      </c>
      <c r="RL221" s="39">
        <f t="shared" ca="1" si="681"/>
        <v>0</v>
      </c>
      <c r="RM221" s="39">
        <f t="shared" si="682"/>
        <v>0</v>
      </c>
      <c r="RN221" s="39">
        <f t="shared" si="683"/>
        <v>0</v>
      </c>
      <c r="RO221" s="39">
        <f t="shared" si="684"/>
        <v>0</v>
      </c>
      <c r="RP221" s="39">
        <f t="shared" si="685"/>
        <v>0</v>
      </c>
      <c r="RQ221" s="39">
        <f t="shared" si="686"/>
        <v>0</v>
      </c>
      <c r="RR221" s="39">
        <f t="shared" si="687"/>
        <v>0</v>
      </c>
      <c r="RS221" s="39">
        <f t="shared" si="688"/>
        <v>0</v>
      </c>
      <c r="RT221" s="39">
        <f t="shared" si="689"/>
        <v>0</v>
      </c>
      <c r="RU221" s="39">
        <f t="shared" ca="1" si="690"/>
        <v>0</v>
      </c>
      <c r="RV221" s="41">
        <f t="shared" si="691"/>
        <v>0</v>
      </c>
      <c r="RW221" s="40">
        <f t="shared" si="692"/>
        <v>45017</v>
      </c>
      <c r="RX221" s="40">
        <f t="shared" si="693"/>
        <v>45046</v>
      </c>
      <c r="RY221" s="39">
        <f t="array" aca="1" ref="RY221" ca="1">IFERROR(IF($H221&lt;&gt;"",SUM(IF(WEEKDAY(-1+ROW(INDIRECT("1:"&amp;(RX221-RW221)+1)),2)={1},1,0)),0),0)</f>
        <v>0</v>
      </c>
      <c r="RZ221" s="39">
        <f t="array" aca="1" ref="RZ221" ca="1">IFERROR(IF($I221&lt;&gt;"",SUM(IF(WEEKDAY(-1+ROW(INDIRECT("1:"&amp;(RX221-RW221)+1)),2)={2},1,0)),0),0)</f>
        <v>0</v>
      </c>
      <c r="SA221" s="39">
        <f t="array" aca="1" ref="SA221" ca="1">IFERROR(IF($J221&lt;&gt;"",SUM(IF(WEEKDAY(-1+ROW(INDIRECT("1:"&amp;(RX221-RW221)+1)),2)={3},1,0)),0),0)</f>
        <v>0</v>
      </c>
      <c r="SB221" s="39">
        <f t="array" aca="1" ref="SB221" ca="1">IFERROR(IF($K221&lt;&gt;"",SUM(IF(WEEKDAY(-1+ROW(INDIRECT("1:"&amp;(RX221-RW221)+1)),2)={4},1,0)),0),0)</f>
        <v>0</v>
      </c>
      <c r="SC221" s="39">
        <f t="array" aca="1" ref="SC221" ca="1">IFERROR(IF($L221&lt;&gt;"",SUM(IF(WEEKDAY(-1+ROW(INDIRECT("1:"&amp;(RX221-RW221)+1)),2)={5},1,0)),0),0)</f>
        <v>0</v>
      </c>
      <c r="SD221" s="39">
        <f t="array" aca="1" ref="SD221" ca="1">IFERROR(IF($M221&lt;&gt;"",SUM(IF(WEEKDAY(-1+ROW(INDIRECT("1:"&amp;(RX221-RW221)+1)),2)={6},1,0)),0),0)</f>
        <v>0</v>
      </c>
      <c r="SE221" s="39">
        <f t="array" aca="1" ref="SE221" ca="1">IFERROR(IF($N221&lt;&gt;"",SUM(IF(WEEKDAY(-1+ROW(INDIRECT("1:"&amp;(RX221-RW221)+1)),2)={7},1,0)),0),0)</f>
        <v>0</v>
      </c>
      <c r="SF221" s="39">
        <f t="shared" ca="1" si="694"/>
        <v>0</v>
      </c>
      <c r="SG221" s="39">
        <f t="shared" si="695"/>
        <v>0</v>
      </c>
      <c r="SH221" s="39">
        <f t="shared" si="696"/>
        <v>0</v>
      </c>
      <c r="SI221" s="39">
        <f t="shared" si="697"/>
        <v>0</v>
      </c>
      <c r="SJ221" s="39">
        <f t="shared" si="698"/>
        <v>0</v>
      </c>
      <c r="SK221" s="39">
        <f t="shared" si="699"/>
        <v>0</v>
      </c>
      <c r="SL221" s="39">
        <f t="shared" si="700"/>
        <v>0</v>
      </c>
      <c r="SM221" s="39">
        <f t="shared" si="701"/>
        <v>0</v>
      </c>
      <c r="SN221" s="39">
        <f t="shared" si="702"/>
        <v>0</v>
      </c>
      <c r="SO221" s="39">
        <f t="shared" ca="1" si="703"/>
        <v>0</v>
      </c>
      <c r="SP221" s="41">
        <f t="shared" si="704"/>
        <v>0</v>
      </c>
      <c r="SQ221" s="40">
        <f t="shared" si="705"/>
        <v>45047</v>
      </c>
      <c r="SR221" s="40">
        <f t="shared" si="706"/>
        <v>45077</v>
      </c>
      <c r="SS221" s="39">
        <f t="array" aca="1" ref="SS221" ca="1">IFERROR(IF($H221&lt;&gt;"",SUM(IF(WEEKDAY(-1+ROW(INDIRECT("1:"&amp;(SR221-SQ221)+1)),2)={1},1,0)),0),0)</f>
        <v>0</v>
      </c>
      <c r="ST221" s="39">
        <f t="array" aca="1" ref="ST221" ca="1">IFERROR(IF($I221&lt;&gt;"",SUM(IF(WEEKDAY(-1+ROW(INDIRECT("1:"&amp;(SR221-SQ221)+1)),2)={2},1,0)),0),0)</f>
        <v>0</v>
      </c>
      <c r="SU221" s="39">
        <f t="array" aca="1" ref="SU221" ca="1">IFERROR(IF($J221&lt;&gt;"",SUM(IF(WEEKDAY(-1+ROW(INDIRECT("1:"&amp;(SR221-SQ221)+1)),2)={3},1,0)),0),0)</f>
        <v>0</v>
      </c>
      <c r="SV221" s="39">
        <f t="array" aca="1" ref="SV221" ca="1">IFERROR(IF($K221&lt;&gt;"",SUM(IF(WEEKDAY(-1+ROW(INDIRECT("1:"&amp;(SR221-SQ221)+1)),2)={4},1,0)),0),0)</f>
        <v>0</v>
      </c>
      <c r="SW221" s="39">
        <f t="array" aca="1" ref="SW221" ca="1">IFERROR(IF($L221&lt;&gt;"",SUM(IF(WEEKDAY(-1+ROW(INDIRECT("1:"&amp;(SR221-SQ221)+1)),2)={5},1,0)),0),0)</f>
        <v>0</v>
      </c>
      <c r="SX221" s="39">
        <f t="array" aca="1" ref="SX221" ca="1">IFERROR(IF($M221&lt;&gt;"",SUM(IF(WEEKDAY(-1+ROW(INDIRECT("1:"&amp;(SR221-SQ221)+1)),2)={6},1,0)),0),0)</f>
        <v>0</v>
      </c>
      <c r="SY221" s="39">
        <f t="array" aca="1" ref="SY221" ca="1">IFERROR(IF($N221&lt;&gt;"",SUM(IF(WEEKDAY(-1+ROW(INDIRECT("1:"&amp;(SR221-SQ221)+1)),2)={7},1,0)),0),0)</f>
        <v>0</v>
      </c>
      <c r="SZ221" s="39">
        <f t="shared" ca="1" si="707"/>
        <v>0</v>
      </c>
      <c r="TA221" s="39">
        <f t="shared" si="708"/>
        <v>0</v>
      </c>
      <c r="TB221" s="39">
        <f t="shared" si="709"/>
        <v>0</v>
      </c>
      <c r="TC221" s="39">
        <f t="shared" si="710"/>
        <v>0</v>
      </c>
      <c r="TD221" s="39">
        <f t="shared" si="711"/>
        <v>0</v>
      </c>
      <c r="TE221" s="39">
        <f t="shared" si="712"/>
        <v>0</v>
      </c>
      <c r="TF221" s="39">
        <f t="shared" si="713"/>
        <v>0</v>
      </c>
      <c r="TG221" s="39">
        <f t="shared" si="714"/>
        <v>0</v>
      </c>
      <c r="TH221" s="39">
        <f t="shared" si="715"/>
        <v>0</v>
      </c>
      <c r="TI221" s="39">
        <f t="shared" ca="1" si="716"/>
        <v>0</v>
      </c>
      <c r="TJ221" s="41">
        <f t="shared" si="717"/>
        <v>0</v>
      </c>
      <c r="TK221" s="40">
        <f t="shared" si="718"/>
        <v>45078</v>
      </c>
      <c r="TL221" s="40">
        <f t="shared" si="719"/>
        <v>45107</v>
      </c>
      <c r="TM221" s="39">
        <f t="array" aca="1" ref="TM221" ca="1">IFERROR(IF($H221&lt;&gt;"",SUM(IF(WEEKDAY(-1+ROW(INDIRECT("1:"&amp;(TL221-TK221)+1)),2)={1},1,0)),0),0)</f>
        <v>0</v>
      </c>
      <c r="TN221" s="39">
        <f t="array" aca="1" ref="TN221" ca="1">IFERROR(IF($I221&lt;&gt;"",SUM(IF(WEEKDAY(-1+ROW(INDIRECT("1:"&amp;(TL221-TK221)+1)),2)={2},1,0)),0),0)</f>
        <v>0</v>
      </c>
      <c r="TO221" s="39">
        <f t="array" aca="1" ref="TO221" ca="1">IFERROR(IF($J221&lt;&gt;"",SUM(IF(WEEKDAY(-1+ROW(INDIRECT("1:"&amp;(TL221-TK221)+1)),2)={3},1,0)),0),0)</f>
        <v>0</v>
      </c>
      <c r="TP221" s="39">
        <f t="array" aca="1" ref="TP221" ca="1">IFERROR(IF($K221&lt;&gt;"",SUM(IF(WEEKDAY(-1+ROW(INDIRECT("1:"&amp;(TL221-TK221)+1)),2)={4},1,0)),0),0)</f>
        <v>0</v>
      </c>
      <c r="TQ221" s="39">
        <f t="array" aca="1" ref="TQ221" ca="1">IFERROR(IF($L221&lt;&gt;"",SUM(IF(WEEKDAY(-1+ROW(INDIRECT("1:"&amp;(TL221-TK221)+1)),2)={5},1,0)),0),0)</f>
        <v>0</v>
      </c>
      <c r="TR221" s="39">
        <f t="array" aca="1" ref="TR221" ca="1">IFERROR(IF($M221&lt;&gt;"",SUM(IF(WEEKDAY(-1+ROW(INDIRECT("1:"&amp;(TL221-TK221)+1)),2)={6},1,0)),0),0)</f>
        <v>0</v>
      </c>
      <c r="TS221" s="39">
        <f t="array" aca="1" ref="TS221" ca="1">IFERROR(IF($N221&lt;&gt;"",SUM(IF(WEEKDAY(-1+ROW(INDIRECT("1:"&amp;(TL221-TK221)+1)),2)={7},1,0)),0),0)</f>
        <v>0</v>
      </c>
      <c r="TT221" s="39">
        <f t="shared" ca="1" si="720"/>
        <v>0</v>
      </c>
      <c r="TU221" s="39">
        <f t="shared" si="721"/>
        <v>0</v>
      </c>
      <c r="TV221" s="39">
        <f t="shared" si="722"/>
        <v>0</v>
      </c>
      <c r="TW221" s="39">
        <f t="shared" si="723"/>
        <v>0</v>
      </c>
      <c r="TX221" s="39">
        <f t="shared" si="724"/>
        <v>0</v>
      </c>
      <c r="TY221" s="39">
        <f t="shared" si="725"/>
        <v>0</v>
      </c>
      <c r="TZ221" s="39">
        <f t="shared" si="726"/>
        <v>0</v>
      </c>
      <c r="UA221" s="39">
        <f t="shared" si="727"/>
        <v>0</v>
      </c>
      <c r="UB221" s="39">
        <f t="shared" si="728"/>
        <v>0</v>
      </c>
      <c r="UC221" s="39">
        <f t="shared" ca="1" si="729"/>
        <v>0</v>
      </c>
      <c r="UD221" s="41">
        <f t="shared" si="730"/>
        <v>0</v>
      </c>
      <c r="UE221" s="40">
        <f t="shared" si="731"/>
        <v>45108</v>
      </c>
      <c r="UF221" s="40">
        <f t="shared" si="732"/>
        <v>45138</v>
      </c>
      <c r="UG221" s="39">
        <f t="array" aca="1" ref="UG221" ca="1">IFERROR(IF($H221&lt;&gt;"",SUM(IF(WEEKDAY(-1+ROW(INDIRECT("1:"&amp;(UF221-UE221)+1)),2)={1},1,0)),0),0)</f>
        <v>0</v>
      </c>
      <c r="UH221" s="39">
        <f t="array" aca="1" ref="UH221" ca="1">IFERROR(IF($I221&lt;&gt;"",SUM(IF(WEEKDAY(-1+ROW(INDIRECT("1:"&amp;(UF221-UE221)+1)),2)={2},1,0)),0),0)</f>
        <v>0</v>
      </c>
      <c r="UI221" s="39">
        <f t="array" aca="1" ref="UI221" ca="1">IFERROR(IF($J221&lt;&gt;"",SUM(IF(WEEKDAY(-1+ROW(INDIRECT("1:"&amp;(UF221-UE221)+1)),2)={3},1,0)),0),0)</f>
        <v>0</v>
      </c>
      <c r="UJ221" s="39">
        <f t="array" aca="1" ref="UJ221" ca="1">IFERROR(IF($K221&lt;&gt;"",SUM(IF(WEEKDAY(-1+ROW(INDIRECT("1:"&amp;(UF221-UE221)+1)),2)={4},1,0)),0),0)</f>
        <v>0</v>
      </c>
      <c r="UK221" s="39">
        <f t="array" aca="1" ref="UK221" ca="1">IFERROR(IF($L221&lt;&gt;"",SUM(IF(WEEKDAY(-1+ROW(INDIRECT("1:"&amp;(UF221-UE221)+1)),2)={5},1,0)),0),0)</f>
        <v>0</v>
      </c>
      <c r="UL221" s="39">
        <f t="array" aca="1" ref="UL221" ca="1">IFERROR(IF($M221&lt;&gt;"",SUM(IF(WEEKDAY(-1+ROW(INDIRECT("1:"&amp;(UF221-UE221)+1)),2)={6},1,0)),0),0)</f>
        <v>0</v>
      </c>
      <c r="UM221" s="39">
        <f t="array" aca="1" ref="UM221" ca="1">IFERROR(IF($N221&lt;&gt;"",SUM(IF(WEEKDAY(-1+ROW(INDIRECT("1:"&amp;(UF221-UE221)+1)),2)={7},1,0)),0),0)</f>
        <v>0</v>
      </c>
      <c r="UN221" s="39">
        <f t="shared" ca="1" si="733"/>
        <v>0</v>
      </c>
      <c r="UO221" s="39">
        <f t="shared" si="734"/>
        <v>0</v>
      </c>
      <c r="UP221" s="39">
        <f t="shared" si="735"/>
        <v>0</v>
      </c>
      <c r="UQ221" s="39">
        <f t="shared" si="736"/>
        <v>0</v>
      </c>
      <c r="UR221" s="39">
        <f t="shared" si="737"/>
        <v>0</v>
      </c>
      <c r="US221" s="39">
        <f t="shared" si="738"/>
        <v>0</v>
      </c>
      <c r="UT221" s="39">
        <f t="shared" si="739"/>
        <v>0</v>
      </c>
      <c r="UU221" s="39">
        <f t="shared" si="740"/>
        <v>0</v>
      </c>
      <c r="UV221" s="39">
        <f t="shared" si="741"/>
        <v>0</v>
      </c>
      <c r="UW221" s="39">
        <f t="shared" ca="1" si="742"/>
        <v>0</v>
      </c>
      <c r="UX221" s="41">
        <f t="shared" si="743"/>
        <v>0</v>
      </c>
      <c r="UY221" s="40">
        <f t="shared" si="744"/>
        <v>45139</v>
      </c>
      <c r="UZ221" s="40">
        <f t="shared" si="745"/>
        <v>45169</v>
      </c>
      <c r="VA221" s="39">
        <f t="array" aca="1" ref="VA221" ca="1">IFERROR(IF($H221&lt;&gt;"",SUM(IF(WEEKDAY(-1+ROW(INDIRECT("1:"&amp;(UZ221-UY221)+1)),2)={1},1,0)),0),0)</f>
        <v>0</v>
      </c>
      <c r="VB221" s="39">
        <f t="array" aca="1" ref="VB221" ca="1">IFERROR(IF($I221&lt;&gt;"",SUM(IF(WEEKDAY(-1+ROW(INDIRECT("1:"&amp;(UZ221-UY221)+1)),2)={2},1,0)),0),0)</f>
        <v>0</v>
      </c>
      <c r="VC221" s="39">
        <f t="array" aca="1" ref="VC221" ca="1">IFERROR(IF($J221&lt;&gt;"",SUM(IF(WEEKDAY(-1+ROW(INDIRECT("1:"&amp;(UZ221-UY221)+1)),2)={3},1,0)),0),0)</f>
        <v>0</v>
      </c>
      <c r="VD221" s="39">
        <f t="array" aca="1" ref="VD221" ca="1">IFERROR(IF($K221&lt;&gt;"",SUM(IF(WEEKDAY(-1+ROW(INDIRECT("1:"&amp;(UZ221-UY221)+1)),2)={4},1,0)),0),0)</f>
        <v>0</v>
      </c>
      <c r="VE221" s="39">
        <f t="array" aca="1" ref="VE221" ca="1">IFERROR(IF($L221&lt;&gt;"",SUM(IF(WEEKDAY(-1+ROW(INDIRECT("1:"&amp;(UZ221-UY221)+1)),2)={5},1,0)),0),0)</f>
        <v>0</v>
      </c>
      <c r="VF221" s="39">
        <f t="array" aca="1" ref="VF221" ca="1">IFERROR(IF($M221&lt;&gt;"",SUM(IF(WEEKDAY(-1+ROW(INDIRECT("1:"&amp;(UZ221-UY221)+1)),2)={6},1,0)),0),0)</f>
        <v>0</v>
      </c>
      <c r="VG221" s="39">
        <f t="array" aca="1" ref="VG221" ca="1">IFERROR(IF($N221&lt;&gt;"",SUM(IF(WEEKDAY(-1+ROW(INDIRECT("1:"&amp;(UZ221-UY221)+1)),2)={7},1,0)),0),0)</f>
        <v>0</v>
      </c>
      <c r="VH221" s="39">
        <f t="shared" ca="1" si="746"/>
        <v>0</v>
      </c>
      <c r="VI221" s="39">
        <f t="shared" si="747"/>
        <v>0</v>
      </c>
      <c r="VJ221" s="39">
        <f t="shared" si="748"/>
        <v>0</v>
      </c>
      <c r="VK221" s="39">
        <f t="shared" si="749"/>
        <v>0</v>
      </c>
      <c r="VL221" s="39">
        <f t="shared" si="750"/>
        <v>0</v>
      </c>
      <c r="VM221" s="39">
        <f t="shared" si="751"/>
        <v>0</v>
      </c>
      <c r="VN221" s="39">
        <f t="shared" si="752"/>
        <v>0</v>
      </c>
      <c r="VO221" s="39">
        <f t="shared" si="753"/>
        <v>0</v>
      </c>
      <c r="VP221" s="39">
        <f t="shared" si="754"/>
        <v>0</v>
      </c>
      <c r="VQ221" s="39">
        <f t="shared" ca="1" si="755"/>
        <v>0</v>
      </c>
      <c r="VR221" s="41">
        <f t="shared" si="756"/>
        <v>0</v>
      </c>
      <c r="VS221" s="40">
        <f t="shared" si="757"/>
        <v>45170</v>
      </c>
      <c r="VT221" s="40">
        <f t="shared" si="758"/>
        <v>45199</v>
      </c>
      <c r="VU221" s="39">
        <f t="array" aca="1" ref="VU221" ca="1">IFERROR(IF($H221&lt;&gt;"",SUM(IF(WEEKDAY(-1+ROW(INDIRECT("1:"&amp;(VT221-VS221)+1)),2)={1},1,0)),0),0)</f>
        <v>0</v>
      </c>
      <c r="VV221" s="39">
        <f t="array" aca="1" ref="VV221" ca="1">IFERROR(IF($I221&lt;&gt;"",SUM(IF(WEEKDAY(-1+ROW(INDIRECT("1:"&amp;(VT221-VS221)+1)),2)={2},1,0)),0),0)</f>
        <v>0</v>
      </c>
      <c r="VW221" s="39">
        <f t="array" aca="1" ref="VW221" ca="1">IFERROR(IF($J221&lt;&gt;"",SUM(IF(WEEKDAY(-1+ROW(INDIRECT("1:"&amp;(VT221-VS221)+1)),2)={3},1,0)),0),0)</f>
        <v>0</v>
      </c>
      <c r="VX221" s="39">
        <f t="array" aca="1" ref="VX221" ca="1">IFERROR(IF($K221&lt;&gt;"",SUM(IF(WEEKDAY(-1+ROW(INDIRECT("1:"&amp;(VT221-VS221)+1)),2)={4},1,0)),0),0)</f>
        <v>0</v>
      </c>
      <c r="VY221" s="39">
        <f t="array" aca="1" ref="VY221" ca="1">IFERROR(IF($L221&lt;&gt;"",SUM(IF(WEEKDAY(-1+ROW(INDIRECT("1:"&amp;(VT221-VS221)+1)),2)={5},1,0)),0),0)</f>
        <v>0</v>
      </c>
      <c r="VZ221" s="39">
        <f t="array" aca="1" ref="VZ221" ca="1">IFERROR(IF($M221&lt;&gt;"",SUM(IF(WEEKDAY(-1+ROW(INDIRECT("1:"&amp;(VT221-VS221)+1)),2)={6},1,0)),0),0)</f>
        <v>0</v>
      </c>
      <c r="WA221" s="39">
        <f t="array" aca="1" ref="WA221" ca="1">IFERROR(IF($N221&lt;&gt;"",SUM(IF(WEEKDAY(-1+ROW(INDIRECT("1:"&amp;(VT221-VS221)+1)),2)={7},1,0)),0),0)</f>
        <v>0</v>
      </c>
      <c r="WB221" s="39">
        <f t="shared" ca="1" si="759"/>
        <v>0</v>
      </c>
      <c r="WC221" s="39">
        <f t="shared" si="760"/>
        <v>0</v>
      </c>
      <c r="WD221" s="39">
        <f t="shared" si="761"/>
        <v>0</v>
      </c>
      <c r="WE221" s="39">
        <f t="shared" si="762"/>
        <v>0</v>
      </c>
      <c r="WF221" s="39">
        <f t="shared" si="763"/>
        <v>0</v>
      </c>
      <c r="WG221" s="39">
        <f t="shared" si="764"/>
        <v>0</v>
      </c>
      <c r="WH221" s="39">
        <f t="shared" si="765"/>
        <v>0</v>
      </c>
      <c r="WI221" s="39">
        <f t="shared" si="766"/>
        <v>0</v>
      </c>
      <c r="WJ221" s="39">
        <f t="shared" si="767"/>
        <v>0</v>
      </c>
      <c r="WK221" s="39">
        <f t="shared" ca="1" si="768"/>
        <v>0</v>
      </c>
      <c r="WL221" s="41">
        <f t="shared" si="769"/>
        <v>0</v>
      </c>
      <c r="WM221" s="40">
        <f t="shared" si="770"/>
        <v>45200</v>
      </c>
      <c r="WN221" s="40">
        <f t="shared" si="771"/>
        <v>45230</v>
      </c>
      <c r="WO221" s="39">
        <f t="array" aca="1" ref="WO221" ca="1">IFERROR(IF($H221&lt;&gt;"",SUM(IF(WEEKDAY(-1+ROW(INDIRECT("1:"&amp;(WN221-WM221)+1)),2)={1},1,0)),0),0)</f>
        <v>0</v>
      </c>
      <c r="WP221" s="39">
        <f t="array" aca="1" ref="WP221" ca="1">IFERROR(IF($I221&lt;&gt;"",SUM(IF(WEEKDAY(-1+ROW(INDIRECT("1:"&amp;(WN221-WM221)+1)),2)={2},1,0)),0),0)</f>
        <v>0</v>
      </c>
      <c r="WQ221" s="39">
        <f t="array" aca="1" ref="WQ221" ca="1">IFERROR(IF($J221&lt;&gt;"",SUM(IF(WEEKDAY(-1+ROW(INDIRECT("1:"&amp;(WN221-WM221)+1)),2)={3},1,0)),0),0)</f>
        <v>0</v>
      </c>
      <c r="WR221" s="39">
        <f t="array" aca="1" ref="WR221" ca="1">IFERROR(IF($K221&lt;&gt;"",SUM(IF(WEEKDAY(-1+ROW(INDIRECT("1:"&amp;(WN221-WM221)+1)),2)={4},1,0)),0),0)</f>
        <v>0</v>
      </c>
      <c r="WS221" s="39">
        <f t="array" aca="1" ref="WS221" ca="1">IFERROR(IF($L221&lt;&gt;"",SUM(IF(WEEKDAY(-1+ROW(INDIRECT("1:"&amp;(WN221-WM221)+1)),2)={5},1,0)),0),0)</f>
        <v>0</v>
      </c>
      <c r="WT221" s="39">
        <f t="array" aca="1" ref="WT221" ca="1">IFERROR(IF($M221&lt;&gt;"",SUM(IF(WEEKDAY(-1+ROW(INDIRECT("1:"&amp;(WN221-WM221)+1)),2)={6},1,0)),0),0)</f>
        <v>0</v>
      </c>
      <c r="WU221" s="39">
        <f t="array" aca="1" ref="WU221" ca="1">IFERROR(IF($N221&lt;&gt;"",SUM(IF(WEEKDAY(-1+ROW(INDIRECT("1:"&amp;(WN221-WM221)+1)),2)={7},1,0)),0),0)</f>
        <v>0</v>
      </c>
      <c r="WV221" s="39">
        <f t="shared" ca="1" si="772"/>
        <v>0</v>
      </c>
      <c r="WW221" s="39">
        <f t="shared" si="773"/>
        <v>0</v>
      </c>
      <c r="WX221" s="39">
        <f t="shared" si="774"/>
        <v>0</v>
      </c>
      <c r="WY221" s="39">
        <f t="shared" si="775"/>
        <v>0</v>
      </c>
      <c r="WZ221" s="39">
        <f t="shared" si="776"/>
        <v>0</v>
      </c>
      <c r="XA221" s="39">
        <f t="shared" si="777"/>
        <v>0</v>
      </c>
      <c r="XB221" s="39">
        <f t="shared" si="778"/>
        <v>0</v>
      </c>
      <c r="XC221" s="39">
        <f t="shared" si="779"/>
        <v>0</v>
      </c>
      <c r="XD221" s="39">
        <f t="shared" si="780"/>
        <v>0</v>
      </c>
      <c r="XE221" s="39">
        <f t="shared" ca="1" si="781"/>
        <v>0</v>
      </c>
      <c r="XF221" s="41">
        <f t="shared" si="782"/>
        <v>0</v>
      </c>
      <c r="XG221" s="40">
        <f t="shared" si="783"/>
        <v>45231</v>
      </c>
      <c r="XH221" s="40">
        <f t="shared" si="784"/>
        <v>45260</v>
      </c>
      <c r="XI221" s="39">
        <f t="array" aca="1" ref="XI221" ca="1">IFERROR(IF($H221&lt;&gt;"",SUM(IF(WEEKDAY(-1+ROW(INDIRECT("1:"&amp;(XH221-XG221)+1)),2)={1},1,0)),0),0)</f>
        <v>0</v>
      </c>
      <c r="XJ221" s="39">
        <f t="array" aca="1" ref="XJ221" ca="1">IFERROR(IF($I221&lt;&gt;"",SUM(IF(WEEKDAY(-1+ROW(INDIRECT("1:"&amp;(XH221-XG221)+1)),2)={2},1,0)),0),0)</f>
        <v>0</v>
      </c>
      <c r="XK221" s="39">
        <f t="array" aca="1" ref="XK221" ca="1">IFERROR(IF($J221&lt;&gt;"",SUM(IF(WEEKDAY(-1+ROW(INDIRECT("1:"&amp;(XH221-XG221)+1)),2)={3},1,0)),0),0)</f>
        <v>0</v>
      </c>
      <c r="XL221" s="39">
        <f t="array" aca="1" ref="XL221" ca="1">IFERROR(IF($K221&lt;&gt;"",SUM(IF(WEEKDAY(-1+ROW(INDIRECT("1:"&amp;(XH221-XG221)+1)),2)={4},1,0)),0),0)</f>
        <v>0</v>
      </c>
      <c r="XM221" s="39">
        <f t="array" aca="1" ref="XM221" ca="1">IFERROR(IF($L221&lt;&gt;"",SUM(IF(WEEKDAY(-1+ROW(INDIRECT("1:"&amp;(XH221-XG221)+1)),2)={5},1,0)),0),0)</f>
        <v>0</v>
      </c>
      <c r="XN221" s="39">
        <f t="array" aca="1" ref="XN221" ca="1">IFERROR(IF($M221&lt;&gt;"",SUM(IF(WEEKDAY(-1+ROW(INDIRECT("1:"&amp;(XH221-XG221)+1)),2)={6},1,0)),0),0)</f>
        <v>0</v>
      </c>
      <c r="XO221" s="39">
        <f t="array" aca="1" ref="XO221" ca="1">IFERROR(IF($N221&lt;&gt;"",SUM(IF(WEEKDAY(-1+ROW(INDIRECT("1:"&amp;(XH221-XG221)+1)),2)={7},1,0)),0),0)</f>
        <v>0</v>
      </c>
      <c r="XP221" s="39">
        <f t="shared" ca="1" si="785"/>
        <v>0</v>
      </c>
      <c r="XQ221" s="39">
        <f t="shared" si="786"/>
        <v>0</v>
      </c>
      <c r="XR221" s="39">
        <f t="shared" si="787"/>
        <v>0</v>
      </c>
      <c r="XS221" s="39">
        <f t="shared" si="788"/>
        <v>0</v>
      </c>
      <c r="XT221" s="39">
        <f t="shared" si="789"/>
        <v>0</v>
      </c>
      <c r="XU221" s="39">
        <f t="shared" si="790"/>
        <v>0</v>
      </c>
      <c r="XV221" s="39">
        <f t="shared" si="791"/>
        <v>0</v>
      </c>
      <c r="XW221" s="39">
        <f t="shared" si="792"/>
        <v>0</v>
      </c>
      <c r="XX221" s="39">
        <f t="shared" si="793"/>
        <v>0</v>
      </c>
      <c r="XY221" s="39">
        <f t="shared" ca="1" si="794"/>
        <v>0</v>
      </c>
      <c r="XZ221" s="41">
        <f t="shared" si="795"/>
        <v>0</v>
      </c>
      <c r="YA221" s="40">
        <f t="shared" si="796"/>
        <v>45261</v>
      </c>
      <c r="YB221" s="40">
        <f t="shared" si="797"/>
        <v>45291</v>
      </c>
      <c r="YC221" s="39">
        <f t="array" aca="1" ref="YC221" ca="1">IFERROR(IF($H221&lt;&gt;"",SUM(IF(WEEKDAY(-1+ROW(INDIRECT("1:"&amp;(YB221-YA221)+1)),2)={1},1,0)),0),0)</f>
        <v>0</v>
      </c>
      <c r="YD221" s="39">
        <f t="array" aca="1" ref="YD221" ca="1">IFERROR(IF($I221&lt;&gt;"",SUM(IF(WEEKDAY(-1+ROW(INDIRECT("1:"&amp;(YB221-YA221)+1)),2)={2},1,0)),0),0)</f>
        <v>0</v>
      </c>
      <c r="YE221" s="39">
        <f t="array" aca="1" ref="YE221" ca="1">IFERROR(IF($J221&lt;&gt;"",SUM(IF(WEEKDAY(-1+ROW(INDIRECT("1:"&amp;(YB221-YA221)+1)),2)={3},1,0)),0),0)</f>
        <v>0</v>
      </c>
      <c r="YF221" s="39">
        <f t="array" aca="1" ref="YF221" ca="1">IFERROR(IF($K221&lt;&gt;"",SUM(IF(WEEKDAY(-1+ROW(INDIRECT("1:"&amp;(YB221-YA221)+1)),2)={4},1,0)),0),0)</f>
        <v>0</v>
      </c>
      <c r="YG221" s="39">
        <f t="array" aca="1" ref="YG221" ca="1">IFERROR(IF($L221&lt;&gt;"",SUM(IF(WEEKDAY(-1+ROW(INDIRECT("1:"&amp;(YB221-YA221)+1)),2)={5},1,0)),0),0)</f>
        <v>0</v>
      </c>
      <c r="YH221" s="39">
        <f t="array" aca="1" ref="YH221" ca="1">IFERROR(IF($M221&lt;&gt;"",SUM(IF(WEEKDAY(-1+ROW(INDIRECT("1:"&amp;(YB221-YA221)+1)),2)={6},1,0)),0),0)</f>
        <v>0</v>
      </c>
      <c r="YI221" s="39">
        <f t="array" aca="1" ref="YI221" ca="1">IFERROR(IF($N221&lt;&gt;"",SUM(IF(WEEKDAY(-1+ROW(INDIRECT("1:"&amp;(YB221-YA221)+1)),2)={7},1,0)),0),0)</f>
        <v>0</v>
      </c>
      <c r="YJ221" s="39">
        <f t="shared" ca="1" si="798"/>
        <v>0</v>
      </c>
      <c r="YK221" s="39">
        <f t="shared" si="799"/>
        <v>0</v>
      </c>
      <c r="YL221" s="39">
        <f t="shared" si="800"/>
        <v>0</v>
      </c>
      <c r="YM221" s="39">
        <f t="shared" si="801"/>
        <v>0</v>
      </c>
      <c r="YN221" s="39">
        <f t="shared" si="802"/>
        <v>0</v>
      </c>
      <c r="YO221" s="39">
        <f t="shared" si="803"/>
        <v>0</v>
      </c>
      <c r="YP221" s="39">
        <f t="shared" si="804"/>
        <v>0</v>
      </c>
      <c r="YQ221" s="39">
        <f t="shared" si="805"/>
        <v>0</v>
      </c>
      <c r="YR221" s="39">
        <f t="shared" si="806"/>
        <v>0</v>
      </c>
      <c r="YS221" s="39">
        <f t="shared" ca="1" si="807"/>
        <v>0</v>
      </c>
    </row>
    <row r="222" spans="2:669" x14ac:dyDescent="0.25">
      <c r="B222" s="71">
        <v>212</v>
      </c>
      <c r="C222" s="71"/>
      <c r="D222" s="71"/>
      <c r="E222" s="71"/>
      <c r="F222" s="71"/>
      <c r="G222" s="73"/>
      <c r="H222" s="74"/>
      <c r="I222" s="75"/>
      <c r="J222" s="75"/>
      <c r="K222" s="75"/>
      <c r="L222" s="75"/>
      <c r="M222" s="75"/>
      <c r="N222" s="73"/>
      <c r="O222" s="74"/>
      <c r="P222" s="75"/>
      <c r="Q222" s="75"/>
      <c r="R222" s="75"/>
      <c r="S222" s="75"/>
      <c r="T222" s="75"/>
      <c r="U222" s="75"/>
      <c r="V222" s="73"/>
      <c r="W222" s="95"/>
      <c r="X222" s="96"/>
      <c r="Y222" s="96"/>
      <c r="Z222" s="96"/>
      <c r="AA222" s="96"/>
      <c r="AB222" s="96"/>
      <c r="AC222" s="96"/>
      <c r="AD222" s="96"/>
      <c r="AE222" s="96"/>
      <c r="AF222" s="96"/>
      <c r="AG222" s="96"/>
      <c r="AH222" s="96"/>
      <c r="AI222" s="96"/>
      <c r="AJ222" s="96"/>
      <c r="AK222" s="96"/>
      <c r="AL222" s="96"/>
      <c r="AM222" s="96"/>
      <c r="AN222" s="96"/>
      <c r="AO222" s="96"/>
      <c r="AP222" s="96"/>
      <c r="AQ222" s="96"/>
      <c r="AR222" s="96"/>
      <c r="AS222" s="96"/>
      <c r="AT222" s="96"/>
      <c r="AU222" s="96"/>
      <c r="AV222" s="96"/>
      <c r="AW222" s="96"/>
      <c r="AX222" s="96"/>
      <c r="AY222" s="96"/>
      <c r="AZ222" s="96"/>
      <c r="BA222" s="96"/>
      <c r="BB222" s="96"/>
      <c r="BC222" s="96"/>
      <c r="BD222" s="96"/>
      <c r="BE222" s="96"/>
      <c r="BF222" s="96"/>
      <c r="BG222" s="96"/>
      <c r="BH222" s="96"/>
      <c r="BI222" s="96"/>
      <c r="BJ222" s="96"/>
      <c r="BK222" s="96"/>
      <c r="BL222" s="96"/>
      <c r="BM222" s="96"/>
      <c r="BN222" s="96"/>
      <c r="BO222" s="96"/>
      <c r="BP222" s="96"/>
      <c r="BQ222" s="96"/>
      <c r="BR222" s="96"/>
      <c r="BS222" s="96"/>
      <c r="BT222" s="96"/>
      <c r="BU222" s="96"/>
      <c r="BV222" s="96"/>
      <c r="BW222" s="96"/>
      <c r="BX222" s="96"/>
      <c r="BY222" s="96"/>
      <c r="BZ222" s="96"/>
      <c r="CA222" s="96"/>
      <c r="CB222" s="96"/>
      <c r="CC222" s="96"/>
      <c r="CD222" s="96"/>
      <c r="CE222" s="96"/>
      <c r="CF222" s="96"/>
      <c r="CG222" s="96"/>
      <c r="CH222" s="96"/>
      <c r="CI222" s="96"/>
      <c r="CJ222" s="96"/>
      <c r="CK222" s="96"/>
      <c r="CL222" s="96"/>
      <c r="CM222" s="96"/>
      <c r="CN222" s="96"/>
      <c r="CO222" s="96"/>
      <c r="CP222" s="96"/>
      <c r="CQ222" s="96"/>
      <c r="CR222" s="96"/>
      <c r="CS222" s="96"/>
      <c r="CT222" s="96"/>
      <c r="CU222" s="96"/>
      <c r="CV222" s="96"/>
      <c r="CW222" s="96"/>
      <c r="CX222" s="96"/>
      <c r="CY222" s="96"/>
      <c r="CZ222" s="96"/>
      <c r="DA222" s="96"/>
      <c r="DB222" s="96"/>
      <c r="DC222" s="96"/>
      <c r="DD222" s="96"/>
      <c r="DE222" s="96"/>
      <c r="DF222" s="96"/>
      <c r="DG222" s="96"/>
      <c r="DH222" s="96"/>
      <c r="DI222" s="96"/>
      <c r="DJ222" s="96"/>
      <c r="DK222" s="96"/>
      <c r="DL222" s="96"/>
      <c r="DM222" s="96"/>
      <c r="DN222" s="96"/>
      <c r="DO222" s="96"/>
      <c r="DP222" s="96"/>
      <c r="DQ222" s="96"/>
      <c r="DR222" s="96"/>
      <c r="DS222" s="96"/>
      <c r="DT222" s="96"/>
      <c r="DU222" s="96"/>
      <c r="DV222" s="96"/>
      <c r="DW222" s="96"/>
      <c r="DX222" s="96"/>
      <c r="DY222" s="96"/>
      <c r="DZ222" s="96"/>
      <c r="EA222" s="96"/>
      <c r="EB222" s="96"/>
      <c r="EC222" s="96"/>
      <c r="ED222" s="96"/>
      <c r="EE222" s="96"/>
      <c r="EF222" s="96"/>
      <c r="EG222" s="96"/>
      <c r="EH222" s="96"/>
      <c r="EI222" s="96"/>
      <c r="EJ222" s="96"/>
      <c r="EK222" s="96"/>
      <c r="EL222" s="96"/>
      <c r="EM222" s="96"/>
      <c r="EN222" s="96"/>
      <c r="EO222" s="96"/>
      <c r="EP222" s="96"/>
      <c r="EQ222" s="96"/>
      <c r="ER222" s="96"/>
      <c r="ES222" s="96"/>
      <c r="ET222" s="96"/>
      <c r="EU222" s="96"/>
      <c r="EV222" s="96"/>
      <c r="EW222" s="96"/>
      <c r="EX222" s="96"/>
      <c r="EY222" s="96"/>
      <c r="EZ222" s="96"/>
      <c r="FA222" s="96"/>
      <c r="FB222" s="96"/>
      <c r="FC222" s="96"/>
      <c r="FD222" s="96"/>
      <c r="FE222" s="96"/>
      <c r="FF222" s="96"/>
      <c r="FG222" s="96"/>
      <c r="FH222" s="96"/>
      <c r="FI222" s="96"/>
      <c r="FJ222" s="96"/>
      <c r="FK222" s="96"/>
      <c r="FL222" s="96"/>
      <c r="FM222" s="96"/>
      <c r="FN222" s="96"/>
      <c r="FO222" s="96"/>
      <c r="FP222" s="96"/>
      <c r="FQ222" s="96"/>
      <c r="FR222" s="96"/>
      <c r="FS222" s="96"/>
      <c r="FT222" s="96"/>
      <c r="FU222" s="96"/>
      <c r="FV222" s="96"/>
      <c r="FW222" s="96"/>
      <c r="FX222" s="96"/>
      <c r="FY222" s="96"/>
      <c r="FZ222" s="96"/>
      <c r="GA222" s="96"/>
      <c r="GB222" s="96"/>
      <c r="GC222" s="96"/>
      <c r="GD222" s="96"/>
      <c r="GE222" s="96"/>
      <c r="GF222" s="96"/>
      <c r="GG222" s="96"/>
      <c r="GH222" s="96"/>
      <c r="GI222" s="96"/>
      <c r="GJ222" s="96"/>
      <c r="GK222" s="96"/>
      <c r="GL222" s="96"/>
      <c r="GM222" s="96"/>
      <c r="GN222" s="96"/>
      <c r="GO222" s="96"/>
      <c r="GP222" s="96"/>
      <c r="GQ222" s="96"/>
      <c r="GR222" s="96"/>
      <c r="GS222" s="96"/>
      <c r="GT222" s="96"/>
      <c r="GU222" s="96"/>
      <c r="GV222" s="96"/>
      <c r="GW222" s="96"/>
      <c r="GX222" s="96"/>
      <c r="GY222" s="96"/>
      <c r="GZ222" s="96"/>
      <c r="HA222" s="96"/>
      <c r="HB222" s="96"/>
      <c r="HC222" s="96"/>
      <c r="HD222" s="96"/>
      <c r="HE222" s="96"/>
      <c r="HF222" s="96"/>
      <c r="HG222" s="96"/>
      <c r="HH222" s="96"/>
      <c r="HI222" s="96"/>
      <c r="HJ222" s="96"/>
      <c r="HK222" s="96"/>
      <c r="HL222" s="96"/>
      <c r="HM222" s="96"/>
      <c r="HN222" s="96"/>
      <c r="HO222" s="96"/>
      <c r="HP222" s="96"/>
      <c r="HQ222" s="96"/>
      <c r="HR222" s="96"/>
      <c r="HS222" s="96"/>
      <c r="HT222" s="96"/>
      <c r="HU222" s="96"/>
      <c r="HV222" s="96"/>
      <c r="HW222" s="96"/>
      <c r="HX222" s="96"/>
      <c r="HY222" s="96"/>
      <c r="HZ222" s="96"/>
      <c r="IA222" s="96"/>
      <c r="IB222" s="96"/>
      <c r="IC222" s="96"/>
      <c r="ID222" s="96"/>
      <c r="IE222" s="96"/>
      <c r="IF222" s="96"/>
      <c r="IG222" s="96"/>
      <c r="IH222" s="96"/>
      <c r="II222" s="96"/>
      <c r="IJ222" s="96"/>
      <c r="IK222" s="96"/>
      <c r="IL222" s="96"/>
      <c r="IM222" s="96"/>
      <c r="IN222" s="96"/>
      <c r="IO222" s="96"/>
      <c r="IP222" s="96"/>
      <c r="IQ222" s="96"/>
      <c r="IR222" s="96"/>
      <c r="IS222" s="96"/>
      <c r="IT222" s="96"/>
      <c r="IU222" s="96"/>
      <c r="IV222" s="96"/>
      <c r="IW222" s="96"/>
      <c r="IX222" s="96"/>
      <c r="IY222" s="96"/>
      <c r="IZ222" s="96"/>
      <c r="JA222" s="96"/>
      <c r="JB222" s="96"/>
      <c r="JC222" s="96"/>
      <c r="JD222" s="96"/>
      <c r="JE222" s="96"/>
      <c r="JF222" s="96"/>
      <c r="JG222" s="96"/>
      <c r="JH222" s="96"/>
      <c r="JI222" s="96"/>
      <c r="JJ222" s="96"/>
      <c r="JK222" s="96"/>
      <c r="JL222" s="96"/>
      <c r="JM222" s="96"/>
      <c r="JN222" s="96"/>
      <c r="JO222" s="96"/>
      <c r="JP222" s="96"/>
      <c r="JQ222" s="96"/>
      <c r="JR222" s="96"/>
      <c r="JS222" s="96"/>
      <c r="JT222" s="96"/>
      <c r="JU222" s="96"/>
      <c r="JV222" s="96"/>
      <c r="JW222" s="96"/>
      <c r="JX222" s="96"/>
      <c r="JY222" s="96"/>
      <c r="JZ222" s="96"/>
      <c r="KA222" s="96"/>
      <c r="KB222" s="96"/>
      <c r="KC222" s="96"/>
      <c r="KD222" s="96"/>
      <c r="KE222" s="96"/>
      <c r="KF222" s="96"/>
      <c r="KG222" s="96"/>
      <c r="KH222" s="96"/>
      <c r="KI222" s="96"/>
      <c r="KJ222" s="96"/>
      <c r="KK222" s="96"/>
      <c r="KL222" s="96"/>
      <c r="KM222" s="96"/>
      <c r="KN222" s="96"/>
      <c r="KO222" s="96"/>
      <c r="KP222" s="96"/>
      <c r="KQ222" s="96"/>
      <c r="KR222" s="96"/>
      <c r="KS222" s="96"/>
      <c r="KT222" s="96"/>
      <c r="KU222" s="96"/>
      <c r="KV222" s="96"/>
      <c r="KW222" s="96"/>
      <c r="KX222" s="96"/>
      <c r="KY222" s="96"/>
      <c r="KZ222" s="96"/>
      <c r="LA222" s="96"/>
      <c r="LB222" s="96"/>
      <c r="LC222" s="96"/>
      <c r="LD222" s="96"/>
      <c r="LE222" s="96"/>
      <c r="LF222" s="96"/>
      <c r="LG222" s="96"/>
      <c r="LH222" s="96"/>
      <c r="LI222" s="96"/>
      <c r="LJ222" s="96"/>
      <c r="LK222" s="96"/>
      <c r="LL222" s="96"/>
      <c r="LM222" s="96"/>
      <c r="LN222" s="96"/>
      <c r="LO222" s="96"/>
      <c r="LP222" s="96"/>
      <c r="LQ222" s="96"/>
      <c r="LR222" s="96"/>
      <c r="LS222" s="96"/>
      <c r="LT222" s="96"/>
      <c r="LU222" s="96"/>
      <c r="LV222" s="96"/>
      <c r="LW222" s="96"/>
      <c r="LX222" s="96"/>
      <c r="LY222" s="96"/>
      <c r="LZ222" s="96"/>
      <c r="MA222" s="96"/>
      <c r="MB222" s="96"/>
      <c r="MC222" s="96"/>
      <c r="MD222" s="96"/>
      <c r="ME222" s="96"/>
      <c r="MF222" s="96"/>
      <c r="MG222" s="96"/>
      <c r="MH222" s="96"/>
      <c r="MI222" s="96"/>
      <c r="MJ222" s="96"/>
      <c r="MK222" s="96"/>
      <c r="ML222" s="96"/>
      <c r="MM222" s="96"/>
      <c r="MN222" s="96"/>
      <c r="MO222" s="96"/>
      <c r="MP222" s="96"/>
      <c r="MQ222" s="96"/>
      <c r="MR222" s="96"/>
      <c r="MS222" s="96"/>
      <c r="MT222" s="96"/>
      <c r="MU222" s="96"/>
      <c r="MV222" s="96"/>
      <c r="MW222" s="96"/>
      <c r="MX222" s="96"/>
      <c r="MY222" s="96"/>
      <c r="MZ222" s="96"/>
      <c r="NA222" s="96"/>
      <c r="NB222" s="96"/>
      <c r="NC222" s="96"/>
      <c r="ND222" s="96"/>
      <c r="NE222" s="96"/>
      <c r="NF222" s="96"/>
      <c r="NG222" s="96"/>
      <c r="NH222" s="96"/>
      <c r="NI222" s="96"/>
      <c r="NJ222" s="96"/>
      <c r="NK222" s="96"/>
      <c r="NL222" s="96"/>
      <c r="NM222" s="96"/>
      <c r="NN222" s="96"/>
      <c r="NO222" s="96"/>
      <c r="NP222" s="96"/>
      <c r="NQ222" s="96"/>
      <c r="NR222" s="96"/>
      <c r="NS222" s="96"/>
      <c r="NT222" s="96"/>
      <c r="NU222" s="96"/>
      <c r="NV222" s="96"/>
      <c r="NW222" s="96"/>
      <c r="NX222" s="97"/>
      <c r="NY222" s="96">
        <f t="shared" si="629"/>
        <v>0</v>
      </c>
      <c r="NZ222" s="96">
        <f t="shared" si="808"/>
        <v>0</v>
      </c>
      <c r="OA222" s="96">
        <f t="shared" si="808"/>
        <v>0</v>
      </c>
      <c r="OB222" s="96">
        <f t="shared" si="808"/>
        <v>0</v>
      </c>
      <c r="OC222" s="96">
        <f t="shared" si="808"/>
        <v>0</v>
      </c>
      <c r="OD222" s="96">
        <f t="shared" si="808"/>
        <v>0</v>
      </c>
      <c r="OE222" s="96">
        <f t="shared" si="808"/>
        <v>0</v>
      </c>
      <c r="OF222" s="96">
        <f t="shared" si="808"/>
        <v>0</v>
      </c>
      <c r="OG222" s="96">
        <f t="shared" si="630"/>
        <v>0</v>
      </c>
      <c r="OH222" s="96">
        <f t="shared" si="631"/>
        <v>0</v>
      </c>
      <c r="OI222" s="96">
        <f t="shared" si="632"/>
        <v>0</v>
      </c>
      <c r="OJ222" s="96">
        <f t="shared" si="633"/>
        <v>0</v>
      </c>
      <c r="OK222" s="96">
        <f t="shared" si="634"/>
        <v>0</v>
      </c>
      <c r="OL222" s="96">
        <f t="shared" si="635"/>
        <v>0</v>
      </c>
      <c r="OM222" s="96">
        <f t="shared" si="636"/>
        <v>0</v>
      </c>
      <c r="ON222" s="96">
        <f t="shared" si="637"/>
        <v>0</v>
      </c>
      <c r="OO222" s="96">
        <f t="shared" ca="1" si="640"/>
        <v>0</v>
      </c>
      <c r="OP222" s="96">
        <f t="shared" ca="1" si="641"/>
        <v>0</v>
      </c>
      <c r="PB222" s="41">
        <f t="shared" ca="1" si="642"/>
        <v>0</v>
      </c>
      <c r="PC222" s="40">
        <f t="shared" si="643"/>
        <v>44927</v>
      </c>
      <c r="PD222" s="39">
        <f t="shared" ca="1" si="638"/>
        <v>45488</v>
      </c>
      <c r="PE222" s="39">
        <f t="shared" si="644"/>
        <v>0</v>
      </c>
      <c r="PF222" s="39">
        <f t="shared" si="645"/>
        <v>0</v>
      </c>
      <c r="PG222" s="39">
        <f t="shared" si="646"/>
        <v>0</v>
      </c>
      <c r="PH222" s="39">
        <f t="shared" si="647"/>
        <v>0</v>
      </c>
      <c r="PI222" s="39">
        <f t="shared" si="648"/>
        <v>0</v>
      </c>
      <c r="PJ222" s="39">
        <f t="shared" si="649"/>
        <v>0</v>
      </c>
      <c r="PK222" s="39">
        <f t="shared" si="650"/>
        <v>0</v>
      </c>
      <c r="PL222" s="39">
        <f t="shared" ca="1" si="651"/>
        <v>0</v>
      </c>
      <c r="PM222" s="39">
        <f t="shared" ca="1" si="639"/>
        <v>0</v>
      </c>
      <c r="PN222" s="41">
        <f t="shared" si="652"/>
        <v>0</v>
      </c>
      <c r="PO222" s="40">
        <f t="shared" si="653"/>
        <v>44927</v>
      </c>
      <c r="PP222" s="40">
        <f t="shared" si="654"/>
        <v>44957</v>
      </c>
      <c r="PQ222" s="39">
        <f t="array" aca="1" ref="PQ222" ca="1">IFERROR(IF($H222&lt;&gt;"",SUM(IF(WEEKDAY(-1+ROW(INDIRECT("1:"&amp;(PP222-PO222)+1)),2)={1},1,0)),0),0)</f>
        <v>0</v>
      </c>
      <c r="PR222" s="39">
        <f t="array" aca="1" ref="PR222" ca="1">IFERROR(IF($I222&lt;&gt;"",SUM(IF(WEEKDAY(-1+ROW(INDIRECT("1:"&amp;(PP222-PO222)+1)),2)={2},1,0)),0),0)</f>
        <v>0</v>
      </c>
      <c r="PS222" s="39">
        <f t="array" aca="1" ref="PS222" ca="1">IFERROR(IF($J222&lt;&gt;"",SUM(IF(WEEKDAY(-1+ROW(INDIRECT("1:"&amp;(PP222-PO222)+1)),2)={3},1,0)),0),0)</f>
        <v>0</v>
      </c>
      <c r="PT222" s="39">
        <f t="array" aca="1" ref="PT222" ca="1">IFERROR(IF($K222&lt;&gt;"",SUM(IF(WEEKDAY(-1+ROW(INDIRECT("1:"&amp;(PP222-PO222)+1)),2)={4},1,0)),0),0)</f>
        <v>0</v>
      </c>
      <c r="PU222" s="39">
        <f t="array" aca="1" ref="PU222" ca="1">IFERROR(IF($L222&lt;&gt;"",SUM(IF(WEEKDAY(-1+ROW(INDIRECT("1:"&amp;(PP222-PO222)+1)),2)={5},1,0)),0),0)</f>
        <v>0</v>
      </c>
      <c r="PV222" s="39">
        <f t="array" aca="1" ref="PV222" ca="1">IFERROR(IF($M222&lt;&gt;"",SUM(IF(WEEKDAY(-1+ROW(INDIRECT("1:"&amp;(PP222-PO222)+1)),2)={6},1,0)),0),0)</f>
        <v>0</v>
      </c>
      <c r="PW222" s="39">
        <f t="array" aca="1" ref="PW222" ca="1">IFERROR(IF($N222&lt;&gt;"",SUM(IF(WEEKDAY(-1+ROW(INDIRECT("1:"&amp;(PP222-PO222)+1)),2)={7},1,0)),0),0)</f>
        <v>0</v>
      </c>
      <c r="PX222" s="39">
        <f t="shared" ca="1" si="655"/>
        <v>0</v>
      </c>
      <c r="PY222" s="39">
        <f t="shared" si="656"/>
        <v>0</v>
      </c>
      <c r="PZ222" s="39">
        <f t="shared" si="657"/>
        <v>0</v>
      </c>
      <c r="QA222" s="39">
        <f t="shared" si="658"/>
        <v>0</v>
      </c>
      <c r="QB222" s="39">
        <f t="shared" si="659"/>
        <v>0</v>
      </c>
      <c r="QC222" s="39">
        <f t="shared" si="660"/>
        <v>0</v>
      </c>
      <c r="QD222" s="39">
        <f t="shared" si="661"/>
        <v>0</v>
      </c>
      <c r="QE222" s="39">
        <f t="shared" si="662"/>
        <v>0</v>
      </c>
      <c r="QF222" s="39">
        <f t="shared" si="663"/>
        <v>0</v>
      </c>
      <c r="QG222" s="39">
        <f t="shared" ca="1" si="664"/>
        <v>0</v>
      </c>
      <c r="QH222" s="41">
        <f t="shared" si="665"/>
        <v>0</v>
      </c>
      <c r="QI222" s="40">
        <f t="shared" si="666"/>
        <v>44958</v>
      </c>
      <c r="QJ222" s="40">
        <f t="shared" si="667"/>
        <v>44985</v>
      </c>
      <c r="QK222" s="39">
        <f t="array" aca="1" ref="QK222" ca="1">IFERROR(IF($H222&lt;&gt;"",SUM(IF(WEEKDAY(-1+ROW(INDIRECT("1:"&amp;(QJ222-QI222)+1)),2)={1},1,0)),0),0)</f>
        <v>0</v>
      </c>
      <c r="QL222" s="39">
        <f t="array" aca="1" ref="QL222" ca="1">IFERROR(IF($I222&lt;&gt;"",SUM(IF(WEEKDAY(-1+ROW(INDIRECT("1:"&amp;(QJ222-QI222)+1)),2)={2},1,0)),0),0)</f>
        <v>0</v>
      </c>
      <c r="QM222" s="39">
        <f t="array" aca="1" ref="QM222" ca="1">IFERROR(IF($J222&lt;&gt;"",SUM(IF(WEEKDAY(-1+ROW(INDIRECT("1:"&amp;(QJ222-QI222)+1)),2)={3},1,0)),0),0)</f>
        <v>0</v>
      </c>
      <c r="QN222" s="39">
        <f t="array" aca="1" ref="QN222" ca="1">IFERROR(IF($K222&lt;&gt;"",SUM(IF(WEEKDAY(-1+ROW(INDIRECT("1:"&amp;(QJ222-QI222)+1)),2)={4},1,0)),0),0)</f>
        <v>0</v>
      </c>
      <c r="QO222" s="39">
        <f t="array" aca="1" ref="QO222" ca="1">IFERROR(IF($L222&lt;&gt;"",SUM(IF(WEEKDAY(-1+ROW(INDIRECT("1:"&amp;(QJ222-QI222)+1)),2)={5},1,0)),0),0)</f>
        <v>0</v>
      </c>
      <c r="QP222" s="39">
        <f t="array" aca="1" ref="QP222" ca="1">IFERROR(IF($M222&lt;&gt;"",SUM(IF(WEEKDAY(-1+ROW(INDIRECT("1:"&amp;(QJ222-QI222)+1)),2)={6},1,0)),0),0)</f>
        <v>0</v>
      </c>
      <c r="QQ222" s="39">
        <f t="array" aca="1" ref="QQ222" ca="1">IFERROR(IF($N222&lt;&gt;"",SUM(IF(WEEKDAY(-1+ROW(INDIRECT("1:"&amp;(QJ222-QI222)+1)),2)={7},1,0)),0),0)</f>
        <v>0</v>
      </c>
      <c r="QR222" s="39">
        <f t="shared" ca="1" si="668"/>
        <v>0</v>
      </c>
      <c r="QS222" s="39">
        <f t="shared" si="669"/>
        <v>0</v>
      </c>
      <c r="QT222" s="39">
        <f t="shared" si="670"/>
        <v>0</v>
      </c>
      <c r="QU222" s="39">
        <f t="shared" si="671"/>
        <v>0</v>
      </c>
      <c r="QV222" s="39">
        <f t="shared" si="672"/>
        <v>0</v>
      </c>
      <c r="QW222" s="39">
        <f t="shared" si="673"/>
        <v>0</v>
      </c>
      <c r="QX222" s="39">
        <f t="shared" si="674"/>
        <v>0</v>
      </c>
      <c r="QY222" s="39">
        <f t="shared" si="675"/>
        <v>0</v>
      </c>
      <c r="QZ222" s="39">
        <f t="shared" si="676"/>
        <v>0</v>
      </c>
      <c r="RA222" s="39">
        <f t="shared" ca="1" si="677"/>
        <v>0</v>
      </c>
      <c r="RB222" s="41">
        <f t="shared" si="678"/>
        <v>0</v>
      </c>
      <c r="RC222" s="40">
        <f t="shared" si="679"/>
        <v>44986</v>
      </c>
      <c r="RD222" s="40">
        <f t="shared" si="680"/>
        <v>45016</v>
      </c>
      <c r="RE222" s="39">
        <f t="array" aca="1" ref="RE222" ca="1">IFERROR(IF($H222&lt;&gt;"",SUM(IF(WEEKDAY(-1+ROW(INDIRECT("1:"&amp;(RD222-RC222)+1)),2)={1},1,0)),0),0)</f>
        <v>0</v>
      </c>
      <c r="RF222" s="39">
        <f t="array" aca="1" ref="RF222" ca="1">IFERROR(IF($I222&lt;&gt;"",SUM(IF(WEEKDAY(-1+ROW(INDIRECT("1:"&amp;(RD222-RC222)+1)),2)={2},1,0)),0),0)</f>
        <v>0</v>
      </c>
      <c r="RG222" s="39">
        <f t="array" aca="1" ref="RG222" ca="1">IFERROR(IF($J222&lt;&gt;"",SUM(IF(WEEKDAY(-1+ROW(INDIRECT("1:"&amp;(RD222-RC222)+1)),2)={3},1,0)),0),0)</f>
        <v>0</v>
      </c>
      <c r="RH222" s="39">
        <f t="array" aca="1" ref="RH222" ca="1">IFERROR(IF($K222&lt;&gt;"",SUM(IF(WEEKDAY(-1+ROW(INDIRECT("1:"&amp;(RD222-RC222)+1)),2)={4},1,0)),0),0)</f>
        <v>0</v>
      </c>
      <c r="RI222" s="39">
        <f t="array" aca="1" ref="RI222" ca="1">IFERROR(IF($L222&lt;&gt;"",SUM(IF(WEEKDAY(-1+ROW(INDIRECT("1:"&amp;(RD222-RC222)+1)),2)={5},1,0)),0),0)</f>
        <v>0</v>
      </c>
      <c r="RJ222" s="39">
        <f t="array" aca="1" ref="RJ222" ca="1">IFERROR(IF($M222&lt;&gt;"",SUM(IF(WEEKDAY(-1+ROW(INDIRECT("1:"&amp;(RD222-RC222)+1)),2)={6},1,0)),0),0)</f>
        <v>0</v>
      </c>
      <c r="RK222" s="39">
        <f t="array" aca="1" ref="RK222" ca="1">IFERROR(IF($N222&lt;&gt;"",SUM(IF(WEEKDAY(-1+ROW(INDIRECT("1:"&amp;(RD222-RC222)+1)),2)={7},1,0)),0),0)</f>
        <v>0</v>
      </c>
      <c r="RL222" s="39">
        <f t="shared" ca="1" si="681"/>
        <v>0</v>
      </c>
      <c r="RM222" s="39">
        <f t="shared" si="682"/>
        <v>0</v>
      </c>
      <c r="RN222" s="39">
        <f t="shared" si="683"/>
        <v>0</v>
      </c>
      <c r="RO222" s="39">
        <f t="shared" si="684"/>
        <v>0</v>
      </c>
      <c r="RP222" s="39">
        <f t="shared" si="685"/>
        <v>0</v>
      </c>
      <c r="RQ222" s="39">
        <f t="shared" si="686"/>
        <v>0</v>
      </c>
      <c r="RR222" s="39">
        <f t="shared" si="687"/>
        <v>0</v>
      </c>
      <c r="RS222" s="39">
        <f t="shared" si="688"/>
        <v>0</v>
      </c>
      <c r="RT222" s="39">
        <f t="shared" si="689"/>
        <v>0</v>
      </c>
      <c r="RU222" s="39">
        <f t="shared" ca="1" si="690"/>
        <v>0</v>
      </c>
      <c r="RV222" s="41">
        <f t="shared" si="691"/>
        <v>0</v>
      </c>
      <c r="RW222" s="40">
        <f t="shared" si="692"/>
        <v>45017</v>
      </c>
      <c r="RX222" s="40">
        <f t="shared" si="693"/>
        <v>45046</v>
      </c>
      <c r="RY222" s="39">
        <f t="array" aca="1" ref="RY222" ca="1">IFERROR(IF($H222&lt;&gt;"",SUM(IF(WEEKDAY(-1+ROW(INDIRECT("1:"&amp;(RX222-RW222)+1)),2)={1},1,0)),0),0)</f>
        <v>0</v>
      </c>
      <c r="RZ222" s="39">
        <f t="array" aca="1" ref="RZ222" ca="1">IFERROR(IF($I222&lt;&gt;"",SUM(IF(WEEKDAY(-1+ROW(INDIRECT("1:"&amp;(RX222-RW222)+1)),2)={2},1,0)),0),0)</f>
        <v>0</v>
      </c>
      <c r="SA222" s="39">
        <f t="array" aca="1" ref="SA222" ca="1">IFERROR(IF($J222&lt;&gt;"",SUM(IF(WEEKDAY(-1+ROW(INDIRECT("1:"&amp;(RX222-RW222)+1)),2)={3},1,0)),0),0)</f>
        <v>0</v>
      </c>
      <c r="SB222" s="39">
        <f t="array" aca="1" ref="SB222" ca="1">IFERROR(IF($K222&lt;&gt;"",SUM(IF(WEEKDAY(-1+ROW(INDIRECT("1:"&amp;(RX222-RW222)+1)),2)={4},1,0)),0),0)</f>
        <v>0</v>
      </c>
      <c r="SC222" s="39">
        <f t="array" aca="1" ref="SC222" ca="1">IFERROR(IF($L222&lt;&gt;"",SUM(IF(WEEKDAY(-1+ROW(INDIRECT("1:"&amp;(RX222-RW222)+1)),2)={5},1,0)),0),0)</f>
        <v>0</v>
      </c>
      <c r="SD222" s="39">
        <f t="array" aca="1" ref="SD222" ca="1">IFERROR(IF($M222&lt;&gt;"",SUM(IF(WEEKDAY(-1+ROW(INDIRECT("1:"&amp;(RX222-RW222)+1)),2)={6},1,0)),0),0)</f>
        <v>0</v>
      </c>
      <c r="SE222" s="39">
        <f t="array" aca="1" ref="SE222" ca="1">IFERROR(IF($N222&lt;&gt;"",SUM(IF(WEEKDAY(-1+ROW(INDIRECT("1:"&amp;(RX222-RW222)+1)),2)={7},1,0)),0),0)</f>
        <v>0</v>
      </c>
      <c r="SF222" s="39">
        <f t="shared" ca="1" si="694"/>
        <v>0</v>
      </c>
      <c r="SG222" s="39">
        <f t="shared" si="695"/>
        <v>0</v>
      </c>
      <c r="SH222" s="39">
        <f t="shared" si="696"/>
        <v>0</v>
      </c>
      <c r="SI222" s="39">
        <f t="shared" si="697"/>
        <v>0</v>
      </c>
      <c r="SJ222" s="39">
        <f t="shared" si="698"/>
        <v>0</v>
      </c>
      <c r="SK222" s="39">
        <f t="shared" si="699"/>
        <v>0</v>
      </c>
      <c r="SL222" s="39">
        <f t="shared" si="700"/>
        <v>0</v>
      </c>
      <c r="SM222" s="39">
        <f t="shared" si="701"/>
        <v>0</v>
      </c>
      <c r="SN222" s="39">
        <f t="shared" si="702"/>
        <v>0</v>
      </c>
      <c r="SO222" s="39">
        <f t="shared" ca="1" si="703"/>
        <v>0</v>
      </c>
      <c r="SP222" s="41">
        <f t="shared" si="704"/>
        <v>0</v>
      </c>
      <c r="SQ222" s="40">
        <f t="shared" si="705"/>
        <v>45047</v>
      </c>
      <c r="SR222" s="40">
        <f t="shared" si="706"/>
        <v>45077</v>
      </c>
      <c r="SS222" s="39">
        <f t="array" aca="1" ref="SS222" ca="1">IFERROR(IF($H222&lt;&gt;"",SUM(IF(WEEKDAY(-1+ROW(INDIRECT("1:"&amp;(SR222-SQ222)+1)),2)={1},1,0)),0),0)</f>
        <v>0</v>
      </c>
      <c r="ST222" s="39">
        <f t="array" aca="1" ref="ST222" ca="1">IFERROR(IF($I222&lt;&gt;"",SUM(IF(WEEKDAY(-1+ROW(INDIRECT("1:"&amp;(SR222-SQ222)+1)),2)={2},1,0)),0),0)</f>
        <v>0</v>
      </c>
      <c r="SU222" s="39">
        <f t="array" aca="1" ref="SU222" ca="1">IFERROR(IF($J222&lt;&gt;"",SUM(IF(WEEKDAY(-1+ROW(INDIRECT("1:"&amp;(SR222-SQ222)+1)),2)={3},1,0)),0),0)</f>
        <v>0</v>
      </c>
      <c r="SV222" s="39">
        <f t="array" aca="1" ref="SV222" ca="1">IFERROR(IF($K222&lt;&gt;"",SUM(IF(WEEKDAY(-1+ROW(INDIRECT("1:"&amp;(SR222-SQ222)+1)),2)={4},1,0)),0),0)</f>
        <v>0</v>
      </c>
      <c r="SW222" s="39">
        <f t="array" aca="1" ref="SW222" ca="1">IFERROR(IF($L222&lt;&gt;"",SUM(IF(WEEKDAY(-1+ROW(INDIRECT("1:"&amp;(SR222-SQ222)+1)),2)={5},1,0)),0),0)</f>
        <v>0</v>
      </c>
      <c r="SX222" s="39">
        <f t="array" aca="1" ref="SX222" ca="1">IFERROR(IF($M222&lt;&gt;"",SUM(IF(WEEKDAY(-1+ROW(INDIRECT("1:"&amp;(SR222-SQ222)+1)),2)={6},1,0)),0),0)</f>
        <v>0</v>
      </c>
      <c r="SY222" s="39">
        <f t="array" aca="1" ref="SY222" ca="1">IFERROR(IF($N222&lt;&gt;"",SUM(IF(WEEKDAY(-1+ROW(INDIRECT("1:"&amp;(SR222-SQ222)+1)),2)={7},1,0)),0),0)</f>
        <v>0</v>
      </c>
      <c r="SZ222" s="39">
        <f t="shared" ca="1" si="707"/>
        <v>0</v>
      </c>
      <c r="TA222" s="39">
        <f t="shared" si="708"/>
        <v>0</v>
      </c>
      <c r="TB222" s="39">
        <f t="shared" si="709"/>
        <v>0</v>
      </c>
      <c r="TC222" s="39">
        <f t="shared" si="710"/>
        <v>0</v>
      </c>
      <c r="TD222" s="39">
        <f t="shared" si="711"/>
        <v>0</v>
      </c>
      <c r="TE222" s="39">
        <f t="shared" si="712"/>
        <v>0</v>
      </c>
      <c r="TF222" s="39">
        <f t="shared" si="713"/>
        <v>0</v>
      </c>
      <c r="TG222" s="39">
        <f t="shared" si="714"/>
        <v>0</v>
      </c>
      <c r="TH222" s="39">
        <f t="shared" si="715"/>
        <v>0</v>
      </c>
      <c r="TI222" s="39">
        <f t="shared" ca="1" si="716"/>
        <v>0</v>
      </c>
      <c r="TJ222" s="41">
        <f t="shared" si="717"/>
        <v>0</v>
      </c>
      <c r="TK222" s="40">
        <f t="shared" si="718"/>
        <v>45078</v>
      </c>
      <c r="TL222" s="40">
        <f t="shared" si="719"/>
        <v>45107</v>
      </c>
      <c r="TM222" s="39">
        <f t="array" aca="1" ref="TM222" ca="1">IFERROR(IF($H222&lt;&gt;"",SUM(IF(WEEKDAY(-1+ROW(INDIRECT("1:"&amp;(TL222-TK222)+1)),2)={1},1,0)),0),0)</f>
        <v>0</v>
      </c>
      <c r="TN222" s="39">
        <f t="array" aca="1" ref="TN222" ca="1">IFERROR(IF($I222&lt;&gt;"",SUM(IF(WEEKDAY(-1+ROW(INDIRECT("1:"&amp;(TL222-TK222)+1)),2)={2},1,0)),0),0)</f>
        <v>0</v>
      </c>
      <c r="TO222" s="39">
        <f t="array" aca="1" ref="TO222" ca="1">IFERROR(IF($J222&lt;&gt;"",SUM(IF(WEEKDAY(-1+ROW(INDIRECT("1:"&amp;(TL222-TK222)+1)),2)={3},1,0)),0),0)</f>
        <v>0</v>
      </c>
      <c r="TP222" s="39">
        <f t="array" aca="1" ref="TP222" ca="1">IFERROR(IF($K222&lt;&gt;"",SUM(IF(WEEKDAY(-1+ROW(INDIRECT("1:"&amp;(TL222-TK222)+1)),2)={4},1,0)),0),0)</f>
        <v>0</v>
      </c>
      <c r="TQ222" s="39">
        <f t="array" aca="1" ref="TQ222" ca="1">IFERROR(IF($L222&lt;&gt;"",SUM(IF(WEEKDAY(-1+ROW(INDIRECT("1:"&amp;(TL222-TK222)+1)),2)={5},1,0)),0),0)</f>
        <v>0</v>
      </c>
      <c r="TR222" s="39">
        <f t="array" aca="1" ref="TR222" ca="1">IFERROR(IF($M222&lt;&gt;"",SUM(IF(WEEKDAY(-1+ROW(INDIRECT("1:"&amp;(TL222-TK222)+1)),2)={6},1,0)),0),0)</f>
        <v>0</v>
      </c>
      <c r="TS222" s="39">
        <f t="array" aca="1" ref="TS222" ca="1">IFERROR(IF($N222&lt;&gt;"",SUM(IF(WEEKDAY(-1+ROW(INDIRECT("1:"&amp;(TL222-TK222)+1)),2)={7},1,0)),0),0)</f>
        <v>0</v>
      </c>
      <c r="TT222" s="39">
        <f t="shared" ca="1" si="720"/>
        <v>0</v>
      </c>
      <c r="TU222" s="39">
        <f t="shared" si="721"/>
        <v>0</v>
      </c>
      <c r="TV222" s="39">
        <f t="shared" si="722"/>
        <v>0</v>
      </c>
      <c r="TW222" s="39">
        <f t="shared" si="723"/>
        <v>0</v>
      </c>
      <c r="TX222" s="39">
        <f t="shared" si="724"/>
        <v>0</v>
      </c>
      <c r="TY222" s="39">
        <f t="shared" si="725"/>
        <v>0</v>
      </c>
      <c r="TZ222" s="39">
        <f t="shared" si="726"/>
        <v>0</v>
      </c>
      <c r="UA222" s="39">
        <f t="shared" si="727"/>
        <v>0</v>
      </c>
      <c r="UB222" s="39">
        <f t="shared" si="728"/>
        <v>0</v>
      </c>
      <c r="UC222" s="39">
        <f t="shared" ca="1" si="729"/>
        <v>0</v>
      </c>
      <c r="UD222" s="41">
        <f t="shared" si="730"/>
        <v>0</v>
      </c>
      <c r="UE222" s="40">
        <f t="shared" si="731"/>
        <v>45108</v>
      </c>
      <c r="UF222" s="40">
        <f t="shared" si="732"/>
        <v>45138</v>
      </c>
      <c r="UG222" s="39">
        <f t="array" aca="1" ref="UG222" ca="1">IFERROR(IF($H222&lt;&gt;"",SUM(IF(WEEKDAY(-1+ROW(INDIRECT("1:"&amp;(UF222-UE222)+1)),2)={1},1,0)),0),0)</f>
        <v>0</v>
      </c>
      <c r="UH222" s="39">
        <f t="array" aca="1" ref="UH222" ca="1">IFERROR(IF($I222&lt;&gt;"",SUM(IF(WEEKDAY(-1+ROW(INDIRECT("1:"&amp;(UF222-UE222)+1)),2)={2},1,0)),0),0)</f>
        <v>0</v>
      </c>
      <c r="UI222" s="39">
        <f t="array" aca="1" ref="UI222" ca="1">IFERROR(IF($J222&lt;&gt;"",SUM(IF(WEEKDAY(-1+ROW(INDIRECT("1:"&amp;(UF222-UE222)+1)),2)={3},1,0)),0),0)</f>
        <v>0</v>
      </c>
      <c r="UJ222" s="39">
        <f t="array" aca="1" ref="UJ222" ca="1">IFERROR(IF($K222&lt;&gt;"",SUM(IF(WEEKDAY(-1+ROW(INDIRECT("1:"&amp;(UF222-UE222)+1)),2)={4},1,0)),0),0)</f>
        <v>0</v>
      </c>
      <c r="UK222" s="39">
        <f t="array" aca="1" ref="UK222" ca="1">IFERROR(IF($L222&lt;&gt;"",SUM(IF(WEEKDAY(-1+ROW(INDIRECT("1:"&amp;(UF222-UE222)+1)),2)={5},1,0)),0),0)</f>
        <v>0</v>
      </c>
      <c r="UL222" s="39">
        <f t="array" aca="1" ref="UL222" ca="1">IFERROR(IF($M222&lt;&gt;"",SUM(IF(WEEKDAY(-1+ROW(INDIRECT("1:"&amp;(UF222-UE222)+1)),2)={6},1,0)),0),0)</f>
        <v>0</v>
      </c>
      <c r="UM222" s="39">
        <f t="array" aca="1" ref="UM222" ca="1">IFERROR(IF($N222&lt;&gt;"",SUM(IF(WEEKDAY(-1+ROW(INDIRECT("1:"&amp;(UF222-UE222)+1)),2)={7},1,0)),0),0)</f>
        <v>0</v>
      </c>
      <c r="UN222" s="39">
        <f t="shared" ca="1" si="733"/>
        <v>0</v>
      </c>
      <c r="UO222" s="39">
        <f t="shared" si="734"/>
        <v>0</v>
      </c>
      <c r="UP222" s="39">
        <f t="shared" si="735"/>
        <v>0</v>
      </c>
      <c r="UQ222" s="39">
        <f t="shared" si="736"/>
        <v>0</v>
      </c>
      <c r="UR222" s="39">
        <f t="shared" si="737"/>
        <v>0</v>
      </c>
      <c r="US222" s="39">
        <f t="shared" si="738"/>
        <v>0</v>
      </c>
      <c r="UT222" s="39">
        <f t="shared" si="739"/>
        <v>0</v>
      </c>
      <c r="UU222" s="39">
        <f t="shared" si="740"/>
        <v>0</v>
      </c>
      <c r="UV222" s="39">
        <f t="shared" si="741"/>
        <v>0</v>
      </c>
      <c r="UW222" s="39">
        <f t="shared" ca="1" si="742"/>
        <v>0</v>
      </c>
      <c r="UX222" s="41">
        <f t="shared" si="743"/>
        <v>0</v>
      </c>
      <c r="UY222" s="40">
        <f t="shared" si="744"/>
        <v>45139</v>
      </c>
      <c r="UZ222" s="40">
        <f t="shared" si="745"/>
        <v>45169</v>
      </c>
      <c r="VA222" s="39">
        <f t="array" aca="1" ref="VA222" ca="1">IFERROR(IF($H222&lt;&gt;"",SUM(IF(WEEKDAY(-1+ROW(INDIRECT("1:"&amp;(UZ222-UY222)+1)),2)={1},1,0)),0),0)</f>
        <v>0</v>
      </c>
      <c r="VB222" s="39">
        <f t="array" aca="1" ref="VB222" ca="1">IFERROR(IF($I222&lt;&gt;"",SUM(IF(WEEKDAY(-1+ROW(INDIRECT("1:"&amp;(UZ222-UY222)+1)),2)={2},1,0)),0),0)</f>
        <v>0</v>
      </c>
      <c r="VC222" s="39">
        <f t="array" aca="1" ref="VC222" ca="1">IFERROR(IF($J222&lt;&gt;"",SUM(IF(WEEKDAY(-1+ROW(INDIRECT("1:"&amp;(UZ222-UY222)+1)),2)={3},1,0)),0),0)</f>
        <v>0</v>
      </c>
      <c r="VD222" s="39">
        <f t="array" aca="1" ref="VD222" ca="1">IFERROR(IF($K222&lt;&gt;"",SUM(IF(WEEKDAY(-1+ROW(INDIRECT("1:"&amp;(UZ222-UY222)+1)),2)={4},1,0)),0),0)</f>
        <v>0</v>
      </c>
      <c r="VE222" s="39">
        <f t="array" aca="1" ref="VE222" ca="1">IFERROR(IF($L222&lt;&gt;"",SUM(IF(WEEKDAY(-1+ROW(INDIRECT("1:"&amp;(UZ222-UY222)+1)),2)={5},1,0)),0),0)</f>
        <v>0</v>
      </c>
      <c r="VF222" s="39">
        <f t="array" aca="1" ref="VF222" ca="1">IFERROR(IF($M222&lt;&gt;"",SUM(IF(WEEKDAY(-1+ROW(INDIRECT("1:"&amp;(UZ222-UY222)+1)),2)={6},1,0)),0),0)</f>
        <v>0</v>
      </c>
      <c r="VG222" s="39">
        <f t="array" aca="1" ref="VG222" ca="1">IFERROR(IF($N222&lt;&gt;"",SUM(IF(WEEKDAY(-1+ROW(INDIRECT("1:"&amp;(UZ222-UY222)+1)),2)={7},1,0)),0),0)</f>
        <v>0</v>
      </c>
      <c r="VH222" s="39">
        <f t="shared" ca="1" si="746"/>
        <v>0</v>
      </c>
      <c r="VI222" s="39">
        <f t="shared" si="747"/>
        <v>0</v>
      </c>
      <c r="VJ222" s="39">
        <f t="shared" si="748"/>
        <v>0</v>
      </c>
      <c r="VK222" s="39">
        <f t="shared" si="749"/>
        <v>0</v>
      </c>
      <c r="VL222" s="39">
        <f t="shared" si="750"/>
        <v>0</v>
      </c>
      <c r="VM222" s="39">
        <f t="shared" si="751"/>
        <v>0</v>
      </c>
      <c r="VN222" s="39">
        <f t="shared" si="752"/>
        <v>0</v>
      </c>
      <c r="VO222" s="39">
        <f t="shared" si="753"/>
        <v>0</v>
      </c>
      <c r="VP222" s="39">
        <f t="shared" si="754"/>
        <v>0</v>
      </c>
      <c r="VQ222" s="39">
        <f t="shared" ca="1" si="755"/>
        <v>0</v>
      </c>
      <c r="VR222" s="41">
        <f t="shared" si="756"/>
        <v>0</v>
      </c>
      <c r="VS222" s="40">
        <f t="shared" si="757"/>
        <v>45170</v>
      </c>
      <c r="VT222" s="40">
        <f t="shared" si="758"/>
        <v>45199</v>
      </c>
      <c r="VU222" s="39">
        <f t="array" aca="1" ref="VU222" ca="1">IFERROR(IF($H222&lt;&gt;"",SUM(IF(WEEKDAY(-1+ROW(INDIRECT("1:"&amp;(VT222-VS222)+1)),2)={1},1,0)),0),0)</f>
        <v>0</v>
      </c>
      <c r="VV222" s="39">
        <f t="array" aca="1" ref="VV222" ca="1">IFERROR(IF($I222&lt;&gt;"",SUM(IF(WEEKDAY(-1+ROW(INDIRECT("1:"&amp;(VT222-VS222)+1)),2)={2},1,0)),0),0)</f>
        <v>0</v>
      </c>
      <c r="VW222" s="39">
        <f t="array" aca="1" ref="VW222" ca="1">IFERROR(IF($J222&lt;&gt;"",SUM(IF(WEEKDAY(-1+ROW(INDIRECT("1:"&amp;(VT222-VS222)+1)),2)={3},1,0)),0),0)</f>
        <v>0</v>
      </c>
      <c r="VX222" s="39">
        <f t="array" aca="1" ref="VX222" ca="1">IFERROR(IF($K222&lt;&gt;"",SUM(IF(WEEKDAY(-1+ROW(INDIRECT("1:"&amp;(VT222-VS222)+1)),2)={4},1,0)),0),0)</f>
        <v>0</v>
      </c>
      <c r="VY222" s="39">
        <f t="array" aca="1" ref="VY222" ca="1">IFERROR(IF($L222&lt;&gt;"",SUM(IF(WEEKDAY(-1+ROW(INDIRECT("1:"&amp;(VT222-VS222)+1)),2)={5},1,0)),0),0)</f>
        <v>0</v>
      </c>
      <c r="VZ222" s="39">
        <f t="array" aca="1" ref="VZ222" ca="1">IFERROR(IF($M222&lt;&gt;"",SUM(IF(WEEKDAY(-1+ROW(INDIRECT("1:"&amp;(VT222-VS222)+1)),2)={6},1,0)),0),0)</f>
        <v>0</v>
      </c>
      <c r="WA222" s="39">
        <f t="array" aca="1" ref="WA222" ca="1">IFERROR(IF($N222&lt;&gt;"",SUM(IF(WEEKDAY(-1+ROW(INDIRECT("1:"&amp;(VT222-VS222)+1)),2)={7},1,0)),0),0)</f>
        <v>0</v>
      </c>
      <c r="WB222" s="39">
        <f t="shared" ca="1" si="759"/>
        <v>0</v>
      </c>
      <c r="WC222" s="39">
        <f t="shared" si="760"/>
        <v>0</v>
      </c>
      <c r="WD222" s="39">
        <f t="shared" si="761"/>
        <v>0</v>
      </c>
      <c r="WE222" s="39">
        <f t="shared" si="762"/>
        <v>0</v>
      </c>
      <c r="WF222" s="39">
        <f t="shared" si="763"/>
        <v>0</v>
      </c>
      <c r="WG222" s="39">
        <f t="shared" si="764"/>
        <v>0</v>
      </c>
      <c r="WH222" s="39">
        <f t="shared" si="765"/>
        <v>0</v>
      </c>
      <c r="WI222" s="39">
        <f t="shared" si="766"/>
        <v>0</v>
      </c>
      <c r="WJ222" s="39">
        <f t="shared" si="767"/>
        <v>0</v>
      </c>
      <c r="WK222" s="39">
        <f t="shared" ca="1" si="768"/>
        <v>0</v>
      </c>
      <c r="WL222" s="41">
        <f t="shared" si="769"/>
        <v>0</v>
      </c>
      <c r="WM222" s="40">
        <f t="shared" si="770"/>
        <v>45200</v>
      </c>
      <c r="WN222" s="40">
        <f t="shared" si="771"/>
        <v>45230</v>
      </c>
      <c r="WO222" s="39">
        <f t="array" aca="1" ref="WO222" ca="1">IFERROR(IF($H222&lt;&gt;"",SUM(IF(WEEKDAY(-1+ROW(INDIRECT("1:"&amp;(WN222-WM222)+1)),2)={1},1,0)),0),0)</f>
        <v>0</v>
      </c>
      <c r="WP222" s="39">
        <f t="array" aca="1" ref="WP222" ca="1">IFERROR(IF($I222&lt;&gt;"",SUM(IF(WEEKDAY(-1+ROW(INDIRECT("1:"&amp;(WN222-WM222)+1)),2)={2},1,0)),0),0)</f>
        <v>0</v>
      </c>
      <c r="WQ222" s="39">
        <f t="array" aca="1" ref="WQ222" ca="1">IFERROR(IF($J222&lt;&gt;"",SUM(IF(WEEKDAY(-1+ROW(INDIRECT("1:"&amp;(WN222-WM222)+1)),2)={3},1,0)),0),0)</f>
        <v>0</v>
      </c>
      <c r="WR222" s="39">
        <f t="array" aca="1" ref="WR222" ca="1">IFERROR(IF($K222&lt;&gt;"",SUM(IF(WEEKDAY(-1+ROW(INDIRECT("1:"&amp;(WN222-WM222)+1)),2)={4},1,0)),0),0)</f>
        <v>0</v>
      </c>
      <c r="WS222" s="39">
        <f t="array" aca="1" ref="WS222" ca="1">IFERROR(IF($L222&lt;&gt;"",SUM(IF(WEEKDAY(-1+ROW(INDIRECT("1:"&amp;(WN222-WM222)+1)),2)={5},1,0)),0),0)</f>
        <v>0</v>
      </c>
      <c r="WT222" s="39">
        <f t="array" aca="1" ref="WT222" ca="1">IFERROR(IF($M222&lt;&gt;"",SUM(IF(WEEKDAY(-1+ROW(INDIRECT("1:"&amp;(WN222-WM222)+1)),2)={6},1,0)),0),0)</f>
        <v>0</v>
      </c>
      <c r="WU222" s="39">
        <f t="array" aca="1" ref="WU222" ca="1">IFERROR(IF($N222&lt;&gt;"",SUM(IF(WEEKDAY(-1+ROW(INDIRECT("1:"&amp;(WN222-WM222)+1)),2)={7},1,0)),0),0)</f>
        <v>0</v>
      </c>
      <c r="WV222" s="39">
        <f t="shared" ca="1" si="772"/>
        <v>0</v>
      </c>
      <c r="WW222" s="39">
        <f t="shared" si="773"/>
        <v>0</v>
      </c>
      <c r="WX222" s="39">
        <f t="shared" si="774"/>
        <v>0</v>
      </c>
      <c r="WY222" s="39">
        <f t="shared" si="775"/>
        <v>0</v>
      </c>
      <c r="WZ222" s="39">
        <f t="shared" si="776"/>
        <v>0</v>
      </c>
      <c r="XA222" s="39">
        <f t="shared" si="777"/>
        <v>0</v>
      </c>
      <c r="XB222" s="39">
        <f t="shared" si="778"/>
        <v>0</v>
      </c>
      <c r="XC222" s="39">
        <f t="shared" si="779"/>
        <v>0</v>
      </c>
      <c r="XD222" s="39">
        <f t="shared" si="780"/>
        <v>0</v>
      </c>
      <c r="XE222" s="39">
        <f t="shared" ca="1" si="781"/>
        <v>0</v>
      </c>
      <c r="XF222" s="41">
        <f t="shared" si="782"/>
        <v>0</v>
      </c>
      <c r="XG222" s="40">
        <f t="shared" si="783"/>
        <v>45231</v>
      </c>
      <c r="XH222" s="40">
        <f t="shared" si="784"/>
        <v>45260</v>
      </c>
      <c r="XI222" s="39">
        <f t="array" aca="1" ref="XI222" ca="1">IFERROR(IF($H222&lt;&gt;"",SUM(IF(WEEKDAY(-1+ROW(INDIRECT("1:"&amp;(XH222-XG222)+1)),2)={1},1,0)),0),0)</f>
        <v>0</v>
      </c>
      <c r="XJ222" s="39">
        <f t="array" aca="1" ref="XJ222" ca="1">IFERROR(IF($I222&lt;&gt;"",SUM(IF(WEEKDAY(-1+ROW(INDIRECT("1:"&amp;(XH222-XG222)+1)),2)={2},1,0)),0),0)</f>
        <v>0</v>
      </c>
      <c r="XK222" s="39">
        <f t="array" aca="1" ref="XK222" ca="1">IFERROR(IF($J222&lt;&gt;"",SUM(IF(WEEKDAY(-1+ROW(INDIRECT("1:"&amp;(XH222-XG222)+1)),2)={3},1,0)),0),0)</f>
        <v>0</v>
      </c>
      <c r="XL222" s="39">
        <f t="array" aca="1" ref="XL222" ca="1">IFERROR(IF($K222&lt;&gt;"",SUM(IF(WEEKDAY(-1+ROW(INDIRECT("1:"&amp;(XH222-XG222)+1)),2)={4},1,0)),0),0)</f>
        <v>0</v>
      </c>
      <c r="XM222" s="39">
        <f t="array" aca="1" ref="XM222" ca="1">IFERROR(IF($L222&lt;&gt;"",SUM(IF(WEEKDAY(-1+ROW(INDIRECT("1:"&amp;(XH222-XG222)+1)),2)={5},1,0)),0),0)</f>
        <v>0</v>
      </c>
      <c r="XN222" s="39">
        <f t="array" aca="1" ref="XN222" ca="1">IFERROR(IF($M222&lt;&gt;"",SUM(IF(WEEKDAY(-1+ROW(INDIRECT("1:"&amp;(XH222-XG222)+1)),2)={6},1,0)),0),0)</f>
        <v>0</v>
      </c>
      <c r="XO222" s="39">
        <f t="array" aca="1" ref="XO222" ca="1">IFERROR(IF($N222&lt;&gt;"",SUM(IF(WEEKDAY(-1+ROW(INDIRECT("1:"&amp;(XH222-XG222)+1)),2)={7},1,0)),0),0)</f>
        <v>0</v>
      </c>
      <c r="XP222" s="39">
        <f t="shared" ca="1" si="785"/>
        <v>0</v>
      </c>
      <c r="XQ222" s="39">
        <f t="shared" si="786"/>
        <v>0</v>
      </c>
      <c r="XR222" s="39">
        <f t="shared" si="787"/>
        <v>0</v>
      </c>
      <c r="XS222" s="39">
        <f t="shared" si="788"/>
        <v>0</v>
      </c>
      <c r="XT222" s="39">
        <f t="shared" si="789"/>
        <v>0</v>
      </c>
      <c r="XU222" s="39">
        <f t="shared" si="790"/>
        <v>0</v>
      </c>
      <c r="XV222" s="39">
        <f t="shared" si="791"/>
        <v>0</v>
      </c>
      <c r="XW222" s="39">
        <f t="shared" si="792"/>
        <v>0</v>
      </c>
      <c r="XX222" s="39">
        <f t="shared" si="793"/>
        <v>0</v>
      </c>
      <c r="XY222" s="39">
        <f t="shared" ca="1" si="794"/>
        <v>0</v>
      </c>
      <c r="XZ222" s="41">
        <f t="shared" si="795"/>
        <v>0</v>
      </c>
      <c r="YA222" s="40">
        <f t="shared" si="796"/>
        <v>45261</v>
      </c>
      <c r="YB222" s="40">
        <f t="shared" si="797"/>
        <v>45291</v>
      </c>
      <c r="YC222" s="39">
        <f t="array" aca="1" ref="YC222" ca="1">IFERROR(IF($H222&lt;&gt;"",SUM(IF(WEEKDAY(-1+ROW(INDIRECT("1:"&amp;(YB222-YA222)+1)),2)={1},1,0)),0),0)</f>
        <v>0</v>
      </c>
      <c r="YD222" s="39">
        <f t="array" aca="1" ref="YD222" ca="1">IFERROR(IF($I222&lt;&gt;"",SUM(IF(WEEKDAY(-1+ROW(INDIRECT("1:"&amp;(YB222-YA222)+1)),2)={2},1,0)),0),0)</f>
        <v>0</v>
      </c>
      <c r="YE222" s="39">
        <f t="array" aca="1" ref="YE222" ca="1">IFERROR(IF($J222&lt;&gt;"",SUM(IF(WEEKDAY(-1+ROW(INDIRECT("1:"&amp;(YB222-YA222)+1)),2)={3},1,0)),0),0)</f>
        <v>0</v>
      </c>
      <c r="YF222" s="39">
        <f t="array" aca="1" ref="YF222" ca="1">IFERROR(IF($K222&lt;&gt;"",SUM(IF(WEEKDAY(-1+ROW(INDIRECT("1:"&amp;(YB222-YA222)+1)),2)={4},1,0)),0),0)</f>
        <v>0</v>
      </c>
      <c r="YG222" s="39">
        <f t="array" aca="1" ref="YG222" ca="1">IFERROR(IF($L222&lt;&gt;"",SUM(IF(WEEKDAY(-1+ROW(INDIRECT("1:"&amp;(YB222-YA222)+1)),2)={5},1,0)),0),0)</f>
        <v>0</v>
      </c>
      <c r="YH222" s="39">
        <f t="array" aca="1" ref="YH222" ca="1">IFERROR(IF($M222&lt;&gt;"",SUM(IF(WEEKDAY(-1+ROW(INDIRECT("1:"&amp;(YB222-YA222)+1)),2)={6},1,0)),0),0)</f>
        <v>0</v>
      </c>
      <c r="YI222" s="39">
        <f t="array" aca="1" ref="YI222" ca="1">IFERROR(IF($N222&lt;&gt;"",SUM(IF(WEEKDAY(-1+ROW(INDIRECT("1:"&amp;(YB222-YA222)+1)),2)={7},1,0)),0),0)</f>
        <v>0</v>
      </c>
      <c r="YJ222" s="39">
        <f t="shared" ca="1" si="798"/>
        <v>0</v>
      </c>
      <c r="YK222" s="39">
        <f t="shared" si="799"/>
        <v>0</v>
      </c>
      <c r="YL222" s="39">
        <f t="shared" si="800"/>
        <v>0</v>
      </c>
      <c r="YM222" s="39">
        <f t="shared" si="801"/>
        <v>0</v>
      </c>
      <c r="YN222" s="39">
        <f t="shared" si="802"/>
        <v>0</v>
      </c>
      <c r="YO222" s="39">
        <f t="shared" si="803"/>
        <v>0</v>
      </c>
      <c r="YP222" s="39">
        <f t="shared" si="804"/>
        <v>0</v>
      </c>
      <c r="YQ222" s="39">
        <f t="shared" si="805"/>
        <v>0</v>
      </c>
      <c r="YR222" s="39">
        <f t="shared" si="806"/>
        <v>0</v>
      </c>
      <c r="YS222" s="39">
        <f t="shared" ca="1" si="807"/>
        <v>0</v>
      </c>
    </row>
    <row r="223" spans="2:669" x14ac:dyDescent="0.25">
      <c r="B223" s="71">
        <v>213</v>
      </c>
      <c r="C223" s="71"/>
      <c r="D223" s="71"/>
      <c r="E223" s="71"/>
      <c r="F223" s="71"/>
      <c r="G223" s="73"/>
      <c r="H223" s="74"/>
      <c r="I223" s="75"/>
      <c r="J223" s="75"/>
      <c r="K223" s="75"/>
      <c r="L223" s="75"/>
      <c r="M223" s="75"/>
      <c r="N223" s="73"/>
      <c r="O223" s="74"/>
      <c r="P223" s="75"/>
      <c r="Q223" s="75"/>
      <c r="R223" s="75"/>
      <c r="S223" s="75"/>
      <c r="T223" s="75"/>
      <c r="U223" s="75"/>
      <c r="V223" s="73"/>
      <c r="W223" s="95"/>
      <c r="X223" s="96"/>
      <c r="Y223" s="96"/>
      <c r="Z223" s="96"/>
      <c r="AA223" s="96"/>
      <c r="AB223" s="96"/>
      <c r="AC223" s="96"/>
      <c r="AD223" s="96"/>
      <c r="AE223" s="96"/>
      <c r="AF223" s="96"/>
      <c r="AG223" s="96"/>
      <c r="AH223" s="96"/>
      <c r="AI223" s="96"/>
      <c r="AJ223" s="96"/>
      <c r="AK223" s="96"/>
      <c r="AL223" s="96"/>
      <c r="AM223" s="96"/>
      <c r="AN223" s="96"/>
      <c r="AO223" s="96"/>
      <c r="AP223" s="96"/>
      <c r="AQ223" s="96"/>
      <c r="AR223" s="96"/>
      <c r="AS223" s="96"/>
      <c r="AT223" s="96"/>
      <c r="AU223" s="96"/>
      <c r="AV223" s="96"/>
      <c r="AW223" s="96"/>
      <c r="AX223" s="96"/>
      <c r="AY223" s="96"/>
      <c r="AZ223" s="96"/>
      <c r="BA223" s="96"/>
      <c r="BB223" s="96"/>
      <c r="BC223" s="96"/>
      <c r="BD223" s="96"/>
      <c r="BE223" s="96"/>
      <c r="BF223" s="96"/>
      <c r="BG223" s="96"/>
      <c r="BH223" s="96"/>
      <c r="BI223" s="96"/>
      <c r="BJ223" s="96"/>
      <c r="BK223" s="96"/>
      <c r="BL223" s="96"/>
      <c r="BM223" s="96"/>
      <c r="BN223" s="96"/>
      <c r="BO223" s="96"/>
      <c r="BP223" s="96"/>
      <c r="BQ223" s="96"/>
      <c r="BR223" s="96"/>
      <c r="BS223" s="96"/>
      <c r="BT223" s="96"/>
      <c r="BU223" s="96"/>
      <c r="BV223" s="96"/>
      <c r="BW223" s="96"/>
      <c r="BX223" s="96"/>
      <c r="BY223" s="96"/>
      <c r="BZ223" s="96"/>
      <c r="CA223" s="96"/>
      <c r="CB223" s="96"/>
      <c r="CC223" s="96"/>
      <c r="CD223" s="96"/>
      <c r="CE223" s="96"/>
      <c r="CF223" s="96"/>
      <c r="CG223" s="96"/>
      <c r="CH223" s="96"/>
      <c r="CI223" s="96"/>
      <c r="CJ223" s="96"/>
      <c r="CK223" s="96"/>
      <c r="CL223" s="96"/>
      <c r="CM223" s="96"/>
      <c r="CN223" s="96"/>
      <c r="CO223" s="96"/>
      <c r="CP223" s="96"/>
      <c r="CQ223" s="96"/>
      <c r="CR223" s="96"/>
      <c r="CS223" s="96"/>
      <c r="CT223" s="96"/>
      <c r="CU223" s="96"/>
      <c r="CV223" s="96"/>
      <c r="CW223" s="96"/>
      <c r="CX223" s="96"/>
      <c r="CY223" s="96"/>
      <c r="CZ223" s="96"/>
      <c r="DA223" s="96"/>
      <c r="DB223" s="96"/>
      <c r="DC223" s="96"/>
      <c r="DD223" s="96"/>
      <c r="DE223" s="96"/>
      <c r="DF223" s="96"/>
      <c r="DG223" s="96"/>
      <c r="DH223" s="96"/>
      <c r="DI223" s="96"/>
      <c r="DJ223" s="96"/>
      <c r="DK223" s="96"/>
      <c r="DL223" s="96"/>
      <c r="DM223" s="96"/>
      <c r="DN223" s="96"/>
      <c r="DO223" s="96"/>
      <c r="DP223" s="96"/>
      <c r="DQ223" s="96"/>
      <c r="DR223" s="96"/>
      <c r="DS223" s="96"/>
      <c r="DT223" s="96"/>
      <c r="DU223" s="96"/>
      <c r="DV223" s="96"/>
      <c r="DW223" s="96"/>
      <c r="DX223" s="96"/>
      <c r="DY223" s="96"/>
      <c r="DZ223" s="96"/>
      <c r="EA223" s="96"/>
      <c r="EB223" s="96"/>
      <c r="EC223" s="96"/>
      <c r="ED223" s="96"/>
      <c r="EE223" s="96"/>
      <c r="EF223" s="96"/>
      <c r="EG223" s="96"/>
      <c r="EH223" s="96"/>
      <c r="EI223" s="96"/>
      <c r="EJ223" s="96"/>
      <c r="EK223" s="96"/>
      <c r="EL223" s="96"/>
      <c r="EM223" s="96"/>
      <c r="EN223" s="96"/>
      <c r="EO223" s="96"/>
      <c r="EP223" s="96"/>
      <c r="EQ223" s="96"/>
      <c r="ER223" s="96"/>
      <c r="ES223" s="96"/>
      <c r="ET223" s="96"/>
      <c r="EU223" s="96"/>
      <c r="EV223" s="96"/>
      <c r="EW223" s="96"/>
      <c r="EX223" s="96"/>
      <c r="EY223" s="96"/>
      <c r="EZ223" s="96"/>
      <c r="FA223" s="96"/>
      <c r="FB223" s="96"/>
      <c r="FC223" s="96"/>
      <c r="FD223" s="96"/>
      <c r="FE223" s="96"/>
      <c r="FF223" s="96"/>
      <c r="FG223" s="96"/>
      <c r="FH223" s="96"/>
      <c r="FI223" s="96"/>
      <c r="FJ223" s="96"/>
      <c r="FK223" s="96"/>
      <c r="FL223" s="96"/>
      <c r="FM223" s="96"/>
      <c r="FN223" s="96"/>
      <c r="FO223" s="96"/>
      <c r="FP223" s="96"/>
      <c r="FQ223" s="96"/>
      <c r="FR223" s="96"/>
      <c r="FS223" s="96"/>
      <c r="FT223" s="96"/>
      <c r="FU223" s="96"/>
      <c r="FV223" s="96"/>
      <c r="FW223" s="96"/>
      <c r="FX223" s="96"/>
      <c r="FY223" s="96"/>
      <c r="FZ223" s="96"/>
      <c r="GA223" s="96"/>
      <c r="GB223" s="96"/>
      <c r="GC223" s="96"/>
      <c r="GD223" s="96"/>
      <c r="GE223" s="96"/>
      <c r="GF223" s="96"/>
      <c r="GG223" s="96"/>
      <c r="GH223" s="96"/>
      <c r="GI223" s="96"/>
      <c r="GJ223" s="96"/>
      <c r="GK223" s="96"/>
      <c r="GL223" s="96"/>
      <c r="GM223" s="96"/>
      <c r="GN223" s="96"/>
      <c r="GO223" s="96"/>
      <c r="GP223" s="96"/>
      <c r="GQ223" s="96"/>
      <c r="GR223" s="96"/>
      <c r="GS223" s="96"/>
      <c r="GT223" s="96"/>
      <c r="GU223" s="96"/>
      <c r="GV223" s="96"/>
      <c r="GW223" s="96"/>
      <c r="GX223" s="96"/>
      <c r="GY223" s="96"/>
      <c r="GZ223" s="96"/>
      <c r="HA223" s="96"/>
      <c r="HB223" s="96"/>
      <c r="HC223" s="96"/>
      <c r="HD223" s="96"/>
      <c r="HE223" s="96"/>
      <c r="HF223" s="96"/>
      <c r="HG223" s="96"/>
      <c r="HH223" s="96"/>
      <c r="HI223" s="96"/>
      <c r="HJ223" s="96"/>
      <c r="HK223" s="96"/>
      <c r="HL223" s="96"/>
      <c r="HM223" s="96"/>
      <c r="HN223" s="96"/>
      <c r="HO223" s="96"/>
      <c r="HP223" s="96"/>
      <c r="HQ223" s="96"/>
      <c r="HR223" s="96"/>
      <c r="HS223" s="96"/>
      <c r="HT223" s="96"/>
      <c r="HU223" s="96"/>
      <c r="HV223" s="96"/>
      <c r="HW223" s="96"/>
      <c r="HX223" s="96"/>
      <c r="HY223" s="96"/>
      <c r="HZ223" s="96"/>
      <c r="IA223" s="96"/>
      <c r="IB223" s="96"/>
      <c r="IC223" s="96"/>
      <c r="ID223" s="96"/>
      <c r="IE223" s="96"/>
      <c r="IF223" s="96"/>
      <c r="IG223" s="96"/>
      <c r="IH223" s="96"/>
      <c r="II223" s="96"/>
      <c r="IJ223" s="96"/>
      <c r="IK223" s="96"/>
      <c r="IL223" s="96"/>
      <c r="IM223" s="96"/>
      <c r="IN223" s="96"/>
      <c r="IO223" s="96"/>
      <c r="IP223" s="96"/>
      <c r="IQ223" s="96"/>
      <c r="IR223" s="96"/>
      <c r="IS223" s="96"/>
      <c r="IT223" s="96"/>
      <c r="IU223" s="96"/>
      <c r="IV223" s="96"/>
      <c r="IW223" s="96"/>
      <c r="IX223" s="96"/>
      <c r="IY223" s="96"/>
      <c r="IZ223" s="96"/>
      <c r="JA223" s="96"/>
      <c r="JB223" s="96"/>
      <c r="JC223" s="96"/>
      <c r="JD223" s="96"/>
      <c r="JE223" s="96"/>
      <c r="JF223" s="96"/>
      <c r="JG223" s="96"/>
      <c r="JH223" s="96"/>
      <c r="JI223" s="96"/>
      <c r="JJ223" s="96"/>
      <c r="JK223" s="96"/>
      <c r="JL223" s="96"/>
      <c r="JM223" s="96"/>
      <c r="JN223" s="96"/>
      <c r="JO223" s="96"/>
      <c r="JP223" s="96"/>
      <c r="JQ223" s="96"/>
      <c r="JR223" s="96"/>
      <c r="JS223" s="96"/>
      <c r="JT223" s="96"/>
      <c r="JU223" s="96"/>
      <c r="JV223" s="96"/>
      <c r="JW223" s="96"/>
      <c r="JX223" s="96"/>
      <c r="JY223" s="96"/>
      <c r="JZ223" s="96"/>
      <c r="KA223" s="96"/>
      <c r="KB223" s="96"/>
      <c r="KC223" s="96"/>
      <c r="KD223" s="96"/>
      <c r="KE223" s="96"/>
      <c r="KF223" s="96"/>
      <c r="KG223" s="96"/>
      <c r="KH223" s="96"/>
      <c r="KI223" s="96"/>
      <c r="KJ223" s="96"/>
      <c r="KK223" s="96"/>
      <c r="KL223" s="96"/>
      <c r="KM223" s="96"/>
      <c r="KN223" s="96"/>
      <c r="KO223" s="96"/>
      <c r="KP223" s="96"/>
      <c r="KQ223" s="96"/>
      <c r="KR223" s="96"/>
      <c r="KS223" s="96"/>
      <c r="KT223" s="96"/>
      <c r="KU223" s="96"/>
      <c r="KV223" s="96"/>
      <c r="KW223" s="96"/>
      <c r="KX223" s="96"/>
      <c r="KY223" s="96"/>
      <c r="KZ223" s="96"/>
      <c r="LA223" s="96"/>
      <c r="LB223" s="96"/>
      <c r="LC223" s="96"/>
      <c r="LD223" s="96"/>
      <c r="LE223" s="96"/>
      <c r="LF223" s="96"/>
      <c r="LG223" s="96"/>
      <c r="LH223" s="96"/>
      <c r="LI223" s="96"/>
      <c r="LJ223" s="96"/>
      <c r="LK223" s="96"/>
      <c r="LL223" s="96"/>
      <c r="LM223" s="96"/>
      <c r="LN223" s="96"/>
      <c r="LO223" s="96"/>
      <c r="LP223" s="96"/>
      <c r="LQ223" s="96"/>
      <c r="LR223" s="96"/>
      <c r="LS223" s="96"/>
      <c r="LT223" s="96"/>
      <c r="LU223" s="96"/>
      <c r="LV223" s="96"/>
      <c r="LW223" s="96"/>
      <c r="LX223" s="96"/>
      <c r="LY223" s="96"/>
      <c r="LZ223" s="96"/>
      <c r="MA223" s="96"/>
      <c r="MB223" s="96"/>
      <c r="MC223" s="96"/>
      <c r="MD223" s="96"/>
      <c r="ME223" s="96"/>
      <c r="MF223" s="96"/>
      <c r="MG223" s="96"/>
      <c r="MH223" s="96"/>
      <c r="MI223" s="96"/>
      <c r="MJ223" s="96"/>
      <c r="MK223" s="96"/>
      <c r="ML223" s="96"/>
      <c r="MM223" s="96"/>
      <c r="MN223" s="96"/>
      <c r="MO223" s="96"/>
      <c r="MP223" s="96"/>
      <c r="MQ223" s="96"/>
      <c r="MR223" s="96"/>
      <c r="MS223" s="96"/>
      <c r="MT223" s="96"/>
      <c r="MU223" s="96"/>
      <c r="MV223" s="96"/>
      <c r="MW223" s="96"/>
      <c r="MX223" s="96"/>
      <c r="MY223" s="96"/>
      <c r="MZ223" s="96"/>
      <c r="NA223" s="96"/>
      <c r="NB223" s="96"/>
      <c r="NC223" s="96"/>
      <c r="ND223" s="96"/>
      <c r="NE223" s="96"/>
      <c r="NF223" s="96"/>
      <c r="NG223" s="96"/>
      <c r="NH223" s="96"/>
      <c r="NI223" s="96"/>
      <c r="NJ223" s="96"/>
      <c r="NK223" s="96"/>
      <c r="NL223" s="96"/>
      <c r="NM223" s="96"/>
      <c r="NN223" s="96"/>
      <c r="NO223" s="96"/>
      <c r="NP223" s="96"/>
      <c r="NQ223" s="96"/>
      <c r="NR223" s="96"/>
      <c r="NS223" s="96"/>
      <c r="NT223" s="96"/>
      <c r="NU223" s="96"/>
      <c r="NV223" s="96"/>
      <c r="NW223" s="96"/>
      <c r="NX223" s="97"/>
      <c r="NY223" s="96">
        <f t="shared" si="629"/>
        <v>0</v>
      </c>
      <c r="NZ223" s="96">
        <f t="shared" si="808"/>
        <v>0</v>
      </c>
      <c r="OA223" s="96">
        <f t="shared" si="808"/>
        <v>0</v>
      </c>
      <c r="OB223" s="96">
        <f t="shared" si="808"/>
        <v>0</v>
      </c>
      <c r="OC223" s="96">
        <f t="shared" si="808"/>
        <v>0</v>
      </c>
      <c r="OD223" s="96">
        <f t="shared" si="808"/>
        <v>0</v>
      </c>
      <c r="OE223" s="96">
        <f t="shared" si="808"/>
        <v>0</v>
      </c>
      <c r="OF223" s="96">
        <f t="shared" si="808"/>
        <v>0</v>
      </c>
      <c r="OG223" s="96">
        <f t="shared" si="630"/>
        <v>0</v>
      </c>
      <c r="OH223" s="96">
        <f t="shared" si="631"/>
        <v>0</v>
      </c>
      <c r="OI223" s="96">
        <f t="shared" si="632"/>
        <v>0</v>
      </c>
      <c r="OJ223" s="96">
        <f t="shared" si="633"/>
        <v>0</v>
      </c>
      <c r="OK223" s="96">
        <f t="shared" si="634"/>
        <v>0</v>
      </c>
      <c r="OL223" s="96">
        <f t="shared" si="635"/>
        <v>0</v>
      </c>
      <c r="OM223" s="96">
        <f t="shared" si="636"/>
        <v>0</v>
      </c>
      <c r="ON223" s="96">
        <f t="shared" si="637"/>
        <v>0</v>
      </c>
      <c r="OO223" s="96">
        <f t="shared" ca="1" si="640"/>
        <v>0</v>
      </c>
      <c r="OP223" s="96">
        <f t="shared" ca="1" si="641"/>
        <v>0</v>
      </c>
      <c r="PB223" s="41">
        <f t="shared" ca="1" si="642"/>
        <v>0</v>
      </c>
      <c r="PC223" s="40">
        <f t="shared" si="643"/>
        <v>44927</v>
      </c>
      <c r="PD223" s="39">
        <f t="shared" ca="1" si="638"/>
        <v>45488</v>
      </c>
      <c r="PE223" s="39">
        <f t="shared" si="644"/>
        <v>0</v>
      </c>
      <c r="PF223" s="39">
        <f t="shared" si="645"/>
        <v>0</v>
      </c>
      <c r="PG223" s="39">
        <f t="shared" si="646"/>
        <v>0</v>
      </c>
      <c r="PH223" s="39">
        <f t="shared" si="647"/>
        <v>0</v>
      </c>
      <c r="PI223" s="39">
        <f t="shared" si="648"/>
        <v>0</v>
      </c>
      <c r="PJ223" s="39">
        <f t="shared" si="649"/>
        <v>0</v>
      </c>
      <c r="PK223" s="39">
        <f t="shared" si="650"/>
        <v>0</v>
      </c>
      <c r="PL223" s="39">
        <f t="shared" ca="1" si="651"/>
        <v>0</v>
      </c>
      <c r="PM223" s="39">
        <f t="shared" ca="1" si="639"/>
        <v>0</v>
      </c>
      <c r="PN223" s="41">
        <f t="shared" si="652"/>
        <v>0</v>
      </c>
      <c r="PO223" s="40">
        <f t="shared" si="653"/>
        <v>44927</v>
      </c>
      <c r="PP223" s="40">
        <f t="shared" si="654"/>
        <v>44957</v>
      </c>
      <c r="PQ223" s="39">
        <f t="array" aca="1" ref="PQ223" ca="1">IFERROR(IF($H223&lt;&gt;"",SUM(IF(WEEKDAY(-1+ROW(INDIRECT("1:"&amp;(PP223-PO223)+1)),2)={1},1,0)),0),0)</f>
        <v>0</v>
      </c>
      <c r="PR223" s="39">
        <f t="array" aca="1" ref="PR223" ca="1">IFERROR(IF($I223&lt;&gt;"",SUM(IF(WEEKDAY(-1+ROW(INDIRECT("1:"&amp;(PP223-PO223)+1)),2)={2},1,0)),0),0)</f>
        <v>0</v>
      </c>
      <c r="PS223" s="39">
        <f t="array" aca="1" ref="PS223" ca="1">IFERROR(IF($J223&lt;&gt;"",SUM(IF(WEEKDAY(-1+ROW(INDIRECT("1:"&amp;(PP223-PO223)+1)),2)={3},1,0)),0),0)</f>
        <v>0</v>
      </c>
      <c r="PT223" s="39">
        <f t="array" aca="1" ref="PT223" ca="1">IFERROR(IF($K223&lt;&gt;"",SUM(IF(WEEKDAY(-1+ROW(INDIRECT("1:"&amp;(PP223-PO223)+1)),2)={4},1,0)),0),0)</f>
        <v>0</v>
      </c>
      <c r="PU223" s="39">
        <f t="array" aca="1" ref="PU223" ca="1">IFERROR(IF($L223&lt;&gt;"",SUM(IF(WEEKDAY(-1+ROW(INDIRECT("1:"&amp;(PP223-PO223)+1)),2)={5},1,0)),0),0)</f>
        <v>0</v>
      </c>
      <c r="PV223" s="39">
        <f t="array" aca="1" ref="PV223" ca="1">IFERROR(IF($M223&lt;&gt;"",SUM(IF(WEEKDAY(-1+ROW(INDIRECT("1:"&amp;(PP223-PO223)+1)),2)={6},1,0)),0),0)</f>
        <v>0</v>
      </c>
      <c r="PW223" s="39">
        <f t="array" aca="1" ref="PW223" ca="1">IFERROR(IF($N223&lt;&gt;"",SUM(IF(WEEKDAY(-1+ROW(INDIRECT("1:"&amp;(PP223-PO223)+1)),2)={7},1,0)),0),0)</f>
        <v>0</v>
      </c>
      <c r="PX223" s="39">
        <f t="shared" ca="1" si="655"/>
        <v>0</v>
      </c>
      <c r="PY223" s="39">
        <f t="shared" si="656"/>
        <v>0</v>
      </c>
      <c r="PZ223" s="39">
        <f t="shared" si="657"/>
        <v>0</v>
      </c>
      <c r="QA223" s="39">
        <f t="shared" si="658"/>
        <v>0</v>
      </c>
      <c r="QB223" s="39">
        <f t="shared" si="659"/>
        <v>0</v>
      </c>
      <c r="QC223" s="39">
        <f t="shared" si="660"/>
        <v>0</v>
      </c>
      <c r="QD223" s="39">
        <f t="shared" si="661"/>
        <v>0</v>
      </c>
      <c r="QE223" s="39">
        <f t="shared" si="662"/>
        <v>0</v>
      </c>
      <c r="QF223" s="39">
        <f t="shared" si="663"/>
        <v>0</v>
      </c>
      <c r="QG223" s="39">
        <f t="shared" ca="1" si="664"/>
        <v>0</v>
      </c>
      <c r="QH223" s="41">
        <f t="shared" si="665"/>
        <v>0</v>
      </c>
      <c r="QI223" s="40">
        <f t="shared" si="666"/>
        <v>44958</v>
      </c>
      <c r="QJ223" s="40">
        <f t="shared" si="667"/>
        <v>44985</v>
      </c>
      <c r="QK223" s="39">
        <f t="array" aca="1" ref="QK223" ca="1">IFERROR(IF($H223&lt;&gt;"",SUM(IF(WEEKDAY(-1+ROW(INDIRECT("1:"&amp;(QJ223-QI223)+1)),2)={1},1,0)),0),0)</f>
        <v>0</v>
      </c>
      <c r="QL223" s="39">
        <f t="array" aca="1" ref="QL223" ca="1">IFERROR(IF($I223&lt;&gt;"",SUM(IF(WEEKDAY(-1+ROW(INDIRECT("1:"&amp;(QJ223-QI223)+1)),2)={2},1,0)),0),0)</f>
        <v>0</v>
      </c>
      <c r="QM223" s="39">
        <f t="array" aca="1" ref="QM223" ca="1">IFERROR(IF($J223&lt;&gt;"",SUM(IF(WEEKDAY(-1+ROW(INDIRECT("1:"&amp;(QJ223-QI223)+1)),2)={3},1,0)),0),0)</f>
        <v>0</v>
      </c>
      <c r="QN223" s="39">
        <f t="array" aca="1" ref="QN223" ca="1">IFERROR(IF($K223&lt;&gt;"",SUM(IF(WEEKDAY(-1+ROW(INDIRECT("1:"&amp;(QJ223-QI223)+1)),2)={4},1,0)),0),0)</f>
        <v>0</v>
      </c>
      <c r="QO223" s="39">
        <f t="array" aca="1" ref="QO223" ca="1">IFERROR(IF($L223&lt;&gt;"",SUM(IF(WEEKDAY(-1+ROW(INDIRECT("1:"&amp;(QJ223-QI223)+1)),2)={5},1,0)),0),0)</f>
        <v>0</v>
      </c>
      <c r="QP223" s="39">
        <f t="array" aca="1" ref="QP223" ca="1">IFERROR(IF($M223&lt;&gt;"",SUM(IF(WEEKDAY(-1+ROW(INDIRECT("1:"&amp;(QJ223-QI223)+1)),2)={6},1,0)),0),0)</f>
        <v>0</v>
      </c>
      <c r="QQ223" s="39">
        <f t="array" aca="1" ref="QQ223" ca="1">IFERROR(IF($N223&lt;&gt;"",SUM(IF(WEEKDAY(-1+ROW(INDIRECT("1:"&amp;(QJ223-QI223)+1)),2)={7},1,0)),0),0)</f>
        <v>0</v>
      </c>
      <c r="QR223" s="39">
        <f t="shared" ca="1" si="668"/>
        <v>0</v>
      </c>
      <c r="QS223" s="39">
        <f t="shared" si="669"/>
        <v>0</v>
      </c>
      <c r="QT223" s="39">
        <f t="shared" si="670"/>
        <v>0</v>
      </c>
      <c r="QU223" s="39">
        <f t="shared" si="671"/>
        <v>0</v>
      </c>
      <c r="QV223" s="39">
        <f t="shared" si="672"/>
        <v>0</v>
      </c>
      <c r="QW223" s="39">
        <f t="shared" si="673"/>
        <v>0</v>
      </c>
      <c r="QX223" s="39">
        <f t="shared" si="674"/>
        <v>0</v>
      </c>
      <c r="QY223" s="39">
        <f t="shared" si="675"/>
        <v>0</v>
      </c>
      <c r="QZ223" s="39">
        <f t="shared" si="676"/>
        <v>0</v>
      </c>
      <c r="RA223" s="39">
        <f t="shared" ca="1" si="677"/>
        <v>0</v>
      </c>
      <c r="RB223" s="41">
        <f t="shared" si="678"/>
        <v>0</v>
      </c>
      <c r="RC223" s="40">
        <f t="shared" si="679"/>
        <v>44986</v>
      </c>
      <c r="RD223" s="40">
        <f t="shared" si="680"/>
        <v>45016</v>
      </c>
      <c r="RE223" s="39">
        <f t="array" aca="1" ref="RE223" ca="1">IFERROR(IF($H223&lt;&gt;"",SUM(IF(WEEKDAY(-1+ROW(INDIRECT("1:"&amp;(RD223-RC223)+1)),2)={1},1,0)),0),0)</f>
        <v>0</v>
      </c>
      <c r="RF223" s="39">
        <f t="array" aca="1" ref="RF223" ca="1">IFERROR(IF($I223&lt;&gt;"",SUM(IF(WEEKDAY(-1+ROW(INDIRECT("1:"&amp;(RD223-RC223)+1)),2)={2},1,0)),0),0)</f>
        <v>0</v>
      </c>
      <c r="RG223" s="39">
        <f t="array" aca="1" ref="RG223" ca="1">IFERROR(IF($J223&lt;&gt;"",SUM(IF(WEEKDAY(-1+ROW(INDIRECT("1:"&amp;(RD223-RC223)+1)),2)={3},1,0)),0),0)</f>
        <v>0</v>
      </c>
      <c r="RH223" s="39">
        <f t="array" aca="1" ref="RH223" ca="1">IFERROR(IF($K223&lt;&gt;"",SUM(IF(WEEKDAY(-1+ROW(INDIRECT("1:"&amp;(RD223-RC223)+1)),2)={4},1,0)),0),0)</f>
        <v>0</v>
      </c>
      <c r="RI223" s="39">
        <f t="array" aca="1" ref="RI223" ca="1">IFERROR(IF($L223&lt;&gt;"",SUM(IF(WEEKDAY(-1+ROW(INDIRECT("1:"&amp;(RD223-RC223)+1)),2)={5},1,0)),0),0)</f>
        <v>0</v>
      </c>
      <c r="RJ223" s="39">
        <f t="array" aca="1" ref="RJ223" ca="1">IFERROR(IF($M223&lt;&gt;"",SUM(IF(WEEKDAY(-1+ROW(INDIRECT("1:"&amp;(RD223-RC223)+1)),2)={6},1,0)),0),0)</f>
        <v>0</v>
      </c>
      <c r="RK223" s="39">
        <f t="array" aca="1" ref="RK223" ca="1">IFERROR(IF($N223&lt;&gt;"",SUM(IF(WEEKDAY(-1+ROW(INDIRECT("1:"&amp;(RD223-RC223)+1)),2)={7},1,0)),0),0)</f>
        <v>0</v>
      </c>
      <c r="RL223" s="39">
        <f t="shared" ca="1" si="681"/>
        <v>0</v>
      </c>
      <c r="RM223" s="39">
        <f t="shared" si="682"/>
        <v>0</v>
      </c>
      <c r="RN223" s="39">
        <f t="shared" si="683"/>
        <v>0</v>
      </c>
      <c r="RO223" s="39">
        <f t="shared" si="684"/>
        <v>0</v>
      </c>
      <c r="RP223" s="39">
        <f t="shared" si="685"/>
        <v>0</v>
      </c>
      <c r="RQ223" s="39">
        <f t="shared" si="686"/>
        <v>0</v>
      </c>
      <c r="RR223" s="39">
        <f t="shared" si="687"/>
        <v>0</v>
      </c>
      <c r="RS223" s="39">
        <f t="shared" si="688"/>
        <v>0</v>
      </c>
      <c r="RT223" s="39">
        <f t="shared" si="689"/>
        <v>0</v>
      </c>
      <c r="RU223" s="39">
        <f t="shared" ca="1" si="690"/>
        <v>0</v>
      </c>
      <c r="RV223" s="41">
        <f t="shared" si="691"/>
        <v>0</v>
      </c>
      <c r="RW223" s="40">
        <f t="shared" si="692"/>
        <v>45017</v>
      </c>
      <c r="RX223" s="40">
        <f t="shared" si="693"/>
        <v>45046</v>
      </c>
      <c r="RY223" s="39">
        <f t="array" aca="1" ref="RY223" ca="1">IFERROR(IF($H223&lt;&gt;"",SUM(IF(WEEKDAY(-1+ROW(INDIRECT("1:"&amp;(RX223-RW223)+1)),2)={1},1,0)),0),0)</f>
        <v>0</v>
      </c>
      <c r="RZ223" s="39">
        <f t="array" aca="1" ref="RZ223" ca="1">IFERROR(IF($I223&lt;&gt;"",SUM(IF(WEEKDAY(-1+ROW(INDIRECT("1:"&amp;(RX223-RW223)+1)),2)={2},1,0)),0),0)</f>
        <v>0</v>
      </c>
      <c r="SA223" s="39">
        <f t="array" aca="1" ref="SA223" ca="1">IFERROR(IF($J223&lt;&gt;"",SUM(IF(WEEKDAY(-1+ROW(INDIRECT("1:"&amp;(RX223-RW223)+1)),2)={3},1,0)),0),0)</f>
        <v>0</v>
      </c>
      <c r="SB223" s="39">
        <f t="array" aca="1" ref="SB223" ca="1">IFERROR(IF($K223&lt;&gt;"",SUM(IF(WEEKDAY(-1+ROW(INDIRECT("1:"&amp;(RX223-RW223)+1)),2)={4},1,0)),0),0)</f>
        <v>0</v>
      </c>
      <c r="SC223" s="39">
        <f t="array" aca="1" ref="SC223" ca="1">IFERROR(IF($L223&lt;&gt;"",SUM(IF(WEEKDAY(-1+ROW(INDIRECT("1:"&amp;(RX223-RW223)+1)),2)={5},1,0)),0),0)</f>
        <v>0</v>
      </c>
      <c r="SD223" s="39">
        <f t="array" aca="1" ref="SD223" ca="1">IFERROR(IF($M223&lt;&gt;"",SUM(IF(WEEKDAY(-1+ROW(INDIRECT("1:"&amp;(RX223-RW223)+1)),2)={6},1,0)),0),0)</f>
        <v>0</v>
      </c>
      <c r="SE223" s="39">
        <f t="array" aca="1" ref="SE223" ca="1">IFERROR(IF($N223&lt;&gt;"",SUM(IF(WEEKDAY(-1+ROW(INDIRECT("1:"&amp;(RX223-RW223)+1)),2)={7},1,0)),0),0)</f>
        <v>0</v>
      </c>
      <c r="SF223" s="39">
        <f t="shared" ca="1" si="694"/>
        <v>0</v>
      </c>
      <c r="SG223" s="39">
        <f t="shared" si="695"/>
        <v>0</v>
      </c>
      <c r="SH223" s="39">
        <f t="shared" si="696"/>
        <v>0</v>
      </c>
      <c r="SI223" s="39">
        <f t="shared" si="697"/>
        <v>0</v>
      </c>
      <c r="SJ223" s="39">
        <f t="shared" si="698"/>
        <v>0</v>
      </c>
      <c r="SK223" s="39">
        <f t="shared" si="699"/>
        <v>0</v>
      </c>
      <c r="SL223" s="39">
        <f t="shared" si="700"/>
        <v>0</v>
      </c>
      <c r="SM223" s="39">
        <f t="shared" si="701"/>
        <v>0</v>
      </c>
      <c r="SN223" s="39">
        <f t="shared" si="702"/>
        <v>0</v>
      </c>
      <c r="SO223" s="39">
        <f t="shared" ca="1" si="703"/>
        <v>0</v>
      </c>
      <c r="SP223" s="41">
        <f t="shared" si="704"/>
        <v>0</v>
      </c>
      <c r="SQ223" s="40">
        <f t="shared" si="705"/>
        <v>45047</v>
      </c>
      <c r="SR223" s="40">
        <f t="shared" si="706"/>
        <v>45077</v>
      </c>
      <c r="SS223" s="39">
        <f t="array" aca="1" ref="SS223" ca="1">IFERROR(IF($H223&lt;&gt;"",SUM(IF(WEEKDAY(-1+ROW(INDIRECT("1:"&amp;(SR223-SQ223)+1)),2)={1},1,0)),0),0)</f>
        <v>0</v>
      </c>
      <c r="ST223" s="39">
        <f t="array" aca="1" ref="ST223" ca="1">IFERROR(IF($I223&lt;&gt;"",SUM(IF(WEEKDAY(-1+ROW(INDIRECT("1:"&amp;(SR223-SQ223)+1)),2)={2},1,0)),0),0)</f>
        <v>0</v>
      </c>
      <c r="SU223" s="39">
        <f t="array" aca="1" ref="SU223" ca="1">IFERROR(IF($J223&lt;&gt;"",SUM(IF(WEEKDAY(-1+ROW(INDIRECT("1:"&amp;(SR223-SQ223)+1)),2)={3},1,0)),0),0)</f>
        <v>0</v>
      </c>
      <c r="SV223" s="39">
        <f t="array" aca="1" ref="SV223" ca="1">IFERROR(IF($K223&lt;&gt;"",SUM(IF(WEEKDAY(-1+ROW(INDIRECT("1:"&amp;(SR223-SQ223)+1)),2)={4},1,0)),0),0)</f>
        <v>0</v>
      </c>
      <c r="SW223" s="39">
        <f t="array" aca="1" ref="SW223" ca="1">IFERROR(IF($L223&lt;&gt;"",SUM(IF(WEEKDAY(-1+ROW(INDIRECT("1:"&amp;(SR223-SQ223)+1)),2)={5},1,0)),0),0)</f>
        <v>0</v>
      </c>
      <c r="SX223" s="39">
        <f t="array" aca="1" ref="SX223" ca="1">IFERROR(IF($M223&lt;&gt;"",SUM(IF(WEEKDAY(-1+ROW(INDIRECT("1:"&amp;(SR223-SQ223)+1)),2)={6},1,0)),0),0)</f>
        <v>0</v>
      </c>
      <c r="SY223" s="39">
        <f t="array" aca="1" ref="SY223" ca="1">IFERROR(IF($N223&lt;&gt;"",SUM(IF(WEEKDAY(-1+ROW(INDIRECT("1:"&amp;(SR223-SQ223)+1)),2)={7},1,0)),0),0)</f>
        <v>0</v>
      </c>
      <c r="SZ223" s="39">
        <f t="shared" ca="1" si="707"/>
        <v>0</v>
      </c>
      <c r="TA223" s="39">
        <f t="shared" si="708"/>
        <v>0</v>
      </c>
      <c r="TB223" s="39">
        <f t="shared" si="709"/>
        <v>0</v>
      </c>
      <c r="TC223" s="39">
        <f t="shared" si="710"/>
        <v>0</v>
      </c>
      <c r="TD223" s="39">
        <f t="shared" si="711"/>
        <v>0</v>
      </c>
      <c r="TE223" s="39">
        <f t="shared" si="712"/>
        <v>0</v>
      </c>
      <c r="TF223" s="39">
        <f t="shared" si="713"/>
        <v>0</v>
      </c>
      <c r="TG223" s="39">
        <f t="shared" si="714"/>
        <v>0</v>
      </c>
      <c r="TH223" s="39">
        <f t="shared" si="715"/>
        <v>0</v>
      </c>
      <c r="TI223" s="39">
        <f t="shared" ca="1" si="716"/>
        <v>0</v>
      </c>
      <c r="TJ223" s="41">
        <f t="shared" si="717"/>
        <v>0</v>
      </c>
      <c r="TK223" s="40">
        <f t="shared" si="718"/>
        <v>45078</v>
      </c>
      <c r="TL223" s="40">
        <f t="shared" si="719"/>
        <v>45107</v>
      </c>
      <c r="TM223" s="39">
        <f t="array" aca="1" ref="TM223" ca="1">IFERROR(IF($H223&lt;&gt;"",SUM(IF(WEEKDAY(-1+ROW(INDIRECT("1:"&amp;(TL223-TK223)+1)),2)={1},1,0)),0),0)</f>
        <v>0</v>
      </c>
      <c r="TN223" s="39">
        <f t="array" aca="1" ref="TN223" ca="1">IFERROR(IF($I223&lt;&gt;"",SUM(IF(WEEKDAY(-1+ROW(INDIRECT("1:"&amp;(TL223-TK223)+1)),2)={2},1,0)),0),0)</f>
        <v>0</v>
      </c>
      <c r="TO223" s="39">
        <f t="array" aca="1" ref="TO223" ca="1">IFERROR(IF($J223&lt;&gt;"",SUM(IF(WEEKDAY(-1+ROW(INDIRECT("1:"&amp;(TL223-TK223)+1)),2)={3},1,0)),0),0)</f>
        <v>0</v>
      </c>
      <c r="TP223" s="39">
        <f t="array" aca="1" ref="TP223" ca="1">IFERROR(IF($K223&lt;&gt;"",SUM(IF(WEEKDAY(-1+ROW(INDIRECT("1:"&amp;(TL223-TK223)+1)),2)={4},1,0)),0),0)</f>
        <v>0</v>
      </c>
      <c r="TQ223" s="39">
        <f t="array" aca="1" ref="TQ223" ca="1">IFERROR(IF($L223&lt;&gt;"",SUM(IF(WEEKDAY(-1+ROW(INDIRECT("1:"&amp;(TL223-TK223)+1)),2)={5},1,0)),0),0)</f>
        <v>0</v>
      </c>
      <c r="TR223" s="39">
        <f t="array" aca="1" ref="TR223" ca="1">IFERROR(IF($M223&lt;&gt;"",SUM(IF(WEEKDAY(-1+ROW(INDIRECT("1:"&amp;(TL223-TK223)+1)),2)={6},1,0)),0),0)</f>
        <v>0</v>
      </c>
      <c r="TS223" s="39">
        <f t="array" aca="1" ref="TS223" ca="1">IFERROR(IF($N223&lt;&gt;"",SUM(IF(WEEKDAY(-1+ROW(INDIRECT("1:"&amp;(TL223-TK223)+1)),2)={7},1,0)),0),0)</f>
        <v>0</v>
      </c>
      <c r="TT223" s="39">
        <f t="shared" ca="1" si="720"/>
        <v>0</v>
      </c>
      <c r="TU223" s="39">
        <f t="shared" si="721"/>
        <v>0</v>
      </c>
      <c r="TV223" s="39">
        <f t="shared" si="722"/>
        <v>0</v>
      </c>
      <c r="TW223" s="39">
        <f t="shared" si="723"/>
        <v>0</v>
      </c>
      <c r="TX223" s="39">
        <f t="shared" si="724"/>
        <v>0</v>
      </c>
      <c r="TY223" s="39">
        <f t="shared" si="725"/>
        <v>0</v>
      </c>
      <c r="TZ223" s="39">
        <f t="shared" si="726"/>
        <v>0</v>
      </c>
      <c r="UA223" s="39">
        <f t="shared" si="727"/>
        <v>0</v>
      </c>
      <c r="UB223" s="39">
        <f t="shared" si="728"/>
        <v>0</v>
      </c>
      <c r="UC223" s="39">
        <f t="shared" ca="1" si="729"/>
        <v>0</v>
      </c>
      <c r="UD223" s="41">
        <f t="shared" si="730"/>
        <v>0</v>
      </c>
      <c r="UE223" s="40">
        <f t="shared" si="731"/>
        <v>45108</v>
      </c>
      <c r="UF223" s="40">
        <f t="shared" si="732"/>
        <v>45138</v>
      </c>
      <c r="UG223" s="39">
        <f t="array" aca="1" ref="UG223" ca="1">IFERROR(IF($H223&lt;&gt;"",SUM(IF(WEEKDAY(-1+ROW(INDIRECT("1:"&amp;(UF223-UE223)+1)),2)={1},1,0)),0),0)</f>
        <v>0</v>
      </c>
      <c r="UH223" s="39">
        <f t="array" aca="1" ref="UH223" ca="1">IFERROR(IF($I223&lt;&gt;"",SUM(IF(WEEKDAY(-1+ROW(INDIRECT("1:"&amp;(UF223-UE223)+1)),2)={2},1,0)),0),0)</f>
        <v>0</v>
      </c>
      <c r="UI223" s="39">
        <f t="array" aca="1" ref="UI223" ca="1">IFERROR(IF($J223&lt;&gt;"",SUM(IF(WEEKDAY(-1+ROW(INDIRECT("1:"&amp;(UF223-UE223)+1)),2)={3},1,0)),0),0)</f>
        <v>0</v>
      </c>
      <c r="UJ223" s="39">
        <f t="array" aca="1" ref="UJ223" ca="1">IFERROR(IF($K223&lt;&gt;"",SUM(IF(WEEKDAY(-1+ROW(INDIRECT("1:"&amp;(UF223-UE223)+1)),2)={4},1,0)),0),0)</f>
        <v>0</v>
      </c>
      <c r="UK223" s="39">
        <f t="array" aca="1" ref="UK223" ca="1">IFERROR(IF($L223&lt;&gt;"",SUM(IF(WEEKDAY(-1+ROW(INDIRECT("1:"&amp;(UF223-UE223)+1)),2)={5},1,0)),0),0)</f>
        <v>0</v>
      </c>
      <c r="UL223" s="39">
        <f t="array" aca="1" ref="UL223" ca="1">IFERROR(IF($M223&lt;&gt;"",SUM(IF(WEEKDAY(-1+ROW(INDIRECT("1:"&amp;(UF223-UE223)+1)),2)={6},1,0)),0),0)</f>
        <v>0</v>
      </c>
      <c r="UM223" s="39">
        <f t="array" aca="1" ref="UM223" ca="1">IFERROR(IF($N223&lt;&gt;"",SUM(IF(WEEKDAY(-1+ROW(INDIRECT("1:"&amp;(UF223-UE223)+1)),2)={7},1,0)),0),0)</f>
        <v>0</v>
      </c>
      <c r="UN223" s="39">
        <f t="shared" ca="1" si="733"/>
        <v>0</v>
      </c>
      <c r="UO223" s="39">
        <f t="shared" si="734"/>
        <v>0</v>
      </c>
      <c r="UP223" s="39">
        <f t="shared" si="735"/>
        <v>0</v>
      </c>
      <c r="UQ223" s="39">
        <f t="shared" si="736"/>
        <v>0</v>
      </c>
      <c r="UR223" s="39">
        <f t="shared" si="737"/>
        <v>0</v>
      </c>
      <c r="US223" s="39">
        <f t="shared" si="738"/>
        <v>0</v>
      </c>
      <c r="UT223" s="39">
        <f t="shared" si="739"/>
        <v>0</v>
      </c>
      <c r="UU223" s="39">
        <f t="shared" si="740"/>
        <v>0</v>
      </c>
      <c r="UV223" s="39">
        <f t="shared" si="741"/>
        <v>0</v>
      </c>
      <c r="UW223" s="39">
        <f t="shared" ca="1" si="742"/>
        <v>0</v>
      </c>
      <c r="UX223" s="41">
        <f t="shared" si="743"/>
        <v>0</v>
      </c>
      <c r="UY223" s="40">
        <f t="shared" si="744"/>
        <v>45139</v>
      </c>
      <c r="UZ223" s="40">
        <f t="shared" si="745"/>
        <v>45169</v>
      </c>
      <c r="VA223" s="39">
        <f t="array" aca="1" ref="VA223" ca="1">IFERROR(IF($H223&lt;&gt;"",SUM(IF(WEEKDAY(-1+ROW(INDIRECT("1:"&amp;(UZ223-UY223)+1)),2)={1},1,0)),0),0)</f>
        <v>0</v>
      </c>
      <c r="VB223" s="39">
        <f t="array" aca="1" ref="VB223" ca="1">IFERROR(IF($I223&lt;&gt;"",SUM(IF(WEEKDAY(-1+ROW(INDIRECT("1:"&amp;(UZ223-UY223)+1)),2)={2},1,0)),0),0)</f>
        <v>0</v>
      </c>
      <c r="VC223" s="39">
        <f t="array" aca="1" ref="VC223" ca="1">IFERROR(IF($J223&lt;&gt;"",SUM(IF(WEEKDAY(-1+ROW(INDIRECT("1:"&amp;(UZ223-UY223)+1)),2)={3},1,0)),0),0)</f>
        <v>0</v>
      </c>
      <c r="VD223" s="39">
        <f t="array" aca="1" ref="VD223" ca="1">IFERROR(IF($K223&lt;&gt;"",SUM(IF(WEEKDAY(-1+ROW(INDIRECT("1:"&amp;(UZ223-UY223)+1)),2)={4},1,0)),0),0)</f>
        <v>0</v>
      </c>
      <c r="VE223" s="39">
        <f t="array" aca="1" ref="VE223" ca="1">IFERROR(IF($L223&lt;&gt;"",SUM(IF(WEEKDAY(-1+ROW(INDIRECT("1:"&amp;(UZ223-UY223)+1)),2)={5},1,0)),0),0)</f>
        <v>0</v>
      </c>
      <c r="VF223" s="39">
        <f t="array" aca="1" ref="VF223" ca="1">IFERROR(IF($M223&lt;&gt;"",SUM(IF(WEEKDAY(-1+ROW(INDIRECT("1:"&amp;(UZ223-UY223)+1)),2)={6},1,0)),0),0)</f>
        <v>0</v>
      </c>
      <c r="VG223" s="39">
        <f t="array" aca="1" ref="VG223" ca="1">IFERROR(IF($N223&lt;&gt;"",SUM(IF(WEEKDAY(-1+ROW(INDIRECT("1:"&amp;(UZ223-UY223)+1)),2)={7},1,0)),0),0)</f>
        <v>0</v>
      </c>
      <c r="VH223" s="39">
        <f t="shared" ca="1" si="746"/>
        <v>0</v>
      </c>
      <c r="VI223" s="39">
        <f t="shared" si="747"/>
        <v>0</v>
      </c>
      <c r="VJ223" s="39">
        <f t="shared" si="748"/>
        <v>0</v>
      </c>
      <c r="VK223" s="39">
        <f t="shared" si="749"/>
        <v>0</v>
      </c>
      <c r="VL223" s="39">
        <f t="shared" si="750"/>
        <v>0</v>
      </c>
      <c r="VM223" s="39">
        <f t="shared" si="751"/>
        <v>0</v>
      </c>
      <c r="VN223" s="39">
        <f t="shared" si="752"/>
        <v>0</v>
      </c>
      <c r="VO223" s="39">
        <f t="shared" si="753"/>
        <v>0</v>
      </c>
      <c r="VP223" s="39">
        <f t="shared" si="754"/>
        <v>0</v>
      </c>
      <c r="VQ223" s="39">
        <f t="shared" ca="1" si="755"/>
        <v>0</v>
      </c>
      <c r="VR223" s="41">
        <f t="shared" si="756"/>
        <v>0</v>
      </c>
      <c r="VS223" s="40">
        <f t="shared" si="757"/>
        <v>45170</v>
      </c>
      <c r="VT223" s="40">
        <f t="shared" si="758"/>
        <v>45199</v>
      </c>
      <c r="VU223" s="39">
        <f t="array" aca="1" ref="VU223" ca="1">IFERROR(IF($H223&lt;&gt;"",SUM(IF(WEEKDAY(-1+ROW(INDIRECT("1:"&amp;(VT223-VS223)+1)),2)={1},1,0)),0),0)</f>
        <v>0</v>
      </c>
      <c r="VV223" s="39">
        <f t="array" aca="1" ref="VV223" ca="1">IFERROR(IF($I223&lt;&gt;"",SUM(IF(WEEKDAY(-1+ROW(INDIRECT("1:"&amp;(VT223-VS223)+1)),2)={2},1,0)),0),0)</f>
        <v>0</v>
      </c>
      <c r="VW223" s="39">
        <f t="array" aca="1" ref="VW223" ca="1">IFERROR(IF($J223&lt;&gt;"",SUM(IF(WEEKDAY(-1+ROW(INDIRECT("1:"&amp;(VT223-VS223)+1)),2)={3},1,0)),0),0)</f>
        <v>0</v>
      </c>
      <c r="VX223" s="39">
        <f t="array" aca="1" ref="VX223" ca="1">IFERROR(IF($K223&lt;&gt;"",SUM(IF(WEEKDAY(-1+ROW(INDIRECT("1:"&amp;(VT223-VS223)+1)),2)={4},1,0)),0),0)</f>
        <v>0</v>
      </c>
      <c r="VY223" s="39">
        <f t="array" aca="1" ref="VY223" ca="1">IFERROR(IF($L223&lt;&gt;"",SUM(IF(WEEKDAY(-1+ROW(INDIRECT("1:"&amp;(VT223-VS223)+1)),2)={5},1,0)),0),0)</f>
        <v>0</v>
      </c>
      <c r="VZ223" s="39">
        <f t="array" aca="1" ref="VZ223" ca="1">IFERROR(IF($M223&lt;&gt;"",SUM(IF(WEEKDAY(-1+ROW(INDIRECT("1:"&amp;(VT223-VS223)+1)),2)={6},1,0)),0),0)</f>
        <v>0</v>
      </c>
      <c r="WA223" s="39">
        <f t="array" aca="1" ref="WA223" ca="1">IFERROR(IF($N223&lt;&gt;"",SUM(IF(WEEKDAY(-1+ROW(INDIRECT("1:"&amp;(VT223-VS223)+1)),2)={7},1,0)),0),0)</f>
        <v>0</v>
      </c>
      <c r="WB223" s="39">
        <f t="shared" ca="1" si="759"/>
        <v>0</v>
      </c>
      <c r="WC223" s="39">
        <f t="shared" si="760"/>
        <v>0</v>
      </c>
      <c r="WD223" s="39">
        <f t="shared" si="761"/>
        <v>0</v>
      </c>
      <c r="WE223" s="39">
        <f t="shared" si="762"/>
        <v>0</v>
      </c>
      <c r="WF223" s="39">
        <f t="shared" si="763"/>
        <v>0</v>
      </c>
      <c r="WG223" s="39">
        <f t="shared" si="764"/>
        <v>0</v>
      </c>
      <c r="WH223" s="39">
        <f t="shared" si="765"/>
        <v>0</v>
      </c>
      <c r="WI223" s="39">
        <f t="shared" si="766"/>
        <v>0</v>
      </c>
      <c r="WJ223" s="39">
        <f t="shared" si="767"/>
        <v>0</v>
      </c>
      <c r="WK223" s="39">
        <f t="shared" ca="1" si="768"/>
        <v>0</v>
      </c>
      <c r="WL223" s="41">
        <f t="shared" si="769"/>
        <v>0</v>
      </c>
      <c r="WM223" s="40">
        <f t="shared" si="770"/>
        <v>45200</v>
      </c>
      <c r="WN223" s="40">
        <f t="shared" si="771"/>
        <v>45230</v>
      </c>
      <c r="WO223" s="39">
        <f t="array" aca="1" ref="WO223" ca="1">IFERROR(IF($H223&lt;&gt;"",SUM(IF(WEEKDAY(-1+ROW(INDIRECT("1:"&amp;(WN223-WM223)+1)),2)={1},1,0)),0),0)</f>
        <v>0</v>
      </c>
      <c r="WP223" s="39">
        <f t="array" aca="1" ref="WP223" ca="1">IFERROR(IF($I223&lt;&gt;"",SUM(IF(WEEKDAY(-1+ROW(INDIRECT("1:"&amp;(WN223-WM223)+1)),2)={2},1,0)),0),0)</f>
        <v>0</v>
      </c>
      <c r="WQ223" s="39">
        <f t="array" aca="1" ref="WQ223" ca="1">IFERROR(IF($J223&lt;&gt;"",SUM(IF(WEEKDAY(-1+ROW(INDIRECT("1:"&amp;(WN223-WM223)+1)),2)={3},1,0)),0),0)</f>
        <v>0</v>
      </c>
      <c r="WR223" s="39">
        <f t="array" aca="1" ref="WR223" ca="1">IFERROR(IF($K223&lt;&gt;"",SUM(IF(WEEKDAY(-1+ROW(INDIRECT("1:"&amp;(WN223-WM223)+1)),2)={4},1,0)),0),0)</f>
        <v>0</v>
      </c>
      <c r="WS223" s="39">
        <f t="array" aca="1" ref="WS223" ca="1">IFERROR(IF($L223&lt;&gt;"",SUM(IF(WEEKDAY(-1+ROW(INDIRECT("1:"&amp;(WN223-WM223)+1)),2)={5},1,0)),0),0)</f>
        <v>0</v>
      </c>
      <c r="WT223" s="39">
        <f t="array" aca="1" ref="WT223" ca="1">IFERROR(IF($M223&lt;&gt;"",SUM(IF(WEEKDAY(-1+ROW(INDIRECT("1:"&amp;(WN223-WM223)+1)),2)={6},1,0)),0),0)</f>
        <v>0</v>
      </c>
      <c r="WU223" s="39">
        <f t="array" aca="1" ref="WU223" ca="1">IFERROR(IF($N223&lt;&gt;"",SUM(IF(WEEKDAY(-1+ROW(INDIRECT("1:"&amp;(WN223-WM223)+1)),2)={7},1,0)),0),0)</f>
        <v>0</v>
      </c>
      <c r="WV223" s="39">
        <f t="shared" ca="1" si="772"/>
        <v>0</v>
      </c>
      <c r="WW223" s="39">
        <f t="shared" si="773"/>
        <v>0</v>
      </c>
      <c r="WX223" s="39">
        <f t="shared" si="774"/>
        <v>0</v>
      </c>
      <c r="WY223" s="39">
        <f t="shared" si="775"/>
        <v>0</v>
      </c>
      <c r="WZ223" s="39">
        <f t="shared" si="776"/>
        <v>0</v>
      </c>
      <c r="XA223" s="39">
        <f t="shared" si="777"/>
        <v>0</v>
      </c>
      <c r="XB223" s="39">
        <f t="shared" si="778"/>
        <v>0</v>
      </c>
      <c r="XC223" s="39">
        <f t="shared" si="779"/>
        <v>0</v>
      </c>
      <c r="XD223" s="39">
        <f t="shared" si="780"/>
        <v>0</v>
      </c>
      <c r="XE223" s="39">
        <f t="shared" ca="1" si="781"/>
        <v>0</v>
      </c>
      <c r="XF223" s="41">
        <f t="shared" si="782"/>
        <v>0</v>
      </c>
      <c r="XG223" s="40">
        <f t="shared" si="783"/>
        <v>45231</v>
      </c>
      <c r="XH223" s="40">
        <f t="shared" si="784"/>
        <v>45260</v>
      </c>
      <c r="XI223" s="39">
        <f t="array" aca="1" ref="XI223" ca="1">IFERROR(IF($H223&lt;&gt;"",SUM(IF(WEEKDAY(-1+ROW(INDIRECT("1:"&amp;(XH223-XG223)+1)),2)={1},1,0)),0),0)</f>
        <v>0</v>
      </c>
      <c r="XJ223" s="39">
        <f t="array" aca="1" ref="XJ223" ca="1">IFERROR(IF($I223&lt;&gt;"",SUM(IF(WEEKDAY(-1+ROW(INDIRECT("1:"&amp;(XH223-XG223)+1)),2)={2},1,0)),0),0)</f>
        <v>0</v>
      </c>
      <c r="XK223" s="39">
        <f t="array" aca="1" ref="XK223" ca="1">IFERROR(IF($J223&lt;&gt;"",SUM(IF(WEEKDAY(-1+ROW(INDIRECT("1:"&amp;(XH223-XG223)+1)),2)={3},1,0)),0),0)</f>
        <v>0</v>
      </c>
      <c r="XL223" s="39">
        <f t="array" aca="1" ref="XL223" ca="1">IFERROR(IF($K223&lt;&gt;"",SUM(IF(WEEKDAY(-1+ROW(INDIRECT("1:"&amp;(XH223-XG223)+1)),2)={4},1,0)),0),0)</f>
        <v>0</v>
      </c>
      <c r="XM223" s="39">
        <f t="array" aca="1" ref="XM223" ca="1">IFERROR(IF($L223&lt;&gt;"",SUM(IF(WEEKDAY(-1+ROW(INDIRECT("1:"&amp;(XH223-XG223)+1)),2)={5},1,0)),0),0)</f>
        <v>0</v>
      </c>
      <c r="XN223" s="39">
        <f t="array" aca="1" ref="XN223" ca="1">IFERROR(IF($M223&lt;&gt;"",SUM(IF(WEEKDAY(-1+ROW(INDIRECT("1:"&amp;(XH223-XG223)+1)),2)={6},1,0)),0),0)</f>
        <v>0</v>
      </c>
      <c r="XO223" s="39">
        <f t="array" aca="1" ref="XO223" ca="1">IFERROR(IF($N223&lt;&gt;"",SUM(IF(WEEKDAY(-1+ROW(INDIRECT("1:"&amp;(XH223-XG223)+1)),2)={7},1,0)),0),0)</f>
        <v>0</v>
      </c>
      <c r="XP223" s="39">
        <f t="shared" ca="1" si="785"/>
        <v>0</v>
      </c>
      <c r="XQ223" s="39">
        <f t="shared" si="786"/>
        <v>0</v>
      </c>
      <c r="XR223" s="39">
        <f t="shared" si="787"/>
        <v>0</v>
      </c>
      <c r="XS223" s="39">
        <f t="shared" si="788"/>
        <v>0</v>
      </c>
      <c r="XT223" s="39">
        <f t="shared" si="789"/>
        <v>0</v>
      </c>
      <c r="XU223" s="39">
        <f t="shared" si="790"/>
        <v>0</v>
      </c>
      <c r="XV223" s="39">
        <f t="shared" si="791"/>
        <v>0</v>
      </c>
      <c r="XW223" s="39">
        <f t="shared" si="792"/>
        <v>0</v>
      </c>
      <c r="XX223" s="39">
        <f t="shared" si="793"/>
        <v>0</v>
      </c>
      <c r="XY223" s="39">
        <f t="shared" ca="1" si="794"/>
        <v>0</v>
      </c>
      <c r="XZ223" s="41">
        <f t="shared" si="795"/>
        <v>0</v>
      </c>
      <c r="YA223" s="40">
        <f t="shared" si="796"/>
        <v>45261</v>
      </c>
      <c r="YB223" s="40">
        <f t="shared" si="797"/>
        <v>45291</v>
      </c>
      <c r="YC223" s="39">
        <f t="array" aca="1" ref="YC223" ca="1">IFERROR(IF($H223&lt;&gt;"",SUM(IF(WEEKDAY(-1+ROW(INDIRECT("1:"&amp;(YB223-YA223)+1)),2)={1},1,0)),0),0)</f>
        <v>0</v>
      </c>
      <c r="YD223" s="39">
        <f t="array" aca="1" ref="YD223" ca="1">IFERROR(IF($I223&lt;&gt;"",SUM(IF(WEEKDAY(-1+ROW(INDIRECT("1:"&amp;(YB223-YA223)+1)),2)={2},1,0)),0),0)</f>
        <v>0</v>
      </c>
      <c r="YE223" s="39">
        <f t="array" aca="1" ref="YE223" ca="1">IFERROR(IF($J223&lt;&gt;"",SUM(IF(WEEKDAY(-1+ROW(INDIRECT("1:"&amp;(YB223-YA223)+1)),2)={3},1,0)),0),0)</f>
        <v>0</v>
      </c>
      <c r="YF223" s="39">
        <f t="array" aca="1" ref="YF223" ca="1">IFERROR(IF($K223&lt;&gt;"",SUM(IF(WEEKDAY(-1+ROW(INDIRECT("1:"&amp;(YB223-YA223)+1)),2)={4},1,0)),0),0)</f>
        <v>0</v>
      </c>
      <c r="YG223" s="39">
        <f t="array" aca="1" ref="YG223" ca="1">IFERROR(IF($L223&lt;&gt;"",SUM(IF(WEEKDAY(-1+ROW(INDIRECT("1:"&amp;(YB223-YA223)+1)),2)={5},1,0)),0),0)</f>
        <v>0</v>
      </c>
      <c r="YH223" s="39">
        <f t="array" aca="1" ref="YH223" ca="1">IFERROR(IF($M223&lt;&gt;"",SUM(IF(WEEKDAY(-1+ROW(INDIRECT("1:"&amp;(YB223-YA223)+1)),2)={6},1,0)),0),0)</f>
        <v>0</v>
      </c>
      <c r="YI223" s="39">
        <f t="array" aca="1" ref="YI223" ca="1">IFERROR(IF($N223&lt;&gt;"",SUM(IF(WEEKDAY(-1+ROW(INDIRECT("1:"&amp;(YB223-YA223)+1)),2)={7},1,0)),0),0)</f>
        <v>0</v>
      </c>
      <c r="YJ223" s="39">
        <f t="shared" ca="1" si="798"/>
        <v>0</v>
      </c>
      <c r="YK223" s="39">
        <f t="shared" si="799"/>
        <v>0</v>
      </c>
      <c r="YL223" s="39">
        <f t="shared" si="800"/>
        <v>0</v>
      </c>
      <c r="YM223" s="39">
        <f t="shared" si="801"/>
        <v>0</v>
      </c>
      <c r="YN223" s="39">
        <f t="shared" si="802"/>
        <v>0</v>
      </c>
      <c r="YO223" s="39">
        <f t="shared" si="803"/>
        <v>0</v>
      </c>
      <c r="YP223" s="39">
        <f t="shared" si="804"/>
        <v>0</v>
      </c>
      <c r="YQ223" s="39">
        <f t="shared" si="805"/>
        <v>0</v>
      </c>
      <c r="YR223" s="39">
        <f t="shared" si="806"/>
        <v>0</v>
      </c>
      <c r="YS223" s="39">
        <f t="shared" ca="1" si="807"/>
        <v>0</v>
      </c>
    </row>
    <row r="224" spans="2:669" x14ac:dyDescent="0.25">
      <c r="B224" s="71">
        <v>214</v>
      </c>
      <c r="C224" s="71"/>
      <c r="D224" s="71"/>
      <c r="E224" s="71"/>
      <c r="F224" s="71"/>
      <c r="G224" s="73"/>
      <c r="H224" s="74"/>
      <c r="I224" s="75"/>
      <c r="J224" s="75"/>
      <c r="K224" s="75"/>
      <c r="L224" s="75"/>
      <c r="M224" s="75"/>
      <c r="N224" s="73"/>
      <c r="O224" s="74"/>
      <c r="P224" s="75"/>
      <c r="Q224" s="75"/>
      <c r="R224" s="75"/>
      <c r="S224" s="75"/>
      <c r="T224" s="75"/>
      <c r="U224" s="75"/>
      <c r="V224" s="73"/>
      <c r="W224" s="95"/>
      <c r="X224" s="96"/>
      <c r="Y224" s="96"/>
      <c r="Z224" s="96"/>
      <c r="AA224" s="96"/>
      <c r="AB224" s="96"/>
      <c r="AC224" s="96"/>
      <c r="AD224" s="96"/>
      <c r="AE224" s="96"/>
      <c r="AF224" s="96"/>
      <c r="AG224" s="96"/>
      <c r="AH224" s="96"/>
      <c r="AI224" s="96"/>
      <c r="AJ224" s="96"/>
      <c r="AK224" s="96"/>
      <c r="AL224" s="96"/>
      <c r="AM224" s="96"/>
      <c r="AN224" s="96"/>
      <c r="AO224" s="96"/>
      <c r="AP224" s="96"/>
      <c r="AQ224" s="96"/>
      <c r="AR224" s="96"/>
      <c r="AS224" s="96"/>
      <c r="AT224" s="96"/>
      <c r="AU224" s="96"/>
      <c r="AV224" s="96"/>
      <c r="AW224" s="96"/>
      <c r="AX224" s="96"/>
      <c r="AY224" s="96"/>
      <c r="AZ224" s="96"/>
      <c r="BA224" s="96"/>
      <c r="BB224" s="96"/>
      <c r="BC224" s="96"/>
      <c r="BD224" s="96"/>
      <c r="BE224" s="96"/>
      <c r="BF224" s="96"/>
      <c r="BG224" s="96"/>
      <c r="BH224" s="96"/>
      <c r="BI224" s="96"/>
      <c r="BJ224" s="96"/>
      <c r="BK224" s="96"/>
      <c r="BL224" s="96"/>
      <c r="BM224" s="96"/>
      <c r="BN224" s="96"/>
      <c r="BO224" s="96"/>
      <c r="BP224" s="96"/>
      <c r="BQ224" s="96"/>
      <c r="BR224" s="96"/>
      <c r="BS224" s="96"/>
      <c r="BT224" s="96"/>
      <c r="BU224" s="96"/>
      <c r="BV224" s="96"/>
      <c r="BW224" s="96"/>
      <c r="BX224" s="96"/>
      <c r="BY224" s="96"/>
      <c r="BZ224" s="96"/>
      <c r="CA224" s="96"/>
      <c r="CB224" s="96"/>
      <c r="CC224" s="96"/>
      <c r="CD224" s="96"/>
      <c r="CE224" s="96"/>
      <c r="CF224" s="96"/>
      <c r="CG224" s="96"/>
      <c r="CH224" s="96"/>
      <c r="CI224" s="96"/>
      <c r="CJ224" s="96"/>
      <c r="CK224" s="96"/>
      <c r="CL224" s="96"/>
      <c r="CM224" s="96"/>
      <c r="CN224" s="96"/>
      <c r="CO224" s="96"/>
      <c r="CP224" s="96"/>
      <c r="CQ224" s="96"/>
      <c r="CR224" s="96"/>
      <c r="CS224" s="96"/>
      <c r="CT224" s="96"/>
      <c r="CU224" s="96"/>
      <c r="CV224" s="96"/>
      <c r="CW224" s="96"/>
      <c r="CX224" s="96"/>
      <c r="CY224" s="96"/>
      <c r="CZ224" s="96"/>
      <c r="DA224" s="96"/>
      <c r="DB224" s="96"/>
      <c r="DC224" s="96"/>
      <c r="DD224" s="96"/>
      <c r="DE224" s="96"/>
      <c r="DF224" s="96"/>
      <c r="DG224" s="96"/>
      <c r="DH224" s="96"/>
      <c r="DI224" s="96"/>
      <c r="DJ224" s="96"/>
      <c r="DK224" s="96"/>
      <c r="DL224" s="96"/>
      <c r="DM224" s="96"/>
      <c r="DN224" s="96"/>
      <c r="DO224" s="96"/>
      <c r="DP224" s="96"/>
      <c r="DQ224" s="96"/>
      <c r="DR224" s="96"/>
      <c r="DS224" s="96"/>
      <c r="DT224" s="96"/>
      <c r="DU224" s="96"/>
      <c r="DV224" s="96"/>
      <c r="DW224" s="96"/>
      <c r="DX224" s="96"/>
      <c r="DY224" s="96"/>
      <c r="DZ224" s="96"/>
      <c r="EA224" s="96"/>
      <c r="EB224" s="96"/>
      <c r="EC224" s="96"/>
      <c r="ED224" s="96"/>
      <c r="EE224" s="96"/>
      <c r="EF224" s="96"/>
      <c r="EG224" s="96"/>
      <c r="EH224" s="96"/>
      <c r="EI224" s="96"/>
      <c r="EJ224" s="96"/>
      <c r="EK224" s="96"/>
      <c r="EL224" s="96"/>
      <c r="EM224" s="96"/>
      <c r="EN224" s="96"/>
      <c r="EO224" s="96"/>
      <c r="EP224" s="96"/>
      <c r="EQ224" s="96"/>
      <c r="ER224" s="96"/>
      <c r="ES224" s="96"/>
      <c r="ET224" s="96"/>
      <c r="EU224" s="96"/>
      <c r="EV224" s="96"/>
      <c r="EW224" s="96"/>
      <c r="EX224" s="96"/>
      <c r="EY224" s="96"/>
      <c r="EZ224" s="96"/>
      <c r="FA224" s="96"/>
      <c r="FB224" s="96"/>
      <c r="FC224" s="96"/>
      <c r="FD224" s="96"/>
      <c r="FE224" s="96"/>
      <c r="FF224" s="96"/>
      <c r="FG224" s="96"/>
      <c r="FH224" s="96"/>
      <c r="FI224" s="96"/>
      <c r="FJ224" s="96"/>
      <c r="FK224" s="96"/>
      <c r="FL224" s="96"/>
      <c r="FM224" s="96"/>
      <c r="FN224" s="96"/>
      <c r="FO224" s="96"/>
      <c r="FP224" s="96"/>
      <c r="FQ224" s="96"/>
      <c r="FR224" s="96"/>
      <c r="FS224" s="96"/>
      <c r="FT224" s="96"/>
      <c r="FU224" s="96"/>
      <c r="FV224" s="96"/>
      <c r="FW224" s="96"/>
      <c r="FX224" s="96"/>
      <c r="FY224" s="96"/>
      <c r="FZ224" s="96"/>
      <c r="GA224" s="96"/>
      <c r="GB224" s="96"/>
      <c r="GC224" s="96"/>
      <c r="GD224" s="96"/>
      <c r="GE224" s="96"/>
      <c r="GF224" s="96"/>
      <c r="GG224" s="96"/>
      <c r="GH224" s="96"/>
      <c r="GI224" s="96"/>
      <c r="GJ224" s="96"/>
      <c r="GK224" s="96"/>
      <c r="GL224" s="96"/>
      <c r="GM224" s="96"/>
      <c r="GN224" s="96"/>
      <c r="GO224" s="96"/>
      <c r="GP224" s="96"/>
      <c r="GQ224" s="96"/>
      <c r="GR224" s="96"/>
      <c r="GS224" s="96"/>
      <c r="GT224" s="96"/>
      <c r="GU224" s="96"/>
      <c r="GV224" s="96"/>
      <c r="GW224" s="96"/>
      <c r="GX224" s="96"/>
      <c r="GY224" s="96"/>
      <c r="GZ224" s="96"/>
      <c r="HA224" s="96"/>
      <c r="HB224" s="96"/>
      <c r="HC224" s="96"/>
      <c r="HD224" s="96"/>
      <c r="HE224" s="96"/>
      <c r="HF224" s="96"/>
      <c r="HG224" s="96"/>
      <c r="HH224" s="96"/>
      <c r="HI224" s="96"/>
      <c r="HJ224" s="96"/>
      <c r="HK224" s="96"/>
      <c r="HL224" s="96"/>
      <c r="HM224" s="96"/>
      <c r="HN224" s="96"/>
      <c r="HO224" s="96"/>
      <c r="HP224" s="96"/>
      <c r="HQ224" s="96"/>
      <c r="HR224" s="96"/>
      <c r="HS224" s="96"/>
      <c r="HT224" s="96"/>
      <c r="HU224" s="96"/>
      <c r="HV224" s="96"/>
      <c r="HW224" s="96"/>
      <c r="HX224" s="96"/>
      <c r="HY224" s="96"/>
      <c r="HZ224" s="96"/>
      <c r="IA224" s="96"/>
      <c r="IB224" s="96"/>
      <c r="IC224" s="96"/>
      <c r="ID224" s="96"/>
      <c r="IE224" s="96"/>
      <c r="IF224" s="96"/>
      <c r="IG224" s="96"/>
      <c r="IH224" s="96"/>
      <c r="II224" s="96"/>
      <c r="IJ224" s="96"/>
      <c r="IK224" s="96"/>
      <c r="IL224" s="96"/>
      <c r="IM224" s="96"/>
      <c r="IN224" s="96"/>
      <c r="IO224" s="96"/>
      <c r="IP224" s="96"/>
      <c r="IQ224" s="96"/>
      <c r="IR224" s="96"/>
      <c r="IS224" s="96"/>
      <c r="IT224" s="96"/>
      <c r="IU224" s="96"/>
      <c r="IV224" s="96"/>
      <c r="IW224" s="96"/>
      <c r="IX224" s="96"/>
      <c r="IY224" s="96"/>
      <c r="IZ224" s="96"/>
      <c r="JA224" s="96"/>
      <c r="JB224" s="96"/>
      <c r="JC224" s="96"/>
      <c r="JD224" s="96"/>
      <c r="JE224" s="96"/>
      <c r="JF224" s="96"/>
      <c r="JG224" s="96"/>
      <c r="JH224" s="96"/>
      <c r="JI224" s="96"/>
      <c r="JJ224" s="96"/>
      <c r="JK224" s="96"/>
      <c r="JL224" s="96"/>
      <c r="JM224" s="96"/>
      <c r="JN224" s="96"/>
      <c r="JO224" s="96"/>
      <c r="JP224" s="96"/>
      <c r="JQ224" s="96"/>
      <c r="JR224" s="96"/>
      <c r="JS224" s="96"/>
      <c r="JT224" s="96"/>
      <c r="JU224" s="96"/>
      <c r="JV224" s="96"/>
      <c r="JW224" s="96"/>
      <c r="JX224" s="96"/>
      <c r="JY224" s="96"/>
      <c r="JZ224" s="96"/>
      <c r="KA224" s="96"/>
      <c r="KB224" s="96"/>
      <c r="KC224" s="96"/>
      <c r="KD224" s="96"/>
      <c r="KE224" s="96"/>
      <c r="KF224" s="96"/>
      <c r="KG224" s="96"/>
      <c r="KH224" s="96"/>
      <c r="KI224" s="96"/>
      <c r="KJ224" s="96"/>
      <c r="KK224" s="96"/>
      <c r="KL224" s="96"/>
      <c r="KM224" s="96"/>
      <c r="KN224" s="96"/>
      <c r="KO224" s="96"/>
      <c r="KP224" s="96"/>
      <c r="KQ224" s="96"/>
      <c r="KR224" s="96"/>
      <c r="KS224" s="96"/>
      <c r="KT224" s="96"/>
      <c r="KU224" s="96"/>
      <c r="KV224" s="96"/>
      <c r="KW224" s="96"/>
      <c r="KX224" s="96"/>
      <c r="KY224" s="96"/>
      <c r="KZ224" s="96"/>
      <c r="LA224" s="96"/>
      <c r="LB224" s="96"/>
      <c r="LC224" s="96"/>
      <c r="LD224" s="96"/>
      <c r="LE224" s="96"/>
      <c r="LF224" s="96"/>
      <c r="LG224" s="96"/>
      <c r="LH224" s="96"/>
      <c r="LI224" s="96"/>
      <c r="LJ224" s="96"/>
      <c r="LK224" s="96"/>
      <c r="LL224" s="96"/>
      <c r="LM224" s="96"/>
      <c r="LN224" s="96"/>
      <c r="LO224" s="96"/>
      <c r="LP224" s="96"/>
      <c r="LQ224" s="96"/>
      <c r="LR224" s="96"/>
      <c r="LS224" s="96"/>
      <c r="LT224" s="96"/>
      <c r="LU224" s="96"/>
      <c r="LV224" s="96"/>
      <c r="LW224" s="96"/>
      <c r="LX224" s="96"/>
      <c r="LY224" s="96"/>
      <c r="LZ224" s="96"/>
      <c r="MA224" s="96"/>
      <c r="MB224" s="96"/>
      <c r="MC224" s="96"/>
      <c r="MD224" s="96"/>
      <c r="ME224" s="96"/>
      <c r="MF224" s="96"/>
      <c r="MG224" s="96"/>
      <c r="MH224" s="96"/>
      <c r="MI224" s="96"/>
      <c r="MJ224" s="96"/>
      <c r="MK224" s="96"/>
      <c r="ML224" s="96"/>
      <c r="MM224" s="96"/>
      <c r="MN224" s="96"/>
      <c r="MO224" s="96"/>
      <c r="MP224" s="96"/>
      <c r="MQ224" s="96"/>
      <c r="MR224" s="96"/>
      <c r="MS224" s="96"/>
      <c r="MT224" s="96"/>
      <c r="MU224" s="96"/>
      <c r="MV224" s="96"/>
      <c r="MW224" s="96"/>
      <c r="MX224" s="96"/>
      <c r="MY224" s="96"/>
      <c r="MZ224" s="96"/>
      <c r="NA224" s="96"/>
      <c r="NB224" s="96"/>
      <c r="NC224" s="96"/>
      <c r="ND224" s="96"/>
      <c r="NE224" s="96"/>
      <c r="NF224" s="96"/>
      <c r="NG224" s="96"/>
      <c r="NH224" s="96"/>
      <c r="NI224" s="96"/>
      <c r="NJ224" s="96"/>
      <c r="NK224" s="96"/>
      <c r="NL224" s="96"/>
      <c r="NM224" s="96"/>
      <c r="NN224" s="96"/>
      <c r="NO224" s="96"/>
      <c r="NP224" s="96"/>
      <c r="NQ224" s="96"/>
      <c r="NR224" s="96"/>
      <c r="NS224" s="96"/>
      <c r="NT224" s="96"/>
      <c r="NU224" s="96"/>
      <c r="NV224" s="96"/>
      <c r="NW224" s="96"/>
      <c r="NX224" s="97"/>
      <c r="NY224" s="96">
        <f t="shared" si="629"/>
        <v>0</v>
      </c>
      <c r="NZ224" s="96">
        <f t="shared" si="808"/>
        <v>0</v>
      </c>
      <c r="OA224" s="96">
        <f t="shared" si="808"/>
        <v>0</v>
      </c>
      <c r="OB224" s="96">
        <f t="shared" si="808"/>
        <v>0</v>
      </c>
      <c r="OC224" s="96">
        <f t="shared" si="808"/>
        <v>0</v>
      </c>
      <c r="OD224" s="96">
        <f t="shared" si="808"/>
        <v>0</v>
      </c>
      <c r="OE224" s="96">
        <f t="shared" si="808"/>
        <v>0</v>
      </c>
      <c r="OF224" s="96">
        <f t="shared" si="808"/>
        <v>0</v>
      </c>
      <c r="OG224" s="96">
        <f t="shared" si="630"/>
        <v>0</v>
      </c>
      <c r="OH224" s="96">
        <f t="shared" si="631"/>
        <v>0</v>
      </c>
      <c r="OI224" s="96">
        <f t="shared" si="632"/>
        <v>0</v>
      </c>
      <c r="OJ224" s="96">
        <f t="shared" si="633"/>
        <v>0</v>
      </c>
      <c r="OK224" s="96">
        <f t="shared" si="634"/>
        <v>0</v>
      </c>
      <c r="OL224" s="96">
        <f t="shared" si="635"/>
        <v>0</v>
      </c>
      <c r="OM224" s="96">
        <f t="shared" si="636"/>
        <v>0</v>
      </c>
      <c r="ON224" s="96">
        <f t="shared" si="637"/>
        <v>0</v>
      </c>
      <c r="OO224" s="96">
        <f t="shared" ca="1" si="640"/>
        <v>0</v>
      </c>
      <c r="OP224" s="96">
        <f t="shared" ca="1" si="641"/>
        <v>0</v>
      </c>
      <c r="PB224" s="41">
        <f t="shared" ca="1" si="642"/>
        <v>0</v>
      </c>
      <c r="PC224" s="40">
        <f t="shared" si="643"/>
        <v>44927</v>
      </c>
      <c r="PD224" s="39">
        <f t="shared" ca="1" si="638"/>
        <v>45488</v>
      </c>
      <c r="PE224" s="39">
        <f t="shared" si="644"/>
        <v>0</v>
      </c>
      <c r="PF224" s="39">
        <f t="shared" si="645"/>
        <v>0</v>
      </c>
      <c r="PG224" s="39">
        <f t="shared" si="646"/>
        <v>0</v>
      </c>
      <c r="PH224" s="39">
        <f t="shared" si="647"/>
        <v>0</v>
      </c>
      <c r="PI224" s="39">
        <f t="shared" si="648"/>
        <v>0</v>
      </c>
      <c r="PJ224" s="39">
        <f t="shared" si="649"/>
        <v>0</v>
      </c>
      <c r="PK224" s="39">
        <f t="shared" si="650"/>
        <v>0</v>
      </c>
      <c r="PL224" s="39">
        <f t="shared" ca="1" si="651"/>
        <v>0</v>
      </c>
      <c r="PM224" s="39">
        <f t="shared" ca="1" si="639"/>
        <v>0</v>
      </c>
      <c r="PN224" s="41">
        <f t="shared" si="652"/>
        <v>0</v>
      </c>
      <c r="PO224" s="40">
        <f t="shared" si="653"/>
        <v>44927</v>
      </c>
      <c r="PP224" s="40">
        <f t="shared" si="654"/>
        <v>44957</v>
      </c>
      <c r="PQ224" s="39">
        <f t="array" aca="1" ref="PQ224" ca="1">IFERROR(IF($H224&lt;&gt;"",SUM(IF(WEEKDAY(-1+ROW(INDIRECT("1:"&amp;(PP224-PO224)+1)),2)={1},1,0)),0),0)</f>
        <v>0</v>
      </c>
      <c r="PR224" s="39">
        <f t="array" aca="1" ref="PR224" ca="1">IFERROR(IF($I224&lt;&gt;"",SUM(IF(WEEKDAY(-1+ROW(INDIRECT("1:"&amp;(PP224-PO224)+1)),2)={2},1,0)),0),0)</f>
        <v>0</v>
      </c>
      <c r="PS224" s="39">
        <f t="array" aca="1" ref="PS224" ca="1">IFERROR(IF($J224&lt;&gt;"",SUM(IF(WEEKDAY(-1+ROW(INDIRECT("1:"&amp;(PP224-PO224)+1)),2)={3},1,0)),0),0)</f>
        <v>0</v>
      </c>
      <c r="PT224" s="39">
        <f t="array" aca="1" ref="PT224" ca="1">IFERROR(IF($K224&lt;&gt;"",SUM(IF(WEEKDAY(-1+ROW(INDIRECT("1:"&amp;(PP224-PO224)+1)),2)={4},1,0)),0),0)</f>
        <v>0</v>
      </c>
      <c r="PU224" s="39">
        <f t="array" aca="1" ref="PU224" ca="1">IFERROR(IF($L224&lt;&gt;"",SUM(IF(WEEKDAY(-1+ROW(INDIRECT("1:"&amp;(PP224-PO224)+1)),2)={5},1,0)),0),0)</f>
        <v>0</v>
      </c>
      <c r="PV224" s="39">
        <f t="array" aca="1" ref="PV224" ca="1">IFERROR(IF($M224&lt;&gt;"",SUM(IF(WEEKDAY(-1+ROW(INDIRECT("1:"&amp;(PP224-PO224)+1)),2)={6},1,0)),0),0)</f>
        <v>0</v>
      </c>
      <c r="PW224" s="39">
        <f t="array" aca="1" ref="PW224" ca="1">IFERROR(IF($N224&lt;&gt;"",SUM(IF(WEEKDAY(-1+ROW(INDIRECT("1:"&amp;(PP224-PO224)+1)),2)={7},1,0)),0),0)</f>
        <v>0</v>
      </c>
      <c r="PX224" s="39">
        <f t="shared" ca="1" si="655"/>
        <v>0</v>
      </c>
      <c r="PY224" s="39">
        <f t="shared" si="656"/>
        <v>0</v>
      </c>
      <c r="PZ224" s="39">
        <f t="shared" si="657"/>
        <v>0</v>
      </c>
      <c r="QA224" s="39">
        <f t="shared" si="658"/>
        <v>0</v>
      </c>
      <c r="QB224" s="39">
        <f t="shared" si="659"/>
        <v>0</v>
      </c>
      <c r="QC224" s="39">
        <f t="shared" si="660"/>
        <v>0</v>
      </c>
      <c r="QD224" s="39">
        <f t="shared" si="661"/>
        <v>0</v>
      </c>
      <c r="QE224" s="39">
        <f t="shared" si="662"/>
        <v>0</v>
      </c>
      <c r="QF224" s="39">
        <f t="shared" si="663"/>
        <v>0</v>
      </c>
      <c r="QG224" s="39">
        <f t="shared" ca="1" si="664"/>
        <v>0</v>
      </c>
      <c r="QH224" s="41">
        <f t="shared" si="665"/>
        <v>0</v>
      </c>
      <c r="QI224" s="40">
        <f t="shared" si="666"/>
        <v>44958</v>
      </c>
      <c r="QJ224" s="40">
        <f t="shared" si="667"/>
        <v>44985</v>
      </c>
      <c r="QK224" s="39">
        <f t="array" aca="1" ref="QK224" ca="1">IFERROR(IF($H224&lt;&gt;"",SUM(IF(WEEKDAY(-1+ROW(INDIRECT("1:"&amp;(QJ224-QI224)+1)),2)={1},1,0)),0),0)</f>
        <v>0</v>
      </c>
      <c r="QL224" s="39">
        <f t="array" aca="1" ref="QL224" ca="1">IFERROR(IF($I224&lt;&gt;"",SUM(IF(WEEKDAY(-1+ROW(INDIRECT("1:"&amp;(QJ224-QI224)+1)),2)={2},1,0)),0),0)</f>
        <v>0</v>
      </c>
      <c r="QM224" s="39">
        <f t="array" aca="1" ref="QM224" ca="1">IFERROR(IF($J224&lt;&gt;"",SUM(IF(WEEKDAY(-1+ROW(INDIRECT("1:"&amp;(QJ224-QI224)+1)),2)={3},1,0)),0),0)</f>
        <v>0</v>
      </c>
      <c r="QN224" s="39">
        <f t="array" aca="1" ref="QN224" ca="1">IFERROR(IF($K224&lt;&gt;"",SUM(IF(WEEKDAY(-1+ROW(INDIRECT("1:"&amp;(QJ224-QI224)+1)),2)={4},1,0)),0),0)</f>
        <v>0</v>
      </c>
      <c r="QO224" s="39">
        <f t="array" aca="1" ref="QO224" ca="1">IFERROR(IF($L224&lt;&gt;"",SUM(IF(WEEKDAY(-1+ROW(INDIRECT("1:"&amp;(QJ224-QI224)+1)),2)={5},1,0)),0),0)</f>
        <v>0</v>
      </c>
      <c r="QP224" s="39">
        <f t="array" aca="1" ref="QP224" ca="1">IFERROR(IF($M224&lt;&gt;"",SUM(IF(WEEKDAY(-1+ROW(INDIRECT("1:"&amp;(QJ224-QI224)+1)),2)={6},1,0)),0),0)</f>
        <v>0</v>
      </c>
      <c r="QQ224" s="39">
        <f t="array" aca="1" ref="QQ224" ca="1">IFERROR(IF($N224&lt;&gt;"",SUM(IF(WEEKDAY(-1+ROW(INDIRECT("1:"&amp;(QJ224-QI224)+1)),2)={7},1,0)),0),0)</f>
        <v>0</v>
      </c>
      <c r="QR224" s="39">
        <f t="shared" ca="1" si="668"/>
        <v>0</v>
      </c>
      <c r="QS224" s="39">
        <f t="shared" si="669"/>
        <v>0</v>
      </c>
      <c r="QT224" s="39">
        <f t="shared" si="670"/>
        <v>0</v>
      </c>
      <c r="QU224" s="39">
        <f t="shared" si="671"/>
        <v>0</v>
      </c>
      <c r="QV224" s="39">
        <f t="shared" si="672"/>
        <v>0</v>
      </c>
      <c r="QW224" s="39">
        <f t="shared" si="673"/>
        <v>0</v>
      </c>
      <c r="QX224" s="39">
        <f t="shared" si="674"/>
        <v>0</v>
      </c>
      <c r="QY224" s="39">
        <f t="shared" si="675"/>
        <v>0</v>
      </c>
      <c r="QZ224" s="39">
        <f t="shared" si="676"/>
        <v>0</v>
      </c>
      <c r="RA224" s="39">
        <f t="shared" ca="1" si="677"/>
        <v>0</v>
      </c>
      <c r="RB224" s="41">
        <f t="shared" si="678"/>
        <v>0</v>
      </c>
      <c r="RC224" s="40">
        <f t="shared" si="679"/>
        <v>44986</v>
      </c>
      <c r="RD224" s="40">
        <f t="shared" si="680"/>
        <v>45016</v>
      </c>
      <c r="RE224" s="39">
        <f t="array" aca="1" ref="RE224" ca="1">IFERROR(IF($H224&lt;&gt;"",SUM(IF(WEEKDAY(-1+ROW(INDIRECT("1:"&amp;(RD224-RC224)+1)),2)={1},1,0)),0),0)</f>
        <v>0</v>
      </c>
      <c r="RF224" s="39">
        <f t="array" aca="1" ref="RF224" ca="1">IFERROR(IF($I224&lt;&gt;"",SUM(IF(WEEKDAY(-1+ROW(INDIRECT("1:"&amp;(RD224-RC224)+1)),2)={2},1,0)),0),0)</f>
        <v>0</v>
      </c>
      <c r="RG224" s="39">
        <f t="array" aca="1" ref="RG224" ca="1">IFERROR(IF($J224&lt;&gt;"",SUM(IF(WEEKDAY(-1+ROW(INDIRECT("1:"&amp;(RD224-RC224)+1)),2)={3},1,0)),0),0)</f>
        <v>0</v>
      </c>
      <c r="RH224" s="39">
        <f t="array" aca="1" ref="RH224" ca="1">IFERROR(IF($K224&lt;&gt;"",SUM(IF(WEEKDAY(-1+ROW(INDIRECT("1:"&amp;(RD224-RC224)+1)),2)={4},1,0)),0),0)</f>
        <v>0</v>
      </c>
      <c r="RI224" s="39">
        <f t="array" aca="1" ref="RI224" ca="1">IFERROR(IF($L224&lt;&gt;"",SUM(IF(WEEKDAY(-1+ROW(INDIRECT("1:"&amp;(RD224-RC224)+1)),2)={5},1,0)),0),0)</f>
        <v>0</v>
      </c>
      <c r="RJ224" s="39">
        <f t="array" aca="1" ref="RJ224" ca="1">IFERROR(IF($M224&lt;&gt;"",SUM(IF(WEEKDAY(-1+ROW(INDIRECT("1:"&amp;(RD224-RC224)+1)),2)={6},1,0)),0),0)</f>
        <v>0</v>
      </c>
      <c r="RK224" s="39">
        <f t="array" aca="1" ref="RK224" ca="1">IFERROR(IF($N224&lt;&gt;"",SUM(IF(WEEKDAY(-1+ROW(INDIRECT("1:"&amp;(RD224-RC224)+1)),2)={7},1,0)),0),0)</f>
        <v>0</v>
      </c>
      <c r="RL224" s="39">
        <f t="shared" ca="1" si="681"/>
        <v>0</v>
      </c>
      <c r="RM224" s="39">
        <f t="shared" si="682"/>
        <v>0</v>
      </c>
      <c r="RN224" s="39">
        <f t="shared" si="683"/>
        <v>0</v>
      </c>
      <c r="RO224" s="39">
        <f t="shared" si="684"/>
        <v>0</v>
      </c>
      <c r="RP224" s="39">
        <f t="shared" si="685"/>
        <v>0</v>
      </c>
      <c r="RQ224" s="39">
        <f t="shared" si="686"/>
        <v>0</v>
      </c>
      <c r="RR224" s="39">
        <f t="shared" si="687"/>
        <v>0</v>
      </c>
      <c r="RS224" s="39">
        <f t="shared" si="688"/>
        <v>0</v>
      </c>
      <c r="RT224" s="39">
        <f t="shared" si="689"/>
        <v>0</v>
      </c>
      <c r="RU224" s="39">
        <f t="shared" ca="1" si="690"/>
        <v>0</v>
      </c>
      <c r="RV224" s="41">
        <f t="shared" si="691"/>
        <v>0</v>
      </c>
      <c r="RW224" s="40">
        <f t="shared" si="692"/>
        <v>45017</v>
      </c>
      <c r="RX224" s="40">
        <f t="shared" si="693"/>
        <v>45046</v>
      </c>
      <c r="RY224" s="39">
        <f t="array" aca="1" ref="RY224" ca="1">IFERROR(IF($H224&lt;&gt;"",SUM(IF(WEEKDAY(-1+ROW(INDIRECT("1:"&amp;(RX224-RW224)+1)),2)={1},1,0)),0),0)</f>
        <v>0</v>
      </c>
      <c r="RZ224" s="39">
        <f t="array" aca="1" ref="RZ224" ca="1">IFERROR(IF($I224&lt;&gt;"",SUM(IF(WEEKDAY(-1+ROW(INDIRECT("1:"&amp;(RX224-RW224)+1)),2)={2},1,0)),0),0)</f>
        <v>0</v>
      </c>
      <c r="SA224" s="39">
        <f t="array" aca="1" ref="SA224" ca="1">IFERROR(IF($J224&lt;&gt;"",SUM(IF(WEEKDAY(-1+ROW(INDIRECT("1:"&amp;(RX224-RW224)+1)),2)={3},1,0)),0),0)</f>
        <v>0</v>
      </c>
      <c r="SB224" s="39">
        <f t="array" aca="1" ref="SB224" ca="1">IFERROR(IF($K224&lt;&gt;"",SUM(IF(WEEKDAY(-1+ROW(INDIRECT("1:"&amp;(RX224-RW224)+1)),2)={4},1,0)),0),0)</f>
        <v>0</v>
      </c>
      <c r="SC224" s="39">
        <f t="array" aca="1" ref="SC224" ca="1">IFERROR(IF($L224&lt;&gt;"",SUM(IF(WEEKDAY(-1+ROW(INDIRECT("1:"&amp;(RX224-RW224)+1)),2)={5},1,0)),0),0)</f>
        <v>0</v>
      </c>
      <c r="SD224" s="39">
        <f t="array" aca="1" ref="SD224" ca="1">IFERROR(IF($M224&lt;&gt;"",SUM(IF(WEEKDAY(-1+ROW(INDIRECT("1:"&amp;(RX224-RW224)+1)),2)={6},1,0)),0),0)</f>
        <v>0</v>
      </c>
      <c r="SE224" s="39">
        <f t="array" aca="1" ref="SE224" ca="1">IFERROR(IF($N224&lt;&gt;"",SUM(IF(WEEKDAY(-1+ROW(INDIRECT("1:"&amp;(RX224-RW224)+1)),2)={7},1,0)),0),0)</f>
        <v>0</v>
      </c>
      <c r="SF224" s="39">
        <f t="shared" ca="1" si="694"/>
        <v>0</v>
      </c>
      <c r="SG224" s="39">
        <f t="shared" si="695"/>
        <v>0</v>
      </c>
      <c r="SH224" s="39">
        <f t="shared" si="696"/>
        <v>0</v>
      </c>
      <c r="SI224" s="39">
        <f t="shared" si="697"/>
        <v>0</v>
      </c>
      <c r="SJ224" s="39">
        <f t="shared" si="698"/>
        <v>0</v>
      </c>
      <c r="SK224" s="39">
        <f t="shared" si="699"/>
        <v>0</v>
      </c>
      <c r="SL224" s="39">
        <f t="shared" si="700"/>
        <v>0</v>
      </c>
      <c r="SM224" s="39">
        <f t="shared" si="701"/>
        <v>0</v>
      </c>
      <c r="SN224" s="39">
        <f t="shared" si="702"/>
        <v>0</v>
      </c>
      <c r="SO224" s="39">
        <f t="shared" ca="1" si="703"/>
        <v>0</v>
      </c>
      <c r="SP224" s="41">
        <f t="shared" si="704"/>
        <v>0</v>
      </c>
      <c r="SQ224" s="40">
        <f t="shared" si="705"/>
        <v>45047</v>
      </c>
      <c r="SR224" s="40">
        <f t="shared" si="706"/>
        <v>45077</v>
      </c>
      <c r="SS224" s="39">
        <f t="array" aca="1" ref="SS224" ca="1">IFERROR(IF($H224&lt;&gt;"",SUM(IF(WEEKDAY(-1+ROW(INDIRECT("1:"&amp;(SR224-SQ224)+1)),2)={1},1,0)),0),0)</f>
        <v>0</v>
      </c>
      <c r="ST224" s="39">
        <f t="array" aca="1" ref="ST224" ca="1">IFERROR(IF($I224&lt;&gt;"",SUM(IF(WEEKDAY(-1+ROW(INDIRECT("1:"&amp;(SR224-SQ224)+1)),2)={2},1,0)),0),0)</f>
        <v>0</v>
      </c>
      <c r="SU224" s="39">
        <f t="array" aca="1" ref="SU224" ca="1">IFERROR(IF($J224&lt;&gt;"",SUM(IF(WEEKDAY(-1+ROW(INDIRECT("1:"&amp;(SR224-SQ224)+1)),2)={3},1,0)),0),0)</f>
        <v>0</v>
      </c>
      <c r="SV224" s="39">
        <f t="array" aca="1" ref="SV224" ca="1">IFERROR(IF($K224&lt;&gt;"",SUM(IF(WEEKDAY(-1+ROW(INDIRECT("1:"&amp;(SR224-SQ224)+1)),2)={4},1,0)),0),0)</f>
        <v>0</v>
      </c>
      <c r="SW224" s="39">
        <f t="array" aca="1" ref="SW224" ca="1">IFERROR(IF($L224&lt;&gt;"",SUM(IF(WEEKDAY(-1+ROW(INDIRECT("1:"&amp;(SR224-SQ224)+1)),2)={5},1,0)),0),0)</f>
        <v>0</v>
      </c>
      <c r="SX224" s="39">
        <f t="array" aca="1" ref="SX224" ca="1">IFERROR(IF($M224&lt;&gt;"",SUM(IF(WEEKDAY(-1+ROW(INDIRECT("1:"&amp;(SR224-SQ224)+1)),2)={6},1,0)),0),0)</f>
        <v>0</v>
      </c>
      <c r="SY224" s="39">
        <f t="array" aca="1" ref="SY224" ca="1">IFERROR(IF($N224&lt;&gt;"",SUM(IF(WEEKDAY(-1+ROW(INDIRECT("1:"&amp;(SR224-SQ224)+1)),2)={7},1,0)),0),0)</f>
        <v>0</v>
      </c>
      <c r="SZ224" s="39">
        <f t="shared" ca="1" si="707"/>
        <v>0</v>
      </c>
      <c r="TA224" s="39">
        <f t="shared" si="708"/>
        <v>0</v>
      </c>
      <c r="TB224" s="39">
        <f t="shared" si="709"/>
        <v>0</v>
      </c>
      <c r="TC224" s="39">
        <f t="shared" si="710"/>
        <v>0</v>
      </c>
      <c r="TD224" s="39">
        <f t="shared" si="711"/>
        <v>0</v>
      </c>
      <c r="TE224" s="39">
        <f t="shared" si="712"/>
        <v>0</v>
      </c>
      <c r="TF224" s="39">
        <f t="shared" si="713"/>
        <v>0</v>
      </c>
      <c r="TG224" s="39">
        <f t="shared" si="714"/>
        <v>0</v>
      </c>
      <c r="TH224" s="39">
        <f t="shared" si="715"/>
        <v>0</v>
      </c>
      <c r="TI224" s="39">
        <f t="shared" ca="1" si="716"/>
        <v>0</v>
      </c>
      <c r="TJ224" s="41">
        <f t="shared" si="717"/>
        <v>0</v>
      </c>
      <c r="TK224" s="40">
        <f t="shared" si="718"/>
        <v>45078</v>
      </c>
      <c r="TL224" s="40">
        <f t="shared" si="719"/>
        <v>45107</v>
      </c>
      <c r="TM224" s="39">
        <f t="array" aca="1" ref="TM224" ca="1">IFERROR(IF($H224&lt;&gt;"",SUM(IF(WEEKDAY(-1+ROW(INDIRECT("1:"&amp;(TL224-TK224)+1)),2)={1},1,0)),0),0)</f>
        <v>0</v>
      </c>
      <c r="TN224" s="39">
        <f t="array" aca="1" ref="TN224" ca="1">IFERROR(IF($I224&lt;&gt;"",SUM(IF(WEEKDAY(-1+ROW(INDIRECT("1:"&amp;(TL224-TK224)+1)),2)={2},1,0)),0),0)</f>
        <v>0</v>
      </c>
      <c r="TO224" s="39">
        <f t="array" aca="1" ref="TO224" ca="1">IFERROR(IF($J224&lt;&gt;"",SUM(IF(WEEKDAY(-1+ROW(INDIRECT("1:"&amp;(TL224-TK224)+1)),2)={3},1,0)),0),0)</f>
        <v>0</v>
      </c>
      <c r="TP224" s="39">
        <f t="array" aca="1" ref="TP224" ca="1">IFERROR(IF($K224&lt;&gt;"",SUM(IF(WEEKDAY(-1+ROW(INDIRECT("1:"&amp;(TL224-TK224)+1)),2)={4},1,0)),0),0)</f>
        <v>0</v>
      </c>
      <c r="TQ224" s="39">
        <f t="array" aca="1" ref="TQ224" ca="1">IFERROR(IF($L224&lt;&gt;"",SUM(IF(WEEKDAY(-1+ROW(INDIRECT("1:"&amp;(TL224-TK224)+1)),2)={5},1,0)),0),0)</f>
        <v>0</v>
      </c>
      <c r="TR224" s="39">
        <f t="array" aca="1" ref="TR224" ca="1">IFERROR(IF($M224&lt;&gt;"",SUM(IF(WEEKDAY(-1+ROW(INDIRECT("1:"&amp;(TL224-TK224)+1)),2)={6},1,0)),0),0)</f>
        <v>0</v>
      </c>
      <c r="TS224" s="39">
        <f t="array" aca="1" ref="TS224" ca="1">IFERROR(IF($N224&lt;&gt;"",SUM(IF(WEEKDAY(-1+ROW(INDIRECT("1:"&amp;(TL224-TK224)+1)),2)={7},1,0)),0),0)</f>
        <v>0</v>
      </c>
      <c r="TT224" s="39">
        <f t="shared" ca="1" si="720"/>
        <v>0</v>
      </c>
      <c r="TU224" s="39">
        <f t="shared" si="721"/>
        <v>0</v>
      </c>
      <c r="TV224" s="39">
        <f t="shared" si="722"/>
        <v>0</v>
      </c>
      <c r="TW224" s="39">
        <f t="shared" si="723"/>
        <v>0</v>
      </c>
      <c r="TX224" s="39">
        <f t="shared" si="724"/>
        <v>0</v>
      </c>
      <c r="TY224" s="39">
        <f t="shared" si="725"/>
        <v>0</v>
      </c>
      <c r="TZ224" s="39">
        <f t="shared" si="726"/>
        <v>0</v>
      </c>
      <c r="UA224" s="39">
        <f t="shared" si="727"/>
        <v>0</v>
      </c>
      <c r="UB224" s="39">
        <f t="shared" si="728"/>
        <v>0</v>
      </c>
      <c r="UC224" s="39">
        <f t="shared" ca="1" si="729"/>
        <v>0</v>
      </c>
      <c r="UD224" s="41">
        <f t="shared" si="730"/>
        <v>0</v>
      </c>
      <c r="UE224" s="40">
        <f t="shared" si="731"/>
        <v>45108</v>
      </c>
      <c r="UF224" s="40">
        <f t="shared" si="732"/>
        <v>45138</v>
      </c>
      <c r="UG224" s="39">
        <f t="array" aca="1" ref="UG224" ca="1">IFERROR(IF($H224&lt;&gt;"",SUM(IF(WEEKDAY(-1+ROW(INDIRECT("1:"&amp;(UF224-UE224)+1)),2)={1},1,0)),0),0)</f>
        <v>0</v>
      </c>
      <c r="UH224" s="39">
        <f t="array" aca="1" ref="UH224" ca="1">IFERROR(IF($I224&lt;&gt;"",SUM(IF(WEEKDAY(-1+ROW(INDIRECT("1:"&amp;(UF224-UE224)+1)),2)={2},1,0)),0),0)</f>
        <v>0</v>
      </c>
      <c r="UI224" s="39">
        <f t="array" aca="1" ref="UI224" ca="1">IFERROR(IF($J224&lt;&gt;"",SUM(IF(WEEKDAY(-1+ROW(INDIRECT("1:"&amp;(UF224-UE224)+1)),2)={3},1,0)),0),0)</f>
        <v>0</v>
      </c>
      <c r="UJ224" s="39">
        <f t="array" aca="1" ref="UJ224" ca="1">IFERROR(IF($K224&lt;&gt;"",SUM(IF(WEEKDAY(-1+ROW(INDIRECT("1:"&amp;(UF224-UE224)+1)),2)={4},1,0)),0),0)</f>
        <v>0</v>
      </c>
      <c r="UK224" s="39">
        <f t="array" aca="1" ref="UK224" ca="1">IFERROR(IF($L224&lt;&gt;"",SUM(IF(WEEKDAY(-1+ROW(INDIRECT("1:"&amp;(UF224-UE224)+1)),2)={5},1,0)),0),0)</f>
        <v>0</v>
      </c>
      <c r="UL224" s="39">
        <f t="array" aca="1" ref="UL224" ca="1">IFERROR(IF($M224&lt;&gt;"",SUM(IF(WEEKDAY(-1+ROW(INDIRECT("1:"&amp;(UF224-UE224)+1)),2)={6},1,0)),0),0)</f>
        <v>0</v>
      </c>
      <c r="UM224" s="39">
        <f t="array" aca="1" ref="UM224" ca="1">IFERROR(IF($N224&lt;&gt;"",SUM(IF(WEEKDAY(-1+ROW(INDIRECT("1:"&amp;(UF224-UE224)+1)),2)={7},1,0)),0),0)</f>
        <v>0</v>
      </c>
      <c r="UN224" s="39">
        <f t="shared" ca="1" si="733"/>
        <v>0</v>
      </c>
      <c r="UO224" s="39">
        <f t="shared" si="734"/>
        <v>0</v>
      </c>
      <c r="UP224" s="39">
        <f t="shared" si="735"/>
        <v>0</v>
      </c>
      <c r="UQ224" s="39">
        <f t="shared" si="736"/>
        <v>0</v>
      </c>
      <c r="UR224" s="39">
        <f t="shared" si="737"/>
        <v>0</v>
      </c>
      <c r="US224" s="39">
        <f t="shared" si="738"/>
        <v>0</v>
      </c>
      <c r="UT224" s="39">
        <f t="shared" si="739"/>
        <v>0</v>
      </c>
      <c r="UU224" s="39">
        <f t="shared" si="740"/>
        <v>0</v>
      </c>
      <c r="UV224" s="39">
        <f t="shared" si="741"/>
        <v>0</v>
      </c>
      <c r="UW224" s="39">
        <f t="shared" ca="1" si="742"/>
        <v>0</v>
      </c>
      <c r="UX224" s="41">
        <f t="shared" si="743"/>
        <v>0</v>
      </c>
      <c r="UY224" s="40">
        <f t="shared" si="744"/>
        <v>45139</v>
      </c>
      <c r="UZ224" s="40">
        <f t="shared" si="745"/>
        <v>45169</v>
      </c>
      <c r="VA224" s="39">
        <f t="array" aca="1" ref="VA224" ca="1">IFERROR(IF($H224&lt;&gt;"",SUM(IF(WEEKDAY(-1+ROW(INDIRECT("1:"&amp;(UZ224-UY224)+1)),2)={1},1,0)),0),0)</f>
        <v>0</v>
      </c>
      <c r="VB224" s="39">
        <f t="array" aca="1" ref="VB224" ca="1">IFERROR(IF($I224&lt;&gt;"",SUM(IF(WEEKDAY(-1+ROW(INDIRECT("1:"&amp;(UZ224-UY224)+1)),2)={2},1,0)),0),0)</f>
        <v>0</v>
      </c>
      <c r="VC224" s="39">
        <f t="array" aca="1" ref="VC224" ca="1">IFERROR(IF($J224&lt;&gt;"",SUM(IF(WEEKDAY(-1+ROW(INDIRECT("1:"&amp;(UZ224-UY224)+1)),2)={3},1,0)),0),0)</f>
        <v>0</v>
      </c>
      <c r="VD224" s="39">
        <f t="array" aca="1" ref="VD224" ca="1">IFERROR(IF($K224&lt;&gt;"",SUM(IF(WEEKDAY(-1+ROW(INDIRECT("1:"&amp;(UZ224-UY224)+1)),2)={4},1,0)),0),0)</f>
        <v>0</v>
      </c>
      <c r="VE224" s="39">
        <f t="array" aca="1" ref="VE224" ca="1">IFERROR(IF($L224&lt;&gt;"",SUM(IF(WEEKDAY(-1+ROW(INDIRECT("1:"&amp;(UZ224-UY224)+1)),2)={5},1,0)),0),0)</f>
        <v>0</v>
      </c>
      <c r="VF224" s="39">
        <f t="array" aca="1" ref="VF224" ca="1">IFERROR(IF($M224&lt;&gt;"",SUM(IF(WEEKDAY(-1+ROW(INDIRECT("1:"&amp;(UZ224-UY224)+1)),2)={6},1,0)),0),0)</f>
        <v>0</v>
      </c>
      <c r="VG224" s="39">
        <f t="array" aca="1" ref="VG224" ca="1">IFERROR(IF($N224&lt;&gt;"",SUM(IF(WEEKDAY(-1+ROW(INDIRECT("1:"&amp;(UZ224-UY224)+1)),2)={7},1,0)),0),0)</f>
        <v>0</v>
      </c>
      <c r="VH224" s="39">
        <f t="shared" ca="1" si="746"/>
        <v>0</v>
      </c>
      <c r="VI224" s="39">
        <f t="shared" si="747"/>
        <v>0</v>
      </c>
      <c r="VJ224" s="39">
        <f t="shared" si="748"/>
        <v>0</v>
      </c>
      <c r="VK224" s="39">
        <f t="shared" si="749"/>
        <v>0</v>
      </c>
      <c r="VL224" s="39">
        <f t="shared" si="750"/>
        <v>0</v>
      </c>
      <c r="VM224" s="39">
        <f t="shared" si="751"/>
        <v>0</v>
      </c>
      <c r="VN224" s="39">
        <f t="shared" si="752"/>
        <v>0</v>
      </c>
      <c r="VO224" s="39">
        <f t="shared" si="753"/>
        <v>0</v>
      </c>
      <c r="VP224" s="39">
        <f t="shared" si="754"/>
        <v>0</v>
      </c>
      <c r="VQ224" s="39">
        <f t="shared" ca="1" si="755"/>
        <v>0</v>
      </c>
      <c r="VR224" s="41">
        <f t="shared" si="756"/>
        <v>0</v>
      </c>
      <c r="VS224" s="40">
        <f t="shared" si="757"/>
        <v>45170</v>
      </c>
      <c r="VT224" s="40">
        <f t="shared" si="758"/>
        <v>45199</v>
      </c>
      <c r="VU224" s="39">
        <f t="array" aca="1" ref="VU224" ca="1">IFERROR(IF($H224&lt;&gt;"",SUM(IF(WEEKDAY(-1+ROW(INDIRECT("1:"&amp;(VT224-VS224)+1)),2)={1},1,0)),0),0)</f>
        <v>0</v>
      </c>
      <c r="VV224" s="39">
        <f t="array" aca="1" ref="VV224" ca="1">IFERROR(IF($I224&lt;&gt;"",SUM(IF(WEEKDAY(-1+ROW(INDIRECT("1:"&amp;(VT224-VS224)+1)),2)={2},1,0)),0),0)</f>
        <v>0</v>
      </c>
      <c r="VW224" s="39">
        <f t="array" aca="1" ref="VW224" ca="1">IFERROR(IF($J224&lt;&gt;"",SUM(IF(WEEKDAY(-1+ROW(INDIRECT("1:"&amp;(VT224-VS224)+1)),2)={3},1,0)),0),0)</f>
        <v>0</v>
      </c>
      <c r="VX224" s="39">
        <f t="array" aca="1" ref="VX224" ca="1">IFERROR(IF($K224&lt;&gt;"",SUM(IF(WEEKDAY(-1+ROW(INDIRECT("1:"&amp;(VT224-VS224)+1)),2)={4},1,0)),0),0)</f>
        <v>0</v>
      </c>
      <c r="VY224" s="39">
        <f t="array" aca="1" ref="VY224" ca="1">IFERROR(IF($L224&lt;&gt;"",SUM(IF(WEEKDAY(-1+ROW(INDIRECT("1:"&amp;(VT224-VS224)+1)),2)={5},1,0)),0),0)</f>
        <v>0</v>
      </c>
      <c r="VZ224" s="39">
        <f t="array" aca="1" ref="VZ224" ca="1">IFERROR(IF($M224&lt;&gt;"",SUM(IF(WEEKDAY(-1+ROW(INDIRECT("1:"&amp;(VT224-VS224)+1)),2)={6},1,0)),0),0)</f>
        <v>0</v>
      </c>
      <c r="WA224" s="39">
        <f t="array" aca="1" ref="WA224" ca="1">IFERROR(IF($N224&lt;&gt;"",SUM(IF(WEEKDAY(-1+ROW(INDIRECT("1:"&amp;(VT224-VS224)+1)),2)={7},1,0)),0),0)</f>
        <v>0</v>
      </c>
      <c r="WB224" s="39">
        <f t="shared" ca="1" si="759"/>
        <v>0</v>
      </c>
      <c r="WC224" s="39">
        <f t="shared" si="760"/>
        <v>0</v>
      </c>
      <c r="WD224" s="39">
        <f t="shared" si="761"/>
        <v>0</v>
      </c>
      <c r="WE224" s="39">
        <f t="shared" si="762"/>
        <v>0</v>
      </c>
      <c r="WF224" s="39">
        <f t="shared" si="763"/>
        <v>0</v>
      </c>
      <c r="WG224" s="39">
        <f t="shared" si="764"/>
        <v>0</v>
      </c>
      <c r="WH224" s="39">
        <f t="shared" si="765"/>
        <v>0</v>
      </c>
      <c r="WI224" s="39">
        <f t="shared" si="766"/>
        <v>0</v>
      </c>
      <c r="WJ224" s="39">
        <f t="shared" si="767"/>
        <v>0</v>
      </c>
      <c r="WK224" s="39">
        <f t="shared" ca="1" si="768"/>
        <v>0</v>
      </c>
      <c r="WL224" s="41">
        <f t="shared" si="769"/>
        <v>0</v>
      </c>
      <c r="WM224" s="40">
        <f t="shared" si="770"/>
        <v>45200</v>
      </c>
      <c r="WN224" s="40">
        <f t="shared" si="771"/>
        <v>45230</v>
      </c>
      <c r="WO224" s="39">
        <f t="array" aca="1" ref="WO224" ca="1">IFERROR(IF($H224&lt;&gt;"",SUM(IF(WEEKDAY(-1+ROW(INDIRECT("1:"&amp;(WN224-WM224)+1)),2)={1},1,0)),0),0)</f>
        <v>0</v>
      </c>
      <c r="WP224" s="39">
        <f t="array" aca="1" ref="WP224" ca="1">IFERROR(IF($I224&lt;&gt;"",SUM(IF(WEEKDAY(-1+ROW(INDIRECT("1:"&amp;(WN224-WM224)+1)),2)={2},1,0)),0),0)</f>
        <v>0</v>
      </c>
      <c r="WQ224" s="39">
        <f t="array" aca="1" ref="WQ224" ca="1">IFERROR(IF($J224&lt;&gt;"",SUM(IF(WEEKDAY(-1+ROW(INDIRECT("1:"&amp;(WN224-WM224)+1)),2)={3},1,0)),0),0)</f>
        <v>0</v>
      </c>
      <c r="WR224" s="39">
        <f t="array" aca="1" ref="WR224" ca="1">IFERROR(IF($K224&lt;&gt;"",SUM(IF(WEEKDAY(-1+ROW(INDIRECT("1:"&amp;(WN224-WM224)+1)),2)={4},1,0)),0),0)</f>
        <v>0</v>
      </c>
      <c r="WS224" s="39">
        <f t="array" aca="1" ref="WS224" ca="1">IFERROR(IF($L224&lt;&gt;"",SUM(IF(WEEKDAY(-1+ROW(INDIRECT("1:"&amp;(WN224-WM224)+1)),2)={5},1,0)),0),0)</f>
        <v>0</v>
      </c>
      <c r="WT224" s="39">
        <f t="array" aca="1" ref="WT224" ca="1">IFERROR(IF($M224&lt;&gt;"",SUM(IF(WEEKDAY(-1+ROW(INDIRECT("1:"&amp;(WN224-WM224)+1)),2)={6},1,0)),0),0)</f>
        <v>0</v>
      </c>
      <c r="WU224" s="39">
        <f t="array" aca="1" ref="WU224" ca="1">IFERROR(IF($N224&lt;&gt;"",SUM(IF(WEEKDAY(-1+ROW(INDIRECT("1:"&amp;(WN224-WM224)+1)),2)={7},1,0)),0),0)</f>
        <v>0</v>
      </c>
      <c r="WV224" s="39">
        <f t="shared" ca="1" si="772"/>
        <v>0</v>
      </c>
      <c r="WW224" s="39">
        <f t="shared" si="773"/>
        <v>0</v>
      </c>
      <c r="WX224" s="39">
        <f t="shared" si="774"/>
        <v>0</v>
      </c>
      <c r="WY224" s="39">
        <f t="shared" si="775"/>
        <v>0</v>
      </c>
      <c r="WZ224" s="39">
        <f t="shared" si="776"/>
        <v>0</v>
      </c>
      <c r="XA224" s="39">
        <f t="shared" si="777"/>
        <v>0</v>
      </c>
      <c r="XB224" s="39">
        <f t="shared" si="778"/>
        <v>0</v>
      </c>
      <c r="XC224" s="39">
        <f t="shared" si="779"/>
        <v>0</v>
      </c>
      <c r="XD224" s="39">
        <f t="shared" si="780"/>
        <v>0</v>
      </c>
      <c r="XE224" s="39">
        <f t="shared" ca="1" si="781"/>
        <v>0</v>
      </c>
      <c r="XF224" s="41">
        <f t="shared" si="782"/>
        <v>0</v>
      </c>
      <c r="XG224" s="40">
        <f t="shared" si="783"/>
        <v>45231</v>
      </c>
      <c r="XH224" s="40">
        <f t="shared" si="784"/>
        <v>45260</v>
      </c>
      <c r="XI224" s="39">
        <f t="array" aca="1" ref="XI224" ca="1">IFERROR(IF($H224&lt;&gt;"",SUM(IF(WEEKDAY(-1+ROW(INDIRECT("1:"&amp;(XH224-XG224)+1)),2)={1},1,0)),0),0)</f>
        <v>0</v>
      </c>
      <c r="XJ224" s="39">
        <f t="array" aca="1" ref="XJ224" ca="1">IFERROR(IF($I224&lt;&gt;"",SUM(IF(WEEKDAY(-1+ROW(INDIRECT("1:"&amp;(XH224-XG224)+1)),2)={2},1,0)),0),0)</f>
        <v>0</v>
      </c>
      <c r="XK224" s="39">
        <f t="array" aca="1" ref="XK224" ca="1">IFERROR(IF($J224&lt;&gt;"",SUM(IF(WEEKDAY(-1+ROW(INDIRECT("1:"&amp;(XH224-XG224)+1)),2)={3},1,0)),0),0)</f>
        <v>0</v>
      </c>
      <c r="XL224" s="39">
        <f t="array" aca="1" ref="XL224" ca="1">IFERROR(IF($K224&lt;&gt;"",SUM(IF(WEEKDAY(-1+ROW(INDIRECT("1:"&amp;(XH224-XG224)+1)),2)={4},1,0)),0),0)</f>
        <v>0</v>
      </c>
      <c r="XM224" s="39">
        <f t="array" aca="1" ref="XM224" ca="1">IFERROR(IF($L224&lt;&gt;"",SUM(IF(WEEKDAY(-1+ROW(INDIRECT("1:"&amp;(XH224-XG224)+1)),2)={5},1,0)),0),0)</f>
        <v>0</v>
      </c>
      <c r="XN224" s="39">
        <f t="array" aca="1" ref="XN224" ca="1">IFERROR(IF($M224&lt;&gt;"",SUM(IF(WEEKDAY(-1+ROW(INDIRECT("1:"&amp;(XH224-XG224)+1)),2)={6},1,0)),0),0)</f>
        <v>0</v>
      </c>
      <c r="XO224" s="39">
        <f t="array" aca="1" ref="XO224" ca="1">IFERROR(IF($N224&lt;&gt;"",SUM(IF(WEEKDAY(-1+ROW(INDIRECT("1:"&amp;(XH224-XG224)+1)),2)={7},1,0)),0),0)</f>
        <v>0</v>
      </c>
      <c r="XP224" s="39">
        <f t="shared" ca="1" si="785"/>
        <v>0</v>
      </c>
      <c r="XQ224" s="39">
        <f t="shared" si="786"/>
        <v>0</v>
      </c>
      <c r="XR224" s="39">
        <f t="shared" si="787"/>
        <v>0</v>
      </c>
      <c r="XS224" s="39">
        <f t="shared" si="788"/>
        <v>0</v>
      </c>
      <c r="XT224" s="39">
        <f t="shared" si="789"/>
        <v>0</v>
      </c>
      <c r="XU224" s="39">
        <f t="shared" si="790"/>
        <v>0</v>
      </c>
      <c r="XV224" s="39">
        <f t="shared" si="791"/>
        <v>0</v>
      </c>
      <c r="XW224" s="39">
        <f t="shared" si="792"/>
        <v>0</v>
      </c>
      <c r="XX224" s="39">
        <f t="shared" si="793"/>
        <v>0</v>
      </c>
      <c r="XY224" s="39">
        <f t="shared" ca="1" si="794"/>
        <v>0</v>
      </c>
      <c r="XZ224" s="41">
        <f t="shared" si="795"/>
        <v>0</v>
      </c>
      <c r="YA224" s="40">
        <f t="shared" si="796"/>
        <v>45261</v>
      </c>
      <c r="YB224" s="40">
        <f t="shared" si="797"/>
        <v>45291</v>
      </c>
      <c r="YC224" s="39">
        <f t="array" aca="1" ref="YC224" ca="1">IFERROR(IF($H224&lt;&gt;"",SUM(IF(WEEKDAY(-1+ROW(INDIRECT("1:"&amp;(YB224-YA224)+1)),2)={1},1,0)),0),0)</f>
        <v>0</v>
      </c>
      <c r="YD224" s="39">
        <f t="array" aca="1" ref="YD224" ca="1">IFERROR(IF($I224&lt;&gt;"",SUM(IF(WEEKDAY(-1+ROW(INDIRECT("1:"&amp;(YB224-YA224)+1)),2)={2},1,0)),0),0)</f>
        <v>0</v>
      </c>
      <c r="YE224" s="39">
        <f t="array" aca="1" ref="YE224" ca="1">IFERROR(IF($J224&lt;&gt;"",SUM(IF(WEEKDAY(-1+ROW(INDIRECT("1:"&amp;(YB224-YA224)+1)),2)={3},1,0)),0),0)</f>
        <v>0</v>
      </c>
      <c r="YF224" s="39">
        <f t="array" aca="1" ref="YF224" ca="1">IFERROR(IF($K224&lt;&gt;"",SUM(IF(WEEKDAY(-1+ROW(INDIRECT("1:"&amp;(YB224-YA224)+1)),2)={4},1,0)),0),0)</f>
        <v>0</v>
      </c>
      <c r="YG224" s="39">
        <f t="array" aca="1" ref="YG224" ca="1">IFERROR(IF($L224&lt;&gt;"",SUM(IF(WEEKDAY(-1+ROW(INDIRECT("1:"&amp;(YB224-YA224)+1)),2)={5},1,0)),0),0)</f>
        <v>0</v>
      </c>
      <c r="YH224" s="39">
        <f t="array" aca="1" ref="YH224" ca="1">IFERROR(IF($M224&lt;&gt;"",SUM(IF(WEEKDAY(-1+ROW(INDIRECT("1:"&amp;(YB224-YA224)+1)),2)={6},1,0)),0),0)</f>
        <v>0</v>
      </c>
      <c r="YI224" s="39">
        <f t="array" aca="1" ref="YI224" ca="1">IFERROR(IF($N224&lt;&gt;"",SUM(IF(WEEKDAY(-1+ROW(INDIRECT("1:"&amp;(YB224-YA224)+1)),2)={7},1,0)),0),0)</f>
        <v>0</v>
      </c>
      <c r="YJ224" s="39">
        <f t="shared" ca="1" si="798"/>
        <v>0</v>
      </c>
      <c r="YK224" s="39">
        <f t="shared" si="799"/>
        <v>0</v>
      </c>
      <c r="YL224" s="39">
        <f t="shared" si="800"/>
        <v>0</v>
      </c>
      <c r="YM224" s="39">
        <f t="shared" si="801"/>
        <v>0</v>
      </c>
      <c r="YN224" s="39">
        <f t="shared" si="802"/>
        <v>0</v>
      </c>
      <c r="YO224" s="39">
        <f t="shared" si="803"/>
        <v>0</v>
      </c>
      <c r="YP224" s="39">
        <f t="shared" si="804"/>
        <v>0</v>
      </c>
      <c r="YQ224" s="39">
        <f t="shared" si="805"/>
        <v>0</v>
      </c>
      <c r="YR224" s="39">
        <f t="shared" si="806"/>
        <v>0</v>
      </c>
      <c r="YS224" s="39">
        <f t="shared" ca="1" si="807"/>
        <v>0</v>
      </c>
    </row>
    <row r="225" spans="2:669" x14ac:dyDescent="0.25">
      <c r="B225" s="71">
        <v>215</v>
      </c>
      <c r="C225" s="71"/>
      <c r="D225" s="71"/>
      <c r="E225" s="71"/>
      <c r="F225" s="71"/>
      <c r="G225" s="73"/>
      <c r="H225" s="74"/>
      <c r="I225" s="75"/>
      <c r="J225" s="75"/>
      <c r="K225" s="75"/>
      <c r="L225" s="75"/>
      <c r="M225" s="75"/>
      <c r="N225" s="73"/>
      <c r="O225" s="74"/>
      <c r="P225" s="75"/>
      <c r="Q225" s="75"/>
      <c r="R225" s="75"/>
      <c r="S225" s="75"/>
      <c r="T225" s="75"/>
      <c r="U225" s="75"/>
      <c r="V225" s="73"/>
      <c r="W225" s="95"/>
      <c r="X225" s="96"/>
      <c r="Y225" s="96"/>
      <c r="Z225" s="96"/>
      <c r="AA225" s="96"/>
      <c r="AB225" s="96"/>
      <c r="AC225" s="96"/>
      <c r="AD225" s="96"/>
      <c r="AE225" s="96"/>
      <c r="AF225" s="96"/>
      <c r="AG225" s="96"/>
      <c r="AH225" s="96"/>
      <c r="AI225" s="96"/>
      <c r="AJ225" s="96"/>
      <c r="AK225" s="96"/>
      <c r="AL225" s="96"/>
      <c r="AM225" s="96"/>
      <c r="AN225" s="96"/>
      <c r="AO225" s="96"/>
      <c r="AP225" s="96"/>
      <c r="AQ225" s="96"/>
      <c r="AR225" s="96"/>
      <c r="AS225" s="96"/>
      <c r="AT225" s="96"/>
      <c r="AU225" s="96"/>
      <c r="AV225" s="96"/>
      <c r="AW225" s="96"/>
      <c r="AX225" s="96"/>
      <c r="AY225" s="96"/>
      <c r="AZ225" s="96"/>
      <c r="BA225" s="96"/>
      <c r="BB225" s="96"/>
      <c r="BC225" s="96"/>
      <c r="BD225" s="96"/>
      <c r="BE225" s="96"/>
      <c r="BF225" s="96"/>
      <c r="BG225" s="96"/>
      <c r="BH225" s="96"/>
      <c r="BI225" s="96"/>
      <c r="BJ225" s="96"/>
      <c r="BK225" s="96"/>
      <c r="BL225" s="96"/>
      <c r="BM225" s="96"/>
      <c r="BN225" s="96"/>
      <c r="BO225" s="96"/>
      <c r="BP225" s="96"/>
      <c r="BQ225" s="96"/>
      <c r="BR225" s="96"/>
      <c r="BS225" s="96"/>
      <c r="BT225" s="96"/>
      <c r="BU225" s="96"/>
      <c r="BV225" s="96"/>
      <c r="BW225" s="96"/>
      <c r="BX225" s="96"/>
      <c r="BY225" s="96"/>
      <c r="BZ225" s="96"/>
      <c r="CA225" s="96"/>
      <c r="CB225" s="96"/>
      <c r="CC225" s="96"/>
      <c r="CD225" s="96"/>
      <c r="CE225" s="96"/>
      <c r="CF225" s="96"/>
      <c r="CG225" s="96"/>
      <c r="CH225" s="96"/>
      <c r="CI225" s="96"/>
      <c r="CJ225" s="96"/>
      <c r="CK225" s="96"/>
      <c r="CL225" s="96"/>
      <c r="CM225" s="96"/>
      <c r="CN225" s="96"/>
      <c r="CO225" s="96"/>
      <c r="CP225" s="96"/>
      <c r="CQ225" s="96"/>
      <c r="CR225" s="96"/>
      <c r="CS225" s="96"/>
      <c r="CT225" s="96"/>
      <c r="CU225" s="96"/>
      <c r="CV225" s="96"/>
      <c r="CW225" s="96"/>
      <c r="CX225" s="96"/>
      <c r="CY225" s="96"/>
      <c r="CZ225" s="96"/>
      <c r="DA225" s="96"/>
      <c r="DB225" s="96"/>
      <c r="DC225" s="96"/>
      <c r="DD225" s="96"/>
      <c r="DE225" s="96"/>
      <c r="DF225" s="96"/>
      <c r="DG225" s="96"/>
      <c r="DH225" s="96"/>
      <c r="DI225" s="96"/>
      <c r="DJ225" s="96"/>
      <c r="DK225" s="96"/>
      <c r="DL225" s="96"/>
      <c r="DM225" s="96"/>
      <c r="DN225" s="96"/>
      <c r="DO225" s="96"/>
      <c r="DP225" s="96"/>
      <c r="DQ225" s="96"/>
      <c r="DR225" s="96"/>
      <c r="DS225" s="96"/>
      <c r="DT225" s="96"/>
      <c r="DU225" s="96"/>
      <c r="DV225" s="96"/>
      <c r="DW225" s="96"/>
      <c r="DX225" s="96"/>
      <c r="DY225" s="96"/>
      <c r="DZ225" s="96"/>
      <c r="EA225" s="96"/>
      <c r="EB225" s="96"/>
      <c r="EC225" s="96"/>
      <c r="ED225" s="96"/>
      <c r="EE225" s="96"/>
      <c r="EF225" s="96"/>
      <c r="EG225" s="96"/>
      <c r="EH225" s="96"/>
      <c r="EI225" s="96"/>
      <c r="EJ225" s="96"/>
      <c r="EK225" s="96"/>
      <c r="EL225" s="96"/>
      <c r="EM225" s="96"/>
      <c r="EN225" s="96"/>
      <c r="EO225" s="96"/>
      <c r="EP225" s="96"/>
      <c r="EQ225" s="96"/>
      <c r="ER225" s="96"/>
      <c r="ES225" s="96"/>
      <c r="ET225" s="96"/>
      <c r="EU225" s="96"/>
      <c r="EV225" s="96"/>
      <c r="EW225" s="96"/>
      <c r="EX225" s="96"/>
      <c r="EY225" s="96"/>
      <c r="EZ225" s="96"/>
      <c r="FA225" s="96"/>
      <c r="FB225" s="96"/>
      <c r="FC225" s="96"/>
      <c r="FD225" s="96"/>
      <c r="FE225" s="96"/>
      <c r="FF225" s="96"/>
      <c r="FG225" s="96"/>
      <c r="FH225" s="96"/>
      <c r="FI225" s="96"/>
      <c r="FJ225" s="96"/>
      <c r="FK225" s="96"/>
      <c r="FL225" s="96"/>
      <c r="FM225" s="96"/>
      <c r="FN225" s="96"/>
      <c r="FO225" s="96"/>
      <c r="FP225" s="96"/>
      <c r="FQ225" s="96"/>
      <c r="FR225" s="96"/>
      <c r="FS225" s="96"/>
      <c r="FT225" s="96"/>
      <c r="FU225" s="96"/>
      <c r="FV225" s="96"/>
      <c r="FW225" s="96"/>
      <c r="FX225" s="96"/>
      <c r="FY225" s="96"/>
      <c r="FZ225" s="96"/>
      <c r="GA225" s="96"/>
      <c r="GB225" s="96"/>
      <c r="GC225" s="96"/>
      <c r="GD225" s="96"/>
      <c r="GE225" s="96"/>
      <c r="GF225" s="96"/>
      <c r="GG225" s="96"/>
      <c r="GH225" s="96"/>
      <c r="GI225" s="96"/>
      <c r="GJ225" s="96"/>
      <c r="GK225" s="96"/>
      <c r="GL225" s="96"/>
      <c r="GM225" s="96"/>
      <c r="GN225" s="96"/>
      <c r="GO225" s="96"/>
      <c r="GP225" s="96"/>
      <c r="GQ225" s="96"/>
      <c r="GR225" s="96"/>
      <c r="GS225" s="96"/>
      <c r="GT225" s="96"/>
      <c r="GU225" s="96"/>
      <c r="GV225" s="96"/>
      <c r="GW225" s="96"/>
      <c r="GX225" s="96"/>
      <c r="GY225" s="96"/>
      <c r="GZ225" s="96"/>
      <c r="HA225" s="96"/>
      <c r="HB225" s="96"/>
      <c r="HC225" s="96"/>
      <c r="HD225" s="96"/>
      <c r="HE225" s="96"/>
      <c r="HF225" s="96"/>
      <c r="HG225" s="96"/>
      <c r="HH225" s="96"/>
      <c r="HI225" s="96"/>
      <c r="HJ225" s="96"/>
      <c r="HK225" s="96"/>
      <c r="HL225" s="96"/>
      <c r="HM225" s="96"/>
      <c r="HN225" s="96"/>
      <c r="HO225" s="96"/>
      <c r="HP225" s="96"/>
      <c r="HQ225" s="96"/>
      <c r="HR225" s="96"/>
      <c r="HS225" s="96"/>
      <c r="HT225" s="96"/>
      <c r="HU225" s="96"/>
      <c r="HV225" s="96"/>
      <c r="HW225" s="96"/>
      <c r="HX225" s="96"/>
      <c r="HY225" s="96"/>
      <c r="HZ225" s="96"/>
      <c r="IA225" s="96"/>
      <c r="IB225" s="96"/>
      <c r="IC225" s="96"/>
      <c r="ID225" s="96"/>
      <c r="IE225" s="96"/>
      <c r="IF225" s="96"/>
      <c r="IG225" s="96"/>
      <c r="IH225" s="96"/>
      <c r="II225" s="96"/>
      <c r="IJ225" s="96"/>
      <c r="IK225" s="96"/>
      <c r="IL225" s="96"/>
      <c r="IM225" s="96"/>
      <c r="IN225" s="96"/>
      <c r="IO225" s="96"/>
      <c r="IP225" s="96"/>
      <c r="IQ225" s="96"/>
      <c r="IR225" s="96"/>
      <c r="IS225" s="96"/>
      <c r="IT225" s="96"/>
      <c r="IU225" s="96"/>
      <c r="IV225" s="96"/>
      <c r="IW225" s="96"/>
      <c r="IX225" s="96"/>
      <c r="IY225" s="96"/>
      <c r="IZ225" s="96"/>
      <c r="JA225" s="96"/>
      <c r="JB225" s="96"/>
      <c r="JC225" s="96"/>
      <c r="JD225" s="96"/>
      <c r="JE225" s="96"/>
      <c r="JF225" s="96"/>
      <c r="JG225" s="96"/>
      <c r="JH225" s="96"/>
      <c r="JI225" s="96"/>
      <c r="JJ225" s="96"/>
      <c r="JK225" s="96"/>
      <c r="JL225" s="96"/>
      <c r="JM225" s="96"/>
      <c r="JN225" s="96"/>
      <c r="JO225" s="96"/>
      <c r="JP225" s="96"/>
      <c r="JQ225" s="96"/>
      <c r="JR225" s="96"/>
      <c r="JS225" s="96"/>
      <c r="JT225" s="96"/>
      <c r="JU225" s="96"/>
      <c r="JV225" s="96"/>
      <c r="JW225" s="96"/>
      <c r="JX225" s="96"/>
      <c r="JY225" s="96"/>
      <c r="JZ225" s="96"/>
      <c r="KA225" s="96"/>
      <c r="KB225" s="96"/>
      <c r="KC225" s="96"/>
      <c r="KD225" s="96"/>
      <c r="KE225" s="96"/>
      <c r="KF225" s="96"/>
      <c r="KG225" s="96"/>
      <c r="KH225" s="96"/>
      <c r="KI225" s="96"/>
      <c r="KJ225" s="96"/>
      <c r="KK225" s="96"/>
      <c r="KL225" s="96"/>
      <c r="KM225" s="96"/>
      <c r="KN225" s="96"/>
      <c r="KO225" s="96"/>
      <c r="KP225" s="96"/>
      <c r="KQ225" s="96"/>
      <c r="KR225" s="96"/>
      <c r="KS225" s="96"/>
      <c r="KT225" s="96"/>
      <c r="KU225" s="96"/>
      <c r="KV225" s="96"/>
      <c r="KW225" s="96"/>
      <c r="KX225" s="96"/>
      <c r="KY225" s="96"/>
      <c r="KZ225" s="96"/>
      <c r="LA225" s="96"/>
      <c r="LB225" s="96"/>
      <c r="LC225" s="96"/>
      <c r="LD225" s="96"/>
      <c r="LE225" s="96"/>
      <c r="LF225" s="96"/>
      <c r="LG225" s="96"/>
      <c r="LH225" s="96"/>
      <c r="LI225" s="96"/>
      <c r="LJ225" s="96"/>
      <c r="LK225" s="96"/>
      <c r="LL225" s="96"/>
      <c r="LM225" s="96"/>
      <c r="LN225" s="96"/>
      <c r="LO225" s="96"/>
      <c r="LP225" s="96"/>
      <c r="LQ225" s="96"/>
      <c r="LR225" s="96"/>
      <c r="LS225" s="96"/>
      <c r="LT225" s="96"/>
      <c r="LU225" s="96"/>
      <c r="LV225" s="96"/>
      <c r="LW225" s="96"/>
      <c r="LX225" s="96"/>
      <c r="LY225" s="96"/>
      <c r="LZ225" s="96"/>
      <c r="MA225" s="96"/>
      <c r="MB225" s="96"/>
      <c r="MC225" s="96"/>
      <c r="MD225" s="96"/>
      <c r="ME225" s="96"/>
      <c r="MF225" s="96"/>
      <c r="MG225" s="96"/>
      <c r="MH225" s="96"/>
      <c r="MI225" s="96"/>
      <c r="MJ225" s="96"/>
      <c r="MK225" s="96"/>
      <c r="ML225" s="96"/>
      <c r="MM225" s="96"/>
      <c r="MN225" s="96"/>
      <c r="MO225" s="96"/>
      <c r="MP225" s="96"/>
      <c r="MQ225" s="96"/>
      <c r="MR225" s="96"/>
      <c r="MS225" s="96"/>
      <c r="MT225" s="96"/>
      <c r="MU225" s="96"/>
      <c r="MV225" s="96"/>
      <c r="MW225" s="96"/>
      <c r="MX225" s="96"/>
      <c r="MY225" s="96"/>
      <c r="MZ225" s="96"/>
      <c r="NA225" s="96"/>
      <c r="NB225" s="96"/>
      <c r="NC225" s="96"/>
      <c r="ND225" s="96"/>
      <c r="NE225" s="96"/>
      <c r="NF225" s="96"/>
      <c r="NG225" s="96"/>
      <c r="NH225" s="96"/>
      <c r="NI225" s="96"/>
      <c r="NJ225" s="96"/>
      <c r="NK225" s="96"/>
      <c r="NL225" s="96"/>
      <c r="NM225" s="96"/>
      <c r="NN225" s="96"/>
      <c r="NO225" s="96"/>
      <c r="NP225" s="96"/>
      <c r="NQ225" s="96"/>
      <c r="NR225" s="96"/>
      <c r="NS225" s="96"/>
      <c r="NT225" s="96"/>
      <c r="NU225" s="96"/>
      <c r="NV225" s="96"/>
      <c r="NW225" s="96"/>
      <c r="NX225" s="97"/>
      <c r="NY225" s="96">
        <f t="shared" si="629"/>
        <v>0</v>
      </c>
      <c r="NZ225" s="96">
        <f t="shared" si="808"/>
        <v>0</v>
      </c>
      <c r="OA225" s="96">
        <f t="shared" si="808"/>
        <v>0</v>
      </c>
      <c r="OB225" s="96">
        <f t="shared" si="808"/>
        <v>0</v>
      </c>
      <c r="OC225" s="96">
        <f t="shared" si="808"/>
        <v>0</v>
      </c>
      <c r="OD225" s="96">
        <f t="shared" si="808"/>
        <v>0</v>
      </c>
      <c r="OE225" s="96">
        <f t="shared" si="808"/>
        <v>0</v>
      </c>
      <c r="OF225" s="96">
        <f t="shared" si="808"/>
        <v>0</v>
      </c>
      <c r="OG225" s="96">
        <f t="shared" si="630"/>
        <v>0</v>
      </c>
      <c r="OH225" s="96">
        <f t="shared" si="631"/>
        <v>0</v>
      </c>
      <c r="OI225" s="96">
        <f t="shared" si="632"/>
        <v>0</v>
      </c>
      <c r="OJ225" s="96">
        <f t="shared" si="633"/>
        <v>0</v>
      </c>
      <c r="OK225" s="96">
        <f t="shared" si="634"/>
        <v>0</v>
      </c>
      <c r="OL225" s="96">
        <f t="shared" si="635"/>
        <v>0</v>
      </c>
      <c r="OM225" s="96">
        <f t="shared" si="636"/>
        <v>0</v>
      </c>
      <c r="ON225" s="96">
        <f t="shared" si="637"/>
        <v>0</v>
      </c>
      <c r="OO225" s="96">
        <f t="shared" ca="1" si="640"/>
        <v>0</v>
      </c>
      <c r="OP225" s="96">
        <f t="shared" ca="1" si="641"/>
        <v>0</v>
      </c>
      <c r="PB225" s="41">
        <f t="shared" ca="1" si="642"/>
        <v>0</v>
      </c>
      <c r="PC225" s="40">
        <f t="shared" si="643"/>
        <v>44927</v>
      </c>
      <c r="PD225" s="39">
        <f t="shared" ca="1" si="638"/>
        <v>45488</v>
      </c>
      <c r="PE225" s="39">
        <f t="shared" si="644"/>
        <v>0</v>
      </c>
      <c r="PF225" s="39">
        <f t="shared" si="645"/>
        <v>0</v>
      </c>
      <c r="PG225" s="39">
        <f t="shared" si="646"/>
        <v>0</v>
      </c>
      <c r="PH225" s="39">
        <f t="shared" si="647"/>
        <v>0</v>
      </c>
      <c r="PI225" s="39">
        <f t="shared" si="648"/>
        <v>0</v>
      </c>
      <c r="PJ225" s="39">
        <f t="shared" si="649"/>
        <v>0</v>
      </c>
      <c r="PK225" s="39">
        <f t="shared" si="650"/>
        <v>0</v>
      </c>
      <c r="PL225" s="39">
        <f t="shared" ca="1" si="651"/>
        <v>0</v>
      </c>
      <c r="PM225" s="39">
        <f t="shared" ca="1" si="639"/>
        <v>0</v>
      </c>
      <c r="PN225" s="41">
        <f t="shared" si="652"/>
        <v>0</v>
      </c>
      <c r="PO225" s="40">
        <f t="shared" si="653"/>
        <v>44927</v>
      </c>
      <c r="PP225" s="40">
        <f t="shared" si="654"/>
        <v>44957</v>
      </c>
      <c r="PQ225" s="39">
        <f t="array" aca="1" ref="PQ225" ca="1">IFERROR(IF($H225&lt;&gt;"",SUM(IF(WEEKDAY(-1+ROW(INDIRECT("1:"&amp;(PP225-PO225)+1)),2)={1},1,0)),0),0)</f>
        <v>0</v>
      </c>
      <c r="PR225" s="39">
        <f t="array" aca="1" ref="PR225" ca="1">IFERROR(IF($I225&lt;&gt;"",SUM(IF(WEEKDAY(-1+ROW(INDIRECT("1:"&amp;(PP225-PO225)+1)),2)={2},1,0)),0),0)</f>
        <v>0</v>
      </c>
      <c r="PS225" s="39">
        <f t="array" aca="1" ref="PS225" ca="1">IFERROR(IF($J225&lt;&gt;"",SUM(IF(WEEKDAY(-1+ROW(INDIRECT("1:"&amp;(PP225-PO225)+1)),2)={3},1,0)),0),0)</f>
        <v>0</v>
      </c>
      <c r="PT225" s="39">
        <f t="array" aca="1" ref="PT225" ca="1">IFERROR(IF($K225&lt;&gt;"",SUM(IF(WEEKDAY(-1+ROW(INDIRECT("1:"&amp;(PP225-PO225)+1)),2)={4},1,0)),0),0)</f>
        <v>0</v>
      </c>
      <c r="PU225" s="39">
        <f t="array" aca="1" ref="PU225" ca="1">IFERROR(IF($L225&lt;&gt;"",SUM(IF(WEEKDAY(-1+ROW(INDIRECT("1:"&amp;(PP225-PO225)+1)),2)={5},1,0)),0),0)</f>
        <v>0</v>
      </c>
      <c r="PV225" s="39">
        <f t="array" aca="1" ref="PV225" ca="1">IFERROR(IF($M225&lt;&gt;"",SUM(IF(WEEKDAY(-1+ROW(INDIRECT("1:"&amp;(PP225-PO225)+1)),2)={6},1,0)),0),0)</f>
        <v>0</v>
      </c>
      <c r="PW225" s="39">
        <f t="array" aca="1" ref="PW225" ca="1">IFERROR(IF($N225&lt;&gt;"",SUM(IF(WEEKDAY(-1+ROW(INDIRECT("1:"&amp;(PP225-PO225)+1)),2)={7},1,0)),0),0)</f>
        <v>0</v>
      </c>
      <c r="PX225" s="39">
        <f t="shared" ca="1" si="655"/>
        <v>0</v>
      </c>
      <c r="PY225" s="39">
        <f t="shared" si="656"/>
        <v>0</v>
      </c>
      <c r="PZ225" s="39">
        <f t="shared" si="657"/>
        <v>0</v>
      </c>
      <c r="QA225" s="39">
        <f t="shared" si="658"/>
        <v>0</v>
      </c>
      <c r="QB225" s="39">
        <f t="shared" si="659"/>
        <v>0</v>
      </c>
      <c r="QC225" s="39">
        <f t="shared" si="660"/>
        <v>0</v>
      </c>
      <c r="QD225" s="39">
        <f t="shared" si="661"/>
        <v>0</v>
      </c>
      <c r="QE225" s="39">
        <f t="shared" si="662"/>
        <v>0</v>
      </c>
      <c r="QF225" s="39">
        <f t="shared" si="663"/>
        <v>0</v>
      </c>
      <c r="QG225" s="39">
        <f t="shared" ca="1" si="664"/>
        <v>0</v>
      </c>
      <c r="QH225" s="41">
        <f t="shared" si="665"/>
        <v>0</v>
      </c>
      <c r="QI225" s="40">
        <f t="shared" si="666"/>
        <v>44958</v>
      </c>
      <c r="QJ225" s="40">
        <f t="shared" si="667"/>
        <v>44985</v>
      </c>
      <c r="QK225" s="39">
        <f t="array" aca="1" ref="QK225" ca="1">IFERROR(IF($H225&lt;&gt;"",SUM(IF(WEEKDAY(-1+ROW(INDIRECT("1:"&amp;(QJ225-QI225)+1)),2)={1},1,0)),0),0)</f>
        <v>0</v>
      </c>
      <c r="QL225" s="39">
        <f t="array" aca="1" ref="QL225" ca="1">IFERROR(IF($I225&lt;&gt;"",SUM(IF(WEEKDAY(-1+ROW(INDIRECT("1:"&amp;(QJ225-QI225)+1)),2)={2},1,0)),0),0)</f>
        <v>0</v>
      </c>
      <c r="QM225" s="39">
        <f t="array" aca="1" ref="QM225" ca="1">IFERROR(IF($J225&lt;&gt;"",SUM(IF(WEEKDAY(-1+ROW(INDIRECT("1:"&amp;(QJ225-QI225)+1)),2)={3},1,0)),0),0)</f>
        <v>0</v>
      </c>
      <c r="QN225" s="39">
        <f t="array" aca="1" ref="QN225" ca="1">IFERROR(IF($K225&lt;&gt;"",SUM(IF(WEEKDAY(-1+ROW(INDIRECT("1:"&amp;(QJ225-QI225)+1)),2)={4},1,0)),0),0)</f>
        <v>0</v>
      </c>
      <c r="QO225" s="39">
        <f t="array" aca="1" ref="QO225" ca="1">IFERROR(IF($L225&lt;&gt;"",SUM(IF(WEEKDAY(-1+ROW(INDIRECT("1:"&amp;(QJ225-QI225)+1)),2)={5},1,0)),0),0)</f>
        <v>0</v>
      </c>
      <c r="QP225" s="39">
        <f t="array" aca="1" ref="QP225" ca="1">IFERROR(IF($M225&lt;&gt;"",SUM(IF(WEEKDAY(-1+ROW(INDIRECT("1:"&amp;(QJ225-QI225)+1)),2)={6},1,0)),0),0)</f>
        <v>0</v>
      </c>
      <c r="QQ225" s="39">
        <f t="array" aca="1" ref="QQ225" ca="1">IFERROR(IF($N225&lt;&gt;"",SUM(IF(WEEKDAY(-1+ROW(INDIRECT("1:"&amp;(QJ225-QI225)+1)),2)={7},1,0)),0),0)</f>
        <v>0</v>
      </c>
      <c r="QR225" s="39">
        <f t="shared" ca="1" si="668"/>
        <v>0</v>
      </c>
      <c r="QS225" s="39">
        <f t="shared" si="669"/>
        <v>0</v>
      </c>
      <c r="QT225" s="39">
        <f t="shared" si="670"/>
        <v>0</v>
      </c>
      <c r="QU225" s="39">
        <f t="shared" si="671"/>
        <v>0</v>
      </c>
      <c r="QV225" s="39">
        <f t="shared" si="672"/>
        <v>0</v>
      </c>
      <c r="QW225" s="39">
        <f t="shared" si="673"/>
        <v>0</v>
      </c>
      <c r="QX225" s="39">
        <f t="shared" si="674"/>
        <v>0</v>
      </c>
      <c r="QY225" s="39">
        <f t="shared" si="675"/>
        <v>0</v>
      </c>
      <c r="QZ225" s="39">
        <f t="shared" si="676"/>
        <v>0</v>
      </c>
      <c r="RA225" s="39">
        <f t="shared" ca="1" si="677"/>
        <v>0</v>
      </c>
      <c r="RB225" s="41">
        <f t="shared" si="678"/>
        <v>0</v>
      </c>
      <c r="RC225" s="40">
        <f t="shared" si="679"/>
        <v>44986</v>
      </c>
      <c r="RD225" s="40">
        <f t="shared" si="680"/>
        <v>45016</v>
      </c>
      <c r="RE225" s="39">
        <f t="array" aca="1" ref="RE225" ca="1">IFERROR(IF($H225&lt;&gt;"",SUM(IF(WEEKDAY(-1+ROW(INDIRECT("1:"&amp;(RD225-RC225)+1)),2)={1},1,0)),0),0)</f>
        <v>0</v>
      </c>
      <c r="RF225" s="39">
        <f t="array" aca="1" ref="RF225" ca="1">IFERROR(IF($I225&lt;&gt;"",SUM(IF(WEEKDAY(-1+ROW(INDIRECT("1:"&amp;(RD225-RC225)+1)),2)={2},1,0)),0),0)</f>
        <v>0</v>
      </c>
      <c r="RG225" s="39">
        <f t="array" aca="1" ref="RG225" ca="1">IFERROR(IF($J225&lt;&gt;"",SUM(IF(WEEKDAY(-1+ROW(INDIRECT("1:"&amp;(RD225-RC225)+1)),2)={3},1,0)),0),0)</f>
        <v>0</v>
      </c>
      <c r="RH225" s="39">
        <f t="array" aca="1" ref="RH225" ca="1">IFERROR(IF($K225&lt;&gt;"",SUM(IF(WEEKDAY(-1+ROW(INDIRECT("1:"&amp;(RD225-RC225)+1)),2)={4},1,0)),0),0)</f>
        <v>0</v>
      </c>
      <c r="RI225" s="39">
        <f t="array" aca="1" ref="RI225" ca="1">IFERROR(IF($L225&lt;&gt;"",SUM(IF(WEEKDAY(-1+ROW(INDIRECT("1:"&amp;(RD225-RC225)+1)),2)={5},1,0)),0),0)</f>
        <v>0</v>
      </c>
      <c r="RJ225" s="39">
        <f t="array" aca="1" ref="RJ225" ca="1">IFERROR(IF($M225&lt;&gt;"",SUM(IF(WEEKDAY(-1+ROW(INDIRECT("1:"&amp;(RD225-RC225)+1)),2)={6},1,0)),0),0)</f>
        <v>0</v>
      </c>
      <c r="RK225" s="39">
        <f t="array" aca="1" ref="RK225" ca="1">IFERROR(IF($N225&lt;&gt;"",SUM(IF(WEEKDAY(-1+ROW(INDIRECT("1:"&amp;(RD225-RC225)+1)),2)={7},1,0)),0),0)</f>
        <v>0</v>
      </c>
      <c r="RL225" s="39">
        <f t="shared" ca="1" si="681"/>
        <v>0</v>
      </c>
      <c r="RM225" s="39">
        <f t="shared" si="682"/>
        <v>0</v>
      </c>
      <c r="RN225" s="39">
        <f t="shared" si="683"/>
        <v>0</v>
      </c>
      <c r="RO225" s="39">
        <f t="shared" si="684"/>
        <v>0</v>
      </c>
      <c r="RP225" s="39">
        <f t="shared" si="685"/>
        <v>0</v>
      </c>
      <c r="RQ225" s="39">
        <f t="shared" si="686"/>
        <v>0</v>
      </c>
      <c r="RR225" s="39">
        <f t="shared" si="687"/>
        <v>0</v>
      </c>
      <c r="RS225" s="39">
        <f t="shared" si="688"/>
        <v>0</v>
      </c>
      <c r="RT225" s="39">
        <f t="shared" si="689"/>
        <v>0</v>
      </c>
      <c r="RU225" s="39">
        <f t="shared" ca="1" si="690"/>
        <v>0</v>
      </c>
      <c r="RV225" s="41">
        <f t="shared" si="691"/>
        <v>0</v>
      </c>
      <c r="RW225" s="40">
        <f t="shared" si="692"/>
        <v>45017</v>
      </c>
      <c r="RX225" s="40">
        <f t="shared" si="693"/>
        <v>45046</v>
      </c>
      <c r="RY225" s="39">
        <f t="array" aca="1" ref="RY225" ca="1">IFERROR(IF($H225&lt;&gt;"",SUM(IF(WEEKDAY(-1+ROW(INDIRECT("1:"&amp;(RX225-RW225)+1)),2)={1},1,0)),0),0)</f>
        <v>0</v>
      </c>
      <c r="RZ225" s="39">
        <f t="array" aca="1" ref="RZ225" ca="1">IFERROR(IF($I225&lt;&gt;"",SUM(IF(WEEKDAY(-1+ROW(INDIRECT("1:"&amp;(RX225-RW225)+1)),2)={2},1,0)),0),0)</f>
        <v>0</v>
      </c>
      <c r="SA225" s="39">
        <f t="array" aca="1" ref="SA225" ca="1">IFERROR(IF($J225&lt;&gt;"",SUM(IF(WEEKDAY(-1+ROW(INDIRECT("1:"&amp;(RX225-RW225)+1)),2)={3},1,0)),0),0)</f>
        <v>0</v>
      </c>
      <c r="SB225" s="39">
        <f t="array" aca="1" ref="SB225" ca="1">IFERROR(IF($K225&lt;&gt;"",SUM(IF(WEEKDAY(-1+ROW(INDIRECT("1:"&amp;(RX225-RW225)+1)),2)={4},1,0)),0),0)</f>
        <v>0</v>
      </c>
      <c r="SC225" s="39">
        <f t="array" aca="1" ref="SC225" ca="1">IFERROR(IF($L225&lt;&gt;"",SUM(IF(WEEKDAY(-1+ROW(INDIRECT("1:"&amp;(RX225-RW225)+1)),2)={5},1,0)),0),0)</f>
        <v>0</v>
      </c>
      <c r="SD225" s="39">
        <f t="array" aca="1" ref="SD225" ca="1">IFERROR(IF($M225&lt;&gt;"",SUM(IF(WEEKDAY(-1+ROW(INDIRECT("1:"&amp;(RX225-RW225)+1)),2)={6},1,0)),0),0)</f>
        <v>0</v>
      </c>
      <c r="SE225" s="39">
        <f t="array" aca="1" ref="SE225" ca="1">IFERROR(IF($N225&lt;&gt;"",SUM(IF(WEEKDAY(-1+ROW(INDIRECT("1:"&amp;(RX225-RW225)+1)),2)={7},1,0)),0),0)</f>
        <v>0</v>
      </c>
      <c r="SF225" s="39">
        <f t="shared" ca="1" si="694"/>
        <v>0</v>
      </c>
      <c r="SG225" s="39">
        <f t="shared" si="695"/>
        <v>0</v>
      </c>
      <c r="SH225" s="39">
        <f t="shared" si="696"/>
        <v>0</v>
      </c>
      <c r="SI225" s="39">
        <f t="shared" si="697"/>
        <v>0</v>
      </c>
      <c r="SJ225" s="39">
        <f t="shared" si="698"/>
        <v>0</v>
      </c>
      <c r="SK225" s="39">
        <f t="shared" si="699"/>
        <v>0</v>
      </c>
      <c r="SL225" s="39">
        <f t="shared" si="700"/>
        <v>0</v>
      </c>
      <c r="SM225" s="39">
        <f t="shared" si="701"/>
        <v>0</v>
      </c>
      <c r="SN225" s="39">
        <f t="shared" si="702"/>
        <v>0</v>
      </c>
      <c r="SO225" s="39">
        <f t="shared" ca="1" si="703"/>
        <v>0</v>
      </c>
      <c r="SP225" s="41">
        <f t="shared" si="704"/>
        <v>0</v>
      </c>
      <c r="SQ225" s="40">
        <f t="shared" si="705"/>
        <v>45047</v>
      </c>
      <c r="SR225" s="40">
        <f t="shared" si="706"/>
        <v>45077</v>
      </c>
      <c r="SS225" s="39">
        <f t="array" aca="1" ref="SS225" ca="1">IFERROR(IF($H225&lt;&gt;"",SUM(IF(WEEKDAY(-1+ROW(INDIRECT("1:"&amp;(SR225-SQ225)+1)),2)={1},1,0)),0),0)</f>
        <v>0</v>
      </c>
      <c r="ST225" s="39">
        <f t="array" aca="1" ref="ST225" ca="1">IFERROR(IF($I225&lt;&gt;"",SUM(IF(WEEKDAY(-1+ROW(INDIRECT("1:"&amp;(SR225-SQ225)+1)),2)={2},1,0)),0),0)</f>
        <v>0</v>
      </c>
      <c r="SU225" s="39">
        <f t="array" aca="1" ref="SU225" ca="1">IFERROR(IF($J225&lt;&gt;"",SUM(IF(WEEKDAY(-1+ROW(INDIRECT("1:"&amp;(SR225-SQ225)+1)),2)={3},1,0)),0),0)</f>
        <v>0</v>
      </c>
      <c r="SV225" s="39">
        <f t="array" aca="1" ref="SV225" ca="1">IFERROR(IF($K225&lt;&gt;"",SUM(IF(WEEKDAY(-1+ROW(INDIRECT("1:"&amp;(SR225-SQ225)+1)),2)={4},1,0)),0),0)</f>
        <v>0</v>
      </c>
      <c r="SW225" s="39">
        <f t="array" aca="1" ref="SW225" ca="1">IFERROR(IF($L225&lt;&gt;"",SUM(IF(WEEKDAY(-1+ROW(INDIRECT("1:"&amp;(SR225-SQ225)+1)),2)={5},1,0)),0),0)</f>
        <v>0</v>
      </c>
      <c r="SX225" s="39">
        <f t="array" aca="1" ref="SX225" ca="1">IFERROR(IF($M225&lt;&gt;"",SUM(IF(WEEKDAY(-1+ROW(INDIRECT("1:"&amp;(SR225-SQ225)+1)),2)={6},1,0)),0),0)</f>
        <v>0</v>
      </c>
      <c r="SY225" s="39">
        <f t="array" aca="1" ref="SY225" ca="1">IFERROR(IF($N225&lt;&gt;"",SUM(IF(WEEKDAY(-1+ROW(INDIRECT("1:"&amp;(SR225-SQ225)+1)),2)={7},1,0)),0),0)</f>
        <v>0</v>
      </c>
      <c r="SZ225" s="39">
        <f t="shared" ca="1" si="707"/>
        <v>0</v>
      </c>
      <c r="TA225" s="39">
        <f t="shared" si="708"/>
        <v>0</v>
      </c>
      <c r="TB225" s="39">
        <f t="shared" si="709"/>
        <v>0</v>
      </c>
      <c r="TC225" s="39">
        <f t="shared" si="710"/>
        <v>0</v>
      </c>
      <c r="TD225" s="39">
        <f t="shared" si="711"/>
        <v>0</v>
      </c>
      <c r="TE225" s="39">
        <f t="shared" si="712"/>
        <v>0</v>
      </c>
      <c r="TF225" s="39">
        <f t="shared" si="713"/>
        <v>0</v>
      </c>
      <c r="TG225" s="39">
        <f t="shared" si="714"/>
        <v>0</v>
      </c>
      <c r="TH225" s="39">
        <f t="shared" si="715"/>
        <v>0</v>
      </c>
      <c r="TI225" s="39">
        <f t="shared" ca="1" si="716"/>
        <v>0</v>
      </c>
      <c r="TJ225" s="41">
        <f t="shared" si="717"/>
        <v>0</v>
      </c>
      <c r="TK225" s="40">
        <f t="shared" si="718"/>
        <v>45078</v>
      </c>
      <c r="TL225" s="40">
        <f t="shared" si="719"/>
        <v>45107</v>
      </c>
      <c r="TM225" s="39">
        <f t="array" aca="1" ref="TM225" ca="1">IFERROR(IF($H225&lt;&gt;"",SUM(IF(WEEKDAY(-1+ROW(INDIRECT("1:"&amp;(TL225-TK225)+1)),2)={1},1,0)),0),0)</f>
        <v>0</v>
      </c>
      <c r="TN225" s="39">
        <f t="array" aca="1" ref="TN225" ca="1">IFERROR(IF($I225&lt;&gt;"",SUM(IF(WEEKDAY(-1+ROW(INDIRECT("1:"&amp;(TL225-TK225)+1)),2)={2},1,0)),0),0)</f>
        <v>0</v>
      </c>
      <c r="TO225" s="39">
        <f t="array" aca="1" ref="TO225" ca="1">IFERROR(IF($J225&lt;&gt;"",SUM(IF(WEEKDAY(-1+ROW(INDIRECT("1:"&amp;(TL225-TK225)+1)),2)={3},1,0)),0),0)</f>
        <v>0</v>
      </c>
      <c r="TP225" s="39">
        <f t="array" aca="1" ref="TP225" ca="1">IFERROR(IF($K225&lt;&gt;"",SUM(IF(WEEKDAY(-1+ROW(INDIRECT("1:"&amp;(TL225-TK225)+1)),2)={4},1,0)),0),0)</f>
        <v>0</v>
      </c>
      <c r="TQ225" s="39">
        <f t="array" aca="1" ref="TQ225" ca="1">IFERROR(IF($L225&lt;&gt;"",SUM(IF(WEEKDAY(-1+ROW(INDIRECT("1:"&amp;(TL225-TK225)+1)),2)={5},1,0)),0),0)</f>
        <v>0</v>
      </c>
      <c r="TR225" s="39">
        <f t="array" aca="1" ref="TR225" ca="1">IFERROR(IF($M225&lt;&gt;"",SUM(IF(WEEKDAY(-1+ROW(INDIRECT("1:"&amp;(TL225-TK225)+1)),2)={6},1,0)),0),0)</f>
        <v>0</v>
      </c>
      <c r="TS225" s="39">
        <f t="array" aca="1" ref="TS225" ca="1">IFERROR(IF($N225&lt;&gt;"",SUM(IF(WEEKDAY(-1+ROW(INDIRECT("1:"&amp;(TL225-TK225)+1)),2)={7},1,0)),0),0)</f>
        <v>0</v>
      </c>
      <c r="TT225" s="39">
        <f t="shared" ca="1" si="720"/>
        <v>0</v>
      </c>
      <c r="TU225" s="39">
        <f t="shared" si="721"/>
        <v>0</v>
      </c>
      <c r="TV225" s="39">
        <f t="shared" si="722"/>
        <v>0</v>
      </c>
      <c r="TW225" s="39">
        <f t="shared" si="723"/>
        <v>0</v>
      </c>
      <c r="TX225" s="39">
        <f t="shared" si="724"/>
        <v>0</v>
      </c>
      <c r="TY225" s="39">
        <f t="shared" si="725"/>
        <v>0</v>
      </c>
      <c r="TZ225" s="39">
        <f t="shared" si="726"/>
        <v>0</v>
      </c>
      <c r="UA225" s="39">
        <f t="shared" si="727"/>
        <v>0</v>
      </c>
      <c r="UB225" s="39">
        <f t="shared" si="728"/>
        <v>0</v>
      </c>
      <c r="UC225" s="39">
        <f t="shared" ca="1" si="729"/>
        <v>0</v>
      </c>
      <c r="UD225" s="41">
        <f t="shared" si="730"/>
        <v>0</v>
      </c>
      <c r="UE225" s="40">
        <f t="shared" si="731"/>
        <v>45108</v>
      </c>
      <c r="UF225" s="40">
        <f t="shared" si="732"/>
        <v>45138</v>
      </c>
      <c r="UG225" s="39">
        <f t="array" aca="1" ref="UG225" ca="1">IFERROR(IF($H225&lt;&gt;"",SUM(IF(WEEKDAY(-1+ROW(INDIRECT("1:"&amp;(UF225-UE225)+1)),2)={1},1,0)),0),0)</f>
        <v>0</v>
      </c>
      <c r="UH225" s="39">
        <f t="array" aca="1" ref="UH225" ca="1">IFERROR(IF($I225&lt;&gt;"",SUM(IF(WEEKDAY(-1+ROW(INDIRECT("1:"&amp;(UF225-UE225)+1)),2)={2},1,0)),0),0)</f>
        <v>0</v>
      </c>
      <c r="UI225" s="39">
        <f t="array" aca="1" ref="UI225" ca="1">IFERROR(IF($J225&lt;&gt;"",SUM(IF(WEEKDAY(-1+ROW(INDIRECT("1:"&amp;(UF225-UE225)+1)),2)={3},1,0)),0),0)</f>
        <v>0</v>
      </c>
      <c r="UJ225" s="39">
        <f t="array" aca="1" ref="UJ225" ca="1">IFERROR(IF($K225&lt;&gt;"",SUM(IF(WEEKDAY(-1+ROW(INDIRECT("1:"&amp;(UF225-UE225)+1)),2)={4},1,0)),0),0)</f>
        <v>0</v>
      </c>
      <c r="UK225" s="39">
        <f t="array" aca="1" ref="UK225" ca="1">IFERROR(IF($L225&lt;&gt;"",SUM(IF(WEEKDAY(-1+ROW(INDIRECT("1:"&amp;(UF225-UE225)+1)),2)={5},1,0)),0),0)</f>
        <v>0</v>
      </c>
      <c r="UL225" s="39">
        <f t="array" aca="1" ref="UL225" ca="1">IFERROR(IF($M225&lt;&gt;"",SUM(IF(WEEKDAY(-1+ROW(INDIRECT("1:"&amp;(UF225-UE225)+1)),2)={6},1,0)),0),0)</f>
        <v>0</v>
      </c>
      <c r="UM225" s="39">
        <f t="array" aca="1" ref="UM225" ca="1">IFERROR(IF($N225&lt;&gt;"",SUM(IF(WEEKDAY(-1+ROW(INDIRECT("1:"&amp;(UF225-UE225)+1)),2)={7},1,0)),0),0)</f>
        <v>0</v>
      </c>
      <c r="UN225" s="39">
        <f t="shared" ca="1" si="733"/>
        <v>0</v>
      </c>
      <c r="UO225" s="39">
        <f t="shared" si="734"/>
        <v>0</v>
      </c>
      <c r="UP225" s="39">
        <f t="shared" si="735"/>
        <v>0</v>
      </c>
      <c r="UQ225" s="39">
        <f t="shared" si="736"/>
        <v>0</v>
      </c>
      <c r="UR225" s="39">
        <f t="shared" si="737"/>
        <v>0</v>
      </c>
      <c r="US225" s="39">
        <f t="shared" si="738"/>
        <v>0</v>
      </c>
      <c r="UT225" s="39">
        <f t="shared" si="739"/>
        <v>0</v>
      </c>
      <c r="UU225" s="39">
        <f t="shared" si="740"/>
        <v>0</v>
      </c>
      <c r="UV225" s="39">
        <f t="shared" si="741"/>
        <v>0</v>
      </c>
      <c r="UW225" s="39">
        <f t="shared" ca="1" si="742"/>
        <v>0</v>
      </c>
      <c r="UX225" s="41">
        <f t="shared" si="743"/>
        <v>0</v>
      </c>
      <c r="UY225" s="40">
        <f t="shared" si="744"/>
        <v>45139</v>
      </c>
      <c r="UZ225" s="40">
        <f t="shared" si="745"/>
        <v>45169</v>
      </c>
      <c r="VA225" s="39">
        <f t="array" aca="1" ref="VA225" ca="1">IFERROR(IF($H225&lt;&gt;"",SUM(IF(WEEKDAY(-1+ROW(INDIRECT("1:"&amp;(UZ225-UY225)+1)),2)={1},1,0)),0),0)</f>
        <v>0</v>
      </c>
      <c r="VB225" s="39">
        <f t="array" aca="1" ref="VB225" ca="1">IFERROR(IF($I225&lt;&gt;"",SUM(IF(WEEKDAY(-1+ROW(INDIRECT("1:"&amp;(UZ225-UY225)+1)),2)={2},1,0)),0),0)</f>
        <v>0</v>
      </c>
      <c r="VC225" s="39">
        <f t="array" aca="1" ref="VC225" ca="1">IFERROR(IF($J225&lt;&gt;"",SUM(IF(WEEKDAY(-1+ROW(INDIRECT("1:"&amp;(UZ225-UY225)+1)),2)={3},1,0)),0),0)</f>
        <v>0</v>
      </c>
      <c r="VD225" s="39">
        <f t="array" aca="1" ref="VD225" ca="1">IFERROR(IF($K225&lt;&gt;"",SUM(IF(WEEKDAY(-1+ROW(INDIRECT("1:"&amp;(UZ225-UY225)+1)),2)={4},1,0)),0),0)</f>
        <v>0</v>
      </c>
      <c r="VE225" s="39">
        <f t="array" aca="1" ref="VE225" ca="1">IFERROR(IF($L225&lt;&gt;"",SUM(IF(WEEKDAY(-1+ROW(INDIRECT("1:"&amp;(UZ225-UY225)+1)),2)={5},1,0)),0),0)</f>
        <v>0</v>
      </c>
      <c r="VF225" s="39">
        <f t="array" aca="1" ref="VF225" ca="1">IFERROR(IF($M225&lt;&gt;"",SUM(IF(WEEKDAY(-1+ROW(INDIRECT("1:"&amp;(UZ225-UY225)+1)),2)={6},1,0)),0),0)</f>
        <v>0</v>
      </c>
      <c r="VG225" s="39">
        <f t="array" aca="1" ref="VG225" ca="1">IFERROR(IF($N225&lt;&gt;"",SUM(IF(WEEKDAY(-1+ROW(INDIRECT("1:"&amp;(UZ225-UY225)+1)),2)={7},1,0)),0),0)</f>
        <v>0</v>
      </c>
      <c r="VH225" s="39">
        <f t="shared" ca="1" si="746"/>
        <v>0</v>
      </c>
      <c r="VI225" s="39">
        <f t="shared" si="747"/>
        <v>0</v>
      </c>
      <c r="VJ225" s="39">
        <f t="shared" si="748"/>
        <v>0</v>
      </c>
      <c r="VK225" s="39">
        <f t="shared" si="749"/>
        <v>0</v>
      </c>
      <c r="VL225" s="39">
        <f t="shared" si="750"/>
        <v>0</v>
      </c>
      <c r="VM225" s="39">
        <f t="shared" si="751"/>
        <v>0</v>
      </c>
      <c r="VN225" s="39">
        <f t="shared" si="752"/>
        <v>0</v>
      </c>
      <c r="VO225" s="39">
        <f t="shared" si="753"/>
        <v>0</v>
      </c>
      <c r="VP225" s="39">
        <f t="shared" si="754"/>
        <v>0</v>
      </c>
      <c r="VQ225" s="39">
        <f t="shared" ca="1" si="755"/>
        <v>0</v>
      </c>
      <c r="VR225" s="41">
        <f t="shared" si="756"/>
        <v>0</v>
      </c>
      <c r="VS225" s="40">
        <f t="shared" si="757"/>
        <v>45170</v>
      </c>
      <c r="VT225" s="40">
        <f t="shared" si="758"/>
        <v>45199</v>
      </c>
      <c r="VU225" s="39">
        <f t="array" aca="1" ref="VU225" ca="1">IFERROR(IF($H225&lt;&gt;"",SUM(IF(WEEKDAY(-1+ROW(INDIRECT("1:"&amp;(VT225-VS225)+1)),2)={1},1,0)),0),0)</f>
        <v>0</v>
      </c>
      <c r="VV225" s="39">
        <f t="array" aca="1" ref="VV225" ca="1">IFERROR(IF($I225&lt;&gt;"",SUM(IF(WEEKDAY(-1+ROW(INDIRECT("1:"&amp;(VT225-VS225)+1)),2)={2},1,0)),0),0)</f>
        <v>0</v>
      </c>
      <c r="VW225" s="39">
        <f t="array" aca="1" ref="VW225" ca="1">IFERROR(IF($J225&lt;&gt;"",SUM(IF(WEEKDAY(-1+ROW(INDIRECT("1:"&amp;(VT225-VS225)+1)),2)={3},1,0)),0),0)</f>
        <v>0</v>
      </c>
      <c r="VX225" s="39">
        <f t="array" aca="1" ref="VX225" ca="1">IFERROR(IF($K225&lt;&gt;"",SUM(IF(WEEKDAY(-1+ROW(INDIRECT("1:"&amp;(VT225-VS225)+1)),2)={4},1,0)),0),0)</f>
        <v>0</v>
      </c>
      <c r="VY225" s="39">
        <f t="array" aca="1" ref="VY225" ca="1">IFERROR(IF($L225&lt;&gt;"",SUM(IF(WEEKDAY(-1+ROW(INDIRECT("1:"&amp;(VT225-VS225)+1)),2)={5},1,0)),0),0)</f>
        <v>0</v>
      </c>
      <c r="VZ225" s="39">
        <f t="array" aca="1" ref="VZ225" ca="1">IFERROR(IF($M225&lt;&gt;"",SUM(IF(WEEKDAY(-1+ROW(INDIRECT("1:"&amp;(VT225-VS225)+1)),2)={6},1,0)),0),0)</f>
        <v>0</v>
      </c>
      <c r="WA225" s="39">
        <f t="array" aca="1" ref="WA225" ca="1">IFERROR(IF($N225&lt;&gt;"",SUM(IF(WEEKDAY(-1+ROW(INDIRECT("1:"&amp;(VT225-VS225)+1)),2)={7},1,0)),0),0)</f>
        <v>0</v>
      </c>
      <c r="WB225" s="39">
        <f t="shared" ca="1" si="759"/>
        <v>0</v>
      </c>
      <c r="WC225" s="39">
        <f t="shared" si="760"/>
        <v>0</v>
      </c>
      <c r="WD225" s="39">
        <f t="shared" si="761"/>
        <v>0</v>
      </c>
      <c r="WE225" s="39">
        <f t="shared" si="762"/>
        <v>0</v>
      </c>
      <c r="WF225" s="39">
        <f t="shared" si="763"/>
        <v>0</v>
      </c>
      <c r="WG225" s="39">
        <f t="shared" si="764"/>
        <v>0</v>
      </c>
      <c r="WH225" s="39">
        <f t="shared" si="765"/>
        <v>0</v>
      </c>
      <c r="WI225" s="39">
        <f t="shared" si="766"/>
        <v>0</v>
      </c>
      <c r="WJ225" s="39">
        <f t="shared" si="767"/>
        <v>0</v>
      </c>
      <c r="WK225" s="39">
        <f t="shared" ca="1" si="768"/>
        <v>0</v>
      </c>
      <c r="WL225" s="41">
        <f t="shared" si="769"/>
        <v>0</v>
      </c>
      <c r="WM225" s="40">
        <f t="shared" si="770"/>
        <v>45200</v>
      </c>
      <c r="WN225" s="40">
        <f t="shared" si="771"/>
        <v>45230</v>
      </c>
      <c r="WO225" s="39">
        <f t="array" aca="1" ref="WO225" ca="1">IFERROR(IF($H225&lt;&gt;"",SUM(IF(WEEKDAY(-1+ROW(INDIRECT("1:"&amp;(WN225-WM225)+1)),2)={1},1,0)),0),0)</f>
        <v>0</v>
      </c>
      <c r="WP225" s="39">
        <f t="array" aca="1" ref="WP225" ca="1">IFERROR(IF($I225&lt;&gt;"",SUM(IF(WEEKDAY(-1+ROW(INDIRECT("1:"&amp;(WN225-WM225)+1)),2)={2},1,0)),0),0)</f>
        <v>0</v>
      </c>
      <c r="WQ225" s="39">
        <f t="array" aca="1" ref="WQ225" ca="1">IFERROR(IF($J225&lt;&gt;"",SUM(IF(WEEKDAY(-1+ROW(INDIRECT("1:"&amp;(WN225-WM225)+1)),2)={3},1,0)),0),0)</f>
        <v>0</v>
      </c>
      <c r="WR225" s="39">
        <f t="array" aca="1" ref="WR225" ca="1">IFERROR(IF($K225&lt;&gt;"",SUM(IF(WEEKDAY(-1+ROW(INDIRECT("1:"&amp;(WN225-WM225)+1)),2)={4},1,0)),0),0)</f>
        <v>0</v>
      </c>
      <c r="WS225" s="39">
        <f t="array" aca="1" ref="WS225" ca="1">IFERROR(IF($L225&lt;&gt;"",SUM(IF(WEEKDAY(-1+ROW(INDIRECT("1:"&amp;(WN225-WM225)+1)),2)={5},1,0)),0),0)</f>
        <v>0</v>
      </c>
      <c r="WT225" s="39">
        <f t="array" aca="1" ref="WT225" ca="1">IFERROR(IF($M225&lt;&gt;"",SUM(IF(WEEKDAY(-1+ROW(INDIRECT("1:"&amp;(WN225-WM225)+1)),2)={6},1,0)),0),0)</f>
        <v>0</v>
      </c>
      <c r="WU225" s="39">
        <f t="array" aca="1" ref="WU225" ca="1">IFERROR(IF($N225&lt;&gt;"",SUM(IF(WEEKDAY(-1+ROW(INDIRECT("1:"&amp;(WN225-WM225)+1)),2)={7},1,0)),0),0)</f>
        <v>0</v>
      </c>
      <c r="WV225" s="39">
        <f t="shared" ca="1" si="772"/>
        <v>0</v>
      </c>
      <c r="WW225" s="39">
        <f t="shared" si="773"/>
        <v>0</v>
      </c>
      <c r="WX225" s="39">
        <f t="shared" si="774"/>
        <v>0</v>
      </c>
      <c r="WY225" s="39">
        <f t="shared" si="775"/>
        <v>0</v>
      </c>
      <c r="WZ225" s="39">
        <f t="shared" si="776"/>
        <v>0</v>
      </c>
      <c r="XA225" s="39">
        <f t="shared" si="777"/>
        <v>0</v>
      </c>
      <c r="XB225" s="39">
        <f t="shared" si="778"/>
        <v>0</v>
      </c>
      <c r="XC225" s="39">
        <f t="shared" si="779"/>
        <v>0</v>
      </c>
      <c r="XD225" s="39">
        <f t="shared" si="780"/>
        <v>0</v>
      </c>
      <c r="XE225" s="39">
        <f t="shared" ca="1" si="781"/>
        <v>0</v>
      </c>
      <c r="XF225" s="41">
        <f t="shared" si="782"/>
        <v>0</v>
      </c>
      <c r="XG225" s="40">
        <f t="shared" si="783"/>
        <v>45231</v>
      </c>
      <c r="XH225" s="40">
        <f t="shared" si="784"/>
        <v>45260</v>
      </c>
      <c r="XI225" s="39">
        <f t="array" aca="1" ref="XI225" ca="1">IFERROR(IF($H225&lt;&gt;"",SUM(IF(WEEKDAY(-1+ROW(INDIRECT("1:"&amp;(XH225-XG225)+1)),2)={1},1,0)),0),0)</f>
        <v>0</v>
      </c>
      <c r="XJ225" s="39">
        <f t="array" aca="1" ref="XJ225" ca="1">IFERROR(IF($I225&lt;&gt;"",SUM(IF(WEEKDAY(-1+ROW(INDIRECT("1:"&amp;(XH225-XG225)+1)),2)={2},1,0)),0),0)</f>
        <v>0</v>
      </c>
      <c r="XK225" s="39">
        <f t="array" aca="1" ref="XK225" ca="1">IFERROR(IF($J225&lt;&gt;"",SUM(IF(WEEKDAY(-1+ROW(INDIRECT("1:"&amp;(XH225-XG225)+1)),2)={3},1,0)),0),0)</f>
        <v>0</v>
      </c>
      <c r="XL225" s="39">
        <f t="array" aca="1" ref="XL225" ca="1">IFERROR(IF($K225&lt;&gt;"",SUM(IF(WEEKDAY(-1+ROW(INDIRECT("1:"&amp;(XH225-XG225)+1)),2)={4},1,0)),0),0)</f>
        <v>0</v>
      </c>
      <c r="XM225" s="39">
        <f t="array" aca="1" ref="XM225" ca="1">IFERROR(IF($L225&lt;&gt;"",SUM(IF(WEEKDAY(-1+ROW(INDIRECT("1:"&amp;(XH225-XG225)+1)),2)={5},1,0)),0),0)</f>
        <v>0</v>
      </c>
      <c r="XN225" s="39">
        <f t="array" aca="1" ref="XN225" ca="1">IFERROR(IF($M225&lt;&gt;"",SUM(IF(WEEKDAY(-1+ROW(INDIRECT("1:"&amp;(XH225-XG225)+1)),2)={6},1,0)),0),0)</f>
        <v>0</v>
      </c>
      <c r="XO225" s="39">
        <f t="array" aca="1" ref="XO225" ca="1">IFERROR(IF($N225&lt;&gt;"",SUM(IF(WEEKDAY(-1+ROW(INDIRECT("1:"&amp;(XH225-XG225)+1)),2)={7},1,0)),0),0)</f>
        <v>0</v>
      </c>
      <c r="XP225" s="39">
        <f t="shared" ca="1" si="785"/>
        <v>0</v>
      </c>
      <c r="XQ225" s="39">
        <f t="shared" si="786"/>
        <v>0</v>
      </c>
      <c r="XR225" s="39">
        <f t="shared" si="787"/>
        <v>0</v>
      </c>
      <c r="XS225" s="39">
        <f t="shared" si="788"/>
        <v>0</v>
      </c>
      <c r="XT225" s="39">
        <f t="shared" si="789"/>
        <v>0</v>
      </c>
      <c r="XU225" s="39">
        <f t="shared" si="790"/>
        <v>0</v>
      </c>
      <c r="XV225" s="39">
        <f t="shared" si="791"/>
        <v>0</v>
      </c>
      <c r="XW225" s="39">
        <f t="shared" si="792"/>
        <v>0</v>
      </c>
      <c r="XX225" s="39">
        <f t="shared" si="793"/>
        <v>0</v>
      </c>
      <c r="XY225" s="39">
        <f t="shared" ca="1" si="794"/>
        <v>0</v>
      </c>
      <c r="XZ225" s="41">
        <f t="shared" si="795"/>
        <v>0</v>
      </c>
      <c r="YA225" s="40">
        <f t="shared" si="796"/>
        <v>45261</v>
      </c>
      <c r="YB225" s="40">
        <f t="shared" si="797"/>
        <v>45291</v>
      </c>
      <c r="YC225" s="39">
        <f t="array" aca="1" ref="YC225" ca="1">IFERROR(IF($H225&lt;&gt;"",SUM(IF(WEEKDAY(-1+ROW(INDIRECT("1:"&amp;(YB225-YA225)+1)),2)={1},1,0)),0),0)</f>
        <v>0</v>
      </c>
      <c r="YD225" s="39">
        <f t="array" aca="1" ref="YD225" ca="1">IFERROR(IF($I225&lt;&gt;"",SUM(IF(WEEKDAY(-1+ROW(INDIRECT("1:"&amp;(YB225-YA225)+1)),2)={2},1,0)),0),0)</f>
        <v>0</v>
      </c>
      <c r="YE225" s="39">
        <f t="array" aca="1" ref="YE225" ca="1">IFERROR(IF($J225&lt;&gt;"",SUM(IF(WEEKDAY(-1+ROW(INDIRECT("1:"&amp;(YB225-YA225)+1)),2)={3},1,0)),0),0)</f>
        <v>0</v>
      </c>
      <c r="YF225" s="39">
        <f t="array" aca="1" ref="YF225" ca="1">IFERROR(IF($K225&lt;&gt;"",SUM(IF(WEEKDAY(-1+ROW(INDIRECT("1:"&amp;(YB225-YA225)+1)),2)={4},1,0)),0),0)</f>
        <v>0</v>
      </c>
      <c r="YG225" s="39">
        <f t="array" aca="1" ref="YG225" ca="1">IFERROR(IF($L225&lt;&gt;"",SUM(IF(WEEKDAY(-1+ROW(INDIRECT("1:"&amp;(YB225-YA225)+1)),2)={5},1,0)),0),0)</f>
        <v>0</v>
      </c>
      <c r="YH225" s="39">
        <f t="array" aca="1" ref="YH225" ca="1">IFERROR(IF($M225&lt;&gt;"",SUM(IF(WEEKDAY(-1+ROW(INDIRECT("1:"&amp;(YB225-YA225)+1)),2)={6},1,0)),0),0)</f>
        <v>0</v>
      </c>
      <c r="YI225" s="39">
        <f t="array" aca="1" ref="YI225" ca="1">IFERROR(IF($N225&lt;&gt;"",SUM(IF(WEEKDAY(-1+ROW(INDIRECT("1:"&amp;(YB225-YA225)+1)),2)={7},1,0)),0),0)</f>
        <v>0</v>
      </c>
      <c r="YJ225" s="39">
        <f t="shared" ca="1" si="798"/>
        <v>0</v>
      </c>
      <c r="YK225" s="39">
        <f t="shared" si="799"/>
        <v>0</v>
      </c>
      <c r="YL225" s="39">
        <f t="shared" si="800"/>
        <v>0</v>
      </c>
      <c r="YM225" s="39">
        <f t="shared" si="801"/>
        <v>0</v>
      </c>
      <c r="YN225" s="39">
        <f t="shared" si="802"/>
        <v>0</v>
      </c>
      <c r="YO225" s="39">
        <f t="shared" si="803"/>
        <v>0</v>
      </c>
      <c r="YP225" s="39">
        <f t="shared" si="804"/>
        <v>0</v>
      </c>
      <c r="YQ225" s="39">
        <f t="shared" si="805"/>
        <v>0</v>
      </c>
      <c r="YR225" s="39">
        <f t="shared" si="806"/>
        <v>0</v>
      </c>
      <c r="YS225" s="39">
        <f t="shared" ca="1" si="807"/>
        <v>0</v>
      </c>
    </row>
    <row r="226" spans="2:669" x14ac:dyDescent="0.25">
      <c r="B226" s="71">
        <v>216</v>
      </c>
      <c r="C226" s="71"/>
      <c r="D226" s="71"/>
      <c r="E226" s="71"/>
      <c r="F226" s="71"/>
      <c r="G226" s="73"/>
      <c r="H226" s="74"/>
      <c r="I226" s="75"/>
      <c r="J226" s="75"/>
      <c r="K226" s="75"/>
      <c r="L226" s="75"/>
      <c r="M226" s="75"/>
      <c r="N226" s="73"/>
      <c r="O226" s="74"/>
      <c r="P226" s="75"/>
      <c r="Q226" s="75"/>
      <c r="R226" s="75"/>
      <c r="S226" s="75"/>
      <c r="T226" s="75"/>
      <c r="U226" s="75"/>
      <c r="V226" s="73"/>
      <c r="W226" s="95"/>
      <c r="X226" s="96"/>
      <c r="Y226" s="96"/>
      <c r="Z226" s="96"/>
      <c r="AA226" s="96"/>
      <c r="AB226" s="96"/>
      <c r="AC226" s="96"/>
      <c r="AD226" s="96"/>
      <c r="AE226" s="96"/>
      <c r="AF226" s="96"/>
      <c r="AG226" s="96"/>
      <c r="AH226" s="96"/>
      <c r="AI226" s="96"/>
      <c r="AJ226" s="96"/>
      <c r="AK226" s="96"/>
      <c r="AL226" s="96"/>
      <c r="AM226" s="96"/>
      <c r="AN226" s="96"/>
      <c r="AO226" s="96"/>
      <c r="AP226" s="96"/>
      <c r="AQ226" s="96"/>
      <c r="AR226" s="96"/>
      <c r="AS226" s="96"/>
      <c r="AT226" s="96"/>
      <c r="AU226" s="96"/>
      <c r="AV226" s="96"/>
      <c r="AW226" s="96"/>
      <c r="AX226" s="96"/>
      <c r="AY226" s="96"/>
      <c r="AZ226" s="96"/>
      <c r="BA226" s="96"/>
      <c r="BB226" s="96"/>
      <c r="BC226" s="96"/>
      <c r="BD226" s="96"/>
      <c r="BE226" s="96"/>
      <c r="BF226" s="96"/>
      <c r="BG226" s="96"/>
      <c r="BH226" s="96"/>
      <c r="BI226" s="96"/>
      <c r="BJ226" s="96"/>
      <c r="BK226" s="96"/>
      <c r="BL226" s="96"/>
      <c r="BM226" s="96"/>
      <c r="BN226" s="96"/>
      <c r="BO226" s="96"/>
      <c r="BP226" s="96"/>
      <c r="BQ226" s="96"/>
      <c r="BR226" s="96"/>
      <c r="BS226" s="96"/>
      <c r="BT226" s="96"/>
      <c r="BU226" s="96"/>
      <c r="BV226" s="96"/>
      <c r="BW226" s="96"/>
      <c r="BX226" s="96"/>
      <c r="BY226" s="96"/>
      <c r="BZ226" s="96"/>
      <c r="CA226" s="96"/>
      <c r="CB226" s="96"/>
      <c r="CC226" s="96"/>
      <c r="CD226" s="96"/>
      <c r="CE226" s="96"/>
      <c r="CF226" s="96"/>
      <c r="CG226" s="96"/>
      <c r="CH226" s="96"/>
      <c r="CI226" s="96"/>
      <c r="CJ226" s="96"/>
      <c r="CK226" s="96"/>
      <c r="CL226" s="96"/>
      <c r="CM226" s="96"/>
      <c r="CN226" s="96"/>
      <c r="CO226" s="96"/>
      <c r="CP226" s="96"/>
      <c r="CQ226" s="96"/>
      <c r="CR226" s="96"/>
      <c r="CS226" s="96"/>
      <c r="CT226" s="96"/>
      <c r="CU226" s="96"/>
      <c r="CV226" s="96"/>
      <c r="CW226" s="96"/>
      <c r="CX226" s="96"/>
      <c r="CY226" s="96"/>
      <c r="CZ226" s="96"/>
      <c r="DA226" s="96"/>
      <c r="DB226" s="96"/>
      <c r="DC226" s="96"/>
      <c r="DD226" s="96"/>
      <c r="DE226" s="96"/>
      <c r="DF226" s="96"/>
      <c r="DG226" s="96"/>
      <c r="DH226" s="96"/>
      <c r="DI226" s="96"/>
      <c r="DJ226" s="96"/>
      <c r="DK226" s="96"/>
      <c r="DL226" s="96"/>
      <c r="DM226" s="96"/>
      <c r="DN226" s="96"/>
      <c r="DO226" s="96"/>
      <c r="DP226" s="96"/>
      <c r="DQ226" s="96"/>
      <c r="DR226" s="96"/>
      <c r="DS226" s="96"/>
      <c r="DT226" s="96"/>
      <c r="DU226" s="96"/>
      <c r="DV226" s="96"/>
      <c r="DW226" s="96"/>
      <c r="DX226" s="96"/>
      <c r="DY226" s="96"/>
      <c r="DZ226" s="96"/>
      <c r="EA226" s="96"/>
      <c r="EB226" s="96"/>
      <c r="EC226" s="96"/>
      <c r="ED226" s="96"/>
      <c r="EE226" s="96"/>
      <c r="EF226" s="96"/>
      <c r="EG226" s="96"/>
      <c r="EH226" s="96"/>
      <c r="EI226" s="96"/>
      <c r="EJ226" s="96"/>
      <c r="EK226" s="96"/>
      <c r="EL226" s="96"/>
      <c r="EM226" s="96"/>
      <c r="EN226" s="96"/>
      <c r="EO226" s="96"/>
      <c r="EP226" s="96"/>
      <c r="EQ226" s="96"/>
      <c r="ER226" s="96"/>
      <c r="ES226" s="96"/>
      <c r="ET226" s="96"/>
      <c r="EU226" s="96"/>
      <c r="EV226" s="96"/>
      <c r="EW226" s="96"/>
      <c r="EX226" s="96"/>
      <c r="EY226" s="96"/>
      <c r="EZ226" s="96"/>
      <c r="FA226" s="96"/>
      <c r="FB226" s="96"/>
      <c r="FC226" s="96"/>
      <c r="FD226" s="96"/>
      <c r="FE226" s="96"/>
      <c r="FF226" s="96"/>
      <c r="FG226" s="96"/>
      <c r="FH226" s="96"/>
      <c r="FI226" s="96"/>
      <c r="FJ226" s="96"/>
      <c r="FK226" s="96"/>
      <c r="FL226" s="96"/>
      <c r="FM226" s="96"/>
      <c r="FN226" s="96"/>
      <c r="FO226" s="96"/>
      <c r="FP226" s="96"/>
      <c r="FQ226" s="96"/>
      <c r="FR226" s="96"/>
      <c r="FS226" s="96"/>
      <c r="FT226" s="96"/>
      <c r="FU226" s="96"/>
      <c r="FV226" s="96"/>
      <c r="FW226" s="96"/>
      <c r="FX226" s="96"/>
      <c r="FY226" s="96"/>
      <c r="FZ226" s="96"/>
      <c r="GA226" s="96"/>
      <c r="GB226" s="96"/>
      <c r="GC226" s="96"/>
      <c r="GD226" s="96"/>
      <c r="GE226" s="96"/>
      <c r="GF226" s="96"/>
      <c r="GG226" s="96"/>
      <c r="GH226" s="96"/>
      <c r="GI226" s="96"/>
      <c r="GJ226" s="96"/>
      <c r="GK226" s="96"/>
      <c r="GL226" s="96"/>
      <c r="GM226" s="96"/>
      <c r="GN226" s="96"/>
      <c r="GO226" s="96"/>
      <c r="GP226" s="96"/>
      <c r="GQ226" s="96"/>
      <c r="GR226" s="96"/>
      <c r="GS226" s="96"/>
      <c r="GT226" s="96"/>
      <c r="GU226" s="96"/>
      <c r="GV226" s="96"/>
      <c r="GW226" s="96"/>
      <c r="GX226" s="96"/>
      <c r="GY226" s="96"/>
      <c r="GZ226" s="96"/>
      <c r="HA226" s="96"/>
      <c r="HB226" s="96"/>
      <c r="HC226" s="96"/>
      <c r="HD226" s="96"/>
      <c r="HE226" s="96"/>
      <c r="HF226" s="96"/>
      <c r="HG226" s="96"/>
      <c r="HH226" s="96"/>
      <c r="HI226" s="96"/>
      <c r="HJ226" s="96"/>
      <c r="HK226" s="96"/>
      <c r="HL226" s="96"/>
      <c r="HM226" s="96"/>
      <c r="HN226" s="96"/>
      <c r="HO226" s="96"/>
      <c r="HP226" s="96"/>
      <c r="HQ226" s="96"/>
      <c r="HR226" s="96"/>
      <c r="HS226" s="96"/>
      <c r="HT226" s="96"/>
      <c r="HU226" s="96"/>
      <c r="HV226" s="96"/>
      <c r="HW226" s="96"/>
      <c r="HX226" s="96"/>
      <c r="HY226" s="96"/>
      <c r="HZ226" s="96"/>
      <c r="IA226" s="96"/>
      <c r="IB226" s="96"/>
      <c r="IC226" s="96"/>
      <c r="ID226" s="96"/>
      <c r="IE226" s="96"/>
      <c r="IF226" s="96"/>
      <c r="IG226" s="96"/>
      <c r="IH226" s="96"/>
      <c r="II226" s="96"/>
      <c r="IJ226" s="96"/>
      <c r="IK226" s="96"/>
      <c r="IL226" s="96"/>
      <c r="IM226" s="96"/>
      <c r="IN226" s="96"/>
      <c r="IO226" s="96"/>
      <c r="IP226" s="96"/>
      <c r="IQ226" s="96"/>
      <c r="IR226" s="96"/>
      <c r="IS226" s="96"/>
      <c r="IT226" s="96"/>
      <c r="IU226" s="96"/>
      <c r="IV226" s="96"/>
      <c r="IW226" s="96"/>
      <c r="IX226" s="96"/>
      <c r="IY226" s="96"/>
      <c r="IZ226" s="96"/>
      <c r="JA226" s="96"/>
      <c r="JB226" s="96"/>
      <c r="JC226" s="96"/>
      <c r="JD226" s="96"/>
      <c r="JE226" s="96"/>
      <c r="JF226" s="96"/>
      <c r="JG226" s="96"/>
      <c r="JH226" s="96"/>
      <c r="JI226" s="96"/>
      <c r="JJ226" s="96"/>
      <c r="JK226" s="96"/>
      <c r="JL226" s="96"/>
      <c r="JM226" s="96"/>
      <c r="JN226" s="96"/>
      <c r="JO226" s="96"/>
      <c r="JP226" s="96"/>
      <c r="JQ226" s="96"/>
      <c r="JR226" s="96"/>
      <c r="JS226" s="96"/>
      <c r="JT226" s="96"/>
      <c r="JU226" s="96"/>
      <c r="JV226" s="96"/>
      <c r="JW226" s="96"/>
      <c r="JX226" s="96"/>
      <c r="JY226" s="96"/>
      <c r="JZ226" s="96"/>
      <c r="KA226" s="96"/>
      <c r="KB226" s="96"/>
      <c r="KC226" s="96"/>
      <c r="KD226" s="96"/>
      <c r="KE226" s="96"/>
      <c r="KF226" s="96"/>
      <c r="KG226" s="96"/>
      <c r="KH226" s="96"/>
      <c r="KI226" s="96"/>
      <c r="KJ226" s="96"/>
      <c r="KK226" s="96"/>
      <c r="KL226" s="96"/>
      <c r="KM226" s="96"/>
      <c r="KN226" s="96"/>
      <c r="KO226" s="96"/>
      <c r="KP226" s="96"/>
      <c r="KQ226" s="96"/>
      <c r="KR226" s="96"/>
      <c r="KS226" s="96"/>
      <c r="KT226" s="96"/>
      <c r="KU226" s="96"/>
      <c r="KV226" s="96"/>
      <c r="KW226" s="96"/>
      <c r="KX226" s="96"/>
      <c r="KY226" s="96"/>
      <c r="KZ226" s="96"/>
      <c r="LA226" s="96"/>
      <c r="LB226" s="96"/>
      <c r="LC226" s="96"/>
      <c r="LD226" s="96"/>
      <c r="LE226" s="96"/>
      <c r="LF226" s="96"/>
      <c r="LG226" s="96"/>
      <c r="LH226" s="96"/>
      <c r="LI226" s="96"/>
      <c r="LJ226" s="96"/>
      <c r="LK226" s="96"/>
      <c r="LL226" s="96"/>
      <c r="LM226" s="96"/>
      <c r="LN226" s="96"/>
      <c r="LO226" s="96"/>
      <c r="LP226" s="96"/>
      <c r="LQ226" s="96"/>
      <c r="LR226" s="96"/>
      <c r="LS226" s="96"/>
      <c r="LT226" s="96"/>
      <c r="LU226" s="96"/>
      <c r="LV226" s="96"/>
      <c r="LW226" s="96"/>
      <c r="LX226" s="96"/>
      <c r="LY226" s="96"/>
      <c r="LZ226" s="96"/>
      <c r="MA226" s="96"/>
      <c r="MB226" s="96"/>
      <c r="MC226" s="96"/>
      <c r="MD226" s="96"/>
      <c r="ME226" s="96"/>
      <c r="MF226" s="96"/>
      <c r="MG226" s="96"/>
      <c r="MH226" s="96"/>
      <c r="MI226" s="96"/>
      <c r="MJ226" s="96"/>
      <c r="MK226" s="96"/>
      <c r="ML226" s="96"/>
      <c r="MM226" s="96"/>
      <c r="MN226" s="96"/>
      <c r="MO226" s="96"/>
      <c r="MP226" s="96"/>
      <c r="MQ226" s="96"/>
      <c r="MR226" s="96"/>
      <c r="MS226" s="96"/>
      <c r="MT226" s="96"/>
      <c r="MU226" s="96"/>
      <c r="MV226" s="96"/>
      <c r="MW226" s="96"/>
      <c r="MX226" s="96"/>
      <c r="MY226" s="96"/>
      <c r="MZ226" s="96"/>
      <c r="NA226" s="96"/>
      <c r="NB226" s="96"/>
      <c r="NC226" s="96"/>
      <c r="ND226" s="96"/>
      <c r="NE226" s="96"/>
      <c r="NF226" s="96"/>
      <c r="NG226" s="96"/>
      <c r="NH226" s="96"/>
      <c r="NI226" s="96"/>
      <c r="NJ226" s="96"/>
      <c r="NK226" s="96"/>
      <c r="NL226" s="96"/>
      <c r="NM226" s="96"/>
      <c r="NN226" s="96"/>
      <c r="NO226" s="96"/>
      <c r="NP226" s="96"/>
      <c r="NQ226" s="96"/>
      <c r="NR226" s="96"/>
      <c r="NS226" s="96"/>
      <c r="NT226" s="96"/>
      <c r="NU226" s="96"/>
      <c r="NV226" s="96"/>
      <c r="NW226" s="96"/>
      <c r="NX226" s="97"/>
      <c r="NY226" s="96">
        <f t="shared" si="629"/>
        <v>0</v>
      </c>
      <c r="NZ226" s="96">
        <f t="shared" si="808"/>
        <v>0</v>
      </c>
      <c r="OA226" s="96">
        <f t="shared" si="808"/>
        <v>0</v>
      </c>
      <c r="OB226" s="96">
        <f t="shared" si="808"/>
        <v>0</v>
      </c>
      <c r="OC226" s="96">
        <f t="shared" si="808"/>
        <v>0</v>
      </c>
      <c r="OD226" s="96">
        <f t="shared" si="808"/>
        <v>0</v>
      </c>
      <c r="OE226" s="96">
        <f t="shared" si="808"/>
        <v>0</v>
      </c>
      <c r="OF226" s="96">
        <f t="shared" si="808"/>
        <v>0</v>
      </c>
      <c r="OG226" s="96">
        <f t="shared" si="630"/>
        <v>0</v>
      </c>
      <c r="OH226" s="96">
        <f t="shared" si="631"/>
        <v>0</v>
      </c>
      <c r="OI226" s="96">
        <f t="shared" si="632"/>
        <v>0</v>
      </c>
      <c r="OJ226" s="96">
        <f t="shared" si="633"/>
        <v>0</v>
      </c>
      <c r="OK226" s="96">
        <f t="shared" si="634"/>
        <v>0</v>
      </c>
      <c r="OL226" s="96">
        <f t="shared" si="635"/>
        <v>0</v>
      </c>
      <c r="OM226" s="96">
        <f t="shared" si="636"/>
        <v>0</v>
      </c>
      <c r="ON226" s="96">
        <f t="shared" si="637"/>
        <v>0</v>
      </c>
      <c r="OO226" s="96">
        <f t="shared" ca="1" si="640"/>
        <v>0</v>
      </c>
      <c r="OP226" s="96">
        <f t="shared" ca="1" si="641"/>
        <v>0</v>
      </c>
      <c r="PB226" s="41">
        <f t="shared" ca="1" si="642"/>
        <v>0</v>
      </c>
      <c r="PC226" s="40">
        <f t="shared" si="643"/>
        <v>44927</v>
      </c>
      <c r="PD226" s="39">
        <f t="shared" ca="1" si="638"/>
        <v>45488</v>
      </c>
      <c r="PE226" s="39">
        <f t="shared" si="644"/>
        <v>0</v>
      </c>
      <c r="PF226" s="39">
        <f t="shared" si="645"/>
        <v>0</v>
      </c>
      <c r="PG226" s="39">
        <f t="shared" si="646"/>
        <v>0</v>
      </c>
      <c r="PH226" s="39">
        <f t="shared" si="647"/>
        <v>0</v>
      </c>
      <c r="PI226" s="39">
        <f t="shared" si="648"/>
        <v>0</v>
      </c>
      <c r="PJ226" s="39">
        <f t="shared" si="649"/>
        <v>0</v>
      </c>
      <c r="PK226" s="39">
        <f t="shared" si="650"/>
        <v>0</v>
      </c>
      <c r="PL226" s="39">
        <f t="shared" ca="1" si="651"/>
        <v>0</v>
      </c>
      <c r="PM226" s="39">
        <f t="shared" ca="1" si="639"/>
        <v>0</v>
      </c>
      <c r="PN226" s="41">
        <f t="shared" si="652"/>
        <v>0</v>
      </c>
      <c r="PO226" s="40">
        <f t="shared" si="653"/>
        <v>44927</v>
      </c>
      <c r="PP226" s="40">
        <f t="shared" si="654"/>
        <v>44957</v>
      </c>
      <c r="PQ226" s="39">
        <f t="array" aca="1" ref="PQ226" ca="1">IFERROR(IF($H226&lt;&gt;"",SUM(IF(WEEKDAY(-1+ROW(INDIRECT("1:"&amp;(PP226-PO226)+1)),2)={1},1,0)),0),0)</f>
        <v>0</v>
      </c>
      <c r="PR226" s="39">
        <f t="array" aca="1" ref="PR226" ca="1">IFERROR(IF($I226&lt;&gt;"",SUM(IF(WEEKDAY(-1+ROW(INDIRECT("1:"&amp;(PP226-PO226)+1)),2)={2},1,0)),0),0)</f>
        <v>0</v>
      </c>
      <c r="PS226" s="39">
        <f t="array" aca="1" ref="PS226" ca="1">IFERROR(IF($J226&lt;&gt;"",SUM(IF(WEEKDAY(-1+ROW(INDIRECT("1:"&amp;(PP226-PO226)+1)),2)={3},1,0)),0),0)</f>
        <v>0</v>
      </c>
      <c r="PT226" s="39">
        <f t="array" aca="1" ref="PT226" ca="1">IFERROR(IF($K226&lt;&gt;"",SUM(IF(WEEKDAY(-1+ROW(INDIRECT("1:"&amp;(PP226-PO226)+1)),2)={4},1,0)),0),0)</f>
        <v>0</v>
      </c>
      <c r="PU226" s="39">
        <f t="array" aca="1" ref="PU226" ca="1">IFERROR(IF($L226&lt;&gt;"",SUM(IF(WEEKDAY(-1+ROW(INDIRECT("1:"&amp;(PP226-PO226)+1)),2)={5},1,0)),0),0)</f>
        <v>0</v>
      </c>
      <c r="PV226" s="39">
        <f t="array" aca="1" ref="PV226" ca="1">IFERROR(IF($M226&lt;&gt;"",SUM(IF(WEEKDAY(-1+ROW(INDIRECT("1:"&amp;(PP226-PO226)+1)),2)={6},1,0)),0),0)</f>
        <v>0</v>
      </c>
      <c r="PW226" s="39">
        <f t="array" aca="1" ref="PW226" ca="1">IFERROR(IF($N226&lt;&gt;"",SUM(IF(WEEKDAY(-1+ROW(INDIRECT("1:"&amp;(PP226-PO226)+1)),2)={7},1,0)),0),0)</f>
        <v>0</v>
      </c>
      <c r="PX226" s="39">
        <f t="shared" ca="1" si="655"/>
        <v>0</v>
      </c>
      <c r="PY226" s="39">
        <f t="shared" si="656"/>
        <v>0</v>
      </c>
      <c r="PZ226" s="39">
        <f t="shared" si="657"/>
        <v>0</v>
      </c>
      <c r="QA226" s="39">
        <f t="shared" si="658"/>
        <v>0</v>
      </c>
      <c r="QB226" s="39">
        <f t="shared" si="659"/>
        <v>0</v>
      </c>
      <c r="QC226" s="39">
        <f t="shared" si="660"/>
        <v>0</v>
      </c>
      <c r="QD226" s="39">
        <f t="shared" si="661"/>
        <v>0</v>
      </c>
      <c r="QE226" s="39">
        <f t="shared" si="662"/>
        <v>0</v>
      </c>
      <c r="QF226" s="39">
        <f t="shared" si="663"/>
        <v>0</v>
      </c>
      <c r="QG226" s="39">
        <f t="shared" ca="1" si="664"/>
        <v>0</v>
      </c>
      <c r="QH226" s="41">
        <f t="shared" si="665"/>
        <v>0</v>
      </c>
      <c r="QI226" s="40">
        <f t="shared" si="666"/>
        <v>44958</v>
      </c>
      <c r="QJ226" s="40">
        <f t="shared" si="667"/>
        <v>44985</v>
      </c>
      <c r="QK226" s="39">
        <f t="array" aca="1" ref="QK226" ca="1">IFERROR(IF($H226&lt;&gt;"",SUM(IF(WEEKDAY(-1+ROW(INDIRECT("1:"&amp;(QJ226-QI226)+1)),2)={1},1,0)),0),0)</f>
        <v>0</v>
      </c>
      <c r="QL226" s="39">
        <f t="array" aca="1" ref="QL226" ca="1">IFERROR(IF($I226&lt;&gt;"",SUM(IF(WEEKDAY(-1+ROW(INDIRECT("1:"&amp;(QJ226-QI226)+1)),2)={2},1,0)),0),0)</f>
        <v>0</v>
      </c>
      <c r="QM226" s="39">
        <f t="array" aca="1" ref="QM226" ca="1">IFERROR(IF($J226&lt;&gt;"",SUM(IF(WEEKDAY(-1+ROW(INDIRECT("1:"&amp;(QJ226-QI226)+1)),2)={3},1,0)),0),0)</f>
        <v>0</v>
      </c>
      <c r="QN226" s="39">
        <f t="array" aca="1" ref="QN226" ca="1">IFERROR(IF($K226&lt;&gt;"",SUM(IF(WEEKDAY(-1+ROW(INDIRECT("1:"&amp;(QJ226-QI226)+1)),2)={4},1,0)),0),0)</f>
        <v>0</v>
      </c>
      <c r="QO226" s="39">
        <f t="array" aca="1" ref="QO226" ca="1">IFERROR(IF($L226&lt;&gt;"",SUM(IF(WEEKDAY(-1+ROW(INDIRECT("1:"&amp;(QJ226-QI226)+1)),2)={5},1,0)),0),0)</f>
        <v>0</v>
      </c>
      <c r="QP226" s="39">
        <f t="array" aca="1" ref="QP226" ca="1">IFERROR(IF($M226&lt;&gt;"",SUM(IF(WEEKDAY(-1+ROW(INDIRECT("1:"&amp;(QJ226-QI226)+1)),2)={6},1,0)),0),0)</f>
        <v>0</v>
      </c>
      <c r="QQ226" s="39">
        <f t="array" aca="1" ref="QQ226" ca="1">IFERROR(IF($N226&lt;&gt;"",SUM(IF(WEEKDAY(-1+ROW(INDIRECT("1:"&amp;(QJ226-QI226)+1)),2)={7},1,0)),0),0)</f>
        <v>0</v>
      </c>
      <c r="QR226" s="39">
        <f t="shared" ca="1" si="668"/>
        <v>0</v>
      </c>
      <c r="QS226" s="39">
        <f t="shared" si="669"/>
        <v>0</v>
      </c>
      <c r="QT226" s="39">
        <f t="shared" si="670"/>
        <v>0</v>
      </c>
      <c r="QU226" s="39">
        <f t="shared" si="671"/>
        <v>0</v>
      </c>
      <c r="QV226" s="39">
        <f t="shared" si="672"/>
        <v>0</v>
      </c>
      <c r="QW226" s="39">
        <f t="shared" si="673"/>
        <v>0</v>
      </c>
      <c r="QX226" s="39">
        <f t="shared" si="674"/>
        <v>0</v>
      </c>
      <c r="QY226" s="39">
        <f t="shared" si="675"/>
        <v>0</v>
      </c>
      <c r="QZ226" s="39">
        <f t="shared" si="676"/>
        <v>0</v>
      </c>
      <c r="RA226" s="39">
        <f t="shared" ca="1" si="677"/>
        <v>0</v>
      </c>
      <c r="RB226" s="41">
        <f t="shared" si="678"/>
        <v>0</v>
      </c>
      <c r="RC226" s="40">
        <f t="shared" si="679"/>
        <v>44986</v>
      </c>
      <c r="RD226" s="40">
        <f t="shared" si="680"/>
        <v>45016</v>
      </c>
      <c r="RE226" s="39">
        <f t="array" aca="1" ref="RE226" ca="1">IFERROR(IF($H226&lt;&gt;"",SUM(IF(WEEKDAY(-1+ROW(INDIRECT("1:"&amp;(RD226-RC226)+1)),2)={1},1,0)),0),0)</f>
        <v>0</v>
      </c>
      <c r="RF226" s="39">
        <f t="array" aca="1" ref="RF226" ca="1">IFERROR(IF($I226&lt;&gt;"",SUM(IF(WEEKDAY(-1+ROW(INDIRECT("1:"&amp;(RD226-RC226)+1)),2)={2},1,0)),0),0)</f>
        <v>0</v>
      </c>
      <c r="RG226" s="39">
        <f t="array" aca="1" ref="RG226" ca="1">IFERROR(IF($J226&lt;&gt;"",SUM(IF(WEEKDAY(-1+ROW(INDIRECT("1:"&amp;(RD226-RC226)+1)),2)={3},1,0)),0),0)</f>
        <v>0</v>
      </c>
      <c r="RH226" s="39">
        <f t="array" aca="1" ref="RH226" ca="1">IFERROR(IF($K226&lt;&gt;"",SUM(IF(WEEKDAY(-1+ROW(INDIRECT("1:"&amp;(RD226-RC226)+1)),2)={4},1,0)),0),0)</f>
        <v>0</v>
      </c>
      <c r="RI226" s="39">
        <f t="array" aca="1" ref="RI226" ca="1">IFERROR(IF($L226&lt;&gt;"",SUM(IF(WEEKDAY(-1+ROW(INDIRECT("1:"&amp;(RD226-RC226)+1)),2)={5},1,0)),0),0)</f>
        <v>0</v>
      </c>
      <c r="RJ226" s="39">
        <f t="array" aca="1" ref="RJ226" ca="1">IFERROR(IF($M226&lt;&gt;"",SUM(IF(WEEKDAY(-1+ROW(INDIRECT("1:"&amp;(RD226-RC226)+1)),2)={6},1,0)),0),0)</f>
        <v>0</v>
      </c>
      <c r="RK226" s="39">
        <f t="array" aca="1" ref="RK226" ca="1">IFERROR(IF($N226&lt;&gt;"",SUM(IF(WEEKDAY(-1+ROW(INDIRECT("1:"&amp;(RD226-RC226)+1)),2)={7},1,0)),0),0)</f>
        <v>0</v>
      </c>
      <c r="RL226" s="39">
        <f t="shared" ca="1" si="681"/>
        <v>0</v>
      </c>
      <c r="RM226" s="39">
        <f t="shared" si="682"/>
        <v>0</v>
      </c>
      <c r="RN226" s="39">
        <f t="shared" si="683"/>
        <v>0</v>
      </c>
      <c r="RO226" s="39">
        <f t="shared" si="684"/>
        <v>0</v>
      </c>
      <c r="RP226" s="39">
        <f t="shared" si="685"/>
        <v>0</v>
      </c>
      <c r="RQ226" s="39">
        <f t="shared" si="686"/>
        <v>0</v>
      </c>
      <c r="RR226" s="39">
        <f t="shared" si="687"/>
        <v>0</v>
      </c>
      <c r="RS226" s="39">
        <f t="shared" si="688"/>
        <v>0</v>
      </c>
      <c r="RT226" s="39">
        <f t="shared" si="689"/>
        <v>0</v>
      </c>
      <c r="RU226" s="39">
        <f t="shared" ca="1" si="690"/>
        <v>0</v>
      </c>
      <c r="RV226" s="41">
        <f t="shared" si="691"/>
        <v>0</v>
      </c>
      <c r="RW226" s="40">
        <f t="shared" si="692"/>
        <v>45017</v>
      </c>
      <c r="RX226" s="40">
        <f t="shared" si="693"/>
        <v>45046</v>
      </c>
      <c r="RY226" s="39">
        <f t="array" aca="1" ref="RY226" ca="1">IFERROR(IF($H226&lt;&gt;"",SUM(IF(WEEKDAY(-1+ROW(INDIRECT("1:"&amp;(RX226-RW226)+1)),2)={1},1,0)),0),0)</f>
        <v>0</v>
      </c>
      <c r="RZ226" s="39">
        <f t="array" aca="1" ref="RZ226" ca="1">IFERROR(IF($I226&lt;&gt;"",SUM(IF(WEEKDAY(-1+ROW(INDIRECT("1:"&amp;(RX226-RW226)+1)),2)={2},1,0)),0),0)</f>
        <v>0</v>
      </c>
      <c r="SA226" s="39">
        <f t="array" aca="1" ref="SA226" ca="1">IFERROR(IF($J226&lt;&gt;"",SUM(IF(WEEKDAY(-1+ROW(INDIRECT("1:"&amp;(RX226-RW226)+1)),2)={3},1,0)),0),0)</f>
        <v>0</v>
      </c>
      <c r="SB226" s="39">
        <f t="array" aca="1" ref="SB226" ca="1">IFERROR(IF($K226&lt;&gt;"",SUM(IF(WEEKDAY(-1+ROW(INDIRECT("1:"&amp;(RX226-RW226)+1)),2)={4},1,0)),0),0)</f>
        <v>0</v>
      </c>
      <c r="SC226" s="39">
        <f t="array" aca="1" ref="SC226" ca="1">IFERROR(IF($L226&lt;&gt;"",SUM(IF(WEEKDAY(-1+ROW(INDIRECT("1:"&amp;(RX226-RW226)+1)),2)={5},1,0)),0),0)</f>
        <v>0</v>
      </c>
      <c r="SD226" s="39">
        <f t="array" aca="1" ref="SD226" ca="1">IFERROR(IF($M226&lt;&gt;"",SUM(IF(WEEKDAY(-1+ROW(INDIRECT("1:"&amp;(RX226-RW226)+1)),2)={6},1,0)),0),0)</f>
        <v>0</v>
      </c>
      <c r="SE226" s="39">
        <f t="array" aca="1" ref="SE226" ca="1">IFERROR(IF($N226&lt;&gt;"",SUM(IF(WEEKDAY(-1+ROW(INDIRECT("1:"&amp;(RX226-RW226)+1)),2)={7},1,0)),0),0)</f>
        <v>0</v>
      </c>
      <c r="SF226" s="39">
        <f t="shared" ca="1" si="694"/>
        <v>0</v>
      </c>
      <c r="SG226" s="39">
        <f t="shared" si="695"/>
        <v>0</v>
      </c>
      <c r="SH226" s="39">
        <f t="shared" si="696"/>
        <v>0</v>
      </c>
      <c r="SI226" s="39">
        <f t="shared" si="697"/>
        <v>0</v>
      </c>
      <c r="SJ226" s="39">
        <f t="shared" si="698"/>
        <v>0</v>
      </c>
      <c r="SK226" s="39">
        <f t="shared" si="699"/>
        <v>0</v>
      </c>
      <c r="SL226" s="39">
        <f t="shared" si="700"/>
        <v>0</v>
      </c>
      <c r="SM226" s="39">
        <f t="shared" si="701"/>
        <v>0</v>
      </c>
      <c r="SN226" s="39">
        <f t="shared" si="702"/>
        <v>0</v>
      </c>
      <c r="SO226" s="39">
        <f t="shared" ca="1" si="703"/>
        <v>0</v>
      </c>
      <c r="SP226" s="41">
        <f t="shared" si="704"/>
        <v>0</v>
      </c>
      <c r="SQ226" s="40">
        <f t="shared" si="705"/>
        <v>45047</v>
      </c>
      <c r="SR226" s="40">
        <f t="shared" si="706"/>
        <v>45077</v>
      </c>
      <c r="SS226" s="39">
        <f t="array" aca="1" ref="SS226" ca="1">IFERROR(IF($H226&lt;&gt;"",SUM(IF(WEEKDAY(-1+ROW(INDIRECT("1:"&amp;(SR226-SQ226)+1)),2)={1},1,0)),0),0)</f>
        <v>0</v>
      </c>
      <c r="ST226" s="39">
        <f t="array" aca="1" ref="ST226" ca="1">IFERROR(IF($I226&lt;&gt;"",SUM(IF(WEEKDAY(-1+ROW(INDIRECT("1:"&amp;(SR226-SQ226)+1)),2)={2},1,0)),0),0)</f>
        <v>0</v>
      </c>
      <c r="SU226" s="39">
        <f t="array" aca="1" ref="SU226" ca="1">IFERROR(IF($J226&lt;&gt;"",SUM(IF(WEEKDAY(-1+ROW(INDIRECT("1:"&amp;(SR226-SQ226)+1)),2)={3},1,0)),0),0)</f>
        <v>0</v>
      </c>
      <c r="SV226" s="39">
        <f t="array" aca="1" ref="SV226" ca="1">IFERROR(IF($K226&lt;&gt;"",SUM(IF(WEEKDAY(-1+ROW(INDIRECT("1:"&amp;(SR226-SQ226)+1)),2)={4},1,0)),0),0)</f>
        <v>0</v>
      </c>
      <c r="SW226" s="39">
        <f t="array" aca="1" ref="SW226" ca="1">IFERROR(IF($L226&lt;&gt;"",SUM(IF(WEEKDAY(-1+ROW(INDIRECT("1:"&amp;(SR226-SQ226)+1)),2)={5},1,0)),0),0)</f>
        <v>0</v>
      </c>
      <c r="SX226" s="39">
        <f t="array" aca="1" ref="SX226" ca="1">IFERROR(IF($M226&lt;&gt;"",SUM(IF(WEEKDAY(-1+ROW(INDIRECT("1:"&amp;(SR226-SQ226)+1)),2)={6},1,0)),0),0)</f>
        <v>0</v>
      </c>
      <c r="SY226" s="39">
        <f t="array" aca="1" ref="SY226" ca="1">IFERROR(IF($N226&lt;&gt;"",SUM(IF(WEEKDAY(-1+ROW(INDIRECT("1:"&amp;(SR226-SQ226)+1)),2)={7},1,0)),0),0)</f>
        <v>0</v>
      </c>
      <c r="SZ226" s="39">
        <f t="shared" ca="1" si="707"/>
        <v>0</v>
      </c>
      <c r="TA226" s="39">
        <f t="shared" si="708"/>
        <v>0</v>
      </c>
      <c r="TB226" s="39">
        <f t="shared" si="709"/>
        <v>0</v>
      </c>
      <c r="TC226" s="39">
        <f t="shared" si="710"/>
        <v>0</v>
      </c>
      <c r="TD226" s="39">
        <f t="shared" si="711"/>
        <v>0</v>
      </c>
      <c r="TE226" s="39">
        <f t="shared" si="712"/>
        <v>0</v>
      </c>
      <c r="TF226" s="39">
        <f t="shared" si="713"/>
        <v>0</v>
      </c>
      <c r="TG226" s="39">
        <f t="shared" si="714"/>
        <v>0</v>
      </c>
      <c r="TH226" s="39">
        <f t="shared" si="715"/>
        <v>0</v>
      </c>
      <c r="TI226" s="39">
        <f t="shared" ca="1" si="716"/>
        <v>0</v>
      </c>
      <c r="TJ226" s="41">
        <f t="shared" si="717"/>
        <v>0</v>
      </c>
      <c r="TK226" s="40">
        <f t="shared" si="718"/>
        <v>45078</v>
      </c>
      <c r="TL226" s="40">
        <f t="shared" si="719"/>
        <v>45107</v>
      </c>
      <c r="TM226" s="39">
        <f t="array" aca="1" ref="TM226" ca="1">IFERROR(IF($H226&lt;&gt;"",SUM(IF(WEEKDAY(-1+ROW(INDIRECT("1:"&amp;(TL226-TK226)+1)),2)={1},1,0)),0),0)</f>
        <v>0</v>
      </c>
      <c r="TN226" s="39">
        <f t="array" aca="1" ref="TN226" ca="1">IFERROR(IF($I226&lt;&gt;"",SUM(IF(WEEKDAY(-1+ROW(INDIRECT("1:"&amp;(TL226-TK226)+1)),2)={2},1,0)),0),0)</f>
        <v>0</v>
      </c>
      <c r="TO226" s="39">
        <f t="array" aca="1" ref="TO226" ca="1">IFERROR(IF($J226&lt;&gt;"",SUM(IF(WEEKDAY(-1+ROW(INDIRECT("1:"&amp;(TL226-TK226)+1)),2)={3},1,0)),0),0)</f>
        <v>0</v>
      </c>
      <c r="TP226" s="39">
        <f t="array" aca="1" ref="TP226" ca="1">IFERROR(IF($K226&lt;&gt;"",SUM(IF(WEEKDAY(-1+ROW(INDIRECT("1:"&amp;(TL226-TK226)+1)),2)={4},1,0)),0),0)</f>
        <v>0</v>
      </c>
      <c r="TQ226" s="39">
        <f t="array" aca="1" ref="TQ226" ca="1">IFERROR(IF($L226&lt;&gt;"",SUM(IF(WEEKDAY(-1+ROW(INDIRECT("1:"&amp;(TL226-TK226)+1)),2)={5},1,0)),0),0)</f>
        <v>0</v>
      </c>
      <c r="TR226" s="39">
        <f t="array" aca="1" ref="TR226" ca="1">IFERROR(IF($M226&lt;&gt;"",SUM(IF(WEEKDAY(-1+ROW(INDIRECT("1:"&amp;(TL226-TK226)+1)),2)={6},1,0)),0),0)</f>
        <v>0</v>
      </c>
      <c r="TS226" s="39">
        <f t="array" aca="1" ref="TS226" ca="1">IFERROR(IF($N226&lt;&gt;"",SUM(IF(WEEKDAY(-1+ROW(INDIRECT("1:"&amp;(TL226-TK226)+1)),2)={7},1,0)),0),0)</f>
        <v>0</v>
      </c>
      <c r="TT226" s="39">
        <f t="shared" ca="1" si="720"/>
        <v>0</v>
      </c>
      <c r="TU226" s="39">
        <f t="shared" si="721"/>
        <v>0</v>
      </c>
      <c r="TV226" s="39">
        <f t="shared" si="722"/>
        <v>0</v>
      </c>
      <c r="TW226" s="39">
        <f t="shared" si="723"/>
        <v>0</v>
      </c>
      <c r="TX226" s="39">
        <f t="shared" si="724"/>
        <v>0</v>
      </c>
      <c r="TY226" s="39">
        <f t="shared" si="725"/>
        <v>0</v>
      </c>
      <c r="TZ226" s="39">
        <f t="shared" si="726"/>
        <v>0</v>
      </c>
      <c r="UA226" s="39">
        <f t="shared" si="727"/>
        <v>0</v>
      </c>
      <c r="UB226" s="39">
        <f t="shared" si="728"/>
        <v>0</v>
      </c>
      <c r="UC226" s="39">
        <f t="shared" ca="1" si="729"/>
        <v>0</v>
      </c>
      <c r="UD226" s="41">
        <f t="shared" si="730"/>
        <v>0</v>
      </c>
      <c r="UE226" s="40">
        <f t="shared" si="731"/>
        <v>45108</v>
      </c>
      <c r="UF226" s="40">
        <f t="shared" si="732"/>
        <v>45138</v>
      </c>
      <c r="UG226" s="39">
        <f t="array" aca="1" ref="UG226" ca="1">IFERROR(IF($H226&lt;&gt;"",SUM(IF(WEEKDAY(-1+ROW(INDIRECT("1:"&amp;(UF226-UE226)+1)),2)={1},1,0)),0),0)</f>
        <v>0</v>
      </c>
      <c r="UH226" s="39">
        <f t="array" aca="1" ref="UH226" ca="1">IFERROR(IF($I226&lt;&gt;"",SUM(IF(WEEKDAY(-1+ROW(INDIRECT("1:"&amp;(UF226-UE226)+1)),2)={2},1,0)),0),0)</f>
        <v>0</v>
      </c>
      <c r="UI226" s="39">
        <f t="array" aca="1" ref="UI226" ca="1">IFERROR(IF($J226&lt;&gt;"",SUM(IF(WEEKDAY(-1+ROW(INDIRECT("1:"&amp;(UF226-UE226)+1)),2)={3},1,0)),0),0)</f>
        <v>0</v>
      </c>
      <c r="UJ226" s="39">
        <f t="array" aca="1" ref="UJ226" ca="1">IFERROR(IF($K226&lt;&gt;"",SUM(IF(WEEKDAY(-1+ROW(INDIRECT("1:"&amp;(UF226-UE226)+1)),2)={4},1,0)),0),0)</f>
        <v>0</v>
      </c>
      <c r="UK226" s="39">
        <f t="array" aca="1" ref="UK226" ca="1">IFERROR(IF($L226&lt;&gt;"",SUM(IF(WEEKDAY(-1+ROW(INDIRECT("1:"&amp;(UF226-UE226)+1)),2)={5},1,0)),0),0)</f>
        <v>0</v>
      </c>
      <c r="UL226" s="39">
        <f t="array" aca="1" ref="UL226" ca="1">IFERROR(IF($M226&lt;&gt;"",SUM(IF(WEEKDAY(-1+ROW(INDIRECT("1:"&amp;(UF226-UE226)+1)),2)={6},1,0)),0),0)</f>
        <v>0</v>
      </c>
      <c r="UM226" s="39">
        <f t="array" aca="1" ref="UM226" ca="1">IFERROR(IF($N226&lt;&gt;"",SUM(IF(WEEKDAY(-1+ROW(INDIRECT("1:"&amp;(UF226-UE226)+1)),2)={7},1,0)),0),0)</f>
        <v>0</v>
      </c>
      <c r="UN226" s="39">
        <f t="shared" ca="1" si="733"/>
        <v>0</v>
      </c>
      <c r="UO226" s="39">
        <f t="shared" si="734"/>
        <v>0</v>
      </c>
      <c r="UP226" s="39">
        <f t="shared" si="735"/>
        <v>0</v>
      </c>
      <c r="UQ226" s="39">
        <f t="shared" si="736"/>
        <v>0</v>
      </c>
      <c r="UR226" s="39">
        <f t="shared" si="737"/>
        <v>0</v>
      </c>
      <c r="US226" s="39">
        <f t="shared" si="738"/>
        <v>0</v>
      </c>
      <c r="UT226" s="39">
        <f t="shared" si="739"/>
        <v>0</v>
      </c>
      <c r="UU226" s="39">
        <f t="shared" si="740"/>
        <v>0</v>
      </c>
      <c r="UV226" s="39">
        <f t="shared" si="741"/>
        <v>0</v>
      </c>
      <c r="UW226" s="39">
        <f t="shared" ca="1" si="742"/>
        <v>0</v>
      </c>
      <c r="UX226" s="41">
        <f t="shared" si="743"/>
        <v>0</v>
      </c>
      <c r="UY226" s="40">
        <f t="shared" si="744"/>
        <v>45139</v>
      </c>
      <c r="UZ226" s="40">
        <f t="shared" si="745"/>
        <v>45169</v>
      </c>
      <c r="VA226" s="39">
        <f t="array" aca="1" ref="VA226" ca="1">IFERROR(IF($H226&lt;&gt;"",SUM(IF(WEEKDAY(-1+ROW(INDIRECT("1:"&amp;(UZ226-UY226)+1)),2)={1},1,0)),0),0)</f>
        <v>0</v>
      </c>
      <c r="VB226" s="39">
        <f t="array" aca="1" ref="VB226" ca="1">IFERROR(IF($I226&lt;&gt;"",SUM(IF(WEEKDAY(-1+ROW(INDIRECT("1:"&amp;(UZ226-UY226)+1)),2)={2},1,0)),0),0)</f>
        <v>0</v>
      </c>
      <c r="VC226" s="39">
        <f t="array" aca="1" ref="VC226" ca="1">IFERROR(IF($J226&lt;&gt;"",SUM(IF(WEEKDAY(-1+ROW(INDIRECT("1:"&amp;(UZ226-UY226)+1)),2)={3},1,0)),0),0)</f>
        <v>0</v>
      </c>
      <c r="VD226" s="39">
        <f t="array" aca="1" ref="VD226" ca="1">IFERROR(IF($K226&lt;&gt;"",SUM(IF(WEEKDAY(-1+ROW(INDIRECT("1:"&amp;(UZ226-UY226)+1)),2)={4},1,0)),0),0)</f>
        <v>0</v>
      </c>
      <c r="VE226" s="39">
        <f t="array" aca="1" ref="VE226" ca="1">IFERROR(IF($L226&lt;&gt;"",SUM(IF(WEEKDAY(-1+ROW(INDIRECT("1:"&amp;(UZ226-UY226)+1)),2)={5},1,0)),0),0)</f>
        <v>0</v>
      </c>
      <c r="VF226" s="39">
        <f t="array" aca="1" ref="VF226" ca="1">IFERROR(IF($M226&lt;&gt;"",SUM(IF(WEEKDAY(-1+ROW(INDIRECT("1:"&amp;(UZ226-UY226)+1)),2)={6},1,0)),0),0)</f>
        <v>0</v>
      </c>
      <c r="VG226" s="39">
        <f t="array" aca="1" ref="VG226" ca="1">IFERROR(IF($N226&lt;&gt;"",SUM(IF(WEEKDAY(-1+ROW(INDIRECT("1:"&amp;(UZ226-UY226)+1)),2)={7},1,0)),0),0)</f>
        <v>0</v>
      </c>
      <c r="VH226" s="39">
        <f t="shared" ca="1" si="746"/>
        <v>0</v>
      </c>
      <c r="VI226" s="39">
        <f t="shared" si="747"/>
        <v>0</v>
      </c>
      <c r="VJ226" s="39">
        <f t="shared" si="748"/>
        <v>0</v>
      </c>
      <c r="VK226" s="39">
        <f t="shared" si="749"/>
        <v>0</v>
      </c>
      <c r="VL226" s="39">
        <f t="shared" si="750"/>
        <v>0</v>
      </c>
      <c r="VM226" s="39">
        <f t="shared" si="751"/>
        <v>0</v>
      </c>
      <c r="VN226" s="39">
        <f t="shared" si="752"/>
        <v>0</v>
      </c>
      <c r="VO226" s="39">
        <f t="shared" si="753"/>
        <v>0</v>
      </c>
      <c r="VP226" s="39">
        <f t="shared" si="754"/>
        <v>0</v>
      </c>
      <c r="VQ226" s="39">
        <f t="shared" ca="1" si="755"/>
        <v>0</v>
      </c>
      <c r="VR226" s="41">
        <f t="shared" si="756"/>
        <v>0</v>
      </c>
      <c r="VS226" s="40">
        <f t="shared" si="757"/>
        <v>45170</v>
      </c>
      <c r="VT226" s="40">
        <f t="shared" si="758"/>
        <v>45199</v>
      </c>
      <c r="VU226" s="39">
        <f t="array" aca="1" ref="VU226" ca="1">IFERROR(IF($H226&lt;&gt;"",SUM(IF(WEEKDAY(-1+ROW(INDIRECT("1:"&amp;(VT226-VS226)+1)),2)={1},1,0)),0),0)</f>
        <v>0</v>
      </c>
      <c r="VV226" s="39">
        <f t="array" aca="1" ref="VV226" ca="1">IFERROR(IF($I226&lt;&gt;"",SUM(IF(WEEKDAY(-1+ROW(INDIRECT("1:"&amp;(VT226-VS226)+1)),2)={2},1,0)),0),0)</f>
        <v>0</v>
      </c>
      <c r="VW226" s="39">
        <f t="array" aca="1" ref="VW226" ca="1">IFERROR(IF($J226&lt;&gt;"",SUM(IF(WEEKDAY(-1+ROW(INDIRECT("1:"&amp;(VT226-VS226)+1)),2)={3},1,0)),0),0)</f>
        <v>0</v>
      </c>
      <c r="VX226" s="39">
        <f t="array" aca="1" ref="VX226" ca="1">IFERROR(IF($K226&lt;&gt;"",SUM(IF(WEEKDAY(-1+ROW(INDIRECT("1:"&amp;(VT226-VS226)+1)),2)={4},1,0)),0),0)</f>
        <v>0</v>
      </c>
      <c r="VY226" s="39">
        <f t="array" aca="1" ref="VY226" ca="1">IFERROR(IF($L226&lt;&gt;"",SUM(IF(WEEKDAY(-1+ROW(INDIRECT("1:"&amp;(VT226-VS226)+1)),2)={5},1,0)),0),0)</f>
        <v>0</v>
      </c>
      <c r="VZ226" s="39">
        <f t="array" aca="1" ref="VZ226" ca="1">IFERROR(IF($M226&lt;&gt;"",SUM(IF(WEEKDAY(-1+ROW(INDIRECT("1:"&amp;(VT226-VS226)+1)),2)={6},1,0)),0),0)</f>
        <v>0</v>
      </c>
      <c r="WA226" s="39">
        <f t="array" aca="1" ref="WA226" ca="1">IFERROR(IF($N226&lt;&gt;"",SUM(IF(WEEKDAY(-1+ROW(INDIRECT("1:"&amp;(VT226-VS226)+1)),2)={7},1,0)),0),0)</f>
        <v>0</v>
      </c>
      <c r="WB226" s="39">
        <f t="shared" ca="1" si="759"/>
        <v>0</v>
      </c>
      <c r="WC226" s="39">
        <f t="shared" si="760"/>
        <v>0</v>
      </c>
      <c r="WD226" s="39">
        <f t="shared" si="761"/>
        <v>0</v>
      </c>
      <c r="WE226" s="39">
        <f t="shared" si="762"/>
        <v>0</v>
      </c>
      <c r="WF226" s="39">
        <f t="shared" si="763"/>
        <v>0</v>
      </c>
      <c r="WG226" s="39">
        <f t="shared" si="764"/>
        <v>0</v>
      </c>
      <c r="WH226" s="39">
        <f t="shared" si="765"/>
        <v>0</v>
      </c>
      <c r="WI226" s="39">
        <f t="shared" si="766"/>
        <v>0</v>
      </c>
      <c r="WJ226" s="39">
        <f t="shared" si="767"/>
        <v>0</v>
      </c>
      <c r="WK226" s="39">
        <f t="shared" ca="1" si="768"/>
        <v>0</v>
      </c>
      <c r="WL226" s="41">
        <f t="shared" si="769"/>
        <v>0</v>
      </c>
      <c r="WM226" s="40">
        <f t="shared" si="770"/>
        <v>45200</v>
      </c>
      <c r="WN226" s="40">
        <f t="shared" si="771"/>
        <v>45230</v>
      </c>
      <c r="WO226" s="39">
        <f t="array" aca="1" ref="WO226" ca="1">IFERROR(IF($H226&lt;&gt;"",SUM(IF(WEEKDAY(-1+ROW(INDIRECT("1:"&amp;(WN226-WM226)+1)),2)={1},1,0)),0),0)</f>
        <v>0</v>
      </c>
      <c r="WP226" s="39">
        <f t="array" aca="1" ref="WP226" ca="1">IFERROR(IF($I226&lt;&gt;"",SUM(IF(WEEKDAY(-1+ROW(INDIRECT("1:"&amp;(WN226-WM226)+1)),2)={2},1,0)),0),0)</f>
        <v>0</v>
      </c>
      <c r="WQ226" s="39">
        <f t="array" aca="1" ref="WQ226" ca="1">IFERROR(IF($J226&lt;&gt;"",SUM(IF(WEEKDAY(-1+ROW(INDIRECT("1:"&amp;(WN226-WM226)+1)),2)={3},1,0)),0),0)</f>
        <v>0</v>
      </c>
      <c r="WR226" s="39">
        <f t="array" aca="1" ref="WR226" ca="1">IFERROR(IF($K226&lt;&gt;"",SUM(IF(WEEKDAY(-1+ROW(INDIRECT("1:"&amp;(WN226-WM226)+1)),2)={4},1,0)),0),0)</f>
        <v>0</v>
      </c>
      <c r="WS226" s="39">
        <f t="array" aca="1" ref="WS226" ca="1">IFERROR(IF($L226&lt;&gt;"",SUM(IF(WEEKDAY(-1+ROW(INDIRECT("1:"&amp;(WN226-WM226)+1)),2)={5},1,0)),0),0)</f>
        <v>0</v>
      </c>
      <c r="WT226" s="39">
        <f t="array" aca="1" ref="WT226" ca="1">IFERROR(IF($M226&lt;&gt;"",SUM(IF(WEEKDAY(-1+ROW(INDIRECT("1:"&amp;(WN226-WM226)+1)),2)={6},1,0)),0),0)</f>
        <v>0</v>
      </c>
      <c r="WU226" s="39">
        <f t="array" aca="1" ref="WU226" ca="1">IFERROR(IF($N226&lt;&gt;"",SUM(IF(WEEKDAY(-1+ROW(INDIRECT("1:"&amp;(WN226-WM226)+1)),2)={7},1,0)),0),0)</f>
        <v>0</v>
      </c>
      <c r="WV226" s="39">
        <f t="shared" ca="1" si="772"/>
        <v>0</v>
      </c>
      <c r="WW226" s="39">
        <f t="shared" si="773"/>
        <v>0</v>
      </c>
      <c r="WX226" s="39">
        <f t="shared" si="774"/>
        <v>0</v>
      </c>
      <c r="WY226" s="39">
        <f t="shared" si="775"/>
        <v>0</v>
      </c>
      <c r="WZ226" s="39">
        <f t="shared" si="776"/>
        <v>0</v>
      </c>
      <c r="XA226" s="39">
        <f t="shared" si="777"/>
        <v>0</v>
      </c>
      <c r="XB226" s="39">
        <f t="shared" si="778"/>
        <v>0</v>
      </c>
      <c r="XC226" s="39">
        <f t="shared" si="779"/>
        <v>0</v>
      </c>
      <c r="XD226" s="39">
        <f t="shared" si="780"/>
        <v>0</v>
      </c>
      <c r="XE226" s="39">
        <f t="shared" ca="1" si="781"/>
        <v>0</v>
      </c>
      <c r="XF226" s="41">
        <f t="shared" si="782"/>
        <v>0</v>
      </c>
      <c r="XG226" s="40">
        <f t="shared" si="783"/>
        <v>45231</v>
      </c>
      <c r="XH226" s="40">
        <f t="shared" si="784"/>
        <v>45260</v>
      </c>
      <c r="XI226" s="39">
        <f t="array" aca="1" ref="XI226" ca="1">IFERROR(IF($H226&lt;&gt;"",SUM(IF(WEEKDAY(-1+ROW(INDIRECT("1:"&amp;(XH226-XG226)+1)),2)={1},1,0)),0),0)</f>
        <v>0</v>
      </c>
      <c r="XJ226" s="39">
        <f t="array" aca="1" ref="XJ226" ca="1">IFERROR(IF($I226&lt;&gt;"",SUM(IF(WEEKDAY(-1+ROW(INDIRECT("1:"&amp;(XH226-XG226)+1)),2)={2},1,0)),0),0)</f>
        <v>0</v>
      </c>
      <c r="XK226" s="39">
        <f t="array" aca="1" ref="XK226" ca="1">IFERROR(IF($J226&lt;&gt;"",SUM(IF(WEEKDAY(-1+ROW(INDIRECT("1:"&amp;(XH226-XG226)+1)),2)={3},1,0)),0),0)</f>
        <v>0</v>
      </c>
      <c r="XL226" s="39">
        <f t="array" aca="1" ref="XL226" ca="1">IFERROR(IF($K226&lt;&gt;"",SUM(IF(WEEKDAY(-1+ROW(INDIRECT("1:"&amp;(XH226-XG226)+1)),2)={4},1,0)),0),0)</f>
        <v>0</v>
      </c>
      <c r="XM226" s="39">
        <f t="array" aca="1" ref="XM226" ca="1">IFERROR(IF($L226&lt;&gt;"",SUM(IF(WEEKDAY(-1+ROW(INDIRECT("1:"&amp;(XH226-XG226)+1)),2)={5},1,0)),0),0)</f>
        <v>0</v>
      </c>
      <c r="XN226" s="39">
        <f t="array" aca="1" ref="XN226" ca="1">IFERROR(IF($M226&lt;&gt;"",SUM(IF(WEEKDAY(-1+ROW(INDIRECT("1:"&amp;(XH226-XG226)+1)),2)={6},1,0)),0),0)</f>
        <v>0</v>
      </c>
      <c r="XO226" s="39">
        <f t="array" aca="1" ref="XO226" ca="1">IFERROR(IF($N226&lt;&gt;"",SUM(IF(WEEKDAY(-1+ROW(INDIRECT("1:"&amp;(XH226-XG226)+1)),2)={7},1,0)),0),0)</f>
        <v>0</v>
      </c>
      <c r="XP226" s="39">
        <f t="shared" ca="1" si="785"/>
        <v>0</v>
      </c>
      <c r="XQ226" s="39">
        <f t="shared" si="786"/>
        <v>0</v>
      </c>
      <c r="XR226" s="39">
        <f t="shared" si="787"/>
        <v>0</v>
      </c>
      <c r="XS226" s="39">
        <f t="shared" si="788"/>
        <v>0</v>
      </c>
      <c r="XT226" s="39">
        <f t="shared" si="789"/>
        <v>0</v>
      </c>
      <c r="XU226" s="39">
        <f t="shared" si="790"/>
        <v>0</v>
      </c>
      <c r="XV226" s="39">
        <f t="shared" si="791"/>
        <v>0</v>
      </c>
      <c r="XW226" s="39">
        <f t="shared" si="792"/>
        <v>0</v>
      </c>
      <c r="XX226" s="39">
        <f t="shared" si="793"/>
        <v>0</v>
      </c>
      <c r="XY226" s="39">
        <f t="shared" ca="1" si="794"/>
        <v>0</v>
      </c>
      <c r="XZ226" s="41">
        <f t="shared" si="795"/>
        <v>0</v>
      </c>
      <c r="YA226" s="40">
        <f t="shared" si="796"/>
        <v>45261</v>
      </c>
      <c r="YB226" s="40">
        <f t="shared" si="797"/>
        <v>45291</v>
      </c>
      <c r="YC226" s="39">
        <f t="array" aca="1" ref="YC226" ca="1">IFERROR(IF($H226&lt;&gt;"",SUM(IF(WEEKDAY(-1+ROW(INDIRECT("1:"&amp;(YB226-YA226)+1)),2)={1},1,0)),0),0)</f>
        <v>0</v>
      </c>
      <c r="YD226" s="39">
        <f t="array" aca="1" ref="YD226" ca="1">IFERROR(IF($I226&lt;&gt;"",SUM(IF(WEEKDAY(-1+ROW(INDIRECT("1:"&amp;(YB226-YA226)+1)),2)={2},1,0)),0),0)</f>
        <v>0</v>
      </c>
      <c r="YE226" s="39">
        <f t="array" aca="1" ref="YE226" ca="1">IFERROR(IF($J226&lt;&gt;"",SUM(IF(WEEKDAY(-1+ROW(INDIRECT("1:"&amp;(YB226-YA226)+1)),2)={3},1,0)),0),0)</f>
        <v>0</v>
      </c>
      <c r="YF226" s="39">
        <f t="array" aca="1" ref="YF226" ca="1">IFERROR(IF($K226&lt;&gt;"",SUM(IF(WEEKDAY(-1+ROW(INDIRECT("1:"&amp;(YB226-YA226)+1)),2)={4},1,0)),0),0)</f>
        <v>0</v>
      </c>
      <c r="YG226" s="39">
        <f t="array" aca="1" ref="YG226" ca="1">IFERROR(IF($L226&lt;&gt;"",SUM(IF(WEEKDAY(-1+ROW(INDIRECT("1:"&amp;(YB226-YA226)+1)),2)={5},1,0)),0),0)</f>
        <v>0</v>
      </c>
      <c r="YH226" s="39">
        <f t="array" aca="1" ref="YH226" ca="1">IFERROR(IF($M226&lt;&gt;"",SUM(IF(WEEKDAY(-1+ROW(INDIRECT("1:"&amp;(YB226-YA226)+1)),2)={6},1,0)),0),0)</f>
        <v>0</v>
      </c>
      <c r="YI226" s="39">
        <f t="array" aca="1" ref="YI226" ca="1">IFERROR(IF($N226&lt;&gt;"",SUM(IF(WEEKDAY(-1+ROW(INDIRECT("1:"&amp;(YB226-YA226)+1)),2)={7},1,0)),0),0)</f>
        <v>0</v>
      </c>
      <c r="YJ226" s="39">
        <f t="shared" ca="1" si="798"/>
        <v>0</v>
      </c>
      <c r="YK226" s="39">
        <f t="shared" si="799"/>
        <v>0</v>
      </c>
      <c r="YL226" s="39">
        <f t="shared" si="800"/>
        <v>0</v>
      </c>
      <c r="YM226" s="39">
        <f t="shared" si="801"/>
        <v>0</v>
      </c>
      <c r="YN226" s="39">
        <f t="shared" si="802"/>
        <v>0</v>
      </c>
      <c r="YO226" s="39">
        <f t="shared" si="803"/>
        <v>0</v>
      </c>
      <c r="YP226" s="39">
        <f t="shared" si="804"/>
        <v>0</v>
      </c>
      <c r="YQ226" s="39">
        <f t="shared" si="805"/>
        <v>0</v>
      </c>
      <c r="YR226" s="39">
        <f t="shared" si="806"/>
        <v>0</v>
      </c>
      <c r="YS226" s="39">
        <f t="shared" ca="1" si="807"/>
        <v>0</v>
      </c>
    </row>
    <row r="227" spans="2:669" x14ac:dyDescent="0.25">
      <c r="B227" s="71">
        <v>217</v>
      </c>
      <c r="C227" s="71"/>
      <c r="D227" s="71"/>
      <c r="E227" s="71"/>
      <c r="F227" s="71"/>
      <c r="G227" s="73"/>
      <c r="H227" s="74"/>
      <c r="I227" s="75"/>
      <c r="J227" s="75"/>
      <c r="K227" s="75"/>
      <c r="L227" s="75"/>
      <c r="M227" s="75"/>
      <c r="N227" s="73"/>
      <c r="O227" s="74"/>
      <c r="P227" s="75"/>
      <c r="Q227" s="75"/>
      <c r="R227" s="75"/>
      <c r="S227" s="75"/>
      <c r="T227" s="75"/>
      <c r="U227" s="75"/>
      <c r="V227" s="73"/>
      <c r="W227" s="95"/>
      <c r="X227" s="96"/>
      <c r="Y227" s="96"/>
      <c r="Z227" s="96"/>
      <c r="AA227" s="96"/>
      <c r="AB227" s="96"/>
      <c r="AC227" s="96"/>
      <c r="AD227" s="96"/>
      <c r="AE227" s="96"/>
      <c r="AF227" s="96"/>
      <c r="AG227" s="96"/>
      <c r="AH227" s="96"/>
      <c r="AI227" s="96"/>
      <c r="AJ227" s="96"/>
      <c r="AK227" s="96"/>
      <c r="AL227" s="96"/>
      <c r="AM227" s="96"/>
      <c r="AN227" s="96"/>
      <c r="AO227" s="96"/>
      <c r="AP227" s="96"/>
      <c r="AQ227" s="96"/>
      <c r="AR227" s="96"/>
      <c r="AS227" s="96"/>
      <c r="AT227" s="96"/>
      <c r="AU227" s="96"/>
      <c r="AV227" s="96"/>
      <c r="AW227" s="96"/>
      <c r="AX227" s="96"/>
      <c r="AY227" s="96"/>
      <c r="AZ227" s="96"/>
      <c r="BA227" s="96"/>
      <c r="BB227" s="96"/>
      <c r="BC227" s="96"/>
      <c r="BD227" s="96"/>
      <c r="BE227" s="96"/>
      <c r="BF227" s="96"/>
      <c r="BG227" s="96"/>
      <c r="BH227" s="96"/>
      <c r="BI227" s="96"/>
      <c r="BJ227" s="96"/>
      <c r="BK227" s="96"/>
      <c r="BL227" s="96"/>
      <c r="BM227" s="96"/>
      <c r="BN227" s="96"/>
      <c r="BO227" s="96"/>
      <c r="BP227" s="96"/>
      <c r="BQ227" s="96"/>
      <c r="BR227" s="96"/>
      <c r="BS227" s="96"/>
      <c r="BT227" s="96"/>
      <c r="BU227" s="96"/>
      <c r="BV227" s="96"/>
      <c r="BW227" s="96"/>
      <c r="BX227" s="96"/>
      <c r="BY227" s="96"/>
      <c r="BZ227" s="96"/>
      <c r="CA227" s="96"/>
      <c r="CB227" s="96"/>
      <c r="CC227" s="96"/>
      <c r="CD227" s="96"/>
      <c r="CE227" s="96"/>
      <c r="CF227" s="96"/>
      <c r="CG227" s="96"/>
      <c r="CH227" s="96"/>
      <c r="CI227" s="96"/>
      <c r="CJ227" s="96"/>
      <c r="CK227" s="96"/>
      <c r="CL227" s="96"/>
      <c r="CM227" s="96"/>
      <c r="CN227" s="96"/>
      <c r="CO227" s="96"/>
      <c r="CP227" s="96"/>
      <c r="CQ227" s="96"/>
      <c r="CR227" s="96"/>
      <c r="CS227" s="96"/>
      <c r="CT227" s="96"/>
      <c r="CU227" s="96"/>
      <c r="CV227" s="96"/>
      <c r="CW227" s="96"/>
      <c r="CX227" s="96"/>
      <c r="CY227" s="96"/>
      <c r="CZ227" s="96"/>
      <c r="DA227" s="96"/>
      <c r="DB227" s="96"/>
      <c r="DC227" s="96"/>
      <c r="DD227" s="96"/>
      <c r="DE227" s="96"/>
      <c r="DF227" s="96"/>
      <c r="DG227" s="96"/>
      <c r="DH227" s="96"/>
      <c r="DI227" s="96"/>
      <c r="DJ227" s="96"/>
      <c r="DK227" s="96"/>
      <c r="DL227" s="96"/>
      <c r="DM227" s="96"/>
      <c r="DN227" s="96"/>
      <c r="DO227" s="96"/>
      <c r="DP227" s="96"/>
      <c r="DQ227" s="96"/>
      <c r="DR227" s="96"/>
      <c r="DS227" s="96"/>
      <c r="DT227" s="96"/>
      <c r="DU227" s="96"/>
      <c r="DV227" s="96"/>
      <c r="DW227" s="96"/>
      <c r="DX227" s="96"/>
      <c r="DY227" s="96"/>
      <c r="DZ227" s="96"/>
      <c r="EA227" s="96"/>
      <c r="EB227" s="96"/>
      <c r="EC227" s="96"/>
      <c r="ED227" s="96"/>
      <c r="EE227" s="96"/>
      <c r="EF227" s="96"/>
      <c r="EG227" s="96"/>
      <c r="EH227" s="96"/>
      <c r="EI227" s="96"/>
      <c r="EJ227" s="96"/>
      <c r="EK227" s="96"/>
      <c r="EL227" s="96"/>
      <c r="EM227" s="96"/>
      <c r="EN227" s="96"/>
      <c r="EO227" s="96"/>
      <c r="EP227" s="96"/>
      <c r="EQ227" s="96"/>
      <c r="ER227" s="96"/>
      <c r="ES227" s="96"/>
      <c r="ET227" s="96"/>
      <c r="EU227" s="96"/>
      <c r="EV227" s="96"/>
      <c r="EW227" s="96"/>
      <c r="EX227" s="96"/>
      <c r="EY227" s="96"/>
      <c r="EZ227" s="96"/>
      <c r="FA227" s="96"/>
      <c r="FB227" s="96"/>
      <c r="FC227" s="96"/>
      <c r="FD227" s="96"/>
      <c r="FE227" s="96"/>
      <c r="FF227" s="96"/>
      <c r="FG227" s="96"/>
      <c r="FH227" s="96"/>
      <c r="FI227" s="96"/>
      <c r="FJ227" s="96"/>
      <c r="FK227" s="96"/>
      <c r="FL227" s="96"/>
      <c r="FM227" s="96"/>
      <c r="FN227" s="96"/>
      <c r="FO227" s="96"/>
      <c r="FP227" s="96"/>
      <c r="FQ227" s="96"/>
      <c r="FR227" s="96"/>
      <c r="FS227" s="96"/>
      <c r="FT227" s="96"/>
      <c r="FU227" s="96"/>
      <c r="FV227" s="96"/>
      <c r="FW227" s="96"/>
      <c r="FX227" s="96"/>
      <c r="FY227" s="96"/>
      <c r="FZ227" s="96"/>
      <c r="GA227" s="96"/>
      <c r="GB227" s="96"/>
      <c r="GC227" s="96"/>
      <c r="GD227" s="96"/>
      <c r="GE227" s="96"/>
      <c r="GF227" s="96"/>
      <c r="GG227" s="96"/>
      <c r="GH227" s="96"/>
      <c r="GI227" s="96"/>
      <c r="GJ227" s="96"/>
      <c r="GK227" s="96"/>
      <c r="GL227" s="96"/>
      <c r="GM227" s="96"/>
      <c r="GN227" s="96"/>
      <c r="GO227" s="96"/>
      <c r="GP227" s="96"/>
      <c r="GQ227" s="96"/>
      <c r="GR227" s="96"/>
      <c r="GS227" s="96"/>
      <c r="GT227" s="96"/>
      <c r="GU227" s="96"/>
      <c r="GV227" s="96"/>
      <c r="GW227" s="96"/>
      <c r="GX227" s="96"/>
      <c r="GY227" s="96"/>
      <c r="GZ227" s="96"/>
      <c r="HA227" s="96"/>
      <c r="HB227" s="96"/>
      <c r="HC227" s="96"/>
      <c r="HD227" s="96"/>
      <c r="HE227" s="96"/>
      <c r="HF227" s="96"/>
      <c r="HG227" s="96"/>
      <c r="HH227" s="96"/>
      <c r="HI227" s="96"/>
      <c r="HJ227" s="96"/>
      <c r="HK227" s="96"/>
      <c r="HL227" s="96"/>
      <c r="HM227" s="96"/>
      <c r="HN227" s="96"/>
      <c r="HO227" s="96"/>
      <c r="HP227" s="96"/>
      <c r="HQ227" s="96"/>
      <c r="HR227" s="96"/>
      <c r="HS227" s="96"/>
      <c r="HT227" s="96"/>
      <c r="HU227" s="96"/>
      <c r="HV227" s="96"/>
      <c r="HW227" s="96"/>
      <c r="HX227" s="96"/>
      <c r="HY227" s="96"/>
      <c r="HZ227" s="96"/>
      <c r="IA227" s="96"/>
      <c r="IB227" s="96"/>
      <c r="IC227" s="96"/>
      <c r="ID227" s="96"/>
      <c r="IE227" s="96"/>
      <c r="IF227" s="96"/>
      <c r="IG227" s="96"/>
      <c r="IH227" s="96"/>
      <c r="II227" s="96"/>
      <c r="IJ227" s="96"/>
      <c r="IK227" s="96"/>
      <c r="IL227" s="96"/>
      <c r="IM227" s="96"/>
      <c r="IN227" s="96"/>
      <c r="IO227" s="96"/>
      <c r="IP227" s="96"/>
      <c r="IQ227" s="96"/>
      <c r="IR227" s="96"/>
      <c r="IS227" s="96"/>
      <c r="IT227" s="96"/>
      <c r="IU227" s="96"/>
      <c r="IV227" s="96"/>
      <c r="IW227" s="96"/>
      <c r="IX227" s="96"/>
      <c r="IY227" s="96"/>
      <c r="IZ227" s="96"/>
      <c r="JA227" s="96"/>
      <c r="JB227" s="96"/>
      <c r="JC227" s="96"/>
      <c r="JD227" s="96"/>
      <c r="JE227" s="96"/>
      <c r="JF227" s="96"/>
      <c r="JG227" s="96"/>
      <c r="JH227" s="96"/>
      <c r="JI227" s="96"/>
      <c r="JJ227" s="96"/>
      <c r="JK227" s="96"/>
      <c r="JL227" s="96"/>
      <c r="JM227" s="96"/>
      <c r="JN227" s="96"/>
      <c r="JO227" s="96"/>
      <c r="JP227" s="96"/>
      <c r="JQ227" s="96"/>
      <c r="JR227" s="96"/>
      <c r="JS227" s="96"/>
      <c r="JT227" s="96"/>
      <c r="JU227" s="96"/>
      <c r="JV227" s="96"/>
      <c r="JW227" s="96"/>
      <c r="JX227" s="96"/>
      <c r="JY227" s="96"/>
      <c r="JZ227" s="96"/>
      <c r="KA227" s="96"/>
      <c r="KB227" s="96"/>
      <c r="KC227" s="96"/>
      <c r="KD227" s="96"/>
      <c r="KE227" s="96"/>
      <c r="KF227" s="96"/>
      <c r="KG227" s="96"/>
      <c r="KH227" s="96"/>
      <c r="KI227" s="96"/>
      <c r="KJ227" s="96"/>
      <c r="KK227" s="96"/>
      <c r="KL227" s="96"/>
      <c r="KM227" s="96"/>
      <c r="KN227" s="96"/>
      <c r="KO227" s="96"/>
      <c r="KP227" s="96"/>
      <c r="KQ227" s="96"/>
      <c r="KR227" s="96"/>
      <c r="KS227" s="96"/>
      <c r="KT227" s="96"/>
      <c r="KU227" s="96"/>
      <c r="KV227" s="96"/>
      <c r="KW227" s="96"/>
      <c r="KX227" s="96"/>
      <c r="KY227" s="96"/>
      <c r="KZ227" s="96"/>
      <c r="LA227" s="96"/>
      <c r="LB227" s="96"/>
      <c r="LC227" s="96"/>
      <c r="LD227" s="96"/>
      <c r="LE227" s="96"/>
      <c r="LF227" s="96"/>
      <c r="LG227" s="96"/>
      <c r="LH227" s="96"/>
      <c r="LI227" s="96"/>
      <c r="LJ227" s="96"/>
      <c r="LK227" s="96"/>
      <c r="LL227" s="96"/>
      <c r="LM227" s="96"/>
      <c r="LN227" s="96"/>
      <c r="LO227" s="96"/>
      <c r="LP227" s="96"/>
      <c r="LQ227" s="96"/>
      <c r="LR227" s="96"/>
      <c r="LS227" s="96"/>
      <c r="LT227" s="96"/>
      <c r="LU227" s="96"/>
      <c r="LV227" s="96"/>
      <c r="LW227" s="96"/>
      <c r="LX227" s="96"/>
      <c r="LY227" s="96"/>
      <c r="LZ227" s="96"/>
      <c r="MA227" s="96"/>
      <c r="MB227" s="96"/>
      <c r="MC227" s="96"/>
      <c r="MD227" s="96"/>
      <c r="ME227" s="96"/>
      <c r="MF227" s="96"/>
      <c r="MG227" s="96"/>
      <c r="MH227" s="96"/>
      <c r="MI227" s="96"/>
      <c r="MJ227" s="96"/>
      <c r="MK227" s="96"/>
      <c r="ML227" s="96"/>
      <c r="MM227" s="96"/>
      <c r="MN227" s="96"/>
      <c r="MO227" s="96"/>
      <c r="MP227" s="96"/>
      <c r="MQ227" s="96"/>
      <c r="MR227" s="96"/>
      <c r="MS227" s="96"/>
      <c r="MT227" s="96"/>
      <c r="MU227" s="96"/>
      <c r="MV227" s="96"/>
      <c r="MW227" s="96"/>
      <c r="MX227" s="96"/>
      <c r="MY227" s="96"/>
      <c r="MZ227" s="96"/>
      <c r="NA227" s="96"/>
      <c r="NB227" s="96"/>
      <c r="NC227" s="96"/>
      <c r="ND227" s="96"/>
      <c r="NE227" s="96"/>
      <c r="NF227" s="96"/>
      <c r="NG227" s="96"/>
      <c r="NH227" s="96"/>
      <c r="NI227" s="96"/>
      <c r="NJ227" s="96"/>
      <c r="NK227" s="96"/>
      <c r="NL227" s="96"/>
      <c r="NM227" s="96"/>
      <c r="NN227" s="96"/>
      <c r="NO227" s="96"/>
      <c r="NP227" s="96"/>
      <c r="NQ227" s="96"/>
      <c r="NR227" s="96"/>
      <c r="NS227" s="96"/>
      <c r="NT227" s="96"/>
      <c r="NU227" s="96"/>
      <c r="NV227" s="96"/>
      <c r="NW227" s="96"/>
      <c r="NX227" s="97"/>
      <c r="NY227" s="96">
        <f t="shared" si="629"/>
        <v>0</v>
      </c>
      <c r="NZ227" s="96">
        <f t="shared" si="808"/>
        <v>0</v>
      </c>
      <c r="OA227" s="96">
        <f t="shared" si="808"/>
        <v>0</v>
      </c>
      <c r="OB227" s="96">
        <f t="shared" si="808"/>
        <v>0</v>
      </c>
      <c r="OC227" s="96">
        <f t="shared" si="808"/>
        <v>0</v>
      </c>
      <c r="OD227" s="96">
        <f t="shared" si="808"/>
        <v>0</v>
      </c>
      <c r="OE227" s="96">
        <f t="shared" si="808"/>
        <v>0</v>
      </c>
      <c r="OF227" s="96">
        <f t="shared" si="808"/>
        <v>0</v>
      </c>
      <c r="OG227" s="96">
        <f t="shared" si="630"/>
        <v>0</v>
      </c>
      <c r="OH227" s="96">
        <f t="shared" si="631"/>
        <v>0</v>
      </c>
      <c r="OI227" s="96">
        <f t="shared" si="632"/>
        <v>0</v>
      </c>
      <c r="OJ227" s="96">
        <f t="shared" si="633"/>
        <v>0</v>
      </c>
      <c r="OK227" s="96">
        <f t="shared" si="634"/>
        <v>0</v>
      </c>
      <c r="OL227" s="96">
        <f t="shared" si="635"/>
        <v>0</v>
      </c>
      <c r="OM227" s="96">
        <f t="shared" si="636"/>
        <v>0</v>
      </c>
      <c r="ON227" s="96">
        <f t="shared" si="637"/>
        <v>0</v>
      </c>
      <c r="OO227" s="96">
        <f t="shared" ca="1" si="640"/>
        <v>0</v>
      </c>
      <c r="OP227" s="96">
        <f t="shared" ca="1" si="641"/>
        <v>0</v>
      </c>
      <c r="PB227" s="41">
        <f t="shared" ca="1" si="642"/>
        <v>0</v>
      </c>
      <c r="PC227" s="40">
        <f t="shared" si="643"/>
        <v>44927</v>
      </c>
      <c r="PD227" s="39">
        <f t="shared" ca="1" si="638"/>
        <v>45488</v>
      </c>
      <c r="PE227" s="39">
        <f t="shared" si="644"/>
        <v>0</v>
      </c>
      <c r="PF227" s="39">
        <f t="shared" si="645"/>
        <v>0</v>
      </c>
      <c r="PG227" s="39">
        <f t="shared" si="646"/>
        <v>0</v>
      </c>
      <c r="PH227" s="39">
        <f t="shared" si="647"/>
        <v>0</v>
      </c>
      <c r="PI227" s="39">
        <f t="shared" si="648"/>
        <v>0</v>
      </c>
      <c r="PJ227" s="39">
        <f t="shared" si="649"/>
        <v>0</v>
      </c>
      <c r="PK227" s="39">
        <f t="shared" si="650"/>
        <v>0</v>
      </c>
      <c r="PL227" s="39">
        <f t="shared" ca="1" si="651"/>
        <v>0</v>
      </c>
      <c r="PM227" s="39">
        <f t="shared" ca="1" si="639"/>
        <v>0</v>
      </c>
      <c r="PN227" s="41">
        <f t="shared" si="652"/>
        <v>0</v>
      </c>
      <c r="PO227" s="40">
        <f t="shared" si="653"/>
        <v>44927</v>
      </c>
      <c r="PP227" s="40">
        <f t="shared" si="654"/>
        <v>44957</v>
      </c>
      <c r="PQ227" s="39">
        <f t="array" aca="1" ref="PQ227" ca="1">IFERROR(IF($H227&lt;&gt;"",SUM(IF(WEEKDAY(-1+ROW(INDIRECT("1:"&amp;(PP227-PO227)+1)),2)={1},1,0)),0),0)</f>
        <v>0</v>
      </c>
      <c r="PR227" s="39">
        <f t="array" aca="1" ref="PR227" ca="1">IFERROR(IF($I227&lt;&gt;"",SUM(IF(WEEKDAY(-1+ROW(INDIRECT("1:"&amp;(PP227-PO227)+1)),2)={2},1,0)),0),0)</f>
        <v>0</v>
      </c>
      <c r="PS227" s="39">
        <f t="array" aca="1" ref="PS227" ca="1">IFERROR(IF($J227&lt;&gt;"",SUM(IF(WEEKDAY(-1+ROW(INDIRECT("1:"&amp;(PP227-PO227)+1)),2)={3},1,0)),0),0)</f>
        <v>0</v>
      </c>
      <c r="PT227" s="39">
        <f t="array" aca="1" ref="PT227" ca="1">IFERROR(IF($K227&lt;&gt;"",SUM(IF(WEEKDAY(-1+ROW(INDIRECT("1:"&amp;(PP227-PO227)+1)),2)={4},1,0)),0),0)</f>
        <v>0</v>
      </c>
      <c r="PU227" s="39">
        <f t="array" aca="1" ref="PU227" ca="1">IFERROR(IF($L227&lt;&gt;"",SUM(IF(WEEKDAY(-1+ROW(INDIRECT("1:"&amp;(PP227-PO227)+1)),2)={5},1,0)),0),0)</f>
        <v>0</v>
      </c>
      <c r="PV227" s="39">
        <f t="array" aca="1" ref="PV227" ca="1">IFERROR(IF($M227&lt;&gt;"",SUM(IF(WEEKDAY(-1+ROW(INDIRECT("1:"&amp;(PP227-PO227)+1)),2)={6},1,0)),0),0)</f>
        <v>0</v>
      </c>
      <c r="PW227" s="39">
        <f t="array" aca="1" ref="PW227" ca="1">IFERROR(IF($N227&lt;&gt;"",SUM(IF(WEEKDAY(-1+ROW(INDIRECT("1:"&amp;(PP227-PO227)+1)),2)={7},1,0)),0),0)</f>
        <v>0</v>
      </c>
      <c r="PX227" s="39">
        <f t="shared" ca="1" si="655"/>
        <v>0</v>
      </c>
      <c r="PY227" s="39">
        <f t="shared" si="656"/>
        <v>0</v>
      </c>
      <c r="PZ227" s="39">
        <f t="shared" si="657"/>
        <v>0</v>
      </c>
      <c r="QA227" s="39">
        <f t="shared" si="658"/>
        <v>0</v>
      </c>
      <c r="QB227" s="39">
        <f t="shared" si="659"/>
        <v>0</v>
      </c>
      <c r="QC227" s="39">
        <f t="shared" si="660"/>
        <v>0</v>
      </c>
      <c r="QD227" s="39">
        <f t="shared" si="661"/>
        <v>0</v>
      </c>
      <c r="QE227" s="39">
        <f t="shared" si="662"/>
        <v>0</v>
      </c>
      <c r="QF227" s="39">
        <f t="shared" si="663"/>
        <v>0</v>
      </c>
      <c r="QG227" s="39">
        <f t="shared" ca="1" si="664"/>
        <v>0</v>
      </c>
      <c r="QH227" s="41">
        <f t="shared" si="665"/>
        <v>0</v>
      </c>
      <c r="QI227" s="40">
        <f t="shared" si="666"/>
        <v>44958</v>
      </c>
      <c r="QJ227" s="40">
        <f t="shared" si="667"/>
        <v>44985</v>
      </c>
      <c r="QK227" s="39">
        <f t="array" aca="1" ref="QK227" ca="1">IFERROR(IF($H227&lt;&gt;"",SUM(IF(WEEKDAY(-1+ROW(INDIRECT("1:"&amp;(QJ227-QI227)+1)),2)={1},1,0)),0),0)</f>
        <v>0</v>
      </c>
      <c r="QL227" s="39">
        <f t="array" aca="1" ref="QL227" ca="1">IFERROR(IF($I227&lt;&gt;"",SUM(IF(WEEKDAY(-1+ROW(INDIRECT("1:"&amp;(QJ227-QI227)+1)),2)={2},1,0)),0),0)</f>
        <v>0</v>
      </c>
      <c r="QM227" s="39">
        <f t="array" aca="1" ref="QM227" ca="1">IFERROR(IF($J227&lt;&gt;"",SUM(IF(WEEKDAY(-1+ROW(INDIRECT("1:"&amp;(QJ227-QI227)+1)),2)={3},1,0)),0),0)</f>
        <v>0</v>
      </c>
      <c r="QN227" s="39">
        <f t="array" aca="1" ref="QN227" ca="1">IFERROR(IF($K227&lt;&gt;"",SUM(IF(WEEKDAY(-1+ROW(INDIRECT("1:"&amp;(QJ227-QI227)+1)),2)={4},1,0)),0),0)</f>
        <v>0</v>
      </c>
      <c r="QO227" s="39">
        <f t="array" aca="1" ref="QO227" ca="1">IFERROR(IF($L227&lt;&gt;"",SUM(IF(WEEKDAY(-1+ROW(INDIRECT("1:"&amp;(QJ227-QI227)+1)),2)={5},1,0)),0),0)</f>
        <v>0</v>
      </c>
      <c r="QP227" s="39">
        <f t="array" aca="1" ref="QP227" ca="1">IFERROR(IF($M227&lt;&gt;"",SUM(IF(WEEKDAY(-1+ROW(INDIRECT("1:"&amp;(QJ227-QI227)+1)),2)={6},1,0)),0),0)</f>
        <v>0</v>
      </c>
      <c r="QQ227" s="39">
        <f t="array" aca="1" ref="QQ227" ca="1">IFERROR(IF($N227&lt;&gt;"",SUM(IF(WEEKDAY(-1+ROW(INDIRECT("1:"&amp;(QJ227-QI227)+1)),2)={7},1,0)),0),0)</f>
        <v>0</v>
      </c>
      <c r="QR227" s="39">
        <f t="shared" ca="1" si="668"/>
        <v>0</v>
      </c>
      <c r="QS227" s="39">
        <f t="shared" si="669"/>
        <v>0</v>
      </c>
      <c r="QT227" s="39">
        <f t="shared" si="670"/>
        <v>0</v>
      </c>
      <c r="QU227" s="39">
        <f t="shared" si="671"/>
        <v>0</v>
      </c>
      <c r="QV227" s="39">
        <f t="shared" si="672"/>
        <v>0</v>
      </c>
      <c r="QW227" s="39">
        <f t="shared" si="673"/>
        <v>0</v>
      </c>
      <c r="QX227" s="39">
        <f t="shared" si="674"/>
        <v>0</v>
      </c>
      <c r="QY227" s="39">
        <f t="shared" si="675"/>
        <v>0</v>
      </c>
      <c r="QZ227" s="39">
        <f t="shared" si="676"/>
        <v>0</v>
      </c>
      <c r="RA227" s="39">
        <f t="shared" ca="1" si="677"/>
        <v>0</v>
      </c>
      <c r="RB227" s="41">
        <f t="shared" si="678"/>
        <v>0</v>
      </c>
      <c r="RC227" s="40">
        <f t="shared" si="679"/>
        <v>44986</v>
      </c>
      <c r="RD227" s="40">
        <f t="shared" si="680"/>
        <v>45016</v>
      </c>
      <c r="RE227" s="39">
        <f t="array" aca="1" ref="RE227" ca="1">IFERROR(IF($H227&lt;&gt;"",SUM(IF(WEEKDAY(-1+ROW(INDIRECT("1:"&amp;(RD227-RC227)+1)),2)={1},1,0)),0),0)</f>
        <v>0</v>
      </c>
      <c r="RF227" s="39">
        <f t="array" aca="1" ref="RF227" ca="1">IFERROR(IF($I227&lt;&gt;"",SUM(IF(WEEKDAY(-1+ROW(INDIRECT("1:"&amp;(RD227-RC227)+1)),2)={2},1,0)),0),0)</f>
        <v>0</v>
      </c>
      <c r="RG227" s="39">
        <f t="array" aca="1" ref="RG227" ca="1">IFERROR(IF($J227&lt;&gt;"",SUM(IF(WEEKDAY(-1+ROW(INDIRECT("1:"&amp;(RD227-RC227)+1)),2)={3},1,0)),0),0)</f>
        <v>0</v>
      </c>
      <c r="RH227" s="39">
        <f t="array" aca="1" ref="RH227" ca="1">IFERROR(IF($K227&lt;&gt;"",SUM(IF(WEEKDAY(-1+ROW(INDIRECT("1:"&amp;(RD227-RC227)+1)),2)={4},1,0)),0),0)</f>
        <v>0</v>
      </c>
      <c r="RI227" s="39">
        <f t="array" aca="1" ref="RI227" ca="1">IFERROR(IF($L227&lt;&gt;"",SUM(IF(WEEKDAY(-1+ROW(INDIRECT("1:"&amp;(RD227-RC227)+1)),2)={5},1,0)),0),0)</f>
        <v>0</v>
      </c>
      <c r="RJ227" s="39">
        <f t="array" aca="1" ref="RJ227" ca="1">IFERROR(IF($M227&lt;&gt;"",SUM(IF(WEEKDAY(-1+ROW(INDIRECT("1:"&amp;(RD227-RC227)+1)),2)={6},1,0)),0),0)</f>
        <v>0</v>
      </c>
      <c r="RK227" s="39">
        <f t="array" aca="1" ref="RK227" ca="1">IFERROR(IF($N227&lt;&gt;"",SUM(IF(WEEKDAY(-1+ROW(INDIRECT("1:"&amp;(RD227-RC227)+1)),2)={7},1,0)),0),0)</f>
        <v>0</v>
      </c>
      <c r="RL227" s="39">
        <f t="shared" ca="1" si="681"/>
        <v>0</v>
      </c>
      <c r="RM227" s="39">
        <f t="shared" si="682"/>
        <v>0</v>
      </c>
      <c r="RN227" s="39">
        <f t="shared" si="683"/>
        <v>0</v>
      </c>
      <c r="RO227" s="39">
        <f t="shared" si="684"/>
        <v>0</v>
      </c>
      <c r="RP227" s="39">
        <f t="shared" si="685"/>
        <v>0</v>
      </c>
      <c r="RQ227" s="39">
        <f t="shared" si="686"/>
        <v>0</v>
      </c>
      <c r="RR227" s="39">
        <f t="shared" si="687"/>
        <v>0</v>
      </c>
      <c r="RS227" s="39">
        <f t="shared" si="688"/>
        <v>0</v>
      </c>
      <c r="RT227" s="39">
        <f t="shared" si="689"/>
        <v>0</v>
      </c>
      <c r="RU227" s="39">
        <f t="shared" ca="1" si="690"/>
        <v>0</v>
      </c>
      <c r="RV227" s="41">
        <f t="shared" si="691"/>
        <v>0</v>
      </c>
      <c r="RW227" s="40">
        <f t="shared" si="692"/>
        <v>45017</v>
      </c>
      <c r="RX227" s="40">
        <f t="shared" si="693"/>
        <v>45046</v>
      </c>
      <c r="RY227" s="39">
        <f t="array" aca="1" ref="RY227" ca="1">IFERROR(IF($H227&lt;&gt;"",SUM(IF(WEEKDAY(-1+ROW(INDIRECT("1:"&amp;(RX227-RW227)+1)),2)={1},1,0)),0),0)</f>
        <v>0</v>
      </c>
      <c r="RZ227" s="39">
        <f t="array" aca="1" ref="RZ227" ca="1">IFERROR(IF($I227&lt;&gt;"",SUM(IF(WEEKDAY(-1+ROW(INDIRECT("1:"&amp;(RX227-RW227)+1)),2)={2},1,0)),0),0)</f>
        <v>0</v>
      </c>
      <c r="SA227" s="39">
        <f t="array" aca="1" ref="SA227" ca="1">IFERROR(IF($J227&lt;&gt;"",SUM(IF(WEEKDAY(-1+ROW(INDIRECT("1:"&amp;(RX227-RW227)+1)),2)={3},1,0)),0),0)</f>
        <v>0</v>
      </c>
      <c r="SB227" s="39">
        <f t="array" aca="1" ref="SB227" ca="1">IFERROR(IF($K227&lt;&gt;"",SUM(IF(WEEKDAY(-1+ROW(INDIRECT("1:"&amp;(RX227-RW227)+1)),2)={4},1,0)),0),0)</f>
        <v>0</v>
      </c>
      <c r="SC227" s="39">
        <f t="array" aca="1" ref="SC227" ca="1">IFERROR(IF($L227&lt;&gt;"",SUM(IF(WEEKDAY(-1+ROW(INDIRECT("1:"&amp;(RX227-RW227)+1)),2)={5},1,0)),0),0)</f>
        <v>0</v>
      </c>
      <c r="SD227" s="39">
        <f t="array" aca="1" ref="SD227" ca="1">IFERROR(IF($M227&lt;&gt;"",SUM(IF(WEEKDAY(-1+ROW(INDIRECT("1:"&amp;(RX227-RW227)+1)),2)={6},1,0)),0),0)</f>
        <v>0</v>
      </c>
      <c r="SE227" s="39">
        <f t="array" aca="1" ref="SE227" ca="1">IFERROR(IF($N227&lt;&gt;"",SUM(IF(WEEKDAY(-1+ROW(INDIRECT("1:"&amp;(RX227-RW227)+1)),2)={7},1,0)),0),0)</f>
        <v>0</v>
      </c>
      <c r="SF227" s="39">
        <f t="shared" ca="1" si="694"/>
        <v>0</v>
      </c>
      <c r="SG227" s="39">
        <f t="shared" si="695"/>
        <v>0</v>
      </c>
      <c r="SH227" s="39">
        <f t="shared" si="696"/>
        <v>0</v>
      </c>
      <c r="SI227" s="39">
        <f t="shared" si="697"/>
        <v>0</v>
      </c>
      <c r="SJ227" s="39">
        <f t="shared" si="698"/>
        <v>0</v>
      </c>
      <c r="SK227" s="39">
        <f t="shared" si="699"/>
        <v>0</v>
      </c>
      <c r="SL227" s="39">
        <f t="shared" si="700"/>
        <v>0</v>
      </c>
      <c r="SM227" s="39">
        <f t="shared" si="701"/>
        <v>0</v>
      </c>
      <c r="SN227" s="39">
        <f t="shared" si="702"/>
        <v>0</v>
      </c>
      <c r="SO227" s="39">
        <f t="shared" ca="1" si="703"/>
        <v>0</v>
      </c>
      <c r="SP227" s="41">
        <f t="shared" si="704"/>
        <v>0</v>
      </c>
      <c r="SQ227" s="40">
        <f t="shared" si="705"/>
        <v>45047</v>
      </c>
      <c r="SR227" s="40">
        <f t="shared" si="706"/>
        <v>45077</v>
      </c>
      <c r="SS227" s="39">
        <f t="array" aca="1" ref="SS227" ca="1">IFERROR(IF($H227&lt;&gt;"",SUM(IF(WEEKDAY(-1+ROW(INDIRECT("1:"&amp;(SR227-SQ227)+1)),2)={1},1,0)),0),0)</f>
        <v>0</v>
      </c>
      <c r="ST227" s="39">
        <f t="array" aca="1" ref="ST227" ca="1">IFERROR(IF($I227&lt;&gt;"",SUM(IF(WEEKDAY(-1+ROW(INDIRECT("1:"&amp;(SR227-SQ227)+1)),2)={2},1,0)),0),0)</f>
        <v>0</v>
      </c>
      <c r="SU227" s="39">
        <f t="array" aca="1" ref="SU227" ca="1">IFERROR(IF($J227&lt;&gt;"",SUM(IF(WEEKDAY(-1+ROW(INDIRECT("1:"&amp;(SR227-SQ227)+1)),2)={3},1,0)),0),0)</f>
        <v>0</v>
      </c>
      <c r="SV227" s="39">
        <f t="array" aca="1" ref="SV227" ca="1">IFERROR(IF($K227&lt;&gt;"",SUM(IF(WEEKDAY(-1+ROW(INDIRECT("1:"&amp;(SR227-SQ227)+1)),2)={4},1,0)),0),0)</f>
        <v>0</v>
      </c>
      <c r="SW227" s="39">
        <f t="array" aca="1" ref="SW227" ca="1">IFERROR(IF($L227&lt;&gt;"",SUM(IF(WEEKDAY(-1+ROW(INDIRECT("1:"&amp;(SR227-SQ227)+1)),2)={5},1,0)),0),0)</f>
        <v>0</v>
      </c>
      <c r="SX227" s="39">
        <f t="array" aca="1" ref="SX227" ca="1">IFERROR(IF($M227&lt;&gt;"",SUM(IF(WEEKDAY(-1+ROW(INDIRECT("1:"&amp;(SR227-SQ227)+1)),2)={6},1,0)),0),0)</f>
        <v>0</v>
      </c>
      <c r="SY227" s="39">
        <f t="array" aca="1" ref="SY227" ca="1">IFERROR(IF($N227&lt;&gt;"",SUM(IF(WEEKDAY(-1+ROW(INDIRECT("1:"&amp;(SR227-SQ227)+1)),2)={7},1,0)),0),0)</f>
        <v>0</v>
      </c>
      <c r="SZ227" s="39">
        <f t="shared" ca="1" si="707"/>
        <v>0</v>
      </c>
      <c r="TA227" s="39">
        <f t="shared" si="708"/>
        <v>0</v>
      </c>
      <c r="TB227" s="39">
        <f t="shared" si="709"/>
        <v>0</v>
      </c>
      <c r="TC227" s="39">
        <f t="shared" si="710"/>
        <v>0</v>
      </c>
      <c r="TD227" s="39">
        <f t="shared" si="711"/>
        <v>0</v>
      </c>
      <c r="TE227" s="39">
        <f t="shared" si="712"/>
        <v>0</v>
      </c>
      <c r="TF227" s="39">
        <f t="shared" si="713"/>
        <v>0</v>
      </c>
      <c r="TG227" s="39">
        <f t="shared" si="714"/>
        <v>0</v>
      </c>
      <c r="TH227" s="39">
        <f t="shared" si="715"/>
        <v>0</v>
      </c>
      <c r="TI227" s="39">
        <f t="shared" ca="1" si="716"/>
        <v>0</v>
      </c>
      <c r="TJ227" s="41">
        <f t="shared" si="717"/>
        <v>0</v>
      </c>
      <c r="TK227" s="40">
        <f t="shared" si="718"/>
        <v>45078</v>
      </c>
      <c r="TL227" s="40">
        <f t="shared" si="719"/>
        <v>45107</v>
      </c>
      <c r="TM227" s="39">
        <f t="array" aca="1" ref="TM227" ca="1">IFERROR(IF($H227&lt;&gt;"",SUM(IF(WEEKDAY(-1+ROW(INDIRECT("1:"&amp;(TL227-TK227)+1)),2)={1},1,0)),0),0)</f>
        <v>0</v>
      </c>
      <c r="TN227" s="39">
        <f t="array" aca="1" ref="TN227" ca="1">IFERROR(IF($I227&lt;&gt;"",SUM(IF(WEEKDAY(-1+ROW(INDIRECT("1:"&amp;(TL227-TK227)+1)),2)={2},1,0)),0),0)</f>
        <v>0</v>
      </c>
      <c r="TO227" s="39">
        <f t="array" aca="1" ref="TO227" ca="1">IFERROR(IF($J227&lt;&gt;"",SUM(IF(WEEKDAY(-1+ROW(INDIRECT("1:"&amp;(TL227-TK227)+1)),2)={3},1,0)),0),0)</f>
        <v>0</v>
      </c>
      <c r="TP227" s="39">
        <f t="array" aca="1" ref="TP227" ca="1">IFERROR(IF($K227&lt;&gt;"",SUM(IF(WEEKDAY(-1+ROW(INDIRECT("1:"&amp;(TL227-TK227)+1)),2)={4},1,0)),0),0)</f>
        <v>0</v>
      </c>
      <c r="TQ227" s="39">
        <f t="array" aca="1" ref="TQ227" ca="1">IFERROR(IF($L227&lt;&gt;"",SUM(IF(WEEKDAY(-1+ROW(INDIRECT("1:"&amp;(TL227-TK227)+1)),2)={5},1,0)),0),0)</f>
        <v>0</v>
      </c>
      <c r="TR227" s="39">
        <f t="array" aca="1" ref="TR227" ca="1">IFERROR(IF($M227&lt;&gt;"",SUM(IF(WEEKDAY(-1+ROW(INDIRECT("1:"&amp;(TL227-TK227)+1)),2)={6},1,0)),0),0)</f>
        <v>0</v>
      </c>
      <c r="TS227" s="39">
        <f t="array" aca="1" ref="TS227" ca="1">IFERROR(IF($N227&lt;&gt;"",SUM(IF(WEEKDAY(-1+ROW(INDIRECT("1:"&amp;(TL227-TK227)+1)),2)={7},1,0)),0),0)</f>
        <v>0</v>
      </c>
      <c r="TT227" s="39">
        <f t="shared" ca="1" si="720"/>
        <v>0</v>
      </c>
      <c r="TU227" s="39">
        <f t="shared" si="721"/>
        <v>0</v>
      </c>
      <c r="TV227" s="39">
        <f t="shared" si="722"/>
        <v>0</v>
      </c>
      <c r="TW227" s="39">
        <f t="shared" si="723"/>
        <v>0</v>
      </c>
      <c r="TX227" s="39">
        <f t="shared" si="724"/>
        <v>0</v>
      </c>
      <c r="TY227" s="39">
        <f t="shared" si="725"/>
        <v>0</v>
      </c>
      <c r="TZ227" s="39">
        <f t="shared" si="726"/>
        <v>0</v>
      </c>
      <c r="UA227" s="39">
        <f t="shared" si="727"/>
        <v>0</v>
      </c>
      <c r="UB227" s="39">
        <f t="shared" si="728"/>
        <v>0</v>
      </c>
      <c r="UC227" s="39">
        <f t="shared" ca="1" si="729"/>
        <v>0</v>
      </c>
      <c r="UD227" s="41">
        <f t="shared" si="730"/>
        <v>0</v>
      </c>
      <c r="UE227" s="40">
        <f t="shared" si="731"/>
        <v>45108</v>
      </c>
      <c r="UF227" s="40">
        <f t="shared" si="732"/>
        <v>45138</v>
      </c>
      <c r="UG227" s="39">
        <f t="array" aca="1" ref="UG227" ca="1">IFERROR(IF($H227&lt;&gt;"",SUM(IF(WEEKDAY(-1+ROW(INDIRECT("1:"&amp;(UF227-UE227)+1)),2)={1},1,0)),0),0)</f>
        <v>0</v>
      </c>
      <c r="UH227" s="39">
        <f t="array" aca="1" ref="UH227" ca="1">IFERROR(IF($I227&lt;&gt;"",SUM(IF(WEEKDAY(-1+ROW(INDIRECT("1:"&amp;(UF227-UE227)+1)),2)={2},1,0)),0),0)</f>
        <v>0</v>
      </c>
      <c r="UI227" s="39">
        <f t="array" aca="1" ref="UI227" ca="1">IFERROR(IF($J227&lt;&gt;"",SUM(IF(WEEKDAY(-1+ROW(INDIRECT("1:"&amp;(UF227-UE227)+1)),2)={3},1,0)),0),0)</f>
        <v>0</v>
      </c>
      <c r="UJ227" s="39">
        <f t="array" aca="1" ref="UJ227" ca="1">IFERROR(IF($K227&lt;&gt;"",SUM(IF(WEEKDAY(-1+ROW(INDIRECT("1:"&amp;(UF227-UE227)+1)),2)={4},1,0)),0),0)</f>
        <v>0</v>
      </c>
      <c r="UK227" s="39">
        <f t="array" aca="1" ref="UK227" ca="1">IFERROR(IF($L227&lt;&gt;"",SUM(IF(WEEKDAY(-1+ROW(INDIRECT("1:"&amp;(UF227-UE227)+1)),2)={5},1,0)),0),0)</f>
        <v>0</v>
      </c>
      <c r="UL227" s="39">
        <f t="array" aca="1" ref="UL227" ca="1">IFERROR(IF($M227&lt;&gt;"",SUM(IF(WEEKDAY(-1+ROW(INDIRECT("1:"&amp;(UF227-UE227)+1)),2)={6},1,0)),0),0)</f>
        <v>0</v>
      </c>
      <c r="UM227" s="39">
        <f t="array" aca="1" ref="UM227" ca="1">IFERROR(IF($N227&lt;&gt;"",SUM(IF(WEEKDAY(-1+ROW(INDIRECT("1:"&amp;(UF227-UE227)+1)),2)={7},1,0)),0),0)</f>
        <v>0</v>
      </c>
      <c r="UN227" s="39">
        <f t="shared" ca="1" si="733"/>
        <v>0</v>
      </c>
      <c r="UO227" s="39">
        <f t="shared" si="734"/>
        <v>0</v>
      </c>
      <c r="UP227" s="39">
        <f t="shared" si="735"/>
        <v>0</v>
      </c>
      <c r="UQ227" s="39">
        <f t="shared" si="736"/>
        <v>0</v>
      </c>
      <c r="UR227" s="39">
        <f t="shared" si="737"/>
        <v>0</v>
      </c>
      <c r="US227" s="39">
        <f t="shared" si="738"/>
        <v>0</v>
      </c>
      <c r="UT227" s="39">
        <f t="shared" si="739"/>
        <v>0</v>
      </c>
      <c r="UU227" s="39">
        <f t="shared" si="740"/>
        <v>0</v>
      </c>
      <c r="UV227" s="39">
        <f t="shared" si="741"/>
        <v>0</v>
      </c>
      <c r="UW227" s="39">
        <f t="shared" ca="1" si="742"/>
        <v>0</v>
      </c>
      <c r="UX227" s="41">
        <f t="shared" si="743"/>
        <v>0</v>
      </c>
      <c r="UY227" s="40">
        <f t="shared" si="744"/>
        <v>45139</v>
      </c>
      <c r="UZ227" s="40">
        <f t="shared" si="745"/>
        <v>45169</v>
      </c>
      <c r="VA227" s="39">
        <f t="array" aca="1" ref="VA227" ca="1">IFERROR(IF($H227&lt;&gt;"",SUM(IF(WEEKDAY(-1+ROW(INDIRECT("1:"&amp;(UZ227-UY227)+1)),2)={1},1,0)),0),0)</f>
        <v>0</v>
      </c>
      <c r="VB227" s="39">
        <f t="array" aca="1" ref="VB227" ca="1">IFERROR(IF($I227&lt;&gt;"",SUM(IF(WEEKDAY(-1+ROW(INDIRECT("1:"&amp;(UZ227-UY227)+1)),2)={2},1,0)),0),0)</f>
        <v>0</v>
      </c>
      <c r="VC227" s="39">
        <f t="array" aca="1" ref="VC227" ca="1">IFERROR(IF($J227&lt;&gt;"",SUM(IF(WEEKDAY(-1+ROW(INDIRECT("1:"&amp;(UZ227-UY227)+1)),2)={3},1,0)),0),0)</f>
        <v>0</v>
      </c>
      <c r="VD227" s="39">
        <f t="array" aca="1" ref="VD227" ca="1">IFERROR(IF($K227&lt;&gt;"",SUM(IF(WEEKDAY(-1+ROW(INDIRECT("1:"&amp;(UZ227-UY227)+1)),2)={4},1,0)),0),0)</f>
        <v>0</v>
      </c>
      <c r="VE227" s="39">
        <f t="array" aca="1" ref="VE227" ca="1">IFERROR(IF($L227&lt;&gt;"",SUM(IF(WEEKDAY(-1+ROW(INDIRECT("1:"&amp;(UZ227-UY227)+1)),2)={5},1,0)),0),0)</f>
        <v>0</v>
      </c>
      <c r="VF227" s="39">
        <f t="array" aca="1" ref="VF227" ca="1">IFERROR(IF($M227&lt;&gt;"",SUM(IF(WEEKDAY(-1+ROW(INDIRECT("1:"&amp;(UZ227-UY227)+1)),2)={6},1,0)),0),0)</f>
        <v>0</v>
      </c>
      <c r="VG227" s="39">
        <f t="array" aca="1" ref="VG227" ca="1">IFERROR(IF($N227&lt;&gt;"",SUM(IF(WEEKDAY(-1+ROW(INDIRECT("1:"&amp;(UZ227-UY227)+1)),2)={7},1,0)),0),0)</f>
        <v>0</v>
      </c>
      <c r="VH227" s="39">
        <f t="shared" ca="1" si="746"/>
        <v>0</v>
      </c>
      <c r="VI227" s="39">
        <f t="shared" si="747"/>
        <v>0</v>
      </c>
      <c r="VJ227" s="39">
        <f t="shared" si="748"/>
        <v>0</v>
      </c>
      <c r="VK227" s="39">
        <f t="shared" si="749"/>
        <v>0</v>
      </c>
      <c r="VL227" s="39">
        <f t="shared" si="750"/>
        <v>0</v>
      </c>
      <c r="VM227" s="39">
        <f t="shared" si="751"/>
        <v>0</v>
      </c>
      <c r="VN227" s="39">
        <f t="shared" si="752"/>
        <v>0</v>
      </c>
      <c r="VO227" s="39">
        <f t="shared" si="753"/>
        <v>0</v>
      </c>
      <c r="VP227" s="39">
        <f t="shared" si="754"/>
        <v>0</v>
      </c>
      <c r="VQ227" s="39">
        <f t="shared" ca="1" si="755"/>
        <v>0</v>
      </c>
      <c r="VR227" s="41">
        <f t="shared" si="756"/>
        <v>0</v>
      </c>
      <c r="VS227" s="40">
        <f t="shared" si="757"/>
        <v>45170</v>
      </c>
      <c r="VT227" s="40">
        <f t="shared" si="758"/>
        <v>45199</v>
      </c>
      <c r="VU227" s="39">
        <f t="array" aca="1" ref="VU227" ca="1">IFERROR(IF($H227&lt;&gt;"",SUM(IF(WEEKDAY(-1+ROW(INDIRECT("1:"&amp;(VT227-VS227)+1)),2)={1},1,0)),0),0)</f>
        <v>0</v>
      </c>
      <c r="VV227" s="39">
        <f t="array" aca="1" ref="VV227" ca="1">IFERROR(IF($I227&lt;&gt;"",SUM(IF(WEEKDAY(-1+ROW(INDIRECT("1:"&amp;(VT227-VS227)+1)),2)={2},1,0)),0),0)</f>
        <v>0</v>
      </c>
      <c r="VW227" s="39">
        <f t="array" aca="1" ref="VW227" ca="1">IFERROR(IF($J227&lt;&gt;"",SUM(IF(WEEKDAY(-1+ROW(INDIRECT("1:"&amp;(VT227-VS227)+1)),2)={3},1,0)),0),0)</f>
        <v>0</v>
      </c>
      <c r="VX227" s="39">
        <f t="array" aca="1" ref="VX227" ca="1">IFERROR(IF($K227&lt;&gt;"",SUM(IF(WEEKDAY(-1+ROW(INDIRECT("1:"&amp;(VT227-VS227)+1)),2)={4},1,0)),0),0)</f>
        <v>0</v>
      </c>
      <c r="VY227" s="39">
        <f t="array" aca="1" ref="VY227" ca="1">IFERROR(IF($L227&lt;&gt;"",SUM(IF(WEEKDAY(-1+ROW(INDIRECT("1:"&amp;(VT227-VS227)+1)),2)={5},1,0)),0),0)</f>
        <v>0</v>
      </c>
      <c r="VZ227" s="39">
        <f t="array" aca="1" ref="VZ227" ca="1">IFERROR(IF($M227&lt;&gt;"",SUM(IF(WEEKDAY(-1+ROW(INDIRECT("1:"&amp;(VT227-VS227)+1)),2)={6},1,0)),0),0)</f>
        <v>0</v>
      </c>
      <c r="WA227" s="39">
        <f t="array" aca="1" ref="WA227" ca="1">IFERROR(IF($N227&lt;&gt;"",SUM(IF(WEEKDAY(-1+ROW(INDIRECT("1:"&amp;(VT227-VS227)+1)),2)={7},1,0)),0),0)</f>
        <v>0</v>
      </c>
      <c r="WB227" s="39">
        <f t="shared" ca="1" si="759"/>
        <v>0</v>
      </c>
      <c r="WC227" s="39">
        <f t="shared" si="760"/>
        <v>0</v>
      </c>
      <c r="WD227" s="39">
        <f t="shared" si="761"/>
        <v>0</v>
      </c>
      <c r="WE227" s="39">
        <f t="shared" si="762"/>
        <v>0</v>
      </c>
      <c r="WF227" s="39">
        <f t="shared" si="763"/>
        <v>0</v>
      </c>
      <c r="WG227" s="39">
        <f t="shared" si="764"/>
        <v>0</v>
      </c>
      <c r="WH227" s="39">
        <f t="shared" si="765"/>
        <v>0</v>
      </c>
      <c r="WI227" s="39">
        <f t="shared" si="766"/>
        <v>0</v>
      </c>
      <c r="WJ227" s="39">
        <f t="shared" si="767"/>
        <v>0</v>
      </c>
      <c r="WK227" s="39">
        <f t="shared" ca="1" si="768"/>
        <v>0</v>
      </c>
      <c r="WL227" s="41">
        <f t="shared" si="769"/>
        <v>0</v>
      </c>
      <c r="WM227" s="40">
        <f t="shared" si="770"/>
        <v>45200</v>
      </c>
      <c r="WN227" s="40">
        <f t="shared" si="771"/>
        <v>45230</v>
      </c>
      <c r="WO227" s="39">
        <f t="array" aca="1" ref="WO227" ca="1">IFERROR(IF($H227&lt;&gt;"",SUM(IF(WEEKDAY(-1+ROW(INDIRECT("1:"&amp;(WN227-WM227)+1)),2)={1},1,0)),0),0)</f>
        <v>0</v>
      </c>
      <c r="WP227" s="39">
        <f t="array" aca="1" ref="WP227" ca="1">IFERROR(IF($I227&lt;&gt;"",SUM(IF(WEEKDAY(-1+ROW(INDIRECT("1:"&amp;(WN227-WM227)+1)),2)={2},1,0)),0),0)</f>
        <v>0</v>
      </c>
      <c r="WQ227" s="39">
        <f t="array" aca="1" ref="WQ227" ca="1">IFERROR(IF($J227&lt;&gt;"",SUM(IF(WEEKDAY(-1+ROW(INDIRECT("1:"&amp;(WN227-WM227)+1)),2)={3},1,0)),0),0)</f>
        <v>0</v>
      </c>
      <c r="WR227" s="39">
        <f t="array" aca="1" ref="WR227" ca="1">IFERROR(IF($K227&lt;&gt;"",SUM(IF(WEEKDAY(-1+ROW(INDIRECT("1:"&amp;(WN227-WM227)+1)),2)={4},1,0)),0),0)</f>
        <v>0</v>
      </c>
      <c r="WS227" s="39">
        <f t="array" aca="1" ref="WS227" ca="1">IFERROR(IF($L227&lt;&gt;"",SUM(IF(WEEKDAY(-1+ROW(INDIRECT("1:"&amp;(WN227-WM227)+1)),2)={5},1,0)),0),0)</f>
        <v>0</v>
      </c>
      <c r="WT227" s="39">
        <f t="array" aca="1" ref="WT227" ca="1">IFERROR(IF($M227&lt;&gt;"",SUM(IF(WEEKDAY(-1+ROW(INDIRECT("1:"&amp;(WN227-WM227)+1)),2)={6},1,0)),0),0)</f>
        <v>0</v>
      </c>
      <c r="WU227" s="39">
        <f t="array" aca="1" ref="WU227" ca="1">IFERROR(IF($N227&lt;&gt;"",SUM(IF(WEEKDAY(-1+ROW(INDIRECT("1:"&amp;(WN227-WM227)+1)),2)={7},1,0)),0),0)</f>
        <v>0</v>
      </c>
      <c r="WV227" s="39">
        <f t="shared" ca="1" si="772"/>
        <v>0</v>
      </c>
      <c r="WW227" s="39">
        <f t="shared" si="773"/>
        <v>0</v>
      </c>
      <c r="WX227" s="39">
        <f t="shared" si="774"/>
        <v>0</v>
      </c>
      <c r="WY227" s="39">
        <f t="shared" si="775"/>
        <v>0</v>
      </c>
      <c r="WZ227" s="39">
        <f t="shared" si="776"/>
        <v>0</v>
      </c>
      <c r="XA227" s="39">
        <f t="shared" si="777"/>
        <v>0</v>
      </c>
      <c r="XB227" s="39">
        <f t="shared" si="778"/>
        <v>0</v>
      </c>
      <c r="XC227" s="39">
        <f t="shared" si="779"/>
        <v>0</v>
      </c>
      <c r="XD227" s="39">
        <f t="shared" si="780"/>
        <v>0</v>
      </c>
      <c r="XE227" s="39">
        <f t="shared" ca="1" si="781"/>
        <v>0</v>
      </c>
      <c r="XF227" s="41">
        <f t="shared" si="782"/>
        <v>0</v>
      </c>
      <c r="XG227" s="40">
        <f t="shared" si="783"/>
        <v>45231</v>
      </c>
      <c r="XH227" s="40">
        <f t="shared" si="784"/>
        <v>45260</v>
      </c>
      <c r="XI227" s="39">
        <f t="array" aca="1" ref="XI227" ca="1">IFERROR(IF($H227&lt;&gt;"",SUM(IF(WEEKDAY(-1+ROW(INDIRECT("1:"&amp;(XH227-XG227)+1)),2)={1},1,0)),0),0)</f>
        <v>0</v>
      </c>
      <c r="XJ227" s="39">
        <f t="array" aca="1" ref="XJ227" ca="1">IFERROR(IF($I227&lt;&gt;"",SUM(IF(WEEKDAY(-1+ROW(INDIRECT("1:"&amp;(XH227-XG227)+1)),2)={2},1,0)),0),0)</f>
        <v>0</v>
      </c>
      <c r="XK227" s="39">
        <f t="array" aca="1" ref="XK227" ca="1">IFERROR(IF($J227&lt;&gt;"",SUM(IF(WEEKDAY(-1+ROW(INDIRECT("1:"&amp;(XH227-XG227)+1)),2)={3},1,0)),0),0)</f>
        <v>0</v>
      </c>
      <c r="XL227" s="39">
        <f t="array" aca="1" ref="XL227" ca="1">IFERROR(IF($K227&lt;&gt;"",SUM(IF(WEEKDAY(-1+ROW(INDIRECT("1:"&amp;(XH227-XG227)+1)),2)={4},1,0)),0),0)</f>
        <v>0</v>
      </c>
      <c r="XM227" s="39">
        <f t="array" aca="1" ref="XM227" ca="1">IFERROR(IF($L227&lt;&gt;"",SUM(IF(WEEKDAY(-1+ROW(INDIRECT("1:"&amp;(XH227-XG227)+1)),2)={5},1,0)),0),0)</f>
        <v>0</v>
      </c>
      <c r="XN227" s="39">
        <f t="array" aca="1" ref="XN227" ca="1">IFERROR(IF($M227&lt;&gt;"",SUM(IF(WEEKDAY(-1+ROW(INDIRECT("1:"&amp;(XH227-XG227)+1)),2)={6},1,0)),0),0)</f>
        <v>0</v>
      </c>
      <c r="XO227" s="39">
        <f t="array" aca="1" ref="XO227" ca="1">IFERROR(IF($N227&lt;&gt;"",SUM(IF(WEEKDAY(-1+ROW(INDIRECT("1:"&amp;(XH227-XG227)+1)),2)={7},1,0)),0),0)</f>
        <v>0</v>
      </c>
      <c r="XP227" s="39">
        <f t="shared" ca="1" si="785"/>
        <v>0</v>
      </c>
      <c r="XQ227" s="39">
        <f t="shared" si="786"/>
        <v>0</v>
      </c>
      <c r="XR227" s="39">
        <f t="shared" si="787"/>
        <v>0</v>
      </c>
      <c r="XS227" s="39">
        <f t="shared" si="788"/>
        <v>0</v>
      </c>
      <c r="XT227" s="39">
        <f t="shared" si="789"/>
        <v>0</v>
      </c>
      <c r="XU227" s="39">
        <f t="shared" si="790"/>
        <v>0</v>
      </c>
      <c r="XV227" s="39">
        <f t="shared" si="791"/>
        <v>0</v>
      </c>
      <c r="XW227" s="39">
        <f t="shared" si="792"/>
        <v>0</v>
      </c>
      <c r="XX227" s="39">
        <f t="shared" si="793"/>
        <v>0</v>
      </c>
      <c r="XY227" s="39">
        <f t="shared" ca="1" si="794"/>
        <v>0</v>
      </c>
      <c r="XZ227" s="41">
        <f t="shared" si="795"/>
        <v>0</v>
      </c>
      <c r="YA227" s="40">
        <f t="shared" si="796"/>
        <v>45261</v>
      </c>
      <c r="YB227" s="40">
        <f t="shared" si="797"/>
        <v>45291</v>
      </c>
      <c r="YC227" s="39">
        <f t="array" aca="1" ref="YC227" ca="1">IFERROR(IF($H227&lt;&gt;"",SUM(IF(WEEKDAY(-1+ROW(INDIRECT("1:"&amp;(YB227-YA227)+1)),2)={1},1,0)),0),0)</f>
        <v>0</v>
      </c>
      <c r="YD227" s="39">
        <f t="array" aca="1" ref="YD227" ca="1">IFERROR(IF($I227&lt;&gt;"",SUM(IF(WEEKDAY(-1+ROW(INDIRECT("1:"&amp;(YB227-YA227)+1)),2)={2},1,0)),0),0)</f>
        <v>0</v>
      </c>
      <c r="YE227" s="39">
        <f t="array" aca="1" ref="YE227" ca="1">IFERROR(IF($J227&lt;&gt;"",SUM(IF(WEEKDAY(-1+ROW(INDIRECT("1:"&amp;(YB227-YA227)+1)),2)={3},1,0)),0),0)</f>
        <v>0</v>
      </c>
      <c r="YF227" s="39">
        <f t="array" aca="1" ref="YF227" ca="1">IFERROR(IF($K227&lt;&gt;"",SUM(IF(WEEKDAY(-1+ROW(INDIRECT("1:"&amp;(YB227-YA227)+1)),2)={4},1,0)),0),0)</f>
        <v>0</v>
      </c>
      <c r="YG227" s="39">
        <f t="array" aca="1" ref="YG227" ca="1">IFERROR(IF($L227&lt;&gt;"",SUM(IF(WEEKDAY(-1+ROW(INDIRECT("1:"&amp;(YB227-YA227)+1)),2)={5},1,0)),0),0)</f>
        <v>0</v>
      </c>
      <c r="YH227" s="39">
        <f t="array" aca="1" ref="YH227" ca="1">IFERROR(IF($M227&lt;&gt;"",SUM(IF(WEEKDAY(-1+ROW(INDIRECT("1:"&amp;(YB227-YA227)+1)),2)={6},1,0)),0),0)</f>
        <v>0</v>
      </c>
      <c r="YI227" s="39">
        <f t="array" aca="1" ref="YI227" ca="1">IFERROR(IF($N227&lt;&gt;"",SUM(IF(WEEKDAY(-1+ROW(INDIRECT("1:"&amp;(YB227-YA227)+1)),2)={7},1,0)),0),0)</f>
        <v>0</v>
      </c>
      <c r="YJ227" s="39">
        <f t="shared" ca="1" si="798"/>
        <v>0</v>
      </c>
      <c r="YK227" s="39">
        <f t="shared" si="799"/>
        <v>0</v>
      </c>
      <c r="YL227" s="39">
        <f t="shared" si="800"/>
        <v>0</v>
      </c>
      <c r="YM227" s="39">
        <f t="shared" si="801"/>
        <v>0</v>
      </c>
      <c r="YN227" s="39">
        <f t="shared" si="802"/>
        <v>0</v>
      </c>
      <c r="YO227" s="39">
        <f t="shared" si="803"/>
        <v>0</v>
      </c>
      <c r="YP227" s="39">
        <f t="shared" si="804"/>
        <v>0</v>
      </c>
      <c r="YQ227" s="39">
        <f t="shared" si="805"/>
        <v>0</v>
      </c>
      <c r="YR227" s="39">
        <f t="shared" si="806"/>
        <v>0</v>
      </c>
      <c r="YS227" s="39">
        <f t="shared" ca="1" si="807"/>
        <v>0</v>
      </c>
    </row>
    <row r="228" spans="2:669" x14ac:dyDescent="0.25">
      <c r="B228" s="71">
        <v>218</v>
      </c>
      <c r="C228" s="71"/>
      <c r="D228" s="71"/>
      <c r="E228" s="71"/>
      <c r="F228" s="71"/>
      <c r="G228" s="73"/>
      <c r="H228" s="74"/>
      <c r="I228" s="75"/>
      <c r="J228" s="75"/>
      <c r="K228" s="75"/>
      <c r="L228" s="75"/>
      <c r="M228" s="75"/>
      <c r="N228" s="73"/>
      <c r="O228" s="74"/>
      <c r="P228" s="75"/>
      <c r="Q228" s="75"/>
      <c r="R228" s="75"/>
      <c r="S228" s="75"/>
      <c r="T228" s="75"/>
      <c r="U228" s="75"/>
      <c r="V228" s="73"/>
      <c r="W228" s="95"/>
      <c r="X228" s="96"/>
      <c r="Y228" s="96"/>
      <c r="Z228" s="96"/>
      <c r="AA228" s="96"/>
      <c r="AB228" s="96"/>
      <c r="AC228" s="96"/>
      <c r="AD228" s="96"/>
      <c r="AE228" s="96"/>
      <c r="AF228" s="96"/>
      <c r="AG228" s="96"/>
      <c r="AH228" s="96"/>
      <c r="AI228" s="96"/>
      <c r="AJ228" s="96"/>
      <c r="AK228" s="96"/>
      <c r="AL228" s="96"/>
      <c r="AM228" s="96"/>
      <c r="AN228" s="96"/>
      <c r="AO228" s="96"/>
      <c r="AP228" s="96"/>
      <c r="AQ228" s="96"/>
      <c r="AR228" s="96"/>
      <c r="AS228" s="96"/>
      <c r="AT228" s="96"/>
      <c r="AU228" s="96"/>
      <c r="AV228" s="96"/>
      <c r="AW228" s="96"/>
      <c r="AX228" s="96"/>
      <c r="AY228" s="96"/>
      <c r="AZ228" s="96"/>
      <c r="BA228" s="96"/>
      <c r="BB228" s="96"/>
      <c r="BC228" s="96"/>
      <c r="BD228" s="96"/>
      <c r="BE228" s="96"/>
      <c r="BF228" s="96"/>
      <c r="BG228" s="96"/>
      <c r="BH228" s="96"/>
      <c r="BI228" s="96"/>
      <c r="BJ228" s="96"/>
      <c r="BK228" s="96"/>
      <c r="BL228" s="96"/>
      <c r="BM228" s="96"/>
      <c r="BN228" s="96"/>
      <c r="BO228" s="96"/>
      <c r="BP228" s="96"/>
      <c r="BQ228" s="96"/>
      <c r="BR228" s="96"/>
      <c r="BS228" s="96"/>
      <c r="BT228" s="96"/>
      <c r="BU228" s="96"/>
      <c r="BV228" s="96"/>
      <c r="BW228" s="96"/>
      <c r="BX228" s="96"/>
      <c r="BY228" s="96"/>
      <c r="BZ228" s="96"/>
      <c r="CA228" s="96"/>
      <c r="CB228" s="96"/>
      <c r="CC228" s="96"/>
      <c r="CD228" s="96"/>
      <c r="CE228" s="96"/>
      <c r="CF228" s="96"/>
      <c r="CG228" s="96"/>
      <c r="CH228" s="96"/>
      <c r="CI228" s="96"/>
      <c r="CJ228" s="96"/>
      <c r="CK228" s="96"/>
      <c r="CL228" s="96"/>
      <c r="CM228" s="96"/>
      <c r="CN228" s="96"/>
      <c r="CO228" s="96"/>
      <c r="CP228" s="96"/>
      <c r="CQ228" s="96"/>
      <c r="CR228" s="96"/>
      <c r="CS228" s="96"/>
      <c r="CT228" s="96"/>
      <c r="CU228" s="96"/>
      <c r="CV228" s="96"/>
      <c r="CW228" s="96"/>
      <c r="CX228" s="96"/>
      <c r="CY228" s="96"/>
      <c r="CZ228" s="96"/>
      <c r="DA228" s="96"/>
      <c r="DB228" s="96"/>
      <c r="DC228" s="96"/>
      <c r="DD228" s="96"/>
      <c r="DE228" s="96"/>
      <c r="DF228" s="96"/>
      <c r="DG228" s="96"/>
      <c r="DH228" s="96"/>
      <c r="DI228" s="96"/>
      <c r="DJ228" s="96"/>
      <c r="DK228" s="96"/>
      <c r="DL228" s="96"/>
      <c r="DM228" s="96"/>
      <c r="DN228" s="96"/>
      <c r="DO228" s="96"/>
      <c r="DP228" s="96"/>
      <c r="DQ228" s="96"/>
      <c r="DR228" s="96"/>
      <c r="DS228" s="96"/>
      <c r="DT228" s="96"/>
      <c r="DU228" s="96"/>
      <c r="DV228" s="96"/>
      <c r="DW228" s="96"/>
      <c r="DX228" s="96"/>
      <c r="DY228" s="96"/>
      <c r="DZ228" s="96"/>
      <c r="EA228" s="96"/>
      <c r="EB228" s="96"/>
      <c r="EC228" s="96"/>
      <c r="ED228" s="96"/>
      <c r="EE228" s="96"/>
      <c r="EF228" s="96"/>
      <c r="EG228" s="96"/>
      <c r="EH228" s="96"/>
      <c r="EI228" s="96"/>
      <c r="EJ228" s="96"/>
      <c r="EK228" s="96"/>
      <c r="EL228" s="96"/>
      <c r="EM228" s="96"/>
      <c r="EN228" s="96"/>
      <c r="EO228" s="96"/>
      <c r="EP228" s="96"/>
      <c r="EQ228" s="96"/>
      <c r="ER228" s="96"/>
      <c r="ES228" s="96"/>
      <c r="ET228" s="96"/>
      <c r="EU228" s="96"/>
      <c r="EV228" s="96"/>
      <c r="EW228" s="96"/>
      <c r="EX228" s="96"/>
      <c r="EY228" s="96"/>
      <c r="EZ228" s="96"/>
      <c r="FA228" s="96"/>
      <c r="FB228" s="96"/>
      <c r="FC228" s="96"/>
      <c r="FD228" s="96"/>
      <c r="FE228" s="96"/>
      <c r="FF228" s="96"/>
      <c r="FG228" s="96"/>
      <c r="FH228" s="96"/>
      <c r="FI228" s="96"/>
      <c r="FJ228" s="96"/>
      <c r="FK228" s="96"/>
      <c r="FL228" s="96"/>
      <c r="FM228" s="96"/>
      <c r="FN228" s="96"/>
      <c r="FO228" s="96"/>
      <c r="FP228" s="96"/>
      <c r="FQ228" s="96"/>
      <c r="FR228" s="96"/>
      <c r="FS228" s="96"/>
      <c r="FT228" s="96"/>
      <c r="FU228" s="96"/>
      <c r="FV228" s="96"/>
      <c r="FW228" s="96"/>
      <c r="FX228" s="96"/>
      <c r="FY228" s="96"/>
      <c r="FZ228" s="96"/>
      <c r="GA228" s="96"/>
      <c r="GB228" s="96"/>
      <c r="GC228" s="96"/>
      <c r="GD228" s="96"/>
      <c r="GE228" s="96"/>
      <c r="GF228" s="96"/>
      <c r="GG228" s="96"/>
      <c r="GH228" s="96"/>
      <c r="GI228" s="96"/>
      <c r="GJ228" s="96"/>
      <c r="GK228" s="96"/>
      <c r="GL228" s="96"/>
      <c r="GM228" s="96"/>
      <c r="GN228" s="96"/>
      <c r="GO228" s="96"/>
      <c r="GP228" s="96"/>
      <c r="GQ228" s="96"/>
      <c r="GR228" s="96"/>
      <c r="GS228" s="96"/>
      <c r="GT228" s="96"/>
      <c r="GU228" s="96"/>
      <c r="GV228" s="96"/>
      <c r="GW228" s="96"/>
      <c r="GX228" s="96"/>
      <c r="GY228" s="96"/>
      <c r="GZ228" s="96"/>
      <c r="HA228" s="96"/>
      <c r="HB228" s="96"/>
      <c r="HC228" s="96"/>
      <c r="HD228" s="96"/>
      <c r="HE228" s="96"/>
      <c r="HF228" s="96"/>
      <c r="HG228" s="96"/>
      <c r="HH228" s="96"/>
      <c r="HI228" s="96"/>
      <c r="HJ228" s="96"/>
      <c r="HK228" s="96"/>
      <c r="HL228" s="96"/>
      <c r="HM228" s="96"/>
      <c r="HN228" s="96"/>
      <c r="HO228" s="96"/>
      <c r="HP228" s="96"/>
      <c r="HQ228" s="96"/>
      <c r="HR228" s="96"/>
      <c r="HS228" s="96"/>
      <c r="HT228" s="96"/>
      <c r="HU228" s="96"/>
      <c r="HV228" s="96"/>
      <c r="HW228" s="96"/>
      <c r="HX228" s="96"/>
      <c r="HY228" s="96"/>
      <c r="HZ228" s="96"/>
      <c r="IA228" s="96"/>
      <c r="IB228" s="96"/>
      <c r="IC228" s="96"/>
      <c r="ID228" s="96"/>
      <c r="IE228" s="96"/>
      <c r="IF228" s="96"/>
      <c r="IG228" s="96"/>
      <c r="IH228" s="96"/>
      <c r="II228" s="96"/>
      <c r="IJ228" s="96"/>
      <c r="IK228" s="96"/>
      <c r="IL228" s="96"/>
      <c r="IM228" s="96"/>
      <c r="IN228" s="96"/>
      <c r="IO228" s="96"/>
      <c r="IP228" s="96"/>
      <c r="IQ228" s="96"/>
      <c r="IR228" s="96"/>
      <c r="IS228" s="96"/>
      <c r="IT228" s="96"/>
      <c r="IU228" s="96"/>
      <c r="IV228" s="96"/>
      <c r="IW228" s="96"/>
      <c r="IX228" s="96"/>
      <c r="IY228" s="96"/>
      <c r="IZ228" s="96"/>
      <c r="JA228" s="96"/>
      <c r="JB228" s="96"/>
      <c r="JC228" s="96"/>
      <c r="JD228" s="96"/>
      <c r="JE228" s="96"/>
      <c r="JF228" s="96"/>
      <c r="JG228" s="96"/>
      <c r="JH228" s="96"/>
      <c r="JI228" s="96"/>
      <c r="JJ228" s="96"/>
      <c r="JK228" s="96"/>
      <c r="JL228" s="96"/>
      <c r="JM228" s="96"/>
      <c r="JN228" s="96"/>
      <c r="JO228" s="96"/>
      <c r="JP228" s="96"/>
      <c r="JQ228" s="96"/>
      <c r="JR228" s="96"/>
      <c r="JS228" s="96"/>
      <c r="JT228" s="96"/>
      <c r="JU228" s="96"/>
      <c r="JV228" s="96"/>
      <c r="JW228" s="96"/>
      <c r="JX228" s="96"/>
      <c r="JY228" s="96"/>
      <c r="JZ228" s="96"/>
      <c r="KA228" s="96"/>
      <c r="KB228" s="96"/>
      <c r="KC228" s="96"/>
      <c r="KD228" s="96"/>
      <c r="KE228" s="96"/>
      <c r="KF228" s="96"/>
      <c r="KG228" s="96"/>
      <c r="KH228" s="96"/>
      <c r="KI228" s="96"/>
      <c r="KJ228" s="96"/>
      <c r="KK228" s="96"/>
      <c r="KL228" s="96"/>
      <c r="KM228" s="96"/>
      <c r="KN228" s="96"/>
      <c r="KO228" s="96"/>
      <c r="KP228" s="96"/>
      <c r="KQ228" s="96"/>
      <c r="KR228" s="96"/>
      <c r="KS228" s="96"/>
      <c r="KT228" s="96"/>
      <c r="KU228" s="96"/>
      <c r="KV228" s="96"/>
      <c r="KW228" s="96"/>
      <c r="KX228" s="96"/>
      <c r="KY228" s="96"/>
      <c r="KZ228" s="96"/>
      <c r="LA228" s="96"/>
      <c r="LB228" s="96"/>
      <c r="LC228" s="96"/>
      <c r="LD228" s="96"/>
      <c r="LE228" s="96"/>
      <c r="LF228" s="96"/>
      <c r="LG228" s="96"/>
      <c r="LH228" s="96"/>
      <c r="LI228" s="96"/>
      <c r="LJ228" s="96"/>
      <c r="LK228" s="96"/>
      <c r="LL228" s="96"/>
      <c r="LM228" s="96"/>
      <c r="LN228" s="96"/>
      <c r="LO228" s="96"/>
      <c r="LP228" s="96"/>
      <c r="LQ228" s="96"/>
      <c r="LR228" s="96"/>
      <c r="LS228" s="96"/>
      <c r="LT228" s="96"/>
      <c r="LU228" s="96"/>
      <c r="LV228" s="96"/>
      <c r="LW228" s="96"/>
      <c r="LX228" s="96"/>
      <c r="LY228" s="96"/>
      <c r="LZ228" s="96"/>
      <c r="MA228" s="96"/>
      <c r="MB228" s="96"/>
      <c r="MC228" s="96"/>
      <c r="MD228" s="96"/>
      <c r="ME228" s="96"/>
      <c r="MF228" s="96"/>
      <c r="MG228" s="96"/>
      <c r="MH228" s="96"/>
      <c r="MI228" s="96"/>
      <c r="MJ228" s="96"/>
      <c r="MK228" s="96"/>
      <c r="ML228" s="96"/>
      <c r="MM228" s="96"/>
      <c r="MN228" s="96"/>
      <c r="MO228" s="96"/>
      <c r="MP228" s="96"/>
      <c r="MQ228" s="96"/>
      <c r="MR228" s="96"/>
      <c r="MS228" s="96"/>
      <c r="MT228" s="96"/>
      <c r="MU228" s="96"/>
      <c r="MV228" s="96"/>
      <c r="MW228" s="96"/>
      <c r="MX228" s="96"/>
      <c r="MY228" s="96"/>
      <c r="MZ228" s="96"/>
      <c r="NA228" s="96"/>
      <c r="NB228" s="96"/>
      <c r="NC228" s="96"/>
      <c r="ND228" s="96"/>
      <c r="NE228" s="96"/>
      <c r="NF228" s="96"/>
      <c r="NG228" s="96"/>
      <c r="NH228" s="96"/>
      <c r="NI228" s="96"/>
      <c r="NJ228" s="96"/>
      <c r="NK228" s="96"/>
      <c r="NL228" s="96"/>
      <c r="NM228" s="96"/>
      <c r="NN228" s="96"/>
      <c r="NO228" s="96"/>
      <c r="NP228" s="96"/>
      <c r="NQ228" s="96"/>
      <c r="NR228" s="96"/>
      <c r="NS228" s="96"/>
      <c r="NT228" s="96"/>
      <c r="NU228" s="96"/>
      <c r="NV228" s="96"/>
      <c r="NW228" s="96"/>
      <c r="NX228" s="97"/>
      <c r="NY228" s="96">
        <f t="shared" si="629"/>
        <v>0</v>
      </c>
      <c r="NZ228" s="96">
        <f t="shared" si="808"/>
        <v>0</v>
      </c>
      <c r="OA228" s="96">
        <f t="shared" si="808"/>
        <v>0</v>
      </c>
      <c r="OB228" s="96">
        <f t="shared" si="808"/>
        <v>0</v>
      </c>
      <c r="OC228" s="96">
        <f t="shared" si="808"/>
        <v>0</v>
      </c>
      <c r="OD228" s="96">
        <f t="shared" si="808"/>
        <v>0</v>
      </c>
      <c r="OE228" s="96">
        <f t="shared" si="808"/>
        <v>0</v>
      </c>
      <c r="OF228" s="96">
        <f t="shared" si="808"/>
        <v>0</v>
      </c>
      <c r="OG228" s="96">
        <f t="shared" si="630"/>
        <v>0</v>
      </c>
      <c r="OH228" s="96">
        <f t="shared" si="631"/>
        <v>0</v>
      </c>
      <c r="OI228" s="96">
        <f t="shared" si="632"/>
        <v>0</v>
      </c>
      <c r="OJ228" s="96">
        <f t="shared" si="633"/>
        <v>0</v>
      </c>
      <c r="OK228" s="96">
        <f t="shared" si="634"/>
        <v>0</v>
      </c>
      <c r="OL228" s="96">
        <f t="shared" si="635"/>
        <v>0</v>
      </c>
      <c r="OM228" s="96">
        <f t="shared" si="636"/>
        <v>0</v>
      </c>
      <c r="ON228" s="96">
        <f t="shared" si="637"/>
        <v>0</v>
      </c>
      <c r="OO228" s="96">
        <f t="shared" ca="1" si="640"/>
        <v>0</v>
      </c>
      <c r="OP228" s="96">
        <f t="shared" ca="1" si="641"/>
        <v>0</v>
      </c>
      <c r="PB228" s="41">
        <f t="shared" ca="1" si="642"/>
        <v>0</v>
      </c>
      <c r="PC228" s="40">
        <f t="shared" si="643"/>
        <v>44927</v>
      </c>
      <c r="PD228" s="39">
        <f t="shared" ca="1" si="638"/>
        <v>45488</v>
      </c>
      <c r="PE228" s="39">
        <f t="shared" si="644"/>
        <v>0</v>
      </c>
      <c r="PF228" s="39">
        <f t="shared" si="645"/>
        <v>0</v>
      </c>
      <c r="PG228" s="39">
        <f t="shared" si="646"/>
        <v>0</v>
      </c>
      <c r="PH228" s="39">
        <f t="shared" si="647"/>
        <v>0</v>
      </c>
      <c r="PI228" s="39">
        <f t="shared" si="648"/>
        <v>0</v>
      </c>
      <c r="PJ228" s="39">
        <f t="shared" si="649"/>
        <v>0</v>
      </c>
      <c r="PK228" s="39">
        <f t="shared" si="650"/>
        <v>0</v>
      </c>
      <c r="PL228" s="39">
        <f t="shared" ca="1" si="651"/>
        <v>0</v>
      </c>
      <c r="PM228" s="39">
        <f t="shared" ca="1" si="639"/>
        <v>0</v>
      </c>
      <c r="PN228" s="41">
        <f t="shared" si="652"/>
        <v>0</v>
      </c>
      <c r="PO228" s="40">
        <f t="shared" si="653"/>
        <v>44927</v>
      </c>
      <c r="PP228" s="40">
        <f t="shared" si="654"/>
        <v>44957</v>
      </c>
      <c r="PQ228" s="39">
        <f t="array" aca="1" ref="PQ228" ca="1">IFERROR(IF($H228&lt;&gt;"",SUM(IF(WEEKDAY(-1+ROW(INDIRECT("1:"&amp;(PP228-PO228)+1)),2)={1},1,0)),0),0)</f>
        <v>0</v>
      </c>
      <c r="PR228" s="39">
        <f t="array" aca="1" ref="PR228" ca="1">IFERROR(IF($I228&lt;&gt;"",SUM(IF(WEEKDAY(-1+ROW(INDIRECT("1:"&amp;(PP228-PO228)+1)),2)={2},1,0)),0),0)</f>
        <v>0</v>
      </c>
      <c r="PS228" s="39">
        <f t="array" aca="1" ref="PS228" ca="1">IFERROR(IF($J228&lt;&gt;"",SUM(IF(WEEKDAY(-1+ROW(INDIRECT("1:"&amp;(PP228-PO228)+1)),2)={3},1,0)),0),0)</f>
        <v>0</v>
      </c>
      <c r="PT228" s="39">
        <f t="array" aca="1" ref="PT228" ca="1">IFERROR(IF($K228&lt;&gt;"",SUM(IF(WEEKDAY(-1+ROW(INDIRECT("1:"&amp;(PP228-PO228)+1)),2)={4},1,0)),0),0)</f>
        <v>0</v>
      </c>
      <c r="PU228" s="39">
        <f t="array" aca="1" ref="PU228" ca="1">IFERROR(IF($L228&lt;&gt;"",SUM(IF(WEEKDAY(-1+ROW(INDIRECT("1:"&amp;(PP228-PO228)+1)),2)={5},1,0)),0),0)</f>
        <v>0</v>
      </c>
      <c r="PV228" s="39">
        <f t="array" aca="1" ref="PV228" ca="1">IFERROR(IF($M228&lt;&gt;"",SUM(IF(WEEKDAY(-1+ROW(INDIRECT("1:"&amp;(PP228-PO228)+1)),2)={6},1,0)),0),0)</f>
        <v>0</v>
      </c>
      <c r="PW228" s="39">
        <f t="array" aca="1" ref="PW228" ca="1">IFERROR(IF($N228&lt;&gt;"",SUM(IF(WEEKDAY(-1+ROW(INDIRECT("1:"&amp;(PP228-PO228)+1)),2)={7},1,0)),0),0)</f>
        <v>0</v>
      </c>
      <c r="PX228" s="39">
        <f t="shared" ca="1" si="655"/>
        <v>0</v>
      </c>
      <c r="PY228" s="39">
        <f t="shared" si="656"/>
        <v>0</v>
      </c>
      <c r="PZ228" s="39">
        <f t="shared" si="657"/>
        <v>0</v>
      </c>
      <c r="QA228" s="39">
        <f t="shared" si="658"/>
        <v>0</v>
      </c>
      <c r="QB228" s="39">
        <f t="shared" si="659"/>
        <v>0</v>
      </c>
      <c r="QC228" s="39">
        <f t="shared" si="660"/>
        <v>0</v>
      </c>
      <c r="QD228" s="39">
        <f t="shared" si="661"/>
        <v>0</v>
      </c>
      <c r="QE228" s="39">
        <f t="shared" si="662"/>
        <v>0</v>
      </c>
      <c r="QF228" s="39">
        <f t="shared" si="663"/>
        <v>0</v>
      </c>
      <c r="QG228" s="39">
        <f t="shared" ca="1" si="664"/>
        <v>0</v>
      </c>
      <c r="QH228" s="41">
        <f t="shared" si="665"/>
        <v>0</v>
      </c>
      <c r="QI228" s="40">
        <f t="shared" si="666"/>
        <v>44958</v>
      </c>
      <c r="QJ228" s="40">
        <f t="shared" si="667"/>
        <v>44985</v>
      </c>
      <c r="QK228" s="39">
        <f t="array" aca="1" ref="QK228" ca="1">IFERROR(IF($H228&lt;&gt;"",SUM(IF(WEEKDAY(-1+ROW(INDIRECT("1:"&amp;(QJ228-QI228)+1)),2)={1},1,0)),0),0)</f>
        <v>0</v>
      </c>
      <c r="QL228" s="39">
        <f t="array" aca="1" ref="QL228" ca="1">IFERROR(IF($I228&lt;&gt;"",SUM(IF(WEEKDAY(-1+ROW(INDIRECT("1:"&amp;(QJ228-QI228)+1)),2)={2},1,0)),0),0)</f>
        <v>0</v>
      </c>
      <c r="QM228" s="39">
        <f t="array" aca="1" ref="QM228" ca="1">IFERROR(IF($J228&lt;&gt;"",SUM(IF(WEEKDAY(-1+ROW(INDIRECT("1:"&amp;(QJ228-QI228)+1)),2)={3},1,0)),0),0)</f>
        <v>0</v>
      </c>
      <c r="QN228" s="39">
        <f t="array" aca="1" ref="QN228" ca="1">IFERROR(IF($K228&lt;&gt;"",SUM(IF(WEEKDAY(-1+ROW(INDIRECT("1:"&amp;(QJ228-QI228)+1)),2)={4},1,0)),0),0)</f>
        <v>0</v>
      </c>
      <c r="QO228" s="39">
        <f t="array" aca="1" ref="QO228" ca="1">IFERROR(IF($L228&lt;&gt;"",SUM(IF(WEEKDAY(-1+ROW(INDIRECT("1:"&amp;(QJ228-QI228)+1)),2)={5},1,0)),0),0)</f>
        <v>0</v>
      </c>
      <c r="QP228" s="39">
        <f t="array" aca="1" ref="QP228" ca="1">IFERROR(IF($M228&lt;&gt;"",SUM(IF(WEEKDAY(-1+ROW(INDIRECT("1:"&amp;(QJ228-QI228)+1)),2)={6},1,0)),0),0)</f>
        <v>0</v>
      </c>
      <c r="QQ228" s="39">
        <f t="array" aca="1" ref="QQ228" ca="1">IFERROR(IF($N228&lt;&gt;"",SUM(IF(WEEKDAY(-1+ROW(INDIRECT("1:"&amp;(QJ228-QI228)+1)),2)={7},1,0)),0),0)</f>
        <v>0</v>
      </c>
      <c r="QR228" s="39">
        <f t="shared" ca="1" si="668"/>
        <v>0</v>
      </c>
      <c r="QS228" s="39">
        <f t="shared" si="669"/>
        <v>0</v>
      </c>
      <c r="QT228" s="39">
        <f t="shared" si="670"/>
        <v>0</v>
      </c>
      <c r="QU228" s="39">
        <f t="shared" si="671"/>
        <v>0</v>
      </c>
      <c r="QV228" s="39">
        <f t="shared" si="672"/>
        <v>0</v>
      </c>
      <c r="QW228" s="39">
        <f t="shared" si="673"/>
        <v>0</v>
      </c>
      <c r="QX228" s="39">
        <f t="shared" si="674"/>
        <v>0</v>
      </c>
      <c r="QY228" s="39">
        <f t="shared" si="675"/>
        <v>0</v>
      </c>
      <c r="QZ228" s="39">
        <f t="shared" si="676"/>
        <v>0</v>
      </c>
      <c r="RA228" s="39">
        <f t="shared" ca="1" si="677"/>
        <v>0</v>
      </c>
      <c r="RB228" s="41">
        <f t="shared" si="678"/>
        <v>0</v>
      </c>
      <c r="RC228" s="40">
        <f t="shared" si="679"/>
        <v>44986</v>
      </c>
      <c r="RD228" s="40">
        <f t="shared" si="680"/>
        <v>45016</v>
      </c>
      <c r="RE228" s="39">
        <f t="array" aca="1" ref="RE228" ca="1">IFERROR(IF($H228&lt;&gt;"",SUM(IF(WEEKDAY(-1+ROW(INDIRECT("1:"&amp;(RD228-RC228)+1)),2)={1},1,0)),0),0)</f>
        <v>0</v>
      </c>
      <c r="RF228" s="39">
        <f t="array" aca="1" ref="RF228" ca="1">IFERROR(IF($I228&lt;&gt;"",SUM(IF(WEEKDAY(-1+ROW(INDIRECT("1:"&amp;(RD228-RC228)+1)),2)={2},1,0)),0),0)</f>
        <v>0</v>
      </c>
      <c r="RG228" s="39">
        <f t="array" aca="1" ref="RG228" ca="1">IFERROR(IF($J228&lt;&gt;"",SUM(IF(WEEKDAY(-1+ROW(INDIRECT("1:"&amp;(RD228-RC228)+1)),2)={3},1,0)),0),0)</f>
        <v>0</v>
      </c>
      <c r="RH228" s="39">
        <f t="array" aca="1" ref="RH228" ca="1">IFERROR(IF($K228&lt;&gt;"",SUM(IF(WEEKDAY(-1+ROW(INDIRECT("1:"&amp;(RD228-RC228)+1)),2)={4},1,0)),0),0)</f>
        <v>0</v>
      </c>
      <c r="RI228" s="39">
        <f t="array" aca="1" ref="RI228" ca="1">IFERROR(IF($L228&lt;&gt;"",SUM(IF(WEEKDAY(-1+ROW(INDIRECT("1:"&amp;(RD228-RC228)+1)),2)={5},1,0)),0),0)</f>
        <v>0</v>
      </c>
      <c r="RJ228" s="39">
        <f t="array" aca="1" ref="RJ228" ca="1">IFERROR(IF($M228&lt;&gt;"",SUM(IF(WEEKDAY(-1+ROW(INDIRECT("1:"&amp;(RD228-RC228)+1)),2)={6},1,0)),0),0)</f>
        <v>0</v>
      </c>
      <c r="RK228" s="39">
        <f t="array" aca="1" ref="RK228" ca="1">IFERROR(IF($N228&lt;&gt;"",SUM(IF(WEEKDAY(-1+ROW(INDIRECT("1:"&amp;(RD228-RC228)+1)),2)={7},1,0)),0),0)</f>
        <v>0</v>
      </c>
      <c r="RL228" s="39">
        <f t="shared" ca="1" si="681"/>
        <v>0</v>
      </c>
      <c r="RM228" s="39">
        <f t="shared" si="682"/>
        <v>0</v>
      </c>
      <c r="RN228" s="39">
        <f t="shared" si="683"/>
        <v>0</v>
      </c>
      <c r="RO228" s="39">
        <f t="shared" si="684"/>
        <v>0</v>
      </c>
      <c r="RP228" s="39">
        <f t="shared" si="685"/>
        <v>0</v>
      </c>
      <c r="RQ228" s="39">
        <f t="shared" si="686"/>
        <v>0</v>
      </c>
      <c r="RR228" s="39">
        <f t="shared" si="687"/>
        <v>0</v>
      </c>
      <c r="RS228" s="39">
        <f t="shared" si="688"/>
        <v>0</v>
      </c>
      <c r="RT228" s="39">
        <f t="shared" si="689"/>
        <v>0</v>
      </c>
      <c r="RU228" s="39">
        <f t="shared" ca="1" si="690"/>
        <v>0</v>
      </c>
      <c r="RV228" s="41">
        <f t="shared" si="691"/>
        <v>0</v>
      </c>
      <c r="RW228" s="40">
        <f t="shared" si="692"/>
        <v>45017</v>
      </c>
      <c r="RX228" s="40">
        <f t="shared" si="693"/>
        <v>45046</v>
      </c>
      <c r="RY228" s="39">
        <f t="array" aca="1" ref="RY228" ca="1">IFERROR(IF($H228&lt;&gt;"",SUM(IF(WEEKDAY(-1+ROW(INDIRECT("1:"&amp;(RX228-RW228)+1)),2)={1},1,0)),0),0)</f>
        <v>0</v>
      </c>
      <c r="RZ228" s="39">
        <f t="array" aca="1" ref="RZ228" ca="1">IFERROR(IF($I228&lt;&gt;"",SUM(IF(WEEKDAY(-1+ROW(INDIRECT("1:"&amp;(RX228-RW228)+1)),2)={2},1,0)),0),0)</f>
        <v>0</v>
      </c>
      <c r="SA228" s="39">
        <f t="array" aca="1" ref="SA228" ca="1">IFERROR(IF($J228&lt;&gt;"",SUM(IF(WEEKDAY(-1+ROW(INDIRECT("1:"&amp;(RX228-RW228)+1)),2)={3},1,0)),0),0)</f>
        <v>0</v>
      </c>
      <c r="SB228" s="39">
        <f t="array" aca="1" ref="SB228" ca="1">IFERROR(IF($K228&lt;&gt;"",SUM(IF(WEEKDAY(-1+ROW(INDIRECT("1:"&amp;(RX228-RW228)+1)),2)={4},1,0)),0),0)</f>
        <v>0</v>
      </c>
      <c r="SC228" s="39">
        <f t="array" aca="1" ref="SC228" ca="1">IFERROR(IF($L228&lt;&gt;"",SUM(IF(WEEKDAY(-1+ROW(INDIRECT("1:"&amp;(RX228-RW228)+1)),2)={5},1,0)),0),0)</f>
        <v>0</v>
      </c>
      <c r="SD228" s="39">
        <f t="array" aca="1" ref="SD228" ca="1">IFERROR(IF($M228&lt;&gt;"",SUM(IF(WEEKDAY(-1+ROW(INDIRECT("1:"&amp;(RX228-RW228)+1)),2)={6},1,0)),0),0)</f>
        <v>0</v>
      </c>
      <c r="SE228" s="39">
        <f t="array" aca="1" ref="SE228" ca="1">IFERROR(IF($N228&lt;&gt;"",SUM(IF(WEEKDAY(-1+ROW(INDIRECT("1:"&amp;(RX228-RW228)+1)),2)={7},1,0)),0),0)</f>
        <v>0</v>
      </c>
      <c r="SF228" s="39">
        <f t="shared" ca="1" si="694"/>
        <v>0</v>
      </c>
      <c r="SG228" s="39">
        <f t="shared" si="695"/>
        <v>0</v>
      </c>
      <c r="SH228" s="39">
        <f t="shared" si="696"/>
        <v>0</v>
      </c>
      <c r="SI228" s="39">
        <f t="shared" si="697"/>
        <v>0</v>
      </c>
      <c r="SJ228" s="39">
        <f t="shared" si="698"/>
        <v>0</v>
      </c>
      <c r="SK228" s="39">
        <f t="shared" si="699"/>
        <v>0</v>
      </c>
      <c r="SL228" s="39">
        <f t="shared" si="700"/>
        <v>0</v>
      </c>
      <c r="SM228" s="39">
        <f t="shared" si="701"/>
        <v>0</v>
      </c>
      <c r="SN228" s="39">
        <f t="shared" si="702"/>
        <v>0</v>
      </c>
      <c r="SO228" s="39">
        <f t="shared" ca="1" si="703"/>
        <v>0</v>
      </c>
      <c r="SP228" s="41">
        <f t="shared" si="704"/>
        <v>0</v>
      </c>
      <c r="SQ228" s="40">
        <f t="shared" si="705"/>
        <v>45047</v>
      </c>
      <c r="SR228" s="40">
        <f t="shared" si="706"/>
        <v>45077</v>
      </c>
      <c r="SS228" s="39">
        <f t="array" aca="1" ref="SS228" ca="1">IFERROR(IF($H228&lt;&gt;"",SUM(IF(WEEKDAY(-1+ROW(INDIRECT("1:"&amp;(SR228-SQ228)+1)),2)={1},1,0)),0),0)</f>
        <v>0</v>
      </c>
      <c r="ST228" s="39">
        <f t="array" aca="1" ref="ST228" ca="1">IFERROR(IF($I228&lt;&gt;"",SUM(IF(WEEKDAY(-1+ROW(INDIRECT("1:"&amp;(SR228-SQ228)+1)),2)={2},1,0)),0),0)</f>
        <v>0</v>
      </c>
      <c r="SU228" s="39">
        <f t="array" aca="1" ref="SU228" ca="1">IFERROR(IF($J228&lt;&gt;"",SUM(IF(WEEKDAY(-1+ROW(INDIRECT("1:"&amp;(SR228-SQ228)+1)),2)={3},1,0)),0),0)</f>
        <v>0</v>
      </c>
      <c r="SV228" s="39">
        <f t="array" aca="1" ref="SV228" ca="1">IFERROR(IF($K228&lt;&gt;"",SUM(IF(WEEKDAY(-1+ROW(INDIRECT("1:"&amp;(SR228-SQ228)+1)),2)={4},1,0)),0),0)</f>
        <v>0</v>
      </c>
      <c r="SW228" s="39">
        <f t="array" aca="1" ref="SW228" ca="1">IFERROR(IF($L228&lt;&gt;"",SUM(IF(WEEKDAY(-1+ROW(INDIRECT("1:"&amp;(SR228-SQ228)+1)),2)={5},1,0)),0),0)</f>
        <v>0</v>
      </c>
      <c r="SX228" s="39">
        <f t="array" aca="1" ref="SX228" ca="1">IFERROR(IF($M228&lt;&gt;"",SUM(IF(WEEKDAY(-1+ROW(INDIRECT("1:"&amp;(SR228-SQ228)+1)),2)={6},1,0)),0),0)</f>
        <v>0</v>
      </c>
      <c r="SY228" s="39">
        <f t="array" aca="1" ref="SY228" ca="1">IFERROR(IF($N228&lt;&gt;"",SUM(IF(WEEKDAY(-1+ROW(INDIRECT("1:"&amp;(SR228-SQ228)+1)),2)={7},1,0)),0),0)</f>
        <v>0</v>
      </c>
      <c r="SZ228" s="39">
        <f t="shared" ca="1" si="707"/>
        <v>0</v>
      </c>
      <c r="TA228" s="39">
        <f t="shared" si="708"/>
        <v>0</v>
      </c>
      <c r="TB228" s="39">
        <f t="shared" si="709"/>
        <v>0</v>
      </c>
      <c r="TC228" s="39">
        <f t="shared" si="710"/>
        <v>0</v>
      </c>
      <c r="TD228" s="39">
        <f t="shared" si="711"/>
        <v>0</v>
      </c>
      <c r="TE228" s="39">
        <f t="shared" si="712"/>
        <v>0</v>
      </c>
      <c r="TF228" s="39">
        <f t="shared" si="713"/>
        <v>0</v>
      </c>
      <c r="TG228" s="39">
        <f t="shared" si="714"/>
        <v>0</v>
      </c>
      <c r="TH228" s="39">
        <f t="shared" si="715"/>
        <v>0</v>
      </c>
      <c r="TI228" s="39">
        <f t="shared" ca="1" si="716"/>
        <v>0</v>
      </c>
      <c r="TJ228" s="41">
        <f t="shared" si="717"/>
        <v>0</v>
      </c>
      <c r="TK228" s="40">
        <f t="shared" si="718"/>
        <v>45078</v>
      </c>
      <c r="TL228" s="40">
        <f t="shared" si="719"/>
        <v>45107</v>
      </c>
      <c r="TM228" s="39">
        <f t="array" aca="1" ref="TM228" ca="1">IFERROR(IF($H228&lt;&gt;"",SUM(IF(WEEKDAY(-1+ROW(INDIRECT("1:"&amp;(TL228-TK228)+1)),2)={1},1,0)),0),0)</f>
        <v>0</v>
      </c>
      <c r="TN228" s="39">
        <f t="array" aca="1" ref="TN228" ca="1">IFERROR(IF($I228&lt;&gt;"",SUM(IF(WEEKDAY(-1+ROW(INDIRECT("1:"&amp;(TL228-TK228)+1)),2)={2},1,0)),0),0)</f>
        <v>0</v>
      </c>
      <c r="TO228" s="39">
        <f t="array" aca="1" ref="TO228" ca="1">IFERROR(IF($J228&lt;&gt;"",SUM(IF(WEEKDAY(-1+ROW(INDIRECT("1:"&amp;(TL228-TK228)+1)),2)={3},1,0)),0),0)</f>
        <v>0</v>
      </c>
      <c r="TP228" s="39">
        <f t="array" aca="1" ref="TP228" ca="1">IFERROR(IF($K228&lt;&gt;"",SUM(IF(WEEKDAY(-1+ROW(INDIRECT("1:"&amp;(TL228-TK228)+1)),2)={4},1,0)),0),0)</f>
        <v>0</v>
      </c>
      <c r="TQ228" s="39">
        <f t="array" aca="1" ref="TQ228" ca="1">IFERROR(IF($L228&lt;&gt;"",SUM(IF(WEEKDAY(-1+ROW(INDIRECT("1:"&amp;(TL228-TK228)+1)),2)={5},1,0)),0),0)</f>
        <v>0</v>
      </c>
      <c r="TR228" s="39">
        <f t="array" aca="1" ref="TR228" ca="1">IFERROR(IF($M228&lt;&gt;"",SUM(IF(WEEKDAY(-1+ROW(INDIRECT("1:"&amp;(TL228-TK228)+1)),2)={6},1,0)),0),0)</f>
        <v>0</v>
      </c>
      <c r="TS228" s="39">
        <f t="array" aca="1" ref="TS228" ca="1">IFERROR(IF($N228&lt;&gt;"",SUM(IF(WEEKDAY(-1+ROW(INDIRECT("1:"&amp;(TL228-TK228)+1)),2)={7},1,0)),0),0)</f>
        <v>0</v>
      </c>
      <c r="TT228" s="39">
        <f t="shared" ca="1" si="720"/>
        <v>0</v>
      </c>
      <c r="TU228" s="39">
        <f t="shared" si="721"/>
        <v>0</v>
      </c>
      <c r="TV228" s="39">
        <f t="shared" si="722"/>
        <v>0</v>
      </c>
      <c r="TW228" s="39">
        <f t="shared" si="723"/>
        <v>0</v>
      </c>
      <c r="TX228" s="39">
        <f t="shared" si="724"/>
        <v>0</v>
      </c>
      <c r="TY228" s="39">
        <f t="shared" si="725"/>
        <v>0</v>
      </c>
      <c r="TZ228" s="39">
        <f t="shared" si="726"/>
        <v>0</v>
      </c>
      <c r="UA228" s="39">
        <f t="shared" si="727"/>
        <v>0</v>
      </c>
      <c r="UB228" s="39">
        <f t="shared" si="728"/>
        <v>0</v>
      </c>
      <c r="UC228" s="39">
        <f t="shared" ca="1" si="729"/>
        <v>0</v>
      </c>
      <c r="UD228" s="41">
        <f t="shared" si="730"/>
        <v>0</v>
      </c>
      <c r="UE228" s="40">
        <f t="shared" si="731"/>
        <v>45108</v>
      </c>
      <c r="UF228" s="40">
        <f t="shared" si="732"/>
        <v>45138</v>
      </c>
      <c r="UG228" s="39">
        <f t="array" aca="1" ref="UG228" ca="1">IFERROR(IF($H228&lt;&gt;"",SUM(IF(WEEKDAY(-1+ROW(INDIRECT("1:"&amp;(UF228-UE228)+1)),2)={1},1,0)),0),0)</f>
        <v>0</v>
      </c>
      <c r="UH228" s="39">
        <f t="array" aca="1" ref="UH228" ca="1">IFERROR(IF($I228&lt;&gt;"",SUM(IF(WEEKDAY(-1+ROW(INDIRECT("1:"&amp;(UF228-UE228)+1)),2)={2},1,0)),0),0)</f>
        <v>0</v>
      </c>
      <c r="UI228" s="39">
        <f t="array" aca="1" ref="UI228" ca="1">IFERROR(IF($J228&lt;&gt;"",SUM(IF(WEEKDAY(-1+ROW(INDIRECT("1:"&amp;(UF228-UE228)+1)),2)={3},1,0)),0),0)</f>
        <v>0</v>
      </c>
      <c r="UJ228" s="39">
        <f t="array" aca="1" ref="UJ228" ca="1">IFERROR(IF($K228&lt;&gt;"",SUM(IF(WEEKDAY(-1+ROW(INDIRECT("1:"&amp;(UF228-UE228)+1)),2)={4},1,0)),0),0)</f>
        <v>0</v>
      </c>
      <c r="UK228" s="39">
        <f t="array" aca="1" ref="UK228" ca="1">IFERROR(IF($L228&lt;&gt;"",SUM(IF(WEEKDAY(-1+ROW(INDIRECT("1:"&amp;(UF228-UE228)+1)),2)={5},1,0)),0),0)</f>
        <v>0</v>
      </c>
      <c r="UL228" s="39">
        <f t="array" aca="1" ref="UL228" ca="1">IFERROR(IF($M228&lt;&gt;"",SUM(IF(WEEKDAY(-1+ROW(INDIRECT("1:"&amp;(UF228-UE228)+1)),2)={6},1,0)),0),0)</f>
        <v>0</v>
      </c>
      <c r="UM228" s="39">
        <f t="array" aca="1" ref="UM228" ca="1">IFERROR(IF($N228&lt;&gt;"",SUM(IF(WEEKDAY(-1+ROW(INDIRECT("1:"&amp;(UF228-UE228)+1)),2)={7},1,0)),0),0)</f>
        <v>0</v>
      </c>
      <c r="UN228" s="39">
        <f t="shared" ca="1" si="733"/>
        <v>0</v>
      </c>
      <c r="UO228" s="39">
        <f t="shared" si="734"/>
        <v>0</v>
      </c>
      <c r="UP228" s="39">
        <f t="shared" si="735"/>
        <v>0</v>
      </c>
      <c r="UQ228" s="39">
        <f t="shared" si="736"/>
        <v>0</v>
      </c>
      <c r="UR228" s="39">
        <f t="shared" si="737"/>
        <v>0</v>
      </c>
      <c r="US228" s="39">
        <f t="shared" si="738"/>
        <v>0</v>
      </c>
      <c r="UT228" s="39">
        <f t="shared" si="739"/>
        <v>0</v>
      </c>
      <c r="UU228" s="39">
        <f t="shared" si="740"/>
        <v>0</v>
      </c>
      <c r="UV228" s="39">
        <f t="shared" si="741"/>
        <v>0</v>
      </c>
      <c r="UW228" s="39">
        <f t="shared" ca="1" si="742"/>
        <v>0</v>
      </c>
      <c r="UX228" s="41">
        <f t="shared" si="743"/>
        <v>0</v>
      </c>
      <c r="UY228" s="40">
        <f t="shared" si="744"/>
        <v>45139</v>
      </c>
      <c r="UZ228" s="40">
        <f t="shared" si="745"/>
        <v>45169</v>
      </c>
      <c r="VA228" s="39">
        <f t="array" aca="1" ref="VA228" ca="1">IFERROR(IF($H228&lt;&gt;"",SUM(IF(WEEKDAY(-1+ROW(INDIRECT("1:"&amp;(UZ228-UY228)+1)),2)={1},1,0)),0),0)</f>
        <v>0</v>
      </c>
      <c r="VB228" s="39">
        <f t="array" aca="1" ref="VB228" ca="1">IFERROR(IF($I228&lt;&gt;"",SUM(IF(WEEKDAY(-1+ROW(INDIRECT("1:"&amp;(UZ228-UY228)+1)),2)={2},1,0)),0),0)</f>
        <v>0</v>
      </c>
      <c r="VC228" s="39">
        <f t="array" aca="1" ref="VC228" ca="1">IFERROR(IF($J228&lt;&gt;"",SUM(IF(WEEKDAY(-1+ROW(INDIRECT("1:"&amp;(UZ228-UY228)+1)),2)={3},1,0)),0),0)</f>
        <v>0</v>
      </c>
      <c r="VD228" s="39">
        <f t="array" aca="1" ref="VD228" ca="1">IFERROR(IF($K228&lt;&gt;"",SUM(IF(WEEKDAY(-1+ROW(INDIRECT("1:"&amp;(UZ228-UY228)+1)),2)={4},1,0)),0),0)</f>
        <v>0</v>
      </c>
      <c r="VE228" s="39">
        <f t="array" aca="1" ref="VE228" ca="1">IFERROR(IF($L228&lt;&gt;"",SUM(IF(WEEKDAY(-1+ROW(INDIRECT("1:"&amp;(UZ228-UY228)+1)),2)={5},1,0)),0),0)</f>
        <v>0</v>
      </c>
      <c r="VF228" s="39">
        <f t="array" aca="1" ref="VF228" ca="1">IFERROR(IF($M228&lt;&gt;"",SUM(IF(WEEKDAY(-1+ROW(INDIRECT("1:"&amp;(UZ228-UY228)+1)),2)={6},1,0)),0),0)</f>
        <v>0</v>
      </c>
      <c r="VG228" s="39">
        <f t="array" aca="1" ref="VG228" ca="1">IFERROR(IF($N228&lt;&gt;"",SUM(IF(WEEKDAY(-1+ROW(INDIRECT("1:"&amp;(UZ228-UY228)+1)),2)={7},1,0)),0),0)</f>
        <v>0</v>
      </c>
      <c r="VH228" s="39">
        <f t="shared" ca="1" si="746"/>
        <v>0</v>
      </c>
      <c r="VI228" s="39">
        <f t="shared" si="747"/>
        <v>0</v>
      </c>
      <c r="VJ228" s="39">
        <f t="shared" si="748"/>
        <v>0</v>
      </c>
      <c r="VK228" s="39">
        <f t="shared" si="749"/>
        <v>0</v>
      </c>
      <c r="VL228" s="39">
        <f t="shared" si="750"/>
        <v>0</v>
      </c>
      <c r="VM228" s="39">
        <f t="shared" si="751"/>
        <v>0</v>
      </c>
      <c r="VN228" s="39">
        <f t="shared" si="752"/>
        <v>0</v>
      </c>
      <c r="VO228" s="39">
        <f t="shared" si="753"/>
        <v>0</v>
      </c>
      <c r="VP228" s="39">
        <f t="shared" si="754"/>
        <v>0</v>
      </c>
      <c r="VQ228" s="39">
        <f t="shared" ca="1" si="755"/>
        <v>0</v>
      </c>
      <c r="VR228" s="41">
        <f t="shared" si="756"/>
        <v>0</v>
      </c>
      <c r="VS228" s="40">
        <f t="shared" si="757"/>
        <v>45170</v>
      </c>
      <c r="VT228" s="40">
        <f t="shared" si="758"/>
        <v>45199</v>
      </c>
      <c r="VU228" s="39">
        <f t="array" aca="1" ref="VU228" ca="1">IFERROR(IF($H228&lt;&gt;"",SUM(IF(WEEKDAY(-1+ROW(INDIRECT("1:"&amp;(VT228-VS228)+1)),2)={1},1,0)),0),0)</f>
        <v>0</v>
      </c>
      <c r="VV228" s="39">
        <f t="array" aca="1" ref="VV228" ca="1">IFERROR(IF($I228&lt;&gt;"",SUM(IF(WEEKDAY(-1+ROW(INDIRECT("1:"&amp;(VT228-VS228)+1)),2)={2},1,0)),0),0)</f>
        <v>0</v>
      </c>
      <c r="VW228" s="39">
        <f t="array" aca="1" ref="VW228" ca="1">IFERROR(IF($J228&lt;&gt;"",SUM(IF(WEEKDAY(-1+ROW(INDIRECT("1:"&amp;(VT228-VS228)+1)),2)={3},1,0)),0),0)</f>
        <v>0</v>
      </c>
      <c r="VX228" s="39">
        <f t="array" aca="1" ref="VX228" ca="1">IFERROR(IF($K228&lt;&gt;"",SUM(IF(WEEKDAY(-1+ROW(INDIRECT("1:"&amp;(VT228-VS228)+1)),2)={4},1,0)),0),0)</f>
        <v>0</v>
      </c>
      <c r="VY228" s="39">
        <f t="array" aca="1" ref="VY228" ca="1">IFERROR(IF($L228&lt;&gt;"",SUM(IF(WEEKDAY(-1+ROW(INDIRECT("1:"&amp;(VT228-VS228)+1)),2)={5},1,0)),0),0)</f>
        <v>0</v>
      </c>
      <c r="VZ228" s="39">
        <f t="array" aca="1" ref="VZ228" ca="1">IFERROR(IF($M228&lt;&gt;"",SUM(IF(WEEKDAY(-1+ROW(INDIRECT("1:"&amp;(VT228-VS228)+1)),2)={6},1,0)),0),0)</f>
        <v>0</v>
      </c>
      <c r="WA228" s="39">
        <f t="array" aca="1" ref="WA228" ca="1">IFERROR(IF($N228&lt;&gt;"",SUM(IF(WEEKDAY(-1+ROW(INDIRECT("1:"&amp;(VT228-VS228)+1)),2)={7},1,0)),0),0)</f>
        <v>0</v>
      </c>
      <c r="WB228" s="39">
        <f t="shared" ca="1" si="759"/>
        <v>0</v>
      </c>
      <c r="WC228" s="39">
        <f t="shared" si="760"/>
        <v>0</v>
      </c>
      <c r="WD228" s="39">
        <f t="shared" si="761"/>
        <v>0</v>
      </c>
      <c r="WE228" s="39">
        <f t="shared" si="762"/>
        <v>0</v>
      </c>
      <c r="WF228" s="39">
        <f t="shared" si="763"/>
        <v>0</v>
      </c>
      <c r="WG228" s="39">
        <f t="shared" si="764"/>
        <v>0</v>
      </c>
      <c r="WH228" s="39">
        <f t="shared" si="765"/>
        <v>0</v>
      </c>
      <c r="WI228" s="39">
        <f t="shared" si="766"/>
        <v>0</v>
      </c>
      <c r="WJ228" s="39">
        <f t="shared" si="767"/>
        <v>0</v>
      </c>
      <c r="WK228" s="39">
        <f t="shared" ca="1" si="768"/>
        <v>0</v>
      </c>
      <c r="WL228" s="41">
        <f t="shared" si="769"/>
        <v>0</v>
      </c>
      <c r="WM228" s="40">
        <f t="shared" si="770"/>
        <v>45200</v>
      </c>
      <c r="WN228" s="40">
        <f t="shared" si="771"/>
        <v>45230</v>
      </c>
      <c r="WO228" s="39">
        <f t="array" aca="1" ref="WO228" ca="1">IFERROR(IF($H228&lt;&gt;"",SUM(IF(WEEKDAY(-1+ROW(INDIRECT("1:"&amp;(WN228-WM228)+1)),2)={1},1,0)),0),0)</f>
        <v>0</v>
      </c>
      <c r="WP228" s="39">
        <f t="array" aca="1" ref="WP228" ca="1">IFERROR(IF($I228&lt;&gt;"",SUM(IF(WEEKDAY(-1+ROW(INDIRECT("1:"&amp;(WN228-WM228)+1)),2)={2},1,0)),0),0)</f>
        <v>0</v>
      </c>
      <c r="WQ228" s="39">
        <f t="array" aca="1" ref="WQ228" ca="1">IFERROR(IF($J228&lt;&gt;"",SUM(IF(WEEKDAY(-1+ROW(INDIRECT("1:"&amp;(WN228-WM228)+1)),2)={3},1,0)),0),0)</f>
        <v>0</v>
      </c>
      <c r="WR228" s="39">
        <f t="array" aca="1" ref="WR228" ca="1">IFERROR(IF($K228&lt;&gt;"",SUM(IF(WEEKDAY(-1+ROW(INDIRECT("1:"&amp;(WN228-WM228)+1)),2)={4},1,0)),0),0)</f>
        <v>0</v>
      </c>
      <c r="WS228" s="39">
        <f t="array" aca="1" ref="WS228" ca="1">IFERROR(IF($L228&lt;&gt;"",SUM(IF(WEEKDAY(-1+ROW(INDIRECT("1:"&amp;(WN228-WM228)+1)),2)={5},1,0)),0),0)</f>
        <v>0</v>
      </c>
      <c r="WT228" s="39">
        <f t="array" aca="1" ref="WT228" ca="1">IFERROR(IF($M228&lt;&gt;"",SUM(IF(WEEKDAY(-1+ROW(INDIRECT("1:"&amp;(WN228-WM228)+1)),2)={6},1,0)),0),0)</f>
        <v>0</v>
      </c>
      <c r="WU228" s="39">
        <f t="array" aca="1" ref="WU228" ca="1">IFERROR(IF($N228&lt;&gt;"",SUM(IF(WEEKDAY(-1+ROW(INDIRECT("1:"&amp;(WN228-WM228)+1)),2)={7},1,0)),0),0)</f>
        <v>0</v>
      </c>
      <c r="WV228" s="39">
        <f t="shared" ca="1" si="772"/>
        <v>0</v>
      </c>
      <c r="WW228" s="39">
        <f t="shared" si="773"/>
        <v>0</v>
      </c>
      <c r="WX228" s="39">
        <f t="shared" si="774"/>
        <v>0</v>
      </c>
      <c r="WY228" s="39">
        <f t="shared" si="775"/>
        <v>0</v>
      </c>
      <c r="WZ228" s="39">
        <f t="shared" si="776"/>
        <v>0</v>
      </c>
      <c r="XA228" s="39">
        <f t="shared" si="777"/>
        <v>0</v>
      </c>
      <c r="XB228" s="39">
        <f t="shared" si="778"/>
        <v>0</v>
      </c>
      <c r="XC228" s="39">
        <f t="shared" si="779"/>
        <v>0</v>
      </c>
      <c r="XD228" s="39">
        <f t="shared" si="780"/>
        <v>0</v>
      </c>
      <c r="XE228" s="39">
        <f t="shared" ca="1" si="781"/>
        <v>0</v>
      </c>
      <c r="XF228" s="41">
        <f t="shared" si="782"/>
        <v>0</v>
      </c>
      <c r="XG228" s="40">
        <f t="shared" si="783"/>
        <v>45231</v>
      </c>
      <c r="XH228" s="40">
        <f t="shared" si="784"/>
        <v>45260</v>
      </c>
      <c r="XI228" s="39">
        <f t="array" aca="1" ref="XI228" ca="1">IFERROR(IF($H228&lt;&gt;"",SUM(IF(WEEKDAY(-1+ROW(INDIRECT("1:"&amp;(XH228-XG228)+1)),2)={1},1,0)),0),0)</f>
        <v>0</v>
      </c>
      <c r="XJ228" s="39">
        <f t="array" aca="1" ref="XJ228" ca="1">IFERROR(IF($I228&lt;&gt;"",SUM(IF(WEEKDAY(-1+ROW(INDIRECT("1:"&amp;(XH228-XG228)+1)),2)={2},1,0)),0),0)</f>
        <v>0</v>
      </c>
      <c r="XK228" s="39">
        <f t="array" aca="1" ref="XK228" ca="1">IFERROR(IF($J228&lt;&gt;"",SUM(IF(WEEKDAY(-1+ROW(INDIRECT("1:"&amp;(XH228-XG228)+1)),2)={3},1,0)),0),0)</f>
        <v>0</v>
      </c>
      <c r="XL228" s="39">
        <f t="array" aca="1" ref="XL228" ca="1">IFERROR(IF($K228&lt;&gt;"",SUM(IF(WEEKDAY(-1+ROW(INDIRECT("1:"&amp;(XH228-XG228)+1)),2)={4},1,0)),0),0)</f>
        <v>0</v>
      </c>
      <c r="XM228" s="39">
        <f t="array" aca="1" ref="XM228" ca="1">IFERROR(IF($L228&lt;&gt;"",SUM(IF(WEEKDAY(-1+ROW(INDIRECT("1:"&amp;(XH228-XG228)+1)),2)={5},1,0)),0),0)</f>
        <v>0</v>
      </c>
      <c r="XN228" s="39">
        <f t="array" aca="1" ref="XN228" ca="1">IFERROR(IF($M228&lt;&gt;"",SUM(IF(WEEKDAY(-1+ROW(INDIRECT("1:"&amp;(XH228-XG228)+1)),2)={6},1,0)),0),0)</f>
        <v>0</v>
      </c>
      <c r="XO228" s="39">
        <f t="array" aca="1" ref="XO228" ca="1">IFERROR(IF($N228&lt;&gt;"",SUM(IF(WEEKDAY(-1+ROW(INDIRECT("1:"&amp;(XH228-XG228)+1)),2)={7},1,0)),0),0)</f>
        <v>0</v>
      </c>
      <c r="XP228" s="39">
        <f t="shared" ca="1" si="785"/>
        <v>0</v>
      </c>
      <c r="XQ228" s="39">
        <f t="shared" si="786"/>
        <v>0</v>
      </c>
      <c r="XR228" s="39">
        <f t="shared" si="787"/>
        <v>0</v>
      </c>
      <c r="XS228" s="39">
        <f t="shared" si="788"/>
        <v>0</v>
      </c>
      <c r="XT228" s="39">
        <f t="shared" si="789"/>
        <v>0</v>
      </c>
      <c r="XU228" s="39">
        <f t="shared" si="790"/>
        <v>0</v>
      </c>
      <c r="XV228" s="39">
        <f t="shared" si="791"/>
        <v>0</v>
      </c>
      <c r="XW228" s="39">
        <f t="shared" si="792"/>
        <v>0</v>
      </c>
      <c r="XX228" s="39">
        <f t="shared" si="793"/>
        <v>0</v>
      </c>
      <c r="XY228" s="39">
        <f t="shared" ca="1" si="794"/>
        <v>0</v>
      </c>
      <c r="XZ228" s="41">
        <f t="shared" si="795"/>
        <v>0</v>
      </c>
      <c r="YA228" s="40">
        <f t="shared" si="796"/>
        <v>45261</v>
      </c>
      <c r="YB228" s="40">
        <f t="shared" si="797"/>
        <v>45291</v>
      </c>
      <c r="YC228" s="39">
        <f t="array" aca="1" ref="YC228" ca="1">IFERROR(IF($H228&lt;&gt;"",SUM(IF(WEEKDAY(-1+ROW(INDIRECT("1:"&amp;(YB228-YA228)+1)),2)={1},1,0)),0),0)</f>
        <v>0</v>
      </c>
      <c r="YD228" s="39">
        <f t="array" aca="1" ref="YD228" ca="1">IFERROR(IF($I228&lt;&gt;"",SUM(IF(WEEKDAY(-1+ROW(INDIRECT("1:"&amp;(YB228-YA228)+1)),2)={2},1,0)),0),0)</f>
        <v>0</v>
      </c>
      <c r="YE228" s="39">
        <f t="array" aca="1" ref="YE228" ca="1">IFERROR(IF($J228&lt;&gt;"",SUM(IF(WEEKDAY(-1+ROW(INDIRECT("1:"&amp;(YB228-YA228)+1)),2)={3},1,0)),0),0)</f>
        <v>0</v>
      </c>
      <c r="YF228" s="39">
        <f t="array" aca="1" ref="YF228" ca="1">IFERROR(IF($K228&lt;&gt;"",SUM(IF(WEEKDAY(-1+ROW(INDIRECT("1:"&amp;(YB228-YA228)+1)),2)={4},1,0)),0),0)</f>
        <v>0</v>
      </c>
      <c r="YG228" s="39">
        <f t="array" aca="1" ref="YG228" ca="1">IFERROR(IF($L228&lt;&gt;"",SUM(IF(WEEKDAY(-1+ROW(INDIRECT("1:"&amp;(YB228-YA228)+1)),2)={5},1,0)),0),0)</f>
        <v>0</v>
      </c>
      <c r="YH228" s="39">
        <f t="array" aca="1" ref="YH228" ca="1">IFERROR(IF($M228&lt;&gt;"",SUM(IF(WEEKDAY(-1+ROW(INDIRECT("1:"&amp;(YB228-YA228)+1)),2)={6},1,0)),0),0)</f>
        <v>0</v>
      </c>
      <c r="YI228" s="39">
        <f t="array" aca="1" ref="YI228" ca="1">IFERROR(IF($N228&lt;&gt;"",SUM(IF(WEEKDAY(-1+ROW(INDIRECT("1:"&amp;(YB228-YA228)+1)),2)={7},1,0)),0),0)</f>
        <v>0</v>
      </c>
      <c r="YJ228" s="39">
        <f t="shared" ca="1" si="798"/>
        <v>0</v>
      </c>
      <c r="YK228" s="39">
        <f t="shared" si="799"/>
        <v>0</v>
      </c>
      <c r="YL228" s="39">
        <f t="shared" si="800"/>
        <v>0</v>
      </c>
      <c r="YM228" s="39">
        <f t="shared" si="801"/>
        <v>0</v>
      </c>
      <c r="YN228" s="39">
        <f t="shared" si="802"/>
        <v>0</v>
      </c>
      <c r="YO228" s="39">
        <f t="shared" si="803"/>
        <v>0</v>
      </c>
      <c r="YP228" s="39">
        <f t="shared" si="804"/>
        <v>0</v>
      </c>
      <c r="YQ228" s="39">
        <f t="shared" si="805"/>
        <v>0</v>
      </c>
      <c r="YR228" s="39">
        <f t="shared" si="806"/>
        <v>0</v>
      </c>
      <c r="YS228" s="39">
        <f t="shared" ca="1" si="807"/>
        <v>0</v>
      </c>
    </row>
    <row r="229" spans="2:669" x14ac:dyDescent="0.25">
      <c r="B229" s="71">
        <v>219</v>
      </c>
      <c r="C229" s="71"/>
      <c r="D229" s="71"/>
      <c r="E229" s="71"/>
      <c r="F229" s="71"/>
      <c r="G229" s="73"/>
      <c r="H229" s="74"/>
      <c r="I229" s="75"/>
      <c r="J229" s="75"/>
      <c r="K229" s="75"/>
      <c r="L229" s="75"/>
      <c r="M229" s="75"/>
      <c r="N229" s="73"/>
      <c r="O229" s="74"/>
      <c r="P229" s="75"/>
      <c r="Q229" s="75"/>
      <c r="R229" s="75"/>
      <c r="S229" s="75"/>
      <c r="T229" s="75"/>
      <c r="U229" s="75"/>
      <c r="V229" s="73"/>
      <c r="W229" s="95"/>
      <c r="X229" s="96"/>
      <c r="Y229" s="96"/>
      <c r="Z229" s="96"/>
      <c r="AA229" s="96"/>
      <c r="AB229" s="96"/>
      <c r="AC229" s="96"/>
      <c r="AD229" s="96"/>
      <c r="AE229" s="96"/>
      <c r="AF229" s="96"/>
      <c r="AG229" s="96"/>
      <c r="AH229" s="96"/>
      <c r="AI229" s="96"/>
      <c r="AJ229" s="96"/>
      <c r="AK229" s="96"/>
      <c r="AL229" s="96"/>
      <c r="AM229" s="96"/>
      <c r="AN229" s="96"/>
      <c r="AO229" s="96"/>
      <c r="AP229" s="96"/>
      <c r="AQ229" s="96"/>
      <c r="AR229" s="96"/>
      <c r="AS229" s="96"/>
      <c r="AT229" s="96"/>
      <c r="AU229" s="96"/>
      <c r="AV229" s="96"/>
      <c r="AW229" s="96"/>
      <c r="AX229" s="96"/>
      <c r="AY229" s="96"/>
      <c r="AZ229" s="96"/>
      <c r="BA229" s="96"/>
      <c r="BB229" s="96"/>
      <c r="BC229" s="96"/>
      <c r="BD229" s="96"/>
      <c r="BE229" s="96"/>
      <c r="BF229" s="96"/>
      <c r="BG229" s="96"/>
      <c r="BH229" s="96"/>
      <c r="BI229" s="96"/>
      <c r="BJ229" s="96"/>
      <c r="BK229" s="96"/>
      <c r="BL229" s="96"/>
      <c r="BM229" s="96"/>
      <c r="BN229" s="96"/>
      <c r="BO229" s="96"/>
      <c r="BP229" s="96"/>
      <c r="BQ229" s="96"/>
      <c r="BR229" s="96"/>
      <c r="BS229" s="96"/>
      <c r="BT229" s="96"/>
      <c r="BU229" s="96"/>
      <c r="BV229" s="96"/>
      <c r="BW229" s="96"/>
      <c r="BX229" s="96"/>
      <c r="BY229" s="96"/>
      <c r="BZ229" s="96"/>
      <c r="CA229" s="96"/>
      <c r="CB229" s="96"/>
      <c r="CC229" s="96"/>
      <c r="CD229" s="96"/>
      <c r="CE229" s="96"/>
      <c r="CF229" s="96"/>
      <c r="CG229" s="96"/>
      <c r="CH229" s="96"/>
      <c r="CI229" s="96"/>
      <c r="CJ229" s="96"/>
      <c r="CK229" s="96"/>
      <c r="CL229" s="96"/>
      <c r="CM229" s="96"/>
      <c r="CN229" s="96"/>
      <c r="CO229" s="96"/>
      <c r="CP229" s="96"/>
      <c r="CQ229" s="96"/>
      <c r="CR229" s="96"/>
      <c r="CS229" s="96"/>
      <c r="CT229" s="96"/>
      <c r="CU229" s="96"/>
      <c r="CV229" s="96"/>
      <c r="CW229" s="96"/>
      <c r="CX229" s="96"/>
      <c r="CY229" s="96"/>
      <c r="CZ229" s="96"/>
      <c r="DA229" s="96"/>
      <c r="DB229" s="96"/>
      <c r="DC229" s="96"/>
      <c r="DD229" s="96"/>
      <c r="DE229" s="96"/>
      <c r="DF229" s="96"/>
      <c r="DG229" s="96"/>
      <c r="DH229" s="96"/>
      <c r="DI229" s="96"/>
      <c r="DJ229" s="96"/>
      <c r="DK229" s="96"/>
      <c r="DL229" s="96"/>
      <c r="DM229" s="96"/>
      <c r="DN229" s="96"/>
      <c r="DO229" s="96"/>
      <c r="DP229" s="96"/>
      <c r="DQ229" s="96"/>
      <c r="DR229" s="96"/>
      <c r="DS229" s="96"/>
      <c r="DT229" s="96"/>
      <c r="DU229" s="96"/>
      <c r="DV229" s="96"/>
      <c r="DW229" s="96"/>
      <c r="DX229" s="96"/>
      <c r="DY229" s="96"/>
      <c r="DZ229" s="96"/>
      <c r="EA229" s="96"/>
      <c r="EB229" s="96"/>
      <c r="EC229" s="96"/>
      <c r="ED229" s="96"/>
      <c r="EE229" s="96"/>
      <c r="EF229" s="96"/>
      <c r="EG229" s="96"/>
      <c r="EH229" s="96"/>
      <c r="EI229" s="96"/>
      <c r="EJ229" s="96"/>
      <c r="EK229" s="96"/>
      <c r="EL229" s="96"/>
      <c r="EM229" s="96"/>
      <c r="EN229" s="96"/>
      <c r="EO229" s="96"/>
      <c r="EP229" s="96"/>
      <c r="EQ229" s="96"/>
      <c r="ER229" s="96"/>
      <c r="ES229" s="96"/>
      <c r="ET229" s="96"/>
      <c r="EU229" s="96"/>
      <c r="EV229" s="96"/>
      <c r="EW229" s="96"/>
      <c r="EX229" s="96"/>
      <c r="EY229" s="96"/>
      <c r="EZ229" s="96"/>
      <c r="FA229" s="96"/>
      <c r="FB229" s="96"/>
      <c r="FC229" s="96"/>
      <c r="FD229" s="96"/>
      <c r="FE229" s="96"/>
      <c r="FF229" s="96"/>
      <c r="FG229" s="96"/>
      <c r="FH229" s="96"/>
      <c r="FI229" s="96"/>
      <c r="FJ229" s="96"/>
      <c r="FK229" s="96"/>
      <c r="FL229" s="96"/>
      <c r="FM229" s="96"/>
      <c r="FN229" s="96"/>
      <c r="FO229" s="96"/>
      <c r="FP229" s="96"/>
      <c r="FQ229" s="96"/>
      <c r="FR229" s="96"/>
      <c r="FS229" s="96"/>
      <c r="FT229" s="96"/>
      <c r="FU229" s="96"/>
      <c r="FV229" s="96"/>
      <c r="FW229" s="96"/>
      <c r="FX229" s="96"/>
      <c r="FY229" s="96"/>
      <c r="FZ229" s="96"/>
      <c r="GA229" s="96"/>
      <c r="GB229" s="96"/>
      <c r="GC229" s="96"/>
      <c r="GD229" s="96"/>
      <c r="GE229" s="96"/>
      <c r="GF229" s="96"/>
      <c r="GG229" s="96"/>
      <c r="GH229" s="96"/>
      <c r="GI229" s="96"/>
      <c r="GJ229" s="96"/>
      <c r="GK229" s="96"/>
      <c r="GL229" s="96"/>
      <c r="GM229" s="96"/>
      <c r="GN229" s="96"/>
      <c r="GO229" s="96"/>
      <c r="GP229" s="96"/>
      <c r="GQ229" s="96"/>
      <c r="GR229" s="96"/>
      <c r="GS229" s="96"/>
      <c r="GT229" s="96"/>
      <c r="GU229" s="96"/>
      <c r="GV229" s="96"/>
      <c r="GW229" s="96"/>
      <c r="GX229" s="96"/>
      <c r="GY229" s="96"/>
      <c r="GZ229" s="96"/>
      <c r="HA229" s="96"/>
      <c r="HB229" s="96"/>
      <c r="HC229" s="96"/>
      <c r="HD229" s="96"/>
      <c r="HE229" s="96"/>
      <c r="HF229" s="96"/>
      <c r="HG229" s="96"/>
      <c r="HH229" s="96"/>
      <c r="HI229" s="96"/>
      <c r="HJ229" s="96"/>
      <c r="HK229" s="96"/>
      <c r="HL229" s="96"/>
      <c r="HM229" s="96"/>
      <c r="HN229" s="96"/>
      <c r="HO229" s="96"/>
      <c r="HP229" s="96"/>
      <c r="HQ229" s="96"/>
      <c r="HR229" s="96"/>
      <c r="HS229" s="96"/>
      <c r="HT229" s="96"/>
      <c r="HU229" s="96"/>
      <c r="HV229" s="96"/>
      <c r="HW229" s="96"/>
      <c r="HX229" s="96"/>
      <c r="HY229" s="96"/>
      <c r="HZ229" s="96"/>
      <c r="IA229" s="96"/>
      <c r="IB229" s="96"/>
      <c r="IC229" s="96"/>
      <c r="ID229" s="96"/>
      <c r="IE229" s="96"/>
      <c r="IF229" s="96"/>
      <c r="IG229" s="96"/>
      <c r="IH229" s="96"/>
      <c r="II229" s="96"/>
      <c r="IJ229" s="96"/>
      <c r="IK229" s="96"/>
      <c r="IL229" s="96"/>
      <c r="IM229" s="96"/>
      <c r="IN229" s="96"/>
      <c r="IO229" s="96"/>
      <c r="IP229" s="96"/>
      <c r="IQ229" s="96"/>
      <c r="IR229" s="96"/>
      <c r="IS229" s="96"/>
      <c r="IT229" s="96"/>
      <c r="IU229" s="96"/>
      <c r="IV229" s="96"/>
      <c r="IW229" s="96"/>
      <c r="IX229" s="96"/>
      <c r="IY229" s="96"/>
      <c r="IZ229" s="96"/>
      <c r="JA229" s="96"/>
      <c r="JB229" s="96"/>
      <c r="JC229" s="96"/>
      <c r="JD229" s="96"/>
      <c r="JE229" s="96"/>
      <c r="JF229" s="96"/>
      <c r="JG229" s="96"/>
      <c r="JH229" s="96"/>
      <c r="JI229" s="96"/>
      <c r="JJ229" s="96"/>
      <c r="JK229" s="96"/>
      <c r="JL229" s="96"/>
      <c r="JM229" s="96"/>
      <c r="JN229" s="96"/>
      <c r="JO229" s="96"/>
      <c r="JP229" s="96"/>
      <c r="JQ229" s="96"/>
      <c r="JR229" s="96"/>
      <c r="JS229" s="96"/>
      <c r="JT229" s="96"/>
      <c r="JU229" s="96"/>
      <c r="JV229" s="96"/>
      <c r="JW229" s="96"/>
      <c r="JX229" s="96"/>
      <c r="JY229" s="96"/>
      <c r="JZ229" s="96"/>
      <c r="KA229" s="96"/>
      <c r="KB229" s="96"/>
      <c r="KC229" s="96"/>
      <c r="KD229" s="96"/>
      <c r="KE229" s="96"/>
      <c r="KF229" s="96"/>
      <c r="KG229" s="96"/>
      <c r="KH229" s="96"/>
      <c r="KI229" s="96"/>
      <c r="KJ229" s="96"/>
      <c r="KK229" s="96"/>
      <c r="KL229" s="96"/>
      <c r="KM229" s="96"/>
      <c r="KN229" s="96"/>
      <c r="KO229" s="96"/>
      <c r="KP229" s="96"/>
      <c r="KQ229" s="96"/>
      <c r="KR229" s="96"/>
      <c r="KS229" s="96"/>
      <c r="KT229" s="96"/>
      <c r="KU229" s="96"/>
      <c r="KV229" s="96"/>
      <c r="KW229" s="96"/>
      <c r="KX229" s="96"/>
      <c r="KY229" s="96"/>
      <c r="KZ229" s="96"/>
      <c r="LA229" s="96"/>
      <c r="LB229" s="96"/>
      <c r="LC229" s="96"/>
      <c r="LD229" s="96"/>
      <c r="LE229" s="96"/>
      <c r="LF229" s="96"/>
      <c r="LG229" s="96"/>
      <c r="LH229" s="96"/>
      <c r="LI229" s="96"/>
      <c r="LJ229" s="96"/>
      <c r="LK229" s="96"/>
      <c r="LL229" s="96"/>
      <c r="LM229" s="96"/>
      <c r="LN229" s="96"/>
      <c r="LO229" s="96"/>
      <c r="LP229" s="96"/>
      <c r="LQ229" s="96"/>
      <c r="LR229" s="96"/>
      <c r="LS229" s="96"/>
      <c r="LT229" s="96"/>
      <c r="LU229" s="96"/>
      <c r="LV229" s="96"/>
      <c r="LW229" s="96"/>
      <c r="LX229" s="96"/>
      <c r="LY229" s="96"/>
      <c r="LZ229" s="96"/>
      <c r="MA229" s="96"/>
      <c r="MB229" s="96"/>
      <c r="MC229" s="96"/>
      <c r="MD229" s="96"/>
      <c r="ME229" s="96"/>
      <c r="MF229" s="96"/>
      <c r="MG229" s="96"/>
      <c r="MH229" s="96"/>
      <c r="MI229" s="96"/>
      <c r="MJ229" s="96"/>
      <c r="MK229" s="96"/>
      <c r="ML229" s="96"/>
      <c r="MM229" s="96"/>
      <c r="MN229" s="96"/>
      <c r="MO229" s="96"/>
      <c r="MP229" s="96"/>
      <c r="MQ229" s="96"/>
      <c r="MR229" s="96"/>
      <c r="MS229" s="96"/>
      <c r="MT229" s="96"/>
      <c r="MU229" s="96"/>
      <c r="MV229" s="96"/>
      <c r="MW229" s="96"/>
      <c r="MX229" s="96"/>
      <c r="MY229" s="96"/>
      <c r="MZ229" s="96"/>
      <c r="NA229" s="96"/>
      <c r="NB229" s="96"/>
      <c r="NC229" s="96"/>
      <c r="ND229" s="96"/>
      <c r="NE229" s="96"/>
      <c r="NF229" s="96"/>
      <c r="NG229" s="96"/>
      <c r="NH229" s="96"/>
      <c r="NI229" s="96"/>
      <c r="NJ229" s="96"/>
      <c r="NK229" s="96"/>
      <c r="NL229" s="96"/>
      <c r="NM229" s="96"/>
      <c r="NN229" s="96"/>
      <c r="NO229" s="96"/>
      <c r="NP229" s="96"/>
      <c r="NQ229" s="96"/>
      <c r="NR229" s="96"/>
      <c r="NS229" s="96"/>
      <c r="NT229" s="96"/>
      <c r="NU229" s="96"/>
      <c r="NV229" s="96"/>
      <c r="NW229" s="96"/>
      <c r="NX229" s="97"/>
      <c r="NY229" s="96">
        <f t="shared" si="629"/>
        <v>0</v>
      </c>
      <c r="NZ229" s="96">
        <f t="shared" si="808"/>
        <v>0</v>
      </c>
      <c r="OA229" s="96">
        <f t="shared" si="808"/>
        <v>0</v>
      </c>
      <c r="OB229" s="96">
        <f t="shared" si="808"/>
        <v>0</v>
      </c>
      <c r="OC229" s="96">
        <f t="shared" si="808"/>
        <v>0</v>
      </c>
      <c r="OD229" s="96">
        <f t="shared" si="808"/>
        <v>0</v>
      </c>
      <c r="OE229" s="96">
        <f t="shared" si="808"/>
        <v>0</v>
      </c>
      <c r="OF229" s="96">
        <f t="shared" si="808"/>
        <v>0</v>
      </c>
      <c r="OG229" s="96">
        <f t="shared" si="630"/>
        <v>0</v>
      </c>
      <c r="OH229" s="96">
        <f t="shared" si="631"/>
        <v>0</v>
      </c>
      <c r="OI229" s="96">
        <f t="shared" si="632"/>
        <v>0</v>
      </c>
      <c r="OJ229" s="96">
        <f t="shared" si="633"/>
        <v>0</v>
      </c>
      <c r="OK229" s="96">
        <f t="shared" si="634"/>
        <v>0</v>
      </c>
      <c r="OL229" s="96">
        <f t="shared" si="635"/>
        <v>0</v>
      </c>
      <c r="OM229" s="96">
        <f t="shared" si="636"/>
        <v>0</v>
      </c>
      <c r="ON229" s="96">
        <f t="shared" si="637"/>
        <v>0</v>
      </c>
      <c r="OO229" s="96">
        <f t="shared" ca="1" si="640"/>
        <v>0</v>
      </c>
      <c r="OP229" s="96">
        <f t="shared" ca="1" si="641"/>
        <v>0</v>
      </c>
      <c r="PB229" s="41">
        <f t="shared" ca="1" si="642"/>
        <v>0</v>
      </c>
      <c r="PC229" s="40">
        <f t="shared" si="643"/>
        <v>44927</v>
      </c>
      <c r="PD229" s="39">
        <f t="shared" ca="1" si="638"/>
        <v>45488</v>
      </c>
      <c r="PE229" s="39">
        <f t="shared" si="644"/>
        <v>0</v>
      </c>
      <c r="PF229" s="39">
        <f t="shared" si="645"/>
        <v>0</v>
      </c>
      <c r="PG229" s="39">
        <f t="shared" si="646"/>
        <v>0</v>
      </c>
      <c r="PH229" s="39">
        <f t="shared" si="647"/>
        <v>0</v>
      </c>
      <c r="PI229" s="39">
        <f t="shared" si="648"/>
        <v>0</v>
      </c>
      <c r="PJ229" s="39">
        <f t="shared" si="649"/>
        <v>0</v>
      </c>
      <c r="PK229" s="39">
        <f t="shared" si="650"/>
        <v>0</v>
      </c>
      <c r="PL229" s="39">
        <f t="shared" ca="1" si="651"/>
        <v>0</v>
      </c>
      <c r="PM229" s="39">
        <f t="shared" ca="1" si="639"/>
        <v>0</v>
      </c>
      <c r="PN229" s="41">
        <f t="shared" si="652"/>
        <v>0</v>
      </c>
      <c r="PO229" s="40">
        <f t="shared" si="653"/>
        <v>44927</v>
      </c>
      <c r="PP229" s="40">
        <f t="shared" si="654"/>
        <v>44957</v>
      </c>
      <c r="PQ229" s="39">
        <f t="array" aca="1" ref="PQ229" ca="1">IFERROR(IF($H229&lt;&gt;"",SUM(IF(WEEKDAY(-1+ROW(INDIRECT("1:"&amp;(PP229-PO229)+1)),2)={1},1,0)),0),0)</f>
        <v>0</v>
      </c>
      <c r="PR229" s="39">
        <f t="array" aca="1" ref="PR229" ca="1">IFERROR(IF($I229&lt;&gt;"",SUM(IF(WEEKDAY(-1+ROW(INDIRECT("1:"&amp;(PP229-PO229)+1)),2)={2},1,0)),0),0)</f>
        <v>0</v>
      </c>
      <c r="PS229" s="39">
        <f t="array" aca="1" ref="PS229" ca="1">IFERROR(IF($J229&lt;&gt;"",SUM(IF(WEEKDAY(-1+ROW(INDIRECT("1:"&amp;(PP229-PO229)+1)),2)={3},1,0)),0),0)</f>
        <v>0</v>
      </c>
      <c r="PT229" s="39">
        <f t="array" aca="1" ref="PT229" ca="1">IFERROR(IF($K229&lt;&gt;"",SUM(IF(WEEKDAY(-1+ROW(INDIRECT("1:"&amp;(PP229-PO229)+1)),2)={4},1,0)),0),0)</f>
        <v>0</v>
      </c>
      <c r="PU229" s="39">
        <f t="array" aca="1" ref="PU229" ca="1">IFERROR(IF($L229&lt;&gt;"",SUM(IF(WEEKDAY(-1+ROW(INDIRECT("1:"&amp;(PP229-PO229)+1)),2)={5},1,0)),0),0)</f>
        <v>0</v>
      </c>
      <c r="PV229" s="39">
        <f t="array" aca="1" ref="PV229" ca="1">IFERROR(IF($M229&lt;&gt;"",SUM(IF(WEEKDAY(-1+ROW(INDIRECT("1:"&amp;(PP229-PO229)+1)),2)={6},1,0)),0),0)</f>
        <v>0</v>
      </c>
      <c r="PW229" s="39">
        <f t="array" aca="1" ref="PW229" ca="1">IFERROR(IF($N229&lt;&gt;"",SUM(IF(WEEKDAY(-1+ROW(INDIRECT("1:"&amp;(PP229-PO229)+1)),2)={7},1,0)),0),0)</f>
        <v>0</v>
      </c>
      <c r="PX229" s="39">
        <f t="shared" ca="1" si="655"/>
        <v>0</v>
      </c>
      <c r="PY229" s="39">
        <f t="shared" si="656"/>
        <v>0</v>
      </c>
      <c r="PZ229" s="39">
        <f t="shared" si="657"/>
        <v>0</v>
      </c>
      <c r="QA229" s="39">
        <f t="shared" si="658"/>
        <v>0</v>
      </c>
      <c r="QB229" s="39">
        <f t="shared" si="659"/>
        <v>0</v>
      </c>
      <c r="QC229" s="39">
        <f t="shared" si="660"/>
        <v>0</v>
      </c>
      <c r="QD229" s="39">
        <f t="shared" si="661"/>
        <v>0</v>
      </c>
      <c r="QE229" s="39">
        <f t="shared" si="662"/>
        <v>0</v>
      </c>
      <c r="QF229" s="39">
        <f t="shared" si="663"/>
        <v>0</v>
      </c>
      <c r="QG229" s="39">
        <f t="shared" ca="1" si="664"/>
        <v>0</v>
      </c>
      <c r="QH229" s="41">
        <f t="shared" si="665"/>
        <v>0</v>
      </c>
      <c r="QI229" s="40">
        <f t="shared" si="666"/>
        <v>44958</v>
      </c>
      <c r="QJ229" s="40">
        <f t="shared" si="667"/>
        <v>44985</v>
      </c>
      <c r="QK229" s="39">
        <f t="array" aca="1" ref="QK229" ca="1">IFERROR(IF($H229&lt;&gt;"",SUM(IF(WEEKDAY(-1+ROW(INDIRECT("1:"&amp;(QJ229-QI229)+1)),2)={1},1,0)),0),0)</f>
        <v>0</v>
      </c>
      <c r="QL229" s="39">
        <f t="array" aca="1" ref="QL229" ca="1">IFERROR(IF($I229&lt;&gt;"",SUM(IF(WEEKDAY(-1+ROW(INDIRECT("1:"&amp;(QJ229-QI229)+1)),2)={2},1,0)),0),0)</f>
        <v>0</v>
      </c>
      <c r="QM229" s="39">
        <f t="array" aca="1" ref="QM229" ca="1">IFERROR(IF($J229&lt;&gt;"",SUM(IF(WEEKDAY(-1+ROW(INDIRECT("1:"&amp;(QJ229-QI229)+1)),2)={3},1,0)),0),0)</f>
        <v>0</v>
      </c>
      <c r="QN229" s="39">
        <f t="array" aca="1" ref="QN229" ca="1">IFERROR(IF($K229&lt;&gt;"",SUM(IF(WEEKDAY(-1+ROW(INDIRECT("1:"&amp;(QJ229-QI229)+1)),2)={4},1,0)),0),0)</f>
        <v>0</v>
      </c>
      <c r="QO229" s="39">
        <f t="array" aca="1" ref="QO229" ca="1">IFERROR(IF($L229&lt;&gt;"",SUM(IF(WEEKDAY(-1+ROW(INDIRECT("1:"&amp;(QJ229-QI229)+1)),2)={5},1,0)),0),0)</f>
        <v>0</v>
      </c>
      <c r="QP229" s="39">
        <f t="array" aca="1" ref="QP229" ca="1">IFERROR(IF($M229&lt;&gt;"",SUM(IF(WEEKDAY(-1+ROW(INDIRECT("1:"&amp;(QJ229-QI229)+1)),2)={6},1,0)),0),0)</f>
        <v>0</v>
      </c>
      <c r="QQ229" s="39">
        <f t="array" aca="1" ref="QQ229" ca="1">IFERROR(IF($N229&lt;&gt;"",SUM(IF(WEEKDAY(-1+ROW(INDIRECT("1:"&amp;(QJ229-QI229)+1)),2)={7},1,0)),0),0)</f>
        <v>0</v>
      </c>
      <c r="QR229" s="39">
        <f t="shared" ca="1" si="668"/>
        <v>0</v>
      </c>
      <c r="QS229" s="39">
        <f t="shared" si="669"/>
        <v>0</v>
      </c>
      <c r="QT229" s="39">
        <f t="shared" si="670"/>
        <v>0</v>
      </c>
      <c r="QU229" s="39">
        <f t="shared" si="671"/>
        <v>0</v>
      </c>
      <c r="QV229" s="39">
        <f t="shared" si="672"/>
        <v>0</v>
      </c>
      <c r="QW229" s="39">
        <f t="shared" si="673"/>
        <v>0</v>
      </c>
      <c r="QX229" s="39">
        <f t="shared" si="674"/>
        <v>0</v>
      </c>
      <c r="QY229" s="39">
        <f t="shared" si="675"/>
        <v>0</v>
      </c>
      <c r="QZ229" s="39">
        <f t="shared" si="676"/>
        <v>0</v>
      </c>
      <c r="RA229" s="39">
        <f t="shared" ca="1" si="677"/>
        <v>0</v>
      </c>
      <c r="RB229" s="41">
        <f t="shared" si="678"/>
        <v>0</v>
      </c>
      <c r="RC229" s="40">
        <f t="shared" si="679"/>
        <v>44986</v>
      </c>
      <c r="RD229" s="40">
        <f t="shared" si="680"/>
        <v>45016</v>
      </c>
      <c r="RE229" s="39">
        <f t="array" aca="1" ref="RE229" ca="1">IFERROR(IF($H229&lt;&gt;"",SUM(IF(WEEKDAY(-1+ROW(INDIRECT("1:"&amp;(RD229-RC229)+1)),2)={1},1,0)),0),0)</f>
        <v>0</v>
      </c>
      <c r="RF229" s="39">
        <f t="array" aca="1" ref="RF229" ca="1">IFERROR(IF($I229&lt;&gt;"",SUM(IF(WEEKDAY(-1+ROW(INDIRECT("1:"&amp;(RD229-RC229)+1)),2)={2},1,0)),0),0)</f>
        <v>0</v>
      </c>
      <c r="RG229" s="39">
        <f t="array" aca="1" ref="RG229" ca="1">IFERROR(IF($J229&lt;&gt;"",SUM(IF(WEEKDAY(-1+ROW(INDIRECT("1:"&amp;(RD229-RC229)+1)),2)={3},1,0)),0),0)</f>
        <v>0</v>
      </c>
      <c r="RH229" s="39">
        <f t="array" aca="1" ref="RH229" ca="1">IFERROR(IF($K229&lt;&gt;"",SUM(IF(WEEKDAY(-1+ROW(INDIRECT("1:"&amp;(RD229-RC229)+1)),2)={4},1,0)),0),0)</f>
        <v>0</v>
      </c>
      <c r="RI229" s="39">
        <f t="array" aca="1" ref="RI229" ca="1">IFERROR(IF($L229&lt;&gt;"",SUM(IF(WEEKDAY(-1+ROW(INDIRECT("1:"&amp;(RD229-RC229)+1)),2)={5},1,0)),0),0)</f>
        <v>0</v>
      </c>
      <c r="RJ229" s="39">
        <f t="array" aca="1" ref="RJ229" ca="1">IFERROR(IF($M229&lt;&gt;"",SUM(IF(WEEKDAY(-1+ROW(INDIRECT("1:"&amp;(RD229-RC229)+1)),2)={6},1,0)),0),0)</f>
        <v>0</v>
      </c>
      <c r="RK229" s="39">
        <f t="array" aca="1" ref="RK229" ca="1">IFERROR(IF($N229&lt;&gt;"",SUM(IF(WEEKDAY(-1+ROW(INDIRECT("1:"&amp;(RD229-RC229)+1)),2)={7},1,0)),0),0)</f>
        <v>0</v>
      </c>
      <c r="RL229" s="39">
        <f t="shared" ca="1" si="681"/>
        <v>0</v>
      </c>
      <c r="RM229" s="39">
        <f t="shared" si="682"/>
        <v>0</v>
      </c>
      <c r="RN229" s="39">
        <f t="shared" si="683"/>
        <v>0</v>
      </c>
      <c r="RO229" s="39">
        <f t="shared" si="684"/>
        <v>0</v>
      </c>
      <c r="RP229" s="39">
        <f t="shared" si="685"/>
        <v>0</v>
      </c>
      <c r="RQ229" s="39">
        <f t="shared" si="686"/>
        <v>0</v>
      </c>
      <c r="RR229" s="39">
        <f t="shared" si="687"/>
        <v>0</v>
      </c>
      <c r="RS229" s="39">
        <f t="shared" si="688"/>
        <v>0</v>
      </c>
      <c r="RT229" s="39">
        <f t="shared" si="689"/>
        <v>0</v>
      </c>
      <c r="RU229" s="39">
        <f t="shared" ca="1" si="690"/>
        <v>0</v>
      </c>
      <c r="RV229" s="41">
        <f t="shared" si="691"/>
        <v>0</v>
      </c>
      <c r="RW229" s="40">
        <f t="shared" si="692"/>
        <v>45017</v>
      </c>
      <c r="RX229" s="40">
        <f t="shared" si="693"/>
        <v>45046</v>
      </c>
      <c r="RY229" s="39">
        <f t="array" aca="1" ref="RY229" ca="1">IFERROR(IF($H229&lt;&gt;"",SUM(IF(WEEKDAY(-1+ROW(INDIRECT("1:"&amp;(RX229-RW229)+1)),2)={1},1,0)),0),0)</f>
        <v>0</v>
      </c>
      <c r="RZ229" s="39">
        <f t="array" aca="1" ref="RZ229" ca="1">IFERROR(IF($I229&lt;&gt;"",SUM(IF(WEEKDAY(-1+ROW(INDIRECT("1:"&amp;(RX229-RW229)+1)),2)={2},1,0)),0),0)</f>
        <v>0</v>
      </c>
      <c r="SA229" s="39">
        <f t="array" aca="1" ref="SA229" ca="1">IFERROR(IF($J229&lt;&gt;"",SUM(IF(WEEKDAY(-1+ROW(INDIRECT("1:"&amp;(RX229-RW229)+1)),2)={3},1,0)),0),0)</f>
        <v>0</v>
      </c>
      <c r="SB229" s="39">
        <f t="array" aca="1" ref="SB229" ca="1">IFERROR(IF($K229&lt;&gt;"",SUM(IF(WEEKDAY(-1+ROW(INDIRECT("1:"&amp;(RX229-RW229)+1)),2)={4},1,0)),0),0)</f>
        <v>0</v>
      </c>
      <c r="SC229" s="39">
        <f t="array" aca="1" ref="SC229" ca="1">IFERROR(IF($L229&lt;&gt;"",SUM(IF(WEEKDAY(-1+ROW(INDIRECT("1:"&amp;(RX229-RW229)+1)),2)={5},1,0)),0),0)</f>
        <v>0</v>
      </c>
      <c r="SD229" s="39">
        <f t="array" aca="1" ref="SD229" ca="1">IFERROR(IF($M229&lt;&gt;"",SUM(IF(WEEKDAY(-1+ROW(INDIRECT("1:"&amp;(RX229-RW229)+1)),2)={6},1,0)),0),0)</f>
        <v>0</v>
      </c>
      <c r="SE229" s="39">
        <f t="array" aca="1" ref="SE229" ca="1">IFERROR(IF($N229&lt;&gt;"",SUM(IF(WEEKDAY(-1+ROW(INDIRECT("1:"&amp;(RX229-RW229)+1)),2)={7},1,0)),0),0)</f>
        <v>0</v>
      </c>
      <c r="SF229" s="39">
        <f t="shared" ca="1" si="694"/>
        <v>0</v>
      </c>
      <c r="SG229" s="39">
        <f t="shared" si="695"/>
        <v>0</v>
      </c>
      <c r="SH229" s="39">
        <f t="shared" si="696"/>
        <v>0</v>
      </c>
      <c r="SI229" s="39">
        <f t="shared" si="697"/>
        <v>0</v>
      </c>
      <c r="SJ229" s="39">
        <f t="shared" si="698"/>
        <v>0</v>
      </c>
      <c r="SK229" s="39">
        <f t="shared" si="699"/>
        <v>0</v>
      </c>
      <c r="SL229" s="39">
        <f t="shared" si="700"/>
        <v>0</v>
      </c>
      <c r="SM229" s="39">
        <f t="shared" si="701"/>
        <v>0</v>
      </c>
      <c r="SN229" s="39">
        <f t="shared" si="702"/>
        <v>0</v>
      </c>
      <c r="SO229" s="39">
        <f t="shared" ca="1" si="703"/>
        <v>0</v>
      </c>
      <c r="SP229" s="41">
        <f t="shared" si="704"/>
        <v>0</v>
      </c>
      <c r="SQ229" s="40">
        <f t="shared" si="705"/>
        <v>45047</v>
      </c>
      <c r="SR229" s="40">
        <f t="shared" si="706"/>
        <v>45077</v>
      </c>
      <c r="SS229" s="39">
        <f t="array" aca="1" ref="SS229" ca="1">IFERROR(IF($H229&lt;&gt;"",SUM(IF(WEEKDAY(-1+ROW(INDIRECT("1:"&amp;(SR229-SQ229)+1)),2)={1},1,0)),0),0)</f>
        <v>0</v>
      </c>
      <c r="ST229" s="39">
        <f t="array" aca="1" ref="ST229" ca="1">IFERROR(IF($I229&lt;&gt;"",SUM(IF(WEEKDAY(-1+ROW(INDIRECT("1:"&amp;(SR229-SQ229)+1)),2)={2},1,0)),0),0)</f>
        <v>0</v>
      </c>
      <c r="SU229" s="39">
        <f t="array" aca="1" ref="SU229" ca="1">IFERROR(IF($J229&lt;&gt;"",SUM(IF(WEEKDAY(-1+ROW(INDIRECT("1:"&amp;(SR229-SQ229)+1)),2)={3},1,0)),0),0)</f>
        <v>0</v>
      </c>
      <c r="SV229" s="39">
        <f t="array" aca="1" ref="SV229" ca="1">IFERROR(IF($K229&lt;&gt;"",SUM(IF(WEEKDAY(-1+ROW(INDIRECT("1:"&amp;(SR229-SQ229)+1)),2)={4},1,0)),0),0)</f>
        <v>0</v>
      </c>
      <c r="SW229" s="39">
        <f t="array" aca="1" ref="SW229" ca="1">IFERROR(IF($L229&lt;&gt;"",SUM(IF(WEEKDAY(-1+ROW(INDIRECT("1:"&amp;(SR229-SQ229)+1)),2)={5},1,0)),0),0)</f>
        <v>0</v>
      </c>
      <c r="SX229" s="39">
        <f t="array" aca="1" ref="SX229" ca="1">IFERROR(IF($M229&lt;&gt;"",SUM(IF(WEEKDAY(-1+ROW(INDIRECT("1:"&amp;(SR229-SQ229)+1)),2)={6},1,0)),0),0)</f>
        <v>0</v>
      </c>
      <c r="SY229" s="39">
        <f t="array" aca="1" ref="SY229" ca="1">IFERROR(IF($N229&lt;&gt;"",SUM(IF(WEEKDAY(-1+ROW(INDIRECT("1:"&amp;(SR229-SQ229)+1)),2)={7},1,0)),0),0)</f>
        <v>0</v>
      </c>
      <c r="SZ229" s="39">
        <f t="shared" ca="1" si="707"/>
        <v>0</v>
      </c>
      <c r="TA229" s="39">
        <f t="shared" si="708"/>
        <v>0</v>
      </c>
      <c r="TB229" s="39">
        <f t="shared" si="709"/>
        <v>0</v>
      </c>
      <c r="TC229" s="39">
        <f t="shared" si="710"/>
        <v>0</v>
      </c>
      <c r="TD229" s="39">
        <f t="shared" si="711"/>
        <v>0</v>
      </c>
      <c r="TE229" s="39">
        <f t="shared" si="712"/>
        <v>0</v>
      </c>
      <c r="TF229" s="39">
        <f t="shared" si="713"/>
        <v>0</v>
      </c>
      <c r="TG229" s="39">
        <f t="shared" si="714"/>
        <v>0</v>
      </c>
      <c r="TH229" s="39">
        <f t="shared" si="715"/>
        <v>0</v>
      </c>
      <c r="TI229" s="39">
        <f t="shared" ca="1" si="716"/>
        <v>0</v>
      </c>
      <c r="TJ229" s="41">
        <f t="shared" si="717"/>
        <v>0</v>
      </c>
      <c r="TK229" s="40">
        <f t="shared" si="718"/>
        <v>45078</v>
      </c>
      <c r="TL229" s="40">
        <f t="shared" si="719"/>
        <v>45107</v>
      </c>
      <c r="TM229" s="39">
        <f t="array" aca="1" ref="TM229" ca="1">IFERROR(IF($H229&lt;&gt;"",SUM(IF(WEEKDAY(-1+ROW(INDIRECT("1:"&amp;(TL229-TK229)+1)),2)={1},1,0)),0),0)</f>
        <v>0</v>
      </c>
      <c r="TN229" s="39">
        <f t="array" aca="1" ref="TN229" ca="1">IFERROR(IF($I229&lt;&gt;"",SUM(IF(WEEKDAY(-1+ROW(INDIRECT("1:"&amp;(TL229-TK229)+1)),2)={2},1,0)),0),0)</f>
        <v>0</v>
      </c>
      <c r="TO229" s="39">
        <f t="array" aca="1" ref="TO229" ca="1">IFERROR(IF($J229&lt;&gt;"",SUM(IF(WEEKDAY(-1+ROW(INDIRECT("1:"&amp;(TL229-TK229)+1)),2)={3},1,0)),0),0)</f>
        <v>0</v>
      </c>
      <c r="TP229" s="39">
        <f t="array" aca="1" ref="TP229" ca="1">IFERROR(IF($K229&lt;&gt;"",SUM(IF(WEEKDAY(-1+ROW(INDIRECT("1:"&amp;(TL229-TK229)+1)),2)={4},1,0)),0),0)</f>
        <v>0</v>
      </c>
      <c r="TQ229" s="39">
        <f t="array" aca="1" ref="TQ229" ca="1">IFERROR(IF($L229&lt;&gt;"",SUM(IF(WEEKDAY(-1+ROW(INDIRECT("1:"&amp;(TL229-TK229)+1)),2)={5},1,0)),0),0)</f>
        <v>0</v>
      </c>
      <c r="TR229" s="39">
        <f t="array" aca="1" ref="TR229" ca="1">IFERROR(IF($M229&lt;&gt;"",SUM(IF(WEEKDAY(-1+ROW(INDIRECT("1:"&amp;(TL229-TK229)+1)),2)={6},1,0)),0),0)</f>
        <v>0</v>
      </c>
      <c r="TS229" s="39">
        <f t="array" aca="1" ref="TS229" ca="1">IFERROR(IF($N229&lt;&gt;"",SUM(IF(WEEKDAY(-1+ROW(INDIRECT("1:"&amp;(TL229-TK229)+1)),2)={7},1,0)),0),0)</f>
        <v>0</v>
      </c>
      <c r="TT229" s="39">
        <f t="shared" ca="1" si="720"/>
        <v>0</v>
      </c>
      <c r="TU229" s="39">
        <f t="shared" si="721"/>
        <v>0</v>
      </c>
      <c r="TV229" s="39">
        <f t="shared" si="722"/>
        <v>0</v>
      </c>
      <c r="TW229" s="39">
        <f t="shared" si="723"/>
        <v>0</v>
      </c>
      <c r="TX229" s="39">
        <f t="shared" si="724"/>
        <v>0</v>
      </c>
      <c r="TY229" s="39">
        <f t="shared" si="725"/>
        <v>0</v>
      </c>
      <c r="TZ229" s="39">
        <f t="shared" si="726"/>
        <v>0</v>
      </c>
      <c r="UA229" s="39">
        <f t="shared" si="727"/>
        <v>0</v>
      </c>
      <c r="UB229" s="39">
        <f t="shared" si="728"/>
        <v>0</v>
      </c>
      <c r="UC229" s="39">
        <f t="shared" ca="1" si="729"/>
        <v>0</v>
      </c>
      <c r="UD229" s="41">
        <f t="shared" si="730"/>
        <v>0</v>
      </c>
      <c r="UE229" s="40">
        <f t="shared" si="731"/>
        <v>45108</v>
      </c>
      <c r="UF229" s="40">
        <f t="shared" si="732"/>
        <v>45138</v>
      </c>
      <c r="UG229" s="39">
        <f t="array" aca="1" ref="UG229" ca="1">IFERROR(IF($H229&lt;&gt;"",SUM(IF(WEEKDAY(-1+ROW(INDIRECT("1:"&amp;(UF229-UE229)+1)),2)={1},1,0)),0),0)</f>
        <v>0</v>
      </c>
      <c r="UH229" s="39">
        <f t="array" aca="1" ref="UH229" ca="1">IFERROR(IF($I229&lt;&gt;"",SUM(IF(WEEKDAY(-1+ROW(INDIRECT("1:"&amp;(UF229-UE229)+1)),2)={2},1,0)),0),0)</f>
        <v>0</v>
      </c>
      <c r="UI229" s="39">
        <f t="array" aca="1" ref="UI229" ca="1">IFERROR(IF($J229&lt;&gt;"",SUM(IF(WEEKDAY(-1+ROW(INDIRECT("1:"&amp;(UF229-UE229)+1)),2)={3},1,0)),0),0)</f>
        <v>0</v>
      </c>
      <c r="UJ229" s="39">
        <f t="array" aca="1" ref="UJ229" ca="1">IFERROR(IF($K229&lt;&gt;"",SUM(IF(WEEKDAY(-1+ROW(INDIRECT("1:"&amp;(UF229-UE229)+1)),2)={4},1,0)),0),0)</f>
        <v>0</v>
      </c>
      <c r="UK229" s="39">
        <f t="array" aca="1" ref="UK229" ca="1">IFERROR(IF($L229&lt;&gt;"",SUM(IF(WEEKDAY(-1+ROW(INDIRECT("1:"&amp;(UF229-UE229)+1)),2)={5},1,0)),0),0)</f>
        <v>0</v>
      </c>
      <c r="UL229" s="39">
        <f t="array" aca="1" ref="UL229" ca="1">IFERROR(IF($M229&lt;&gt;"",SUM(IF(WEEKDAY(-1+ROW(INDIRECT("1:"&amp;(UF229-UE229)+1)),2)={6},1,0)),0),0)</f>
        <v>0</v>
      </c>
      <c r="UM229" s="39">
        <f t="array" aca="1" ref="UM229" ca="1">IFERROR(IF($N229&lt;&gt;"",SUM(IF(WEEKDAY(-1+ROW(INDIRECT("1:"&amp;(UF229-UE229)+1)),2)={7},1,0)),0),0)</f>
        <v>0</v>
      </c>
      <c r="UN229" s="39">
        <f t="shared" ca="1" si="733"/>
        <v>0</v>
      </c>
      <c r="UO229" s="39">
        <f t="shared" si="734"/>
        <v>0</v>
      </c>
      <c r="UP229" s="39">
        <f t="shared" si="735"/>
        <v>0</v>
      </c>
      <c r="UQ229" s="39">
        <f t="shared" si="736"/>
        <v>0</v>
      </c>
      <c r="UR229" s="39">
        <f t="shared" si="737"/>
        <v>0</v>
      </c>
      <c r="US229" s="39">
        <f t="shared" si="738"/>
        <v>0</v>
      </c>
      <c r="UT229" s="39">
        <f t="shared" si="739"/>
        <v>0</v>
      </c>
      <c r="UU229" s="39">
        <f t="shared" si="740"/>
        <v>0</v>
      </c>
      <c r="UV229" s="39">
        <f t="shared" si="741"/>
        <v>0</v>
      </c>
      <c r="UW229" s="39">
        <f t="shared" ca="1" si="742"/>
        <v>0</v>
      </c>
      <c r="UX229" s="41">
        <f t="shared" si="743"/>
        <v>0</v>
      </c>
      <c r="UY229" s="40">
        <f t="shared" si="744"/>
        <v>45139</v>
      </c>
      <c r="UZ229" s="40">
        <f t="shared" si="745"/>
        <v>45169</v>
      </c>
      <c r="VA229" s="39">
        <f t="array" aca="1" ref="VA229" ca="1">IFERROR(IF($H229&lt;&gt;"",SUM(IF(WEEKDAY(-1+ROW(INDIRECT("1:"&amp;(UZ229-UY229)+1)),2)={1},1,0)),0),0)</f>
        <v>0</v>
      </c>
      <c r="VB229" s="39">
        <f t="array" aca="1" ref="VB229" ca="1">IFERROR(IF($I229&lt;&gt;"",SUM(IF(WEEKDAY(-1+ROW(INDIRECT("1:"&amp;(UZ229-UY229)+1)),2)={2},1,0)),0),0)</f>
        <v>0</v>
      </c>
      <c r="VC229" s="39">
        <f t="array" aca="1" ref="VC229" ca="1">IFERROR(IF($J229&lt;&gt;"",SUM(IF(WEEKDAY(-1+ROW(INDIRECT("1:"&amp;(UZ229-UY229)+1)),2)={3},1,0)),0),0)</f>
        <v>0</v>
      </c>
      <c r="VD229" s="39">
        <f t="array" aca="1" ref="VD229" ca="1">IFERROR(IF($K229&lt;&gt;"",SUM(IF(WEEKDAY(-1+ROW(INDIRECT("1:"&amp;(UZ229-UY229)+1)),2)={4},1,0)),0),0)</f>
        <v>0</v>
      </c>
      <c r="VE229" s="39">
        <f t="array" aca="1" ref="VE229" ca="1">IFERROR(IF($L229&lt;&gt;"",SUM(IF(WEEKDAY(-1+ROW(INDIRECT("1:"&amp;(UZ229-UY229)+1)),2)={5},1,0)),0),0)</f>
        <v>0</v>
      </c>
      <c r="VF229" s="39">
        <f t="array" aca="1" ref="VF229" ca="1">IFERROR(IF($M229&lt;&gt;"",SUM(IF(WEEKDAY(-1+ROW(INDIRECT("1:"&amp;(UZ229-UY229)+1)),2)={6},1,0)),0),0)</f>
        <v>0</v>
      </c>
      <c r="VG229" s="39">
        <f t="array" aca="1" ref="VG229" ca="1">IFERROR(IF($N229&lt;&gt;"",SUM(IF(WEEKDAY(-1+ROW(INDIRECT("1:"&amp;(UZ229-UY229)+1)),2)={7},1,0)),0),0)</f>
        <v>0</v>
      </c>
      <c r="VH229" s="39">
        <f t="shared" ca="1" si="746"/>
        <v>0</v>
      </c>
      <c r="VI229" s="39">
        <f t="shared" si="747"/>
        <v>0</v>
      </c>
      <c r="VJ229" s="39">
        <f t="shared" si="748"/>
        <v>0</v>
      </c>
      <c r="VK229" s="39">
        <f t="shared" si="749"/>
        <v>0</v>
      </c>
      <c r="VL229" s="39">
        <f t="shared" si="750"/>
        <v>0</v>
      </c>
      <c r="VM229" s="39">
        <f t="shared" si="751"/>
        <v>0</v>
      </c>
      <c r="VN229" s="39">
        <f t="shared" si="752"/>
        <v>0</v>
      </c>
      <c r="VO229" s="39">
        <f t="shared" si="753"/>
        <v>0</v>
      </c>
      <c r="VP229" s="39">
        <f t="shared" si="754"/>
        <v>0</v>
      </c>
      <c r="VQ229" s="39">
        <f t="shared" ca="1" si="755"/>
        <v>0</v>
      </c>
      <c r="VR229" s="41">
        <f t="shared" si="756"/>
        <v>0</v>
      </c>
      <c r="VS229" s="40">
        <f t="shared" si="757"/>
        <v>45170</v>
      </c>
      <c r="VT229" s="40">
        <f t="shared" si="758"/>
        <v>45199</v>
      </c>
      <c r="VU229" s="39">
        <f t="array" aca="1" ref="VU229" ca="1">IFERROR(IF($H229&lt;&gt;"",SUM(IF(WEEKDAY(-1+ROW(INDIRECT("1:"&amp;(VT229-VS229)+1)),2)={1},1,0)),0),0)</f>
        <v>0</v>
      </c>
      <c r="VV229" s="39">
        <f t="array" aca="1" ref="VV229" ca="1">IFERROR(IF($I229&lt;&gt;"",SUM(IF(WEEKDAY(-1+ROW(INDIRECT("1:"&amp;(VT229-VS229)+1)),2)={2},1,0)),0),0)</f>
        <v>0</v>
      </c>
      <c r="VW229" s="39">
        <f t="array" aca="1" ref="VW229" ca="1">IFERROR(IF($J229&lt;&gt;"",SUM(IF(WEEKDAY(-1+ROW(INDIRECT("1:"&amp;(VT229-VS229)+1)),2)={3},1,0)),0),0)</f>
        <v>0</v>
      </c>
      <c r="VX229" s="39">
        <f t="array" aca="1" ref="VX229" ca="1">IFERROR(IF($K229&lt;&gt;"",SUM(IF(WEEKDAY(-1+ROW(INDIRECT("1:"&amp;(VT229-VS229)+1)),2)={4},1,0)),0),0)</f>
        <v>0</v>
      </c>
      <c r="VY229" s="39">
        <f t="array" aca="1" ref="VY229" ca="1">IFERROR(IF($L229&lt;&gt;"",SUM(IF(WEEKDAY(-1+ROW(INDIRECT("1:"&amp;(VT229-VS229)+1)),2)={5},1,0)),0),0)</f>
        <v>0</v>
      </c>
      <c r="VZ229" s="39">
        <f t="array" aca="1" ref="VZ229" ca="1">IFERROR(IF($M229&lt;&gt;"",SUM(IF(WEEKDAY(-1+ROW(INDIRECT("1:"&amp;(VT229-VS229)+1)),2)={6},1,0)),0),0)</f>
        <v>0</v>
      </c>
      <c r="WA229" s="39">
        <f t="array" aca="1" ref="WA229" ca="1">IFERROR(IF($N229&lt;&gt;"",SUM(IF(WEEKDAY(-1+ROW(INDIRECT("1:"&amp;(VT229-VS229)+1)),2)={7},1,0)),0),0)</f>
        <v>0</v>
      </c>
      <c r="WB229" s="39">
        <f t="shared" ca="1" si="759"/>
        <v>0</v>
      </c>
      <c r="WC229" s="39">
        <f t="shared" si="760"/>
        <v>0</v>
      </c>
      <c r="WD229" s="39">
        <f t="shared" si="761"/>
        <v>0</v>
      </c>
      <c r="WE229" s="39">
        <f t="shared" si="762"/>
        <v>0</v>
      </c>
      <c r="WF229" s="39">
        <f t="shared" si="763"/>
        <v>0</v>
      </c>
      <c r="WG229" s="39">
        <f t="shared" si="764"/>
        <v>0</v>
      </c>
      <c r="WH229" s="39">
        <f t="shared" si="765"/>
        <v>0</v>
      </c>
      <c r="WI229" s="39">
        <f t="shared" si="766"/>
        <v>0</v>
      </c>
      <c r="WJ229" s="39">
        <f t="shared" si="767"/>
        <v>0</v>
      </c>
      <c r="WK229" s="39">
        <f t="shared" ca="1" si="768"/>
        <v>0</v>
      </c>
      <c r="WL229" s="41">
        <f t="shared" si="769"/>
        <v>0</v>
      </c>
      <c r="WM229" s="40">
        <f t="shared" si="770"/>
        <v>45200</v>
      </c>
      <c r="WN229" s="40">
        <f t="shared" si="771"/>
        <v>45230</v>
      </c>
      <c r="WO229" s="39">
        <f t="array" aca="1" ref="WO229" ca="1">IFERROR(IF($H229&lt;&gt;"",SUM(IF(WEEKDAY(-1+ROW(INDIRECT("1:"&amp;(WN229-WM229)+1)),2)={1},1,0)),0),0)</f>
        <v>0</v>
      </c>
      <c r="WP229" s="39">
        <f t="array" aca="1" ref="WP229" ca="1">IFERROR(IF($I229&lt;&gt;"",SUM(IF(WEEKDAY(-1+ROW(INDIRECT("1:"&amp;(WN229-WM229)+1)),2)={2},1,0)),0),0)</f>
        <v>0</v>
      </c>
      <c r="WQ229" s="39">
        <f t="array" aca="1" ref="WQ229" ca="1">IFERROR(IF($J229&lt;&gt;"",SUM(IF(WEEKDAY(-1+ROW(INDIRECT("1:"&amp;(WN229-WM229)+1)),2)={3},1,0)),0),0)</f>
        <v>0</v>
      </c>
      <c r="WR229" s="39">
        <f t="array" aca="1" ref="WR229" ca="1">IFERROR(IF($K229&lt;&gt;"",SUM(IF(WEEKDAY(-1+ROW(INDIRECT("1:"&amp;(WN229-WM229)+1)),2)={4},1,0)),0),0)</f>
        <v>0</v>
      </c>
      <c r="WS229" s="39">
        <f t="array" aca="1" ref="WS229" ca="1">IFERROR(IF($L229&lt;&gt;"",SUM(IF(WEEKDAY(-1+ROW(INDIRECT("1:"&amp;(WN229-WM229)+1)),2)={5},1,0)),0),0)</f>
        <v>0</v>
      </c>
      <c r="WT229" s="39">
        <f t="array" aca="1" ref="WT229" ca="1">IFERROR(IF($M229&lt;&gt;"",SUM(IF(WEEKDAY(-1+ROW(INDIRECT("1:"&amp;(WN229-WM229)+1)),2)={6},1,0)),0),0)</f>
        <v>0</v>
      </c>
      <c r="WU229" s="39">
        <f t="array" aca="1" ref="WU229" ca="1">IFERROR(IF($N229&lt;&gt;"",SUM(IF(WEEKDAY(-1+ROW(INDIRECT("1:"&amp;(WN229-WM229)+1)),2)={7},1,0)),0),0)</f>
        <v>0</v>
      </c>
      <c r="WV229" s="39">
        <f t="shared" ca="1" si="772"/>
        <v>0</v>
      </c>
      <c r="WW229" s="39">
        <f t="shared" si="773"/>
        <v>0</v>
      </c>
      <c r="WX229" s="39">
        <f t="shared" si="774"/>
        <v>0</v>
      </c>
      <c r="WY229" s="39">
        <f t="shared" si="775"/>
        <v>0</v>
      </c>
      <c r="WZ229" s="39">
        <f t="shared" si="776"/>
        <v>0</v>
      </c>
      <c r="XA229" s="39">
        <f t="shared" si="777"/>
        <v>0</v>
      </c>
      <c r="XB229" s="39">
        <f t="shared" si="778"/>
        <v>0</v>
      </c>
      <c r="XC229" s="39">
        <f t="shared" si="779"/>
        <v>0</v>
      </c>
      <c r="XD229" s="39">
        <f t="shared" si="780"/>
        <v>0</v>
      </c>
      <c r="XE229" s="39">
        <f t="shared" ca="1" si="781"/>
        <v>0</v>
      </c>
      <c r="XF229" s="41">
        <f t="shared" si="782"/>
        <v>0</v>
      </c>
      <c r="XG229" s="40">
        <f t="shared" si="783"/>
        <v>45231</v>
      </c>
      <c r="XH229" s="40">
        <f t="shared" si="784"/>
        <v>45260</v>
      </c>
      <c r="XI229" s="39">
        <f t="array" aca="1" ref="XI229" ca="1">IFERROR(IF($H229&lt;&gt;"",SUM(IF(WEEKDAY(-1+ROW(INDIRECT("1:"&amp;(XH229-XG229)+1)),2)={1},1,0)),0),0)</f>
        <v>0</v>
      </c>
      <c r="XJ229" s="39">
        <f t="array" aca="1" ref="XJ229" ca="1">IFERROR(IF($I229&lt;&gt;"",SUM(IF(WEEKDAY(-1+ROW(INDIRECT("1:"&amp;(XH229-XG229)+1)),2)={2},1,0)),0),0)</f>
        <v>0</v>
      </c>
      <c r="XK229" s="39">
        <f t="array" aca="1" ref="XK229" ca="1">IFERROR(IF($J229&lt;&gt;"",SUM(IF(WEEKDAY(-1+ROW(INDIRECT("1:"&amp;(XH229-XG229)+1)),2)={3},1,0)),0),0)</f>
        <v>0</v>
      </c>
      <c r="XL229" s="39">
        <f t="array" aca="1" ref="XL229" ca="1">IFERROR(IF($K229&lt;&gt;"",SUM(IF(WEEKDAY(-1+ROW(INDIRECT("1:"&amp;(XH229-XG229)+1)),2)={4},1,0)),0),0)</f>
        <v>0</v>
      </c>
      <c r="XM229" s="39">
        <f t="array" aca="1" ref="XM229" ca="1">IFERROR(IF($L229&lt;&gt;"",SUM(IF(WEEKDAY(-1+ROW(INDIRECT("1:"&amp;(XH229-XG229)+1)),2)={5},1,0)),0),0)</f>
        <v>0</v>
      </c>
      <c r="XN229" s="39">
        <f t="array" aca="1" ref="XN229" ca="1">IFERROR(IF($M229&lt;&gt;"",SUM(IF(WEEKDAY(-1+ROW(INDIRECT("1:"&amp;(XH229-XG229)+1)),2)={6},1,0)),0),0)</f>
        <v>0</v>
      </c>
      <c r="XO229" s="39">
        <f t="array" aca="1" ref="XO229" ca="1">IFERROR(IF($N229&lt;&gt;"",SUM(IF(WEEKDAY(-1+ROW(INDIRECT("1:"&amp;(XH229-XG229)+1)),2)={7},1,0)),0),0)</f>
        <v>0</v>
      </c>
      <c r="XP229" s="39">
        <f t="shared" ca="1" si="785"/>
        <v>0</v>
      </c>
      <c r="XQ229" s="39">
        <f t="shared" si="786"/>
        <v>0</v>
      </c>
      <c r="XR229" s="39">
        <f t="shared" si="787"/>
        <v>0</v>
      </c>
      <c r="XS229" s="39">
        <f t="shared" si="788"/>
        <v>0</v>
      </c>
      <c r="XT229" s="39">
        <f t="shared" si="789"/>
        <v>0</v>
      </c>
      <c r="XU229" s="39">
        <f t="shared" si="790"/>
        <v>0</v>
      </c>
      <c r="XV229" s="39">
        <f t="shared" si="791"/>
        <v>0</v>
      </c>
      <c r="XW229" s="39">
        <f t="shared" si="792"/>
        <v>0</v>
      </c>
      <c r="XX229" s="39">
        <f t="shared" si="793"/>
        <v>0</v>
      </c>
      <c r="XY229" s="39">
        <f t="shared" ca="1" si="794"/>
        <v>0</v>
      </c>
      <c r="XZ229" s="41">
        <f t="shared" si="795"/>
        <v>0</v>
      </c>
      <c r="YA229" s="40">
        <f t="shared" si="796"/>
        <v>45261</v>
      </c>
      <c r="YB229" s="40">
        <f t="shared" si="797"/>
        <v>45291</v>
      </c>
      <c r="YC229" s="39">
        <f t="array" aca="1" ref="YC229" ca="1">IFERROR(IF($H229&lt;&gt;"",SUM(IF(WEEKDAY(-1+ROW(INDIRECT("1:"&amp;(YB229-YA229)+1)),2)={1},1,0)),0),0)</f>
        <v>0</v>
      </c>
      <c r="YD229" s="39">
        <f t="array" aca="1" ref="YD229" ca="1">IFERROR(IF($I229&lt;&gt;"",SUM(IF(WEEKDAY(-1+ROW(INDIRECT("1:"&amp;(YB229-YA229)+1)),2)={2},1,0)),0),0)</f>
        <v>0</v>
      </c>
      <c r="YE229" s="39">
        <f t="array" aca="1" ref="YE229" ca="1">IFERROR(IF($J229&lt;&gt;"",SUM(IF(WEEKDAY(-1+ROW(INDIRECT("1:"&amp;(YB229-YA229)+1)),2)={3},1,0)),0),0)</f>
        <v>0</v>
      </c>
      <c r="YF229" s="39">
        <f t="array" aca="1" ref="YF229" ca="1">IFERROR(IF($K229&lt;&gt;"",SUM(IF(WEEKDAY(-1+ROW(INDIRECT("1:"&amp;(YB229-YA229)+1)),2)={4},1,0)),0),0)</f>
        <v>0</v>
      </c>
      <c r="YG229" s="39">
        <f t="array" aca="1" ref="YG229" ca="1">IFERROR(IF($L229&lt;&gt;"",SUM(IF(WEEKDAY(-1+ROW(INDIRECT("1:"&amp;(YB229-YA229)+1)),2)={5},1,0)),0),0)</f>
        <v>0</v>
      </c>
      <c r="YH229" s="39">
        <f t="array" aca="1" ref="YH229" ca="1">IFERROR(IF($M229&lt;&gt;"",SUM(IF(WEEKDAY(-1+ROW(INDIRECT("1:"&amp;(YB229-YA229)+1)),2)={6},1,0)),0),0)</f>
        <v>0</v>
      </c>
      <c r="YI229" s="39">
        <f t="array" aca="1" ref="YI229" ca="1">IFERROR(IF($N229&lt;&gt;"",SUM(IF(WEEKDAY(-1+ROW(INDIRECT("1:"&amp;(YB229-YA229)+1)),2)={7},1,0)),0),0)</f>
        <v>0</v>
      </c>
      <c r="YJ229" s="39">
        <f t="shared" ca="1" si="798"/>
        <v>0</v>
      </c>
      <c r="YK229" s="39">
        <f t="shared" si="799"/>
        <v>0</v>
      </c>
      <c r="YL229" s="39">
        <f t="shared" si="800"/>
        <v>0</v>
      </c>
      <c r="YM229" s="39">
        <f t="shared" si="801"/>
        <v>0</v>
      </c>
      <c r="YN229" s="39">
        <f t="shared" si="802"/>
        <v>0</v>
      </c>
      <c r="YO229" s="39">
        <f t="shared" si="803"/>
        <v>0</v>
      </c>
      <c r="YP229" s="39">
        <f t="shared" si="804"/>
        <v>0</v>
      </c>
      <c r="YQ229" s="39">
        <f t="shared" si="805"/>
        <v>0</v>
      </c>
      <c r="YR229" s="39">
        <f t="shared" si="806"/>
        <v>0</v>
      </c>
      <c r="YS229" s="39">
        <f t="shared" ca="1" si="807"/>
        <v>0</v>
      </c>
    </row>
    <row r="230" spans="2:669" x14ac:dyDescent="0.25">
      <c r="B230" s="71">
        <v>220</v>
      </c>
      <c r="C230" s="71"/>
      <c r="D230" s="71"/>
      <c r="E230" s="71"/>
      <c r="F230" s="71"/>
      <c r="G230" s="73"/>
      <c r="H230" s="74"/>
      <c r="I230" s="75"/>
      <c r="J230" s="75"/>
      <c r="K230" s="75"/>
      <c r="L230" s="75"/>
      <c r="M230" s="75"/>
      <c r="N230" s="73"/>
      <c r="O230" s="74"/>
      <c r="P230" s="75"/>
      <c r="Q230" s="75"/>
      <c r="R230" s="75"/>
      <c r="S230" s="75"/>
      <c r="T230" s="75"/>
      <c r="U230" s="75"/>
      <c r="V230" s="73"/>
      <c r="W230" s="95"/>
      <c r="X230" s="96"/>
      <c r="Y230" s="96"/>
      <c r="Z230" s="96"/>
      <c r="AA230" s="96"/>
      <c r="AB230" s="96"/>
      <c r="AC230" s="96"/>
      <c r="AD230" s="96"/>
      <c r="AE230" s="96"/>
      <c r="AF230" s="96"/>
      <c r="AG230" s="96"/>
      <c r="AH230" s="96"/>
      <c r="AI230" s="96"/>
      <c r="AJ230" s="96"/>
      <c r="AK230" s="96"/>
      <c r="AL230" s="96"/>
      <c r="AM230" s="96"/>
      <c r="AN230" s="96"/>
      <c r="AO230" s="96"/>
      <c r="AP230" s="96"/>
      <c r="AQ230" s="96"/>
      <c r="AR230" s="96"/>
      <c r="AS230" s="96"/>
      <c r="AT230" s="96"/>
      <c r="AU230" s="96"/>
      <c r="AV230" s="96"/>
      <c r="AW230" s="96"/>
      <c r="AX230" s="96"/>
      <c r="AY230" s="96"/>
      <c r="AZ230" s="96"/>
      <c r="BA230" s="96"/>
      <c r="BB230" s="96"/>
      <c r="BC230" s="96"/>
      <c r="BD230" s="96"/>
      <c r="BE230" s="96"/>
      <c r="BF230" s="96"/>
      <c r="BG230" s="96"/>
      <c r="BH230" s="96"/>
      <c r="BI230" s="96"/>
      <c r="BJ230" s="96"/>
      <c r="BK230" s="96"/>
      <c r="BL230" s="96"/>
      <c r="BM230" s="96"/>
      <c r="BN230" s="96"/>
      <c r="BO230" s="96"/>
      <c r="BP230" s="96"/>
      <c r="BQ230" s="96"/>
      <c r="BR230" s="96"/>
      <c r="BS230" s="96"/>
      <c r="BT230" s="96"/>
      <c r="BU230" s="96"/>
      <c r="BV230" s="96"/>
      <c r="BW230" s="96"/>
      <c r="BX230" s="96"/>
      <c r="BY230" s="96"/>
      <c r="BZ230" s="96"/>
      <c r="CA230" s="96"/>
      <c r="CB230" s="96"/>
      <c r="CC230" s="96"/>
      <c r="CD230" s="96"/>
      <c r="CE230" s="96"/>
      <c r="CF230" s="96"/>
      <c r="CG230" s="96"/>
      <c r="CH230" s="96"/>
      <c r="CI230" s="96"/>
      <c r="CJ230" s="96"/>
      <c r="CK230" s="96"/>
      <c r="CL230" s="96"/>
      <c r="CM230" s="96"/>
      <c r="CN230" s="96"/>
      <c r="CO230" s="96"/>
      <c r="CP230" s="96"/>
      <c r="CQ230" s="96"/>
      <c r="CR230" s="96"/>
      <c r="CS230" s="96"/>
      <c r="CT230" s="96"/>
      <c r="CU230" s="96"/>
      <c r="CV230" s="96"/>
      <c r="CW230" s="96"/>
      <c r="CX230" s="96"/>
      <c r="CY230" s="96"/>
      <c r="CZ230" s="96"/>
      <c r="DA230" s="96"/>
      <c r="DB230" s="96"/>
      <c r="DC230" s="96"/>
      <c r="DD230" s="96"/>
      <c r="DE230" s="96"/>
      <c r="DF230" s="96"/>
      <c r="DG230" s="96"/>
      <c r="DH230" s="96"/>
      <c r="DI230" s="96"/>
      <c r="DJ230" s="96"/>
      <c r="DK230" s="96"/>
      <c r="DL230" s="96"/>
      <c r="DM230" s="96"/>
      <c r="DN230" s="96"/>
      <c r="DO230" s="96"/>
      <c r="DP230" s="96"/>
      <c r="DQ230" s="96"/>
      <c r="DR230" s="96"/>
      <c r="DS230" s="96"/>
      <c r="DT230" s="96"/>
      <c r="DU230" s="96"/>
      <c r="DV230" s="96"/>
      <c r="DW230" s="96"/>
      <c r="DX230" s="96"/>
      <c r="DY230" s="96"/>
      <c r="DZ230" s="96"/>
      <c r="EA230" s="96"/>
      <c r="EB230" s="96"/>
      <c r="EC230" s="96"/>
      <c r="ED230" s="96"/>
      <c r="EE230" s="96"/>
      <c r="EF230" s="96"/>
      <c r="EG230" s="96"/>
      <c r="EH230" s="96"/>
      <c r="EI230" s="96"/>
      <c r="EJ230" s="96"/>
      <c r="EK230" s="96"/>
      <c r="EL230" s="96"/>
      <c r="EM230" s="96"/>
      <c r="EN230" s="96"/>
      <c r="EO230" s="96"/>
      <c r="EP230" s="96"/>
      <c r="EQ230" s="96"/>
      <c r="ER230" s="96"/>
      <c r="ES230" s="96"/>
      <c r="ET230" s="96"/>
      <c r="EU230" s="96"/>
      <c r="EV230" s="96"/>
      <c r="EW230" s="96"/>
      <c r="EX230" s="96"/>
      <c r="EY230" s="96"/>
      <c r="EZ230" s="96"/>
      <c r="FA230" s="96"/>
      <c r="FB230" s="96"/>
      <c r="FC230" s="96"/>
      <c r="FD230" s="96"/>
      <c r="FE230" s="96"/>
      <c r="FF230" s="96"/>
      <c r="FG230" s="96"/>
      <c r="FH230" s="96"/>
      <c r="FI230" s="96"/>
      <c r="FJ230" s="96"/>
      <c r="FK230" s="96"/>
      <c r="FL230" s="96"/>
      <c r="FM230" s="96"/>
      <c r="FN230" s="96"/>
      <c r="FO230" s="96"/>
      <c r="FP230" s="96"/>
      <c r="FQ230" s="96"/>
      <c r="FR230" s="96"/>
      <c r="FS230" s="96"/>
      <c r="FT230" s="96"/>
      <c r="FU230" s="96"/>
      <c r="FV230" s="96"/>
      <c r="FW230" s="96"/>
      <c r="FX230" s="96"/>
      <c r="FY230" s="96"/>
      <c r="FZ230" s="96"/>
      <c r="GA230" s="96"/>
      <c r="GB230" s="96"/>
      <c r="GC230" s="96"/>
      <c r="GD230" s="96"/>
      <c r="GE230" s="96"/>
      <c r="GF230" s="96"/>
      <c r="GG230" s="96"/>
      <c r="GH230" s="96"/>
      <c r="GI230" s="96"/>
      <c r="GJ230" s="96"/>
      <c r="GK230" s="96"/>
      <c r="GL230" s="96"/>
      <c r="GM230" s="96"/>
      <c r="GN230" s="96"/>
      <c r="GO230" s="96"/>
      <c r="GP230" s="96"/>
      <c r="GQ230" s="96"/>
      <c r="GR230" s="96"/>
      <c r="GS230" s="96"/>
      <c r="GT230" s="96"/>
      <c r="GU230" s="96"/>
      <c r="GV230" s="96"/>
      <c r="GW230" s="96"/>
      <c r="GX230" s="96"/>
      <c r="GY230" s="96"/>
      <c r="GZ230" s="96"/>
      <c r="HA230" s="96"/>
      <c r="HB230" s="96"/>
      <c r="HC230" s="96"/>
      <c r="HD230" s="96"/>
      <c r="HE230" s="96"/>
      <c r="HF230" s="96"/>
      <c r="HG230" s="96"/>
      <c r="HH230" s="96"/>
      <c r="HI230" s="96"/>
      <c r="HJ230" s="96"/>
      <c r="HK230" s="96"/>
      <c r="HL230" s="96"/>
      <c r="HM230" s="96"/>
      <c r="HN230" s="96"/>
      <c r="HO230" s="96"/>
      <c r="HP230" s="96"/>
      <c r="HQ230" s="96"/>
      <c r="HR230" s="96"/>
      <c r="HS230" s="96"/>
      <c r="HT230" s="96"/>
      <c r="HU230" s="96"/>
      <c r="HV230" s="96"/>
      <c r="HW230" s="96"/>
      <c r="HX230" s="96"/>
      <c r="HY230" s="96"/>
      <c r="HZ230" s="96"/>
      <c r="IA230" s="96"/>
      <c r="IB230" s="96"/>
      <c r="IC230" s="96"/>
      <c r="ID230" s="96"/>
      <c r="IE230" s="96"/>
      <c r="IF230" s="96"/>
      <c r="IG230" s="96"/>
      <c r="IH230" s="96"/>
      <c r="II230" s="96"/>
      <c r="IJ230" s="96"/>
      <c r="IK230" s="96"/>
      <c r="IL230" s="96"/>
      <c r="IM230" s="96"/>
      <c r="IN230" s="96"/>
      <c r="IO230" s="96"/>
      <c r="IP230" s="96"/>
      <c r="IQ230" s="96"/>
      <c r="IR230" s="96"/>
      <c r="IS230" s="96"/>
      <c r="IT230" s="96"/>
      <c r="IU230" s="96"/>
      <c r="IV230" s="96"/>
      <c r="IW230" s="96"/>
      <c r="IX230" s="96"/>
      <c r="IY230" s="96"/>
      <c r="IZ230" s="96"/>
      <c r="JA230" s="96"/>
      <c r="JB230" s="96"/>
      <c r="JC230" s="96"/>
      <c r="JD230" s="96"/>
      <c r="JE230" s="96"/>
      <c r="JF230" s="96"/>
      <c r="JG230" s="96"/>
      <c r="JH230" s="96"/>
      <c r="JI230" s="96"/>
      <c r="JJ230" s="96"/>
      <c r="JK230" s="96"/>
      <c r="JL230" s="96"/>
      <c r="JM230" s="96"/>
      <c r="JN230" s="96"/>
      <c r="JO230" s="96"/>
      <c r="JP230" s="96"/>
      <c r="JQ230" s="96"/>
      <c r="JR230" s="96"/>
      <c r="JS230" s="96"/>
      <c r="JT230" s="96"/>
      <c r="JU230" s="96"/>
      <c r="JV230" s="96"/>
      <c r="JW230" s="96"/>
      <c r="JX230" s="96"/>
      <c r="JY230" s="96"/>
      <c r="JZ230" s="96"/>
      <c r="KA230" s="96"/>
      <c r="KB230" s="96"/>
      <c r="KC230" s="96"/>
      <c r="KD230" s="96"/>
      <c r="KE230" s="96"/>
      <c r="KF230" s="96"/>
      <c r="KG230" s="96"/>
      <c r="KH230" s="96"/>
      <c r="KI230" s="96"/>
      <c r="KJ230" s="96"/>
      <c r="KK230" s="96"/>
      <c r="KL230" s="96"/>
      <c r="KM230" s="96"/>
      <c r="KN230" s="96"/>
      <c r="KO230" s="96"/>
      <c r="KP230" s="96"/>
      <c r="KQ230" s="96"/>
      <c r="KR230" s="96"/>
      <c r="KS230" s="96"/>
      <c r="KT230" s="96"/>
      <c r="KU230" s="96"/>
      <c r="KV230" s="96"/>
      <c r="KW230" s="96"/>
      <c r="KX230" s="96"/>
      <c r="KY230" s="96"/>
      <c r="KZ230" s="96"/>
      <c r="LA230" s="96"/>
      <c r="LB230" s="96"/>
      <c r="LC230" s="96"/>
      <c r="LD230" s="96"/>
      <c r="LE230" s="96"/>
      <c r="LF230" s="96"/>
      <c r="LG230" s="96"/>
      <c r="LH230" s="96"/>
      <c r="LI230" s="96"/>
      <c r="LJ230" s="96"/>
      <c r="LK230" s="96"/>
      <c r="LL230" s="96"/>
      <c r="LM230" s="96"/>
      <c r="LN230" s="96"/>
      <c r="LO230" s="96"/>
      <c r="LP230" s="96"/>
      <c r="LQ230" s="96"/>
      <c r="LR230" s="96"/>
      <c r="LS230" s="96"/>
      <c r="LT230" s="96"/>
      <c r="LU230" s="96"/>
      <c r="LV230" s="96"/>
      <c r="LW230" s="96"/>
      <c r="LX230" s="96"/>
      <c r="LY230" s="96"/>
      <c r="LZ230" s="96"/>
      <c r="MA230" s="96"/>
      <c r="MB230" s="96"/>
      <c r="MC230" s="96"/>
      <c r="MD230" s="96"/>
      <c r="ME230" s="96"/>
      <c r="MF230" s="96"/>
      <c r="MG230" s="96"/>
      <c r="MH230" s="96"/>
      <c r="MI230" s="96"/>
      <c r="MJ230" s="96"/>
      <c r="MK230" s="96"/>
      <c r="ML230" s="96"/>
      <c r="MM230" s="96"/>
      <c r="MN230" s="96"/>
      <c r="MO230" s="96"/>
      <c r="MP230" s="96"/>
      <c r="MQ230" s="96"/>
      <c r="MR230" s="96"/>
      <c r="MS230" s="96"/>
      <c r="MT230" s="96"/>
      <c r="MU230" s="96"/>
      <c r="MV230" s="96"/>
      <c r="MW230" s="96"/>
      <c r="MX230" s="96"/>
      <c r="MY230" s="96"/>
      <c r="MZ230" s="96"/>
      <c r="NA230" s="96"/>
      <c r="NB230" s="96"/>
      <c r="NC230" s="96"/>
      <c r="ND230" s="96"/>
      <c r="NE230" s="96"/>
      <c r="NF230" s="96"/>
      <c r="NG230" s="96"/>
      <c r="NH230" s="96"/>
      <c r="NI230" s="96"/>
      <c r="NJ230" s="96"/>
      <c r="NK230" s="96"/>
      <c r="NL230" s="96"/>
      <c r="NM230" s="96"/>
      <c r="NN230" s="96"/>
      <c r="NO230" s="96"/>
      <c r="NP230" s="96"/>
      <c r="NQ230" s="96"/>
      <c r="NR230" s="96"/>
      <c r="NS230" s="96"/>
      <c r="NT230" s="96"/>
      <c r="NU230" s="96"/>
      <c r="NV230" s="96"/>
      <c r="NW230" s="96"/>
      <c r="NX230" s="97"/>
      <c r="NY230" s="96">
        <f t="shared" si="629"/>
        <v>0</v>
      </c>
      <c r="NZ230" s="96">
        <f t="shared" si="808"/>
        <v>0</v>
      </c>
      <c r="OA230" s="96">
        <f t="shared" si="808"/>
        <v>0</v>
      </c>
      <c r="OB230" s="96">
        <f t="shared" si="808"/>
        <v>0</v>
      </c>
      <c r="OC230" s="96">
        <f t="shared" si="808"/>
        <v>0</v>
      </c>
      <c r="OD230" s="96">
        <f t="shared" si="808"/>
        <v>0</v>
      </c>
      <c r="OE230" s="96">
        <f t="shared" si="808"/>
        <v>0</v>
      </c>
      <c r="OF230" s="96">
        <f t="shared" si="808"/>
        <v>0</v>
      </c>
      <c r="OG230" s="96">
        <f t="shared" si="630"/>
        <v>0</v>
      </c>
      <c r="OH230" s="96">
        <f t="shared" si="631"/>
        <v>0</v>
      </c>
      <c r="OI230" s="96">
        <f t="shared" si="632"/>
        <v>0</v>
      </c>
      <c r="OJ230" s="96">
        <f t="shared" si="633"/>
        <v>0</v>
      </c>
      <c r="OK230" s="96">
        <f t="shared" si="634"/>
        <v>0</v>
      </c>
      <c r="OL230" s="96">
        <f t="shared" si="635"/>
        <v>0</v>
      </c>
      <c r="OM230" s="96">
        <f t="shared" si="636"/>
        <v>0</v>
      </c>
      <c r="ON230" s="96">
        <f t="shared" si="637"/>
        <v>0</v>
      </c>
      <c r="OO230" s="96">
        <f t="shared" ca="1" si="640"/>
        <v>0</v>
      </c>
      <c r="OP230" s="96">
        <f t="shared" ca="1" si="641"/>
        <v>0</v>
      </c>
      <c r="PB230" s="41">
        <f t="shared" ca="1" si="642"/>
        <v>0</v>
      </c>
      <c r="PC230" s="40">
        <f t="shared" si="643"/>
        <v>44927</v>
      </c>
      <c r="PD230" s="39">
        <f t="shared" ca="1" si="638"/>
        <v>45488</v>
      </c>
      <c r="PE230" s="39">
        <f t="shared" si="644"/>
        <v>0</v>
      </c>
      <c r="PF230" s="39">
        <f t="shared" si="645"/>
        <v>0</v>
      </c>
      <c r="PG230" s="39">
        <f t="shared" si="646"/>
        <v>0</v>
      </c>
      <c r="PH230" s="39">
        <f t="shared" si="647"/>
        <v>0</v>
      </c>
      <c r="PI230" s="39">
        <f t="shared" si="648"/>
        <v>0</v>
      </c>
      <c r="PJ230" s="39">
        <f t="shared" si="649"/>
        <v>0</v>
      </c>
      <c r="PK230" s="39">
        <f t="shared" si="650"/>
        <v>0</v>
      </c>
      <c r="PL230" s="39">
        <f t="shared" ca="1" si="651"/>
        <v>0</v>
      </c>
      <c r="PM230" s="39">
        <f t="shared" ca="1" si="639"/>
        <v>0</v>
      </c>
      <c r="PN230" s="41">
        <f t="shared" si="652"/>
        <v>0</v>
      </c>
      <c r="PO230" s="40">
        <f t="shared" si="653"/>
        <v>44927</v>
      </c>
      <c r="PP230" s="40">
        <f t="shared" si="654"/>
        <v>44957</v>
      </c>
      <c r="PQ230" s="39">
        <f t="array" aca="1" ref="PQ230" ca="1">IFERROR(IF($H230&lt;&gt;"",SUM(IF(WEEKDAY(-1+ROW(INDIRECT("1:"&amp;(PP230-PO230)+1)),2)={1},1,0)),0),0)</f>
        <v>0</v>
      </c>
      <c r="PR230" s="39">
        <f t="array" aca="1" ref="PR230" ca="1">IFERROR(IF($I230&lt;&gt;"",SUM(IF(WEEKDAY(-1+ROW(INDIRECT("1:"&amp;(PP230-PO230)+1)),2)={2},1,0)),0),0)</f>
        <v>0</v>
      </c>
      <c r="PS230" s="39">
        <f t="array" aca="1" ref="PS230" ca="1">IFERROR(IF($J230&lt;&gt;"",SUM(IF(WEEKDAY(-1+ROW(INDIRECT("1:"&amp;(PP230-PO230)+1)),2)={3},1,0)),0),0)</f>
        <v>0</v>
      </c>
      <c r="PT230" s="39">
        <f t="array" aca="1" ref="PT230" ca="1">IFERROR(IF($K230&lt;&gt;"",SUM(IF(WEEKDAY(-1+ROW(INDIRECT("1:"&amp;(PP230-PO230)+1)),2)={4},1,0)),0),0)</f>
        <v>0</v>
      </c>
      <c r="PU230" s="39">
        <f t="array" aca="1" ref="PU230" ca="1">IFERROR(IF($L230&lt;&gt;"",SUM(IF(WEEKDAY(-1+ROW(INDIRECT("1:"&amp;(PP230-PO230)+1)),2)={5},1,0)),0),0)</f>
        <v>0</v>
      </c>
      <c r="PV230" s="39">
        <f t="array" aca="1" ref="PV230" ca="1">IFERROR(IF($M230&lt;&gt;"",SUM(IF(WEEKDAY(-1+ROW(INDIRECT("1:"&amp;(PP230-PO230)+1)),2)={6},1,0)),0),0)</f>
        <v>0</v>
      </c>
      <c r="PW230" s="39">
        <f t="array" aca="1" ref="PW230" ca="1">IFERROR(IF($N230&lt;&gt;"",SUM(IF(WEEKDAY(-1+ROW(INDIRECT("1:"&amp;(PP230-PO230)+1)),2)={7},1,0)),0),0)</f>
        <v>0</v>
      </c>
      <c r="PX230" s="39">
        <f t="shared" ca="1" si="655"/>
        <v>0</v>
      </c>
      <c r="PY230" s="39">
        <f t="shared" si="656"/>
        <v>0</v>
      </c>
      <c r="PZ230" s="39">
        <f t="shared" si="657"/>
        <v>0</v>
      </c>
      <c r="QA230" s="39">
        <f t="shared" si="658"/>
        <v>0</v>
      </c>
      <c r="QB230" s="39">
        <f t="shared" si="659"/>
        <v>0</v>
      </c>
      <c r="QC230" s="39">
        <f t="shared" si="660"/>
        <v>0</v>
      </c>
      <c r="QD230" s="39">
        <f t="shared" si="661"/>
        <v>0</v>
      </c>
      <c r="QE230" s="39">
        <f t="shared" si="662"/>
        <v>0</v>
      </c>
      <c r="QF230" s="39">
        <f t="shared" si="663"/>
        <v>0</v>
      </c>
      <c r="QG230" s="39">
        <f t="shared" ca="1" si="664"/>
        <v>0</v>
      </c>
      <c r="QH230" s="41">
        <f t="shared" si="665"/>
        <v>0</v>
      </c>
      <c r="QI230" s="40">
        <f t="shared" si="666"/>
        <v>44958</v>
      </c>
      <c r="QJ230" s="40">
        <f t="shared" si="667"/>
        <v>44985</v>
      </c>
      <c r="QK230" s="39">
        <f t="array" aca="1" ref="QK230" ca="1">IFERROR(IF($H230&lt;&gt;"",SUM(IF(WEEKDAY(-1+ROW(INDIRECT("1:"&amp;(QJ230-QI230)+1)),2)={1},1,0)),0),0)</f>
        <v>0</v>
      </c>
      <c r="QL230" s="39">
        <f t="array" aca="1" ref="QL230" ca="1">IFERROR(IF($I230&lt;&gt;"",SUM(IF(WEEKDAY(-1+ROW(INDIRECT("1:"&amp;(QJ230-QI230)+1)),2)={2},1,0)),0),0)</f>
        <v>0</v>
      </c>
      <c r="QM230" s="39">
        <f t="array" aca="1" ref="QM230" ca="1">IFERROR(IF($J230&lt;&gt;"",SUM(IF(WEEKDAY(-1+ROW(INDIRECT("1:"&amp;(QJ230-QI230)+1)),2)={3},1,0)),0),0)</f>
        <v>0</v>
      </c>
      <c r="QN230" s="39">
        <f t="array" aca="1" ref="QN230" ca="1">IFERROR(IF($K230&lt;&gt;"",SUM(IF(WEEKDAY(-1+ROW(INDIRECT("1:"&amp;(QJ230-QI230)+1)),2)={4},1,0)),0),0)</f>
        <v>0</v>
      </c>
      <c r="QO230" s="39">
        <f t="array" aca="1" ref="QO230" ca="1">IFERROR(IF($L230&lt;&gt;"",SUM(IF(WEEKDAY(-1+ROW(INDIRECT("1:"&amp;(QJ230-QI230)+1)),2)={5},1,0)),0),0)</f>
        <v>0</v>
      </c>
      <c r="QP230" s="39">
        <f t="array" aca="1" ref="QP230" ca="1">IFERROR(IF($M230&lt;&gt;"",SUM(IF(WEEKDAY(-1+ROW(INDIRECT("1:"&amp;(QJ230-QI230)+1)),2)={6},1,0)),0),0)</f>
        <v>0</v>
      </c>
      <c r="QQ230" s="39">
        <f t="array" aca="1" ref="QQ230" ca="1">IFERROR(IF($N230&lt;&gt;"",SUM(IF(WEEKDAY(-1+ROW(INDIRECT("1:"&amp;(QJ230-QI230)+1)),2)={7},1,0)),0),0)</f>
        <v>0</v>
      </c>
      <c r="QR230" s="39">
        <f t="shared" ca="1" si="668"/>
        <v>0</v>
      </c>
      <c r="QS230" s="39">
        <f t="shared" si="669"/>
        <v>0</v>
      </c>
      <c r="QT230" s="39">
        <f t="shared" si="670"/>
        <v>0</v>
      </c>
      <c r="QU230" s="39">
        <f t="shared" si="671"/>
        <v>0</v>
      </c>
      <c r="QV230" s="39">
        <f t="shared" si="672"/>
        <v>0</v>
      </c>
      <c r="QW230" s="39">
        <f t="shared" si="673"/>
        <v>0</v>
      </c>
      <c r="QX230" s="39">
        <f t="shared" si="674"/>
        <v>0</v>
      </c>
      <c r="QY230" s="39">
        <f t="shared" si="675"/>
        <v>0</v>
      </c>
      <c r="QZ230" s="39">
        <f t="shared" si="676"/>
        <v>0</v>
      </c>
      <c r="RA230" s="39">
        <f t="shared" ca="1" si="677"/>
        <v>0</v>
      </c>
      <c r="RB230" s="41">
        <f t="shared" si="678"/>
        <v>0</v>
      </c>
      <c r="RC230" s="40">
        <f t="shared" si="679"/>
        <v>44986</v>
      </c>
      <c r="RD230" s="40">
        <f t="shared" si="680"/>
        <v>45016</v>
      </c>
      <c r="RE230" s="39">
        <f t="array" aca="1" ref="RE230" ca="1">IFERROR(IF($H230&lt;&gt;"",SUM(IF(WEEKDAY(-1+ROW(INDIRECT("1:"&amp;(RD230-RC230)+1)),2)={1},1,0)),0),0)</f>
        <v>0</v>
      </c>
      <c r="RF230" s="39">
        <f t="array" aca="1" ref="RF230" ca="1">IFERROR(IF($I230&lt;&gt;"",SUM(IF(WEEKDAY(-1+ROW(INDIRECT("1:"&amp;(RD230-RC230)+1)),2)={2},1,0)),0),0)</f>
        <v>0</v>
      </c>
      <c r="RG230" s="39">
        <f t="array" aca="1" ref="RG230" ca="1">IFERROR(IF($J230&lt;&gt;"",SUM(IF(WEEKDAY(-1+ROW(INDIRECT("1:"&amp;(RD230-RC230)+1)),2)={3},1,0)),0),0)</f>
        <v>0</v>
      </c>
      <c r="RH230" s="39">
        <f t="array" aca="1" ref="RH230" ca="1">IFERROR(IF($K230&lt;&gt;"",SUM(IF(WEEKDAY(-1+ROW(INDIRECT("1:"&amp;(RD230-RC230)+1)),2)={4},1,0)),0),0)</f>
        <v>0</v>
      </c>
      <c r="RI230" s="39">
        <f t="array" aca="1" ref="RI230" ca="1">IFERROR(IF($L230&lt;&gt;"",SUM(IF(WEEKDAY(-1+ROW(INDIRECT("1:"&amp;(RD230-RC230)+1)),2)={5},1,0)),0),0)</f>
        <v>0</v>
      </c>
      <c r="RJ230" s="39">
        <f t="array" aca="1" ref="RJ230" ca="1">IFERROR(IF($M230&lt;&gt;"",SUM(IF(WEEKDAY(-1+ROW(INDIRECT("1:"&amp;(RD230-RC230)+1)),2)={6},1,0)),0),0)</f>
        <v>0</v>
      </c>
      <c r="RK230" s="39">
        <f t="array" aca="1" ref="RK230" ca="1">IFERROR(IF($N230&lt;&gt;"",SUM(IF(WEEKDAY(-1+ROW(INDIRECT("1:"&amp;(RD230-RC230)+1)),2)={7},1,0)),0),0)</f>
        <v>0</v>
      </c>
      <c r="RL230" s="39">
        <f t="shared" ca="1" si="681"/>
        <v>0</v>
      </c>
      <c r="RM230" s="39">
        <f t="shared" si="682"/>
        <v>0</v>
      </c>
      <c r="RN230" s="39">
        <f t="shared" si="683"/>
        <v>0</v>
      </c>
      <c r="RO230" s="39">
        <f t="shared" si="684"/>
        <v>0</v>
      </c>
      <c r="RP230" s="39">
        <f t="shared" si="685"/>
        <v>0</v>
      </c>
      <c r="RQ230" s="39">
        <f t="shared" si="686"/>
        <v>0</v>
      </c>
      <c r="RR230" s="39">
        <f t="shared" si="687"/>
        <v>0</v>
      </c>
      <c r="RS230" s="39">
        <f t="shared" si="688"/>
        <v>0</v>
      </c>
      <c r="RT230" s="39">
        <f t="shared" si="689"/>
        <v>0</v>
      </c>
      <c r="RU230" s="39">
        <f t="shared" ca="1" si="690"/>
        <v>0</v>
      </c>
      <c r="RV230" s="41">
        <f t="shared" si="691"/>
        <v>0</v>
      </c>
      <c r="RW230" s="40">
        <f t="shared" si="692"/>
        <v>45017</v>
      </c>
      <c r="RX230" s="40">
        <f t="shared" si="693"/>
        <v>45046</v>
      </c>
      <c r="RY230" s="39">
        <f t="array" aca="1" ref="RY230" ca="1">IFERROR(IF($H230&lt;&gt;"",SUM(IF(WEEKDAY(-1+ROW(INDIRECT("1:"&amp;(RX230-RW230)+1)),2)={1},1,0)),0),0)</f>
        <v>0</v>
      </c>
      <c r="RZ230" s="39">
        <f t="array" aca="1" ref="RZ230" ca="1">IFERROR(IF($I230&lt;&gt;"",SUM(IF(WEEKDAY(-1+ROW(INDIRECT("1:"&amp;(RX230-RW230)+1)),2)={2},1,0)),0),0)</f>
        <v>0</v>
      </c>
      <c r="SA230" s="39">
        <f t="array" aca="1" ref="SA230" ca="1">IFERROR(IF($J230&lt;&gt;"",SUM(IF(WEEKDAY(-1+ROW(INDIRECT("1:"&amp;(RX230-RW230)+1)),2)={3},1,0)),0),0)</f>
        <v>0</v>
      </c>
      <c r="SB230" s="39">
        <f t="array" aca="1" ref="SB230" ca="1">IFERROR(IF($K230&lt;&gt;"",SUM(IF(WEEKDAY(-1+ROW(INDIRECT("1:"&amp;(RX230-RW230)+1)),2)={4},1,0)),0),0)</f>
        <v>0</v>
      </c>
      <c r="SC230" s="39">
        <f t="array" aca="1" ref="SC230" ca="1">IFERROR(IF($L230&lt;&gt;"",SUM(IF(WEEKDAY(-1+ROW(INDIRECT("1:"&amp;(RX230-RW230)+1)),2)={5},1,0)),0),0)</f>
        <v>0</v>
      </c>
      <c r="SD230" s="39">
        <f t="array" aca="1" ref="SD230" ca="1">IFERROR(IF($M230&lt;&gt;"",SUM(IF(WEEKDAY(-1+ROW(INDIRECT("1:"&amp;(RX230-RW230)+1)),2)={6},1,0)),0),0)</f>
        <v>0</v>
      </c>
      <c r="SE230" s="39">
        <f t="array" aca="1" ref="SE230" ca="1">IFERROR(IF($N230&lt;&gt;"",SUM(IF(WEEKDAY(-1+ROW(INDIRECT("1:"&amp;(RX230-RW230)+1)),2)={7},1,0)),0),0)</f>
        <v>0</v>
      </c>
      <c r="SF230" s="39">
        <f t="shared" ca="1" si="694"/>
        <v>0</v>
      </c>
      <c r="SG230" s="39">
        <f t="shared" si="695"/>
        <v>0</v>
      </c>
      <c r="SH230" s="39">
        <f t="shared" si="696"/>
        <v>0</v>
      </c>
      <c r="SI230" s="39">
        <f t="shared" si="697"/>
        <v>0</v>
      </c>
      <c r="SJ230" s="39">
        <f t="shared" si="698"/>
        <v>0</v>
      </c>
      <c r="SK230" s="39">
        <f t="shared" si="699"/>
        <v>0</v>
      </c>
      <c r="SL230" s="39">
        <f t="shared" si="700"/>
        <v>0</v>
      </c>
      <c r="SM230" s="39">
        <f t="shared" si="701"/>
        <v>0</v>
      </c>
      <c r="SN230" s="39">
        <f t="shared" si="702"/>
        <v>0</v>
      </c>
      <c r="SO230" s="39">
        <f t="shared" ca="1" si="703"/>
        <v>0</v>
      </c>
      <c r="SP230" s="41">
        <f t="shared" si="704"/>
        <v>0</v>
      </c>
      <c r="SQ230" s="40">
        <f t="shared" si="705"/>
        <v>45047</v>
      </c>
      <c r="SR230" s="40">
        <f t="shared" si="706"/>
        <v>45077</v>
      </c>
      <c r="SS230" s="39">
        <f t="array" aca="1" ref="SS230" ca="1">IFERROR(IF($H230&lt;&gt;"",SUM(IF(WEEKDAY(-1+ROW(INDIRECT("1:"&amp;(SR230-SQ230)+1)),2)={1},1,0)),0),0)</f>
        <v>0</v>
      </c>
      <c r="ST230" s="39">
        <f t="array" aca="1" ref="ST230" ca="1">IFERROR(IF($I230&lt;&gt;"",SUM(IF(WEEKDAY(-1+ROW(INDIRECT("1:"&amp;(SR230-SQ230)+1)),2)={2},1,0)),0),0)</f>
        <v>0</v>
      </c>
      <c r="SU230" s="39">
        <f t="array" aca="1" ref="SU230" ca="1">IFERROR(IF($J230&lt;&gt;"",SUM(IF(WEEKDAY(-1+ROW(INDIRECT("1:"&amp;(SR230-SQ230)+1)),2)={3},1,0)),0),0)</f>
        <v>0</v>
      </c>
      <c r="SV230" s="39">
        <f t="array" aca="1" ref="SV230" ca="1">IFERROR(IF($K230&lt;&gt;"",SUM(IF(WEEKDAY(-1+ROW(INDIRECT("1:"&amp;(SR230-SQ230)+1)),2)={4},1,0)),0),0)</f>
        <v>0</v>
      </c>
      <c r="SW230" s="39">
        <f t="array" aca="1" ref="SW230" ca="1">IFERROR(IF($L230&lt;&gt;"",SUM(IF(WEEKDAY(-1+ROW(INDIRECT("1:"&amp;(SR230-SQ230)+1)),2)={5},1,0)),0),0)</f>
        <v>0</v>
      </c>
      <c r="SX230" s="39">
        <f t="array" aca="1" ref="SX230" ca="1">IFERROR(IF($M230&lt;&gt;"",SUM(IF(WEEKDAY(-1+ROW(INDIRECT("1:"&amp;(SR230-SQ230)+1)),2)={6},1,0)),0),0)</f>
        <v>0</v>
      </c>
      <c r="SY230" s="39">
        <f t="array" aca="1" ref="SY230" ca="1">IFERROR(IF($N230&lt;&gt;"",SUM(IF(WEEKDAY(-1+ROW(INDIRECT("1:"&amp;(SR230-SQ230)+1)),2)={7},1,0)),0),0)</f>
        <v>0</v>
      </c>
      <c r="SZ230" s="39">
        <f t="shared" ca="1" si="707"/>
        <v>0</v>
      </c>
      <c r="TA230" s="39">
        <f t="shared" si="708"/>
        <v>0</v>
      </c>
      <c r="TB230" s="39">
        <f t="shared" si="709"/>
        <v>0</v>
      </c>
      <c r="TC230" s="39">
        <f t="shared" si="710"/>
        <v>0</v>
      </c>
      <c r="TD230" s="39">
        <f t="shared" si="711"/>
        <v>0</v>
      </c>
      <c r="TE230" s="39">
        <f t="shared" si="712"/>
        <v>0</v>
      </c>
      <c r="TF230" s="39">
        <f t="shared" si="713"/>
        <v>0</v>
      </c>
      <c r="TG230" s="39">
        <f t="shared" si="714"/>
        <v>0</v>
      </c>
      <c r="TH230" s="39">
        <f t="shared" si="715"/>
        <v>0</v>
      </c>
      <c r="TI230" s="39">
        <f t="shared" ca="1" si="716"/>
        <v>0</v>
      </c>
      <c r="TJ230" s="41">
        <f t="shared" si="717"/>
        <v>0</v>
      </c>
      <c r="TK230" s="40">
        <f t="shared" si="718"/>
        <v>45078</v>
      </c>
      <c r="TL230" s="40">
        <f t="shared" si="719"/>
        <v>45107</v>
      </c>
      <c r="TM230" s="39">
        <f t="array" aca="1" ref="TM230" ca="1">IFERROR(IF($H230&lt;&gt;"",SUM(IF(WEEKDAY(-1+ROW(INDIRECT("1:"&amp;(TL230-TK230)+1)),2)={1},1,0)),0),0)</f>
        <v>0</v>
      </c>
      <c r="TN230" s="39">
        <f t="array" aca="1" ref="TN230" ca="1">IFERROR(IF($I230&lt;&gt;"",SUM(IF(WEEKDAY(-1+ROW(INDIRECT("1:"&amp;(TL230-TK230)+1)),2)={2},1,0)),0),0)</f>
        <v>0</v>
      </c>
      <c r="TO230" s="39">
        <f t="array" aca="1" ref="TO230" ca="1">IFERROR(IF($J230&lt;&gt;"",SUM(IF(WEEKDAY(-1+ROW(INDIRECT("1:"&amp;(TL230-TK230)+1)),2)={3},1,0)),0),0)</f>
        <v>0</v>
      </c>
      <c r="TP230" s="39">
        <f t="array" aca="1" ref="TP230" ca="1">IFERROR(IF($K230&lt;&gt;"",SUM(IF(WEEKDAY(-1+ROW(INDIRECT("1:"&amp;(TL230-TK230)+1)),2)={4},1,0)),0),0)</f>
        <v>0</v>
      </c>
      <c r="TQ230" s="39">
        <f t="array" aca="1" ref="TQ230" ca="1">IFERROR(IF($L230&lt;&gt;"",SUM(IF(WEEKDAY(-1+ROW(INDIRECT("1:"&amp;(TL230-TK230)+1)),2)={5},1,0)),0),0)</f>
        <v>0</v>
      </c>
      <c r="TR230" s="39">
        <f t="array" aca="1" ref="TR230" ca="1">IFERROR(IF($M230&lt;&gt;"",SUM(IF(WEEKDAY(-1+ROW(INDIRECT("1:"&amp;(TL230-TK230)+1)),2)={6},1,0)),0),0)</f>
        <v>0</v>
      </c>
      <c r="TS230" s="39">
        <f t="array" aca="1" ref="TS230" ca="1">IFERROR(IF($N230&lt;&gt;"",SUM(IF(WEEKDAY(-1+ROW(INDIRECT("1:"&amp;(TL230-TK230)+1)),2)={7},1,0)),0),0)</f>
        <v>0</v>
      </c>
      <c r="TT230" s="39">
        <f t="shared" ca="1" si="720"/>
        <v>0</v>
      </c>
      <c r="TU230" s="39">
        <f t="shared" si="721"/>
        <v>0</v>
      </c>
      <c r="TV230" s="39">
        <f t="shared" si="722"/>
        <v>0</v>
      </c>
      <c r="TW230" s="39">
        <f t="shared" si="723"/>
        <v>0</v>
      </c>
      <c r="TX230" s="39">
        <f t="shared" si="724"/>
        <v>0</v>
      </c>
      <c r="TY230" s="39">
        <f t="shared" si="725"/>
        <v>0</v>
      </c>
      <c r="TZ230" s="39">
        <f t="shared" si="726"/>
        <v>0</v>
      </c>
      <c r="UA230" s="39">
        <f t="shared" si="727"/>
        <v>0</v>
      </c>
      <c r="UB230" s="39">
        <f t="shared" si="728"/>
        <v>0</v>
      </c>
      <c r="UC230" s="39">
        <f t="shared" ca="1" si="729"/>
        <v>0</v>
      </c>
      <c r="UD230" s="41">
        <f t="shared" si="730"/>
        <v>0</v>
      </c>
      <c r="UE230" s="40">
        <f t="shared" si="731"/>
        <v>45108</v>
      </c>
      <c r="UF230" s="40">
        <f t="shared" si="732"/>
        <v>45138</v>
      </c>
      <c r="UG230" s="39">
        <f t="array" aca="1" ref="UG230" ca="1">IFERROR(IF($H230&lt;&gt;"",SUM(IF(WEEKDAY(-1+ROW(INDIRECT("1:"&amp;(UF230-UE230)+1)),2)={1},1,0)),0),0)</f>
        <v>0</v>
      </c>
      <c r="UH230" s="39">
        <f t="array" aca="1" ref="UH230" ca="1">IFERROR(IF($I230&lt;&gt;"",SUM(IF(WEEKDAY(-1+ROW(INDIRECT("1:"&amp;(UF230-UE230)+1)),2)={2},1,0)),0),0)</f>
        <v>0</v>
      </c>
      <c r="UI230" s="39">
        <f t="array" aca="1" ref="UI230" ca="1">IFERROR(IF($J230&lt;&gt;"",SUM(IF(WEEKDAY(-1+ROW(INDIRECT("1:"&amp;(UF230-UE230)+1)),2)={3},1,0)),0),0)</f>
        <v>0</v>
      </c>
      <c r="UJ230" s="39">
        <f t="array" aca="1" ref="UJ230" ca="1">IFERROR(IF($K230&lt;&gt;"",SUM(IF(WEEKDAY(-1+ROW(INDIRECT("1:"&amp;(UF230-UE230)+1)),2)={4},1,0)),0),0)</f>
        <v>0</v>
      </c>
      <c r="UK230" s="39">
        <f t="array" aca="1" ref="UK230" ca="1">IFERROR(IF($L230&lt;&gt;"",SUM(IF(WEEKDAY(-1+ROW(INDIRECT("1:"&amp;(UF230-UE230)+1)),2)={5},1,0)),0),0)</f>
        <v>0</v>
      </c>
      <c r="UL230" s="39">
        <f t="array" aca="1" ref="UL230" ca="1">IFERROR(IF($M230&lt;&gt;"",SUM(IF(WEEKDAY(-1+ROW(INDIRECT("1:"&amp;(UF230-UE230)+1)),2)={6},1,0)),0),0)</f>
        <v>0</v>
      </c>
      <c r="UM230" s="39">
        <f t="array" aca="1" ref="UM230" ca="1">IFERROR(IF($N230&lt;&gt;"",SUM(IF(WEEKDAY(-1+ROW(INDIRECT("1:"&amp;(UF230-UE230)+1)),2)={7},1,0)),0),0)</f>
        <v>0</v>
      </c>
      <c r="UN230" s="39">
        <f t="shared" ca="1" si="733"/>
        <v>0</v>
      </c>
      <c r="UO230" s="39">
        <f t="shared" si="734"/>
        <v>0</v>
      </c>
      <c r="UP230" s="39">
        <f t="shared" si="735"/>
        <v>0</v>
      </c>
      <c r="UQ230" s="39">
        <f t="shared" si="736"/>
        <v>0</v>
      </c>
      <c r="UR230" s="39">
        <f t="shared" si="737"/>
        <v>0</v>
      </c>
      <c r="US230" s="39">
        <f t="shared" si="738"/>
        <v>0</v>
      </c>
      <c r="UT230" s="39">
        <f t="shared" si="739"/>
        <v>0</v>
      </c>
      <c r="UU230" s="39">
        <f t="shared" si="740"/>
        <v>0</v>
      </c>
      <c r="UV230" s="39">
        <f t="shared" si="741"/>
        <v>0</v>
      </c>
      <c r="UW230" s="39">
        <f t="shared" ca="1" si="742"/>
        <v>0</v>
      </c>
      <c r="UX230" s="41">
        <f t="shared" si="743"/>
        <v>0</v>
      </c>
      <c r="UY230" s="40">
        <f t="shared" si="744"/>
        <v>45139</v>
      </c>
      <c r="UZ230" s="40">
        <f t="shared" si="745"/>
        <v>45169</v>
      </c>
      <c r="VA230" s="39">
        <f t="array" aca="1" ref="VA230" ca="1">IFERROR(IF($H230&lt;&gt;"",SUM(IF(WEEKDAY(-1+ROW(INDIRECT("1:"&amp;(UZ230-UY230)+1)),2)={1},1,0)),0),0)</f>
        <v>0</v>
      </c>
      <c r="VB230" s="39">
        <f t="array" aca="1" ref="VB230" ca="1">IFERROR(IF($I230&lt;&gt;"",SUM(IF(WEEKDAY(-1+ROW(INDIRECT("1:"&amp;(UZ230-UY230)+1)),2)={2},1,0)),0),0)</f>
        <v>0</v>
      </c>
      <c r="VC230" s="39">
        <f t="array" aca="1" ref="VC230" ca="1">IFERROR(IF($J230&lt;&gt;"",SUM(IF(WEEKDAY(-1+ROW(INDIRECT("1:"&amp;(UZ230-UY230)+1)),2)={3},1,0)),0),0)</f>
        <v>0</v>
      </c>
      <c r="VD230" s="39">
        <f t="array" aca="1" ref="VD230" ca="1">IFERROR(IF($K230&lt;&gt;"",SUM(IF(WEEKDAY(-1+ROW(INDIRECT("1:"&amp;(UZ230-UY230)+1)),2)={4},1,0)),0),0)</f>
        <v>0</v>
      </c>
      <c r="VE230" s="39">
        <f t="array" aca="1" ref="VE230" ca="1">IFERROR(IF($L230&lt;&gt;"",SUM(IF(WEEKDAY(-1+ROW(INDIRECT("1:"&amp;(UZ230-UY230)+1)),2)={5},1,0)),0),0)</f>
        <v>0</v>
      </c>
      <c r="VF230" s="39">
        <f t="array" aca="1" ref="VF230" ca="1">IFERROR(IF($M230&lt;&gt;"",SUM(IF(WEEKDAY(-1+ROW(INDIRECT("1:"&amp;(UZ230-UY230)+1)),2)={6},1,0)),0),0)</f>
        <v>0</v>
      </c>
      <c r="VG230" s="39">
        <f t="array" aca="1" ref="VG230" ca="1">IFERROR(IF($N230&lt;&gt;"",SUM(IF(WEEKDAY(-1+ROW(INDIRECT("1:"&amp;(UZ230-UY230)+1)),2)={7},1,0)),0),0)</f>
        <v>0</v>
      </c>
      <c r="VH230" s="39">
        <f t="shared" ca="1" si="746"/>
        <v>0</v>
      </c>
      <c r="VI230" s="39">
        <f t="shared" si="747"/>
        <v>0</v>
      </c>
      <c r="VJ230" s="39">
        <f t="shared" si="748"/>
        <v>0</v>
      </c>
      <c r="VK230" s="39">
        <f t="shared" si="749"/>
        <v>0</v>
      </c>
      <c r="VL230" s="39">
        <f t="shared" si="750"/>
        <v>0</v>
      </c>
      <c r="VM230" s="39">
        <f t="shared" si="751"/>
        <v>0</v>
      </c>
      <c r="VN230" s="39">
        <f t="shared" si="752"/>
        <v>0</v>
      </c>
      <c r="VO230" s="39">
        <f t="shared" si="753"/>
        <v>0</v>
      </c>
      <c r="VP230" s="39">
        <f t="shared" si="754"/>
        <v>0</v>
      </c>
      <c r="VQ230" s="39">
        <f t="shared" ca="1" si="755"/>
        <v>0</v>
      </c>
      <c r="VR230" s="41">
        <f t="shared" si="756"/>
        <v>0</v>
      </c>
      <c r="VS230" s="40">
        <f t="shared" si="757"/>
        <v>45170</v>
      </c>
      <c r="VT230" s="40">
        <f t="shared" si="758"/>
        <v>45199</v>
      </c>
      <c r="VU230" s="39">
        <f t="array" aca="1" ref="VU230" ca="1">IFERROR(IF($H230&lt;&gt;"",SUM(IF(WEEKDAY(-1+ROW(INDIRECT("1:"&amp;(VT230-VS230)+1)),2)={1},1,0)),0),0)</f>
        <v>0</v>
      </c>
      <c r="VV230" s="39">
        <f t="array" aca="1" ref="VV230" ca="1">IFERROR(IF($I230&lt;&gt;"",SUM(IF(WEEKDAY(-1+ROW(INDIRECT("1:"&amp;(VT230-VS230)+1)),2)={2},1,0)),0),0)</f>
        <v>0</v>
      </c>
      <c r="VW230" s="39">
        <f t="array" aca="1" ref="VW230" ca="1">IFERROR(IF($J230&lt;&gt;"",SUM(IF(WEEKDAY(-1+ROW(INDIRECT("1:"&amp;(VT230-VS230)+1)),2)={3},1,0)),0),0)</f>
        <v>0</v>
      </c>
      <c r="VX230" s="39">
        <f t="array" aca="1" ref="VX230" ca="1">IFERROR(IF($K230&lt;&gt;"",SUM(IF(WEEKDAY(-1+ROW(INDIRECT("1:"&amp;(VT230-VS230)+1)),2)={4},1,0)),0),0)</f>
        <v>0</v>
      </c>
      <c r="VY230" s="39">
        <f t="array" aca="1" ref="VY230" ca="1">IFERROR(IF($L230&lt;&gt;"",SUM(IF(WEEKDAY(-1+ROW(INDIRECT("1:"&amp;(VT230-VS230)+1)),2)={5},1,0)),0),0)</f>
        <v>0</v>
      </c>
      <c r="VZ230" s="39">
        <f t="array" aca="1" ref="VZ230" ca="1">IFERROR(IF($M230&lt;&gt;"",SUM(IF(WEEKDAY(-1+ROW(INDIRECT("1:"&amp;(VT230-VS230)+1)),2)={6},1,0)),0),0)</f>
        <v>0</v>
      </c>
      <c r="WA230" s="39">
        <f t="array" aca="1" ref="WA230" ca="1">IFERROR(IF($N230&lt;&gt;"",SUM(IF(WEEKDAY(-1+ROW(INDIRECT("1:"&amp;(VT230-VS230)+1)),2)={7},1,0)),0),0)</f>
        <v>0</v>
      </c>
      <c r="WB230" s="39">
        <f t="shared" ca="1" si="759"/>
        <v>0</v>
      </c>
      <c r="WC230" s="39">
        <f t="shared" si="760"/>
        <v>0</v>
      </c>
      <c r="WD230" s="39">
        <f t="shared" si="761"/>
        <v>0</v>
      </c>
      <c r="WE230" s="39">
        <f t="shared" si="762"/>
        <v>0</v>
      </c>
      <c r="WF230" s="39">
        <f t="shared" si="763"/>
        <v>0</v>
      </c>
      <c r="WG230" s="39">
        <f t="shared" si="764"/>
        <v>0</v>
      </c>
      <c r="WH230" s="39">
        <f t="shared" si="765"/>
        <v>0</v>
      </c>
      <c r="WI230" s="39">
        <f t="shared" si="766"/>
        <v>0</v>
      </c>
      <c r="WJ230" s="39">
        <f t="shared" si="767"/>
        <v>0</v>
      </c>
      <c r="WK230" s="39">
        <f t="shared" ca="1" si="768"/>
        <v>0</v>
      </c>
      <c r="WL230" s="41">
        <f t="shared" si="769"/>
        <v>0</v>
      </c>
      <c r="WM230" s="40">
        <f t="shared" si="770"/>
        <v>45200</v>
      </c>
      <c r="WN230" s="40">
        <f t="shared" si="771"/>
        <v>45230</v>
      </c>
      <c r="WO230" s="39">
        <f t="array" aca="1" ref="WO230" ca="1">IFERROR(IF($H230&lt;&gt;"",SUM(IF(WEEKDAY(-1+ROW(INDIRECT("1:"&amp;(WN230-WM230)+1)),2)={1},1,0)),0),0)</f>
        <v>0</v>
      </c>
      <c r="WP230" s="39">
        <f t="array" aca="1" ref="WP230" ca="1">IFERROR(IF($I230&lt;&gt;"",SUM(IF(WEEKDAY(-1+ROW(INDIRECT("1:"&amp;(WN230-WM230)+1)),2)={2},1,0)),0),0)</f>
        <v>0</v>
      </c>
      <c r="WQ230" s="39">
        <f t="array" aca="1" ref="WQ230" ca="1">IFERROR(IF($J230&lt;&gt;"",SUM(IF(WEEKDAY(-1+ROW(INDIRECT("1:"&amp;(WN230-WM230)+1)),2)={3},1,0)),0),0)</f>
        <v>0</v>
      </c>
      <c r="WR230" s="39">
        <f t="array" aca="1" ref="WR230" ca="1">IFERROR(IF($K230&lt;&gt;"",SUM(IF(WEEKDAY(-1+ROW(INDIRECT("1:"&amp;(WN230-WM230)+1)),2)={4},1,0)),0),0)</f>
        <v>0</v>
      </c>
      <c r="WS230" s="39">
        <f t="array" aca="1" ref="WS230" ca="1">IFERROR(IF($L230&lt;&gt;"",SUM(IF(WEEKDAY(-1+ROW(INDIRECT("1:"&amp;(WN230-WM230)+1)),2)={5},1,0)),0),0)</f>
        <v>0</v>
      </c>
      <c r="WT230" s="39">
        <f t="array" aca="1" ref="WT230" ca="1">IFERROR(IF($M230&lt;&gt;"",SUM(IF(WEEKDAY(-1+ROW(INDIRECT("1:"&amp;(WN230-WM230)+1)),2)={6},1,0)),0),0)</f>
        <v>0</v>
      </c>
      <c r="WU230" s="39">
        <f t="array" aca="1" ref="WU230" ca="1">IFERROR(IF($N230&lt;&gt;"",SUM(IF(WEEKDAY(-1+ROW(INDIRECT("1:"&amp;(WN230-WM230)+1)),2)={7},1,0)),0),0)</f>
        <v>0</v>
      </c>
      <c r="WV230" s="39">
        <f t="shared" ca="1" si="772"/>
        <v>0</v>
      </c>
      <c r="WW230" s="39">
        <f t="shared" si="773"/>
        <v>0</v>
      </c>
      <c r="WX230" s="39">
        <f t="shared" si="774"/>
        <v>0</v>
      </c>
      <c r="WY230" s="39">
        <f t="shared" si="775"/>
        <v>0</v>
      </c>
      <c r="WZ230" s="39">
        <f t="shared" si="776"/>
        <v>0</v>
      </c>
      <c r="XA230" s="39">
        <f t="shared" si="777"/>
        <v>0</v>
      </c>
      <c r="XB230" s="39">
        <f t="shared" si="778"/>
        <v>0</v>
      </c>
      <c r="XC230" s="39">
        <f t="shared" si="779"/>
        <v>0</v>
      </c>
      <c r="XD230" s="39">
        <f t="shared" si="780"/>
        <v>0</v>
      </c>
      <c r="XE230" s="39">
        <f t="shared" ca="1" si="781"/>
        <v>0</v>
      </c>
      <c r="XF230" s="41">
        <f t="shared" si="782"/>
        <v>0</v>
      </c>
      <c r="XG230" s="40">
        <f t="shared" si="783"/>
        <v>45231</v>
      </c>
      <c r="XH230" s="40">
        <f t="shared" si="784"/>
        <v>45260</v>
      </c>
      <c r="XI230" s="39">
        <f t="array" aca="1" ref="XI230" ca="1">IFERROR(IF($H230&lt;&gt;"",SUM(IF(WEEKDAY(-1+ROW(INDIRECT("1:"&amp;(XH230-XG230)+1)),2)={1},1,0)),0),0)</f>
        <v>0</v>
      </c>
      <c r="XJ230" s="39">
        <f t="array" aca="1" ref="XJ230" ca="1">IFERROR(IF($I230&lt;&gt;"",SUM(IF(WEEKDAY(-1+ROW(INDIRECT("1:"&amp;(XH230-XG230)+1)),2)={2},1,0)),0),0)</f>
        <v>0</v>
      </c>
      <c r="XK230" s="39">
        <f t="array" aca="1" ref="XK230" ca="1">IFERROR(IF($J230&lt;&gt;"",SUM(IF(WEEKDAY(-1+ROW(INDIRECT("1:"&amp;(XH230-XG230)+1)),2)={3},1,0)),0),0)</f>
        <v>0</v>
      </c>
      <c r="XL230" s="39">
        <f t="array" aca="1" ref="XL230" ca="1">IFERROR(IF($K230&lt;&gt;"",SUM(IF(WEEKDAY(-1+ROW(INDIRECT("1:"&amp;(XH230-XG230)+1)),2)={4},1,0)),0),0)</f>
        <v>0</v>
      </c>
      <c r="XM230" s="39">
        <f t="array" aca="1" ref="XM230" ca="1">IFERROR(IF($L230&lt;&gt;"",SUM(IF(WEEKDAY(-1+ROW(INDIRECT("1:"&amp;(XH230-XG230)+1)),2)={5},1,0)),0),0)</f>
        <v>0</v>
      </c>
      <c r="XN230" s="39">
        <f t="array" aca="1" ref="XN230" ca="1">IFERROR(IF($M230&lt;&gt;"",SUM(IF(WEEKDAY(-1+ROW(INDIRECT("1:"&amp;(XH230-XG230)+1)),2)={6},1,0)),0),0)</f>
        <v>0</v>
      </c>
      <c r="XO230" s="39">
        <f t="array" aca="1" ref="XO230" ca="1">IFERROR(IF($N230&lt;&gt;"",SUM(IF(WEEKDAY(-1+ROW(INDIRECT("1:"&amp;(XH230-XG230)+1)),2)={7},1,0)),0),0)</f>
        <v>0</v>
      </c>
      <c r="XP230" s="39">
        <f t="shared" ca="1" si="785"/>
        <v>0</v>
      </c>
      <c r="XQ230" s="39">
        <f t="shared" si="786"/>
        <v>0</v>
      </c>
      <c r="XR230" s="39">
        <f t="shared" si="787"/>
        <v>0</v>
      </c>
      <c r="XS230" s="39">
        <f t="shared" si="788"/>
        <v>0</v>
      </c>
      <c r="XT230" s="39">
        <f t="shared" si="789"/>
        <v>0</v>
      </c>
      <c r="XU230" s="39">
        <f t="shared" si="790"/>
        <v>0</v>
      </c>
      <c r="XV230" s="39">
        <f t="shared" si="791"/>
        <v>0</v>
      </c>
      <c r="XW230" s="39">
        <f t="shared" si="792"/>
        <v>0</v>
      </c>
      <c r="XX230" s="39">
        <f t="shared" si="793"/>
        <v>0</v>
      </c>
      <c r="XY230" s="39">
        <f t="shared" ca="1" si="794"/>
        <v>0</v>
      </c>
      <c r="XZ230" s="41">
        <f t="shared" si="795"/>
        <v>0</v>
      </c>
      <c r="YA230" s="40">
        <f t="shared" si="796"/>
        <v>45261</v>
      </c>
      <c r="YB230" s="40">
        <f t="shared" si="797"/>
        <v>45291</v>
      </c>
      <c r="YC230" s="39">
        <f t="array" aca="1" ref="YC230" ca="1">IFERROR(IF($H230&lt;&gt;"",SUM(IF(WEEKDAY(-1+ROW(INDIRECT("1:"&amp;(YB230-YA230)+1)),2)={1},1,0)),0),0)</f>
        <v>0</v>
      </c>
      <c r="YD230" s="39">
        <f t="array" aca="1" ref="YD230" ca="1">IFERROR(IF($I230&lt;&gt;"",SUM(IF(WEEKDAY(-1+ROW(INDIRECT("1:"&amp;(YB230-YA230)+1)),2)={2},1,0)),0),0)</f>
        <v>0</v>
      </c>
      <c r="YE230" s="39">
        <f t="array" aca="1" ref="YE230" ca="1">IFERROR(IF($J230&lt;&gt;"",SUM(IF(WEEKDAY(-1+ROW(INDIRECT("1:"&amp;(YB230-YA230)+1)),2)={3},1,0)),0),0)</f>
        <v>0</v>
      </c>
      <c r="YF230" s="39">
        <f t="array" aca="1" ref="YF230" ca="1">IFERROR(IF($K230&lt;&gt;"",SUM(IF(WEEKDAY(-1+ROW(INDIRECT("1:"&amp;(YB230-YA230)+1)),2)={4},1,0)),0),0)</f>
        <v>0</v>
      </c>
      <c r="YG230" s="39">
        <f t="array" aca="1" ref="YG230" ca="1">IFERROR(IF($L230&lt;&gt;"",SUM(IF(WEEKDAY(-1+ROW(INDIRECT("1:"&amp;(YB230-YA230)+1)),2)={5},1,0)),0),0)</f>
        <v>0</v>
      </c>
      <c r="YH230" s="39">
        <f t="array" aca="1" ref="YH230" ca="1">IFERROR(IF($M230&lt;&gt;"",SUM(IF(WEEKDAY(-1+ROW(INDIRECT("1:"&amp;(YB230-YA230)+1)),2)={6},1,0)),0),0)</f>
        <v>0</v>
      </c>
      <c r="YI230" s="39">
        <f t="array" aca="1" ref="YI230" ca="1">IFERROR(IF($N230&lt;&gt;"",SUM(IF(WEEKDAY(-1+ROW(INDIRECT("1:"&amp;(YB230-YA230)+1)),2)={7},1,0)),0),0)</f>
        <v>0</v>
      </c>
      <c r="YJ230" s="39">
        <f t="shared" ca="1" si="798"/>
        <v>0</v>
      </c>
      <c r="YK230" s="39">
        <f t="shared" si="799"/>
        <v>0</v>
      </c>
      <c r="YL230" s="39">
        <f t="shared" si="800"/>
        <v>0</v>
      </c>
      <c r="YM230" s="39">
        <f t="shared" si="801"/>
        <v>0</v>
      </c>
      <c r="YN230" s="39">
        <f t="shared" si="802"/>
        <v>0</v>
      </c>
      <c r="YO230" s="39">
        <f t="shared" si="803"/>
        <v>0</v>
      </c>
      <c r="YP230" s="39">
        <f t="shared" si="804"/>
        <v>0</v>
      </c>
      <c r="YQ230" s="39">
        <f t="shared" si="805"/>
        <v>0</v>
      </c>
      <c r="YR230" s="39">
        <f t="shared" si="806"/>
        <v>0</v>
      </c>
      <c r="YS230" s="39">
        <f t="shared" ca="1" si="807"/>
        <v>0</v>
      </c>
    </row>
    <row r="231" spans="2:669" x14ac:dyDescent="0.25">
      <c r="B231" s="71">
        <v>221</v>
      </c>
      <c r="C231" s="71"/>
      <c r="D231" s="71"/>
      <c r="E231" s="71"/>
      <c r="F231" s="71"/>
      <c r="G231" s="73"/>
      <c r="H231" s="74"/>
      <c r="I231" s="75"/>
      <c r="J231" s="75"/>
      <c r="K231" s="75"/>
      <c r="L231" s="75"/>
      <c r="M231" s="75"/>
      <c r="N231" s="73"/>
      <c r="O231" s="74"/>
      <c r="P231" s="75"/>
      <c r="Q231" s="75"/>
      <c r="R231" s="75"/>
      <c r="S231" s="75"/>
      <c r="T231" s="75"/>
      <c r="U231" s="75"/>
      <c r="V231" s="73"/>
      <c r="W231" s="95"/>
      <c r="X231" s="96"/>
      <c r="Y231" s="96"/>
      <c r="Z231" s="96"/>
      <c r="AA231" s="96"/>
      <c r="AB231" s="96"/>
      <c r="AC231" s="96"/>
      <c r="AD231" s="96"/>
      <c r="AE231" s="96"/>
      <c r="AF231" s="96"/>
      <c r="AG231" s="96"/>
      <c r="AH231" s="96"/>
      <c r="AI231" s="96"/>
      <c r="AJ231" s="96"/>
      <c r="AK231" s="96"/>
      <c r="AL231" s="96"/>
      <c r="AM231" s="96"/>
      <c r="AN231" s="96"/>
      <c r="AO231" s="96"/>
      <c r="AP231" s="96"/>
      <c r="AQ231" s="96"/>
      <c r="AR231" s="96"/>
      <c r="AS231" s="96"/>
      <c r="AT231" s="96"/>
      <c r="AU231" s="96"/>
      <c r="AV231" s="96"/>
      <c r="AW231" s="96"/>
      <c r="AX231" s="96"/>
      <c r="AY231" s="96"/>
      <c r="AZ231" s="96"/>
      <c r="BA231" s="96"/>
      <c r="BB231" s="96"/>
      <c r="BC231" s="96"/>
      <c r="BD231" s="96"/>
      <c r="BE231" s="96"/>
      <c r="BF231" s="96"/>
      <c r="BG231" s="96"/>
      <c r="BH231" s="96"/>
      <c r="BI231" s="96"/>
      <c r="BJ231" s="96"/>
      <c r="BK231" s="96"/>
      <c r="BL231" s="96"/>
      <c r="BM231" s="96"/>
      <c r="BN231" s="96"/>
      <c r="BO231" s="96"/>
      <c r="BP231" s="96"/>
      <c r="BQ231" s="96"/>
      <c r="BR231" s="96"/>
      <c r="BS231" s="96"/>
      <c r="BT231" s="96"/>
      <c r="BU231" s="96"/>
      <c r="BV231" s="96"/>
      <c r="BW231" s="96"/>
      <c r="BX231" s="96"/>
      <c r="BY231" s="96"/>
      <c r="BZ231" s="96"/>
      <c r="CA231" s="96"/>
      <c r="CB231" s="96"/>
      <c r="CC231" s="96"/>
      <c r="CD231" s="96"/>
      <c r="CE231" s="96"/>
      <c r="CF231" s="96"/>
      <c r="CG231" s="96"/>
      <c r="CH231" s="96"/>
      <c r="CI231" s="96"/>
      <c r="CJ231" s="96"/>
      <c r="CK231" s="96"/>
      <c r="CL231" s="96"/>
      <c r="CM231" s="96"/>
      <c r="CN231" s="96"/>
      <c r="CO231" s="96"/>
      <c r="CP231" s="96"/>
      <c r="CQ231" s="96"/>
      <c r="CR231" s="96"/>
      <c r="CS231" s="96"/>
      <c r="CT231" s="96"/>
      <c r="CU231" s="96"/>
      <c r="CV231" s="96"/>
      <c r="CW231" s="96"/>
      <c r="CX231" s="96"/>
      <c r="CY231" s="96"/>
      <c r="CZ231" s="96"/>
      <c r="DA231" s="96"/>
      <c r="DB231" s="96"/>
      <c r="DC231" s="96"/>
      <c r="DD231" s="96"/>
      <c r="DE231" s="96"/>
      <c r="DF231" s="96"/>
      <c r="DG231" s="96"/>
      <c r="DH231" s="96"/>
      <c r="DI231" s="96"/>
      <c r="DJ231" s="96"/>
      <c r="DK231" s="96"/>
      <c r="DL231" s="96"/>
      <c r="DM231" s="96"/>
      <c r="DN231" s="96"/>
      <c r="DO231" s="96"/>
      <c r="DP231" s="96"/>
      <c r="DQ231" s="96"/>
      <c r="DR231" s="96"/>
      <c r="DS231" s="96"/>
      <c r="DT231" s="96"/>
      <c r="DU231" s="96"/>
      <c r="DV231" s="96"/>
      <c r="DW231" s="96"/>
      <c r="DX231" s="96"/>
      <c r="DY231" s="96"/>
      <c r="DZ231" s="96"/>
      <c r="EA231" s="96"/>
      <c r="EB231" s="96"/>
      <c r="EC231" s="96"/>
      <c r="ED231" s="96"/>
      <c r="EE231" s="96"/>
      <c r="EF231" s="96"/>
      <c r="EG231" s="96"/>
      <c r="EH231" s="96"/>
      <c r="EI231" s="96"/>
      <c r="EJ231" s="96"/>
      <c r="EK231" s="96"/>
      <c r="EL231" s="96"/>
      <c r="EM231" s="96"/>
      <c r="EN231" s="96"/>
      <c r="EO231" s="96"/>
      <c r="EP231" s="96"/>
      <c r="EQ231" s="96"/>
      <c r="ER231" s="96"/>
      <c r="ES231" s="96"/>
      <c r="ET231" s="96"/>
      <c r="EU231" s="96"/>
      <c r="EV231" s="96"/>
      <c r="EW231" s="96"/>
      <c r="EX231" s="96"/>
      <c r="EY231" s="96"/>
      <c r="EZ231" s="96"/>
      <c r="FA231" s="96"/>
      <c r="FB231" s="96"/>
      <c r="FC231" s="96"/>
      <c r="FD231" s="96"/>
      <c r="FE231" s="96"/>
      <c r="FF231" s="96"/>
      <c r="FG231" s="96"/>
      <c r="FH231" s="96"/>
      <c r="FI231" s="96"/>
      <c r="FJ231" s="96"/>
      <c r="FK231" s="96"/>
      <c r="FL231" s="96"/>
      <c r="FM231" s="96"/>
      <c r="FN231" s="96"/>
      <c r="FO231" s="96"/>
      <c r="FP231" s="96"/>
      <c r="FQ231" s="96"/>
      <c r="FR231" s="96"/>
      <c r="FS231" s="96"/>
      <c r="FT231" s="96"/>
      <c r="FU231" s="96"/>
      <c r="FV231" s="96"/>
      <c r="FW231" s="96"/>
      <c r="FX231" s="96"/>
      <c r="FY231" s="96"/>
      <c r="FZ231" s="96"/>
      <c r="GA231" s="96"/>
      <c r="GB231" s="96"/>
      <c r="GC231" s="96"/>
      <c r="GD231" s="96"/>
      <c r="GE231" s="96"/>
      <c r="GF231" s="96"/>
      <c r="GG231" s="96"/>
      <c r="GH231" s="96"/>
      <c r="GI231" s="96"/>
      <c r="GJ231" s="96"/>
      <c r="GK231" s="96"/>
      <c r="GL231" s="96"/>
      <c r="GM231" s="96"/>
      <c r="GN231" s="96"/>
      <c r="GO231" s="96"/>
      <c r="GP231" s="96"/>
      <c r="GQ231" s="96"/>
      <c r="GR231" s="96"/>
      <c r="GS231" s="96"/>
      <c r="GT231" s="96"/>
      <c r="GU231" s="96"/>
      <c r="GV231" s="96"/>
      <c r="GW231" s="96"/>
      <c r="GX231" s="96"/>
      <c r="GY231" s="96"/>
      <c r="GZ231" s="96"/>
      <c r="HA231" s="96"/>
      <c r="HB231" s="96"/>
      <c r="HC231" s="96"/>
      <c r="HD231" s="96"/>
      <c r="HE231" s="96"/>
      <c r="HF231" s="96"/>
      <c r="HG231" s="96"/>
      <c r="HH231" s="96"/>
      <c r="HI231" s="96"/>
      <c r="HJ231" s="96"/>
      <c r="HK231" s="96"/>
      <c r="HL231" s="96"/>
      <c r="HM231" s="96"/>
      <c r="HN231" s="96"/>
      <c r="HO231" s="96"/>
      <c r="HP231" s="96"/>
      <c r="HQ231" s="96"/>
      <c r="HR231" s="96"/>
      <c r="HS231" s="96"/>
      <c r="HT231" s="96"/>
      <c r="HU231" s="96"/>
      <c r="HV231" s="96"/>
      <c r="HW231" s="96"/>
      <c r="HX231" s="96"/>
      <c r="HY231" s="96"/>
      <c r="HZ231" s="96"/>
      <c r="IA231" s="96"/>
      <c r="IB231" s="96"/>
      <c r="IC231" s="96"/>
      <c r="ID231" s="96"/>
      <c r="IE231" s="96"/>
      <c r="IF231" s="96"/>
      <c r="IG231" s="96"/>
      <c r="IH231" s="96"/>
      <c r="II231" s="96"/>
      <c r="IJ231" s="96"/>
      <c r="IK231" s="96"/>
      <c r="IL231" s="96"/>
      <c r="IM231" s="96"/>
      <c r="IN231" s="96"/>
      <c r="IO231" s="96"/>
      <c r="IP231" s="96"/>
      <c r="IQ231" s="96"/>
      <c r="IR231" s="96"/>
      <c r="IS231" s="96"/>
      <c r="IT231" s="96"/>
      <c r="IU231" s="96"/>
      <c r="IV231" s="96"/>
      <c r="IW231" s="96"/>
      <c r="IX231" s="96"/>
      <c r="IY231" s="96"/>
      <c r="IZ231" s="96"/>
      <c r="JA231" s="96"/>
      <c r="JB231" s="96"/>
      <c r="JC231" s="96"/>
      <c r="JD231" s="96"/>
      <c r="JE231" s="96"/>
      <c r="JF231" s="96"/>
      <c r="JG231" s="96"/>
      <c r="JH231" s="96"/>
      <c r="JI231" s="96"/>
      <c r="JJ231" s="96"/>
      <c r="JK231" s="96"/>
      <c r="JL231" s="96"/>
      <c r="JM231" s="96"/>
      <c r="JN231" s="96"/>
      <c r="JO231" s="96"/>
      <c r="JP231" s="96"/>
      <c r="JQ231" s="96"/>
      <c r="JR231" s="96"/>
      <c r="JS231" s="96"/>
      <c r="JT231" s="96"/>
      <c r="JU231" s="96"/>
      <c r="JV231" s="96"/>
      <c r="JW231" s="96"/>
      <c r="JX231" s="96"/>
      <c r="JY231" s="96"/>
      <c r="JZ231" s="96"/>
      <c r="KA231" s="96"/>
      <c r="KB231" s="96"/>
      <c r="KC231" s="96"/>
      <c r="KD231" s="96"/>
      <c r="KE231" s="96"/>
      <c r="KF231" s="96"/>
      <c r="KG231" s="96"/>
      <c r="KH231" s="96"/>
      <c r="KI231" s="96"/>
      <c r="KJ231" s="96"/>
      <c r="KK231" s="96"/>
      <c r="KL231" s="96"/>
      <c r="KM231" s="96"/>
      <c r="KN231" s="96"/>
      <c r="KO231" s="96"/>
      <c r="KP231" s="96"/>
      <c r="KQ231" s="96"/>
      <c r="KR231" s="96"/>
      <c r="KS231" s="96"/>
      <c r="KT231" s="96"/>
      <c r="KU231" s="96"/>
      <c r="KV231" s="96"/>
      <c r="KW231" s="96"/>
      <c r="KX231" s="96"/>
      <c r="KY231" s="96"/>
      <c r="KZ231" s="96"/>
      <c r="LA231" s="96"/>
      <c r="LB231" s="96"/>
      <c r="LC231" s="96"/>
      <c r="LD231" s="96"/>
      <c r="LE231" s="96"/>
      <c r="LF231" s="96"/>
      <c r="LG231" s="96"/>
      <c r="LH231" s="96"/>
      <c r="LI231" s="96"/>
      <c r="LJ231" s="96"/>
      <c r="LK231" s="96"/>
      <c r="LL231" s="96"/>
      <c r="LM231" s="96"/>
      <c r="LN231" s="96"/>
      <c r="LO231" s="96"/>
      <c r="LP231" s="96"/>
      <c r="LQ231" s="96"/>
      <c r="LR231" s="96"/>
      <c r="LS231" s="96"/>
      <c r="LT231" s="96"/>
      <c r="LU231" s="96"/>
      <c r="LV231" s="96"/>
      <c r="LW231" s="96"/>
      <c r="LX231" s="96"/>
      <c r="LY231" s="96"/>
      <c r="LZ231" s="96"/>
      <c r="MA231" s="96"/>
      <c r="MB231" s="96"/>
      <c r="MC231" s="96"/>
      <c r="MD231" s="96"/>
      <c r="ME231" s="96"/>
      <c r="MF231" s="96"/>
      <c r="MG231" s="96"/>
      <c r="MH231" s="96"/>
      <c r="MI231" s="96"/>
      <c r="MJ231" s="96"/>
      <c r="MK231" s="96"/>
      <c r="ML231" s="96"/>
      <c r="MM231" s="96"/>
      <c r="MN231" s="96"/>
      <c r="MO231" s="96"/>
      <c r="MP231" s="96"/>
      <c r="MQ231" s="96"/>
      <c r="MR231" s="96"/>
      <c r="MS231" s="96"/>
      <c r="MT231" s="96"/>
      <c r="MU231" s="96"/>
      <c r="MV231" s="96"/>
      <c r="MW231" s="96"/>
      <c r="MX231" s="96"/>
      <c r="MY231" s="96"/>
      <c r="MZ231" s="96"/>
      <c r="NA231" s="96"/>
      <c r="NB231" s="96"/>
      <c r="NC231" s="96"/>
      <c r="ND231" s="96"/>
      <c r="NE231" s="96"/>
      <c r="NF231" s="96"/>
      <c r="NG231" s="96"/>
      <c r="NH231" s="96"/>
      <c r="NI231" s="96"/>
      <c r="NJ231" s="96"/>
      <c r="NK231" s="96"/>
      <c r="NL231" s="96"/>
      <c r="NM231" s="96"/>
      <c r="NN231" s="96"/>
      <c r="NO231" s="96"/>
      <c r="NP231" s="96"/>
      <c r="NQ231" s="96"/>
      <c r="NR231" s="96"/>
      <c r="NS231" s="96"/>
      <c r="NT231" s="96"/>
      <c r="NU231" s="96"/>
      <c r="NV231" s="96"/>
      <c r="NW231" s="96"/>
      <c r="NX231" s="97"/>
      <c r="NY231" s="96">
        <f t="shared" si="629"/>
        <v>0</v>
      </c>
      <c r="NZ231" s="96">
        <f t="shared" si="808"/>
        <v>0</v>
      </c>
      <c r="OA231" s="96">
        <f t="shared" si="808"/>
        <v>0</v>
      </c>
      <c r="OB231" s="96">
        <f t="shared" si="808"/>
        <v>0</v>
      </c>
      <c r="OC231" s="96">
        <f t="shared" si="808"/>
        <v>0</v>
      </c>
      <c r="OD231" s="96">
        <f t="shared" si="808"/>
        <v>0</v>
      </c>
      <c r="OE231" s="96">
        <f t="shared" si="808"/>
        <v>0</v>
      </c>
      <c r="OF231" s="96">
        <f t="shared" si="808"/>
        <v>0</v>
      </c>
      <c r="OG231" s="96">
        <f t="shared" si="630"/>
        <v>0</v>
      </c>
      <c r="OH231" s="96">
        <f t="shared" si="631"/>
        <v>0</v>
      </c>
      <c r="OI231" s="96">
        <f t="shared" si="632"/>
        <v>0</v>
      </c>
      <c r="OJ231" s="96">
        <f t="shared" si="633"/>
        <v>0</v>
      </c>
      <c r="OK231" s="96">
        <f t="shared" si="634"/>
        <v>0</v>
      </c>
      <c r="OL231" s="96">
        <f t="shared" si="635"/>
        <v>0</v>
      </c>
      <c r="OM231" s="96">
        <f t="shared" si="636"/>
        <v>0</v>
      </c>
      <c r="ON231" s="96">
        <f t="shared" si="637"/>
        <v>0</v>
      </c>
      <c r="OO231" s="96">
        <f t="shared" ca="1" si="640"/>
        <v>0</v>
      </c>
      <c r="OP231" s="96">
        <f t="shared" ca="1" si="641"/>
        <v>0</v>
      </c>
      <c r="PB231" s="41">
        <f t="shared" ca="1" si="642"/>
        <v>0</v>
      </c>
      <c r="PC231" s="40">
        <f t="shared" si="643"/>
        <v>44927</v>
      </c>
      <c r="PD231" s="39">
        <f t="shared" ca="1" si="638"/>
        <v>45488</v>
      </c>
      <c r="PE231" s="39">
        <f t="shared" si="644"/>
        <v>0</v>
      </c>
      <c r="PF231" s="39">
        <f t="shared" si="645"/>
        <v>0</v>
      </c>
      <c r="PG231" s="39">
        <f t="shared" si="646"/>
        <v>0</v>
      </c>
      <c r="PH231" s="39">
        <f t="shared" si="647"/>
        <v>0</v>
      </c>
      <c r="PI231" s="39">
        <f t="shared" si="648"/>
        <v>0</v>
      </c>
      <c r="PJ231" s="39">
        <f t="shared" si="649"/>
        <v>0</v>
      </c>
      <c r="PK231" s="39">
        <f t="shared" si="650"/>
        <v>0</v>
      </c>
      <c r="PL231" s="39">
        <f t="shared" ca="1" si="651"/>
        <v>0</v>
      </c>
      <c r="PM231" s="39">
        <f t="shared" ca="1" si="639"/>
        <v>0</v>
      </c>
      <c r="PN231" s="41">
        <f t="shared" si="652"/>
        <v>0</v>
      </c>
      <c r="PO231" s="40">
        <f t="shared" si="653"/>
        <v>44927</v>
      </c>
      <c r="PP231" s="40">
        <f t="shared" si="654"/>
        <v>44957</v>
      </c>
      <c r="PQ231" s="39">
        <f t="array" aca="1" ref="PQ231" ca="1">IFERROR(IF($H231&lt;&gt;"",SUM(IF(WEEKDAY(-1+ROW(INDIRECT("1:"&amp;(PP231-PO231)+1)),2)={1},1,0)),0),0)</f>
        <v>0</v>
      </c>
      <c r="PR231" s="39">
        <f t="array" aca="1" ref="PR231" ca="1">IFERROR(IF($I231&lt;&gt;"",SUM(IF(WEEKDAY(-1+ROW(INDIRECT("1:"&amp;(PP231-PO231)+1)),2)={2},1,0)),0),0)</f>
        <v>0</v>
      </c>
      <c r="PS231" s="39">
        <f t="array" aca="1" ref="PS231" ca="1">IFERROR(IF($J231&lt;&gt;"",SUM(IF(WEEKDAY(-1+ROW(INDIRECT("1:"&amp;(PP231-PO231)+1)),2)={3},1,0)),0),0)</f>
        <v>0</v>
      </c>
      <c r="PT231" s="39">
        <f t="array" aca="1" ref="PT231" ca="1">IFERROR(IF($K231&lt;&gt;"",SUM(IF(WEEKDAY(-1+ROW(INDIRECT("1:"&amp;(PP231-PO231)+1)),2)={4},1,0)),0),0)</f>
        <v>0</v>
      </c>
      <c r="PU231" s="39">
        <f t="array" aca="1" ref="PU231" ca="1">IFERROR(IF($L231&lt;&gt;"",SUM(IF(WEEKDAY(-1+ROW(INDIRECT("1:"&amp;(PP231-PO231)+1)),2)={5},1,0)),0),0)</f>
        <v>0</v>
      </c>
      <c r="PV231" s="39">
        <f t="array" aca="1" ref="PV231" ca="1">IFERROR(IF($M231&lt;&gt;"",SUM(IF(WEEKDAY(-1+ROW(INDIRECT("1:"&amp;(PP231-PO231)+1)),2)={6},1,0)),0),0)</f>
        <v>0</v>
      </c>
      <c r="PW231" s="39">
        <f t="array" aca="1" ref="PW231" ca="1">IFERROR(IF($N231&lt;&gt;"",SUM(IF(WEEKDAY(-1+ROW(INDIRECT("1:"&amp;(PP231-PO231)+1)),2)={7},1,0)),0),0)</f>
        <v>0</v>
      </c>
      <c r="PX231" s="39">
        <f t="shared" ca="1" si="655"/>
        <v>0</v>
      </c>
      <c r="PY231" s="39">
        <f t="shared" si="656"/>
        <v>0</v>
      </c>
      <c r="PZ231" s="39">
        <f t="shared" si="657"/>
        <v>0</v>
      </c>
      <c r="QA231" s="39">
        <f t="shared" si="658"/>
        <v>0</v>
      </c>
      <c r="QB231" s="39">
        <f t="shared" si="659"/>
        <v>0</v>
      </c>
      <c r="QC231" s="39">
        <f t="shared" si="660"/>
        <v>0</v>
      </c>
      <c r="QD231" s="39">
        <f t="shared" si="661"/>
        <v>0</v>
      </c>
      <c r="QE231" s="39">
        <f t="shared" si="662"/>
        <v>0</v>
      </c>
      <c r="QF231" s="39">
        <f t="shared" si="663"/>
        <v>0</v>
      </c>
      <c r="QG231" s="39">
        <f t="shared" ca="1" si="664"/>
        <v>0</v>
      </c>
      <c r="QH231" s="41">
        <f t="shared" si="665"/>
        <v>0</v>
      </c>
      <c r="QI231" s="40">
        <f t="shared" si="666"/>
        <v>44958</v>
      </c>
      <c r="QJ231" s="40">
        <f t="shared" si="667"/>
        <v>44985</v>
      </c>
      <c r="QK231" s="39">
        <f t="array" aca="1" ref="QK231" ca="1">IFERROR(IF($H231&lt;&gt;"",SUM(IF(WEEKDAY(-1+ROW(INDIRECT("1:"&amp;(QJ231-QI231)+1)),2)={1},1,0)),0),0)</f>
        <v>0</v>
      </c>
      <c r="QL231" s="39">
        <f t="array" aca="1" ref="QL231" ca="1">IFERROR(IF($I231&lt;&gt;"",SUM(IF(WEEKDAY(-1+ROW(INDIRECT("1:"&amp;(QJ231-QI231)+1)),2)={2},1,0)),0),0)</f>
        <v>0</v>
      </c>
      <c r="QM231" s="39">
        <f t="array" aca="1" ref="QM231" ca="1">IFERROR(IF($J231&lt;&gt;"",SUM(IF(WEEKDAY(-1+ROW(INDIRECT("1:"&amp;(QJ231-QI231)+1)),2)={3},1,0)),0),0)</f>
        <v>0</v>
      </c>
      <c r="QN231" s="39">
        <f t="array" aca="1" ref="QN231" ca="1">IFERROR(IF($K231&lt;&gt;"",SUM(IF(WEEKDAY(-1+ROW(INDIRECT("1:"&amp;(QJ231-QI231)+1)),2)={4},1,0)),0),0)</f>
        <v>0</v>
      </c>
      <c r="QO231" s="39">
        <f t="array" aca="1" ref="QO231" ca="1">IFERROR(IF($L231&lt;&gt;"",SUM(IF(WEEKDAY(-1+ROW(INDIRECT("1:"&amp;(QJ231-QI231)+1)),2)={5},1,0)),0),0)</f>
        <v>0</v>
      </c>
      <c r="QP231" s="39">
        <f t="array" aca="1" ref="QP231" ca="1">IFERROR(IF($M231&lt;&gt;"",SUM(IF(WEEKDAY(-1+ROW(INDIRECT("1:"&amp;(QJ231-QI231)+1)),2)={6},1,0)),0),0)</f>
        <v>0</v>
      </c>
      <c r="QQ231" s="39">
        <f t="array" aca="1" ref="QQ231" ca="1">IFERROR(IF($N231&lt;&gt;"",SUM(IF(WEEKDAY(-1+ROW(INDIRECT("1:"&amp;(QJ231-QI231)+1)),2)={7},1,0)),0),0)</f>
        <v>0</v>
      </c>
      <c r="QR231" s="39">
        <f t="shared" ca="1" si="668"/>
        <v>0</v>
      </c>
      <c r="QS231" s="39">
        <f t="shared" si="669"/>
        <v>0</v>
      </c>
      <c r="QT231" s="39">
        <f t="shared" si="670"/>
        <v>0</v>
      </c>
      <c r="QU231" s="39">
        <f t="shared" si="671"/>
        <v>0</v>
      </c>
      <c r="QV231" s="39">
        <f t="shared" si="672"/>
        <v>0</v>
      </c>
      <c r="QW231" s="39">
        <f t="shared" si="673"/>
        <v>0</v>
      </c>
      <c r="QX231" s="39">
        <f t="shared" si="674"/>
        <v>0</v>
      </c>
      <c r="QY231" s="39">
        <f t="shared" si="675"/>
        <v>0</v>
      </c>
      <c r="QZ231" s="39">
        <f t="shared" si="676"/>
        <v>0</v>
      </c>
      <c r="RA231" s="39">
        <f t="shared" ca="1" si="677"/>
        <v>0</v>
      </c>
      <c r="RB231" s="41">
        <f t="shared" si="678"/>
        <v>0</v>
      </c>
      <c r="RC231" s="40">
        <f t="shared" si="679"/>
        <v>44986</v>
      </c>
      <c r="RD231" s="40">
        <f t="shared" si="680"/>
        <v>45016</v>
      </c>
      <c r="RE231" s="39">
        <f t="array" aca="1" ref="RE231" ca="1">IFERROR(IF($H231&lt;&gt;"",SUM(IF(WEEKDAY(-1+ROW(INDIRECT("1:"&amp;(RD231-RC231)+1)),2)={1},1,0)),0),0)</f>
        <v>0</v>
      </c>
      <c r="RF231" s="39">
        <f t="array" aca="1" ref="RF231" ca="1">IFERROR(IF($I231&lt;&gt;"",SUM(IF(WEEKDAY(-1+ROW(INDIRECT("1:"&amp;(RD231-RC231)+1)),2)={2},1,0)),0),0)</f>
        <v>0</v>
      </c>
      <c r="RG231" s="39">
        <f t="array" aca="1" ref="RG231" ca="1">IFERROR(IF($J231&lt;&gt;"",SUM(IF(WEEKDAY(-1+ROW(INDIRECT("1:"&amp;(RD231-RC231)+1)),2)={3},1,0)),0),0)</f>
        <v>0</v>
      </c>
      <c r="RH231" s="39">
        <f t="array" aca="1" ref="RH231" ca="1">IFERROR(IF($K231&lt;&gt;"",SUM(IF(WEEKDAY(-1+ROW(INDIRECT("1:"&amp;(RD231-RC231)+1)),2)={4},1,0)),0),0)</f>
        <v>0</v>
      </c>
      <c r="RI231" s="39">
        <f t="array" aca="1" ref="RI231" ca="1">IFERROR(IF($L231&lt;&gt;"",SUM(IF(WEEKDAY(-1+ROW(INDIRECT("1:"&amp;(RD231-RC231)+1)),2)={5},1,0)),0),0)</f>
        <v>0</v>
      </c>
      <c r="RJ231" s="39">
        <f t="array" aca="1" ref="RJ231" ca="1">IFERROR(IF($M231&lt;&gt;"",SUM(IF(WEEKDAY(-1+ROW(INDIRECT("1:"&amp;(RD231-RC231)+1)),2)={6},1,0)),0),0)</f>
        <v>0</v>
      </c>
      <c r="RK231" s="39">
        <f t="array" aca="1" ref="RK231" ca="1">IFERROR(IF($N231&lt;&gt;"",SUM(IF(WEEKDAY(-1+ROW(INDIRECT("1:"&amp;(RD231-RC231)+1)),2)={7},1,0)),0),0)</f>
        <v>0</v>
      </c>
      <c r="RL231" s="39">
        <f t="shared" ca="1" si="681"/>
        <v>0</v>
      </c>
      <c r="RM231" s="39">
        <f t="shared" si="682"/>
        <v>0</v>
      </c>
      <c r="RN231" s="39">
        <f t="shared" si="683"/>
        <v>0</v>
      </c>
      <c r="RO231" s="39">
        <f t="shared" si="684"/>
        <v>0</v>
      </c>
      <c r="RP231" s="39">
        <f t="shared" si="685"/>
        <v>0</v>
      </c>
      <c r="RQ231" s="39">
        <f t="shared" si="686"/>
        <v>0</v>
      </c>
      <c r="RR231" s="39">
        <f t="shared" si="687"/>
        <v>0</v>
      </c>
      <c r="RS231" s="39">
        <f t="shared" si="688"/>
        <v>0</v>
      </c>
      <c r="RT231" s="39">
        <f t="shared" si="689"/>
        <v>0</v>
      </c>
      <c r="RU231" s="39">
        <f t="shared" ca="1" si="690"/>
        <v>0</v>
      </c>
      <c r="RV231" s="41">
        <f t="shared" si="691"/>
        <v>0</v>
      </c>
      <c r="RW231" s="40">
        <f t="shared" si="692"/>
        <v>45017</v>
      </c>
      <c r="RX231" s="40">
        <f t="shared" si="693"/>
        <v>45046</v>
      </c>
      <c r="RY231" s="39">
        <f t="array" aca="1" ref="RY231" ca="1">IFERROR(IF($H231&lt;&gt;"",SUM(IF(WEEKDAY(-1+ROW(INDIRECT("1:"&amp;(RX231-RW231)+1)),2)={1},1,0)),0),0)</f>
        <v>0</v>
      </c>
      <c r="RZ231" s="39">
        <f t="array" aca="1" ref="RZ231" ca="1">IFERROR(IF($I231&lt;&gt;"",SUM(IF(WEEKDAY(-1+ROW(INDIRECT("1:"&amp;(RX231-RW231)+1)),2)={2},1,0)),0),0)</f>
        <v>0</v>
      </c>
      <c r="SA231" s="39">
        <f t="array" aca="1" ref="SA231" ca="1">IFERROR(IF($J231&lt;&gt;"",SUM(IF(WEEKDAY(-1+ROW(INDIRECT("1:"&amp;(RX231-RW231)+1)),2)={3},1,0)),0),0)</f>
        <v>0</v>
      </c>
      <c r="SB231" s="39">
        <f t="array" aca="1" ref="SB231" ca="1">IFERROR(IF($K231&lt;&gt;"",SUM(IF(WEEKDAY(-1+ROW(INDIRECT("1:"&amp;(RX231-RW231)+1)),2)={4},1,0)),0),0)</f>
        <v>0</v>
      </c>
      <c r="SC231" s="39">
        <f t="array" aca="1" ref="SC231" ca="1">IFERROR(IF($L231&lt;&gt;"",SUM(IF(WEEKDAY(-1+ROW(INDIRECT("1:"&amp;(RX231-RW231)+1)),2)={5},1,0)),0),0)</f>
        <v>0</v>
      </c>
      <c r="SD231" s="39">
        <f t="array" aca="1" ref="SD231" ca="1">IFERROR(IF($M231&lt;&gt;"",SUM(IF(WEEKDAY(-1+ROW(INDIRECT("1:"&amp;(RX231-RW231)+1)),2)={6},1,0)),0),0)</f>
        <v>0</v>
      </c>
      <c r="SE231" s="39">
        <f t="array" aca="1" ref="SE231" ca="1">IFERROR(IF($N231&lt;&gt;"",SUM(IF(WEEKDAY(-1+ROW(INDIRECT("1:"&amp;(RX231-RW231)+1)),2)={7},1,0)),0),0)</f>
        <v>0</v>
      </c>
      <c r="SF231" s="39">
        <f t="shared" ca="1" si="694"/>
        <v>0</v>
      </c>
      <c r="SG231" s="39">
        <f t="shared" si="695"/>
        <v>0</v>
      </c>
      <c r="SH231" s="39">
        <f t="shared" si="696"/>
        <v>0</v>
      </c>
      <c r="SI231" s="39">
        <f t="shared" si="697"/>
        <v>0</v>
      </c>
      <c r="SJ231" s="39">
        <f t="shared" si="698"/>
        <v>0</v>
      </c>
      <c r="SK231" s="39">
        <f t="shared" si="699"/>
        <v>0</v>
      </c>
      <c r="SL231" s="39">
        <f t="shared" si="700"/>
        <v>0</v>
      </c>
      <c r="SM231" s="39">
        <f t="shared" si="701"/>
        <v>0</v>
      </c>
      <c r="SN231" s="39">
        <f t="shared" si="702"/>
        <v>0</v>
      </c>
      <c r="SO231" s="39">
        <f t="shared" ca="1" si="703"/>
        <v>0</v>
      </c>
      <c r="SP231" s="41">
        <f t="shared" si="704"/>
        <v>0</v>
      </c>
      <c r="SQ231" s="40">
        <f t="shared" si="705"/>
        <v>45047</v>
      </c>
      <c r="SR231" s="40">
        <f t="shared" si="706"/>
        <v>45077</v>
      </c>
      <c r="SS231" s="39">
        <f t="array" aca="1" ref="SS231" ca="1">IFERROR(IF($H231&lt;&gt;"",SUM(IF(WEEKDAY(-1+ROW(INDIRECT("1:"&amp;(SR231-SQ231)+1)),2)={1},1,0)),0),0)</f>
        <v>0</v>
      </c>
      <c r="ST231" s="39">
        <f t="array" aca="1" ref="ST231" ca="1">IFERROR(IF($I231&lt;&gt;"",SUM(IF(WEEKDAY(-1+ROW(INDIRECT("1:"&amp;(SR231-SQ231)+1)),2)={2},1,0)),0),0)</f>
        <v>0</v>
      </c>
      <c r="SU231" s="39">
        <f t="array" aca="1" ref="SU231" ca="1">IFERROR(IF($J231&lt;&gt;"",SUM(IF(WEEKDAY(-1+ROW(INDIRECT("1:"&amp;(SR231-SQ231)+1)),2)={3},1,0)),0),0)</f>
        <v>0</v>
      </c>
      <c r="SV231" s="39">
        <f t="array" aca="1" ref="SV231" ca="1">IFERROR(IF($K231&lt;&gt;"",SUM(IF(WEEKDAY(-1+ROW(INDIRECT("1:"&amp;(SR231-SQ231)+1)),2)={4},1,0)),0),0)</f>
        <v>0</v>
      </c>
      <c r="SW231" s="39">
        <f t="array" aca="1" ref="SW231" ca="1">IFERROR(IF($L231&lt;&gt;"",SUM(IF(WEEKDAY(-1+ROW(INDIRECT("1:"&amp;(SR231-SQ231)+1)),2)={5},1,0)),0),0)</f>
        <v>0</v>
      </c>
      <c r="SX231" s="39">
        <f t="array" aca="1" ref="SX231" ca="1">IFERROR(IF($M231&lt;&gt;"",SUM(IF(WEEKDAY(-1+ROW(INDIRECT("1:"&amp;(SR231-SQ231)+1)),2)={6},1,0)),0),0)</f>
        <v>0</v>
      </c>
      <c r="SY231" s="39">
        <f t="array" aca="1" ref="SY231" ca="1">IFERROR(IF($N231&lt;&gt;"",SUM(IF(WEEKDAY(-1+ROW(INDIRECT("1:"&amp;(SR231-SQ231)+1)),2)={7},1,0)),0),0)</f>
        <v>0</v>
      </c>
      <c r="SZ231" s="39">
        <f t="shared" ca="1" si="707"/>
        <v>0</v>
      </c>
      <c r="TA231" s="39">
        <f t="shared" si="708"/>
        <v>0</v>
      </c>
      <c r="TB231" s="39">
        <f t="shared" si="709"/>
        <v>0</v>
      </c>
      <c r="TC231" s="39">
        <f t="shared" si="710"/>
        <v>0</v>
      </c>
      <c r="TD231" s="39">
        <f t="shared" si="711"/>
        <v>0</v>
      </c>
      <c r="TE231" s="39">
        <f t="shared" si="712"/>
        <v>0</v>
      </c>
      <c r="TF231" s="39">
        <f t="shared" si="713"/>
        <v>0</v>
      </c>
      <c r="TG231" s="39">
        <f t="shared" si="714"/>
        <v>0</v>
      </c>
      <c r="TH231" s="39">
        <f t="shared" si="715"/>
        <v>0</v>
      </c>
      <c r="TI231" s="39">
        <f t="shared" ca="1" si="716"/>
        <v>0</v>
      </c>
      <c r="TJ231" s="41">
        <f t="shared" si="717"/>
        <v>0</v>
      </c>
      <c r="TK231" s="40">
        <f t="shared" si="718"/>
        <v>45078</v>
      </c>
      <c r="TL231" s="40">
        <f t="shared" si="719"/>
        <v>45107</v>
      </c>
      <c r="TM231" s="39">
        <f t="array" aca="1" ref="TM231" ca="1">IFERROR(IF($H231&lt;&gt;"",SUM(IF(WEEKDAY(-1+ROW(INDIRECT("1:"&amp;(TL231-TK231)+1)),2)={1},1,0)),0),0)</f>
        <v>0</v>
      </c>
      <c r="TN231" s="39">
        <f t="array" aca="1" ref="TN231" ca="1">IFERROR(IF($I231&lt;&gt;"",SUM(IF(WEEKDAY(-1+ROW(INDIRECT("1:"&amp;(TL231-TK231)+1)),2)={2},1,0)),0),0)</f>
        <v>0</v>
      </c>
      <c r="TO231" s="39">
        <f t="array" aca="1" ref="TO231" ca="1">IFERROR(IF($J231&lt;&gt;"",SUM(IF(WEEKDAY(-1+ROW(INDIRECT("1:"&amp;(TL231-TK231)+1)),2)={3},1,0)),0),0)</f>
        <v>0</v>
      </c>
      <c r="TP231" s="39">
        <f t="array" aca="1" ref="TP231" ca="1">IFERROR(IF($K231&lt;&gt;"",SUM(IF(WEEKDAY(-1+ROW(INDIRECT("1:"&amp;(TL231-TK231)+1)),2)={4},1,0)),0),0)</f>
        <v>0</v>
      </c>
      <c r="TQ231" s="39">
        <f t="array" aca="1" ref="TQ231" ca="1">IFERROR(IF($L231&lt;&gt;"",SUM(IF(WEEKDAY(-1+ROW(INDIRECT("1:"&amp;(TL231-TK231)+1)),2)={5},1,0)),0),0)</f>
        <v>0</v>
      </c>
      <c r="TR231" s="39">
        <f t="array" aca="1" ref="TR231" ca="1">IFERROR(IF($M231&lt;&gt;"",SUM(IF(WEEKDAY(-1+ROW(INDIRECT("1:"&amp;(TL231-TK231)+1)),2)={6},1,0)),0),0)</f>
        <v>0</v>
      </c>
      <c r="TS231" s="39">
        <f t="array" aca="1" ref="TS231" ca="1">IFERROR(IF($N231&lt;&gt;"",SUM(IF(WEEKDAY(-1+ROW(INDIRECT("1:"&amp;(TL231-TK231)+1)),2)={7},1,0)),0),0)</f>
        <v>0</v>
      </c>
      <c r="TT231" s="39">
        <f t="shared" ca="1" si="720"/>
        <v>0</v>
      </c>
      <c r="TU231" s="39">
        <f t="shared" si="721"/>
        <v>0</v>
      </c>
      <c r="TV231" s="39">
        <f t="shared" si="722"/>
        <v>0</v>
      </c>
      <c r="TW231" s="39">
        <f t="shared" si="723"/>
        <v>0</v>
      </c>
      <c r="TX231" s="39">
        <f t="shared" si="724"/>
        <v>0</v>
      </c>
      <c r="TY231" s="39">
        <f t="shared" si="725"/>
        <v>0</v>
      </c>
      <c r="TZ231" s="39">
        <f t="shared" si="726"/>
        <v>0</v>
      </c>
      <c r="UA231" s="39">
        <f t="shared" si="727"/>
        <v>0</v>
      </c>
      <c r="UB231" s="39">
        <f t="shared" si="728"/>
        <v>0</v>
      </c>
      <c r="UC231" s="39">
        <f t="shared" ca="1" si="729"/>
        <v>0</v>
      </c>
      <c r="UD231" s="41">
        <f t="shared" si="730"/>
        <v>0</v>
      </c>
      <c r="UE231" s="40">
        <f t="shared" si="731"/>
        <v>45108</v>
      </c>
      <c r="UF231" s="40">
        <f t="shared" si="732"/>
        <v>45138</v>
      </c>
      <c r="UG231" s="39">
        <f t="array" aca="1" ref="UG231" ca="1">IFERROR(IF($H231&lt;&gt;"",SUM(IF(WEEKDAY(-1+ROW(INDIRECT("1:"&amp;(UF231-UE231)+1)),2)={1},1,0)),0),0)</f>
        <v>0</v>
      </c>
      <c r="UH231" s="39">
        <f t="array" aca="1" ref="UH231" ca="1">IFERROR(IF($I231&lt;&gt;"",SUM(IF(WEEKDAY(-1+ROW(INDIRECT("1:"&amp;(UF231-UE231)+1)),2)={2},1,0)),0),0)</f>
        <v>0</v>
      </c>
      <c r="UI231" s="39">
        <f t="array" aca="1" ref="UI231" ca="1">IFERROR(IF($J231&lt;&gt;"",SUM(IF(WEEKDAY(-1+ROW(INDIRECT("1:"&amp;(UF231-UE231)+1)),2)={3},1,0)),0),0)</f>
        <v>0</v>
      </c>
      <c r="UJ231" s="39">
        <f t="array" aca="1" ref="UJ231" ca="1">IFERROR(IF($K231&lt;&gt;"",SUM(IF(WEEKDAY(-1+ROW(INDIRECT("1:"&amp;(UF231-UE231)+1)),2)={4},1,0)),0),0)</f>
        <v>0</v>
      </c>
      <c r="UK231" s="39">
        <f t="array" aca="1" ref="UK231" ca="1">IFERROR(IF($L231&lt;&gt;"",SUM(IF(WEEKDAY(-1+ROW(INDIRECT("1:"&amp;(UF231-UE231)+1)),2)={5},1,0)),0),0)</f>
        <v>0</v>
      </c>
      <c r="UL231" s="39">
        <f t="array" aca="1" ref="UL231" ca="1">IFERROR(IF($M231&lt;&gt;"",SUM(IF(WEEKDAY(-1+ROW(INDIRECT("1:"&amp;(UF231-UE231)+1)),2)={6},1,0)),0),0)</f>
        <v>0</v>
      </c>
      <c r="UM231" s="39">
        <f t="array" aca="1" ref="UM231" ca="1">IFERROR(IF($N231&lt;&gt;"",SUM(IF(WEEKDAY(-1+ROW(INDIRECT("1:"&amp;(UF231-UE231)+1)),2)={7},1,0)),0),0)</f>
        <v>0</v>
      </c>
      <c r="UN231" s="39">
        <f t="shared" ca="1" si="733"/>
        <v>0</v>
      </c>
      <c r="UO231" s="39">
        <f t="shared" si="734"/>
        <v>0</v>
      </c>
      <c r="UP231" s="39">
        <f t="shared" si="735"/>
        <v>0</v>
      </c>
      <c r="UQ231" s="39">
        <f t="shared" si="736"/>
        <v>0</v>
      </c>
      <c r="UR231" s="39">
        <f t="shared" si="737"/>
        <v>0</v>
      </c>
      <c r="US231" s="39">
        <f t="shared" si="738"/>
        <v>0</v>
      </c>
      <c r="UT231" s="39">
        <f t="shared" si="739"/>
        <v>0</v>
      </c>
      <c r="UU231" s="39">
        <f t="shared" si="740"/>
        <v>0</v>
      </c>
      <c r="UV231" s="39">
        <f t="shared" si="741"/>
        <v>0</v>
      </c>
      <c r="UW231" s="39">
        <f t="shared" ca="1" si="742"/>
        <v>0</v>
      </c>
      <c r="UX231" s="41">
        <f t="shared" si="743"/>
        <v>0</v>
      </c>
      <c r="UY231" s="40">
        <f t="shared" si="744"/>
        <v>45139</v>
      </c>
      <c r="UZ231" s="40">
        <f t="shared" si="745"/>
        <v>45169</v>
      </c>
      <c r="VA231" s="39">
        <f t="array" aca="1" ref="VA231" ca="1">IFERROR(IF($H231&lt;&gt;"",SUM(IF(WEEKDAY(-1+ROW(INDIRECT("1:"&amp;(UZ231-UY231)+1)),2)={1},1,0)),0),0)</f>
        <v>0</v>
      </c>
      <c r="VB231" s="39">
        <f t="array" aca="1" ref="VB231" ca="1">IFERROR(IF($I231&lt;&gt;"",SUM(IF(WEEKDAY(-1+ROW(INDIRECT("1:"&amp;(UZ231-UY231)+1)),2)={2},1,0)),0),0)</f>
        <v>0</v>
      </c>
      <c r="VC231" s="39">
        <f t="array" aca="1" ref="VC231" ca="1">IFERROR(IF($J231&lt;&gt;"",SUM(IF(WEEKDAY(-1+ROW(INDIRECT("1:"&amp;(UZ231-UY231)+1)),2)={3},1,0)),0),0)</f>
        <v>0</v>
      </c>
      <c r="VD231" s="39">
        <f t="array" aca="1" ref="VD231" ca="1">IFERROR(IF($K231&lt;&gt;"",SUM(IF(WEEKDAY(-1+ROW(INDIRECT("1:"&amp;(UZ231-UY231)+1)),2)={4},1,0)),0),0)</f>
        <v>0</v>
      </c>
      <c r="VE231" s="39">
        <f t="array" aca="1" ref="VE231" ca="1">IFERROR(IF($L231&lt;&gt;"",SUM(IF(WEEKDAY(-1+ROW(INDIRECT("1:"&amp;(UZ231-UY231)+1)),2)={5},1,0)),0),0)</f>
        <v>0</v>
      </c>
      <c r="VF231" s="39">
        <f t="array" aca="1" ref="VF231" ca="1">IFERROR(IF($M231&lt;&gt;"",SUM(IF(WEEKDAY(-1+ROW(INDIRECT("1:"&amp;(UZ231-UY231)+1)),2)={6},1,0)),0),0)</f>
        <v>0</v>
      </c>
      <c r="VG231" s="39">
        <f t="array" aca="1" ref="VG231" ca="1">IFERROR(IF($N231&lt;&gt;"",SUM(IF(WEEKDAY(-1+ROW(INDIRECT("1:"&amp;(UZ231-UY231)+1)),2)={7},1,0)),0),0)</f>
        <v>0</v>
      </c>
      <c r="VH231" s="39">
        <f t="shared" ca="1" si="746"/>
        <v>0</v>
      </c>
      <c r="VI231" s="39">
        <f t="shared" si="747"/>
        <v>0</v>
      </c>
      <c r="VJ231" s="39">
        <f t="shared" si="748"/>
        <v>0</v>
      </c>
      <c r="VK231" s="39">
        <f t="shared" si="749"/>
        <v>0</v>
      </c>
      <c r="VL231" s="39">
        <f t="shared" si="750"/>
        <v>0</v>
      </c>
      <c r="VM231" s="39">
        <f t="shared" si="751"/>
        <v>0</v>
      </c>
      <c r="VN231" s="39">
        <f t="shared" si="752"/>
        <v>0</v>
      </c>
      <c r="VO231" s="39">
        <f t="shared" si="753"/>
        <v>0</v>
      </c>
      <c r="VP231" s="39">
        <f t="shared" si="754"/>
        <v>0</v>
      </c>
      <c r="VQ231" s="39">
        <f t="shared" ca="1" si="755"/>
        <v>0</v>
      </c>
      <c r="VR231" s="41">
        <f t="shared" si="756"/>
        <v>0</v>
      </c>
      <c r="VS231" s="40">
        <f t="shared" si="757"/>
        <v>45170</v>
      </c>
      <c r="VT231" s="40">
        <f t="shared" si="758"/>
        <v>45199</v>
      </c>
      <c r="VU231" s="39">
        <f t="array" aca="1" ref="VU231" ca="1">IFERROR(IF($H231&lt;&gt;"",SUM(IF(WEEKDAY(-1+ROW(INDIRECT("1:"&amp;(VT231-VS231)+1)),2)={1},1,0)),0),0)</f>
        <v>0</v>
      </c>
      <c r="VV231" s="39">
        <f t="array" aca="1" ref="VV231" ca="1">IFERROR(IF($I231&lt;&gt;"",SUM(IF(WEEKDAY(-1+ROW(INDIRECT("1:"&amp;(VT231-VS231)+1)),2)={2},1,0)),0),0)</f>
        <v>0</v>
      </c>
      <c r="VW231" s="39">
        <f t="array" aca="1" ref="VW231" ca="1">IFERROR(IF($J231&lt;&gt;"",SUM(IF(WEEKDAY(-1+ROW(INDIRECT("1:"&amp;(VT231-VS231)+1)),2)={3},1,0)),0),0)</f>
        <v>0</v>
      </c>
      <c r="VX231" s="39">
        <f t="array" aca="1" ref="VX231" ca="1">IFERROR(IF($K231&lt;&gt;"",SUM(IF(WEEKDAY(-1+ROW(INDIRECT("1:"&amp;(VT231-VS231)+1)),2)={4},1,0)),0),0)</f>
        <v>0</v>
      </c>
      <c r="VY231" s="39">
        <f t="array" aca="1" ref="VY231" ca="1">IFERROR(IF($L231&lt;&gt;"",SUM(IF(WEEKDAY(-1+ROW(INDIRECT("1:"&amp;(VT231-VS231)+1)),2)={5},1,0)),0),0)</f>
        <v>0</v>
      </c>
      <c r="VZ231" s="39">
        <f t="array" aca="1" ref="VZ231" ca="1">IFERROR(IF($M231&lt;&gt;"",SUM(IF(WEEKDAY(-1+ROW(INDIRECT("1:"&amp;(VT231-VS231)+1)),2)={6},1,0)),0),0)</f>
        <v>0</v>
      </c>
      <c r="WA231" s="39">
        <f t="array" aca="1" ref="WA231" ca="1">IFERROR(IF($N231&lt;&gt;"",SUM(IF(WEEKDAY(-1+ROW(INDIRECT("1:"&amp;(VT231-VS231)+1)),2)={7},1,0)),0),0)</f>
        <v>0</v>
      </c>
      <c r="WB231" s="39">
        <f t="shared" ca="1" si="759"/>
        <v>0</v>
      </c>
      <c r="WC231" s="39">
        <f t="shared" si="760"/>
        <v>0</v>
      </c>
      <c r="WD231" s="39">
        <f t="shared" si="761"/>
        <v>0</v>
      </c>
      <c r="WE231" s="39">
        <f t="shared" si="762"/>
        <v>0</v>
      </c>
      <c r="WF231" s="39">
        <f t="shared" si="763"/>
        <v>0</v>
      </c>
      <c r="WG231" s="39">
        <f t="shared" si="764"/>
        <v>0</v>
      </c>
      <c r="WH231" s="39">
        <f t="shared" si="765"/>
        <v>0</v>
      </c>
      <c r="WI231" s="39">
        <f t="shared" si="766"/>
        <v>0</v>
      </c>
      <c r="WJ231" s="39">
        <f t="shared" si="767"/>
        <v>0</v>
      </c>
      <c r="WK231" s="39">
        <f t="shared" ca="1" si="768"/>
        <v>0</v>
      </c>
      <c r="WL231" s="41">
        <f t="shared" si="769"/>
        <v>0</v>
      </c>
      <c r="WM231" s="40">
        <f t="shared" si="770"/>
        <v>45200</v>
      </c>
      <c r="WN231" s="40">
        <f t="shared" si="771"/>
        <v>45230</v>
      </c>
      <c r="WO231" s="39">
        <f t="array" aca="1" ref="WO231" ca="1">IFERROR(IF($H231&lt;&gt;"",SUM(IF(WEEKDAY(-1+ROW(INDIRECT("1:"&amp;(WN231-WM231)+1)),2)={1},1,0)),0),0)</f>
        <v>0</v>
      </c>
      <c r="WP231" s="39">
        <f t="array" aca="1" ref="WP231" ca="1">IFERROR(IF($I231&lt;&gt;"",SUM(IF(WEEKDAY(-1+ROW(INDIRECT("1:"&amp;(WN231-WM231)+1)),2)={2},1,0)),0),0)</f>
        <v>0</v>
      </c>
      <c r="WQ231" s="39">
        <f t="array" aca="1" ref="WQ231" ca="1">IFERROR(IF($J231&lt;&gt;"",SUM(IF(WEEKDAY(-1+ROW(INDIRECT("1:"&amp;(WN231-WM231)+1)),2)={3},1,0)),0),0)</f>
        <v>0</v>
      </c>
      <c r="WR231" s="39">
        <f t="array" aca="1" ref="WR231" ca="1">IFERROR(IF($K231&lt;&gt;"",SUM(IF(WEEKDAY(-1+ROW(INDIRECT("1:"&amp;(WN231-WM231)+1)),2)={4},1,0)),0),0)</f>
        <v>0</v>
      </c>
      <c r="WS231" s="39">
        <f t="array" aca="1" ref="WS231" ca="1">IFERROR(IF($L231&lt;&gt;"",SUM(IF(WEEKDAY(-1+ROW(INDIRECT("1:"&amp;(WN231-WM231)+1)),2)={5},1,0)),0),0)</f>
        <v>0</v>
      </c>
      <c r="WT231" s="39">
        <f t="array" aca="1" ref="WT231" ca="1">IFERROR(IF($M231&lt;&gt;"",SUM(IF(WEEKDAY(-1+ROW(INDIRECT("1:"&amp;(WN231-WM231)+1)),2)={6},1,0)),0),0)</f>
        <v>0</v>
      </c>
      <c r="WU231" s="39">
        <f t="array" aca="1" ref="WU231" ca="1">IFERROR(IF($N231&lt;&gt;"",SUM(IF(WEEKDAY(-1+ROW(INDIRECT("1:"&amp;(WN231-WM231)+1)),2)={7},1,0)),0),0)</f>
        <v>0</v>
      </c>
      <c r="WV231" s="39">
        <f t="shared" ca="1" si="772"/>
        <v>0</v>
      </c>
      <c r="WW231" s="39">
        <f t="shared" si="773"/>
        <v>0</v>
      </c>
      <c r="WX231" s="39">
        <f t="shared" si="774"/>
        <v>0</v>
      </c>
      <c r="WY231" s="39">
        <f t="shared" si="775"/>
        <v>0</v>
      </c>
      <c r="WZ231" s="39">
        <f t="shared" si="776"/>
        <v>0</v>
      </c>
      <c r="XA231" s="39">
        <f t="shared" si="777"/>
        <v>0</v>
      </c>
      <c r="XB231" s="39">
        <f t="shared" si="778"/>
        <v>0</v>
      </c>
      <c r="XC231" s="39">
        <f t="shared" si="779"/>
        <v>0</v>
      </c>
      <c r="XD231" s="39">
        <f t="shared" si="780"/>
        <v>0</v>
      </c>
      <c r="XE231" s="39">
        <f t="shared" ca="1" si="781"/>
        <v>0</v>
      </c>
      <c r="XF231" s="41">
        <f t="shared" si="782"/>
        <v>0</v>
      </c>
      <c r="XG231" s="40">
        <f t="shared" si="783"/>
        <v>45231</v>
      </c>
      <c r="XH231" s="40">
        <f t="shared" si="784"/>
        <v>45260</v>
      </c>
      <c r="XI231" s="39">
        <f t="array" aca="1" ref="XI231" ca="1">IFERROR(IF($H231&lt;&gt;"",SUM(IF(WEEKDAY(-1+ROW(INDIRECT("1:"&amp;(XH231-XG231)+1)),2)={1},1,0)),0),0)</f>
        <v>0</v>
      </c>
      <c r="XJ231" s="39">
        <f t="array" aca="1" ref="XJ231" ca="1">IFERROR(IF($I231&lt;&gt;"",SUM(IF(WEEKDAY(-1+ROW(INDIRECT("1:"&amp;(XH231-XG231)+1)),2)={2},1,0)),0),0)</f>
        <v>0</v>
      </c>
      <c r="XK231" s="39">
        <f t="array" aca="1" ref="XK231" ca="1">IFERROR(IF($J231&lt;&gt;"",SUM(IF(WEEKDAY(-1+ROW(INDIRECT("1:"&amp;(XH231-XG231)+1)),2)={3},1,0)),0),0)</f>
        <v>0</v>
      </c>
      <c r="XL231" s="39">
        <f t="array" aca="1" ref="XL231" ca="1">IFERROR(IF($K231&lt;&gt;"",SUM(IF(WEEKDAY(-1+ROW(INDIRECT("1:"&amp;(XH231-XG231)+1)),2)={4},1,0)),0),0)</f>
        <v>0</v>
      </c>
      <c r="XM231" s="39">
        <f t="array" aca="1" ref="XM231" ca="1">IFERROR(IF($L231&lt;&gt;"",SUM(IF(WEEKDAY(-1+ROW(INDIRECT("1:"&amp;(XH231-XG231)+1)),2)={5},1,0)),0),0)</f>
        <v>0</v>
      </c>
      <c r="XN231" s="39">
        <f t="array" aca="1" ref="XN231" ca="1">IFERROR(IF($M231&lt;&gt;"",SUM(IF(WEEKDAY(-1+ROW(INDIRECT("1:"&amp;(XH231-XG231)+1)),2)={6},1,0)),0),0)</f>
        <v>0</v>
      </c>
      <c r="XO231" s="39">
        <f t="array" aca="1" ref="XO231" ca="1">IFERROR(IF($N231&lt;&gt;"",SUM(IF(WEEKDAY(-1+ROW(INDIRECT("1:"&amp;(XH231-XG231)+1)),2)={7},1,0)),0),0)</f>
        <v>0</v>
      </c>
      <c r="XP231" s="39">
        <f t="shared" ca="1" si="785"/>
        <v>0</v>
      </c>
      <c r="XQ231" s="39">
        <f t="shared" si="786"/>
        <v>0</v>
      </c>
      <c r="XR231" s="39">
        <f t="shared" si="787"/>
        <v>0</v>
      </c>
      <c r="XS231" s="39">
        <f t="shared" si="788"/>
        <v>0</v>
      </c>
      <c r="XT231" s="39">
        <f t="shared" si="789"/>
        <v>0</v>
      </c>
      <c r="XU231" s="39">
        <f t="shared" si="790"/>
        <v>0</v>
      </c>
      <c r="XV231" s="39">
        <f t="shared" si="791"/>
        <v>0</v>
      </c>
      <c r="XW231" s="39">
        <f t="shared" si="792"/>
        <v>0</v>
      </c>
      <c r="XX231" s="39">
        <f t="shared" si="793"/>
        <v>0</v>
      </c>
      <c r="XY231" s="39">
        <f t="shared" ca="1" si="794"/>
        <v>0</v>
      </c>
      <c r="XZ231" s="41">
        <f t="shared" si="795"/>
        <v>0</v>
      </c>
      <c r="YA231" s="40">
        <f t="shared" si="796"/>
        <v>45261</v>
      </c>
      <c r="YB231" s="40">
        <f t="shared" si="797"/>
        <v>45291</v>
      </c>
      <c r="YC231" s="39">
        <f t="array" aca="1" ref="YC231" ca="1">IFERROR(IF($H231&lt;&gt;"",SUM(IF(WEEKDAY(-1+ROW(INDIRECT("1:"&amp;(YB231-YA231)+1)),2)={1},1,0)),0),0)</f>
        <v>0</v>
      </c>
      <c r="YD231" s="39">
        <f t="array" aca="1" ref="YD231" ca="1">IFERROR(IF($I231&lt;&gt;"",SUM(IF(WEEKDAY(-1+ROW(INDIRECT("1:"&amp;(YB231-YA231)+1)),2)={2},1,0)),0),0)</f>
        <v>0</v>
      </c>
      <c r="YE231" s="39">
        <f t="array" aca="1" ref="YE231" ca="1">IFERROR(IF($J231&lt;&gt;"",SUM(IF(WEEKDAY(-1+ROW(INDIRECT("1:"&amp;(YB231-YA231)+1)),2)={3},1,0)),0),0)</f>
        <v>0</v>
      </c>
      <c r="YF231" s="39">
        <f t="array" aca="1" ref="YF231" ca="1">IFERROR(IF($K231&lt;&gt;"",SUM(IF(WEEKDAY(-1+ROW(INDIRECT("1:"&amp;(YB231-YA231)+1)),2)={4},1,0)),0),0)</f>
        <v>0</v>
      </c>
      <c r="YG231" s="39">
        <f t="array" aca="1" ref="YG231" ca="1">IFERROR(IF($L231&lt;&gt;"",SUM(IF(WEEKDAY(-1+ROW(INDIRECT("1:"&amp;(YB231-YA231)+1)),2)={5},1,0)),0),0)</f>
        <v>0</v>
      </c>
      <c r="YH231" s="39">
        <f t="array" aca="1" ref="YH231" ca="1">IFERROR(IF($M231&lt;&gt;"",SUM(IF(WEEKDAY(-1+ROW(INDIRECT("1:"&amp;(YB231-YA231)+1)),2)={6},1,0)),0),0)</f>
        <v>0</v>
      </c>
      <c r="YI231" s="39">
        <f t="array" aca="1" ref="YI231" ca="1">IFERROR(IF($N231&lt;&gt;"",SUM(IF(WEEKDAY(-1+ROW(INDIRECT("1:"&amp;(YB231-YA231)+1)),2)={7},1,0)),0),0)</f>
        <v>0</v>
      </c>
      <c r="YJ231" s="39">
        <f t="shared" ca="1" si="798"/>
        <v>0</v>
      </c>
      <c r="YK231" s="39">
        <f t="shared" si="799"/>
        <v>0</v>
      </c>
      <c r="YL231" s="39">
        <f t="shared" si="800"/>
        <v>0</v>
      </c>
      <c r="YM231" s="39">
        <f t="shared" si="801"/>
        <v>0</v>
      </c>
      <c r="YN231" s="39">
        <f t="shared" si="802"/>
        <v>0</v>
      </c>
      <c r="YO231" s="39">
        <f t="shared" si="803"/>
        <v>0</v>
      </c>
      <c r="YP231" s="39">
        <f t="shared" si="804"/>
        <v>0</v>
      </c>
      <c r="YQ231" s="39">
        <f t="shared" si="805"/>
        <v>0</v>
      </c>
      <c r="YR231" s="39">
        <f t="shared" si="806"/>
        <v>0</v>
      </c>
      <c r="YS231" s="39">
        <f t="shared" ca="1" si="807"/>
        <v>0</v>
      </c>
    </row>
    <row r="232" spans="2:669" x14ac:dyDescent="0.25">
      <c r="B232" s="71">
        <v>222</v>
      </c>
      <c r="C232" s="71"/>
      <c r="D232" s="71"/>
      <c r="E232" s="71"/>
      <c r="F232" s="71"/>
      <c r="G232" s="73"/>
      <c r="H232" s="74"/>
      <c r="I232" s="75"/>
      <c r="J232" s="75"/>
      <c r="K232" s="75"/>
      <c r="L232" s="75"/>
      <c r="M232" s="75"/>
      <c r="N232" s="73"/>
      <c r="O232" s="74"/>
      <c r="P232" s="75"/>
      <c r="Q232" s="75"/>
      <c r="R232" s="75"/>
      <c r="S232" s="75"/>
      <c r="T232" s="75"/>
      <c r="U232" s="75"/>
      <c r="V232" s="73"/>
      <c r="W232" s="95"/>
      <c r="X232" s="96"/>
      <c r="Y232" s="96"/>
      <c r="Z232" s="96"/>
      <c r="AA232" s="96"/>
      <c r="AB232" s="96"/>
      <c r="AC232" s="96"/>
      <c r="AD232" s="96"/>
      <c r="AE232" s="96"/>
      <c r="AF232" s="96"/>
      <c r="AG232" s="96"/>
      <c r="AH232" s="96"/>
      <c r="AI232" s="96"/>
      <c r="AJ232" s="96"/>
      <c r="AK232" s="96"/>
      <c r="AL232" s="96"/>
      <c r="AM232" s="96"/>
      <c r="AN232" s="96"/>
      <c r="AO232" s="96"/>
      <c r="AP232" s="96"/>
      <c r="AQ232" s="96"/>
      <c r="AR232" s="96"/>
      <c r="AS232" s="96"/>
      <c r="AT232" s="96"/>
      <c r="AU232" s="96"/>
      <c r="AV232" s="96"/>
      <c r="AW232" s="96"/>
      <c r="AX232" s="96"/>
      <c r="AY232" s="96"/>
      <c r="AZ232" s="96"/>
      <c r="BA232" s="96"/>
      <c r="BB232" s="96"/>
      <c r="BC232" s="96"/>
      <c r="BD232" s="96"/>
      <c r="BE232" s="96"/>
      <c r="BF232" s="96"/>
      <c r="BG232" s="96"/>
      <c r="BH232" s="96"/>
      <c r="BI232" s="96"/>
      <c r="BJ232" s="96"/>
      <c r="BK232" s="96"/>
      <c r="BL232" s="96"/>
      <c r="BM232" s="96"/>
      <c r="BN232" s="96"/>
      <c r="BO232" s="96"/>
      <c r="BP232" s="96"/>
      <c r="BQ232" s="96"/>
      <c r="BR232" s="96"/>
      <c r="BS232" s="96"/>
      <c r="BT232" s="96"/>
      <c r="BU232" s="96"/>
      <c r="BV232" s="96"/>
      <c r="BW232" s="96"/>
      <c r="BX232" s="96"/>
      <c r="BY232" s="96"/>
      <c r="BZ232" s="96"/>
      <c r="CA232" s="96"/>
      <c r="CB232" s="96"/>
      <c r="CC232" s="96"/>
      <c r="CD232" s="96"/>
      <c r="CE232" s="96"/>
      <c r="CF232" s="96"/>
      <c r="CG232" s="96"/>
      <c r="CH232" s="96"/>
      <c r="CI232" s="96"/>
      <c r="CJ232" s="96"/>
      <c r="CK232" s="96"/>
      <c r="CL232" s="96"/>
      <c r="CM232" s="96"/>
      <c r="CN232" s="96"/>
      <c r="CO232" s="96"/>
      <c r="CP232" s="96"/>
      <c r="CQ232" s="96"/>
      <c r="CR232" s="96"/>
      <c r="CS232" s="96"/>
      <c r="CT232" s="96"/>
      <c r="CU232" s="96"/>
      <c r="CV232" s="96"/>
      <c r="CW232" s="96"/>
      <c r="CX232" s="96"/>
      <c r="CY232" s="96"/>
      <c r="CZ232" s="96"/>
      <c r="DA232" s="96"/>
      <c r="DB232" s="96"/>
      <c r="DC232" s="96"/>
      <c r="DD232" s="96"/>
      <c r="DE232" s="96"/>
      <c r="DF232" s="96"/>
      <c r="DG232" s="96"/>
      <c r="DH232" s="96"/>
      <c r="DI232" s="96"/>
      <c r="DJ232" s="96"/>
      <c r="DK232" s="96"/>
      <c r="DL232" s="96"/>
      <c r="DM232" s="96"/>
      <c r="DN232" s="96"/>
      <c r="DO232" s="96"/>
      <c r="DP232" s="96"/>
      <c r="DQ232" s="96"/>
      <c r="DR232" s="96"/>
      <c r="DS232" s="96"/>
      <c r="DT232" s="96"/>
      <c r="DU232" s="96"/>
      <c r="DV232" s="96"/>
      <c r="DW232" s="96"/>
      <c r="DX232" s="96"/>
      <c r="DY232" s="96"/>
      <c r="DZ232" s="96"/>
      <c r="EA232" s="96"/>
      <c r="EB232" s="96"/>
      <c r="EC232" s="96"/>
      <c r="ED232" s="96"/>
      <c r="EE232" s="96"/>
      <c r="EF232" s="96"/>
      <c r="EG232" s="96"/>
      <c r="EH232" s="96"/>
      <c r="EI232" s="96"/>
      <c r="EJ232" s="96"/>
      <c r="EK232" s="96"/>
      <c r="EL232" s="96"/>
      <c r="EM232" s="96"/>
      <c r="EN232" s="96"/>
      <c r="EO232" s="96"/>
      <c r="EP232" s="96"/>
      <c r="EQ232" s="96"/>
      <c r="ER232" s="96"/>
      <c r="ES232" s="96"/>
      <c r="ET232" s="96"/>
      <c r="EU232" s="96"/>
      <c r="EV232" s="96"/>
      <c r="EW232" s="96"/>
      <c r="EX232" s="96"/>
      <c r="EY232" s="96"/>
      <c r="EZ232" s="96"/>
      <c r="FA232" s="96"/>
      <c r="FB232" s="96"/>
      <c r="FC232" s="96"/>
      <c r="FD232" s="96"/>
      <c r="FE232" s="96"/>
      <c r="FF232" s="96"/>
      <c r="FG232" s="96"/>
      <c r="FH232" s="96"/>
      <c r="FI232" s="96"/>
      <c r="FJ232" s="96"/>
      <c r="FK232" s="96"/>
      <c r="FL232" s="96"/>
      <c r="FM232" s="96"/>
      <c r="FN232" s="96"/>
      <c r="FO232" s="96"/>
      <c r="FP232" s="96"/>
      <c r="FQ232" s="96"/>
      <c r="FR232" s="96"/>
      <c r="FS232" s="96"/>
      <c r="FT232" s="96"/>
      <c r="FU232" s="96"/>
      <c r="FV232" s="96"/>
      <c r="FW232" s="96"/>
      <c r="FX232" s="96"/>
      <c r="FY232" s="96"/>
      <c r="FZ232" s="96"/>
      <c r="GA232" s="96"/>
      <c r="GB232" s="96"/>
      <c r="GC232" s="96"/>
      <c r="GD232" s="96"/>
      <c r="GE232" s="96"/>
      <c r="GF232" s="96"/>
      <c r="GG232" s="96"/>
      <c r="GH232" s="96"/>
      <c r="GI232" s="96"/>
      <c r="GJ232" s="96"/>
      <c r="GK232" s="96"/>
      <c r="GL232" s="96"/>
      <c r="GM232" s="96"/>
      <c r="GN232" s="96"/>
      <c r="GO232" s="96"/>
      <c r="GP232" s="96"/>
      <c r="GQ232" s="96"/>
      <c r="GR232" s="96"/>
      <c r="GS232" s="96"/>
      <c r="GT232" s="96"/>
      <c r="GU232" s="96"/>
      <c r="GV232" s="96"/>
      <c r="GW232" s="96"/>
      <c r="GX232" s="96"/>
      <c r="GY232" s="96"/>
      <c r="GZ232" s="96"/>
      <c r="HA232" s="96"/>
      <c r="HB232" s="96"/>
      <c r="HC232" s="96"/>
      <c r="HD232" s="96"/>
      <c r="HE232" s="96"/>
      <c r="HF232" s="96"/>
      <c r="HG232" s="96"/>
      <c r="HH232" s="96"/>
      <c r="HI232" s="96"/>
      <c r="HJ232" s="96"/>
      <c r="HK232" s="96"/>
      <c r="HL232" s="96"/>
      <c r="HM232" s="96"/>
      <c r="HN232" s="96"/>
      <c r="HO232" s="96"/>
      <c r="HP232" s="96"/>
      <c r="HQ232" s="96"/>
      <c r="HR232" s="96"/>
      <c r="HS232" s="96"/>
      <c r="HT232" s="96"/>
      <c r="HU232" s="96"/>
      <c r="HV232" s="96"/>
      <c r="HW232" s="96"/>
      <c r="HX232" s="96"/>
      <c r="HY232" s="96"/>
      <c r="HZ232" s="96"/>
      <c r="IA232" s="96"/>
      <c r="IB232" s="96"/>
      <c r="IC232" s="96"/>
      <c r="ID232" s="96"/>
      <c r="IE232" s="96"/>
      <c r="IF232" s="96"/>
      <c r="IG232" s="96"/>
      <c r="IH232" s="96"/>
      <c r="II232" s="96"/>
      <c r="IJ232" s="96"/>
      <c r="IK232" s="96"/>
      <c r="IL232" s="96"/>
      <c r="IM232" s="96"/>
      <c r="IN232" s="96"/>
      <c r="IO232" s="96"/>
      <c r="IP232" s="96"/>
      <c r="IQ232" s="96"/>
      <c r="IR232" s="96"/>
      <c r="IS232" s="96"/>
      <c r="IT232" s="96"/>
      <c r="IU232" s="96"/>
      <c r="IV232" s="96"/>
      <c r="IW232" s="96"/>
      <c r="IX232" s="96"/>
      <c r="IY232" s="96"/>
      <c r="IZ232" s="96"/>
      <c r="JA232" s="96"/>
      <c r="JB232" s="96"/>
      <c r="JC232" s="96"/>
      <c r="JD232" s="96"/>
      <c r="JE232" s="96"/>
      <c r="JF232" s="96"/>
      <c r="JG232" s="96"/>
      <c r="JH232" s="96"/>
      <c r="JI232" s="96"/>
      <c r="JJ232" s="96"/>
      <c r="JK232" s="96"/>
      <c r="JL232" s="96"/>
      <c r="JM232" s="96"/>
      <c r="JN232" s="96"/>
      <c r="JO232" s="96"/>
      <c r="JP232" s="96"/>
      <c r="JQ232" s="96"/>
      <c r="JR232" s="96"/>
      <c r="JS232" s="96"/>
      <c r="JT232" s="96"/>
      <c r="JU232" s="96"/>
      <c r="JV232" s="96"/>
      <c r="JW232" s="96"/>
      <c r="JX232" s="96"/>
      <c r="JY232" s="96"/>
      <c r="JZ232" s="96"/>
      <c r="KA232" s="96"/>
      <c r="KB232" s="96"/>
      <c r="KC232" s="96"/>
      <c r="KD232" s="96"/>
      <c r="KE232" s="96"/>
      <c r="KF232" s="96"/>
      <c r="KG232" s="96"/>
      <c r="KH232" s="96"/>
      <c r="KI232" s="96"/>
      <c r="KJ232" s="96"/>
      <c r="KK232" s="96"/>
      <c r="KL232" s="96"/>
      <c r="KM232" s="96"/>
      <c r="KN232" s="96"/>
      <c r="KO232" s="96"/>
      <c r="KP232" s="96"/>
      <c r="KQ232" s="96"/>
      <c r="KR232" s="96"/>
      <c r="KS232" s="96"/>
      <c r="KT232" s="96"/>
      <c r="KU232" s="96"/>
      <c r="KV232" s="96"/>
      <c r="KW232" s="96"/>
      <c r="KX232" s="96"/>
      <c r="KY232" s="96"/>
      <c r="KZ232" s="96"/>
      <c r="LA232" s="96"/>
      <c r="LB232" s="96"/>
      <c r="LC232" s="96"/>
      <c r="LD232" s="96"/>
      <c r="LE232" s="96"/>
      <c r="LF232" s="96"/>
      <c r="LG232" s="96"/>
      <c r="LH232" s="96"/>
      <c r="LI232" s="96"/>
      <c r="LJ232" s="96"/>
      <c r="LK232" s="96"/>
      <c r="LL232" s="96"/>
      <c r="LM232" s="96"/>
      <c r="LN232" s="96"/>
      <c r="LO232" s="96"/>
      <c r="LP232" s="96"/>
      <c r="LQ232" s="96"/>
      <c r="LR232" s="96"/>
      <c r="LS232" s="96"/>
      <c r="LT232" s="96"/>
      <c r="LU232" s="96"/>
      <c r="LV232" s="96"/>
      <c r="LW232" s="96"/>
      <c r="LX232" s="96"/>
      <c r="LY232" s="96"/>
      <c r="LZ232" s="96"/>
      <c r="MA232" s="96"/>
      <c r="MB232" s="96"/>
      <c r="MC232" s="96"/>
      <c r="MD232" s="96"/>
      <c r="ME232" s="96"/>
      <c r="MF232" s="96"/>
      <c r="MG232" s="96"/>
      <c r="MH232" s="96"/>
      <c r="MI232" s="96"/>
      <c r="MJ232" s="96"/>
      <c r="MK232" s="96"/>
      <c r="ML232" s="96"/>
      <c r="MM232" s="96"/>
      <c r="MN232" s="96"/>
      <c r="MO232" s="96"/>
      <c r="MP232" s="96"/>
      <c r="MQ232" s="96"/>
      <c r="MR232" s="96"/>
      <c r="MS232" s="96"/>
      <c r="MT232" s="96"/>
      <c r="MU232" s="96"/>
      <c r="MV232" s="96"/>
      <c r="MW232" s="96"/>
      <c r="MX232" s="96"/>
      <c r="MY232" s="96"/>
      <c r="MZ232" s="96"/>
      <c r="NA232" s="96"/>
      <c r="NB232" s="96"/>
      <c r="NC232" s="96"/>
      <c r="ND232" s="96"/>
      <c r="NE232" s="96"/>
      <c r="NF232" s="96"/>
      <c r="NG232" s="96"/>
      <c r="NH232" s="96"/>
      <c r="NI232" s="96"/>
      <c r="NJ232" s="96"/>
      <c r="NK232" s="96"/>
      <c r="NL232" s="96"/>
      <c r="NM232" s="96"/>
      <c r="NN232" s="96"/>
      <c r="NO232" s="96"/>
      <c r="NP232" s="96"/>
      <c r="NQ232" s="96"/>
      <c r="NR232" s="96"/>
      <c r="NS232" s="96"/>
      <c r="NT232" s="96"/>
      <c r="NU232" s="96"/>
      <c r="NV232" s="96"/>
      <c r="NW232" s="96"/>
      <c r="NX232" s="97"/>
      <c r="NY232" s="96">
        <f t="shared" si="629"/>
        <v>0</v>
      </c>
      <c r="NZ232" s="96">
        <f t="shared" si="808"/>
        <v>0</v>
      </c>
      <c r="OA232" s="96">
        <f t="shared" si="808"/>
        <v>0</v>
      </c>
      <c r="OB232" s="96">
        <f t="shared" si="808"/>
        <v>0</v>
      </c>
      <c r="OC232" s="96">
        <f t="shared" si="808"/>
        <v>0</v>
      </c>
      <c r="OD232" s="96">
        <f t="shared" si="808"/>
        <v>0</v>
      </c>
      <c r="OE232" s="96">
        <f t="shared" si="808"/>
        <v>0</v>
      </c>
      <c r="OF232" s="96">
        <f t="shared" si="808"/>
        <v>0</v>
      </c>
      <c r="OG232" s="96">
        <f t="shared" si="630"/>
        <v>0</v>
      </c>
      <c r="OH232" s="96">
        <f t="shared" si="631"/>
        <v>0</v>
      </c>
      <c r="OI232" s="96">
        <f t="shared" si="632"/>
        <v>0</v>
      </c>
      <c r="OJ232" s="96">
        <f t="shared" si="633"/>
        <v>0</v>
      </c>
      <c r="OK232" s="96">
        <f t="shared" si="634"/>
        <v>0</v>
      </c>
      <c r="OL232" s="96">
        <f t="shared" si="635"/>
        <v>0</v>
      </c>
      <c r="OM232" s="96">
        <f t="shared" si="636"/>
        <v>0</v>
      </c>
      <c r="ON232" s="96">
        <f t="shared" si="637"/>
        <v>0</v>
      </c>
      <c r="OO232" s="96">
        <f t="shared" ca="1" si="640"/>
        <v>0</v>
      </c>
      <c r="OP232" s="96">
        <f t="shared" ca="1" si="641"/>
        <v>0</v>
      </c>
      <c r="PB232" s="41">
        <f t="shared" ca="1" si="642"/>
        <v>0</v>
      </c>
      <c r="PC232" s="40">
        <f t="shared" si="643"/>
        <v>44927</v>
      </c>
      <c r="PD232" s="39">
        <f t="shared" ca="1" si="638"/>
        <v>45488</v>
      </c>
      <c r="PE232" s="39">
        <f t="shared" si="644"/>
        <v>0</v>
      </c>
      <c r="PF232" s="39">
        <f t="shared" si="645"/>
        <v>0</v>
      </c>
      <c r="PG232" s="39">
        <f t="shared" si="646"/>
        <v>0</v>
      </c>
      <c r="PH232" s="39">
        <f t="shared" si="647"/>
        <v>0</v>
      </c>
      <c r="PI232" s="39">
        <f t="shared" si="648"/>
        <v>0</v>
      </c>
      <c r="PJ232" s="39">
        <f t="shared" si="649"/>
        <v>0</v>
      </c>
      <c r="PK232" s="39">
        <f t="shared" si="650"/>
        <v>0</v>
      </c>
      <c r="PL232" s="39">
        <f t="shared" ca="1" si="651"/>
        <v>0</v>
      </c>
      <c r="PM232" s="39">
        <f t="shared" ca="1" si="639"/>
        <v>0</v>
      </c>
      <c r="PN232" s="41">
        <f t="shared" si="652"/>
        <v>0</v>
      </c>
      <c r="PO232" s="40">
        <f t="shared" si="653"/>
        <v>44927</v>
      </c>
      <c r="PP232" s="40">
        <f t="shared" si="654"/>
        <v>44957</v>
      </c>
      <c r="PQ232" s="39">
        <f t="array" aca="1" ref="PQ232" ca="1">IFERROR(IF($H232&lt;&gt;"",SUM(IF(WEEKDAY(-1+ROW(INDIRECT("1:"&amp;(PP232-PO232)+1)),2)={1},1,0)),0),0)</f>
        <v>0</v>
      </c>
      <c r="PR232" s="39">
        <f t="array" aca="1" ref="PR232" ca="1">IFERROR(IF($I232&lt;&gt;"",SUM(IF(WEEKDAY(-1+ROW(INDIRECT("1:"&amp;(PP232-PO232)+1)),2)={2},1,0)),0),0)</f>
        <v>0</v>
      </c>
      <c r="PS232" s="39">
        <f t="array" aca="1" ref="PS232" ca="1">IFERROR(IF($J232&lt;&gt;"",SUM(IF(WEEKDAY(-1+ROW(INDIRECT("1:"&amp;(PP232-PO232)+1)),2)={3},1,0)),0),0)</f>
        <v>0</v>
      </c>
      <c r="PT232" s="39">
        <f t="array" aca="1" ref="PT232" ca="1">IFERROR(IF($K232&lt;&gt;"",SUM(IF(WEEKDAY(-1+ROW(INDIRECT("1:"&amp;(PP232-PO232)+1)),2)={4},1,0)),0),0)</f>
        <v>0</v>
      </c>
      <c r="PU232" s="39">
        <f t="array" aca="1" ref="PU232" ca="1">IFERROR(IF($L232&lt;&gt;"",SUM(IF(WEEKDAY(-1+ROW(INDIRECT("1:"&amp;(PP232-PO232)+1)),2)={5},1,0)),0),0)</f>
        <v>0</v>
      </c>
      <c r="PV232" s="39">
        <f t="array" aca="1" ref="PV232" ca="1">IFERROR(IF($M232&lt;&gt;"",SUM(IF(WEEKDAY(-1+ROW(INDIRECT("1:"&amp;(PP232-PO232)+1)),2)={6},1,0)),0),0)</f>
        <v>0</v>
      </c>
      <c r="PW232" s="39">
        <f t="array" aca="1" ref="PW232" ca="1">IFERROR(IF($N232&lt;&gt;"",SUM(IF(WEEKDAY(-1+ROW(INDIRECT("1:"&amp;(PP232-PO232)+1)),2)={7},1,0)),0),0)</f>
        <v>0</v>
      </c>
      <c r="PX232" s="39">
        <f t="shared" ca="1" si="655"/>
        <v>0</v>
      </c>
      <c r="PY232" s="39">
        <f t="shared" si="656"/>
        <v>0</v>
      </c>
      <c r="PZ232" s="39">
        <f t="shared" si="657"/>
        <v>0</v>
      </c>
      <c r="QA232" s="39">
        <f t="shared" si="658"/>
        <v>0</v>
      </c>
      <c r="QB232" s="39">
        <f t="shared" si="659"/>
        <v>0</v>
      </c>
      <c r="QC232" s="39">
        <f t="shared" si="660"/>
        <v>0</v>
      </c>
      <c r="QD232" s="39">
        <f t="shared" si="661"/>
        <v>0</v>
      </c>
      <c r="QE232" s="39">
        <f t="shared" si="662"/>
        <v>0</v>
      </c>
      <c r="QF232" s="39">
        <f t="shared" si="663"/>
        <v>0</v>
      </c>
      <c r="QG232" s="39">
        <f t="shared" ca="1" si="664"/>
        <v>0</v>
      </c>
      <c r="QH232" s="41">
        <f t="shared" si="665"/>
        <v>0</v>
      </c>
      <c r="QI232" s="40">
        <f t="shared" si="666"/>
        <v>44958</v>
      </c>
      <c r="QJ232" s="40">
        <f t="shared" si="667"/>
        <v>44985</v>
      </c>
      <c r="QK232" s="39">
        <f t="array" aca="1" ref="QK232" ca="1">IFERROR(IF($H232&lt;&gt;"",SUM(IF(WEEKDAY(-1+ROW(INDIRECT("1:"&amp;(QJ232-QI232)+1)),2)={1},1,0)),0),0)</f>
        <v>0</v>
      </c>
      <c r="QL232" s="39">
        <f t="array" aca="1" ref="QL232" ca="1">IFERROR(IF($I232&lt;&gt;"",SUM(IF(WEEKDAY(-1+ROW(INDIRECT("1:"&amp;(QJ232-QI232)+1)),2)={2},1,0)),0),0)</f>
        <v>0</v>
      </c>
      <c r="QM232" s="39">
        <f t="array" aca="1" ref="QM232" ca="1">IFERROR(IF($J232&lt;&gt;"",SUM(IF(WEEKDAY(-1+ROW(INDIRECT("1:"&amp;(QJ232-QI232)+1)),2)={3},1,0)),0),0)</f>
        <v>0</v>
      </c>
      <c r="QN232" s="39">
        <f t="array" aca="1" ref="QN232" ca="1">IFERROR(IF($K232&lt;&gt;"",SUM(IF(WEEKDAY(-1+ROW(INDIRECT("1:"&amp;(QJ232-QI232)+1)),2)={4},1,0)),0),0)</f>
        <v>0</v>
      </c>
      <c r="QO232" s="39">
        <f t="array" aca="1" ref="QO232" ca="1">IFERROR(IF($L232&lt;&gt;"",SUM(IF(WEEKDAY(-1+ROW(INDIRECT("1:"&amp;(QJ232-QI232)+1)),2)={5},1,0)),0),0)</f>
        <v>0</v>
      </c>
      <c r="QP232" s="39">
        <f t="array" aca="1" ref="QP232" ca="1">IFERROR(IF($M232&lt;&gt;"",SUM(IF(WEEKDAY(-1+ROW(INDIRECT("1:"&amp;(QJ232-QI232)+1)),2)={6},1,0)),0),0)</f>
        <v>0</v>
      </c>
      <c r="QQ232" s="39">
        <f t="array" aca="1" ref="QQ232" ca="1">IFERROR(IF($N232&lt;&gt;"",SUM(IF(WEEKDAY(-1+ROW(INDIRECT("1:"&amp;(QJ232-QI232)+1)),2)={7},1,0)),0),0)</f>
        <v>0</v>
      </c>
      <c r="QR232" s="39">
        <f t="shared" ca="1" si="668"/>
        <v>0</v>
      </c>
      <c r="QS232" s="39">
        <f t="shared" si="669"/>
        <v>0</v>
      </c>
      <c r="QT232" s="39">
        <f t="shared" si="670"/>
        <v>0</v>
      </c>
      <c r="QU232" s="39">
        <f t="shared" si="671"/>
        <v>0</v>
      </c>
      <c r="QV232" s="39">
        <f t="shared" si="672"/>
        <v>0</v>
      </c>
      <c r="QW232" s="39">
        <f t="shared" si="673"/>
        <v>0</v>
      </c>
      <c r="QX232" s="39">
        <f t="shared" si="674"/>
        <v>0</v>
      </c>
      <c r="QY232" s="39">
        <f t="shared" si="675"/>
        <v>0</v>
      </c>
      <c r="QZ232" s="39">
        <f t="shared" si="676"/>
        <v>0</v>
      </c>
      <c r="RA232" s="39">
        <f t="shared" ca="1" si="677"/>
        <v>0</v>
      </c>
      <c r="RB232" s="41">
        <f t="shared" si="678"/>
        <v>0</v>
      </c>
      <c r="RC232" s="40">
        <f t="shared" si="679"/>
        <v>44986</v>
      </c>
      <c r="RD232" s="40">
        <f t="shared" si="680"/>
        <v>45016</v>
      </c>
      <c r="RE232" s="39">
        <f t="array" aca="1" ref="RE232" ca="1">IFERROR(IF($H232&lt;&gt;"",SUM(IF(WEEKDAY(-1+ROW(INDIRECT("1:"&amp;(RD232-RC232)+1)),2)={1},1,0)),0),0)</f>
        <v>0</v>
      </c>
      <c r="RF232" s="39">
        <f t="array" aca="1" ref="RF232" ca="1">IFERROR(IF($I232&lt;&gt;"",SUM(IF(WEEKDAY(-1+ROW(INDIRECT("1:"&amp;(RD232-RC232)+1)),2)={2},1,0)),0),0)</f>
        <v>0</v>
      </c>
      <c r="RG232" s="39">
        <f t="array" aca="1" ref="RG232" ca="1">IFERROR(IF($J232&lt;&gt;"",SUM(IF(WEEKDAY(-1+ROW(INDIRECT("1:"&amp;(RD232-RC232)+1)),2)={3},1,0)),0),0)</f>
        <v>0</v>
      </c>
      <c r="RH232" s="39">
        <f t="array" aca="1" ref="RH232" ca="1">IFERROR(IF($K232&lt;&gt;"",SUM(IF(WEEKDAY(-1+ROW(INDIRECT("1:"&amp;(RD232-RC232)+1)),2)={4},1,0)),0),0)</f>
        <v>0</v>
      </c>
      <c r="RI232" s="39">
        <f t="array" aca="1" ref="RI232" ca="1">IFERROR(IF($L232&lt;&gt;"",SUM(IF(WEEKDAY(-1+ROW(INDIRECT("1:"&amp;(RD232-RC232)+1)),2)={5},1,0)),0),0)</f>
        <v>0</v>
      </c>
      <c r="RJ232" s="39">
        <f t="array" aca="1" ref="RJ232" ca="1">IFERROR(IF($M232&lt;&gt;"",SUM(IF(WEEKDAY(-1+ROW(INDIRECT("1:"&amp;(RD232-RC232)+1)),2)={6},1,0)),0),0)</f>
        <v>0</v>
      </c>
      <c r="RK232" s="39">
        <f t="array" aca="1" ref="RK232" ca="1">IFERROR(IF($N232&lt;&gt;"",SUM(IF(WEEKDAY(-1+ROW(INDIRECT("1:"&amp;(RD232-RC232)+1)),2)={7},1,0)),0),0)</f>
        <v>0</v>
      </c>
      <c r="RL232" s="39">
        <f t="shared" ca="1" si="681"/>
        <v>0</v>
      </c>
      <c r="RM232" s="39">
        <f t="shared" si="682"/>
        <v>0</v>
      </c>
      <c r="RN232" s="39">
        <f t="shared" si="683"/>
        <v>0</v>
      </c>
      <c r="RO232" s="39">
        <f t="shared" si="684"/>
        <v>0</v>
      </c>
      <c r="RP232" s="39">
        <f t="shared" si="685"/>
        <v>0</v>
      </c>
      <c r="RQ232" s="39">
        <f t="shared" si="686"/>
        <v>0</v>
      </c>
      <c r="RR232" s="39">
        <f t="shared" si="687"/>
        <v>0</v>
      </c>
      <c r="RS232" s="39">
        <f t="shared" si="688"/>
        <v>0</v>
      </c>
      <c r="RT232" s="39">
        <f t="shared" si="689"/>
        <v>0</v>
      </c>
      <c r="RU232" s="39">
        <f t="shared" ca="1" si="690"/>
        <v>0</v>
      </c>
      <c r="RV232" s="41">
        <f t="shared" si="691"/>
        <v>0</v>
      </c>
      <c r="RW232" s="40">
        <f t="shared" si="692"/>
        <v>45017</v>
      </c>
      <c r="RX232" s="40">
        <f t="shared" si="693"/>
        <v>45046</v>
      </c>
      <c r="RY232" s="39">
        <f t="array" aca="1" ref="RY232" ca="1">IFERROR(IF($H232&lt;&gt;"",SUM(IF(WEEKDAY(-1+ROW(INDIRECT("1:"&amp;(RX232-RW232)+1)),2)={1},1,0)),0),0)</f>
        <v>0</v>
      </c>
      <c r="RZ232" s="39">
        <f t="array" aca="1" ref="RZ232" ca="1">IFERROR(IF($I232&lt;&gt;"",SUM(IF(WEEKDAY(-1+ROW(INDIRECT("1:"&amp;(RX232-RW232)+1)),2)={2},1,0)),0),0)</f>
        <v>0</v>
      </c>
      <c r="SA232" s="39">
        <f t="array" aca="1" ref="SA232" ca="1">IFERROR(IF($J232&lt;&gt;"",SUM(IF(WEEKDAY(-1+ROW(INDIRECT("1:"&amp;(RX232-RW232)+1)),2)={3},1,0)),0),0)</f>
        <v>0</v>
      </c>
      <c r="SB232" s="39">
        <f t="array" aca="1" ref="SB232" ca="1">IFERROR(IF($K232&lt;&gt;"",SUM(IF(WEEKDAY(-1+ROW(INDIRECT("1:"&amp;(RX232-RW232)+1)),2)={4},1,0)),0),0)</f>
        <v>0</v>
      </c>
      <c r="SC232" s="39">
        <f t="array" aca="1" ref="SC232" ca="1">IFERROR(IF($L232&lt;&gt;"",SUM(IF(WEEKDAY(-1+ROW(INDIRECT("1:"&amp;(RX232-RW232)+1)),2)={5},1,0)),0),0)</f>
        <v>0</v>
      </c>
      <c r="SD232" s="39">
        <f t="array" aca="1" ref="SD232" ca="1">IFERROR(IF($M232&lt;&gt;"",SUM(IF(WEEKDAY(-1+ROW(INDIRECT("1:"&amp;(RX232-RW232)+1)),2)={6},1,0)),0),0)</f>
        <v>0</v>
      </c>
      <c r="SE232" s="39">
        <f t="array" aca="1" ref="SE232" ca="1">IFERROR(IF($N232&lt;&gt;"",SUM(IF(WEEKDAY(-1+ROW(INDIRECT("1:"&amp;(RX232-RW232)+1)),2)={7},1,0)),0),0)</f>
        <v>0</v>
      </c>
      <c r="SF232" s="39">
        <f t="shared" ca="1" si="694"/>
        <v>0</v>
      </c>
      <c r="SG232" s="39">
        <f t="shared" si="695"/>
        <v>0</v>
      </c>
      <c r="SH232" s="39">
        <f t="shared" si="696"/>
        <v>0</v>
      </c>
      <c r="SI232" s="39">
        <f t="shared" si="697"/>
        <v>0</v>
      </c>
      <c r="SJ232" s="39">
        <f t="shared" si="698"/>
        <v>0</v>
      </c>
      <c r="SK232" s="39">
        <f t="shared" si="699"/>
        <v>0</v>
      </c>
      <c r="SL232" s="39">
        <f t="shared" si="700"/>
        <v>0</v>
      </c>
      <c r="SM232" s="39">
        <f t="shared" si="701"/>
        <v>0</v>
      </c>
      <c r="SN232" s="39">
        <f t="shared" si="702"/>
        <v>0</v>
      </c>
      <c r="SO232" s="39">
        <f t="shared" ca="1" si="703"/>
        <v>0</v>
      </c>
      <c r="SP232" s="41">
        <f t="shared" si="704"/>
        <v>0</v>
      </c>
      <c r="SQ232" s="40">
        <f t="shared" si="705"/>
        <v>45047</v>
      </c>
      <c r="SR232" s="40">
        <f t="shared" si="706"/>
        <v>45077</v>
      </c>
      <c r="SS232" s="39">
        <f t="array" aca="1" ref="SS232" ca="1">IFERROR(IF($H232&lt;&gt;"",SUM(IF(WEEKDAY(-1+ROW(INDIRECT("1:"&amp;(SR232-SQ232)+1)),2)={1},1,0)),0),0)</f>
        <v>0</v>
      </c>
      <c r="ST232" s="39">
        <f t="array" aca="1" ref="ST232" ca="1">IFERROR(IF($I232&lt;&gt;"",SUM(IF(WEEKDAY(-1+ROW(INDIRECT("1:"&amp;(SR232-SQ232)+1)),2)={2},1,0)),0),0)</f>
        <v>0</v>
      </c>
      <c r="SU232" s="39">
        <f t="array" aca="1" ref="SU232" ca="1">IFERROR(IF($J232&lt;&gt;"",SUM(IF(WEEKDAY(-1+ROW(INDIRECT("1:"&amp;(SR232-SQ232)+1)),2)={3},1,0)),0),0)</f>
        <v>0</v>
      </c>
      <c r="SV232" s="39">
        <f t="array" aca="1" ref="SV232" ca="1">IFERROR(IF($K232&lt;&gt;"",SUM(IF(WEEKDAY(-1+ROW(INDIRECT("1:"&amp;(SR232-SQ232)+1)),2)={4},1,0)),0),0)</f>
        <v>0</v>
      </c>
      <c r="SW232" s="39">
        <f t="array" aca="1" ref="SW232" ca="1">IFERROR(IF($L232&lt;&gt;"",SUM(IF(WEEKDAY(-1+ROW(INDIRECT("1:"&amp;(SR232-SQ232)+1)),2)={5},1,0)),0),0)</f>
        <v>0</v>
      </c>
      <c r="SX232" s="39">
        <f t="array" aca="1" ref="SX232" ca="1">IFERROR(IF($M232&lt;&gt;"",SUM(IF(WEEKDAY(-1+ROW(INDIRECT("1:"&amp;(SR232-SQ232)+1)),2)={6},1,0)),0),0)</f>
        <v>0</v>
      </c>
      <c r="SY232" s="39">
        <f t="array" aca="1" ref="SY232" ca="1">IFERROR(IF($N232&lt;&gt;"",SUM(IF(WEEKDAY(-1+ROW(INDIRECT("1:"&amp;(SR232-SQ232)+1)),2)={7},1,0)),0),0)</f>
        <v>0</v>
      </c>
      <c r="SZ232" s="39">
        <f t="shared" ca="1" si="707"/>
        <v>0</v>
      </c>
      <c r="TA232" s="39">
        <f t="shared" si="708"/>
        <v>0</v>
      </c>
      <c r="TB232" s="39">
        <f t="shared" si="709"/>
        <v>0</v>
      </c>
      <c r="TC232" s="39">
        <f t="shared" si="710"/>
        <v>0</v>
      </c>
      <c r="TD232" s="39">
        <f t="shared" si="711"/>
        <v>0</v>
      </c>
      <c r="TE232" s="39">
        <f t="shared" si="712"/>
        <v>0</v>
      </c>
      <c r="TF232" s="39">
        <f t="shared" si="713"/>
        <v>0</v>
      </c>
      <c r="TG232" s="39">
        <f t="shared" si="714"/>
        <v>0</v>
      </c>
      <c r="TH232" s="39">
        <f t="shared" si="715"/>
        <v>0</v>
      </c>
      <c r="TI232" s="39">
        <f t="shared" ca="1" si="716"/>
        <v>0</v>
      </c>
      <c r="TJ232" s="41">
        <f t="shared" si="717"/>
        <v>0</v>
      </c>
      <c r="TK232" s="40">
        <f t="shared" si="718"/>
        <v>45078</v>
      </c>
      <c r="TL232" s="40">
        <f t="shared" si="719"/>
        <v>45107</v>
      </c>
      <c r="TM232" s="39">
        <f t="array" aca="1" ref="TM232" ca="1">IFERROR(IF($H232&lt;&gt;"",SUM(IF(WEEKDAY(-1+ROW(INDIRECT("1:"&amp;(TL232-TK232)+1)),2)={1},1,0)),0),0)</f>
        <v>0</v>
      </c>
      <c r="TN232" s="39">
        <f t="array" aca="1" ref="TN232" ca="1">IFERROR(IF($I232&lt;&gt;"",SUM(IF(WEEKDAY(-1+ROW(INDIRECT("1:"&amp;(TL232-TK232)+1)),2)={2},1,0)),0),0)</f>
        <v>0</v>
      </c>
      <c r="TO232" s="39">
        <f t="array" aca="1" ref="TO232" ca="1">IFERROR(IF($J232&lt;&gt;"",SUM(IF(WEEKDAY(-1+ROW(INDIRECT("1:"&amp;(TL232-TK232)+1)),2)={3},1,0)),0),0)</f>
        <v>0</v>
      </c>
      <c r="TP232" s="39">
        <f t="array" aca="1" ref="TP232" ca="1">IFERROR(IF($K232&lt;&gt;"",SUM(IF(WEEKDAY(-1+ROW(INDIRECT("1:"&amp;(TL232-TK232)+1)),2)={4},1,0)),0),0)</f>
        <v>0</v>
      </c>
      <c r="TQ232" s="39">
        <f t="array" aca="1" ref="TQ232" ca="1">IFERROR(IF($L232&lt;&gt;"",SUM(IF(WEEKDAY(-1+ROW(INDIRECT("1:"&amp;(TL232-TK232)+1)),2)={5},1,0)),0),0)</f>
        <v>0</v>
      </c>
      <c r="TR232" s="39">
        <f t="array" aca="1" ref="TR232" ca="1">IFERROR(IF($M232&lt;&gt;"",SUM(IF(WEEKDAY(-1+ROW(INDIRECT("1:"&amp;(TL232-TK232)+1)),2)={6},1,0)),0),0)</f>
        <v>0</v>
      </c>
      <c r="TS232" s="39">
        <f t="array" aca="1" ref="TS232" ca="1">IFERROR(IF($N232&lt;&gt;"",SUM(IF(WEEKDAY(-1+ROW(INDIRECT("1:"&amp;(TL232-TK232)+1)),2)={7},1,0)),0),0)</f>
        <v>0</v>
      </c>
      <c r="TT232" s="39">
        <f t="shared" ca="1" si="720"/>
        <v>0</v>
      </c>
      <c r="TU232" s="39">
        <f t="shared" si="721"/>
        <v>0</v>
      </c>
      <c r="TV232" s="39">
        <f t="shared" si="722"/>
        <v>0</v>
      </c>
      <c r="TW232" s="39">
        <f t="shared" si="723"/>
        <v>0</v>
      </c>
      <c r="TX232" s="39">
        <f t="shared" si="724"/>
        <v>0</v>
      </c>
      <c r="TY232" s="39">
        <f t="shared" si="725"/>
        <v>0</v>
      </c>
      <c r="TZ232" s="39">
        <f t="shared" si="726"/>
        <v>0</v>
      </c>
      <c r="UA232" s="39">
        <f t="shared" si="727"/>
        <v>0</v>
      </c>
      <c r="UB232" s="39">
        <f t="shared" si="728"/>
        <v>0</v>
      </c>
      <c r="UC232" s="39">
        <f t="shared" ca="1" si="729"/>
        <v>0</v>
      </c>
      <c r="UD232" s="41">
        <f t="shared" si="730"/>
        <v>0</v>
      </c>
      <c r="UE232" s="40">
        <f t="shared" si="731"/>
        <v>45108</v>
      </c>
      <c r="UF232" s="40">
        <f t="shared" si="732"/>
        <v>45138</v>
      </c>
      <c r="UG232" s="39">
        <f t="array" aca="1" ref="UG232" ca="1">IFERROR(IF($H232&lt;&gt;"",SUM(IF(WEEKDAY(-1+ROW(INDIRECT("1:"&amp;(UF232-UE232)+1)),2)={1},1,0)),0),0)</f>
        <v>0</v>
      </c>
      <c r="UH232" s="39">
        <f t="array" aca="1" ref="UH232" ca="1">IFERROR(IF($I232&lt;&gt;"",SUM(IF(WEEKDAY(-1+ROW(INDIRECT("1:"&amp;(UF232-UE232)+1)),2)={2},1,0)),0),0)</f>
        <v>0</v>
      </c>
      <c r="UI232" s="39">
        <f t="array" aca="1" ref="UI232" ca="1">IFERROR(IF($J232&lt;&gt;"",SUM(IF(WEEKDAY(-1+ROW(INDIRECT("1:"&amp;(UF232-UE232)+1)),2)={3},1,0)),0),0)</f>
        <v>0</v>
      </c>
      <c r="UJ232" s="39">
        <f t="array" aca="1" ref="UJ232" ca="1">IFERROR(IF($K232&lt;&gt;"",SUM(IF(WEEKDAY(-1+ROW(INDIRECT("1:"&amp;(UF232-UE232)+1)),2)={4},1,0)),0),0)</f>
        <v>0</v>
      </c>
      <c r="UK232" s="39">
        <f t="array" aca="1" ref="UK232" ca="1">IFERROR(IF($L232&lt;&gt;"",SUM(IF(WEEKDAY(-1+ROW(INDIRECT("1:"&amp;(UF232-UE232)+1)),2)={5},1,0)),0),0)</f>
        <v>0</v>
      </c>
      <c r="UL232" s="39">
        <f t="array" aca="1" ref="UL232" ca="1">IFERROR(IF($M232&lt;&gt;"",SUM(IF(WEEKDAY(-1+ROW(INDIRECT("1:"&amp;(UF232-UE232)+1)),2)={6},1,0)),0),0)</f>
        <v>0</v>
      </c>
      <c r="UM232" s="39">
        <f t="array" aca="1" ref="UM232" ca="1">IFERROR(IF($N232&lt;&gt;"",SUM(IF(WEEKDAY(-1+ROW(INDIRECT("1:"&amp;(UF232-UE232)+1)),2)={7},1,0)),0),0)</f>
        <v>0</v>
      </c>
      <c r="UN232" s="39">
        <f t="shared" ca="1" si="733"/>
        <v>0</v>
      </c>
      <c r="UO232" s="39">
        <f t="shared" si="734"/>
        <v>0</v>
      </c>
      <c r="UP232" s="39">
        <f t="shared" si="735"/>
        <v>0</v>
      </c>
      <c r="UQ232" s="39">
        <f t="shared" si="736"/>
        <v>0</v>
      </c>
      <c r="UR232" s="39">
        <f t="shared" si="737"/>
        <v>0</v>
      </c>
      <c r="US232" s="39">
        <f t="shared" si="738"/>
        <v>0</v>
      </c>
      <c r="UT232" s="39">
        <f t="shared" si="739"/>
        <v>0</v>
      </c>
      <c r="UU232" s="39">
        <f t="shared" si="740"/>
        <v>0</v>
      </c>
      <c r="UV232" s="39">
        <f t="shared" si="741"/>
        <v>0</v>
      </c>
      <c r="UW232" s="39">
        <f t="shared" ca="1" si="742"/>
        <v>0</v>
      </c>
      <c r="UX232" s="41">
        <f t="shared" si="743"/>
        <v>0</v>
      </c>
      <c r="UY232" s="40">
        <f t="shared" si="744"/>
        <v>45139</v>
      </c>
      <c r="UZ232" s="40">
        <f t="shared" si="745"/>
        <v>45169</v>
      </c>
      <c r="VA232" s="39">
        <f t="array" aca="1" ref="VA232" ca="1">IFERROR(IF($H232&lt;&gt;"",SUM(IF(WEEKDAY(-1+ROW(INDIRECT("1:"&amp;(UZ232-UY232)+1)),2)={1},1,0)),0),0)</f>
        <v>0</v>
      </c>
      <c r="VB232" s="39">
        <f t="array" aca="1" ref="VB232" ca="1">IFERROR(IF($I232&lt;&gt;"",SUM(IF(WEEKDAY(-1+ROW(INDIRECT("1:"&amp;(UZ232-UY232)+1)),2)={2},1,0)),0),0)</f>
        <v>0</v>
      </c>
      <c r="VC232" s="39">
        <f t="array" aca="1" ref="VC232" ca="1">IFERROR(IF($J232&lt;&gt;"",SUM(IF(WEEKDAY(-1+ROW(INDIRECT("1:"&amp;(UZ232-UY232)+1)),2)={3},1,0)),0),0)</f>
        <v>0</v>
      </c>
      <c r="VD232" s="39">
        <f t="array" aca="1" ref="VD232" ca="1">IFERROR(IF($K232&lt;&gt;"",SUM(IF(WEEKDAY(-1+ROW(INDIRECT("1:"&amp;(UZ232-UY232)+1)),2)={4},1,0)),0),0)</f>
        <v>0</v>
      </c>
      <c r="VE232" s="39">
        <f t="array" aca="1" ref="VE232" ca="1">IFERROR(IF($L232&lt;&gt;"",SUM(IF(WEEKDAY(-1+ROW(INDIRECT("1:"&amp;(UZ232-UY232)+1)),2)={5},1,0)),0),0)</f>
        <v>0</v>
      </c>
      <c r="VF232" s="39">
        <f t="array" aca="1" ref="VF232" ca="1">IFERROR(IF($M232&lt;&gt;"",SUM(IF(WEEKDAY(-1+ROW(INDIRECT("1:"&amp;(UZ232-UY232)+1)),2)={6},1,0)),0),0)</f>
        <v>0</v>
      </c>
      <c r="VG232" s="39">
        <f t="array" aca="1" ref="VG232" ca="1">IFERROR(IF($N232&lt;&gt;"",SUM(IF(WEEKDAY(-1+ROW(INDIRECT("1:"&amp;(UZ232-UY232)+1)),2)={7},1,0)),0),0)</f>
        <v>0</v>
      </c>
      <c r="VH232" s="39">
        <f t="shared" ca="1" si="746"/>
        <v>0</v>
      </c>
      <c r="VI232" s="39">
        <f t="shared" si="747"/>
        <v>0</v>
      </c>
      <c r="VJ232" s="39">
        <f t="shared" si="748"/>
        <v>0</v>
      </c>
      <c r="VK232" s="39">
        <f t="shared" si="749"/>
        <v>0</v>
      </c>
      <c r="VL232" s="39">
        <f t="shared" si="750"/>
        <v>0</v>
      </c>
      <c r="VM232" s="39">
        <f t="shared" si="751"/>
        <v>0</v>
      </c>
      <c r="VN232" s="39">
        <f t="shared" si="752"/>
        <v>0</v>
      </c>
      <c r="VO232" s="39">
        <f t="shared" si="753"/>
        <v>0</v>
      </c>
      <c r="VP232" s="39">
        <f t="shared" si="754"/>
        <v>0</v>
      </c>
      <c r="VQ232" s="39">
        <f t="shared" ca="1" si="755"/>
        <v>0</v>
      </c>
      <c r="VR232" s="41">
        <f t="shared" si="756"/>
        <v>0</v>
      </c>
      <c r="VS232" s="40">
        <f t="shared" si="757"/>
        <v>45170</v>
      </c>
      <c r="VT232" s="40">
        <f t="shared" si="758"/>
        <v>45199</v>
      </c>
      <c r="VU232" s="39">
        <f t="array" aca="1" ref="VU232" ca="1">IFERROR(IF($H232&lt;&gt;"",SUM(IF(WEEKDAY(-1+ROW(INDIRECT("1:"&amp;(VT232-VS232)+1)),2)={1},1,0)),0),0)</f>
        <v>0</v>
      </c>
      <c r="VV232" s="39">
        <f t="array" aca="1" ref="VV232" ca="1">IFERROR(IF($I232&lt;&gt;"",SUM(IF(WEEKDAY(-1+ROW(INDIRECT("1:"&amp;(VT232-VS232)+1)),2)={2},1,0)),0),0)</f>
        <v>0</v>
      </c>
      <c r="VW232" s="39">
        <f t="array" aca="1" ref="VW232" ca="1">IFERROR(IF($J232&lt;&gt;"",SUM(IF(WEEKDAY(-1+ROW(INDIRECT("1:"&amp;(VT232-VS232)+1)),2)={3},1,0)),0),0)</f>
        <v>0</v>
      </c>
      <c r="VX232" s="39">
        <f t="array" aca="1" ref="VX232" ca="1">IFERROR(IF($K232&lt;&gt;"",SUM(IF(WEEKDAY(-1+ROW(INDIRECT("1:"&amp;(VT232-VS232)+1)),2)={4},1,0)),0),0)</f>
        <v>0</v>
      </c>
      <c r="VY232" s="39">
        <f t="array" aca="1" ref="VY232" ca="1">IFERROR(IF($L232&lt;&gt;"",SUM(IF(WEEKDAY(-1+ROW(INDIRECT("1:"&amp;(VT232-VS232)+1)),2)={5},1,0)),0),0)</f>
        <v>0</v>
      </c>
      <c r="VZ232" s="39">
        <f t="array" aca="1" ref="VZ232" ca="1">IFERROR(IF($M232&lt;&gt;"",SUM(IF(WEEKDAY(-1+ROW(INDIRECT("1:"&amp;(VT232-VS232)+1)),2)={6},1,0)),0),0)</f>
        <v>0</v>
      </c>
      <c r="WA232" s="39">
        <f t="array" aca="1" ref="WA232" ca="1">IFERROR(IF($N232&lt;&gt;"",SUM(IF(WEEKDAY(-1+ROW(INDIRECT("1:"&amp;(VT232-VS232)+1)),2)={7},1,0)),0),0)</f>
        <v>0</v>
      </c>
      <c r="WB232" s="39">
        <f t="shared" ca="1" si="759"/>
        <v>0</v>
      </c>
      <c r="WC232" s="39">
        <f t="shared" si="760"/>
        <v>0</v>
      </c>
      <c r="WD232" s="39">
        <f t="shared" si="761"/>
        <v>0</v>
      </c>
      <c r="WE232" s="39">
        <f t="shared" si="762"/>
        <v>0</v>
      </c>
      <c r="WF232" s="39">
        <f t="shared" si="763"/>
        <v>0</v>
      </c>
      <c r="WG232" s="39">
        <f t="shared" si="764"/>
        <v>0</v>
      </c>
      <c r="WH232" s="39">
        <f t="shared" si="765"/>
        <v>0</v>
      </c>
      <c r="WI232" s="39">
        <f t="shared" si="766"/>
        <v>0</v>
      </c>
      <c r="WJ232" s="39">
        <f t="shared" si="767"/>
        <v>0</v>
      </c>
      <c r="WK232" s="39">
        <f t="shared" ca="1" si="768"/>
        <v>0</v>
      </c>
      <c r="WL232" s="41">
        <f t="shared" si="769"/>
        <v>0</v>
      </c>
      <c r="WM232" s="40">
        <f t="shared" si="770"/>
        <v>45200</v>
      </c>
      <c r="WN232" s="40">
        <f t="shared" si="771"/>
        <v>45230</v>
      </c>
      <c r="WO232" s="39">
        <f t="array" aca="1" ref="WO232" ca="1">IFERROR(IF($H232&lt;&gt;"",SUM(IF(WEEKDAY(-1+ROW(INDIRECT("1:"&amp;(WN232-WM232)+1)),2)={1},1,0)),0),0)</f>
        <v>0</v>
      </c>
      <c r="WP232" s="39">
        <f t="array" aca="1" ref="WP232" ca="1">IFERROR(IF($I232&lt;&gt;"",SUM(IF(WEEKDAY(-1+ROW(INDIRECT("1:"&amp;(WN232-WM232)+1)),2)={2},1,0)),0),0)</f>
        <v>0</v>
      </c>
      <c r="WQ232" s="39">
        <f t="array" aca="1" ref="WQ232" ca="1">IFERROR(IF($J232&lt;&gt;"",SUM(IF(WEEKDAY(-1+ROW(INDIRECT("1:"&amp;(WN232-WM232)+1)),2)={3},1,0)),0),0)</f>
        <v>0</v>
      </c>
      <c r="WR232" s="39">
        <f t="array" aca="1" ref="WR232" ca="1">IFERROR(IF($K232&lt;&gt;"",SUM(IF(WEEKDAY(-1+ROW(INDIRECT("1:"&amp;(WN232-WM232)+1)),2)={4},1,0)),0),0)</f>
        <v>0</v>
      </c>
      <c r="WS232" s="39">
        <f t="array" aca="1" ref="WS232" ca="1">IFERROR(IF($L232&lt;&gt;"",SUM(IF(WEEKDAY(-1+ROW(INDIRECT("1:"&amp;(WN232-WM232)+1)),2)={5},1,0)),0),0)</f>
        <v>0</v>
      </c>
      <c r="WT232" s="39">
        <f t="array" aca="1" ref="WT232" ca="1">IFERROR(IF($M232&lt;&gt;"",SUM(IF(WEEKDAY(-1+ROW(INDIRECT("1:"&amp;(WN232-WM232)+1)),2)={6},1,0)),0),0)</f>
        <v>0</v>
      </c>
      <c r="WU232" s="39">
        <f t="array" aca="1" ref="WU232" ca="1">IFERROR(IF($N232&lt;&gt;"",SUM(IF(WEEKDAY(-1+ROW(INDIRECT("1:"&amp;(WN232-WM232)+1)),2)={7},1,0)),0),0)</f>
        <v>0</v>
      </c>
      <c r="WV232" s="39">
        <f t="shared" ca="1" si="772"/>
        <v>0</v>
      </c>
      <c r="WW232" s="39">
        <f t="shared" si="773"/>
        <v>0</v>
      </c>
      <c r="WX232" s="39">
        <f t="shared" si="774"/>
        <v>0</v>
      </c>
      <c r="WY232" s="39">
        <f t="shared" si="775"/>
        <v>0</v>
      </c>
      <c r="WZ232" s="39">
        <f t="shared" si="776"/>
        <v>0</v>
      </c>
      <c r="XA232" s="39">
        <f t="shared" si="777"/>
        <v>0</v>
      </c>
      <c r="XB232" s="39">
        <f t="shared" si="778"/>
        <v>0</v>
      </c>
      <c r="XC232" s="39">
        <f t="shared" si="779"/>
        <v>0</v>
      </c>
      <c r="XD232" s="39">
        <f t="shared" si="780"/>
        <v>0</v>
      </c>
      <c r="XE232" s="39">
        <f t="shared" ca="1" si="781"/>
        <v>0</v>
      </c>
      <c r="XF232" s="41">
        <f t="shared" si="782"/>
        <v>0</v>
      </c>
      <c r="XG232" s="40">
        <f t="shared" si="783"/>
        <v>45231</v>
      </c>
      <c r="XH232" s="40">
        <f t="shared" si="784"/>
        <v>45260</v>
      </c>
      <c r="XI232" s="39">
        <f t="array" aca="1" ref="XI232" ca="1">IFERROR(IF($H232&lt;&gt;"",SUM(IF(WEEKDAY(-1+ROW(INDIRECT("1:"&amp;(XH232-XG232)+1)),2)={1},1,0)),0),0)</f>
        <v>0</v>
      </c>
      <c r="XJ232" s="39">
        <f t="array" aca="1" ref="XJ232" ca="1">IFERROR(IF($I232&lt;&gt;"",SUM(IF(WEEKDAY(-1+ROW(INDIRECT("1:"&amp;(XH232-XG232)+1)),2)={2},1,0)),0),0)</f>
        <v>0</v>
      </c>
      <c r="XK232" s="39">
        <f t="array" aca="1" ref="XK232" ca="1">IFERROR(IF($J232&lt;&gt;"",SUM(IF(WEEKDAY(-1+ROW(INDIRECT("1:"&amp;(XH232-XG232)+1)),2)={3},1,0)),0),0)</f>
        <v>0</v>
      </c>
      <c r="XL232" s="39">
        <f t="array" aca="1" ref="XL232" ca="1">IFERROR(IF($K232&lt;&gt;"",SUM(IF(WEEKDAY(-1+ROW(INDIRECT("1:"&amp;(XH232-XG232)+1)),2)={4},1,0)),0),0)</f>
        <v>0</v>
      </c>
      <c r="XM232" s="39">
        <f t="array" aca="1" ref="XM232" ca="1">IFERROR(IF($L232&lt;&gt;"",SUM(IF(WEEKDAY(-1+ROW(INDIRECT("1:"&amp;(XH232-XG232)+1)),2)={5},1,0)),0),0)</f>
        <v>0</v>
      </c>
      <c r="XN232" s="39">
        <f t="array" aca="1" ref="XN232" ca="1">IFERROR(IF($M232&lt;&gt;"",SUM(IF(WEEKDAY(-1+ROW(INDIRECT("1:"&amp;(XH232-XG232)+1)),2)={6},1,0)),0),0)</f>
        <v>0</v>
      </c>
      <c r="XO232" s="39">
        <f t="array" aca="1" ref="XO232" ca="1">IFERROR(IF($N232&lt;&gt;"",SUM(IF(WEEKDAY(-1+ROW(INDIRECT("1:"&amp;(XH232-XG232)+1)),2)={7},1,0)),0),0)</f>
        <v>0</v>
      </c>
      <c r="XP232" s="39">
        <f t="shared" ca="1" si="785"/>
        <v>0</v>
      </c>
      <c r="XQ232" s="39">
        <f t="shared" si="786"/>
        <v>0</v>
      </c>
      <c r="XR232" s="39">
        <f t="shared" si="787"/>
        <v>0</v>
      </c>
      <c r="XS232" s="39">
        <f t="shared" si="788"/>
        <v>0</v>
      </c>
      <c r="XT232" s="39">
        <f t="shared" si="789"/>
        <v>0</v>
      </c>
      <c r="XU232" s="39">
        <f t="shared" si="790"/>
        <v>0</v>
      </c>
      <c r="XV232" s="39">
        <f t="shared" si="791"/>
        <v>0</v>
      </c>
      <c r="XW232" s="39">
        <f t="shared" si="792"/>
        <v>0</v>
      </c>
      <c r="XX232" s="39">
        <f t="shared" si="793"/>
        <v>0</v>
      </c>
      <c r="XY232" s="39">
        <f t="shared" ca="1" si="794"/>
        <v>0</v>
      </c>
      <c r="XZ232" s="41">
        <f t="shared" si="795"/>
        <v>0</v>
      </c>
      <c r="YA232" s="40">
        <f t="shared" si="796"/>
        <v>45261</v>
      </c>
      <c r="YB232" s="40">
        <f t="shared" si="797"/>
        <v>45291</v>
      </c>
      <c r="YC232" s="39">
        <f t="array" aca="1" ref="YC232" ca="1">IFERROR(IF($H232&lt;&gt;"",SUM(IF(WEEKDAY(-1+ROW(INDIRECT("1:"&amp;(YB232-YA232)+1)),2)={1},1,0)),0),0)</f>
        <v>0</v>
      </c>
      <c r="YD232" s="39">
        <f t="array" aca="1" ref="YD232" ca="1">IFERROR(IF($I232&lt;&gt;"",SUM(IF(WEEKDAY(-1+ROW(INDIRECT("1:"&amp;(YB232-YA232)+1)),2)={2},1,0)),0),0)</f>
        <v>0</v>
      </c>
      <c r="YE232" s="39">
        <f t="array" aca="1" ref="YE232" ca="1">IFERROR(IF($J232&lt;&gt;"",SUM(IF(WEEKDAY(-1+ROW(INDIRECT("1:"&amp;(YB232-YA232)+1)),2)={3},1,0)),0),0)</f>
        <v>0</v>
      </c>
      <c r="YF232" s="39">
        <f t="array" aca="1" ref="YF232" ca="1">IFERROR(IF($K232&lt;&gt;"",SUM(IF(WEEKDAY(-1+ROW(INDIRECT("1:"&amp;(YB232-YA232)+1)),2)={4},1,0)),0),0)</f>
        <v>0</v>
      </c>
      <c r="YG232" s="39">
        <f t="array" aca="1" ref="YG232" ca="1">IFERROR(IF($L232&lt;&gt;"",SUM(IF(WEEKDAY(-1+ROW(INDIRECT("1:"&amp;(YB232-YA232)+1)),2)={5},1,0)),0),0)</f>
        <v>0</v>
      </c>
      <c r="YH232" s="39">
        <f t="array" aca="1" ref="YH232" ca="1">IFERROR(IF($M232&lt;&gt;"",SUM(IF(WEEKDAY(-1+ROW(INDIRECT("1:"&amp;(YB232-YA232)+1)),2)={6},1,0)),0),0)</f>
        <v>0</v>
      </c>
      <c r="YI232" s="39">
        <f t="array" aca="1" ref="YI232" ca="1">IFERROR(IF($N232&lt;&gt;"",SUM(IF(WEEKDAY(-1+ROW(INDIRECT("1:"&amp;(YB232-YA232)+1)),2)={7},1,0)),0),0)</f>
        <v>0</v>
      </c>
      <c r="YJ232" s="39">
        <f t="shared" ca="1" si="798"/>
        <v>0</v>
      </c>
      <c r="YK232" s="39">
        <f t="shared" si="799"/>
        <v>0</v>
      </c>
      <c r="YL232" s="39">
        <f t="shared" si="800"/>
        <v>0</v>
      </c>
      <c r="YM232" s="39">
        <f t="shared" si="801"/>
        <v>0</v>
      </c>
      <c r="YN232" s="39">
        <f t="shared" si="802"/>
        <v>0</v>
      </c>
      <c r="YO232" s="39">
        <f t="shared" si="803"/>
        <v>0</v>
      </c>
      <c r="YP232" s="39">
        <f t="shared" si="804"/>
        <v>0</v>
      </c>
      <c r="YQ232" s="39">
        <f t="shared" si="805"/>
        <v>0</v>
      </c>
      <c r="YR232" s="39">
        <f t="shared" si="806"/>
        <v>0</v>
      </c>
      <c r="YS232" s="39">
        <f t="shared" ca="1" si="807"/>
        <v>0</v>
      </c>
    </row>
    <row r="233" spans="2:669" x14ac:dyDescent="0.25">
      <c r="B233" s="71">
        <v>223</v>
      </c>
      <c r="C233" s="71"/>
      <c r="D233" s="71"/>
      <c r="E233" s="71"/>
      <c r="F233" s="71"/>
      <c r="G233" s="73"/>
      <c r="H233" s="74"/>
      <c r="I233" s="75"/>
      <c r="J233" s="75"/>
      <c r="K233" s="75"/>
      <c r="L233" s="75"/>
      <c r="M233" s="75"/>
      <c r="N233" s="73"/>
      <c r="O233" s="74"/>
      <c r="P233" s="75"/>
      <c r="Q233" s="75"/>
      <c r="R233" s="75"/>
      <c r="S233" s="75"/>
      <c r="T233" s="75"/>
      <c r="U233" s="75"/>
      <c r="V233" s="73"/>
      <c r="W233" s="95"/>
      <c r="X233" s="96"/>
      <c r="Y233" s="96"/>
      <c r="Z233" s="96"/>
      <c r="AA233" s="96"/>
      <c r="AB233" s="96"/>
      <c r="AC233" s="96"/>
      <c r="AD233" s="96"/>
      <c r="AE233" s="96"/>
      <c r="AF233" s="96"/>
      <c r="AG233" s="96"/>
      <c r="AH233" s="96"/>
      <c r="AI233" s="96"/>
      <c r="AJ233" s="96"/>
      <c r="AK233" s="96"/>
      <c r="AL233" s="96"/>
      <c r="AM233" s="96"/>
      <c r="AN233" s="96"/>
      <c r="AO233" s="96"/>
      <c r="AP233" s="96"/>
      <c r="AQ233" s="96"/>
      <c r="AR233" s="96"/>
      <c r="AS233" s="96"/>
      <c r="AT233" s="96"/>
      <c r="AU233" s="96"/>
      <c r="AV233" s="96"/>
      <c r="AW233" s="96"/>
      <c r="AX233" s="96"/>
      <c r="AY233" s="96"/>
      <c r="AZ233" s="96"/>
      <c r="BA233" s="96"/>
      <c r="BB233" s="96"/>
      <c r="BC233" s="96"/>
      <c r="BD233" s="96"/>
      <c r="BE233" s="96"/>
      <c r="BF233" s="96"/>
      <c r="BG233" s="96"/>
      <c r="BH233" s="96"/>
      <c r="BI233" s="96"/>
      <c r="BJ233" s="96"/>
      <c r="BK233" s="96"/>
      <c r="BL233" s="96"/>
      <c r="BM233" s="96"/>
      <c r="BN233" s="96"/>
      <c r="BO233" s="96"/>
      <c r="BP233" s="96"/>
      <c r="BQ233" s="96"/>
      <c r="BR233" s="96"/>
      <c r="BS233" s="96"/>
      <c r="BT233" s="96"/>
      <c r="BU233" s="96"/>
      <c r="BV233" s="96"/>
      <c r="BW233" s="96"/>
      <c r="BX233" s="96"/>
      <c r="BY233" s="96"/>
      <c r="BZ233" s="96"/>
      <c r="CA233" s="96"/>
      <c r="CB233" s="96"/>
      <c r="CC233" s="96"/>
      <c r="CD233" s="96"/>
      <c r="CE233" s="96"/>
      <c r="CF233" s="96"/>
      <c r="CG233" s="96"/>
      <c r="CH233" s="96"/>
      <c r="CI233" s="96"/>
      <c r="CJ233" s="96"/>
      <c r="CK233" s="96"/>
      <c r="CL233" s="96"/>
      <c r="CM233" s="96"/>
      <c r="CN233" s="96"/>
      <c r="CO233" s="96"/>
      <c r="CP233" s="96"/>
      <c r="CQ233" s="96"/>
      <c r="CR233" s="96"/>
      <c r="CS233" s="96"/>
      <c r="CT233" s="96"/>
      <c r="CU233" s="96"/>
      <c r="CV233" s="96"/>
      <c r="CW233" s="96"/>
      <c r="CX233" s="96"/>
      <c r="CY233" s="96"/>
      <c r="CZ233" s="96"/>
      <c r="DA233" s="96"/>
      <c r="DB233" s="96"/>
      <c r="DC233" s="96"/>
      <c r="DD233" s="96"/>
      <c r="DE233" s="96"/>
      <c r="DF233" s="96"/>
      <c r="DG233" s="96"/>
      <c r="DH233" s="96"/>
      <c r="DI233" s="96"/>
      <c r="DJ233" s="96"/>
      <c r="DK233" s="96"/>
      <c r="DL233" s="96"/>
      <c r="DM233" s="96"/>
      <c r="DN233" s="96"/>
      <c r="DO233" s="96"/>
      <c r="DP233" s="96"/>
      <c r="DQ233" s="96"/>
      <c r="DR233" s="96"/>
      <c r="DS233" s="96"/>
      <c r="DT233" s="96"/>
      <c r="DU233" s="96"/>
      <c r="DV233" s="96"/>
      <c r="DW233" s="96"/>
      <c r="DX233" s="96"/>
      <c r="DY233" s="96"/>
      <c r="DZ233" s="96"/>
      <c r="EA233" s="96"/>
      <c r="EB233" s="96"/>
      <c r="EC233" s="96"/>
      <c r="ED233" s="96"/>
      <c r="EE233" s="96"/>
      <c r="EF233" s="96"/>
      <c r="EG233" s="96"/>
      <c r="EH233" s="96"/>
      <c r="EI233" s="96"/>
      <c r="EJ233" s="96"/>
      <c r="EK233" s="96"/>
      <c r="EL233" s="96"/>
      <c r="EM233" s="96"/>
      <c r="EN233" s="96"/>
      <c r="EO233" s="96"/>
      <c r="EP233" s="96"/>
      <c r="EQ233" s="96"/>
      <c r="ER233" s="96"/>
      <c r="ES233" s="96"/>
      <c r="ET233" s="96"/>
      <c r="EU233" s="96"/>
      <c r="EV233" s="96"/>
      <c r="EW233" s="96"/>
      <c r="EX233" s="96"/>
      <c r="EY233" s="96"/>
      <c r="EZ233" s="96"/>
      <c r="FA233" s="96"/>
      <c r="FB233" s="96"/>
      <c r="FC233" s="96"/>
      <c r="FD233" s="96"/>
      <c r="FE233" s="96"/>
      <c r="FF233" s="96"/>
      <c r="FG233" s="96"/>
      <c r="FH233" s="96"/>
      <c r="FI233" s="96"/>
      <c r="FJ233" s="96"/>
      <c r="FK233" s="96"/>
      <c r="FL233" s="96"/>
      <c r="FM233" s="96"/>
      <c r="FN233" s="96"/>
      <c r="FO233" s="96"/>
      <c r="FP233" s="96"/>
      <c r="FQ233" s="96"/>
      <c r="FR233" s="96"/>
      <c r="FS233" s="96"/>
      <c r="FT233" s="96"/>
      <c r="FU233" s="96"/>
      <c r="FV233" s="96"/>
      <c r="FW233" s="96"/>
      <c r="FX233" s="96"/>
      <c r="FY233" s="96"/>
      <c r="FZ233" s="96"/>
      <c r="GA233" s="96"/>
      <c r="GB233" s="96"/>
      <c r="GC233" s="96"/>
      <c r="GD233" s="96"/>
      <c r="GE233" s="96"/>
      <c r="GF233" s="96"/>
      <c r="GG233" s="96"/>
      <c r="GH233" s="96"/>
      <c r="GI233" s="96"/>
      <c r="GJ233" s="96"/>
      <c r="GK233" s="96"/>
      <c r="GL233" s="96"/>
      <c r="GM233" s="96"/>
      <c r="GN233" s="96"/>
      <c r="GO233" s="96"/>
      <c r="GP233" s="96"/>
      <c r="GQ233" s="96"/>
      <c r="GR233" s="96"/>
      <c r="GS233" s="96"/>
      <c r="GT233" s="96"/>
      <c r="GU233" s="96"/>
      <c r="GV233" s="96"/>
      <c r="GW233" s="96"/>
      <c r="GX233" s="96"/>
      <c r="GY233" s="96"/>
      <c r="GZ233" s="96"/>
      <c r="HA233" s="96"/>
      <c r="HB233" s="96"/>
      <c r="HC233" s="96"/>
      <c r="HD233" s="96"/>
      <c r="HE233" s="96"/>
      <c r="HF233" s="96"/>
      <c r="HG233" s="96"/>
      <c r="HH233" s="96"/>
      <c r="HI233" s="96"/>
      <c r="HJ233" s="96"/>
      <c r="HK233" s="96"/>
      <c r="HL233" s="96"/>
      <c r="HM233" s="96"/>
      <c r="HN233" s="96"/>
      <c r="HO233" s="96"/>
      <c r="HP233" s="96"/>
      <c r="HQ233" s="96"/>
      <c r="HR233" s="96"/>
      <c r="HS233" s="96"/>
      <c r="HT233" s="96"/>
      <c r="HU233" s="96"/>
      <c r="HV233" s="96"/>
      <c r="HW233" s="96"/>
      <c r="HX233" s="96"/>
      <c r="HY233" s="96"/>
      <c r="HZ233" s="96"/>
      <c r="IA233" s="96"/>
      <c r="IB233" s="96"/>
      <c r="IC233" s="96"/>
      <c r="ID233" s="96"/>
      <c r="IE233" s="96"/>
      <c r="IF233" s="96"/>
      <c r="IG233" s="96"/>
      <c r="IH233" s="96"/>
      <c r="II233" s="96"/>
      <c r="IJ233" s="96"/>
      <c r="IK233" s="96"/>
      <c r="IL233" s="96"/>
      <c r="IM233" s="96"/>
      <c r="IN233" s="96"/>
      <c r="IO233" s="96"/>
      <c r="IP233" s="96"/>
      <c r="IQ233" s="96"/>
      <c r="IR233" s="96"/>
      <c r="IS233" s="96"/>
      <c r="IT233" s="96"/>
      <c r="IU233" s="96"/>
      <c r="IV233" s="96"/>
      <c r="IW233" s="96"/>
      <c r="IX233" s="96"/>
      <c r="IY233" s="96"/>
      <c r="IZ233" s="96"/>
      <c r="JA233" s="96"/>
      <c r="JB233" s="96"/>
      <c r="JC233" s="96"/>
      <c r="JD233" s="96"/>
      <c r="JE233" s="96"/>
      <c r="JF233" s="96"/>
      <c r="JG233" s="96"/>
      <c r="JH233" s="96"/>
      <c r="JI233" s="96"/>
      <c r="JJ233" s="96"/>
      <c r="JK233" s="96"/>
      <c r="JL233" s="96"/>
      <c r="JM233" s="96"/>
      <c r="JN233" s="96"/>
      <c r="JO233" s="96"/>
      <c r="JP233" s="96"/>
      <c r="JQ233" s="96"/>
      <c r="JR233" s="96"/>
      <c r="JS233" s="96"/>
      <c r="JT233" s="96"/>
      <c r="JU233" s="96"/>
      <c r="JV233" s="96"/>
      <c r="JW233" s="96"/>
      <c r="JX233" s="96"/>
      <c r="JY233" s="96"/>
      <c r="JZ233" s="96"/>
      <c r="KA233" s="96"/>
      <c r="KB233" s="96"/>
      <c r="KC233" s="96"/>
      <c r="KD233" s="96"/>
      <c r="KE233" s="96"/>
      <c r="KF233" s="96"/>
      <c r="KG233" s="96"/>
      <c r="KH233" s="96"/>
      <c r="KI233" s="96"/>
      <c r="KJ233" s="96"/>
      <c r="KK233" s="96"/>
      <c r="KL233" s="96"/>
      <c r="KM233" s="96"/>
      <c r="KN233" s="96"/>
      <c r="KO233" s="96"/>
      <c r="KP233" s="96"/>
      <c r="KQ233" s="96"/>
      <c r="KR233" s="96"/>
      <c r="KS233" s="96"/>
      <c r="KT233" s="96"/>
      <c r="KU233" s="96"/>
      <c r="KV233" s="96"/>
      <c r="KW233" s="96"/>
      <c r="KX233" s="96"/>
      <c r="KY233" s="96"/>
      <c r="KZ233" s="96"/>
      <c r="LA233" s="96"/>
      <c r="LB233" s="96"/>
      <c r="LC233" s="96"/>
      <c r="LD233" s="96"/>
      <c r="LE233" s="96"/>
      <c r="LF233" s="96"/>
      <c r="LG233" s="96"/>
      <c r="LH233" s="96"/>
      <c r="LI233" s="96"/>
      <c r="LJ233" s="96"/>
      <c r="LK233" s="96"/>
      <c r="LL233" s="96"/>
      <c r="LM233" s="96"/>
      <c r="LN233" s="96"/>
      <c r="LO233" s="96"/>
      <c r="LP233" s="96"/>
      <c r="LQ233" s="96"/>
      <c r="LR233" s="96"/>
      <c r="LS233" s="96"/>
      <c r="LT233" s="96"/>
      <c r="LU233" s="96"/>
      <c r="LV233" s="96"/>
      <c r="LW233" s="96"/>
      <c r="LX233" s="96"/>
      <c r="LY233" s="96"/>
      <c r="LZ233" s="96"/>
      <c r="MA233" s="96"/>
      <c r="MB233" s="96"/>
      <c r="MC233" s="96"/>
      <c r="MD233" s="96"/>
      <c r="ME233" s="96"/>
      <c r="MF233" s="96"/>
      <c r="MG233" s="96"/>
      <c r="MH233" s="96"/>
      <c r="MI233" s="96"/>
      <c r="MJ233" s="96"/>
      <c r="MK233" s="96"/>
      <c r="ML233" s="96"/>
      <c r="MM233" s="96"/>
      <c r="MN233" s="96"/>
      <c r="MO233" s="96"/>
      <c r="MP233" s="96"/>
      <c r="MQ233" s="96"/>
      <c r="MR233" s="96"/>
      <c r="MS233" s="96"/>
      <c r="MT233" s="96"/>
      <c r="MU233" s="96"/>
      <c r="MV233" s="96"/>
      <c r="MW233" s="96"/>
      <c r="MX233" s="96"/>
      <c r="MY233" s="96"/>
      <c r="MZ233" s="96"/>
      <c r="NA233" s="96"/>
      <c r="NB233" s="96"/>
      <c r="NC233" s="96"/>
      <c r="ND233" s="96"/>
      <c r="NE233" s="96"/>
      <c r="NF233" s="96"/>
      <c r="NG233" s="96"/>
      <c r="NH233" s="96"/>
      <c r="NI233" s="96"/>
      <c r="NJ233" s="96"/>
      <c r="NK233" s="96"/>
      <c r="NL233" s="96"/>
      <c r="NM233" s="96"/>
      <c r="NN233" s="96"/>
      <c r="NO233" s="96"/>
      <c r="NP233" s="96"/>
      <c r="NQ233" s="96"/>
      <c r="NR233" s="96"/>
      <c r="NS233" s="96"/>
      <c r="NT233" s="96"/>
      <c r="NU233" s="96"/>
      <c r="NV233" s="96"/>
      <c r="NW233" s="96"/>
      <c r="NX233" s="97"/>
      <c r="NY233" s="96">
        <f t="shared" si="629"/>
        <v>0</v>
      </c>
      <c r="NZ233" s="96">
        <f t="shared" si="808"/>
        <v>0</v>
      </c>
      <c r="OA233" s="96">
        <f t="shared" si="808"/>
        <v>0</v>
      </c>
      <c r="OB233" s="96">
        <f t="shared" si="808"/>
        <v>0</v>
      </c>
      <c r="OC233" s="96">
        <f t="shared" si="808"/>
        <v>0</v>
      </c>
      <c r="OD233" s="96">
        <f t="shared" si="808"/>
        <v>0</v>
      </c>
      <c r="OE233" s="96">
        <f t="shared" si="808"/>
        <v>0</v>
      </c>
      <c r="OF233" s="96">
        <f t="shared" si="808"/>
        <v>0</v>
      </c>
      <c r="OG233" s="96">
        <f t="shared" si="630"/>
        <v>0</v>
      </c>
      <c r="OH233" s="96">
        <f t="shared" si="631"/>
        <v>0</v>
      </c>
      <c r="OI233" s="96">
        <f t="shared" si="632"/>
        <v>0</v>
      </c>
      <c r="OJ233" s="96">
        <f t="shared" si="633"/>
        <v>0</v>
      </c>
      <c r="OK233" s="96">
        <f t="shared" si="634"/>
        <v>0</v>
      </c>
      <c r="OL233" s="96">
        <f t="shared" si="635"/>
        <v>0</v>
      </c>
      <c r="OM233" s="96">
        <f t="shared" si="636"/>
        <v>0</v>
      </c>
      <c r="ON233" s="96">
        <f t="shared" si="637"/>
        <v>0</v>
      </c>
      <c r="OO233" s="96">
        <f t="shared" ca="1" si="640"/>
        <v>0</v>
      </c>
      <c r="OP233" s="96">
        <f t="shared" ca="1" si="641"/>
        <v>0</v>
      </c>
      <c r="PB233" s="41">
        <f t="shared" ca="1" si="642"/>
        <v>0</v>
      </c>
      <c r="PC233" s="40">
        <f t="shared" si="643"/>
        <v>44927</v>
      </c>
      <c r="PD233" s="39">
        <f t="shared" ca="1" si="638"/>
        <v>45488</v>
      </c>
      <c r="PE233" s="39">
        <f t="shared" si="644"/>
        <v>0</v>
      </c>
      <c r="PF233" s="39">
        <f t="shared" si="645"/>
        <v>0</v>
      </c>
      <c r="PG233" s="39">
        <f t="shared" si="646"/>
        <v>0</v>
      </c>
      <c r="PH233" s="39">
        <f t="shared" si="647"/>
        <v>0</v>
      </c>
      <c r="PI233" s="39">
        <f t="shared" si="648"/>
        <v>0</v>
      </c>
      <c r="PJ233" s="39">
        <f t="shared" si="649"/>
        <v>0</v>
      </c>
      <c r="PK233" s="39">
        <f t="shared" si="650"/>
        <v>0</v>
      </c>
      <c r="PL233" s="39">
        <f t="shared" ca="1" si="651"/>
        <v>0</v>
      </c>
      <c r="PM233" s="39">
        <f t="shared" ca="1" si="639"/>
        <v>0</v>
      </c>
      <c r="PN233" s="41">
        <f t="shared" si="652"/>
        <v>0</v>
      </c>
      <c r="PO233" s="40">
        <f t="shared" si="653"/>
        <v>44927</v>
      </c>
      <c r="PP233" s="40">
        <f t="shared" si="654"/>
        <v>44957</v>
      </c>
      <c r="PQ233" s="39">
        <f t="array" aca="1" ref="PQ233" ca="1">IFERROR(IF($H233&lt;&gt;"",SUM(IF(WEEKDAY(-1+ROW(INDIRECT("1:"&amp;(PP233-PO233)+1)),2)={1},1,0)),0),0)</f>
        <v>0</v>
      </c>
      <c r="PR233" s="39">
        <f t="array" aca="1" ref="PR233" ca="1">IFERROR(IF($I233&lt;&gt;"",SUM(IF(WEEKDAY(-1+ROW(INDIRECT("1:"&amp;(PP233-PO233)+1)),2)={2},1,0)),0),0)</f>
        <v>0</v>
      </c>
      <c r="PS233" s="39">
        <f t="array" aca="1" ref="PS233" ca="1">IFERROR(IF($J233&lt;&gt;"",SUM(IF(WEEKDAY(-1+ROW(INDIRECT("1:"&amp;(PP233-PO233)+1)),2)={3},1,0)),0),0)</f>
        <v>0</v>
      </c>
      <c r="PT233" s="39">
        <f t="array" aca="1" ref="PT233" ca="1">IFERROR(IF($K233&lt;&gt;"",SUM(IF(WEEKDAY(-1+ROW(INDIRECT("1:"&amp;(PP233-PO233)+1)),2)={4},1,0)),0),0)</f>
        <v>0</v>
      </c>
      <c r="PU233" s="39">
        <f t="array" aca="1" ref="PU233" ca="1">IFERROR(IF($L233&lt;&gt;"",SUM(IF(WEEKDAY(-1+ROW(INDIRECT("1:"&amp;(PP233-PO233)+1)),2)={5},1,0)),0),0)</f>
        <v>0</v>
      </c>
      <c r="PV233" s="39">
        <f t="array" aca="1" ref="PV233" ca="1">IFERROR(IF($M233&lt;&gt;"",SUM(IF(WEEKDAY(-1+ROW(INDIRECT("1:"&amp;(PP233-PO233)+1)),2)={6},1,0)),0),0)</f>
        <v>0</v>
      </c>
      <c r="PW233" s="39">
        <f t="array" aca="1" ref="PW233" ca="1">IFERROR(IF($N233&lt;&gt;"",SUM(IF(WEEKDAY(-1+ROW(INDIRECT("1:"&amp;(PP233-PO233)+1)),2)={7},1,0)),0),0)</f>
        <v>0</v>
      </c>
      <c r="PX233" s="39">
        <f t="shared" ca="1" si="655"/>
        <v>0</v>
      </c>
      <c r="PY233" s="39">
        <f t="shared" si="656"/>
        <v>0</v>
      </c>
      <c r="PZ233" s="39">
        <f t="shared" si="657"/>
        <v>0</v>
      </c>
      <c r="QA233" s="39">
        <f t="shared" si="658"/>
        <v>0</v>
      </c>
      <c r="QB233" s="39">
        <f t="shared" si="659"/>
        <v>0</v>
      </c>
      <c r="QC233" s="39">
        <f t="shared" si="660"/>
        <v>0</v>
      </c>
      <c r="QD233" s="39">
        <f t="shared" si="661"/>
        <v>0</v>
      </c>
      <c r="QE233" s="39">
        <f t="shared" si="662"/>
        <v>0</v>
      </c>
      <c r="QF233" s="39">
        <f t="shared" si="663"/>
        <v>0</v>
      </c>
      <c r="QG233" s="39">
        <f t="shared" ca="1" si="664"/>
        <v>0</v>
      </c>
      <c r="QH233" s="41">
        <f t="shared" si="665"/>
        <v>0</v>
      </c>
      <c r="QI233" s="40">
        <f t="shared" si="666"/>
        <v>44958</v>
      </c>
      <c r="QJ233" s="40">
        <f t="shared" si="667"/>
        <v>44985</v>
      </c>
      <c r="QK233" s="39">
        <f t="array" aca="1" ref="QK233" ca="1">IFERROR(IF($H233&lt;&gt;"",SUM(IF(WEEKDAY(-1+ROW(INDIRECT("1:"&amp;(QJ233-QI233)+1)),2)={1},1,0)),0),0)</f>
        <v>0</v>
      </c>
      <c r="QL233" s="39">
        <f t="array" aca="1" ref="QL233" ca="1">IFERROR(IF($I233&lt;&gt;"",SUM(IF(WEEKDAY(-1+ROW(INDIRECT("1:"&amp;(QJ233-QI233)+1)),2)={2},1,0)),0),0)</f>
        <v>0</v>
      </c>
      <c r="QM233" s="39">
        <f t="array" aca="1" ref="QM233" ca="1">IFERROR(IF($J233&lt;&gt;"",SUM(IF(WEEKDAY(-1+ROW(INDIRECT("1:"&amp;(QJ233-QI233)+1)),2)={3},1,0)),0),0)</f>
        <v>0</v>
      </c>
      <c r="QN233" s="39">
        <f t="array" aca="1" ref="QN233" ca="1">IFERROR(IF($K233&lt;&gt;"",SUM(IF(WEEKDAY(-1+ROW(INDIRECT("1:"&amp;(QJ233-QI233)+1)),2)={4},1,0)),0),0)</f>
        <v>0</v>
      </c>
      <c r="QO233" s="39">
        <f t="array" aca="1" ref="QO233" ca="1">IFERROR(IF($L233&lt;&gt;"",SUM(IF(WEEKDAY(-1+ROW(INDIRECT("1:"&amp;(QJ233-QI233)+1)),2)={5},1,0)),0),0)</f>
        <v>0</v>
      </c>
      <c r="QP233" s="39">
        <f t="array" aca="1" ref="QP233" ca="1">IFERROR(IF($M233&lt;&gt;"",SUM(IF(WEEKDAY(-1+ROW(INDIRECT("1:"&amp;(QJ233-QI233)+1)),2)={6},1,0)),0),0)</f>
        <v>0</v>
      </c>
      <c r="QQ233" s="39">
        <f t="array" aca="1" ref="QQ233" ca="1">IFERROR(IF($N233&lt;&gt;"",SUM(IF(WEEKDAY(-1+ROW(INDIRECT("1:"&amp;(QJ233-QI233)+1)),2)={7},1,0)),0),0)</f>
        <v>0</v>
      </c>
      <c r="QR233" s="39">
        <f t="shared" ca="1" si="668"/>
        <v>0</v>
      </c>
      <c r="QS233" s="39">
        <f t="shared" si="669"/>
        <v>0</v>
      </c>
      <c r="QT233" s="39">
        <f t="shared" si="670"/>
        <v>0</v>
      </c>
      <c r="QU233" s="39">
        <f t="shared" si="671"/>
        <v>0</v>
      </c>
      <c r="QV233" s="39">
        <f t="shared" si="672"/>
        <v>0</v>
      </c>
      <c r="QW233" s="39">
        <f t="shared" si="673"/>
        <v>0</v>
      </c>
      <c r="QX233" s="39">
        <f t="shared" si="674"/>
        <v>0</v>
      </c>
      <c r="QY233" s="39">
        <f t="shared" si="675"/>
        <v>0</v>
      </c>
      <c r="QZ233" s="39">
        <f t="shared" si="676"/>
        <v>0</v>
      </c>
      <c r="RA233" s="39">
        <f t="shared" ca="1" si="677"/>
        <v>0</v>
      </c>
      <c r="RB233" s="41">
        <f t="shared" si="678"/>
        <v>0</v>
      </c>
      <c r="RC233" s="40">
        <f t="shared" si="679"/>
        <v>44986</v>
      </c>
      <c r="RD233" s="40">
        <f t="shared" si="680"/>
        <v>45016</v>
      </c>
      <c r="RE233" s="39">
        <f t="array" aca="1" ref="RE233" ca="1">IFERROR(IF($H233&lt;&gt;"",SUM(IF(WEEKDAY(-1+ROW(INDIRECT("1:"&amp;(RD233-RC233)+1)),2)={1},1,0)),0),0)</f>
        <v>0</v>
      </c>
      <c r="RF233" s="39">
        <f t="array" aca="1" ref="RF233" ca="1">IFERROR(IF($I233&lt;&gt;"",SUM(IF(WEEKDAY(-1+ROW(INDIRECT("1:"&amp;(RD233-RC233)+1)),2)={2},1,0)),0),0)</f>
        <v>0</v>
      </c>
      <c r="RG233" s="39">
        <f t="array" aca="1" ref="RG233" ca="1">IFERROR(IF($J233&lt;&gt;"",SUM(IF(WEEKDAY(-1+ROW(INDIRECT("1:"&amp;(RD233-RC233)+1)),2)={3},1,0)),0),0)</f>
        <v>0</v>
      </c>
      <c r="RH233" s="39">
        <f t="array" aca="1" ref="RH233" ca="1">IFERROR(IF($K233&lt;&gt;"",SUM(IF(WEEKDAY(-1+ROW(INDIRECT("1:"&amp;(RD233-RC233)+1)),2)={4},1,0)),0),0)</f>
        <v>0</v>
      </c>
      <c r="RI233" s="39">
        <f t="array" aca="1" ref="RI233" ca="1">IFERROR(IF($L233&lt;&gt;"",SUM(IF(WEEKDAY(-1+ROW(INDIRECT("1:"&amp;(RD233-RC233)+1)),2)={5},1,0)),0),0)</f>
        <v>0</v>
      </c>
      <c r="RJ233" s="39">
        <f t="array" aca="1" ref="RJ233" ca="1">IFERROR(IF($M233&lt;&gt;"",SUM(IF(WEEKDAY(-1+ROW(INDIRECT("1:"&amp;(RD233-RC233)+1)),2)={6},1,0)),0),0)</f>
        <v>0</v>
      </c>
      <c r="RK233" s="39">
        <f t="array" aca="1" ref="RK233" ca="1">IFERROR(IF($N233&lt;&gt;"",SUM(IF(WEEKDAY(-1+ROW(INDIRECT("1:"&amp;(RD233-RC233)+1)),2)={7},1,0)),0),0)</f>
        <v>0</v>
      </c>
      <c r="RL233" s="39">
        <f t="shared" ca="1" si="681"/>
        <v>0</v>
      </c>
      <c r="RM233" s="39">
        <f t="shared" si="682"/>
        <v>0</v>
      </c>
      <c r="RN233" s="39">
        <f t="shared" si="683"/>
        <v>0</v>
      </c>
      <c r="RO233" s="39">
        <f t="shared" si="684"/>
        <v>0</v>
      </c>
      <c r="RP233" s="39">
        <f t="shared" si="685"/>
        <v>0</v>
      </c>
      <c r="RQ233" s="39">
        <f t="shared" si="686"/>
        <v>0</v>
      </c>
      <c r="RR233" s="39">
        <f t="shared" si="687"/>
        <v>0</v>
      </c>
      <c r="RS233" s="39">
        <f t="shared" si="688"/>
        <v>0</v>
      </c>
      <c r="RT233" s="39">
        <f t="shared" si="689"/>
        <v>0</v>
      </c>
      <c r="RU233" s="39">
        <f t="shared" ca="1" si="690"/>
        <v>0</v>
      </c>
      <c r="RV233" s="41">
        <f t="shared" si="691"/>
        <v>0</v>
      </c>
      <c r="RW233" s="40">
        <f t="shared" si="692"/>
        <v>45017</v>
      </c>
      <c r="RX233" s="40">
        <f t="shared" si="693"/>
        <v>45046</v>
      </c>
      <c r="RY233" s="39">
        <f t="array" aca="1" ref="RY233" ca="1">IFERROR(IF($H233&lt;&gt;"",SUM(IF(WEEKDAY(-1+ROW(INDIRECT("1:"&amp;(RX233-RW233)+1)),2)={1},1,0)),0),0)</f>
        <v>0</v>
      </c>
      <c r="RZ233" s="39">
        <f t="array" aca="1" ref="RZ233" ca="1">IFERROR(IF($I233&lt;&gt;"",SUM(IF(WEEKDAY(-1+ROW(INDIRECT("1:"&amp;(RX233-RW233)+1)),2)={2},1,0)),0),0)</f>
        <v>0</v>
      </c>
      <c r="SA233" s="39">
        <f t="array" aca="1" ref="SA233" ca="1">IFERROR(IF($J233&lt;&gt;"",SUM(IF(WEEKDAY(-1+ROW(INDIRECT("1:"&amp;(RX233-RW233)+1)),2)={3},1,0)),0),0)</f>
        <v>0</v>
      </c>
      <c r="SB233" s="39">
        <f t="array" aca="1" ref="SB233" ca="1">IFERROR(IF($K233&lt;&gt;"",SUM(IF(WEEKDAY(-1+ROW(INDIRECT("1:"&amp;(RX233-RW233)+1)),2)={4},1,0)),0),0)</f>
        <v>0</v>
      </c>
      <c r="SC233" s="39">
        <f t="array" aca="1" ref="SC233" ca="1">IFERROR(IF($L233&lt;&gt;"",SUM(IF(WEEKDAY(-1+ROW(INDIRECT("1:"&amp;(RX233-RW233)+1)),2)={5},1,0)),0),0)</f>
        <v>0</v>
      </c>
      <c r="SD233" s="39">
        <f t="array" aca="1" ref="SD233" ca="1">IFERROR(IF($M233&lt;&gt;"",SUM(IF(WEEKDAY(-1+ROW(INDIRECT("1:"&amp;(RX233-RW233)+1)),2)={6},1,0)),0),0)</f>
        <v>0</v>
      </c>
      <c r="SE233" s="39">
        <f t="array" aca="1" ref="SE233" ca="1">IFERROR(IF($N233&lt;&gt;"",SUM(IF(WEEKDAY(-1+ROW(INDIRECT("1:"&amp;(RX233-RW233)+1)),2)={7},1,0)),0),0)</f>
        <v>0</v>
      </c>
      <c r="SF233" s="39">
        <f t="shared" ca="1" si="694"/>
        <v>0</v>
      </c>
      <c r="SG233" s="39">
        <f t="shared" si="695"/>
        <v>0</v>
      </c>
      <c r="SH233" s="39">
        <f t="shared" si="696"/>
        <v>0</v>
      </c>
      <c r="SI233" s="39">
        <f t="shared" si="697"/>
        <v>0</v>
      </c>
      <c r="SJ233" s="39">
        <f t="shared" si="698"/>
        <v>0</v>
      </c>
      <c r="SK233" s="39">
        <f t="shared" si="699"/>
        <v>0</v>
      </c>
      <c r="SL233" s="39">
        <f t="shared" si="700"/>
        <v>0</v>
      </c>
      <c r="SM233" s="39">
        <f t="shared" si="701"/>
        <v>0</v>
      </c>
      <c r="SN233" s="39">
        <f t="shared" si="702"/>
        <v>0</v>
      </c>
      <c r="SO233" s="39">
        <f t="shared" ca="1" si="703"/>
        <v>0</v>
      </c>
      <c r="SP233" s="41">
        <f t="shared" si="704"/>
        <v>0</v>
      </c>
      <c r="SQ233" s="40">
        <f t="shared" si="705"/>
        <v>45047</v>
      </c>
      <c r="SR233" s="40">
        <f t="shared" si="706"/>
        <v>45077</v>
      </c>
      <c r="SS233" s="39">
        <f t="array" aca="1" ref="SS233" ca="1">IFERROR(IF($H233&lt;&gt;"",SUM(IF(WEEKDAY(-1+ROW(INDIRECT("1:"&amp;(SR233-SQ233)+1)),2)={1},1,0)),0),0)</f>
        <v>0</v>
      </c>
      <c r="ST233" s="39">
        <f t="array" aca="1" ref="ST233" ca="1">IFERROR(IF($I233&lt;&gt;"",SUM(IF(WEEKDAY(-1+ROW(INDIRECT("1:"&amp;(SR233-SQ233)+1)),2)={2},1,0)),0),0)</f>
        <v>0</v>
      </c>
      <c r="SU233" s="39">
        <f t="array" aca="1" ref="SU233" ca="1">IFERROR(IF($J233&lt;&gt;"",SUM(IF(WEEKDAY(-1+ROW(INDIRECT("1:"&amp;(SR233-SQ233)+1)),2)={3},1,0)),0),0)</f>
        <v>0</v>
      </c>
      <c r="SV233" s="39">
        <f t="array" aca="1" ref="SV233" ca="1">IFERROR(IF($K233&lt;&gt;"",SUM(IF(WEEKDAY(-1+ROW(INDIRECT("1:"&amp;(SR233-SQ233)+1)),2)={4},1,0)),0),0)</f>
        <v>0</v>
      </c>
      <c r="SW233" s="39">
        <f t="array" aca="1" ref="SW233" ca="1">IFERROR(IF($L233&lt;&gt;"",SUM(IF(WEEKDAY(-1+ROW(INDIRECT("1:"&amp;(SR233-SQ233)+1)),2)={5},1,0)),0),0)</f>
        <v>0</v>
      </c>
      <c r="SX233" s="39">
        <f t="array" aca="1" ref="SX233" ca="1">IFERROR(IF($M233&lt;&gt;"",SUM(IF(WEEKDAY(-1+ROW(INDIRECT("1:"&amp;(SR233-SQ233)+1)),2)={6},1,0)),0),0)</f>
        <v>0</v>
      </c>
      <c r="SY233" s="39">
        <f t="array" aca="1" ref="SY233" ca="1">IFERROR(IF($N233&lt;&gt;"",SUM(IF(WEEKDAY(-1+ROW(INDIRECT("1:"&amp;(SR233-SQ233)+1)),2)={7},1,0)),0),0)</f>
        <v>0</v>
      </c>
      <c r="SZ233" s="39">
        <f t="shared" ca="1" si="707"/>
        <v>0</v>
      </c>
      <c r="TA233" s="39">
        <f t="shared" si="708"/>
        <v>0</v>
      </c>
      <c r="TB233" s="39">
        <f t="shared" si="709"/>
        <v>0</v>
      </c>
      <c r="TC233" s="39">
        <f t="shared" si="710"/>
        <v>0</v>
      </c>
      <c r="TD233" s="39">
        <f t="shared" si="711"/>
        <v>0</v>
      </c>
      <c r="TE233" s="39">
        <f t="shared" si="712"/>
        <v>0</v>
      </c>
      <c r="TF233" s="39">
        <f t="shared" si="713"/>
        <v>0</v>
      </c>
      <c r="TG233" s="39">
        <f t="shared" si="714"/>
        <v>0</v>
      </c>
      <c r="TH233" s="39">
        <f t="shared" si="715"/>
        <v>0</v>
      </c>
      <c r="TI233" s="39">
        <f t="shared" ca="1" si="716"/>
        <v>0</v>
      </c>
      <c r="TJ233" s="41">
        <f t="shared" si="717"/>
        <v>0</v>
      </c>
      <c r="TK233" s="40">
        <f t="shared" si="718"/>
        <v>45078</v>
      </c>
      <c r="TL233" s="40">
        <f t="shared" si="719"/>
        <v>45107</v>
      </c>
      <c r="TM233" s="39">
        <f t="array" aca="1" ref="TM233" ca="1">IFERROR(IF($H233&lt;&gt;"",SUM(IF(WEEKDAY(-1+ROW(INDIRECT("1:"&amp;(TL233-TK233)+1)),2)={1},1,0)),0),0)</f>
        <v>0</v>
      </c>
      <c r="TN233" s="39">
        <f t="array" aca="1" ref="TN233" ca="1">IFERROR(IF($I233&lt;&gt;"",SUM(IF(WEEKDAY(-1+ROW(INDIRECT("1:"&amp;(TL233-TK233)+1)),2)={2},1,0)),0),0)</f>
        <v>0</v>
      </c>
      <c r="TO233" s="39">
        <f t="array" aca="1" ref="TO233" ca="1">IFERROR(IF($J233&lt;&gt;"",SUM(IF(WEEKDAY(-1+ROW(INDIRECT("1:"&amp;(TL233-TK233)+1)),2)={3},1,0)),0),0)</f>
        <v>0</v>
      </c>
      <c r="TP233" s="39">
        <f t="array" aca="1" ref="TP233" ca="1">IFERROR(IF($K233&lt;&gt;"",SUM(IF(WEEKDAY(-1+ROW(INDIRECT("1:"&amp;(TL233-TK233)+1)),2)={4},1,0)),0),0)</f>
        <v>0</v>
      </c>
      <c r="TQ233" s="39">
        <f t="array" aca="1" ref="TQ233" ca="1">IFERROR(IF($L233&lt;&gt;"",SUM(IF(WEEKDAY(-1+ROW(INDIRECT("1:"&amp;(TL233-TK233)+1)),2)={5},1,0)),0),0)</f>
        <v>0</v>
      </c>
      <c r="TR233" s="39">
        <f t="array" aca="1" ref="TR233" ca="1">IFERROR(IF($M233&lt;&gt;"",SUM(IF(WEEKDAY(-1+ROW(INDIRECT("1:"&amp;(TL233-TK233)+1)),2)={6},1,0)),0),0)</f>
        <v>0</v>
      </c>
      <c r="TS233" s="39">
        <f t="array" aca="1" ref="TS233" ca="1">IFERROR(IF($N233&lt;&gt;"",SUM(IF(WEEKDAY(-1+ROW(INDIRECT("1:"&amp;(TL233-TK233)+1)),2)={7},1,0)),0),0)</f>
        <v>0</v>
      </c>
      <c r="TT233" s="39">
        <f t="shared" ca="1" si="720"/>
        <v>0</v>
      </c>
      <c r="TU233" s="39">
        <f t="shared" si="721"/>
        <v>0</v>
      </c>
      <c r="TV233" s="39">
        <f t="shared" si="722"/>
        <v>0</v>
      </c>
      <c r="TW233" s="39">
        <f t="shared" si="723"/>
        <v>0</v>
      </c>
      <c r="TX233" s="39">
        <f t="shared" si="724"/>
        <v>0</v>
      </c>
      <c r="TY233" s="39">
        <f t="shared" si="725"/>
        <v>0</v>
      </c>
      <c r="TZ233" s="39">
        <f t="shared" si="726"/>
        <v>0</v>
      </c>
      <c r="UA233" s="39">
        <f t="shared" si="727"/>
        <v>0</v>
      </c>
      <c r="UB233" s="39">
        <f t="shared" si="728"/>
        <v>0</v>
      </c>
      <c r="UC233" s="39">
        <f t="shared" ca="1" si="729"/>
        <v>0</v>
      </c>
      <c r="UD233" s="41">
        <f t="shared" si="730"/>
        <v>0</v>
      </c>
      <c r="UE233" s="40">
        <f t="shared" si="731"/>
        <v>45108</v>
      </c>
      <c r="UF233" s="40">
        <f t="shared" si="732"/>
        <v>45138</v>
      </c>
      <c r="UG233" s="39">
        <f t="array" aca="1" ref="UG233" ca="1">IFERROR(IF($H233&lt;&gt;"",SUM(IF(WEEKDAY(-1+ROW(INDIRECT("1:"&amp;(UF233-UE233)+1)),2)={1},1,0)),0),0)</f>
        <v>0</v>
      </c>
      <c r="UH233" s="39">
        <f t="array" aca="1" ref="UH233" ca="1">IFERROR(IF($I233&lt;&gt;"",SUM(IF(WEEKDAY(-1+ROW(INDIRECT("1:"&amp;(UF233-UE233)+1)),2)={2},1,0)),0),0)</f>
        <v>0</v>
      </c>
      <c r="UI233" s="39">
        <f t="array" aca="1" ref="UI233" ca="1">IFERROR(IF($J233&lt;&gt;"",SUM(IF(WEEKDAY(-1+ROW(INDIRECT("1:"&amp;(UF233-UE233)+1)),2)={3},1,0)),0),0)</f>
        <v>0</v>
      </c>
      <c r="UJ233" s="39">
        <f t="array" aca="1" ref="UJ233" ca="1">IFERROR(IF($K233&lt;&gt;"",SUM(IF(WEEKDAY(-1+ROW(INDIRECT("1:"&amp;(UF233-UE233)+1)),2)={4},1,0)),0),0)</f>
        <v>0</v>
      </c>
      <c r="UK233" s="39">
        <f t="array" aca="1" ref="UK233" ca="1">IFERROR(IF($L233&lt;&gt;"",SUM(IF(WEEKDAY(-1+ROW(INDIRECT("1:"&amp;(UF233-UE233)+1)),2)={5},1,0)),0),0)</f>
        <v>0</v>
      </c>
      <c r="UL233" s="39">
        <f t="array" aca="1" ref="UL233" ca="1">IFERROR(IF($M233&lt;&gt;"",SUM(IF(WEEKDAY(-1+ROW(INDIRECT("1:"&amp;(UF233-UE233)+1)),2)={6},1,0)),0),0)</f>
        <v>0</v>
      </c>
      <c r="UM233" s="39">
        <f t="array" aca="1" ref="UM233" ca="1">IFERROR(IF($N233&lt;&gt;"",SUM(IF(WEEKDAY(-1+ROW(INDIRECT("1:"&amp;(UF233-UE233)+1)),2)={7},1,0)),0),0)</f>
        <v>0</v>
      </c>
      <c r="UN233" s="39">
        <f t="shared" ca="1" si="733"/>
        <v>0</v>
      </c>
      <c r="UO233" s="39">
        <f t="shared" si="734"/>
        <v>0</v>
      </c>
      <c r="UP233" s="39">
        <f t="shared" si="735"/>
        <v>0</v>
      </c>
      <c r="UQ233" s="39">
        <f t="shared" si="736"/>
        <v>0</v>
      </c>
      <c r="UR233" s="39">
        <f t="shared" si="737"/>
        <v>0</v>
      </c>
      <c r="US233" s="39">
        <f t="shared" si="738"/>
        <v>0</v>
      </c>
      <c r="UT233" s="39">
        <f t="shared" si="739"/>
        <v>0</v>
      </c>
      <c r="UU233" s="39">
        <f t="shared" si="740"/>
        <v>0</v>
      </c>
      <c r="UV233" s="39">
        <f t="shared" si="741"/>
        <v>0</v>
      </c>
      <c r="UW233" s="39">
        <f t="shared" ca="1" si="742"/>
        <v>0</v>
      </c>
      <c r="UX233" s="41">
        <f t="shared" si="743"/>
        <v>0</v>
      </c>
      <c r="UY233" s="40">
        <f t="shared" si="744"/>
        <v>45139</v>
      </c>
      <c r="UZ233" s="40">
        <f t="shared" si="745"/>
        <v>45169</v>
      </c>
      <c r="VA233" s="39">
        <f t="array" aca="1" ref="VA233" ca="1">IFERROR(IF($H233&lt;&gt;"",SUM(IF(WEEKDAY(-1+ROW(INDIRECT("1:"&amp;(UZ233-UY233)+1)),2)={1},1,0)),0),0)</f>
        <v>0</v>
      </c>
      <c r="VB233" s="39">
        <f t="array" aca="1" ref="VB233" ca="1">IFERROR(IF($I233&lt;&gt;"",SUM(IF(WEEKDAY(-1+ROW(INDIRECT("1:"&amp;(UZ233-UY233)+1)),2)={2},1,0)),0),0)</f>
        <v>0</v>
      </c>
      <c r="VC233" s="39">
        <f t="array" aca="1" ref="VC233" ca="1">IFERROR(IF($J233&lt;&gt;"",SUM(IF(WEEKDAY(-1+ROW(INDIRECT("1:"&amp;(UZ233-UY233)+1)),2)={3},1,0)),0),0)</f>
        <v>0</v>
      </c>
      <c r="VD233" s="39">
        <f t="array" aca="1" ref="VD233" ca="1">IFERROR(IF($K233&lt;&gt;"",SUM(IF(WEEKDAY(-1+ROW(INDIRECT("1:"&amp;(UZ233-UY233)+1)),2)={4},1,0)),0),0)</f>
        <v>0</v>
      </c>
      <c r="VE233" s="39">
        <f t="array" aca="1" ref="VE233" ca="1">IFERROR(IF($L233&lt;&gt;"",SUM(IF(WEEKDAY(-1+ROW(INDIRECT("1:"&amp;(UZ233-UY233)+1)),2)={5},1,0)),0),0)</f>
        <v>0</v>
      </c>
      <c r="VF233" s="39">
        <f t="array" aca="1" ref="VF233" ca="1">IFERROR(IF($M233&lt;&gt;"",SUM(IF(WEEKDAY(-1+ROW(INDIRECT("1:"&amp;(UZ233-UY233)+1)),2)={6},1,0)),0),0)</f>
        <v>0</v>
      </c>
      <c r="VG233" s="39">
        <f t="array" aca="1" ref="VG233" ca="1">IFERROR(IF($N233&lt;&gt;"",SUM(IF(WEEKDAY(-1+ROW(INDIRECT("1:"&amp;(UZ233-UY233)+1)),2)={7},1,0)),0),0)</f>
        <v>0</v>
      </c>
      <c r="VH233" s="39">
        <f t="shared" ca="1" si="746"/>
        <v>0</v>
      </c>
      <c r="VI233" s="39">
        <f t="shared" si="747"/>
        <v>0</v>
      </c>
      <c r="VJ233" s="39">
        <f t="shared" si="748"/>
        <v>0</v>
      </c>
      <c r="VK233" s="39">
        <f t="shared" si="749"/>
        <v>0</v>
      </c>
      <c r="VL233" s="39">
        <f t="shared" si="750"/>
        <v>0</v>
      </c>
      <c r="VM233" s="39">
        <f t="shared" si="751"/>
        <v>0</v>
      </c>
      <c r="VN233" s="39">
        <f t="shared" si="752"/>
        <v>0</v>
      </c>
      <c r="VO233" s="39">
        <f t="shared" si="753"/>
        <v>0</v>
      </c>
      <c r="VP233" s="39">
        <f t="shared" si="754"/>
        <v>0</v>
      </c>
      <c r="VQ233" s="39">
        <f t="shared" ca="1" si="755"/>
        <v>0</v>
      </c>
      <c r="VR233" s="41">
        <f t="shared" si="756"/>
        <v>0</v>
      </c>
      <c r="VS233" s="40">
        <f t="shared" si="757"/>
        <v>45170</v>
      </c>
      <c r="VT233" s="40">
        <f t="shared" si="758"/>
        <v>45199</v>
      </c>
      <c r="VU233" s="39">
        <f t="array" aca="1" ref="VU233" ca="1">IFERROR(IF($H233&lt;&gt;"",SUM(IF(WEEKDAY(-1+ROW(INDIRECT("1:"&amp;(VT233-VS233)+1)),2)={1},1,0)),0),0)</f>
        <v>0</v>
      </c>
      <c r="VV233" s="39">
        <f t="array" aca="1" ref="VV233" ca="1">IFERROR(IF($I233&lt;&gt;"",SUM(IF(WEEKDAY(-1+ROW(INDIRECT("1:"&amp;(VT233-VS233)+1)),2)={2},1,0)),0),0)</f>
        <v>0</v>
      </c>
      <c r="VW233" s="39">
        <f t="array" aca="1" ref="VW233" ca="1">IFERROR(IF($J233&lt;&gt;"",SUM(IF(WEEKDAY(-1+ROW(INDIRECT("1:"&amp;(VT233-VS233)+1)),2)={3},1,0)),0),0)</f>
        <v>0</v>
      </c>
      <c r="VX233" s="39">
        <f t="array" aca="1" ref="VX233" ca="1">IFERROR(IF($K233&lt;&gt;"",SUM(IF(WEEKDAY(-1+ROW(INDIRECT("1:"&amp;(VT233-VS233)+1)),2)={4},1,0)),0),0)</f>
        <v>0</v>
      </c>
      <c r="VY233" s="39">
        <f t="array" aca="1" ref="VY233" ca="1">IFERROR(IF($L233&lt;&gt;"",SUM(IF(WEEKDAY(-1+ROW(INDIRECT("1:"&amp;(VT233-VS233)+1)),2)={5},1,0)),0),0)</f>
        <v>0</v>
      </c>
      <c r="VZ233" s="39">
        <f t="array" aca="1" ref="VZ233" ca="1">IFERROR(IF($M233&lt;&gt;"",SUM(IF(WEEKDAY(-1+ROW(INDIRECT("1:"&amp;(VT233-VS233)+1)),2)={6},1,0)),0),0)</f>
        <v>0</v>
      </c>
      <c r="WA233" s="39">
        <f t="array" aca="1" ref="WA233" ca="1">IFERROR(IF($N233&lt;&gt;"",SUM(IF(WEEKDAY(-1+ROW(INDIRECT("1:"&amp;(VT233-VS233)+1)),2)={7},1,0)),0),0)</f>
        <v>0</v>
      </c>
      <c r="WB233" s="39">
        <f t="shared" ca="1" si="759"/>
        <v>0</v>
      </c>
      <c r="WC233" s="39">
        <f t="shared" si="760"/>
        <v>0</v>
      </c>
      <c r="WD233" s="39">
        <f t="shared" si="761"/>
        <v>0</v>
      </c>
      <c r="WE233" s="39">
        <f t="shared" si="762"/>
        <v>0</v>
      </c>
      <c r="WF233" s="39">
        <f t="shared" si="763"/>
        <v>0</v>
      </c>
      <c r="WG233" s="39">
        <f t="shared" si="764"/>
        <v>0</v>
      </c>
      <c r="WH233" s="39">
        <f t="shared" si="765"/>
        <v>0</v>
      </c>
      <c r="WI233" s="39">
        <f t="shared" si="766"/>
        <v>0</v>
      </c>
      <c r="WJ233" s="39">
        <f t="shared" si="767"/>
        <v>0</v>
      </c>
      <c r="WK233" s="39">
        <f t="shared" ca="1" si="768"/>
        <v>0</v>
      </c>
      <c r="WL233" s="41">
        <f t="shared" si="769"/>
        <v>0</v>
      </c>
      <c r="WM233" s="40">
        <f t="shared" si="770"/>
        <v>45200</v>
      </c>
      <c r="WN233" s="40">
        <f t="shared" si="771"/>
        <v>45230</v>
      </c>
      <c r="WO233" s="39">
        <f t="array" aca="1" ref="WO233" ca="1">IFERROR(IF($H233&lt;&gt;"",SUM(IF(WEEKDAY(-1+ROW(INDIRECT("1:"&amp;(WN233-WM233)+1)),2)={1},1,0)),0),0)</f>
        <v>0</v>
      </c>
      <c r="WP233" s="39">
        <f t="array" aca="1" ref="WP233" ca="1">IFERROR(IF($I233&lt;&gt;"",SUM(IF(WEEKDAY(-1+ROW(INDIRECT("1:"&amp;(WN233-WM233)+1)),2)={2},1,0)),0),0)</f>
        <v>0</v>
      </c>
      <c r="WQ233" s="39">
        <f t="array" aca="1" ref="WQ233" ca="1">IFERROR(IF($J233&lt;&gt;"",SUM(IF(WEEKDAY(-1+ROW(INDIRECT("1:"&amp;(WN233-WM233)+1)),2)={3},1,0)),0),0)</f>
        <v>0</v>
      </c>
      <c r="WR233" s="39">
        <f t="array" aca="1" ref="WR233" ca="1">IFERROR(IF($K233&lt;&gt;"",SUM(IF(WEEKDAY(-1+ROW(INDIRECT("1:"&amp;(WN233-WM233)+1)),2)={4},1,0)),0),0)</f>
        <v>0</v>
      </c>
      <c r="WS233" s="39">
        <f t="array" aca="1" ref="WS233" ca="1">IFERROR(IF($L233&lt;&gt;"",SUM(IF(WEEKDAY(-1+ROW(INDIRECT("1:"&amp;(WN233-WM233)+1)),2)={5},1,0)),0),0)</f>
        <v>0</v>
      </c>
      <c r="WT233" s="39">
        <f t="array" aca="1" ref="WT233" ca="1">IFERROR(IF($M233&lt;&gt;"",SUM(IF(WEEKDAY(-1+ROW(INDIRECT("1:"&amp;(WN233-WM233)+1)),2)={6},1,0)),0),0)</f>
        <v>0</v>
      </c>
      <c r="WU233" s="39">
        <f t="array" aca="1" ref="WU233" ca="1">IFERROR(IF($N233&lt;&gt;"",SUM(IF(WEEKDAY(-1+ROW(INDIRECT("1:"&amp;(WN233-WM233)+1)),2)={7},1,0)),0),0)</f>
        <v>0</v>
      </c>
      <c r="WV233" s="39">
        <f t="shared" ca="1" si="772"/>
        <v>0</v>
      </c>
      <c r="WW233" s="39">
        <f t="shared" si="773"/>
        <v>0</v>
      </c>
      <c r="WX233" s="39">
        <f t="shared" si="774"/>
        <v>0</v>
      </c>
      <c r="WY233" s="39">
        <f t="shared" si="775"/>
        <v>0</v>
      </c>
      <c r="WZ233" s="39">
        <f t="shared" si="776"/>
        <v>0</v>
      </c>
      <c r="XA233" s="39">
        <f t="shared" si="777"/>
        <v>0</v>
      </c>
      <c r="XB233" s="39">
        <f t="shared" si="778"/>
        <v>0</v>
      </c>
      <c r="XC233" s="39">
        <f t="shared" si="779"/>
        <v>0</v>
      </c>
      <c r="XD233" s="39">
        <f t="shared" si="780"/>
        <v>0</v>
      </c>
      <c r="XE233" s="39">
        <f t="shared" ca="1" si="781"/>
        <v>0</v>
      </c>
      <c r="XF233" s="41">
        <f t="shared" si="782"/>
        <v>0</v>
      </c>
      <c r="XG233" s="40">
        <f t="shared" si="783"/>
        <v>45231</v>
      </c>
      <c r="XH233" s="40">
        <f t="shared" si="784"/>
        <v>45260</v>
      </c>
      <c r="XI233" s="39">
        <f t="array" aca="1" ref="XI233" ca="1">IFERROR(IF($H233&lt;&gt;"",SUM(IF(WEEKDAY(-1+ROW(INDIRECT("1:"&amp;(XH233-XG233)+1)),2)={1},1,0)),0),0)</f>
        <v>0</v>
      </c>
      <c r="XJ233" s="39">
        <f t="array" aca="1" ref="XJ233" ca="1">IFERROR(IF($I233&lt;&gt;"",SUM(IF(WEEKDAY(-1+ROW(INDIRECT("1:"&amp;(XH233-XG233)+1)),2)={2},1,0)),0),0)</f>
        <v>0</v>
      </c>
      <c r="XK233" s="39">
        <f t="array" aca="1" ref="XK233" ca="1">IFERROR(IF($J233&lt;&gt;"",SUM(IF(WEEKDAY(-1+ROW(INDIRECT("1:"&amp;(XH233-XG233)+1)),2)={3},1,0)),0),0)</f>
        <v>0</v>
      </c>
      <c r="XL233" s="39">
        <f t="array" aca="1" ref="XL233" ca="1">IFERROR(IF($K233&lt;&gt;"",SUM(IF(WEEKDAY(-1+ROW(INDIRECT("1:"&amp;(XH233-XG233)+1)),2)={4},1,0)),0),0)</f>
        <v>0</v>
      </c>
      <c r="XM233" s="39">
        <f t="array" aca="1" ref="XM233" ca="1">IFERROR(IF($L233&lt;&gt;"",SUM(IF(WEEKDAY(-1+ROW(INDIRECT("1:"&amp;(XH233-XG233)+1)),2)={5},1,0)),0),0)</f>
        <v>0</v>
      </c>
      <c r="XN233" s="39">
        <f t="array" aca="1" ref="XN233" ca="1">IFERROR(IF($M233&lt;&gt;"",SUM(IF(WEEKDAY(-1+ROW(INDIRECT("1:"&amp;(XH233-XG233)+1)),2)={6},1,0)),0),0)</f>
        <v>0</v>
      </c>
      <c r="XO233" s="39">
        <f t="array" aca="1" ref="XO233" ca="1">IFERROR(IF($N233&lt;&gt;"",SUM(IF(WEEKDAY(-1+ROW(INDIRECT("1:"&amp;(XH233-XG233)+1)),2)={7},1,0)),0),0)</f>
        <v>0</v>
      </c>
      <c r="XP233" s="39">
        <f t="shared" ca="1" si="785"/>
        <v>0</v>
      </c>
      <c r="XQ233" s="39">
        <f t="shared" si="786"/>
        <v>0</v>
      </c>
      <c r="XR233" s="39">
        <f t="shared" si="787"/>
        <v>0</v>
      </c>
      <c r="XS233" s="39">
        <f t="shared" si="788"/>
        <v>0</v>
      </c>
      <c r="XT233" s="39">
        <f t="shared" si="789"/>
        <v>0</v>
      </c>
      <c r="XU233" s="39">
        <f t="shared" si="790"/>
        <v>0</v>
      </c>
      <c r="XV233" s="39">
        <f t="shared" si="791"/>
        <v>0</v>
      </c>
      <c r="XW233" s="39">
        <f t="shared" si="792"/>
        <v>0</v>
      </c>
      <c r="XX233" s="39">
        <f t="shared" si="793"/>
        <v>0</v>
      </c>
      <c r="XY233" s="39">
        <f t="shared" ca="1" si="794"/>
        <v>0</v>
      </c>
      <c r="XZ233" s="41">
        <f t="shared" si="795"/>
        <v>0</v>
      </c>
      <c r="YA233" s="40">
        <f t="shared" si="796"/>
        <v>45261</v>
      </c>
      <c r="YB233" s="40">
        <f t="shared" si="797"/>
        <v>45291</v>
      </c>
      <c r="YC233" s="39">
        <f t="array" aca="1" ref="YC233" ca="1">IFERROR(IF($H233&lt;&gt;"",SUM(IF(WEEKDAY(-1+ROW(INDIRECT("1:"&amp;(YB233-YA233)+1)),2)={1},1,0)),0),0)</f>
        <v>0</v>
      </c>
      <c r="YD233" s="39">
        <f t="array" aca="1" ref="YD233" ca="1">IFERROR(IF($I233&lt;&gt;"",SUM(IF(WEEKDAY(-1+ROW(INDIRECT("1:"&amp;(YB233-YA233)+1)),2)={2},1,0)),0),0)</f>
        <v>0</v>
      </c>
      <c r="YE233" s="39">
        <f t="array" aca="1" ref="YE233" ca="1">IFERROR(IF($J233&lt;&gt;"",SUM(IF(WEEKDAY(-1+ROW(INDIRECT("1:"&amp;(YB233-YA233)+1)),2)={3},1,0)),0),0)</f>
        <v>0</v>
      </c>
      <c r="YF233" s="39">
        <f t="array" aca="1" ref="YF233" ca="1">IFERROR(IF($K233&lt;&gt;"",SUM(IF(WEEKDAY(-1+ROW(INDIRECT("1:"&amp;(YB233-YA233)+1)),2)={4},1,0)),0),0)</f>
        <v>0</v>
      </c>
      <c r="YG233" s="39">
        <f t="array" aca="1" ref="YG233" ca="1">IFERROR(IF($L233&lt;&gt;"",SUM(IF(WEEKDAY(-1+ROW(INDIRECT("1:"&amp;(YB233-YA233)+1)),2)={5},1,0)),0),0)</f>
        <v>0</v>
      </c>
      <c r="YH233" s="39">
        <f t="array" aca="1" ref="YH233" ca="1">IFERROR(IF($M233&lt;&gt;"",SUM(IF(WEEKDAY(-1+ROW(INDIRECT("1:"&amp;(YB233-YA233)+1)),2)={6},1,0)),0),0)</f>
        <v>0</v>
      </c>
      <c r="YI233" s="39">
        <f t="array" aca="1" ref="YI233" ca="1">IFERROR(IF($N233&lt;&gt;"",SUM(IF(WEEKDAY(-1+ROW(INDIRECT("1:"&amp;(YB233-YA233)+1)),2)={7},1,0)),0),0)</f>
        <v>0</v>
      </c>
      <c r="YJ233" s="39">
        <f t="shared" ca="1" si="798"/>
        <v>0</v>
      </c>
      <c r="YK233" s="39">
        <f t="shared" si="799"/>
        <v>0</v>
      </c>
      <c r="YL233" s="39">
        <f t="shared" si="800"/>
        <v>0</v>
      </c>
      <c r="YM233" s="39">
        <f t="shared" si="801"/>
        <v>0</v>
      </c>
      <c r="YN233" s="39">
        <f t="shared" si="802"/>
        <v>0</v>
      </c>
      <c r="YO233" s="39">
        <f t="shared" si="803"/>
        <v>0</v>
      </c>
      <c r="YP233" s="39">
        <f t="shared" si="804"/>
        <v>0</v>
      </c>
      <c r="YQ233" s="39">
        <f t="shared" si="805"/>
        <v>0</v>
      </c>
      <c r="YR233" s="39">
        <f t="shared" si="806"/>
        <v>0</v>
      </c>
      <c r="YS233" s="39">
        <f t="shared" ca="1" si="807"/>
        <v>0</v>
      </c>
    </row>
    <row r="234" spans="2:669" x14ac:dyDescent="0.25">
      <c r="B234" s="71">
        <v>224</v>
      </c>
      <c r="C234" s="71"/>
      <c r="D234" s="71"/>
      <c r="E234" s="71"/>
      <c r="F234" s="71"/>
      <c r="G234" s="73"/>
      <c r="H234" s="74"/>
      <c r="I234" s="75"/>
      <c r="J234" s="75"/>
      <c r="K234" s="75"/>
      <c r="L234" s="75"/>
      <c r="M234" s="75"/>
      <c r="N234" s="73"/>
      <c r="O234" s="74"/>
      <c r="P234" s="75"/>
      <c r="Q234" s="75"/>
      <c r="R234" s="75"/>
      <c r="S234" s="75"/>
      <c r="T234" s="75"/>
      <c r="U234" s="75"/>
      <c r="V234" s="73"/>
      <c r="W234" s="95"/>
      <c r="X234" s="96"/>
      <c r="Y234" s="96"/>
      <c r="Z234" s="96"/>
      <c r="AA234" s="96"/>
      <c r="AB234" s="96"/>
      <c r="AC234" s="96"/>
      <c r="AD234" s="96"/>
      <c r="AE234" s="96"/>
      <c r="AF234" s="96"/>
      <c r="AG234" s="96"/>
      <c r="AH234" s="96"/>
      <c r="AI234" s="96"/>
      <c r="AJ234" s="96"/>
      <c r="AK234" s="96"/>
      <c r="AL234" s="96"/>
      <c r="AM234" s="96"/>
      <c r="AN234" s="96"/>
      <c r="AO234" s="96"/>
      <c r="AP234" s="96"/>
      <c r="AQ234" s="96"/>
      <c r="AR234" s="96"/>
      <c r="AS234" s="96"/>
      <c r="AT234" s="96"/>
      <c r="AU234" s="96"/>
      <c r="AV234" s="96"/>
      <c r="AW234" s="96"/>
      <c r="AX234" s="96"/>
      <c r="AY234" s="96"/>
      <c r="AZ234" s="96"/>
      <c r="BA234" s="96"/>
      <c r="BB234" s="96"/>
      <c r="BC234" s="96"/>
      <c r="BD234" s="96"/>
      <c r="BE234" s="96"/>
      <c r="BF234" s="96"/>
      <c r="BG234" s="96"/>
      <c r="BH234" s="96"/>
      <c r="BI234" s="96"/>
      <c r="BJ234" s="96"/>
      <c r="BK234" s="96"/>
      <c r="BL234" s="96"/>
      <c r="BM234" s="96"/>
      <c r="BN234" s="96"/>
      <c r="BO234" s="96"/>
      <c r="BP234" s="96"/>
      <c r="BQ234" s="96"/>
      <c r="BR234" s="96"/>
      <c r="BS234" s="96"/>
      <c r="BT234" s="96"/>
      <c r="BU234" s="96"/>
      <c r="BV234" s="96"/>
      <c r="BW234" s="96"/>
      <c r="BX234" s="96"/>
      <c r="BY234" s="96"/>
      <c r="BZ234" s="96"/>
      <c r="CA234" s="96"/>
      <c r="CB234" s="96"/>
      <c r="CC234" s="96"/>
      <c r="CD234" s="96"/>
      <c r="CE234" s="96"/>
      <c r="CF234" s="96"/>
      <c r="CG234" s="96"/>
      <c r="CH234" s="96"/>
      <c r="CI234" s="96"/>
      <c r="CJ234" s="96"/>
      <c r="CK234" s="96"/>
      <c r="CL234" s="96"/>
      <c r="CM234" s="96"/>
      <c r="CN234" s="96"/>
      <c r="CO234" s="96"/>
      <c r="CP234" s="96"/>
      <c r="CQ234" s="96"/>
      <c r="CR234" s="96"/>
      <c r="CS234" s="96"/>
      <c r="CT234" s="96"/>
      <c r="CU234" s="96"/>
      <c r="CV234" s="96"/>
      <c r="CW234" s="96"/>
      <c r="CX234" s="96"/>
      <c r="CY234" s="96"/>
      <c r="CZ234" s="96"/>
      <c r="DA234" s="96"/>
      <c r="DB234" s="96"/>
      <c r="DC234" s="96"/>
      <c r="DD234" s="96"/>
      <c r="DE234" s="96"/>
      <c r="DF234" s="96"/>
      <c r="DG234" s="96"/>
      <c r="DH234" s="96"/>
      <c r="DI234" s="96"/>
      <c r="DJ234" s="96"/>
      <c r="DK234" s="96"/>
      <c r="DL234" s="96"/>
      <c r="DM234" s="96"/>
      <c r="DN234" s="96"/>
      <c r="DO234" s="96"/>
      <c r="DP234" s="96"/>
      <c r="DQ234" s="96"/>
      <c r="DR234" s="96"/>
      <c r="DS234" s="96"/>
      <c r="DT234" s="96"/>
      <c r="DU234" s="96"/>
      <c r="DV234" s="96"/>
      <c r="DW234" s="96"/>
      <c r="DX234" s="96"/>
      <c r="DY234" s="96"/>
      <c r="DZ234" s="96"/>
      <c r="EA234" s="96"/>
      <c r="EB234" s="96"/>
      <c r="EC234" s="96"/>
      <c r="ED234" s="96"/>
      <c r="EE234" s="96"/>
      <c r="EF234" s="96"/>
      <c r="EG234" s="96"/>
      <c r="EH234" s="96"/>
      <c r="EI234" s="96"/>
      <c r="EJ234" s="96"/>
      <c r="EK234" s="96"/>
      <c r="EL234" s="96"/>
      <c r="EM234" s="96"/>
      <c r="EN234" s="96"/>
      <c r="EO234" s="96"/>
      <c r="EP234" s="96"/>
      <c r="EQ234" s="96"/>
      <c r="ER234" s="96"/>
      <c r="ES234" s="96"/>
      <c r="ET234" s="96"/>
      <c r="EU234" s="96"/>
      <c r="EV234" s="96"/>
      <c r="EW234" s="96"/>
      <c r="EX234" s="96"/>
      <c r="EY234" s="96"/>
      <c r="EZ234" s="96"/>
      <c r="FA234" s="96"/>
      <c r="FB234" s="96"/>
      <c r="FC234" s="96"/>
      <c r="FD234" s="96"/>
      <c r="FE234" s="96"/>
      <c r="FF234" s="96"/>
      <c r="FG234" s="96"/>
      <c r="FH234" s="96"/>
      <c r="FI234" s="96"/>
      <c r="FJ234" s="96"/>
      <c r="FK234" s="96"/>
      <c r="FL234" s="96"/>
      <c r="FM234" s="96"/>
      <c r="FN234" s="96"/>
      <c r="FO234" s="96"/>
      <c r="FP234" s="96"/>
      <c r="FQ234" s="96"/>
      <c r="FR234" s="96"/>
      <c r="FS234" s="96"/>
      <c r="FT234" s="96"/>
      <c r="FU234" s="96"/>
      <c r="FV234" s="96"/>
      <c r="FW234" s="96"/>
      <c r="FX234" s="96"/>
      <c r="FY234" s="96"/>
      <c r="FZ234" s="96"/>
      <c r="GA234" s="96"/>
      <c r="GB234" s="96"/>
      <c r="GC234" s="96"/>
      <c r="GD234" s="96"/>
      <c r="GE234" s="96"/>
      <c r="GF234" s="96"/>
      <c r="GG234" s="96"/>
      <c r="GH234" s="96"/>
      <c r="GI234" s="96"/>
      <c r="GJ234" s="96"/>
      <c r="GK234" s="96"/>
      <c r="GL234" s="96"/>
      <c r="GM234" s="96"/>
      <c r="GN234" s="96"/>
      <c r="GO234" s="96"/>
      <c r="GP234" s="96"/>
      <c r="GQ234" s="96"/>
      <c r="GR234" s="96"/>
      <c r="GS234" s="96"/>
      <c r="GT234" s="96"/>
      <c r="GU234" s="96"/>
      <c r="GV234" s="96"/>
      <c r="GW234" s="96"/>
      <c r="GX234" s="96"/>
      <c r="GY234" s="96"/>
      <c r="GZ234" s="96"/>
      <c r="HA234" s="96"/>
      <c r="HB234" s="96"/>
      <c r="HC234" s="96"/>
      <c r="HD234" s="96"/>
      <c r="HE234" s="96"/>
      <c r="HF234" s="96"/>
      <c r="HG234" s="96"/>
      <c r="HH234" s="96"/>
      <c r="HI234" s="96"/>
      <c r="HJ234" s="96"/>
      <c r="HK234" s="96"/>
      <c r="HL234" s="96"/>
      <c r="HM234" s="96"/>
      <c r="HN234" s="96"/>
      <c r="HO234" s="96"/>
      <c r="HP234" s="96"/>
      <c r="HQ234" s="96"/>
      <c r="HR234" s="96"/>
      <c r="HS234" s="96"/>
      <c r="HT234" s="96"/>
      <c r="HU234" s="96"/>
      <c r="HV234" s="96"/>
      <c r="HW234" s="96"/>
      <c r="HX234" s="96"/>
      <c r="HY234" s="96"/>
      <c r="HZ234" s="96"/>
      <c r="IA234" s="96"/>
      <c r="IB234" s="96"/>
      <c r="IC234" s="96"/>
      <c r="ID234" s="96"/>
      <c r="IE234" s="96"/>
      <c r="IF234" s="96"/>
      <c r="IG234" s="96"/>
      <c r="IH234" s="96"/>
      <c r="II234" s="96"/>
      <c r="IJ234" s="96"/>
      <c r="IK234" s="96"/>
      <c r="IL234" s="96"/>
      <c r="IM234" s="96"/>
      <c r="IN234" s="96"/>
      <c r="IO234" s="96"/>
      <c r="IP234" s="96"/>
      <c r="IQ234" s="96"/>
      <c r="IR234" s="96"/>
      <c r="IS234" s="96"/>
      <c r="IT234" s="96"/>
      <c r="IU234" s="96"/>
      <c r="IV234" s="96"/>
      <c r="IW234" s="96"/>
      <c r="IX234" s="96"/>
      <c r="IY234" s="96"/>
      <c r="IZ234" s="96"/>
      <c r="JA234" s="96"/>
      <c r="JB234" s="96"/>
      <c r="JC234" s="96"/>
      <c r="JD234" s="96"/>
      <c r="JE234" s="96"/>
      <c r="JF234" s="96"/>
      <c r="JG234" s="96"/>
      <c r="JH234" s="96"/>
      <c r="JI234" s="96"/>
      <c r="JJ234" s="96"/>
      <c r="JK234" s="96"/>
      <c r="JL234" s="96"/>
      <c r="JM234" s="96"/>
      <c r="JN234" s="96"/>
      <c r="JO234" s="96"/>
      <c r="JP234" s="96"/>
      <c r="JQ234" s="96"/>
      <c r="JR234" s="96"/>
      <c r="JS234" s="96"/>
      <c r="JT234" s="96"/>
      <c r="JU234" s="96"/>
      <c r="JV234" s="96"/>
      <c r="JW234" s="96"/>
      <c r="JX234" s="96"/>
      <c r="JY234" s="96"/>
      <c r="JZ234" s="96"/>
      <c r="KA234" s="96"/>
      <c r="KB234" s="96"/>
      <c r="KC234" s="96"/>
      <c r="KD234" s="96"/>
      <c r="KE234" s="96"/>
      <c r="KF234" s="96"/>
      <c r="KG234" s="96"/>
      <c r="KH234" s="96"/>
      <c r="KI234" s="96"/>
      <c r="KJ234" s="96"/>
      <c r="KK234" s="96"/>
      <c r="KL234" s="96"/>
      <c r="KM234" s="96"/>
      <c r="KN234" s="96"/>
      <c r="KO234" s="96"/>
      <c r="KP234" s="96"/>
      <c r="KQ234" s="96"/>
      <c r="KR234" s="96"/>
      <c r="KS234" s="96"/>
      <c r="KT234" s="96"/>
      <c r="KU234" s="96"/>
      <c r="KV234" s="96"/>
      <c r="KW234" s="96"/>
      <c r="KX234" s="96"/>
      <c r="KY234" s="96"/>
      <c r="KZ234" s="96"/>
      <c r="LA234" s="96"/>
      <c r="LB234" s="96"/>
      <c r="LC234" s="96"/>
      <c r="LD234" s="96"/>
      <c r="LE234" s="96"/>
      <c r="LF234" s="96"/>
      <c r="LG234" s="96"/>
      <c r="LH234" s="96"/>
      <c r="LI234" s="96"/>
      <c r="LJ234" s="96"/>
      <c r="LK234" s="96"/>
      <c r="LL234" s="96"/>
      <c r="LM234" s="96"/>
      <c r="LN234" s="96"/>
      <c r="LO234" s="96"/>
      <c r="LP234" s="96"/>
      <c r="LQ234" s="96"/>
      <c r="LR234" s="96"/>
      <c r="LS234" s="96"/>
      <c r="LT234" s="96"/>
      <c r="LU234" s="96"/>
      <c r="LV234" s="96"/>
      <c r="LW234" s="96"/>
      <c r="LX234" s="96"/>
      <c r="LY234" s="96"/>
      <c r="LZ234" s="96"/>
      <c r="MA234" s="96"/>
      <c r="MB234" s="96"/>
      <c r="MC234" s="96"/>
      <c r="MD234" s="96"/>
      <c r="ME234" s="96"/>
      <c r="MF234" s="96"/>
      <c r="MG234" s="96"/>
      <c r="MH234" s="96"/>
      <c r="MI234" s="96"/>
      <c r="MJ234" s="96"/>
      <c r="MK234" s="96"/>
      <c r="ML234" s="96"/>
      <c r="MM234" s="96"/>
      <c r="MN234" s="96"/>
      <c r="MO234" s="96"/>
      <c r="MP234" s="96"/>
      <c r="MQ234" s="96"/>
      <c r="MR234" s="96"/>
      <c r="MS234" s="96"/>
      <c r="MT234" s="96"/>
      <c r="MU234" s="96"/>
      <c r="MV234" s="96"/>
      <c r="MW234" s="96"/>
      <c r="MX234" s="96"/>
      <c r="MY234" s="96"/>
      <c r="MZ234" s="96"/>
      <c r="NA234" s="96"/>
      <c r="NB234" s="96"/>
      <c r="NC234" s="96"/>
      <c r="ND234" s="96"/>
      <c r="NE234" s="96"/>
      <c r="NF234" s="96"/>
      <c r="NG234" s="96"/>
      <c r="NH234" s="96"/>
      <c r="NI234" s="96"/>
      <c r="NJ234" s="96"/>
      <c r="NK234" s="96"/>
      <c r="NL234" s="96"/>
      <c r="NM234" s="96"/>
      <c r="NN234" s="96"/>
      <c r="NO234" s="96"/>
      <c r="NP234" s="96"/>
      <c r="NQ234" s="96"/>
      <c r="NR234" s="96"/>
      <c r="NS234" s="96"/>
      <c r="NT234" s="96"/>
      <c r="NU234" s="96"/>
      <c r="NV234" s="96"/>
      <c r="NW234" s="96"/>
      <c r="NX234" s="97"/>
      <c r="NY234" s="96">
        <f t="shared" si="629"/>
        <v>0</v>
      </c>
      <c r="NZ234" s="96">
        <f t="shared" si="808"/>
        <v>0</v>
      </c>
      <c r="OA234" s="96">
        <f t="shared" si="808"/>
        <v>0</v>
      </c>
      <c r="OB234" s="96">
        <f t="shared" si="808"/>
        <v>0</v>
      </c>
      <c r="OC234" s="96">
        <f t="shared" si="808"/>
        <v>0</v>
      </c>
      <c r="OD234" s="96">
        <f t="shared" si="808"/>
        <v>0</v>
      </c>
      <c r="OE234" s="96">
        <f t="shared" si="808"/>
        <v>0</v>
      </c>
      <c r="OF234" s="96">
        <f t="shared" si="808"/>
        <v>0</v>
      </c>
      <c r="OG234" s="96">
        <f t="shared" si="630"/>
        <v>0</v>
      </c>
      <c r="OH234" s="96">
        <f t="shared" si="631"/>
        <v>0</v>
      </c>
      <c r="OI234" s="96">
        <f t="shared" si="632"/>
        <v>0</v>
      </c>
      <c r="OJ234" s="96">
        <f t="shared" si="633"/>
        <v>0</v>
      </c>
      <c r="OK234" s="96">
        <f t="shared" si="634"/>
        <v>0</v>
      </c>
      <c r="OL234" s="96">
        <f t="shared" si="635"/>
        <v>0</v>
      </c>
      <c r="OM234" s="96">
        <f t="shared" si="636"/>
        <v>0</v>
      </c>
      <c r="ON234" s="96">
        <f t="shared" si="637"/>
        <v>0</v>
      </c>
      <c r="OO234" s="96">
        <f t="shared" ca="1" si="640"/>
        <v>0</v>
      </c>
      <c r="OP234" s="96">
        <f t="shared" ca="1" si="641"/>
        <v>0</v>
      </c>
      <c r="PB234" s="41">
        <f t="shared" ca="1" si="642"/>
        <v>0</v>
      </c>
      <c r="PC234" s="40">
        <f t="shared" si="643"/>
        <v>44927</v>
      </c>
      <c r="PD234" s="39">
        <f t="shared" ca="1" si="638"/>
        <v>45488</v>
      </c>
      <c r="PE234" s="39">
        <f t="shared" si="644"/>
        <v>0</v>
      </c>
      <c r="PF234" s="39">
        <f t="shared" si="645"/>
        <v>0</v>
      </c>
      <c r="PG234" s="39">
        <f t="shared" si="646"/>
        <v>0</v>
      </c>
      <c r="PH234" s="39">
        <f t="shared" si="647"/>
        <v>0</v>
      </c>
      <c r="PI234" s="39">
        <f t="shared" si="648"/>
        <v>0</v>
      </c>
      <c r="PJ234" s="39">
        <f t="shared" si="649"/>
        <v>0</v>
      </c>
      <c r="PK234" s="39">
        <f t="shared" si="650"/>
        <v>0</v>
      </c>
      <c r="PL234" s="39">
        <f t="shared" ca="1" si="651"/>
        <v>0</v>
      </c>
      <c r="PM234" s="39">
        <f t="shared" ca="1" si="639"/>
        <v>0</v>
      </c>
      <c r="PN234" s="41">
        <f t="shared" si="652"/>
        <v>0</v>
      </c>
      <c r="PO234" s="40">
        <f t="shared" si="653"/>
        <v>44927</v>
      </c>
      <c r="PP234" s="40">
        <f t="shared" si="654"/>
        <v>44957</v>
      </c>
      <c r="PQ234" s="39">
        <f t="array" aca="1" ref="PQ234" ca="1">IFERROR(IF($H234&lt;&gt;"",SUM(IF(WEEKDAY(-1+ROW(INDIRECT("1:"&amp;(PP234-PO234)+1)),2)={1},1,0)),0),0)</f>
        <v>0</v>
      </c>
      <c r="PR234" s="39">
        <f t="array" aca="1" ref="PR234" ca="1">IFERROR(IF($I234&lt;&gt;"",SUM(IF(WEEKDAY(-1+ROW(INDIRECT("1:"&amp;(PP234-PO234)+1)),2)={2},1,0)),0),0)</f>
        <v>0</v>
      </c>
      <c r="PS234" s="39">
        <f t="array" aca="1" ref="PS234" ca="1">IFERROR(IF($J234&lt;&gt;"",SUM(IF(WEEKDAY(-1+ROW(INDIRECT("1:"&amp;(PP234-PO234)+1)),2)={3},1,0)),0),0)</f>
        <v>0</v>
      </c>
      <c r="PT234" s="39">
        <f t="array" aca="1" ref="PT234" ca="1">IFERROR(IF($K234&lt;&gt;"",SUM(IF(WEEKDAY(-1+ROW(INDIRECT("1:"&amp;(PP234-PO234)+1)),2)={4},1,0)),0),0)</f>
        <v>0</v>
      </c>
      <c r="PU234" s="39">
        <f t="array" aca="1" ref="PU234" ca="1">IFERROR(IF($L234&lt;&gt;"",SUM(IF(WEEKDAY(-1+ROW(INDIRECT("1:"&amp;(PP234-PO234)+1)),2)={5},1,0)),0),0)</f>
        <v>0</v>
      </c>
      <c r="PV234" s="39">
        <f t="array" aca="1" ref="PV234" ca="1">IFERROR(IF($M234&lt;&gt;"",SUM(IF(WEEKDAY(-1+ROW(INDIRECT("1:"&amp;(PP234-PO234)+1)),2)={6},1,0)),0),0)</f>
        <v>0</v>
      </c>
      <c r="PW234" s="39">
        <f t="array" aca="1" ref="PW234" ca="1">IFERROR(IF($N234&lt;&gt;"",SUM(IF(WEEKDAY(-1+ROW(INDIRECT("1:"&amp;(PP234-PO234)+1)),2)={7},1,0)),0),0)</f>
        <v>0</v>
      </c>
      <c r="PX234" s="39">
        <f t="shared" ca="1" si="655"/>
        <v>0</v>
      </c>
      <c r="PY234" s="39">
        <f t="shared" si="656"/>
        <v>0</v>
      </c>
      <c r="PZ234" s="39">
        <f t="shared" si="657"/>
        <v>0</v>
      </c>
      <c r="QA234" s="39">
        <f t="shared" si="658"/>
        <v>0</v>
      </c>
      <c r="QB234" s="39">
        <f t="shared" si="659"/>
        <v>0</v>
      </c>
      <c r="QC234" s="39">
        <f t="shared" si="660"/>
        <v>0</v>
      </c>
      <c r="QD234" s="39">
        <f t="shared" si="661"/>
        <v>0</v>
      </c>
      <c r="QE234" s="39">
        <f t="shared" si="662"/>
        <v>0</v>
      </c>
      <c r="QF234" s="39">
        <f t="shared" si="663"/>
        <v>0</v>
      </c>
      <c r="QG234" s="39">
        <f t="shared" ca="1" si="664"/>
        <v>0</v>
      </c>
      <c r="QH234" s="41">
        <f t="shared" si="665"/>
        <v>0</v>
      </c>
      <c r="QI234" s="40">
        <f t="shared" si="666"/>
        <v>44958</v>
      </c>
      <c r="QJ234" s="40">
        <f t="shared" si="667"/>
        <v>44985</v>
      </c>
      <c r="QK234" s="39">
        <f t="array" aca="1" ref="QK234" ca="1">IFERROR(IF($H234&lt;&gt;"",SUM(IF(WEEKDAY(-1+ROW(INDIRECT("1:"&amp;(QJ234-QI234)+1)),2)={1},1,0)),0),0)</f>
        <v>0</v>
      </c>
      <c r="QL234" s="39">
        <f t="array" aca="1" ref="QL234" ca="1">IFERROR(IF($I234&lt;&gt;"",SUM(IF(WEEKDAY(-1+ROW(INDIRECT("1:"&amp;(QJ234-QI234)+1)),2)={2},1,0)),0),0)</f>
        <v>0</v>
      </c>
      <c r="QM234" s="39">
        <f t="array" aca="1" ref="QM234" ca="1">IFERROR(IF($J234&lt;&gt;"",SUM(IF(WEEKDAY(-1+ROW(INDIRECT("1:"&amp;(QJ234-QI234)+1)),2)={3},1,0)),0),0)</f>
        <v>0</v>
      </c>
      <c r="QN234" s="39">
        <f t="array" aca="1" ref="QN234" ca="1">IFERROR(IF($K234&lt;&gt;"",SUM(IF(WEEKDAY(-1+ROW(INDIRECT("1:"&amp;(QJ234-QI234)+1)),2)={4},1,0)),0),0)</f>
        <v>0</v>
      </c>
      <c r="QO234" s="39">
        <f t="array" aca="1" ref="QO234" ca="1">IFERROR(IF($L234&lt;&gt;"",SUM(IF(WEEKDAY(-1+ROW(INDIRECT("1:"&amp;(QJ234-QI234)+1)),2)={5},1,0)),0),0)</f>
        <v>0</v>
      </c>
      <c r="QP234" s="39">
        <f t="array" aca="1" ref="QP234" ca="1">IFERROR(IF($M234&lt;&gt;"",SUM(IF(WEEKDAY(-1+ROW(INDIRECT("1:"&amp;(QJ234-QI234)+1)),2)={6},1,0)),0),0)</f>
        <v>0</v>
      </c>
      <c r="QQ234" s="39">
        <f t="array" aca="1" ref="QQ234" ca="1">IFERROR(IF($N234&lt;&gt;"",SUM(IF(WEEKDAY(-1+ROW(INDIRECT("1:"&amp;(QJ234-QI234)+1)),2)={7},1,0)),0),0)</f>
        <v>0</v>
      </c>
      <c r="QR234" s="39">
        <f t="shared" ca="1" si="668"/>
        <v>0</v>
      </c>
      <c r="QS234" s="39">
        <f t="shared" si="669"/>
        <v>0</v>
      </c>
      <c r="QT234" s="39">
        <f t="shared" si="670"/>
        <v>0</v>
      </c>
      <c r="QU234" s="39">
        <f t="shared" si="671"/>
        <v>0</v>
      </c>
      <c r="QV234" s="39">
        <f t="shared" si="672"/>
        <v>0</v>
      </c>
      <c r="QW234" s="39">
        <f t="shared" si="673"/>
        <v>0</v>
      </c>
      <c r="QX234" s="39">
        <f t="shared" si="674"/>
        <v>0</v>
      </c>
      <c r="QY234" s="39">
        <f t="shared" si="675"/>
        <v>0</v>
      </c>
      <c r="QZ234" s="39">
        <f t="shared" si="676"/>
        <v>0</v>
      </c>
      <c r="RA234" s="39">
        <f t="shared" ca="1" si="677"/>
        <v>0</v>
      </c>
      <c r="RB234" s="41">
        <f t="shared" si="678"/>
        <v>0</v>
      </c>
      <c r="RC234" s="40">
        <f t="shared" si="679"/>
        <v>44986</v>
      </c>
      <c r="RD234" s="40">
        <f t="shared" si="680"/>
        <v>45016</v>
      </c>
      <c r="RE234" s="39">
        <f t="array" aca="1" ref="RE234" ca="1">IFERROR(IF($H234&lt;&gt;"",SUM(IF(WEEKDAY(-1+ROW(INDIRECT("1:"&amp;(RD234-RC234)+1)),2)={1},1,0)),0),0)</f>
        <v>0</v>
      </c>
      <c r="RF234" s="39">
        <f t="array" aca="1" ref="RF234" ca="1">IFERROR(IF($I234&lt;&gt;"",SUM(IF(WEEKDAY(-1+ROW(INDIRECT("1:"&amp;(RD234-RC234)+1)),2)={2},1,0)),0),0)</f>
        <v>0</v>
      </c>
      <c r="RG234" s="39">
        <f t="array" aca="1" ref="RG234" ca="1">IFERROR(IF($J234&lt;&gt;"",SUM(IF(WEEKDAY(-1+ROW(INDIRECT("1:"&amp;(RD234-RC234)+1)),2)={3},1,0)),0),0)</f>
        <v>0</v>
      </c>
      <c r="RH234" s="39">
        <f t="array" aca="1" ref="RH234" ca="1">IFERROR(IF($K234&lt;&gt;"",SUM(IF(WEEKDAY(-1+ROW(INDIRECT("1:"&amp;(RD234-RC234)+1)),2)={4},1,0)),0),0)</f>
        <v>0</v>
      </c>
      <c r="RI234" s="39">
        <f t="array" aca="1" ref="RI234" ca="1">IFERROR(IF($L234&lt;&gt;"",SUM(IF(WEEKDAY(-1+ROW(INDIRECT("1:"&amp;(RD234-RC234)+1)),2)={5},1,0)),0),0)</f>
        <v>0</v>
      </c>
      <c r="RJ234" s="39">
        <f t="array" aca="1" ref="RJ234" ca="1">IFERROR(IF($M234&lt;&gt;"",SUM(IF(WEEKDAY(-1+ROW(INDIRECT("1:"&amp;(RD234-RC234)+1)),2)={6},1,0)),0),0)</f>
        <v>0</v>
      </c>
      <c r="RK234" s="39">
        <f t="array" aca="1" ref="RK234" ca="1">IFERROR(IF($N234&lt;&gt;"",SUM(IF(WEEKDAY(-1+ROW(INDIRECT("1:"&amp;(RD234-RC234)+1)),2)={7},1,0)),0),0)</f>
        <v>0</v>
      </c>
      <c r="RL234" s="39">
        <f t="shared" ca="1" si="681"/>
        <v>0</v>
      </c>
      <c r="RM234" s="39">
        <f t="shared" si="682"/>
        <v>0</v>
      </c>
      <c r="RN234" s="39">
        <f t="shared" si="683"/>
        <v>0</v>
      </c>
      <c r="RO234" s="39">
        <f t="shared" si="684"/>
        <v>0</v>
      </c>
      <c r="RP234" s="39">
        <f t="shared" si="685"/>
        <v>0</v>
      </c>
      <c r="RQ234" s="39">
        <f t="shared" si="686"/>
        <v>0</v>
      </c>
      <c r="RR234" s="39">
        <f t="shared" si="687"/>
        <v>0</v>
      </c>
      <c r="RS234" s="39">
        <f t="shared" si="688"/>
        <v>0</v>
      </c>
      <c r="RT234" s="39">
        <f t="shared" si="689"/>
        <v>0</v>
      </c>
      <c r="RU234" s="39">
        <f t="shared" ca="1" si="690"/>
        <v>0</v>
      </c>
      <c r="RV234" s="41">
        <f t="shared" si="691"/>
        <v>0</v>
      </c>
      <c r="RW234" s="40">
        <f t="shared" si="692"/>
        <v>45017</v>
      </c>
      <c r="RX234" s="40">
        <f t="shared" si="693"/>
        <v>45046</v>
      </c>
      <c r="RY234" s="39">
        <f t="array" aca="1" ref="RY234" ca="1">IFERROR(IF($H234&lt;&gt;"",SUM(IF(WEEKDAY(-1+ROW(INDIRECT("1:"&amp;(RX234-RW234)+1)),2)={1},1,0)),0),0)</f>
        <v>0</v>
      </c>
      <c r="RZ234" s="39">
        <f t="array" aca="1" ref="RZ234" ca="1">IFERROR(IF($I234&lt;&gt;"",SUM(IF(WEEKDAY(-1+ROW(INDIRECT("1:"&amp;(RX234-RW234)+1)),2)={2},1,0)),0),0)</f>
        <v>0</v>
      </c>
      <c r="SA234" s="39">
        <f t="array" aca="1" ref="SA234" ca="1">IFERROR(IF($J234&lt;&gt;"",SUM(IF(WEEKDAY(-1+ROW(INDIRECT("1:"&amp;(RX234-RW234)+1)),2)={3},1,0)),0),0)</f>
        <v>0</v>
      </c>
      <c r="SB234" s="39">
        <f t="array" aca="1" ref="SB234" ca="1">IFERROR(IF($K234&lt;&gt;"",SUM(IF(WEEKDAY(-1+ROW(INDIRECT("1:"&amp;(RX234-RW234)+1)),2)={4},1,0)),0),0)</f>
        <v>0</v>
      </c>
      <c r="SC234" s="39">
        <f t="array" aca="1" ref="SC234" ca="1">IFERROR(IF($L234&lt;&gt;"",SUM(IF(WEEKDAY(-1+ROW(INDIRECT("1:"&amp;(RX234-RW234)+1)),2)={5},1,0)),0),0)</f>
        <v>0</v>
      </c>
      <c r="SD234" s="39">
        <f t="array" aca="1" ref="SD234" ca="1">IFERROR(IF($M234&lt;&gt;"",SUM(IF(WEEKDAY(-1+ROW(INDIRECT("1:"&amp;(RX234-RW234)+1)),2)={6},1,0)),0),0)</f>
        <v>0</v>
      </c>
      <c r="SE234" s="39">
        <f t="array" aca="1" ref="SE234" ca="1">IFERROR(IF($N234&lt;&gt;"",SUM(IF(WEEKDAY(-1+ROW(INDIRECT("1:"&amp;(RX234-RW234)+1)),2)={7},1,0)),0),0)</f>
        <v>0</v>
      </c>
      <c r="SF234" s="39">
        <f t="shared" ca="1" si="694"/>
        <v>0</v>
      </c>
      <c r="SG234" s="39">
        <f t="shared" si="695"/>
        <v>0</v>
      </c>
      <c r="SH234" s="39">
        <f t="shared" si="696"/>
        <v>0</v>
      </c>
      <c r="SI234" s="39">
        <f t="shared" si="697"/>
        <v>0</v>
      </c>
      <c r="SJ234" s="39">
        <f t="shared" si="698"/>
        <v>0</v>
      </c>
      <c r="SK234" s="39">
        <f t="shared" si="699"/>
        <v>0</v>
      </c>
      <c r="SL234" s="39">
        <f t="shared" si="700"/>
        <v>0</v>
      </c>
      <c r="SM234" s="39">
        <f t="shared" si="701"/>
        <v>0</v>
      </c>
      <c r="SN234" s="39">
        <f t="shared" si="702"/>
        <v>0</v>
      </c>
      <c r="SO234" s="39">
        <f t="shared" ca="1" si="703"/>
        <v>0</v>
      </c>
      <c r="SP234" s="41">
        <f t="shared" si="704"/>
        <v>0</v>
      </c>
      <c r="SQ234" s="40">
        <f t="shared" si="705"/>
        <v>45047</v>
      </c>
      <c r="SR234" s="40">
        <f t="shared" si="706"/>
        <v>45077</v>
      </c>
      <c r="SS234" s="39">
        <f t="array" aca="1" ref="SS234" ca="1">IFERROR(IF($H234&lt;&gt;"",SUM(IF(WEEKDAY(-1+ROW(INDIRECT("1:"&amp;(SR234-SQ234)+1)),2)={1},1,0)),0),0)</f>
        <v>0</v>
      </c>
      <c r="ST234" s="39">
        <f t="array" aca="1" ref="ST234" ca="1">IFERROR(IF($I234&lt;&gt;"",SUM(IF(WEEKDAY(-1+ROW(INDIRECT("1:"&amp;(SR234-SQ234)+1)),2)={2},1,0)),0),0)</f>
        <v>0</v>
      </c>
      <c r="SU234" s="39">
        <f t="array" aca="1" ref="SU234" ca="1">IFERROR(IF($J234&lt;&gt;"",SUM(IF(WEEKDAY(-1+ROW(INDIRECT("1:"&amp;(SR234-SQ234)+1)),2)={3},1,0)),0),0)</f>
        <v>0</v>
      </c>
      <c r="SV234" s="39">
        <f t="array" aca="1" ref="SV234" ca="1">IFERROR(IF($K234&lt;&gt;"",SUM(IF(WEEKDAY(-1+ROW(INDIRECT("1:"&amp;(SR234-SQ234)+1)),2)={4},1,0)),0),0)</f>
        <v>0</v>
      </c>
      <c r="SW234" s="39">
        <f t="array" aca="1" ref="SW234" ca="1">IFERROR(IF($L234&lt;&gt;"",SUM(IF(WEEKDAY(-1+ROW(INDIRECT("1:"&amp;(SR234-SQ234)+1)),2)={5},1,0)),0),0)</f>
        <v>0</v>
      </c>
      <c r="SX234" s="39">
        <f t="array" aca="1" ref="SX234" ca="1">IFERROR(IF($M234&lt;&gt;"",SUM(IF(WEEKDAY(-1+ROW(INDIRECT("1:"&amp;(SR234-SQ234)+1)),2)={6},1,0)),0),0)</f>
        <v>0</v>
      </c>
      <c r="SY234" s="39">
        <f t="array" aca="1" ref="SY234" ca="1">IFERROR(IF($N234&lt;&gt;"",SUM(IF(WEEKDAY(-1+ROW(INDIRECT("1:"&amp;(SR234-SQ234)+1)),2)={7},1,0)),0),0)</f>
        <v>0</v>
      </c>
      <c r="SZ234" s="39">
        <f t="shared" ca="1" si="707"/>
        <v>0</v>
      </c>
      <c r="TA234" s="39">
        <f t="shared" si="708"/>
        <v>0</v>
      </c>
      <c r="TB234" s="39">
        <f t="shared" si="709"/>
        <v>0</v>
      </c>
      <c r="TC234" s="39">
        <f t="shared" si="710"/>
        <v>0</v>
      </c>
      <c r="TD234" s="39">
        <f t="shared" si="711"/>
        <v>0</v>
      </c>
      <c r="TE234" s="39">
        <f t="shared" si="712"/>
        <v>0</v>
      </c>
      <c r="TF234" s="39">
        <f t="shared" si="713"/>
        <v>0</v>
      </c>
      <c r="TG234" s="39">
        <f t="shared" si="714"/>
        <v>0</v>
      </c>
      <c r="TH234" s="39">
        <f t="shared" si="715"/>
        <v>0</v>
      </c>
      <c r="TI234" s="39">
        <f t="shared" ca="1" si="716"/>
        <v>0</v>
      </c>
      <c r="TJ234" s="41">
        <f t="shared" si="717"/>
        <v>0</v>
      </c>
      <c r="TK234" s="40">
        <f t="shared" si="718"/>
        <v>45078</v>
      </c>
      <c r="TL234" s="40">
        <f t="shared" si="719"/>
        <v>45107</v>
      </c>
      <c r="TM234" s="39">
        <f t="array" aca="1" ref="TM234" ca="1">IFERROR(IF($H234&lt;&gt;"",SUM(IF(WEEKDAY(-1+ROW(INDIRECT("1:"&amp;(TL234-TK234)+1)),2)={1},1,0)),0),0)</f>
        <v>0</v>
      </c>
      <c r="TN234" s="39">
        <f t="array" aca="1" ref="TN234" ca="1">IFERROR(IF($I234&lt;&gt;"",SUM(IF(WEEKDAY(-1+ROW(INDIRECT("1:"&amp;(TL234-TK234)+1)),2)={2},1,0)),0),0)</f>
        <v>0</v>
      </c>
      <c r="TO234" s="39">
        <f t="array" aca="1" ref="TO234" ca="1">IFERROR(IF($J234&lt;&gt;"",SUM(IF(WEEKDAY(-1+ROW(INDIRECT("1:"&amp;(TL234-TK234)+1)),2)={3},1,0)),0),0)</f>
        <v>0</v>
      </c>
      <c r="TP234" s="39">
        <f t="array" aca="1" ref="TP234" ca="1">IFERROR(IF($K234&lt;&gt;"",SUM(IF(WEEKDAY(-1+ROW(INDIRECT("1:"&amp;(TL234-TK234)+1)),2)={4},1,0)),0),0)</f>
        <v>0</v>
      </c>
      <c r="TQ234" s="39">
        <f t="array" aca="1" ref="TQ234" ca="1">IFERROR(IF($L234&lt;&gt;"",SUM(IF(WEEKDAY(-1+ROW(INDIRECT("1:"&amp;(TL234-TK234)+1)),2)={5},1,0)),0),0)</f>
        <v>0</v>
      </c>
      <c r="TR234" s="39">
        <f t="array" aca="1" ref="TR234" ca="1">IFERROR(IF($M234&lt;&gt;"",SUM(IF(WEEKDAY(-1+ROW(INDIRECT("1:"&amp;(TL234-TK234)+1)),2)={6},1,0)),0),0)</f>
        <v>0</v>
      </c>
      <c r="TS234" s="39">
        <f t="array" aca="1" ref="TS234" ca="1">IFERROR(IF($N234&lt;&gt;"",SUM(IF(WEEKDAY(-1+ROW(INDIRECT("1:"&amp;(TL234-TK234)+1)),2)={7},1,0)),0),0)</f>
        <v>0</v>
      </c>
      <c r="TT234" s="39">
        <f t="shared" ca="1" si="720"/>
        <v>0</v>
      </c>
      <c r="TU234" s="39">
        <f t="shared" si="721"/>
        <v>0</v>
      </c>
      <c r="TV234" s="39">
        <f t="shared" si="722"/>
        <v>0</v>
      </c>
      <c r="TW234" s="39">
        <f t="shared" si="723"/>
        <v>0</v>
      </c>
      <c r="TX234" s="39">
        <f t="shared" si="724"/>
        <v>0</v>
      </c>
      <c r="TY234" s="39">
        <f t="shared" si="725"/>
        <v>0</v>
      </c>
      <c r="TZ234" s="39">
        <f t="shared" si="726"/>
        <v>0</v>
      </c>
      <c r="UA234" s="39">
        <f t="shared" si="727"/>
        <v>0</v>
      </c>
      <c r="UB234" s="39">
        <f t="shared" si="728"/>
        <v>0</v>
      </c>
      <c r="UC234" s="39">
        <f t="shared" ca="1" si="729"/>
        <v>0</v>
      </c>
      <c r="UD234" s="41">
        <f t="shared" si="730"/>
        <v>0</v>
      </c>
      <c r="UE234" s="40">
        <f t="shared" si="731"/>
        <v>45108</v>
      </c>
      <c r="UF234" s="40">
        <f t="shared" si="732"/>
        <v>45138</v>
      </c>
      <c r="UG234" s="39">
        <f t="array" aca="1" ref="UG234" ca="1">IFERROR(IF($H234&lt;&gt;"",SUM(IF(WEEKDAY(-1+ROW(INDIRECT("1:"&amp;(UF234-UE234)+1)),2)={1},1,0)),0),0)</f>
        <v>0</v>
      </c>
      <c r="UH234" s="39">
        <f t="array" aca="1" ref="UH234" ca="1">IFERROR(IF($I234&lt;&gt;"",SUM(IF(WEEKDAY(-1+ROW(INDIRECT("1:"&amp;(UF234-UE234)+1)),2)={2},1,0)),0),0)</f>
        <v>0</v>
      </c>
      <c r="UI234" s="39">
        <f t="array" aca="1" ref="UI234" ca="1">IFERROR(IF($J234&lt;&gt;"",SUM(IF(WEEKDAY(-1+ROW(INDIRECT("1:"&amp;(UF234-UE234)+1)),2)={3},1,0)),0),0)</f>
        <v>0</v>
      </c>
      <c r="UJ234" s="39">
        <f t="array" aca="1" ref="UJ234" ca="1">IFERROR(IF($K234&lt;&gt;"",SUM(IF(WEEKDAY(-1+ROW(INDIRECT("1:"&amp;(UF234-UE234)+1)),2)={4},1,0)),0),0)</f>
        <v>0</v>
      </c>
      <c r="UK234" s="39">
        <f t="array" aca="1" ref="UK234" ca="1">IFERROR(IF($L234&lt;&gt;"",SUM(IF(WEEKDAY(-1+ROW(INDIRECT("1:"&amp;(UF234-UE234)+1)),2)={5},1,0)),0),0)</f>
        <v>0</v>
      </c>
      <c r="UL234" s="39">
        <f t="array" aca="1" ref="UL234" ca="1">IFERROR(IF($M234&lt;&gt;"",SUM(IF(WEEKDAY(-1+ROW(INDIRECT("1:"&amp;(UF234-UE234)+1)),2)={6},1,0)),0),0)</f>
        <v>0</v>
      </c>
      <c r="UM234" s="39">
        <f t="array" aca="1" ref="UM234" ca="1">IFERROR(IF($N234&lt;&gt;"",SUM(IF(WEEKDAY(-1+ROW(INDIRECT("1:"&amp;(UF234-UE234)+1)),2)={7},1,0)),0),0)</f>
        <v>0</v>
      </c>
      <c r="UN234" s="39">
        <f t="shared" ca="1" si="733"/>
        <v>0</v>
      </c>
      <c r="UO234" s="39">
        <f t="shared" si="734"/>
        <v>0</v>
      </c>
      <c r="UP234" s="39">
        <f t="shared" si="735"/>
        <v>0</v>
      </c>
      <c r="UQ234" s="39">
        <f t="shared" si="736"/>
        <v>0</v>
      </c>
      <c r="UR234" s="39">
        <f t="shared" si="737"/>
        <v>0</v>
      </c>
      <c r="US234" s="39">
        <f t="shared" si="738"/>
        <v>0</v>
      </c>
      <c r="UT234" s="39">
        <f t="shared" si="739"/>
        <v>0</v>
      </c>
      <c r="UU234" s="39">
        <f t="shared" si="740"/>
        <v>0</v>
      </c>
      <c r="UV234" s="39">
        <f t="shared" si="741"/>
        <v>0</v>
      </c>
      <c r="UW234" s="39">
        <f t="shared" ca="1" si="742"/>
        <v>0</v>
      </c>
      <c r="UX234" s="41">
        <f t="shared" si="743"/>
        <v>0</v>
      </c>
      <c r="UY234" s="40">
        <f t="shared" si="744"/>
        <v>45139</v>
      </c>
      <c r="UZ234" s="40">
        <f t="shared" si="745"/>
        <v>45169</v>
      </c>
      <c r="VA234" s="39">
        <f t="array" aca="1" ref="VA234" ca="1">IFERROR(IF($H234&lt;&gt;"",SUM(IF(WEEKDAY(-1+ROW(INDIRECT("1:"&amp;(UZ234-UY234)+1)),2)={1},1,0)),0),0)</f>
        <v>0</v>
      </c>
      <c r="VB234" s="39">
        <f t="array" aca="1" ref="VB234" ca="1">IFERROR(IF($I234&lt;&gt;"",SUM(IF(WEEKDAY(-1+ROW(INDIRECT("1:"&amp;(UZ234-UY234)+1)),2)={2},1,0)),0),0)</f>
        <v>0</v>
      </c>
      <c r="VC234" s="39">
        <f t="array" aca="1" ref="VC234" ca="1">IFERROR(IF($J234&lt;&gt;"",SUM(IF(WEEKDAY(-1+ROW(INDIRECT("1:"&amp;(UZ234-UY234)+1)),2)={3},1,0)),0),0)</f>
        <v>0</v>
      </c>
      <c r="VD234" s="39">
        <f t="array" aca="1" ref="VD234" ca="1">IFERROR(IF($K234&lt;&gt;"",SUM(IF(WEEKDAY(-1+ROW(INDIRECT("1:"&amp;(UZ234-UY234)+1)),2)={4},1,0)),0),0)</f>
        <v>0</v>
      </c>
      <c r="VE234" s="39">
        <f t="array" aca="1" ref="VE234" ca="1">IFERROR(IF($L234&lt;&gt;"",SUM(IF(WEEKDAY(-1+ROW(INDIRECT("1:"&amp;(UZ234-UY234)+1)),2)={5},1,0)),0),0)</f>
        <v>0</v>
      </c>
      <c r="VF234" s="39">
        <f t="array" aca="1" ref="VF234" ca="1">IFERROR(IF($M234&lt;&gt;"",SUM(IF(WEEKDAY(-1+ROW(INDIRECT("1:"&amp;(UZ234-UY234)+1)),2)={6},1,0)),0),0)</f>
        <v>0</v>
      </c>
      <c r="VG234" s="39">
        <f t="array" aca="1" ref="VG234" ca="1">IFERROR(IF($N234&lt;&gt;"",SUM(IF(WEEKDAY(-1+ROW(INDIRECT("1:"&amp;(UZ234-UY234)+1)),2)={7},1,0)),0),0)</f>
        <v>0</v>
      </c>
      <c r="VH234" s="39">
        <f t="shared" ca="1" si="746"/>
        <v>0</v>
      </c>
      <c r="VI234" s="39">
        <f t="shared" si="747"/>
        <v>0</v>
      </c>
      <c r="VJ234" s="39">
        <f t="shared" si="748"/>
        <v>0</v>
      </c>
      <c r="VK234" s="39">
        <f t="shared" si="749"/>
        <v>0</v>
      </c>
      <c r="VL234" s="39">
        <f t="shared" si="750"/>
        <v>0</v>
      </c>
      <c r="VM234" s="39">
        <f t="shared" si="751"/>
        <v>0</v>
      </c>
      <c r="VN234" s="39">
        <f t="shared" si="752"/>
        <v>0</v>
      </c>
      <c r="VO234" s="39">
        <f t="shared" si="753"/>
        <v>0</v>
      </c>
      <c r="VP234" s="39">
        <f t="shared" si="754"/>
        <v>0</v>
      </c>
      <c r="VQ234" s="39">
        <f t="shared" ca="1" si="755"/>
        <v>0</v>
      </c>
      <c r="VR234" s="41">
        <f t="shared" si="756"/>
        <v>0</v>
      </c>
      <c r="VS234" s="40">
        <f t="shared" si="757"/>
        <v>45170</v>
      </c>
      <c r="VT234" s="40">
        <f t="shared" si="758"/>
        <v>45199</v>
      </c>
      <c r="VU234" s="39">
        <f t="array" aca="1" ref="VU234" ca="1">IFERROR(IF($H234&lt;&gt;"",SUM(IF(WEEKDAY(-1+ROW(INDIRECT("1:"&amp;(VT234-VS234)+1)),2)={1},1,0)),0),0)</f>
        <v>0</v>
      </c>
      <c r="VV234" s="39">
        <f t="array" aca="1" ref="VV234" ca="1">IFERROR(IF($I234&lt;&gt;"",SUM(IF(WEEKDAY(-1+ROW(INDIRECT("1:"&amp;(VT234-VS234)+1)),2)={2},1,0)),0),0)</f>
        <v>0</v>
      </c>
      <c r="VW234" s="39">
        <f t="array" aca="1" ref="VW234" ca="1">IFERROR(IF($J234&lt;&gt;"",SUM(IF(WEEKDAY(-1+ROW(INDIRECT("1:"&amp;(VT234-VS234)+1)),2)={3},1,0)),0),0)</f>
        <v>0</v>
      </c>
      <c r="VX234" s="39">
        <f t="array" aca="1" ref="VX234" ca="1">IFERROR(IF($K234&lt;&gt;"",SUM(IF(WEEKDAY(-1+ROW(INDIRECT("1:"&amp;(VT234-VS234)+1)),2)={4},1,0)),0),0)</f>
        <v>0</v>
      </c>
      <c r="VY234" s="39">
        <f t="array" aca="1" ref="VY234" ca="1">IFERROR(IF($L234&lt;&gt;"",SUM(IF(WEEKDAY(-1+ROW(INDIRECT("1:"&amp;(VT234-VS234)+1)),2)={5},1,0)),0),0)</f>
        <v>0</v>
      </c>
      <c r="VZ234" s="39">
        <f t="array" aca="1" ref="VZ234" ca="1">IFERROR(IF($M234&lt;&gt;"",SUM(IF(WEEKDAY(-1+ROW(INDIRECT("1:"&amp;(VT234-VS234)+1)),2)={6},1,0)),0),0)</f>
        <v>0</v>
      </c>
      <c r="WA234" s="39">
        <f t="array" aca="1" ref="WA234" ca="1">IFERROR(IF($N234&lt;&gt;"",SUM(IF(WEEKDAY(-1+ROW(INDIRECT("1:"&amp;(VT234-VS234)+1)),2)={7},1,0)),0),0)</f>
        <v>0</v>
      </c>
      <c r="WB234" s="39">
        <f t="shared" ca="1" si="759"/>
        <v>0</v>
      </c>
      <c r="WC234" s="39">
        <f t="shared" si="760"/>
        <v>0</v>
      </c>
      <c r="WD234" s="39">
        <f t="shared" si="761"/>
        <v>0</v>
      </c>
      <c r="WE234" s="39">
        <f t="shared" si="762"/>
        <v>0</v>
      </c>
      <c r="WF234" s="39">
        <f t="shared" si="763"/>
        <v>0</v>
      </c>
      <c r="WG234" s="39">
        <f t="shared" si="764"/>
        <v>0</v>
      </c>
      <c r="WH234" s="39">
        <f t="shared" si="765"/>
        <v>0</v>
      </c>
      <c r="WI234" s="39">
        <f t="shared" si="766"/>
        <v>0</v>
      </c>
      <c r="WJ234" s="39">
        <f t="shared" si="767"/>
        <v>0</v>
      </c>
      <c r="WK234" s="39">
        <f t="shared" ca="1" si="768"/>
        <v>0</v>
      </c>
      <c r="WL234" s="41">
        <f t="shared" si="769"/>
        <v>0</v>
      </c>
      <c r="WM234" s="40">
        <f t="shared" si="770"/>
        <v>45200</v>
      </c>
      <c r="WN234" s="40">
        <f t="shared" si="771"/>
        <v>45230</v>
      </c>
      <c r="WO234" s="39">
        <f t="array" aca="1" ref="WO234" ca="1">IFERROR(IF($H234&lt;&gt;"",SUM(IF(WEEKDAY(-1+ROW(INDIRECT("1:"&amp;(WN234-WM234)+1)),2)={1},1,0)),0),0)</f>
        <v>0</v>
      </c>
      <c r="WP234" s="39">
        <f t="array" aca="1" ref="WP234" ca="1">IFERROR(IF($I234&lt;&gt;"",SUM(IF(WEEKDAY(-1+ROW(INDIRECT("1:"&amp;(WN234-WM234)+1)),2)={2},1,0)),0),0)</f>
        <v>0</v>
      </c>
      <c r="WQ234" s="39">
        <f t="array" aca="1" ref="WQ234" ca="1">IFERROR(IF($J234&lt;&gt;"",SUM(IF(WEEKDAY(-1+ROW(INDIRECT("1:"&amp;(WN234-WM234)+1)),2)={3},1,0)),0),0)</f>
        <v>0</v>
      </c>
      <c r="WR234" s="39">
        <f t="array" aca="1" ref="WR234" ca="1">IFERROR(IF($K234&lt;&gt;"",SUM(IF(WEEKDAY(-1+ROW(INDIRECT("1:"&amp;(WN234-WM234)+1)),2)={4},1,0)),0),0)</f>
        <v>0</v>
      </c>
      <c r="WS234" s="39">
        <f t="array" aca="1" ref="WS234" ca="1">IFERROR(IF($L234&lt;&gt;"",SUM(IF(WEEKDAY(-1+ROW(INDIRECT("1:"&amp;(WN234-WM234)+1)),2)={5},1,0)),0),0)</f>
        <v>0</v>
      </c>
      <c r="WT234" s="39">
        <f t="array" aca="1" ref="WT234" ca="1">IFERROR(IF($M234&lt;&gt;"",SUM(IF(WEEKDAY(-1+ROW(INDIRECT("1:"&amp;(WN234-WM234)+1)),2)={6},1,0)),0),0)</f>
        <v>0</v>
      </c>
      <c r="WU234" s="39">
        <f t="array" aca="1" ref="WU234" ca="1">IFERROR(IF($N234&lt;&gt;"",SUM(IF(WEEKDAY(-1+ROW(INDIRECT("1:"&amp;(WN234-WM234)+1)),2)={7},1,0)),0),0)</f>
        <v>0</v>
      </c>
      <c r="WV234" s="39">
        <f t="shared" ca="1" si="772"/>
        <v>0</v>
      </c>
      <c r="WW234" s="39">
        <f t="shared" si="773"/>
        <v>0</v>
      </c>
      <c r="WX234" s="39">
        <f t="shared" si="774"/>
        <v>0</v>
      </c>
      <c r="WY234" s="39">
        <f t="shared" si="775"/>
        <v>0</v>
      </c>
      <c r="WZ234" s="39">
        <f t="shared" si="776"/>
        <v>0</v>
      </c>
      <c r="XA234" s="39">
        <f t="shared" si="777"/>
        <v>0</v>
      </c>
      <c r="XB234" s="39">
        <f t="shared" si="778"/>
        <v>0</v>
      </c>
      <c r="XC234" s="39">
        <f t="shared" si="779"/>
        <v>0</v>
      </c>
      <c r="XD234" s="39">
        <f t="shared" si="780"/>
        <v>0</v>
      </c>
      <c r="XE234" s="39">
        <f t="shared" ca="1" si="781"/>
        <v>0</v>
      </c>
      <c r="XF234" s="41">
        <f t="shared" si="782"/>
        <v>0</v>
      </c>
      <c r="XG234" s="40">
        <f t="shared" si="783"/>
        <v>45231</v>
      </c>
      <c r="XH234" s="40">
        <f t="shared" si="784"/>
        <v>45260</v>
      </c>
      <c r="XI234" s="39">
        <f t="array" aca="1" ref="XI234" ca="1">IFERROR(IF($H234&lt;&gt;"",SUM(IF(WEEKDAY(-1+ROW(INDIRECT("1:"&amp;(XH234-XG234)+1)),2)={1},1,0)),0),0)</f>
        <v>0</v>
      </c>
      <c r="XJ234" s="39">
        <f t="array" aca="1" ref="XJ234" ca="1">IFERROR(IF($I234&lt;&gt;"",SUM(IF(WEEKDAY(-1+ROW(INDIRECT("1:"&amp;(XH234-XG234)+1)),2)={2},1,0)),0),0)</f>
        <v>0</v>
      </c>
      <c r="XK234" s="39">
        <f t="array" aca="1" ref="XK234" ca="1">IFERROR(IF($J234&lt;&gt;"",SUM(IF(WEEKDAY(-1+ROW(INDIRECT("1:"&amp;(XH234-XG234)+1)),2)={3},1,0)),0),0)</f>
        <v>0</v>
      </c>
      <c r="XL234" s="39">
        <f t="array" aca="1" ref="XL234" ca="1">IFERROR(IF($K234&lt;&gt;"",SUM(IF(WEEKDAY(-1+ROW(INDIRECT("1:"&amp;(XH234-XG234)+1)),2)={4},1,0)),0),0)</f>
        <v>0</v>
      </c>
      <c r="XM234" s="39">
        <f t="array" aca="1" ref="XM234" ca="1">IFERROR(IF($L234&lt;&gt;"",SUM(IF(WEEKDAY(-1+ROW(INDIRECT("1:"&amp;(XH234-XG234)+1)),2)={5},1,0)),0),0)</f>
        <v>0</v>
      </c>
      <c r="XN234" s="39">
        <f t="array" aca="1" ref="XN234" ca="1">IFERROR(IF($M234&lt;&gt;"",SUM(IF(WEEKDAY(-1+ROW(INDIRECT("1:"&amp;(XH234-XG234)+1)),2)={6},1,0)),0),0)</f>
        <v>0</v>
      </c>
      <c r="XO234" s="39">
        <f t="array" aca="1" ref="XO234" ca="1">IFERROR(IF($N234&lt;&gt;"",SUM(IF(WEEKDAY(-1+ROW(INDIRECT("1:"&amp;(XH234-XG234)+1)),2)={7},1,0)),0),0)</f>
        <v>0</v>
      </c>
      <c r="XP234" s="39">
        <f t="shared" ca="1" si="785"/>
        <v>0</v>
      </c>
      <c r="XQ234" s="39">
        <f t="shared" si="786"/>
        <v>0</v>
      </c>
      <c r="XR234" s="39">
        <f t="shared" si="787"/>
        <v>0</v>
      </c>
      <c r="XS234" s="39">
        <f t="shared" si="788"/>
        <v>0</v>
      </c>
      <c r="XT234" s="39">
        <f t="shared" si="789"/>
        <v>0</v>
      </c>
      <c r="XU234" s="39">
        <f t="shared" si="790"/>
        <v>0</v>
      </c>
      <c r="XV234" s="39">
        <f t="shared" si="791"/>
        <v>0</v>
      </c>
      <c r="XW234" s="39">
        <f t="shared" si="792"/>
        <v>0</v>
      </c>
      <c r="XX234" s="39">
        <f t="shared" si="793"/>
        <v>0</v>
      </c>
      <c r="XY234" s="39">
        <f t="shared" ca="1" si="794"/>
        <v>0</v>
      </c>
      <c r="XZ234" s="41">
        <f t="shared" si="795"/>
        <v>0</v>
      </c>
      <c r="YA234" s="40">
        <f t="shared" si="796"/>
        <v>45261</v>
      </c>
      <c r="YB234" s="40">
        <f t="shared" si="797"/>
        <v>45291</v>
      </c>
      <c r="YC234" s="39">
        <f t="array" aca="1" ref="YC234" ca="1">IFERROR(IF($H234&lt;&gt;"",SUM(IF(WEEKDAY(-1+ROW(INDIRECT("1:"&amp;(YB234-YA234)+1)),2)={1},1,0)),0),0)</f>
        <v>0</v>
      </c>
      <c r="YD234" s="39">
        <f t="array" aca="1" ref="YD234" ca="1">IFERROR(IF($I234&lt;&gt;"",SUM(IF(WEEKDAY(-1+ROW(INDIRECT("1:"&amp;(YB234-YA234)+1)),2)={2},1,0)),0),0)</f>
        <v>0</v>
      </c>
      <c r="YE234" s="39">
        <f t="array" aca="1" ref="YE234" ca="1">IFERROR(IF($J234&lt;&gt;"",SUM(IF(WEEKDAY(-1+ROW(INDIRECT("1:"&amp;(YB234-YA234)+1)),2)={3},1,0)),0),0)</f>
        <v>0</v>
      </c>
      <c r="YF234" s="39">
        <f t="array" aca="1" ref="YF234" ca="1">IFERROR(IF($K234&lt;&gt;"",SUM(IF(WEEKDAY(-1+ROW(INDIRECT("1:"&amp;(YB234-YA234)+1)),2)={4},1,0)),0),0)</f>
        <v>0</v>
      </c>
      <c r="YG234" s="39">
        <f t="array" aca="1" ref="YG234" ca="1">IFERROR(IF($L234&lt;&gt;"",SUM(IF(WEEKDAY(-1+ROW(INDIRECT("1:"&amp;(YB234-YA234)+1)),2)={5},1,0)),0),0)</f>
        <v>0</v>
      </c>
      <c r="YH234" s="39">
        <f t="array" aca="1" ref="YH234" ca="1">IFERROR(IF($M234&lt;&gt;"",SUM(IF(WEEKDAY(-1+ROW(INDIRECT("1:"&amp;(YB234-YA234)+1)),2)={6},1,0)),0),0)</f>
        <v>0</v>
      </c>
      <c r="YI234" s="39">
        <f t="array" aca="1" ref="YI234" ca="1">IFERROR(IF($N234&lt;&gt;"",SUM(IF(WEEKDAY(-1+ROW(INDIRECT("1:"&amp;(YB234-YA234)+1)),2)={7},1,0)),0),0)</f>
        <v>0</v>
      </c>
      <c r="YJ234" s="39">
        <f t="shared" ca="1" si="798"/>
        <v>0</v>
      </c>
      <c r="YK234" s="39">
        <f t="shared" si="799"/>
        <v>0</v>
      </c>
      <c r="YL234" s="39">
        <f t="shared" si="800"/>
        <v>0</v>
      </c>
      <c r="YM234" s="39">
        <f t="shared" si="801"/>
        <v>0</v>
      </c>
      <c r="YN234" s="39">
        <f t="shared" si="802"/>
        <v>0</v>
      </c>
      <c r="YO234" s="39">
        <f t="shared" si="803"/>
        <v>0</v>
      </c>
      <c r="YP234" s="39">
        <f t="shared" si="804"/>
        <v>0</v>
      </c>
      <c r="YQ234" s="39">
        <f t="shared" si="805"/>
        <v>0</v>
      </c>
      <c r="YR234" s="39">
        <f t="shared" si="806"/>
        <v>0</v>
      </c>
      <c r="YS234" s="39">
        <f t="shared" ca="1" si="807"/>
        <v>0</v>
      </c>
    </row>
    <row r="235" spans="2:669" x14ac:dyDescent="0.25">
      <c r="B235" s="71">
        <v>225</v>
      </c>
      <c r="C235" s="71"/>
      <c r="D235" s="71"/>
      <c r="E235" s="71"/>
      <c r="F235" s="71"/>
      <c r="G235" s="73"/>
      <c r="H235" s="74"/>
      <c r="I235" s="75"/>
      <c r="J235" s="75"/>
      <c r="K235" s="75"/>
      <c r="L235" s="75"/>
      <c r="M235" s="75"/>
      <c r="N235" s="73"/>
      <c r="O235" s="74"/>
      <c r="P235" s="75"/>
      <c r="Q235" s="75"/>
      <c r="R235" s="75"/>
      <c r="S235" s="75"/>
      <c r="T235" s="75"/>
      <c r="U235" s="75"/>
      <c r="V235" s="73"/>
      <c r="W235" s="95"/>
      <c r="X235" s="96"/>
      <c r="Y235" s="96"/>
      <c r="Z235" s="96"/>
      <c r="AA235" s="96"/>
      <c r="AB235" s="96"/>
      <c r="AC235" s="96"/>
      <c r="AD235" s="96"/>
      <c r="AE235" s="96"/>
      <c r="AF235" s="96"/>
      <c r="AG235" s="96"/>
      <c r="AH235" s="96"/>
      <c r="AI235" s="96"/>
      <c r="AJ235" s="96"/>
      <c r="AK235" s="96"/>
      <c r="AL235" s="96"/>
      <c r="AM235" s="96"/>
      <c r="AN235" s="96"/>
      <c r="AO235" s="96"/>
      <c r="AP235" s="96"/>
      <c r="AQ235" s="96"/>
      <c r="AR235" s="96"/>
      <c r="AS235" s="96"/>
      <c r="AT235" s="96"/>
      <c r="AU235" s="96"/>
      <c r="AV235" s="96"/>
      <c r="AW235" s="96"/>
      <c r="AX235" s="96"/>
      <c r="AY235" s="96"/>
      <c r="AZ235" s="96"/>
      <c r="BA235" s="96"/>
      <c r="BB235" s="96"/>
      <c r="BC235" s="96"/>
      <c r="BD235" s="96"/>
      <c r="BE235" s="96"/>
      <c r="BF235" s="96"/>
      <c r="BG235" s="96"/>
      <c r="BH235" s="96"/>
      <c r="BI235" s="96"/>
      <c r="BJ235" s="96"/>
      <c r="BK235" s="96"/>
      <c r="BL235" s="96"/>
      <c r="BM235" s="96"/>
      <c r="BN235" s="96"/>
      <c r="BO235" s="96"/>
      <c r="BP235" s="96"/>
      <c r="BQ235" s="96"/>
      <c r="BR235" s="96"/>
      <c r="BS235" s="96"/>
      <c r="BT235" s="96"/>
      <c r="BU235" s="96"/>
      <c r="BV235" s="96"/>
      <c r="BW235" s="96"/>
      <c r="BX235" s="96"/>
      <c r="BY235" s="96"/>
      <c r="BZ235" s="96"/>
      <c r="CA235" s="96"/>
      <c r="CB235" s="96"/>
      <c r="CC235" s="96"/>
      <c r="CD235" s="96"/>
      <c r="CE235" s="96"/>
      <c r="CF235" s="96"/>
      <c r="CG235" s="96"/>
      <c r="CH235" s="96"/>
      <c r="CI235" s="96"/>
      <c r="CJ235" s="96"/>
      <c r="CK235" s="96"/>
      <c r="CL235" s="96"/>
      <c r="CM235" s="96"/>
      <c r="CN235" s="96"/>
      <c r="CO235" s="96"/>
      <c r="CP235" s="96"/>
      <c r="CQ235" s="96"/>
      <c r="CR235" s="96"/>
      <c r="CS235" s="96"/>
      <c r="CT235" s="96"/>
      <c r="CU235" s="96"/>
      <c r="CV235" s="96"/>
      <c r="CW235" s="96"/>
      <c r="CX235" s="96"/>
      <c r="CY235" s="96"/>
      <c r="CZ235" s="96"/>
      <c r="DA235" s="96"/>
      <c r="DB235" s="96"/>
      <c r="DC235" s="96"/>
      <c r="DD235" s="96"/>
      <c r="DE235" s="96"/>
      <c r="DF235" s="96"/>
      <c r="DG235" s="96"/>
      <c r="DH235" s="96"/>
      <c r="DI235" s="96"/>
      <c r="DJ235" s="96"/>
      <c r="DK235" s="96"/>
      <c r="DL235" s="96"/>
      <c r="DM235" s="96"/>
      <c r="DN235" s="96"/>
      <c r="DO235" s="96"/>
      <c r="DP235" s="96"/>
      <c r="DQ235" s="96"/>
      <c r="DR235" s="96"/>
      <c r="DS235" s="96"/>
      <c r="DT235" s="96"/>
      <c r="DU235" s="96"/>
      <c r="DV235" s="96"/>
      <c r="DW235" s="96"/>
      <c r="DX235" s="96"/>
      <c r="DY235" s="96"/>
      <c r="DZ235" s="96"/>
      <c r="EA235" s="96"/>
      <c r="EB235" s="96"/>
      <c r="EC235" s="96"/>
      <c r="ED235" s="96"/>
      <c r="EE235" s="96"/>
      <c r="EF235" s="96"/>
      <c r="EG235" s="96"/>
      <c r="EH235" s="96"/>
      <c r="EI235" s="96"/>
      <c r="EJ235" s="96"/>
      <c r="EK235" s="96"/>
      <c r="EL235" s="96"/>
      <c r="EM235" s="96"/>
      <c r="EN235" s="96"/>
      <c r="EO235" s="96"/>
      <c r="EP235" s="96"/>
      <c r="EQ235" s="96"/>
      <c r="ER235" s="96"/>
      <c r="ES235" s="96"/>
      <c r="ET235" s="96"/>
      <c r="EU235" s="96"/>
      <c r="EV235" s="96"/>
      <c r="EW235" s="96"/>
      <c r="EX235" s="96"/>
      <c r="EY235" s="96"/>
      <c r="EZ235" s="96"/>
      <c r="FA235" s="96"/>
      <c r="FB235" s="96"/>
      <c r="FC235" s="96"/>
      <c r="FD235" s="96"/>
      <c r="FE235" s="96"/>
      <c r="FF235" s="96"/>
      <c r="FG235" s="96"/>
      <c r="FH235" s="96"/>
      <c r="FI235" s="96"/>
      <c r="FJ235" s="96"/>
      <c r="FK235" s="96"/>
      <c r="FL235" s="96"/>
      <c r="FM235" s="96"/>
      <c r="FN235" s="96"/>
      <c r="FO235" s="96"/>
      <c r="FP235" s="96"/>
      <c r="FQ235" s="96"/>
      <c r="FR235" s="96"/>
      <c r="FS235" s="96"/>
      <c r="FT235" s="96"/>
      <c r="FU235" s="96"/>
      <c r="FV235" s="96"/>
      <c r="FW235" s="96"/>
      <c r="FX235" s="96"/>
      <c r="FY235" s="96"/>
      <c r="FZ235" s="96"/>
      <c r="GA235" s="96"/>
      <c r="GB235" s="96"/>
      <c r="GC235" s="96"/>
      <c r="GD235" s="96"/>
      <c r="GE235" s="96"/>
      <c r="GF235" s="96"/>
      <c r="GG235" s="96"/>
      <c r="GH235" s="96"/>
      <c r="GI235" s="96"/>
      <c r="GJ235" s="96"/>
      <c r="GK235" s="96"/>
      <c r="GL235" s="96"/>
      <c r="GM235" s="96"/>
      <c r="GN235" s="96"/>
      <c r="GO235" s="96"/>
      <c r="GP235" s="96"/>
      <c r="GQ235" s="96"/>
      <c r="GR235" s="96"/>
      <c r="GS235" s="96"/>
      <c r="GT235" s="96"/>
      <c r="GU235" s="96"/>
      <c r="GV235" s="96"/>
      <c r="GW235" s="96"/>
      <c r="GX235" s="96"/>
      <c r="GY235" s="96"/>
      <c r="GZ235" s="96"/>
      <c r="HA235" s="96"/>
      <c r="HB235" s="96"/>
      <c r="HC235" s="96"/>
      <c r="HD235" s="96"/>
      <c r="HE235" s="96"/>
      <c r="HF235" s="96"/>
      <c r="HG235" s="96"/>
      <c r="HH235" s="96"/>
      <c r="HI235" s="96"/>
      <c r="HJ235" s="96"/>
      <c r="HK235" s="96"/>
      <c r="HL235" s="96"/>
      <c r="HM235" s="96"/>
      <c r="HN235" s="96"/>
      <c r="HO235" s="96"/>
      <c r="HP235" s="96"/>
      <c r="HQ235" s="96"/>
      <c r="HR235" s="96"/>
      <c r="HS235" s="96"/>
      <c r="HT235" s="96"/>
      <c r="HU235" s="96"/>
      <c r="HV235" s="96"/>
      <c r="HW235" s="96"/>
      <c r="HX235" s="96"/>
      <c r="HY235" s="96"/>
      <c r="HZ235" s="96"/>
      <c r="IA235" s="96"/>
      <c r="IB235" s="96"/>
      <c r="IC235" s="96"/>
      <c r="ID235" s="96"/>
      <c r="IE235" s="96"/>
      <c r="IF235" s="96"/>
      <c r="IG235" s="96"/>
      <c r="IH235" s="96"/>
      <c r="II235" s="96"/>
      <c r="IJ235" s="96"/>
      <c r="IK235" s="96"/>
      <c r="IL235" s="96"/>
      <c r="IM235" s="96"/>
      <c r="IN235" s="96"/>
      <c r="IO235" s="96"/>
      <c r="IP235" s="96"/>
      <c r="IQ235" s="96"/>
      <c r="IR235" s="96"/>
      <c r="IS235" s="96"/>
      <c r="IT235" s="96"/>
      <c r="IU235" s="96"/>
      <c r="IV235" s="96"/>
      <c r="IW235" s="96"/>
      <c r="IX235" s="96"/>
      <c r="IY235" s="96"/>
      <c r="IZ235" s="96"/>
      <c r="JA235" s="96"/>
      <c r="JB235" s="96"/>
      <c r="JC235" s="96"/>
      <c r="JD235" s="96"/>
      <c r="JE235" s="96"/>
      <c r="JF235" s="96"/>
      <c r="JG235" s="96"/>
      <c r="JH235" s="96"/>
      <c r="JI235" s="96"/>
      <c r="JJ235" s="96"/>
      <c r="JK235" s="96"/>
      <c r="JL235" s="96"/>
      <c r="JM235" s="96"/>
      <c r="JN235" s="96"/>
      <c r="JO235" s="96"/>
      <c r="JP235" s="96"/>
      <c r="JQ235" s="96"/>
      <c r="JR235" s="96"/>
      <c r="JS235" s="96"/>
      <c r="JT235" s="96"/>
      <c r="JU235" s="96"/>
      <c r="JV235" s="96"/>
      <c r="JW235" s="96"/>
      <c r="JX235" s="96"/>
      <c r="JY235" s="96"/>
      <c r="JZ235" s="96"/>
      <c r="KA235" s="96"/>
      <c r="KB235" s="96"/>
      <c r="KC235" s="96"/>
      <c r="KD235" s="96"/>
      <c r="KE235" s="96"/>
      <c r="KF235" s="96"/>
      <c r="KG235" s="96"/>
      <c r="KH235" s="96"/>
      <c r="KI235" s="96"/>
      <c r="KJ235" s="96"/>
      <c r="KK235" s="96"/>
      <c r="KL235" s="96"/>
      <c r="KM235" s="96"/>
      <c r="KN235" s="96"/>
      <c r="KO235" s="96"/>
      <c r="KP235" s="96"/>
      <c r="KQ235" s="96"/>
      <c r="KR235" s="96"/>
      <c r="KS235" s="96"/>
      <c r="KT235" s="96"/>
      <c r="KU235" s="96"/>
      <c r="KV235" s="96"/>
      <c r="KW235" s="96"/>
      <c r="KX235" s="96"/>
      <c r="KY235" s="96"/>
      <c r="KZ235" s="96"/>
      <c r="LA235" s="96"/>
      <c r="LB235" s="96"/>
      <c r="LC235" s="96"/>
      <c r="LD235" s="96"/>
      <c r="LE235" s="96"/>
      <c r="LF235" s="96"/>
      <c r="LG235" s="96"/>
      <c r="LH235" s="96"/>
      <c r="LI235" s="96"/>
      <c r="LJ235" s="96"/>
      <c r="LK235" s="96"/>
      <c r="LL235" s="96"/>
      <c r="LM235" s="96"/>
      <c r="LN235" s="96"/>
      <c r="LO235" s="96"/>
      <c r="LP235" s="96"/>
      <c r="LQ235" s="96"/>
      <c r="LR235" s="96"/>
      <c r="LS235" s="96"/>
      <c r="LT235" s="96"/>
      <c r="LU235" s="96"/>
      <c r="LV235" s="96"/>
      <c r="LW235" s="96"/>
      <c r="LX235" s="96"/>
      <c r="LY235" s="96"/>
      <c r="LZ235" s="96"/>
      <c r="MA235" s="96"/>
      <c r="MB235" s="96"/>
      <c r="MC235" s="96"/>
      <c r="MD235" s="96"/>
      <c r="ME235" s="96"/>
      <c r="MF235" s="96"/>
      <c r="MG235" s="96"/>
      <c r="MH235" s="96"/>
      <c r="MI235" s="96"/>
      <c r="MJ235" s="96"/>
      <c r="MK235" s="96"/>
      <c r="ML235" s="96"/>
      <c r="MM235" s="96"/>
      <c r="MN235" s="96"/>
      <c r="MO235" s="96"/>
      <c r="MP235" s="96"/>
      <c r="MQ235" s="96"/>
      <c r="MR235" s="96"/>
      <c r="MS235" s="96"/>
      <c r="MT235" s="96"/>
      <c r="MU235" s="96"/>
      <c r="MV235" s="96"/>
      <c r="MW235" s="96"/>
      <c r="MX235" s="96"/>
      <c r="MY235" s="96"/>
      <c r="MZ235" s="96"/>
      <c r="NA235" s="96"/>
      <c r="NB235" s="96"/>
      <c r="NC235" s="96"/>
      <c r="ND235" s="96"/>
      <c r="NE235" s="96"/>
      <c r="NF235" s="96"/>
      <c r="NG235" s="96"/>
      <c r="NH235" s="96"/>
      <c r="NI235" s="96"/>
      <c r="NJ235" s="96"/>
      <c r="NK235" s="96"/>
      <c r="NL235" s="96"/>
      <c r="NM235" s="96"/>
      <c r="NN235" s="96"/>
      <c r="NO235" s="96"/>
      <c r="NP235" s="96"/>
      <c r="NQ235" s="96"/>
      <c r="NR235" s="96"/>
      <c r="NS235" s="96"/>
      <c r="NT235" s="96"/>
      <c r="NU235" s="96"/>
      <c r="NV235" s="96"/>
      <c r="NW235" s="96"/>
      <c r="NX235" s="97"/>
      <c r="NY235" s="96">
        <f t="shared" si="629"/>
        <v>0</v>
      </c>
      <c r="NZ235" s="96">
        <f t="shared" si="808"/>
        <v>0</v>
      </c>
      <c r="OA235" s="96">
        <f t="shared" si="808"/>
        <v>0</v>
      </c>
      <c r="OB235" s="96">
        <f t="shared" si="808"/>
        <v>0</v>
      </c>
      <c r="OC235" s="96">
        <f t="shared" si="808"/>
        <v>0</v>
      </c>
      <c r="OD235" s="96">
        <f t="shared" si="808"/>
        <v>0</v>
      </c>
      <c r="OE235" s="96">
        <f t="shared" si="808"/>
        <v>0</v>
      </c>
      <c r="OF235" s="96">
        <f t="shared" si="808"/>
        <v>0</v>
      </c>
      <c r="OG235" s="96">
        <f t="shared" si="630"/>
        <v>0</v>
      </c>
      <c r="OH235" s="96">
        <f t="shared" si="631"/>
        <v>0</v>
      </c>
      <c r="OI235" s="96">
        <f t="shared" si="632"/>
        <v>0</v>
      </c>
      <c r="OJ235" s="96">
        <f t="shared" si="633"/>
        <v>0</v>
      </c>
      <c r="OK235" s="96">
        <f t="shared" si="634"/>
        <v>0</v>
      </c>
      <c r="OL235" s="96">
        <f t="shared" si="635"/>
        <v>0</v>
      </c>
      <c r="OM235" s="96">
        <f t="shared" si="636"/>
        <v>0</v>
      </c>
      <c r="ON235" s="96">
        <f t="shared" si="637"/>
        <v>0</v>
      </c>
      <c r="OO235" s="96">
        <f t="shared" ca="1" si="640"/>
        <v>0</v>
      </c>
      <c r="OP235" s="96">
        <f t="shared" ca="1" si="641"/>
        <v>0</v>
      </c>
      <c r="PB235" s="41">
        <f t="shared" ca="1" si="642"/>
        <v>0</v>
      </c>
      <c r="PC235" s="40">
        <f t="shared" si="643"/>
        <v>44927</v>
      </c>
      <c r="PD235" s="39">
        <f t="shared" ca="1" si="638"/>
        <v>45488</v>
      </c>
      <c r="PE235" s="39">
        <f t="shared" si="644"/>
        <v>0</v>
      </c>
      <c r="PF235" s="39">
        <f t="shared" si="645"/>
        <v>0</v>
      </c>
      <c r="PG235" s="39">
        <f t="shared" si="646"/>
        <v>0</v>
      </c>
      <c r="PH235" s="39">
        <f t="shared" si="647"/>
        <v>0</v>
      </c>
      <c r="PI235" s="39">
        <f t="shared" si="648"/>
        <v>0</v>
      </c>
      <c r="PJ235" s="39">
        <f t="shared" si="649"/>
        <v>0</v>
      </c>
      <c r="PK235" s="39">
        <f t="shared" si="650"/>
        <v>0</v>
      </c>
      <c r="PL235" s="39">
        <f t="shared" ca="1" si="651"/>
        <v>0</v>
      </c>
      <c r="PM235" s="39">
        <f t="shared" ca="1" si="639"/>
        <v>0</v>
      </c>
      <c r="PN235" s="41">
        <f t="shared" si="652"/>
        <v>0</v>
      </c>
      <c r="PO235" s="40">
        <f t="shared" si="653"/>
        <v>44927</v>
      </c>
      <c r="PP235" s="40">
        <f t="shared" si="654"/>
        <v>44957</v>
      </c>
      <c r="PQ235" s="39">
        <f t="array" aca="1" ref="PQ235" ca="1">IFERROR(IF($H235&lt;&gt;"",SUM(IF(WEEKDAY(-1+ROW(INDIRECT("1:"&amp;(PP235-PO235)+1)),2)={1},1,0)),0),0)</f>
        <v>0</v>
      </c>
      <c r="PR235" s="39">
        <f t="array" aca="1" ref="PR235" ca="1">IFERROR(IF($I235&lt;&gt;"",SUM(IF(WEEKDAY(-1+ROW(INDIRECT("1:"&amp;(PP235-PO235)+1)),2)={2},1,0)),0),0)</f>
        <v>0</v>
      </c>
      <c r="PS235" s="39">
        <f t="array" aca="1" ref="PS235" ca="1">IFERROR(IF($J235&lt;&gt;"",SUM(IF(WEEKDAY(-1+ROW(INDIRECT("1:"&amp;(PP235-PO235)+1)),2)={3},1,0)),0),0)</f>
        <v>0</v>
      </c>
      <c r="PT235" s="39">
        <f t="array" aca="1" ref="PT235" ca="1">IFERROR(IF($K235&lt;&gt;"",SUM(IF(WEEKDAY(-1+ROW(INDIRECT("1:"&amp;(PP235-PO235)+1)),2)={4},1,0)),0),0)</f>
        <v>0</v>
      </c>
      <c r="PU235" s="39">
        <f t="array" aca="1" ref="PU235" ca="1">IFERROR(IF($L235&lt;&gt;"",SUM(IF(WEEKDAY(-1+ROW(INDIRECT("1:"&amp;(PP235-PO235)+1)),2)={5},1,0)),0),0)</f>
        <v>0</v>
      </c>
      <c r="PV235" s="39">
        <f t="array" aca="1" ref="PV235" ca="1">IFERROR(IF($M235&lt;&gt;"",SUM(IF(WEEKDAY(-1+ROW(INDIRECT("1:"&amp;(PP235-PO235)+1)),2)={6},1,0)),0),0)</f>
        <v>0</v>
      </c>
      <c r="PW235" s="39">
        <f t="array" aca="1" ref="PW235" ca="1">IFERROR(IF($N235&lt;&gt;"",SUM(IF(WEEKDAY(-1+ROW(INDIRECT("1:"&amp;(PP235-PO235)+1)),2)={7},1,0)),0),0)</f>
        <v>0</v>
      </c>
      <c r="PX235" s="39">
        <f t="shared" ca="1" si="655"/>
        <v>0</v>
      </c>
      <c r="PY235" s="39">
        <f t="shared" si="656"/>
        <v>0</v>
      </c>
      <c r="PZ235" s="39">
        <f t="shared" si="657"/>
        <v>0</v>
      </c>
      <c r="QA235" s="39">
        <f t="shared" si="658"/>
        <v>0</v>
      </c>
      <c r="QB235" s="39">
        <f t="shared" si="659"/>
        <v>0</v>
      </c>
      <c r="QC235" s="39">
        <f t="shared" si="660"/>
        <v>0</v>
      </c>
      <c r="QD235" s="39">
        <f t="shared" si="661"/>
        <v>0</v>
      </c>
      <c r="QE235" s="39">
        <f t="shared" si="662"/>
        <v>0</v>
      </c>
      <c r="QF235" s="39">
        <f t="shared" si="663"/>
        <v>0</v>
      </c>
      <c r="QG235" s="39">
        <f t="shared" ca="1" si="664"/>
        <v>0</v>
      </c>
      <c r="QH235" s="41">
        <f t="shared" si="665"/>
        <v>0</v>
      </c>
      <c r="QI235" s="40">
        <f t="shared" si="666"/>
        <v>44958</v>
      </c>
      <c r="QJ235" s="40">
        <f t="shared" si="667"/>
        <v>44985</v>
      </c>
      <c r="QK235" s="39">
        <f t="array" aca="1" ref="QK235" ca="1">IFERROR(IF($H235&lt;&gt;"",SUM(IF(WEEKDAY(-1+ROW(INDIRECT("1:"&amp;(QJ235-QI235)+1)),2)={1},1,0)),0),0)</f>
        <v>0</v>
      </c>
      <c r="QL235" s="39">
        <f t="array" aca="1" ref="QL235" ca="1">IFERROR(IF($I235&lt;&gt;"",SUM(IF(WEEKDAY(-1+ROW(INDIRECT("1:"&amp;(QJ235-QI235)+1)),2)={2},1,0)),0),0)</f>
        <v>0</v>
      </c>
      <c r="QM235" s="39">
        <f t="array" aca="1" ref="QM235" ca="1">IFERROR(IF($J235&lt;&gt;"",SUM(IF(WEEKDAY(-1+ROW(INDIRECT("1:"&amp;(QJ235-QI235)+1)),2)={3},1,0)),0),0)</f>
        <v>0</v>
      </c>
      <c r="QN235" s="39">
        <f t="array" aca="1" ref="QN235" ca="1">IFERROR(IF($K235&lt;&gt;"",SUM(IF(WEEKDAY(-1+ROW(INDIRECT("1:"&amp;(QJ235-QI235)+1)),2)={4},1,0)),0),0)</f>
        <v>0</v>
      </c>
      <c r="QO235" s="39">
        <f t="array" aca="1" ref="QO235" ca="1">IFERROR(IF($L235&lt;&gt;"",SUM(IF(WEEKDAY(-1+ROW(INDIRECT("1:"&amp;(QJ235-QI235)+1)),2)={5},1,0)),0),0)</f>
        <v>0</v>
      </c>
      <c r="QP235" s="39">
        <f t="array" aca="1" ref="QP235" ca="1">IFERROR(IF($M235&lt;&gt;"",SUM(IF(WEEKDAY(-1+ROW(INDIRECT("1:"&amp;(QJ235-QI235)+1)),2)={6},1,0)),0),0)</f>
        <v>0</v>
      </c>
      <c r="QQ235" s="39">
        <f t="array" aca="1" ref="QQ235" ca="1">IFERROR(IF($N235&lt;&gt;"",SUM(IF(WEEKDAY(-1+ROW(INDIRECT("1:"&amp;(QJ235-QI235)+1)),2)={7},1,0)),0),0)</f>
        <v>0</v>
      </c>
      <c r="QR235" s="39">
        <f t="shared" ca="1" si="668"/>
        <v>0</v>
      </c>
      <c r="QS235" s="39">
        <f t="shared" si="669"/>
        <v>0</v>
      </c>
      <c r="QT235" s="39">
        <f t="shared" si="670"/>
        <v>0</v>
      </c>
      <c r="QU235" s="39">
        <f t="shared" si="671"/>
        <v>0</v>
      </c>
      <c r="QV235" s="39">
        <f t="shared" si="672"/>
        <v>0</v>
      </c>
      <c r="QW235" s="39">
        <f t="shared" si="673"/>
        <v>0</v>
      </c>
      <c r="QX235" s="39">
        <f t="shared" si="674"/>
        <v>0</v>
      </c>
      <c r="QY235" s="39">
        <f t="shared" si="675"/>
        <v>0</v>
      </c>
      <c r="QZ235" s="39">
        <f t="shared" si="676"/>
        <v>0</v>
      </c>
      <c r="RA235" s="39">
        <f t="shared" ca="1" si="677"/>
        <v>0</v>
      </c>
      <c r="RB235" s="41">
        <f t="shared" si="678"/>
        <v>0</v>
      </c>
      <c r="RC235" s="40">
        <f t="shared" si="679"/>
        <v>44986</v>
      </c>
      <c r="RD235" s="40">
        <f t="shared" si="680"/>
        <v>45016</v>
      </c>
      <c r="RE235" s="39">
        <f t="array" aca="1" ref="RE235" ca="1">IFERROR(IF($H235&lt;&gt;"",SUM(IF(WEEKDAY(-1+ROW(INDIRECT("1:"&amp;(RD235-RC235)+1)),2)={1},1,0)),0),0)</f>
        <v>0</v>
      </c>
      <c r="RF235" s="39">
        <f t="array" aca="1" ref="RF235" ca="1">IFERROR(IF($I235&lt;&gt;"",SUM(IF(WEEKDAY(-1+ROW(INDIRECT("1:"&amp;(RD235-RC235)+1)),2)={2},1,0)),0),0)</f>
        <v>0</v>
      </c>
      <c r="RG235" s="39">
        <f t="array" aca="1" ref="RG235" ca="1">IFERROR(IF($J235&lt;&gt;"",SUM(IF(WEEKDAY(-1+ROW(INDIRECT("1:"&amp;(RD235-RC235)+1)),2)={3},1,0)),0),0)</f>
        <v>0</v>
      </c>
      <c r="RH235" s="39">
        <f t="array" aca="1" ref="RH235" ca="1">IFERROR(IF($K235&lt;&gt;"",SUM(IF(WEEKDAY(-1+ROW(INDIRECT("1:"&amp;(RD235-RC235)+1)),2)={4},1,0)),0),0)</f>
        <v>0</v>
      </c>
      <c r="RI235" s="39">
        <f t="array" aca="1" ref="RI235" ca="1">IFERROR(IF($L235&lt;&gt;"",SUM(IF(WEEKDAY(-1+ROW(INDIRECT("1:"&amp;(RD235-RC235)+1)),2)={5},1,0)),0),0)</f>
        <v>0</v>
      </c>
      <c r="RJ235" s="39">
        <f t="array" aca="1" ref="RJ235" ca="1">IFERROR(IF($M235&lt;&gt;"",SUM(IF(WEEKDAY(-1+ROW(INDIRECT("1:"&amp;(RD235-RC235)+1)),2)={6},1,0)),0),0)</f>
        <v>0</v>
      </c>
      <c r="RK235" s="39">
        <f t="array" aca="1" ref="RK235" ca="1">IFERROR(IF($N235&lt;&gt;"",SUM(IF(WEEKDAY(-1+ROW(INDIRECT("1:"&amp;(RD235-RC235)+1)),2)={7},1,0)),0),0)</f>
        <v>0</v>
      </c>
      <c r="RL235" s="39">
        <f t="shared" ca="1" si="681"/>
        <v>0</v>
      </c>
      <c r="RM235" s="39">
        <f t="shared" si="682"/>
        <v>0</v>
      </c>
      <c r="RN235" s="39">
        <f t="shared" si="683"/>
        <v>0</v>
      </c>
      <c r="RO235" s="39">
        <f t="shared" si="684"/>
        <v>0</v>
      </c>
      <c r="RP235" s="39">
        <f t="shared" si="685"/>
        <v>0</v>
      </c>
      <c r="RQ235" s="39">
        <f t="shared" si="686"/>
        <v>0</v>
      </c>
      <c r="RR235" s="39">
        <f t="shared" si="687"/>
        <v>0</v>
      </c>
      <c r="RS235" s="39">
        <f t="shared" si="688"/>
        <v>0</v>
      </c>
      <c r="RT235" s="39">
        <f t="shared" si="689"/>
        <v>0</v>
      </c>
      <c r="RU235" s="39">
        <f t="shared" ca="1" si="690"/>
        <v>0</v>
      </c>
      <c r="RV235" s="41">
        <f t="shared" si="691"/>
        <v>0</v>
      </c>
      <c r="RW235" s="40">
        <f t="shared" si="692"/>
        <v>45017</v>
      </c>
      <c r="RX235" s="40">
        <f t="shared" si="693"/>
        <v>45046</v>
      </c>
      <c r="RY235" s="39">
        <f t="array" aca="1" ref="RY235" ca="1">IFERROR(IF($H235&lt;&gt;"",SUM(IF(WEEKDAY(-1+ROW(INDIRECT("1:"&amp;(RX235-RW235)+1)),2)={1},1,0)),0),0)</f>
        <v>0</v>
      </c>
      <c r="RZ235" s="39">
        <f t="array" aca="1" ref="RZ235" ca="1">IFERROR(IF($I235&lt;&gt;"",SUM(IF(WEEKDAY(-1+ROW(INDIRECT("1:"&amp;(RX235-RW235)+1)),2)={2},1,0)),0),0)</f>
        <v>0</v>
      </c>
      <c r="SA235" s="39">
        <f t="array" aca="1" ref="SA235" ca="1">IFERROR(IF($J235&lt;&gt;"",SUM(IF(WEEKDAY(-1+ROW(INDIRECT("1:"&amp;(RX235-RW235)+1)),2)={3},1,0)),0),0)</f>
        <v>0</v>
      </c>
      <c r="SB235" s="39">
        <f t="array" aca="1" ref="SB235" ca="1">IFERROR(IF($K235&lt;&gt;"",SUM(IF(WEEKDAY(-1+ROW(INDIRECT("1:"&amp;(RX235-RW235)+1)),2)={4},1,0)),0),0)</f>
        <v>0</v>
      </c>
      <c r="SC235" s="39">
        <f t="array" aca="1" ref="SC235" ca="1">IFERROR(IF($L235&lt;&gt;"",SUM(IF(WEEKDAY(-1+ROW(INDIRECT("1:"&amp;(RX235-RW235)+1)),2)={5},1,0)),0),0)</f>
        <v>0</v>
      </c>
      <c r="SD235" s="39">
        <f t="array" aca="1" ref="SD235" ca="1">IFERROR(IF($M235&lt;&gt;"",SUM(IF(WEEKDAY(-1+ROW(INDIRECT("1:"&amp;(RX235-RW235)+1)),2)={6},1,0)),0),0)</f>
        <v>0</v>
      </c>
      <c r="SE235" s="39">
        <f t="array" aca="1" ref="SE235" ca="1">IFERROR(IF($N235&lt;&gt;"",SUM(IF(WEEKDAY(-1+ROW(INDIRECT("1:"&amp;(RX235-RW235)+1)),2)={7},1,0)),0),0)</f>
        <v>0</v>
      </c>
      <c r="SF235" s="39">
        <f t="shared" ca="1" si="694"/>
        <v>0</v>
      </c>
      <c r="SG235" s="39">
        <f t="shared" si="695"/>
        <v>0</v>
      </c>
      <c r="SH235" s="39">
        <f t="shared" si="696"/>
        <v>0</v>
      </c>
      <c r="SI235" s="39">
        <f t="shared" si="697"/>
        <v>0</v>
      </c>
      <c r="SJ235" s="39">
        <f t="shared" si="698"/>
        <v>0</v>
      </c>
      <c r="SK235" s="39">
        <f t="shared" si="699"/>
        <v>0</v>
      </c>
      <c r="SL235" s="39">
        <f t="shared" si="700"/>
        <v>0</v>
      </c>
      <c r="SM235" s="39">
        <f t="shared" si="701"/>
        <v>0</v>
      </c>
      <c r="SN235" s="39">
        <f t="shared" si="702"/>
        <v>0</v>
      </c>
      <c r="SO235" s="39">
        <f t="shared" ca="1" si="703"/>
        <v>0</v>
      </c>
      <c r="SP235" s="41">
        <f t="shared" si="704"/>
        <v>0</v>
      </c>
      <c r="SQ235" s="40">
        <f t="shared" si="705"/>
        <v>45047</v>
      </c>
      <c r="SR235" s="40">
        <f t="shared" si="706"/>
        <v>45077</v>
      </c>
      <c r="SS235" s="39">
        <f t="array" aca="1" ref="SS235" ca="1">IFERROR(IF($H235&lt;&gt;"",SUM(IF(WEEKDAY(-1+ROW(INDIRECT("1:"&amp;(SR235-SQ235)+1)),2)={1},1,0)),0),0)</f>
        <v>0</v>
      </c>
      <c r="ST235" s="39">
        <f t="array" aca="1" ref="ST235" ca="1">IFERROR(IF($I235&lt;&gt;"",SUM(IF(WEEKDAY(-1+ROW(INDIRECT("1:"&amp;(SR235-SQ235)+1)),2)={2},1,0)),0),0)</f>
        <v>0</v>
      </c>
      <c r="SU235" s="39">
        <f t="array" aca="1" ref="SU235" ca="1">IFERROR(IF($J235&lt;&gt;"",SUM(IF(WEEKDAY(-1+ROW(INDIRECT("1:"&amp;(SR235-SQ235)+1)),2)={3},1,0)),0),0)</f>
        <v>0</v>
      </c>
      <c r="SV235" s="39">
        <f t="array" aca="1" ref="SV235" ca="1">IFERROR(IF($K235&lt;&gt;"",SUM(IF(WEEKDAY(-1+ROW(INDIRECT("1:"&amp;(SR235-SQ235)+1)),2)={4},1,0)),0),0)</f>
        <v>0</v>
      </c>
      <c r="SW235" s="39">
        <f t="array" aca="1" ref="SW235" ca="1">IFERROR(IF($L235&lt;&gt;"",SUM(IF(WEEKDAY(-1+ROW(INDIRECT("1:"&amp;(SR235-SQ235)+1)),2)={5},1,0)),0),0)</f>
        <v>0</v>
      </c>
      <c r="SX235" s="39">
        <f t="array" aca="1" ref="SX235" ca="1">IFERROR(IF($M235&lt;&gt;"",SUM(IF(WEEKDAY(-1+ROW(INDIRECT("1:"&amp;(SR235-SQ235)+1)),2)={6},1,0)),0),0)</f>
        <v>0</v>
      </c>
      <c r="SY235" s="39">
        <f t="array" aca="1" ref="SY235" ca="1">IFERROR(IF($N235&lt;&gt;"",SUM(IF(WEEKDAY(-1+ROW(INDIRECT("1:"&amp;(SR235-SQ235)+1)),2)={7},1,0)),0),0)</f>
        <v>0</v>
      </c>
      <c r="SZ235" s="39">
        <f t="shared" ca="1" si="707"/>
        <v>0</v>
      </c>
      <c r="TA235" s="39">
        <f t="shared" si="708"/>
        <v>0</v>
      </c>
      <c r="TB235" s="39">
        <f t="shared" si="709"/>
        <v>0</v>
      </c>
      <c r="TC235" s="39">
        <f t="shared" si="710"/>
        <v>0</v>
      </c>
      <c r="TD235" s="39">
        <f t="shared" si="711"/>
        <v>0</v>
      </c>
      <c r="TE235" s="39">
        <f t="shared" si="712"/>
        <v>0</v>
      </c>
      <c r="TF235" s="39">
        <f t="shared" si="713"/>
        <v>0</v>
      </c>
      <c r="TG235" s="39">
        <f t="shared" si="714"/>
        <v>0</v>
      </c>
      <c r="TH235" s="39">
        <f t="shared" si="715"/>
        <v>0</v>
      </c>
      <c r="TI235" s="39">
        <f t="shared" ca="1" si="716"/>
        <v>0</v>
      </c>
      <c r="TJ235" s="41">
        <f t="shared" si="717"/>
        <v>0</v>
      </c>
      <c r="TK235" s="40">
        <f t="shared" si="718"/>
        <v>45078</v>
      </c>
      <c r="TL235" s="40">
        <f t="shared" si="719"/>
        <v>45107</v>
      </c>
      <c r="TM235" s="39">
        <f t="array" aca="1" ref="TM235" ca="1">IFERROR(IF($H235&lt;&gt;"",SUM(IF(WEEKDAY(-1+ROW(INDIRECT("1:"&amp;(TL235-TK235)+1)),2)={1},1,0)),0),0)</f>
        <v>0</v>
      </c>
      <c r="TN235" s="39">
        <f t="array" aca="1" ref="TN235" ca="1">IFERROR(IF($I235&lt;&gt;"",SUM(IF(WEEKDAY(-1+ROW(INDIRECT("1:"&amp;(TL235-TK235)+1)),2)={2},1,0)),0),0)</f>
        <v>0</v>
      </c>
      <c r="TO235" s="39">
        <f t="array" aca="1" ref="TO235" ca="1">IFERROR(IF($J235&lt;&gt;"",SUM(IF(WEEKDAY(-1+ROW(INDIRECT("1:"&amp;(TL235-TK235)+1)),2)={3},1,0)),0),0)</f>
        <v>0</v>
      </c>
      <c r="TP235" s="39">
        <f t="array" aca="1" ref="TP235" ca="1">IFERROR(IF($K235&lt;&gt;"",SUM(IF(WEEKDAY(-1+ROW(INDIRECT("1:"&amp;(TL235-TK235)+1)),2)={4},1,0)),0),0)</f>
        <v>0</v>
      </c>
      <c r="TQ235" s="39">
        <f t="array" aca="1" ref="TQ235" ca="1">IFERROR(IF($L235&lt;&gt;"",SUM(IF(WEEKDAY(-1+ROW(INDIRECT("1:"&amp;(TL235-TK235)+1)),2)={5},1,0)),0),0)</f>
        <v>0</v>
      </c>
      <c r="TR235" s="39">
        <f t="array" aca="1" ref="TR235" ca="1">IFERROR(IF($M235&lt;&gt;"",SUM(IF(WEEKDAY(-1+ROW(INDIRECT("1:"&amp;(TL235-TK235)+1)),2)={6},1,0)),0),0)</f>
        <v>0</v>
      </c>
      <c r="TS235" s="39">
        <f t="array" aca="1" ref="TS235" ca="1">IFERROR(IF($N235&lt;&gt;"",SUM(IF(WEEKDAY(-1+ROW(INDIRECT("1:"&amp;(TL235-TK235)+1)),2)={7},1,0)),0),0)</f>
        <v>0</v>
      </c>
      <c r="TT235" s="39">
        <f t="shared" ca="1" si="720"/>
        <v>0</v>
      </c>
      <c r="TU235" s="39">
        <f t="shared" si="721"/>
        <v>0</v>
      </c>
      <c r="TV235" s="39">
        <f t="shared" si="722"/>
        <v>0</v>
      </c>
      <c r="TW235" s="39">
        <f t="shared" si="723"/>
        <v>0</v>
      </c>
      <c r="TX235" s="39">
        <f t="shared" si="724"/>
        <v>0</v>
      </c>
      <c r="TY235" s="39">
        <f t="shared" si="725"/>
        <v>0</v>
      </c>
      <c r="TZ235" s="39">
        <f t="shared" si="726"/>
        <v>0</v>
      </c>
      <c r="UA235" s="39">
        <f t="shared" si="727"/>
        <v>0</v>
      </c>
      <c r="UB235" s="39">
        <f t="shared" si="728"/>
        <v>0</v>
      </c>
      <c r="UC235" s="39">
        <f t="shared" ca="1" si="729"/>
        <v>0</v>
      </c>
      <c r="UD235" s="41">
        <f t="shared" si="730"/>
        <v>0</v>
      </c>
      <c r="UE235" s="40">
        <f t="shared" si="731"/>
        <v>45108</v>
      </c>
      <c r="UF235" s="40">
        <f t="shared" si="732"/>
        <v>45138</v>
      </c>
      <c r="UG235" s="39">
        <f t="array" aca="1" ref="UG235" ca="1">IFERROR(IF($H235&lt;&gt;"",SUM(IF(WEEKDAY(-1+ROW(INDIRECT("1:"&amp;(UF235-UE235)+1)),2)={1},1,0)),0),0)</f>
        <v>0</v>
      </c>
      <c r="UH235" s="39">
        <f t="array" aca="1" ref="UH235" ca="1">IFERROR(IF($I235&lt;&gt;"",SUM(IF(WEEKDAY(-1+ROW(INDIRECT("1:"&amp;(UF235-UE235)+1)),2)={2},1,0)),0),0)</f>
        <v>0</v>
      </c>
      <c r="UI235" s="39">
        <f t="array" aca="1" ref="UI235" ca="1">IFERROR(IF($J235&lt;&gt;"",SUM(IF(WEEKDAY(-1+ROW(INDIRECT("1:"&amp;(UF235-UE235)+1)),2)={3},1,0)),0),0)</f>
        <v>0</v>
      </c>
      <c r="UJ235" s="39">
        <f t="array" aca="1" ref="UJ235" ca="1">IFERROR(IF($K235&lt;&gt;"",SUM(IF(WEEKDAY(-1+ROW(INDIRECT("1:"&amp;(UF235-UE235)+1)),2)={4},1,0)),0),0)</f>
        <v>0</v>
      </c>
      <c r="UK235" s="39">
        <f t="array" aca="1" ref="UK235" ca="1">IFERROR(IF($L235&lt;&gt;"",SUM(IF(WEEKDAY(-1+ROW(INDIRECT("1:"&amp;(UF235-UE235)+1)),2)={5},1,0)),0),0)</f>
        <v>0</v>
      </c>
      <c r="UL235" s="39">
        <f t="array" aca="1" ref="UL235" ca="1">IFERROR(IF($M235&lt;&gt;"",SUM(IF(WEEKDAY(-1+ROW(INDIRECT("1:"&amp;(UF235-UE235)+1)),2)={6},1,0)),0),0)</f>
        <v>0</v>
      </c>
      <c r="UM235" s="39">
        <f t="array" aca="1" ref="UM235" ca="1">IFERROR(IF($N235&lt;&gt;"",SUM(IF(WEEKDAY(-1+ROW(INDIRECT("1:"&amp;(UF235-UE235)+1)),2)={7},1,0)),0),0)</f>
        <v>0</v>
      </c>
      <c r="UN235" s="39">
        <f t="shared" ca="1" si="733"/>
        <v>0</v>
      </c>
      <c r="UO235" s="39">
        <f t="shared" si="734"/>
        <v>0</v>
      </c>
      <c r="UP235" s="39">
        <f t="shared" si="735"/>
        <v>0</v>
      </c>
      <c r="UQ235" s="39">
        <f t="shared" si="736"/>
        <v>0</v>
      </c>
      <c r="UR235" s="39">
        <f t="shared" si="737"/>
        <v>0</v>
      </c>
      <c r="US235" s="39">
        <f t="shared" si="738"/>
        <v>0</v>
      </c>
      <c r="UT235" s="39">
        <f t="shared" si="739"/>
        <v>0</v>
      </c>
      <c r="UU235" s="39">
        <f t="shared" si="740"/>
        <v>0</v>
      </c>
      <c r="UV235" s="39">
        <f t="shared" si="741"/>
        <v>0</v>
      </c>
      <c r="UW235" s="39">
        <f t="shared" ca="1" si="742"/>
        <v>0</v>
      </c>
      <c r="UX235" s="41">
        <f t="shared" si="743"/>
        <v>0</v>
      </c>
      <c r="UY235" s="40">
        <f t="shared" si="744"/>
        <v>45139</v>
      </c>
      <c r="UZ235" s="40">
        <f t="shared" si="745"/>
        <v>45169</v>
      </c>
      <c r="VA235" s="39">
        <f t="array" aca="1" ref="VA235" ca="1">IFERROR(IF($H235&lt;&gt;"",SUM(IF(WEEKDAY(-1+ROW(INDIRECT("1:"&amp;(UZ235-UY235)+1)),2)={1},1,0)),0),0)</f>
        <v>0</v>
      </c>
      <c r="VB235" s="39">
        <f t="array" aca="1" ref="VB235" ca="1">IFERROR(IF($I235&lt;&gt;"",SUM(IF(WEEKDAY(-1+ROW(INDIRECT("1:"&amp;(UZ235-UY235)+1)),2)={2},1,0)),0),0)</f>
        <v>0</v>
      </c>
      <c r="VC235" s="39">
        <f t="array" aca="1" ref="VC235" ca="1">IFERROR(IF($J235&lt;&gt;"",SUM(IF(WEEKDAY(-1+ROW(INDIRECT("1:"&amp;(UZ235-UY235)+1)),2)={3},1,0)),0),0)</f>
        <v>0</v>
      </c>
      <c r="VD235" s="39">
        <f t="array" aca="1" ref="VD235" ca="1">IFERROR(IF($K235&lt;&gt;"",SUM(IF(WEEKDAY(-1+ROW(INDIRECT("1:"&amp;(UZ235-UY235)+1)),2)={4},1,0)),0),0)</f>
        <v>0</v>
      </c>
      <c r="VE235" s="39">
        <f t="array" aca="1" ref="VE235" ca="1">IFERROR(IF($L235&lt;&gt;"",SUM(IF(WEEKDAY(-1+ROW(INDIRECT("1:"&amp;(UZ235-UY235)+1)),2)={5},1,0)),0),0)</f>
        <v>0</v>
      </c>
      <c r="VF235" s="39">
        <f t="array" aca="1" ref="VF235" ca="1">IFERROR(IF($M235&lt;&gt;"",SUM(IF(WEEKDAY(-1+ROW(INDIRECT("1:"&amp;(UZ235-UY235)+1)),2)={6},1,0)),0),0)</f>
        <v>0</v>
      </c>
      <c r="VG235" s="39">
        <f t="array" aca="1" ref="VG235" ca="1">IFERROR(IF($N235&lt;&gt;"",SUM(IF(WEEKDAY(-1+ROW(INDIRECT("1:"&amp;(UZ235-UY235)+1)),2)={7},1,0)),0),0)</f>
        <v>0</v>
      </c>
      <c r="VH235" s="39">
        <f t="shared" ca="1" si="746"/>
        <v>0</v>
      </c>
      <c r="VI235" s="39">
        <f t="shared" si="747"/>
        <v>0</v>
      </c>
      <c r="VJ235" s="39">
        <f t="shared" si="748"/>
        <v>0</v>
      </c>
      <c r="VK235" s="39">
        <f t="shared" si="749"/>
        <v>0</v>
      </c>
      <c r="VL235" s="39">
        <f t="shared" si="750"/>
        <v>0</v>
      </c>
      <c r="VM235" s="39">
        <f t="shared" si="751"/>
        <v>0</v>
      </c>
      <c r="VN235" s="39">
        <f t="shared" si="752"/>
        <v>0</v>
      </c>
      <c r="VO235" s="39">
        <f t="shared" si="753"/>
        <v>0</v>
      </c>
      <c r="VP235" s="39">
        <f t="shared" si="754"/>
        <v>0</v>
      </c>
      <c r="VQ235" s="39">
        <f t="shared" ca="1" si="755"/>
        <v>0</v>
      </c>
      <c r="VR235" s="41">
        <f t="shared" si="756"/>
        <v>0</v>
      </c>
      <c r="VS235" s="40">
        <f t="shared" si="757"/>
        <v>45170</v>
      </c>
      <c r="VT235" s="40">
        <f t="shared" si="758"/>
        <v>45199</v>
      </c>
      <c r="VU235" s="39">
        <f t="array" aca="1" ref="VU235" ca="1">IFERROR(IF($H235&lt;&gt;"",SUM(IF(WEEKDAY(-1+ROW(INDIRECT("1:"&amp;(VT235-VS235)+1)),2)={1},1,0)),0),0)</f>
        <v>0</v>
      </c>
      <c r="VV235" s="39">
        <f t="array" aca="1" ref="VV235" ca="1">IFERROR(IF($I235&lt;&gt;"",SUM(IF(WEEKDAY(-1+ROW(INDIRECT("1:"&amp;(VT235-VS235)+1)),2)={2},1,0)),0),0)</f>
        <v>0</v>
      </c>
      <c r="VW235" s="39">
        <f t="array" aca="1" ref="VW235" ca="1">IFERROR(IF($J235&lt;&gt;"",SUM(IF(WEEKDAY(-1+ROW(INDIRECT("1:"&amp;(VT235-VS235)+1)),2)={3},1,0)),0),0)</f>
        <v>0</v>
      </c>
      <c r="VX235" s="39">
        <f t="array" aca="1" ref="VX235" ca="1">IFERROR(IF($K235&lt;&gt;"",SUM(IF(WEEKDAY(-1+ROW(INDIRECT("1:"&amp;(VT235-VS235)+1)),2)={4},1,0)),0),0)</f>
        <v>0</v>
      </c>
      <c r="VY235" s="39">
        <f t="array" aca="1" ref="VY235" ca="1">IFERROR(IF($L235&lt;&gt;"",SUM(IF(WEEKDAY(-1+ROW(INDIRECT("1:"&amp;(VT235-VS235)+1)),2)={5},1,0)),0),0)</f>
        <v>0</v>
      </c>
      <c r="VZ235" s="39">
        <f t="array" aca="1" ref="VZ235" ca="1">IFERROR(IF($M235&lt;&gt;"",SUM(IF(WEEKDAY(-1+ROW(INDIRECT("1:"&amp;(VT235-VS235)+1)),2)={6},1,0)),0),0)</f>
        <v>0</v>
      </c>
      <c r="WA235" s="39">
        <f t="array" aca="1" ref="WA235" ca="1">IFERROR(IF($N235&lt;&gt;"",SUM(IF(WEEKDAY(-1+ROW(INDIRECT("1:"&amp;(VT235-VS235)+1)),2)={7},1,0)),0),0)</f>
        <v>0</v>
      </c>
      <c r="WB235" s="39">
        <f t="shared" ca="1" si="759"/>
        <v>0</v>
      </c>
      <c r="WC235" s="39">
        <f t="shared" si="760"/>
        <v>0</v>
      </c>
      <c r="WD235" s="39">
        <f t="shared" si="761"/>
        <v>0</v>
      </c>
      <c r="WE235" s="39">
        <f t="shared" si="762"/>
        <v>0</v>
      </c>
      <c r="WF235" s="39">
        <f t="shared" si="763"/>
        <v>0</v>
      </c>
      <c r="WG235" s="39">
        <f t="shared" si="764"/>
        <v>0</v>
      </c>
      <c r="WH235" s="39">
        <f t="shared" si="765"/>
        <v>0</v>
      </c>
      <c r="WI235" s="39">
        <f t="shared" si="766"/>
        <v>0</v>
      </c>
      <c r="WJ235" s="39">
        <f t="shared" si="767"/>
        <v>0</v>
      </c>
      <c r="WK235" s="39">
        <f t="shared" ca="1" si="768"/>
        <v>0</v>
      </c>
      <c r="WL235" s="41">
        <f t="shared" si="769"/>
        <v>0</v>
      </c>
      <c r="WM235" s="40">
        <f t="shared" si="770"/>
        <v>45200</v>
      </c>
      <c r="WN235" s="40">
        <f t="shared" si="771"/>
        <v>45230</v>
      </c>
      <c r="WO235" s="39">
        <f t="array" aca="1" ref="WO235" ca="1">IFERROR(IF($H235&lt;&gt;"",SUM(IF(WEEKDAY(-1+ROW(INDIRECT("1:"&amp;(WN235-WM235)+1)),2)={1},1,0)),0),0)</f>
        <v>0</v>
      </c>
      <c r="WP235" s="39">
        <f t="array" aca="1" ref="WP235" ca="1">IFERROR(IF($I235&lt;&gt;"",SUM(IF(WEEKDAY(-1+ROW(INDIRECT("1:"&amp;(WN235-WM235)+1)),2)={2},1,0)),0),0)</f>
        <v>0</v>
      </c>
      <c r="WQ235" s="39">
        <f t="array" aca="1" ref="WQ235" ca="1">IFERROR(IF($J235&lt;&gt;"",SUM(IF(WEEKDAY(-1+ROW(INDIRECT("1:"&amp;(WN235-WM235)+1)),2)={3},1,0)),0),0)</f>
        <v>0</v>
      </c>
      <c r="WR235" s="39">
        <f t="array" aca="1" ref="WR235" ca="1">IFERROR(IF($K235&lt;&gt;"",SUM(IF(WEEKDAY(-1+ROW(INDIRECT("1:"&amp;(WN235-WM235)+1)),2)={4},1,0)),0),0)</f>
        <v>0</v>
      </c>
      <c r="WS235" s="39">
        <f t="array" aca="1" ref="WS235" ca="1">IFERROR(IF($L235&lt;&gt;"",SUM(IF(WEEKDAY(-1+ROW(INDIRECT("1:"&amp;(WN235-WM235)+1)),2)={5},1,0)),0),0)</f>
        <v>0</v>
      </c>
      <c r="WT235" s="39">
        <f t="array" aca="1" ref="WT235" ca="1">IFERROR(IF($M235&lt;&gt;"",SUM(IF(WEEKDAY(-1+ROW(INDIRECT("1:"&amp;(WN235-WM235)+1)),2)={6},1,0)),0),0)</f>
        <v>0</v>
      </c>
      <c r="WU235" s="39">
        <f t="array" aca="1" ref="WU235" ca="1">IFERROR(IF($N235&lt;&gt;"",SUM(IF(WEEKDAY(-1+ROW(INDIRECT("1:"&amp;(WN235-WM235)+1)),2)={7},1,0)),0),0)</f>
        <v>0</v>
      </c>
      <c r="WV235" s="39">
        <f t="shared" ca="1" si="772"/>
        <v>0</v>
      </c>
      <c r="WW235" s="39">
        <f t="shared" si="773"/>
        <v>0</v>
      </c>
      <c r="WX235" s="39">
        <f t="shared" si="774"/>
        <v>0</v>
      </c>
      <c r="WY235" s="39">
        <f t="shared" si="775"/>
        <v>0</v>
      </c>
      <c r="WZ235" s="39">
        <f t="shared" si="776"/>
        <v>0</v>
      </c>
      <c r="XA235" s="39">
        <f t="shared" si="777"/>
        <v>0</v>
      </c>
      <c r="XB235" s="39">
        <f t="shared" si="778"/>
        <v>0</v>
      </c>
      <c r="XC235" s="39">
        <f t="shared" si="779"/>
        <v>0</v>
      </c>
      <c r="XD235" s="39">
        <f t="shared" si="780"/>
        <v>0</v>
      </c>
      <c r="XE235" s="39">
        <f t="shared" ca="1" si="781"/>
        <v>0</v>
      </c>
      <c r="XF235" s="41">
        <f t="shared" si="782"/>
        <v>0</v>
      </c>
      <c r="XG235" s="40">
        <f t="shared" si="783"/>
        <v>45231</v>
      </c>
      <c r="XH235" s="40">
        <f t="shared" si="784"/>
        <v>45260</v>
      </c>
      <c r="XI235" s="39">
        <f t="array" aca="1" ref="XI235" ca="1">IFERROR(IF($H235&lt;&gt;"",SUM(IF(WEEKDAY(-1+ROW(INDIRECT("1:"&amp;(XH235-XG235)+1)),2)={1},1,0)),0),0)</f>
        <v>0</v>
      </c>
      <c r="XJ235" s="39">
        <f t="array" aca="1" ref="XJ235" ca="1">IFERROR(IF($I235&lt;&gt;"",SUM(IF(WEEKDAY(-1+ROW(INDIRECT("1:"&amp;(XH235-XG235)+1)),2)={2},1,0)),0),0)</f>
        <v>0</v>
      </c>
      <c r="XK235" s="39">
        <f t="array" aca="1" ref="XK235" ca="1">IFERROR(IF($J235&lt;&gt;"",SUM(IF(WEEKDAY(-1+ROW(INDIRECT("1:"&amp;(XH235-XG235)+1)),2)={3},1,0)),0),0)</f>
        <v>0</v>
      </c>
      <c r="XL235" s="39">
        <f t="array" aca="1" ref="XL235" ca="1">IFERROR(IF($K235&lt;&gt;"",SUM(IF(WEEKDAY(-1+ROW(INDIRECT("1:"&amp;(XH235-XG235)+1)),2)={4},1,0)),0),0)</f>
        <v>0</v>
      </c>
      <c r="XM235" s="39">
        <f t="array" aca="1" ref="XM235" ca="1">IFERROR(IF($L235&lt;&gt;"",SUM(IF(WEEKDAY(-1+ROW(INDIRECT("1:"&amp;(XH235-XG235)+1)),2)={5},1,0)),0),0)</f>
        <v>0</v>
      </c>
      <c r="XN235" s="39">
        <f t="array" aca="1" ref="XN235" ca="1">IFERROR(IF($M235&lt;&gt;"",SUM(IF(WEEKDAY(-1+ROW(INDIRECT("1:"&amp;(XH235-XG235)+1)),2)={6},1,0)),0),0)</f>
        <v>0</v>
      </c>
      <c r="XO235" s="39">
        <f t="array" aca="1" ref="XO235" ca="1">IFERROR(IF($N235&lt;&gt;"",SUM(IF(WEEKDAY(-1+ROW(INDIRECT("1:"&amp;(XH235-XG235)+1)),2)={7},1,0)),0),0)</f>
        <v>0</v>
      </c>
      <c r="XP235" s="39">
        <f t="shared" ca="1" si="785"/>
        <v>0</v>
      </c>
      <c r="XQ235" s="39">
        <f t="shared" si="786"/>
        <v>0</v>
      </c>
      <c r="XR235" s="39">
        <f t="shared" si="787"/>
        <v>0</v>
      </c>
      <c r="XS235" s="39">
        <f t="shared" si="788"/>
        <v>0</v>
      </c>
      <c r="XT235" s="39">
        <f t="shared" si="789"/>
        <v>0</v>
      </c>
      <c r="XU235" s="39">
        <f t="shared" si="790"/>
        <v>0</v>
      </c>
      <c r="XV235" s="39">
        <f t="shared" si="791"/>
        <v>0</v>
      </c>
      <c r="XW235" s="39">
        <f t="shared" si="792"/>
        <v>0</v>
      </c>
      <c r="XX235" s="39">
        <f t="shared" si="793"/>
        <v>0</v>
      </c>
      <c r="XY235" s="39">
        <f t="shared" ca="1" si="794"/>
        <v>0</v>
      </c>
      <c r="XZ235" s="41">
        <f t="shared" si="795"/>
        <v>0</v>
      </c>
      <c r="YA235" s="40">
        <f t="shared" si="796"/>
        <v>45261</v>
      </c>
      <c r="YB235" s="40">
        <f t="shared" si="797"/>
        <v>45291</v>
      </c>
      <c r="YC235" s="39">
        <f t="array" aca="1" ref="YC235" ca="1">IFERROR(IF($H235&lt;&gt;"",SUM(IF(WEEKDAY(-1+ROW(INDIRECT("1:"&amp;(YB235-YA235)+1)),2)={1},1,0)),0),0)</f>
        <v>0</v>
      </c>
      <c r="YD235" s="39">
        <f t="array" aca="1" ref="YD235" ca="1">IFERROR(IF($I235&lt;&gt;"",SUM(IF(WEEKDAY(-1+ROW(INDIRECT("1:"&amp;(YB235-YA235)+1)),2)={2},1,0)),0),0)</f>
        <v>0</v>
      </c>
      <c r="YE235" s="39">
        <f t="array" aca="1" ref="YE235" ca="1">IFERROR(IF($J235&lt;&gt;"",SUM(IF(WEEKDAY(-1+ROW(INDIRECT("1:"&amp;(YB235-YA235)+1)),2)={3},1,0)),0),0)</f>
        <v>0</v>
      </c>
      <c r="YF235" s="39">
        <f t="array" aca="1" ref="YF235" ca="1">IFERROR(IF($K235&lt;&gt;"",SUM(IF(WEEKDAY(-1+ROW(INDIRECT("1:"&amp;(YB235-YA235)+1)),2)={4},1,0)),0),0)</f>
        <v>0</v>
      </c>
      <c r="YG235" s="39">
        <f t="array" aca="1" ref="YG235" ca="1">IFERROR(IF($L235&lt;&gt;"",SUM(IF(WEEKDAY(-1+ROW(INDIRECT("1:"&amp;(YB235-YA235)+1)),2)={5},1,0)),0),0)</f>
        <v>0</v>
      </c>
      <c r="YH235" s="39">
        <f t="array" aca="1" ref="YH235" ca="1">IFERROR(IF($M235&lt;&gt;"",SUM(IF(WEEKDAY(-1+ROW(INDIRECT("1:"&amp;(YB235-YA235)+1)),2)={6},1,0)),0),0)</f>
        <v>0</v>
      </c>
      <c r="YI235" s="39">
        <f t="array" aca="1" ref="YI235" ca="1">IFERROR(IF($N235&lt;&gt;"",SUM(IF(WEEKDAY(-1+ROW(INDIRECT("1:"&amp;(YB235-YA235)+1)),2)={7},1,0)),0),0)</f>
        <v>0</v>
      </c>
      <c r="YJ235" s="39">
        <f t="shared" ca="1" si="798"/>
        <v>0</v>
      </c>
      <c r="YK235" s="39">
        <f t="shared" si="799"/>
        <v>0</v>
      </c>
      <c r="YL235" s="39">
        <f t="shared" si="800"/>
        <v>0</v>
      </c>
      <c r="YM235" s="39">
        <f t="shared" si="801"/>
        <v>0</v>
      </c>
      <c r="YN235" s="39">
        <f t="shared" si="802"/>
        <v>0</v>
      </c>
      <c r="YO235" s="39">
        <f t="shared" si="803"/>
        <v>0</v>
      </c>
      <c r="YP235" s="39">
        <f t="shared" si="804"/>
        <v>0</v>
      </c>
      <c r="YQ235" s="39">
        <f t="shared" si="805"/>
        <v>0</v>
      </c>
      <c r="YR235" s="39">
        <f t="shared" si="806"/>
        <v>0</v>
      </c>
      <c r="YS235" s="39">
        <f t="shared" ca="1" si="807"/>
        <v>0</v>
      </c>
    </row>
    <row r="236" spans="2:669" x14ac:dyDescent="0.25">
      <c r="B236" s="71">
        <v>226</v>
      </c>
      <c r="C236" s="71"/>
      <c r="D236" s="71"/>
      <c r="E236" s="71"/>
      <c r="F236" s="71"/>
      <c r="G236" s="73"/>
      <c r="H236" s="74"/>
      <c r="I236" s="75"/>
      <c r="J236" s="75"/>
      <c r="K236" s="75"/>
      <c r="L236" s="75"/>
      <c r="M236" s="75"/>
      <c r="N236" s="73"/>
      <c r="O236" s="74"/>
      <c r="P236" s="75"/>
      <c r="Q236" s="75"/>
      <c r="R236" s="75"/>
      <c r="S236" s="75"/>
      <c r="T236" s="75"/>
      <c r="U236" s="75"/>
      <c r="V236" s="73"/>
      <c r="W236" s="95"/>
      <c r="X236" s="96"/>
      <c r="Y236" s="96"/>
      <c r="Z236" s="96"/>
      <c r="AA236" s="96"/>
      <c r="AB236" s="96"/>
      <c r="AC236" s="96"/>
      <c r="AD236" s="96"/>
      <c r="AE236" s="96"/>
      <c r="AF236" s="96"/>
      <c r="AG236" s="96"/>
      <c r="AH236" s="96"/>
      <c r="AI236" s="96"/>
      <c r="AJ236" s="96"/>
      <c r="AK236" s="96"/>
      <c r="AL236" s="96"/>
      <c r="AM236" s="96"/>
      <c r="AN236" s="96"/>
      <c r="AO236" s="96"/>
      <c r="AP236" s="96"/>
      <c r="AQ236" s="96"/>
      <c r="AR236" s="96"/>
      <c r="AS236" s="96"/>
      <c r="AT236" s="96"/>
      <c r="AU236" s="96"/>
      <c r="AV236" s="96"/>
      <c r="AW236" s="96"/>
      <c r="AX236" s="96"/>
      <c r="AY236" s="96"/>
      <c r="AZ236" s="96"/>
      <c r="BA236" s="96"/>
      <c r="BB236" s="96"/>
      <c r="BC236" s="96"/>
      <c r="BD236" s="96"/>
      <c r="BE236" s="96"/>
      <c r="BF236" s="96"/>
      <c r="BG236" s="96"/>
      <c r="BH236" s="96"/>
      <c r="BI236" s="96"/>
      <c r="BJ236" s="96"/>
      <c r="BK236" s="96"/>
      <c r="BL236" s="96"/>
      <c r="BM236" s="96"/>
      <c r="BN236" s="96"/>
      <c r="BO236" s="96"/>
      <c r="BP236" s="96"/>
      <c r="BQ236" s="96"/>
      <c r="BR236" s="96"/>
      <c r="BS236" s="96"/>
      <c r="BT236" s="96"/>
      <c r="BU236" s="96"/>
      <c r="BV236" s="96"/>
      <c r="BW236" s="96"/>
      <c r="BX236" s="96"/>
      <c r="BY236" s="96"/>
      <c r="BZ236" s="96"/>
      <c r="CA236" s="96"/>
      <c r="CB236" s="96"/>
      <c r="CC236" s="96"/>
      <c r="CD236" s="96"/>
      <c r="CE236" s="96"/>
      <c r="CF236" s="96"/>
      <c r="CG236" s="96"/>
      <c r="CH236" s="96"/>
      <c r="CI236" s="96"/>
      <c r="CJ236" s="96"/>
      <c r="CK236" s="96"/>
      <c r="CL236" s="96"/>
      <c r="CM236" s="96"/>
      <c r="CN236" s="96"/>
      <c r="CO236" s="96"/>
      <c r="CP236" s="96"/>
      <c r="CQ236" s="96"/>
      <c r="CR236" s="96"/>
      <c r="CS236" s="96"/>
      <c r="CT236" s="96"/>
      <c r="CU236" s="96"/>
      <c r="CV236" s="96"/>
      <c r="CW236" s="96"/>
      <c r="CX236" s="96"/>
      <c r="CY236" s="96"/>
      <c r="CZ236" s="96"/>
      <c r="DA236" s="96"/>
      <c r="DB236" s="96"/>
      <c r="DC236" s="96"/>
      <c r="DD236" s="96"/>
      <c r="DE236" s="96"/>
      <c r="DF236" s="96"/>
      <c r="DG236" s="96"/>
      <c r="DH236" s="96"/>
      <c r="DI236" s="96"/>
      <c r="DJ236" s="96"/>
      <c r="DK236" s="96"/>
      <c r="DL236" s="96"/>
      <c r="DM236" s="96"/>
      <c r="DN236" s="96"/>
      <c r="DO236" s="96"/>
      <c r="DP236" s="96"/>
      <c r="DQ236" s="96"/>
      <c r="DR236" s="96"/>
      <c r="DS236" s="96"/>
      <c r="DT236" s="96"/>
      <c r="DU236" s="96"/>
      <c r="DV236" s="96"/>
      <c r="DW236" s="96"/>
      <c r="DX236" s="96"/>
      <c r="DY236" s="96"/>
      <c r="DZ236" s="96"/>
      <c r="EA236" s="96"/>
      <c r="EB236" s="96"/>
      <c r="EC236" s="96"/>
      <c r="ED236" s="96"/>
      <c r="EE236" s="96"/>
      <c r="EF236" s="96"/>
      <c r="EG236" s="96"/>
      <c r="EH236" s="96"/>
      <c r="EI236" s="96"/>
      <c r="EJ236" s="96"/>
      <c r="EK236" s="96"/>
      <c r="EL236" s="96"/>
      <c r="EM236" s="96"/>
      <c r="EN236" s="96"/>
      <c r="EO236" s="96"/>
      <c r="EP236" s="96"/>
      <c r="EQ236" s="96"/>
      <c r="ER236" s="96"/>
      <c r="ES236" s="96"/>
      <c r="ET236" s="96"/>
      <c r="EU236" s="96"/>
      <c r="EV236" s="96"/>
      <c r="EW236" s="96"/>
      <c r="EX236" s="96"/>
      <c r="EY236" s="96"/>
      <c r="EZ236" s="96"/>
      <c r="FA236" s="96"/>
      <c r="FB236" s="96"/>
      <c r="FC236" s="96"/>
      <c r="FD236" s="96"/>
      <c r="FE236" s="96"/>
      <c r="FF236" s="96"/>
      <c r="FG236" s="96"/>
      <c r="FH236" s="96"/>
      <c r="FI236" s="96"/>
      <c r="FJ236" s="96"/>
      <c r="FK236" s="96"/>
      <c r="FL236" s="96"/>
      <c r="FM236" s="96"/>
      <c r="FN236" s="96"/>
      <c r="FO236" s="96"/>
      <c r="FP236" s="96"/>
      <c r="FQ236" s="96"/>
      <c r="FR236" s="96"/>
      <c r="FS236" s="96"/>
      <c r="FT236" s="96"/>
      <c r="FU236" s="96"/>
      <c r="FV236" s="96"/>
      <c r="FW236" s="96"/>
      <c r="FX236" s="96"/>
      <c r="FY236" s="96"/>
      <c r="FZ236" s="96"/>
      <c r="GA236" s="96"/>
      <c r="GB236" s="96"/>
      <c r="GC236" s="96"/>
      <c r="GD236" s="96"/>
      <c r="GE236" s="96"/>
      <c r="GF236" s="96"/>
      <c r="GG236" s="96"/>
      <c r="GH236" s="96"/>
      <c r="GI236" s="96"/>
      <c r="GJ236" s="96"/>
      <c r="GK236" s="96"/>
      <c r="GL236" s="96"/>
      <c r="GM236" s="96"/>
      <c r="GN236" s="96"/>
      <c r="GO236" s="96"/>
      <c r="GP236" s="96"/>
      <c r="GQ236" s="96"/>
      <c r="GR236" s="96"/>
      <c r="GS236" s="96"/>
      <c r="GT236" s="96"/>
      <c r="GU236" s="96"/>
      <c r="GV236" s="96"/>
      <c r="GW236" s="96"/>
      <c r="GX236" s="96"/>
      <c r="GY236" s="96"/>
      <c r="GZ236" s="96"/>
      <c r="HA236" s="96"/>
      <c r="HB236" s="96"/>
      <c r="HC236" s="96"/>
      <c r="HD236" s="96"/>
      <c r="HE236" s="96"/>
      <c r="HF236" s="96"/>
      <c r="HG236" s="96"/>
      <c r="HH236" s="96"/>
      <c r="HI236" s="96"/>
      <c r="HJ236" s="96"/>
      <c r="HK236" s="96"/>
      <c r="HL236" s="96"/>
      <c r="HM236" s="96"/>
      <c r="HN236" s="96"/>
      <c r="HO236" s="96"/>
      <c r="HP236" s="96"/>
      <c r="HQ236" s="96"/>
      <c r="HR236" s="96"/>
      <c r="HS236" s="96"/>
      <c r="HT236" s="96"/>
      <c r="HU236" s="96"/>
      <c r="HV236" s="96"/>
      <c r="HW236" s="96"/>
      <c r="HX236" s="96"/>
      <c r="HY236" s="96"/>
      <c r="HZ236" s="96"/>
      <c r="IA236" s="96"/>
      <c r="IB236" s="96"/>
      <c r="IC236" s="96"/>
      <c r="ID236" s="96"/>
      <c r="IE236" s="96"/>
      <c r="IF236" s="96"/>
      <c r="IG236" s="96"/>
      <c r="IH236" s="96"/>
      <c r="II236" s="96"/>
      <c r="IJ236" s="96"/>
      <c r="IK236" s="96"/>
      <c r="IL236" s="96"/>
      <c r="IM236" s="96"/>
      <c r="IN236" s="96"/>
      <c r="IO236" s="96"/>
      <c r="IP236" s="96"/>
      <c r="IQ236" s="96"/>
      <c r="IR236" s="96"/>
      <c r="IS236" s="96"/>
      <c r="IT236" s="96"/>
      <c r="IU236" s="96"/>
      <c r="IV236" s="96"/>
      <c r="IW236" s="96"/>
      <c r="IX236" s="96"/>
      <c r="IY236" s="96"/>
      <c r="IZ236" s="96"/>
      <c r="JA236" s="96"/>
      <c r="JB236" s="96"/>
      <c r="JC236" s="96"/>
      <c r="JD236" s="96"/>
      <c r="JE236" s="96"/>
      <c r="JF236" s="96"/>
      <c r="JG236" s="96"/>
      <c r="JH236" s="96"/>
      <c r="JI236" s="96"/>
      <c r="JJ236" s="96"/>
      <c r="JK236" s="96"/>
      <c r="JL236" s="96"/>
      <c r="JM236" s="96"/>
      <c r="JN236" s="96"/>
      <c r="JO236" s="96"/>
      <c r="JP236" s="96"/>
      <c r="JQ236" s="96"/>
      <c r="JR236" s="96"/>
      <c r="JS236" s="96"/>
      <c r="JT236" s="96"/>
      <c r="JU236" s="96"/>
      <c r="JV236" s="96"/>
      <c r="JW236" s="96"/>
      <c r="JX236" s="96"/>
      <c r="JY236" s="96"/>
      <c r="JZ236" s="96"/>
      <c r="KA236" s="96"/>
      <c r="KB236" s="96"/>
      <c r="KC236" s="96"/>
      <c r="KD236" s="96"/>
      <c r="KE236" s="96"/>
      <c r="KF236" s="96"/>
      <c r="KG236" s="96"/>
      <c r="KH236" s="96"/>
      <c r="KI236" s="96"/>
      <c r="KJ236" s="96"/>
      <c r="KK236" s="96"/>
      <c r="KL236" s="96"/>
      <c r="KM236" s="96"/>
      <c r="KN236" s="96"/>
      <c r="KO236" s="96"/>
      <c r="KP236" s="96"/>
      <c r="KQ236" s="96"/>
      <c r="KR236" s="96"/>
      <c r="KS236" s="96"/>
      <c r="KT236" s="96"/>
      <c r="KU236" s="96"/>
      <c r="KV236" s="96"/>
      <c r="KW236" s="96"/>
      <c r="KX236" s="96"/>
      <c r="KY236" s="96"/>
      <c r="KZ236" s="96"/>
      <c r="LA236" s="96"/>
      <c r="LB236" s="96"/>
      <c r="LC236" s="96"/>
      <c r="LD236" s="96"/>
      <c r="LE236" s="96"/>
      <c r="LF236" s="96"/>
      <c r="LG236" s="96"/>
      <c r="LH236" s="96"/>
      <c r="LI236" s="96"/>
      <c r="LJ236" s="96"/>
      <c r="LK236" s="96"/>
      <c r="LL236" s="96"/>
      <c r="LM236" s="96"/>
      <c r="LN236" s="96"/>
      <c r="LO236" s="96"/>
      <c r="LP236" s="96"/>
      <c r="LQ236" s="96"/>
      <c r="LR236" s="96"/>
      <c r="LS236" s="96"/>
      <c r="LT236" s="96"/>
      <c r="LU236" s="96"/>
      <c r="LV236" s="96"/>
      <c r="LW236" s="96"/>
      <c r="LX236" s="96"/>
      <c r="LY236" s="96"/>
      <c r="LZ236" s="96"/>
      <c r="MA236" s="96"/>
      <c r="MB236" s="96"/>
      <c r="MC236" s="96"/>
      <c r="MD236" s="96"/>
      <c r="ME236" s="96"/>
      <c r="MF236" s="96"/>
      <c r="MG236" s="96"/>
      <c r="MH236" s="96"/>
      <c r="MI236" s="96"/>
      <c r="MJ236" s="96"/>
      <c r="MK236" s="96"/>
      <c r="ML236" s="96"/>
      <c r="MM236" s="96"/>
      <c r="MN236" s="96"/>
      <c r="MO236" s="96"/>
      <c r="MP236" s="96"/>
      <c r="MQ236" s="96"/>
      <c r="MR236" s="96"/>
      <c r="MS236" s="96"/>
      <c r="MT236" s="96"/>
      <c r="MU236" s="96"/>
      <c r="MV236" s="96"/>
      <c r="MW236" s="96"/>
      <c r="MX236" s="96"/>
      <c r="MY236" s="96"/>
      <c r="MZ236" s="96"/>
      <c r="NA236" s="96"/>
      <c r="NB236" s="96"/>
      <c r="NC236" s="96"/>
      <c r="ND236" s="96"/>
      <c r="NE236" s="96"/>
      <c r="NF236" s="96"/>
      <c r="NG236" s="96"/>
      <c r="NH236" s="96"/>
      <c r="NI236" s="96"/>
      <c r="NJ236" s="96"/>
      <c r="NK236" s="96"/>
      <c r="NL236" s="96"/>
      <c r="NM236" s="96"/>
      <c r="NN236" s="96"/>
      <c r="NO236" s="96"/>
      <c r="NP236" s="96"/>
      <c r="NQ236" s="96"/>
      <c r="NR236" s="96"/>
      <c r="NS236" s="96"/>
      <c r="NT236" s="96"/>
      <c r="NU236" s="96"/>
      <c r="NV236" s="96"/>
      <c r="NW236" s="96"/>
      <c r="NX236" s="97"/>
      <c r="NY236" s="96">
        <f t="shared" si="629"/>
        <v>0</v>
      </c>
      <c r="NZ236" s="96">
        <f t="shared" si="808"/>
        <v>0</v>
      </c>
      <c r="OA236" s="96">
        <f t="shared" si="808"/>
        <v>0</v>
      </c>
      <c r="OB236" s="96">
        <f t="shared" si="808"/>
        <v>0</v>
      </c>
      <c r="OC236" s="96">
        <f t="shared" si="808"/>
        <v>0</v>
      </c>
      <c r="OD236" s="96">
        <f t="shared" si="808"/>
        <v>0</v>
      </c>
      <c r="OE236" s="96">
        <f t="shared" si="808"/>
        <v>0</v>
      </c>
      <c r="OF236" s="96">
        <f t="shared" si="808"/>
        <v>0</v>
      </c>
      <c r="OG236" s="96">
        <f t="shared" si="630"/>
        <v>0</v>
      </c>
      <c r="OH236" s="96">
        <f t="shared" si="631"/>
        <v>0</v>
      </c>
      <c r="OI236" s="96">
        <f t="shared" si="632"/>
        <v>0</v>
      </c>
      <c r="OJ236" s="96">
        <f t="shared" si="633"/>
        <v>0</v>
      </c>
      <c r="OK236" s="96">
        <f t="shared" si="634"/>
        <v>0</v>
      </c>
      <c r="OL236" s="96">
        <f t="shared" si="635"/>
        <v>0</v>
      </c>
      <c r="OM236" s="96">
        <f t="shared" si="636"/>
        <v>0</v>
      </c>
      <c r="ON236" s="96">
        <f t="shared" si="637"/>
        <v>0</v>
      </c>
      <c r="OO236" s="96">
        <f t="shared" ca="1" si="640"/>
        <v>0</v>
      </c>
      <c r="OP236" s="96">
        <f t="shared" ca="1" si="641"/>
        <v>0</v>
      </c>
      <c r="PB236" s="41">
        <f t="shared" ca="1" si="642"/>
        <v>0</v>
      </c>
      <c r="PC236" s="40">
        <f t="shared" si="643"/>
        <v>44927</v>
      </c>
      <c r="PD236" s="39">
        <f t="shared" ca="1" si="638"/>
        <v>45488</v>
      </c>
      <c r="PE236" s="39">
        <f t="shared" si="644"/>
        <v>0</v>
      </c>
      <c r="PF236" s="39">
        <f t="shared" si="645"/>
        <v>0</v>
      </c>
      <c r="PG236" s="39">
        <f t="shared" si="646"/>
        <v>0</v>
      </c>
      <c r="PH236" s="39">
        <f t="shared" si="647"/>
        <v>0</v>
      </c>
      <c r="PI236" s="39">
        <f t="shared" si="648"/>
        <v>0</v>
      </c>
      <c r="PJ236" s="39">
        <f t="shared" si="649"/>
        <v>0</v>
      </c>
      <c r="PK236" s="39">
        <f t="shared" si="650"/>
        <v>0</v>
      </c>
      <c r="PL236" s="39">
        <f t="shared" ca="1" si="651"/>
        <v>0</v>
      </c>
      <c r="PM236" s="39">
        <f t="shared" ca="1" si="639"/>
        <v>0</v>
      </c>
      <c r="PN236" s="41">
        <f t="shared" si="652"/>
        <v>0</v>
      </c>
      <c r="PO236" s="40">
        <f t="shared" si="653"/>
        <v>44927</v>
      </c>
      <c r="PP236" s="40">
        <f t="shared" si="654"/>
        <v>44957</v>
      </c>
      <c r="PQ236" s="39">
        <f t="array" aca="1" ref="PQ236" ca="1">IFERROR(IF($H236&lt;&gt;"",SUM(IF(WEEKDAY(-1+ROW(INDIRECT("1:"&amp;(PP236-PO236)+1)),2)={1},1,0)),0),0)</f>
        <v>0</v>
      </c>
      <c r="PR236" s="39">
        <f t="array" aca="1" ref="PR236" ca="1">IFERROR(IF($I236&lt;&gt;"",SUM(IF(WEEKDAY(-1+ROW(INDIRECT("1:"&amp;(PP236-PO236)+1)),2)={2},1,0)),0),0)</f>
        <v>0</v>
      </c>
      <c r="PS236" s="39">
        <f t="array" aca="1" ref="PS236" ca="1">IFERROR(IF($J236&lt;&gt;"",SUM(IF(WEEKDAY(-1+ROW(INDIRECT("1:"&amp;(PP236-PO236)+1)),2)={3},1,0)),0),0)</f>
        <v>0</v>
      </c>
      <c r="PT236" s="39">
        <f t="array" aca="1" ref="PT236" ca="1">IFERROR(IF($K236&lt;&gt;"",SUM(IF(WEEKDAY(-1+ROW(INDIRECT("1:"&amp;(PP236-PO236)+1)),2)={4},1,0)),0),0)</f>
        <v>0</v>
      </c>
      <c r="PU236" s="39">
        <f t="array" aca="1" ref="PU236" ca="1">IFERROR(IF($L236&lt;&gt;"",SUM(IF(WEEKDAY(-1+ROW(INDIRECT("1:"&amp;(PP236-PO236)+1)),2)={5},1,0)),0),0)</f>
        <v>0</v>
      </c>
      <c r="PV236" s="39">
        <f t="array" aca="1" ref="PV236" ca="1">IFERROR(IF($M236&lt;&gt;"",SUM(IF(WEEKDAY(-1+ROW(INDIRECT("1:"&amp;(PP236-PO236)+1)),2)={6},1,0)),0),0)</f>
        <v>0</v>
      </c>
      <c r="PW236" s="39">
        <f t="array" aca="1" ref="PW236" ca="1">IFERROR(IF($N236&lt;&gt;"",SUM(IF(WEEKDAY(-1+ROW(INDIRECT("1:"&amp;(PP236-PO236)+1)),2)={7},1,0)),0),0)</f>
        <v>0</v>
      </c>
      <c r="PX236" s="39">
        <f t="shared" ca="1" si="655"/>
        <v>0</v>
      </c>
      <c r="PY236" s="39">
        <f t="shared" si="656"/>
        <v>0</v>
      </c>
      <c r="PZ236" s="39">
        <f t="shared" si="657"/>
        <v>0</v>
      </c>
      <c r="QA236" s="39">
        <f t="shared" si="658"/>
        <v>0</v>
      </c>
      <c r="QB236" s="39">
        <f t="shared" si="659"/>
        <v>0</v>
      </c>
      <c r="QC236" s="39">
        <f t="shared" si="660"/>
        <v>0</v>
      </c>
      <c r="QD236" s="39">
        <f t="shared" si="661"/>
        <v>0</v>
      </c>
      <c r="QE236" s="39">
        <f t="shared" si="662"/>
        <v>0</v>
      </c>
      <c r="QF236" s="39">
        <f t="shared" si="663"/>
        <v>0</v>
      </c>
      <c r="QG236" s="39">
        <f t="shared" ca="1" si="664"/>
        <v>0</v>
      </c>
      <c r="QH236" s="41">
        <f t="shared" si="665"/>
        <v>0</v>
      </c>
      <c r="QI236" s="40">
        <f t="shared" si="666"/>
        <v>44958</v>
      </c>
      <c r="QJ236" s="40">
        <f t="shared" si="667"/>
        <v>44985</v>
      </c>
      <c r="QK236" s="39">
        <f t="array" aca="1" ref="QK236" ca="1">IFERROR(IF($H236&lt;&gt;"",SUM(IF(WEEKDAY(-1+ROW(INDIRECT("1:"&amp;(QJ236-QI236)+1)),2)={1},1,0)),0),0)</f>
        <v>0</v>
      </c>
      <c r="QL236" s="39">
        <f t="array" aca="1" ref="QL236" ca="1">IFERROR(IF($I236&lt;&gt;"",SUM(IF(WEEKDAY(-1+ROW(INDIRECT("1:"&amp;(QJ236-QI236)+1)),2)={2},1,0)),0),0)</f>
        <v>0</v>
      </c>
      <c r="QM236" s="39">
        <f t="array" aca="1" ref="QM236" ca="1">IFERROR(IF($J236&lt;&gt;"",SUM(IF(WEEKDAY(-1+ROW(INDIRECT("1:"&amp;(QJ236-QI236)+1)),2)={3},1,0)),0),0)</f>
        <v>0</v>
      </c>
      <c r="QN236" s="39">
        <f t="array" aca="1" ref="QN236" ca="1">IFERROR(IF($K236&lt;&gt;"",SUM(IF(WEEKDAY(-1+ROW(INDIRECT("1:"&amp;(QJ236-QI236)+1)),2)={4},1,0)),0),0)</f>
        <v>0</v>
      </c>
      <c r="QO236" s="39">
        <f t="array" aca="1" ref="QO236" ca="1">IFERROR(IF($L236&lt;&gt;"",SUM(IF(WEEKDAY(-1+ROW(INDIRECT("1:"&amp;(QJ236-QI236)+1)),2)={5},1,0)),0),0)</f>
        <v>0</v>
      </c>
      <c r="QP236" s="39">
        <f t="array" aca="1" ref="QP236" ca="1">IFERROR(IF($M236&lt;&gt;"",SUM(IF(WEEKDAY(-1+ROW(INDIRECT("1:"&amp;(QJ236-QI236)+1)),2)={6},1,0)),0),0)</f>
        <v>0</v>
      </c>
      <c r="QQ236" s="39">
        <f t="array" aca="1" ref="QQ236" ca="1">IFERROR(IF($N236&lt;&gt;"",SUM(IF(WEEKDAY(-1+ROW(INDIRECT("1:"&amp;(QJ236-QI236)+1)),2)={7},1,0)),0),0)</f>
        <v>0</v>
      </c>
      <c r="QR236" s="39">
        <f t="shared" ca="1" si="668"/>
        <v>0</v>
      </c>
      <c r="QS236" s="39">
        <f t="shared" si="669"/>
        <v>0</v>
      </c>
      <c r="QT236" s="39">
        <f t="shared" si="670"/>
        <v>0</v>
      </c>
      <c r="QU236" s="39">
        <f t="shared" si="671"/>
        <v>0</v>
      </c>
      <c r="QV236" s="39">
        <f t="shared" si="672"/>
        <v>0</v>
      </c>
      <c r="QW236" s="39">
        <f t="shared" si="673"/>
        <v>0</v>
      </c>
      <c r="QX236" s="39">
        <f t="shared" si="674"/>
        <v>0</v>
      </c>
      <c r="QY236" s="39">
        <f t="shared" si="675"/>
        <v>0</v>
      </c>
      <c r="QZ236" s="39">
        <f t="shared" si="676"/>
        <v>0</v>
      </c>
      <c r="RA236" s="39">
        <f t="shared" ca="1" si="677"/>
        <v>0</v>
      </c>
      <c r="RB236" s="41">
        <f t="shared" si="678"/>
        <v>0</v>
      </c>
      <c r="RC236" s="40">
        <f t="shared" si="679"/>
        <v>44986</v>
      </c>
      <c r="RD236" s="40">
        <f t="shared" si="680"/>
        <v>45016</v>
      </c>
      <c r="RE236" s="39">
        <f t="array" aca="1" ref="RE236" ca="1">IFERROR(IF($H236&lt;&gt;"",SUM(IF(WEEKDAY(-1+ROW(INDIRECT("1:"&amp;(RD236-RC236)+1)),2)={1},1,0)),0),0)</f>
        <v>0</v>
      </c>
      <c r="RF236" s="39">
        <f t="array" aca="1" ref="RF236" ca="1">IFERROR(IF($I236&lt;&gt;"",SUM(IF(WEEKDAY(-1+ROW(INDIRECT("1:"&amp;(RD236-RC236)+1)),2)={2},1,0)),0),0)</f>
        <v>0</v>
      </c>
      <c r="RG236" s="39">
        <f t="array" aca="1" ref="RG236" ca="1">IFERROR(IF($J236&lt;&gt;"",SUM(IF(WEEKDAY(-1+ROW(INDIRECT("1:"&amp;(RD236-RC236)+1)),2)={3},1,0)),0),0)</f>
        <v>0</v>
      </c>
      <c r="RH236" s="39">
        <f t="array" aca="1" ref="RH236" ca="1">IFERROR(IF($K236&lt;&gt;"",SUM(IF(WEEKDAY(-1+ROW(INDIRECT("1:"&amp;(RD236-RC236)+1)),2)={4},1,0)),0),0)</f>
        <v>0</v>
      </c>
      <c r="RI236" s="39">
        <f t="array" aca="1" ref="RI236" ca="1">IFERROR(IF($L236&lt;&gt;"",SUM(IF(WEEKDAY(-1+ROW(INDIRECT("1:"&amp;(RD236-RC236)+1)),2)={5},1,0)),0),0)</f>
        <v>0</v>
      </c>
      <c r="RJ236" s="39">
        <f t="array" aca="1" ref="RJ236" ca="1">IFERROR(IF($M236&lt;&gt;"",SUM(IF(WEEKDAY(-1+ROW(INDIRECT("1:"&amp;(RD236-RC236)+1)),2)={6},1,0)),0),0)</f>
        <v>0</v>
      </c>
      <c r="RK236" s="39">
        <f t="array" aca="1" ref="RK236" ca="1">IFERROR(IF($N236&lt;&gt;"",SUM(IF(WEEKDAY(-1+ROW(INDIRECT("1:"&amp;(RD236-RC236)+1)),2)={7},1,0)),0),0)</f>
        <v>0</v>
      </c>
      <c r="RL236" s="39">
        <f t="shared" ca="1" si="681"/>
        <v>0</v>
      </c>
      <c r="RM236" s="39">
        <f t="shared" si="682"/>
        <v>0</v>
      </c>
      <c r="RN236" s="39">
        <f t="shared" si="683"/>
        <v>0</v>
      </c>
      <c r="RO236" s="39">
        <f t="shared" si="684"/>
        <v>0</v>
      </c>
      <c r="RP236" s="39">
        <f t="shared" si="685"/>
        <v>0</v>
      </c>
      <c r="RQ236" s="39">
        <f t="shared" si="686"/>
        <v>0</v>
      </c>
      <c r="RR236" s="39">
        <f t="shared" si="687"/>
        <v>0</v>
      </c>
      <c r="RS236" s="39">
        <f t="shared" si="688"/>
        <v>0</v>
      </c>
      <c r="RT236" s="39">
        <f t="shared" si="689"/>
        <v>0</v>
      </c>
      <c r="RU236" s="39">
        <f t="shared" ca="1" si="690"/>
        <v>0</v>
      </c>
      <c r="RV236" s="41">
        <f t="shared" si="691"/>
        <v>0</v>
      </c>
      <c r="RW236" s="40">
        <f t="shared" si="692"/>
        <v>45017</v>
      </c>
      <c r="RX236" s="40">
        <f t="shared" si="693"/>
        <v>45046</v>
      </c>
      <c r="RY236" s="39">
        <f t="array" aca="1" ref="RY236" ca="1">IFERROR(IF($H236&lt;&gt;"",SUM(IF(WEEKDAY(-1+ROW(INDIRECT("1:"&amp;(RX236-RW236)+1)),2)={1},1,0)),0),0)</f>
        <v>0</v>
      </c>
      <c r="RZ236" s="39">
        <f t="array" aca="1" ref="RZ236" ca="1">IFERROR(IF($I236&lt;&gt;"",SUM(IF(WEEKDAY(-1+ROW(INDIRECT("1:"&amp;(RX236-RW236)+1)),2)={2},1,0)),0),0)</f>
        <v>0</v>
      </c>
      <c r="SA236" s="39">
        <f t="array" aca="1" ref="SA236" ca="1">IFERROR(IF($J236&lt;&gt;"",SUM(IF(WEEKDAY(-1+ROW(INDIRECT("1:"&amp;(RX236-RW236)+1)),2)={3},1,0)),0),0)</f>
        <v>0</v>
      </c>
      <c r="SB236" s="39">
        <f t="array" aca="1" ref="SB236" ca="1">IFERROR(IF($K236&lt;&gt;"",SUM(IF(WEEKDAY(-1+ROW(INDIRECT("1:"&amp;(RX236-RW236)+1)),2)={4},1,0)),0),0)</f>
        <v>0</v>
      </c>
      <c r="SC236" s="39">
        <f t="array" aca="1" ref="SC236" ca="1">IFERROR(IF($L236&lt;&gt;"",SUM(IF(WEEKDAY(-1+ROW(INDIRECT("1:"&amp;(RX236-RW236)+1)),2)={5},1,0)),0),0)</f>
        <v>0</v>
      </c>
      <c r="SD236" s="39">
        <f t="array" aca="1" ref="SD236" ca="1">IFERROR(IF($M236&lt;&gt;"",SUM(IF(WEEKDAY(-1+ROW(INDIRECT("1:"&amp;(RX236-RW236)+1)),2)={6},1,0)),0),0)</f>
        <v>0</v>
      </c>
      <c r="SE236" s="39">
        <f t="array" aca="1" ref="SE236" ca="1">IFERROR(IF($N236&lt;&gt;"",SUM(IF(WEEKDAY(-1+ROW(INDIRECT("1:"&amp;(RX236-RW236)+1)),2)={7},1,0)),0),0)</f>
        <v>0</v>
      </c>
      <c r="SF236" s="39">
        <f t="shared" ca="1" si="694"/>
        <v>0</v>
      </c>
      <c r="SG236" s="39">
        <f t="shared" si="695"/>
        <v>0</v>
      </c>
      <c r="SH236" s="39">
        <f t="shared" si="696"/>
        <v>0</v>
      </c>
      <c r="SI236" s="39">
        <f t="shared" si="697"/>
        <v>0</v>
      </c>
      <c r="SJ236" s="39">
        <f t="shared" si="698"/>
        <v>0</v>
      </c>
      <c r="SK236" s="39">
        <f t="shared" si="699"/>
        <v>0</v>
      </c>
      <c r="SL236" s="39">
        <f t="shared" si="700"/>
        <v>0</v>
      </c>
      <c r="SM236" s="39">
        <f t="shared" si="701"/>
        <v>0</v>
      </c>
      <c r="SN236" s="39">
        <f t="shared" si="702"/>
        <v>0</v>
      </c>
      <c r="SO236" s="39">
        <f t="shared" ca="1" si="703"/>
        <v>0</v>
      </c>
      <c r="SP236" s="41">
        <f t="shared" si="704"/>
        <v>0</v>
      </c>
      <c r="SQ236" s="40">
        <f t="shared" si="705"/>
        <v>45047</v>
      </c>
      <c r="SR236" s="40">
        <f t="shared" si="706"/>
        <v>45077</v>
      </c>
      <c r="SS236" s="39">
        <f t="array" aca="1" ref="SS236" ca="1">IFERROR(IF($H236&lt;&gt;"",SUM(IF(WEEKDAY(-1+ROW(INDIRECT("1:"&amp;(SR236-SQ236)+1)),2)={1},1,0)),0),0)</f>
        <v>0</v>
      </c>
      <c r="ST236" s="39">
        <f t="array" aca="1" ref="ST236" ca="1">IFERROR(IF($I236&lt;&gt;"",SUM(IF(WEEKDAY(-1+ROW(INDIRECT("1:"&amp;(SR236-SQ236)+1)),2)={2},1,0)),0),0)</f>
        <v>0</v>
      </c>
      <c r="SU236" s="39">
        <f t="array" aca="1" ref="SU236" ca="1">IFERROR(IF($J236&lt;&gt;"",SUM(IF(WEEKDAY(-1+ROW(INDIRECT("1:"&amp;(SR236-SQ236)+1)),2)={3},1,0)),0),0)</f>
        <v>0</v>
      </c>
      <c r="SV236" s="39">
        <f t="array" aca="1" ref="SV236" ca="1">IFERROR(IF($K236&lt;&gt;"",SUM(IF(WEEKDAY(-1+ROW(INDIRECT("1:"&amp;(SR236-SQ236)+1)),2)={4},1,0)),0),0)</f>
        <v>0</v>
      </c>
      <c r="SW236" s="39">
        <f t="array" aca="1" ref="SW236" ca="1">IFERROR(IF($L236&lt;&gt;"",SUM(IF(WEEKDAY(-1+ROW(INDIRECT("1:"&amp;(SR236-SQ236)+1)),2)={5},1,0)),0),0)</f>
        <v>0</v>
      </c>
      <c r="SX236" s="39">
        <f t="array" aca="1" ref="SX236" ca="1">IFERROR(IF($M236&lt;&gt;"",SUM(IF(WEEKDAY(-1+ROW(INDIRECT("1:"&amp;(SR236-SQ236)+1)),2)={6},1,0)),0),0)</f>
        <v>0</v>
      </c>
      <c r="SY236" s="39">
        <f t="array" aca="1" ref="SY236" ca="1">IFERROR(IF($N236&lt;&gt;"",SUM(IF(WEEKDAY(-1+ROW(INDIRECT("1:"&amp;(SR236-SQ236)+1)),2)={7},1,0)),0),0)</f>
        <v>0</v>
      </c>
      <c r="SZ236" s="39">
        <f t="shared" ca="1" si="707"/>
        <v>0</v>
      </c>
      <c r="TA236" s="39">
        <f t="shared" si="708"/>
        <v>0</v>
      </c>
      <c r="TB236" s="39">
        <f t="shared" si="709"/>
        <v>0</v>
      </c>
      <c r="TC236" s="39">
        <f t="shared" si="710"/>
        <v>0</v>
      </c>
      <c r="TD236" s="39">
        <f t="shared" si="711"/>
        <v>0</v>
      </c>
      <c r="TE236" s="39">
        <f t="shared" si="712"/>
        <v>0</v>
      </c>
      <c r="TF236" s="39">
        <f t="shared" si="713"/>
        <v>0</v>
      </c>
      <c r="TG236" s="39">
        <f t="shared" si="714"/>
        <v>0</v>
      </c>
      <c r="TH236" s="39">
        <f t="shared" si="715"/>
        <v>0</v>
      </c>
      <c r="TI236" s="39">
        <f t="shared" ca="1" si="716"/>
        <v>0</v>
      </c>
      <c r="TJ236" s="41">
        <f t="shared" si="717"/>
        <v>0</v>
      </c>
      <c r="TK236" s="40">
        <f t="shared" si="718"/>
        <v>45078</v>
      </c>
      <c r="TL236" s="40">
        <f t="shared" si="719"/>
        <v>45107</v>
      </c>
      <c r="TM236" s="39">
        <f t="array" aca="1" ref="TM236" ca="1">IFERROR(IF($H236&lt;&gt;"",SUM(IF(WEEKDAY(-1+ROW(INDIRECT("1:"&amp;(TL236-TK236)+1)),2)={1},1,0)),0),0)</f>
        <v>0</v>
      </c>
      <c r="TN236" s="39">
        <f t="array" aca="1" ref="TN236" ca="1">IFERROR(IF($I236&lt;&gt;"",SUM(IF(WEEKDAY(-1+ROW(INDIRECT("1:"&amp;(TL236-TK236)+1)),2)={2},1,0)),0),0)</f>
        <v>0</v>
      </c>
      <c r="TO236" s="39">
        <f t="array" aca="1" ref="TO236" ca="1">IFERROR(IF($J236&lt;&gt;"",SUM(IF(WEEKDAY(-1+ROW(INDIRECT("1:"&amp;(TL236-TK236)+1)),2)={3},1,0)),0),0)</f>
        <v>0</v>
      </c>
      <c r="TP236" s="39">
        <f t="array" aca="1" ref="TP236" ca="1">IFERROR(IF($K236&lt;&gt;"",SUM(IF(WEEKDAY(-1+ROW(INDIRECT("1:"&amp;(TL236-TK236)+1)),2)={4},1,0)),0),0)</f>
        <v>0</v>
      </c>
      <c r="TQ236" s="39">
        <f t="array" aca="1" ref="TQ236" ca="1">IFERROR(IF($L236&lt;&gt;"",SUM(IF(WEEKDAY(-1+ROW(INDIRECT("1:"&amp;(TL236-TK236)+1)),2)={5},1,0)),0),0)</f>
        <v>0</v>
      </c>
      <c r="TR236" s="39">
        <f t="array" aca="1" ref="TR236" ca="1">IFERROR(IF($M236&lt;&gt;"",SUM(IF(WEEKDAY(-1+ROW(INDIRECT("1:"&amp;(TL236-TK236)+1)),2)={6},1,0)),0),0)</f>
        <v>0</v>
      </c>
      <c r="TS236" s="39">
        <f t="array" aca="1" ref="TS236" ca="1">IFERROR(IF($N236&lt;&gt;"",SUM(IF(WEEKDAY(-1+ROW(INDIRECT("1:"&amp;(TL236-TK236)+1)),2)={7},1,0)),0),0)</f>
        <v>0</v>
      </c>
      <c r="TT236" s="39">
        <f t="shared" ca="1" si="720"/>
        <v>0</v>
      </c>
      <c r="TU236" s="39">
        <f t="shared" si="721"/>
        <v>0</v>
      </c>
      <c r="TV236" s="39">
        <f t="shared" si="722"/>
        <v>0</v>
      </c>
      <c r="TW236" s="39">
        <f t="shared" si="723"/>
        <v>0</v>
      </c>
      <c r="TX236" s="39">
        <f t="shared" si="724"/>
        <v>0</v>
      </c>
      <c r="TY236" s="39">
        <f t="shared" si="725"/>
        <v>0</v>
      </c>
      <c r="TZ236" s="39">
        <f t="shared" si="726"/>
        <v>0</v>
      </c>
      <c r="UA236" s="39">
        <f t="shared" si="727"/>
        <v>0</v>
      </c>
      <c r="UB236" s="39">
        <f t="shared" si="728"/>
        <v>0</v>
      </c>
      <c r="UC236" s="39">
        <f t="shared" ca="1" si="729"/>
        <v>0</v>
      </c>
      <c r="UD236" s="41">
        <f t="shared" si="730"/>
        <v>0</v>
      </c>
      <c r="UE236" s="40">
        <f t="shared" si="731"/>
        <v>45108</v>
      </c>
      <c r="UF236" s="40">
        <f t="shared" si="732"/>
        <v>45138</v>
      </c>
      <c r="UG236" s="39">
        <f t="array" aca="1" ref="UG236" ca="1">IFERROR(IF($H236&lt;&gt;"",SUM(IF(WEEKDAY(-1+ROW(INDIRECT("1:"&amp;(UF236-UE236)+1)),2)={1},1,0)),0),0)</f>
        <v>0</v>
      </c>
      <c r="UH236" s="39">
        <f t="array" aca="1" ref="UH236" ca="1">IFERROR(IF($I236&lt;&gt;"",SUM(IF(WEEKDAY(-1+ROW(INDIRECT("1:"&amp;(UF236-UE236)+1)),2)={2},1,0)),0),0)</f>
        <v>0</v>
      </c>
      <c r="UI236" s="39">
        <f t="array" aca="1" ref="UI236" ca="1">IFERROR(IF($J236&lt;&gt;"",SUM(IF(WEEKDAY(-1+ROW(INDIRECT("1:"&amp;(UF236-UE236)+1)),2)={3},1,0)),0),0)</f>
        <v>0</v>
      </c>
      <c r="UJ236" s="39">
        <f t="array" aca="1" ref="UJ236" ca="1">IFERROR(IF($K236&lt;&gt;"",SUM(IF(WEEKDAY(-1+ROW(INDIRECT("1:"&amp;(UF236-UE236)+1)),2)={4},1,0)),0),0)</f>
        <v>0</v>
      </c>
      <c r="UK236" s="39">
        <f t="array" aca="1" ref="UK236" ca="1">IFERROR(IF($L236&lt;&gt;"",SUM(IF(WEEKDAY(-1+ROW(INDIRECT("1:"&amp;(UF236-UE236)+1)),2)={5},1,0)),0),0)</f>
        <v>0</v>
      </c>
      <c r="UL236" s="39">
        <f t="array" aca="1" ref="UL236" ca="1">IFERROR(IF($M236&lt;&gt;"",SUM(IF(WEEKDAY(-1+ROW(INDIRECT("1:"&amp;(UF236-UE236)+1)),2)={6},1,0)),0),0)</f>
        <v>0</v>
      </c>
      <c r="UM236" s="39">
        <f t="array" aca="1" ref="UM236" ca="1">IFERROR(IF($N236&lt;&gt;"",SUM(IF(WEEKDAY(-1+ROW(INDIRECT("1:"&amp;(UF236-UE236)+1)),2)={7},1,0)),0),0)</f>
        <v>0</v>
      </c>
      <c r="UN236" s="39">
        <f t="shared" ca="1" si="733"/>
        <v>0</v>
      </c>
      <c r="UO236" s="39">
        <f t="shared" si="734"/>
        <v>0</v>
      </c>
      <c r="UP236" s="39">
        <f t="shared" si="735"/>
        <v>0</v>
      </c>
      <c r="UQ236" s="39">
        <f t="shared" si="736"/>
        <v>0</v>
      </c>
      <c r="UR236" s="39">
        <f t="shared" si="737"/>
        <v>0</v>
      </c>
      <c r="US236" s="39">
        <f t="shared" si="738"/>
        <v>0</v>
      </c>
      <c r="UT236" s="39">
        <f t="shared" si="739"/>
        <v>0</v>
      </c>
      <c r="UU236" s="39">
        <f t="shared" si="740"/>
        <v>0</v>
      </c>
      <c r="UV236" s="39">
        <f t="shared" si="741"/>
        <v>0</v>
      </c>
      <c r="UW236" s="39">
        <f t="shared" ca="1" si="742"/>
        <v>0</v>
      </c>
      <c r="UX236" s="41">
        <f t="shared" si="743"/>
        <v>0</v>
      </c>
      <c r="UY236" s="40">
        <f t="shared" si="744"/>
        <v>45139</v>
      </c>
      <c r="UZ236" s="40">
        <f t="shared" si="745"/>
        <v>45169</v>
      </c>
      <c r="VA236" s="39">
        <f t="array" aca="1" ref="VA236" ca="1">IFERROR(IF($H236&lt;&gt;"",SUM(IF(WEEKDAY(-1+ROW(INDIRECT("1:"&amp;(UZ236-UY236)+1)),2)={1},1,0)),0),0)</f>
        <v>0</v>
      </c>
      <c r="VB236" s="39">
        <f t="array" aca="1" ref="VB236" ca="1">IFERROR(IF($I236&lt;&gt;"",SUM(IF(WEEKDAY(-1+ROW(INDIRECT("1:"&amp;(UZ236-UY236)+1)),2)={2},1,0)),0),0)</f>
        <v>0</v>
      </c>
      <c r="VC236" s="39">
        <f t="array" aca="1" ref="VC236" ca="1">IFERROR(IF($J236&lt;&gt;"",SUM(IF(WEEKDAY(-1+ROW(INDIRECT("1:"&amp;(UZ236-UY236)+1)),2)={3},1,0)),0),0)</f>
        <v>0</v>
      </c>
      <c r="VD236" s="39">
        <f t="array" aca="1" ref="VD236" ca="1">IFERROR(IF($K236&lt;&gt;"",SUM(IF(WEEKDAY(-1+ROW(INDIRECT("1:"&amp;(UZ236-UY236)+1)),2)={4},1,0)),0),0)</f>
        <v>0</v>
      </c>
      <c r="VE236" s="39">
        <f t="array" aca="1" ref="VE236" ca="1">IFERROR(IF($L236&lt;&gt;"",SUM(IF(WEEKDAY(-1+ROW(INDIRECT("1:"&amp;(UZ236-UY236)+1)),2)={5},1,0)),0),0)</f>
        <v>0</v>
      </c>
      <c r="VF236" s="39">
        <f t="array" aca="1" ref="VF236" ca="1">IFERROR(IF($M236&lt;&gt;"",SUM(IF(WEEKDAY(-1+ROW(INDIRECT("1:"&amp;(UZ236-UY236)+1)),2)={6},1,0)),0),0)</f>
        <v>0</v>
      </c>
      <c r="VG236" s="39">
        <f t="array" aca="1" ref="VG236" ca="1">IFERROR(IF($N236&lt;&gt;"",SUM(IF(WEEKDAY(-1+ROW(INDIRECT("1:"&amp;(UZ236-UY236)+1)),2)={7},1,0)),0),0)</f>
        <v>0</v>
      </c>
      <c r="VH236" s="39">
        <f t="shared" ca="1" si="746"/>
        <v>0</v>
      </c>
      <c r="VI236" s="39">
        <f t="shared" si="747"/>
        <v>0</v>
      </c>
      <c r="VJ236" s="39">
        <f t="shared" si="748"/>
        <v>0</v>
      </c>
      <c r="VK236" s="39">
        <f t="shared" si="749"/>
        <v>0</v>
      </c>
      <c r="VL236" s="39">
        <f t="shared" si="750"/>
        <v>0</v>
      </c>
      <c r="VM236" s="39">
        <f t="shared" si="751"/>
        <v>0</v>
      </c>
      <c r="VN236" s="39">
        <f t="shared" si="752"/>
        <v>0</v>
      </c>
      <c r="VO236" s="39">
        <f t="shared" si="753"/>
        <v>0</v>
      </c>
      <c r="VP236" s="39">
        <f t="shared" si="754"/>
        <v>0</v>
      </c>
      <c r="VQ236" s="39">
        <f t="shared" ca="1" si="755"/>
        <v>0</v>
      </c>
      <c r="VR236" s="41">
        <f t="shared" si="756"/>
        <v>0</v>
      </c>
      <c r="VS236" s="40">
        <f t="shared" si="757"/>
        <v>45170</v>
      </c>
      <c r="VT236" s="40">
        <f t="shared" si="758"/>
        <v>45199</v>
      </c>
      <c r="VU236" s="39">
        <f t="array" aca="1" ref="VU236" ca="1">IFERROR(IF($H236&lt;&gt;"",SUM(IF(WEEKDAY(-1+ROW(INDIRECT("1:"&amp;(VT236-VS236)+1)),2)={1},1,0)),0),0)</f>
        <v>0</v>
      </c>
      <c r="VV236" s="39">
        <f t="array" aca="1" ref="VV236" ca="1">IFERROR(IF($I236&lt;&gt;"",SUM(IF(WEEKDAY(-1+ROW(INDIRECT("1:"&amp;(VT236-VS236)+1)),2)={2},1,0)),0),0)</f>
        <v>0</v>
      </c>
      <c r="VW236" s="39">
        <f t="array" aca="1" ref="VW236" ca="1">IFERROR(IF($J236&lt;&gt;"",SUM(IF(WEEKDAY(-1+ROW(INDIRECT("1:"&amp;(VT236-VS236)+1)),2)={3},1,0)),0),0)</f>
        <v>0</v>
      </c>
      <c r="VX236" s="39">
        <f t="array" aca="1" ref="VX236" ca="1">IFERROR(IF($K236&lt;&gt;"",SUM(IF(WEEKDAY(-1+ROW(INDIRECT("1:"&amp;(VT236-VS236)+1)),2)={4},1,0)),0),0)</f>
        <v>0</v>
      </c>
      <c r="VY236" s="39">
        <f t="array" aca="1" ref="VY236" ca="1">IFERROR(IF($L236&lt;&gt;"",SUM(IF(WEEKDAY(-1+ROW(INDIRECT("1:"&amp;(VT236-VS236)+1)),2)={5},1,0)),0),0)</f>
        <v>0</v>
      </c>
      <c r="VZ236" s="39">
        <f t="array" aca="1" ref="VZ236" ca="1">IFERROR(IF($M236&lt;&gt;"",SUM(IF(WEEKDAY(-1+ROW(INDIRECT("1:"&amp;(VT236-VS236)+1)),2)={6},1,0)),0),0)</f>
        <v>0</v>
      </c>
      <c r="WA236" s="39">
        <f t="array" aca="1" ref="WA236" ca="1">IFERROR(IF($N236&lt;&gt;"",SUM(IF(WEEKDAY(-1+ROW(INDIRECT("1:"&amp;(VT236-VS236)+1)),2)={7},1,0)),0),0)</f>
        <v>0</v>
      </c>
      <c r="WB236" s="39">
        <f t="shared" ca="1" si="759"/>
        <v>0</v>
      </c>
      <c r="WC236" s="39">
        <f t="shared" si="760"/>
        <v>0</v>
      </c>
      <c r="WD236" s="39">
        <f t="shared" si="761"/>
        <v>0</v>
      </c>
      <c r="WE236" s="39">
        <f t="shared" si="762"/>
        <v>0</v>
      </c>
      <c r="WF236" s="39">
        <f t="shared" si="763"/>
        <v>0</v>
      </c>
      <c r="WG236" s="39">
        <f t="shared" si="764"/>
        <v>0</v>
      </c>
      <c r="WH236" s="39">
        <f t="shared" si="765"/>
        <v>0</v>
      </c>
      <c r="WI236" s="39">
        <f t="shared" si="766"/>
        <v>0</v>
      </c>
      <c r="WJ236" s="39">
        <f t="shared" si="767"/>
        <v>0</v>
      </c>
      <c r="WK236" s="39">
        <f t="shared" ca="1" si="768"/>
        <v>0</v>
      </c>
      <c r="WL236" s="41">
        <f t="shared" si="769"/>
        <v>0</v>
      </c>
      <c r="WM236" s="40">
        <f t="shared" si="770"/>
        <v>45200</v>
      </c>
      <c r="WN236" s="40">
        <f t="shared" si="771"/>
        <v>45230</v>
      </c>
      <c r="WO236" s="39">
        <f t="array" aca="1" ref="WO236" ca="1">IFERROR(IF($H236&lt;&gt;"",SUM(IF(WEEKDAY(-1+ROW(INDIRECT("1:"&amp;(WN236-WM236)+1)),2)={1},1,0)),0),0)</f>
        <v>0</v>
      </c>
      <c r="WP236" s="39">
        <f t="array" aca="1" ref="WP236" ca="1">IFERROR(IF($I236&lt;&gt;"",SUM(IF(WEEKDAY(-1+ROW(INDIRECT("1:"&amp;(WN236-WM236)+1)),2)={2},1,0)),0),0)</f>
        <v>0</v>
      </c>
      <c r="WQ236" s="39">
        <f t="array" aca="1" ref="WQ236" ca="1">IFERROR(IF($J236&lt;&gt;"",SUM(IF(WEEKDAY(-1+ROW(INDIRECT("1:"&amp;(WN236-WM236)+1)),2)={3},1,0)),0),0)</f>
        <v>0</v>
      </c>
      <c r="WR236" s="39">
        <f t="array" aca="1" ref="WR236" ca="1">IFERROR(IF($K236&lt;&gt;"",SUM(IF(WEEKDAY(-1+ROW(INDIRECT("1:"&amp;(WN236-WM236)+1)),2)={4},1,0)),0),0)</f>
        <v>0</v>
      </c>
      <c r="WS236" s="39">
        <f t="array" aca="1" ref="WS236" ca="1">IFERROR(IF($L236&lt;&gt;"",SUM(IF(WEEKDAY(-1+ROW(INDIRECT("1:"&amp;(WN236-WM236)+1)),2)={5},1,0)),0),0)</f>
        <v>0</v>
      </c>
      <c r="WT236" s="39">
        <f t="array" aca="1" ref="WT236" ca="1">IFERROR(IF($M236&lt;&gt;"",SUM(IF(WEEKDAY(-1+ROW(INDIRECT("1:"&amp;(WN236-WM236)+1)),2)={6},1,0)),0),0)</f>
        <v>0</v>
      </c>
      <c r="WU236" s="39">
        <f t="array" aca="1" ref="WU236" ca="1">IFERROR(IF($N236&lt;&gt;"",SUM(IF(WEEKDAY(-1+ROW(INDIRECT("1:"&amp;(WN236-WM236)+1)),2)={7},1,0)),0),0)</f>
        <v>0</v>
      </c>
      <c r="WV236" s="39">
        <f t="shared" ca="1" si="772"/>
        <v>0</v>
      </c>
      <c r="WW236" s="39">
        <f t="shared" si="773"/>
        <v>0</v>
      </c>
      <c r="WX236" s="39">
        <f t="shared" si="774"/>
        <v>0</v>
      </c>
      <c r="WY236" s="39">
        <f t="shared" si="775"/>
        <v>0</v>
      </c>
      <c r="WZ236" s="39">
        <f t="shared" si="776"/>
        <v>0</v>
      </c>
      <c r="XA236" s="39">
        <f t="shared" si="777"/>
        <v>0</v>
      </c>
      <c r="XB236" s="39">
        <f t="shared" si="778"/>
        <v>0</v>
      </c>
      <c r="XC236" s="39">
        <f t="shared" si="779"/>
        <v>0</v>
      </c>
      <c r="XD236" s="39">
        <f t="shared" si="780"/>
        <v>0</v>
      </c>
      <c r="XE236" s="39">
        <f t="shared" ca="1" si="781"/>
        <v>0</v>
      </c>
      <c r="XF236" s="41">
        <f t="shared" si="782"/>
        <v>0</v>
      </c>
      <c r="XG236" s="40">
        <f t="shared" si="783"/>
        <v>45231</v>
      </c>
      <c r="XH236" s="40">
        <f t="shared" si="784"/>
        <v>45260</v>
      </c>
      <c r="XI236" s="39">
        <f t="array" aca="1" ref="XI236" ca="1">IFERROR(IF($H236&lt;&gt;"",SUM(IF(WEEKDAY(-1+ROW(INDIRECT("1:"&amp;(XH236-XG236)+1)),2)={1},1,0)),0),0)</f>
        <v>0</v>
      </c>
      <c r="XJ236" s="39">
        <f t="array" aca="1" ref="XJ236" ca="1">IFERROR(IF($I236&lt;&gt;"",SUM(IF(WEEKDAY(-1+ROW(INDIRECT("1:"&amp;(XH236-XG236)+1)),2)={2},1,0)),0),0)</f>
        <v>0</v>
      </c>
      <c r="XK236" s="39">
        <f t="array" aca="1" ref="XK236" ca="1">IFERROR(IF($J236&lt;&gt;"",SUM(IF(WEEKDAY(-1+ROW(INDIRECT("1:"&amp;(XH236-XG236)+1)),2)={3},1,0)),0),0)</f>
        <v>0</v>
      </c>
      <c r="XL236" s="39">
        <f t="array" aca="1" ref="XL236" ca="1">IFERROR(IF($K236&lt;&gt;"",SUM(IF(WEEKDAY(-1+ROW(INDIRECT("1:"&amp;(XH236-XG236)+1)),2)={4},1,0)),0),0)</f>
        <v>0</v>
      </c>
      <c r="XM236" s="39">
        <f t="array" aca="1" ref="XM236" ca="1">IFERROR(IF($L236&lt;&gt;"",SUM(IF(WEEKDAY(-1+ROW(INDIRECT("1:"&amp;(XH236-XG236)+1)),2)={5},1,0)),0),0)</f>
        <v>0</v>
      </c>
      <c r="XN236" s="39">
        <f t="array" aca="1" ref="XN236" ca="1">IFERROR(IF($M236&lt;&gt;"",SUM(IF(WEEKDAY(-1+ROW(INDIRECT("1:"&amp;(XH236-XG236)+1)),2)={6},1,0)),0),0)</f>
        <v>0</v>
      </c>
      <c r="XO236" s="39">
        <f t="array" aca="1" ref="XO236" ca="1">IFERROR(IF($N236&lt;&gt;"",SUM(IF(WEEKDAY(-1+ROW(INDIRECT("1:"&amp;(XH236-XG236)+1)),2)={7},1,0)),0),0)</f>
        <v>0</v>
      </c>
      <c r="XP236" s="39">
        <f t="shared" ca="1" si="785"/>
        <v>0</v>
      </c>
      <c r="XQ236" s="39">
        <f t="shared" si="786"/>
        <v>0</v>
      </c>
      <c r="XR236" s="39">
        <f t="shared" si="787"/>
        <v>0</v>
      </c>
      <c r="XS236" s="39">
        <f t="shared" si="788"/>
        <v>0</v>
      </c>
      <c r="XT236" s="39">
        <f t="shared" si="789"/>
        <v>0</v>
      </c>
      <c r="XU236" s="39">
        <f t="shared" si="790"/>
        <v>0</v>
      </c>
      <c r="XV236" s="39">
        <f t="shared" si="791"/>
        <v>0</v>
      </c>
      <c r="XW236" s="39">
        <f t="shared" si="792"/>
        <v>0</v>
      </c>
      <c r="XX236" s="39">
        <f t="shared" si="793"/>
        <v>0</v>
      </c>
      <c r="XY236" s="39">
        <f t="shared" ca="1" si="794"/>
        <v>0</v>
      </c>
      <c r="XZ236" s="41">
        <f t="shared" si="795"/>
        <v>0</v>
      </c>
      <c r="YA236" s="40">
        <f t="shared" si="796"/>
        <v>45261</v>
      </c>
      <c r="YB236" s="40">
        <f t="shared" si="797"/>
        <v>45291</v>
      </c>
      <c r="YC236" s="39">
        <f t="array" aca="1" ref="YC236" ca="1">IFERROR(IF($H236&lt;&gt;"",SUM(IF(WEEKDAY(-1+ROW(INDIRECT("1:"&amp;(YB236-YA236)+1)),2)={1},1,0)),0),0)</f>
        <v>0</v>
      </c>
      <c r="YD236" s="39">
        <f t="array" aca="1" ref="YD236" ca="1">IFERROR(IF($I236&lt;&gt;"",SUM(IF(WEEKDAY(-1+ROW(INDIRECT("1:"&amp;(YB236-YA236)+1)),2)={2},1,0)),0),0)</f>
        <v>0</v>
      </c>
      <c r="YE236" s="39">
        <f t="array" aca="1" ref="YE236" ca="1">IFERROR(IF($J236&lt;&gt;"",SUM(IF(WEEKDAY(-1+ROW(INDIRECT("1:"&amp;(YB236-YA236)+1)),2)={3},1,0)),0),0)</f>
        <v>0</v>
      </c>
      <c r="YF236" s="39">
        <f t="array" aca="1" ref="YF236" ca="1">IFERROR(IF($K236&lt;&gt;"",SUM(IF(WEEKDAY(-1+ROW(INDIRECT("1:"&amp;(YB236-YA236)+1)),2)={4},1,0)),0),0)</f>
        <v>0</v>
      </c>
      <c r="YG236" s="39">
        <f t="array" aca="1" ref="YG236" ca="1">IFERROR(IF($L236&lt;&gt;"",SUM(IF(WEEKDAY(-1+ROW(INDIRECT("1:"&amp;(YB236-YA236)+1)),2)={5},1,0)),0),0)</f>
        <v>0</v>
      </c>
      <c r="YH236" s="39">
        <f t="array" aca="1" ref="YH236" ca="1">IFERROR(IF($M236&lt;&gt;"",SUM(IF(WEEKDAY(-1+ROW(INDIRECT("1:"&amp;(YB236-YA236)+1)),2)={6},1,0)),0),0)</f>
        <v>0</v>
      </c>
      <c r="YI236" s="39">
        <f t="array" aca="1" ref="YI236" ca="1">IFERROR(IF($N236&lt;&gt;"",SUM(IF(WEEKDAY(-1+ROW(INDIRECT("1:"&amp;(YB236-YA236)+1)),2)={7},1,0)),0),0)</f>
        <v>0</v>
      </c>
      <c r="YJ236" s="39">
        <f t="shared" ca="1" si="798"/>
        <v>0</v>
      </c>
      <c r="YK236" s="39">
        <f t="shared" si="799"/>
        <v>0</v>
      </c>
      <c r="YL236" s="39">
        <f t="shared" si="800"/>
        <v>0</v>
      </c>
      <c r="YM236" s="39">
        <f t="shared" si="801"/>
        <v>0</v>
      </c>
      <c r="YN236" s="39">
        <f t="shared" si="802"/>
        <v>0</v>
      </c>
      <c r="YO236" s="39">
        <f t="shared" si="803"/>
        <v>0</v>
      </c>
      <c r="YP236" s="39">
        <f t="shared" si="804"/>
        <v>0</v>
      </c>
      <c r="YQ236" s="39">
        <f t="shared" si="805"/>
        <v>0</v>
      </c>
      <c r="YR236" s="39">
        <f t="shared" si="806"/>
        <v>0</v>
      </c>
      <c r="YS236" s="39">
        <f t="shared" ca="1" si="807"/>
        <v>0</v>
      </c>
    </row>
    <row r="237" spans="2:669" x14ac:dyDescent="0.25">
      <c r="B237" s="71">
        <v>227</v>
      </c>
      <c r="C237" s="71"/>
      <c r="D237" s="71"/>
      <c r="E237" s="71"/>
      <c r="F237" s="71"/>
      <c r="G237" s="73"/>
      <c r="H237" s="74"/>
      <c r="I237" s="75"/>
      <c r="J237" s="75"/>
      <c r="K237" s="75"/>
      <c r="L237" s="75"/>
      <c r="M237" s="75"/>
      <c r="N237" s="73"/>
      <c r="O237" s="74"/>
      <c r="P237" s="75"/>
      <c r="Q237" s="75"/>
      <c r="R237" s="75"/>
      <c r="S237" s="75"/>
      <c r="T237" s="75"/>
      <c r="U237" s="75"/>
      <c r="V237" s="73"/>
      <c r="W237" s="95"/>
      <c r="X237" s="96"/>
      <c r="Y237" s="96"/>
      <c r="Z237" s="96"/>
      <c r="AA237" s="96"/>
      <c r="AB237" s="96"/>
      <c r="AC237" s="96"/>
      <c r="AD237" s="96"/>
      <c r="AE237" s="96"/>
      <c r="AF237" s="96"/>
      <c r="AG237" s="96"/>
      <c r="AH237" s="96"/>
      <c r="AI237" s="96"/>
      <c r="AJ237" s="96"/>
      <c r="AK237" s="96"/>
      <c r="AL237" s="96"/>
      <c r="AM237" s="96"/>
      <c r="AN237" s="96"/>
      <c r="AO237" s="96"/>
      <c r="AP237" s="96"/>
      <c r="AQ237" s="96"/>
      <c r="AR237" s="96"/>
      <c r="AS237" s="96"/>
      <c r="AT237" s="96"/>
      <c r="AU237" s="96"/>
      <c r="AV237" s="96"/>
      <c r="AW237" s="96"/>
      <c r="AX237" s="96"/>
      <c r="AY237" s="96"/>
      <c r="AZ237" s="96"/>
      <c r="BA237" s="96"/>
      <c r="BB237" s="96"/>
      <c r="BC237" s="96"/>
      <c r="BD237" s="96"/>
      <c r="BE237" s="96"/>
      <c r="BF237" s="96"/>
      <c r="BG237" s="96"/>
      <c r="BH237" s="96"/>
      <c r="BI237" s="96"/>
      <c r="BJ237" s="96"/>
      <c r="BK237" s="96"/>
      <c r="BL237" s="96"/>
      <c r="BM237" s="96"/>
      <c r="BN237" s="96"/>
      <c r="BO237" s="96"/>
      <c r="BP237" s="96"/>
      <c r="BQ237" s="96"/>
      <c r="BR237" s="96"/>
      <c r="BS237" s="96"/>
      <c r="BT237" s="96"/>
      <c r="BU237" s="96"/>
      <c r="BV237" s="96"/>
      <c r="BW237" s="96"/>
      <c r="BX237" s="96"/>
      <c r="BY237" s="96"/>
      <c r="BZ237" s="96"/>
      <c r="CA237" s="96"/>
      <c r="CB237" s="96"/>
      <c r="CC237" s="96"/>
      <c r="CD237" s="96"/>
      <c r="CE237" s="96"/>
      <c r="CF237" s="96"/>
      <c r="CG237" s="96"/>
      <c r="CH237" s="96"/>
      <c r="CI237" s="96"/>
      <c r="CJ237" s="96"/>
      <c r="CK237" s="96"/>
      <c r="CL237" s="96"/>
      <c r="CM237" s="96"/>
      <c r="CN237" s="96"/>
      <c r="CO237" s="96"/>
      <c r="CP237" s="96"/>
      <c r="CQ237" s="96"/>
      <c r="CR237" s="96"/>
      <c r="CS237" s="96"/>
      <c r="CT237" s="96"/>
      <c r="CU237" s="96"/>
      <c r="CV237" s="96"/>
      <c r="CW237" s="96"/>
      <c r="CX237" s="96"/>
      <c r="CY237" s="96"/>
      <c r="CZ237" s="96"/>
      <c r="DA237" s="96"/>
      <c r="DB237" s="96"/>
      <c r="DC237" s="96"/>
      <c r="DD237" s="96"/>
      <c r="DE237" s="96"/>
      <c r="DF237" s="96"/>
      <c r="DG237" s="96"/>
      <c r="DH237" s="96"/>
      <c r="DI237" s="96"/>
      <c r="DJ237" s="96"/>
      <c r="DK237" s="96"/>
      <c r="DL237" s="96"/>
      <c r="DM237" s="96"/>
      <c r="DN237" s="96"/>
      <c r="DO237" s="96"/>
      <c r="DP237" s="96"/>
      <c r="DQ237" s="96"/>
      <c r="DR237" s="96"/>
      <c r="DS237" s="96"/>
      <c r="DT237" s="96"/>
      <c r="DU237" s="96"/>
      <c r="DV237" s="96"/>
      <c r="DW237" s="96"/>
      <c r="DX237" s="96"/>
      <c r="DY237" s="96"/>
      <c r="DZ237" s="96"/>
      <c r="EA237" s="96"/>
      <c r="EB237" s="96"/>
      <c r="EC237" s="96"/>
      <c r="ED237" s="96"/>
      <c r="EE237" s="96"/>
      <c r="EF237" s="96"/>
      <c r="EG237" s="96"/>
      <c r="EH237" s="96"/>
      <c r="EI237" s="96"/>
      <c r="EJ237" s="96"/>
      <c r="EK237" s="96"/>
      <c r="EL237" s="96"/>
      <c r="EM237" s="96"/>
      <c r="EN237" s="96"/>
      <c r="EO237" s="96"/>
      <c r="EP237" s="96"/>
      <c r="EQ237" s="96"/>
      <c r="ER237" s="96"/>
      <c r="ES237" s="96"/>
      <c r="ET237" s="96"/>
      <c r="EU237" s="96"/>
      <c r="EV237" s="96"/>
      <c r="EW237" s="96"/>
      <c r="EX237" s="96"/>
      <c r="EY237" s="96"/>
      <c r="EZ237" s="96"/>
      <c r="FA237" s="96"/>
      <c r="FB237" s="96"/>
      <c r="FC237" s="96"/>
      <c r="FD237" s="96"/>
      <c r="FE237" s="96"/>
      <c r="FF237" s="96"/>
      <c r="FG237" s="96"/>
      <c r="FH237" s="96"/>
      <c r="FI237" s="96"/>
      <c r="FJ237" s="96"/>
      <c r="FK237" s="96"/>
      <c r="FL237" s="96"/>
      <c r="FM237" s="96"/>
      <c r="FN237" s="96"/>
      <c r="FO237" s="96"/>
      <c r="FP237" s="96"/>
      <c r="FQ237" s="96"/>
      <c r="FR237" s="96"/>
      <c r="FS237" s="96"/>
      <c r="FT237" s="96"/>
      <c r="FU237" s="96"/>
      <c r="FV237" s="96"/>
      <c r="FW237" s="96"/>
      <c r="FX237" s="96"/>
      <c r="FY237" s="96"/>
      <c r="FZ237" s="96"/>
      <c r="GA237" s="96"/>
      <c r="GB237" s="96"/>
      <c r="GC237" s="96"/>
      <c r="GD237" s="96"/>
      <c r="GE237" s="96"/>
      <c r="GF237" s="96"/>
      <c r="GG237" s="96"/>
      <c r="GH237" s="96"/>
      <c r="GI237" s="96"/>
      <c r="GJ237" s="96"/>
      <c r="GK237" s="96"/>
      <c r="GL237" s="96"/>
      <c r="GM237" s="96"/>
      <c r="GN237" s="96"/>
      <c r="GO237" s="96"/>
      <c r="GP237" s="96"/>
      <c r="GQ237" s="96"/>
      <c r="GR237" s="96"/>
      <c r="GS237" s="96"/>
      <c r="GT237" s="96"/>
      <c r="GU237" s="96"/>
      <c r="GV237" s="96"/>
      <c r="GW237" s="96"/>
      <c r="GX237" s="96"/>
      <c r="GY237" s="96"/>
      <c r="GZ237" s="96"/>
      <c r="HA237" s="96"/>
      <c r="HB237" s="96"/>
      <c r="HC237" s="96"/>
      <c r="HD237" s="96"/>
      <c r="HE237" s="96"/>
      <c r="HF237" s="96"/>
      <c r="HG237" s="96"/>
      <c r="HH237" s="96"/>
      <c r="HI237" s="96"/>
      <c r="HJ237" s="96"/>
      <c r="HK237" s="96"/>
      <c r="HL237" s="96"/>
      <c r="HM237" s="96"/>
      <c r="HN237" s="96"/>
      <c r="HO237" s="96"/>
      <c r="HP237" s="96"/>
      <c r="HQ237" s="96"/>
      <c r="HR237" s="96"/>
      <c r="HS237" s="96"/>
      <c r="HT237" s="96"/>
      <c r="HU237" s="96"/>
      <c r="HV237" s="96"/>
      <c r="HW237" s="96"/>
      <c r="HX237" s="96"/>
      <c r="HY237" s="96"/>
      <c r="HZ237" s="96"/>
      <c r="IA237" s="96"/>
      <c r="IB237" s="96"/>
      <c r="IC237" s="96"/>
      <c r="ID237" s="96"/>
      <c r="IE237" s="96"/>
      <c r="IF237" s="96"/>
      <c r="IG237" s="96"/>
      <c r="IH237" s="96"/>
      <c r="II237" s="96"/>
      <c r="IJ237" s="96"/>
      <c r="IK237" s="96"/>
      <c r="IL237" s="96"/>
      <c r="IM237" s="96"/>
      <c r="IN237" s="96"/>
      <c r="IO237" s="96"/>
      <c r="IP237" s="96"/>
      <c r="IQ237" s="96"/>
      <c r="IR237" s="96"/>
      <c r="IS237" s="96"/>
      <c r="IT237" s="96"/>
      <c r="IU237" s="96"/>
      <c r="IV237" s="96"/>
      <c r="IW237" s="96"/>
      <c r="IX237" s="96"/>
      <c r="IY237" s="96"/>
      <c r="IZ237" s="96"/>
      <c r="JA237" s="96"/>
      <c r="JB237" s="96"/>
      <c r="JC237" s="96"/>
      <c r="JD237" s="96"/>
      <c r="JE237" s="96"/>
      <c r="JF237" s="96"/>
      <c r="JG237" s="96"/>
      <c r="JH237" s="96"/>
      <c r="JI237" s="96"/>
      <c r="JJ237" s="96"/>
      <c r="JK237" s="96"/>
      <c r="JL237" s="96"/>
      <c r="JM237" s="96"/>
      <c r="JN237" s="96"/>
      <c r="JO237" s="96"/>
      <c r="JP237" s="96"/>
      <c r="JQ237" s="96"/>
      <c r="JR237" s="96"/>
      <c r="JS237" s="96"/>
      <c r="JT237" s="96"/>
      <c r="JU237" s="96"/>
      <c r="JV237" s="96"/>
      <c r="JW237" s="96"/>
      <c r="JX237" s="96"/>
      <c r="JY237" s="96"/>
      <c r="JZ237" s="96"/>
      <c r="KA237" s="96"/>
      <c r="KB237" s="96"/>
      <c r="KC237" s="96"/>
      <c r="KD237" s="96"/>
      <c r="KE237" s="96"/>
      <c r="KF237" s="96"/>
      <c r="KG237" s="96"/>
      <c r="KH237" s="96"/>
      <c r="KI237" s="96"/>
      <c r="KJ237" s="96"/>
      <c r="KK237" s="96"/>
      <c r="KL237" s="96"/>
      <c r="KM237" s="96"/>
      <c r="KN237" s="96"/>
      <c r="KO237" s="96"/>
      <c r="KP237" s="96"/>
      <c r="KQ237" s="96"/>
      <c r="KR237" s="96"/>
      <c r="KS237" s="96"/>
      <c r="KT237" s="96"/>
      <c r="KU237" s="96"/>
      <c r="KV237" s="96"/>
      <c r="KW237" s="96"/>
      <c r="KX237" s="96"/>
      <c r="KY237" s="96"/>
      <c r="KZ237" s="96"/>
      <c r="LA237" s="96"/>
      <c r="LB237" s="96"/>
      <c r="LC237" s="96"/>
      <c r="LD237" s="96"/>
      <c r="LE237" s="96"/>
      <c r="LF237" s="96"/>
      <c r="LG237" s="96"/>
      <c r="LH237" s="96"/>
      <c r="LI237" s="96"/>
      <c r="LJ237" s="96"/>
      <c r="LK237" s="96"/>
      <c r="LL237" s="96"/>
      <c r="LM237" s="96"/>
      <c r="LN237" s="96"/>
      <c r="LO237" s="96"/>
      <c r="LP237" s="96"/>
      <c r="LQ237" s="96"/>
      <c r="LR237" s="96"/>
      <c r="LS237" s="96"/>
      <c r="LT237" s="96"/>
      <c r="LU237" s="96"/>
      <c r="LV237" s="96"/>
      <c r="LW237" s="96"/>
      <c r="LX237" s="96"/>
      <c r="LY237" s="96"/>
      <c r="LZ237" s="96"/>
      <c r="MA237" s="96"/>
      <c r="MB237" s="96"/>
      <c r="MC237" s="96"/>
      <c r="MD237" s="96"/>
      <c r="ME237" s="96"/>
      <c r="MF237" s="96"/>
      <c r="MG237" s="96"/>
      <c r="MH237" s="96"/>
      <c r="MI237" s="96"/>
      <c r="MJ237" s="96"/>
      <c r="MK237" s="96"/>
      <c r="ML237" s="96"/>
      <c r="MM237" s="96"/>
      <c r="MN237" s="96"/>
      <c r="MO237" s="96"/>
      <c r="MP237" s="96"/>
      <c r="MQ237" s="96"/>
      <c r="MR237" s="96"/>
      <c r="MS237" s="96"/>
      <c r="MT237" s="96"/>
      <c r="MU237" s="96"/>
      <c r="MV237" s="96"/>
      <c r="MW237" s="96"/>
      <c r="MX237" s="96"/>
      <c r="MY237" s="96"/>
      <c r="MZ237" s="96"/>
      <c r="NA237" s="96"/>
      <c r="NB237" s="96"/>
      <c r="NC237" s="96"/>
      <c r="ND237" s="96"/>
      <c r="NE237" s="96"/>
      <c r="NF237" s="96"/>
      <c r="NG237" s="96"/>
      <c r="NH237" s="96"/>
      <c r="NI237" s="96"/>
      <c r="NJ237" s="96"/>
      <c r="NK237" s="96"/>
      <c r="NL237" s="96"/>
      <c r="NM237" s="96"/>
      <c r="NN237" s="96"/>
      <c r="NO237" s="96"/>
      <c r="NP237" s="96"/>
      <c r="NQ237" s="96"/>
      <c r="NR237" s="96"/>
      <c r="NS237" s="96"/>
      <c r="NT237" s="96"/>
      <c r="NU237" s="96"/>
      <c r="NV237" s="96"/>
      <c r="NW237" s="96"/>
      <c r="NX237" s="97"/>
      <c r="NY237" s="96">
        <f t="shared" si="629"/>
        <v>0</v>
      </c>
      <c r="NZ237" s="96">
        <f t="shared" si="808"/>
        <v>0</v>
      </c>
      <c r="OA237" s="96">
        <f t="shared" si="808"/>
        <v>0</v>
      </c>
      <c r="OB237" s="96">
        <f t="shared" si="808"/>
        <v>0</v>
      </c>
      <c r="OC237" s="96">
        <f t="shared" si="808"/>
        <v>0</v>
      </c>
      <c r="OD237" s="96">
        <f t="shared" si="808"/>
        <v>0</v>
      </c>
      <c r="OE237" s="96">
        <f t="shared" si="808"/>
        <v>0</v>
      </c>
      <c r="OF237" s="96">
        <f t="shared" si="808"/>
        <v>0</v>
      </c>
      <c r="OG237" s="96">
        <f t="shared" si="630"/>
        <v>0</v>
      </c>
      <c r="OH237" s="96">
        <f t="shared" si="631"/>
        <v>0</v>
      </c>
      <c r="OI237" s="96">
        <f t="shared" si="632"/>
        <v>0</v>
      </c>
      <c r="OJ237" s="96">
        <f t="shared" si="633"/>
        <v>0</v>
      </c>
      <c r="OK237" s="96">
        <f t="shared" si="634"/>
        <v>0</v>
      </c>
      <c r="OL237" s="96">
        <f t="shared" si="635"/>
        <v>0</v>
      </c>
      <c r="OM237" s="96">
        <f t="shared" si="636"/>
        <v>0</v>
      </c>
      <c r="ON237" s="96">
        <f t="shared" si="637"/>
        <v>0</v>
      </c>
      <c r="OO237" s="96">
        <f t="shared" ca="1" si="640"/>
        <v>0</v>
      </c>
      <c r="OP237" s="96">
        <f t="shared" ca="1" si="641"/>
        <v>0</v>
      </c>
      <c r="PB237" s="41">
        <f t="shared" ca="1" si="642"/>
        <v>0</v>
      </c>
      <c r="PC237" s="40">
        <f t="shared" si="643"/>
        <v>44927</v>
      </c>
      <c r="PD237" s="39">
        <f t="shared" ca="1" si="638"/>
        <v>45488</v>
      </c>
      <c r="PE237" s="39">
        <f t="shared" si="644"/>
        <v>0</v>
      </c>
      <c r="PF237" s="39">
        <f t="shared" si="645"/>
        <v>0</v>
      </c>
      <c r="PG237" s="39">
        <f t="shared" si="646"/>
        <v>0</v>
      </c>
      <c r="PH237" s="39">
        <f t="shared" si="647"/>
        <v>0</v>
      </c>
      <c r="PI237" s="39">
        <f t="shared" si="648"/>
        <v>0</v>
      </c>
      <c r="PJ237" s="39">
        <f t="shared" si="649"/>
        <v>0</v>
      </c>
      <c r="PK237" s="39">
        <f t="shared" si="650"/>
        <v>0</v>
      </c>
      <c r="PL237" s="39">
        <f t="shared" ca="1" si="651"/>
        <v>0</v>
      </c>
      <c r="PM237" s="39">
        <f t="shared" ca="1" si="639"/>
        <v>0</v>
      </c>
      <c r="PN237" s="41">
        <f t="shared" si="652"/>
        <v>0</v>
      </c>
      <c r="PO237" s="40">
        <f t="shared" si="653"/>
        <v>44927</v>
      </c>
      <c r="PP237" s="40">
        <f t="shared" si="654"/>
        <v>44957</v>
      </c>
      <c r="PQ237" s="39">
        <f t="array" aca="1" ref="PQ237" ca="1">IFERROR(IF($H237&lt;&gt;"",SUM(IF(WEEKDAY(-1+ROW(INDIRECT("1:"&amp;(PP237-PO237)+1)),2)={1},1,0)),0),0)</f>
        <v>0</v>
      </c>
      <c r="PR237" s="39">
        <f t="array" aca="1" ref="PR237" ca="1">IFERROR(IF($I237&lt;&gt;"",SUM(IF(WEEKDAY(-1+ROW(INDIRECT("1:"&amp;(PP237-PO237)+1)),2)={2},1,0)),0),0)</f>
        <v>0</v>
      </c>
      <c r="PS237" s="39">
        <f t="array" aca="1" ref="PS237" ca="1">IFERROR(IF($J237&lt;&gt;"",SUM(IF(WEEKDAY(-1+ROW(INDIRECT("1:"&amp;(PP237-PO237)+1)),2)={3},1,0)),0),0)</f>
        <v>0</v>
      </c>
      <c r="PT237" s="39">
        <f t="array" aca="1" ref="PT237" ca="1">IFERROR(IF($K237&lt;&gt;"",SUM(IF(WEEKDAY(-1+ROW(INDIRECT("1:"&amp;(PP237-PO237)+1)),2)={4},1,0)),0),0)</f>
        <v>0</v>
      </c>
      <c r="PU237" s="39">
        <f t="array" aca="1" ref="PU237" ca="1">IFERROR(IF($L237&lt;&gt;"",SUM(IF(WEEKDAY(-1+ROW(INDIRECT("1:"&amp;(PP237-PO237)+1)),2)={5},1,0)),0),0)</f>
        <v>0</v>
      </c>
      <c r="PV237" s="39">
        <f t="array" aca="1" ref="PV237" ca="1">IFERROR(IF($M237&lt;&gt;"",SUM(IF(WEEKDAY(-1+ROW(INDIRECT("1:"&amp;(PP237-PO237)+1)),2)={6},1,0)),0),0)</f>
        <v>0</v>
      </c>
      <c r="PW237" s="39">
        <f t="array" aca="1" ref="PW237" ca="1">IFERROR(IF($N237&lt;&gt;"",SUM(IF(WEEKDAY(-1+ROW(INDIRECT("1:"&amp;(PP237-PO237)+1)),2)={7},1,0)),0),0)</f>
        <v>0</v>
      </c>
      <c r="PX237" s="39">
        <f t="shared" ca="1" si="655"/>
        <v>0</v>
      </c>
      <c r="PY237" s="39">
        <f t="shared" si="656"/>
        <v>0</v>
      </c>
      <c r="PZ237" s="39">
        <f t="shared" si="657"/>
        <v>0</v>
      </c>
      <c r="QA237" s="39">
        <f t="shared" si="658"/>
        <v>0</v>
      </c>
      <c r="QB237" s="39">
        <f t="shared" si="659"/>
        <v>0</v>
      </c>
      <c r="QC237" s="39">
        <f t="shared" si="660"/>
        <v>0</v>
      </c>
      <c r="QD237" s="39">
        <f t="shared" si="661"/>
        <v>0</v>
      </c>
      <c r="QE237" s="39">
        <f t="shared" si="662"/>
        <v>0</v>
      </c>
      <c r="QF237" s="39">
        <f t="shared" si="663"/>
        <v>0</v>
      </c>
      <c r="QG237" s="39">
        <f t="shared" ca="1" si="664"/>
        <v>0</v>
      </c>
      <c r="QH237" s="41">
        <f t="shared" si="665"/>
        <v>0</v>
      </c>
      <c r="QI237" s="40">
        <f t="shared" si="666"/>
        <v>44958</v>
      </c>
      <c r="QJ237" s="40">
        <f t="shared" si="667"/>
        <v>44985</v>
      </c>
      <c r="QK237" s="39">
        <f t="array" aca="1" ref="QK237" ca="1">IFERROR(IF($H237&lt;&gt;"",SUM(IF(WEEKDAY(-1+ROW(INDIRECT("1:"&amp;(QJ237-QI237)+1)),2)={1},1,0)),0),0)</f>
        <v>0</v>
      </c>
      <c r="QL237" s="39">
        <f t="array" aca="1" ref="QL237" ca="1">IFERROR(IF($I237&lt;&gt;"",SUM(IF(WEEKDAY(-1+ROW(INDIRECT("1:"&amp;(QJ237-QI237)+1)),2)={2},1,0)),0),0)</f>
        <v>0</v>
      </c>
      <c r="QM237" s="39">
        <f t="array" aca="1" ref="QM237" ca="1">IFERROR(IF($J237&lt;&gt;"",SUM(IF(WEEKDAY(-1+ROW(INDIRECT("1:"&amp;(QJ237-QI237)+1)),2)={3},1,0)),0),0)</f>
        <v>0</v>
      </c>
      <c r="QN237" s="39">
        <f t="array" aca="1" ref="QN237" ca="1">IFERROR(IF($K237&lt;&gt;"",SUM(IF(WEEKDAY(-1+ROW(INDIRECT("1:"&amp;(QJ237-QI237)+1)),2)={4},1,0)),0),0)</f>
        <v>0</v>
      </c>
      <c r="QO237" s="39">
        <f t="array" aca="1" ref="QO237" ca="1">IFERROR(IF($L237&lt;&gt;"",SUM(IF(WEEKDAY(-1+ROW(INDIRECT("1:"&amp;(QJ237-QI237)+1)),2)={5},1,0)),0),0)</f>
        <v>0</v>
      </c>
      <c r="QP237" s="39">
        <f t="array" aca="1" ref="QP237" ca="1">IFERROR(IF($M237&lt;&gt;"",SUM(IF(WEEKDAY(-1+ROW(INDIRECT("1:"&amp;(QJ237-QI237)+1)),2)={6},1,0)),0),0)</f>
        <v>0</v>
      </c>
      <c r="QQ237" s="39">
        <f t="array" aca="1" ref="QQ237" ca="1">IFERROR(IF($N237&lt;&gt;"",SUM(IF(WEEKDAY(-1+ROW(INDIRECT("1:"&amp;(QJ237-QI237)+1)),2)={7},1,0)),0),0)</f>
        <v>0</v>
      </c>
      <c r="QR237" s="39">
        <f t="shared" ca="1" si="668"/>
        <v>0</v>
      </c>
      <c r="QS237" s="39">
        <f t="shared" si="669"/>
        <v>0</v>
      </c>
      <c r="QT237" s="39">
        <f t="shared" si="670"/>
        <v>0</v>
      </c>
      <c r="QU237" s="39">
        <f t="shared" si="671"/>
        <v>0</v>
      </c>
      <c r="QV237" s="39">
        <f t="shared" si="672"/>
        <v>0</v>
      </c>
      <c r="QW237" s="39">
        <f t="shared" si="673"/>
        <v>0</v>
      </c>
      <c r="QX237" s="39">
        <f t="shared" si="674"/>
        <v>0</v>
      </c>
      <c r="QY237" s="39">
        <f t="shared" si="675"/>
        <v>0</v>
      </c>
      <c r="QZ237" s="39">
        <f t="shared" si="676"/>
        <v>0</v>
      </c>
      <c r="RA237" s="39">
        <f t="shared" ca="1" si="677"/>
        <v>0</v>
      </c>
      <c r="RB237" s="41">
        <f t="shared" si="678"/>
        <v>0</v>
      </c>
      <c r="RC237" s="40">
        <f t="shared" si="679"/>
        <v>44986</v>
      </c>
      <c r="RD237" s="40">
        <f t="shared" si="680"/>
        <v>45016</v>
      </c>
      <c r="RE237" s="39">
        <f t="array" aca="1" ref="RE237" ca="1">IFERROR(IF($H237&lt;&gt;"",SUM(IF(WEEKDAY(-1+ROW(INDIRECT("1:"&amp;(RD237-RC237)+1)),2)={1},1,0)),0),0)</f>
        <v>0</v>
      </c>
      <c r="RF237" s="39">
        <f t="array" aca="1" ref="RF237" ca="1">IFERROR(IF($I237&lt;&gt;"",SUM(IF(WEEKDAY(-1+ROW(INDIRECT("1:"&amp;(RD237-RC237)+1)),2)={2},1,0)),0),0)</f>
        <v>0</v>
      </c>
      <c r="RG237" s="39">
        <f t="array" aca="1" ref="RG237" ca="1">IFERROR(IF($J237&lt;&gt;"",SUM(IF(WEEKDAY(-1+ROW(INDIRECT("1:"&amp;(RD237-RC237)+1)),2)={3},1,0)),0),0)</f>
        <v>0</v>
      </c>
      <c r="RH237" s="39">
        <f t="array" aca="1" ref="RH237" ca="1">IFERROR(IF($K237&lt;&gt;"",SUM(IF(WEEKDAY(-1+ROW(INDIRECT("1:"&amp;(RD237-RC237)+1)),2)={4},1,0)),0),0)</f>
        <v>0</v>
      </c>
      <c r="RI237" s="39">
        <f t="array" aca="1" ref="RI237" ca="1">IFERROR(IF($L237&lt;&gt;"",SUM(IF(WEEKDAY(-1+ROW(INDIRECT("1:"&amp;(RD237-RC237)+1)),2)={5},1,0)),0),0)</f>
        <v>0</v>
      </c>
      <c r="RJ237" s="39">
        <f t="array" aca="1" ref="RJ237" ca="1">IFERROR(IF($M237&lt;&gt;"",SUM(IF(WEEKDAY(-1+ROW(INDIRECT("1:"&amp;(RD237-RC237)+1)),2)={6},1,0)),0),0)</f>
        <v>0</v>
      </c>
      <c r="RK237" s="39">
        <f t="array" aca="1" ref="RK237" ca="1">IFERROR(IF($N237&lt;&gt;"",SUM(IF(WEEKDAY(-1+ROW(INDIRECT("1:"&amp;(RD237-RC237)+1)),2)={7},1,0)),0),0)</f>
        <v>0</v>
      </c>
      <c r="RL237" s="39">
        <f t="shared" ca="1" si="681"/>
        <v>0</v>
      </c>
      <c r="RM237" s="39">
        <f t="shared" si="682"/>
        <v>0</v>
      </c>
      <c r="RN237" s="39">
        <f t="shared" si="683"/>
        <v>0</v>
      </c>
      <c r="RO237" s="39">
        <f t="shared" si="684"/>
        <v>0</v>
      </c>
      <c r="RP237" s="39">
        <f t="shared" si="685"/>
        <v>0</v>
      </c>
      <c r="RQ237" s="39">
        <f t="shared" si="686"/>
        <v>0</v>
      </c>
      <c r="RR237" s="39">
        <f t="shared" si="687"/>
        <v>0</v>
      </c>
      <c r="RS237" s="39">
        <f t="shared" si="688"/>
        <v>0</v>
      </c>
      <c r="RT237" s="39">
        <f t="shared" si="689"/>
        <v>0</v>
      </c>
      <c r="RU237" s="39">
        <f t="shared" ca="1" si="690"/>
        <v>0</v>
      </c>
      <c r="RV237" s="41">
        <f t="shared" si="691"/>
        <v>0</v>
      </c>
      <c r="RW237" s="40">
        <f t="shared" si="692"/>
        <v>45017</v>
      </c>
      <c r="RX237" s="40">
        <f t="shared" si="693"/>
        <v>45046</v>
      </c>
      <c r="RY237" s="39">
        <f t="array" aca="1" ref="RY237" ca="1">IFERROR(IF($H237&lt;&gt;"",SUM(IF(WEEKDAY(-1+ROW(INDIRECT("1:"&amp;(RX237-RW237)+1)),2)={1},1,0)),0),0)</f>
        <v>0</v>
      </c>
      <c r="RZ237" s="39">
        <f t="array" aca="1" ref="RZ237" ca="1">IFERROR(IF($I237&lt;&gt;"",SUM(IF(WEEKDAY(-1+ROW(INDIRECT("1:"&amp;(RX237-RW237)+1)),2)={2},1,0)),0),0)</f>
        <v>0</v>
      </c>
      <c r="SA237" s="39">
        <f t="array" aca="1" ref="SA237" ca="1">IFERROR(IF($J237&lt;&gt;"",SUM(IF(WEEKDAY(-1+ROW(INDIRECT("1:"&amp;(RX237-RW237)+1)),2)={3},1,0)),0),0)</f>
        <v>0</v>
      </c>
      <c r="SB237" s="39">
        <f t="array" aca="1" ref="SB237" ca="1">IFERROR(IF($K237&lt;&gt;"",SUM(IF(WEEKDAY(-1+ROW(INDIRECT("1:"&amp;(RX237-RW237)+1)),2)={4},1,0)),0),0)</f>
        <v>0</v>
      </c>
      <c r="SC237" s="39">
        <f t="array" aca="1" ref="SC237" ca="1">IFERROR(IF($L237&lt;&gt;"",SUM(IF(WEEKDAY(-1+ROW(INDIRECT("1:"&amp;(RX237-RW237)+1)),2)={5},1,0)),0),0)</f>
        <v>0</v>
      </c>
      <c r="SD237" s="39">
        <f t="array" aca="1" ref="SD237" ca="1">IFERROR(IF($M237&lt;&gt;"",SUM(IF(WEEKDAY(-1+ROW(INDIRECT("1:"&amp;(RX237-RW237)+1)),2)={6},1,0)),0),0)</f>
        <v>0</v>
      </c>
      <c r="SE237" s="39">
        <f t="array" aca="1" ref="SE237" ca="1">IFERROR(IF($N237&lt;&gt;"",SUM(IF(WEEKDAY(-1+ROW(INDIRECT("1:"&amp;(RX237-RW237)+1)),2)={7},1,0)),0),0)</f>
        <v>0</v>
      </c>
      <c r="SF237" s="39">
        <f t="shared" ca="1" si="694"/>
        <v>0</v>
      </c>
      <c r="SG237" s="39">
        <f t="shared" si="695"/>
        <v>0</v>
      </c>
      <c r="SH237" s="39">
        <f t="shared" si="696"/>
        <v>0</v>
      </c>
      <c r="SI237" s="39">
        <f t="shared" si="697"/>
        <v>0</v>
      </c>
      <c r="SJ237" s="39">
        <f t="shared" si="698"/>
        <v>0</v>
      </c>
      <c r="SK237" s="39">
        <f t="shared" si="699"/>
        <v>0</v>
      </c>
      <c r="SL237" s="39">
        <f t="shared" si="700"/>
        <v>0</v>
      </c>
      <c r="SM237" s="39">
        <f t="shared" si="701"/>
        <v>0</v>
      </c>
      <c r="SN237" s="39">
        <f t="shared" si="702"/>
        <v>0</v>
      </c>
      <c r="SO237" s="39">
        <f t="shared" ca="1" si="703"/>
        <v>0</v>
      </c>
      <c r="SP237" s="41">
        <f t="shared" si="704"/>
        <v>0</v>
      </c>
      <c r="SQ237" s="40">
        <f t="shared" si="705"/>
        <v>45047</v>
      </c>
      <c r="SR237" s="40">
        <f t="shared" si="706"/>
        <v>45077</v>
      </c>
      <c r="SS237" s="39">
        <f t="array" aca="1" ref="SS237" ca="1">IFERROR(IF($H237&lt;&gt;"",SUM(IF(WEEKDAY(-1+ROW(INDIRECT("1:"&amp;(SR237-SQ237)+1)),2)={1},1,0)),0),0)</f>
        <v>0</v>
      </c>
      <c r="ST237" s="39">
        <f t="array" aca="1" ref="ST237" ca="1">IFERROR(IF($I237&lt;&gt;"",SUM(IF(WEEKDAY(-1+ROW(INDIRECT("1:"&amp;(SR237-SQ237)+1)),2)={2},1,0)),0),0)</f>
        <v>0</v>
      </c>
      <c r="SU237" s="39">
        <f t="array" aca="1" ref="SU237" ca="1">IFERROR(IF($J237&lt;&gt;"",SUM(IF(WEEKDAY(-1+ROW(INDIRECT("1:"&amp;(SR237-SQ237)+1)),2)={3},1,0)),0),0)</f>
        <v>0</v>
      </c>
      <c r="SV237" s="39">
        <f t="array" aca="1" ref="SV237" ca="1">IFERROR(IF($K237&lt;&gt;"",SUM(IF(WEEKDAY(-1+ROW(INDIRECT("1:"&amp;(SR237-SQ237)+1)),2)={4},1,0)),0),0)</f>
        <v>0</v>
      </c>
      <c r="SW237" s="39">
        <f t="array" aca="1" ref="SW237" ca="1">IFERROR(IF($L237&lt;&gt;"",SUM(IF(WEEKDAY(-1+ROW(INDIRECT("1:"&amp;(SR237-SQ237)+1)),2)={5},1,0)),0),0)</f>
        <v>0</v>
      </c>
      <c r="SX237" s="39">
        <f t="array" aca="1" ref="SX237" ca="1">IFERROR(IF($M237&lt;&gt;"",SUM(IF(WEEKDAY(-1+ROW(INDIRECT("1:"&amp;(SR237-SQ237)+1)),2)={6},1,0)),0),0)</f>
        <v>0</v>
      </c>
      <c r="SY237" s="39">
        <f t="array" aca="1" ref="SY237" ca="1">IFERROR(IF($N237&lt;&gt;"",SUM(IF(WEEKDAY(-1+ROW(INDIRECT("1:"&amp;(SR237-SQ237)+1)),2)={7},1,0)),0),0)</f>
        <v>0</v>
      </c>
      <c r="SZ237" s="39">
        <f t="shared" ca="1" si="707"/>
        <v>0</v>
      </c>
      <c r="TA237" s="39">
        <f t="shared" si="708"/>
        <v>0</v>
      </c>
      <c r="TB237" s="39">
        <f t="shared" si="709"/>
        <v>0</v>
      </c>
      <c r="TC237" s="39">
        <f t="shared" si="710"/>
        <v>0</v>
      </c>
      <c r="TD237" s="39">
        <f t="shared" si="711"/>
        <v>0</v>
      </c>
      <c r="TE237" s="39">
        <f t="shared" si="712"/>
        <v>0</v>
      </c>
      <c r="TF237" s="39">
        <f t="shared" si="713"/>
        <v>0</v>
      </c>
      <c r="TG237" s="39">
        <f t="shared" si="714"/>
        <v>0</v>
      </c>
      <c r="TH237" s="39">
        <f t="shared" si="715"/>
        <v>0</v>
      </c>
      <c r="TI237" s="39">
        <f t="shared" ca="1" si="716"/>
        <v>0</v>
      </c>
      <c r="TJ237" s="41">
        <f t="shared" si="717"/>
        <v>0</v>
      </c>
      <c r="TK237" s="40">
        <f t="shared" si="718"/>
        <v>45078</v>
      </c>
      <c r="TL237" s="40">
        <f t="shared" si="719"/>
        <v>45107</v>
      </c>
      <c r="TM237" s="39">
        <f t="array" aca="1" ref="TM237" ca="1">IFERROR(IF($H237&lt;&gt;"",SUM(IF(WEEKDAY(-1+ROW(INDIRECT("1:"&amp;(TL237-TK237)+1)),2)={1},1,0)),0),0)</f>
        <v>0</v>
      </c>
      <c r="TN237" s="39">
        <f t="array" aca="1" ref="TN237" ca="1">IFERROR(IF($I237&lt;&gt;"",SUM(IF(WEEKDAY(-1+ROW(INDIRECT("1:"&amp;(TL237-TK237)+1)),2)={2},1,0)),0),0)</f>
        <v>0</v>
      </c>
      <c r="TO237" s="39">
        <f t="array" aca="1" ref="TO237" ca="1">IFERROR(IF($J237&lt;&gt;"",SUM(IF(WEEKDAY(-1+ROW(INDIRECT("1:"&amp;(TL237-TK237)+1)),2)={3},1,0)),0),0)</f>
        <v>0</v>
      </c>
      <c r="TP237" s="39">
        <f t="array" aca="1" ref="TP237" ca="1">IFERROR(IF($K237&lt;&gt;"",SUM(IF(WEEKDAY(-1+ROW(INDIRECT("1:"&amp;(TL237-TK237)+1)),2)={4},1,0)),0),0)</f>
        <v>0</v>
      </c>
      <c r="TQ237" s="39">
        <f t="array" aca="1" ref="TQ237" ca="1">IFERROR(IF($L237&lt;&gt;"",SUM(IF(WEEKDAY(-1+ROW(INDIRECT("1:"&amp;(TL237-TK237)+1)),2)={5},1,0)),0),0)</f>
        <v>0</v>
      </c>
      <c r="TR237" s="39">
        <f t="array" aca="1" ref="TR237" ca="1">IFERROR(IF($M237&lt;&gt;"",SUM(IF(WEEKDAY(-1+ROW(INDIRECT("1:"&amp;(TL237-TK237)+1)),2)={6},1,0)),0),0)</f>
        <v>0</v>
      </c>
      <c r="TS237" s="39">
        <f t="array" aca="1" ref="TS237" ca="1">IFERROR(IF($N237&lt;&gt;"",SUM(IF(WEEKDAY(-1+ROW(INDIRECT("1:"&amp;(TL237-TK237)+1)),2)={7},1,0)),0),0)</f>
        <v>0</v>
      </c>
      <c r="TT237" s="39">
        <f t="shared" ca="1" si="720"/>
        <v>0</v>
      </c>
      <c r="TU237" s="39">
        <f t="shared" si="721"/>
        <v>0</v>
      </c>
      <c r="TV237" s="39">
        <f t="shared" si="722"/>
        <v>0</v>
      </c>
      <c r="TW237" s="39">
        <f t="shared" si="723"/>
        <v>0</v>
      </c>
      <c r="TX237" s="39">
        <f t="shared" si="724"/>
        <v>0</v>
      </c>
      <c r="TY237" s="39">
        <f t="shared" si="725"/>
        <v>0</v>
      </c>
      <c r="TZ237" s="39">
        <f t="shared" si="726"/>
        <v>0</v>
      </c>
      <c r="UA237" s="39">
        <f t="shared" si="727"/>
        <v>0</v>
      </c>
      <c r="UB237" s="39">
        <f t="shared" si="728"/>
        <v>0</v>
      </c>
      <c r="UC237" s="39">
        <f t="shared" ca="1" si="729"/>
        <v>0</v>
      </c>
      <c r="UD237" s="41">
        <f t="shared" si="730"/>
        <v>0</v>
      </c>
      <c r="UE237" s="40">
        <f t="shared" si="731"/>
        <v>45108</v>
      </c>
      <c r="UF237" s="40">
        <f t="shared" si="732"/>
        <v>45138</v>
      </c>
      <c r="UG237" s="39">
        <f t="array" aca="1" ref="UG237" ca="1">IFERROR(IF($H237&lt;&gt;"",SUM(IF(WEEKDAY(-1+ROW(INDIRECT("1:"&amp;(UF237-UE237)+1)),2)={1},1,0)),0),0)</f>
        <v>0</v>
      </c>
      <c r="UH237" s="39">
        <f t="array" aca="1" ref="UH237" ca="1">IFERROR(IF($I237&lt;&gt;"",SUM(IF(WEEKDAY(-1+ROW(INDIRECT("1:"&amp;(UF237-UE237)+1)),2)={2},1,0)),0),0)</f>
        <v>0</v>
      </c>
      <c r="UI237" s="39">
        <f t="array" aca="1" ref="UI237" ca="1">IFERROR(IF($J237&lt;&gt;"",SUM(IF(WEEKDAY(-1+ROW(INDIRECT("1:"&amp;(UF237-UE237)+1)),2)={3},1,0)),0),0)</f>
        <v>0</v>
      </c>
      <c r="UJ237" s="39">
        <f t="array" aca="1" ref="UJ237" ca="1">IFERROR(IF($K237&lt;&gt;"",SUM(IF(WEEKDAY(-1+ROW(INDIRECT("1:"&amp;(UF237-UE237)+1)),2)={4},1,0)),0),0)</f>
        <v>0</v>
      </c>
      <c r="UK237" s="39">
        <f t="array" aca="1" ref="UK237" ca="1">IFERROR(IF($L237&lt;&gt;"",SUM(IF(WEEKDAY(-1+ROW(INDIRECT("1:"&amp;(UF237-UE237)+1)),2)={5},1,0)),0),0)</f>
        <v>0</v>
      </c>
      <c r="UL237" s="39">
        <f t="array" aca="1" ref="UL237" ca="1">IFERROR(IF($M237&lt;&gt;"",SUM(IF(WEEKDAY(-1+ROW(INDIRECT("1:"&amp;(UF237-UE237)+1)),2)={6},1,0)),0),0)</f>
        <v>0</v>
      </c>
      <c r="UM237" s="39">
        <f t="array" aca="1" ref="UM237" ca="1">IFERROR(IF($N237&lt;&gt;"",SUM(IF(WEEKDAY(-1+ROW(INDIRECT("1:"&amp;(UF237-UE237)+1)),2)={7},1,0)),0),0)</f>
        <v>0</v>
      </c>
      <c r="UN237" s="39">
        <f t="shared" ca="1" si="733"/>
        <v>0</v>
      </c>
      <c r="UO237" s="39">
        <f t="shared" si="734"/>
        <v>0</v>
      </c>
      <c r="UP237" s="39">
        <f t="shared" si="735"/>
        <v>0</v>
      </c>
      <c r="UQ237" s="39">
        <f t="shared" si="736"/>
        <v>0</v>
      </c>
      <c r="UR237" s="39">
        <f t="shared" si="737"/>
        <v>0</v>
      </c>
      <c r="US237" s="39">
        <f t="shared" si="738"/>
        <v>0</v>
      </c>
      <c r="UT237" s="39">
        <f t="shared" si="739"/>
        <v>0</v>
      </c>
      <c r="UU237" s="39">
        <f t="shared" si="740"/>
        <v>0</v>
      </c>
      <c r="UV237" s="39">
        <f t="shared" si="741"/>
        <v>0</v>
      </c>
      <c r="UW237" s="39">
        <f t="shared" ca="1" si="742"/>
        <v>0</v>
      </c>
      <c r="UX237" s="41">
        <f t="shared" si="743"/>
        <v>0</v>
      </c>
      <c r="UY237" s="40">
        <f t="shared" si="744"/>
        <v>45139</v>
      </c>
      <c r="UZ237" s="40">
        <f t="shared" si="745"/>
        <v>45169</v>
      </c>
      <c r="VA237" s="39">
        <f t="array" aca="1" ref="VA237" ca="1">IFERROR(IF($H237&lt;&gt;"",SUM(IF(WEEKDAY(-1+ROW(INDIRECT("1:"&amp;(UZ237-UY237)+1)),2)={1},1,0)),0),0)</f>
        <v>0</v>
      </c>
      <c r="VB237" s="39">
        <f t="array" aca="1" ref="VB237" ca="1">IFERROR(IF($I237&lt;&gt;"",SUM(IF(WEEKDAY(-1+ROW(INDIRECT("1:"&amp;(UZ237-UY237)+1)),2)={2},1,0)),0),0)</f>
        <v>0</v>
      </c>
      <c r="VC237" s="39">
        <f t="array" aca="1" ref="VC237" ca="1">IFERROR(IF($J237&lt;&gt;"",SUM(IF(WEEKDAY(-1+ROW(INDIRECT("1:"&amp;(UZ237-UY237)+1)),2)={3},1,0)),0),0)</f>
        <v>0</v>
      </c>
      <c r="VD237" s="39">
        <f t="array" aca="1" ref="VD237" ca="1">IFERROR(IF($K237&lt;&gt;"",SUM(IF(WEEKDAY(-1+ROW(INDIRECT("1:"&amp;(UZ237-UY237)+1)),2)={4},1,0)),0),0)</f>
        <v>0</v>
      </c>
      <c r="VE237" s="39">
        <f t="array" aca="1" ref="VE237" ca="1">IFERROR(IF($L237&lt;&gt;"",SUM(IF(WEEKDAY(-1+ROW(INDIRECT("1:"&amp;(UZ237-UY237)+1)),2)={5},1,0)),0),0)</f>
        <v>0</v>
      </c>
      <c r="VF237" s="39">
        <f t="array" aca="1" ref="VF237" ca="1">IFERROR(IF($M237&lt;&gt;"",SUM(IF(WEEKDAY(-1+ROW(INDIRECT("1:"&amp;(UZ237-UY237)+1)),2)={6},1,0)),0),0)</f>
        <v>0</v>
      </c>
      <c r="VG237" s="39">
        <f t="array" aca="1" ref="VG237" ca="1">IFERROR(IF($N237&lt;&gt;"",SUM(IF(WEEKDAY(-1+ROW(INDIRECT("1:"&amp;(UZ237-UY237)+1)),2)={7},1,0)),0),0)</f>
        <v>0</v>
      </c>
      <c r="VH237" s="39">
        <f t="shared" ca="1" si="746"/>
        <v>0</v>
      </c>
      <c r="VI237" s="39">
        <f t="shared" si="747"/>
        <v>0</v>
      </c>
      <c r="VJ237" s="39">
        <f t="shared" si="748"/>
        <v>0</v>
      </c>
      <c r="VK237" s="39">
        <f t="shared" si="749"/>
        <v>0</v>
      </c>
      <c r="VL237" s="39">
        <f t="shared" si="750"/>
        <v>0</v>
      </c>
      <c r="VM237" s="39">
        <f t="shared" si="751"/>
        <v>0</v>
      </c>
      <c r="VN237" s="39">
        <f t="shared" si="752"/>
        <v>0</v>
      </c>
      <c r="VO237" s="39">
        <f t="shared" si="753"/>
        <v>0</v>
      </c>
      <c r="VP237" s="39">
        <f t="shared" si="754"/>
        <v>0</v>
      </c>
      <c r="VQ237" s="39">
        <f t="shared" ca="1" si="755"/>
        <v>0</v>
      </c>
      <c r="VR237" s="41">
        <f t="shared" si="756"/>
        <v>0</v>
      </c>
      <c r="VS237" s="40">
        <f t="shared" si="757"/>
        <v>45170</v>
      </c>
      <c r="VT237" s="40">
        <f t="shared" si="758"/>
        <v>45199</v>
      </c>
      <c r="VU237" s="39">
        <f t="array" aca="1" ref="VU237" ca="1">IFERROR(IF($H237&lt;&gt;"",SUM(IF(WEEKDAY(-1+ROW(INDIRECT("1:"&amp;(VT237-VS237)+1)),2)={1},1,0)),0),0)</f>
        <v>0</v>
      </c>
      <c r="VV237" s="39">
        <f t="array" aca="1" ref="VV237" ca="1">IFERROR(IF($I237&lt;&gt;"",SUM(IF(WEEKDAY(-1+ROW(INDIRECT("1:"&amp;(VT237-VS237)+1)),2)={2},1,0)),0),0)</f>
        <v>0</v>
      </c>
      <c r="VW237" s="39">
        <f t="array" aca="1" ref="VW237" ca="1">IFERROR(IF($J237&lt;&gt;"",SUM(IF(WEEKDAY(-1+ROW(INDIRECT("1:"&amp;(VT237-VS237)+1)),2)={3},1,0)),0),0)</f>
        <v>0</v>
      </c>
      <c r="VX237" s="39">
        <f t="array" aca="1" ref="VX237" ca="1">IFERROR(IF($K237&lt;&gt;"",SUM(IF(WEEKDAY(-1+ROW(INDIRECT("1:"&amp;(VT237-VS237)+1)),2)={4},1,0)),0),0)</f>
        <v>0</v>
      </c>
      <c r="VY237" s="39">
        <f t="array" aca="1" ref="VY237" ca="1">IFERROR(IF($L237&lt;&gt;"",SUM(IF(WEEKDAY(-1+ROW(INDIRECT("1:"&amp;(VT237-VS237)+1)),2)={5},1,0)),0),0)</f>
        <v>0</v>
      </c>
      <c r="VZ237" s="39">
        <f t="array" aca="1" ref="VZ237" ca="1">IFERROR(IF($M237&lt;&gt;"",SUM(IF(WEEKDAY(-1+ROW(INDIRECT("1:"&amp;(VT237-VS237)+1)),2)={6},1,0)),0),0)</f>
        <v>0</v>
      </c>
      <c r="WA237" s="39">
        <f t="array" aca="1" ref="WA237" ca="1">IFERROR(IF($N237&lt;&gt;"",SUM(IF(WEEKDAY(-1+ROW(INDIRECT("1:"&amp;(VT237-VS237)+1)),2)={7},1,0)),0),0)</f>
        <v>0</v>
      </c>
      <c r="WB237" s="39">
        <f t="shared" ca="1" si="759"/>
        <v>0</v>
      </c>
      <c r="WC237" s="39">
        <f t="shared" si="760"/>
        <v>0</v>
      </c>
      <c r="WD237" s="39">
        <f t="shared" si="761"/>
        <v>0</v>
      </c>
      <c r="WE237" s="39">
        <f t="shared" si="762"/>
        <v>0</v>
      </c>
      <c r="WF237" s="39">
        <f t="shared" si="763"/>
        <v>0</v>
      </c>
      <c r="WG237" s="39">
        <f t="shared" si="764"/>
        <v>0</v>
      </c>
      <c r="WH237" s="39">
        <f t="shared" si="765"/>
        <v>0</v>
      </c>
      <c r="WI237" s="39">
        <f t="shared" si="766"/>
        <v>0</v>
      </c>
      <c r="WJ237" s="39">
        <f t="shared" si="767"/>
        <v>0</v>
      </c>
      <c r="WK237" s="39">
        <f t="shared" ca="1" si="768"/>
        <v>0</v>
      </c>
      <c r="WL237" s="41">
        <f t="shared" si="769"/>
        <v>0</v>
      </c>
      <c r="WM237" s="40">
        <f t="shared" si="770"/>
        <v>45200</v>
      </c>
      <c r="WN237" s="40">
        <f t="shared" si="771"/>
        <v>45230</v>
      </c>
      <c r="WO237" s="39">
        <f t="array" aca="1" ref="WO237" ca="1">IFERROR(IF($H237&lt;&gt;"",SUM(IF(WEEKDAY(-1+ROW(INDIRECT("1:"&amp;(WN237-WM237)+1)),2)={1},1,0)),0),0)</f>
        <v>0</v>
      </c>
      <c r="WP237" s="39">
        <f t="array" aca="1" ref="WP237" ca="1">IFERROR(IF($I237&lt;&gt;"",SUM(IF(WEEKDAY(-1+ROW(INDIRECT("1:"&amp;(WN237-WM237)+1)),2)={2},1,0)),0),0)</f>
        <v>0</v>
      </c>
      <c r="WQ237" s="39">
        <f t="array" aca="1" ref="WQ237" ca="1">IFERROR(IF($J237&lt;&gt;"",SUM(IF(WEEKDAY(-1+ROW(INDIRECT("1:"&amp;(WN237-WM237)+1)),2)={3},1,0)),0),0)</f>
        <v>0</v>
      </c>
      <c r="WR237" s="39">
        <f t="array" aca="1" ref="WR237" ca="1">IFERROR(IF($K237&lt;&gt;"",SUM(IF(WEEKDAY(-1+ROW(INDIRECT("1:"&amp;(WN237-WM237)+1)),2)={4},1,0)),0),0)</f>
        <v>0</v>
      </c>
      <c r="WS237" s="39">
        <f t="array" aca="1" ref="WS237" ca="1">IFERROR(IF($L237&lt;&gt;"",SUM(IF(WEEKDAY(-1+ROW(INDIRECT("1:"&amp;(WN237-WM237)+1)),2)={5},1,0)),0),0)</f>
        <v>0</v>
      </c>
      <c r="WT237" s="39">
        <f t="array" aca="1" ref="WT237" ca="1">IFERROR(IF($M237&lt;&gt;"",SUM(IF(WEEKDAY(-1+ROW(INDIRECT("1:"&amp;(WN237-WM237)+1)),2)={6},1,0)),0),0)</f>
        <v>0</v>
      </c>
      <c r="WU237" s="39">
        <f t="array" aca="1" ref="WU237" ca="1">IFERROR(IF($N237&lt;&gt;"",SUM(IF(WEEKDAY(-1+ROW(INDIRECT("1:"&amp;(WN237-WM237)+1)),2)={7},1,0)),0),0)</f>
        <v>0</v>
      </c>
      <c r="WV237" s="39">
        <f t="shared" ca="1" si="772"/>
        <v>0</v>
      </c>
      <c r="WW237" s="39">
        <f t="shared" si="773"/>
        <v>0</v>
      </c>
      <c r="WX237" s="39">
        <f t="shared" si="774"/>
        <v>0</v>
      </c>
      <c r="WY237" s="39">
        <f t="shared" si="775"/>
        <v>0</v>
      </c>
      <c r="WZ237" s="39">
        <f t="shared" si="776"/>
        <v>0</v>
      </c>
      <c r="XA237" s="39">
        <f t="shared" si="777"/>
        <v>0</v>
      </c>
      <c r="XB237" s="39">
        <f t="shared" si="778"/>
        <v>0</v>
      </c>
      <c r="XC237" s="39">
        <f t="shared" si="779"/>
        <v>0</v>
      </c>
      <c r="XD237" s="39">
        <f t="shared" si="780"/>
        <v>0</v>
      </c>
      <c r="XE237" s="39">
        <f t="shared" ca="1" si="781"/>
        <v>0</v>
      </c>
      <c r="XF237" s="41">
        <f t="shared" si="782"/>
        <v>0</v>
      </c>
      <c r="XG237" s="40">
        <f t="shared" si="783"/>
        <v>45231</v>
      </c>
      <c r="XH237" s="40">
        <f t="shared" si="784"/>
        <v>45260</v>
      </c>
      <c r="XI237" s="39">
        <f t="array" aca="1" ref="XI237" ca="1">IFERROR(IF($H237&lt;&gt;"",SUM(IF(WEEKDAY(-1+ROW(INDIRECT("1:"&amp;(XH237-XG237)+1)),2)={1},1,0)),0),0)</f>
        <v>0</v>
      </c>
      <c r="XJ237" s="39">
        <f t="array" aca="1" ref="XJ237" ca="1">IFERROR(IF($I237&lt;&gt;"",SUM(IF(WEEKDAY(-1+ROW(INDIRECT("1:"&amp;(XH237-XG237)+1)),2)={2},1,0)),0),0)</f>
        <v>0</v>
      </c>
      <c r="XK237" s="39">
        <f t="array" aca="1" ref="XK237" ca="1">IFERROR(IF($J237&lt;&gt;"",SUM(IF(WEEKDAY(-1+ROW(INDIRECT("1:"&amp;(XH237-XG237)+1)),2)={3},1,0)),0),0)</f>
        <v>0</v>
      </c>
      <c r="XL237" s="39">
        <f t="array" aca="1" ref="XL237" ca="1">IFERROR(IF($K237&lt;&gt;"",SUM(IF(WEEKDAY(-1+ROW(INDIRECT("1:"&amp;(XH237-XG237)+1)),2)={4},1,0)),0),0)</f>
        <v>0</v>
      </c>
      <c r="XM237" s="39">
        <f t="array" aca="1" ref="XM237" ca="1">IFERROR(IF($L237&lt;&gt;"",SUM(IF(WEEKDAY(-1+ROW(INDIRECT("1:"&amp;(XH237-XG237)+1)),2)={5},1,0)),0),0)</f>
        <v>0</v>
      </c>
      <c r="XN237" s="39">
        <f t="array" aca="1" ref="XN237" ca="1">IFERROR(IF($M237&lt;&gt;"",SUM(IF(WEEKDAY(-1+ROW(INDIRECT("1:"&amp;(XH237-XG237)+1)),2)={6},1,0)),0),0)</f>
        <v>0</v>
      </c>
      <c r="XO237" s="39">
        <f t="array" aca="1" ref="XO237" ca="1">IFERROR(IF($N237&lt;&gt;"",SUM(IF(WEEKDAY(-1+ROW(INDIRECT("1:"&amp;(XH237-XG237)+1)),2)={7},1,0)),0),0)</f>
        <v>0</v>
      </c>
      <c r="XP237" s="39">
        <f t="shared" ca="1" si="785"/>
        <v>0</v>
      </c>
      <c r="XQ237" s="39">
        <f t="shared" si="786"/>
        <v>0</v>
      </c>
      <c r="XR237" s="39">
        <f t="shared" si="787"/>
        <v>0</v>
      </c>
      <c r="XS237" s="39">
        <f t="shared" si="788"/>
        <v>0</v>
      </c>
      <c r="XT237" s="39">
        <f t="shared" si="789"/>
        <v>0</v>
      </c>
      <c r="XU237" s="39">
        <f t="shared" si="790"/>
        <v>0</v>
      </c>
      <c r="XV237" s="39">
        <f t="shared" si="791"/>
        <v>0</v>
      </c>
      <c r="XW237" s="39">
        <f t="shared" si="792"/>
        <v>0</v>
      </c>
      <c r="XX237" s="39">
        <f t="shared" si="793"/>
        <v>0</v>
      </c>
      <c r="XY237" s="39">
        <f t="shared" ca="1" si="794"/>
        <v>0</v>
      </c>
      <c r="XZ237" s="41">
        <f t="shared" si="795"/>
        <v>0</v>
      </c>
      <c r="YA237" s="40">
        <f t="shared" si="796"/>
        <v>45261</v>
      </c>
      <c r="YB237" s="40">
        <f t="shared" si="797"/>
        <v>45291</v>
      </c>
      <c r="YC237" s="39">
        <f t="array" aca="1" ref="YC237" ca="1">IFERROR(IF($H237&lt;&gt;"",SUM(IF(WEEKDAY(-1+ROW(INDIRECT("1:"&amp;(YB237-YA237)+1)),2)={1},1,0)),0),0)</f>
        <v>0</v>
      </c>
      <c r="YD237" s="39">
        <f t="array" aca="1" ref="YD237" ca="1">IFERROR(IF($I237&lt;&gt;"",SUM(IF(WEEKDAY(-1+ROW(INDIRECT("1:"&amp;(YB237-YA237)+1)),2)={2},1,0)),0),0)</f>
        <v>0</v>
      </c>
      <c r="YE237" s="39">
        <f t="array" aca="1" ref="YE237" ca="1">IFERROR(IF($J237&lt;&gt;"",SUM(IF(WEEKDAY(-1+ROW(INDIRECT("1:"&amp;(YB237-YA237)+1)),2)={3},1,0)),0),0)</f>
        <v>0</v>
      </c>
      <c r="YF237" s="39">
        <f t="array" aca="1" ref="YF237" ca="1">IFERROR(IF($K237&lt;&gt;"",SUM(IF(WEEKDAY(-1+ROW(INDIRECT("1:"&amp;(YB237-YA237)+1)),2)={4},1,0)),0),0)</f>
        <v>0</v>
      </c>
      <c r="YG237" s="39">
        <f t="array" aca="1" ref="YG237" ca="1">IFERROR(IF($L237&lt;&gt;"",SUM(IF(WEEKDAY(-1+ROW(INDIRECT("1:"&amp;(YB237-YA237)+1)),2)={5},1,0)),0),0)</f>
        <v>0</v>
      </c>
      <c r="YH237" s="39">
        <f t="array" aca="1" ref="YH237" ca="1">IFERROR(IF($M237&lt;&gt;"",SUM(IF(WEEKDAY(-1+ROW(INDIRECT("1:"&amp;(YB237-YA237)+1)),2)={6},1,0)),0),0)</f>
        <v>0</v>
      </c>
      <c r="YI237" s="39">
        <f t="array" aca="1" ref="YI237" ca="1">IFERROR(IF($N237&lt;&gt;"",SUM(IF(WEEKDAY(-1+ROW(INDIRECT("1:"&amp;(YB237-YA237)+1)),2)={7},1,0)),0),0)</f>
        <v>0</v>
      </c>
      <c r="YJ237" s="39">
        <f t="shared" ca="1" si="798"/>
        <v>0</v>
      </c>
      <c r="YK237" s="39">
        <f t="shared" si="799"/>
        <v>0</v>
      </c>
      <c r="YL237" s="39">
        <f t="shared" si="800"/>
        <v>0</v>
      </c>
      <c r="YM237" s="39">
        <f t="shared" si="801"/>
        <v>0</v>
      </c>
      <c r="YN237" s="39">
        <f t="shared" si="802"/>
        <v>0</v>
      </c>
      <c r="YO237" s="39">
        <f t="shared" si="803"/>
        <v>0</v>
      </c>
      <c r="YP237" s="39">
        <f t="shared" si="804"/>
        <v>0</v>
      </c>
      <c r="YQ237" s="39">
        <f t="shared" si="805"/>
        <v>0</v>
      </c>
      <c r="YR237" s="39">
        <f t="shared" si="806"/>
        <v>0</v>
      </c>
      <c r="YS237" s="39">
        <f t="shared" ca="1" si="807"/>
        <v>0</v>
      </c>
    </row>
    <row r="238" spans="2:669" x14ac:dyDescent="0.25">
      <c r="B238" s="71">
        <v>228</v>
      </c>
      <c r="C238" s="71"/>
      <c r="D238" s="71"/>
      <c r="E238" s="71"/>
      <c r="F238" s="71"/>
      <c r="G238" s="73"/>
      <c r="H238" s="74"/>
      <c r="I238" s="75"/>
      <c r="J238" s="75"/>
      <c r="K238" s="75"/>
      <c r="L238" s="75"/>
      <c r="M238" s="75"/>
      <c r="N238" s="73"/>
      <c r="O238" s="74"/>
      <c r="P238" s="75"/>
      <c r="Q238" s="75"/>
      <c r="R238" s="75"/>
      <c r="S238" s="75"/>
      <c r="T238" s="75"/>
      <c r="U238" s="75"/>
      <c r="V238" s="73"/>
      <c r="W238" s="95"/>
      <c r="X238" s="96"/>
      <c r="Y238" s="96"/>
      <c r="Z238" s="96"/>
      <c r="AA238" s="96"/>
      <c r="AB238" s="96"/>
      <c r="AC238" s="96"/>
      <c r="AD238" s="96"/>
      <c r="AE238" s="96"/>
      <c r="AF238" s="96"/>
      <c r="AG238" s="96"/>
      <c r="AH238" s="96"/>
      <c r="AI238" s="96"/>
      <c r="AJ238" s="96"/>
      <c r="AK238" s="96"/>
      <c r="AL238" s="96"/>
      <c r="AM238" s="96"/>
      <c r="AN238" s="96"/>
      <c r="AO238" s="96"/>
      <c r="AP238" s="96"/>
      <c r="AQ238" s="96"/>
      <c r="AR238" s="96"/>
      <c r="AS238" s="96"/>
      <c r="AT238" s="96"/>
      <c r="AU238" s="96"/>
      <c r="AV238" s="96"/>
      <c r="AW238" s="96"/>
      <c r="AX238" s="96"/>
      <c r="AY238" s="96"/>
      <c r="AZ238" s="96"/>
      <c r="BA238" s="96"/>
      <c r="BB238" s="96"/>
      <c r="BC238" s="96"/>
      <c r="BD238" s="96"/>
      <c r="BE238" s="96"/>
      <c r="BF238" s="96"/>
      <c r="BG238" s="96"/>
      <c r="BH238" s="96"/>
      <c r="BI238" s="96"/>
      <c r="BJ238" s="96"/>
      <c r="BK238" s="96"/>
      <c r="BL238" s="96"/>
      <c r="BM238" s="96"/>
      <c r="BN238" s="96"/>
      <c r="BO238" s="96"/>
      <c r="BP238" s="96"/>
      <c r="BQ238" s="96"/>
      <c r="BR238" s="96"/>
      <c r="BS238" s="96"/>
      <c r="BT238" s="96"/>
      <c r="BU238" s="96"/>
      <c r="BV238" s="96"/>
      <c r="BW238" s="96"/>
      <c r="BX238" s="96"/>
      <c r="BY238" s="96"/>
      <c r="BZ238" s="96"/>
      <c r="CA238" s="96"/>
      <c r="CB238" s="96"/>
      <c r="CC238" s="96"/>
      <c r="CD238" s="96"/>
      <c r="CE238" s="96"/>
      <c r="CF238" s="96"/>
      <c r="CG238" s="96"/>
      <c r="CH238" s="96"/>
      <c r="CI238" s="96"/>
      <c r="CJ238" s="96"/>
      <c r="CK238" s="96"/>
      <c r="CL238" s="96"/>
      <c r="CM238" s="96"/>
      <c r="CN238" s="96"/>
      <c r="CO238" s="96"/>
      <c r="CP238" s="96"/>
      <c r="CQ238" s="96"/>
      <c r="CR238" s="96"/>
      <c r="CS238" s="96"/>
      <c r="CT238" s="96"/>
      <c r="CU238" s="96"/>
      <c r="CV238" s="96"/>
      <c r="CW238" s="96"/>
      <c r="CX238" s="96"/>
      <c r="CY238" s="96"/>
      <c r="CZ238" s="96"/>
      <c r="DA238" s="96"/>
      <c r="DB238" s="96"/>
      <c r="DC238" s="96"/>
      <c r="DD238" s="96"/>
      <c r="DE238" s="96"/>
      <c r="DF238" s="96"/>
      <c r="DG238" s="96"/>
      <c r="DH238" s="96"/>
      <c r="DI238" s="96"/>
      <c r="DJ238" s="96"/>
      <c r="DK238" s="96"/>
      <c r="DL238" s="96"/>
      <c r="DM238" s="96"/>
      <c r="DN238" s="96"/>
      <c r="DO238" s="96"/>
      <c r="DP238" s="96"/>
      <c r="DQ238" s="96"/>
      <c r="DR238" s="96"/>
      <c r="DS238" s="96"/>
      <c r="DT238" s="96"/>
      <c r="DU238" s="96"/>
      <c r="DV238" s="96"/>
      <c r="DW238" s="96"/>
      <c r="DX238" s="96"/>
      <c r="DY238" s="96"/>
      <c r="DZ238" s="96"/>
      <c r="EA238" s="96"/>
      <c r="EB238" s="96"/>
      <c r="EC238" s="96"/>
      <c r="ED238" s="96"/>
      <c r="EE238" s="96"/>
      <c r="EF238" s="96"/>
      <c r="EG238" s="96"/>
      <c r="EH238" s="96"/>
      <c r="EI238" s="96"/>
      <c r="EJ238" s="96"/>
      <c r="EK238" s="96"/>
      <c r="EL238" s="96"/>
      <c r="EM238" s="96"/>
      <c r="EN238" s="96"/>
      <c r="EO238" s="96"/>
      <c r="EP238" s="96"/>
      <c r="EQ238" s="96"/>
      <c r="ER238" s="96"/>
      <c r="ES238" s="96"/>
      <c r="ET238" s="96"/>
      <c r="EU238" s="96"/>
      <c r="EV238" s="96"/>
      <c r="EW238" s="96"/>
      <c r="EX238" s="96"/>
      <c r="EY238" s="96"/>
      <c r="EZ238" s="96"/>
      <c r="FA238" s="96"/>
      <c r="FB238" s="96"/>
      <c r="FC238" s="96"/>
      <c r="FD238" s="96"/>
      <c r="FE238" s="96"/>
      <c r="FF238" s="96"/>
      <c r="FG238" s="96"/>
      <c r="FH238" s="96"/>
      <c r="FI238" s="96"/>
      <c r="FJ238" s="96"/>
      <c r="FK238" s="96"/>
      <c r="FL238" s="96"/>
      <c r="FM238" s="96"/>
      <c r="FN238" s="96"/>
      <c r="FO238" s="96"/>
      <c r="FP238" s="96"/>
      <c r="FQ238" s="96"/>
      <c r="FR238" s="96"/>
      <c r="FS238" s="96"/>
      <c r="FT238" s="96"/>
      <c r="FU238" s="96"/>
      <c r="FV238" s="96"/>
      <c r="FW238" s="96"/>
      <c r="FX238" s="96"/>
      <c r="FY238" s="96"/>
      <c r="FZ238" s="96"/>
      <c r="GA238" s="96"/>
      <c r="GB238" s="96"/>
      <c r="GC238" s="96"/>
      <c r="GD238" s="96"/>
      <c r="GE238" s="96"/>
      <c r="GF238" s="96"/>
      <c r="GG238" s="96"/>
      <c r="GH238" s="96"/>
      <c r="GI238" s="96"/>
      <c r="GJ238" s="96"/>
      <c r="GK238" s="96"/>
      <c r="GL238" s="96"/>
      <c r="GM238" s="96"/>
      <c r="GN238" s="96"/>
      <c r="GO238" s="96"/>
      <c r="GP238" s="96"/>
      <c r="GQ238" s="96"/>
      <c r="GR238" s="96"/>
      <c r="GS238" s="96"/>
      <c r="GT238" s="96"/>
      <c r="GU238" s="96"/>
      <c r="GV238" s="96"/>
      <c r="GW238" s="96"/>
      <c r="GX238" s="96"/>
      <c r="GY238" s="96"/>
      <c r="GZ238" s="96"/>
      <c r="HA238" s="96"/>
      <c r="HB238" s="96"/>
      <c r="HC238" s="96"/>
      <c r="HD238" s="96"/>
      <c r="HE238" s="96"/>
      <c r="HF238" s="96"/>
      <c r="HG238" s="96"/>
      <c r="HH238" s="96"/>
      <c r="HI238" s="96"/>
      <c r="HJ238" s="96"/>
      <c r="HK238" s="96"/>
      <c r="HL238" s="96"/>
      <c r="HM238" s="96"/>
      <c r="HN238" s="96"/>
      <c r="HO238" s="96"/>
      <c r="HP238" s="96"/>
      <c r="HQ238" s="96"/>
      <c r="HR238" s="96"/>
      <c r="HS238" s="96"/>
      <c r="HT238" s="96"/>
      <c r="HU238" s="96"/>
      <c r="HV238" s="96"/>
      <c r="HW238" s="96"/>
      <c r="HX238" s="96"/>
      <c r="HY238" s="96"/>
      <c r="HZ238" s="96"/>
      <c r="IA238" s="96"/>
      <c r="IB238" s="96"/>
      <c r="IC238" s="96"/>
      <c r="ID238" s="96"/>
      <c r="IE238" s="96"/>
      <c r="IF238" s="96"/>
      <c r="IG238" s="96"/>
      <c r="IH238" s="96"/>
      <c r="II238" s="96"/>
      <c r="IJ238" s="96"/>
      <c r="IK238" s="96"/>
      <c r="IL238" s="96"/>
      <c r="IM238" s="96"/>
      <c r="IN238" s="96"/>
      <c r="IO238" s="96"/>
      <c r="IP238" s="96"/>
      <c r="IQ238" s="96"/>
      <c r="IR238" s="96"/>
      <c r="IS238" s="96"/>
      <c r="IT238" s="96"/>
      <c r="IU238" s="96"/>
      <c r="IV238" s="96"/>
      <c r="IW238" s="96"/>
      <c r="IX238" s="96"/>
      <c r="IY238" s="96"/>
      <c r="IZ238" s="96"/>
      <c r="JA238" s="96"/>
      <c r="JB238" s="96"/>
      <c r="JC238" s="96"/>
      <c r="JD238" s="96"/>
      <c r="JE238" s="96"/>
      <c r="JF238" s="96"/>
      <c r="JG238" s="96"/>
      <c r="JH238" s="96"/>
      <c r="JI238" s="96"/>
      <c r="JJ238" s="96"/>
      <c r="JK238" s="96"/>
      <c r="JL238" s="96"/>
      <c r="JM238" s="96"/>
      <c r="JN238" s="96"/>
      <c r="JO238" s="96"/>
      <c r="JP238" s="96"/>
      <c r="JQ238" s="96"/>
      <c r="JR238" s="96"/>
      <c r="JS238" s="96"/>
      <c r="JT238" s="96"/>
      <c r="JU238" s="96"/>
      <c r="JV238" s="96"/>
      <c r="JW238" s="96"/>
      <c r="JX238" s="96"/>
      <c r="JY238" s="96"/>
      <c r="JZ238" s="96"/>
      <c r="KA238" s="96"/>
      <c r="KB238" s="96"/>
      <c r="KC238" s="96"/>
      <c r="KD238" s="96"/>
      <c r="KE238" s="96"/>
      <c r="KF238" s="96"/>
      <c r="KG238" s="96"/>
      <c r="KH238" s="96"/>
      <c r="KI238" s="96"/>
      <c r="KJ238" s="96"/>
      <c r="KK238" s="96"/>
      <c r="KL238" s="96"/>
      <c r="KM238" s="96"/>
      <c r="KN238" s="96"/>
      <c r="KO238" s="96"/>
      <c r="KP238" s="96"/>
      <c r="KQ238" s="96"/>
      <c r="KR238" s="96"/>
      <c r="KS238" s="96"/>
      <c r="KT238" s="96"/>
      <c r="KU238" s="96"/>
      <c r="KV238" s="96"/>
      <c r="KW238" s="96"/>
      <c r="KX238" s="96"/>
      <c r="KY238" s="96"/>
      <c r="KZ238" s="96"/>
      <c r="LA238" s="96"/>
      <c r="LB238" s="96"/>
      <c r="LC238" s="96"/>
      <c r="LD238" s="96"/>
      <c r="LE238" s="96"/>
      <c r="LF238" s="96"/>
      <c r="LG238" s="96"/>
      <c r="LH238" s="96"/>
      <c r="LI238" s="96"/>
      <c r="LJ238" s="96"/>
      <c r="LK238" s="96"/>
      <c r="LL238" s="96"/>
      <c r="LM238" s="96"/>
      <c r="LN238" s="96"/>
      <c r="LO238" s="96"/>
      <c r="LP238" s="96"/>
      <c r="LQ238" s="96"/>
      <c r="LR238" s="96"/>
      <c r="LS238" s="96"/>
      <c r="LT238" s="96"/>
      <c r="LU238" s="96"/>
      <c r="LV238" s="96"/>
      <c r="LW238" s="96"/>
      <c r="LX238" s="96"/>
      <c r="LY238" s="96"/>
      <c r="LZ238" s="96"/>
      <c r="MA238" s="96"/>
      <c r="MB238" s="96"/>
      <c r="MC238" s="96"/>
      <c r="MD238" s="96"/>
      <c r="ME238" s="96"/>
      <c r="MF238" s="96"/>
      <c r="MG238" s="96"/>
      <c r="MH238" s="96"/>
      <c r="MI238" s="96"/>
      <c r="MJ238" s="96"/>
      <c r="MK238" s="96"/>
      <c r="ML238" s="96"/>
      <c r="MM238" s="96"/>
      <c r="MN238" s="96"/>
      <c r="MO238" s="96"/>
      <c r="MP238" s="96"/>
      <c r="MQ238" s="96"/>
      <c r="MR238" s="96"/>
      <c r="MS238" s="96"/>
      <c r="MT238" s="96"/>
      <c r="MU238" s="96"/>
      <c r="MV238" s="96"/>
      <c r="MW238" s="96"/>
      <c r="MX238" s="96"/>
      <c r="MY238" s="96"/>
      <c r="MZ238" s="96"/>
      <c r="NA238" s="96"/>
      <c r="NB238" s="96"/>
      <c r="NC238" s="96"/>
      <c r="ND238" s="96"/>
      <c r="NE238" s="96"/>
      <c r="NF238" s="96"/>
      <c r="NG238" s="96"/>
      <c r="NH238" s="96"/>
      <c r="NI238" s="96"/>
      <c r="NJ238" s="96"/>
      <c r="NK238" s="96"/>
      <c r="NL238" s="96"/>
      <c r="NM238" s="96"/>
      <c r="NN238" s="96"/>
      <c r="NO238" s="96"/>
      <c r="NP238" s="96"/>
      <c r="NQ238" s="96"/>
      <c r="NR238" s="96"/>
      <c r="NS238" s="96"/>
      <c r="NT238" s="96"/>
      <c r="NU238" s="96"/>
      <c r="NV238" s="96"/>
      <c r="NW238" s="96"/>
      <c r="NX238" s="97"/>
      <c r="NY238" s="96">
        <f t="shared" si="629"/>
        <v>0</v>
      </c>
      <c r="NZ238" s="96">
        <f t="shared" si="808"/>
        <v>0</v>
      </c>
      <c r="OA238" s="96">
        <f t="shared" si="808"/>
        <v>0</v>
      </c>
      <c r="OB238" s="96">
        <f t="shared" si="808"/>
        <v>0</v>
      </c>
      <c r="OC238" s="96">
        <f t="shared" si="808"/>
        <v>0</v>
      </c>
      <c r="OD238" s="96">
        <f t="shared" si="808"/>
        <v>0</v>
      </c>
      <c r="OE238" s="96">
        <f t="shared" si="808"/>
        <v>0</v>
      </c>
      <c r="OF238" s="96">
        <f t="shared" si="808"/>
        <v>0</v>
      </c>
      <c r="OG238" s="96">
        <f t="shared" si="630"/>
        <v>0</v>
      </c>
      <c r="OH238" s="96">
        <f t="shared" si="631"/>
        <v>0</v>
      </c>
      <c r="OI238" s="96">
        <f t="shared" si="632"/>
        <v>0</v>
      </c>
      <c r="OJ238" s="96">
        <f t="shared" si="633"/>
        <v>0</v>
      </c>
      <c r="OK238" s="96">
        <f t="shared" si="634"/>
        <v>0</v>
      </c>
      <c r="OL238" s="96">
        <f t="shared" si="635"/>
        <v>0</v>
      </c>
      <c r="OM238" s="96">
        <f t="shared" si="636"/>
        <v>0</v>
      </c>
      <c r="ON238" s="96">
        <f t="shared" si="637"/>
        <v>0</v>
      </c>
      <c r="OO238" s="96">
        <f t="shared" ca="1" si="640"/>
        <v>0</v>
      </c>
      <c r="OP238" s="96">
        <f t="shared" ca="1" si="641"/>
        <v>0</v>
      </c>
      <c r="PB238" s="41">
        <f t="shared" ca="1" si="642"/>
        <v>0</v>
      </c>
      <c r="PC238" s="40">
        <f t="shared" si="643"/>
        <v>44927</v>
      </c>
      <c r="PD238" s="39">
        <f t="shared" ca="1" si="638"/>
        <v>45488</v>
      </c>
      <c r="PE238" s="39">
        <f t="shared" si="644"/>
        <v>0</v>
      </c>
      <c r="PF238" s="39">
        <f t="shared" si="645"/>
        <v>0</v>
      </c>
      <c r="PG238" s="39">
        <f t="shared" si="646"/>
        <v>0</v>
      </c>
      <c r="PH238" s="39">
        <f t="shared" si="647"/>
        <v>0</v>
      </c>
      <c r="PI238" s="39">
        <f t="shared" si="648"/>
        <v>0</v>
      </c>
      <c r="PJ238" s="39">
        <f t="shared" si="649"/>
        <v>0</v>
      </c>
      <c r="PK238" s="39">
        <f t="shared" si="650"/>
        <v>0</v>
      </c>
      <c r="PL238" s="39">
        <f t="shared" ca="1" si="651"/>
        <v>0</v>
      </c>
      <c r="PM238" s="39">
        <f t="shared" ca="1" si="639"/>
        <v>0</v>
      </c>
      <c r="PN238" s="41">
        <f t="shared" si="652"/>
        <v>0</v>
      </c>
      <c r="PO238" s="40">
        <f t="shared" si="653"/>
        <v>44927</v>
      </c>
      <c r="PP238" s="40">
        <f t="shared" si="654"/>
        <v>44957</v>
      </c>
      <c r="PQ238" s="39">
        <f t="array" aca="1" ref="PQ238" ca="1">IFERROR(IF($H238&lt;&gt;"",SUM(IF(WEEKDAY(-1+ROW(INDIRECT("1:"&amp;(PP238-PO238)+1)),2)={1},1,0)),0),0)</f>
        <v>0</v>
      </c>
      <c r="PR238" s="39">
        <f t="array" aca="1" ref="PR238" ca="1">IFERROR(IF($I238&lt;&gt;"",SUM(IF(WEEKDAY(-1+ROW(INDIRECT("1:"&amp;(PP238-PO238)+1)),2)={2},1,0)),0),0)</f>
        <v>0</v>
      </c>
      <c r="PS238" s="39">
        <f t="array" aca="1" ref="PS238" ca="1">IFERROR(IF($J238&lt;&gt;"",SUM(IF(WEEKDAY(-1+ROW(INDIRECT("1:"&amp;(PP238-PO238)+1)),2)={3},1,0)),0),0)</f>
        <v>0</v>
      </c>
      <c r="PT238" s="39">
        <f t="array" aca="1" ref="PT238" ca="1">IFERROR(IF($K238&lt;&gt;"",SUM(IF(WEEKDAY(-1+ROW(INDIRECT("1:"&amp;(PP238-PO238)+1)),2)={4},1,0)),0),0)</f>
        <v>0</v>
      </c>
      <c r="PU238" s="39">
        <f t="array" aca="1" ref="PU238" ca="1">IFERROR(IF($L238&lt;&gt;"",SUM(IF(WEEKDAY(-1+ROW(INDIRECT("1:"&amp;(PP238-PO238)+1)),2)={5},1,0)),0),0)</f>
        <v>0</v>
      </c>
      <c r="PV238" s="39">
        <f t="array" aca="1" ref="PV238" ca="1">IFERROR(IF($M238&lt;&gt;"",SUM(IF(WEEKDAY(-1+ROW(INDIRECT("1:"&amp;(PP238-PO238)+1)),2)={6},1,0)),0),0)</f>
        <v>0</v>
      </c>
      <c r="PW238" s="39">
        <f t="array" aca="1" ref="PW238" ca="1">IFERROR(IF($N238&lt;&gt;"",SUM(IF(WEEKDAY(-1+ROW(INDIRECT("1:"&amp;(PP238-PO238)+1)),2)={7},1,0)),0),0)</f>
        <v>0</v>
      </c>
      <c r="PX238" s="39">
        <f t="shared" ca="1" si="655"/>
        <v>0</v>
      </c>
      <c r="PY238" s="39">
        <f t="shared" si="656"/>
        <v>0</v>
      </c>
      <c r="PZ238" s="39">
        <f t="shared" si="657"/>
        <v>0</v>
      </c>
      <c r="QA238" s="39">
        <f t="shared" si="658"/>
        <v>0</v>
      </c>
      <c r="QB238" s="39">
        <f t="shared" si="659"/>
        <v>0</v>
      </c>
      <c r="QC238" s="39">
        <f t="shared" si="660"/>
        <v>0</v>
      </c>
      <c r="QD238" s="39">
        <f t="shared" si="661"/>
        <v>0</v>
      </c>
      <c r="QE238" s="39">
        <f t="shared" si="662"/>
        <v>0</v>
      </c>
      <c r="QF238" s="39">
        <f t="shared" si="663"/>
        <v>0</v>
      </c>
      <c r="QG238" s="39">
        <f t="shared" ca="1" si="664"/>
        <v>0</v>
      </c>
      <c r="QH238" s="41">
        <f t="shared" si="665"/>
        <v>0</v>
      </c>
      <c r="QI238" s="40">
        <f t="shared" si="666"/>
        <v>44958</v>
      </c>
      <c r="QJ238" s="40">
        <f t="shared" si="667"/>
        <v>44985</v>
      </c>
      <c r="QK238" s="39">
        <f t="array" aca="1" ref="QK238" ca="1">IFERROR(IF($H238&lt;&gt;"",SUM(IF(WEEKDAY(-1+ROW(INDIRECT("1:"&amp;(QJ238-QI238)+1)),2)={1},1,0)),0),0)</f>
        <v>0</v>
      </c>
      <c r="QL238" s="39">
        <f t="array" aca="1" ref="QL238" ca="1">IFERROR(IF($I238&lt;&gt;"",SUM(IF(WEEKDAY(-1+ROW(INDIRECT("1:"&amp;(QJ238-QI238)+1)),2)={2},1,0)),0),0)</f>
        <v>0</v>
      </c>
      <c r="QM238" s="39">
        <f t="array" aca="1" ref="QM238" ca="1">IFERROR(IF($J238&lt;&gt;"",SUM(IF(WEEKDAY(-1+ROW(INDIRECT("1:"&amp;(QJ238-QI238)+1)),2)={3},1,0)),0),0)</f>
        <v>0</v>
      </c>
      <c r="QN238" s="39">
        <f t="array" aca="1" ref="QN238" ca="1">IFERROR(IF($K238&lt;&gt;"",SUM(IF(WEEKDAY(-1+ROW(INDIRECT("1:"&amp;(QJ238-QI238)+1)),2)={4},1,0)),0),0)</f>
        <v>0</v>
      </c>
      <c r="QO238" s="39">
        <f t="array" aca="1" ref="QO238" ca="1">IFERROR(IF($L238&lt;&gt;"",SUM(IF(WEEKDAY(-1+ROW(INDIRECT("1:"&amp;(QJ238-QI238)+1)),2)={5},1,0)),0),0)</f>
        <v>0</v>
      </c>
      <c r="QP238" s="39">
        <f t="array" aca="1" ref="QP238" ca="1">IFERROR(IF($M238&lt;&gt;"",SUM(IF(WEEKDAY(-1+ROW(INDIRECT("1:"&amp;(QJ238-QI238)+1)),2)={6},1,0)),0),0)</f>
        <v>0</v>
      </c>
      <c r="QQ238" s="39">
        <f t="array" aca="1" ref="QQ238" ca="1">IFERROR(IF($N238&lt;&gt;"",SUM(IF(WEEKDAY(-1+ROW(INDIRECT("1:"&amp;(QJ238-QI238)+1)),2)={7},1,0)),0),0)</f>
        <v>0</v>
      </c>
      <c r="QR238" s="39">
        <f t="shared" ca="1" si="668"/>
        <v>0</v>
      </c>
      <c r="QS238" s="39">
        <f t="shared" si="669"/>
        <v>0</v>
      </c>
      <c r="QT238" s="39">
        <f t="shared" si="670"/>
        <v>0</v>
      </c>
      <c r="QU238" s="39">
        <f t="shared" si="671"/>
        <v>0</v>
      </c>
      <c r="QV238" s="39">
        <f t="shared" si="672"/>
        <v>0</v>
      </c>
      <c r="QW238" s="39">
        <f t="shared" si="673"/>
        <v>0</v>
      </c>
      <c r="QX238" s="39">
        <f t="shared" si="674"/>
        <v>0</v>
      </c>
      <c r="QY238" s="39">
        <f t="shared" si="675"/>
        <v>0</v>
      </c>
      <c r="QZ238" s="39">
        <f t="shared" si="676"/>
        <v>0</v>
      </c>
      <c r="RA238" s="39">
        <f t="shared" ca="1" si="677"/>
        <v>0</v>
      </c>
      <c r="RB238" s="41">
        <f t="shared" si="678"/>
        <v>0</v>
      </c>
      <c r="RC238" s="40">
        <f t="shared" si="679"/>
        <v>44986</v>
      </c>
      <c r="RD238" s="40">
        <f t="shared" si="680"/>
        <v>45016</v>
      </c>
      <c r="RE238" s="39">
        <f t="array" aca="1" ref="RE238" ca="1">IFERROR(IF($H238&lt;&gt;"",SUM(IF(WEEKDAY(-1+ROW(INDIRECT("1:"&amp;(RD238-RC238)+1)),2)={1},1,0)),0),0)</f>
        <v>0</v>
      </c>
      <c r="RF238" s="39">
        <f t="array" aca="1" ref="RF238" ca="1">IFERROR(IF($I238&lt;&gt;"",SUM(IF(WEEKDAY(-1+ROW(INDIRECT("1:"&amp;(RD238-RC238)+1)),2)={2},1,0)),0),0)</f>
        <v>0</v>
      </c>
      <c r="RG238" s="39">
        <f t="array" aca="1" ref="RG238" ca="1">IFERROR(IF($J238&lt;&gt;"",SUM(IF(WEEKDAY(-1+ROW(INDIRECT("1:"&amp;(RD238-RC238)+1)),2)={3},1,0)),0),0)</f>
        <v>0</v>
      </c>
      <c r="RH238" s="39">
        <f t="array" aca="1" ref="RH238" ca="1">IFERROR(IF($K238&lt;&gt;"",SUM(IF(WEEKDAY(-1+ROW(INDIRECT("1:"&amp;(RD238-RC238)+1)),2)={4},1,0)),0),0)</f>
        <v>0</v>
      </c>
      <c r="RI238" s="39">
        <f t="array" aca="1" ref="RI238" ca="1">IFERROR(IF($L238&lt;&gt;"",SUM(IF(WEEKDAY(-1+ROW(INDIRECT("1:"&amp;(RD238-RC238)+1)),2)={5},1,0)),0),0)</f>
        <v>0</v>
      </c>
      <c r="RJ238" s="39">
        <f t="array" aca="1" ref="RJ238" ca="1">IFERROR(IF($M238&lt;&gt;"",SUM(IF(WEEKDAY(-1+ROW(INDIRECT("1:"&amp;(RD238-RC238)+1)),2)={6},1,0)),0),0)</f>
        <v>0</v>
      </c>
      <c r="RK238" s="39">
        <f t="array" aca="1" ref="RK238" ca="1">IFERROR(IF($N238&lt;&gt;"",SUM(IF(WEEKDAY(-1+ROW(INDIRECT("1:"&amp;(RD238-RC238)+1)),2)={7},1,0)),0),0)</f>
        <v>0</v>
      </c>
      <c r="RL238" s="39">
        <f t="shared" ca="1" si="681"/>
        <v>0</v>
      </c>
      <c r="RM238" s="39">
        <f t="shared" si="682"/>
        <v>0</v>
      </c>
      <c r="RN238" s="39">
        <f t="shared" si="683"/>
        <v>0</v>
      </c>
      <c r="RO238" s="39">
        <f t="shared" si="684"/>
        <v>0</v>
      </c>
      <c r="RP238" s="39">
        <f t="shared" si="685"/>
        <v>0</v>
      </c>
      <c r="RQ238" s="39">
        <f t="shared" si="686"/>
        <v>0</v>
      </c>
      <c r="RR238" s="39">
        <f t="shared" si="687"/>
        <v>0</v>
      </c>
      <c r="RS238" s="39">
        <f t="shared" si="688"/>
        <v>0</v>
      </c>
      <c r="RT238" s="39">
        <f t="shared" si="689"/>
        <v>0</v>
      </c>
      <c r="RU238" s="39">
        <f t="shared" ca="1" si="690"/>
        <v>0</v>
      </c>
      <c r="RV238" s="41">
        <f t="shared" si="691"/>
        <v>0</v>
      </c>
      <c r="RW238" s="40">
        <f t="shared" si="692"/>
        <v>45017</v>
      </c>
      <c r="RX238" s="40">
        <f t="shared" si="693"/>
        <v>45046</v>
      </c>
      <c r="RY238" s="39">
        <f t="array" aca="1" ref="RY238" ca="1">IFERROR(IF($H238&lt;&gt;"",SUM(IF(WEEKDAY(-1+ROW(INDIRECT("1:"&amp;(RX238-RW238)+1)),2)={1},1,0)),0),0)</f>
        <v>0</v>
      </c>
      <c r="RZ238" s="39">
        <f t="array" aca="1" ref="RZ238" ca="1">IFERROR(IF($I238&lt;&gt;"",SUM(IF(WEEKDAY(-1+ROW(INDIRECT("1:"&amp;(RX238-RW238)+1)),2)={2},1,0)),0),0)</f>
        <v>0</v>
      </c>
      <c r="SA238" s="39">
        <f t="array" aca="1" ref="SA238" ca="1">IFERROR(IF($J238&lt;&gt;"",SUM(IF(WEEKDAY(-1+ROW(INDIRECT("1:"&amp;(RX238-RW238)+1)),2)={3},1,0)),0),0)</f>
        <v>0</v>
      </c>
      <c r="SB238" s="39">
        <f t="array" aca="1" ref="SB238" ca="1">IFERROR(IF($K238&lt;&gt;"",SUM(IF(WEEKDAY(-1+ROW(INDIRECT("1:"&amp;(RX238-RW238)+1)),2)={4},1,0)),0),0)</f>
        <v>0</v>
      </c>
      <c r="SC238" s="39">
        <f t="array" aca="1" ref="SC238" ca="1">IFERROR(IF($L238&lt;&gt;"",SUM(IF(WEEKDAY(-1+ROW(INDIRECT("1:"&amp;(RX238-RW238)+1)),2)={5},1,0)),0),0)</f>
        <v>0</v>
      </c>
      <c r="SD238" s="39">
        <f t="array" aca="1" ref="SD238" ca="1">IFERROR(IF($M238&lt;&gt;"",SUM(IF(WEEKDAY(-1+ROW(INDIRECT("1:"&amp;(RX238-RW238)+1)),2)={6},1,0)),0),0)</f>
        <v>0</v>
      </c>
      <c r="SE238" s="39">
        <f t="array" aca="1" ref="SE238" ca="1">IFERROR(IF($N238&lt;&gt;"",SUM(IF(WEEKDAY(-1+ROW(INDIRECT("1:"&amp;(RX238-RW238)+1)),2)={7},1,0)),0),0)</f>
        <v>0</v>
      </c>
      <c r="SF238" s="39">
        <f t="shared" ca="1" si="694"/>
        <v>0</v>
      </c>
      <c r="SG238" s="39">
        <f t="shared" si="695"/>
        <v>0</v>
      </c>
      <c r="SH238" s="39">
        <f t="shared" si="696"/>
        <v>0</v>
      </c>
      <c r="SI238" s="39">
        <f t="shared" si="697"/>
        <v>0</v>
      </c>
      <c r="SJ238" s="39">
        <f t="shared" si="698"/>
        <v>0</v>
      </c>
      <c r="SK238" s="39">
        <f t="shared" si="699"/>
        <v>0</v>
      </c>
      <c r="SL238" s="39">
        <f t="shared" si="700"/>
        <v>0</v>
      </c>
      <c r="SM238" s="39">
        <f t="shared" si="701"/>
        <v>0</v>
      </c>
      <c r="SN238" s="39">
        <f t="shared" si="702"/>
        <v>0</v>
      </c>
      <c r="SO238" s="39">
        <f t="shared" ca="1" si="703"/>
        <v>0</v>
      </c>
      <c r="SP238" s="41">
        <f t="shared" si="704"/>
        <v>0</v>
      </c>
      <c r="SQ238" s="40">
        <f t="shared" si="705"/>
        <v>45047</v>
      </c>
      <c r="SR238" s="40">
        <f t="shared" si="706"/>
        <v>45077</v>
      </c>
      <c r="SS238" s="39">
        <f t="array" aca="1" ref="SS238" ca="1">IFERROR(IF($H238&lt;&gt;"",SUM(IF(WEEKDAY(-1+ROW(INDIRECT("1:"&amp;(SR238-SQ238)+1)),2)={1},1,0)),0),0)</f>
        <v>0</v>
      </c>
      <c r="ST238" s="39">
        <f t="array" aca="1" ref="ST238" ca="1">IFERROR(IF($I238&lt;&gt;"",SUM(IF(WEEKDAY(-1+ROW(INDIRECT("1:"&amp;(SR238-SQ238)+1)),2)={2},1,0)),0),0)</f>
        <v>0</v>
      </c>
      <c r="SU238" s="39">
        <f t="array" aca="1" ref="SU238" ca="1">IFERROR(IF($J238&lt;&gt;"",SUM(IF(WEEKDAY(-1+ROW(INDIRECT("1:"&amp;(SR238-SQ238)+1)),2)={3},1,0)),0),0)</f>
        <v>0</v>
      </c>
      <c r="SV238" s="39">
        <f t="array" aca="1" ref="SV238" ca="1">IFERROR(IF($K238&lt;&gt;"",SUM(IF(WEEKDAY(-1+ROW(INDIRECT("1:"&amp;(SR238-SQ238)+1)),2)={4},1,0)),0),0)</f>
        <v>0</v>
      </c>
      <c r="SW238" s="39">
        <f t="array" aca="1" ref="SW238" ca="1">IFERROR(IF($L238&lt;&gt;"",SUM(IF(WEEKDAY(-1+ROW(INDIRECT("1:"&amp;(SR238-SQ238)+1)),2)={5},1,0)),0),0)</f>
        <v>0</v>
      </c>
      <c r="SX238" s="39">
        <f t="array" aca="1" ref="SX238" ca="1">IFERROR(IF($M238&lt;&gt;"",SUM(IF(WEEKDAY(-1+ROW(INDIRECT("1:"&amp;(SR238-SQ238)+1)),2)={6},1,0)),0),0)</f>
        <v>0</v>
      </c>
      <c r="SY238" s="39">
        <f t="array" aca="1" ref="SY238" ca="1">IFERROR(IF($N238&lt;&gt;"",SUM(IF(WEEKDAY(-1+ROW(INDIRECT("1:"&amp;(SR238-SQ238)+1)),2)={7},1,0)),0),0)</f>
        <v>0</v>
      </c>
      <c r="SZ238" s="39">
        <f t="shared" ca="1" si="707"/>
        <v>0</v>
      </c>
      <c r="TA238" s="39">
        <f t="shared" si="708"/>
        <v>0</v>
      </c>
      <c r="TB238" s="39">
        <f t="shared" si="709"/>
        <v>0</v>
      </c>
      <c r="TC238" s="39">
        <f t="shared" si="710"/>
        <v>0</v>
      </c>
      <c r="TD238" s="39">
        <f t="shared" si="711"/>
        <v>0</v>
      </c>
      <c r="TE238" s="39">
        <f t="shared" si="712"/>
        <v>0</v>
      </c>
      <c r="TF238" s="39">
        <f t="shared" si="713"/>
        <v>0</v>
      </c>
      <c r="TG238" s="39">
        <f t="shared" si="714"/>
        <v>0</v>
      </c>
      <c r="TH238" s="39">
        <f t="shared" si="715"/>
        <v>0</v>
      </c>
      <c r="TI238" s="39">
        <f t="shared" ca="1" si="716"/>
        <v>0</v>
      </c>
      <c r="TJ238" s="41">
        <f t="shared" si="717"/>
        <v>0</v>
      </c>
      <c r="TK238" s="40">
        <f t="shared" si="718"/>
        <v>45078</v>
      </c>
      <c r="TL238" s="40">
        <f t="shared" si="719"/>
        <v>45107</v>
      </c>
      <c r="TM238" s="39">
        <f t="array" aca="1" ref="TM238" ca="1">IFERROR(IF($H238&lt;&gt;"",SUM(IF(WEEKDAY(-1+ROW(INDIRECT("1:"&amp;(TL238-TK238)+1)),2)={1},1,0)),0),0)</f>
        <v>0</v>
      </c>
      <c r="TN238" s="39">
        <f t="array" aca="1" ref="TN238" ca="1">IFERROR(IF($I238&lt;&gt;"",SUM(IF(WEEKDAY(-1+ROW(INDIRECT("1:"&amp;(TL238-TK238)+1)),2)={2},1,0)),0),0)</f>
        <v>0</v>
      </c>
      <c r="TO238" s="39">
        <f t="array" aca="1" ref="TO238" ca="1">IFERROR(IF($J238&lt;&gt;"",SUM(IF(WEEKDAY(-1+ROW(INDIRECT("1:"&amp;(TL238-TK238)+1)),2)={3},1,0)),0),0)</f>
        <v>0</v>
      </c>
      <c r="TP238" s="39">
        <f t="array" aca="1" ref="TP238" ca="1">IFERROR(IF($K238&lt;&gt;"",SUM(IF(WEEKDAY(-1+ROW(INDIRECT("1:"&amp;(TL238-TK238)+1)),2)={4},1,0)),0),0)</f>
        <v>0</v>
      </c>
      <c r="TQ238" s="39">
        <f t="array" aca="1" ref="TQ238" ca="1">IFERROR(IF($L238&lt;&gt;"",SUM(IF(WEEKDAY(-1+ROW(INDIRECT("1:"&amp;(TL238-TK238)+1)),2)={5},1,0)),0),0)</f>
        <v>0</v>
      </c>
      <c r="TR238" s="39">
        <f t="array" aca="1" ref="TR238" ca="1">IFERROR(IF($M238&lt;&gt;"",SUM(IF(WEEKDAY(-1+ROW(INDIRECT("1:"&amp;(TL238-TK238)+1)),2)={6},1,0)),0),0)</f>
        <v>0</v>
      </c>
      <c r="TS238" s="39">
        <f t="array" aca="1" ref="TS238" ca="1">IFERROR(IF($N238&lt;&gt;"",SUM(IF(WEEKDAY(-1+ROW(INDIRECT("1:"&amp;(TL238-TK238)+1)),2)={7},1,0)),0),0)</f>
        <v>0</v>
      </c>
      <c r="TT238" s="39">
        <f t="shared" ca="1" si="720"/>
        <v>0</v>
      </c>
      <c r="TU238" s="39">
        <f t="shared" si="721"/>
        <v>0</v>
      </c>
      <c r="TV238" s="39">
        <f t="shared" si="722"/>
        <v>0</v>
      </c>
      <c r="TW238" s="39">
        <f t="shared" si="723"/>
        <v>0</v>
      </c>
      <c r="TX238" s="39">
        <f t="shared" si="724"/>
        <v>0</v>
      </c>
      <c r="TY238" s="39">
        <f t="shared" si="725"/>
        <v>0</v>
      </c>
      <c r="TZ238" s="39">
        <f t="shared" si="726"/>
        <v>0</v>
      </c>
      <c r="UA238" s="39">
        <f t="shared" si="727"/>
        <v>0</v>
      </c>
      <c r="UB238" s="39">
        <f t="shared" si="728"/>
        <v>0</v>
      </c>
      <c r="UC238" s="39">
        <f t="shared" ca="1" si="729"/>
        <v>0</v>
      </c>
      <c r="UD238" s="41">
        <f t="shared" si="730"/>
        <v>0</v>
      </c>
      <c r="UE238" s="40">
        <f t="shared" si="731"/>
        <v>45108</v>
      </c>
      <c r="UF238" s="40">
        <f t="shared" si="732"/>
        <v>45138</v>
      </c>
      <c r="UG238" s="39">
        <f t="array" aca="1" ref="UG238" ca="1">IFERROR(IF($H238&lt;&gt;"",SUM(IF(WEEKDAY(-1+ROW(INDIRECT("1:"&amp;(UF238-UE238)+1)),2)={1},1,0)),0),0)</f>
        <v>0</v>
      </c>
      <c r="UH238" s="39">
        <f t="array" aca="1" ref="UH238" ca="1">IFERROR(IF($I238&lt;&gt;"",SUM(IF(WEEKDAY(-1+ROW(INDIRECT("1:"&amp;(UF238-UE238)+1)),2)={2},1,0)),0),0)</f>
        <v>0</v>
      </c>
      <c r="UI238" s="39">
        <f t="array" aca="1" ref="UI238" ca="1">IFERROR(IF($J238&lt;&gt;"",SUM(IF(WEEKDAY(-1+ROW(INDIRECT("1:"&amp;(UF238-UE238)+1)),2)={3},1,0)),0),0)</f>
        <v>0</v>
      </c>
      <c r="UJ238" s="39">
        <f t="array" aca="1" ref="UJ238" ca="1">IFERROR(IF($K238&lt;&gt;"",SUM(IF(WEEKDAY(-1+ROW(INDIRECT("1:"&amp;(UF238-UE238)+1)),2)={4},1,0)),0),0)</f>
        <v>0</v>
      </c>
      <c r="UK238" s="39">
        <f t="array" aca="1" ref="UK238" ca="1">IFERROR(IF($L238&lt;&gt;"",SUM(IF(WEEKDAY(-1+ROW(INDIRECT("1:"&amp;(UF238-UE238)+1)),2)={5},1,0)),0),0)</f>
        <v>0</v>
      </c>
      <c r="UL238" s="39">
        <f t="array" aca="1" ref="UL238" ca="1">IFERROR(IF($M238&lt;&gt;"",SUM(IF(WEEKDAY(-1+ROW(INDIRECT("1:"&amp;(UF238-UE238)+1)),2)={6},1,0)),0),0)</f>
        <v>0</v>
      </c>
      <c r="UM238" s="39">
        <f t="array" aca="1" ref="UM238" ca="1">IFERROR(IF($N238&lt;&gt;"",SUM(IF(WEEKDAY(-1+ROW(INDIRECT("1:"&amp;(UF238-UE238)+1)),2)={7},1,0)),0),0)</f>
        <v>0</v>
      </c>
      <c r="UN238" s="39">
        <f t="shared" ca="1" si="733"/>
        <v>0</v>
      </c>
      <c r="UO238" s="39">
        <f t="shared" si="734"/>
        <v>0</v>
      </c>
      <c r="UP238" s="39">
        <f t="shared" si="735"/>
        <v>0</v>
      </c>
      <c r="UQ238" s="39">
        <f t="shared" si="736"/>
        <v>0</v>
      </c>
      <c r="UR238" s="39">
        <f t="shared" si="737"/>
        <v>0</v>
      </c>
      <c r="US238" s="39">
        <f t="shared" si="738"/>
        <v>0</v>
      </c>
      <c r="UT238" s="39">
        <f t="shared" si="739"/>
        <v>0</v>
      </c>
      <c r="UU238" s="39">
        <f t="shared" si="740"/>
        <v>0</v>
      </c>
      <c r="UV238" s="39">
        <f t="shared" si="741"/>
        <v>0</v>
      </c>
      <c r="UW238" s="39">
        <f t="shared" ca="1" si="742"/>
        <v>0</v>
      </c>
      <c r="UX238" s="41">
        <f t="shared" si="743"/>
        <v>0</v>
      </c>
      <c r="UY238" s="40">
        <f t="shared" si="744"/>
        <v>45139</v>
      </c>
      <c r="UZ238" s="40">
        <f t="shared" si="745"/>
        <v>45169</v>
      </c>
      <c r="VA238" s="39">
        <f t="array" aca="1" ref="VA238" ca="1">IFERROR(IF($H238&lt;&gt;"",SUM(IF(WEEKDAY(-1+ROW(INDIRECT("1:"&amp;(UZ238-UY238)+1)),2)={1},1,0)),0),0)</f>
        <v>0</v>
      </c>
      <c r="VB238" s="39">
        <f t="array" aca="1" ref="VB238" ca="1">IFERROR(IF($I238&lt;&gt;"",SUM(IF(WEEKDAY(-1+ROW(INDIRECT("1:"&amp;(UZ238-UY238)+1)),2)={2},1,0)),0),0)</f>
        <v>0</v>
      </c>
      <c r="VC238" s="39">
        <f t="array" aca="1" ref="VC238" ca="1">IFERROR(IF($J238&lt;&gt;"",SUM(IF(WEEKDAY(-1+ROW(INDIRECT("1:"&amp;(UZ238-UY238)+1)),2)={3},1,0)),0),0)</f>
        <v>0</v>
      </c>
      <c r="VD238" s="39">
        <f t="array" aca="1" ref="VD238" ca="1">IFERROR(IF($K238&lt;&gt;"",SUM(IF(WEEKDAY(-1+ROW(INDIRECT("1:"&amp;(UZ238-UY238)+1)),2)={4},1,0)),0),0)</f>
        <v>0</v>
      </c>
      <c r="VE238" s="39">
        <f t="array" aca="1" ref="VE238" ca="1">IFERROR(IF($L238&lt;&gt;"",SUM(IF(WEEKDAY(-1+ROW(INDIRECT("1:"&amp;(UZ238-UY238)+1)),2)={5},1,0)),0),0)</f>
        <v>0</v>
      </c>
      <c r="VF238" s="39">
        <f t="array" aca="1" ref="VF238" ca="1">IFERROR(IF($M238&lt;&gt;"",SUM(IF(WEEKDAY(-1+ROW(INDIRECT("1:"&amp;(UZ238-UY238)+1)),2)={6},1,0)),0),0)</f>
        <v>0</v>
      </c>
      <c r="VG238" s="39">
        <f t="array" aca="1" ref="VG238" ca="1">IFERROR(IF($N238&lt;&gt;"",SUM(IF(WEEKDAY(-1+ROW(INDIRECT("1:"&amp;(UZ238-UY238)+1)),2)={7},1,0)),0),0)</f>
        <v>0</v>
      </c>
      <c r="VH238" s="39">
        <f t="shared" ca="1" si="746"/>
        <v>0</v>
      </c>
      <c r="VI238" s="39">
        <f t="shared" si="747"/>
        <v>0</v>
      </c>
      <c r="VJ238" s="39">
        <f t="shared" si="748"/>
        <v>0</v>
      </c>
      <c r="VK238" s="39">
        <f t="shared" si="749"/>
        <v>0</v>
      </c>
      <c r="VL238" s="39">
        <f t="shared" si="750"/>
        <v>0</v>
      </c>
      <c r="VM238" s="39">
        <f t="shared" si="751"/>
        <v>0</v>
      </c>
      <c r="VN238" s="39">
        <f t="shared" si="752"/>
        <v>0</v>
      </c>
      <c r="VO238" s="39">
        <f t="shared" si="753"/>
        <v>0</v>
      </c>
      <c r="VP238" s="39">
        <f t="shared" si="754"/>
        <v>0</v>
      </c>
      <c r="VQ238" s="39">
        <f t="shared" ca="1" si="755"/>
        <v>0</v>
      </c>
      <c r="VR238" s="41">
        <f t="shared" si="756"/>
        <v>0</v>
      </c>
      <c r="VS238" s="40">
        <f t="shared" si="757"/>
        <v>45170</v>
      </c>
      <c r="VT238" s="40">
        <f t="shared" si="758"/>
        <v>45199</v>
      </c>
      <c r="VU238" s="39">
        <f t="array" aca="1" ref="VU238" ca="1">IFERROR(IF($H238&lt;&gt;"",SUM(IF(WEEKDAY(-1+ROW(INDIRECT("1:"&amp;(VT238-VS238)+1)),2)={1},1,0)),0),0)</f>
        <v>0</v>
      </c>
      <c r="VV238" s="39">
        <f t="array" aca="1" ref="VV238" ca="1">IFERROR(IF($I238&lt;&gt;"",SUM(IF(WEEKDAY(-1+ROW(INDIRECT("1:"&amp;(VT238-VS238)+1)),2)={2},1,0)),0),0)</f>
        <v>0</v>
      </c>
      <c r="VW238" s="39">
        <f t="array" aca="1" ref="VW238" ca="1">IFERROR(IF($J238&lt;&gt;"",SUM(IF(WEEKDAY(-1+ROW(INDIRECT("1:"&amp;(VT238-VS238)+1)),2)={3},1,0)),0),0)</f>
        <v>0</v>
      </c>
      <c r="VX238" s="39">
        <f t="array" aca="1" ref="VX238" ca="1">IFERROR(IF($K238&lt;&gt;"",SUM(IF(WEEKDAY(-1+ROW(INDIRECT("1:"&amp;(VT238-VS238)+1)),2)={4},1,0)),0),0)</f>
        <v>0</v>
      </c>
      <c r="VY238" s="39">
        <f t="array" aca="1" ref="VY238" ca="1">IFERROR(IF($L238&lt;&gt;"",SUM(IF(WEEKDAY(-1+ROW(INDIRECT("1:"&amp;(VT238-VS238)+1)),2)={5},1,0)),0),0)</f>
        <v>0</v>
      </c>
      <c r="VZ238" s="39">
        <f t="array" aca="1" ref="VZ238" ca="1">IFERROR(IF($M238&lt;&gt;"",SUM(IF(WEEKDAY(-1+ROW(INDIRECT("1:"&amp;(VT238-VS238)+1)),2)={6},1,0)),0),0)</f>
        <v>0</v>
      </c>
      <c r="WA238" s="39">
        <f t="array" aca="1" ref="WA238" ca="1">IFERROR(IF($N238&lt;&gt;"",SUM(IF(WEEKDAY(-1+ROW(INDIRECT("1:"&amp;(VT238-VS238)+1)),2)={7},1,0)),0),0)</f>
        <v>0</v>
      </c>
      <c r="WB238" s="39">
        <f t="shared" ca="1" si="759"/>
        <v>0</v>
      </c>
      <c r="WC238" s="39">
        <f t="shared" si="760"/>
        <v>0</v>
      </c>
      <c r="WD238" s="39">
        <f t="shared" si="761"/>
        <v>0</v>
      </c>
      <c r="WE238" s="39">
        <f t="shared" si="762"/>
        <v>0</v>
      </c>
      <c r="WF238" s="39">
        <f t="shared" si="763"/>
        <v>0</v>
      </c>
      <c r="WG238" s="39">
        <f t="shared" si="764"/>
        <v>0</v>
      </c>
      <c r="WH238" s="39">
        <f t="shared" si="765"/>
        <v>0</v>
      </c>
      <c r="WI238" s="39">
        <f t="shared" si="766"/>
        <v>0</v>
      </c>
      <c r="WJ238" s="39">
        <f t="shared" si="767"/>
        <v>0</v>
      </c>
      <c r="WK238" s="39">
        <f t="shared" ca="1" si="768"/>
        <v>0</v>
      </c>
      <c r="WL238" s="41">
        <f t="shared" si="769"/>
        <v>0</v>
      </c>
      <c r="WM238" s="40">
        <f t="shared" si="770"/>
        <v>45200</v>
      </c>
      <c r="WN238" s="40">
        <f t="shared" si="771"/>
        <v>45230</v>
      </c>
      <c r="WO238" s="39">
        <f t="array" aca="1" ref="WO238" ca="1">IFERROR(IF($H238&lt;&gt;"",SUM(IF(WEEKDAY(-1+ROW(INDIRECT("1:"&amp;(WN238-WM238)+1)),2)={1},1,0)),0),0)</f>
        <v>0</v>
      </c>
      <c r="WP238" s="39">
        <f t="array" aca="1" ref="WP238" ca="1">IFERROR(IF($I238&lt;&gt;"",SUM(IF(WEEKDAY(-1+ROW(INDIRECT("1:"&amp;(WN238-WM238)+1)),2)={2},1,0)),0),0)</f>
        <v>0</v>
      </c>
      <c r="WQ238" s="39">
        <f t="array" aca="1" ref="WQ238" ca="1">IFERROR(IF($J238&lt;&gt;"",SUM(IF(WEEKDAY(-1+ROW(INDIRECT("1:"&amp;(WN238-WM238)+1)),2)={3},1,0)),0),0)</f>
        <v>0</v>
      </c>
      <c r="WR238" s="39">
        <f t="array" aca="1" ref="WR238" ca="1">IFERROR(IF($K238&lt;&gt;"",SUM(IF(WEEKDAY(-1+ROW(INDIRECT("1:"&amp;(WN238-WM238)+1)),2)={4},1,0)),0),0)</f>
        <v>0</v>
      </c>
      <c r="WS238" s="39">
        <f t="array" aca="1" ref="WS238" ca="1">IFERROR(IF($L238&lt;&gt;"",SUM(IF(WEEKDAY(-1+ROW(INDIRECT("1:"&amp;(WN238-WM238)+1)),2)={5},1,0)),0),0)</f>
        <v>0</v>
      </c>
      <c r="WT238" s="39">
        <f t="array" aca="1" ref="WT238" ca="1">IFERROR(IF($M238&lt;&gt;"",SUM(IF(WEEKDAY(-1+ROW(INDIRECT("1:"&amp;(WN238-WM238)+1)),2)={6},1,0)),0),0)</f>
        <v>0</v>
      </c>
      <c r="WU238" s="39">
        <f t="array" aca="1" ref="WU238" ca="1">IFERROR(IF($N238&lt;&gt;"",SUM(IF(WEEKDAY(-1+ROW(INDIRECT("1:"&amp;(WN238-WM238)+1)),2)={7},1,0)),0),0)</f>
        <v>0</v>
      </c>
      <c r="WV238" s="39">
        <f t="shared" ca="1" si="772"/>
        <v>0</v>
      </c>
      <c r="WW238" s="39">
        <f t="shared" si="773"/>
        <v>0</v>
      </c>
      <c r="WX238" s="39">
        <f t="shared" si="774"/>
        <v>0</v>
      </c>
      <c r="WY238" s="39">
        <f t="shared" si="775"/>
        <v>0</v>
      </c>
      <c r="WZ238" s="39">
        <f t="shared" si="776"/>
        <v>0</v>
      </c>
      <c r="XA238" s="39">
        <f t="shared" si="777"/>
        <v>0</v>
      </c>
      <c r="XB238" s="39">
        <f t="shared" si="778"/>
        <v>0</v>
      </c>
      <c r="XC238" s="39">
        <f t="shared" si="779"/>
        <v>0</v>
      </c>
      <c r="XD238" s="39">
        <f t="shared" si="780"/>
        <v>0</v>
      </c>
      <c r="XE238" s="39">
        <f t="shared" ca="1" si="781"/>
        <v>0</v>
      </c>
      <c r="XF238" s="41">
        <f t="shared" si="782"/>
        <v>0</v>
      </c>
      <c r="XG238" s="40">
        <f t="shared" si="783"/>
        <v>45231</v>
      </c>
      <c r="XH238" s="40">
        <f t="shared" si="784"/>
        <v>45260</v>
      </c>
      <c r="XI238" s="39">
        <f t="array" aca="1" ref="XI238" ca="1">IFERROR(IF($H238&lt;&gt;"",SUM(IF(WEEKDAY(-1+ROW(INDIRECT("1:"&amp;(XH238-XG238)+1)),2)={1},1,0)),0),0)</f>
        <v>0</v>
      </c>
      <c r="XJ238" s="39">
        <f t="array" aca="1" ref="XJ238" ca="1">IFERROR(IF($I238&lt;&gt;"",SUM(IF(WEEKDAY(-1+ROW(INDIRECT("1:"&amp;(XH238-XG238)+1)),2)={2},1,0)),0),0)</f>
        <v>0</v>
      </c>
      <c r="XK238" s="39">
        <f t="array" aca="1" ref="XK238" ca="1">IFERROR(IF($J238&lt;&gt;"",SUM(IF(WEEKDAY(-1+ROW(INDIRECT("1:"&amp;(XH238-XG238)+1)),2)={3},1,0)),0),0)</f>
        <v>0</v>
      </c>
      <c r="XL238" s="39">
        <f t="array" aca="1" ref="XL238" ca="1">IFERROR(IF($K238&lt;&gt;"",SUM(IF(WEEKDAY(-1+ROW(INDIRECT("1:"&amp;(XH238-XG238)+1)),2)={4},1,0)),0),0)</f>
        <v>0</v>
      </c>
      <c r="XM238" s="39">
        <f t="array" aca="1" ref="XM238" ca="1">IFERROR(IF($L238&lt;&gt;"",SUM(IF(WEEKDAY(-1+ROW(INDIRECT("1:"&amp;(XH238-XG238)+1)),2)={5},1,0)),0),0)</f>
        <v>0</v>
      </c>
      <c r="XN238" s="39">
        <f t="array" aca="1" ref="XN238" ca="1">IFERROR(IF($M238&lt;&gt;"",SUM(IF(WEEKDAY(-1+ROW(INDIRECT("1:"&amp;(XH238-XG238)+1)),2)={6},1,0)),0),0)</f>
        <v>0</v>
      </c>
      <c r="XO238" s="39">
        <f t="array" aca="1" ref="XO238" ca="1">IFERROR(IF($N238&lt;&gt;"",SUM(IF(WEEKDAY(-1+ROW(INDIRECT("1:"&amp;(XH238-XG238)+1)),2)={7},1,0)),0),0)</f>
        <v>0</v>
      </c>
      <c r="XP238" s="39">
        <f t="shared" ca="1" si="785"/>
        <v>0</v>
      </c>
      <c r="XQ238" s="39">
        <f t="shared" si="786"/>
        <v>0</v>
      </c>
      <c r="XR238" s="39">
        <f t="shared" si="787"/>
        <v>0</v>
      </c>
      <c r="XS238" s="39">
        <f t="shared" si="788"/>
        <v>0</v>
      </c>
      <c r="XT238" s="39">
        <f t="shared" si="789"/>
        <v>0</v>
      </c>
      <c r="XU238" s="39">
        <f t="shared" si="790"/>
        <v>0</v>
      </c>
      <c r="XV238" s="39">
        <f t="shared" si="791"/>
        <v>0</v>
      </c>
      <c r="XW238" s="39">
        <f t="shared" si="792"/>
        <v>0</v>
      </c>
      <c r="XX238" s="39">
        <f t="shared" si="793"/>
        <v>0</v>
      </c>
      <c r="XY238" s="39">
        <f t="shared" ca="1" si="794"/>
        <v>0</v>
      </c>
      <c r="XZ238" s="41">
        <f t="shared" si="795"/>
        <v>0</v>
      </c>
      <c r="YA238" s="40">
        <f t="shared" si="796"/>
        <v>45261</v>
      </c>
      <c r="YB238" s="40">
        <f t="shared" si="797"/>
        <v>45291</v>
      </c>
      <c r="YC238" s="39">
        <f t="array" aca="1" ref="YC238" ca="1">IFERROR(IF($H238&lt;&gt;"",SUM(IF(WEEKDAY(-1+ROW(INDIRECT("1:"&amp;(YB238-YA238)+1)),2)={1},1,0)),0),0)</f>
        <v>0</v>
      </c>
      <c r="YD238" s="39">
        <f t="array" aca="1" ref="YD238" ca="1">IFERROR(IF($I238&lt;&gt;"",SUM(IF(WEEKDAY(-1+ROW(INDIRECT("1:"&amp;(YB238-YA238)+1)),2)={2},1,0)),0),0)</f>
        <v>0</v>
      </c>
      <c r="YE238" s="39">
        <f t="array" aca="1" ref="YE238" ca="1">IFERROR(IF($J238&lt;&gt;"",SUM(IF(WEEKDAY(-1+ROW(INDIRECT("1:"&amp;(YB238-YA238)+1)),2)={3},1,0)),0),0)</f>
        <v>0</v>
      </c>
      <c r="YF238" s="39">
        <f t="array" aca="1" ref="YF238" ca="1">IFERROR(IF($K238&lt;&gt;"",SUM(IF(WEEKDAY(-1+ROW(INDIRECT("1:"&amp;(YB238-YA238)+1)),2)={4},1,0)),0),0)</f>
        <v>0</v>
      </c>
      <c r="YG238" s="39">
        <f t="array" aca="1" ref="YG238" ca="1">IFERROR(IF($L238&lt;&gt;"",SUM(IF(WEEKDAY(-1+ROW(INDIRECT("1:"&amp;(YB238-YA238)+1)),2)={5},1,0)),0),0)</f>
        <v>0</v>
      </c>
      <c r="YH238" s="39">
        <f t="array" aca="1" ref="YH238" ca="1">IFERROR(IF($M238&lt;&gt;"",SUM(IF(WEEKDAY(-1+ROW(INDIRECT("1:"&amp;(YB238-YA238)+1)),2)={6},1,0)),0),0)</f>
        <v>0</v>
      </c>
      <c r="YI238" s="39">
        <f t="array" aca="1" ref="YI238" ca="1">IFERROR(IF($N238&lt;&gt;"",SUM(IF(WEEKDAY(-1+ROW(INDIRECT("1:"&amp;(YB238-YA238)+1)),2)={7},1,0)),0),0)</f>
        <v>0</v>
      </c>
      <c r="YJ238" s="39">
        <f t="shared" ca="1" si="798"/>
        <v>0</v>
      </c>
      <c r="YK238" s="39">
        <f t="shared" si="799"/>
        <v>0</v>
      </c>
      <c r="YL238" s="39">
        <f t="shared" si="800"/>
        <v>0</v>
      </c>
      <c r="YM238" s="39">
        <f t="shared" si="801"/>
        <v>0</v>
      </c>
      <c r="YN238" s="39">
        <f t="shared" si="802"/>
        <v>0</v>
      </c>
      <c r="YO238" s="39">
        <f t="shared" si="803"/>
        <v>0</v>
      </c>
      <c r="YP238" s="39">
        <f t="shared" si="804"/>
        <v>0</v>
      </c>
      <c r="YQ238" s="39">
        <f t="shared" si="805"/>
        <v>0</v>
      </c>
      <c r="YR238" s="39">
        <f t="shared" si="806"/>
        <v>0</v>
      </c>
      <c r="YS238" s="39">
        <f t="shared" ca="1" si="807"/>
        <v>0</v>
      </c>
    </row>
    <row r="239" spans="2:669" x14ac:dyDescent="0.25">
      <c r="B239" s="71">
        <v>229</v>
      </c>
      <c r="C239" s="71"/>
      <c r="D239" s="71"/>
      <c r="E239" s="71"/>
      <c r="F239" s="71"/>
      <c r="G239" s="73"/>
      <c r="H239" s="74"/>
      <c r="I239" s="75"/>
      <c r="J239" s="75"/>
      <c r="K239" s="75"/>
      <c r="L239" s="75"/>
      <c r="M239" s="75"/>
      <c r="N239" s="73"/>
      <c r="O239" s="74"/>
      <c r="P239" s="75"/>
      <c r="Q239" s="75"/>
      <c r="R239" s="75"/>
      <c r="S239" s="75"/>
      <c r="T239" s="75"/>
      <c r="U239" s="75"/>
      <c r="V239" s="73"/>
      <c r="W239" s="95"/>
      <c r="X239" s="96"/>
      <c r="Y239" s="96"/>
      <c r="Z239" s="96"/>
      <c r="AA239" s="96"/>
      <c r="AB239" s="96"/>
      <c r="AC239" s="96"/>
      <c r="AD239" s="96"/>
      <c r="AE239" s="96"/>
      <c r="AF239" s="96"/>
      <c r="AG239" s="96"/>
      <c r="AH239" s="96"/>
      <c r="AI239" s="96"/>
      <c r="AJ239" s="96"/>
      <c r="AK239" s="96"/>
      <c r="AL239" s="96"/>
      <c r="AM239" s="96"/>
      <c r="AN239" s="96"/>
      <c r="AO239" s="96"/>
      <c r="AP239" s="96"/>
      <c r="AQ239" s="96"/>
      <c r="AR239" s="96"/>
      <c r="AS239" s="96"/>
      <c r="AT239" s="96"/>
      <c r="AU239" s="96"/>
      <c r="AV239" s="96"/>
      <c r="AW239" s="96"/>
      <c r="AX239" s="96"/>
      <c r="AY239" s="96"/>
      <c r="AZ239" s="96"/>
      <c r="BA239" s="96"/>
      <c r="BB239" s="96"/>
      <c r="BC239" s="96"/>
      <c r="BD239" s="96"/>
      <c r="BE239" s="96"/>
      <c r="BF239" s="96"/>
      <c r="BG239" s="96"/>
      <c r="BH239" s="96"/>
      <c r="BI239" s="96"/>
      <c r="BJ239" s="96"/>
      <c r="BK239" s="96"/>
      <c r="BL239" s="96"/>
      <c r="BM239" s="96"/>
      <c r="BN239" s="96"/>
      <c r="BO239" s="96"/>
      <c r="BP239" s="96"/>
      <c r="BQ239" s="96"/>
      <c r="BR239" s="96"/>
      <c r="BS239" s="96"/>
      <c r="BT239" s="96"/>
      <c r="BU239" s="96"/>
      <c r="BV239" s="96"/>
      <c r="BW239" s="96"/>
      <c r="BX239" s="96"/>
      <c r="BY239" s="96"/>
      <c r="BZ239" s="96"/>
      <c r="CA239" s="96"/>
      <c r="CB239" s="96"/>
      <c r="CC239" s="96"/>
      <c r="CD239" s="96"/>
      <c r="CE239" s="96"/>
      <c r="CF239" s="96"/>
      <c r="CG239" s="96"/>
      <c r="CH239" s="96"/>
      <c r="CI239" s="96"/>
      <c r="CJ239" s="96"/>
      <c r="CK239" s="96"/>
      <c r="CL239" s="96"/>
      <c r="CM239" s="96"/>
      <c r="CN239" s="96"/>
      <c r="CO239" s="96"/>
      <c r="CP239" s="96"/>
      <c r="CQ239" s="96"/>
      <c r="CR239" s="96"/>
      <c r="CS239" s="96"/>
      <c r="CT239" s="96"/>
      <c r="CU239" s="96"/>
      <c r="CV239" s="96"/>
      <c r="CW239" s="96"/>
      <c r="CX239" s="96"/>
      <c r="CY239" s="96"/>
      <c r="CZ239" s="96"/>
      <c r="DA239" s="96"/>
      <c r="DB239" s="96"/>
      <c r="DC239" s="96"/>
      <c r="DD239" s="96"/>
      <c r="DE239" s="96"/>
      <c r="DF239" s="96"/>
      <c r="DG239" s="96"/>
      <c r="DH239" s="96"/>
      <c r="DI239" s="96"/>
      <c r="DJ239" s="96"/>
      <c r="DK239" s="96"/>
      <c r="DL239" s="96"/>
      <c r="DM239" s="96"/>
      <c r="DN239" s="96"/>
      <c r="DO239" s="96"/>
      <c r="DP239" s="96"/>
      <c r="DQ239" s="96"/>
      <c r="DR239" s="96"/>
      <c r="DS239" s="96"/>
      <c r="DT239" s="96"/>
      <c r="DU239" s="96"/>
      <c r="DV239" s="96"/>
      <c r="DW239" s="96"/>
      <c r="DX239" s="96"/>
      <c r="DY239" s="96"/>
      <c r="DZ239" s="96"/>
      <c r="EA239" s="96"/>
      <c r="EB239" s="96"/>
      <c r="EC239" s="96"/>
      <c r="ED239" s="96"/>
      <c r="EE239" s="96"/>
      <c r="EF239" s="96"/>
      <c r="EG239" s="96"/>
      <c r="EH239" s="96"/>
      <c r="EI239" s="96"/>
      <c r="EJ239" s="96"/>
      <c r="EK239" s="96"/>
      <c r="EL239" s="96"/>
      <c r="EM239" s="96"/>
      <c r="EN239" s="96"/>
      <c r="EO239" s="96"/>
      <c r="EP239" s="96"/>
      <c r="EQ239" s="96"/>
      <c r="ER239" s="96"/>
      <c r="ES239" s="96"/>
      <c r="ET239" s="96"/>
      <c r="EU239" s="96"/>
      <c r="EV239" s="96"/>
      <c r="EW239" s="96"/>
      <c r="EX239" s="96"/>
      <c r="EY239" s="96"/>
      <c r="EZ239" s="96"/>
      <c r="FA239" s="96"/>
      <c r="FB239" s="96"/>
      <c r="FC239" s="96"/>
      <c r="FD239" s="96"/>
      <c r="FE239" s="96"/>
      <c r="FF239" s="96"/>
      <c r="FG239" s="96"/>
      <c r="FH239" s="96"/>
      <c r="FI239" s="96"/>
      <c r="FJ239" s="96"/>
      <c r="FK239" s="96"/>
      <c r="FL239" s="96"/>
      <c r="FM239" s="96"/>
      <c r="FN239" s="96"/>
      <c r="FO239" s="96"/>
      <c r="FP239" s="96"/>
      <c r="FQ239" s="96"/>
      <c r="FR239" s="96"/>
      <c r="FS239" s="96"/>
      <c r="FT239" s="96"/>
      <c r="FU239" s="96"/>
      <c r="FV239" s="96"/>
      <c r="FW239" s="96"/>
      <c r="FX239" s="96"/>
      <c r="FY239" s="96"/>
      <c r="FZ239" s="96"/>
      <c r="GA239" s="96"/>
      <c r="GB239" s="96"/>
      <c r="GC239" s="96"/>
      <c r="GD239" s="96"/>
      <c r="GE239" s="96"/>
      <c r="GF239" s="96"/>
      <c r="GG239" s="96"/>
      <c r="GH239" s="96"/>
      <c r="GI239" s="96"/>
      <c r="GJ239" s="96"/>
      <c r="GK239" s="96"/>
      <c r="GL239" s="96"/>
      <c r="GM239" s="96"/>
      <c r="GN239" s="96"/>
      <c r="GO239" s="96"/>
      <c r="GP239" s="96"/>
      <c r="GQ239" s="96"/>
      <c r="GR239" s="96"/>
      <c r="GS239" s="96"/>
      <c r="GT239" s="96"/>
      <c r="GU239" s="96"/>
      <c r="GV239" s="96"/>
      <c r="GW239" s="96"/>
      <c r="GX239" s="96"/>
      <c r="GY239" s="96"/>
      <c r="GZ239" s="96"/>
      <c r="HA239" s="96"/>
      <c r="HB239" s="96"/>
      <c r="HC239" s="96"/>
      <c r="HD239" s="96"/>
      <c r="HE239" s="96"/>
      <c r="HF239" s="96"/>
      <c r="HG239" s="96"/>
      <c r="HH239" s="96"/>
      <c r="HI239" s="96"/>
      <c r="HJ239" s="96"/>
      <c r="HK239" s="96"/>
      <c r="HL239" s="96"/>
      <c r="HM239" s="96"/>
      <c r="HN239" s="96"/>
      <c r="HO239" s="96"/>
      <c r="HP239" s="96"/>
      <c r="HQ239" s="96"/>
      <c r="HR239" s="96"/>
      <c r="HS239" s="96"/>
      <c r="HT239" s="96"/>
      <c r="HU239" s="96"/>
      <c r="HV239" s="96"/>
      <c r="HW239" s="96"/>
      <c r="HX239" s="96"/>
      <c r="HY239" s="96"/>
      <c r="HZ239" s="96"/>
      <c r="IA239" s="96"/>
      <c r="IB239" s="96"/>
      <c r="IC239" s="96"/>
      <c r="ID239" s="96"/>
      <c r="IE239" s="96"/>
      <c r="IF239" s="96"/>
      <c r="IG239" s="96"/>
      <c r="IH239" s="96"/>
      <c r="II239" s="96"/>
      <c r="IJ239" s="96"/>
      <c r="IK239" s="96"/>
      <c r="IL239" s="96"/>
      <c r="IM239" s="96"/>
      <c r="IN239" s="96"/>
      <c r="IO239" s="96"/>
      <c r="IP239" s="96"/>
      <c r="IQ239" s="96"/>
      <c r="IR239" s="96"/>
      <c r="IS239" s="96"/>
      <c r="IT239" s="96"/>
      <c r="IU239" s="96"/>
      <c r="IV239" s="96"/>
      <c r="IW239" s="96"/>
      <c r="IX239" s="96"/>
      <c r="IY239" s="96"/>
      <c r="IZ239" s="96"/>
      <c r="JA239" s="96"/>
      <c r="JB239" s="96"/>
      <c r="JC239" s="96"/>
      <c r="JD239" s="96"/>
      <c r="JE239" s="96"/>
      <c r="JF239" s="96"/>
      <c r="JG239" s="96"/>
      <c r="JH239" s="96"/>
      <c r="JI239" s="96"/>
      <c r="JJ239" s="96"/>
      <c r="JK239" s="96"/>
      <c r="JL239" s="96"/>
      <c r="JM239" s="96"/>
      <c r="JN239" s="96"/>
      <c r="JO239" s="96"/>
      <c r="JP239" s="96"/>
      <c r="JQ239" s="96"/>
      <c r="JR239" s="96"/>
      <c r="JS239" s="96"/>
      <c r="JT239" s="96"/>
      <c r="JU239" s="96"/>
      <c r="JV239" s="96"/>
      <c r="JW239" s="96"/>
      <c r="JX239" s="96"/>
      <c r="JY239" s="96"/>
      <c r="JZ239" s="96"/>
      <c r="KA239" s="96"/>
      <c r="KB239" s="96"/>
      <c r="KC239" s="96"/>
      <c r="KD239" s="96"/>
      <c r="KE239" s="96"/>
      <c r="KF239" s="96"/>
      <c r="KG239" s="96"/>
      <c r="KH239" s="96"/>
      <c r="KI239" s="96"/>
      <c r="KJ239" s="96"/>
      <c r="KK239" s="96"/>
      <c r="KL239" s="96"/>
      <c r="KM239" s="96"/>
      <c r="KN239" s="96"/>
      <c r="KO239" s="96"/>
      <c r="KP239" s="96"/>
      <c r="KQ239" s="96"/>
      <c r="KR239" s="96"/>
      <c r="KS239" s="96"/>
      <c r="KT239" s="96"/>
      <c r="KU239" s="96"/>
      <c r="KV239" s="96"/>
      <c r="KW239" s="96"/>
      <c r="KX239" s="96"/>
      <c r="KY239" s="96"/>
      <c r="KZ239" s="96"/>
      <c r="LA239" s="96"/>
      <c r="LB239" s="96"/>
      <c r="LC239" s="96"/>
      <c r="LD239" s="96"/>
      <c r="LE239" s="96"/>
      <c r="LF239" s="96"/>
      <c r="LG239" s="96"/>
      <c r="LH239" s="96"/>
      <c r="LI239" s="96"/>
      <c r="LJ239" s="96"/>
      <c r="LK239" s="96"/>
      <c r="LL239" s="96"/>
      <c r="LM239" s="96"/>
      <c r="LN239" s="96"/>
      <c r="LO239" s="96"/>
      <c r="LP239" s="96"/>
      <c r="LQ239" s="96"/>
      <c r="LR239" s="96"/>
      <c r="LS239" s="96"/>
      <c r="LT239" s="96"/>
      <c r="LU239" s="96"/>
      <c r="LV239" s="96"/>
      <c r="LW239" s="96"/>
      <c r="LX239" s="96"/>
      <c r="LY239" s="96"/>
      <c r="LZ239" s="96"/>
      <c r="MA239" s="96"/>
      <c r="MB239" s="96"/>
      <c r="MC239" s="96"/>
      <c r="MD239" s="96"/>
      <c r="ME239" s="96"/>
      <c r="MF239" s="96"/>
      <c r="MG239" s="96"/>
      <c r="MH239" s="96"/>
      <c r="MI239" s="96"/>
      <c r="MJ239" s="96"/>
      <c r="MK239" s="96"/>
      <c r="ML239" s="96"/>
      <c r="MM239" s="96"/>
      <c r="MN239" s="96"/>
      <c r="MO239" s="96"/>
      <c r="MP239" s="96"/>
      <c r="MQ239" s="96"/>
      <c r="MR239" s="96"/>
      <c r="MS239" s="96"/>
      <c r="MT239" s="96"/>
      <c r="MU239" s="96"/>
      <c r="MV239" s="96"/>
      <c r="MW239" s="96"/>
      <c r="MX239" s="96"/>
      <c r="MY239" s="96"/>
      <c r="MZ239" s="96"/>
      <c r="NA239" s="96"/>
      <c r="NB239" s="96"/>
      <c r="NC239" s="96"/>
      <c r="ND239" s="96"/>
      <c r="NE239" s="96"/>
      <c r="NF239" s="96"/>
      <c r="NG239" s="96"/>
      <c r="NH239" s="96"/>
      <c r="NI239" s="96"/>
      <c r="NJ239" s="96"/>
      <c r="NK239" s="96"/>
      <c r="NL239" s="96"/>
      <c r="NM239" s="96"/>
      <c r="NN239" s="96"/>
      <c r="NO239" s="96"/>
      <c r="NP239" s="96"/>
      <c r="NQ239" s="96"/>
      <c r="NR239" s="96"/>
      <c r="NS239" s="96"/>
      <c r="NT239" s="96"/>
      <c r="NU239" s="96"/>
      <c r="NV239" s="96"/>
      <c r="NW239" s="96"/>
      <c r="NX239" s="97"/>
      <c r="NY239" s="96">
        <f t="shared" si="629"/>
        <v>0</v>
      </c>
      <c r="NZ239" s="96">
        <f t="shared" si="808"/>
        <v>0</v>
      </c>
      <c r="OA239" s="96">
        <f t="shared" si="808"/>
        <v>0</v>
      </c>
      <c r="OB239" s="96">
        <f t="shared" si="808"/>
        <v>0</v>
      </c>
      <c r="OC239" s="96">
        <f t="shared" si="808"/>
        <v>0</v>
      </c>
      <c r="OD239" s="96">
        <f t="shared" si="808"/>
        <v>0</v>
      </c>
      <c r="OE239" s="96">
        <f t="shared" si="808"/>
        <v>0</v>
      </c>
      <c r="OF239" s="96">
        <f t="shared" si="808"/>
        <v>0</v>
      </c>
      <c r="OG239" s="96">
        <f t="shared" si="630"/>
        <v>0</v>
      </c>
      <c r="OH239" s="96">
        <f t="shared" si="631"/>
        <v>0</v>
      </c>
      <c r="OI239" s="96">
        <f t="shared" si="632"/>
        <v>0</v>
      </c>
      <c r="OJ239" s="96">
        <f t="shared" si="633"/>
        <v>0</v>
      </c>
      <c r="OK239" s="96">
        <f t="shared" si="634"/>
        <v>0</v>
      </c>
      <c r="OL239" s="96">
        <f t="shared" si="635"/>
        <v>0</v>
      </c>
      <c r="OM239" s="96">
        <f t="shared" si="636"/>
        <v>0</v>
      </c>
      <c r="ON239" s="96">
        <f t="shared" si="637"/>
        <v>0</v>
      </c>
      <c r="OO239" s="96">
        <f t="shared" ca="1" si="640"/>
        <v>0</v>
      </c>
      <c r="OP239" s="96">
        <f t="shared" ca="1" si="641"/>
        <v>0</v>
      </c>
      <c r="PB239" s="41">
        <f t="shared" ca="1" si="642"/>
        <v>0</v>
      </c>
      <c r="PC239" s="40">
        <f t="shared" si="643"/>
        <v>44927</v>
      </c>
      <c r="PD239" s="39">
        <f t="shared" ca="1" si="638"/>
        <v>45488</v>
      </c>
      <c r="PE239" s="39">
        <f t="shared" si="644"/>
        <v>0</v>
      </c>
      <c r="PF239" s="39">
        <f t="shared" si="645"/>
        <v>0</v>
      </c>
      <c r="PG239" s="39">
        <f t="shared" si="646"/>
        <v>0</v>
      </c>
      <c r="PH239" s="39">
        <f t="shared" si="647"/>
        <v>0</v>
      </c>
      <c r="PI239" s="39">
        <f t="shared" si="648"/>
        <v>0</v>
      </c>
      <c r="PJ239" s="39">
        <f t="shared" si="649"/>
        <v>0</v>
      </c>
      <c r="PK239" s="39">
        <f t="shared" si="650"/>
        <v>0</v>
      </c>
      <c r="PL239" s="39">
        <f t="shared" ca="1" si="651"/>
        <v>0</v>
      </c>
      <c r="PM239" s="39">
        <f t="shared" ca="1" si="639"/>
        <v>0</v>
      </c>
      <c r="PN239" s="41">
        <f t="shared" si="652"/>
        <v>0</v>
      </c>
      <c r="PO239" s="40">
        <f t="shared" si="653"/>
        <v>44927</v>
      </c>
      <c r="PP239" s="40">
        <f t="shared" si="654"/>
        <v>44957</v>
      </c>
      <c r="PQ239" s="39">
        <f t="array" aca="1" ref="PQ239" ca="1">IFERROR(IF($H239&lt;&gt;"",SUM(IF(WEEKDAY(-1+ROW(INDIRECT("1:"&amp;(PP239-PO239)+1)),2)={1},1,0)),0),0)</f>
        <v>0</v>
      </c>
      <c r="PR239" s="39">
        <f t="array" aca="1" ref="PR239" ca="1">IFERROR(IF($I239&lt;&gt;"",SUM(IF(WEEKDAY(-1+ROW(INDIRECT("1:"&amp;(PP239-PO239)+1)),2)={2},1,0)),0),0)</f>
        <v>0</v>
      </c>
      <c r="PS239" s="39">
        <f t="array" aca="1" ref="PS239" ca="1">IFERROR(IF($J239&lt;&gt;"",SUM(IF(WEEKDAY(-1+ROW(INDIRECT("1:"&amp;(PP239-PO239)+1)),2)={3},1,0)),0),0)</f>
        <v>0</v>
      </c>
      <c r="PT239" s="39">
        <f t="array" aca="1" ref="PT239" ca="1">IFERROR(IF($K239&lt;&gt;"",SUM(IF(WEEKDAY(-1+ROW(INDIRECT("1:"&amp;(PP239-PO239)+1)),2)={4},1,0)),0),0)</f>
        <v>0</v>
      </c>
      <c r="PU239" s="39">
        <f t="array" aca="1" ref="PU239" ca="1">IFERROR(IF($L239&lt;&gt;"",SUM(IF(WEEKDAY(-1+ROW(INDIRECT("1:"&amp;(PP239-PO239)+1)),2)={5},1,0)),0),0)</f>
        <v>0</v>
      </c>
      <c r="PV239" s="39">
        <f t="array" aca="1" ref="PV239" ca="1">IFERROR(IF($M239&lt;&gt;"",SUM(IF(WEEKDAY(-1+ROW(INDIRECT("1:"&amp;(PP239-PO239)+1)),2)={6},1,0)),0),0)</f>
        <v>0</v>
      </c>
      <c r="PW239" s="39">
        <f t="array" aca="1" ref="PW239" ca="1">IFERROR(IF($N239&lt;&gt;"",SUM(IF(WEEKDAY(-1+ROW(INDIRECT("1:"&amp;(PP239-PO239)+1)),2)={7},1,0)),0),0)</f>
        <v>0</v>
      </c>
      <c r="PX239" s="39">
        <f t="shared" ca="1" si="655"/>
        <v>0</v>
      </c>
      <c r="PY239" s="39">
        <f t="shared" si="656"/>
        <v>0</v>
      </c>
      <c r="PZ239" s="39">
        <f t="shared" si="657"/>
        <v>0</v>
      </c>
      <c r="QA239" s="39">
        <f t="shared" si="658"/>
        <v>0</v>
      </c>
      <c r="QB239" s="39">
        <f t="shared" si="659"/>
        <v>0</v>
      </c>
      <c r="QC239" s="39">
        <f t="shared" si="660"/>
        <v>0</v>
      </c>
      <c r="QD239" s="39">
        <f t="shared" si="661"/>
        <v>0</v>
      </c>
      <c r="QE239" s="39">
        <f t="shared" si="662"/>
        <v>0</v>
      </c>
      <c r="QF239" s="39">
        <f t="shared" si="663"/>
        <v>0</v>
      </c>
      <c r="QG239" s="39">
        <f t="shared" ca="1" si="664"/>
        <v>0</v>
      </c>
      <c r="QH239" s="41">
        <f t="shared" si="665"/>
        <v>0</v>
      </c>
      <c r="QI239" s="40">
        <f t="shared" si="666"/>
        <v>44958</v>
      </c>
      <c r="QJ239" s="40">
        <f t="shared" si="667"/>
        <v>44985</v>
      </c>
      <c r="QK239" s="39">
        <f t="array" aca="1" ref="QK239" ca="1">IFERROR(IF($H239&lt;&gt;"",SUM(IF(WEEKDAY(-1+ROW(INDIRECT("1:"&amp;(QJ239-QI239)+1)),2)={1},1,0)),0),0)</f>
        <v>0</v>
      </c>
      <c r="QL239" s="39">
        <f t="array" aca="1" ref="QL239" ca="1">IFERROR(IF($I239&lt;&gt;"",SUM(IF(WEEKDAY(-1+ROW(INDIRECT("1:"&amp;(QJ239-QI239)+1)),2)={2},1,0)),0),0)</f>
        <v>0</v>
      </c>
      <c r="QM239" s="39">
        <f t="array" aca="1" ref="QM239" ca="1">IFERROR(IF($J239&lt;&gt;"",SUM(IF(WEEKDAY(-1+ROW(INDIRECT("1:"&amp;(QJ239-QI239)+1)),2)={3},1,0)),0),0)</f>
        <v>0</v>
      </c>
      <c r="QN239" s="39">
        <f t="array" aca="1" ref="QN239" ca="1">IFERROR(IF($K239&lt;&gt;"",SUM(IF(WEEKDAY(-1+ROW(INDIRECT("1:"&amp;(QJ239-QI239)+1)),2)={4},1,0)),0),0)</f>
        <v>0</v>
      </c>
      <c r="QO239" s="39">
        <f t="array" aca="1" ref="QO239" ca="1">IFERROR(IF($L239&lt;&gt;"",SUM(IF(WEEKDAY(-1+ROW(INDIRECT("1:"&amp;(QJ239-QI239)+1)),2)={5},1,0)),0),0)</f>
        <v>0</v>
      </c>
      <c r="QP239" s="39">
        <f t="array" aca="1" ref="QP239" ca="1">IFERROR(IF($M239&lt;&gt;"",SUM(IF(WEEKDAY(-1+ROW(INDIRECT("1:"&amp;(QJ239-QI239)+1)),2)={6},1,0)),0),0)</f>
        <v>0</v>
      </c>
      <c r="QQ239" s="39">
        <f t="array" aca="1" ref="QQ239" ca="1">IFERROR(IF($N239&lt;&gt;"",SUM(IF(WEEKDAY(-1+ROW(INDIRECT("1:"&amp;(QJ239-QI239)+1)),2)={7},1,0)),0),0)</f>
        <v>0</v>
      </c>
      <c r="QR239" s="39">
        <f t="shared" ca="1" si="668"/>
        <v>0</v>
      </c>
      <c r="QS239" s="39">
        <f t="shared" si="669"/>
        <v>0</v>
      </c>
      <c r="QT239" s="39">
        <f t="shared" si="670"/>
        <v>0</v>
      </c>
      <c r="QU239" s="39">
        <f t="shared" si="671"/>
        <v>0</v>
      </c>
      <c r="QV239" s="39">
        <f t="shared" si="672"/>
        <v>0</v>
      </c>
      <c r="QW239" s="39">
        <f t="shared" si="673"/>
        <v>0</v>
      </c>
      <c r="QX239" s="39">
        <f t="shared" si="674"/>
        <v>0</v>
      </c>
      <c r="QY239" s="39">
        <f t="shared" si="675"/>
        <v>0</v>
      </c>
      <c r="QZ239" s="39">
        <f t="shared" si="676"/>
        <v>0</v>
      </c>
      <c r="RA239" s="39">
        <f t="shared" ca="1" si="677"/>
        <v>0</v>
      </c>
      <c r="RB239" s="41">
        <f t="shared" si="678"/>
        <v>0</v>
      </c>
      <c r="RC239" s="40">
        <f t="shared" si="679"/>
        <v>44986</v>
      </c>
      <c r="RD239" s="40">
        <f t="shared" si="680"/>
        <v>45016</v>
      </c>
      <c r="RE239" s="39">
        <f t="array" aca="1" ref="RE239" ca="1">IFERROR(IF($H239&lt;&gt;"",SUM(IF(WEEKDAY(-1+ROW(INDIRECT("1:"&amp;(RD239-RC239)+1)),2)={1},1,0)),0),0)</f>
        <v>0</v>
      </c>
      <c r="RF239" s="39">
        <f t="array" aca="1" ref="RF239" ca="1">IFERROR(IF($I239&lt;&gt;"",SUM(IF(WEEKDAY(-1+ROW(INDIRECT("1:"&amp;(RD239-RC239)+1)),2)={2},1,0)),0),0)</f>
        <v>0</v>
      </c>
      <c r="RG239" s="39">
        <f t="array" aca="1" ref="RG239" ca="1">IFERROR(IF($J239&lt;&gt;"",SUM(IF(WEEKDAY(-1+ROW(INDIRECT("1:"&amp;(RD239-RC239)+1)),2)={3},1,0)),0),0)</f>
        <v>0</v>
      </c>
      <c r="RH239" s="39">
        <f t="array" aca="1" ref="RH239" ca="1">IFERROR(IF($K239&lt;&gt;"",SUM(IF(WEEKDAY(-1+ROW(INDIRECT("1:"&amp;(RD239-RC239)+1)),2)={4},1,0)),0),0)</f>
        <v>0</v>
      </c>
      <c r="RI239" s="39">
        <f t="array" aca="1" ref="RI239" ca="1">IFERROR(IF($L239&lt;&gt;"",SUM(IF(WEEKDAY(-1+ROW(INDIRECT("1:"&amp;(RD239-RC239)+1)),2)={5},1,0)),0),0)</f>
        <v>0</v>
      </c>
      <c r="RJ239" s="39">
        <f t="array" aca="1" ref="RJ239" ca="1">IFERROR(IF($M239&lt;&gt;"",SUM(IF(WEEKDAY(-1+ROW(INDIRECT("1:"&amp;(RD239-RC239)+1)),2)={6},1,0)),0),0)</f>
        <v>0</v>
      </c>
      <c r="RK239" s="39">
        <f t="array" aca="1" ref="RK239" ca="1">IFERROR(IF($N239&lt;&gt;"",SUM(IF(WEEKDAY(-1+ROW(INDIRECT("1:"&amp;(RD239-RC239)+1)),2)={7},1,0)),0),0)</f>
        <v>0</v>
      </c>
      <c r="RL239" s="39">
        <f t="shared" ca="1" si="681"/>
        <v>0</v>
      </c>
      <c r="RM239" s="39">
        <f t="shared" si="682"/>
        <v>0</v>
      </c>
      <c r="RN239" s="39">
        <f t="shared" si="683"/>
        <v>0</v>
      </c>
      <c r="RO239" s="39">
        <f t="shared" si="684"/>
        <v>0</v>
      </c>
      <c r="RP239" s="39">
        <f t="shared" si="685"/>
        <v>0</v>
      </c>
      <c r="RQ239" s="39">
        <f t="shared" si="686"/>
        <v>0</v>
      </c>
      <c r="RR239" s="39">
        <f t="shared" si="687"/>
        <v>0</v>
      </c>
      <c r="RS239" s="39">
        <f t="shared" si="688"/>
        <v>0</v>
      </c>
      <c r="RT239" s="39">
        <f t="shared" si="689"/>
        <v>0</v>
      </c>
      <c r="RU239" s="39">
        <f t="shared" ca="1" si="690"/>
        <v>0</v>
      </c>
      <c r="RV239" s="41">
        <f t="shared" si="691"/>
        <v>0</v>
      </c>
      <c r="RW239" s="40">
        <f t="shared" si="692"/>
        <v>45017</v>
      </c>
      <c r="RX239" s="40">
        <f t="shared" si="693"/>
        <v>45046</v>
      </c>
      <c r="RY239" s="39">
        <f t="array" aca="1" ref="RY239" ca="1">IFERROR(IF($H239&lt;&gt;"",SUM(IF(WEEKDAY(-1+ROW(INDIRECT("1:"&amp;(RX239-RW239)+1)),2)={1},1,0)),0),0)</f>
        <v>0</v>
      </c>
      <c r="RZ239" s="39">
        <f t="array" aca="1" ref="RZ239" ca="1">IFERROR(IF($I239&lt;&gt;"",SUM(IF(WEEKDAY(-1+ROW(INDIRECT("1:"&amp;(RX239-RW239)+1)),2)={2},1,0)),0),0)</f>
        <v>0</v>
      </c>
      <c r="SA239" s="39">
        <f t="array" aca="1" ref="SA239" ca="1">IFERROR(IF($J239&lt;&gt;"",SUM(IF(WEEKDAY(-1+ROW(INDIRECT("1:"&amp;(RX239-RW239)+1)),2)={3},1,0)),0),0)</f>
        <v>0</v>
      </c>
      <c r="SB239" s="39">
        <f t="array" aca="1" ref="SB239" ca="1">IFERROR(IF($K239&lt;&gt;"",SUM(IF(WEEKDAY(-1+ROW(INDIRECT("1:"&amp;(RX239-RW239)+1)),2)={4},1,0)),0),0)</f>
        <v>0</v>
      </c>
      <c r="SC239" s="39">
        <f t="array" aca="1" ref="SC239" ca="1">IFERROR(IF($L239&lt;&gt;"",SUM(IF(WEEKDAY(-1+ROW(INDIRECT("1:"&amp;(RX239-RW239)+1)),2)={5},1,0)),0),0)</f>
        <v>0</v>
      </c>
      <c r="SD239" s="39">
        <f t="array" aca="1" ref="SD239" ca="1">IFERROR(IF($M239&lt;&gt;"",SUM(IF(WEEKDAY(-1+ROW(INDIRECT("1:"&amp;(RX239-RW239)+1)),2)={6},1,0)),0),0)</f>
        <v>0</v>
      </c>
      <c r="SE239" s="39">
        <f t="array" aca="1" ref="SE239" ca="1">IFERROR(IF($N239&lt;&gt;"",SUM(IF(WEEKDAY(-1+ROW(INDIRECT("1:"&amp;(RX239-RW239)+1)),2)={7},1,0)),0),0)</f>
        <v>0</v>
      </c>
      <c r="SF239" s="39">
        <f t="shared" ca="1" si="694"/>
        <v>0</v>
      </c>
      <c r="SG239" s="39">
        <f t="shared" si="695"/>
        <v>0</v>
      </c>
      <c r="SH239" s="39">
        <f t="shared" si="696"/>
        <v>0</v>
      </c>
      <c r="SI239" s="39">
        <f t="shared" si="697"/>
        <v>0</v>
      </c>
      <c r="SJ239" s="39">
        <f t="shared" si="698"/>
        <v>0</v>
      </c>
      <c r="SK239" s="39">
        <f t="shared" si="699"/>
        <v>0</v>
      </c>
      <c r="SL239" s="39">
        <f t="shared" si="700"/>
        <v>0</v>
      </c>
      <c r="SM239" s="39">
        <f t="shared" si="701"/>
        <v>0</v>
      </c>
      <c r="SN239" s="39">
        <f t="shared" si="702"/>
        <v>0</v>
      </c>
      <c r="SO239" s="39">
        <f t="shared" ca="1" si="703"/>
        <v>0</v>
      </c>
      <c r="SP239" s="41">
        <f t="shared" si="704"/>
        <v>0</v>
      </c>
      <c r="SQ239" s="40">
        <f t="shared" si="705"/>
        <v>45047</v>
      </c>
      <c r="SR239" s="40">
        <f t="shared" si="706"/>
        <v>45077</v>
      </c>
      <c r="SS239" s="39">
        <f t="array" aca="1" ref="SS239" ca="1">IFERROR(IF($H239&lt;&gt;"",SUM(IF(WEEKDAY(-1+ROW(INDIRECT("1:"&amp;(SR239-SQ239)+1)),2)={1},1,0)),0),0)</f>
        <v>0</v>
      </c>
      <c r="ST239" s="39">
        <f t="array" aca="1" ref="ST239" ca="1">IFERROR(IF($I239&lt;&gt;"",SUM(IF(WEEKDAY(-1+ROW(INDIRECT("1:"&amp;(SR239-SQ239)+1)),2)={2},1,0)),0),0)</f>
        <v>0</v>
      </c>
      <c r="SU239" s="39">
        <f t="array" aca="1" ref="SU239" ca="1">IFERROR(IF($J239&lt;&gt;"",SUM(IF(WEEKDAY(-1+ROW(INDIRECT("1:"&amp;(SR239-SQ239)+1)),2)={3},1,0)),0),0)</f>
        <v>0</v>
      </c>
      <c r="SV239" s="39">
        <f t="array" aca="1" ref="SV239" ca="1">IFERROR(IF($K239&lt;&gt;"",SUM(IF(WEEKDAY(-1+ROW(INDIRECT("1:"&amp;(SR239-SQ239)+1)),2)={4},1,0)),0),0)</f>
        <v>0</v>
      </c>
      <c r="SW239" s="39">
        <f t="array" aca="1" ref="SW239" ca="1">IFERROR(IF($L239&lt;&gt;"",SUM(IF(WEEKDAY(-1+ROW(INDIRECT("1:"&amp;(SR239-SQ239)+1)),2)={5},1,0)),0),0)</f>
        <v>0</v>
      </c>
      <c r="SX239" s="39">
        <f t="array" aca="1" ref="SX239" ca="1">IFERROR(IF($M239&lt;&gt;"",SUM(IF(WEEKDAY(-1+ROW(INDIRECT("1:"&amp;(SR239-SQ239)+1)),2)={6},1,0)),0),0)</f>
        <v>0</v>
      </c>
      <c r="SY239" s="39">
        <f t="array" aca="1" ref="SY239" ca="1">IFERROR(IF($N239&lt;&gt;"",SUM(IF(WEEKDAY(-1+ROW(INDIRECT("1:"&amp;(SR239-SQ239)+1)),2)={7},1,0)),0),0)</f>
        <v>0</v>
      </c>
      <c r="SZ239" s="39">
        <f t="shared" ca="1" si="707"/>
        <v>0</v>
      </c>
      <c r="TA239" s="39">
        <f t="shared" si="708"/>
        <v>0</v>
      </c>
      <c r="TB239" s="39">
        <f t="shared" si="709"/>
        <v>0</v>
      </c>
      <c r="TC239" s="39">
        <f t="shared" si="710"/>
        <v>0</v>
      </c>
      <c r="TD239" s="39">
        <f t="shared" si="711"/>
        <v>0</v>
      </c>
      <c r="TE239" s="39">
        <f t="shared" si="712"/>
        <v>0</v>
      </c>
      <c r="TF239" s="39">
        <f t="shared" si="713"/>
        <v>0</v>
      </c>
      <c r="TG239" s="39">
        <f t="shared" si="714"/>
        <v>0</v>
      </c>
      <c r="TH239" s="39">
        <f t="shared" si="715"/>
        <v>0</v>
      </c>
      <c r="TI239" s="39">
        <f t="shared" ca="1" si="716"/>
        <v>0</v>
      </c>
      <c r="TJ239" s="41">
        <f t="shared" si="717"/>
        <v>0</v>
      </c>
      <c r="TK239" s="40">
        <f t="shared" si="718"/>
        <v>45078</v>
      </c>
      <c r="TL239" s="40">
        <f t="shared" si="719"/>
        <v>45107</v>
      </c>
      <c r="TM239" s="39">
        <f t="array" aca="1" ref="TM239" ca="1">IFERROR(IF($H239&lt;&gt;"",SUM(IF(WEEKDAY(-1+ROW(INDIRECT("1:"&amp;(TL239-TK239)+1)),2)={1},1,0)),0),0)</f>
        <v>0</v>
      </c>
      <c r="TN239" s="39">
        <f t="array" aca="1" ref="TN239" ca="1">IFERROR(IF($I239&lt;&gt;"",SUM(IF(WEEKDAY(-1+ROW(INDIRECT("1:"&amp;(TL239-TK239)+1)),2)={2},1,0)),0),0)</f>
        <v>0</v>
      </c>
      <c r="TO239" s="39">
        <f t="array" aca="1" ref="TO239" ca="1">IFERROR(IF($J239&lt;&gt;"",SUM(IF(WEEKDAY(-1+ROW(INDIRECT("1:"&amp;(TL239-TK239)+1)),2)={3},1,0)),0),0)</f>
        <v>0</v>
      </c>
      <c r="TP239" s="39">
        <f t="array" aca="1" ref="TP239" ca="1">IFERROR(IF($K239&lt;&gt;"",SUM(IF(WEEKDAY(-1+ROW(INDIRECT("1:"&amp;(TL239-TK239)+1)),2)={4},1,0)),0),0)</f>
        <v>0</v>
      </c>
      <c r="TQ239" s="39">
        <f t="array" aca="1" ref="TQ239" ca="1">IFERROR(IF($L239&lt;&gt;"",SUM(IF(WEEKDAY(-1+ROW(INDIRECT("1:"&amp;(TL239-TK239)+1)),2)={5},1,0)),0),0)</f>
        <v>0</v>
      </c>
      <c r="TR239" s="39">
        <f t="array" aca="1" ref="TR239" ca="1">IFERROR(IF($M239&lt;&gt;"",SUM(IF(WEEKDAY(-1+ROW(INDIRECT("1:"&amp;(TL239-TK239)+1)),2)={6},1,0)),0),0)</f>
        <v>0</v>
      </c>
      <c r="TS239" s="39">
        <f t="array" aca="1" ref="TS239" ca="1">IFERROR(IF($N239&lt;&gt;"",SUM(IF(WEEKDAY(-1+ROW(INDIRECT("1:"&amp;(TL239-TK239)+1)),2)={7},1,0)),0),0)</f>
        <v>0</v>
      </c>
      <c r="TT239" s="39">
        <f t="shared" ca="1" si="720"/>
        <v>0</v>
      </c>
      <c r="TU239" s="39">
        <f t="shared" si="721"/>
        <v>0</v>
      </c>
      <c r="TV239" s="39">
        <f t="shared" si="722"/>
        <v>0</v>
      </c>
      <c r="TW239" s="39">
        <f t="shared" si="723"/>
        <v>0</v>
      </c>
      <c r="TX239" s="39">
        <f t="shared" si="724"/>
        <v>0</v>
      </c>
      <c r="TY239" s="39">
        <f t="shared" si="725"/>
        <v>0</v>
      </c>
      <c r="TZ239" s="39">
        <f t="shared" si="726"/>
        <v>0</v>
      </c>
      <c r="UA239" s="39">
        <f t="shared" si="727"/>
        <v>0</v>
      </c>
      <c r="UB239" s="39">
        <f t="shared" si="728"/>
        <v>0</v>
      </c>
      <c r="UC239" s="39">
        <f t="shared" ca="1" si="729"/>
        <v>0</v>
      </c>
      <c r="UD239" s="41">
        <f t="shared" si="730"/>
        <v>0</v>
      </c>
      <c r="UE239" s="40">
        <f t="shared" si="731"/>
        <v>45108</v>
      </c>
      <c r="UF239" s="40">
        <f t="shared" si="732"/>
        <v>45138</v>
      </c>
      <c r="UG239" s="39">
        <f t="array" aca="1" ref="UG239" ca="1">IFERROR(IF($H239&lt;&gt;"",SUM(IF(WEEKDAY(-1+ROW(INDIRECT("1:"&amp;(UF239-UE239)+1)),2)={1},1,0)),0),0)</f>
        <v>0</v>
      </c>
      <c r="UH239" s="39">
        <f t="array" aca="1" ref="UH239" ca="1">IFERROR(IF($I239&lt;&gt;"",SUM(IF(WEEKDAY(-1+ROW(INDIRECT("1:"&amp;(UF239-UE239)+1)),2)={2},1,0)),0),0)</f>
        <v>0</v>
      </c>
      <c r="UI239" s="39">
        <f t="array" aca="1" ref="UI239" ca="1">IFERROR(IF($J239&lt;&gt;"",SUM(IF(WEEKDAY(-1+ROW(INDIRECT("1:"&amp;(UF239-UE239)+1)),2)={3},1,0)),0),0)</f>
        <v>0</v>
      </c>
      <c r="UJ239" s="39">
        <f t="array" aca="1" ref="UJ239" ca="1">IFERROR(IF($K239&lt;&gt;"",SUM(IF(WEEKDAY(-1+ROW(INDIRECT("1:"&amp;(UF239-UE239)+1)),2)={4},1,0)),0),0)</f>
        <v>0</v>
      </c>
      <c r="UK239" s="39">
        <f t="array" aca="1" ref="UK239" ca="1">IFERROR(IF($L239&lt;&gt;"",SUM(IF(WEEKDAY(-1+ROW(INDIRECT("1:"&amp;(UF239-UE239)+1)),2)={5},1,0)),0),0)</f>
        <v>0</v>
      </c>
      <c r="UL239" s="39">
        <f t="array" aca="1" ref="UL239" ca="1">IFERROR(IF($M239&lt;&gt;"",SUM(IF(WEEKDAY(-1+ROW(INDIRECT("1:"&amp;(UF239-UE239)+1)),2)={6},1,0)),0),0)</f>
        <v>0</v>
      </c>
      <c r="UM239" s="39">
        <f t="array" aca="1" ref="UM239" ca="1">IFERROR(IF($N239&lt;&gt;"",SUM(IF(WEEKDAY(-1+ROW(INDIRECT("1:"&amp;(UF239-UE239)+1)),2)={7},1,0)),0),0)</f>
        <v>0</v>
      </c>
      <c r="UN239" s="39">
        <f t="shared" ca="1" si="733"/>
        <v>0</v>
      </c>
      <c r="UO239" s="39">
        <f t="shared" si="734"/>
        <v>0</v>
      </c>
      <c r="UP239" s="39">
        <f t="shared" si="735"/>
        <v>0</v>
      </c>
      <c r="UQ239" s="39">
        <f t="shared" si="736"/>
        <v>0</v>
      </c>
      <c r="UR239" s="39">
        <f t="shared" si="737"/>
        <v>0</v>
      </c>
      <c r="US239" s="39">
        <f t="shared" si="738"/>
        <v>0</v>
      </c>
      <c r="UT239" s="39">
        <f t="shared" si="739"/>
        <v>0</v>
      </c>
      <c r="UU239" s="39">
        <f t="shared" si="740"/>
        <v>0</v>
      </c>
      <c r="UV239" s="39">
        <f t="shared" si="741"/>
        <v>0</v>
      </c>
      <c r="UW239" s="39">
        <f t="shared" ca="1" si="742"/>
        <v>0</v>
      </c>
      <c r="UX239" s="41">
        <f t="shared" si="743"/>
        <v>0</v>
      </c>
      <c r="UY239" s="40">
        <f t="shared" si="744"/>
        <v>45139</v>
      </c>
      <c r="UZ239" s="40">
        <f t="shared" si="745"/>
        <v>45169</v>
      </c>
      <c r="VA239" s="39">
        <f t="array" aca="1" ref="VA239" ca="1">IFERROR(IF($H239&lt;&gt;"",SUM(IF(WEEKDAY(-1+ROW(INDIRECT("1:"&amp;(UZ239-UY239)+1)),2)={1},1,0)),0),0)</f>
        <v>0</v>
      </c>
      <c r="VB239" s="39">
        <f t="array" aca="1" ref="VB239" ca="1">IFERROR(IF($I239&lt;&gt;"",SUM(IF(WEEKDAY(-1+ROW(INDIRECT("1:"&amp;(UZ239-UY239)+1)),2)={2},1,0)),0),0)</f>
        <v>0</v>
      </c>
      <c r="VC239" s="39">
        <f t="array" aca="1" ref="VC239" ca="1">IFERROR(IF($J239&lt;&gt;"",SUM(IF(WEEKDAY(-1+ROW(INDIRECT("1:"&amp;(UZ239-UY239)+1)),2)={3},1,0)),0),0)</f>
        <v>0</v>
      </c>
      <c r="VD239" s="39">
        <f t="array" aca="1" ref="VD239" ca="1">IFERROR(IF($K239&lt;&gt;"",SUM(IF(WEEKDAY(-1+ROW(INDIRECT("1:"&amp;(UZ239-UY239)+1)),2)={4},1,0)),0),0)</f>
        <v>0</v>
      </c>
      <c r="VE239" s="39">
        <f t="array" aca="1" ref="VE239" ca="1">IFERROR(IF($L239&lt;&gt;"",SUM(IF(WEEKDAY(-1+ROW(INDIRECT("1:"&amp;(UZ239-UY239)+1)),2)={5},1,0)),0),0)</f>
        <v>0</v>
      </c>
      <c r="VF239" s="39">
        <f t="array" aca="1" ref="VF239" ca="1">IFERROR(IF($M239&lt;&gt;"",SUM(IF(WEEKDAY(-1+ROW(INDIRECT("1:"&amp;(UZ239-UY239)+1)),2)={6},1,0)),0),0)</f>
        <v>0</v>
      </c>
      <c r="VG239" s="39">
        <f t="array" aca="1" ref="VG239" ca="1">IFERROR(IF($N239&lt;&gt;"",SUM(IF(WEEKDAY(-1+ROW(INDIRECT("1:"&amp;(UZ239-UY239)+1)),2)={7},1,0)),0),0)</f>
        <v>0</v>
      </c>
      <c r="VH239" s="39">
        <f t="shared" ca="1" si="746"/>
        <v>0</v>
      </c>
      <c r="VI239" s="39">
        <f t="shared" si="747"/>
        <v>0</v>
      </c>
      <c r="VJ239" s="39">
        <f t="shared" si="748"/>
        <v>0</v>
      </c>
      <c r="VK239" s="39">
        <f t="shared" si="749"/>
        <v>0</v>
      </c>
      <c r="VL239" s="39">
        <f t="shared" si="750"/>
        <v>0</v>
      </c>
      <c r="VM239" s="39">
        <f t="shared" si="751"/>
        <v>0</v>
      </c>
      <c r="VN239" s="39">
        <f t="shared" si="752"/>
        <v>0</v>
      </c>
      <c r="VO239" s="39">
        <f t="shared" si="753"/>
        <v>0</v>
      </c>
      <c r="VP239" s="39">
        <f t="shared" si="754"/>
        <v>0</v>
      </c>
      <c r="VQ239" s="39">
        <f t="shared" ca="1" si="755"/>
        <v>0</v>
      </c>
      <c r="VR239" s="41">
        <f t="shared" si="756"/>
        <v>0</v>
      </c>
      <c r="VS239" s="40">
        <f t="shared" si="757"/>
        <v>45170</v>
      </c>
      <c r="VT239" s="40">
        <f t="shared" si="758"/>
        <v>45199</v>
      </c>
      <c r="VU239" s="39">
        <f t="array" aca="1" ref="VU239" ca="1">IFERROR(IF($H239&lt;&gt;"",SUM(IF(WEEKDAY(-1+ROW(INDIRECT("1:"&amp;(VT239-VS239)+1)),2)={1},1,0)),0),0)</f>
        <v>0</v>
      </c>
      <c r="VV239" s="39">
        <f t="array" aca="1" ref="VV239" ca="1">IFERROR(IF($I239&lt;&gt;"",SUM(IF(WEEKDAY(-1+ROW(INDIRECT("1:"&amp;(VT239-VS239)+1)),2)={2},1,0)),0),0)</f>
        <v>0</v>
      </c>
      <c r="VW239" s="39">
        <f t="array" aca="1" ref="VW239" ca="1">IFERROR(IF($J239&lt;&gt;"",SUM(IF(WEEKDAY(-1+ROW(INDIRECT("1:"&amp;(VT239-VS239)+1)),2)={3},1,0)),0),0)</f>
        <v>0</v>
      </c>
      <c r="VX239" s="39">
        <f t="array" aca="1" ref="VX239" ca="1">IFERROR(IF($K239&lt;&gt;"",SUM(IF(WEEKDAY(-1+ROW(INDIRECT("1:"&amp;(VT239-VS239)+1)),2)={4},1,0)),0),0)</f>
        <v>0</v>
      </c>
      <c r="VY239" s="39">
        <f t="array" aca="1" ref="VY239" ca="1">IFERROR(IF($L239&lt;&gt;"",SUM(IF(WEEKDAY(-1+ROW(INDIRECT("1:"&amp;(VT239-VS239)+1)),2)={5},1,0)),0),0)</f>
        <v>0</v>
      </c>
      <c r="VZ239" s="39">
        <f t="array" aca="1" ref="VZ239" ca="1">IFERROR(IF($M239&lt;&gt;"",SUM(IF(WEEKDAY(-1+ROW(INDIRECT("1:"&amp;(VT239-VS239)+1)),2)={6},1,0)),0),0)</f>
        <v>0</v>
      </c>
      <c r="WA239" s="39">
        <f t="array" aca="1" ref="WA239" ca="1">IFERROR(IF($N239&lt;&gt;"",SUM(IF(WEEKDAY(-1+ROW(INDIRECT("1:"&amp;(VT239-VS239)+1)),2)={7},1,0)),0),0)</f>
        <v>0</v>
      </c>
      <c r="WB239" s="39">
        <f t="shared" ca="1" si="759"/>
        <v>0</v>
      </c>
      <c r="WC239" s="39">
        <f t="shared" si="760"/>
        <v>0</v>
      </c>
      <c r="WD239" s="39">
        <f t="shared" si="761"/>
        <v>0</v>
      </c>
      <c r="WE239" s="39">
        <f t="shared" si="762"/>
        <v>0</v>
      </c>
      <c r="WF239" s="39">
        <f t="shared" si="763"/>
        <v>0</v>
      </c>
      <c r="WG239" s="39">
        <f t="shared" si="764"/>
        <v>0</v>
      </c>
      <c r="WH239" s="39">
        <f t="shared" si="765"/>
        <v>0</v>
      </c>
      <c r="WI239" s="39">
        <f t="shared" si="766"/>
        <v>0</v>
      </c>
      <c r="WJ239" s="39">
        <f t="shared" si="767"/>
        <v>0</v>
      </c>
      <c r="WK239" s="39">
        <f t="shared" ca="1" si="768"/>
        <v>0</v>
      </c>
      <c r="WL239" s="41">
        <f t="shared" si="769"/>
        <v>0</v>
      </c>
      <c r="WM239" s="40">
        <f t="shared" si="770"/>
        <v>45200</v>
      </c>
      <c r="WN239" s="40">
        <f t="shared" si="771"/>
        <v>45230</v>
      </c>
      <c r="WO239" s="39">
        <f t="array" aca="1" ref="WO239" ca="1">IFERROR(IF($H239&lt;&gt;"",SUM(IF(WEEKDAY(-1+ROW(INDIRECT("1:"&amp;(WN239-WM239)+1)),2)={1},1,0)),0),0)</f>
        <v>0</v>
      </c>
      <c r="WP239" s="39">
        <f t="array" aca="1" ref="WP239" ca="1">IFERROR(IF($I239&lt;&gt;"",SUM(IF(WEEKDAY(-1+ROW(INDIRECT("1:"&amp;(WN239-WM239)+1)),2)={2},1,0)),0),0)</f>
        <v>0</v>
      </c>
      <c r="WQ239" s="39">
        <f t="array" aca="1" ref="WQ239" ca="1">IFERROR(IF($J239&lt;&gt;"",SUM(IF(WEEKDAY(-1+ROW(INDIRECT("1:"&amp;(WN239-WM239)+1)),2)={3},1,0)),0),0)</f>
        <v>0</v>
      </c>
      <c r="WR239" s="39">
        <f t="array" aca="1" ref="WR239" ca="1">IFERROR(IF($K239&lt;&gt;"",SUM(IF(WEEKDAY(-1+ROW(INDIRECT("1:"&amp;(WN239-WM239)+1)),2)={4},1,0)),0),0)</f>
        <v>0</v>
      </c>
      <c r="WS239" s="39">
        <f t="array" aca="1" ref="WS239" ca="1">IFERROR(IF($L239&lt;&gt;"",SUM(IF(WEEKDAY(-1+ROW(INDIRECT("1:"&amp;(WN239-WM239)+1)),2)={5},1,0)),0),0)</f>
        <v>0</v>
      </c>
      <c r="WT239" s="39">
        <f t="array" aca="1" ref="WT239" ca="1">IFERROR(IF($M239&lt;&gt;"",SUM(IF(WEEKDAY(-1+ROW(INDIRECT("1:"&amp;(WN239-WM239)+1)),2)={6},1,0)),0),0)</f>
        <v>0</v>
      </c>
      <c r="WU239" s="39">
        <f t="array" aca="1" ref="WU239" ca="1">IFERROR(IF($N239&lt;&gt;"",SUM(IF(WEEKDAY(-1+ROW(INDIRECT("1:"&amp;(WN239-WM239)+1)),2)={7},1,0)),0),0)</f>
        <v>0</v>
      </c>
      <c r="WV239" s="39">
        <f t="shared" ca="1" si="772"/>
        <v>0</v>
      </c>
      <c r="WW239" s="39">
        <f t="shared" si="773"/>
        <v>0</v>
      </c>
      <c r="WX239" s="39">
        <f t="shared" si="774"/>
        <v>0</v>
      </c>
      <c r="WY239" s="39">
        <f t="shared" si="775"/>
        <v>0</v>
      </c>
      <c r="WZ239" s="39">
        <f t="shared" si="776"/>
        <v>0</v>
      </c>
      <c r="XA239" s="39">
        <f t="shared" si="777"/>
        <v>0</v>
      </c>
      <c r="XB239" s="39">
        <f t="shared" si="778"/>
        <v>0</v>
      </c>
      <c r="XC239" s="39">
        <f t="shared" si="779"/>
        <v>0</v>
      </c>
      <c r="XD239" s="39">
        <f t="shared" si="780"/>
        <v>0</v>
      </c>
      <c r="XE239" s="39">
        <f t="shared" ca="1" si="781"/>
        <v>0</v>
      </c>
      <c r="XF239" s="41">
        <f t="shared" si="782"/>
        <v>0</v>
      </c>
      <c r="XG239" s="40">
        <f t="shared" si="783"/>
        <v>45231</v>
      </c>
      <c r="XH239" s="40">
        <f t="shared" si="784"/>
        <v>45260</v>
      </c>
      <c r="XI239" s="39">
        <f t="array" aca="1" ref="XI239" ca="1">IFERROR(IF($H239&lt;&gt;"",SUM(IF(WEEKDAY(-1+ROW(INDIRECT("1:"&amp;(XH239-XG239)+1)),2)={1},1,0)),0),0)</f>
        <v>0</v>
      </c>
      <c r="XJ239" s="39">
        <f t="array" aca="1" ref="XJ239" ca="1">IFERROR(IF($I239&lt;&gt;"",SUM(IF(WEEKDAY(-1+ROW(INDIRECT("1:"&amp;(XH239-XG239)+1)),2)={2},1,0)),0),0)</f>
        <v>0</v>
      </c>
      <c r="XK239" s="39">
        <f t="array" aca="1" ref="XK239" ca="1">IFERROR(IF($J239&lt;&gt;"",SUM(IF(WEEKDAY(-1+ROW(INDIRECT("1:"&amp;(XH239-XG239)+1)),2)={3},1,0)),0),0)</f>
        <v>0</v>
      </c>
      <c r="XL239" s="39">
        <f t="array" aca="1" ref="XL239" ca="1">IFERROR(IF($K239&lt;&gt;"",SUM(IF(WEEKDAY(-1+ROW(INDIRECT("1:"&amp;(XH239-XG239)+1)),2)={4},1,0)),0),0)</f>
        <v>0</v>
      </c>
      <c r="XM239" s="39">
        <f t="array" aca="1" ref="XM239" ca="1">IFERROR(IF($L239&lt;&gt;"",SUM(IF(WEEKDAY(-1+ROW(INDIRECT("1:"&amp;(XH239-XG239)+1)),2)={5},1,0)),0),0)</f>
        <v>0</v>
      </c>
      <c r="XN239" s="39">
        <f t="array" aca="1" ref="XN239" ca="1">IFERROR(IF($M239&lt;&gt;"",SUM(IF(WEEKDAY(-1+ROW(INDIRECT("1:"&amp;(XH239-XG239)+1)),2)={6},1,0)),0),0)</f>
        <v>0</v>
      </c>
      <c r="XO239" s="39">
        <f t="array" aca="1" ref="XO239" ca="1">IFERROR(IF($N239&lt;&gt;"",SUM(IF(WEEKDAY(-1+ROW(INDIRECT("1:"&amp;(XH239-XG239)+1)),2)={7},1,0)),0),0)</f>
        <v>0</v>
      </c>
      <c r="XP239" s="39">
        <f t="shared" ca="1" si="785"/>
        <v>0</v>
      </c>
      <c r="XQ239" s="39">
        <f t="shared" si="786"/>
        <v>0</v>
      </c>
      <c r="XR239" s="39">
        <f t="shared" si="787"/>
        <v>0</v>
      </c>
      <c r="XS239" s="39">
        <f t="shared" si="788"/>
        <v>0</v>
      </c>
      <c r="XT239" s="39">
        <f t="shared" si="789"/>
        <v>0</v>
      </c>
      <c r="XU239" s="39">
        <f t="shared" si="790"/>
        <v>0</v>
      </c>
      <c r="XV239" s="39">
        <f t="shared" si="791"/>
        <v>0</v>
      </c>
      <c r="XW239" s="39">
        <f t="shared" si="792"/>
        <v>0</v>
      </c>
      <c r="XX239" s="39">
        <f t="shared" si="793"/>
        <v>0</v>
      </c>
      <c r="XY239" s="39">
        <f t="shared" ca="1" si="794"/>
        <v>0</v>
      </c>
      <c r="XZ239" s="41">
        <f t="shared" si="795"/>
        <v>0</v>
      </c>
      <c r="YA239" s="40">
        <f t="shared" si="796"/>
        <v>45261</v>
      </c>
      <c r="YB239" s="40">
        <f t="shared" si="797"/>
        <v>45291</v>
      </c>
      <c r="YC239" s="39">
        <f t="array" aca="1" ref="YC239" ca="1">IFERROR(IF($H239&lt;&gt;"",SUM(IF(WEEKDAY(-1+ROW(INDIRECT("1:"&amp;(YB239-YA239)+1)),2)={1},1,0)),0),0)</f>
        <v>0</v>
      </c>
      <c r="YD239" s="39">
        <f t="array" aca="1" ref="YD239" ca="1">IFERROR(IF($I239&lt;&gt;"",SUM(IF(WEEKDAY(-1+ROW(INDIRECT("1:"&amp;(YB239-YA239)+1)),2)={2},1,0)),0),0)</f>
        <v>0</v>
      </c>
      <c r="YE239" s="39">
        <f t="array" aca="1" ref="YE239" ca="1">IFERROR(IF($J239&lt;&gt;"",SUM(IF(WEEKDAY(-1+ROW(INDIRECT("1:"&amp;(YB239-YA239)+1)),2)={3},1,0)),0),0)</f>
        <v>0</v>
      </c>
      <c r="YF239" s="39">
        <f t="array" aca="1" ref="YF239" ca="1">IFERROR(IF($K239&lt;&gt;"",SUM(IF(WEEKDAY(-1+ROW(INDIRECT("1:"&amp;(YB239-YA239)+1)),2)={4},1,0)),0),0)</f>
        <v>0</v>
      </c>
      <c r="YG239" s="39">
        <f t="array" aca="1" ref="YG239" ca="1">IFERROR(IF($L239&lt;&gt;"",SUM(IF(WEEKDAY(-1+ROW(INDIRECT("1:"&amp;(YB239-YA239)+1)),2)={5},1,0)),0),0)</f>
        <v>0</v>
      </c>
      <c r="YH239" s="39">
        <f t="array" aca="1" ref="YH239" ca="1">IFERROR(IF($M239&lt;&gt;"",SUM(IF(WEEKDAY(-1+ROW(INDIRECT("1:"&amp;(YB239-YA239)+1)),2)={6},1,0)),0),0)</f>
        <v>0</v>
      </c>
      <c r="YI239" s="39">
        <f t="array" aca="1" ref="YI239" ca="1">IFERROR(IF($N239&lt;&gt;"",SUM(IF(WEEKDAY(-1+ROW(INDIRECT("1:"&amp;(YB239-YA239)+1)),2)={7},1,0)),0),0)</f>
        <v>0</v>
      </c>
      <c r="YJ239" s="39">
        <f t="shared" ca="1" si="798"/>
        <v>0</v>
      </c>
      <c r="YK239" s="39">
        <f t="shared" si="799"/>
        <v>0</v>
      </c>
      <c r="YL239" s="39">
        <f t="shared" si="800"/>
        <v>0</v>
      </c>
      <c r="YM239" s="39">
        <f t="shared" si="801"/>
        <v>0</v>
      </c>
      <c r="YN239" s="39">
        <f t="shared" si="802"/>
        <v>0</v>
      </c>
      <c r="YO239" s="39">
        <f t="shared" si="803"/>
        <v>0</v>
      </c>
      <c r="YP239" s="39">
        <f t="shared" si="804"/>
        <v>0</v>
      </c>
      <c r="YQ239" s="39">
        <f t="shared" si="805"/>
        <v>0</v>
      </c>
      <c r="YR239" s="39">
        <f t="shared" si="806"/>
        <v>0</v>
      </c>
      <c r="YS239" s="39">
        <f t="shared" ca="1" si="807"/>
        <v>0</v>
      </c>
    </row>
    <row r="240" spans="2:669" x14ac:dyDescent="0.25">
      <c r="B240" s="71">
        <v>230</v>
      </c>
      <c r="C240" s="71"/>
      <c r="D240" s="71"/>
      <c r="E240" s="71"/>
      <c r="F240" s="71"/>
      <c r="G240" s="73"/>
      <c r="H240" s="74"/>
      <c r="I240" s="75"/>
      <c r="J240" s="75"/>
      <c r="K240" s="75"/>
      <c r="L240" s="75"/>
      <c r="M240" s="75"/>
      <c r="N240" s="73"/>
      <c r="O240" s="74"/>
      <c r="P240" s="75"/>
      <c r="Q240" s="75"/>
      <c r="R240" s="75"/>
      <c r="S240" s="75"/>
      <c r="T240" s="75"/>
      <c r="U240" s="75"/>
      <c r="V240" s="73"/>
      <c r="W240" s="95"/>
      <c r="X240" s="96"/>
      <c r="Y240" s="96"/>
      <c r="Z240" s="96"/>
      <c r="AA240" s="96"/>
      <c r="AB240" s="96"/>
      <c r="AC240" s="96"/>
      <c r="AD240" s="96"/>
      <c r="AE240" s="96"/>
      <c r="AF240" s="96"/>
      <c r="AG240" s="96"/>
      <c r="AH240" s="96"/>
      <c r="AI240" s="96"/>
      <c r="AJ240" s="96"/>
      <c r="AK240" s="96"/>
      <c r="AL240" s="96"/>
      <c r="AM240" s="96"/>
      <c r="AN240" s="96"/>
      <c r="AO240" s="96"/>
      <c r="AP240" s="96"/>
      <c r="AQ240" s="96"/>
      <c r="AR240" s="96"/>
      <c r="AS240" s="96"/>
      <c r="AT240" s="96"/>
      <c r="AU240" s="96"/>
      <c r="AV240" s="96"/>
      <c r="AW240" s="96"/>
      <c r="AX240" s="96"/>
      <c r="AY240" s="96"/>
      <c r="AZ240" s="96"/>
      <c r="BA240" s="96"/>
      <c r="BB240" s="96"/>
      <c r="BC240" s="96"/>
      <c r="BD240" s="96"/>
      <c r="BE240" s="96"/>
      <c r="BF240" s="96"/>
      <c r="BG240" s="96"/>
      <c r="BH240" s="96"/>
      <c r="BI240" s="96"/>
      <c r="BJ240" s="96"/>
      <c r="BK240" s="96"/>
      <c r="BL240" s="96"/>
      <c r="BM240" s="96"/>
      <c r="BN240" s="96"/>
      <c r="BO240" s="96"/>
      <c r="BP240" s="96"/>
      <c r="BQ240" s="96"/>
      <c r="BR240" s="96"/>
      <c r="BS240" s="96"/>
      <c r="BT240" s="96"/>
      <c r="BU240" s="96"/>
      <c r="BV240" s="96"/>
      <c r="BW240" s="96"/>
      <c r="BX240" s="96"/>
      <c r="BY240" s="96"/>
      <c r="BZ240" s="96"/>
      <c r="CA240" s="96"/>
      <c r="CB240" s="96"/>
      <c r="CC240" s="96"/>
      <c r="CD240" s="96"/>
      <c r="CE240" s="96"/>
      <c r="CF240" s="96"/>
      <c r="CG240" s="96"/>
      <c r="CH240" s="96"/>
      <c r="CI240" s="96"/>
      <c r="CJ240" s="96"/>
      <c r="CK240" s="96"/>
      <c r="CL240" s="96"/>
      <c r="CM240" s="96"/>
      <c r="CN240" s="96"/>
      <c r="CO240" s="96"/>
      <c r="CP240" s="96"/>
      <c r="CQ240" s="96"/>
      <c r="CR240" s="96"/>
      <c r="CS240" s="96"/>
      <c r="CT240" s="96"/>
      <c r="CU240" s="96"/>
      <c r="CV240" s="96"/>
      <c r="CW240" s="96"/>
      <c r="CX240" s="96"/>
      <c r="CY240" s="96"/>
      <c r="CZ240" s="96"/>
      <c r="DA240" s="96"/>
      <c r="DB240" s="96"/>
      <c r="DC240" s="96"/>
      <c r="DD240" s="96"/>
      <c r="DE240" s="96"/>
      <c r="DF240" s="96"/>
      <c r="DG240" s="96"/>
      <c r="DH240" s="96"/>
      <c r="DI240" s="96"/>
      <c r="DJ240" s="96"/>
      <c r="DK240" s="96"/>
      <c r="DL240" s="96"/>
      <c r="DM240" s="96"/>
      <c r="DN240" s="96"/>
      <c r="DO240" s="96"/>
      <c r="DP240" s="96"/>
      <c r="DQ240" s="96"/>
      <c r="DR240" s="96"/>
      <c r="DS240" s="96"/>
      <c r="DT240" s="96"/>
      <c r="DU240" s="96"/>
      <c r="DV240" s="96"/>
      <c r="DW240" s="96"/>
      <c r="DX240" s="96"/>
      <c r="DY240" s="96"/>
      <c r="DZ240" s="96"/>
      <c r="EA240" s="96"/>
      <c r="EB240" s="96"/>
      <c r="EC240" s="96"/>
      <c r="ED240" s="96"/>
      <c r="EE240" s="96"/>
      <c r="EF240" s="96"/>
      <c r="EG240" s="96"/>
      <c r="EH240" s="96"/>
      <c r="EI240" s="96"/>
      <c r="EJ240" s="96"/>
      <c r="EK240" s="96"/>
      <c r="EL240" s="96"/>
      <c r="EM240" s="96"/>
      <c r="EN240" s="96"/>
      <c r="EO240" s="96"/>
      <c r="EP240" s="96"/>
      <c r="EQ240" s="96"/>
      <c r="ER240" s="96"/>
      <c r="ES240" s="96"/>
      <c r="ET240" s="96"/>
      <c r="EU240" s="96"/>
      <c r="EV240" s="96"/>
      <c r="EW240" s="96"/>
      <c r="EX240" s="96"/>
      <c r="EY240" s="96"/>
      <c r="EZ240" s="96"/>
      <c r="FA240" s="96"/>
      <c r="FB240" s="96"/>
      <c r="FC240" s="96"/>
      <c r="FD240" s="96"/>
      <c r="FE240" s="96"/>
      <c r="FF240" s="96"/>
      <c r="FG240" s="96"/>
      <c r="FH240" s="96"/>
      <c r="FI240" s="96"/>
      <c r="FJ240" s="96"/>
      <c r="FK240" s="96"/>
      <c r="FL240" s="96"/>
      <c r="FM240" s="96"/>
      <c r="FN240" s="96"/>
      <c r="FO240" s="96"/>
      <c r="FP240" s="96"/>
      <c r="FQ240" s="96"/>
      <c r="FR240" s="96"/>
      <c r="FS240" s="96"/>
      <c r="FT240" s="96"/>
      <c r="FU240" s="96"/>
      <c r="FV240" s="96"/>
      <c r="FW240" s="96"/>
      <c r="FX240" s="96"/>
      <c r="FY240" s="96"/>
      <c r="FZ240" s="96"/>
      <c r="GA240" s="96"/>
      <c r="GB240" s="96"/>
      <c r="GC240" s="96"/>
      <c r="GD240" s="96"/>
      <c r="GE240" s="96"/>
      <c r="GF240" s="96"/>
      <c r="GG240" s="96"/>
      <c r="GH240" s="96"/>
      <c r="GI240" s="96"/>
      <c r="GJ240" s="96"/>
      <c r="GK240" s="96"/>
      <c r="GL240" s="96"/>
      <c r="GM240" s="96"/>
      <c r="GN240" s="96"/>
      <c r="GO240" s="96"/>
      <c r="GP240" s="96"/>
      <c r="GQ240" s="96"/>
      <c r="GR240" s="96"/>
      <c r="GS240" s="96"/>
      <c r="GT240" s="96"/>
      <c r="GU240" s="96"/>
      <c r="GV240" s="96"/>
      <c r="GW240" s="96"/>
      <c r="GX240" s="96"/>
      <c r="GY240" s="96"/>
      <c r="GZ240" s="96"/>
      <c r="HA240" s="96"/>
      <c r="HB240" s="96"/>
      <c r="HC240" s="96"/>
      <c r="HD240" s="96"/>
      <c r="HE240" s="96"/>
      <c r="HF240" s="96"/>
      <c r="HG240" s="96"/>
      <c r="HH240" s="96"/>
      <c r="HI240" s="96"/>
      <c r="HJ240" s="96"/>
      <c r="HK240" s="96"/>
      <c r="HL240" s="96"/>
      <c r="HM240" s="96"/>
      <c r="HN240" s="96"/>
      <c r="HO240" s="96"/>
      <c r="HP240" s="96"/>
      <c r="HQ240" s="96"/>
      <c r="HR240" s="96"/>
      <c r="HS240" s="96"/>
      <c r="HT240" s="96"/>
      <c r="HU240" s="96"/>
      <c r="HV240" s="96"/>
      <c r="HW240" s="96"/>
      <c r="HX240" s="96"/>
      <c r="HY240" s="96"/>
      <c r="HZ240" s="96"/>
      <c r="IA240" s="96"/>
      <c r="IB240" s="96"/>
      <c r="IC240" s="96"/>
      <c r="ID240" s="96"/>
      <c r="IE240" s="96"/>
      <c r="IF240" s="96"/>
      <c r="IG240" s="96"/>
      <c r="IH240" s="96"/>
      <c r="II240" s="96"/>
      <c r="IJ240" s="96"/>
      <c r="IK240" s="96"/>
      <c r="IL240" s="96"/>
      <c r="IM240" s="96"/>
      <c r="IN240" s="96"/>
      <c r="IO240" s="96"/>
      <c r="IP240" s="96"/>
      <c r="IQ240" s="96"/>
      <c r="IR240" s="96"/>
      <c r="IS240" s="96"/>
      <c r="IT240" s="96"/>
      <c r="IU240" s="96"/>
      <c r="IV240" s="96"/>
      <c r="IW240" s="96"/>
      <c r="IX240" s="96"/>
      <c r="IY240" s="96"/>
      <c r="IZ240" s="96"/>
      <c r="JA240" s="96"/>
      <c r="JB240" s="96"/>
      <c r="JC240" s="96"/>
      <c r="JD240" s="96"/>
      <c r="JE240" s="96"/>
      <c r="JF240" s="96"/>
      <c r="JG240" s="96"/>
      <c r="JH240" s="96"/>
      <c r="JI240" s="96"/>
      <c r="JJ240" s="96"/>
      <c r="JK240" s="96"/>
      <c r="JL240" s="96"/>
      <c r="JM240" s="96"/>
      <c r="JN240" s="96"/>
      <c r="JO240" s="96"/>
      <c r="JP240" s="96"/>
      <c r="JQ240" s="96"/>
      <c r="JR240" s="96"/>
      <c r="JS240" s="96"/>
      <c r="JT240" s="96"/>
      <c r="JU240" s="96"/>
      <c r="JV240" s="96"/>
      <c r="JW240" s="96"/>
      <c r="JX240" s="96"/>
      <c r="JY240" s="96"/>
      <c r="JZ240" s="96"/>
      <c r="KA240" s="96"/>
      <c r="KB240" s="96"/>
      <c r="KC240" s="96"/>
      <c r="KD240" s="96"/>
      <c r="KE240" s="96"/>
      <c r="KF240" s="96"/>
      <c r="KG240" s="96"/>
      <c r="KH240" s="96"/>
      <c r="KI240" s="96"/>
      <c r="KJ240" s="96"/>
      <c r="KK240" s="96"/>
      <c r="KL240" s="96"/>
      <c r="KM240" s="96"/>
      <c r="KN240" s="96"/>
      <c r="KO240" s="96"/>
      <c r="KP240" s="96"/>
      <c r="KQ240" s="96"/>
      <c r="KR240" s="96"/>
      <c r="KS240" s="96"/>
      <c r="KT240" s="96"/>
      <c r="KU240" s="96"/>
      <c r="KV240" s="96"/>
      <c r="KW240" s="96"/>
      <c r="KX240" s="96"/>
      <c r="KY240" s="96"/>
      <c r="KZ240" s="96"/>
      <c r="LA240" s="96"/>
      <c r="LB240" s="96"/>
      <c r="LC240" s="96"/>
      <c r="LD240" s="96"/>
      <c r="LE240" s="96"/>
      <c r="LF240" s="96"/>
      <c r="LG240" s="96"/>
      <c r="LH240" s="96"/>
      <c r="LI240" s="96"/>
      <c r="LJ240" s="96"/>
      <c r="LK240" s="96"/>
      <c r="LL240" s="96"/>
      <c r="LM240" s="96"/>
      <c r="LN240" s="96"/>
      <c r="LO240" s="96"/>
      <c r="LP240" s="96"/>
      <c r="LQ240" s="96"/>
      <c r="LR240" s="96"/>
      <c r="LS240" s="96"/>
      <c r="LT240" s="96"/>
      <c r="LU240" s="96"/>
      <c r="LV240" s="96"/>
      <c r="LW240" s="96"/>
      <c r="LX240" s="96"/>
      <c r="LY240" s="96"/>
      <c r="LZ240" s="96"/>
      <c r="MA240" s="96"/>
      <c r="MB240" s="96"/>
      <c r="MC240" s="96"/>
      <c r="MD240" s="96"/>
      <c r="ME240" s="96"/>
      <c r="MF240" s="96"/>
      <c r="MG240" s="96"/>
      <c r="MH240" s="96"/>
      <c r="MI240" s="96"/>
      <c r="MJ240" s="96"/>
      <c r="MK240" s="96"/>
      <c r="ML240" s="96"/>
      <c r="MM240" s="96"/>
      <c r="MN240" s="96"/>
      <c r="MO240" s="96"/>
      <c r="MP240" s="96"/>
      <c r="MQ240" s="96"/>
      <c r="MR240" s="96"/>
      <c r="MS240" s="96"/>
      <c r="MT240" s="96"/>
      <c r="MU240" s="96"/>
      <c r="MV240" s="96"/>
      <c r="MW240" s="96"/>
      <c r="MX240" s="96"/>
      <c r="MY240" s="96"/>
      <c r="MZ240" s="96"/>
      <c r="NA240" s="96"/>
      <c r="NB240" s="96"/>
      <c r="NC240" s="96"/>
      <c r="ND240" s="96"/>
      <c r="NE240" s="96"/>
      <c r="NF240" s="96"/>
      <c r="NG240" s="96"/>
      <c r="NH240" s="96"/>
      <c r="NI240" s="96"/>
      <c r="NJ240" s="96"/>
      <c r="NK240" s="96"/>
      <c r="NL240" s="96"/>
      <c r="NM240" s="96"/>
      <c r="NN240" s="96"/>
      <c r="NO240" s="96"/>
      <c r="NP240" s="96"/>
      <c r="NQ240" s="96"/>
      <c r="NR240" s="96"/>
      <c r="NS240" s="96"/>
      <c r="NT240" s="96"/>
      <c r="NU240" s="96"/>
      <c r="NV240" s="96"/>
      <c r="NW240" s="96"/>
      <c r="NX240" s="97"/>
      <c r="NY240" s="96">
        <f t="shared" si="629"/>
        <v>0</v>
      </c>
      <c r="NZ240" s="96">
        <f t="shared" si="808"/>
        <v>0</v>
      </c>
      <c r="OA240" s="96">
        <f t="shared" si="808"/>
        <v>0</v>
      </c>
      <c r="OB240" s="96">
        <f t="shared" si="808"/>
        <v>0</v>
      </c>
      <c r="OC240" s="96">
        <f t="shared" si="808"/>
        <v>0</v>
      </c>
      <c r="OD240" s="96">
        <f t="shared" si="808"/>
        <v>0</v>
      </c>
      <c r="OE240" s="96">
        <f t="shared" si="808"/>
        <v>0</v>
      </c>
      <c r="OF240" s="96">
        <f t="shared" si="808"/>
        <v>0</v>
      </c>
      <c r="OG240" s="96">
        <f t="shared" si="630"/>
        <v>0</v>
      </c>
      <c r="OH240" s="96">
        <f t="shared" si="631"/>
        <v>0</v>
      </c>
      <c r="OI240" s="96">
        <f t="shared" si="632"/>
        <v>0</v>
      </c>
      <c r="OJ240" s="96">
        <f t="shared" si="633"/>
        <v>0</v>
      </c>
      <c r="OK240" s="96">
        <f t="shared" si="634"/>
        <v>0</v>
      </c>
      <c r="OL240" s="96">
        <f t="shared" si="635"/>
        <v>0</v>
      </c>
      <c r="OM240" s="96">
        <f t="shared" si="636"/>
        <v>0</v>
      </c>
      <c r="ON240" s="96">
        <f t="shared" si="637"/>
        <v>0</v>
      </c>
      <c r="OO240" s="96">
        <f t="shared" ca="1" si="640"/>
        <v>0</v>
      </c>
      <c r="OP240" s="96">
        <f t="shared" ca="1" si="641"/>
        <v>0</v>
      </c>
      <c r="PB240" s="41">
        <f t="shared" ca="1" si="642"/>
        <v>0</v>
      </c>
      <c r="PC240" s="40">
        <f t="shared" si="643"/>
        <v>44927</v>
      </c>
      <c r="PD240" s="39">
        <f t="shared" ca="1" si="638"/>
        <v>45488</v>
      </c>
      <c r="PE240" s="39">
        <f t="shared" si="644"/>
        <v>0</v>
      </c>
      <c r="PF240" s="39">
        <f t="shared" si="645"/>
        <v>0</v>
      </c>
      <c r="PG240" s="39">
        <f t="shared" si="646"/>
        <v>0</v>
      </c>
      <c r="PH240" s="39">
        <f t="shared" si="647"/>
        <v>0</v>
      </c>
      <c r="PI240" s="39">
        <f t="shared" si="648"/>
        <v>0</v>
      </c>
      <c r="PJ240" s="39">
        <f t="shared" si="649"/>
        <v>0</v>
      </c>
      <c r="PK240" s="39">
        <f t="shared" si="650"/>
        <v>0</v>
      </c>
      <c r="PL240" s="39">
        <f t="shared" ca="1" si="651"/>
        <v>0</v>
      </c>
      <c r="PM240" s="39">
        <f t="shared" ca="1" si="639"/>
        <v>0</v>
      </c>
      <c r="PN240" s="41">
        <f t="shared" si="652"/>
        <v>0</v>
      </c>
      <c r="PO240" s="40">
        <f t="shared" si="653"/>
        <v>44927</v>
      </c>
      <c r="PP240" s="40">
        <f t="shared" si="654"/>
        <v>44957</v>
      </c>
      <c r="PQ240" s="39">
        <f t="array" aca="1" ref="PQ240" ca="1">IFERROR(IF($H240&lt;&gt;"",SUM(IF(WEEKDAY(-1+ROW(INDIRECT("1:"&amp;(PP240-PO240)+1)),2)={1},1,0)),0),0)</f>
        <v>0</v>
      </c>
      <c r="PR240" s="39">
        <f t="array" aca="1" ref="PR240" ca="1">IFERROR(IF($I240&lt;&gt;"",SUM(IF(WEEKDAY(-1+ROW(INDIRECT("1:"&amp;(PP240-PO240)+1)),2)={2},1,0)),0),0)</f>
        <v>0</v>
      </c>
      <c r="PS240" s="39">
        <f t="array" aca="1" ref="PS240" ca="1">IFERROR(IF($J240&lt;&gt;"",SUM(IF(WEEKDAY(-1+ROW(INDIRECT("1:"&amp;(PP240-PO240)+1)),2)={3},1,0)),0),0)</f>
        <v>0</v>
      </c>
      <c r="PT240" s="39">
        <f t="array" aca="1" ref="PT240" ca="1">IFERROR(IF($K240&lt;&gt;"",SUM(IF(WEEKDAY(-1+ROW(INDIRECT("1:"&amp;(PP240-PO240)+1)),2)={4},1,0)),0),0)</f>
        <v>0</v>
      </c>
      <c r="PU240" s="39">
        <f t="array" aca="1" ref="PU240" ca="1">IFERROR(IF($L240&lt;&gt;"",SUM(IF(WEEKDAY(-1+ROW(INDIRECT("1:"&amp;(PP240-PO240)+1)),2)={5},1,0)),0),0)</f>
        <v>0</v>
      </c>
      <c r="PV240" s="39">
        <f t="array" aca="1" ref="PV240" ca="1">IFERROR(IF($M240&lt;&gt;"",SUM(IF(WEEKDAY(-1+ROW(INDIRECT("1:"&amp;(PP240-PO240)+1)),2)={6},1,0)),0),0)</f>
        <v>0</v>
      </c>
      <c r="PW240" s="39">
        <f t="array" aca="1" ref="PW240" ca="1">IFERROR(IF($N240&lt;&gt;"",SUM(IF(WEEKDAY(-1+ROW(INDIRECT("1:"&amp;(PP240-PO240)+1)),2)={7},1,0)),0),0)</f>
        <v>0</v>
      </c>
      <c r="PX240" s="39">
        <f t="shared" ca="1" si="655"/>
        <v>0</v>
      </c>
      <c r="PY240" s="39">
        <f t="shared" si="656"/>
        <v>0</v>
      </c>
      <c r="PZ240" s="39">
        <f t="shared" si="657"/>
        <v>0</v>
      </c>
      <c r="QA240" s="39">
        <f t="shared" si="658"/>
        <v>0</v>
      </c>
      <c r="QB240" s="39">
        <f t="shared" si="659"/>
        <v>0</v>
      </c>
      <c r="QC240" s="39">
        <f t="shared" si="660"/>
        <v>0</v>
      </c>
      <c r="QD240" s="39">
        <f t="shared" si="661"/>
        <v>0</v>
      </c>
      <c r="QE240" s="39">
        <f t="shared" si="662"/>
        <v>0</v>
      </c>
      <c r="QF240" s="39">
        <f t="shared" si="663"/>
        <v>0</v>
      </c>
      <c r="QG240" s="39">
        <f t="shared" ca="1" si="664"/>
        <v>0</v>
      </c>
      <c r="QH240" s="41">
        <f t="shared" si="665"/>
        <v>0</v>
      </c>
      <c r="QI240" s="40">
        <f t="shared" si="666"/>
        <v>44958</v>
      </c>
      <c r="QJ240" s="40">
        <f t="shared" si="667"/>
        <v>44985</v>
      </c>
      <c r="QK240" s="39">
        <f t="array" aca="1" ref="QK240" ca="1">IFERROR(IF($H240&lt;&gt;"",SUM(IF(WEEKDAY(-1+ROW(INDIRECT("1:"&amp;(QJ240-QI240)+1)),2)={1},1,0)),0),0)</f>
        <v>0</v>
      </c>
      <c r="QL240" s="39">
        <f t="array" aca="1" ref="QL240" ca="1">IFERROR(IF($I240&lt;&gt;"",SUM(IF(WEEKDAY(-1+ROW(INDIRECT("1:"&amp;(QJ240-QI240)+1)),2)={2},1,0)),0),0)</f>
        <v>0</v>
      </c>
      <c r="QM240" s="39">
        <f t="array" aca="1" ref="QM240" ca="1">IFERROR(IF($J240&lt;&gt;"",SUM(IF(WEEKDAY(-1+ROW(INDIRECT("1:"&amp;(QJ240-QI240)+1)),2)={3},1,0)),0),0)</f>
        <v>0</v>
      </c>
      <c r="QN240" s="39">
        <f t="array" aca="1" ref="QN240" ca="1">IFERROR(IF($K240&lt;&gt;"",SUM(IF(WEEKDAY(-1+ROW(INDIRECT("1:"&amp;(QJ240-QI240)+1)),2)={4},1,0)),0),0)</f>
        <v>0</v>
      </c>
      <c r="QO240" s="39">
        <f t="array" aca="1" ref="QO240" ca="1">IFERROR(IF($L240&lt;&gt;"",SUM(IF(WEEKDAY(-1+ROW(INDIRECT("1:"&amp;(QJ240-QI240)+1)),2)={5},1,0)),0),0)</f>
        <v>0</v>
      </c>
      <c r="QP240" s="39">
        <f t="array" aca="1" ref="QP240" ca="1">IFERROR(IF($M240&lt;&gt;"",SUM(IF(WEEKDAY(-1+ROW(INDIRECT("1:"&amp;(QJ240-QI240)+1)),2)={6},1,0)),0),0)</f>
        <v>0</v>
      </c>
      <c r="QQ240" s="39">
        <f t="array" aca="1" ref="QQ240" ca="1">IFERROR(IF($N240&lt;&gt;"",SUM(IF(WEEKDAY(-1+ROW(INDIRECT("1:"&amp;(QJ240-QI240)+1)),2)={7},1,0)),0),0)</f>
        <v>0</v>
      </c>
      <c r="QR240" s="39">
        <f t="shared" ca="1" si="668"/>
        <v>0</v>
      </c>
      <c r="QS240" s="39">
        <f t="shared" si="669"/>
        <v>0</v>
      </c>
      <c r="QT240" s="39">
        <f t="shared" si="670"/>
        <v>0</v>
      </c>
      <c r="QU240" s="39">
        <f t="shared" si="671"/>
        <v>0</v>
      </c>
      <c r="QV240" s="39">
        <f t="shared" si="672"/>
        <v>0</v>
      </c>
      <c r="QW240" s="39">
        <f t="shared" si="673"/>
        <v>0</v>
      </c>
      <c r="QX240" s="39">
        <f t="shared" si="674"/>
        <v>0</v>
      </c>
      <c r="QY240" s="39">
        <f t="shared" si="675"/>
        <v>0</v>
      </c>
      <c r="QZ240" s="39">
        <f t="shared" si="676"/>
        <v>0</v>
      </c>
      <c r="RA240" s="39">
        <f t="shared" ca="1" si="677"/>
        <v>0</v>
      </c>
      <c r="RB240" s="41">
        <f t="shared" si="678"/>
        <v>0</v>
      </c>
      <c r="RC240" s="40">
        <f t="shared" si="679"/>
        <v>44986</v>
      </c>
      <c r="RD240" s="40">
        <f t="shared" si="680"/>
        <v>45016</v>
      </c>
      <c r="RE240" s="39">
        <f t="array" aca="1" ref="RE240" ca="1">IFERROR(IF($H240&lt;&gt;"",SUM(IF(WEEKDAY(-1+ROW(INDIRECT("1:"&amp;(RD240-RC240)+1)),2)={1},1,0)),0),0)</f>
        <v>0</v>
      </c>
      <c r="RF240" s="39">
        <f t="array" aca="1" ref="RF240" ca="1">IFERROR(IF($I240&lt;&gt;"",SUM(IF(WEEKDAY(-1+ROW(INDIRECT("1:"&amp;(RD240-RC240)+1)),2)={2},1,0)),0),0)</f>
        <v>0</v>
      </c>
      <c r="RG240" s="39">
        <f t="array" aca="1" ref="RG240" ca="1">IFERROR(IF($J240&lt;&gt;"",SUM(IF(WEEKDAY(-1+ROW(INDIRECT("1:"&amp;(RD240-RC240)+1)),2)={3},1,0)),0),0)</f>
        <v>0</v>
      </c>
      <c r="RH240" s="39">
        <f t="array" aca="1" ref="RH240" ca="1">IFERROR(IF($K240&lt;&gt;"",SUM(IF(WEEKDAY(-1+ROW(INDIRECT("1:"&amp;(RD240-RC240)+1)),2)={4},1,0)),0),0)</f>
        <v>0</v>
      </c>
      <c r="RI240" s="39">
        <f t="array" aca="1" ref="RI240" ca="1">IFERROR(IF($L240&lt;&gt;"",SUM(IF(WEEKDAY(-1+ROW(INDIRECT("1:"&amp;(RD240-RC240)+1)),2)={5},1,0)),0),0)</f>
        <v>0</v>
      </c>
      <c r="RJ240" s="39">
        <f t="array" aca="1" ref="RJ240" ca="1">IFERROR(IF($M240&lt;&gt;"",SUM(IF(WEEKDAY(-1+ROW(INDIRECT("1:"&amp;(RD240-RC240)+1)),2)={6},1,0)),0),0)</f>
        <v>0</v>
      </c>
      <c r="RK240" s="39">
        <f t="array" aca="1" ref="RK240" ca="1">IFERROR(IF($N240&lt;&gt;"",SUM(IF(WEEKDAY(-1+ROW(INDIRECT("1:"&amp;(RD240-RC240)+1)),2)={7},1,0)),0),0)</f>
        <v>0</v>
      </c>
      <c r="RL240" s="39">
        <f t="shared" ca="1" si="681"/>
        <v>0</v>
      </c>
      <c r="RM240" s="39">
        <f t="shared" si="682"/>
        <v>0</v>
      </c>
      <c r="RN240" s="39">
        <f t="shared" si="683"/>
        <v>0</v>
      </c>
      <c r="RO240" s="39">
        <f t="shared" si="684"/>
        <v>0</v>
      </c>
      <c r="RP240" s="39">
        <f t="shared" si="685"/>
        <v>0</v>
      </c>
      <c r="RQ240" s="39">
        <f t="shared" si="686"/>
        <v>0</v>
      </c>
      <c r="RR240" s="39">
        <f t="shared" si="687"/>
        <v>0</v>
      </c>
      <c r="RS240" s="39">
        <f t="shared" si="688"/>
        <v>0</v>
      </c>
      <c r="RT240" s="39">
        <f t="shared" si="689"/>
        <v>0</v>
      </c>
      <c r="RU240" s="39">
        <f t="shared" ca="1" si="690"/>
        <v>0</v>
      </c>
      <c r="RV240" s="41">
        <f t="shared" si="691"/>
        <v>0</v>
      </c>
      <c r="RW240" s="40">
        <f t="shared" si="692"/>
        <v>45017</v>
      </c>
      <c r="RX240" s="40">
        <f t="shared" si="693"/>
        <v>45046</v>
      </c>
      <c r="RY240" s="39">
        <f t="array" aca="1" ref="RY240" ca="1">IFERROR(IF($H240&lt;&gt;"",SUM(IF(WEEKDAY(-1+ROW(INDIRECT("1:"&amp;(RX240-RW240)+1)),2)={1},1,0)),0),0)</f>
        <v>0</v>
      </c>
      <c r="RZ240" s="39">
        <f t="array" aca="1" ref="RZ240" ca="1">IFERROR(IF($I240&lt;&gt;"",SUM(IF(WEEKDAY(-1+ROW(INDIRECT("1:"&amp;(RX240-RW240)+1)),2)={2},1,0)),0),0)</f>
        <v>0</v>
      </c>
      <c r="SA240" s="39">
        <f t="array" aca="1" ref="SA240" ca="1">IFERROR(IF($J240&lt;&gt;"",SUM(IF(WEEKDAY(-1+ROW(INDIRECT("1:"&amp;(RX240-RW240)+1)),2)={3},1,0)),0),0)</f>
        <v>0</v>
      </c>
      <c r="SB240" s="39">
        <f t="array" aca="1" ref="SB240" ca="1">IFERROR(IF($K240&lt;&gt;"",SUM(IF(WEEKDAY(-1+ROW(INDIRECT("1:"&amp;(RX240-RW240)+1)),2)={4},1,0)),0),0)</f>
        <v>0</v>
      </c>
      <c r="SC240" s="39">
        <f t="array" aca="1" ref="SC240" ca="1">IFERROR(IF($L240&lt;&gt;"",SUM(IF(WEEKDAY(-1+ROW(INDIRECT("1:"&amp;(RX240-RW240)+1)),2)={5},1,0)),0),0)</f>
        <v>0</v>
      </c>
      <c r="SD240" s="39">
        <f t="array" aca="1" ref="SD240" ca="1">IFERROR(IF($M240&lt;&gt;"",SUM(IF(WEEKDAY(-1+ROW(INDIRECT("1:"&amp;(RX240-RW240)+1)),2)={6},1,0)),0),0)</f>
        <v>0</v>
      </c>
      <c r="SE240" s="39">
        <f t="array" aca="1" ref="SE240" ca="1">IFERROR(IF($N240&lt;&gt;"",SUM(IF(WEEKDAY(-1+ROW(INDIRECT("1:"&amp;(RX240-RW240)+1)),2)={7},1,0)),0),0)</f>
        <v>0</v>
      </c>
      <c r="SF240" s="39">
        <f t="shared" ca="1" si="694"/>
        <v>0</v>
      </c>
      <c r="SG240" s="39">
        <f t="shared" si="695"/>
        <v>0</v>
      </c>
      <c r="SH240" s="39">
        <f t="shared" si="696"/>
        <v>0</v>
      </c>
      <c r="SI240" s="39">
        <f t="shared" si="697"/>
        <v>0</v>
      </c>
      <c r="SJ240" s="39">
        <f t="shared" si="698"/>
        <v>0</v>
      </c>
      <c r="SK240" s="39">
        <f t="shared" si="699"/>
        <v>0</v>
      </c>
      <c r="SL240" s="39">
        <f t="shared" si="700"/>
        <v>0</v>
      </c>
      <c r="SM240" s="39">
        <f t="shared" si="701"/>
        <v>0</v>
      </c>
      <c r="SN240" s="39">
        <f t="shared" si="702"/>
        <v>0</v>
      </c>
      <c r="SO240" s="39">
        <f t="shared" ca="1" si="703"/>
        <v>0</v>
      </c>
      <c r="SP240" s="41">
        <f t="shared" si="704"/>
        <v>0</v>
      </c>
      <c r="SQ240" s="40">
        <f t="shared" si="705"/>
        <v>45047</v>
      </c>
      <c r="SR240" s="40">
        <f t="shared" si="706"/>
        <v>45077</v>
      </c>
      <c r="SS240" s="39">
        <f t="array" aca="1" ref="SS240" ca="1">IFERROR(IF($H240&lt;&gt;"",SUM(IF(WEEKDAY(-1+ROW(INDIRECT("1:"&amp;(SR240-SQ240)+1)),2)={1},1,0)),0),0)</f>
        <v>0</v>
      </c>
      <c r="ST240" s="39">
        <f t="array" aca="1" ref="ST240" ca="1">IFERROR(IF($I240&lt;&gt;"",SUM(IF(WEEKDAY(-1+ROW(INDIRECT("1:"&amp;(SR240-SQ240)+1)),2)={2},1,0)),0),0)</f>
        <v>0</v>
      </c>
      <c r="SU240" s="39">
        <f t="array" aca="1" ref="SU240" ca="1">IFERROR(IF($J240&lt;&gt;"",SUM(IF(WEEKDAY(-1+ROW(INDIRECT("1:"&amp;(SR240-SQ240)+1)),2)={3},1,0)),0),0)</f>
        <v>0</v>
      </c>
      <c r="SV240" s="39">
        <f t="array" aca="1" ref="SV240" ca="1">IFERROR(IF($K240&lt;&gt;"",SUM(IF(WEEKDAY(-1+ROW(INDIRECT("1:"&amp;(SR240-SQ240)+1)),2)={4},1,0)),0),0)</f>
        <v>0</v>
      </c>
      <c r="SW240" s="39">
        <f t="array" aca="1" ref="SW240" ca="1">IFERROR(IF($L240&lt;&gt;"",SUM(IF(WEEKDAY(-1+ROW(INDIRECT("1:"&amp;(SR240-SQ240)+1)),2)={5},1,0)),0),0)</f>
        <v>0</v>
      </c>
      <c r="SX240" s="39">
        <f t="array" aca="1" ref="SX240" ca="1">IFERROR(IF($M240&lt;&gt;"",SUM(IF(WEEKDAY(-1+ROW(INDIRECT("1:"&amp;(SR240-SQ240)+1)),2)={6},1,0)),0),0)</f>
        <v>0</v>
      </c>
      <c r="SY240" s="39">
        <f t="array" aca="1" ref="SY240" ca="1">IFERROR(IF($N240&lt;&gt;"",SUM(IF(WEEKDAY(-1+ROW(INDIRECT("1:"&amp;(SR240-SQ240)+1)),2)={7},1,0)),0),0)</f>
        <v>0</v>
      </c>
      <c r="SZ240" s="39">
        <f t="shared" ca="1" si="707"/>
        <v>0</v>
      </c>
      <c r="TA240" s="39">
        <f t="shared" si="708"/>
        <v>0</v>
      </c>
      <c r="TB240" s="39">
        <f t="shared" si="709"/>
        <v>0</v>
      </c>
      <c r="TC240" s="39">
        <f t="shared" si="710"/>
        <v>0</v>
      </c>
      <c r="TD240" s="39">
        <f t="shared" si="711"/>
        <v>0</v>
      </c>
      <c r="TE240" s="39">
        <f t="shared" si="712"/>
        <v>0</v>
      </c>
      <c r="TF240" s="39">
        <f t="shared" si="713"/>
        <v>0</v>
      </c>
      <c r="TG240" s="39">
        <f t="shared" si="714"/>
        <v>0</v>
      </c>
      <c r="TH240" s="39">
        <f t="shared" si="715"/>
        <v>0</v>
      </c>
      <c r="TI240" s="39">
        <f t="shared" ca="1" si="716"/>
        <v>0</v>
      </c>
      <c r="TJ240" s="41">
        <f t="shared" si="717"/>
        <v>0</v>
      </c>
      <c r="TK240" s="40">
        <f t="shared" si="718"/>
        <v>45078</v>
      </c>
      <c r="TL240" s="40">
        <f t="shared" si="719"/>
        <v>45107</v>
      </c>
      <c r="TM240" s="39">
        <f t="array" aca="1" ref="TM240" ca="1">IFERROR(IF($H240&lt;&gt;"",SUM(IF(WEEKDAY(-1+ROW(INDIRECT("1:"&amp;(TL240-TK240)+1)),2)={1},1,0)),0),0)</f>
        <v>0</v>
      </c>
      <c r="TN240" s="39">
        <f t="array" aca="1" ref="TN240" ca="1">IFERROR(IF($I240&lt;&gt;"",SUM(IF(WEEKDAY(-1+ROW(INDIRECT("1:"&amp;(TL240-TK240)+1)),2)={2},1,0)),0),0)</f>
        <v>0</v>
      </c>
      <c r="TO240" s="39">
        <f t="array" aca="1" ref="TO240" ca="1">IFERROR(IF($J240&lt;&gt;"",SUM(IF(WEEKDAY(-1+ROW(INDIRECT("1:"&amp;(TL240-TK240)+1)),2)={3},1,0)),0),0)</f>
        <v>0</v>
      </c>
      <c r="TP240" s="39">
        <f t="array" aca="1" ref="TP240" ca="1">IFERROR(IF($K240&lt;&gt;"",SUM(IF(WEEKDAY(-1+ROW(INDIRECT("1:"&amp;(TL240-TK240)+1)),2)={4},1,0)),0),0)</f>
        <v>0</v>
      </c>
      <c r="TQ240" s="39">
        <f t="array" aca="1" ref="TQ240" ca="1">IFERROR(IF($L240&lt;&gt;"",SUM(IF(WEEKDAY(-1+ROW(INDIRECT("1:"&amp;(TL240-TK240)+1)),2)={5},1,0)),0),0)</f>
        <v>0</v>
      </c>
      <c r="TR240" s="39">
        <f t="array" aca="1" ref="TR240" ca="1">IFERROR(IF($M240&lt;&gt;"",SUM(IF(WEEKDAY(-1+ROW(INDIRECT("1:"&amp;(TL240-TK240)+1)),2)={6},1,0)),0),0)</f>
        <v>0</v>
      </c>
      <c r="TS240" s="39">
        <f t="array" aca="1" ref="TS240" ca="1">IFERROR(IF($N240&lt;&gt;"",SUM(IF(WEEKDAY(-1+ROW(INDIRECT("1:"&amp;(TL240-TK240)+1)),2)={7},1,0)),0),0)</f>
        <v>0</v>
      </c>
      <c r="TT240" s="39">
        <f t="shared" ca="1" si="720"/>
        <v>0</v>
      </c>
      <c r="TU240" s="39">
        <f t="shared" si="721"/>
        <v>0</v>
      </c>
      <c r="TV240" s="39">
        <f t="shared" si="722"/>
        <v>0</v>
      </c>
      <c r="TW240" s="39">
        <f t="shared" si="723"/>
        <v>0</v>
      </c>
      <c r="TX240" s="39">
        <f t="shared" si="724"/>
        <v>0</v>
      </c>
      <c r="TY240" s="39">
        <f t="shared" si="725"/>
        <v>0</v>
      </c>
      <c r="TZ240" s="39">
        <f t="shared" si="726"/>
        <v>0</v>
      </c>
      <c r="UA240" s="39">
        <f t="shared" si="727"/>
        <v>0</v>
      </c>
      <c r="UB240" s="39">
        <f t="shared" si="728"/>
        <v>0</v>
      </c>
      <c r="UC240" s="39">
        <f t="shared" ca="1" si="729"/>
        <v>0</v>
      </c>
      <c r="UD240" s="41">
        <f t="shared" si="730"/>
        <v>0</v>
      </c>
      <c r="UE240" s="40">
        <f t="shared" si="731"/>
        <v>45108</v>
      </c>
      <c r="UF240" s="40">
        <f t="shared" si="732"/>
        <v>45138</v>
      </c>
      <c r="UG240" s="39">
        <f t="array" aca="1" ref="UG240" ca="1">IFERROR(IF($H240&lt;&gt;"",SUM(IF(WEEKDAY(-1+ROW(INDIRECT("1:"&amp;(UF240-UE240)+1)),2)={1},1,0)),0),0)</f>
        <v>0</v>
      </c>
      <c r="UH240" s="39">
        <f t="array" aca="1" ref="UH240" ca="1">IFERROR(IF($I240&lt;&gt;"",SUM(IF(WEEKDAY(-1+ROW(INDIRECT("1:"&amp;(UF240-UE240)+1)),2)={2},1,0)),0),0)</f>
        <v>0</v>
      </c>
      <c r="UI240" s="39">
        <f t="array" aca="1" ref="UI240" ca="1">IFERROR(IF($J240&lt;&gt;"",SUM(IF(WEEKDAY(-1+ROW(INDIRECT("1:"&amp;(UF240-UE240)+1)),2)={3},1,0)),0),0)</f>
        <v>0</v>
      </c>
      <c r="UJ240" s="39">
        <f t="array" aca="1" ref="UJ240" ca="1">IFERROR(IF($K240&lt;&gt;"",SUM(IF(WEEKDAY(-1+ROW(INDIRECT("1:"&amp;(UF240-UE240)+1)),2)={4},1,0)),0),0)</f>
        <v>0</v>
      </c>
      <c r="UK240" s="39">
        <f t="array" aca="1" ref="UK240" ca="1">IFERROR(IF($L240&lt;&gt;"",SUM(IF(WEEKDAY(-1+ROW(INDIRECT("1:"&amp;(UF240-UE240)+1)),2)={5},1,0)),0),0)</f>
        <v>0</v>
      </c>
      <c r="UL240" s="39">
        <f t="array" aca="1" ref="UL240" ca="1">IFERROR(IF($M240&lt;&gt;"",SUM(IF(WEEKDAY(-1+ROW(INDIRECT("1:"&amp;(UF240-UE240)+1)),2)={6},1,0)),0),0)</f>
        <v>0</v>
      </c>
      <c r="UM240" s="39">
        <f t="array" aca="1" ref="UM240" ca="1">IFERROR(IF($N240&lt;&gt;"",SUM(IF(WEEKDAY(-1+ROW(INDIRECT("1:"&amp;(UF240-UE240)+1)),2)={7},1,0)),0),0)</f>
        <v>0</v>
      </c>
      <c r="UN240" s="39">
        <f t="shared" ca="1" si="733"/>
        <v>0</v>
      </c>
      <c r="UO240" s="39">
        <f t="shared" si="734"/>
        <v>0</v>
      </c>
      <c r="UP240" s="39">
        <f t="shared" si="735"/>
        <v>0</v>
      </c>
      <c r="UQ240" s="39">
        <f t="shared" si="736"/>
        <v>0</v>
      </c>
      <c r="UR240" s="39">
        <f t="shared" si="737"/>
        <v>0</v>
      </c>
      <c r="US240" s="39">
        <f t="shared" si="738"/>
        <v>0</v>
      </c>
      <c r="UT240" s="39">
        <f t="shared" si="739"/>
        <v>0</v>
      </c>
      <c r="UU240" s="39">
        <f t="shared" si="740"/>
        <v>0</v>
      </c>
      <c r="UV240" s="39">
        <f t="shared" si="741"/>
        <v>0</v>
      </c>
      <c r="UW240" s="39">
        <f t="shared" ca="1" si="742"/>
        <v>0</v>
      </c>
      <c r="UX240" s="41">
        <f t="shared" si="743"/>
        <v>0</v>
      </c>
      <c r="UY240" s="40">
        <f t="shared" si="744"/>
        <v>45139</v>
      </c>
      <c r="UZ240" s="40">
        <f t="shared" si="745"/>
        <v>45169</v>
      </c>
      <c r="VA240" s="39">
        <f t="array" aca="1" ref="VA240" ca="1">IFERROR(IF($H240&lt;&gt;"",SUM(IF(WEEKDAY(-1+ROW(INDIRECT("1:"&amp;(UZ240-UY240)+1)),2)={1},1,0)),0),0)</f>
        <v>0</v>
      </c>
      <c r="VB240" s="39">
        <f t="array" aca="1" ref="VB240" ca="1">IFERROR(IF($I240&lt;&gt;"",SUM(IF(WEEKDAY(-1+ROW(INDIRECT("1:"&amp;(UZ240-UY240)+1)),2)={2},1,0)),0),0)</f>
        <v>0</v>
      </c>
      <c r="VC240" s="39">
        <f t="array" aca="1" ref="VC240" ca="1">IFERROR(IF($J240&lt;&gt;"",SUM(IF(WEEKDAY(-1+ROW(INDIRECT("1:"&amp;(UZ240-UY240)+1)),2)={3},1,0)),0),0)</f>
        <v>0</v>
      </c>
      <c r="VD240" s="39">
        <f t="array" aca="1" ref="VD240" ca="1">IFERROR(IF($K240&lt;&gt;"",SUM(IF(WEEKDAY(-1+ROW(INDIRECT("1:"&amp;(UZ240-UY240)+1)),2)={4},1,0)),0),0)</f>
        <v>0</v>
      </c>
      <c r="VE240" s="39">
        <f t="array" aca="1" ref="VE240" ca="1">IFERROR(IF($L240&lt;&gt;"",SUM(IF(WEEKDAY(-1+ROW(INDIRECT("1:"&amp;(UZ240-UY240)+1)),2)={5},1,0)),0),0)</f>
        <v>0</v>
      </c>
      <c r="VF240" s="39">
        <f t="array" aca="1" ref="VF240" ca="1">IFERROR(IF($M240&lt;&gt;"",SUM(IF(WEEKDAY(-1+ROW(INDIRECT("1:"&amp;(UZ240-UY240)+1)),2)={6},1,0)),0),0)</f>
        <v>0</v>
      </c>
      <c r="VG240" s="39">
        <f t="array" aca="1" ref="VG240" ca="1">IFERROR(IF($N240&lt;&gt;"",SUM(IF(WEEKDAY(-1+ROW(INDIRECT("1:"&amp;(UZ240-UY240)+1)),2)={7},1,0)),0),0)</f>
        <v>0</v>
      </c>
      <c r="VH240" s="39">
        <f t="shared" ca="1" si="746"/>
        <v>0</v>
      </c>
      <c r="VI240" s="39">
        <f t="shared" si="747"/>
        <v>0</v>
      </c>
      <c r="VJ240" s="39">
        <f t="shared" si="748"/>
        <v>0</v>
      </c>
      <c r="VK240" s="39">
        <f t="shared" si="749"/>
        <v>0</v>
      </c>
      <c r="VL240" s="39">
        <f t="shared" si="750"/>
        <v>0</v>
      </c>
      <c r="VM240" s="39">
        <f t="shared" si="751"/>
        <v>0</v>
      </c>
      <c r="VN240" s="39">
        <f t="shared" si="752"/>
        <v>0</v>
      </c>
      <c r="VO240" s="39">
        <f t="shared" si="753"/>
        <v>0</v>
      </c>
      <c r="VP240" s="39">
        <f t="shared" si="754"/>
        <v>0</v>
      </c>
      <c r="VQ240" s="39">
        <f t="shared" ca="1" si="755"/>
        <v>0</v>
      </c>
      <c r="VR240" s="41">
        <f t="shared" si="756"/>
        <v>0</v>
      </c>
      <c r="VS240" s="40">
        <f t="shared" si="757"/>
        <v>45170</v>
      </c>
      <c r="VT240" s="40">
        <f t="shared" si="758"/>
        <v>45199</v>
      </c>
      <c r="VU240" s="39">
        <f t="array" aca="1" ref="VU240" ca="1">IFERROR(IF($H240&lt;&gt;"",SUM(IF(WEEKDAY(-1+ROW(INDIRECT("1:"&amp;(VT240-VS240)+1)),2)={1},1,0)),0),0)</f>
        <v>0</v>
      </c>
      <c r="VV240" s="39">
        <f t="array" aca="1" ref="VV240" ca="1">IFERROR(IF($I240&lt;&gt;"",SUM(IF(WEEKDAY(-1+ROW(INDIRECT("1:"&amp;(VT240-VS240)+1)),2)={2},1,0)),0),0)</f>
        <v>0</v>
      </c>
      <c r="VW240" s="39">
        <f t="array" aca="1" ref="VW240" ca="1">IFERROR(IF($J240&lt;&gt;"",SUM(IF(WEEKDAY(-1+ROW(INDIRECT("1:"&amp;(VT240-VS240)+1)),2)={3},1,0)),0),0)</f>
        <v>0</v>
      </c>
      <c r="VX240" s="39">
        <f t="array" aca="1" ref="VX240" ca="1">IFERROR(IF($K240&lt;&gt;"",SUM(IF(WEEKDAY(-1+ROW(INDIRECT("1:"&amp;(VT240-VS240)+1)),2)={4},1,0)),0),0)</f>
        <v>0</v>
      </c>
      <c r="VY240" s="39">
        <f t="array" aca="1" ref="VY240" ca="1">IFERROR(IF($L240&lt;&gt;"",SUM(IF(WEEKDAY(-1+ROW(INDIRECT("1:"&amp;(VT240-VS240)+1)),2)={5},1,0)),0),0)</f>
        <v>0</v>
      </c>
      <c r="VZ240" s="39">
        <f t="array" aca="1" ref="VZ240" ca="1">IFERROR(IF($M240&lt;&gt;"",SUM(IF(WEEKDAY(-1+ROW(INDIRECT("1:"&amp;(VT240-VS240)+1)),2)={6},1,0)),0),0)</f>
        <v>0</v>
      </c>
      <c r="WA240" s="39">
        <f t="array" aca="1" ref="WA240" ca="1">IFERROR(IF($N240&lt;&gt;"",SUM(IF(WEEKDAY(-1+ROW(INDIRECT("1:"&amp;(VT240-VS240)+1)),2)={7},1,0)),0),0)</f>
        <v>0</v>
      </c>
      <c r="WB240" s="39">
        <f t="shared" ca="1" si="759"/>
        <v>0</v>
      </c>
      <c r="WC240" s="39">
        <f t="shared" si="760"/>
        <v>0</v>
      </c>
      <c r="WD240" s="39">
        <f t="shared" si="761"/>
        <v>0</v>
      </c>
      <c r="WE240" s="39">
        <f t="shared" si="762"/>
        <v>0</v>
      </c>
      <c r="WF240" s="39">
        <f t="shared" si="763"/>
        <v>0</v>
      </c>
      <c r="WG240" s="39">
        <f t="shared" si="764"/>
        <v>0</v>
      </c>
      <c r="WH240" s="39">
        <f t="shared" si="765"/>
        <v>0</v>
      </c>
      <c r="WI240" s="39">
        <f t="shared" si="766"/>
        <v>0</v>
      </c>
      <c r="WJ240" s="39">
        <f t="shared" si="767"/>
        <v>0</v>
      </c>
      <c r="WK240" s="39">
        <f t="shared" ca="1" si="768"/>
        <v>0</v>
      </c>
      <c r="WL240" s="41">
        <f t="shared" si="769"/>
        <v>0</v>
      </c>
      <c r="WM240" s="40">
        <f t="shared" si="770"/>
        <v>45200</v>
      </c>
      <c r="WN240" s="40">
        <f t="shared" si="771"/>
        <v>45230</v>
      </c>
      <c r="WO240" s="39">
        <f t="array" aca="1" ref="WO240" ca="1">IFERROR(IF($H240&lt;&gt;"",SUM(IF(WEEKDAY(-1+ROW(INDIRECT("1:"&amp;(WN240-WM240)+1)),2)={1},1,0)),0),0)</f>
        <v>0</v>
      </c>
      <c r="WP240" s="39">
        <f t="array" aca="1" ref="WP240" ca="1">IFERROR(IF($I240&lt;&gt;"",SUM(IF(WEEKDAY(-1+ROW(INDIRECT("1:"&amp;(WN240-WM240)+1)),2)={2},1,0)),0),0)</f>
        <v>0</v>
      </c>
      <c r="WQ240" s="39">
        <f t="array" aca="1" ref="WQ240" ca="1">IFERROR(IF($J240&lt;&gt;"",SUM(IF(WEEKDAY(-1+ROW(INDIRECT("1:"&amp;(WN240-WM240)+1)),2)={3},1,0)),0),0)</f>
        <v>0</v>
      </c>
      <c r="WR240" s="39">
        <f t="array" aca="1" ref="WR240" ca="1">IFERROR(IF($K240&lt;&gt;"",SUM(IF(WEEKDAY(-1+ROW(INDIRECT("1:"&amp;(WN240-WM240)+1)),2)={4},1,0)),0),0)</f>
        <v>0</v>
      </c>
      <c r="WS240" s="39">
        <f t="array" aca="1" ref="WS240" ca="1">IFERROR(IF($L240&lt;&gt;"",SUM(IF(WEEKDAY(-1+ROW(INDIRECT("1:"&amp;(WN240-WM240)+1)),2)={5},1,0)),0),0)</f>
        <v>0</v>
      </c>
      <c r="WT240" s="39">
        <f t="array" aca="1" ref="WT240" ca="1">IFERROR(IF($M240&lt;&gt;"",SUM(IF(WEEKDAY(-1+ROW(INDIRECT("1:"&amp;(WN240-WM240)+1)),2)={6},1,0)),0),0)</f>
        <v>0</v>
      </c>
      <c r="WU240" s="39">
        <f t="array" aca="1" ref="WU240" ca="1">IFERROR(IF($N240&lt;&gt;"",SUM(IF(WEEKDAY(-1+ROW(INDIRECT("1:"&amp;(WN240-WM240)+1)),2)={7},1,0)),0),0)</f>
        <v>0</v>
      </c>
      <c r="WV240" s="39">
        <f t="shared" ca="1" si="772"/>
        <v>0</v>
      </c>
      <c r="WW240" s="39">
        <f t="shared" si="773"/>
        <v>0</v>
      </c>
      <c r="WX240" s="39">
        <f t="shared" si="774"/>
        <v>0</v>
      </c>
      <c r="WY240" s="39">
        <f t="shared" si="775"/>
        <v>0</v>
      </c>
      <c r="WZ240" s="39">
        <f t="shared" si="776"/>
        <v>0</v>
      </c>
      <c r="XA240" s="39">
        <f t="shared" si="777"/>
        <v>0</v>
      </c>
      <c r="XB240" s="39">
        <f t="shared" si="778"/>
        <v>0</v>
      </c>
      <c r="XC240" s="39">
        <f t="shared" si="779"/>
        <v>0</v>
      </c>
      <c r="XD240" s="39">
        <f t="shared" si="780"/>
        <v>0</v>
      </c>
      <c r="XE240" s="39">
        <f t="shared" ca="1" si="781"/>
        <v>0</v>
      </c>
      <c r="XF240" s="41">
        <f t="shared" si="782"/>
        <v>0</v>
      </c>
      <c r="XG240" s="40">
        <f t="shared" si="783"/>
        <v>45231</v>
      </c>
      <c r="XH240" s="40">
        <f t="shared" si="784"/>
        <v>45260</v>
      </c>
      <c r="XI240" s="39">
        <f t="array" aca="1" ref="XI240" ca="1">IFERROR(IF($H240&lt;&gt;"",SUM(IF(WEEKDAY(-1+ROW(INDIRECT("1:"&amp;(XH240-XG240)+1)),2)={1},1,0)),0),0)</f>
        <v>0</v>
      </c>
      <c r="XJ240" s="39">
        <f t="array" aca="1" ref="XJ240" ca="1">IFERROR(IF($I240&lt;&gt;"",SUM(IF(WEEKDAY(-1+ROW(INDIRECT("1:"&amp;(XH240-XG240)+1)),2)={2},1,0)),0),0)</f>
        <v>0</v>
      </c>
      <c r="XK240" s="39">
        <f t="array" aca="1" ref="XK240" ca="1">IFERROR(IF($J240&lt;&gt;"",SUM(IF(WEEKDAY(-1+ROW(INDIRECT("1:"&amp;(XH240-XG240)+1)),2)={3},1,0)),0),0)</f>
        <v>0</v>
      </c>
      <c r="XL240" s="39">
        <f t="array" aca="1" ref="XL240" ca="1">IFERROR(IF($K240&lt;&gt;"",SUM(IF(WEEKDAY(-1+ROW(INDIRECT("1:"&amp;(XH240-XG240)+1)),2)={4},1,0)),0),0)</f>
        <v>0</v>
      </c>
      <c r="XM240" s="39">
        <f t="array" aca="1" ref="XM240" ca="1">IFERROR(IF($L240&lt;&gt;"",SUM(IF(WEEKDAY(-1+ROW(INDIRECT("1:"&amp;(XH240-XG240)+1)),2)={5},1,0)),0),0)</f>
        <v>0</v>
      </c>
      <c r="XN240" s="39">
        <f t="array" aca="1" ref="XN240" ca="1">IFERROR(IF($M240&lt;&gt;"",SUM(IF(WEEKDAY(-1+ROW(INDIRECT("1:"&amp;(XH240-XG240)+1)),2)={6},1,0)),0),0)</f>
        <v>0</v>
      </c>
      <c r="XO240" s="39">
        <f t="array" aca="1" ref="XO240" ca="1">IFERROR(IF($N240&lt;&gt;"",SUM(IF(WEEKDAY(-1+ROW(INDIRECT("1:"&amp;(XH240-XG240)+1)),2)={7},1,0)),0),0)</f>
        <v>0</v>
      </c>
      <c r="XP240" s="39">
        <f t="shared" ca="1" si="785"/>
        <v>0</v>
      </c>
      <c r="XQ240" s="39">
        <f t="shared" si="786"/>
        <v>0</v>
      </c>
      <c r="XR240" s="39">
        <f t="shared" si="787"/>
        <v>0</v>
      </c>
      <c r="XS240" s="39">
        <f t="shared" si="788"/>
        <v>0</v>
      </c>
      <c r="XT240" s="39">
        <f t="shared" si="789"/>
        <v>0</v>
      </c>
      <c r="XU240" s="39">
        <f t="shared" si="790"/>
        <v>0</v>
      </c>
      <c r="XV240" s="39">
        <f t="shared" si="791"/>
        <v>0</v>
      </c>
      <c r="XW240" s="39">
        <f t="shared" si="792"/>
        <v>0</v>
      </c>
      <c r="XX240" s="39">
        <f t="shared" si="793"/>
        <v>0</v>
      </c>
      <c r="XY240" s="39">
        <f t="shared" ca="1" si="794"/>
        <v>0</v>
      </c>
      <c r="XZ240" s="41">
        <f t="shared" si="795"/>
        <v>0</v>
      </c>
      <c r="YA240" s="40">
        <f t="shared" si="796"/>
        <v>45261</v>
      </c>
      <c r="YB240" s="40">
        <f t="shared" si="797"/>
        <v>45291</v>
      </c>
      <c r="YC240" s="39">
        <f t="array" aca="1" ref="YC240" ca="1">IFERROR(IF($H240&lt;&gt;"",SUM(IF(WEEKDAY(-1+ROW(INDIRECT("1:"&amp;(YB240-YA240)+1)),2)={1},1,0)),0),0)</f>
        <v>0</v>
      </c>
      <c r="YD240" s="39">
        <f t="array" aca="1" ref="YD240" ca="1">IFERROR(IF($I240&lt;&gt;"",SUM(IF(WEEKDAY(-1+ROW(INDIRECT("1:"&amp;(YB240-YA240)+1)),2)={2},1,0)),0),0)</f>
        <v>0</v>
      </c>
      <c r="YE240" s="39">
        <f t="array" aca="1" ref="YE240" ca="1">IFERROR(IF($J240&lt;&gt;"",SUM(IF(WEEKDAY(-1+ROW(INDIRECT("1:"&amp;(YB240-YA240)+1)),2)={3},1,0)),0),0)</f>
        <v>0</v>
      </c>
      <c r="YF240" s="39">
        <f t="array" aca="1" ref="YF240" ca="1">IFERROR(IF($K240&lt;&gt;"",SUM(IF(WEEKDAY(-1+ROW(INDIRECT("1:"&amp;(YB240-YA240)+1)),2)={4},1,0)),0),0)</f>
        <v>0</v>
      </c>
      <c r="YG240" s="39">
        <f t="array" aca="1" ref="YG240" ca="1">IFERROR(IF($L240&lt;&gt;"",SUM(IF(WEEKDAY(-1+ROW(INDIRECT("1:"&amp;(YB240-YA240)+1)),2)={5},1,0)),0),0)</f>
        <v>0</v>
      </c>
      <c r="YH240" s="39">
        <f t="array" aca="1" ref="YH240" ca="1">IFERROR(IF($M240&lt;&gt;"",SUM(IF(WEEKDAY(-1+ROW(INDIRECT("1:"&amp;(YB240-YA240)+1)),2)={6},1,0)),0),0)</f>
        <v>0</v>
      </c>
      <c r="YI240" s="39">
        <f t="array" aca="1" ref="YI240" ca="1">IFERROR(IF($N240&lt;&gt;"",SUM(IF(WEEKDAY(-1+ROW(INDIRECT("1:"&amp;(YB240-YA240)+1)),2)={7},1,0)),0),0)</f>
        <v>0</v>
      </c>
      <c r="YJ240" s="39">
        <f t="shared" ca="1" si="798"/>
        <v>0</v>
      </c>
      <c r="YK240" s="39">
        <f t="shared" si="799"/>
        <v>0</v>
      </c>
      <c r="YL240" s="39">
        <f t="shared" si="800"/>
        <v>0</v>
      </c>
      <c r="YM240" s="39">
        <f t="shared" si="801"/>
        <v>0</v>
      </c>
      <c r="YN240" s="39">
        <f t="shared" si="802"/>
        <v>0</v>
      </c>
      <c r="YO240" s="39">
        <f t="shared" si="803"/>
        <v>0</v>
      </c>
      <c r="YP240" s="39">
        <f t="shared" si="804"/>
        <v>0</v>
      </c>
      <c r="YQ240" s="39">
        <f t="shared" si="805"/>
        <v>0</v>
      </c>
      <c r="YR240" s="39">
        <f t="shared" si="806"/>
        <v>0</v>
      </c>
      <c r="YS240" s="39">
        <f t="shared" ca="1" si="807"/>
        <v>0</v>
      </c>
    </row>
    <row r="241" spans="2:669" x14ac:dyDescent="0.25">
      <c r="B241" s="71">
        <v>231</v>
      </c>
      <c r="C241" s="71"/>
      <c r="D241" s="71"/>
      <c r="E241" s="71"/>
      <c r="F241" s="71"/>
      <c r="G241" s="73"/>
      <c r="H241" s="74"/>
      <c r="I241" s="75"/>
      <c r="J241" s="75"/>
      <c r="K241" s="75"/>
      <c r="L241" s="75"/>
      <c r="M241" s="75"/>
      <c r="N241" s="73"/>
      <c r="O241" s="74"/>
      <c r="P241" s="75"/>
      <c r="Q241" s="75"/>
      <c r="R241" s="75"/>
      <c r="S241" s="75"/>
      <c r="T241" s="75"/>
      <c r="U241" s="75"/>
      <c r="V241" s="73"/>
      <c r="W241" s="95"/>
      <c r="X241" s="96"/>
      <c r="Y241" s="96"/>
      <c r="Z241" s="96"/>
      <c r="AA241" s="96"/>
      <c r="AB241" s="96"/>
      <c r="AC241" s="96"/>
      <c r="AD241" s="96"/>
      <c r="AE241" s="96"/>
      <c r="AF241" s="96"/>
      <c r="AG241" s="96"/>
      <c r="AH241" s="96"/>
      <c r="AI241" s="96"/>
      <c r="AJ241" s="96"/>
      <c r="AK241" s="96"/>
      <c r="AL241" s="96"/>
      <c r="AM241" s="96"/>
      <c r="AN241" s="96"/>
      <c r="AO241" s="96"/>
      <c r="AP241" s="96"/>
      <c r="AQ241" s="96"/>
      <c r="AR241" s="96"/>
      <c r="AS241" s="96"/>
      <c r="AT241" s="96"/>
      <c r="AU241" s="96"/>
      <c r="AV241" s="96"/>
      <c r="AW241" s="96"/>
      <c r="AX241" s="96"/>
      <c r="AY241" s="96"/>
      <c r="AZ241" s="96"/>
      <c r="BA241" s="96"/>
      <c r="BB241" s="96"/>
      <c r="BC241" s="96"/>
      <c r="BD241" s="96"/>
      <c r="BE241" s="96"/>
      <c r="BF241" s="96"/>
      <c r="BG241" s="96"/>
      <c r="BH241" s="96"/>
      <c r="BI241" s="96"/>
      <c r="BJ241" s="96"/>
      <c r="BK241" s="96"/>
      <c r="BL241" s="96"/>
      <c r="BM241" s="96"/>
      <c r="BN241" s="96"/>
      <c r="BO241" s="96"/>
      <c r="BP241" s="96"/>
      <c r="BQ241" s="96"/>
      <c r="BR241" s="96"/>
      <c r="BS241" s="96"/>
      <c r="BT241" s="96"/>
      <c r="BU241" s="96"/>
      <c r="BV241" s="96"/>
      <c r="BW241" s="96"/>
      <c r="BX241" s="96"/>
      <c r="BY241" s="96"/>
      <c r="BZ241" s="96"/>
      <c r="CA241" s="96"/>
      <c r="CB241" s="96"/>
      <c r="CC241" s="96"/>
      <c r="CD241" s="96"/>
      <c r="CE241" s="96"/>
      <c r="CF241" s="96"/>
      <c r="CG241" s="96"/>
      <c r="CH241" s="96"/>
      <c r="CI241" s="96"/>
      <c r="CJ241" s="96"/>
      <c r="CK241" s="96"/>
      <c r="CL241" s="96"/>
      <c r="CM241" s="96"/>
      <c r="CN241" s="96"/>
      <c r="CO241" s="96"/>
      <c r="CP241" s="96"/>
      <c r="CQ241" s="96"/>
      <c r="CR241" s="96"/>
      <c r="CS241" s="96"/>
      <c r="CT241" s="96"/>
      <c r="CU241" s="96"/>
      <c r="CV241" s="96"/>
      <c r="CW241" s="96"/>
      <c r="CX241" s="96"/>
      <c r="CY241" s="96"/>
      <c r="CZ241" s="96"/>
      <c r="DA241" s="96"/>
      <c r="DB241" s="96"/>
      <c r="DC241" s="96"/>
      <c r="DD241" s="96"/>
      <c r="DE241" s="96"/>
      <c r="DF241" s="96"/>
      <c r="DG241" s="96"/>
      <c r="DH241" s="96"/>
      <c r="DI241" s="96"/>
      <c r="DJ241" s="96"/>
      <c r="DK241" s="96"/>
      <c r="DL241" s="96"/>
      <c r="DM241" s="96"/>
      <c r="DN241" s="96"/>
      <c r="DO241" s="96"/>
      <c r="DP241" s="96"/>
      <c r="DQ241" s="96"/>
      <c r="DR241" s="96"/>
      <c r="DS241" s="96"/>
      <c r="DT241" s="96"/>
      <c r="DU241" s="96"/>
      <c r="DV241" s="96"/>
      <c r="DW241" s="96"/>
      <c r="DX241" s="96"/>
      <c r="DY241" s="96"/>
      <c r="DZ241" s="96"/>
      <c r="EA241" s="96"/>
      <c r="EB241" s="96"/>
      <c r="EC241" s="96"/>
      <c r="ED241" s="96"/>
      <c r="EE241" s="96"/>
      <c r="EF241" s="96"/>
      <c r="EG241" s="96"/>
      <c r="EH241" s="96"/>
      <c r="EI241" s="96"/>
      <c r="EJ241" s="96"/>
      <c r="EK241" s="96"/>
      <c r="EL241" s="96"/>
      <c r="EM241" s="96"/>
      <c r="EN241" s="96"/>
      <c r="EO241" s="96"/>
      <c r="EP241" s="96"/>
      <c r="EQ241" s="96"/>
      <c r="ER241" s="96"/>
      <c r="ES241" s="96"/>
      <c r="ET241" s="96"/>
      <c r="EU241" s="96"/>
      <c r="EV241" s="96"/>
      <c r="EW241" s="96"/>
      <c r="EX241" s="96"/>
      <c r="EY241" s="96"/>
      <c r="EZ241" s="96"/>
      <c r="FA241" s="96"/>
      <c r="FB241" s="96"/>
      <c r="FC241" s="96"/>
      <c r="FD241" s="96"/>
      <c r="FE241" s="96"/>
      <c r="FF241" s="96"/>
      <c r="FG241" s="96"/>
      <c r="FH241" s="96"/>
      <c r="FI241" s="96"/>
      <c r="FJ241" s="96"/>
      <c r="FK241" s="96"/>
      <c r="FL241" s="96"/>
      <c r="FM241" s="96"/>
      <c r="FN241" s="96"/>
      <c r="FO241" s="96"/>
      <c r="FP241" s="96"/>
      <c r="FQ241" s="96"/>
      <c r="FR241" s="96"/>
      <c r="FS241" s="96"/>
      <c r="FT241" s="96"/>
      <c r="FU241" s="96"/>
      <c r="FV241" s="96"/>
      <c r="FW241" s="96"/>
      <c r="FX241" s="96"/>
      <c r="FY241" s="96"/>
      <c r="FZ241" s="96"/>
      <c r="GA241" s="96"/>
      <c r="GB241" s="96"/>
      <c r="GC241" s="96"/>
      <c r="GD241" s="96"/>
      <c r="GE241" s="96"/>
      <c r="GF241" s="96"/>
      <c r="GG241" s="96"/>
      <c r="GH241" s="96"/>
      <c r="GI241" s="96"/>
      <c r="GJ241" s="96"/>
      <c r="GK241" s="96"/>
      <c r="GL241" s="96"/>
      <c r="GM241" s="96"/>
      <c r="GN241" s="96"/>
      <c r="GO241" s="96"/>
      <c r="GP241" s="96"/>
      <c r="GQ241" s="96"/>
      <c r="GR241" s="96"/>
      <c r="GS241" s="96"/>
      <c r="GT241" s="96"/>
      <c r="GU241" s="96"/>
      <c r="GV241" s="96"/>
      <c r="GW241" s="96"/>
      <c r="GX241" s="96"/>
      <c r="GY241" s="96"/>
      <c r="GZ241" s="96"/>
      <c r="HA241" s="96"/>
      <c r="HB241" s="96"/>
      <c r="HC241" s="96"/>
      <c r="HD241" s="96"/>
      <c r="HE241" s="96"/>
      <c r="HF241" s="96"/>
      <c r="HG241" s="96"/>
      <c r="HH241" s="96"/>
      <c r="HI241" s="96"/>
      <c r="HJ241" s="96"/>
      <c r="HK241" s="96"/>
      <c r="HL241" s="96"/>
      <c r="HM241" s="96"/>
      <c r="HN241" s="96"/>
      <c r="HO241" s="96"/>
      <c r="HP241" s="96"/>
      <c r="HQ241" s="96"/>
      <c r="HR241" s="96"/>
      <c r="HS241" s="96"/>
      <c r="HT241" s="96"/>
      <c r="HU241" s="96"/>
      <c r="HV241" s="96"/>
      <c r="HW241" s="96"/>
      <c r="HX241" s="96"/>
      <c r="HY241" s="96"/>
      <c r="HZ241" s="96"/>
      <c r="IA241" s="96"/>
      <c r="IB241" s="96"/>
      <c r="IC241" s="96"/>
      <c r="ID241" s="96"/>
      <c r="IE241" s="96"/>
      <c r="IF241" s="96"/>
      <c r="IG241" s="96"/>
      <c r="IH241" s="96"/>
      <c r="II241" s="96"/>
      <c r="IJ241" s="96"/>
      <c r="IK241" s="96"/>
      <c r="IL241" s="96"/>
      <c r="IM241" s="96"/>
      <c r="IN241" s="96"/>
      <c r="IO241" s="96"/>
      <c r="IP241" s="96"/>
      <c r="IQ241" s="96"/>
      <c r="IR241" s="96"/>
      <c r="IS241" s="96"/>
      <c r="IT241" s="96"/>
      <c r="IU241" s="96"/>
      <c r="IV241" s="96"/>
      <c r="IW241" s="96"/>
      <c r="IX241" s="96"/>
      <c r="IY241" s="96"/>
      <c r="IZ241" s="96"/>
      <c r="JA241" s="96"/>
      <c r="JB241" s="96"/>
      <c r="JC241" s="96"/>
      <c r="JD241" s="96"/>
      <c r="JE241" s="96"/>
      <c r="JF241" s="96"/>
      <c r="JG241" s="96"/>
      <c r="JH241" s="96"/>
      <c r="JI241" s="96"/>
      <c r="JJ241" s="96"/>
      <c r="JK241" s="96"/>
      <c r="JL241" s="96"/>
      <c r="JM241" s="96"/>
      <c r="JN241" s="96"/>
      <c r="JO241" s="96"/>
      <c r="JP241" s="96"/>
      <c r="JQ241" s="96"/>
      <c r="JR241" s="96"/>
      <c r="JS241" s="96"/>
      <c r="JT241" s="96"/>
      <c r="JU241" s="96"/>
      <c r="JV241" s="96"/>
      <c r="JW241" s="96"/>
      <c r="JX241" s="96"/>
      <c r="JY241" s="96"/>
      <c r="JZ241" s="96"/>
      <c r="KA241" s="96"/>
      <c r="KB241" s="96"/>
      <c r="KC241" s="96"/>
      <c r="KD241" s="96"/>
      <c r="KE241" s="96"/>
      <c r="KF241" s="96"/>
      <c r="KG241" s="96"/>
      <c r="KH241" s="96"/>
      <c r="KI241" s="96"/>
      <c r="KJ241" s="96"/>
      <c r="KK241" s="96"/>
      <c r="KL241" s="96"/>
      <c r="KM241" s="96"/>
      <c r="KN241" s="96"/>
      <c r="KO241" s="96"/>
      <c r="KP241" s="96"/>
      <c r="KQ241" s="96"/>
      <c r="KR241" s="96"/>
      <c r="KS241" s="96"/>
      <c r="KT241" s="96"/>
      <c r="KU241" s="96"/>
      <c r="KV241" s="96"/>
      <c r="KW241" s="96"/>
      <c r="KX241" s="96"/>
      <c r="KY241" s="96"/>
      <c r="KZ241" s="96"/>
      <c r="LA241" s="96"/>
      <c r="LB241" s="96"/>
      <c r="LC241" s="96"/>
      <c r="LD241" s="96"/>
      <c r="LE241" s="96"/>
      <c r="LF241" s="96"/>
      <c r="LG241" s="96"/>
      <c r="LH241" s="96"/>
      <c r="LI241" s="96"/>
      <c r="LJ241" s="96"/>
      <c r="LK241" s="96"/>
      <c r="LL241" s="96"/>
      <c r="LM241" s="96"/>
      <c r="LN241" s="96"/>
      <c r="LO241" s="96"/>
      <c r="LP241" s="96"/>
      <c r="LQ241" s="96"/>
      <c r="LR241" s="96"/>
      <c r="LS241" s="96"/>
      <c r="LT241" s="96"/>
      <c r="LU241" s="96"/>
      <c r="LV241" s="96"/>
      <c r="LW241" s="96"/>
      <c r="LX241" s="96"/>
      <c r="LY241" s="96"/>
      <c r="LZ241" s="96"/>
      <c r="MA241" s="96"/>
      <c r="MB241" s="96"/>
      <c r="MC241" s="96"/>
      <c r="MD241" s="96"/>
      <c r="ME241" s="96"/>
      <c r="MF241" s="96"/>
      <c r="MG241" s="96"/>
      <c r="MH241" s="96"/>
      <c r="MI241" s="96"/>
      <c r="MJ241" s="96"/>
      <c r="MK241" s="96"/>
      <c r="ML241" s="96"/>
      <c r="MM241" s="96"/>
      <c r="MN241" s="96"/>
      <c r="MO241" s="96"/>
      <c r="MP241" s="96"/>
      <c r="MQ241" s="96"/>
      <c r="MR241" s="96"/>
      <c r="MS241" s="96"/>
      <c r="MT241" s="96"/>
      <c r="MU241" s="96"/>
      <c r="MV241" s="96"/>
      <c r="MW241" s="96"/>
      <c r="MX241" s="96"/>
      <c r="MY241" s="96"/>
      <c r="MZ241" s="96"/>
      <c r="NA241" s="96"/>
      <c r="NB241" s="96"/>
      <c r="NC241" s="96"/>
      <c r="ND241" s="96"/>
      <c r="NE241" s="96"/>
      <c r="NF241" s="96"/>
      <c r="NG241" s="96"/>
      <c r="NH241" s="96"/>
      <c r="NI241" s="96"/>
      <c r="NJ241" s="96"/>
      <c r="NK241" s="96"/>
      <c r="NL241" s="96"/>
      <c r="NM241" s="96"/>
      <c r="NN241" s="96"/>
      <c r="NO241" s="96"/>
      <c r="NP241" s="96"/>
      <c r="NQ241" s="96"/>
      <c r="NR241" s="96"/>
      <c r="NS241" s="96"/>
      <c r="NT241" s="96"/>
      <c r="NU241" s="96"/>
      <c r="NV241" s="96"/>
      <c r="NW241" s="96"/>
      <c r="NX241" s="97"/>
      <c r="NY241" s="96">
        <f t="shared" si="629"/>
        <v>0</v>
      </c>
      <c r="NZ241" s="96">
        <f t="shared" si="808"/>
        <v>0</v>
      </c>
      <c r="OA241" s="96">
        <f t="shared" si="808"/>
        <v>0</v>
      </c>
      <c r="OB241" s="96">
        <f t="shared" si="808"/>
        <v>0</v>
      </c>
      <c r="OC241" s="96">
        <f t="shared" si="808"/>
        <v>0</v>
      </c>
      <c r="OD241" s="96">
        <f t="shared" si="808"/>
        <v>0</v>
      </c>
      <c r="OE241" s="96">
        <f t="shared" si="808"/>
        <v>0</v>
      </c>
      <c r="OF241" s="96">
        <f t="shared" si="808"/>
        <v>0</v>
      </c>
      <c r="OG241" s="96">
        <f t="shared" si="630"/>
        <v>0</v>
      </c>
      <c r="OH241" s="96">
        <f t="shared" si="631"/>
        <v>0</v>
      </c>
      <c r="OI241" s="96">
        <f t="shared" si="632"/>
        <v>0</v>
      </c>
      <c r="OJ241" s="96">
        <f t="shared" si="633"/>
        <v>0</v>
      </c>
      <c r="OK241" s="96">
        <f t="shared" si="634"/>
        <v>0</v>
      </c>
      <c r="OL241" s="96">
        <f t="shared" si="635"/>
        <v>0</v>
      </c>
      <c r="OM241" s="96">
        <f t="shared" si="636"/>
        <v>0</v>
      </c>
      <c r="ON241" s="96">
        <f t="shared" si="637"/>
        <v>0</v>
      </c>
      <c r="OO241" s="96">
        <f t="shared" ca="1" si="640"/>
        <v>0</v>
      </c>
      <c r="OP241" s="96">
        <f t="shared" ca="1" si="641"/>
        <v>0</v>
      </c>
      <c r="PB241" s="41">
        <f t="shared" ca="1" si="642"/>
        <v>0</v>
      </c>
      <c r="PC241" s="40">
        <f t="shared" si="643"/>
        <v>44927</v>
      </c>
      <c r="PD241" s="39">
        <f t="shared" ca="1" si="638"/>
        <v>45488</v>
      </c>
      <c r="PE241" s="39">
        <f t="shared" si="644"/>
        <v>0</v>
      </c>
      <c r="PF241" s="39">
        <f t="shared" si="645"/>
        <v>0</v>
      </c>
      <c r="PG241" s="39">
        <f t="shared" si="646"/>
        <v>0</v>
      </c>
      <c r="PH241" s="39">
        <f t="shared" si="647"/>
        <v>0</v>
      </c>
      <c r="PI241" s="39">
        <f t="shared" si="648"/>
        <v>0</v>
      </c>
      <c r="PJ241" s="39">
        <f t="shared" si="649"/>
        <v>0</v>
      </c>
      <c r="PK241" s="39">
        <f t="shared" si="650"/>
        <v>0</v>
      </c>
      <c r="PL241" s="39">
        <f t="shared" ca="1" si="651"/>
        <v>0</v>
      </c>
      <c r="PM241" s="39">
        <f t="shared" ca="1" si="639"/>
        <v>0</v>
      </c>
      <c r="PN241" s="41">
        <f t="shared" si="652"/>
        <v>0</v>
      </c>
      <c r="PO241" s="40">
        <f t="shared" si="653"/>
        <v>44927</v>
      </c>
      <c r="PP241" s="40">
        <f t="shared" si="654"/>
        <v>44957</v>
      </c>
      <c r="PQ241" s="39">
        <f t="array" aca="1" ref="PQ241" ca="1">IFERROR(IF($H241&lt;&gt;"",SUM(IF(WEEKDAY(-1+ROW(INDIRECT("1:"&amp;(PP241-PO241)+1)),2)={1},1,0)),0),0)</f>
        <v>0</v>
      </c>
      <c r="PR241" s="39">
        <f t="array" aca="1" ref="PR241" ca="1">IFERROR(IF($I241&lt;&gt;"",SUM(IF(WEEKDAY(-1+ROW(INDIRECT("1:"&amp;(PP241-PO241)+1)),2)={2},1,0)),0),0)</f>
        <v>0</v>
      </c>
      <c r="PS241" s="39">
        <f t="array" aca="1" ref="PS241" ca="1">IFERROR(IF($J241&lt;&gt;"",SUM(IF(WEEKDAY(-1+ROW(INDIRECT("1:"&amp;(PP241-PO241)+1)),2)={3},1,0)),0),0)</f>
        <v>0</v>
      </c>
      <c r="PT241" s="39">
        <f t="array" aca="1" ref="PT241" ca="1">IFERROR(IF($K241&lt;&gt;"",SUM(IF(WEEKDAY(-1+ROW(INDIRECT("1:"&amp;(PP241-PO241)+1)),2)={4},1,0)),0),0)</f>
        <v>0</v>
      </c>
      <c r="PU241" s="39">
        <f t="array" aca="1" ref="PU241" ca="1">IFERROR(IF($L241&lt;&gt;"",SUM(IF(WEEKDAY(-1+ROW(INDIRECT("1:"&amp;(PP241-PO241)+1)),2)={5},1,0)),0),0)</f>
        <v>0</v>
      </c>
      <c r="PV241" s="39">
        <f t="array" aca="1" ref="PV241" ca="1">IFERROR(IF($M241&lt;&gt;"",SUM(IF(WEEKDAY(-1+ROW(INDIRECT("1:"&amp;(PP241-PO241)+1)),2)={6},1,0)),0),0)</f>
        <v>0</v>
      </c>
      <c r="PW241" s="39">
        <f t="array" aca="1" ref="PW241" ca="1">IFERROR(IF($N241&lt;&gt;"",SUM(IF(WEEKDAY(-1+ROW(INDIRECT("1:"&amp;(PP241-PO241)+1)),2)={7},1,0)),0),0)</f>
        <v>0</v>
      </c>
      <c r="PX241" s="39">
        <f t="shared" ca="1" si="655"/>
        <v>0</v>
      </c>
      <c r="PY241" s="39">
        <f t="shared" si="656"/>
        <v>0</v>
      </c>
      <c r="PZ241" s="39">
        <f t="shared" si="657"/>
        <v>0</v>
      </c>
      <c r="QA241" s="39">
        <f t="shared" si="658"/>
        <v>0</v>
      </c>
      <c r="QB241" s="39">
        <f t="shared" si="659"/>
        <v>0</v>
      </c>
      <c r="QC241" s="39">
        <f t="shared" si="660"/>
        <v>0</v>
      </c>
      <c r="QD241" s="39">
        <f t="shared" si="661"/>
        <v>0</v>
      </c>
      <c r="QE241" s="39">
        <f t="shared" si="662"/>
        <v>0</v>
      </c>
      <c r="QF241" s="39">
        <f t="shared" si="663"/>
        <v>0</v>
      </c>
      <c r="QG241" s="39">
        <f t="shared" ca="1" si="664"/>
        <v>0</v>
      </c>
      <c r="QH241" s="41">
        <f t="shared" si="665"/>
        <v>0</v>
      </c>
      <c r="QI241" s="40">
        <f t="shared" si="666"/>
        <v>44958</v>
      </c>
      <c r="QJ241" s="40">
        <f t="shared" si="667"/>
        <v>44985</v>
      </c>
      <c r="QK241" s="39">
        <f t="array" aca="1" ref="QK241" ca="1">IFERROR(IF($H241&lt;&gt;"",SUM(IF(WEEKDAY(-1+ROW(INDIRECT("1:"&amp;(QJ241-QI241)+1)),2)={1},1,0)),0),0)</f>
        <v>0</v>
      </c>
      <c r="QL241" s="39">
        <f t="array" aca="1" ref="QL241" ca="1">IFERROR(IF($I241&lt;&gt;"",SUM(IF(WEEKDAY(-1+ROW(INDIRECT("1:"&amp;(QJ241-QI241)+1)),2)={2},1,0)),0),0)</f>
        <v>0</v>
      </c>
      <c r="QM241" s="39">
        <f t="array" aca="1" ref="QM241" ca="1">IFERROR(IF($J241&lt;&gt;"",SUM(IF(WEEKDAY(-1+ROW(INDIRECT("1:"&amp;(QJ241-QI241)+1)),2)={3},1,0)),0),0)</f>
        <v>0</v>
      </c>
      <c r="QN241" s="39">
        <f t="array" aca="1" ref="QN241" ca="1">IFERROR(IF($K241&lt;&gt;"",SUM(IF(WEEKDAY(-1+ROW(INDIRECT("1:"&amp;(QJ241-QI241)+1)),2)={4},1,0)),0),0)</f>
        <v>0</v>
      </c>
      <c r="QO241" s="39">
        <f t="array" aca="1" ref="QO241" ca="1">IFERROR(IF($L241&lt;&gt;"",SUM(IF(WEEKDAY(-1+ROW(INDIRECT("1:"&amp;(QJ241-QI241)+1)),2)={5},1,0)),0),0)</f>
        <v>0</v>
      </c>
      <c r="QP241" s="39">
        <f t="array" aca="1" ref="QP241" ca="1">IFERROR(IF($M241&lt;&gt;"",SUM(IF(WEEKDAY(-1+ROW(INDIRECT("1:"&amp;(QJ241-QI241)+1)),2)={6},1,0)),0),0)</f>
        <v>0</v>
      </c>
      <c r="QQ241" s="39">
        <f t="array" aca="1" ref="QQ241" ca="1">IFERROR(IF($N241&lt;&gt;"",SUM(IF(WEEKDAY(-1+ROW(INDIRECT("1:"&amp;(QJ241-QI241)+1)),2)={7},1,0)),0),0)</f>
        <v>0</v>
      </c>
      <c r="QR241" s="39">
        <f t="shared" ca="1" si="668"/>
        <v>0</v>
      </c>
      <c r="QS241" s="39">
        <f t="shared" si="669"/>
        <v>0</v>
      </c>
      <c r="QT241" s="39">
        <f t="shared" si="670"/>
        <v>0</v>
      </c>
      <c r="QU241" s="39">
        <f t="shared" si="671"/>
        <v>0</v>
      </c>
      <c r="QV241" s="39">
        <f t="shared" si="672"/>
        <v>0</v>
      </c>
      <c r="QW241" s="39">
        <f t="shared" si="673"/>
        <v>0</v>
      </c>
      <c r="QX241" s="39">
        <f t="shared" si="674"/>
        <v>0</v>
      </c>
      <c r="QY241" s="39">
        <f t="shared" si="675"/>
        <v>0</v>
      </c>
      <c r="QZ241" s="39">
        <f t="shared" si="676"/>
        <v>0</v>
      </c>
      <c r="RA241" s="39">
        <f t="shared" ca="1" si="677"/>
        <v>0</v>
      </c>
      <c r="RB241" s="41">
        <f t="shared" si="678"/>
        <v>0</v>
      </c>
      <c r="RC241" s="40">
        <f t="shared" si="679"/>
        <v>44986</v>
      </c>
      <c r="RD241" s="40">
        <f t="shared" si="680"/>
        <v>45016</v>
      </c>
      <c r="RE241" s="39">
        <f t="array" aca="1" ref="RE241" ca="1">IFERROR(IF($H241&lt;&gt;"",SUM(IF(WEEKDAY(-1+ROW(INDIRECT("1:"&amp;(RD241-RC241)+1)),2)={1},1,0)),0),0)</f>
        <v>0</v>
      </c>
      <c r="RF241" s="39">
        <f t="array" aca="1" ref="RF241" ca="1">IFERROR(IF($I241&lt;&gt;"",SUM(IF(WEEKDAY(-1+ROW(INDIRECT("1:"&amp;(RD241-RC241)+1)),2)={2},1,0)),0),0)</f>
        <v>0</v>
      </c>
      <c r="RG241" s="39">
        <f t="array" aca="1" ref="RG241" ca="1">IFERROR(IF($J241&lt;&gt;"",SUM(IF(WEEKDAY(-1+ROW(INDIRECT("1:"&amp;(RD241-RC241)+1)),2)={3},1,0)),0),0)</f>
        <v>0</v>
      </c>
      <c r="RH241" s="39">
        <f t="array" aca="1" ref="RH241" ca="1">IFERROR(IF($K241&lt;&gt;"",SUM(IF(WEEKDAY(-1+ROW(INDIRECT("1:"&amp;(RD241-RC241)+1)),2)={4},1,0)),0),0)</f>
        <v>0</v>
      </c>
      <c r="RI241" s="39">
        <f t="array" aca="1" ref="RI241" ca="1">IFERROR(IF($L241&lt;&gt;"",SUM(IF(WEEKDAY(-1+ROW(INDIRECT("1:"&amp;(RD241-RC241)+1)),2)={5},1,0)),0),0)</f>
        <v>0</v>
      </c>
      <c r="RJ241" s="39">
        <f t="array" aca="1" ref="RJ241" ca="1">IFERROR(IF($M241&lt;&gt;"",SUM(IF(WEEKDAY(-1+ROW(INDIRECT("1:"&amp;(RD241-RC241)+1)),2)={6},1,0)),0),0)</f>
        <v>0</v>
      </c>
      <c r="RK241" s="39">
        <f t="array" aca="1" ref="RK241" ca="1">IFERROR(IF($N241&lt;&gt;"",SUM(IF(WEEKDAY(-1+ROW(INDIRECT("1:"&amp;(RD241-RC241)+1)),2)={7},1,0)),0),0)</f>
        <v>0</v>
      </c>
      <c r="RL241" s="39">
        <f t="shared" ca="1" si="681"/>
        <v>0</v>
      </c>
      <c r="RM241" s="39">
        <f t="shared" si="682"/>
        <v>0</v>
      </c>
      <c r="RN241" s="39">
        <f t="shared" si="683"/>
        <v>0</v>
      </c>
      <c r="RO241" s="39">
        <f t="shared" si="684"/>
        <v>0</v>
      </c>
      <c r="RP241" s="39">
        <f t="shared" si="685"/>
        <v>0</v>
      </c>
      <c r="RQ241" s="39">
        <f t="shared" si="686"/>
        <v>0</v>
      </c>
      <c r="RR241" s="39">
        <f t="shared" si="687"/>
        <v>0</v>
      </c>
      <c r="RS241" s="39">
        <f t="shared" si="688"/>
        <v>0</v>
      </c>
      <c r="RT241" s="39">
        <f t="shared" si="689"/>
        <v>0</v>
      </c>
      <c r="RU241" s="39">
        <f t="shared" ca="1" si="690"/>
        <v>0</v>
      </c>
      <c r="RV241" s="41">
        <f t="shared" si="691"/>
        <v>0</v>
      </c>
      <c r="RW241" s="40">
        <f t="shared" si="692"/>
        <v>45017</v>
      </c>
      <c r="RX241" s="40">
        <f t="shared" si="693"/>
        <v>45046</v>
      </c>
      <c r="RY241" s="39">
        <f t="array" aca="1" ref="RY241" ca="1">IFERROR(IF($H241&lt;&gt;"",SUM(IF(WEEKDAY(-1+ROW(INDIRECT("1:"&amp;(RX241-RW241)+1)),2)={1},1,0)),0),0)</f>
        <v>0</v>
      </c>
      <c r="RZ241" s="39">
        <f t="array" aca="1" ref="RZ241" ca="1">IFERROR(IF($I241&lt;&gt;"",SUM(IF(WEEKDAY(-1+ROW(INDIRECT("1:"&amp;(RX241-RW241)+1)),2)={2},1,0)),0),0)</f>
        <v>0</v>
      </c>
      <c r="SA241" s="39">
        <f t="array" aca="1" ref="SA241" ca="1">IFERROR(IF($J241&lt;&gt;"",SUM(IF(WEEKDAY(-1+ROW(INDIRECT("1:"&amp;(RX241-RW241)+1)),2)={3},1,0)),0),0)</f>
        <v>0</v>
      </c>
      <c r="SB241" s="39">
        <f t="array" aca="1" ref="SB241" ca="1">IFERROR(IF($K241&lt;&gt;"",SUM(IF(WEEKDAY(-1+ROW(INDIRECT("1:"&amp;(RX241-RW241)+1)),2)={4},1,0)),0),0)</f>
        <v>0</v>
      </c>
      <c r="SC241" s="39">
        <f t="array" aca="1" ref="SC241" ca="1">IFERROR(IF($L241&lt;&gt;"",SUM(IF(WEEKDAY(-1+ROW(INDIRECT("1:"&amp;(RX241-RW241)+1)),2)={5},1,0)),0),0)</f>
        <v>0</v>
      </c>
      <c r="SD241" s="39">
        <f t="array" aca="1" ref="SD241" ca="1">IFERROR(IF($M241&lt;&gt;"",SUM(IF(WEEKDAY(-1+ROW(INDIRECT("1:"&amp;(RX241-RW241)+1)),2)={6},1,0)),0),0)</f>
        <v>0</v>
      </c>
      <c r="SE241" s="39">
        <f t="array" aca="1" ref="SE241" ca="1">IFERROR(IF($N241&lt;&gt;"",SUM(IF(WEEKDAY(-1+ROW(INDIRECT("1:"&amp;(RX241-RW241)+1)),2)={7},1,0)),0),0)</f>
        <v>0</v>
      </c>
      <c r="SF241" s="39">
        <f t="shared" ca="1" si="694"/>
        <v>0</v>
      </c>
      <c r="SG241" s="39">
        <f t="shared" si="695"/>
        <v>0</v>
      </c>
      <c r="SH241" s="39">
        <f t="shared" si="696"/>
        <v>0</v>
      </c>
      <c r="SI241" s="39">
        <f t="shared" si="697"/>
        <v>0</v>
      </c>
      <c r="SJ241" s="39">
        <f t="shared" si="698"/>
        <v>0</v>
      </c>
      <c r="SK241" s="39">
        <f t="shared" si="699"/>
        <v>0</v>
      </c>
      <c r="SL241" s="39">
        <f t="shared" si="700"/>
        <v>0</v>
      </c>
      <c r="SM241" s="39">
        <f t="shared" si="701"/>
        <v>0</v>
      </c>
      <c r="SN241" s="39">
        <f t="shared" si="702"/>
        <v>0</v>
      </c>
      <c r="SO241" s="39">
        <f t="shared" ca="1" si="703"/>
        <v>0</v>
      </c>
      <c r="SP241" s="41">
        <f t="shared" si="704"/>
        <v>0</v>
      </c>
      <c r="SQ241" s="40">
        <f t="shared" si="705"/>
        <v>45047</v>
      </c>
      <c r="SR241" s="40">
        <f t="shared" si="706"/>
        <v>45077</v>
      </c>
      <c r="SS241" s="39">
        <f t="array" aca="1" ref="SS241" ca="1">IFERROR(IF($H241&lt;&gt;"",SUM(IF(WEEKDAY(-1+ROW(INDIRECT("1:"&amp;(SR241-SQ241)+1)),2)={1},1,0)),0),0)</f>
        <v>0</v>
      </c>
      <c r="ST241" s="39">
        <f t="array" aca="1" ref="ST241" ca="1">IFERROR(IF($I241&lt;&gt;"",SUM(IF(WEEKDAY(-1+ROW(INDIRECT("1:"&amp;(SR241-SQ241)+1)),2)={2},1,0)),0),0)</f>
        <v>0</v>
      </c>
      <c r="SU241" s="39">
        <f t="array" aca="1" ref="SU241" ca="1">IFERROR(IF($J241&lt;&gt;"",SUM(IF(WEEKDAY(-1+ROW(INDIRECT("1:"&amp;(SR241-SQ241)+1)),2)={3},1,0)),0),0)</f>
        <v>0</v>
      </c>
      <c r="SV241" s="39">
        <f t="array" aca="1" ref="SV241" ca="1">IFERROR(IF($K241&lt;&gt;"",SUM(IF(WEEKDAY(-1+ROW(INDIRECT("1:"&amp;(SR241-SQ241)+1)),2)={4},1,0)),0),0)</f>
        <v>0</v>
      </c>
      <c r="SW241" s="39">
        <f t="array" aca="1" ref="SW241" ca="1">IFERROR(IF($L241&lt;&gt;"",SUM(IF(WEEKDAY(-1+ROW(INDIRECT("1:"&amp;(SR241-SQ241)+1)),2)={5},1,0)),0),0)</f>
        <v>0</v>
      </c>
      <c r="SX241" s="39">
        <f t="array" aca="1" ref="SX241" ca="1">IFERROR(IF($M241&lt;&gt;"",SUM(IF(WEEKDAY(-1+ROW(INDIRECT("1:"&amp;(SR241-SQ241)+1)),2)={6},1,0)),0),0)</f>
        <v>0</v>
      </c>
      <c r="SY241" s="39">
        <f t="array" aca="1" ref="SY241" ca="1">IFERROR(IF($N241&lt;&gt;"",SUM(IF(WEEKDAY(-1+ROW(INDIRECT("1:"&amp;(SR241-SQ241)+1)),2)={7},1,0)),0),0)</f>
        <v>0</v>
      </c>
      <c r="SZ241" s="39">
        <f t="shared" ca="1" si="707"/>
        <v>0</v>
      </c>
      <c r="TA241" s="39">
        <f t="shared" si="708"/>
        <v>0</v>
      </c>
      <c r="TB241" s="39">
        <f t="shared" si="709"/>
        <v>0</v>
      </c>
      <c r="TC241" s="39">
        <f t="shared" si="710"/>
        <v>0</v>
      </c>
      <c r="TD241" s="39">
        <f t="shared" si="711"/>
        <v>0</v>
      </c>
      <c r="TE241" s="39">
        <f t="shared" si="712"/>
        <v>0</v>
      </c>
      <c r="TF241" s="39">
        <f t="shared" si="713"/>
        <v>0</v>
      </c>
      <c r="TG241" s="39">
        <f t="shared" si="714"/>
        <v>0</v>
      </c>
      <c r="TH241" s="39">
        <f t="shared" si="715"/>
        <v>0</v>
      </c>
      <c r="TI241" s="39">
        <f t="shared" ca="1" si="716"/>
        <v>0</v>
      </c>
      <c r="TJ241" s="41">
        <f t="shared" si="717"/>
        <v>0</v>
      </c>
      <c r="TK241" s="40">
        <f t="shared" si="718"/>
        <v>45078</v>
      </c>
      <c r="TL241" s="40">
        <f t="shared" si="719"/>
        <v>45107</v>
      </c>
      <c r="TM241" s="39">
        <f t="array" aca="1" ref="TM241" ca="1">IFERROR(IF($H241&lt;&gt;"",SUM(IF(WEEKDAY(-1+ROW(INDIRECT("1:"&amp;(TL241-TK241)+1)),2)={1},1,0)),0),0)</f>
        <v>0</v>
      </c>
      <c r="TN241" s="39">
        <f t="array" aca="1" ref="TN241" ca="1">IFERROR(IF($I241&lt;&gt;"",SUM(IF(WEEKDAY(-1+ROW(INDIRECT("1:"&amp;(TL241-TK241)+1)),2)={2},1,0)),0),0)</f>
        <v>0</v>
      </c>
      <c r="TO241" s="39">
        <f t="array" aca="1" ref="TO241" ca="1">IFERROR(IF($J241&lt;&gt;"",SUM(IF(WEEKDAY(-1+ROW(INDIRECT("1:"&amp;(TL241-TK241)+1)),2)={3},1,0)),0),0)</f>
        <v>0</v>
      </c>
      <c r="TP241" s="39">
        <f t="array" aca="1" ref="TP241" ca="1">IFERROR(IF($K241&lt;&gt;"",SUM(IF(WEEKDAY(-1+ROW(INDIRECT("1:"&amp;(TL241-TK241)+1)),2)={4},1,0)),0),0)</f>
        <v>0</v>
      </c>
      <c r="TQ241" s="39">
        <f t="array" aca="1" ref="TQ241" ca="1">IFERROR(IF($L241&lt;&gt;"",SUM(IF(WEEKDAY(-1+ROW(INDIRECT("1:"&amp;(TL241-TK241)+1)),2)={5},1,0)),0),0)</f>
        <v>0</v>
      </c>
      <c r="TR241" s="39">
        <f t="array" aca="1" ref="TR241" ca="1">IFERROR(IF($M241&lt;&gt;"",SUM(IF(WEEKDAY(-1+ROW(INDIRECT("1:"&amp;(TL241-TK241)+1)),2)={6},1,0)),0),0)</f>
        <v>0</v>
      </c>
      <c r="TS241" s="39">
        <f t="array" aca="1" ref="TS241" ca="1">IFERROR(IF($N241&lt;&gt;"",SUM(IF(WEEKDAY(-1+ROW(INDIRECT("1:"&amp;(TL241-TK241)+1)),2)={7},1,0)),0),0)</f>
        <v>0</v>
      </c>
      <c r="TT241" s="39">
        <f t="shared" ca="1" si="720"/>
        <v>0</v>
      </c>
      <c r="TU241" s="39">
        <f t="shared" si="721"/>
        <v>0</v>
      </c>
      <c r="TV241" s="39">
        <f t="shared" si="722"/>
        <v>0</v>
      </c>
      <c r="TW241" s="39">
        <f t="shared" si="723"/>
        <v>0</v>
      </c>
      <c r="TX241" s="39">
        <f t="shared" si="724"/>
        <v>0</v>
      </c>
      <c r="TY241" s="39">
        <f t="shared" si="725"/>
        <v>0</v>
      </c>
      <c r="TZ241" s="39">
        <f t="shared" si="726"/>
        <v>0</v>
      </c>
      <c r="UA241" s="39">
        <f t="shared" si="727"/>
        <v>0</v>
      </c>
      <c r="UB241" s="39">
        <f t="shared" si="728"/>
        <v>0</v>
      </c>
      <c r="UC241" s="39">
        <f t="shared" ca="1" si="729"/>
        <v>0</v>
      </c>
      <c r="UD241" s="41">
        <f t="shared" si="730"/>
        <v>0</v>
      </c>
      <c r="UE241" s="40">
        <f t="shared" si="731"/>
        <v>45108</v>
      </c>
      <c r="UF241" s="40">
        <f t="shared" si="732"/>
        <v>45138</v>
      </c>
      <c r="UG241" s="39">
        <f t="array" aca="1" ref="UG241" ca="1">IFERROR(IF($H241&lt;&gt;"",SUM(IF(WEEKDAY(-1+ROW(INDIRECT("1:"&amp;(UF241-UE241)+1)),2)={1},1,0)),0),0)</f>
        <v>0</v>
      </c>
      <c r="UH241" s="39">
        <f t="array" aca="1" ref="UH241" ca="1">IFERROR(IF($I241&lt;&gt;"",SUM(IF(WEEKDAY(-1+ROW(INDIRECT("1:"&amp;(UF241-UE241)+1)),2)={2},1,0)),0),0)</f>
        <v>0</v>
      </c>
      <c r="UI241" s="39">
        <f t="array" aca="1" ref="UI241" ca="1">IFERROR(IF($J241&lt;&gt;"",SUM(IF(WEEKDAY(-1+ROW(INDIRECT("1:"&amp;(UF241-UE241)+1)),2)={3},1,0)),0),0)</f>
        <v>0</v>
      </c>
      <c r="UJ241" s="39">
        <f t="array" aca="1" ref="UJ241" ca="1">IFERROR(IF($K241&lt;&gt;"",SUM(IF(WEEKDAY(-1+ROW(INDIRECT("1:"&amp;(UF241-UE241)+1)),2)={4},1,0)),0),0)</f>
        <v>0</v>
      </c>
      <c r="UK241" s="39">
        <f t="array" aca="1" ref="UK241" ca="1">IFERROR(IF($L241&lt;&gt;"",SUM(IF(WEEKDAY(-1+ROW(INDIRECT("1:"&amp;(UF241-UE241)+1)),2)={5},1,0)),0),0)</f>
        <v>0</v>
      </c>
      <c r="UL241" s="39">
        <f t="array" aca="1" ref="UL241" ca="1">IFERROR(IF($M241&lt;&gt;"",SUM(IF(WEEKDAY(-1+ROW(INDIRECT("1:"&amp;(UF241-UE241)+1)),2)={6},1,0)),0),0)</f>
        <v>0</v>
      </c>
      <c r="UM241" s="39">
        <f t="array" aca="1" ref="UM241" ca="1">IFERROR(IF($N241&lt;&gt;"",SUM(IF(WEEKDAY(-1+ROW(INDIRECT("1:"&amp;(UF241-UE241)+1)),2)={7},1,0)),0),0)</f>
        <v>0</v>
      </c>
      <c r="UN241" s="39">
        <f t="shared" ca="1" si="733"/>
        <v>0</v>
      </c>
      <c r="UO241" s="39">
        <f t="shared" si="734"/>
        <v>0</v>
      </c>
      <c r="UP241" s="39">
        <f t="shared" si="735"/>
        <v>0</v>
      </c>
      <c r="UQ241" s="39">
        <f t="shared" si="736"/>
        <v>0</v>
      </c>
      <c r="UR241" s="39">
        <f t="shared" si="737"/>
        <v>0</v>
      </c>
      <c r="US241" s="39">
        <f t="shared" si="738"/>
        <v>0</v>
      </c>
      <c r="UT241" s="39">
        <f t="shared" si="739"/>
        <v>0</v>
      </c>
      <c r="UU241" s="39">
        <f t="shared" si="740"/>
        <v>0</v>
      </c>
      <c r="UV241" s="39">
        <f t="shared" si="741"/>
        <v>0</v>
      </c>
      <c r="UW241" s="39">
        <f t="shared" ca="1" si="742"/>
        <v>0</v>
      </c>
      <c r="UX241" s="41">
        <f t="shared" si="743"/>
        <v>0</v>
      </c>
      <c r="UY241" s="40">
        <f t="shared" si="744"/>
        <v>45139</v>
      </c>
      <c r="UZ241" s="40">
        <f t="shared" si="745"/>
        <v>45169</v>
      </c>
      <c r="VA241" s="39">
        <f t="array" aca="1" ref="VA241" ca="1">IFERROR(IF($H241&lt;&gt;"",SUM(IF(WEEKDAY(-1+ROW(INDIRECT("1:"&amp;(UZ241-UY241)+1)),2)={1},1,0)),0),0)</f>
        <v>0</v>
      </c>
      <c r="VB241" s="39">
        <f t="array" aca="1" ref="VB241" ca="1">IFERROR(IF($I241&lt;&gt;"",SUM(IF(WEEKDAY(-1+ROW(INDIRECT("1:"&amp;(UZ241-UY241)+1)),2)={2},1,0)),0),0)</f>
        <v>0</v>
      </c>
      <c r="VC241" s="39">
        <f t="array" aca="1" ref="VC241" ca="1">IFERROR(IF($J241&lt;&gt;"",SUM(IF(WEEKDAY(-1+ROW(INDIRECT("1:"&amp;(UZ241-UY241)+1)),2)={3},1,0)),0),0)</f>
        <v>0</v>
      </c>
      <c r="VD241" s="39">
        <f t="array" aca="1" ref="VD241" ca="1">IFERROR(IF($K241&lt;&gt;"",SUM(IF(WEEKDAY(-1+ROW(INDIRECT("1:"&amp;(UZ241-UY241)+1)),2)={4},1,0)),0),0)</f>
        <v>0</v>
      </c>
      <c r="VE241" s="39">
        <f t="array" aca="1" ref="VE241" ca="1">IFERROR(IF($L241&lt;&gt;"",SUM(IF(WEEKDAY(-1+ROW(INDIRECT("1:"&amp;(UZ241-UY241)+1)),2)={5},1,0)),0),0)</f>
        <v>0</v>
      </c>
      <c r="VF241" s="39">
        <f t="array" aca="1" ref="VF241" ca="1">IFERROR(IF($M241&lt;&gt;"",SUM(IF(WEEKDAY(-1+ROW(INDIRECT("1:"&amp;(UZ241-UY241)+1)),2)={6},1,0)),0),0)</f>
        <v>0</v>
      </c>
      <c r="VG241" s="39">
        <f t="array" aca="1" ref="VG241" ca="1">IFERROR(IF($N241&lt;&gt;"",SUM(IF(WEEKDAY(-1+ROW(INDIRECT("1:"&amp;(UZ241-UY241)+1)),2)={7},1,0)),0),0)</f>
        <v>0</v>
      </c>
      <c r="VH241" s="39">
        <f t="shared" ca="1" si="746"/>
        <v>0</v>
      </c>
      <c r="VI241" s="39">
        <f t="shared" si="747"/>
        <v>0</v>
      </c>
      <c r="VJ241" s="39">
        <f t="shared" si="748"/>
        <v>0</v>
      </c>
      <c r="VK241" s="39">
        <f t="shared" si="749"/>
        <v>0</v>
      </c>
      <c r="VL241" s="39">
        <f t="shared" si="750"/>
        <v>0</v>
      </c>
      <c r="VM241" s="39">
        <f t="shared" si="751"/>
        <v>0</v>
      </c>
      <c r="VN241" s="39">
        <f t="shared" si="752"/>
        <v>0</v>
      </c>
      <c r="VO241" s="39">
        <f t="shared" si="753"/>
        <v>0</v>
      </c>
      <c r="VP241" s="39">
        <f t="shared" si="754"/>
        <v>0</v>
      </c>
      <c r="VQ241" s="39">
        <f t="shared" ca="1" si="755"/>
        <v>0</v>
      </c>
      <c r="VR241" s="41">
        <f t="shared" si="756"/>
        <v>0</v>
      </c>
      <c r="VS241" s="40">
        <f t="shared" si="757"/>
        <v>45170</v>
      </c>
      <c r="VT241" s="40">
        <f t="shared" si="758"/>
        <v>45199</v>
      </c>
      <c r="VU241" s="39">
        <f t="array" aca="1" ref="VU241" ca="1">IFERROR(IF($H241&lt;&gt;"",SUM(IF(WEEKDAY(-1+ROW(INDIRECT("1:"&amp;(VT241-VS241)+1)),2)={1},1,0)),0),0)</f>
        <v>0</v>
      </c>
      <c r="VV241" s="39">
        <f t="array" aca="1" ref="VV241" ca="1">IFERROR(IF($I241&lt;&gt;"",SUM(IF(WEEKDAY(-1+ROW(INDIRECT("1:"&amp;(VT241-VS241)+1)),2)={2},1,0)),0),0)</f>
        <v>0</v>
      </c>
      <c r="VW241" s="39">
        <f t="array" aca="1" ref="VW241" ca="1">IFERROR(IF($J241&lt;&gt;"",SUM(IF(WEEKDAY(-1+ROW(INDIRECT("1:"&amp;(VT241-VS241)+1)),2)={3},1,0)),0),0)</f>
        <v>0</v>
      </c>
      <c r="VX241" s="39">
        <f t="array" aca="1" ref="VX241" ca="1">IFERROR(IF($K241&lt;&gt;"",SUM(IF(WEEKDAY(-1+ROW(INDIRECT("1:"&amp;(VT241-VS241)+1)),2)={4},1,0)),0),0)</f>
        <v>0</v>
      </c>
      <c r="VY241" s="39">
        <f t="array" aca="1" ref="VY241" ca="1">IFERROR(IF($L241&lt;&gt;"",SUM(IF(WEEKDAY(-1+ROW(INDIRECT("1:"&amp;(VT241-VS241)+1)),2)={5},1,0)),0),0)</f>
        <v>0</v>
      </c>
      <c r="VZ241" s="39">
        <f t="array" aca="1" ref="VZ241" ca="1">IFERROR(IF($M241&lt;&gt;"",SUM(IF(WEEKDAY(-1+ROW(INDIRECT("1:"&amp;(VT241-VS241)+1)),2)={6},1,0)),0),0)</f>
        <v>0</v>
      </c>
      <c r="WA241" s="39">
        <f t="array" aca="1" ref="WA241" ca="1">IFERROR(IF($N241&lt;&gt;"",SUM(IF(WEEKDAY(-1+ROW(INDIRECT("1:"&amp;(VT241-VS241)+1)),2)={7},1,0)),0),0)</f>
        <v>0</v>
      </c>
      <c r="WB241" s="39">
        <f t="shared" ca="1" si="759"/>
        <v>0</v>
      </c>
      <c r="WC241" s="39">
        <f t="shared" si="760"/>
        <v>0</v>
      </c>
      <c r="WD241" s="39">
        <f t="shared" si="761"/>
        <v>0</v>
      </c>
      <c r="WE241" s="39">
        <f t="shared" si="762"/>
        <v>0</v>
      </c>
      <c r="WF241" s="39">
        <f t="shared" si="763"/>
        <v>0</v>
      </c>
      <c r="WG241" s="39">
        <f t="shared" si="764"/>
        <v>0</v>
      </c>
      <c r="WH241" s="39">
        <f t="shared" si="765"/>
        <v>0</v>
      </c>
      <c r="WI241" s="39">
        <f t="shared" si="766"/>
        <v>0</v>
      </c>
      <c r="WJ241" s="39">
        <f t="shared" si="767"/>
        <v>0</v>
      </c>
      <c r="WK241" s="39">
        <f t="shared" ca="1" si="768"/>
        <v>0</v>
      </c>
      <c r="WL241" s="41">
        <f t="shared" si="769"/>
        <v>0</v>
      </c>
      <c r="WM241" s="40">
        <f t="shared" si="770"/>
        <v>45200</v>
      </c>
      <c r="WN241" s="40">
        <f t="shared" si="771"/>
        <v>45230</v>
      </c>
      <c r="WO241" s="39">
        <f t="array" aca="1" ref="WO241" ca="1">IFERROR(IF($H241&lt;&gt;"",SUM(IF(WEEKDAY(-1+ROW(INDIRECT("1:"&amp;(WN241-WM241)+1)),2)={1},1,0)),0),0)</f>
        <v>0</v>
      </c>
      <c r="WP241" s="39">
        <f t="array" aca="1" ref="WP241" ca="1">IFERROR(IF($I241&lt;&gt;"",SUM(IF(WEEKDAY(-1+ROW(INDIRECT("1:"&amp;(WN241-WM241)+1)),2)={2},1,0)),0),0)</f>
        <v>0</v>
      </c>
      <c r="WQ241" s="39">
        <f t="array" aca="1" ref="WQ241" ca="1">IFERROR(IF($J241&lt;&gt;"",SUM(IF(WEEKDAY(-1+ROW(INDIRECT("1:"&amp;(WN241-WM241)+1)),2)={3},1,0)),0),0)</f>
        <v>0</v>
      </c>
      <c r="WR241" s="39">
        <f t="array" aca="1" ref="WR241" ca="1">IFERROR(IF($K241&lt;&gt;"",SUM(IF(WEEKDAY(-1+ROW(INDIRECT("1:"&amp;(WN241-WM241)+1)),2)={4},1,0)),0),0)</f>
        <v>0</v>
      </c>
      <c r="WS241" s="39">
        <f t="array" aca="1" ref="WS241" ca="1">IFERROR(IF($L241&lt;&gt;"",SUM(IF(WEEKDAY(-1+ROW(INDIRECT("1:"&amp;(WN241-WM241)+1)),2)={5},1,0)),0),0)</f>
        <v>0</v>
      </c>
      <c r="WT241" s="39">
        <f t="array" aca="1" ref="WT241" ca="1">IFERROR(IF($M241&lt;&gt;"",SUM(IF(WEEKDAY(-1+ROW(INDIRECT("1:"&amp;(WN241-WM241)+1)),2)={6},1,0)),0),0)</f>
        <v>0</v>
      </c>
      <c r="WU241" s="39">
        <f t="array" aca="1" ref="WU241" ca="1">IFERROR(IF($N241&lt;&gt;"",SUM(IF(WEEKDAY(-1+ROW(INDIRECT("1:"&amp;(WN241-WM241)+1)),2)={7},1,0)),0),0)</f>
        <v>0</v>
      </c>
      <c r="WV241" s="39">
        <f t="shared" ca="1" si="772"/>
        <v>0</v>
      </c>
      <c r="WW241" s="39">
        <f t="shared" si="773"/>
        <v>0</v>
      </c>
      <c r="WX241" s="39">
        <f t="shared" si="774"/>
        <v>0</v>
      </c>
      <c r="WY241" s="39">
        <f t="shared" si="775"/>
        <v>0</v>
      </c>
      <c r="WZ241" s="39">
        <f t="shared" si="776"/>
        <v>0</v>
      </c>
      <c r="XA241" s="39">
        <f t="shared" si="777"/>
        <v>0</v>
      </c>
      <c r="XB241" s="39">
        <f t="shared" si="778"/>
        <v>0</v>
      </c>
      <c r="XC241" s="39">
        <f t="shared" si="779"/>
        <v>0</v>
      </c>
      <c r="XD241" s="39">
        <f t="shared" si="780"/>
        <v>0</v>
      </c>
      <c r="XE241" s="39">
        <f t="shared" ca="1" si="781"/>
        <v>0</v>
      </c>
      <c r="XF241" s="41">
        <f t="shared" si="782"/>
        <v>0</v>
      </c>
      <c r="XG241" s="40">
        <f t="shared" si="783"/>
        <v>45231</v>
      </c>
      <c r="XH241" s="40">
        <f t="shared" si="784"/>
        <v>45260</v>
      </c>
      <c r="XI241" s="39">
        <f t="array" aca="1" ref="XI241" ca="1">IFERROR(IF($H241&lt;&gt;"",SUM(IF(WEEKDAY(-1+ROW(INDIRECT("1:"&amp;(XH241-XG241)+1)),2)={1},1,0)),0),0)</f>
        <v>0</v>
      </c>
      <c r="XJ241" s="39">
        <f t="array" aca="1" ref="XJ241" ca="1">IFERROR(IF($I241&lt;&gt;"",SUM(IF(WEEKDAY(-1+ROW(INDIRECT("1:"&amp;(XH241-XG241)+1)),2)={2},1,0)),0),0)</f>
        <v>0</v>
      </c>
      <c r="XK241" s="39">
        <f t="array" aca="1" ref="XK241" ca="1">IFERROR(IF($J241&lt;&gt;"",SUM(IF(WEEKDAY(-1+ROW(INDIRECT("1:"&amp;(XH241-XG241)+1)),2)={3},1,0)),0),0)</f>
        <v>0</v>
      </c>
      <c r="XL241" s="39">
        <f t="array" aca="1" ref="XL241" ca="1">IFERROR(IF($K241&lt;&gt;"",SUM(IF(WEEKDAY(-1+ROW(INDIRECT("1:"&amp;(XH241-XG241)+1)),2)={4},1,0)),0),0)</f>
        <v>0</v>
      </c>
      <c r="XM241" s="39">
        <f t="array" aca="1" ref="XM241" ca="1">IFERROR(IF($L241&lt;&gt;"",SUM(IF(WEEKDAY(-1+ROW(INDIRECT("1:"&amp;(XH241-XG241)+1)),2)={5},1,0)),0),0)</f>
        <v>0</v>
      </c>
      <c r="XN241" s="39">
        <f t="array" aca="1" ref="XN241" ca="1">IFERROR(IF($M241&lt;&gt;"",SUM(IF(WEEKDAY(-1+ROW(INDIRECT("1:"&amp;(XH241-XG241)+1)),2)={6},1,0)),0),0)</f>
        <v>0</v>
      </c>
      <c r="XO241" s="39">
        <f t="array" aca="1" ref="XO241" ca="1">IFERROR(IF($N241&lt;&gt;"",SUM(IF(WEEKDAY(-1+ROW(INDIRECT("1:"&amp;(XH241-XG241)+1)),2)={7},1,0)),0),0)</f>
        <v>0</v>
      </c>
      <c r="XP241" s="39">
        <f t="shared" ca="1" si="785"/>
        <v>0</v>
      </c>
      <c r="XQ241" s="39">
        <f t="shared" si="786"/>
        <v>0</v>
      </c>
      <c r="XR241" s="39">
        <f t="shared" si="787"/>
        <v>0</v>
      </c>
      <c r="XS241" s="39">
        <f t="shared" si="788"/>
        <v>0</v>
      </c>
      <c r="XT241" s="39">
        <f t="shared" si="789"/>
        <v>0</v>
      </c>
      <c r="XU241" s="39">
        <f t="shared" si="790"/>
        <v>0</v>
      </c>
      <c r="XV241" s="39">
        <f t="shared" si="791"/>
        <v>0</v>
      </c>
      <c r="XW241" s="39">
        <f t="shared" si="792"/>
        <v>0</v>
      </c>
      <c r="XX241" s="39">
        <f t="shared" si="793"/>
        <v>0</v>
      </c>
      <c r="XY241" s="39">
        <f t="shared" ca="1" si="794"/>
        <v>0</v>
      </c>
      <c r="XZ241" s="41">
        <f t="shared" si="795"/>
        <v>0</v>
      </c>
      <c r="YA241" s="40">
        <f t="shared" si="796"/>
        <v>45261</v>
      </c>
      <c r="YB241" s="40">
        <f t="shared" si="797"/>
        <v>45291</v>
      </c>
      <c r="YC241" s="39">
        <f t="array" aca="1" ref="YC241" ca="1">IFERROR(IF($H241&lt;&gt;"",SUM(IF(WEEKDAY(-1+ROW(INDIRECT("1:"&amp;(YB241-YA241)+1)),2)={1},1,0)),0),0)</f>
        <v>0</v>
      </c>
      <c r="YD241" s="39">
        <f t="array" aca="1" ref="YD241" ca="1">IFERROR(IF($I241&lt;&gt;"",SUM(IF(WEEKDAY(-1+ROW(INDIRECT("1:"&amp;(YB241-YA241)+1)),2)={2},1,0)),0),0)</f>
        <v>0</v>
      </c>
      <c r="YE241" s="39">
        <f t="array" aca="1" ref="YE241" ca="1">IFERROR(IF($J241&lt;&gt;"",SUM(IF(WEEKDAY(-1+ROW(INDIRECT("1:"&amp;(YB241-YA241)+1)),2)={3},1,0)),0),0)</f>
        <v>0</v>
      </c>
      <c r="YF241" s="39">
        <f t="array" aca="1" ref="YF241" ca="1">IFERROR(IF($K241&lt;&gt;"",SUM(IF(WEEKDAY(-1+ROW(INDIRECT("1:"&amp;(YB241-YA241)+1)),2)={4},1,0)),0),0)</f>
        <v>0</v>
      </c>
      <c r="YG241" s="39">
        <f t="array" aca="1" ref="YG241" ca="1">IFERROR(IF($L241&lt;&gt;"",SUM(IF(WEEKDAY(-1+ROW(INDIRECT("1:"&amp;(YB241-YA241)+1)),2)={5},1,0)),0),0)</f>
        <v>0</v>
      </c>
      <c r="YH241" s="39">
        <f t="array" aca="1" ref="YH241" ca="1">IFERROR(IF($M241&lt;&gt;"",SUM(IF(WEEKDAY(-1+ROW(INDIRECT("1:"&amp;(YB241-YA241)+1)),2)={6},1,0)),0),0)</f>
        <v>0</v>
      </c>
      <c r="YI241" s="39">
        <f t="array" aca="1" ref="YI241" ca="1">IFERROR(IF($N241&lt;&gt;"",SUM(IF(WEEKDAY(-1+ROW(INDIRECT("1:"&amp;(YB241-YA241)+1)),2)={7},1,0)),0),0)</f>
        <v>0</v>
      </c>
      <c r="YJ241" s="39">
        <f t="shared" ca="1" si="798"/>
        <v>0</v>
      </c>
      <c r="YK241" s="39">
        <f t="shared" si="799"/>
        <v>0</v>
      </c>
      <c r="YL241" s="39">
        <f t="shared" si="800"/>
        <v>0</v>
      </c>
      <c r="YM241" s="39">
        <f t="shared" si="801"/>
        <v>0</v>
      </c>
      <c r="YN241" s="39">
        <f t="shared" si="802"/>
        <v>0</v>
      </c>
      <c r="YO241" s="39">
        <f t="shared" si="803"/>
        <v>0</v>
      </c>
      <c r="YP241" s="39">
        <f t="shared" si="804"/>
        <v>0</v>
      </c>
      <c r="YQ241" s="39">
        <f t="shared" si="805"/>
        <v>0</v>
      </c>
      <c r="YR241" s="39">
        <f t="shared" si="806"/>
        <v>0</v>
      </c>
      <c r="YS241" s="39">
        <f t="shared" ca="1" si="807"/>
        <v>0</v>
      </c>
    </row>
    <row r="242" spans="2:669" x14ac:dyDescent="0.25">
      <c r="B242" s="71">
        <v>232</v>
      </c>
      <c r="C242" s="71"/>
      <c r="D242" s="71"/>
      <c r="E242" s="71"/>
      <c r="F242" s="71"/>
      <c r="G242" s="73"/>
      <c r="H242" s="74"/>
      <c r="I242" s="75"/>
      <c r="J242" s="75"/>
      <c r="K242" s="75"/>
      <c r="L242" s="75"/>
      <c r="M242" s="75"/>
      <c r="N242" s="73"/>
      <c r="O242" s="74"/>
      <c r="P242" s="75"/>
      <c r="Q242" s="75"/>
      <c r="R242" s="75"/>
      <c r="S242" s="75"/>
      <c r="T242" s="75"/>
      <c r="U242" s="75"/>
      <c r="V242" s="73"/>
      <c r="W242" s="95"/>
      <c r="X242" s="96"/>
      <c r="Y242" s="96"/>
      <c r="Z242" s="96"/>
      <c r="AA242" s="96"/>
      <c r="AB242" s="96"/>
      <c r="AC242" s="96"/>
      <c r="AD242" s="96"/>
      <c r="AE242" s="96"/>
      <c r="AF242" s="96"/>
      <c r="AG242" s="96"/>
      <c r="AH242" s="96"/>
      <c r="AI242" s="96"/>
      <c r="AJ242" s="96"/>
      <c r="AK242" s="96"/>
      <c r="AL242" s="96"/>
      <c r="AM242" s="96"/>
      <c r="AN242" s="96"/>
      <c r="AO242" s="96"/>
      <c r="AP242" s="96"/>
      <c r="AQ242" s="96"/>
      <c r="AR242" s="96"/>
      <c r="AS242" s="96"/>
      <c r="AT242" s="96"/>
      <c r="AU242" s="96"/>
      <c r="AV242" s="96"/>
      <c r="AW242" s="96"/>
      <c r="AX242" s="96"/>
      <c r="AY242" s="96"/>
      <c r="AZ242" s="96"/>
      <c r="BA242" s="96"/>
      <c r="BB242" s="96"/>
      <c r="BC242" s="96"/>
      <c r="BD242" s="96"/>
      <c r="BE242" s="96"/>
      <c r="BF242" s="96"/>
      <c r="BG242" s="96"/>
      <c r="BH242" s="96"/>
      <c r="BI242" s="96"/>
      <c r="BJ242" s="96"/>
      <c r="BK242" s="96"/>
      <c r="BL242" s="96"/>
      <c r="BM242" s="96"/>
      <c r="BN242" s="96"/>
      <c r="BO242" s="96"/>
      <c r="BP242" s="96"/>
      <c r="BQ242" s="96"/>
      <c r="BR242" s="96"/>
      <c r="BS242" s="96"/>
      <c r="BT242" s="96"/>
      <c r="BU242" s="96"/>
      <c r="BV242" s="96"/>
      <c r="BW242" s="96"/>
      <c r="BX242" s="96"/>
      <c r="BY242" s="96"/>
      <c r="BZ242" s="96"/>
      <c r="CA242" s="96"/>
      <c r="CB242" s="96"/>
      <c r="CC242" s="96"/>
      <c r="CD242" s="96"/>
      <c r="CE242" s="96"/>
      <c r="CF242" s="96"/>
      <c r="CG242" s="96"/>
      <c r="CH242" s="96"/>
      <c r="CI242" s="96"/>
      <c r="CJ242" s="96"/>
      <c r="CK242" s="96"/>
      <c r="CL242" s="96"/>
      <c r="CM242" s="96"/>
      <c r="CN242" s="96"/>
      <c r="CO242" s="96"/>
      <c r="CP242" s="96"/>
      <c r="CQ242" s="96"/>
      <c r="CR242" s="96"/>
      <c r="CS242" s="96"/>
      <c r="CT242" s="96"/>
      <c r="CU242" s="96"/>
      <c r="CV242" s="96"/>
      <c r="CW242" s="96"/>
      <c r="CX242" s="96"/>
      <c r="CY242" s="96"/>
      <c r="CZ242" s="96"/>
      <c r="DA242" s="96"/>
      <c r="DB242" s="96"/>
      <c r="DC242" s="96"/>
      <c r="DD242" s="96"/>
      <c r="DE242" s="96"/>
      <c r="DF242" s="96"/>
      <c r="DG242" s="96"/>
      <c r="DH242" s="96"/>
      <c r="DI242" s="96"/>
      <c r="DJ242" s="96"/>
      <c r="DK242" s="96"/>
      <c r="DL242" s="96"/>
      <c r="DM242" s="96"/>
      <c r="DN242" s="96"/>
      <c r="DO242" s="96"/>
      <c r="DP242" s="96"/>
      <c r="DQ242" s="96"/>
      <c r="DR242" s="96"/>
      <c r="DS242" s="96"/>
      <c r="DT242" s="96"/>
      <c r="DU242" s="96"/>
      <c r="DV242" s="96"/>
      <c r="DW242" s="96"/>
      <c r="DX242" s="96"/>
      <c r="DY242" s="96"/>
      <c r="DZ242" s="96"/>
      <c r="EA242" s="96"/>
      <c r="EB242" s="96"/>
      <c r="EC242" s="96"/>
      <c r="ED242" s="96"/>
      <c r="EE242" s="96"/>
      <c r="EF242" s="96"/>
      <c r="EG242" s="96"/>
      <c r="EH242" s="96"/>
      <c r="EI242" s="96"/>
      <c r="EJ242" s="96"/>
      <c r="EK242" s="96"/>
      <c r="EL242" s="96"/>
      <c r="EM242" s="96"/>
      <c r="EN242" s="96"/>
      <c r="EO242" s="96"/>
      <c r="EP242" s="96"/>
      <c r="EQ242" s="96"/>
      <c r="ER242" s="96"/>
      <c r="ES242" s="96"/>
      <c r="ET242" s="96"/>
      <c r="EU242" s="96"/>
      <c r="EV242" s="96"/>
      <c r="EW242" s="96"/>
      <c r="EX242" s="96"/>
      <c r="EY242" s="96"/>
      <c r="EZ242" s="96"/>
      <c r="FA242" s="96"/>
      <c r="FB242" s="96"/>
      <c r="FC242" s="96"/>
      <c r="FD242" s="96"/>
      <c r="FE242" s="96"/>
      <c r="FF242" s="96"/>
      <c r="FG242" s="96"/>
      <c r="FH242" s="96"/>
      <c r="FI242" s="96"/>
      <c r="FJ242" s="96"/>
      <c r="FK242" s="96"/>
      <c r="FL242" s="96"/>
      <c r="FM242" s="96"/>
      <c r="FN242" s="96"/>
      <c r="FO242" s="96"/>
      <c r="FP242" s="96"/>
      <c r="FQ242" s="96"/>
      <c r="FR242" s="96"/>
      <c r="FS242" s="96"/>
      <c r="FT242" s="96"/>
      <c r="FU242" s="96"/>
      <c r="FV242" s="96"/>
      <c r="FW242" s="96"/>
      <c r="FX242" s="96"/>
      <c r="FY242" s="96"/>
      <c r="FZ242" s="96"/>
      <c r="GA242" s="96"/>
      <c r="GB242" s="96"/>
      <c r="GC242" s="96"/>
      <c r="GD242" s="96"/>
      <c r="GE242" s="96"/>
      <c r="GF242" s="96"/>
      <c r="GG242" s="96"/>
      <c r="GH242" s="96"/>
      <c r="GI242" s="96"/>
      <c r="GJ242" s="96"/>
      <c r="GK242" s="96"/>
      <c r="GL242" s="96"/>
      <c r="GM242" s="96"/>
      <c r="GN242" s="96"/>
      <c r="GO242" s="96"/>
      <c r="GP242" s="96"/>
      <c r="GQ242" s="96"/>
      <c r="GR242" s="96"/>
      <c r="GS242" s="96"/>
      <c r="GT242" s="96"/>
      <c r="GU242" s="96"/>
      <c r="GV242" s="96"/>
      <c r="GW242" s="96"/>
      <c r="GX242" s="96"/>
      <c r="GY242" s="96"/>
      <c r="GZ242" s="96"/>
      <c r="HA242" s="96"/>
      <c r="HB242" s="96"/>
      <c r="HC242" s="96"/>
      <c r="HD242" s="96"/>
      <c r="HE242" s="96"/>
      <c r="HF242" s="96"/>
      <c r="HG242" s="96"/>
      <c r="HH242" s="96"/>
      <c r="HI242" s="96"/>
      <c r="HJ242" s="96"/>
      <c r="HK242" s="96"/>
      <c r="HL242" s="96"/>
      <c r="HM242" s="96"/>
      <c r="HN242" s="96"/>
      <c r="HO242" s="96"/>
      <c r="HP242" s="96"/>
      <c r="HQ242" s="96"/>
      <c r="HR242" s="96"/>
      <c r="HS242" s="96"/>
      <c r="HT242" s="96"/>
      <c r="HU242" s="96"/>
      <c r="HV242" s="96"/>
      <c r="HW242" s="96"/>
      <c r="HX242" s="96"/>
      <c r="HY242" s="96"/>
      <c r="HZ242" s="96"/>
      <c r="IA242" s="96"/>
      <c r="IB242" s="96"/>
      <c r="IC242" s="96"/>
      <c r="ID242" s="96"/>
      <c r="IE242" s="96"/>
      <c r="IF242" s="96"/>
      <c r="IG242" s="96"/>
      <c r="IH242" s="96"/>
      <c r="II242" s="96"/>
      <c r="IJ242" s="96"/>
      <c r="IK242" s="96"/>
      <c r="IL242" s="96"/>
      <c r="IM242" s="96"/>
      <c r="IN242" s="96"/>
      <c r="IO242" s="96"/>
      <c r="IP242" s="96"/>
      <c r="IQ242" s="96"/>
      <c r="IR242" s="96"/>
      <c r="IS242" s="96"/>
      <c r="IT242" s="96"/>
      <c r="IU242" s="96"/>
      <c r="IV242" s="96"/>
      <c r="IW242" s="96"/>
      <c r="IX242" s="96"/>
      <c r="IY242" s="96"/>
      <c r="IZ242" s="96"/>
      <c r="JA242" s="96"/>
      <c r="JB242" s="96"/>
      <c r="JC242" s="96"/>
      <c r="JD242" s="96"/>
      <c r="JE242" s="96"/>
      <c r="JF242" s="96"/>
      <c r="JG242" s="96"/>
      <c r="JH242" s="96"/>
      <c r="JI242" s="96"/>
      <c r="JJ242" s="96"/>
      <c r="JK242" s="96"/>
      <c r="JL242" s="96"/>
      <c r="JM242" s="96"/>
      <c r="JN242" s="96"/>
      <c r="JO242" s="96"/>
      <c r="JP242" s="96"/>
      <c r="JQ242" s="96"/>
      <c r="JR242" s="96"/>
      <c r="JS242" s="96"/>
      <c r="JT242" s="96"/>
      <c r="JU242" s="96"/>
      <c r="JV242" s="96"/>
      <c r="JW242" s="96"/>
      <c r="JX242" s="96"/>
      <c r="JY242" s="96"/>
      <c r="JZ242" s="96"/>
      <c r="KA242" s="96"/>
      <c r="KB242" s="96"/>
      <c r="KC242" s="96"/>
      <c r="KD242" s="96"/>
      <c r="KE242" s="96"/>
      <c r="KF242" s="96"/>
      <c r="KG242" s="96"/>
      <c r="KH242" s="96"/>
      <c r="KI242" s="96"/>
      <c r="KJ242" s="96"/>
      <c r="KK242" s="96"/>
      <c r="KL242" s="96"/>
      <c r="KM242" s="96"/>
      <c r="KN242" s="96"/>
      <c r="KO242" s="96"/>
      <c r="KP242" s="96"/>
      <c r="KQ242" s="96"/>
      <c r="KR242" s="96"/>
      <c r="KS242" s="96"/>
      <c r="KT242" s="96"/>
      <c r="KU242" s="96"/>
      <c r="KV242" s="96"/>
      <c r="KW242" s="96"/>
      <c r="KX242" s="96"/>
      <c r="KY242" s="96"/>
      <c r="KZ242" s="96"/>
      <c r="LA242" s="96"/>
      <c r="LB242" s="96"/>
      <c r="LC242" s="96"/>
      <c r="LD242" s="96"/>
      <c r="LE242" s="96"/>
      <c r="LF242" s="96"/>
      <c r="LG242" s="96"/>
      <c r="LH242" s="96"/>
      <c r="LI242" s="96"/>
      <c r="LJ242" s="96"/>
      <c r="LK242" s="96"/>
      <c r="LL242" s="96"/>
      <c r="LM242" s="96"/>
      <c r="LN242" s="96"/>
      <c r="LO242" s="96"/>
      <c r="LP242" s="96"/>
      <c r="LQ242" s="96"/>
      <c r="LR242" s="96"/>
      <c r="LS242" s="96"/>
      <c r="LT242" s="96"/>
      <c r="LU242" s="96"/>
      <c r="LV242" s="96"/>
      <c r="LW242" s="96"/>
      <c r="LX242" s="96"/>
      <c r="LY242" s="96"/>
      <c r="LZ242" s="96"/>
      <c r="MA242" s="96"/>
      <c r="MB242" s="96"/>
      <c r="MC242" s="96"/>
      <c r="MD242" s="96"/>
      <c r="ME242" s="96"/>
      <c r="MF242" s="96"/>
      <c r="MG242" s="96"/>
      <c r="MH242" s="96"/>
      <c r="MI242" s="96"/>
      <c r="MJ242" s="96"/>
      <c r="MK242" s="96"/>
      <c r="ML242" s="96"/>
      <c r="MM242" s="96"/>
      <c r="MN242" s="96"/>
      <c r="MO242" s="96"/>
      <c r="MP242" s="96"/>
      <c r="MQ242" s="96"/>
      <c r="MR242" s="96"/>
      <c r="MS242" s="96"/>
      <c r="MT242" s="96"/>
      <c r="MU242" s="96"/>
      <c r="MV242" s="96"/>
      <c r="MW242" s="96"/>
      <c r="MX242" s="96"/>
      <c r="MY242" s="96"/>
      <c r="MZ242" s="96"/>
      <c r="NA242" s="96"/>
      <c r="NB242" s="96"/>
      <c r="NC242" s="96"/>
      <c r="ND242" s="96"/>
      <c r="NE242" s="96"/>
      <c r="NF242" s="96"/>
      <c r="NG242" s="96"/>
      <c r="NH242" s="96"/>
      <c r="NI242" s="96"/>
      <c r="NJ242" s="96"/>
      <c r="NK242" s="96"/>
      <c r="NL242" s="96"/>
      <c r="NM242" s="96"/>
      <c r="NN242" s="96"/>
      <c r="NO242" s="96"/>
      <c r="NP242" s="96"/>
      <c r="NQ242" s="96"/>
      <c r="NR242" s="96"/>
      <c r="NS242" s="96"/>
      <c r="NT242" s="96"/>
      <c r="NU242" s="96"/>
      <c r="NV242" s="96"/>
      <c r="NW242" s="96"/>
      <c r="NX242" s="97"/>
      <c r="NY242" s="96">
        <f t="shared" si="629"/>
        <v>0</v>
      </c>
      <c r="NZ242" s="96">
        <f t="shared" si="808"/>
        <v>0</v>
      </c>
      <c r="OA242" s="96">
        <f t="shared" si="808"/>
        <v>0</v>
      </c>
      <c r="OB242" s="96">
        <f t="shared" si="808"/>
        <v>0</v>
      </c>
      <c r="OC242" s="96">
        <f t="shared" si="808"/>
        <v>0</v>
      </c>
      <c r="OD242" s="96">
        <f t="shared" si="808"/>
        <v>0</v>
      </c>
      <c r="OE242" s="96">
        <f t="shared" si="808"/>
        <v>0</v>
      </c>
      <c r="OF242" s="96">
        <f t="shared" si="808"/>
        <v>0</v>
      </c>
      <c r="OG242" s="96">
        <f t="shared" si="630"/>
        <v>0</v>
      </c>
      <c r="OH242" s="96">
        <f t="shared" si="631"/>
        <v>0</v>
      </c>
      <c r="OI242" s="96">
        <f t="shared" si="632"/>
        <v>0</v>
      </c>
      <c r="OJ242" s="96">
        <f t="shared" si="633"/>
        <v>0</v>
      </c>
      <c r="OK242" s="96">
        <f t="shared" si="634"/>
        <v>0</v>
      </c>
      <c r="OL242" s="96">
        <f t="shared" si="635"/>
        <v>0</v>
      </c>
      <c r="OM242" s="96">
        <f t="shared" si="636"/>
        <v>0</v>
      </c>
      <c r="ON242" s="96">
        <f t="shared" si="637"/>
        <v>0</v>
      </c>
      <c r="OO242" s="96">
        <f t="shared" ca="1" si="640"/>
        <v>0</v>
      </c>
      <c r="OP242" s="96">
        <f t="shared" ca="1" si="641"/>
        <v>0</v>
      </c>
      <c r="PB242" s="41">
        <f t="shared" ca="1" si="642"/>
        <v>0</v>
      </c>
      <c r="PC242" s="40">
        <f t="shared" si="643"/>
        <v>44927</v>
      </c>
      <c r="PD242" s="39">
        <f t="shared" ca="1" si="638"/>
        <v>45488</v>
      </c>
      <c r="PE242" s="39">
        <f t="shared" si="644"/>
        <v>0</v>
      </c>
      <c r="PF242" s="39">
        <f t="shared" si="645"/>
        <v>0</v>
      </c>
      <c r="PG242" s="39">
        <f t="shared" si="646"/>
        <v>0</v>
      </c>
      <c r="PH242" s="39">
        <f t="shared" si="647"/>
        <v>0</v>
      </c>
      <c r="PI242" s="39">
        <f t="shared" si="648"/>
        <v>0</v>
      </c>
      <c r="PJ242" s="39">
        <f t="shared" si="649"/>
        <v>0</v>
      </c>
      <c r="PK242" s="39">
        <f t="shared" si="650"/>
        <v>0</v>
      </c>
      <c r="PL242" s="39">
        <f t="shared" ca="1" si="651"/>
        <v>0</v>
      </c>
      <c r="PM242" s="39">
        <f t="shared" ca="1" si="639"/>
        <v>0</v>
      </c>
      <c r="PN242" s="41">
        <f t="shared" si="652"/>
        <v>0</v>
      </c>
      <c r="PO242" s="40">
        <f t="shared" si="653"/>
        <v>44927</v>
      </c>
      <c r="PP242" s="40">
        <f t="shared" si="654"/>
        <v>44957</v>
      </c>
      <c r="PQ242" s="39">
        <f t="array" aca="1" ref="PQ242" ca="1">IFERROR(IF($H242&lt;&gt;"",SUM(IF(WEEKDAY(-1+ROW(INDIRECT("1:"&amp;(PP242-PO242)+1)),2)={1},1,0)),0),0)</f>
        <v>0</v>
      </c>
      <c r="PR242" s="39">
        <f t="array" aca="1" ref="PR242" ca="1">IFERROR(IF($I242&lt;&gt;"",SUM(IF(WEEKDAY(-1+ROW(INDIRECT("1:"&amp;(PP242-PO242)+1)),2)={2},1,0)),0),0)</f>
        <v>0</v>
      </c>
      <c r="PS242" s="39">
        <f t="array" aca="1" ref="PS242" ca="1">IFERROR(IF($J242&lt;&gt;"",SUM(IF(WEEKDAY(-1+ROW(INDIRECT("1:"&amp;(PP242-PO242)+1)),2)={3},1,0)),0),0)</f>
        <v>0</v>
      </c>
      <c r="PT242" s="39">
        <f t="array" aca="1" ref="PT242" ca="1">IFERROR(IF($K242&lt;&gt;"",SUM(IF(WEEKDAY(-1+ROW(INDIRECT("1:"&amp;(PP242-PO242)+1)),2)={4},1,0)),0),0)</f>
        <v>0</v>
      </c>
      <c r="PU242" s="39">
        <f t="array" aca="1" ref="PU242" ca="1">IFERROR(IF($L242&lt;&gt;"",SUM(IF(WEEKDAY(-1+ROW(INDIRECT("1:"&amp;(PP242-PO242)+1)),2)={5},1,0)),0),0)</f>
        <v>0</v>
      </c>
      <c r="PV242" s="39">
        <f t="array" aca="1" ref="PV242" ca="1">IFERROR(IF($M242&lt;&gt;"",SUM(IF(WEEKDAY(-1+ROW(INDIRECT("1:"&amp;(PP242-PO242)+1)),2)={6},1,0)),0),0)</f>
        <v>0</v>
      </c>
      <c r="PW242" s="39">
        <f t="array" aca="1" ref="PW242" ca="1">IFERROR(IF($N242&lt;&gt;"",SUM(IF(WEEKDAY(-1+ROW(INDIRECT("1:"&amp;(PP242-PO242)+1)),2)={7},1,0)),0),0)</f>
        <v>0</v>
      </c>
      <c r="PX242" s="39">
        <f t="shared" ca="1" si="655"/>
        <v>0</v>
      </c>
      <c r="PY242" s="39">
        <f t="shared" si="656"/>
        <v>0</v>
      </c>
      <c r="PZ242" s="39">
        <f t="shared" si="657"/>
        <v>0</v>
      </c>
      <c r="QA242" s="39">
        <f t="shared" si="658"/>
        <v>0</v>
      </c>
      <c r="QB242" s="39">
        <f t="shared" si="659"/>
        <v>0</v>
      </c>
      <c r="QC242" s="39">
        <f t="shared" si="660"/>
        <v>0</v>
      </c>
      <c r="QD242" s="39">
        <f t="shared" si="661"/>
        <v>0</v>
      </c>
      <c r="QE242" s="39">
        <f t="shared" si="662"/>
        <v>0</v>
      </c>
      <c r="QF242" s="39">
        <f t="shared" si="663"/>
        <v>0</v>
      </c>
      <c r="QG242" s="39">
        <f t="shared" ca="1" si="664"/>
        <v>0</v>
      </c>
      <c r="QH242" s="41">
        <f t="shared" si="665"/>
        <v>0</v>
      </c>
      <c r="QI242" s="40">
        <f t="shared" si="666"/>
        <v>44958</v>
      </c>
      <c r="QJ242" s="40">
        <f t="shared" si="667"/>
        <v>44985</v>
      </c>
      <c r="QK242" s="39">
        <f t="array" aca="1" ref="QK242" ca="1">IFERROR(IF($H242&lt;&gt;"",SUM(IF(WEEKDAY(-1+ROW(INDIRECT("1:"&amp;(QJ242-QI242)+1)),2)={1},1,0)),0),0)</f>
        <v>0</v>
      </c>
      <c r="QL242" s="39">
        <f t="array" aca="1" ref="QL242" ca="1">IFERROR(IF($I242&lt;&gt;"",SUM(IF(WEEKDAY(-1+ROW(INDIRECT("1:"&amp;(QJ242-QI242)+1)),2)={2},1,0)),0),0)</f>
        <v>0</v>
      </c>
      <c r="QM242" s="39">
        <f t="array" aca="1" ref="QM242" ca="1">IFERROR(IF($J242&lt;&gt;"",SUM(IF(WEEKDAY(-1+ROW(INDIRECT("1:"&amp;(QJ242-QI242)+1)),2)={3},1,0)),0),0)</f>
        <v>0</v>
      </c>
      <c r="QN242" s="39">
        <f t="array" aca="1" ref="QN242" ca="1">IFERROR(IF($K242&lt;&gt;"",SUM(IF(WEEKDAY(-1+ROW(INDIRECT("1:"&amp;(QJ242-QI242)+1)),2)={4},1,0)),0),0)</f>
        <v>0</v>
      </c>
      <c r="QO242" s="39">
        <f t="array" aca="1" ref="QO242" ca="1">IFERROR(IF($L242&lt;&gt;"",SUM(IF(WEEKDAY(-1+ROW(INDIRECT("1:"&amp;(QJ242-QI242)+1)),2)={5},1,0)),0),0)</f>
        <v>0</v>
      </c>
      <c r="QP242" s="39">
        <f t="array" aca="1" ref="QP242" ca="1">IFERROR(IF($M242&lt;&gt;"",SUM(IF(WEEKDAY(-1+ROW(INDIRECT("1:"&amp;(QJ242-QI242)+1)),2)={6},1,0)),0),0)</f>
        <v>0</v>
      </c>
      <c r="QQ242" s="39">
        <f t="array" aca="1" ref="QQ242" ca="1">IFERROR(IF($N242&lt;&gt;"",SUM(IF(WEEKDAY(-1+ROW(INDIRECT("1:"&amp;(QJ242-QI242)+1)),2)={7},1,0)),0),0)</f>
        <v>0</v>
      </c>
      <c r="QR242" s="39">
        <f t="shared" ca="1" si="668"/>
        <v>0</v>
      </c>
      <c r="QS242" s="39">
        <f t="shared" si="669"/>
        <v>0</v>
      </c>
      <c r="QT242" s="39">
        <f t="shared" si="670"/>
        <v>0</v>
      </c>
      <c r="QU242" s="39">
        <f t="shared" si="671"/>
        <v>0</v>
      </c>
      <c r="QV242" s="39">
        <f t="shared" si="672"/>
        <v>0</v>
      </c>
      <c r="QW242" s="39">
        <f t="shared" si="673"/>
        <v>0</v>
      </c>
      <c r="QX242" s="39">
        <f t="shared" si="674"/>
        <v>0</v>
      </c>
      <c r="QY242" s="39">
        <f t="shared" si="675"/>
        <v>0</v>
      </c>
      <c r="QZ242" s="39">
        <f t="shared" si="676"/>
        <v>0</v>
      </c>
      <c r="RA242" s="39">
        <f t="shared" ca="1" si="677"/>
        <v>0</v>
      </c>
      <c r="RB242" s="41">
        <f t="shared" si="678"/>
        <v>0</v>
      </c>
      <c r="RC242" s="40">
        <f t="shared" si="679"/>
        <v>44986</v>
      </c>
      <c r="RD242" s="40">
        <f t="shared" si="680"/>
        <v>45016</v>
      </c>
      <c r="RE242" s="39">
        <f t="array" aca="1" ref="RE242" ca="1">IFERROR(IF($H242&lt;&gt;"",SUM(IF(WEEKDAY(-1+ROW(INDIRECT("1:"&amp;(RD242-RC242)+1)),2)={1},1,0)),0),0)</f>
        <v>0</v>
      </c>
      <c r="RF242" s="39">
        <f t="array" aca="1" ref="RF242" ca="1">IFERROR(IF($I242&lt;&gt;"",SUM(IF(WEEKDAY(-1+ROW(INDIRECT("1:"&amp;(RD242-RC242)+1)),2)={2},1,0)),0),0)</f>
        <v>0</v>
      </c>
      <c r="RG242" s="39">
        <f t="array" aca="1" ref="RG242" ca="1">IFERROR(IF($J242&lt;&gt;"",SUM(IF(WEEKDAY(-1+ROW(INDIRECT("1:"&amp;(RD242-RC242)+1)),2)={3},1,0)),0),0)</f>
        <v>0</v>
      </c>
      <c r="RH242" s="39">
        <f t="array" aca="1" ref="RH242" ca="1">IFERROR(IF($K242&lt;&gt;"",SUM(IF(WEEKDAY(-1+ROW(INDIRECT("1:"&amp;(RD242-RC242)+1)),2)={4},1,0)),0),0)</f>
        <v>0</v>
      </c>
      <c r="RI242" s="39">
        <f t="array" aca="1" ref="RI242" ca="1">IFERROR(IF($L242&lt;&gt;"",SUM(IF(WEEKDAY(-1+ROW(INDIRECT("1:"&amp;(RD242-RC242)+1)),2)={5},1,0)),0),0)</f>
        <v>0</v>
      </c>
      <c r="RJ242" s="39">
        <f t="array" aca="1" ref="RJ242" ca="1">IFERROR(IF($M242&lt;&gt;"",SUM(IF(WEEKDAY(-1+ROW(INDIRECT("1:"&amp;(RD242-RC242)+1)),2)={6},1,0)),0),0)</f>
        <v>0</v>
      </c>
      <c r="RK242" s="39">
        <f t="array" aca="1" ref="RK242" ca="1">IFERROR(IF($N242&lt;&gt;"",SUM(IF(WEEKDAY(-1+ROW(INDIRECT("1:"&amp;(RD242-RC242)+1)),2)={7},1,0)),0),0)</f>
        <v>0</v>
      </c>
      <c r="RL242" s="39">
        <f t="shared" ca="1" si="681"/>
        <v>0</v>
      </c>
      <c r="RM242" s="39">
        <f t="shared" si="682"/>
        <v>0</v>
      </c>
      <c r="RN242" s="39">
        <f t="shared" si="683"/>
        <v>0</v>
      </c>
      <c r="RO242" s="39">
        <f t="shared" si="684"/>
        <v>0</v>
      </c>
      <c r="RP242" s="39">
        <f t="shared" si="685"/>
        <v>0</v>
      </c>
      <c r="RQ242" s="39">
        <f t="shared" si="686"/>
        <v>0</v>
      </c>
      <c r="RR242" s="39">
        <f t="shared" si="687"/>
        <v>0</v>
      </c>
      <c r="RS242" s="39">
        <f t="shared" si="688"/>
        <v>0</v>
      </c>
      <c r="RT242" s="39">
        <f t="shared" si="689"/>
        <v>0</v>
      </c>
      <c r="RU242" s="39">
        <f t="shared" ca="1" si="690"/>
        <v>0</v>
      </c>
      <c r="RV242" s="41">
        <f t="shared" si="691"/>
        <v>0</v>
      </c>
      <c r="RW242" s="40">
        <f t="shared" si="692"/>
        <v>45017</v>
      </c>
      <c r="RX242" s="40">
        <f t="shared" si="693"/>
        <v>45046</v>
      </c>
      <c r="RY242" s="39">
        <f t="array" aca="1" ref="RY242" ca="1">IFERROR(IF($H242&lt;&gt;"",SUM(IF(WEEKDAY(-1+ROW(INDIRECT("1:"&amp;(RX242-RW242)+1)),2)={1},1,0)),0),0)</f>
        <v>0</v>
      </c>
      <c r="RZ242" s="39">
        <f t="array" aca="1" ref="RZ242" ca="1">IFERROR(IF($I242&lt;&gt;"",SUM(IF(WEEKDAY(-1+ROW(INDIRECT("1:"&amp;(RX242-RW242)+1)),2)={2},1,0)),0),0)</f>
        <v>0</v>
      </c>
      <c r="SA242" s="39">
        <f t="array" aca="1" ref="SA242" ca="1">IFERROR(IF($J242&lt;&gt;"",SUM(IF(WEEKDAY(-1+ROW(INDIRECT("1:"&amp;(RX242-RW242)+1)),2)={3},1,0)),0),0)</f>
        <v>0</v>
      </c>
      <c r="SB242" s="39">
        <f t="array" aca="1" ref="SB242" ca="1">IFERROR(IF($K242&lt;&gt;"",SUM(IF(WEEKDAY(-1+ROW(INDIRECT("1:"&amp;(RX242-RW242)+1)),2)={4},1,0)),0),0)</f>
        <v>0</v>
      </c>
      <c r="SC242" s="39">
        <f t="array" aca="1" ref="SC242" ca="1">IFERROR(IF($L242&lt;&gt;"",SUM(IF(WEEKDAY(-1+ROW(INDIRECT("1:"&amp;(RX242-RW242)+1)),2)={5},1,0)),0),0)</f>
        <v>0</v>
      </c>
      <c r="SD242" s="39">
        <f t="array" aca="1" ref="SD242" ca="1">IFERROR(IF($M242&lt;&gt;"",SUM(IF(WEEKDAY(-1+ROW(INDIRECT("1:"&amp;(RX242-RW242)+1)),2)={6},1,0)),0),0)</f>
        <v>0</v>
      </c>
      <c r="SE242" s="39">
        <f t="array" aca="1" ref="SE242" ca="1">IFERROR(IF($N242&lt;&gt;"",SUM(IF(WEEKDAY(-1+ROW(INDIRECT("1:"&amp;(RX242-RW242)+1)),2)={7},1,0)),0),0)</f>
        <v>0</v>
      </c>
      <c r="SF242" s="39">
        <f t="shared" ca="1" si="694"/>
        <v>0</v>
      </c>
      <c r="SG242" s="39">
        <f t="shared" si="695"/>
        <v>0</v>
      </c>
      <c r="SH242" s="39">
        <f t="shared" si="696"/>
        <v>0</v>
      </c>
      <c r="SI242" s="39">
        <f t="shared" si="697"/>
        <v>0</v>
      </c>
      <c r="SJ242" s="39">
        <f t="shared" si="698"/>
        <v>0</v>
      </c>
      <c r="SK242" s="39">
        <f t="shared" si="699"/>
        <v>0</v>
      </c>
      <c r="SL242" s="39">
        <f t="shared" si="700"/>
        <v>0</v>
      </c>
      <c r="SM242" s="39">
        <f t="shared" si="701"/>
        <v>0</v>
      </c>
      <c r="SN242" s="39">
        <f t="shared" si="702"/>
        <v>0</v>
      </c>
      <c r="SO242" s="39">
        <f t="shared" ca="1" si="703"/>
        <v>0</v>
      </c>
      <c r="SP242" s="41">
        <f t="shared" si="704"/>
        <v>0</v>
      </c>
      <c r="SQ242" s="40">
        <f t="shared" si="705"/>
        <v>45047</v>
      </c>
      <c r="SR242" s="40">
        <f t="shared" si="706"/>
        <v>45077</v>
      </c>
      <c r="SS242" s="39">
        <f t="array" aca="1" ref="SS242" ca="1">IFERROR(IF($H242&lt;&gt;"",SUM(IF(WEEKDAY(-1+ROW(INDIRECT("1:"&amp;(SR242-SQ242)+1)),2)={1},1,0)),0),0)</f>
        <v>0</v>
      </c>
      <c r="ST242" s="39">
        <f t="array" aca="1" ref="ST242" ca="1">IFERROR(IF($I242&lt;&gt;"",SUM(IF(WEEKDAY(-1+ROW(INDIRECT("1:"&amp;(SR242-SQ242)+1)),2)={2},1,0)),0),0)</f>
        <v>0</v>
      </c>
      <c r="SU242" s="39">
        <f t="array" aca="1" ref="SU242" ca="1">IFERROR(IF($J242&lt;&gt;"",SUM(IF(WEEKDAY(-1+ROW(INDIRECT("1:"&amp;(SR242-SQ242)+1)),2)={3},1,0)),0),0)</f>
        <v>0</v>
      </c>
      <c r="SV242" s="39">
        <f t="array" aca="1" ref="SV242" ca="1">IFERROR(IF($K242&lt;&gt;"",SUM(IF(WEEKDAY(-1+ROW(INDIRECT("1:"&amp;(SR242-SQ242)+1)),2)={4},1,0)),0),0)</f>
        <v>0</v>
      </c>
      <c r="SW242" s="39">
        <f t="array" aca="1" ref="SW242" ca="1">IFERROR(IF($L242&lt;&gt;"",SUM(IF(WEEKDAY(-1+ROW(INDIRECT("1:"&amp;(SR242-SQ242)+1)),2)={5},1,0)),0),0)</f>
        <v>0</v>
      </c>
      <c r="SX242" s="39">
        <f t="array" aca="1" ref="SX242" ca="1">IFERROR(IF($M242&lt;&gt;"",SUM(IF(WEEKDAY(-1+ROW(INDIRECT("1:"&amp;(SR242-SQ242)+1)),2)={6},1,0)),0),0)</f>
        <v>0</v>
      </c>
      <c r="SY242" s="39">
        <f t="array" aca="1" ref="SY242" ca="1">IFERROR(IF($N242&lt;&gt;"",SUM(IF(WEEKDAY(-1+ROW(INDIRECT("1:"&amp;(SR242-SQ242)+1)),2)={7},1,0)),0),0)</f>
        <v>0</v>
      </c>
      <c r="SZ242" s="39">
        <f t="shared" ca="1" si="707"/>
        <v>0</v>
      </c>
      <c r="TA242" s="39">
        <f t="shared" si="708"/>
        <v>0</v>
      </c>
      <c r="TB242" s="39">
        <f t="shared" si="709"/>
        <v>0</v>
      </c>
      <c r="TC242" s="39">
        <f t="shared" si="710"/>
        <v>0</v>
      </c>
      <c r="TD242" s="39">
        <f t="shared" si="711"/>
        <v>0</v>
      </c>
      <c r="TE242" s="39">
        <f t="shared" si="712"/>
        <v>0</v>
      </c>
      <c r="TF242" s="39">
        <f t="shared" si="713"/>
        <v>0</v>
      </c>
      <c r="TG242" s="39">
        <f t="shared" si="714"/>
        <v>0</v>
      </c>
      <c r="TH242" s="39">
        <f t="shared" si="715"/>
        <v>0</v>
      </c>
      <c r="TI242" s="39">
        <f t="shared" ca="1" si="716"/>
        <v>0</v>
      </c>
      <c r="TJ242" s="41">
        <f t="shared" si="717"/>
        <v>0</v>
      </c>
      <c r="TK242" s="40">
        <f t="shared" si="718"/>
        <v>45078</v>
      </c>
      <c r="TL242" s="40">
        <f t="shared" si="719"/>
        <v>45107</v>
      </c>
      <c r="TM242" s="39">
        <f t="array" aca="1" ref="TM242" ca="1">IFERROR(IF($H242&lt;&gt;"",SUM(IF(WEEKDAY(-1+ROW(INDIRECT("1:"&amp;(TL242-TK242)+1)),2)={1},1,0)),0),0)</f>
        <v>0</v>
      </c>
      <c r="TN242" s="39">
        <f t="array" aca="1" ref="TN242" ca="1">IFERROR(IF($I242&lt;&gt;"",SUM(IF(WEEKDAY(-1+ROW(INDIRECT("1:"&amp;(TL242-TK242)+1)),2)={2},1,0)),0),0)</f>
        <v>0</v>
      </c>
      <c r="TO242" s="39">
        <f t="array" aca="1" ref="TO242" ca="1">IFERROR(IF($J242&lt;&gt;"",SUM(IF(WEEKDAY(-1+ROW(INDIRECT("1:"&amp;(TL242-TK242)+1)),2)={3},1,0)),0),0)</f>
        <v>0</v>
      </c>
      <c r="TP242" s="39">
        <f t="array" aca="1" ref="TP242" ca="1">IFERROR(IF($K242&lt;&gt;"",SUM(IF(WEEKDAY(-1+ROW(INDIRECT("1:"&amp;(TL242-TK242)+1)),2)={4},1,0)),0),0)</f>
        <v>0</v>
      </c>
      <c r="TQ242" s="39">
        <f t="array" aca="1" ref="TQ242" ca="1">IFERROR(IF($L242&lt;&gt;"",SUM(IF(WEEKDAY(-1+ROW(INDIRECT("1:"&amp;(TL242-TK242)+1)),2)={5},1,0)),0),0)</f>
        <v>0</v>
      </c>
      <c r="TR242" s="39">
        <f t="array" aca="1" ref="TR242" ca="1">IFERROR(IF($M242&lt;&gt;"",SUM(IF(WEEKDAY(-1+ROW(INDIRECT("1:"&amp;(TL242-TK242)+1)),2)={6},1,0)),0),0)</f>
        <v>0</v>
      </c>
      <c r="TS242" s="39">
        <f t="array" aca="1" ref="TS242" ca="1">IFERROR(IF($N242&lt;&gt;"",SUM(IF(WEEKDAY(-1+ROW(INDIRECT("1:"&amp;(TL242-TK242)+1)),2)={7},1,0)),0),0)</f>
        <v>0</v>
      </c>
      <c r="TT242" s="39">
        <f t="shared" ca="1" si="720"/>
        <v>0</v>
      </c>
      <c r="TU242" s="39">
        <f t="shared" si="721"/>
        <v>0</v>
      </c>
      <c r="TV242" s="39">
        <f t="shared" si="722"/>
        <v>0</v>
      </c>
      <c r="TW242" s="39">
        <f t="shared" si="723"/>
        <v>0</v>
      </c>
      <c r="TX242" s="39">
        <f t="shared" si="724"/>
        <v>0</v>
      </c>
      <c r="TY242" s="39">
        <f t="shared" si="725"/>
        <v>0</v>
      </c>
      <c r="TZ242" s="39">
        <f t="shared" si="726"/>
        <v>0</v>
      </c>
      <c r="UA242" s="39">
        <f t="shared" si="727"/>
        <v>0</v>
      </c>
      <c r="UB242" s="39">
        <f t="shared" si="728"/>
        <v>0</v>
      </c>
      <c r="UC242" s="39">
        <f t="shared" ca="1" si="729"/>
        <v>0</v>
      </c>
      <c r="UD242" s="41">
        <f t="shared" si="730"/>
        <v>0</v>
      </c>
      <c r="UE242" s="40">
        <f t="shared" si="731"/>
        <v>45108</v>
      </c>
      <c r="UF242" s="40">
        <f t="shared" si="732"/>
        <v>45138</v>
      </c>
      <c r="UG242" s="39">
        <f t="array" aca="1" ref="UG242" ca="1">IFERROR(IF($H242&lt;&gt;"",SUM(IF(WEEKDAY(-1+ROW(INDIRECT("1:"&amp;(UF242-UE242)+1)),2)={1},1,0)),0),0)</f>
        <v>0</v>
      </c>
      <c r="UH242" s="39">
        <f t="array" aca="1" ref="UH242" ca="1">IFERROR(IF($I242&lt;&gt;"",SUM(IF(WEEKDAY(-1+ROW(INDIRECT("1:"&amp;(UF242-UE242)+1)),2)={2},1,0)),0),0)</f>
        <v>0</v>
      </c>
      <c r="UI242" s="39">
        <f t="array" aca="1" ref="UI242" ca="1">IFERROR(IF($J242&lt;&gt;"",SUM(IF(WEEKDAY(-1+ROW(INDIRECT("1:"&amp;(UF242-UE242)+1)),2)={3},1,0)),0),0)</f>
        <v>0</v>
      </c>
      <c r="UJ242" s="39">
        <f t="array" aca="1" ref="UJ242" ca="1">IFERROR(IF($K242&lt;&gt;"",SUM(IF(WEEKDAY(-1+ROW(INDIRECT("1:"&amp;(UF242-UE242)+1)),2)={4},1,0)),0),0)</f>
        <v>0</v>
      </c>
      <c r="UK242" s="39">
        <f t="array" aca="1" ref="UK242" ca="1">IFERROR(IF($L242&lt;&gt;"",SUM(IF(WEEKDAY(-1+ROW(INDIRECT("1:"&amp;(UF242-UE242)+1)),2)={5},1,0)),0),0)</f>
        <v>0</v>
      </c>
      <c r="UL242" s="39">
        <f t="array" aca="1" ref="UL242" ca="1">IFERROR(IF($M242&lt;&gt;"",SUM(IF(WEEKDAY(-1+ROW(INDIRECT("1:"&amp;(UF242-UE242)+1)),2)={6},1,0)),0),0)</f>
        <v>0</v>
      </c>
      <c r="UM242" s="39">
        <f t="array" aca="1" ref="UM242" ca="1">IFERROR(IF($N242&lt;&gt;"",SUM(IF(WEEKDAY(-1+ROW(INDIRECT("1:"&amp;(UF242-UE242)+1)),2)={7},1,0)),0),0)</f>
        <v>0</v>
      </c>
      <c r="UN242" s="39">
        <f t="shared" ca="1" si="733"/>
        <v>0</v>
      </c>
      <c r="UO242" s="39">
        <f t="shared" si="734"/>
        <v>0</v>
      </c>
      <c r="UP242" s="39">
        <f t="shared" si="735"/>
        <v>0</v>
      </c>
      <c r="UQ242" s="39">
        <f t="shared" si="736"/>
        <v>0</v>
      </c>
      <c r="UR242" s="39">
        <f t="shared" si="737"/>
        <v>0</v>
      </c>
      <c r="US242" s="39">
        <f t="shared" si="738"/>
        <v>0</v>
      </c>
      <c r="UT242" s="39">
        <f t="shared" si="739"/>
        <v>0</v>
      </c>
      <c r="UU242" s="39">
        <f t="shared" si="740"/>
        <v>0</v>
      </c>
      <c r="UV242" s="39">
        <f t="shared" si="741"/>
        <v>0</v>
      </c>
      <c r="UW242" s="39">
        <f t="shared" ca="1" si="742"/>
        <v>0</v>
      </c>
      <c r="UX242" s="41">
        <f t="shared" si="743"/>
        <v>0</v>
      </c>
      <c r="UY242" s="40">
        <f t="shared" si="744"/>
        <v>45139</v>
      </c>
      <c r="UZ242" s="40">
        <f t="shared" si="745"/>
        <v>45169</v>
      </c>
      <c r="VA242" s="39">
        <f t="array" aca="1" ref="VA242" ca="1">IFERROR(IF($H242&lt;&gt;"",SUM(IF(WEEKDAY(-1+ROW(INDIRECT("1:"&amp;(UZ242-UY242)+1)),2)={1},1,0)),0),0)</f>
        <v>0</v>
      </c>
      <c r="VB242" s="39">
        <f t="array" aca="1" ref="VB242" ca="1">IFERROR(IF($I242&lt;&gt;"",SUM(IF(WEEKDAY(-1+ROW(INDIRECT("1:"&amp;(UZ242-UY242)+1)),2)={2},1,0)),0),0)</f>
        <v>0</v>
      </c>
      <c r="VC242" s="39">
        <f t="array" aca="1" ref="VC242" ca="1">IFERROR(IF($J242&lt;&gt;"",SUM(IF(WEEKDAY(-1+ROW(INDIRECT("1:"&amp;(UZ242-UY242)+1)),2)={3},1,0)),0),0)</f>
        <v>0</v>
      </c>
      <c r="VD242" s="39">
        <f t="array" aca="1" ref="VD242" ca="1">IFERROR(IF($K242&lt;&gt;"",SUM(IF(WEEKDAY(-1+ROW(INDIRECT("1:"&amp;(UZ242-UY242)+1)),2)={4},1,0)),0),0)</f>
        <v>0</v>
      </c>
      <c r="VE242" s="39">
        <f t="array" aca="1" ref="VE242" ca="1">IFERROR(IF($L242&lt;&gt;"",SUM(IF(WEEKDAY(-1+ROW(INDIRECT("1:"&amp;(UZ242-UY242)+1)),2)={5},1,0)),0),0)</f>
        <v>0</v>
      </c>
      <c r="VF242" s="39">
        <f t="array" aca="1" ref="VF242" ca="1">IFERROR(IF($M242&lt;&gt;"",SUM(IF(WEEKDAY(-1+ROW(INDIRECT("1:"&amp;(UZ242-UY242)+1)),2)={6},1,0)),0),0)</f>
        <v>0</v>
      </c>
      <c r="VG242" s="39">
        <f t="array" aca="1" ref="VG242" ca="1">IFERROR(IF($N242&lt;&gt;"",SUM(IF(WEEKDAY(-1+ROW(INDIRECT("1:"&amp;(UZ242-UY242)+1)),2)={7},1,0)),0),0)</f>
        <v>0</v>
      </c>
      <c r="VH242" s="39">
        <f t="shared" ca="1" si="746"/>
        <v>0</v>
      </c>
      <c r="VI242" s="39">
        <f t="shared" si="747"/>
        <v>0</v>
      </c>
      <c r="VJ242" s="39">
        <f t="shared" si="748"/>
        <v>0</v>
      </c>
      <c r="VK242" s="39">
        <f t="shared" si="749"/>
        <v>0</v>
      </c>
      <c r="VL242" s="39">
        <f t="shared" si="750"/>
        <v>0</v>
      </c>
      <c r="VM242" s="39">
        <f t="shared" si="751"/>
        <v>0</v>
      </c>
      <c r="VN242" s="39">
        <f t="shared" si="752"/>
        <v>0</v>
      </c>
      <c r="VO242" s="39">
        <f t="shared" si="753"/>
        <v>0</v>
      </c>
      <c r="VP242" s="39">
        <f t="shared" si="754"/>
        <v>0</v>
      </c>
      <c r="VQ242" s="39">
        <f t="shared" ca="1" si="755"/>
        <v>0</v>
      </c>
      <c r="VR242" s="41">
        <f t="shared" si="756"/>
        <v>0</v>
      </c>
      <c r="VS242" s="40">
        <f t="shared" si="757"/>
        <v>45170</v>
      </c>
      <c r="VT242" s="40">
        <f t="shared" si="758"/>
        <v>45199</v>
      </c>
      <c r="VU242" s="39">
        <f t="array" aca="1" ref="VU242" ca="1">IFERROR(IF($H242&lt;&gt;"",SUM(IF(WEEKDAY(-1+ROW(INDIRECT("1:"&amp;(VT242-VS242)+1)),2)={1},1,0)),0),0)</f>
        <v>0</v>
      </c>
      <c r="VV242" s="39">
        <f t="array" aca="1" ref="VV242" ca="1">IFERROR(IF($I242&lt;&gt;"",SUM(IF(WEEKDAY(-1+ROW(INDIRECT("1:"&amp;(VT242-VS242)+1)),2)={2},1,0)),0),0)</f>
        <v>0</v>
      </c>
      <c r="VW242" s="39">
        <f t="array" aca="1" ref="VW242" ca="1">IFERROR(IF($J242&lt;&gt;"",SUM(IF(WEEKDAY(-1+ROW(INDIRECT("1:"&amp;(VT242-VS242)+1)),2)={3},1,0)),0),0)</f>
        <v>0</v>
      </c>
      <c r="VX242" s="39">
        <f t="array" aca="1" ref="VX242" ca="1">IFERROR(IF($K242&lt;&gt;"",SUM(IF(WEEKDAY(-1+ROW(INDIRECT("1:"&amp;(VT242-VS242)+1)),2)={4},1,0)),0),0)</f>
        <v>0</v>
      </c>
      <c r="VY242" s="39">
        <f t="array" aca="1" ref="VY242" ca="1">IFERROR(IF($L242&lt;&gt;"",SUM(IF(WEEKDAY(-1+ROW(INDIRECT("1:"&amp;(VT242-VS242)+1)),2)={5},1,0)),0),0)</f>
        <v>0</v>
      </c>
      <c r="VZ242" s="39">
        <f t="array" aca="1" ref="VZ242" ca="1">IFERROR(IF($M242&lt;&gt;"",SUM(IF(WEEKDAY(-1+ROW(INDIRECT("1:"&amp;(VT242-VS242)+1)),2)={6},1,0)),0),0)</f>
        <v>0</v>
      </c>
      <c r="WA242" s="39">
        <f t="array" aca="1" ref="WA242" ca="1">IFERROR(IF($N242&lt;&gt;"",SUM(IF(WEEKDAY(-1+ROW(INDIRECT("1:"&amp;(VT242-VS242)+1)),2)={7},1,0)),0),0)</f>
        <v>0</v>
      </c>
      <c r="WB242" s="39">
        <f t="shared" ca="1" si="759"/>
        <v>0</v>
      </c>
      <c r="WC242" s="39">
        <f t="shared" si="760"/>
        <v>0</v>
      </c>
      <c r="WD242" s="39">
        <f t="shared" si="761"/>
        <v>0</v>
      </c>
      <c r="WE242" s="39">
        <f t="shared" si="762"/>
        <v>0</v>
      </c>
      <c r="WF242" s="39">
        <f t="shared" si="763"/>
        <v>0</v>
      </c>
      <c r="WG242" s="39">
        <f t="shared" si="764"/>
        <v>0</v>
      </c>
      <c r="WH242" s="39">
        <f t="shared" si="765"/>
        <v>0</v>
      </c>
      <c r="WI242" s="39">
        <f t="shared" si="766"/>
        <v>0</v>
      </c>
      <c r="WJ242" s="39">
        <f t="shared" si="767"/>
        <v>0</v>
      </c>
      <c r="WK242" s="39">
        <f t="shared" ca="1" si="768"/>
        <v>0</v>
      </c>
      <c r="WL242" s="41">
        <f t="shared" si="769"/>
        <v>0</v>
      </c>
      <c r="WM242" s="40">
        <f t="shared" si="770"/>
        <v>45200</v>
      </c>
      <c r="WN242" s="40">
        <f t="shared" si="771"/>
        <v>45230</v>
      </c>
      <c r="WO242" s="39">
        <f t="array" aca="1" ref="WO242" ca="1">IFERROR(IF($H242&lt;&gt;"",SUM(IF(WEEKDAY(-1+ROW(INDIRECT("1:"&amp;(WN242-WM242)+1)),2)={1},1,0)),0),0)</f>
        <v>0</v>
      </c>
      <c r="WP242" s="39">
        <f t="array" aca="1" ref="WP242" ca="1">IFERROR(IF($I242&lt;&gt;"",SUM(IF(WEEKDAY(-1+ROW(INDIRECT("1:"&amp;(WN242-WM242)+1)),2)={2},1,0)),0),0)</f>
        <v>0</v>
      </c>
      <c r="WQ242" s="39">
        <f t="array" aca="1" ref="WQ242" ca="1">IFERROR(IF($J242&lt;&gt;"",SUM(IF(WEEKDAY(-1+ROW(INDIRECT("1:"&amp;(WN242-WM242)+1)),2)={3},1,0)),0),0)</f>
        <v>0</v>
      </c>
      <c r="WR242" s="39">
        <f t="array" aca="1" ref="WR242" ca="1">IFERROR(IF($K242&lt;&gt;"",SUM(IF(WEEKDAY(-1+ROW(INDIRECT("1:"&amp;(WN242-WM242)+1)),2)={4},1,0)),0),0)</f>
        <v>0</v>
      </c>
      <c r="WS242" s="39">
        <f t="array" aca="1" ref="WS242" ca="1">IFERROR(IF($L242&lt;&gt;"",SUM(IF(WEEKDAY(-1+ROW(INDIRECT("1:"&amp;(WN242-WM242)+1)),2)={5},1,0)),0),0)</f>
        <v>0</v>
      </c>
      <c r="WT242" s="39">
        <f t="array" aca="1" ref="WT242" ca="1">IFERROR(IF($M242&lt;&gt;"",SUM(IF(WEEKDAY(-1+ROW(INDIRECT("1:"&amp;(WN242-WM242)+1)),2)={6},1,0)),0),0)</f>
        <v>0</v>
      </c>
      <c r="WU242" s="39">
        <f t="array" aca="1" ref="WU242" ca="1">IFERROR(IF($N242&lt;&gt;"",SUM(IF(WEEKDAY(-1+ROW(INDIRECT("1:"&amp;(WN242-WM242)+1)),2)={7},1,0)),0),0)</f>
        <v>0</v>
      </c>
      <c r="WV242" s="39">
        <f t="shared" ca="1" si="772"/>
        <v>0</v>
      </c>
      <c r="WW242" s="39">
        <f t="shared" si="773"/>
        <v>0</v>
      </c>
      <c r="WX242" s="39">
        <f t="shared" si="774"/>
        <v>0</v>
      </c>
      <c r="WY242" s="39">
        <f t="shared" si="775"/>
        <v>0</v>
      </c>
      <c r="WZ242" s="39">
        <f t="shared" si="776"/>
        <v>0</v>
      </c>
      <c r="XA242" s="39">
        <f t="shared" si="777"/>
        <v>0</v>
      </c>
      <c r="XB242" s="39">
        <f t="shared" si="778"/>
        <v>0</v>
      </c>
      <c r="XC242" s="39">
        <f t="shared" si="779"/>
        <v>0</v>
      </c>
      <c r="XD242" s="39">
        <f t="shared" si="780"/>
        <v>0</v>
      </c>
      <c r="XE242" s="39">
        <f t="shared" ca="1" si="781"/>
        <v>0</v>
      </c>
      <c r="XF242" s="41">
        <f t="shared" si="782"/>
        <v>0</v>
      </c>
      <c r="XG242" s="40">
        <f t="shared" si="783"/>
        <v>45231</v>
      </c>
      <c r="XH242" s="40">
        <f t="shared" si="784"/>
        <v>45260</v>
      </c>
      <c r="XI242" s="39">
        <f t="array" aca="1" ref="XI242" ca="1">IFERROR(IF($H242&lt;&gt;"",SUM(IF(WEEKDAY(-1+ROW(INDIRECT("1:"&amp;(XH242-XG242)+1)),2)={1},1,0)),0),0)</f>
        <v>0</v>
      </c>
      <c r="XJ242" s="39">
        <f t="array" aca="1" ref="XJ242" ca="1">IFERROR(IF($I242&lt;&gt;"",SUM(IF(WEEKDAY(-1+ROW(INDIRECT("1:"&amp;(XH242-XG242)+1)),2)={2},1,0)),0),0)</f>
        <v>0</v>
      </c>
      <c r="XK242" s="39">
        <f t="array" aca="1" ref="XK242" ca="1">IFERROR(IF($J242&lt;&gt;"",SUM(IF(WEEKDAY(-1+ROW(INDIRECT("1:"&amp;(XH242-XG242)+1)),2)={3},1,0)),0),0)</f>
        <v>0</v>
      </c>
      <c r="XL242" s="39">
        <f t="array" aca="1" ref="XL242" ca="1">IFERROR(IF($K242&lt;&gt;"",SUM(IF(WEEKDAY(-1+ROW(INDIRECT("1:"&amp;(XH242-XG242)+1)),2)={4},1,0)),0),0)</f>
        <v>0</v>
      </c>
      <c r="XM242" s="39">
        <f t="array" aca="1" ref="XM242" ca="1">IFERROR(IF($L242&lt;&gt;"",SUM(IF(WEEKDAY(-1+ROW(INDIRECT("1:"&amp;(XH242-XG242)+1)),2)={5},1,0)),0),0)</f>
        <v>0</v>
      </c>
      <c r="XN242" s="39">
        <f t="array" aca="1" ref="XN242" ca="1">IFERROR(IF($M242&lt;&gt;"",SUM(IF(WEEKDAY(-1+ROW(INDIRECT("1:"&amp;(XH242-XG242)+1)),2)={6},1,0)),0),0)</f>
        <v>0</v>
      </c>
      <c r="XO242" s="39">
        <f t="array" aca="1" ref="XO242" ca="1">IFERROR(IF($N242&lt;&gt;"",SUM(IF(WEEKDAY(-1+ROW(INDIRECT("1:"&amp;(XH242-XG242)+1)),2)={7},1,0)),0),0)</f>
        <v>0</v>
      </c>
      <c r="XP242" s="39">
        <f t="shared" ca="1" si="785"/>
        <v>0</v>
      </c>
      <c r="XQ242" s="39">
        <f t="shared" si="786"/>
        <v>0</v>
      </c>
      <c r="XR242" s="39">
        <f t="shared" si="787"/>
        <v>0</v>
      </c>
      <c r="XS242" s="39">
        <f t="shared" si="788"/>
        <v>0</v>
      </c>
      <c r="XT242" s="39">
        <f t="shared" si="789"/>
        <v>0</v>
      </c>
      <c r="XU242" s="39">
        <f t="shared" si="790"/>
        <v>0</v>
      </c>
      <c r="XV242" s="39">
        <f t="shared" si="791"/>
        <v>0</v>
      </c>
      <c r="XW242" s="39">
        <f t="shared" si="792"/>
        <v>0</v>
      </c>
      <c r="XX242" s="39">
        <f t="shared" si="793"/>
        <v>0</v>
      </c>
      <c r="XY242" s="39">
        <f t="shared" ca="1" si="794"/>
        <v>0</v>
      </c>
      <c r="XZ242" s="41">
        <f t="shared" si="795"/>
        <v>0</v>
      </c>
      <c r="YA242" s="40">
        <f t="shared" si="796"/>
        <v>45261</v>
      </c>
      <c r="YB242" s="40">
        <f t="shared" si="797"/>
        <v>45291</v>
      </c>
      <c r="YC242" s="39">
        <f t="array" aca="1" ref="YC242" ca="1">IFERROR(IF($H242&lt;&gt;"",SUM(IF(WEEKDAY(-1+ROW(INDIRECT("1:"&amp;(YB242-YA242)+1)),2)={1},1,0)),0),0)</f>
        <v>0</v>
      </c>
      <c r="YD242" s="39">
        <f t="array" aca="1" ref="YD242" ca="1">IFERROR(IF($I242&lt;&gt;"",SUM(IF(WEEKDAY(-1+ROW(INDIRECT("1:"&amp;(YB242-YA242)+1)),2)={2},1,0)),0),0)</f>
        <v>0</v>
      </c>
      <c r="YE242" s="39">
        <f t="array" aca="1" ref="YE242" ca="1">IFERROR(IF($J242&lt;&gt;"",SUM(IF(WEEKDAY(-1+ROW(INDIRECT("1:"&amp;(YB242-YA242)+1)),2)={3},1,0)),0),0)</f>
        <v>0</v>
      </c>
      <c r="YF242" s="39">
        <f t="array" aca="1" ref="YF242" ca="1">IFERROR(IF($K242&lt;&gt;"",SUM(IF(WEEKDAY(-1+ROW(INDIRECT("1:"&amp;(YB242-YA242)+1)),2)={4},1,0)),0),0)</f>
        <v>0</v>
      </c>
      <c r="YG242" s="39">
        <f t="array" aca="1" ref="YG242" ca="1">IFERROR(IF($L242&lt;&gt;"",SUM(IF(WEEKDAY(-1+ROW(INDIRECT("1:"&amp;(YB242-YA242)+1)),2)={5},1,0)),0),0)</f>
        <v>0</v>
      </c>
      <c r="YH242" s="39">
        <f t="array" aca="1" ref="YH242" ca="1">IFERROR(IF($M242&lt;&gt;"",SUM(IF(WEEKDAY(-1+ROW(INDIRECT("1:"&amp;(YB242-YA242)+1)),2)={6},1,0)),0),0)</f>
        <v>0</v>
      </c>
      <c r="YI242" s="39">
        <f t="array" aca="1" ref="YI242" ca="1">IFERROR(IF($N242&lt;&gt;"",SUM(IF(WEEKDAY(-1+ROW(INDIRECT("1:"&amp;(YB242-YA242)+1)),2)={7},1,0)),0),0)</f>
        <v>0</v>
      </c>
      <c r="YJ242" s="39">
        <f t="shared" ca="1" si="798"/>
        <v>0</v>
      </c>
      <c r="YK242" s="39">
        <f t="shared" si="799"/>
        <v>0</v>
      </c>
      <c r="YL242" s="39">
        <f t="shared" si="800"/>
        <v>0</v>
      </c>
      <c r="YM242" s="39">
        <f t="shared" si="801"/>
        <v>0</v>
      </c>
      <c r="YN242" s="39">
        <f t="shared" si="802"/>
        <v>0</v>
      </c>
      <c r="YO242" s="39">
        <f t="shared" si="803"/>
        <v>0</v>
      </c>
      <c r="YP242" s="39">
        <f t="shared" si="804"/>
        <v>0</v>
      </c>
      <c r="YQ242" s="39">
        <f t="shared" si="805"/>
        <v>0</v>
      </c>
      <c r="YR242" s="39">
        <f t="shared" si="806"/>
        <v>0</v>
      </c>
      <c r="YS242" s="39">
        <f t="shared" ca="1" si="807"/>
        <v>0</v>
      </c>
    </row>
    <row r="243" spans="2:669" x14ac:dyDescent="0.25">
      <c r="B243" s="71">
        <v>233</v>
      </c>
      <c r="C243" s="71"/>
      <c r="D243" s="71"/>
      <c r="E243" s="71"/>
      <c r="F243" s="71"/>
      <c r="G243" s="73"/>
      <c r="H243" s="74"/>
      <c r="I243" s="75"/>
      <c r="J243" s="75"/>
      <c r="K243" s="75"/>
      <c r="L243" s="75"/>
      <c r="M243" s="75"/>
      <c r="N243" s="73"/>
      <c r="O243" s="74"/>
      <c r="P243" s="75"/>
      <c r="Q243" s="75"/>
      <c r="R243" s="75"/>
      <c r="S243" s="75"/>
      <c r="T243" s="75"/>
      <c r="U243" s="75"/>
      <c r="V243" s="73"/>
      <c r="W243" s="95"/>
      <c r="X243" s="96"/>
      <c r="Y243" s="96"/>
      <c r="Z243" s="96"/>
      <c r="AA243" s="96"/>
      <c r="AB243" s="96"/>
      <c r="AC243" s="96"/>
      <c r="AD243" s="96"/>
      <c r="AE243" s="96"/>
      <c r="AF243" s="96"/>
      <c r="AG243" s="96"/>
      <c r="AH243" s="96"/>
      <c r="AI243" s="96"/>
      <c r="AJ243" s="96"/>
      <c r="AK243" s="96"/>
      <c r="AL243" s="96"/>
      <c r="AM243" s="96"/>
      <c r="AN243" s="96"/>
      <c r="AO243" s="96"/>
      <c r="AP243" s="96"/>
      <c r="AQ243" s="96"/>
      <c r="AR243" s="96"/>
      <c r="AS243" s="96"/>
      <c r="AT243" s="96"/>
      <c r="AU243" s="96"/>
      <c r="AV243" s="96"/>
      <c r="AW243" s="96"/>
      <c r="AX243" s="96"/>
      <c r="AY243" s="96"/>
      <c r="AZ243" s="96"/>
      <c r="BA243" s="96"/>
      <c r="BB243" s="96"/>
      <c r="BC243" s="96"/>
      <c r="BD243" s="96"/>
      <c r="BE243" s="96"/>
      <c r="BF243" s="96"/>
      <c r="BG243" s="96"/>
      <c r="BH243" s="96"/>
      <c r="BI243" s="96"/>
      <c r="BJ243" s="96"/>
      <c r="BK243" s="96"/>
      <c r="BL243" s="96"/>
      <c r="BM243" s="96"/>
      <c r="BN243" s="96"/>
      <c r="BO243" s="96"/>
      <c r="BP243" s="96"/>
      <c r="BQ243" s="96"/>
      <c r="BR243" s="96"/>
      <c r="BS243" s="96"/>
      <c r="BT243" s="96"/>
      <c r="BU243" s="96"/>
      <c r="BV243" s="96"/>
      <c r="BW243" s="96"/>
      <c r="BX243" s="96"/>
      <c r="BY243" s="96"/>
      <c r="BZ243" s="96"/>
      <c r="CA243" s="96"/>
      <c r="CB243" s="96"/>
      <c r="CC243" s="96"/>
      <c r="CD243" s="96"/>
      <c r="CE243" s="96"/>
      <c r="CF243" s="96"/>
      <c r="CG243" s="96"/>
      <c r="CH243" s="96"/>
      <c r="CI243" s="96"/>
      <c r="CJ243" s="96"/>
      <c r="CK243" s="96"/>
      <c r="CL243" s="96"/>
      <c r="CM243" s="96"/>
      <c r="CN243" s="96"/>
      <c r="CO243" s="96"/>
      <c r="CP243" s="96"/>
      <c r="CQ243" s="96"/>
      <c r="CR243" s="96"/>
      <c r="CS243" s="96"/>
      <c r="CT243" s="96"/>
      <c r="CU243" s="96"/>
      <c r="CV243" s="96"/>
      <c r="CW243" s="96"/>
      <c r="CX243" s="96"/>
      <c r="CY243" s="96"/>
      <c r="CZ243" s="96"/>
      <c r="DA243" s="96"/>
      <c r="DB243" s="96"/>
      <c r="DC243" s="96"/>
      <c r="DD243" s="96"/>
      <c r="DE243" s="96"/>
      <c r="DF243" s="96"/>
      <c r="DG243" s="96"/>
      <c r="DH243" s="96"/>
      <c r="DI243" s="96"/>
      <c r="DJ243" s="96"/>
      <c r="DK243" s="96"/>
      <c r="DL243" s="96"/>
      <c r="DM243" s="96"/>
      <c r="DN243" s="96"/>
      <c r="DO243" s="96"/>
      <c r="DP243" s="96"/>
      <c r="DQ243" s="96"/>
      <c r="DR243" s="96"/>
      <c r="DS243" s="96"/>
      <c r="DT243" s="96"/>
      <c r="DU243" s="96"/>
      <c r="DV243" s="96"/>
      <c r="DW243" s="96"/>
      <c r="DX243" s="96"/>
      <c r="DY243" s="96"/>
      <c r="DZ243" s="96"/>
      <c r="EA243" s="96"/>
      <c r="EB243" s="96"/>
      <c r="EC243" s="96"/>
      <c r="ED243" s="96"/>
      <c r="EE243" s="96"/>
      <c r="EF243" s="96"/>
      <c r="EG243" s="96"/>
      <c r="EH243" s="96"/>
      <c r="EI243" s="96"/>
      <c r="EJ243" s="96"/>
      <c r="EK243" s="96"/>
      <c r="EL243" s="96"/>
      <c r="EM243" s="96"/>
      <c r="EN243" s="96"/>
      <c r="EO243" s="96"/>
      <c r="EP243" s="96"/>
      <c r="EQ243" s="96"/>
      <c r="ER243" s="96"/>
      <c r="ES243" s="96"/>
      <c r="ET243" s="96"/>
      <c r="EU243" s="96"/>
      <c r="EV243" s="96"/>
      <c r="EW243" s="96"/>
      <c r="EX243" s="96"/>
      <c r="EY243" s="96"/>
      <c r="EZ243" s="96"/>
      <c r="FA243" s="96"/>
      <c r="FB243" s="96"/>
      <c r="FC243" s="96"/>
      <c r="FD243" s="96"/>
      <c r="FE243" s="96"/>
      <c r="FF243" s="96"/>
      <c r="FG243" s="96"/>
      <c r="FH243" s="96"/>
      <c r="FI243" s="96"/>
      <c r="FJ243" s="96"/>
      <c r="FK243" s="96"/>
      <c r="FL243" s="96"/>
      <c r="FM243" s="96"/>
      <c r="FN243" s="96"/>
      <c r="FO243" s="96"/>
      <c r="FP243" s="96"/>
      <c r="FQ243" s="96"/>
      <c r="FR243" s="96"/>
      <c r="FS243" s="96"/>
      <c r="FT243" s="96"/>
      <c r="FU243" s="96"/>
      <c r="FV243" s="96"/>
      <c r="FW243" s="96"/>
      <c r="FX243" s="96"/>
      <c r="FY243" s="96"/>
      <c r="FZ243" s="96"/>
      <c r="GA243" s="96"/>
      <c r="GB243" s="96"/>
      <c r="GC243" s="96"/>
      <c r="GD243" s="96"/>
      <c r="GE243" s="96"/>
      <c r="GF243" s="96"/>
      <c r="GG243" s="96"/>
      <c r="GH243" s="96"/>
      <c r="GI243" s="96"/>
      <c r="GJ243" s="96"/>
      <c r="GK243" s="96"/>
      <c r="GL243" s="96"/>
      <c r="GM243" s="96"/>
      <c r="GN243" s="96"/>
      <c r="GO243" s="96"/>
      <c r="GP243" s="96"/>
      <c r="GQ243" s="96"/>
      <c r="GR243" s="96"/>
      <c r="GS243" s="96"/>
      <c r="GT243" s="96"/>
      <c r="GU243" s="96"/>
      <c r="GV243" s="96"/>
      <c r="GW243" s="96"/>
      <c r="GX243" s="96"/>
      <c r="GY243" s="96"/>
      <c r="GZ243" s="96"/>
      <c r="HA243" s="96"/>
      <c r="HB243" s="96"/>
      <c r="HC243" s="96"/>
      <c r="HD243" s="96"/>
      <c r="HE243" s="96"/>
      <c r="HF243" s="96"/>
      <c r="HG243" s="96"/>
      <c r="HH243" s="96"/>
      <c r="HI243" s="96"/>
      <c r="HJ243" s="96"/>
      <c r="HK243" s="96"/>
      <c r="HL243" s="96"/>
      <c r="HM243" s="96"/>
      <c r="HN243" s="96"/>
      <c r="HO243" s="96"/>
      <c r="HP243" s="96"/>
      <c r="HQ243" s="96"/>
      <c r="HR243" s="96"/>
      <c r="HS243" s="96"/>
      <c r="HT243" s="96"/>
      <c r="HU243" s="96"/>
      <c r="HV243" s="96"/>
      <c r="HW243" s="96"/>
      <c r="HX243" s="96"/>
      <c r="HY243" s="96"/>
      <c r="HZ243" s="96"/>
      <c r="IA243" s="96"/>
      <c r="IB243" s="96"/>
      <c r="IC243" s="96"/>
      <c r="ID243" s="96"/>
      <c r="IE243" s="96"/>
      <c r="IF243" s="96"/>
      <c r="IG243" s="96"/>
      <c r="IH243" s="96"/>
      <c r="II243" s="96"/>
      <c r="IJ243" s="96"/>
      <c r="IK243" s="96"/>
      <c r="IL243" s="96"/>
      <c r="IM243" s="96"/>
      <c r="IN243" s="96"/>
      <c r="IO243" s="96"/>
      <c r="IP243" s="96"/>
      <c r="IQ243" s="96"/>
      <c r="IR243" s="96"/>
      <c r="IS243" s="96"/>
      <c r="IT243" s="96"/>
      <c r="IU243" s="96"/>
      <c r="IV243" s="96"/>
      <c r="IW243" s="96"/>
      <c r="IX243" s="96"/>
      <c r="IY243" s="96"/>
      <c r="IZ243" s="96"/>
      <c r="JA243" s="96"/>
      <c r="JB243" s="96"/>
      <c r="JC243" s="96"/>
      <c r="JD243" s="96"/>
      <c r="JE243" s="96"/>
      <c r="JF243" s="96"/>
      <c r="JG243" s="96"/>
      <c r="JH243" s="96"/>
      <c r="JI243" s="96"/>
      <c r="JJ243" s="96"/>
      <c r="JK243" s="96"/>
      <c r="JL243" s="96"/>
      <c r="JM243" s="96"/>
      <c r="JN243" s="96"/>
      <c r="JO243" s="96"/>
      <c r="JP243" s="96"/>
      <c r="JQ243" s="96"/>
      <c r="JR243" s="96"/>
      <c r="JS243" s="96"/>
      <c r="JT243" s="96"/>
      <c r="JU243" s="96"/>
      <c r="JV243" s="96"/>
      <c r="JW243" s="96"/>
      <c r="JX243" s="96"/>
      <c r="JY243" s="96"/>
      <c r="JZ243" s="96"/>
      <c r="KA243" s="96"/>
      <c r="KB243" s="96"/>
      <c r="KC243" s="96"/>
      <c r="KD243" s="96"/>
      <c r="KE243" s="96"/>
      <c r="KF243" s="96"/>
      <c r="KG243" s="96"/>
      <c r="KH243" s="96"/>
      <c r="KI243" s="96"/>
      <c r="KJ243" s="96"/>
      <c r="KK243" s="96"/>
      <c r="KL243" s="96"/>
      <c r="KM243" s="96"/>
      <c r="KN243" s="96"/>
      <c r="KO243" s="96"/>
      <c r="KP243" s="96"/>
      <c r="KQ243" s="96"/>
      <c r="KR243" s="96"/>
      <c r="KS243" s="96"/>
      <c r="KT243" s="96"/>
      <c r="KU243" s="96"/>
      <c r="KV243" s="96"/>
      <c r="KW243" s="96"/>
      <c r="KX243" s="96"/>
      <c r="KY243" s="96"/>
      <c r="KZ243" s="96"/>
      <c r="LA243" s="96"/>
      <c r="LB243" s="96"/>
      <c r="LC243" s="96"/>
      <c r="LD243" s="96"/>
      <c r="LE243" s="96"/>
      <c r="LF243" s="96"/>
      <c r="LG243" s="96"/>
      <c r="LH243" s="96"/>
      <c r="LI243" s="96"/>
      <c r="LJ243" s="96"/>
      <c r="LK243" s="96"/>
      <c r="LL243" s="96"/>
      <c r="LM243" s="96"/>
      <c r="LN243" s="96"/>
      <c r="LO243" s="96"/>
      <c r="LP243" s="96"/>
      <c r="LQ243" s="96"/>
      <c r="LR243" s="96"/>
      <c r="LS243" s="96"/>
      <c r="LT243" s="96"/>
      <c r="LU243" s="96"/>
      <c r="LV243" s="96"/>
      <c r="LW243" s="96"/>
      <c r="LX243" s="96"/>
      <c r="LY243" s="96"/>
      <c r="LZ243" s="96"/>
      <c r="MA243" s="96"/>
      <c r="MB243" s="96"/>
      <c r="MC243" s="96"/>
      <c r="MD243" s="96"/>
      <c r="ME243" s="96"/>
      <c r="MF243" s="96"/>
      <c r="MG243" s="96"/>
      <c r="MH243" s="96"/>
      <c r="MI243" s="96"/>
      <c r="MJ243" s="96"/>
      <c r="MK243" s="96"/>
      <c r="ML243" s="96"/>
      <c r="MM243" s="96"/>
      <c r="MN243" s="96"/>
      <c r="MO243" s="96"/>
      <c r="MP243" s="96"/>
      <c r="MQ243" s="96"/>
      <c r="MR243" s="96"/>
      <c r="MS243" s="96"/>
      <c r="MT243" s="96"/>
      <c r="MU243" s="96"/>
      <c r="MV243" s="96"/>
      <c r="MW243" s="96"/>
      <c r="MX243" s="96"/>
      <c r="MY243" s="96"/>
      <c r="MZ243" s="96"/>
      <c r="NA243" s="96"/>
      <c r="NB243" s="96"/>
      <c r="NC243" s="96"/>
      <c r="ND243" s="96"/>
      <c r="NE243" s="96"/>
      <c r="NF243" s="96"/>
      <c r="NG243" s="96"/>
      <c r="NH243" s="96"/>
      <c r="NI243" s="96"/>
      <c r="NJ243" s="96"/>
      <c r="NK243" s="96"/>
      <c r="NL243" s="96"/>
      <c r="NM243" s="96"/>
      <c r="NN243" s="96"/>
      <c r="NO243" s="96"/>
      <c r="NP243" s="96"/>
      <c r="NQ243" s="96"/>
      <c r="NR243" s="96"/>
      <c r="NS243" s="96"/>
      <c r="NT243" s="96"/>
      <c r="NU243" s="96"/>
      <c r="NV243" s="96"/>
      <c r="NW243" s="96"/>
      <c r="NX243" s="97"/>
      <c r="NY243" s="96">
        <f t="shared" si="629"/>
        <v>0</v>
      </c>
      <c r="NZ243" s="96">
        <f t="shared" si="808"/>
        <v>0</v>
      </c>
      <c r="OA243" s="96">
        <f t="shared" si="808"/>
        <v>0</v>
      </c>
      <c r="OB243" s="96">
        <f t="shared" si="808"/>
        <v>0</v>
      </c>
      <c r="OC243" s="96">
        <f t="shared" si="808"/>
        <v>0</v>
      </c>
      <c r="OD243" s="96">
        <f t="shared" si="808"/>
        <v>0</v>
      </c>
      <c r="OE243" s="96">
        <f t="shared" si="808"/>
        <v>0</v>
      </c>
      <c r="OF243" s="96">
        <f t="shared" si="808"/>
        <v>0</v>
      </c>
      <c r="OG243" s="96">
        <f t="shared" si="630"/>
        <v>0</v>
      </c>
      <c r="OH243" s="96">
        <f t="shared" si="631"/>
        <v>0</v>
      </c>
      <c r="OI243" s="96">
        <f t="shared" si="632"/>
        <v>0</v>
      </c>
      <c r="OJ243" s="96">
        <f t="shared" si="633"/>
        <v>0</v>
      </c>
      <c r="OK243" s="96">
        <f t="shared" si="634"/>
        <v>0</v>
      </c>
      <c r="OL243" s="96">
        <f t="shared" si="635"/>
        <v>0</v>
      </c>
      <c r="OM243" s="96">
        <f t="shared" si="636"/>
        <v>0</v>
      </c>
      <c r="ON243" s="96">
        <f t="shared" si="637"/>
        <v>0</v>
      </c>
      <c r="OO243" s="96">
        <f t="shared" ca="1" si="640"/>
        <v>0</v>
      </c>
      <c r="OP243" s="96">
        <f t="shared" ca="1" si="641"/>
        <v>0</v>
      </c>
      <c r="PB243" s="41">
        <f t="shared" ca="1" si="642"/>
        <v>0</v>
      </c>
      <c r="PC243" s="40">
        <f t="shared" si="643"/>
        <v>44927</v>
      </c>
      <c r="PD243" s="39">
        <f t="shared" ca="1" si="638"/>
        <v>45488</v>
      </c>
      <c r="PE243" s="39">
        <f t="shared" si="644"/>
        <v>0</v>
      </c>
      <c r="PF243" s="39">
        <f t="shared" si="645"/>
        <v>0</v>
      </c>
      <c r="PG243" s="39">
        <f t="shared" si="646"/>
        <v>0</v>
      </c>
      <c r="PH243" s="39">
        <f t="shared" si="647"/>
        <v>0</v>
      </c>
      <c r="PI243" s="39">
        <f t="shared" si="648"/>
        <v>0</v>
      </c>
      <c r="PJ243" s="39">
        <f t="shared" si="649"/>
        <v>0</v>
      </c>
      <c r="PK243" s="39">
        <f t="shared" si="650"/>
        <v>0</v>
      </c>
      <c r="PL243" s="39">
        <f t="shared" ca="1" si="651"/>
        <v>0</v>
      </c>
      <c r="PM243" s="39">
        <f t="shared" ca="1" si="639"/>
        <v>0</v>
      </c>
      <c r="PN243" s="41">
        <f t="shared" si="652"/>
        <v>0</v>
      </c>
      <c r="PO243" s="40">
        <f t="shared" si="653"/>
        <v>44927</v>
      </c>
      <c r="PP243" s="40">
        <f t="shared" si="654"/>
        <v>44957</v>
      </c>
      <c r="PQ243" s="39">
        <f t="array" aca="1" ref="PQ243" ca="1">IFERROR(IF($H243&lt;&gt;"",SUM(IF(WEEKDAY(-1+ROW(INDIRECT("1:"&amp;(PP243-PO243)+1)),2)={1},1,0)),0),0)</f>
        <v>0</v>
      </c>
      <c r="PR243" s="39">
        <f t="array" aca="1" ref="PR243" ca="1">IFERROR(IF($I243&lt;&gt;"",SUM(IF(WEEKDAY(-1+ROW(INDIRECT("1:"&amp;(PP243-PO243)+1)),2)={2},1,0)),0),0)</f>
        <v>0</v>
      </c>
      <c r="PS243" s="39">
        <f t="array" aca="1" ref="PS243" ca="1">IFERROR(IF($J243&lt;&gt;"",SUM(IF(WEEKDAY(-1+ROW(INDIRECT("1:"&amp;(PP243-PO243)+1)),2)={3},1,0)),0),0)</f>
        <v>0</v>
      </c>
      <c r="PT243" s="39">
        <f t="array" aca="1" ref="PT243" ca="1">IFERROR(IF($K243&lt;&gt;"",SUM(IF(WEEKDAY(-1+ROW(INDIRECT("1:"&amp;(PP243-PO243)+1)),2)={4},1,0)),0),0)</f>
        <v>0</v>
      </c>
      <c r="PU243" s="39">
        <f t="array" aca="1" ref="PU243" ca="1">IFERROR(IF($L243&lt;&gt;"",SUM(IF(WEEKDAY(-1+ROW(INDIRECT("1:"&amp;(PP243-PO243)+1)),2)={5},1,0)),0),0)</f>
        <v>0</v>
      </c>
      <c r="PV243" s="39">
        <f t="array" aca="1" ref="PV243" ca="1">IFERROR(IF($M243&lt;&gt;"",SUM(IF(WEEKDAY(-1+ROW(INDIRECT("1:"&amp;(PP243-PO243)+1)),2)={6},1,0)),0),0)</f>
        <v>0</v>
      </c>
      <c r="PW243" s="39">
        <f t="array" aca="1" ref="PW243" ca="1">IFERROR(IF($N243&lt;&gt;"",SUM(IF(WEEKDAY(-1+ROW(INDIRECT("1:"&amp;(PP243-PO243)+1)),2)={7},1,0)),0),0)</f>
        <v>0</v>
      </c>
      <c r="PX243" s="39">
        <f t="shared" ca="1" si="655"/>
        <v>0</v>
      </c>
      <c r="PY243" s="39">
        <f t="shared" si="656"/>
        <v>0</v>
      </c>
      <c r="PZ243" s="39">
        <f t="shared" si="657"/>
        <v>0</v>
      </c>
      <c r="QA243" s="39">
        <f t="shared" si="658"/>
        <v>0</v>
      </c>
      <c r="QB243" s="39">
        <f t="shared" si="659"/>
        <v>0</v>
      </c>
      <c r="QC243" s="39">
        <f t="shared" si="660"/>
        <v>0</v>
      </c>
      <c r="QD243" s="39">
        <f t="shared" si="661"/>
        <v>0</v>
      </c>
      <c r="QE243" s="39">
        <f t="shared" si="662"/>
        <v>0</v>
      </c>
      <c r="QF243" s="39">
        <f t="shared" si="663"/>
        <v>0</v>
      </c>
      <c r="QG243" s="39">
        <f t="shared" ca="1" si="664"/>
        <v>0</v>
      </c>
      <c r="QH243" s="41">
        <f t="shared" si="665"/>
        <v>0</v>
      </c>
      <c r="QI243" s="40">
        <f t="shared" si="666"/>
        <v>44958</v>
      </c>
      <c r="QJ243" s="40">
        <f t="shared" si="667"/>
        <v>44985</v>
      </c>
      <c r="QK243" s="39">
        <f t="array" aca="1" ref="QK243" ca="1">IFERROR(IF($H243&lt;&gt;"",SUM(IF(WEEKDAY(-1+ROW(INDIRECT("1:"&amp;(QJ243-QI243)+1)),2)={1},1,0)),0),0)</f>
        <v>0</v>
      </c>
      <c r="QL243" s="39">
        <f t="array" aca="1" ref="QL243" ca="1">IFERROR(IF($I243&lt;&gt;"",SUM(IF(WEEKDAY(-1+ROW(INDIRECT("1:"&amp;(QJ243-QI243)+1)),2)={2},1,0)),0),0)</f>
        <v>0</v>
      </c>
      <c r="QM243" s="39">
        <f t="array" aca="1" ref="QM243" ca="1">IFERROR(IF($J243&lt;&gt;"",SUM(IF(WEEKDAY(-1+ROW(INDIRECT("1:"&amp;(QJ243-QI243)+1)),2)={3},1,0)),0),0)</f>
        <v>0</v>
      </c>
      <c r="QN243" s="39">
        <f t="array" aca="1" ref="QN243" ca="1">IFERROR(IF($K243&lt;&gt;"",SUM(IF(WEEKDAY(-1+ROW(INDIRECT("1:"&amp;(QJ243-QI243)+1)),2)={4},1,0)),0),0)</f>
        <v>0</v>
      </c>
      <c r="QO243" s="39">
        <f t="array" aca="1" ref="QO243" ca="1">IFERROR(IF($L243&lt;&gt;"",SUM(IF(WEEKDAY(-1+ROW(INDIRECT("1:"&amp;(QJ243-QI243)+1)),2)={5},1,0)),0),0)</f>
        <v>0</v>
      </c>
      <c r="QP243" s="39">
        <f t="array" aca="1" ref="QP243" ca="1">IFERROR(IF($M243&lt;&gt;"",SUM(IF(WEEKDAY(-1+ROW(INDIRECT("1:"&amp;(QJ243-QI243)+1)),2)={6},1,0)),0),0)</f>
        <v>0</v>
      </c>
      <c r="QQ243" s="39">
        <f t="array" aca="1" ref="QQ243" ca="1">IFERROR(IF($N243&lt;&gt;"",SUM(IF(WEEKDAY(-1+ROW(INDIRECT("1:"&amp;(QJ243-QI243)+1)),2)={7},1,0)),0),0)</f>
        <v>0</v>
      </c>
      <c r="QR243" s="39">
        <f t="shared" ca="1" si="668"/>
        <v>0</v>
      </c>
      <c r="QS243" s="39">
        <f t="shared" si="669"/>
        <v>0</v>
      </c>
      <c r="QT243" s="39">
        <f t="shared" si="670"/>
        <v>0</v>
      </c>
      <c r="QU243" s="39">
        <f t="shared" si="671"/>
        <v>0</v>
      </c>
      <c r="QV243" s="39">
        <f t="shared" si="672"/>
        <v>0</v>
      </c>
      <c r="QW243" s="39">
        <f t="shared" si="673"/>
        <v>0</v>
      </c>
      <c r="QX243" s="39">
        <f t="shared" si="674"/>
        <v>0</v>
      </c>
      <c r="QY243" s="39">
        <f t="shared" si="675"/>
        <v>0</v>
      </c>
      <c r="QZ243" s="39">
        <f t="shared" si="676"/>
        <v>0</v>
      </c>
      <c r="RA243" s="39">
        <f t="shared" ca="1" si="677"/>
        <v>0</v>
      </c>
      <c r="RB243" s="41">
        <f t="shared" si="678"/>
        <v>0</v>
      </c>
      <c r="RC243" s="40">
        <f t="shared" si="679"/>
        <v>44986</v>
      </c>
      <c r="RD243" s="40">
        <f t="shared" si="680"/>
        <v>45016</v>
      </c>
      <c r="RE243" s="39">
        <f t="array" aca="1" ref="RE243" ca="1">IFERROR(IF($H243&lt;&gt;"",SUM(IF(WEEKDAY(-1+ROW(INDIRECT("1:"&amp;(RD243-RC243)+1)),2)={1},1,0)),0),0)</f>
        <v>0</v>
      </c>
      <c r="RF243" s="39">
        <f t="array" aca="1" ref="RF243" ca="1">IFERROR(IF($I243&lt;&gt;"",SUM(IF(WEEKDAY(-1+ROW(INDIRECT("1:"&amp;(RD243-RC243)+1)),2)={2},1,0)),0),0)</f>
        <v>0</v>
      </c>
      <c r="RG243" s="39">
        <f t="array" aca="1" ref="RG243" ca="1">IFERROR(IF($J243&lt;&gt;"",SUM(IF(WEEKDAY(-1+ROW(INDIRECT("1:"&amp;(RD243-RC243)+1)),2)={3},1,0)),0),0)</f>
        <v>0</v>
      </c>
      <c r="RH243" s="39">
        <f t="array" aca="1" ref="RH243" ca="1">IFERROR(IF($K243&lt;&gt;"",SUM(IF(WEEKDAY(-1+ROW(INDIRECT("1:"&amp;(RD243-RC243)+1)),2)={4},1,0)),0),0)</f>
        <v>0</v>
      </c>
      <c r="RI243" s="39">
        <f t="array" aca="1" ref="RI243" ca="1">IFERROR(IF($L243&lt;&gt;"",SUM(IF(WEEKDAY(-1+ROW(INDIRECT("1:"&amp;(RD243-RC243)+1)),2)={5},1,0)),0),0)</f>
        <v>0</v>
      </c>
      <c r="RJ243" s="39">
        <f t="array" aca="1" ref="RJ243" ca="1">IFERROR(IF($M243&lt;&gt;"",SUM(IF(WEEKDAY(-1+ROW(INDIRECT("1:"&amp;(RD243-RC243)+1)),2)={6},1,0)),0),0)</f>
        <v>0</v>
      </c>
      <c r="RK243" s="39">
        <f t="array" aca="1" ref="RK243" ca="1">IFERROR(IF($N243&lt;&gt;"",SUM(IF(WEEKDAY(-1+ROW(INDIRECT("1:"&amp;(RD243-RC243)+1)),2)={7},1,0)),0),0)</f>
        <v>0</v>
      </c>
      <c r="RL243" s="39">
        <f t="shared" ca="1" si="681"/>
        <v>0</v>
      </c>
      <c r="RM243" s="39">
        <f t="shared" si="682"/>
        <v>0</v>
      </c>
      <c r="RN243" s="39">
        <f t="shared" si="683"/>
        <v>0</v>
      </c>
      <c r="RO243" s="39">
        <f t="shared" si="684"/>
        <v>0</v>
      </c>
      <c r="RP243" s="39">
        <f t="shared" si="685"/>
        <v>0</v>
      </c>
      <c r="RQ243" s="39">
        <f t="shared" si="686"/>
        <v>0</v>
      </c>
      <c r="RR243" s="39">
        <f t="shared" si="687"/>
        <v>0</v>
      </c>
      <c r="RS243" s="39">
        <f t="shared" si="688"/>
        <v>0</v>
      </c>
      <c r="RT243" s="39">
        <f t="shared" si="689"/>
        <v>0</v>
      </c>
      <c r="RU243" s="39">
        <f t="shared" ca="1" si="690"/>
        <v>0</v>
      </c>
      <c r="RV243" s="41">
        <f t="shared" si="691"/>
        <v>0</v>
      </c>
      <c r="RW243" s="40">
        <f t="shared" si="692"/>
        <v>45017</v>
      </c>
      <c r="RX243" s="40">
        <f t="shared" si="693"/>
        <v>45046</v>
      </c>
      <c r="RY243" s="39">
        <f t="array" aca="1" ref="RY243" ca="1">IFERROR(IF($H243&lt;&gt;"",SUM(IF(WEEKDAY(-1+ROW(INDIRECT("1:"&amp;(RX243-RW243)+1)),2)={1},1,0)),0),0)</f>
        <v>0</v>
      </c>
      <c r="RZ243" s="39">
        <f t="array" aca="1" ref="RZ243" ca="1">IFERROR(IF($I243&lt;&gt;"",SUM(IF(WEEKDAY(-1+ROW(INDIRECT("1:"&amp;(RX243-RW243)+1)),2)={2},1,0)),0),0)</f>
        <v>0</v>
      </c>
      <c r="SA243" s="39">
        <f t="array" aca="1" ref="SA243" ca="1">IFERROR(IF($J243&lt;&gt;"",SUM(IF(WEEKDAY(-1+ROW(INDIRECT("1:"&amp;(RX243-RW243)+1)),2)={3},1,0)),0),0)</f>
        <v>0</v>
      </c>
      <c r="SB243" s="39">
        <f t="array" aca="1" ref="SB243" ca="1">IFERROR(IF($K243&lt;&gt;"",SUM(IF(WEEKDAY(-1+ROW(INDIRECT("1:"&amp;(RX243-RW243)+1)),2)={4},1,0)),0),0)</f>
        <v>0</v>
      </c>
      <c r="SC243" s="39">
        <f t="array" aca="1" ref="SC243" ca="1">IFERROR(IF($L243&lt;&gt;"",SUM(IF(WEEKDAY(-1+ROW(INDIRECT("1:"&amp;(RX243-RW243)+1)),2)={5},1,0)),0),0)</f>
        <v>0</v>
      </c>
      <c r="SD243" s="39">
        <f t="array" aca="1" ref="SD243" ca="1">IFERROR(IF($M243&lt;&gt;"",SUM(IF(WEEKDAY(-1+ROW(INDIRECT("1:"&amp;(RX243-RW243)+1)),2)={6},1,0)),0),0)</f>
        <v>0</v>
      </c>
      <c r="SE243" s="39">
        <f t="array" aca="1" ref="SE243" ca="1">IFERROR(IF($N243&lt;&gt;"",SUM(IF(WEEKDAY(-1+ROW(INDIRECT("1:"&amp;(RX243-RW243)+1)),2)={7},1,0)),0),0)</f>
        <v>0</v>
      </c>
      <c r="SF243" s="39">
        <f t="shared" ca="1" si="694"/>
        <v>0</v>
      </c>
      <c r="SG243" s="39">
        <f t="shared" si="695"/>
        <v>0</v>
      </c>
      <c r="SH243" s="39">
        <f t="shared" si="696"/>
        <v>0</v>
      </c>
      <c r="SI243" s="39">
        <f t="shared" si="697"/>
        <v>0</v>
      </c>
      <c r="SJ243" s="39">
        <f t="shared" si="698"/>
        <v>0</v>
      </c>
      <c r="SK243" s="39">
        <f t="shared" si="699"/>
        <v>0</v>
      </c>
      <c r="SL243" s="39">
        <f t="shared" si="700"/>
        <v>0</v>
      </c>
      <c r="SM243" s="39">
        <f t="shared" si="701"/>
        <v>0</v>
      </c>
      <c r="SN243" s="39">
        <f t="shared" si="702"/>
        <v>0</v>
      </c>
      <c r="SO243" s="39">
        <f t="shared" ca="1" si="703"/>
        <v>0</v>
      </c>
      <c r="SP243" s="41">
        <f t="shared" si="704"/>
        <v>0</v>
      </c>
      <c r="SQ243" s="40">
        <f t="shared" si="705"/>
        <v>45047</v>
      </c>
      <c r="SR243" s="40">
        <f t="shared" si="706"/>
        <v>45077</v>
      </c>
      <c r="SS243" s="39">
        <f t="array" aca="1" ref="SS243" ca="1">IFERROR(IF($H243&lt;&gt;"",SUM(IF(WEEKDAY(-1+ROW(INDIRECT("1:"&amp;(SR243-SQ243)+1)),2)={1},1,0)),0),0)</f>
        <v>0</v>
      </c>
      <c r="ST243" s="39">
        <f t="array" aca="1" ref="ST243" ca="1">IFERROR(IF($I243&lt;&gt;"",SUM(IF(WEEKDAY(-1+ROW(INDIRECT("1:"&amp;(SR243-SQ243)+1)),2)={2},1,0)),0),0)</f>
        <v>0</v>
      </c>
      <c r="SU243" s="39">
        <f t="array" aca="1" ref="SU243" ca="1">IFERROR(IF($J243&lt;&gt;"",SUM(IF(WEEKDAY(-1+ROW(INDIRECT("1:"&amp;(SR243-SQ243)+1)),2)={3},1,0)),0),0)</f>
        <v>0</v>
      </c>
      <c r="SV243" s="39">
        <f t="array" aca="1" ref="SV243" ca="1">IFERROR(IF($K243&lt;&gt;"",SUM(IF(WEEKDAY(-1+ROW(INDIRECT("1:"&amp;(SR243-SQ243)+1)),2)={4},1,0)),0),0)</f>
        <v>0</v>
      </c>
      <c r="SW243" s="39">
        <f t="array" aca="1" ref="SW243" ca="1">IFERROR(IF($L243&lt;&gt;"",SUM(IF(WEEKDAY(-1+ROW(INDIRECT("1:"&amp;(SR243-SQ243)+1)),2)={5},1,0)),0),0)</f>
        <v>0</v>
      </c>
      <c r="SX243" s="39">
        <f t="array" aca="1" ref="SX243" ca="1">IFERROR(IF($M243&lt;&gt;"",SUM(IF(WEEKDAY(-1+ROW(INDIRECT("1:"&amp;(SR243-SQ243)+1)),2)={6},1,0)),0),0)</f>
        <v>0</v>
      </c>
      <c r="SY243" s="39">
        <f t="array" aca="1" ref="SY243" ca="1">IFERROR(IF($N243&lt;&gt;"",SUM(IF(WEEKDAY(-1+ROW(INDIRECT("1:"&amp;(SR243-SQ243)+1)),2)={7},1,0)),0),0)</f>
        <v>0</v>
      </c>
      <c r="SZ243" s="39">
        <f t="shared" ca="1" si="707"/>
        <v>0</v>
      </c>
      <c r="TA243" s="39">
        <f t="shared" si="708"/>
        <v>0</v>
      </c>
      <c r="TB243" s="39">
        <f t="shared" si="709"/>
        <v>0</v>
      </c>
      <c r="TC243" s="39">
        <f t="shared" si="710"/>
        <v>0</v>
      </c>
      <c r="TD243" s="39">
        <f t="shared" si="711"/>
        <v>0</v>
      </c>
      <c r="TE243" s="39">
        <f t="shared" si="712"/>
        <v>0</v>
      </c>
      <c r="TF243" s="39">
        <f t="shared" si="713"/>
        <v>0</v>
      </c>
      <c r="TG243" s="39">
        <f t="shared" si="714"/>
        <v>0</v>
      </c>
      <c r="TH243" s="39">
        <f t="shared" si="715"/>
        <v>0</v>
      </c>
      <c r="TI243" s="39">
        <f t="shared" ca="1" si="716"/>
        <v>0</v>
      </c>
      <c r="TJ243" s="41">
        <f t="shared" si="717"/>
        <v>0</v>
      </c>
      <c r="TK243" s="40">
        <f t="shared" si="718"/>
        <v>45078</v>
      </c>
      <c r="TL243" s="40">
        <f t="shared" si="719"/>
        <v>45107</v>
      </c>
      <c r="TM243" s="39">
        <f t="array" aca="1" ref="TM243" ca="1">IFERROR(IF($H243&lt;&gt;"",SUM(IF(WEEKDAY(-1+ROW(INDIRECT("1:"&amp;(TL243-TK243)+1)),2)={1},1,0)),0),0)</f>
        <v>0</v>
      </c>
      <c r="TN243" s="39">
        <f t="array" aca="1" ref="TN243" ca="1">IFERROR(IF($I243&lt;&gt;"",SUM(IF(WEEKDAY(-1+ROW(INDIRECT("1:"&amp;(TL243-TK243)+1)),2)={2},1,0)),0),0)</f>
        <v>0</v>
      </c>
      <c r="TO243" s="39">
        <f t="array" aca="1" ref="TO243" ca="1">IFERROR(IF($J243&lt;&gt;"",SUM(IF(WEEKDAY(-1+ROW(INDIRECT("1:"&amp;(TL243-TK243)+1)),2)={3},1,0)),0),0)</f>
        <v>0</v>
      </c>
      <c r="TP243" s="39">
        <f t="array" aca="1" ref="TP243" ca="1">IFERROR(IF($K243&lt;&gt;"",SUM(IF(WEEKDAY(-1+ROW(INDIRECT("1:"&amp;(TL243-TK243)+1)),2)={4},1,0)),0),0)</f>
        <v>0</v>
      </c>
      <c r="TQ243" s="39">
        <f t="array" aca="1" ref="TQ243" ca="1">IFERROR(IF($L243&lt;&gt;"",SUM(IF(WEEKDAY(-1+ROW(INDIRECT("1:"&amp;(TL243-TK243)+1)),2)={5},1,0)),0),0)</f>
        <v>0</v>
      </c>
      <c r="TR243" s="39">
        <f t="array" aca="1" ref="TR243" ca="1">IFERROR(IF($M243&lt;&gt;"",SUM(IF(WEEKDAY(-1+ROW(INDIRECT("1:"&amp;(TL243-TK243)+1)),2)={6},1,0)),0),0)</f>
        <v>0</v>
      </c>
      <c r="TS243" s="39">
        <f t="array" aca="1" ref="TS243" ca="1">IFERROR(IF($N243&lt;&gt;"",SUM(IF(WEEKDAY(-1+ROW(INDIRECT("1:"&amp;(TL243-TK243)+1)),2)={7},1,0)),0),0)</f>
        <v>0</v>
      </c>
      <c r="TT243" s="39">
        <f t="shared" ca="1" si="720"/>
        <v>0</v>
      </c>
      <c r="TU243" s="39">
        <f t="shared" si="721"/>
        <v>0</v>
      </c>
      <c r="TV243" s="39">
        <f t="shared" si="722"/>
        <v>0</v>
      </c>
      <c r="TW243" s="39">
        <f t="shared" si="723"/>
        <v>0</v>
      </c>
      <c r="TX243" s="39">
        <f t="shared" si="724"/>
        <v>0</v>
      </c>
      <c r="TY243" s="39">
        <f t="shared" si="725"/>
        <v>0</v>
      </c>
      <c r="TZ243" s="39">
        <f t="shared" si="726"/>
        <v>0</v>
      </c>
      <c r="UA243" s="39">
        <f t="shared" si="727"/>
        <v>0</v>
      </c>
      <c r="UB243" s="39">
        <f t="shared" si="728"/>
        <v>0</v>
      </c>
      <c r="UC243" s="39">
        <f t="shared" ca="1" si="729"/>
        <v>0</v>
      </c>
      <c r="UD243" s="41">
        <f t="shared" si="730"/>
        <v>0</v>
      </c>
      <c r="UE243" s="40">
        <f t="shared" si="731"/>
        <v>45108</v>
      </c>
      <c r="UF243" s="40">
        <f t="shared" si="732"/>
        <v>45138</v>
      </c>
      <c r="UG243" s="39">
        <f t="array" aca="1" ref="UG243" ca="1">IFERROR(IF($H243&lt;&gt;"",SUM(IF(WEEKDAY(-1+ROW(INDIRECT("1:"&amp;(UF243-UE243)+1)),2)={1},1,0)),0),0)</f>
        <v>0</v>
      </c>
      <c r="UH243" s="39">
        <f t="array" aca="1" ref="UH243" ca="1">IFERROR(IF($I243&lt;&gt;"",SUM(IF(WEEKDAY(-1+ROW(INDIRECT("1:"&amp;(UF243-UE243)+1)),2)={2},1,0)),0),0)</f>
        <v>0</v>
      </c>
      <c r="UI243" s="39">
        <f t="array" aca="1" ref="UI243" ca="1">IFERROR(IF($J243&lt;&gt;"",SUM(IF(WEEKDAY(-1+ROW(INDIRECT("1:"&amp;(UF243-UE243)+1)),2)={3},1,0)),0),0)</f>
        <v>0</v>
      </c>
      <c r="UJ243" s="39">
        <f t="array" aca="1" ref="UJ243" ca="1">IFERROR(IF($K243&lt;&gt;"",SUM(IF(WEEKDAY(-1+ROW(INDIRECT("1:"&amp;(UF243-UE243)+1)),2)={4},1,0)),0),0)</f>
        <v>0</v>
      </c>
      <c r="UK243" s="39">
        <f t="array" aca="1" ref="UK243" ca="1">IFERROR(IF($L243&lt;&gt;"",SUM(IF(WEEKDAY(-1+ROW(INDIRECT("1:"&amp;(UF243-UE243)+1)),2)={5},1,0)),0),0)</f>
        <v>0</v>
      </c>
      <c r="UL243" s="39">
        <f t="array" aca="1" ref="UL243" ca="1">IFERROR(IF($M243&lt;&gt;"",SUM(IF(WEEKDAY(-1+ROW(INDIRECT("1:"&amp;(UF243-UE243)+1)),2)={6},1,0)),0),0)</f>
        <v>0</v>
      </c>
      <c r="UM243" s="39">
        <f t="array" aca="1" ref="UM243" ca="1">IFERROR(IF($N243&lt;&gt;"",SUM(IF(WEEKDAY(-1+ROW(INDIRECT("1:"&amp;(UF243-UE243)+1)),2)={7},1,0)),0),0)</f>
        <v>0</v>
      </c>
      <c r="UN243" s="39">
        <f t="shared" ca="1" si="733"/>
        <v>0</v>
      </c>
      <c r="UO243" s="39">
        <f t="shared" si="734"/>
        <v>0</v>
      </c>
      <c r="UP243" s="39">
        <f t="shared" si="735"/>
        <v>0</v>
      </c>
      <c r="UQ243" s="39">
        <f t="shared" si="736"/>
        <v>0</v>
      </c>
      <c r="UR243" s="39">
        <f t="shared" si="737"/>
        <v>0</v>
      </c>
      <c r="US243" s="39">
        <f t="shared" si="738"/>
        <v>0</v>
      </c>
      <c r="UT243" s="39">
        <f t="shared" si="739"/>
        <v>0</v>
      </c>
      <c r="UU243" s="39">
        <f t="shared" si="740"/>
        <v>0</v>
      </c>
      <c r="UV243" s="39">
        <f t="shared" si="741"/>
        <v>0</v>
      </c>
      <c r="UW243" s="39">
        <f t="shared" ca="1" si="742"/>
        <v>0</v>
      </c>
      <c r="UX243" s="41">
        <f t="shared" si="743"/>
        <v>0</v>
      </c>
      <c r="UY243" s="40">
        <f t="shared" si="744"/>
        <v>45139</v>
      </c>
      <c r="UZ243" s="40">
        <f t="shared" si="745"/>
        <v>45169</v>
      </c>
      <c r="VA243" s="39">
        <f t="array" aca="1" ref="VA243" ca="1">IFERROR(IF($H243&lt;&gt;"",SUM(IF(WEEKDAY(-1+ROW(INDIRECT("1:"&amp;(UZ243-UY243)+1)),2)={1},1,0)),0),0)</f>
        <v>0</v>
      </c>
      <c r="VB243" s="39">
        <f t="array" aca="1" ref="VB243" ca="1">IFERROR(IF($I243&lt;&gt;"",SUM(IF(WEEKDAY(-1+ROW(INDIRECT("1:"&amp;(UZ243-UY243)+1)),2)={2},1,0)),0),0)</f>
        <v>0</v>
      </c>
      <c r="VC243" s="39">
        <f t="array" aca="1" ref="VC243" ca="1">IFERROR(IF($J243&lt;&gt;"",SUM(IF(WEEKDAY(-1+ROW(INDIRECT("1:"&amp;(UZ243-UY243)+1)),2)={3},1,0)),0),0)</f>
        <v>0</v>
      </c>
      <c r="VD243" s="39">
        <f t="array" aca="1" ref="VD243" ca="1">IFERROR(IF($K243&lt;&gt;"",SUM(IF(WEEKDAY(-1+ROW(INDIRECT("1:"&amp;(UZ243-UY243)+1)),2)={4},1,0)),0),0)</f>
        <v>0</v>
      </c>
      <c r="VE243" s="39">
        <f t="array" aca="1" ref="VE243" ca="1">IFERROR(IF($L243&lt;&gt;"",SUM(IF(WEEKDAY(-1+ROW(INDIRECT("1:"&amp;(UZ243-UY243)+1)),2)={5},1,0)),0),0)</f>
        <v>0</v>
      </c>
      <c r="VF243" s="39">
        <f t="array" aca="1" ref="VF243" ca="1">IFERROR(IF($M243&lt;&gt;"",SUM(IF(WEEKDAY(-1+ROW(INDIRECT("1:"&amp;(UZ243-UY243)+1)),2)={6},1,0)),0),0)</f>
        <v>0</v>
      </c>
      <c r="VG243" s="39">
        <f t="array" aca="1" ref="VG243" ca="1">IFERROR(IF($N243&lt;&gt;"",SUM(IF(WEEKDAY(-1+ROW(INDIRECT("1:"&amp;(UZ243-UY243)+1)),2)={7},1,0)),0),0)</f>
        <v>0</v>
      </c>
      <c r="VH243" s="39">
        <f t="shared" ca="1" si="746"/>
        <v>0</v>
      </c>
      <c r="VI243" s="39">
        <f t="shared" si="747"/>
        <v>0</v>
      </c>
      <c r="VJ243" s="39">
        <f t="shared" si="748"/>
        <v>0</v>
      </c>
      <c r="VK243" s="39">
        <f t="shared" si="749"/>
        <v>0</v>
      </c>
      <c r="VL243" s="39">
        <f t="shared" si="750"/>
        <v>0</v>
      </c>
      <c r="VM243" s="39">
        <f t="shared" si="751"/>
        <v>0</v>
      </c>
      <c r="VN243" s="39">
        <f t="shared" si="752"/>
        <v>0</v>
      </c>
      <c r="VO243" s="39">
        <f t="shared" si="753"/>
        <v>0</v>
      </c>
      <c r="VP243" s="39">
        <f t="shared" si="754"/>
        <v>0</v>
      </c>
      <c r="VQ243" s="39">
        <f t="shared" ca="1" si="755"/>
        <v>0</v>
      </c>
      <c r="VR243" s="41">
        <f t="shared" si="756"/>
        <v>0</v>
      </c>
      <c r="VS243" s="40">
        <f t="shared" si="757"/>
        <v>45170</v>
      </c>
      <c r="VT243" s="40">
        <f t="shared" si="758"/>
        <v>45199</v>
      </c>
      <c r="VU243" s="39">
        <f t="array" aca="1" ref="VU243" ca="1">IFERROR(IF($H243&lt;&gt;"",SUM(IF(WEEKDAY(-1+ROW(INDIRECT("1:"&amp;(VT243-VS243)+1)),2)={1},1,0)),0),0)</f>
        <v>0</v>
      </c>
      <c r="VV243" s="39">
        <f t="array" aca="1" ref="VV243" ca="1">IFERROR(IF($I243&lt;&gt;"",SUM(IF(WEEKDAY(-1+ROW(INDIRECT("1:"&amp;(VT243-VS243)+1)),2)={2},1,0)),0),0)</f>
        <v>0</v>
      </c>
      <c r="VW243" s="39">
        <f t="array" aca="1" ref="VW243" ca="1">IFERROR(IF($J243&lt;&gt;"",SUM(IF(WEEKDAY(-1+ROW(INDIRECT("1:"&amp;(VT243-VS243)+1)),2)={3},1,0)),0),0)</f>
        <v>0</v>
      </c>
      <c r="VX243" s="39">
        <f t="array" aca="1" ref="VX243" ca="1">IFERROR(IF($K243&lt;&gt;"",SUM(IF(WEEKDAY(-1+ROW(INDIRECT("1:"&amp;(VT243-VS243)+1)),2)={4},1,0)),0),0)</f>
        <v>0</v>
      </c>
      <c r="VY243" s="39">
        <f t="array" aca="1" ref="VY243" ca="1">IFERROR(IF($L243&lt;&gt;"",SUM(IF(WEEKDAY(-1+ROW(INDIRECT("1:"&amp;(VT243-VS243)+1)),2)={5},1,0)),0),0)</f>
        <v>0</v>
      </c>
      <c r="VZ243" s="39">
        <f t="array" aca="1" ref="VZ243" ca="1">IFERROR(IF($M243&lt;&gt;"",SUM(IF(WEEKDAY(-1+ROW(INDIRECT("1:"&amp;(VT243-VS243)+1)),2)={6},1,0)),0),0)</f>
        <v>0</v>
      </c>
      <c r="WA243" s="39">
        <f t="array" aca="1" ref="WA243" ca="1">IFERROR(IF($N243&lt;&gt;"",SUM(IF(WEEKDAY(-1+ROW(INDIRECT("1:"&amp;(VT243-VS243)+1)),2)={7},1,0)),0),0)</f>
        <v>0</v>
      </c>
      <c r="WB243" s="39">
        <f t="shared" ca="1" si="759"/>
        <v>0</v>
      </c>
      <c r="WC243" s="39">
        <f t="shared" si="760"/>
        <v>0</v>
      </c>
      <c r="WD243" s="39">
        <f t="shared" si="761"/>
        <v>0</v>
      </c>
      <c r="WE243" s="39">
        <f t="shared" si="762"/>
        <v>0</v>
      </c>
      <c r="WF243" s="39">
        <f t="shared" si="763"/>
        <v>0</v>
      </c>
      <c r="WG243" s="39">
        <f t="shared" si="764"/>
        <v>0</v>
      </c>
      <c r="WH243" s="39">
        <f t="shared" si="765"/>
        <v>0</v>
      </c>
      <c r="WI243" s="39">
        <f t="shared" si="766"/>
        <v>0</v>
      </c>
      <c r="WJ243" s="39">
        <f t="shared" si="767"/>
        <v>0</v>
      </c>
      <c r="WK243" s="39">
        <f t="shared" ca="1" si="768"/>
        <v>0</v>
      </c>
      <c r="WL243" s="41">
        <f t="shared" si="769"/>
        <v>0</v>
      </c>
      <c r="WM243" s="40">
        <f t="shared" si="770"/>
        <v>45200</v>
      </c>
      <c r="WN243" s="40">
        <f t="shared" si="771"/>
        <v>45230</v>
      </c>
      <c r="WO243" s="39">
        <f t="array" aca="1" ref="WO243" ca="1">IFERROR(IF($H243&lt;&gt;"",SUM(IF(WEEKDAY(-1+ROW(INDIRECT("1:"&amp;(WN243-WM243)+1)),2)={1},1,0)),0),0)</f>
        <v>0</v>
      </c>
      <c r="WP243" s="39">
        <f t="array" aca="1" ref="WP243" ca="1">IFERROR(IF($I243&lt;&gt;"",SUM(IF(WEEKDAY(-1+ROW(INDIRECT("1:"&amp;(WN243-WM243)+1)),2)={2},1,0)),0),0)</f>
        <v>0</v>
      </c>
      <c r="WQ243" s="39">
        <f t="array" aca="1" ref="WQ243" ca="1">IFERROR(IF($J243&lt;&gt;"",SUM(IF(WEEKDAY(-1+ROW(INDIRECT("1:"&amp;(WN243-WM243)+1)),2)={3},1,0)),0),0)</f>
        <v>0</v>
      </c>
      <c r="WR243" s="39">
        <f t="array" aca="1" ref="WR243" ca="1">IFERROR(IF($K243&lt;&gt;"",SUM(IF(WEEKDAY(-1+ROW(INDIRECT("1:"&amp;(WN243-WM243)+1)),2)={4},1,0)),0),0)</f>
        <v>0</v>
      </c>
      <c r="WS243" s="39">
        <f t="array" aca="1" ref="WS243" ca="1">IFERROR(IF($L243&lt;&gt;"",SUM(IF(WEEKDAY(-1+ROW(INDIRECT("1:"&amp;(WN243-WM243)+1)),2)={5},1,0)),0),0)</f>
        <v>0</v>
      </c>
      <c r="WT243" s="39">
        <f t="array" aca="1" ref="WT243" ca="1">IFERROR(IF($M243&lt;&gt;"",SUM(IF(WEEKDAY(-1+ROW(INDIRECT("1:"&amp;(WN243-WM243)+1)),2)={6},1,0)),0),0)</f>
        <v>0</v>
      </c>
      <c r="WU243" s="39">
        <f t="array" aca="1" ref="WU243" ca="1">IFERROR(IF($N243&lt;&gt;"",SUM(IF(WEEKDAY(-1+ROW(INDIRECT("1:"&amp;(WN243-WM243)+1)),2)={7},1,0)),0),0)</f>
        <v>0</v>
      </c>
      <c r="WV243" s="39">
        <f t="shared" ca="1" si="772"/>
        <v>0</v>
      </c>
      <c r="WW243" s="39">
        <f t="shared" si="773"/>
        <v>0</v>
      </c>
      <c r="WX243" s="39">
        <f t="shared" si="774"/>
        <v>0</v>
      </c>
      <c r="WY243" s="39">
        <f t="shared" si="775"/>
        <v>0</v>
      </c>
      <c r="WZ243" s="39">
        <f t="shared" si="776"/>
        <v>0</v>
      </c>
      <c r="XA243" s="39">
        <f t="shared" si="777"/>
        <v>0</v>
      </c>
      <c r="XB243" s="39">
        <f t="shared" si="778"/>
        <v>0</v>
      </c>
      <c r="XC243" s="39">
        <f t="shared" si="779"/>
        <v>0</v>
      </c>
      <c r="XD243" s="39">
        <f t="shared" si="780"/>
        <v>0</v>
      </c>
      <c r="XE243" s="39">
        <f t="shared" ca="1" si="781"/>
        <v>0</v>
      </c>
      <c r="XF243" s="41">
        <f t="shared" si="782"/>
        <v>0</v>
      </c>
      <c r="XG243" s="40">
        <f t="shared" si="783"/>
        <v>45231</v>
      </c>
      <c r="XH243" s="40">
        <f t="shared" si="784"/>
        <v>45260</v>
      </c>
      <c r="XI243" s="39">
        <f t="array" aca="1" ref="XI243" ca="1">IFERROR(IF($H243&lt;&gt;"",SUM(IF(WEEKDAY(-1+ROW(INDIRECT("1:"&amp;(XH243-XG243)+1)),2)={1},1,0)),0),0)</f>
        <v>0</v>
      </c>
      <c r="XJ243" s="39">
        <f t="array" aca="1" ref="XJ243" ca="1">IFERROR(IF($I243&lt;&gt;"",SUM(IF(WEEKDAY(-1+ROW(INDIRECT("1:"&amp;(XH243-XG243)+1)),2)={2},1,0)),0),0)</f>
        <v>0</v>
      </c>
      <c r="XK243" s="39">
        <f t="array" aca="1" ref="XK243" ca="1">IFERROR(IF($J243&lt;&gt;"",SUM(IF(WEEKDAY(-1+ROW(INDIRECT("1:"&amp;(XH243-XG243)+1)),2)={3},1,0)),0),0)</f>
        <v>0</v>
      </c>
      <c r="XL243" s="39">
        <f t="array" aca="1" ref="XL243" ca="1">IFERROR(IF($K243&lt;&gt;"",SUM(IF(WEEKDAY(-1+ROW(INDIRECT("1:"&amp;(XH243-XG243)+1)),2)={4},1,0)),0),0)</f>
        <v>0</v>
      </c>
      <c r="XM243" s="39">
        <f t="array" aca="1" ref="XM243" ca="1">IFERROR(IF($L243&lt;&gt;"",SUM(IF(WEEKDAY(-1+ROW(INDIRECT("1:"&amp;(XH243-XG243)+1)),2)={5},1,0)),0),0)</f>
        <v>0</v>
      </c>
      <c r="XN243" s="39">
        <f t="array" aca="1" ref="XN243" ca="1">IFERROR(IF($M243&lt;&gt;"",SUM(IF(WEEKDAY(-1+ROW(INDIRECT("1:"&amp;(XH243-XG243)+1)),2)={6},1,0)),0),0)</f>
        <v>0</v>
      </c>
      <c r="XO243" s="39">
        <f t="array" aca="1" ref="XO243" ca="1">IFERROR(IF($N243&lt;&gt;"",SUM(IF(WEEKDAY(-1+ROW(INDIRECT("1:"&amp;(XH243-XG243)+1)),2)={7},1,0)),0),0)</f>
        <v>0</v>
      </c>
      <c r="XP243" s="39">
        <f t="shared" ca="1" si="785"/>
        <v>0</v>
      </c>
      <c r="XQ243" s="39">
        <f t="shared" si="786"/>
        <v>0</v>
      </c>
      <c r="XR243" s="39">
        <f t="shared" si="787"/>
        <v>0</v>
      </c>
      <c r="XS243" s="39">
        <f t="shared" si="788"/>
        <v>0</v>
      </c>
      <c r="XT243" s="39">
        <f t="shared" si="789"/>
        <v>0</v>
      </c>
      <c r="XU243" s="39">
        <f t="shared" si="790"/>
        <v>0</v>
      </c>
      <c r="XV243" s="39">
        <f t="shared" si="791"/>
        <v>0</v>
      </c>
      <c r="XW243" s="39">
        <f t="shared" si="792"/>
        <v>0</v>
      </c>
      <c r="XX243" s="39">
        <f t="shared" si="793"/>
        <v>0</v>
      </c>
      <c r="XY243" s="39">
        <f t="shared" ca="1" si="794"/>
        <v>0</v>
      </c>
      <c r="XZ243" s="41">
        <f t="shared" si="795"/>
        <v>0</v>
      </c>
      <c r="YA243" s="40">
        <f t="shared" si="796"/>
        <v>45261</v>
      </c>
      <c r="YB243" s="40">
        <f t="shared" si="797"/>
        <v>45291</v>
      </c>
      <c r="YC243" s="39">
        <f t="array" aca="1" ref="YC243" ca="1">IFERROR(IF($H243&lt;&gt;"",SUM(IF(WEEKDAY(-1+ROW(INDIRECT("1:"&amp;(YB243-YA243)+1)),2)={1},1,0)),0),0)</f>
        <v>0</v>
      </c>
      <c r="YD243" s="39">
        <f t="array" aca="1" ref="YD243" ca="1">IFERROR(IF($I243&lt;&gt;"",SUM(IF(WEEKDAY(-1+ROW(INDIRECT("1:"&amp;(YB243-YA243)+1)),2)={2},1,0)),0),0)</f>
        <v>0</v>
      </c>
      <c r="YE243" s="39">
        <f t="array" aca="1" ref="YE243" ca="1">IFERROR(IF($J243&lt;&gt;"",SUM(IF(WEEKDAY(-1+ROW(INDIRECT("1:"&amp;(YB243-YA243)+1)),2)={3},1,0)),0),0)</f>
        <v>0</v>
      </c>
      <c r="YF243" s="39">
        <f t="array" aca="1" ref="YF243" ca="1">IFERROR(IF($K243&lt;&gt;"",SUM(IF(WEEKDAY(-1+ROW(INDIRECT("1:"&amp;(YB243-YA243)+1)),2)={4},1,0)),0),0)</f>
        <v>0</v>
      </c>
      <c r="YG243" s="39">
        <f t="array" aca="1" ref="YG243" ca="1">IFERROR(IF($L243&lt;&gt;"",SUM(IF(WEEKDAY(-1+ROW(INDIRECT("1:"&amp;(YB243-YA243)+1)),2)={5},1,0)),0),0)</f>
        <v>0</v>
      </c>
      <c r="YH243" s="39">
        <f t="array" aca="1" ref="YH243" ca="1">IFERROR(IF($M243&lt;&gt;"",SUM(IF(WEEKDAY(-1+ROW(INDIRECT("1:"&amp;(YB243-YA243)+1)),2)={6},1,0)),0),0)</f>
        <v>0</v>
      </c>
      <c r="YI243" s="39">
        <f t="array" aca="1" ref="YI243" ca="1">IFERROR(IF($N243&lt;&gt;"",SUM(IF(WEEKDAY(-1+ROW(INDIRECT("1:"&amp;(YB243-YA243)+1)),2)={7},1,0)),0),0)</f>
        <v>0</v>
      </c>
      <c r="YJ243" s="39">
        <f t="shared" ca="1" si="798"/>
        <v>0</v>
      </c>
      <c r="YK243" s="39">
        <f t="shared" si="799"/>
        <v>0</v>
      </c>
      <c r="YL243" s="39">
        <f t="shared" si="800"/>
        <v>0</v>
      </c>
      <c r="YM243" s="39">
        <f t="shared" si="801"/>
        <v>0</v>
      </c>
      <c r="YN243" s="39">
        <f t="shared" si="802"/>
        <v>0</v>
      </c>
      <c r="YO243" s="39">
        <f t="shared" si="803"/>
        <v>0</v>
      </c>
      <c r="YP243" s="39">
        <f t="shared" si="804"/>
        <v>0</v>
      </c>
      <c r="YQ243" s="39">
        <f t="shared" si="805"/>
        <v>0</v>
      </c>
      <c r="YR243" s="39">
        <f t="shared" si="806"/>
        <v>0</v>
      </c>
      <c r="YS243" s="39">
        <f t="shared" ca="1" si="807"/>
        <v>0</v>
      </c>
    </row>
    <row r="244" spans="2:669" x14ac:dyDescent="0.25">
      <c r="B244" s="71">
        <v>234</v>
      </c>
      <c r="C244" s="71"/>
      <c r="D244" s="71"/>
      <c r="E244" s="71"/>
      <c r="F244" s="71"/>
      <c r="G244" s="73"/>
      <c r="H244" s="74"/>
      <c r="I244" s="75"/>
      <c r="J244" s="75"/>
      <c r="K244" s="75"/>
      <c r="L244" s="75"/>
      <c r="M244" s="75"/>
      <c r="N244" s="73"/>
      <c r="O244" s="74"/>
      <c r="P244" s="75"/>
      <c r="Q244" s="75"/>
      <c r="R244" s="75"/>
      <c r="S244" s="75"/>
      <c r="T244" s="75"/>
      <c r="U244" s="75"/>
      <c r="V244" s="73"/>
      <c r="W244" s="95"/>
      <c r="X244" s="96"/>
      <c r="Y244" s="96"/>
      <c r="Z244" s="96"/>
      <c r="AA244" s="96"/>
      <c r="AB244" s="96"/>
      <c r="AC244" s="96"/>
      <c r="AD244" s="96"/>
      <c r="AE244" s="96"/>
      <c r="AF244" s="96"/>
      <c r="AG244" s="96"/>
      <c r="AH244" s="96"/>
      <c r="AI244" s="96"/>
      <c r="AJ244" s="96"/>
      <c r="AK244" s="96"/>
      <c r="AL244" s="96"/>
      <c r="AM244" s="96"/>
      <c r="AN244" s="96"/>
      <c r="AO244" s="96"/>
      <c r="AP244" s="96"/>
      <c r="AQ244" s="96"/>
      <c r="AR244" s="96"/>
      <c r="AS244" s="96"/>
      <c r="AT244" s="96"/>
      <c r="AU244" s="96"/>
      <c r="AV244" s="96"/>
      <c r="AW244" s="96"/>
      <c r="AX244" s="96"/>
      <c r="AY244" s="96"/>
      <c r="AZ244" s="96"/>
      <c r="BA244" s="96"/>
      <c r="BB244" s="96"/>
      <c r="BC244" s="96"/>
      <c r="BD244" s="96"/>
      <c r="BE244" s="96"/>
      <c r="BF244" s="96"/>
      <c r="BG244" s="96"/>
      <c r="BH244" s="96"/>
      <c r="BI244" s="96"/>
      <c r="BJ244" s="96"/>
      <c r="BK244" s="96"/>
      <c r="BL244" s="96"/>
      <c r="BM244" s="96"/>
      <c r="BN244" s="96"/>
      <c r="BO244" s="96"/>
      <c r="BP244" s="96"/>
      <c r="BQ244" s="96"/>
      <c r="BR244" s="96"/>
      <c r="BS244" s="96"/>
      <c r="BT244" s="96"/>
      <c r="BU244" s="96"/>
      <c r="BV244" s="96"/>
      <c r="BW244" s="96"/>
      <c r="BX244" s="96"/>
      <c r="BY244" s="96"/>
      <c r="BZ244" s="96"/>
      <c r="CA244" s="96"/>
      <c r="CB244" s="96"/>
      <c r="CC244" s="96"/>
      <c r="CD244" s="96"/>
      <c r="CE244" s="96"/>
      <c r="CF244" s="96"/>
      <c r="CG244" s="96"/>
      <c r="CH244" s="96"/>
      <c r="CI244" s="96"/>
      <c r="CJ244" s="96"/>
      <c r="CK244" s="96"/>
      <c r="CL244" s="96"/>
      <c r="CM244" s="96"/>
      <c r="CN244" s="96"/>
      <c r="CO244" s="96"/>
      <c r="CP244" s="96"/>
      <c r="CQ244" s="96"/>
      <c r="CR244" s="96"/>
      <c r="CS244" s="96"/>
      <c r="CT244" s="96"/>
      <c r="CU244" s="96"/>
      <c r="CV244" s="96"/>
      <c r="CW244" s="96"/>
      <c r="CX244" s="96"/>
      <c r="CY244" s="96"/>
      <c r="CZ244" s="96"/>
      <c r="DA244" s="96"/>
      <c r="DB244" s="96"/>
      <c r="DC244" s="96"/>
      <c r="DD244" s="96"/>
      <c r="DE244" s="96"/>
      <c r="DF244" s="96"/>
      <c r="DG244" s="96"/>
      <c r="DH244" s="96"/>
      <c r="DI244" s="96"/>
      <c r="DJ244" s="96"/>
      <c r="DK244" s="96"/>
      <c r="DL244" s="96"/>
      <c r="DM244" s="96"/>
      <c r="DN244" s="96"/>
      <c r="DO244" s="96"/>
      <c r="DP244" s="96"/>
      <c r="DQ244" s="96"/>
      <c r="DR244" s="96"/>
      <c r="DS244" s="96"/>
      <c r="DT244" s="96"/>
      <c r="DU244" s="96"/>
      <c r="DV244" s="96"/>
      <c r="DW244" s="96"/>
      <c r="DX244" s="96"/>
      <c r="DY244" s="96"/>
      <c r="DZ244" s="96"/>
      <c r="EA244" s="96"/>
      <c r="EB244" s="96"/>
      <c r="EC244" s="96"/>
      <c r="ED244" s="96"/>
      <c r="EE244" s="96"/>
      <c r="EF244" s="96"/>
      <c r="EG244" s="96"/>
      <c r="EH244" s="96"/>
      <c r="EI244" s="96"/>
      <c r="EJ244" s="96"/>
      <c r="EK244" s="96"/>
      <c r="EL244" s="96"/>
      <c r="EM244" s="96"/>
      <c r="EN244" s="96"/>
      <c r="EO244" s="96"/>
      <c r="EP244" s="96"/>
      <c r="EQ244" s="96"/>
      <c r="ER244" s="96"/>
      <c r="ES244" s="96"/>
      <c r="ET244" s="96"/>
      <c r="EU244" s="96"/>
      <c r="EV244" s="96"/>
      <c r="EW244" s="96"/>
      <c r="EX244" s="96"/>
      <c r="EY244" s="96"/>
      <c r="EZ244" s="96"/>
      <c r="FA244" s="96"/>
      <c r="FB244" s="96"/>
      <c r="FC244" s="96"/>
      <c r="FD244" s="96"/>
      <c r="FE244" s="96"/>
      <c r="FF244" s="96"/>
      <c r="FG244" s="96"/>
      <c r="FH244" s="96"/>
      <c r="FI244" s="96"/>
      <c r="FJ244" s="96"/>
      <c r="FK244" s="96"/>
      <c r="FL244" s="96"/>
      <c r="FM244" s="96"/>
      <c r="FN244" s="96"/>
      <c r="FO244" s="96"/>
      <c r="FP244" s="96"/>
      <c r="FQ244" s="96"/>
      <c r="FR244" s="96"/>
      <c r="FS244" s="96"/>
      <c r="FT244" s="96"/>
      <c r="FU244" s="96"/>
      <c r="FV244" s="96"/>
      <c r="FW244" s="96"/>
      <c r="FX244" s="96"/>
      <c r="FY244" s="96"/>
      <c r="FZ244" s="96"/>
      <c r="GA244" s="96"/>
      <c r="GB244" s="96"/>
      <c r="GC244" s="96"/>
      <c r="GD244" s="96"/>
      <c r="GE244" s="96"/>
      <c r="GF244" s="96"/>
      <c r="GG244" s="96"/>
      <c r="GH244" s="96"/>
      <c r="GI244" s="96"/>
      <c r="GJ244" s="96"/>
      <c r="GK244" s="96"/>
      <c r="GL244" s="96"/>
      <c r="GM244" s="96"/>
      <c r="GN244" s="96"/>
      <c r="GO244" s="96"/>
      <c r="GP244" s="96"/>
      <c r="GQ244" s="96"/>
      <c r="GR244" s="96"/>
      <c r="GS244" s="96"/>
      <c r="GT244" s="96"/>
      <c r="GU244" s="96"/>
      <c r="GV244" s="96"/>
      <c r="GW244" s="96"/>
      <c r="GX244" s="96"/>
      <c r="GY244" s="96"/>
      <c r="GZ244" s="96"/>
      <c r="HA244" s="96"/>
      <c r="HB244" s="96"/>
      <c r="HC244" s="96"/>
      <c r="HD244" s="96"/>
      <c r="HE244" s="96"/>
      <c r="HF244" s="96"/>
      <c r="HG244" s="96"/>
      <c r="HH244" s="96"/>
      <c r="HI244" s="96"/>
      <c r="HJ244" s="96"/>
      <c r="HK244" s="96"/>
      <c r="HL244" s="96"/>
      <c r="HM244" s="96"/>
      <c r="HN244" s="96"/>
      <c r="HO244" s="96"/>
      <c r="HP244" s="96"/>
      <c r="HQ244" s="96"/>
      <c r="HR244" s="96"/>
      <c r="HS244" s="96"/>
      <c r="HT244" s="96"/>
      <c r="HU244" s="96"/>
      <c r="HV244" s="96"/>
      <c r="HW244" s="96"/>
      <c r="HX244" s="96"/>
      <c r="HY244" s="96"/>
      <c r="HZ244" s="96"/>
      <c r="IA244" s="96"/>
      <c r="IB244" s="96"/>
      <c r="IC244" s="96"/>
      <c r="ID244" s="96"/>
      <c r="IE244" s="96"/>
      <c r="IF244" s="96"/>
      <c r="IG244" s="96"/>
      <c r="IH244" s="96"/>
      <c r="II244" s="96"/>
      <c r="IJ244" s="96"/>
      <c r="IK244" s="96"/>
      <c r="IL244" s="96"/>
      <c r="IM244" s="96"/>
      <c r="IN244" s="96"/>
      <c r="IO244" s="96"/>
      <c r="IP244" s="96"/>
      <c r="IQ244" s="96"/>
      <c r="IR244" s="96"/>
      <c r="IS244" s="96"/>
      <c r="IT244" s="96"/>
      <c r="IU244" s="96"/>
      <c r="IV244" s="96"/>
      <c r="IW244" s="96"/>
      <c r="IX244" s="96"/>
      <c r="IY244" s="96"/>
      <c r="IZ244" s="96"/>
      <c r="JA244" s="96"/>
      <c r="JB244" s="96"/>
      <c r="JC244" s="96"/>
      <c r="JD244" s="96"/>
      <c r="JE244" s="96"/>
      <c r="JF244" s="96"/>
      <c r="JG244" s="96"/>
      <c r="JH244" s="96"/>
      <c r="JI244" s="96"/>
      <c r="JJ244" s="96"/>
      <c r="JK244" s="96"/>
      <c r="JL244" s="96"/>
      <c r="JM244" s="96"/>
      <c r="JN244" s="96"/>
      <c r="JO244" s="96"/>
      <c r="JP244" s="96"/>
      <c r="JQ244" s="96"/>
      <c r="JR244" s="96"/>
      <c r="JS244" s="96"/>
      <c r="JT244" s="96"/>
      <c r="JU244" s="96"/>
      <c r="JV244" s="96"/>
      <c r="JW244" s="96"/>
      <c r="JX244" s="96"/>
      <c r="JY244" s="96"/>
      <c r="JZ244" s="96"/>
      <c r="KA244" s="96"/>
      <c r="KB244" s="96"/>
      <c r="KC244" s="96"/>
      <c r="KD244" s="96"/>
      <c r="KE244" s="96"/>
      <c r="KF244" s="96"/>
      <c r="KG244" s="96"/>
      <c r="KH244" s="96"/>
      <c r="KI244" s="96"/>
      <c r="KJ244" s="96"/>
      <c r="KK244" s="96"/>
      <c r="KL244" s="96"/>
      <c r="KM244" s="96"/>
      <c r="KN244" s="96"/>
      <c r="KO244" s="96"/>
      <c r="KP244" s="96"/>
      <c r="KQ244" s="96"/>
      <c r="KR244" s="96"/>
      <c r="KS244" s="96"/>
      <c r="KT244" s="96"/>
      <c r="KU244" s="96"/>
      <c r="KV244" s="96"/>
      <c r="KW244" s="96"/>
      <c r="KX244" s="96"/>
      <c r="KY244" s="96"/>
      <c r="KZ244" s="96"/>
      <c r="LA244" s="96"/>
      <c r="LB244" s="96"/>
      <c r="LC244" s="96"/>
      <c r="LD244" s="96"/>
      <c r="LE244" s="96"/>
      <c r="LF244" s="96"/>
      <c r="LG244" s="96"/>
      <c r="LH244" s="96"/>
      <c r="LI244" s="96"/>
      <c r="LJ244" s="96"/>
      <c r="LK244" s="96"/>
      <c r="LL244" s="96"/>
      <c r="LM244" s="96"/>
      <c r="LN244" s="96"/>
      <c r="LO244" s="96"/>
      <c r="LP244" s="96"/>
      <c r="LQ244" s="96"/>
      <c r="LR244" s="96"/>
      <c r="LS244" s="96"/>
      <c r="LT244" s="96"/>
      <c r="LU244" s="96"/>
      <c r="LV244" s="96"/>
      <c r="LW244" s="96"/>
      <c r="LX244" s="96"/>
      <c r="LY244" s="96"/>
      <c r="LZ244" s="96"/>
      <c r="MA244" s="96"/>
      <c r="MB244" s="96"/>
      <c r="MC244" s="96"/>
      <c r="MD244" s="96"/>
      <c r="ME244" s="96"/>
      <c r="MF244" s="96"/>
      <c r="MG244" s="96"/>
      <c r="MH244" s="96"/>
      <c r="MI244" s="96"/>
      <c r="MJ244" s="96"/>
      <c r="MK244" s="96"/>
      <c r="ML244" s="96"/>
      <c r="MM244" s="96"/>
      <c r="MN244" s="96"/>
      <c r="MO244" s="96"/>
      <c r="MP244" s="96"/>
      <c r="MQ244" s="96"/>
      <c r="MR244" s="96"/>
      <c r="MS244" s="96"/>
      <c r="MT244" s="96"/>
      <c r="MU244" s="96"/>
      <c r="MV244" s="96"/>
      <c r="MW244" s="96"/>
      <c r="MX244" s="96"/>
      <c r="MY244" s="96"/>
      <c r="MZ244" s="96"/>
      <c r="NA244" s="96"/>
      <c r="NB244" s="96"/>
      <c r="NC244" s="96"/>
      <c r="ND244" s="96"/>
      <c r="NE244" s="96"/>
      <c r="NF244" s="96"/>
      <c r="NG244" s="96"/>
      <c r="NH244" s="96"/>
      <c r="NI244" s="96"/>
      <c r="NJ244" s="96"/>
      <c r="NK244" s="96"/>
      <c r="NL244" s="96"/>
      <c r="NM244" s="96"/>
      <c r="NN244" s="96"/>
      <c r="NO244" s="96"/>
      <c r="NP244" s="96"/>
      <c r="NQ244" s="96"/>
      <c r="NR244" s="96"/>
      <c r="NS244" s="96"/>
      <c r="NT244" s="96"/>
      <c r="NU244" s="96"/>
      <c r="NV244" s="96"/>
      <c r="NW244" s="96"/>
      <c r="NX244" s="97"/>
      <c r="NY244" s="96">
        <f t="shared" si="629"/>
        <v>0</v>
      </c>
      <c r="NZ244" s="96">
        <f t="shared" si="808"/>
        <v>0</v>
      </c>
      <c r="OA244" s="96">
        <f t="shared" si="808"/>
        <v>0</v>
      </c>
      <c r="OB244" s="96">
        <f t="shared" si="808"/>
        <v>0</v>
      </c>
      <c r="OC244" s="96">
        <f t="shared" si="808"/>
        <v>0</v>
      </c>
      <c r="OD244" s="96">
        <f t="shared" si="808"/>
        <v>0</v>
      </c>
      <c r="OE244" s="96">
        <f t="shared" si="808"/>
        <v>0</v>
      </c>
      <c r="OF244" s="96">
        <f t="shared" si="808"/>
        <v>0</v>
      </c>
      <c r="OG244" s="96">
        <f t="shared" si="630"/>
        <v>0</v>
      </c>
      <c r="OH244" s="96">
        <f t="shared" si="631"/>
        <v>0</v>
      </c>
      <c r="OI244" s="96">
        <f t="shared" si="632"/>
        <v>0</v>
      </c>
      <c r="OJ244" s="96">
        <f t="shared" si="633"/>
        <v>0</v>
      </c>
      <c r="OK244" s="96">
        <f t="shared" si="634"/>
        <v>0</v>
      </c>
      <c r="OL244" s="96">
        <f t="shared" si="635"/>
        <v>0</v>
      </c>
      <c r="OM244" s="96">
        <f t="shared" si="636"/>
        <v>0</v>
      </c>
      <c r="ON244" s="96">
        <f t="shared" si="637"/>
        <v>0</v>
      </c>
      <c r="OO244" s="96">
        <f t="shared" ca="1" si="640"/>
        <v>0</v>
      </c>
      <c r="OP244" s="96">
        <f t="shared" ca="1" si="641"/>
        <v>0</v>
      </c>
      <c r="PB244" s="41">
        <f t="shared" ca="1" si="642"/>
        <v>0</v>
      </c>
      <c r="PC244" s="40">
        <f t="shared" si="643"/>
        <v>44927</v>
      </c>
      <c r="PD244" s="39">
        <f t="shared" ca="1" si="638"/>
        <v>45488</v>
      </c>
      <c r="PE244" s="39">
        <f t="shared" si="644"/>
        <v>0</v>
      </c>
      <c r="PF244" s="39">
        <f t="shared" si="645"/>
        <v>0</v>
      </c>
      <c r="PG244" s="39">
        <f t="shared" si="646"/>
        <v>0</v>
      </c>
      <c r="PH244" s="39">
        <f t="shared" si="647"/>
        <v>0</v>
      </c>
      <c r="PI244" s="39">
        <f t="shared" si="648"/>
        <v>0</v>
      </c>
      <c r="PJ244" s="39">
        <f t="shared" si="649"/>
        <v>0</v>
      </c>
      <c r="PK244" s="39">
        <f t="shared" si="650"/>
        <v>0</v>
      </c>
      <c r="PL244" s="39">
        <f t="shared" ca="1" si="651"/>
        <v>0</v>
      </c>
      <c r="PM244" s="39">
        <f t="shared" ca="1" si="639"/>
        <v>0</v>
      </c>
      <c r="PN244" s="41">
        <f t="shared" si="652"/>
        <v>0</v>
      </c>
      <c r="PO244" s="40">
        <f t="shared" si="653"/>
        <v>44927</v>
      </c>
      <c r="PP244" s="40">
        <f t="shared" si="654"/>
        <v>44957</v>
      </c>
      <c r="PQ244" s="39">
        <f t="array" aca="1" ref="PQ244" ca="1">IFERROR(IF($H244&lt;&gt;"",SUM(IF(WEEKDAY(-1+ROW(INDIRECT("1:"&amp;(PP244-PO244)+1)),2)={1},1,0)),0),0)</f>
        <v>0</v>
      </c>
      <c r="PR244" s="39">
        <f t="array" aca="1" ref="PR244" ca="1">IFERROR(IF($I244&lt;&gt;"",SUM(IF(WEEKDAY(-1+ROW(INDIRECT("1:"&amp;(PP244-PO244)+1)),2)={2},1,0)),0),0)</f>
        <v>0</v>
      </c>
      <c r="PS244" s="39">
        <f t="array" aca="1" ref="PS244" ca="1">IFERROR(IF($J244&lt;&gt;"",SUM(IF(WEEKDAY(-1+ROW(INDIRECT("1:"&amp;(PP244-PO244)+1)),2)={3},1,0)),0),0)</f>
        <v>0</v>
      </c>
      <c r="PT244" s="39">
        <f t="array" aca="1" ref="PT244" ca="1">IFERROR(IF($K244&lt;&gt;"",SUM(IF(WEEKDAY(-1+ROW(INDIRECT("1:"&amp;(PP244-PO244)+1)),2)={4},1,0)),0),0)</f>
        <v>0</v>
      </c>
      <c r="PU244" s="39">
        <f t="array" aca="1" ref="PU244" ca="1">IFERROR(IF($L244&lt;&gt;"",SUM(IF(WEEKDAY(-1+ROW(INDIRECT("1:"&amp;(PP244-PO244)+1)),2)={5},1,0)),0),0)</f>
        <v>0</v>
      </c>
      <c r="PV244" s="39">
        <f t="array" aca="1" ref="PV244" ca="1">IFERROR(IF($M244&lt;&gt;"",SUM(IF(WEEKDAY(-1+ROW(INDIRECT("1:"&amp;(PP244-PO244)+1)),2)={6},1,0)),0),0)</f>
        <v>0</v>
      </c>
      <c r="PW244" s="39">
        <f t="array" aca="1" ref="PW244" ca="1">IFERROR(IF($N244&lt;&gt;"",SUM(IF(WEEKDAY(-1+ROW(INDIRECT("1:"&amp;(PP244-PO244)+1)),2)={7},1,0)),0),0)</f>
        <v>0</v>
      </c>
      <c r="PX244" s="39">
        <f t="shared" ca="1" si="655"/>
        <v>0</v>
      </c>
      <c r="PY244" s="39">
        <f t="shared" si="656"/>
        <v>0</v>
      </c>
      <c r="PZ244" s="39">
        <f t="shared" si="657"/>
        <v>0</v>
      </c>
      <c r="QA244" s="39">
        <f t="shared" si="658"/>
        <v>0</v>
      </c>
      <c r="QB244" s="39">
        <f t="shared" si="659"/>
        <v>0</v>
      </c>
      <c r="QC244" s="39">
        <f t="shared" si="660"/>
        <v>0</v>
      </c>
      <c r="QD244" s="39">
        <f t="shared" si="661"/>
        <v>0</v>
      </c>
      <c r="QE244" s="39">
        <f t="shared" si="662"/>
        <v>0</v>
      </c>
      <c r="QF244" s="39">
        <f t="shared" si="663"/>
        <v>0</v>
      </c>
      <c r="QG244" s="39">
        <f t="shared" ca="1" si="664"/>
        <v>0</v>
      </c>
      <c r="QH244" s="41">
        <f t="shared" si="665"/>
        <v>0</v>
      </c>
      <c r="QI244" s="40">
        <f t="shared" si="666"/>
        <v>44958</v>
      </c>
      <c r="QJ244" s="40">
        <f t="shared" si="667"/>
        <v>44985</v>
      </c>
      <c r="QK244" s="39">
        <f t="array" aca="1" ref="QK244" ca="1">IFERROR(IF($H244&lt;&gt;"",SUM(IF(WEEKDAY(-1+ROW(INDIRECT("1:"&amp;(QJ244-QI244)+1)),2)={1},1,0)),0),0)</f>
        <v>0</v>
      </c>
      <c r="QL244" s="39">
        <f t="array" aca="1" ref="QL244" ca="1">IFERROR(IF($I244&lt;&gt;"",SUM(IF(WEEKDAY(-1+ROW(INDIRECT("1:"&amp;(QJ244-QI244)+1)),2)={2},1,0)),0),0)</f>
        <v>0</v>
      </c>
      <c r="QM244" s="39">
        <f t="array" aca="1" ref="QM244" ca="1">IFERROR(IF($J244&lt;&gt;"",SUM(IF(WEEKDAY(-1+ROW(INDIRECT("1:"&amp;(QJ244-QI244)+1)),2)={3},1,0)),0),0)</f>
        <v>0</v>
      </c>
      <c r="QN244" s="39">
        <f t="array" aca="1" ref="QN244" ca="1">IFERROR(IF($K244&lt;&gt;"",SUM(IF(WEEKDAY(-1+ROW(INDIRECT("1:"&amp;(QJ244-QI244)+1)),2)={4},1,0)),0),0)</f>
        <v>0</v>
      </c>
      <c r="QO244" s="39">
        <f t="array" aca="1" ref="QO244" ca="1">IFERROR(IF($L244&lt;&gt;"",SUM(IF(WEEKDAY(-1+ROW(INDIRECT("1:"&amp;(QJ244-QI244)+1)),2)={5},1,0)),0),0)</f>
        <v>0</v>
      </c>
      <c r="QP244" s="39">
        <f t="array" aca="1" ref="QP244" ca="1">IFERROR(IF($M244&lt;&gt;"",SUM(IF(WEEKDAY(-1+ROW(INDIRECT("1:"&amp;(QJ244-QI244)+1)),2)={6},1,0)),0),0)</f>
        <v>0</v>
      </c>
      <c r="QQ244" s="39">
        <f t="array" aca="1" ref="QQ244" ca="1">IFERROR(IF($N244&lt;&gt;"",SUM(IF(WEEKDAY(-1+ROW(INDIRECT("1:"&amp;(QJ244-QI244)+1)),2)={7},1,0)),0),0)</f>
        <v>0</v>
      </c>
      <c r="QR244" s="39">
        <f t="shared" ca="1" si="668"/>
        <v>0</v>
      </c>
      <c r="QS244" s="39">
        <f t="shared" si="669"/>
        <v>0</v>
      </c>
      <c r="QT244" s="39">
        <f t="shared" si="670"/>
        <v>0</v>
      </c>
      <c r="QU244" s="39">
        <f t="shared" si="671"/>
        <v>0</v>
      </c>
      <c r="QV244" s="39">
        <f t="shared" si="672"/>
        <v>0</v>
      </c>
      <c r="QW244" s="39">
        <f t="shared" si="673"/>
        <v>0</v>
      </c>
      <c r="QX244" s="39">
        <f t="shared" si="674"/>
        <v>0</v>
      </c>
      <c r="QY244" s="39">
        <f t="shared" si="675"/>
        <v>0</v>
      </c>
      <c r="QZ244" s="39">
        <f t="shared" si="676"/>
        <v>0</v>
      </c>
      <c r="RA244" s="39">
        <f t="shared" ca="1" si="677"/>
        <v>0</v>
      </c>
      <c r="RB244" s="41">
        <f t="shared" si="678"/>
        <v>0</v>
      </c>
      <c r="RC244" s="40">
        <f t="shared" si="679"/>
        <v>44986</v>
      </c>
      <c r="RD244" s="40">
        <f t="shared" si="680"/>
        <v>45016</v>
      </c>
      <c r="RE244" s="39">
        <f t="array" aca="1" ref="RE244" ca="1">IFERROR(IF($H244&lt;&gt;"",SUM(IF(WEEKDAY(-1+ROW(INDIRECT("1:"&amp;(RD244-RC244)+1)),2)={1},1,0)),0),0)</f>
        <v>0</v>
      </c>
      <c r="RF244" s="39">
        <f t="array" aca="1" ref="RF244" ca="1">IFERROR(IF($I244&lt;&gt;"",SUM(IF(WEEKDAY(-1+ROW(INDIRECT("1:"&amp;(RD244-RC244)+1)),2)={2},1,0)),0),0)</f>
        <v>0</v>
      </c>
      <c r="RG244" s="39">
        <f t="array" aca="1" ref="RG244" ca="1">IFERROR(IF($J244&lt;&gt;"",SUM(IF(WEEKDAY(-1+ROW(INDIRECT("1:"&amp;(RD244-RC244)+1)),2)={3},1,0)),0),0)</f>
        <v>0</v>
      </c>
      <c r="RH244" s="39">
        <f t="array" aca="1" ref="RH244" ca="1">IFERROR(IF($K244&lt;&gt;"",SUM(IF(WEEKDAY(-1+ROW(INDIRECT("1:"&amp;(RD244-RC244)+1)),2)={4},1,0)),0),0)</f>
        <v>0</v>
      </c>
      <c r="RI244" s="39">
        <f t="array" aca="1" ref="RI244" ca="1">IFERROR(IF($L244&lt;&gt;"",SUM(IF(WEEKDAY(-1+ROW(INDIRECT("1:"&amp;(RD244-RC244)+1)),2)={5},1,0)),0),0)</f>
        <v>0</v>
      </c>
      <c r="RJ244" s="39">
        <f t="array" aca="1" ref="RJ244" ca="1">IFERROR(IF($M244&lt;&gt;"",SUM(IF(WEEKDAY(-1+ROW(INDIRECT("1:"&amp;(RD244-RC244)+1)),2)={6},1,0)),0),0)</f>
        <v>0</v>
      </c>
      <c r="RK244" s="39">
        <f t="array" aca="1" ref="RK244" ca="1">IFERROR(IF($N244&lt;&gt;"",SUM(IF(WEEKDAY(-1+ROW(INDIRECT("1:"&amp;(RD244-RC244)+1)),2)={7},1,0)),0),0)</f>
        <v>0</v>
      </c>
      <c r="RL244" s="39">
        <f t="shared" ca="1" si="681"/>
        <v>0</v>
      </c>
      <c r="RM244" s="39">
        <f t="shared" si="682"/>
        <v>0</v>
      </c>
      <c r="RN244" s="39">
        <f t="shared" si="683"/>
        <v>0</v>
      </c>
      <c r="RO244" s="39">
        <f t="shared" si="684"/>
        <v>0</v>
      </c>
      <c r="RP244" s="39">
        <f t="shared" si="685"/>
        <v>0</v>
      </c>
      <c r="RQ244" s="39">
        <f t="shared" si="686"/>
        <v>0</v>
      </c>
      <c r="RR244" s="39">
        <f t="shared" si="687"/>
        <v>0</v>
      </c>
      <c r="RS244" s="39">
        <f t="shared" si="688"/>
        <v>0</v>
      </c>
      <c r="RT244" s="39">
        <f t="shared" si="689"/>
        <v>0</v>
      </c>
      <c r="RU244" s="39">
        <f t="shared" ca="1" si="690"/>
        <v>0</v>
      </c>
      <c r="RV244" s="41">
        <f t="shared" si="691"/>
        <v>0</v>
      </c>
      <c r="RW244" s="40">
        <f t="shared" si="692"/>
        <v>45017</v>
      </c>
      <c r="RX244" s="40">
        <f t="shared" si="693"/>
        <v>45046</v>
      </c>
      <c r="RY244" s="39">
        <f t="array" aca="1" ref="RY244" ca="1">IFERROR(IF($H244&lt;&gt;"",SUM(IF(WEEKDAY(-1+ROW(INDIRECT("1:"&amp;(RX244-RW244)+1)),2)={1},1,0)),0),0)</f>
        <v>0</v>
      </c>
      <c r="RZ244" s="39">
        <f t="array" aca="1" ref="RZ244" ca="1">IFERROR(IF($I244&lt;&gt;"",SUM(IF(WEEKDAY(-1+ROW(INDIRECT("1:"&amp;(RX244-RW244)+1)),2)={2},1,0)),0),0)</f>
        <v>0</v>
      </c>
      <c r="SA244" s="39">
        <f t="array" aca="1" ref="SA244" ca="1">IFERROR(IF($J244&lt;&gt;"",SUM(IF(WEEKDAY(-1+ROW(INDIRECT("1:"&amp;(RX244-RW244)+1)),2)={3},1,0)),0),0)</f>
        <v>0</v>
      </c>
      <c r="SB244" s="39">
        <f t="array" aca="1" ref="SB244" ca="1">IFERROR(IF($K244&lt;&gt;"",SUM(IF(WEEKDAY(-1+ROW(INDIRECT("1:"&amp;(RX244-RW244)+1)),2)={4},1,0)),0),0)</f>
        <v>0</v>
      </c>
      <c r="SC244" s="39">
        <f t="array" aca="1" ref="SC244" ca="1">IFERROR(IF($L244&lt;&gt;"",SUM(IF(WEEKDAY(-1+ROW(INDIRECT("1:"&amp;(RX244-RW244)+1)),2)={5},1,0)),0),0)</f>
        <v>0</v>
      </c>
      <c r="SD244" s="39">
        <f t="array" aca="1" ref="SD244" ca="1">IFERROR(IF($M244&lt;&gt;"",SUM(IF(WEEKDAY(-1+ROW(INDIRECT("1:"&amp;(RX244-RW244)+1)),2)={6},1,0)),0),0)</f>
        <v>0</v>
      </c>
      <c r="SE244" s="39">
        <f t="array" aca="1" ref="SE244" ca="1">IFERROR(IF($N244&lt;&gt;"",SUM(IF(WEEKDAY(-1+ROW(INDIRECT("1:"&amp;(RX244-RW244)+1)),2)={7},1,0)),0),0)</f>
        <v>0</v>
      </c>
      <c r="SF244" s="39">
        <f t="shared" ca="1" si="694"/>
        <v>0</v>
      </c>
      <c r="SG244" s="39">
        <f t="shared" si="695"/>
        <v>0</v>
      </c>
      <c r="SH244" s="39">
        <f t="shared" si="696"/>
        <v>0</v>
      </c>
      <c r="SI244" s="39">
        <f t="shared" si="697"/>
        <v>0</v>
      </c>
      <c r="SJ244" s="39">
        <f t="shared" si="698"/>
        <v>0</v>
      </c>
      <c r="SK244" s="39">
        <f t="shared" si="699"/>
        <v>0</v>
      </c>
      <c r="SL244" s="39">
        <f t="shared" si="700"/>
        <v>0</v>
      </c>
      <c r="SM244" s="39">
        <f t="shared" si="701"/>
        <v>0</v>
      </c>
      <c r="SN244" s="39">
        <f t="shared" si="702"/>
        <v>0</v>
      </c>
      <c r="SO244" s="39">
        <f t="shared" ca="1" si="703"/>
        <v>0</v>
      </c>
      <c r="SP244" s="41">
        <f t="shared" si="704"/>
        <v>0</v>
      </c>
      <c r="SQ244" s="40">
        <f t="shared" si="705"/>
        <v>45047</v>
      </c>
      <c r="SR244" s="40">
        <f t="shared" si="706"/>
        <v>45077</v>
      </c>
      <c r="SS244" s="39">
        <f t="array" aca="1" ref="SS244" ca="1">IFERROR(IF($H244&lt;&gt;"",SUM(IF(WEEKDAY(-1+ROW(INDIRECT("1:"&amp;(SR244-SQ244)+1)),2)={1},1,0)),0),0)</f>
        <v>0</v>
      </c>
      <c r="ST244" s="39">
        <f t="array" aca="1" ref="ST244" ca="1">IFERROR(IF($I244&lt;&gt;"",SUM(IF(WEEKDAY(-1+ROW(INDIRECT("1:"&amp;(SR244-SQ244)+1)),2)={2},1,0)),0),0)</f>
        <v>0</v>
      </c>
      <c r="SU244" s="39">
        <f t="array" aca="1" ref="SU244" ca="1">IFERROR(IF($J244&lt;&gt;"",SUM(IF(WEEKDAY(-1+ROW(INDIRECT("1:"&amp;(SR244-SQ244)+1)),2)={3},1,0)),0),0)</f>
        <v>0</v>
      </c>
      <c r="SV244" s="39">
        <f t="array" aca="1" ref="SV244" ca="1">IFERROR(IF($K244&lt;&gt;"",SUM(IF(WEEKDAY(-1+ROW(INDIRECT("1:"&amp;(SR244-SQ244)+1)),2)={4},1,0)),0),0)</f>
        <v>0</v>
      </c>
      <c r="SW244" s="39">
        <f t="array" aca="1" ref="SW244" ca="1">IFERROR(IF($L244&lt;&gt;"",SUM(IF(WEEKDAY(-1+ROW(INDIRECT("1:"&amp;(SR244-SQ244)+1)),2)={5},1,0)),0),0)</f>
        <v>0</v>
      </c>
      <c r="SX244" s="39">
        <f t="array" aca="1" ref="SX244" ca="1">IFERROR(IF($M244&lt;&gt;"",SUM(IF(WEEKDAY(-1+ROW(INDIRECT("1:"&amp;(SR244-SQ244)+1)),2)={6},1,0)),0),0)</f>
        <v>0</v>
      </c>
      <c r="SY244" s="39">
        <f t="array" aca="1" ref="SY244" ca="1">IFERROR(IF($N244&lt;&gt;"",SUM(IF(WEEKDAY(-1+ROW(INDIRECT("1:"&amp;(SR244-SQ244)+1)),2)={7},1,0)),0),0)</f>
        <v>0</v>
      </c>
      <c r="SZ244" s="39">
        <f t="shared" ca="1" si="707"/>
        <v>0</v>
      </c>
      <c r="TA244" s="39">
        <f t="shared" si="708"/>
        <v>0</v>
      </c>
      <c r="TB244" s="39">
        <f t="shared" si="709"/>
        <v>0</v>
      </c>
      <c r="TC244" s="39">
        <f t="shared" si="710"/>
        <v>0</v>
      </c>
      <c r="TD244" s="39">
        <f t="shared" si="711"/>
        <v>0</v>
      </c>
      <c r="TE244" s="39">
        <f t="shared" si="712"/>
        <v>0</v>
      </c>
      <c r="TF244" s="39">
        <f t="shared" si="713"/>
        <v>0</v>
      </c>
      <c r="TG244" s="39">
        <f t="shared" si="714"/>
        <v>0</v>
      </c>
      <c r="TH244" s="39">
        <f t="shared" si="715"/>
        <v>0</v>
      </c>
      <c r="TI244" s="39">
        <f t="shared" ca="1" si="716"/>
        <v>0</v>
      </c>
      <c r="TJ244" s="41">
        <f t="shared" si="717"/>
        <v>0</v>
      </c>
      <c r="TK244" s="40">
        <f t="shared" si="718"/>
        <v>45078</v>
      </c>
      <c r="TL244" s="40">
        <f t="shared" si="719"/>
        <v>45107</v>
      </c>
      <c r="TM244" s="39">
        <f t="array" aca="1" ref="TM244" ca="1">IFERROR(IF($H244&lt;&gt;"",SUM(IF(WEEKDAY(-1+ROW(INDIRECT("1:"&amp;(TL244-TK244)+1)),2)={1},1,0)),0),0)</f>
        <v>0</v>
      </c>
      <c r="TN244" s="39">
        <f t="array" aca="1" ref="TN244" ca="1">IFERROR(IF($I244&lt;&gt;"",SUM(IF(WEEKDAY(-1+ROW(INDIRECT("1:"&amp;(TL244-TK244)+1)),2)={2},1,0)),0),0)</f>
        <v>0</v>
      </c>
      <c r="TO244" s="39">
        <f t="array" aca="1" ref="TO244" ca="1">IFERROR(IF($J244&lt;&gt;"",SUM(IF(WEEKDAY(-1+ROW(INDIRECT("1:"&amp;(TL244-TK244)+1)),2)={3},1,0)),0),0)</f>
        <v>0</v>
      </c>
      <c r="TP244" s="39">
        <f t="array" aca="1" ref="TP244" ca="1">IFERROR(IF($K244&lt;&gt;"",SUM(IF(WEEKDAY(-1+ROW(INDIRECT("1:"&amp;(TL244-TK244)+1)),2)={4},1,0)),0),0)</f>
        <v>0</v>
      </c>
      <c r="TQ244" s="39">
        <f t="array" aca="1" ref="TQ244" ca="1">IFERROR(IF($L244&lt;&gt;"",SUM(IF(WEEKDAY(-1+ROW(INDIRECT("1:"&amp;(TL244-TK244)+1)),2)={5},1,0)),0),0)</f>
        <v>0</v>
      </c>
      <c r="TR244" s="39">
        <f t="array" aca="1" ref="TR244" ca="1">IFERROR(IF($M244&lt;&gt;"",SUM(IF(WEEKDAY(-1+ROW(INDIRECT("1:"&amp;(TL244-TK244)+1)),2)={6},1,0)),0),0)</f>
        <v>0</v>
      </c>
      <c r="TS244" s="39">
        <f t="array" aca="1" ref="TS244" ca="1">IFERROR(IF($N244&lt;&gt;"",SUM(IF(WEEKDAY(-1+ROW(INDIRECT("1:"&amp;(TL244-TK244)+1)),2)={7},1,0)),0),0)</f>
        <v>0</v>
      </c>
      <c r="TT244" s="39">
        <f t="shared" ca="1" si="720"/>
        <v>0</v>
      </c>
      <c r="TU244" s="39">
        <f t="shared" si="721"/>
        <v>0</v>
      </c>
      <c r="TV244" s="39">
        <f t="shared" si="722"/>
        <v>0</v>
      </c>
      <c r="TW244" s="39">
        <f t="shared" si="723"/>
        <v>0</v>
      </c>
      <c r="TX244" s="39">
        <f t="shared" si="724"/>
        <v>0</v>
      </c>
      <c r="TY244" s="39">
        <f t="shared" si="725"/>
        <v>0</v>
      </c>
      <c r="TZ244" s="39">
        <f t="shared" si="726"/>
        <v>0</v>
      </c>
      <c r="UA244" s="39">
        <f t="shared" si="727"/>
        <v>0</v>
      </c>
      <c r="UB244" s="39">
        <f t="shared" si="728"/>
        <v>0</v>
      </c>
      <c r="UC244" s="39">
        <f t="shared" ca="1" si="729"/>
        <v>0</v>
      </c>
      <c r="UD244" s="41">
        <f t="shared" si="730"/>
        <v>0</v>
      </c>
      <c r="UE244" s="40">
        <f t="shared" si="731"/>
        <v>45108</v>
      </c>
      <c r="UF244" s="40">
        <f t="shared" si="732"/>
        <v>45138</v>
      </c>
      <c r="UG244" s="39">
        <f t="array" aca="1" ref="UG244" ca="1">IFERROR(IF($H244&lt;&gt;"",SUM(IF(WEEKDAY(-1+ROW(INDIRECT("1:"&amp;(UF244-UE244)+1)),2)={1},1,0)),0),0)</f>
        <v>0</v>
      </c>
      <c r="UH244" s="39">
        <f t="array" aca="1" ref="UH244" ca="1">IFERROR(IF($I244&lt;&gt;"",SUM(IF(WEEKDAY(-1+ROW(INDIRECT("1:"&amp;(UF244-UE244)+1)),2)={2},1,0)),0),0)</f>
        <v>0</v>
      </c>
      <c r="UI244" s="39">
        <f t="array" aca="1" ref="UI244" ca="1">IFERROR(IF($J244&lt;&gt;"",SUM(IF(WEEKDAY(-1+ROW(INDIRECT("1:"&amp;(UF244-UE244)+1)),2)={3},1,0)),0),0)</f>
        <v>0</v>
      </c>
      <c r="UJ244" s="39">
        <f t="array" aca="1" ref="UJ244" ca="1">IFERROR(IF($K244&lt;&gt;"",SUM(IF(WEEKDAY(-1+ROW(INDIRECT("1:"&amp;(UF244-UE244)+1)),2)={4},1,0)),0),0)</f>
        <v>0</v>
      </c>
      <c r="UK244" s="39">
        <f t="array" aca="1" ref="UK244" ca="1">IFERROR(IF($L244&lt;&gt;"",SUM(IF(WEEKDAY(-1+ROW(INDIRECT("1:"&amp;(UF244-UE244)+1)),2)={5},1,0)),0),0)</f>
        <v>0</v>
      </c>
      <c r="UL244" s="39">
        <f t="array" aca="1" ref="UL244" ca="1">IFERROR(IF($M244&lt;&gt;"",SUM(IF(WEEKDAY(-1+ROW(INDIRECT("1:"&amp;(UF244-UE244)+1)),2)={6},1,0)),0),0)</f>
        <v>0</v>
      </c>
      <c r="UM244" s="39">
        <f t="array" aca="1" ref="UM244" ca="1">IFERROR(IF($N244&lt;&gt;"",SUM(IF(WEEKDAY(-1+ROW(INDIRECT("1:"&amp;(UF244-UE244)+1)),2)={7},1,0)),0),0)</f>
        <v>0</v>
      </c>
      <c r="UN244" s="39">
        <f t="shared" ca="1" si="733"/>
        <v>0</v>
      </c>
      <c r="UO244" s="39">
        <f t="shared" si="734"/>
        <v>0</v>
      </c>
      <c r="UP244" s="39">
        <f t="shared" si="735"/>
        <v>0</v>
      </c>
      <c r="UQ244" s="39">
        <f t="shared" si="736"/>
        <v>0</v>
      </c>
      <c r="UR244" s="39">
        <f t="shared" si="737"/>
        <v>0</v>
      </c>
      <c r="US244" s="39">
        <f t="shared" si="738"/>
        <v>0</v>
      </c>
      <c r="UT244" s="39">
        <f t="shared" si="739"/>
        <v>0</v>
      </c>
      <c r="UU244" s="39">
        <f t="shared" si="740"/>
        <v>0</v>
      </c>
      <c r="UV244" s="39">
        <f t="shared" si="741"/>
        <v>0</v>
      </c>
      <c r="UW244" s="39">
        <f t="shared" ca="1" si="742"/>
        <v>0</v>
      </c>
      <c r="UX244" s="41">
        <f t="shared" si="743"/>
        <v>0</v>
      </c>
      <c r="UY244" s="40">
        <f t="shared" si="744"/>
        <v>45139</v>
      </c>
      <c r="UZ244" s="40">
        <f t="shared" si="745"/>
        <v>45169</v>
      </c>
      <c r="VA244" s="39">
        <f t="array" aca="1" ref="VA244" ca="1">IFERROR(IF($H244&lt;&gt;"",SUM(IF(WEEKDAY(-1+ROW(INDIRECT("1:"&amp;(UZ244-UY244)+1)),2)={1},1,0)),0),0)</f>
        <v>0</v>
      </c>
      <c r="VB244" s="39">
        <f t="array" aca="1" ref="VB244" ca="1">IFERROR(IF($I244&lt;&gt;"",SUM(IF(WEEKDAY(-1+ROW(INDIRECT("1:"&amp;(UZ244-UY244)+1)),2)={2},1,0)),0),0)</f>
        <v>0</v>
      </c>
      <c r="VC244" s="39">
        <f t="array" aca="1" ref="VC244" ca="1">IFERROR(IF($J244&lt;&gt;"",SUM(IF(WEEKDAY(-1+ROW(INDIRECT("1:"&amp;(UZ244-UY244)+1)),2)={3},1,0)),0),0)</f>
        <v>0</v>
      </c>
      <c r="VD244" s="39">
        <f t="array" aca="1" ref="VD244" ca="1">IFERROR(IF($K244&lt;&gt;"",SUM(IF(WEEKDAY(-1+ROW(INDIRECT("1:"&amp;(UZ244-UY244)+1)),2)={4},1,0)),0),0)</f>
        <v>0</v>
      </c>
      <c r="VE244" s="39">
        <f t="array" aca="1" ref="VE244" ca="1">IFERROR(IF($L244&lt;&gt;"",SUM(IF(WEEKDAY(-1+ROW(INDIRECT("1:"&amp;(UZ244-UY244)+1)),2)={5},1,0)),0),0)</f>
        <v>0</v>
      </c>
      <c r="VF244" s="39">
        <f t="array" aca="1" ref="VF244" ca="1">IFERROR(IF($M244&lt;&gt;"",SUM(IF(WEEKDAY(-1+ROW(INDIRECT("1:"&amp;(UZ244-UY244)+1)),2)={6},1,0)),0),0)</f>
        <v>0</v>
      </c>
      <c r="VG244" s="39">
        <f t="array" aca="1" ref="VG244" ca="1">IFERROR(IF($N244&lt;&gt;"",SUM(IF(WEEKDAY(-1+ROW(INDIRECT("1:"&amp;(UZ244-UY244)+1)),2)={7},1,0)),0),0)</f>
        <v>0</v>
      </c>
      <c r="VH244" s="39">
        <f t="shared" ca="1" si="746"/>
        <v>0</v>
      </c>
      <c r="VI244" s="39">
        <f t="shared" si="747"/>
        <v>0</v>
      </c>
      <c r="VJ244" s="39">
        <f t="shared" si="748"/>
        <v>0</v>
      </c>
      <c r="VK244" s="39">
        <f t="shared" si="749"/>
        <v>0</v>
      </c>
      <c r="VL244" s="39">
        <f t="shared" si="750"/>
        <v>0</v>
      </c>
      <c r="VM244" s="39">
        <f t="shared" si="751"/>
        <v>0</v>
      </c>
      <c r="VN244" s="39">
        <f t="shared" si="752"/>
        <v>0</v>
      </c>
      <c r="VO244" s="39">
        <f t="shared" si="753"/>
        <v>0</v>
      </c>
      <c r="VP244" s="39">
        <f t="shared" si="754"/>
        <v>0</v>
      </c>
      <c r="VQ244" s="39">
        <f t="shared" ca="1" si="755"/>
        <v>0</v>
      </c>
      <c r="VR244" s="41">
        <f t="shared" si="756"/>
        <v>0</v>
      </c>
      <c r="VS244" s="40">
        <f t="shared" si="757"/>
        <v>45170</v>
      </c>
      <c r="VT244" s="40">
        <f t="shared" si="758"/>
        <v>45199</v>
      </c>
      <c r="VU244" s="39">
        <f t="array" aca="1" ref="VU244" ca="1">IFERROR(IF($H244&lt;&gt;"",SUM(IF(WEEKDAY(-1+ROW(INDIRECT("1:"&amp;(VT244-VS244)+1)),2)={1},1,0)),0),0)</f>
        <v>0</v>
      </c>
      <c r="VV244" s="39">
        <f t="array" aca="1" ref="VV244" ca="1">IFERROR(IF($I244&lt;&gt;"",SUM(IF(WEEKDAY(-1+ROW(INDIRECT("1:"&amp;(VT244-VS244)+1)),2)={2},1,0)),0),0)</f>
        <v>0</v>
      </c>
      <c r="VW244" s="39">
        <f t="array" aca="1" ref="VW244" ca="1">IFERROR(IF($J244&lt;&gt;"",SUM(IF(WEEKDAY(-1+ROW(INDIRECT("1:"&amp;(VT244-VS244)+1)),2)={3},1,0)),0),0)</f>
        <v>0</v>
      </c>
      <c r="VX244" s="39">
        <f t="array" aca="1" ref="VX244" ca="1">IFERROR(IF($K244&lt;&gt;"",SUM(IF(WEEKDAY(-1+ROW(INDIRECT("1:"&amp;(VT244-VS244)+1)),2)={4},1,0)),0),0)</f>
        <v>0</v>
      </c>
      <c r="VY244" s="39">
        <f t="array" aca="1" ref="VY244" ca="1">IFERROR(IF($L244&lt;&gt;"",SUM(IF(WEEKDAY(-1+ROW(INDIRECT("1:"&amp;(VT244-VS244)+1)),2)={5},1,0)),0),0)</f>
        <v>0</v>
      </c>
      <c r="VZ244" s="39">
        <f t="array" aca="1" ref="VZ244" ca="1">IFERROR(IF($M244&lt;&gt;"",SUM(IF(WEEKDAY(-1+ROW(INDIRECT("1:"&amp;(VT244-VS244)+1)),2)={6},1,0)),0),0)</f>
        <v>0</v>
      </c>
      <c r="WA244" s="39">
        <f t="array" aca="1" ref="WA244" ca="1">IFERROR(IF($N244&lt;&gt;"",SUM(IF(WEEKDAY(-1+ROW(INDIRECT("1:"&amp;(VT244-VS244)+1)),2)={7},1,0)),0),0)</f>
        <v>0</v>
      </c>
      <c r="WB244" s="39">
        <f t="shared" ca="1" si="759"/>
        <v>0</v>
      </c>
      <c r="WC244" s="39">
        <f t="shared" si="760"/>
        <v>0</v>
      </c>
      <c r="WD244" s="39">
        <f t="shared" si="761"/>
        <v>0</v>
      </c>
      <c r="WE244" s="39">
        <f t="shared" si="762"/>
        <v>0</v>
      </c>
      <c r="WF244" s="39">
        <f t="shared" si="763"/>
        <v>0</v>
      </c>
      <c r="WG244" s="39">
        <f t="shared" si="764"/>
        <v>0</v>
      </c>
      <c r="WH244" s="39">
        <f t="shared" si="765"/>
        <v>0</v>
      </c>
      <c r="WI244" s="39">
        <f t="shared" si="766"/>
        <v>0</v>
      </c>
      <c r="WJ244" s="39">
        <f t="shared" si="767"/>
        <v>0</v>
      </c>
      <c r="WK244" s="39">
        <f t="shared" ca="1" si="768"/>
        <v>0</v>
      </c>
      <c r="WL244" s="41">
        <f t="shared" si="769"/>
        <v>0</v>
      </c>
      <c r="WM244" s="40">
        <f t="shared" si="770"/>
        <v>45200</v>
      </c>
      <c r="WN244" s="40">
        <f t="shared" si="771"/>
        <v>45230</v>
      </c>
      <c r="WO244" s="39">
        <f t="array" aca="1" ref="WO244" ca="1">IFERROR(IF($H244&lt;&gt;"",SUM(IF(WEEKDAY(-1+ROW(INDIRECT("1:"&amp;(WN244-WM244)+1)),2)={1},1,0)),0),0)</f>
        <v>0</v>
      </c>
      <c r="WP244" s="39">
        <f t="array" aca="1" ref="WP244" ca="1">IFERROR(IF($I244&lt;&gt;"",SUM(IF(WEEKDAY(-1+ROW(INDIRECT("1:"&amp;(WN244-WM244)+1)),2)={2},1,0)),0),0)</f>
        <v>0</v>
      </c>
      <c r="WQ244" s="39">
        <f t="array" aca="1" ref="WQ244" ca="1">IFERROR(IF($J244&lt;&gt;"",SUM(IF(WEEKDAY(-1+ROW(INDIRECT("1:"&amp;(WN244-WM244)+1)),2)={3},1,0)),0),0)</f>
        <v>0</v>
      </c>
      <c r="WR244" s="39">
        <f t="array" aca="1" ref="WR244" ca="1">IFERROR(IF($K244&lt;&gt;"",SUM(IF(WEEKDAY(-1+ROW(INDIRECT("1:"&amp;(WN244-WM244)+1)),2)={4},1,0)),0),0)</f>
        <v>0</v>
      </c>
      <c r="WS244" s="39">
        <f t="array" aca="1" ref="WS244" ca="1">IFERROR(IF($L244&lt;&gt;"",SUM(IF(WEEKDAY(-1+ROW(INDIRECT("1:"&amp;(WN244-WM244)+1)),2)={5},1,0)),0),0)</f>
        <v>0</v>
      </c>
      <c r="WT244" s="39">
        <f t="array" aca="1" ref="WT244" ca="1">IFERROR(IF($M244&lt;&gt;"",SUM(IF(WEEKDAY(-1+ROW(INDIRECT("1:"&amp;(WN244-WM244)+1)),2)={6},1,0)),0),0)</f>
        <v>0</v>
      </c>
      <c r="WU244" s="39">
        <f t="array" aca="1" ref="WU244" ca="1">IFERROR(IF($N244&lt;&gt;"",SUM(IF(WEEKDAY(-1+ROW(INDIRECT("1:"&amp;(WN244-WM244)+1)),2)={7},1,0)),0),0)</f>
        <v>0</v>
      </c>
      <c r="WV244" s="39">
        <f t="shared" ca="1" si="772"/>
        <v>0</v>
      </c>
      <c r="WW244" s="39">
        <f t="shared" si="773"/>
        <v>0</v>
      </c>
      <c r="WX244" s="39">
        <f t="shared" si="774"/>
        <v>0</v>
      </c>
      <c r="WY244" s="39">
        <f t="shared" si="775"/>
        <v>0</v>
      </c>
      <c r="WZ244" s="39">
        <f t="shared" si="776"/>
        <v>0</v>
      </c>
      <c r="XA244" s="39">
        <f t="shared" si="777"/>
        <v>0</v>
      </c>
      <c r="XB244" s="39">
        <f t="shared" si="778"/>
        <v>0</v>
      </c>
      <c r="XC244" s="39">
        <f t="shared" si="779"/>
        <v>0</v>
      </c>
      <c r="XD244" s="39">
        <f t="shared" si="780"/>
        <v>0</v>
      </c>
      <c r="XE244" s="39">
        <f t="shared" ca="1" si="781"/>
        <v>0</v>
      </c>
      <c r="XF244" s="41">
        <f t="shared" si="782"/>
        <v>0</v>
      </c>
      <c r="XG244" s="40">
        <f t="shared" si="783"/>
        <v>45231</v>
      </c>
      <c r="XH244" s="40">
        <f t="shared" si="784"/>
        <v>45260</v>
      </c>
      <c r="XI244" s="39">
        <f t="array" aca="1" ref="XI244" ca="1">IFERROR(IF($H244&lt;&gt;"",SUM(IF(WEEKDAY(-1+ROW(INDIRECT("1:"&amp;(XH244-XG244)+1)),2)={1},1,0)),0),0)</f>
        <v>0</v>
      </c>
      <c r="XJ244" s="39">
        <f t="array" aca="1" ref="XJ244" ca="1">IFERROR(IF($I244&lt;&gt;"",SUM(IF(WEEKDAY(-1+ROW(INDIRECT("1:"&amp;(XH244-XG244)+1)),2)={2},1,0)),0),0)</f>
        <v>0</v>
      </c>
      <c r="XK244" s="39">
        <f t="array" aca="1" ref="XK244" ca="1">IFERROR(IF($J244&lt;&gt;"",SUM(IF(WEEKDAY(-1+ROW(INDIRECT("1:"&amp;(XH244-XG244)+1)),2)={3},1,0)),0),0)</f>
        <v>0</v>
      </c>
      <c r="XL244" s="39">
        <f t="array" aca="1" ref="XL244" ca="1">IFERROR(IF($K244&lt;&gt;"",SUM(IF(WEEKDAY(-1+ROW(INDIRECT("1:"&amp;(XH244-XG244)+1)),2)={4},1,0)),0),0)</f>
        <v>0</v>
      </c>
      <c r="XM244" s="39">
        <f t="array" aca="1" ref="XM244" ca="1">IFERROR(IF($L244&lt;&gt;"",SUM(IF(WEEKDAY(-1+ROW(INDIRECT("1:"&amp;(XH244-XG244)+1)),2)={5},1,0)),0),0)</f>
        <v>0</v>
      </c>
      <c r="XN244" s="39">
        <f t="array" aca="1" ref="XN244" ca="1">IFERROR(IF($M244&lt;&gt;"",SUM(IF(WEEKDAY(-1+ROW(INDIRECT("1:"&amp;(XH244-XG244)+1)),2)={6},1,0)),0),0)</f>
        <v>0</v>
      </c>
      <c r="XO244" s="39">
        <f t="array" aca="1" ref="XO244" ca="1">IFERROR(IF($N244&lt;&gt;"",SUM(IF(WEEKDAY(-1+ROW(INDIRECT("1:"&amp;(XH244-XG244)+1)),2)={7},1,0)),0),0)</f>
        <v>0</v>
      </c>
      <c r="XP244" s="39">
        <f t="shared" ca="1" si="785"/>
        <v>0</v>
      </c>
      <c r="XQ244" s="39">
        <f t="shared" si="786"/>
        <v>0</v>
      </c>
      <c r="XR244" s="39">
        <f t="shared" si="787"/>
        <v>0</v>
      </c>
      <c r="XS244" s="39">
        <f t="shared" si="788"/>
        <v>0</v>
      </c>
      <c r="XT244" s="39">
        <f t="shared" si="789"/>
        <v>0</v>
      </c>
      <c r="XU244" s="39">
        <f t="shared" si="790"/>
        <v>0</v>
      </c>
      <c r="XV244" s="39">
        <f t="shared" si="791"/>
        <v>0</v>
      </c>
      <c r="XW244" s="39">
        <f t="shared" si="792"/>
        <v>0</v>
      </c>
      <c r="XX244" s="39">
        <f t="shared" si="793"/>
        <v>0</v>
      </c>
      <c r="XY244" s="39">
        <f t="shared" ca="1" si="794"/>
        <v>0</v>
      </c>
      <c r="XZ244" s="41">
        <f t="shared" si="795"/>
        <v>0</v>
      </c>
      <c r="YA244" s="40">
        <f t="shared" si="796"/>
        <v>45261</v>
      </c>
      <c r="YB244" s="40">
        <f t="shared" si="797"/>
        <v>45291</v>
      </c>
      <c r="YC244" s="39">
        <f t="array" aca="1" ref="YC244" ca="1">IFERROR(IF($H244&lt;&gt;"",SUM(IF(WEEKDAY(-1+ROW(INDIRECT("1:"&amp;(YB244-YA244)+1)),2)={1},1,0)),0),0)</f>
        <v>0</v>
      </c>
      <c r="YD244" s="39">
        <f t="array" aca="1" ref="YD244" ca="1">IFERROR(IF($I244&lt;&gt;"",SUM(IF(WEEKDAY(-1+ROW(INDIRECT("1:"&amp;(YB244-YA244)+1)),2)={2},1,0)),0),0)</f>
        <v>0</v>
      </c>
      <c r="YE244" s="39">
        <f t="array" aca="1" ref="YE244" ca="1">IFERROR(IF($J244&lt;&gt;"",SUM(IF(WEEKDAY(-1+ROW(INDIRECT("1:"&amp;(YB244-YA244)+1)),2)={3},1,0)),0),0)</f>
        <v>0</v>
      </c>
      <c r="YF244" s="39">
        <f t="array" aca="1" ref="YF244" ca="1">IFERROR(IF($K244&lt;&gt;"",SUM(IF(WEEKDAY(-1+ROW(INDIRECT("1:"&amp;(YB244-YA244)+1)),2)={4},1,0)),0),0)</f>
        <v>0</v>
      </c>
      <c r="YG244" s="39">
        <f t="array" aca="1" ref="YG244" ca="1">IFERROR(IF($L244&lt;&gt;"",SUM(IF(WEEKDAY(-1+ROW(INDIRECT("1:"&amp;(YB244-YA244)+1)),2)={5},1,0)),0),0)</f>
        <v>0</v>
      </c>
      <c r="YH244" s="39">
        <f t="array" aca="1" ref="YH244" ca="1">IFERROR(IF($M244&lt;&gt;"",SUM(IF(WEEKDAY(-1+ROW(INDIRECT("1:"&amp;(YB244-YA244)+1)),2)={6},1,0)),0),0)</f>
        <v>0</v>
      </c>
      <c r="YI244" s="39">
        <f t="array" aca="1" ref="YI244" ca="1">IFERROR(IF($N244&lt;&gt;"",SUM(IF(WEEKDAY(-1+ROW(INDIRECT("1:"&amp;(YB244-YA244)+1)),2)={7},1,0)),0),0)</f>
        <v>0</v>
      </c>
      <c r="YJ244" s="39">
        <f t="shared" ca="1" si="798"/>
        <v>0</v>
      </c>
      <c r="YK244" s="39">
        <f t="shared" si="799"/>
        <v>0</v>
      </c>
      <c r="YL244" s="39">
        <f t="shared" si="800"/>
        <v>0</v>
      </c>
      <c r="YM244" s="39">
        <f t="shared" si="801"/>
        <v>0</v>
      </c>
      <c r="YN244" s="39">
        <f t="shared" si="802"/>
        <v>0</v>
      </c>
      <c r="YO244" s="39">
        <f t="shared" si="803"/>
        <v>0</v>
      </c>
      <c r="YP244" s="39">
        <f t="shared" si="804"/>
        <v>0</v>
      </c>
      <c r="YQ244" s="39">
        <f t="shared" si="805"/>
        <v>0</v>
      </c>
      <c r="YR244" s="39">
        <f t="shared" si="806"/>
        <v>0</v>
      </c>
      <c r="YS244" s="39">
        <f t="shared" ca="1" si="807"/>
        <v>0</v>
      </c>
    </row>
    <row r="245" spans="2:669" x14ac:dyDescent="0.25">
      <c r="B245" s="71">
        <v>235</v>
      </c>
      <c r="C245" s="71"/>
      <c r="D245" s="71"/>
      <c r="E245" s="71"/>
      <c r="F245" s="71"/>
      <c r="G245" s="73"/>
      <c r="H245" s="74"/>
      <c r="I245" s="75"/>
      <c r="J245" s="75"/>
      <c r="K245" s="75"/>
      <c r="L245" s="75"/>
      <c r="M245" s="75"/>
      <c r="N245" s="73"/>
      <c r="O245" s="74"/>
      <c r="P245" s="75"/>
      <c r="Q245" s="75"/>
      <c r="R245" s="75"/>
      <c r="S245" s="75"/>
      <c r="T245" s="75"/>
      <c r="U245" s="75"/>
      <c r="V245" s="73"/>
      <c r="W245" s="95"/>
      <c r="X245" s="96"/>
      <c r="Y245" s="96"/>
      <c r="Z245" s="96"/>
      <c r="AA245" s="96"/>
      <c r="AB245" s="96"/>
      <c r="AC245" s="96"/>
      <c r="AD245" s="96"/>
      <c r="AE245" s="96"/>
      <c r="AF245" s="96"/>
      <c r="AG245" s="96"/>
      <c r="AH245" s="96"/>
      <c r="AI245" s="96"/>
      <c r="AJ245" s="96"/>
      <c r="AK245" s="96"/>
      <c r="AL245" s="96"/>
      <c r="AM245" s="96"/>
      <c r="AN245" s="96"/>
      <c r="AO245" s="96"/>
      <c r="AP245" s="96"/>
      <c r="AQ245" s="96"/>
      <c r="AR245" s="96"/>
      <c r="AS245" s="96"/>
      <c r="AT245" s="96"/>
      <c r="AU245" s="96"/>
      <c r="AV245" s="96"/>
      <c r="AW245" s="96"/>
      <c r="AX245" s="96"/>
      <c r="AY245" s="96"/>
      <c r="AZ245" s="96"/>
      <c r="BA245" s="96"/>
      <c r="BB245" s="96"/>
      <c r="BC245" s="96"/>
      <c r="BD245" s="96"/>
      <c r="BE245" s="96"/>
      <c r="BF245" s="96"/>
      <c r="BG245" s="96"/>
      <c r="BH245" s="96"/>
      <c r="BI245" s="96"/>
      <c r="BJ245" s="96"/>
      <c r="BK245" s="96"/>
      <c r="BL245" s="96"/>
      <c r="BM245" s="96"/>
      <c r="BN245" s="96"/>
      <c r="BO245" s="96"/>
      <c r="BP245" s="96"/>
      <c r="BQ245" s="96"/>
      <c r="BR245" s="96"/>
      <c r="BS245" s="96"/>
      <c r="BT245" s="96"/>
      <c r="BU245" s="96"/>
      <c r="BV245" s="96"/>
      <c r="BW245" s="96"/>
      <c r="BX245" s="96"/>
      <c r="BY245" s="96"/>
      <c r="BZ245" s="96"/>
      <c r="CA245" s="96"/>
      <c r="CB245" s="96"/>
      <c r="CC245" s="96"/>
      <c r="CD245" s="96"/>
      <c r="CE245" s="96"/>
      <c r="CF245" s="96"/>
      <c r="CG245" s="96"/>
      <c r="CH245" s="96"/>
      <c r="CI245" s="96"/>
      <c r="CJ245" s="96"/>
      <c r="CK245" s="96"/>
      <c r="CL245" s="96"/>
      <c r="CM245" s="96"/>
      <c r="CN245" s="96"/>
      <c r="CO245" s="96"/>
      <c r="CP245" s="96"/>
      <c r="CQ245" s="96"/>
      <c r="CR245" s="96"/>
      <c r="CS245" s="96"/>
      <c r="CT245" s="96"/>
      <c r="CU245" s="96"/>
      <c r="CV245" s="96"/>
      <c r="CW245" s="96"/>
      <c r="CX245" s="96"/>
      <c r="CY245" s="96"/>
      <c r="CZ245" s="96"/>
      <c r="DA245" s="96"/>
      <c r="DB245" s="96"/>
      <c r="DC245" s="96"/>
      <c r="DD245" s="96"/>
      <c r="DE245" s="96"/>
      <c r="DF245" s="96"/>
      <c r="DG245" s="96"/>
      <c r="DH245" s="96"/>
      <c r="DI245" s="96"/>
      <c r="DJ245" s="96"/>
      <c r="DK245" s="96"/>
      <c r="DL245" s="96"/>
      <c r="DM245" s="96"/>
      <c r="DN245" s="96"/>
      <c r="DO245" s="96"/>
      <c r="DP245" s="96"/>
      <c r="DQ245" s="96"/>
      <c r="DR245" s="96"/>
      <c r="DS245" s="96"/>
      <c r="DT245" s="96"/>
      <c r="DU245" s="96"/>
      <c r="DV245" s="96"/>
      <c r="DW245" s="96"/>
      <c r="DX245" s="96"/>
      <c r="DY245" s="96"/>
      <c r="DZ245" s="96"/>
      <c r="EA245" s="96"/>
      <c r="EB245" s="96"/>
      <c r="EC245" s="96"/>
      <c r="ED245" s="96"/>
      <c r="EE245" s="96"/>
      <c r="EF245" s="96"/>
      <c r="EG245" s="96"/>
      <c r="EH245" s="96"/>
      <c r="EI245" s="96"/>
      <c r="EJ245" s="96"/>
      <c r="EK245" s="96"/>
      <c r="EL245" s="96"/>
      <c r="EM245" s="96"/>
      <c r="EN245" s="96"/>
      <c r="EO245" s="96"/>
      <c r="EP245" s="96"/>
      <c r="EQ245" s="96"/>
      <c r="ER245" s="96"/>
      <c r="ES245" s="96"/>
      <c r="ET245" s="96"/>
      <c r="EU245" s="96"/>
      <c r="EV245" s="96"/>
      <c r="EW245" s="96"/>
      <c r="EX245" s="96"/>
      <c r="EY245" s="96"/>
      <c r="EZ245" s="96"/>
      <c r="FA245" s="96"/>
      <c r="FB245" s="96"/>
      <c r="FC245" s="96"/>
      <c r="FD245" s="96"/>
      <c r="FE245" s="96"/>
      <c r="FF245" s="96"/>
      <c r="FG245" s="96"/>
      <c r="FH245" s="96"/>
      <c r="FI245" s="96"/>
      <c r="FJ245" s="96"/>
      <c r="FK245" s="96"/>
      <c r="FL245" s="96"/>
      <c r="FM245" s="96"/>
      <c r="FN245" s="96"/>
      <c r="FO245" s="96"/>
      <c r="FP245" s="96"/>
      <c r="FQ245" s="96"/>
      <c r="FR245" s="96"/>
      <c r="FS245" s="96"/>
      <c r="FT245" s="96"/>
      <c r="FU245" s="96"/>
      <c r="FV245" s="96"/>
      <c r="FW245" s="96"/>
      <c r="FX245" s="96"/>
      <c r="FY245" s="96"/>
      <c r="FZ245" s="96"/>
      <c r="GA245" s="96"/>
      <c r="GB245" s="96"/>
      <c r="GC245" s="96"/>
      <c r="GD245" s="96"/>
      <c r="GE245" s="96"/>
      <c r="GF245" s="96"/>
      <c r="GG245" s="96"/>
      <c r="GH245" s="96"/>
      <c r="GI245" s="96"/>
      <c r="GJ245" s="96"/>
      <c r="GK245" s="96"/>
      <c r="GL245" s="96"/>
      <c r="GM245" s="96"/>
      <c r="GN245" s="96"/>
      <c r="GO245" s="96"/>
      <c r="GP245" s="96"/>
      <c r="GQ245" s="96"/>
      <c r="GR245" s="96"/>
      <c r="GS245" s="96"/>
      <c r="GT245" s="96"/>
      <c r="GU245" s="96"/>
      <c r="GV245" s="96"/>
      <c r="GW245" s="96"/>
      <c r="GX245" s="96"/>
      <c r="GY245" s="96"/>
      <c r="GZ245" s="96"/>
      <c r="HA245" s="96"/>
      <c r="HB245" s="96"/>
      <c r="HC245" s="96"/>
      <c r="HD245" s="96"/>
      <c r="HE245" s="96"/>
      <c r="HF245" s="96"/>
      <c r="HG245" s="96"/>
      <c r="HH245" s="96"/>
      <c r="HI245" s="96"/>
      <c r="HJ245" s="96"/>
      <c r="HK245" s="96"/>
      <c r="HL245" s="96"/>
      <c r="HM245" s="96"/>
      <c r="HN245" s="96"/>
      <c r="HO245" s="96"/>
      <c r="HP245" s="96"/>
      <c r="HQ245" s="96"/>
      <c r="HR245" s="96"/>
      <c r="HS245" s="96"/>
      <c r="HT245" s="96"/>
      <c r="HU245" s="96"/>
      <c r="HV245" s="96"/>
      <c r="HW245" s="96"/>
      <c r="HX245" s="96"/>
      <c r="HY245" s="96"/>
      <c r="HZ245" s="96"/>
      <c r="IA245" s="96"/>
      <c r="IB245" s="96"/>
      <c r="IC245" s="96"/>
      <c r="ID245" s="96"/>
      <c r="IE245" s="96"/>
      <c r="IF245" s="96"/>
      <c r="IG245" s="96"/>
      <c r="IH245" s="96"/>
      <c r="II245" s="96"/>
      <c r="IJ245" s="96"/>
      <c r="IK245" s="96"/>
      <c r="IL245" s="96"/>
      <c r="IM245" s="96"/>
      <c r="IN245" s="96"/>
      <c r="IO245" s="96"/>
      <c r="IP245" s="96"/>
      <c r="IQ245" s="96"/>
      <c r="IR245" s="96"/>
      <c r="IS245" s="96"/>
      <c r="IT245" s="96"/>
      <c r="IU245" s="96"/>
      <c r="IV245" s="96"/>
      <c r="IW245" s="96"/>
      <c r="IX245" s="96"/>
      <c r="IY245" s="96"/>
      <c r="IZ245" s="96"/>
      <c r="JA245" s="96"/>
      <c r="JB245" s="96"/>
      <c r="JC245" s="96"/>
      <c r="JD245" s="96"/>
      <c r="JE245" s="96"/>
      <c r="JF245" s="96"/>
      <c r="JG245" s="96"/>
      <c r="JH245" s="96"/>
      <c r="JI245" s="96"/>
      <c r="JJ245" s="96"/>
      <c r="JK245" s="96"/>
      <c r="JL245" s="96"/>
      <c r="JM245" s="96"/>
      <c r="JN245" s="96"/>
      <c r="JO245" s="96"/>
      <c r="JP245" s="96"/>
      <c r="JQ245" s="96"/>
      <c r="JR245" s="96"/>
      <c r="JS245" s="96"/>
      <c r="JT245" s="96"/>
      <c r="JU245" s="96"/>
      <c r="JV245" s="96"/>
      <c r="JW245" s="96"/>
      <c r="JX245" s="96"/>
      <c r="JY245" s="96"/>
      <c r="JZ245" s="96"/>
      <c r="KA245" s="96"/>
      <c r="KB245" s="96"/>
      <c r="KC245" s="96"/>
      <c r="KD245" s="96"/>
      <c r="KE245" s="96"/>
      <c r="KF245" s="96"/>
      <c r="KG245" s="96"/>
      <c r="KH245" s="96"/>
      <c r="KI245" s="96"/>
      <c r="KJ245" s="96"/>
      <c r="KK245" s="96"/>
      <c r="KL245" s="96"/>
      <c r="KM245" s="96"/>
      <c r="KN245" s="96"/>
      <c r="KO245" s="96"/>
      <c r="KP245" s="96"/>
      <c r="KQ245" s="96"/>
      <c r="KR245" s="96"/>
      <c r="KS245" s="96"/>
      <c r="KT245" s="96"/>
      <c r="KU245" s="96"/>
      <c r="KV245" s="96"/>
      <c r="KW245" s="96"/>
      <c r="KX245" s="96"/>
      <c r="KY245" s="96"/>
      <c r="KZ245" s="96"/>
      <c r="LA245" s="96"/>
      <c r="LB245" s="96"/>
      <c r="LC245" s="96"/>
      <c r="LD245" s="96"/>
      <c r="LE245" s="96"/>
      <c r="LF245" s="96"/>
      <c r="LG245" s="96"/>
      <c r="LH245" s="96"/>
      <c r="LI245" s="96"/>
      <c r="LJ245" s="96"/>
      <c r="LK245" s="96"/>
      <c r="LL245" s="96"/>
      <c r="LM245" s="96"/>
      <c r="LN245" s="96"/>
      <c r="LO245" s="96"/>
      <c r="LP245" s="96"/>
      <c r="LQ245" s="96"/>
      <c r="LR245" s="96"/>
      <c r="LS245" s="96"/>
      <c r="LT245" s="96"/>
      <c r="LU245" s="96"/>
      <c r="LV245" s="96"/>
      <c r="LW245" s="96"/>
      <c r="LX245" s="96"/>
      <c r="LY245" s="96"/>
      <c r="LZ245" s="96"/>
      <c r="MA245" s="96"/>
      <c r="MB245" s="96"/>
      <c r="MC245" s="96"/>
      <c r="MD245" s="96"/>
      <c r="ME245" s="96"/>
      <c r="MF245" s="96"/>
      <c r="MG245" s="96"/>
      <c r="MH245" s="96"/>
      <c r="MI245" s="96"/>
      <c r="MJ245" s="96"/>
      <c r="MK245" s="96"/>
      <c r="ML245" s="96"/>
      <c r="MM245" s="96"/>
      <c r="MN245" s="96"/>
      <c r="MO245" s="96"/>
      <c r="MP245" s="96"/>
      <c r="MQ245" s="96"/>
      <c r="MR245" s="96"/>
      <c r="MS245" s="96"/>
      <c r="MT245" s="96"/>
      <c r="MU245" s="96"/>
      <c r="MV245" s="96"/>
      <c r="MW245" s="96"/>
      <c r="MX245" s="96"/>
      <c r="MY245" s="96"/>
      <c r="MZ245" s="96"/>
      <c r="NA245" s="96"/>
      <c r="NB245" s="96"/>
      <c r="NC245" s="96"/>
      <c r="ND245" s="96"/>
      <c r="NE245" s="96"/>
      <c r="NF245" s="96"/>
      <c r="NG245" s="96"/>
      <c r="NH245" s="96"/>
      <c r="NI245" s="96"/>
      <c r="NJ245" s="96"/>
      <c r="NK245" s="96"/>
      <c r="NL245" s="96"/>
      <c r="NM245" s="96"/>
      <c r="NN245" s="96"/>
      <c r="NO245" s="96"/>
      <c r="NP245" s="96"/>
      <c r="NQ245" s="96"/>
      <c r="NR245" s="96"/>
      <c r="NS245" s="96"/>
      <c r="NT245" s="96"/>
      <c r="NU245" s="96"/>
      <c r="NV245" s="96"/>
      <c r="NW245" s="96"/>
      <c r="NX245" s="97"/>
      <c r="NY245" s="96">
        <f t="shared" si="629"/>
        <v>0</v>
      </c>
      <c r="NZ245" s="96">
        <f t="shared" si="808"/>
        <v>0</v>
      </c>
      <c r="OA245" s="96">
        <f t="shared" si="808"/>
        <v>0</v>
      </c>
      <c r="OB245" s="96">
        <f t="shared" si="808"/>
        <v>0</v>
      </c>
      <c r="OC245" s="96">
        <f t="shared" si="808"/>
        <v>0</v>
      </c>
      <c r="OD245" s="96">
        <f t="shared" si="808"/>
        <v>0</v>
      </c>
      <c r="OE245" s="96">
        <f t="shared" si="808"/>
        <v>0</v>
      </c>
      <c r="OF245" s="96">
        <f t="shared" si="808"/>
        <v>0</v>
      </c>
      <c r="OG245" s="96">
        <f t="shared" si="630"/>
        <v>0</v>
      </c>
      <c r="OH245" s="96">
        <f t="shared" si="631"/>
        <v>0</v>
      </c>
      <c r="OI245" s="96">
        <f t="shared" si="632"/>
        <v>0</v>
      </c>
      <c r="OJ245" s="96">
        <f t="shared" si="633"/>
        <v>0</v>
      </c>
      <c r="OK245" s="96">
        <f t="shared" si="634"/>
        <v>0</v>
      </c>
      <c r="OL245" s="96">
        <f t="shared" si="635"/>
        <v>0</v>
      </c>
      <c r="OM245" s="96">
        <f t="shared" si="636"/>
        <v>0</v>
      </c>
      <c r="ON245" s="96">
        <f t="shared" si="637"/>
        <v>0</v>
      </c>
      <c r="OO245" s="96">
        <f t="shared" ca="1" si="640"/>
        <v>0</v>
      </c>
      <c r="OP245" s="96">
        <f t="shared" ca="1" si="641"/>
        <v>0</v>
      </c>
      <c r="PB245" s="41">
        <f t="shared" ca="1" si="642"/>
        <v>0</v>
      </c>
      <c r="PC245" s="40">
        <f t="shared" si="643"/>
        <v>44927</v>
      </c>
      <c r="PD245" s="39">
        <f t="shared" ca="1" si="638"/>
        <v>45488</v>
      </c>
      <c r="PE245" s="39">
        <f t="shared" si="644"/>
        <v>0</v>
      </c>
      <c r="PF245" s="39">
        <f t="shared" si="645"/>
        <v>0</v>
      </c>
      <c r="PG245" s="39">
        <f t="shared" si="646"/>
        <v>0</v>
      </c>
      <c r="PH245" s="39">
        <f t="shared" si="647"/>
        <v>0</v>
      </c>
      <c r="PI245" s="39">
        <f t="shared" si="648"/>
        <v>0</v>
      </c>
      <c r="PJ245" s="39">
        <f t="shared" si="649"/>
        <v>0</v>
      </c>
      <c r="PK245" s="39">
        <f t="shared" si="650"/>
        <v>0</v>
      </c>
      <c r="PL245" s="39">
        <f t="shared" ca="1" si="651"/>
        <v>0</v>
      </c>
      <c r="PM245" s="39">
        <f t="shared" ca="1" si="639"/>
        <v>0</v>
      </c>
      <c r="PN245" s="41">
        <f t="shared" si="652"/>
        <v>0</v>
      </c>
      <c r="PO245" s="40">
        <f t="shared" si="653"/>
        <v>44927</v>
      </c>
      <c r="PP245" s="40">
        <f t="shared" si="654"/>
        <v>44957</v>
      </c>
      <c r="PQ245" s="39">
        <f t="array" aca="1" ref="PQ245" ca="1">IFERROR(IF($H245&lt;&gt;"",SUM(IF(WEEKDAY(-1+ROW(INDIRECT("1:"&amp;(PP245-PO245)+1)),2)={1},1,0)),0),0)</f>
        <v>0</v>
      </c>
      <c r="PR245" s="39">
        <f t="array" aca="1" ref="PR245" ca="1">IFERROR(IF($I245&lt;&gt;"",SUM(IF(WEEKDAY(-1+ROW(INDIRECT("1:"&amp;(PP245-PO245)+1)),2)={2},1,0)),0),0)</f>
        <v>0</v>
      </c>
      <c r="PS245" s="39">
        <f t="array" aca="1" ref="PS245" ca="1">IFERROR(IF($J245&lt;&gt;"",SUM(IF(WEEKDAY(-1+ROW(INDIRECT("1:"&amp;(PP245-PO245)+1)),2)={3},1,0)),0),0)</f>
        <v>0</v>
      </c>
      <c r="PT245" s="39">
        <f t="array" aca="1" ref="PT245" ca="1">IFERROR(IF($K245&lt;&gt;"",SUM(IF(WEEKDAY(-1+ROW(INDIRECT("1:"&amp;(PP245-PO245)+1)),2)={4},1,0)),0),0)</f>
        <v>0</v>
      </c>
      <c r="PU245" s="39">
        <f t="array" aca="1" ref="PU245" ca="1">IFERROR(IF($L245&lt;&gt;"",SUM(IF(WEEKDAY(-1+ROW(INDIRECT("1:"&amp;(PP245-PO245)+1)),2)={5},1,0)),0),0)</f>
        <v>0</v>
      </c>
      <c r="PV245" s="39">
        <f t="array" aca="1" ref="PV245" ca="1">IFERROR(IF($M245&lt;&gt;"",SUM(IF(WEEKDAY(-1+ROW(INDIRECT("1:"&amp;(PP245-PO245)+1)),2)={6},1,0)),0),0)</f>
        <v>0</v>
      </c>
      <c r="PW245" s="39">
        <f t="array" aca="1" ref="PW245" ca="1">IFERROR(IF($N245&lt;&gt;"",SUM(IF(WEEKDAY(-1+ROW(INDIRECT("1:"&amp;(PP245-PO245)+1)),2)={7},1,0)),0),0)</f>
        <v>0</v>
      </c>
      <c r="PX245" s="39">
        <f t="shared" ca="1" si="655"/>
        <v>0</v>
      </c>
      <c r="PY245" s="39">
        <f t="shared" si="656"/>
        <v>0</v>
      </c>
      <c r="PZ245" s="39">
        <f t="shared" si="657"/>
        <v>0</v>
      </c>
      <c r="QA245" s="39">
        <f t="shared" si="658"/>
        <v>0</v>
      </c>
      <c r="QB245" s="39">
        <f t="shared" si="659"/>
        <v>0</v>
      </c>
      <c r="QC245" s="39">
        <f t="shared" si="660"/>
        <v>0</v>
      </c>
      <c r="QD245" s="39">
        <f t="shared" si="661"/>
        <v>0</v>
      </c>
      <c r="QE245" s="39">
        <f t="shared" si="662"/>
        <v>0</v>
      </c>
      <c r="QF245" s="39">
        <f t="shared" si="663"/>
        <v>0</v>
      </c>
      <c r="QG245" s="39">
        <f t="shared" ca="1" si="664"/>
        <v>0</v>
      </c>
      <c r="QH245" s="41">
        <f t="shared" si="665"/>
        <v>0</v>
      </c>
      <c r="QI245" s="40">
        <f t="shared" si="666"/>
        <v>44958</v>
      </c>
      <c r="QJ245" s="40">
        <f t="shared" si="667"/>
        <v>44985</v>
      </c>
      <c r="QK245" s="39">
        <f t="array" aca="1" ref="QK245" ca="1">IFERROR(IF($H245&lt;&gt;"",SUM(IF(WEEKDAY(-1+ROW(INDIRECT("1:"&amp;(QJ245-QI245)+1)),2)={1},1,0)),0),0)</f>
        <v>0</v>
      </c>
      <c r="QL245" s="39">
        <f t="array" aca="1" ref="QL245" ca="1">IFERROR(IF($I245&lt;&gt;"",SUM(IF(WEEKDAY(-1+ROW(INDIRECT("1:"&amp;(QJ245-QI245)+1)),2)={2},1,0)),0),0)</f>
        <v>0</v>
      </c>
      <c r="QM245" s="39">
        <f t="array" aca="1" ref="QM245" ca="1">IFERROR(IF($J245&lt;&gt;"",SUM(IF(WEEKDAY(-1+ROW(INDIRECT("1:"&amp;(QJ245-QI245)+1)),2)={3},1,0)),0),0)</f>
        <v>0</v>
      </c>
      <c r="QN245" s="39">
        <f t="array" aca="1" ref="QN245" ca="1">IFERROR(IF($K245&lt;&gt;"",SUM(IF(WEEKDAY(-1+ROW(INDIRECT("1:"&amp;(QJ245-QI245)+1)),2)={4},1,0)),0),0)</f>
        <v>0</v>
      </c>
      <c r="QO245" s="39">
        <f t="array" aca="1" ref="QO245" ca="1">IFERROR(IF($L245&lt;&gt;"",SUM(IF(WEEKDAY(-1+ROW(INDIRECT("1:"&amp;(QJ245-QI245)+1)),2)={5},1,0)),0),0)</f>
        <v>0</v>
      </c>
      <c r="QP245" s="39">
        <f t="array" aca="1" ref="QP245" ca="1">IFERROR(IF($M245&lt;&gt;"",SUM(IF(WEEKDAY(-1+ROW(INDIRECT("1:"&amp;(QJ245-QI245)+1)),2)={6},1,0)),0),0)</f>
        <v>0</v>
      </c>
      <c r="QQ245" s="39">
        <f t="array" aca="1" ref="QQ245" ca="1">IFERROR(IF($N245&lt;&gt;"",SUM(IF(WEEKDAY(-1+ROW(INDIRECT("1:"&amp;(QJ245-QI245)+1)),2)={7},1,0)),0),0)</f>
        <v>0</v>
      </c>
      <c r="QR245" s="39">
        <f t="shared" ca="1" si="668"/>
        <v>0</v>
      </c>
      <c r="QS245" s="39">
        <f t="shared" si="669"/>
        <v>0</v>
      </c>
      <c r="QT245" s="39">
        <f t="shared" si="670"/>
        <v>0</v>
      </c>
      <c r="QU245" s="39">
        <f t="shared" si="671"/>
        <v>0</v>
      </c>
      <c r="QV245" s="39">
        <f t="shared" si="672"/>
        <v>0</v>
      </c>
      <c r="QW245" s="39">
        <f t="shared" si="673"/>
        <v>0</v>
      </c>
      <c r="QX245" s="39">
        <f t="shared" si="674"/>
        <v>0</v>
      </c>
      <c r="QY245" s="39">
        <f t="shared" si="675"/>
        <v>0</v>
      </c>
      <c r="QZ245" s="39">
        <f t="shared" si="676"/>
        <v>0</v>
      </c>
      <c r="RA245" s="39">
        <f t="shared" ca="1" si="677"/>
        <v>0</v>
      </c>
      <c r="RB245" s="41">
        <f t="shared" si="678"/>
        <v>0</v>
      </c>
      <c r="RC245" s="40">
        <f t="shared" si="679"/>
        <v>44986</v>
      </c>
      <c r="RD245" s="40">
        <f t="shared" si="680"/>
        <v>45016</v>
      </c>
      <c r="RE245" s="39">
        <f t="array" aca="1" ref="RE245" ca="1">IFERROR(IF($H245&lt;&gt;"",SUM(IF(WEEKDAY(-1+ROW(INDIRECT("1:"&amp;(RD245-RC245)+1)),2)={1},1,0)),0),0)</f>
        <v>0</v>
      </c>
      <c r="RF245" s="39">
        <f t="array" aca="1" ref="RF245" ca="1">IFERROR(IF($I245&lt;&gt;"",SUM(IF(WEEKDAY(-1+ROW(INDIRECT("1:"&amp;(RD245-RC245)+1)),2)={2},1,0)),0),0)</f>
        <v>0</v>
      </c>
      <c r="RG245" s="39">
        <f t="array" aca="1" ref="RG245" ca="1">IFERROR(IF($J245&lt;&gt;"",SUM(IF(WEEKDAY(-1+ROW(INDIRECT("1:"&amp;(RD245-RC245)+1)),2)={3},1,0)),0),0)</f>
        <v>0</v>
      </c>
      <c r="RH245" s="39">
        <f t="array" aca="1" ref="RH245" ca="1">IFERROR(IF($K245&lt;&gt;"",SUM(IF(WEEKDAY(-1+ROW(INDIRECT("1:"&amp;(RD245-RC245)+1)),2)={4},1,0)),0),0)</f>
        <v>0</v>
      </c>
      <c r="RI245" s="39">
        <f t="array" aca="1" ref="RI245" ca="1">IFERROR(IF($L245&lt;&gt;"",SUM(IF(WEEKDAY(-1+ROW(INDIRECT("1:"&amp;(RD245-RC245)+1)),2)={5},1,0)),0),0)</f>
        <v>0</v>
      </c>
      <c r="RJ245" s="39">
        <f t="array" aca="1" ref="RJ245" ca="1">IFERROR(IF($M245&lt;&gt;"",SUM(IF(WEEKDAY(-1+ROW(INDIRECT("1:"&amp;(RD245-RC245)+1)),2)={6},1,0)),0),0)</f>
        <v>0</v>
      </c>
      <c r="RK245" s="39">
        <f t="array" aca="1" ref="RK245" ca="1">IFERROR(IF($N245&lt;&gt;"",SUM(IF(WEEKDAY(-1+ROW(INDIRECT("1:"&amp;(RD245-RC245)+1)),2)={7},1,0)),0),0)</f>
        <v>0</v>
      </c>
      <c r="RL245" s="39">
        <f t="shared" ca="1" si="681"/>
        <v>0</v>
      </c>
      <c r="RM245" s="39">
        <f t="shared" si="682"/>
        <v>0</v>
      </c>
      <c r="RN245" s="39">
        <f t="shared" si="683"/>
        <v>0</v>
      </c>
      <c r="RO245" s="39">
        <f t="shared" si="684"/>
        <v>0</v>
      </c>
      <c r="RP245" s="39">
        <f t="shared" si="685"/>
        <v>0</v>
      </c>
      <c r="RQ245" s="39">
        <f t="shared" si="686"/>
        <v>0</v>
      </c>
      <c r="RR245" s="39">
        <f t="shared" si="687"/>
        <v>0</v>
      </c>
      <c r="RS245" s="39">
        <f t="shared" si="688"/>
        <v>0</v>
      </c>
      <c r="RT245" s="39">
        <f t="shared" si="689"/>
        <v>0</v>
      </c>
      <c r="RU245" s="39">
        <f t="shared" ca="1" si="690"/>
        <v>0</v>
      </c>
      <c r="RV245" s="41">
        <f t="shared" si="691"/>
        <v>0</v>
      </c>
      <c r="RW245" s="40">
        <f t="shared" si="692"/>
        <v>45017</v>
      </c>
      <c r="RX245" s="40">
        <f t="shared" si="693"/>
        <v>45046</v>
      </c>
      <c r="RY245" s="39">
        <f t="array" aca="1" ref="RY245" ca="1">IFERROR(IF($H245&lt;&gt;"",SUM(IF(WEEKDAY(-1+ROW(INDIRECT("1:"&amp;(RX245-RW245)+1)),2)={1},1,0)),0),0)</f>
        <v>0</v>
      </c>
      <c r="RZ245" s="39">
        <f t="array" aca="1" ref="RZ245" ca="1">IFERROR(IF($I245&lt;&gt;"",SUM(IF(WEEKDAY(-1+ROW(INDIRECT("1:"&amp;(RX245-RW245)+1)),2)={2},1,0)),0),0)</f>
        <v>0</v>
      </c>
      <c r="SA245" s="39">
        <f t="array" aca="1" ref="SA245" ca="1">IFERROR(IF($J245&lt;&gt;"",SUM(IF(WEEKDAY(-1+ROW(INDIRECT("1:"&amp;(RX245-RW245)+1)),2)={3},1,0)),0),0)</f>
        <v>0</v>
      </c>
      <c r="SB245" s="39">
        <f t="array" aca="1" ref="SB245" ca="1">IFERROR(IF($K245&lt;&gt;"",SUM(IF(WEEKDAY(-1+ROW(INDIRECT("1:"&amp;(RX245-RW245)+1)),2)={4},1,0)),0),0)</f>
        <v>0</v>
      </c>
      <c r="SC245" s="39">
        <f t="array" aca="1" ref="SC245" ca="1">IFERROR(IF($L245&lt;&gt;"",SUM(IF(WEEKDAY(-1+ROW(INDIRECT("1:"&amp;(RX245-RW245)+1)),2)={5},1,0)),0),0)</f>
        <v>0</v>
      </c>
      <c r="SD245" s="39">
        <f t="array" aca="1" ref="SD245" ca="1">IFERROR(IF($M245&lt;&gt;"",SUM(IF(WEEKDAY(-1+ROW(INDIRECT("1:"&amp;(RX245-RW245)+1)),2)={6},1,0)),0),0)</f>
        <v>0</v>
      </c>
      <c r="SE245" s="39">
        <f t="array" aca="1" ref="SE245" ca="1">IFERROR(IF($N245&lt;&gt;"",SUM(IF(WEEKDAY(-1+ROW(INDIRECT("1:"&amp;(RX245-RW245)+1)),2)={7},1,0)),0),0)</f>
        <v>0</v>
      </c>
      <c r="SF245" s="39">
        <f t="shared" ca="1" si="694"/>
        <v>0</v>
      </c>
      <c r="SG245" s="39">
        <f t="shared" si="695"/>
        <v>0</v>
      </c>
      <c r="SH245" s="39">
        <f t="shared" si="696"/>
        <v>0</v>
      </c>
      <c r="SI245" s="39">
        <f t="shared" si="697"/>
        <v>0</v>
      </c>
      <c r="SJ245" s="39">
        <f t="shared" si="698"/>
        <v>0</v>
      </c>
      <c r="SK245" s="39">
        <f t="shared" si="699"/>
        <v>0</v>
      </c>
      <c r="SL245" s="39">
        <f t="shared" si="700"/>
        <v>0</v>
      </c>
      <c r="SM245" s="39">
        <f t="shared" si="701"/>
        <v>0</v>
      </c>
      <c r="SN245" s="39">
        <f t="shared" si="702"/>
        <v>0</v>
      </c>
      <c r="SO245" s="39">
        <f t="shared" ca="1" si="703"/>
        <v>0</v>
      </c>
      <c r="SP245" s="41">
        <f t="shared" si="704"/>
        <v>0</v>
      </c>
      <c r="SQ245" s="40">
        <f t="shared" si="705"/>
        <v>45047</v>
      </c>
      <c r="SR245" s="40">
        <f t="shared" si="706"/>
        <v>45077</v>
      </c>
      <c r="SS245" s="39">
        <f t="array" aca="1" ref="SS245" ca="1">IFERROR(IF($H245&lt;&gt;"",SUM(IF(WEEKDAY(-1+ROW(INDIRECT("1:"&amp;(SR245-SQ245)+1)),2)={1},1,0)),0),0)</f>
        <v>0</v>
      </c>
      <c r="ST245" s="39">
        <f t="array" aca="1" ref="ST245" ca="1">IFERROR(IF($I245&lt;&gt;"",SUM(IF(WEEKDAY(-1+ROW(INDIRECT("1:"&amp;(SR245-SQ245)+1)),2)={2},1,0)),0),0)</f>
        <v>0</v>
      </c>
      <c r="SU245" s="39">
        <f t="array" aca="1" ref="SU245" ca="1">IFERROR(IF($J245&lt;&gt;"",SUM(IF(WEEKDAY(-1+ROW(INDIRECT("1:"&amp;(SR245-SQ245)+1)),2)={3},1,0)),0),0)</f>
        <v>0</v>
      </c>
      <c r="SV245" s="39">
        <f t="array" aca="1" ref="SV245" ca="1">IFERROR(IF($K245&lt;&gt;"",SUM(IF(WEEKDAY(-1+ROW(INDIRECT("1:"&amp;(SR245-SQ245)+1)),2)={4},1,0)),0),0)</f>
        <v>0</v>
      </c>
      <c r="SW245" s="39">
        <f t="array" aca="1" ref="SW245" ca="1">IFERROR(IF($L245&lt;&gt;"",SUM(IF(WEEKDAY(-1+ROW(INDIRECT("1:"&amp;(SR245-SQ245)+1)),2)={5},1,0)),0),0)</f>
        <v>0</v>
      </c>
      <c r="SX245" s="39">
        <f t="array" aca="1" ref="SX245" ca="1">IFERROR(IF($M245&lt;&gt;"",SUM(IF(WEEKDAY(-1+ROW(INDIRECT("1:"&amp;(SR245-SQ245)+1)),2)={6},1,0)),0),0)</f>
        <v>0</v>
      </c>
      <c r="SY245" s="39">
        <f t="array" aca="1" ref="SY245" ca="1">IFERROR(IF($N245&lt;&gt;"",SUM(IF(WEEKDAY(-1+ROW(INDIRECT("1:"&amp;(SR245-SQ245)+1)),2)={7},1,0)),0),0)</f>
        <v>0</v>
      </c>
      <c r="SZ245" s="39">
        <f t="shared" ca="1" si="707"/>
        <v>0</v>
      </c>
      <c r="TA245" s="39">
        <f t="shared" si="708"/>
        <v>0</v>
      </c>
      <c r="TB245" s="39">
        <f t="shared" si="709"/>
        <v>0</v>
      </c>
      <c r="TC245" s="39">
        <f t="shared" si="710"/>
        <v>0</v>
      </c>
      <c r="TD245" s="39">
        <f t="shared" si="711"/>
        <v>0</v>
      </c>
      <c r="TE245" s="39">
        <f t="shared" si="712"/>
        <v>0</v>
      </c>
      <c r="TF245" s="39">
        <f t="shared" si="713"/>
        <v>0</v>
      </c>
      <c r="TG245" s="39">
        <f t="shared" si="714"/>
        <v>0</v>
      </c>
      <c r="TH245" s="39">
        <f t="shared" si="715"/>
        <v>0</v>
      </c>
      <c r="TI245" s="39">
        <f t="shared" ca="1" si="716"/>
        <v>0</v>
      </c>
      <c r="TJ245" s="41">
        <f t="shared" si="717"/>
        <v>0</v>
      </c>
      <c r="TK245" s="40">
        <f t="shared" si="718"/>
        <v>45078</v>
      </c>
      <c r="TL245" s="40">
        <f t="shared" si="719"/>
        <v>45107</v>
      </c>
      <c r="TM245" s="39">
        <f t="array" aca="1" ref="TM245" ca="1">IFERROR(IF($H245&lt;&gt;"",SUM(IF(WEEKDAY(-1+ROW(INDIRECT("1:"&amp;(TL245-TK245)+1)),2)={1},1,0)),0),0)</f>
        <v>0</v>
      </c>
      <c r="TN245" s="39">
        <f t="array" aca="1" ref="TN245" ca="1">IFERROR(IF($I245&lt;&gt;"",SUM(IF(WEEKDAY(-1+ROW(INDIRECT("1:"&amp;(TL245-TK245)+1)),2)={2},1,0)),0),0)</f>
        <v>0</v>
      </c>
      <c r="TO245" s="39">
        <f t="array" aca="1" ref="TO245" ca="1">IFERROR(IF($J245&lt;&gt;"",SUM(IF(WEEKDAY(-1+ROW(INDIRECT("1:"&amp;(TL245-TK245)+1)),2)={3},1,0)),0),0)</f>
        <v>0</v>
      </c>
      <c r="TP245" s="39">
        <f t="array" aca="1" ref="TP245" ca="1">IFERROR(IF($K245&lt;&gt;"",SUM(IF(WEEKDAY(-1+ROW(INDIRECT("1:"&amp;(TL245-TK245)+1)),2)={4},1,0)),0),0)</f>
        <v>0</v>
      </c>
      <c r="TQ245" s="39">
        <f t="array" aca="1" ref="TQ245" ca="1">IFERROR(IF($L245&lt;&gt;"",SUM(IF(WEEKDAY(-1+ROW(INDIRECT("1:"&amp;(TL245-TK245)+1)),2)={5},1,0)),0),0)</f>
        <v>0</v>
      </c>
      <c r="TR245" s="39">
        <f t="array" aca="1" ref="TR245" ca="1">IFERROR(IF($M245&lt;&gt;"",SUM(IF(WEEKDAY(-1+ROW(INDIRECT("1:"&amp;(TL245-TK245)+1)),2)={6},1,0)),0),0)</f>
        <v>0</v>
      </c>
      <c r="TS245" s="39">
        <f t="array" aca="1" ref="TS245" ca="1">IFERROR(IF($N245&lt;&gt;"",SUM(IF(WEEKDAY(-1+ROW(INDIRECT("1:"&amp;(TL245-TK245)+1)),2)={7},1,0)),0),0)</f>
        <v>0</v>
      </c>
      <c r="TT245" s="39">
        <f t="shared" ca="1" si="720"/>
        <v>0</v>
      </c>
      <c r="TU245" s="39">
        <f t="shared" si="721"/>
        <v>0</v>
      </c>
      <c r="TV245" s="39">
        <f t="shared" si="722"/>
        <v>0</v>
      </c>
      <c r="TW245" s="39">
        <f t="shared" si="723"/>
        <v>0</v>
      </c>
      <c r="TX245" s="39">
        <f t="shared" si="724"/>
        <v>0</v>
      </c>
      <c r="TY245" s="39">
        <f t="shared" si="725"/>
        <v>0</v>
      </c>
      <c r="TZ245" s="39">
        <f t="shared" si="726"/>
        <v>0</v>
      </c>
      <c r="UA245" s="39">
        <f t="shared" si="727"/>
        <v>0</v>
      </c>
      <c r="UB245" s="39">
        <f t="shared" si="728"/>
        <v>0</v>
      </c>
      <c r="UC245" s="39">
        <f t="shared" ca="1" si="729"/>
        <v>0</v>
      </c>
      <c r="UD245" s="41">
        <f t="shared" si="730"/>
        <v>0</v>
      </c>
      <c r="UE245" s="40">
        <f t="shared" si="731"/>
        <v>45108</v>
      </c>
      <c r="UF245" s="40">
        <f t="shared" si="732"/>
        <v>45138</v>
      </c>
      <c r="UG245" s="39">
        <f t="array" aca="1" ref="UG245" ca="1">IFERROR(IF($H245&lt;&gt;"",SUM(IF(WEEKDAY(-1+ROW(INDIRECT("1:"&amp;(UF245-UE245)+1)),2)={1},1,0)),0),0)</f>
        <v>0</v>
      </c>
      <c r="UH245" s="39">
        <f t="array" aca="1" ref="UH245" ca="1">IFERROR(IF($I245&lt;&gt;"",SUM(IF(WEEKDAY(-1+ROW(INDIRECT("1:"&amp;(UF245-UE245)+1)),2)={2},1,0)),0),0)</f>
        <v>0</v>
      </c>
      <c r="UI245" s="39">
        <f t="array" aca="1" ref="UI245" ca="1">IFERROR(IF($J245&lt;&gt;"",SUM(IF(WEEKDAY(-1+ROW(INDIRECT("1:"&amp;(UF245-UE245)+1)),2)={3},1,0)),0),0)</f>
        <v>0</v>
      </c>
      <c r="UJ245" s="39">
        <f t="array" aca="1" ref="UJ245" ca="1">IFERROR(IF($K245&lt;&gt;"",SUM(IF(WEEKDAY(-1+ROW(INDIRECT("1:"&amp;(UF245-UE245)+1)),2)={4},1,0)),0),0)</f>
        <v>0</v>
      </c>
      <c r="UK245" s="39">
        <f t="array" aca="1" ref="UK245" ca="1">IFERROR(IF($L245&lt;&gt;"",SUM(IF(WEEKDAY(-1+ROW(INDIRECT("1:"&amp;(UF245-UE245)+1)),2)={5},1,0)),0),0)</f>
        <v>0</v>
      </c>
      <c r="UL245" s="39">
        <f t="array" aca="1" ref="UL245" ca="1">IFERROR(IF($M245&lt;&gt;"",SUM(IF(WEEKDAY(-1+ROW(INDIRECT("1:"&amp;(UF245-UE245)+1)),2)={6},1,0)),0),0)</f>
        <v>0</v>
      </c>
      <c r="UM245" s="39">
        <f t="array" aca="1" ref="UM245" ca="1">IFERROR(IF($N245&lt;&gt;"",SUM(IF(WEEKDAY(-1+ROW(INDIRECT("1:"&amp;(UF245-UE245)+1)),2)={7},1,0)),0),0)</f>
        <v>0</v>
      </c>
      <c r="UN245" s="39">
        <f t="shared" ca="1" si="733"/>
        <v>0</v>
      </c>
      <c r="UO245" s="39">
        <f t="shared" si="734"/>
        <v>0</v>
      </c>
      <c r="UP245" s="39">
        <f t="shared" si="735"/>
        <v>0</v>
      </c>
      <c r="UQ245" s="39">
        <f t="shared" si="736"/>
        <v>0</v>
      </c>
      <c r="UR245" s="39">
        <f t="shared" si="737"/>
        <v>0</v>
      </c>
      <c r="US245" s="39">
        <f t="shared" si="738"/>
        <v>0</v>
      </c>
      <c r="UT245" s="39">
        <f t="shared" si="739"/>
        <v>0</v>
      </c>
      <c r="UU245" s="39">
        <f t="shared" si="740"/>
        <v>0</v>
      </c>
      <c r="UV245" s="39">
        <f t="shared" si="741"/>
        <v>0</v>
      </c>
      <c r="UW245" s="39">
        <f t="shared" ca="1" si="742"/>
        <v>0</v>
      </c>
      <c r="UX245" s="41">
        <f t="shared" si="743"/>
        <v>0</v>
      </c>
      <c r="UY245" s="40">
        <f t="shared" si="744"/>
        <v>45139</v>
      </c>
      <c r="UZ245" s="40">
        <f t="shared" si="745"/>
        <v>45169</v>
      </c>
      <c r="VA245" s="39">
        <f t="array" aca="1" ref="VA245" ca="1">IFERROR(IF($H245&lt;&gt;"",SUM(IF(WEEKDAY(-1+ROW(INDIRECT("1:"&amp;(UZ245-UY245)+1)),2)={1},1,0)),0),0)</f>
        <v>0</v>
      </c>
      <c r="VB245" s="39">
        <f t="array" aca="1" ref="VB245" ca="1">IFERROR(IF($I245&lt;&gt;"",SUM(IF(WEEKDAY(-1+ROW(INDIRECT("1:"&amp;(UZ245-UY245)+1)),2)={2},1,0)),0),0)</f>
        <v>0</v>
      </c>
      <c r="VC245" s="39">
        <f t="array" aca="1" ref="VC245" ca="1">IFERROR(IF($J245&lt;&gt;"",SUM(IF(WEEKDAY(-1+ROW(INDIRECT("1:"&amp;(UZ245-UY245)+1)),2)={3},1,0)),0),0)</f>
        <v>0</v>
      </c>
      <c r="VD245" s="39">
        <f t="array" aca="1" ref="VD245" ca="1">IFERROR(IF($K245&lt;&gt;"",SUM(IF(WEEKDAY(-1+ROW(INDIRECT("1:"&amp;(UZ245-UY245)+1)),2)={4},1,0)),0),0)</f>
        <v>0</v>
      </c>
      <c r="VE245" s="39">
        <f t="array" aca="1" ref="VE245" ca="1">IFERROR(IF($L245&lt;&gt;"",SUM(IF(WEEKDAY(-1+ROW(INDIRECT("1:"&amp;(UZ245-UY245)+1)),2)={5},1,0)),0),0)</f>
        <v>0</v>
      </c>
      <c r="VF245" s="39">
        <f t="array" aca="1" ref="VF245" ca="1">IFERROR(IF($M245&lt;&gt;"",SUM(IF(WEEKDAY(-1+ROW(INDIRECT("1:"&amp;(UZ245-UY245)+1)),2)={6},1,0)),0),0)</f>
        <v>0</v>
      </c>
      <c r="VG245" s="39">
        <f t="array" aca="1" ref="VG245" ca="1">IFERROR(IF($N245&lt;&gt;"",SUM(IF(WEEKDAY(-1+ROW(INDIRECT("1:"&amp;(UZ245-UY245)+1)),2)={7},1,0)),0),0)</f>
        <v>0</v>
      </c>
      <c r="VH245" s="39">
        <f t="shared" ca="1" si="746"/>
        <v>0</v>
      </c>
      <c r="VI245" s="39">
        <f t="shared" si="747"/>
        <v>0</v>
      </c>
      <c r="VJ245" s="39">
        <f t="shared" si="748"/>
        <v>0</v>
      </c>
      <c r="VK245" s="39">
        <f t="shared" si="749"/>
        <v>0</v>
      </c>
      <c r="VL245" s="39">
        <f t="shared" si="750"/>
        <v>0</v>
      </c>
      <c r="VM245" s="39">
        <f t="shared" si="751"/>
        <v>0</v>
      </c>
      <c r="VN245" s="39">
        <f t="shared" si="752"/>
        <v>0</v>
      </c>
      <c r="VO245" s="39">
        <f t="shared" si="753"/>
        <v>0</v>
      </c>
      <c r="VP245" s="39">
        <f t="shared" si="754"/>
        <v>0</v>
      </c>
      <c r="VQ245" s="39">
        <f t="shared" ca="1" si="755"/>
        <v>0</v>
      </c>
      <c r="VR245" s="41">
        <f t="shared" si="756"/>
        <v>0</v>
      </c>
      <c r="VS245" s="40">
        <f t="shared" si="757"/>
        <v>45170</v>
      </c>
      <c r="VT245" s="40">
        <f t="shared" si="758"/>
        <v>45199</v>
      </c>
      <c r="VU245" s="39">
        <f t="array" aca="1" ref="VU245" ca="1">IFERROR(IF($H245&lt;&gt;"",SUM(IF(WEEKDAY(-1+ROW(INDIRECT("1:"&amp;(VT245-VS245)+1)),2)={1},1,0)),0),0)</f>
        <v>0</v>
      </c>
      <c r="VV245" s="39">
        <f t="array" aca="1" ref="VV245" ca="1">IFERROR(IF($I245&lt;&gt;"",SUM(IF(WEEKDAY(-1+ROW(INDIRECT("1:"&amp;(VT245-VS245)+1)),2)={2},1,0)),0),0)</f>
        <v>0</v>
      </c>
      <c r="VW245" s="39">
        <f t="array" aca="1" ref="VW245" ca="1">IFERROR(IF($J245&lt;&gt;"",SUM(IF(WEEKDAY(-1+ROW(INDIRECT("1:"&amp;(VT245-VS245)+1)),2)={3},1,0)),0),0)</f>
        <v>0</v>
      </c>
      <c r="VX245" s="39">
        <f t="array" aca="1" ref="VX245" ca="1">IFERROR(IF($K245&lt;&gt;"",SUM(IF(WEEKDAY(-1+ROW(INDIRECT("1:"&amp;(VT245-VS245)+1)),2)={4},1,0)),0),0)</f>
        <v>0</v>
      </c>
      <c r="VY245" s="39">
        <f t="array" aca="1" ref="VY245" ca="1">IFERROR(IF($L245&lt;&gt;"",SUM(IF(WEEKDAY(-1+ROW(INDIRECT("1:"&amp;(VT245-VS245)+1)),2)={5},1,0)),0),0)</f>
        <v>0</v>
      </c>
      <c r="VZ245" s="39">
        <f t="array" aca="1" ref="VZ245" ca="1">IFERROR(IF($M245&lt;&gt;"",SUM(IF(WEEKDAY(-1+ROW(INDIRECT("1:"&amp;(VT245-VS245)+1)),2)={6},1,0)),0),0)</f>
        <v>0</v>
      </c>
      <c r="WA245" s="39">
        <f t="array" aca="1" ref="WA245" ca="1">IFERROR(IF($N245&lt;&gt;"",SUM(IF(WEEKDAY(-1+ROW(INDIRECT("1:"&amp;(VT245-VS245)+1)),2)={7},1,0)),0),0)</f>
        <v>0</v>
      </c>
      <c r="WB245" s="39">
        <f t="shared" ca="1" si="759"/>
        <v>0</v>
      </c>
      <c r="WC245" s="39">
        <f t="shared" si="760"/>
        <v>0</v>
      </c>
      <c r="WD245" s="39">
        <f t="shared" si="761"/>
        <v>0</v>
      </c>
      <c r="WE245" s="39">
        <f t="shared" si="762"/>
        <v>0</v>
      </c>
      <c r="WF245" s="39">
        <f t="shared" si="763"/>
        <v>0</v>
      </c>
      <c r="WG245" s="39">
        <f t="shared" si="764"/>
        <v>0</v>
      </c>
      <c r="WH245" s="39">
        <f t="shared" si="765"/>
        <v>0</v>
      </c>
      <c r="WI245" s="39">
        <f t="shared" si="766"/>
        <v>0</v>
      </c>
      <c r="WJ245" s="39">
        <f t="shared" si="767"/>
        <v>0</v>
      </c>
      <c r="WK245" s="39">
        <f t="shared" ca="1" si="768"/>
        <v>0</v>
      </c>
      <c r="WL245" s="41">
        <f t="shared" si="769"/>
        <v>0</v>
      </c>
      <c r="WM245" s="40">
        <f t="shared" si="770"/>
        <v>45200</v>
      </c>
      <c r="WN245" s="40">
        <f t="shared" si="771"/>
        <v>45230</v>
      </c>
      <c r="WO245" s="39">
        <f t="array" aca="1" ref="WO245" ca="1">IFERROR(IF($H245&lt;&gt;"",SUM(IF(WEEKDAY(-1+ROW(INDIRECT("1:"&amp;(WN245-WM245)+1)),2)={1},1,0)),0),0)</f>
        <v>0</v>
      </c>
      <c r="WP245" s="39">
        <f t="array" aca="1" ref="WP245" ca="1">IFERROR(IF($I245&lt;&gt;"",SUM(IF(WEEKDAY(-1+ROW(INDIRECT("1:"&amp;(WN245-WM245)+1)),2)={2},1,0)),0),0)</f>
        <v>0</v>
      </c>
      <c r="WQ245" s="39">
        <f t="array" aca="1" ref="WQ245" ca="1">IFERROR(IF($J245&lt;&gt;"",SUM(IF(WEEKDAY(-1+ROW(INDIRECT("1:"&amp;(WN245-WM245)+1)),2)={3},1,0)),0),0)</f>
        <v>0</v>
      </c>
      <c r="WR245" s="39">
        <f t="array" aca="1" ref="WR245" ca="1">IFERROR(IF($K245&lt;&gt;"",SUM(IF(WEEKDAY(-1+ROW(INDIRECT("1:"&amp;(WN245-WM245)+1)),2)={4},1,0)),0),0)</f>
        <v>0</v>
      </c>
      <c r="WS245" s="39">
        <f t="array" aca="1" ref="WS245" ca="1">IFERROR(IF($L245&lt;&gt;"",SUM(IF(WEEKDAY(-1+ROW(INDIRECT("1:"&amp;(WN245-WM245)+1)),2)={5},1,0)),0),0)</f>
        <v>0</v>
      </c>
      <c r="WT245" s="39">
        <f t="array" aca="1" ref="WT245" ca="1">IFERROR(IF($M245&lt;&gt;"",SUM(IF(WEEKDAY(-1+ROW(INDIRECT("1:"&amp;(WN245-WM245)+1)),2)={6},1,0)),0),0)</f>
        <v>0</v>
      </c>
      <c r="WU245" s="39">
        <f t="array" aca="1" ref="WU245" ca="1">IFERROR(IF($N245&lt;&gt;"",SUM(IF(WEEKDAY(-1+ROW(INDIRECT("1:"&amp;(WN245-WM245)+1)),2)={7},1,0)),0),0)</f>
        <v>0</v>
      </c>
      <c r="WV245" s="39">
        <f t="shared" ca="1" si="772"/>
        <v>0</v>
      </c>
      <c r="WW245" s="39">
        <f t="shared" si="773"/>
        <v>0</v>
      </c>
      <c r="WX245" s="39">
        <f t="shared" si="774"/>
        <v>0</v>
      </c>
      <c r="WY245" s="39">
        <f t="shared" si="775"/>
        <v>0</v>
      </c>
      <c r="WZ245" s="39">
        <f t="shared" si="776"/>
        <v>0</v>
      </c>
      <c r="XA245" s="39">
        <f t="shared" si="777"/>
        <v>0</v>
      </c>
      <c r="XB245" s="39">
        <f t="shared" si="778"/>
        <v>0</v>
      </c>
      <c r="XC245" s="39">
        <f t="shared" si="779"/>
        <v>0</v>
      </c>
      <c r="XD245" s="39">
        <f t="shared" si="780"/>
        <v>0</v>
      </c>
      <c r="XE245" s="39">
        <f t="shared" ca="1" si="781"/>
        <v>0</v>
      </c>
      <c r="XF245" s="41">
        <f t="shared" si="782"/>
        <v>0</v>
      </c>
      <c r="XG245" s="40">
        <f t="shared" si="783"/>
        <v>45231</v>
      </c>
      <c r="XH245" s="40">
        <f t="shared" si="784"/>
        <v>45260</v>
      </c>
      <c r="XI245" s="39">
        <f t="array" aca="1" ref="XI245" ca="1">IFERROR(IF($H245&lt;&gt;"",SUM(IF(WEEKDAY(-1+ROW(INDIRECT("1:"&amp;(XH245-XG245)+1)),2)={1},1,0)),0),0)</f>
        <v>0</v>
      </c>
      <c r="XJ245" s="39">
        <f t="array" aca="1" ref="XJ245" ca="1">IFERROR(IF($I245&lt;&gt;"",SUM(IF(WEEKDAY(-1+ROW(INDIRECT("1:"&amp;(XH245-XG245)+1)),2)={2},1,0)),0),0)</f>
        <v>0</v>
      </c>
      <c r="XK245" s="39">
        <f t="array" aca="1" ref="XK245" ca="1">IFERROR(IF($J245&lt;&gt;"",SUM(IF(WEEKDAY(-1+ROW(INDIRECT("1:"&amp;(XH245-XG245)+1)),2)={3},1,0)),0),0)</f>
        <v>0</v>
      </c>
      <c r="XL245" s="39">
        <f t="array" aca="1" ref="XL245" ca="1">IFERROR(IF($K245&lt;&gt;"",SUM(IF(WEEKDAY(-1+ROW(INDIRECT("1:"&amp;(XH245-XG245)+1)),2)={4},1,0)),0),0)</f>
        <v>0</v>
      </c>
      <c r="XM245" s="39">
        <f t="array" aca="1" ref="XM245" ca="1">IFERROR(IF($L245&lt;&gt;"",SUM(IF(WEEKDAY(-1+ROW(INDIRECT("1:"&amp;(XH245-XG245)+1)),2)={5},1,0)),0),0)</f>
        <v>0</v>
      </c>
      <c r="XN245" s="39">
        <f t="array" aca="1" ref="XN245" ca="1">IFERROR(IF($M245&lt;&gt;"",SUM(IF(WEEKDAY(-1+ROW(INDIRECT("1:"&amp;(XH245-XG245)+1)),2)={6},1,0)),0),0)</f>
        <v>0</v>
      </c>
      <c r="XO245" s="39">
        <f t="array" aca="1" ref="XO245" ca="1">IFERROR(IF($N245&lt;&gt;"",SUM(IF(WEEKDAY(-1+ROW(INDIRECT("1:"&amp;(XH245-XG245)+1)),2)={7},1,0)),0),0)</f>
        <v>0</v>
      </c>
      <c r="XP245" s="39">
        <f t="shared" ca="1" si="785"/>
        <v>0</v>
      </c>
      <c r="XQ245" s="39">
        <f t="shared" si="786"/>
        <v>0</v>
      </c>
      <c r="XR245" s="39">
        <f t="shared" si="787"/>
        <v>0</v>
      </c>
      <c r="XS245" s="39">
        <f t="shared" si="788"/>
        <v>0</v>
      </c>
      <c r="XT245" s="39">
        <f t="shared" si="789"/>
        <v>0</v>
      </c>
      <c r="XU245" s="39">
        <f t="shared" si="790"/>
        <v>0</v>
      </c>
      <c r="XV245" s="39">
        <f t="shared" si="791"/>
        <v>0</v>
      </c>
      <c r="XW245" s="39">
        <f t="shared" si="792"/>
        <v>0</v>
      </c>
      <c r="XX245" s="39">
        <f t="shared" si="793"/>
        <v>0</v>
      </c>
      <c r="XY245" s="39">
        <f t="shared" ca="1" si="794"/>
        <v>0</v>
      </c>
      <c r="XZ245" s="41">
        <f t="shared" si="795"/>
        <v>0</v>
      </c>
      <c r="YA245" s="40">
        <f t="shared" si="796"/>
        <v>45261</v>
      </c>
      <c r="YB245" s="40">
        <f t="shared" si="797"/>
        <v>45291</v>
      </c>
      <c r="YC245" s="39">
        <f t="array" aca="1" ref="YC245" ca="1">IFERROR(IF($H245&lt;&gt;"",SUM(IF(WEEKDAY(-1+ROW(INDIRECT("1:"&amp;(YB245-YA245)+1)),2)={1},1,0)),0),0)</f>
        <v>0</v>
      </c>
      <c r="YD245" s="39">
        <f t="array" aca="1" ref="YD245" ca="1">IFERROR(IF($I245&lt;&gt;"",SUM(IF(WEEKDAY(-1+ROW(INDIRECT("1:"&amp;(YB245-YA245)+1)),2)={2},1,0)),0),0)</f>
        <v>0</v>
      </c>
      <c r="YE245" s="39">
        <f t="array" aca="1" ref="YE245" ca="1">IFERROR(IF($J245&lt;&gt;"",SUM(IF(WEEKDAY(-1+ROW(INDIRECT("1:"&amp;(YB245-YA245)+1)),2)={3},1,0)),0),0)</f>
        <v>0</v>
      </c>
      <c r="YF245" s="39">
        <f t="array" aca="1" ref="YF245" ca="1">IFERROR(IF($K245&lt;&gt;"",SUM(IF(WEEKDAY(-1+ROW(INDIRECT("1:"&amp;(YB245-YA245)+1)),2)={4},1,0)),0),0)</f>
        <v>0</v>
      </c>
      <c r="YG245" s="39">
        <f t="array" aca="1" ref="YG245" ca="1">IFERROR(IF($L245&lt;&gt;"",SUM(IF(WEEKDAY(-1+ROW(INDIRECT("1:"&amp;(YB245-YA245)+1)),2)={5},1,0)),0),0)</f>
        <v>0</v>
      </c>
      <c r="YH245" s="39">
        <f t="array" aca="1" ref="YH245" ca="1">IFERROR(IF($M245&lt;&gt;"",SUM(IF(WEEKDAY(-1+ROW(INDIRECT("1:"&amp;(YB245-YA245)+1)),2)={6},1,0)),0),0)</f>
        <v>0</v>
      </c>
      <c r="YI245" s="39">
        <f t="array" aca="1" ref="YI245" ca="1">IFERROR(IF($N245&lt;&gt;"",SUM(IF(WEEKDAY(-1+ROW(INDIRECT("1:"&amp;(YB245-YA245)+1)),2)={7},1,0)),0),0)</f>
        <v>0</v>
      </c>
      <c r="YJ245" s="39">
        <f t="shared" ca="1" si="798"/>
        <v>0</v>
      </c>
      <c r="YK245" s="39">
        <f t="shared" si="799"/>
        <v>0</v>
      </c>
      <c r="YL245" s="39">
        <f t="shared" si="800"/>
        <v>0</v>
      </c>
      <c r="YM245" s="39">
        <f t="shared" si="801"/>
        <v>0</v>
      </c>
      <c r="YN245" s="39">
        <f t="shared" si="802"/>
        <v>0</v>
      </c>
      <c r="YO245" s="39">
        <f t="shared" si="803"/>
        <v>0</v>
      </c>
      <c r="YP245" s="39">
        <f t="shared" si="804"/>
        <v>0</v>
      </c>
      <c r="YQ245" s="39">
        <f t="shared" si="805"/>
        <v>0</v>
      </c>
      <c r="YR245" s="39">
        <f t="shared" si="806"/>
        <v>0</v>
      </c>
      <c r="YS245" s="39">
        <f t="shared" ca="1" si="807"/>
        <v>0</v>
      </c>
    </row>
    <row r="246" spans="2:669" x14ac:dyDescent="0.25">
      <c r="B246" s="71">
        <v>236</v>
      </c>
      <c r="C246" s="71"/>
      <c r="D246" s="71"/>
      <c r="E246" s="71"/>
      <c r="F246" s="71"/>
      <c r="G246" s="73"/>
      <c r="H246" s="74"/>
      <c r="I246" s="75"/>
      <c r="J246" s="75"/>
      <c r="K246" s="75"/>
      <c r="L246" s="75"/>
      <c r="M246" s="75"/>
      <c r="N246" s="73"/>
      <c r="O246" s="74"/>
      <c r="P246" s="75"/>
      <c r="Q246" s="75"/>
      <c r="R246" s="75"/>
      <c r="S246" s="75"/>
      <c r="T246" s="75"/>
      <c r="U246" s="75"/>
      <c r="V246" s="73"/>
      <c r="W246" s="95"/>
      <c r="X246" s="96"/>
      <c r="Y246" s="96"/>
      <c r="Z246" s="96"/>
      <c r="AA246" s="96"/>
      <c r="AB246" s="96"/>
      <c r="AC246" s="96"/>
      <c r="AD246" s="96"/>
      <c r="AE246" s="96"/>
      <c r="AF246" s="96"/>
      <c r="AG246" s="96"/>
      <c r="AH246" s="96"/>
      <c r="AI246" s="96"/>
      <c r="AJ246" s="96"/>
      <c r="AK246" s="96"/>
      <c r="AL246" s="96"/>
      <c r="AM246" s="96"/>
      <c r="AN246" s="96"/>
      <c r="AO246" s="96"/>
      <c r="AP246" s="96"/>
      <c r="AQ246" s="96"/>
      <c r="AR246" s="96"/>
      <c r="AS246" s="96"/>
      <c r="AT246" s="96"/>
      <c r="AU246" s="96"/>
      <c r="AV246" s="96"/>
      <c r="AW246" s="96"/>
      <c r="AX246" s="96"/>
      <c r="AY246" s="96"/>
      <c r="AZ246" s="96"/>
      <c r="BA246" s="96"/>
      <c r="BB246" s="96"/>
      <c r="BC246" s="96"/>
      <c r="BD246" s="96"/>
      <c r="BE246" s="96"/>
      <c r="BF246" s="96"/>
      <c r="BG246" s="96"/>
      <c r="BH246" s="96"/>
      <c r="BI246" s="96"/>
      <c r="BJ246" s="96"/>
      <c r="BK246" s="96"/>
      <c r="BL246" s="96"/>
      <c r="BM246" s="96"/>
      <c r="BN246" s="96"/>
      <c r="BO246" s="96"/>
      <c r="BP246" s="96"/>
      <c r="BQ246" s="96"/>
      <c r="BR246" s="96"/>
      <c r="BS246" s="96"/>
      <c r="BT246" s="96"/>
      <c r="BU246" s="96"/>
      <c r="BV246" s="96"/>
      <c r="BW246" s="96"/>
      <c r="BX246" s="96"/>
      <c r="BY246" s="96"/>
      <c r="BZ246" s="96"/>
      <c r="CA246" s="96"/>
      <c r="CB246" s="96"/>
      <c r="CC246" s="96"/>
      <c r="CD246" s="96"/>
      <c r="CE246" s="96"/>
      <c r="CF246" s="96"/>
      <c r="CG246" s="96"/>
      <c r="CH246" s="96"/>
      <c r="CI246" s="96"/>
      <c r="CJ246" s="96"/>
      <c r="CK246" s="96"/>
      <c r="CL246" s="96"/>
      <c r="CM246" s="96"/>
      <c r="CN246" s="96"/>
      <c r="CO246" s="96"/>
      <c r="CP246" s="96"/>
      <c r="CQ246" s="96"/>
      <c r="CR246" s="96"/>
      <c r="CS246" s="96"/>
      <c r="CT246" s="96"/>
      <c r="CU246" s="96"/>
      <c r="CV246" s="96"/>
      <c r="CW246" s="96"/>
      <c r="CX246" s="96"/>
      <c r="CY246" s="96"/>
      <c r="CZ246" s="96"/>
      <c r="DA246" s="96"/>
      <c r="DB246" s="96"/>
      <c r="DC246" s="96"/>
      <c r="DD246" s="96"/>
      <c r="DE246" s="96"/>
      <c r="DF246" s="96"/>
      <c r="DG246" s="96"/>
      <c r="DH246" s="96"/>
      <c r="DI246" s="96"/>
      <c r="DJ246" s="96"/>
      <c r="DK246" s="96"/>
      <c r="DL246" s="96"/>
      <c r="DM246" s="96"/>
      <c r="DN246" s="96"/>
      <c r="DO246" s="96"/>
      <c r="DP246" s="96"/>
      <c r="DQ246" s="96"/>
      <c r="DR246" s="96"/>
      <c r="DS246" s="96"/>
      <c r="DT246" s="96"/>
      <c r="DU246" s="96"/>
      <c r="DV246" s="96"/>
      <c r="DW246" s="96"/>
      <c r="DX246" s="96"/>
      <c r="DY246" s="96"/>
      <c r="DZ246" s="96"/>
      <c r="EA246" s="96"/>
      <c r="EB246" s="96"/>
      <c r="EC246" s="96"/>
      <c r="ED246" s="96"/>
      <c r="EE246" s="96"/>
      <c r="EF246" s="96"/>
      <c r="EG246" s="96"/>
      <c r="EH246" s="96"/>
      <c r="EI246" s="96"/>
      <c r="EJ246" s="96"/>
      <c r="EK246" s="96"/>
      <c r="EL246" s="96"/>
      <c r="EM246" s="96"/>
      <c r="EN246" s="96"/>
      <c r="EO246" s="96"/>
      <c r="EP246" s="96"/>
      <c r="EQ246" s="96"/>
      <c r="ER246" s="96"/>
      <c r="ES246" s="96"/>
      <c r="ET246" s="96"/>
      <c r="EU246" s="96"/>
      <c r="EV246" s="96"/>
      <c r="EW246" s="96"/>
      <c r="EX246" s="96"/>
      <c r="EY246" s="96"/>
      <c r="EZ246" s="96"/>
      <c r="FA246" s="96"/>
      <c r="FB246" s="96"/>
      <c r="FC246" s="96"/>
      <c r="FD246" s="96"/>
      <c r="FE246" s="96"/>
      <c r="FF246" s="96"/>
      <c r="FG246" s="96"/>
      <c r="FH246" s="96"/>
      <c r="FI246" s="96"/>
      <c r="FJ246" s="96"/>
      <c r="FK246" s="96"/>
      <c r="FL246" s="96"/>
      <c r="FM246" s="96"/>
      <c r="FN246" s="96"/>
      <c r="FO246" s="96"/>
      <c r="FP246" s="96"/>
      <c r="FQ246" s="96"/>
      <c r="FR246" s="96"/>
      <c r="FS246" s="96"/>
      <c r="FT246" s="96"/>
      <c r="FU246" s="96"/>
      <c r="FV246" s="96"/>
      <c r="FW246" s="96"/>
      <c r="FX246" s="96"/>
      <c r="FY246" s="96"/>
      <c r="FZ246" s="96"/>
      <c r="GA246" s="96"/>
      <c r="GB246" s="96"/>
      <c r="GC246" s="96"/>
      <c r="GD246" s="96"/>
      <c r="GE246" s="96"/>
      <c r="GF246" s="96"/>
      <c r="GG246" s="96"/>
      <c r="GH246" s="96"/>
      <c r="GI246" s="96"/>
      <c r="GJ246" s="96"/>
      <c r="GK246" s="96"/>
      <c r="GL246" s="96"/>
      <c r="GM246" s="96"/>
      <c r="GN246" s="96"/>
      <c r="GO246" s="96"/>
      <c r="GP246" s="96"/>
      <c r="GQ246" s="96"/>
      <c r="GR246" s="96"/>
      <c r="GS246" s="96"/>
      <c r="GT246" s="96"/>
      <c r="GU246" s="96"/>
      <c r="GV246" s="96"/>
      <c r="GW246" s="96"/>
      <c r="GX246" s="96"/>
      <c r="GY246" s="96"/>
      <c r="GZ246" s="96"/>
      <c r="HA246" s="96"/>
      <c r="HB246" s="96"/>
      <c r="HC246" s="96"/>
      <c r="HD246" s="96"/>
      <c r="HE246" s="96"/>
      <c r="HF246" s="96"/>
      <c r="HG246" s="96"/>
      <c r="HH246" s="96"/>
      <c r="HI246" s="96"/>
      <c r="HJ246" s="96"/>
      <c r="HK246" s="96"/>
      <c r="HL246" s="96"/>
      <c r="HM246" s="96"/>
      <c r="HN246" s="96"/>
      <c r="HO246" s="96"/>
      <c r="HP246" s="96"/>
      <c r="HQ246" s="96"/>
      <c r="HR246" s="96"/>
      <c r="HS246" s="96"/>
      <c r="HT246" s="96"/>
      <c r="HU246" s="96"/>
      <c r="HV246" s="96"/>
      <c r="HW246" s="96"/>
      <c r="HX246" s="96"/>
      <c r="HY246" s="96"/>
      <c r="HZ246" s="96"/>
      <c r="IA246" s="96"/>
      <c r="IB246" s="96"/>
      <c r="IC246" s="96"/>
      <c r="ID246" s="96"/>
      <c r="IE246" s="96"/>
      <c r="IF246" s="96"/>
      <c r="IG246" s="96"/>
      <c r="IH246" s="96"/>
      <c r="II246" s="96"/>
      <c r="IJ246" s="96"/>
      <c r="IK246" s="96"/>
      <c r="IL246" s="96"/>
      <c r="IM246" s="96"/>
      <c r="IN246" s="96"/>
      <c r="IO246" s="96"/>
      <c r="IP246" s="96"/>
      <c r="IQ246" s="96"/>
      <c r="IR246" s="96"/>
      <c r="IS246" s="96"/>
      <c r="IT246" s="96"/>
      <c r="IU246" s="96"/>
      <c r="IV246" s="96"/>
      <c r="IW246" s="96"/>
      <c r="IX246" s="96"/>
      <c r="IY246" s="96"/>
      <c r="IZ246" s="96"/>
      <c r="JA246" s="96"/>
      <c r="JB246" s="96"/>
      <c r="JC246" s="96"/>
      <c r="JD246" s="96"/>
      <c r="JE246" s="96"/>
      <c r="JF246" s="96"/>
      <c r="JG246" s="96"/>
      <c r="JH246" s="96"/>
      <c r="JI246" s="96"/>
      <c r="JJ246" s="96"/>
      <c r="JK246" s="96"/>
      <c r="JL246" s="96"/>
      <c r="JM246" s="96"/>
      <c r="JN246" s="96"/>
      <c r="JO246" s="96"/>
      <c r="JP246" s="96"/>
      <c r="JQ246" s="96"/>
      <c r="JR246" s="96"/>
      <c r="JS246" s="96"/>
      <c r="JT246" s="96"/>
      <c r="JU246" s="96"/>
      <c r="JV246" s="96"/>
      <c r="JW246" s="96"/>
      <c r="JX246" s="96"/>
      <c r="JY246" s="96"/>
      <c r="JZ246" s="96"/>
      <c r="KA246" s="96"/>
      <c r="KB246" s="96"/>
      <c r="KC246" s="96"/>
      <c r="KD246" s="96"/>
      <c r="KE246" s="96"/>
      <c r="KF246" s="96"/>
      <c r="KG246" s="96"/>
      <c r="KH246" s="96"/>
      <c r="KI246" s="96"/>
      <c r="KJ246" s="96"/>
      <c r="KK246" s="96"/>
      <c r="KL246" s="96"/>
      <c r="KM246" s="96"/>
      <c r="KN246" s="96"/>
      <c r="KO246" s="96"/>
      <c r="KP246" s="96"/>
      <c r="KQ246" s="96"/>
      <c r="KR246" s="96"/>
      <c r="KS246" s="96"/>
      <c r="KT246" s="96"/>
      <c r="KU246" s="96"/>
      <c r="KV246" s="96"/>
      <c r="KW246" s="96"/>
      <c r="KX246" s="96"/>
      <c r="KY246" s="96"/>
      <c r="KZ246" s="96"/>
      <c r="LA246" s="96"/>
      <c r="LB246" s="96"/>
      <c r="LC246" s="96"/>
      <c r="LD246" s="96"/>
      <c r="LE246" s="96"/>
      <c r="LF246" s="96"/>
      <c r="LG246" s="96"/>
      <c r="LH246" s="96"/>
      <c r="LI246" s="96"/>
      <c r="LJ246" s="96"/>
      <c r="LK246" s="96"/>
      <c r="LL246" s="96"/>
      <c r="LM246" s="96"/>
      <c r="LN246" s="96"/>
      <c r="LO246" s="96"/>
      <c r="LP246" s="96"/>
      <c r="LQ246" s="96"/>
      <c r="LR246" s="96"/>
      <c r="LS246" s="96"/>
      <c r="LT246" s="96"/>
      <c r="LU246" s="96"/>
      <c r="LV246" s="96"/>
      <c r="LW246" s="96"/>
      <c r="LX246" s="96"/>
      <c r="LY246" s="96"/>
      <c r="LZ246" s="96"/>
      <c r="MA246" s="96"/>
      <c r="MB246" s="96"/>
      <c r="MC246" s="96"/>
      <c r="MD246" s="96"/>
      <c r="ME246" s="96"/>
      <c r="MF246" s="96"/>
      <c r="MG246" s="96"/>
      <c r="MH246" s="96"/>
      <c r="MI246" s="96"/>
      <c r="MJ246" s="96"/>
      <c r="MK246" s="96"/>
      <c r="ML246" s="96"/>
      <c r="MM246" s="96"/>
      <c r="MN246" s="96"/>
      <c r="MO246" s="96"/>
      <c r="MP246" s="96"/>
      <c r="MQ246" s="96"/>
      <c r="MR246" s="96"/>
      <c r="MS246" s="96"/>
      <c r="MT246" s="96"/>
      <c r="MU246" s="96"/>
      <c r="MV246" s="96"/>
      <c r="MW246" s="96"/>
      <c r="MX246" s="96"/>
      <c r="MY246" s="96"/>
      <c r="MZ246" s="96"/>
      <c r="NA246" s="96"/>
      <c r="NB246" s="96"/>
      <c r="NC246" s="96"/>
      <c r="ND246" s="96"/>
      <c r="NE246" s="96"/>
      <c r="NF246" s="96"/>
      <c r="NG246" s="96"/>
      <c r="NH246" s="96"/>
      <c r="NI246" s="96"/>
      <c r="NJ246" s="96"/>
      <c r="NK246" s="96"/>
      <c r="NL246" s="96"/>
      <c r="NM246" s="96"/>
      <c r="NN246" s="96"/>
      <c r="NO246" s="96"/>
      <c r="NP246" s="96"/>
      <c r="NQ246" s="96"/>
      <c r="NR246" s="96"/>
      <c r="NS246" s="96"/>
      <c r="NT246" s="96"/>
      <c r="NU246" s="96"/>
      <c r="NV246" s="96"/>
      <c r="NW246" s="96"/>
      <c r="NX246" s="97"/>
      <c r="NY246" s="96">
        <f t="shared" si="629"/>
        <v>0</v>
      </c>
      <c r="NZ246" s="96">
        <f t="shared" si="808"/>
        <v>0</v>
      </c>
      <c r="OA246" s="96">
        <f t="shared" si="808"/>
        <v>0</v>
      </c>
      <c r="OB246" s="96">
        <f t="shared" si="808"/>
        <v>0</v>
      </c>
      <c r="OC246" s="96">
        <f t="shared" si="808"/>
        <v>0</v>
      </c>
      <c r="OD246" s="96">
        <f t="shared" si="808"/>
        <v>0</v>
      </c>
      <c r="OE246" s="96">
        <f t="shared" si="808"/>
        <v>0</v>
      </c>
      <c r="OF246" s="96">
        <f t="shared" si="808"/>
        <v>0</v>
      </c>
      <c r="OG246" s="96">
        <f t="shared" si="630"/>
        <v>0</v>
      </c>
      <c r="OH246" s="96">
        <f t="shared" si="631"/>
        <v>0</v>
      </c>
      <c r="OI246" s="96">
        <f t="shared" si="632"/>
        <v>0</v>
      </c>
      <c r="OJ246" s="96">
        <f t="shared" si="633"/>
        <v>0</v>
      </c>
      <c r="OK246" s="96">
        <f t="shared" si="634"/>
        <v>0</v>
      </c>
      <c r="OL246" s="96">
        <f t="shared" si="635"/>
        <v>0</v>
      </c>
      <c r="OM246" s="96">
        <f t="shared" si="636"/>
        <v>0</v>
      </c>
      <c r="ON246" s="96">
        <f t="shared" si="637"/>
        <v>0</v>
      </c>
      <c r="OO246" s="96">
        <f t="shared" ca="1" si="640"/>
        <v>0</v>
      </c>
      <c r="OP246" s="96">
        <f t="shared" ca="1" si="641"/>
        <v>0</v>
      </c>
      <c r="PB246" s="41">
        <f t="shared" ca="1" si="642"/>
        <v>0</v>
      </c>
      <c r="PC246" s="40">
        <f t="shared" si="643"/>
        <v>44927</v>
      </c>
      <c r="PD246" s="39">
        <f t="shared" ca="1" si="638"/>
        <v>45488</v>
      </c>
      <c r="PE246" s="39">
        <f t="shared" si="644"/>
        <v>0</v>
      </c>
      <c r="PF246" s="39">
        <f t="shared" si="645"/>
        <v>0</v>
      </c>
      <c r="PG246" s="39">
        <f t="shared" si="646"/>
        <v>0</v>
      </c>
      <c r="PH246" s="39">
        <f t="shared" si="647"/>
        <v>0</v>
      </c>
      <c r="PI246" s="39">
        <f t="shared" si="648"/>
        <v>0</v>
      </c>
      <c r="PJ246" s="39">
        <f t="shared" si="649"/>
        <v>0</v>
      </c>
      <c r="PK246" s="39">
        <f t="shared" si="650"/>
        <v>0</v>
      </c>
      <c r="PL246" s="39">
        <f t="shared" ca="1" si="651"/>
        <v>0</v>
      </c>
      <c r="PM246" s="39">
        <f t="shared" ca="1" si="639"/>
        <v>0</v>
      </c>
      <c r="PN246" s="41">
        <f t="shared" si="652"/>
        <v>0</v>
      </c>
      <c r="PO246" s="40">
        <f t="shared" si="653"/>
        <v>44927</v>
      </c>
      <c r="PP246" s="40">
        <f t="shared" si="654"/>
        <v>44957</v>
      </c>
      <c r="PQ246" s="39">
        <f t="array" aca="1" ref="PQ246" ca="1">IFERROR(IF($H246&lt;&gt;"",SUM(IF(WEEKDAY(-1+ROW(INDIRECT("1:"&amp;(PP246-PO246)+1)),2)={1},1,0)),0),0)</f>
        <v>0</v>
      </c>
      <c r="PR246" s="39">
        <f t="array" aca="1" ref="PR246" ca="1">IFERROR(IF($I246&lt;&gt;"",SUM(IF(WEEKDAY(-1+ROW(INDIRECT("1:"&amp;(PP246-PO246)+1)),2)={2},1,0)),0),0)</f>
        <v>0</v>
      </c>
      <c r="PS246" s="39">
        <f t="array" aca="1" ref="PS246" ca="1">IFERROR(IF($J246&lt;&gt;"",SUM(IF(WEEKDAY(-1+ROW(INDIRECT("1:"&amp;(PP246-PO246)+1)),2)={3},1,0)),0),0)</f>
        <v>0</v>
      </c>
      <c r="PT246" s="39">
        <f t="array" aca="1" ref="PT246" ca="1">IFERROR(IF($K246&lt;&gt;"",SUM(IF(WEEKDAY(-1+ROW(INDIRECT("1:"&amp;(PP246-PO246)+1)),2)={4},1,0)),0),0)</f>
        <v>0</v>
      </c>
      <c r="PU246" s="39">
        <f t="array" aca="1" ref="PU246" ca="1">IFERROR(IF($L246&lt;&gt;"",SUM(IF(WEEKDAY(-1+ROW(INDIRECT("1:"&amp;(PP246-PO246)+1)),2)={5},1,0)),0),0)</f>
        <v>0</v>
      </c>
      <c r="PV246" s="39">
        <f t="array" aca="1" ref="PV246" ca="1">IFERROR(IF($M246&lt;&gt;"",SUM(IF(WEEKDAY(-1+ROW(INDIRECT("1:"&amp;(PP246-PO246)+1)),2)={6},1,0)),0),0)</f>
        <v>0</v>
      </c>
      <c r="PW246" s="39">
        <f t="array" aca="1" ref="PW246" ca="1">IFERROR(IF($N246&lt;&gt;"",SUM(IF(WEEKDAY(-1+ROW(INDIRECT("1:"&amp;(PP246-PO246)+1)),2)={7},1,0)),0),0)</f>
        <v>0</v>
      </c>
      <c r="PX246" s="39">
        <f t="shared" ca="1" si="655"/>
        <v>0</v>
      </c>
      <c r="PY246" s="39">
        <f t="shared" si="656"/>
        <v>0</v>
      </c>
      <c r="PZ246" s="39">
        <f t="shared" si="657"/>
        <v>0</v>
      </c>
      <c r="QA246" s="39">
        <f t="shared" si="658"/>
        <v>0</v>
      </c>
      <c r="QB246" s="39">
        <f t="shared" si="659"/>
        <v>0</v>
      </c>
      <c r="QC246" s="39">
        <f t="shared" si="660"/>
        <v>0</v>
      </c>
      <c r="QD246" s="39">
        <f t="shared" si="661"/>
        <v>0</v>
      </c>
      <c r="QE246" s="39">
        <f t="shared" si="662"/>
        <v>0</v>
      </c>
      <c r="QF246" s="39">
        <f t="shared" si="663"/>
        <v>0</v>
      </c>
      <c r="QG246" s="39">
        <f t="shared" ca="1" si="664"/>
        <v>0</v>
      </c>
      <c r="QH246" s="41">
        <f t="shared" si="665"/>
        <v>0</v>
      </c>
      <c r="QI246" s="40">
        <f t="shared" si="666"/>
        <v>44958</v>
      </c>
      <c r="QJ246" s="40">
        <f t="shared" si="667"/>
        <v>44985</v>
      </c>
      <c r="QK246" s="39">
        <f t="array" aca="1" ref="QK246" ca="1">IFERROR(IF($H246&lt;&gt;"",SUM(IF(WEEKDAY(-1+ROW(INDIRECT("1:"&amp;(QJ246-QI246)+1)),2)={1},1,0)),0),0)</f>
        <v>0</v>
      </c>
      <c r="QL246" s="39">
        <f t="array" aca="1" ref="QL246" ca="1">IFERROR(IF($I246&lt;&gt;"",SUM(IF(WEEKDAY(-1+ROW(INDIRECT("1:"&amp;(QJ246-QI246)+1)),2)={2},1,0)),0),0)</f>
        <v>0</v>
      </c>
      <c r="QM246" s="39">
        <f t="array" aca="1" ref="QM246" ca="1">IFERROR(IF($J246&lt;&gt;"",SUM(IF(WEEKDAY(-1+ROW(INDIRECT("1:"&amp;(QJ246-QI246)+1)),2)={3},1,0)),0),0)</f>
        <v>0</v>
      </c>
      <c r="QN246" s="39">
        <f t="array" aca="1" ref="QN246" ca="1">IFERROR(IF($K246&lt;&gt;"",SUM(IF(WEEKDAY(-1+ROW(INDIRECT("1:"&amp;(QJ246-QI246)+1)),2)={4},1,0)),0),0)</f>
        <v>0</v>
      </c>
      <c r="QO246" s="39">
        <f t="array" aca="1" ref="QO246" ca="1">IFERROR(IF($L246&lt;&gt;"",SUM(IF(WEEKDAY(-1+ROW(INDIRECT("1:"&amp;(QJ246-QI246)+1)),2)={5},1,0)),0),0)</f>
        <v>0</v>
      </c>
      <c r="QP246" s="39">
        <f t="array" aca="1" ref="QP246" ca="1">IFERROR(IF($M246&lt;&gt;"",SUM(IF(WEEKDAY(-1+ROW(INDIRECT("1:"&amp;(QJ246-QI246)+1)),2)={6},1,0)),0),0)</f>
        <v>0</v>
      </c>
      <c r="QQ246" s="39">
        <f t="array" aca="1" ref="QQ246" ca="1">IFERROR(IF($N246&lt;&gt;"",SUM(IF(WEEKDAY(-1+ROW(INDIRECT("1:"&amp;(QJ246-QI246)+1)),2)={7},1,0)),0),0)</f>
        <v>0</v>
      </c>
      <c r="QR246" s="39">
        <f t="shared" ca="1" si="668"/>
        <v>0</v>
      </c>
      <c r="QS246" s="39">
        <f t="shared" si="669"/>
        <v>0</v>
      </c>
      <c r="QT246" s="39">
        <f t="shared" si="670"/>
        <v>0</v>
      </c>
      <c r="QU246" s="39">
        <f t="shared" si="671"/>
        <v>0</v>
      </c>
      <c r="QV246" s="39">
        <f t="shared" si="672"/>
        <v>0</v>
      </c>
      <c r="QW246" s="39">
        <f t="shared" si="673"/>
        <v>0</v>
      </c>
      <c r="QX246" s="39">
        <f t="shared" si="674"/>
        <v>0</v>
      </c>
      <c r="QY246" s="39">
        <f t="shared" si="675"/>
        <v>0</v>
      </c>
      <c r="QZ246" s="39">
        <f t="shared" si="676"/>
        <v>0</v>
      </c>
      <c r="RA246" s="39">
        <f t="shared" ca="1" si="677"/>
        <v>0</v>
      </c>
      <c r="RB246" s="41">
        <f t="shared" si="678"/>
        <v>0</v>
      </c>
      <c r="RC246" s="40">
        <f t="shared" si="679"/>
        <v>44986</v>
      </c>
      <c r="RD246" s="40">
        <f t="shared" si="680"/>
        <v>45016</v>
      </c>
      <c r="RE246" s="39">
        <f t="array" aca="1" ref="RE246" ca="1">IFERROR(IF($H246&lt;&gt;"",SUM(IF(WEEKDAY(-1+ROW(INDIRECT("1:"&amp;(RD246-RC246)+1)),2)={1},1,0)),0),0)</f>
        <v>0</v>
      </c>
      <c r="RF246" s="39">
        <f t="array" aca="1" ref="RF246" ca="1">IFERROR(IF($I246&lt;&gt;"",SUM(IF(WEEKDAY(-1+ROW(INDIRECT("1:"&amp;(RD246-RC246)+1)),2)={2},1,0)),0),0)</f>
        <v>0</v>
      </c>
      <c r="RG246" s="39">
        <f t="array" aca="1" ref="RG246" ca="1">IFERROR(IF($J246&lt;&gt;"",SUM(IF(WEEKDAY(-1+ROW(INDIRECT("1:"&amp;(RD246-RC246)+1)),2)={3},1,0)),0),0)</f>
        <v>0</v>
      </c>
      <c r="RH246" s="39">
        <f t="array" aca="1" ref="RH246" ca="1">IFERROR(IF($K246&lt;&gt;"",SUM(IF(WEEKDAY(-1+ROW(INDIRECT("1:"&amp;(RD246-RC246)+1)),2)={4},1,0)),0),0)</f>
        <v>0</v>
      </c>
      <c r="RI246" s="39">
        <f t="array" aca="1" ref="RI246" ca="1">IFERROR(IF($L246&lt;&gt;"",SUM(IF(WEEKDAY(-1+ROW(INDIRECT("1:"&amp;(RD246-RC246)+1)),2)={5},1,0)),0),0)</f>
        <v>0</v>
      </c>
      <c r="RJ246" s="39">
        <f t="array" aca="1" ref="RJ246" ca="1">IFERROR(IF($M246&lt;&gt;"",SUM(IF(WEEKDAY(-1+ROW(INDIRECT("1:"&amp;(RD246-RC246)+1)),2)={6},1,0)),0),0)</f>
        <v>0</v>
      </c>
      <c r="RK246" s="39">
        <f t="array" aca="1" ref="RK246" ca="1">IFERROR(IF($N246&lt;&gt;"",SUM(IF(WEEKDAY(-1+ROW(INDIRECT("1:"&amp;(RD246-RC246)+1)),2)={7},1,0)),0),0)</f>
        <v>0</v>
      </c>
      <c r="RL246" s="39">
        <f t="shared" ca="1" si="681"/>
        <v>0</v>
      </c>
      <c r="RM246" s="39">
        <f t="shared" si="682"/>
        <v>0</v>
      </c>
      <c r="RN246" s="39">
        <f t="shared" si="683"/>
        <v>0</v>
      </c>
      <c r="RO246" s="39">
        <f t="shared" si="684"/>
        <v>0</v>
      </c>
      <c r="RP246" s="39">
        <f t="shared" si="685"/>
        <v>0</v>
      </c>
      <c r="RQ246" s="39">
        <f t="shared" si="686"/>
        <v>0</v>
      </c>
      <c r="RR246" s="39">
        <f t="shared" si="687"/>
        <v>0</v>
      </c>
      <c r="RS246" s="39">
        <f t="shared" si="688"/>
        <v>0</v>
      </c>
      <c r="RT246" s="39">
        <f t="shared" si="689"/>
        <v>0</v>
      </c>
      <c r="RU246" s="39">
        <f t="shared" ca="1" si="690"/>
        <v>0</v>
      </c>
      <c r="RV246" s="41">
        <f t="shared" si="691"/>
        <v>0</v>
      </c>
      <c r="RW246" s="40">
        <f t="shared" si="692"/>
        <v>45017</v>
      </c>
      <c r="RX246" s="40">
        <f t="shared" si="693"/>
        <v>45046</v>
      </c>
      <c r="RY246" s="39">
        <f t="array" aca="1" ref="RY246" ca="1">IFERROR(IF($H246&lt;&gt;"",SUM(IF(WEEKDAY(-1+ROW(INDIRECT("1:"&amp;(RX246-RW246)+1)),2)={1},1,0)),0),0)</f>
        <v>0</v>
      </c>
      <c r="RZ246" s="39">
        <f t="array" aca="1" ref="RZ246" ca="1">IFERROR(IF($I246&lt;&gt;"",SUM(IF(WEEKDAY(-1+ROW(INDIRECT("1:"&amp;(RX246-RW246)+1)),2)={2},1,0)),0),0)</f>
        <v>0</v>
      </c>
      <c r="SA246" s="39">
        <f t="array" aca="1" ref="SA246" ca="1">IFERROR(IF($J246&lt;&gt;"",SUM(IF(WEEKDAY(-1+ROW(INDIRECT("1:"&amp;(RX246-RW246)+1)),2)={3},1,0)),0),0)</f>
        <v>0</v>
      </c>
      <c r="SB246" s="39">
        <f t="array" aca="1" ref="SB246" ca="1">IFERROR(IF($K246&lt;&gt;"",SUM(IF(WEEKDAY(-1+ROW(INDIRECT("1:"&amp;(RX246-RW246)+1)),2)={4},1,0)),0),0)</f>
        <v>0</v>
      </c>
      <c r="SC246" s="39">
        <f t="array" aca="1" ref="SC246" ca="1">IFERROR(IF($L246&lt;&gt;"",SUM(IF(WEEKDAY(-1+ROW(INDIRECT("1:"&amp;(RX246-RW246)+1)),2)={5},1,0)),0),0)</f>
        <v>0</v>
      </c>
      <c r="SD246" s="39">
        <f t="array" aca="1" ref="SD246" ca="1">IFERROR(IF($M246&lt;&gt;"",SUM(IF(WEEKDAY(-1+ROW(INDIRECT("1:"&amp;(RX246-RW246)+1)),2)={6},1,0)),0),0)</f>
        <v>0</v>
      </c>
      <c r="SE246" s="39">
        <f t="array" aca="1" ref="SE246" ca="1">IFERROR(IF($N246&lt;&gt;"",SUM(IF(WEEKDAY(-1+ROW(INDIRECT("1:"&amp;(RX246-RW246)+1)),2)={7},1,0)),0),0)</f>
        <v>0</v>
      </c>
      <c r="SF246" s="39">
        <f t="shared" ca="1" si="694"/>
        <v>0</v>
      </c>
      <c r="SG246" s="39">
        <f t="shared" si="695"/>
        <v>0</v>
      </c>
      <c r="SH246" s="39">
        <f t="shared" si="696"/>
        <v>0</v>
      </c>
      <c r="SI246" s="39">
        <f t="shared" si="697"/>
        <v>0</v>
      </c>
      <c r="SJ246" s="39">
        <f t="shared" si="698"/>
        <v>0</v>
      </c>
      <c r="SK246" s="39">
        <f t="shared" si="699"/>
        <v>0</v>
      </c>
      <c r="SL246" s="39">
        <f t="shared" si="700"/>
        <v>0</v>
      </c>
      <c r="SM246" s="39">
        <f t="shared" si="701"/>
        <v>0</v>
      </c>
      <c r="SN246" s="39">
        <f t="shared" si="702"/>
        <v>0</v>
      </c>
      <c r="SO246" s="39">
        <f t="shared" ca="1" si="703"/>
        <v>0</v>
      </c>
      <c r="SP246" s="41">
        <f t="shared" si="704"/>
        <v>0</v>
      </c>
      <c r="SQ246" s="40">
        <f t="shared" si="705"/>
        <v>45047</v>
      </c>
      <c r="SR246" s="40">
        <f t="shared" si="706"/>
        <v>45077</v>
      </c>
      <c r="SS246" s="39">
        <f t="array" aca="1" ref="SS246" ca="1">IFERROR(IF($H246&lt;&gt;"",SUM(IF(WEEKDAY(-1+ROW(INDIRECT("1:"&amp;(SR246-SQ246)+1)),2)={1},1,0)),0),0)</f>
        <v>0</v>
      </c>
      <c r="ST246" s="39">
        <f t="array" aca="1" ref="ST246" ca="1">IFERROR(IF($I246&lt;&gt;"",SUM(IF(WEEKDAY(-1+ROW(INDIRECT("1:"&amp;(SR246-SQ246)+1)),2)={2},1,0)),0),0)</f>
        <v>0</v>
      </c>
      <c r="SU246" s="39">
        <f t="array" aca="1" ref="SU246" ca="1">IFERROR(IF($J246&lt;&gt;"",SUM(IF(WEEKDAY(-1+ROW(INDIRECT("1:"&amp;(SR246-SQ246)+1)),2)={3},1,0)),0),0)</f>
        <v>0</v>
      </c>
      <c r="SV246" s="39">
        <f t="array" aca="1" ref="SV246" ca="1">IFERROR(IF($K246&lt;&gt;"",SUM(IF(WEEKDAY(-1+ROW(INDIRECT("1:"&amp;(SR246-SQ246)+1)),2)={4},1,0)),0),0)</f>
        <v>0</v>
      </c>
      <c r="SW246" s="39">
        <f t="array" aca="1" ref="SW246" ca="1">IFERROR(IF($L246&lt;&gt;"",SUM(IF(WEEKDAY(-1+ROW(INDIRECT("1:"&amp;(SR246-SQ246)+1)),2)={5},1,0)),0),0)</f>
        <v>0</v>
      </c>
      <c r="SX246" s="39">
        <f t="array" aca="1" ref="SX246" ca="1">IFERROR(IF($M246&lt;&gt;"",SUM(IF(WEEKDAY(-1+ROW(INDIRECT("1:"&amp;(SR246-SQ246)+1)),2)={6},1,0)),0),0)</f>
        <v>0</v>
      </c>
      <c r="SY246" s="39">
        <f t="array" aca="1" ref="SY246" ca="1">IFERROR(IF($N246&lt;&gt;"",SUM(IF(WEEKDAY(-1+ROW(INDIRECT("1:"&amp;(SR246-SQ246)+1)),2)={7},1,0)),0),0)</f>
        <v>0</v>
      </c>
      <c r="SZ246" s="39">
        <f t="shared" ca="1" si="707"/>
        <v>0</v>
      </c>
      <c r="TA246" s="39">
        <f t="shared" si="708"/>
        <v>0</v>
      </c>
      <c r="TB246" s="39">
        <f t="shared" si="709"/>
        <v>0</v>
      </c>
      <c r="TC246" s="39">
        <f t="shared" si="710"/>
        <v>0</v>
      </c>
      <c r="TD246" s="39">
        <f t="shared" si="711"/>
        <v>0</v>
      </c>
      <c r="TE246" s="39">
        <f t="shared" si="712"/>
        <v>0</v>
      </c>
      <c r="TF246" s="39">
        <f t="shared" si="713"/>
        <v>0</v>
      </c>
      <c r="TG246" s="39">
        <f t="shared" si="714"/>
        <v>0</v>
      </c>
      <c r="TH246" s="39">
        <f t="shared" si="715"/>
        <v>0</v>
      </c>
      <c r="TI246" s="39">
        <f t="shared" ca="1" si="716"/>
        <v>0</v>
      </c>
      <c r="TJ246" s="41">
        <f t="shared" si="717"/>
        <v>0</v>
      </c>
      <c r="TK246" s="40">
        <f t="shared" si="718"/>
        <v>45078</v>
      </c>
      <c r="TL246" s="40">
        <f t="shared" si="719"/>
        <v>45107</v>
      </c>
      <c r="TM246" s="39">
        <f t="array" aca="1" ref="TM246" ca="1">IFERROR(IF($H246&lt;&gt;"",SUM(IF(WEEKDAY(-1+ROW(INDIRECT("1:"&amp;(TL246-TK246)+1)),2)={1},1,0)),0),0)</f>
        <v>0</v>
      </c>
      <c r="TN246" s="39">
        <f t="array" aca="1" ref="TN246" ca="1">IFERROR(IF($I246&lt;&gt;"",SUM(IF(WEEKDAY(-1+ROW(INDIRECT("1:"&amp;(TL246-TK246)+1)),2)={2},1,0)),0),0)</f>
        <v>0</v>
      </c>
      <c r="TO246" s="39">
        <f t="array" aca="1" ref="TO246" ca="1">IFERROR(IF($J246&lt;&gt;"",SUM(IF(WEEKDAY(-1+ROW(INDIRECT("1:"&amp;(TL246-TK246)+1)),2)={3},1,0)),0),0)</f>
        <v>0</v>
      </c>
      <c r="TP246" s="39">
        <f t="array" aca="1" ref="TP246" ca="1">IFERROR(IF($K246&lt;&gt;"",SUM(IF(WEEKDAY(-1+ROW(INDIRECT("1:"&amp;(TL246-TK246)+1)),2)={4},1,0)),0),0)</f>
        <v>0</v>
      </c>
      <c r="TQ246" s="39">
        <f t="array" aca="1" ref="TQ246" ca="1">IFERROR(IF($L246&lt;&gt;"",SUM(IF(WEEKDAY(-1+ROW(INDIRECT("1:"&amp;(TL246-TK246)+1)),2)={5},1,0)),0),0)</f>
        <v>0</v>
      </c>
      <c r="TR246" s="39">
        <f t="array" aca="1" ref="TR246" ca="1">IFERROR(IF($M246&lt;&gt;"",SUM(IF(WEEKDAY(-1+ROW(INDIRECT("1:"&amp;(TL246-TK246)+1)),2)={6},1,0)),0),0)</f>
        <v>0</v>
      </c>
      <c r="TS246" s="39">
        <f t="array" aca="1" ref="TS246" ca="1">IFERROR(IF($N246&lt;&gt;"",SUM(IF(WEEKDAY(-1+ROW(INDIRECT("1:"&amp;(TL246-TK246)+1)),2)={7},1,0)),0),0)</f>
        <v>0</v>
      </c>
      <c r="TT246" s="39">
        <f t="shared" ca="1" si="720"/>
        <v>0</v>
      </c>
      <c r="TU246" s="39">
        <f t="shared" si="721"/>
        <v>0</v>
      </c>
      <c r="TV246" s="39">
        <f t="shared" si="722"/>
        <v>0</v>
      </c>
      <c r="TW246" s="39">
        <f t="shared" si="723"/>
        <v>0</v>
      </c>
      <c r="TX246" s="39">
        <f t="shared" si="724"/>
        <v>0</v>
      </c>
      <c r="TY246" s="39">
        <f t="shared" si="725"/>
        <v>0</v>
      </c>
      <c r="TZ246" s="39">
        <f t="shared" si="726"/>
        <v>0</v>
      </c>
      <c r="UA246" s="39">
        <f t="shared" si="727"/>
        <v>0</v>
      </c>
      <c r="UB246" s="39">
        <f t="shared" si="728"/>
        <v>0</v>
      </c>
      <c r="UC246" s="39">
        <f t="shared" ca="1" si="729"/>
        <v>0</v>
      </c>
      <c r="UD246" s="41">
        <f t="shared" si="730"/>
        <v>0</v>
      </c>
      <c r="UE246" s="40">
        <f t="shared" si="731"/>
        <v>45108</v>
      </c>
      <c r="UF246" s="40">
        <f t="shared" si="732"/>
        <v>45138</v>
      </c>
      <c r="UG246" s="39">
        <f t="array" aca="1" ref="UG246" ca="1">IFERROR(IF($H246&lt;&gt;"",SUM(IF(WEEKDAY(-1+ROW(INDIRECT("1:"&amp;(UF246-UE246)+1)),2)={1},1,0)),0),0)</f>
        <v>0</v>
      </c>
      <c r="UH246" s="39">
        <f t="array" aca="1" ref="UH246" ca="1">IFERROR(IF($I246&lt;&gt;"",SUM(IF(WEEKDAY(-1+ROW(INDIRECT("1:"&amp;(UF246-UE246)+1)),2)={2},1,0)),0),0)</f>
        <v>0</v>
      </c>
      <c r="UI246" s="39">
        <f t="array" aca="1" ref="UI246" ca="1">IFERROR(IF($J246&lt;&gt;"",SUM(IF(WEEKDAY(-1+ROW(INDIRECT("1:"&amp;(UF246-UE246)+1)),2)={3},1,0)),0),0)</f>
        <v>0</v>
      </c>
      <c r="UJ246" s="39">
        <f t="array" aca="1" ref="UJ246" ca="1">IFERROR(IF($K246&lt;&gt;"",SUM(IF(WEEKDAY(-1+ROW(INDIRECT("1:"&amp;(UF246-UE246)+1)),2)={4},1,0)),0),0)</f>
        <v>0</v>
      </c>
      <c r="UK246" s="39">
        <f t="array" aca="1" ref="UK246" ca="1">IFERROR(IF($L246&lt;&gt;"",SUM(IF(WEEKDAY(-1+ROW(INDIRECT("1:"&amp;(UF246-UE246)+1)),2)={5},1,0)),0),0)</f>
        <v>0</v>
      </c>
      <c r="UL246" s="39">
        <f t="array" aca="1" ref="UL246" ca="1">IFERROR(IF($M246&lt;&gt;"",SUM(IF(WEEKDAY(-1+ROW(INDIRECT("1:"&amp;(UF246-UE246)+1)),2)={6},1,0)),0),0)</f>
        <v>0</v>
      </c>
      <c r="UM246" s="39">
        <f t="array" aca="1" ref="UM246" ca="1">IFERROR(IF($N246&lt;&gt;"",SUM(IF(WEEKDAY(-1+ROW(INDIRECT("1:"&amp;(UF246-UE246)+1)),2)={7},1,0)),0),0)</f>
        <v>0</v>
      </c>
      <c r="UN246" s="39">
        <f t="shared" ca="1" si="733"/>
        <v>0</v>
      </c>
      <c r="UO246" s="39">
        <f t="shared" si="734"/>
        <v>0</v>
      </c>
      <c r="UP246" s="39">
        <f t="shared" si="735"/>
        <v>0</v>
      </c>
      <c r="UQ246" s="39">
        <f t="shared" si="736"/>
        <v>0</v>
      </c>
      <c r="UR246" s="39">
        <f t="shared" si="737"/>
        <v>0</v>
      </c>
      <c r="US246" s="39">
        <f t="shared" si="738"/>
        <v>0</v>
      </c>
      <c r="UT246" s="39">
        <f t="shared" si="739"/>
        <v>0</v>
      </c>
      <c r="UU246" s="39">
        <f t="shared" si="740"/>
        <v>0</v>
      </c>
      <c r="UV246" s="39">
        <f t="shared" si="741"/>
        <v>0</v>
      </c>
      <c r="UW246" s="39">
        <f t="shared" ca="1" si="742"/>
        <v>0</v>
      </c>
      <c r="UX246" s="41">
        <f t="shared" si="743"/>
        <v>0</v>
      </c>
      <c r="UY246" s="40">
        <f t="shared" si="744"/>
        <v>45139</v>
      </c>
      <c r="UZ246" s="40">
        <f t="shared" si="745"/>
        <v>45169</v>
      </c>
      <c r="VA246" s="39">
        <f t="array" aca="1" ref="VA246" ca="1">IFERROR(IF($H246&lt;&gt;"",SUM(IF(WEEKDAY(-1+ROW(INDIRECT("1:"&amp;(UZ246-UY246)+1)),2)={1},1,0)),0),0)</f>
        <v>0</v>
      </c>
      <c r="VB246" s="39">
        <f t="array" aca="1" ref="VB246" ca="1">IFERROR(IF($I246&lt;&gt;"",SUM(IF(WEEKDAY(-1+ROW(INDIRECT("1:"&amp;(UZ246-UY246)+1)),2)={2},1,0)),0),0)</f>
        <v>0</v>
      </c>
      <c r="VC246" s="39">
        <f t="array" aca="1" ref="VC246" ca="1">IFERROR(IF($J246&lt;&gt;"",SUM(IF(WEEKDAY(-1+ROW(INDIRECT("1:"&amp;(UZ246-UY246)+1)),2)={3},1,0)),0),0)</f>
        <v>0</v>
      </c>
      <c r="VD246" s="39">
        <f t="array" aca="1" ref="VD246" ca="1">IFERROR(IF($K246&lt;&gt;"",SUM(IF(WEEKDAY(-1+ROW(INDIRECT("1:"&amp;(UZ246-UY246)+1)),2)={4},1,0)),0),0)</f>
        <v>0</v>
      </c>
      <c r="VE246" s="39">
        <f t="array" aca="1" ref="VE246" ca="1">IFERROR(IF($L246&lt;&gt;"",SUM(IF(WEEKDAY(-1+ROW(INDIRECT("1:"&amp;(UZ246-UY246)+1)),2)={5},1,0)),0),0)</f>
        <v>0</v>
      </c>
      <c r="VF246" s="39">
        <f t="array" aca="1" ref="VF246" ca="1">IFERROR(IF($M246&lt;&gt;"",SUM(IF(WEEKDAY(-1+ROW(INDIRECT("1:"&amp;(UZ246-UY246)+1)),2)={6},1,0)),0),0)</f>
        <v>0</v>
      </c>
      <c r="VG246" s="39">
        <f t="array" aca="1" ref="VG246" ca="1">IFERROR(IF($N246&lt;&gt;"",SUM(IF(WEEKDAY(-1+ROW(INDIRECT("1:"&amp;(UZ246-UY246)+1)),2)={7},1,0)),0),0)</f>
        <v>0</v>
      </c>
      <c r="VH246" s="39">
        <f t="shared" ca="1" si="746"/>
        <v>0</v>
      </c>
      <c r="VI246" s="39">
        <f t="shared" si="747"/>
        <v>0</v>
      </c>
      <c r="VJ246" s="39">
        <f t="shared" si="748"/>
        <v>0</v>
      </c>
      <c r="VK246" s="39">
        <f t="shared" si="749"/>
        <v>0</v>
      </c>
      <c r="VL246" s="39">
        <f t="shared" si="750"/>
        <v>0</v>
      </c>
      <c r="VM246" s="39">
        <f t="shared" si="751"/>
        <v>0</v>
      </c>
      <c r="VN246" s="39">
        <f t="shared" si="752"/>
        <v>0</v>
      </c>
      <c r="VO246" s="39">
        <f t="shared" si="753"/>
        <v>0</v>
      </c>
      <c r="VP246" s="39">
        <f t="shared" si="754"/>
        <v>0</v>
      </c>
      <c r="VQ246" s="39">
        <f t="shared" ca="1" si="755"/>
        <v>0</v>
      </c>
      <c r="VR246" s="41">
        <f t="shared" si="756"/>
        <v>0</v>
      </c>
      <c r="VS246" s="40">
        <f t="shared" si="757"/>
        <v>45170</v>
      </c>
      <c r="VT246" s="40">
        <f t="shared" si="758"/>
        <v>45199</v>
      </c>
      <c r="VU246" s="39">
        <f t="array" aca="1" ref="VU246" ca="1">IFERROR(IF($H246&lt;&gt;"",SUM(IF(WEEKDAY(-1+ROW(INDIRECT("1:"&amp;(VT246-VS246)+1)),2)={1},1,0)),0),0)</f>
        <v>0</v>
      </c>
      <c r="VV246" s="39">
        <f t="array" aca="1" ref="VV246" ca="1">IFERROR(IF($I246&lt;&gt;"",SUM(IF(WEEKDAY(-1+ROW(INDIRECT("1:"&amp;(VT246-VS246)+1)),2)={2},1,0)),0),0)</f>
        <v>0</v>
      </c>
      <c r="VW246" s="39">
        <f t="array" aca="1" ref="VW246" ca="1">IFERROR(IF($J246&lt;&gt;"",SUM(IF(WEEKDAY(-1+ROW(INDIRECT("1:"&amp;(VT246-VS246)+1)),2)={3},1,0)),0),0)</f>
        <v>0</v>
      </c>
      <c r="VX246" s="39">
        <f t="array" aca="1" ref="VX246" ca="1">IFERROR(IF($K246&lt;&gt;"",SUM(IF(WEEKDAY(-1+ROW(INDIRECT("1:"&amp;(VT246-VS246)+1)),2)={4},1,0)),0),0)</f>
        <v>0</v>
      </c>
      <c r="VY246" s="39">
        <f t="array" aca="1" ref="VY246" ca="1">IFERROR(IF($L246&lt;&gt;"",SUM(IF(WEEKDAY(-1+ROW(INDIRECT("1:"&amp;(VT246-VS246)+1)),2)={5},1,0)),0),0)</f>
        <v>0</v>
      </c>
      <c r="VZ246" s="39">
        <f t="array" aca="1" ref="VZ246" ca="1">IFERROR(IF($M246&lt;&gt;"",SUM(IF(WEEKDAY(-1+ROW(INDIRECT("1:"&amp;(VT246-VS246)+1)),2)={6},1,0)),0),0)</f>
        <v>0</v>
      </c>
      <c r="WA246" s="39">
        <f t="array" aca="1" ref="WA246" ca="1">IFERROR(IF($N246&lt;&gt;"",SUM(IF(WEEKDAY(-1+ROW(INDIRECT("1:"&amp;(VT246-VS246)+1)),2)={7},1,0)),0),0)</f>
        <v>0</v>
      </c>
      <c r="WB246" s="39">
        <f t="shared" ca="1" si="759"/>
        <v>0</v>
      </c>
      <c r="WC246" s="39">
        <f t="shared" si="760"/>
        <v>0</v>
      </c>
      <c r="WD246" s="39">
        <f t="shared" si="761"/>
        <v>0</v>
      </c>
      <c r="WE246" s="39">
        <f t="shared" si="762"/>
        <v>0</v>
      </c>
      <c r="WF246" s="39">
        <f t="shared" si="763"/>
        <v>0</v>
      </c>
      <c r="WG246" s="39">
        <f t="shared" si="764"/>
        <v>0</v>
      </c>
      <c r="WH246" s="39">
        <f t="shared" si="765"/>
        <v>0</v>
      </c>
      <c r="WI246" s="39">
        <f t="shared" si="766"/>
        <v>0</v>
      </c>
      <c r="WJ246" s="39">
        <f t="shared" si="767"/>
        <v>0</v>
      </c>
      <c r="WK246" s="39">
        <f t="shared" ca="1" si="768"/>
        <v>0</v>
      </c>
      <c r="WL246" s="41">
        <f t="shared" si="769"/>
        <v>0</v>
      </c>
      <c r="WM246" s="40">
        <f t="shared" si="770"/>
        <v>45200</v>
      </c>
      <c r="WN246" s="40">
        <f t="shared" si="771"/>
        <v>45230</v>
      </c>
      <c r="WO246" s="39">
        <f t="array" aca="1" ref="WO246" ca="1">IFERROR(IF($H246&lt;&gt;"",SUM(IF(WEEKDAY(-1+ROW(INDIRECT("1:"&amp;(WN246-WM246)+1)),2)={1},1,0)),0),0)</f>
        <v>0</v>
      </c>
      <c r="WP246" s="39">
        <f t="array" aca="1" ref="WP246" ca="1">IFERROR(IF($I246&lt;&gt;"",SUM(IF(WEEKDAY(-1+ROW(INDIRECT("1:"&amp;(WN246-WM246)+1)),2)={2},1,0)),0),0)</f>
        <v>0</v>
      </c>
      <c r="WQ246" s="39">
        <f t="array" aca="1" ref="WQ246" ca="1">IFERROR(IF($J246&lt;&gt;"",SUM(IF(WEEKDAY(-1+ROW(INDIRECT("1:"&amp;(WN246-WM246)+1)),2)={3},1,0)),0),0)</f>
        <v>0</v>
      </c>
      <c r="WR246" s="39">
        <f t="array" aca="1" ref="WR246" ca="1">IFERROR(IF($K246&lt;&gt;"",SUM(IF(WEEKDAY(-1+ROW(INDIRECT("1:"&amp;(WN246-WM246)+1)),2)={4},1,0)),0),0)</f>
        <v>0</v>
      </c>
      <c r="WS246" s="39">
        <f t="array" aca="1" ref="WS246" ca="1">IFERROR(IF($L246&lt;&gt;"",SUM(IF(WEEKDAY(-1+ROW(INDIRECT("1:"&amp;(WN246-WM246)+1)),2)={5},1,0)),0),0)</f>
        <v>0</v>
      </c>
      <c r="WT246" s="39">
        <f t="array" aca="1" ref="WT246" ca="1">IFERROR(IF($M246&lt;&gt;"",SUM(IF(WEEKDAY(-1+ROW(INDIRECT("1:"&amp;(WN246-WM246)+1)),2)={6},1,0)),0),0)</f>
        <v>0</v>
      </c>
      <c r="WU246" s="39">
        <f t="array" aca="1" ref="WU246" ca="1">IFERROR(IF($N246&lt;&gt;"",SUM(IF(WEEKDAY(-1+ROW(INDIRECT("1:"&amp;(WN246-WM246)+1)),2)={7},1,0)),0),0)</f>
        <v>0</v>
      </c>
      <c r="WV246" s="39">
        <f t="shared" ca="1" si="772"/>
        <v>0</v>
      </c>
      <c r="WW246" s="39">
        <f t="shared" si="773"/>
        <v>0</v>
      </c>
      <c r="WX246" s="39">
        <f t="shared" si="774"/>
        <v>0</v>
      </c>
      <c r="WY246" s="39">
        <f t="shared" si="775"/>
        <v>0</v>
      </c>
      <c r="WZ246" s="39">
        <f t="shared" si="776"/>
        <v>0</v>
      </c>
      <c r="XA246" s="39">
        <f t="shared" si="777"/>
        <v>0</v>
      </c>
      <c r="XB246" s="39">
        <f t="shared" si="778"/>
        <v>0</v>
      </c>
      <c r="XC246" s="39">
        <f t="shared" si="779"/>
        <v>0</v>
      </c>
      <c r="XD246" s="39">
        <f t="shared" si="780"/>
        <v>0</v>
      </c>
      <c r="XE246" s="39">
        <f t="shared" ca="1" si="781"/>
        <v>0</v>
      </c>
      <c r="XF246" s="41">
        <f t="shared" si="782"/>
        <v>0</v>
      </c>
      <c r="XG246" s="40">
        <f t="shared" si="783"/>
        <v>45231</v>
      </c>
      <c r="XH246" s="40">
        <f t="shared" si="784"/>
        <v>45260</v>
      </c>
      <c r="XI246" s="39">
        <f t="array" aca="1" ref="XI246" ca="1">IFERROR(IF($H246&lt;&gt;"",SUM(IF(WEEKDAY(-1+ROW(INDIRECT("1:"&amp;(XH246-XG246)+1)),2)={1},1,0)),0),0)</f>
        <v>0</v>
      </c>
      <c r="XJ246" s="39">
        <f t="array" aca="1" ref="XJ246" ca="1">IFERROR(IF($I246&lt;&gt;"",SUM(IF(WEEKDAY(-1+ROW(INDIRECT("1:"&amp;(XH246-XG246)+1)),2)={2},1,0)),0),0)</f>
        <v>0</v>
      </c>
      <c r="XK246" s="39">
        <f t="array" aca="1" ref="XK246" ca="1">IFERROR(IF($J246&lt;&gt;"",SUM(IF(WEEKDAY(-1+ROW(INDIRECT("1:"&amp;(XH246-XG246)+1)),2)={3},1,0)),0),0)</f>
        <v>0</v>
      </c>
      <c r="XL246" s="39">
        <f t="array" aca="1" ref="XL246" ca="1">IFERROR(IF($K246&lt;&gt;"",SUM(IF(WEEKDAY(-1+ROW(INDIRECT("1:"&amp;(XH246-XG246)+1)),2)={4},1,0)),0),0)</f>
        <v>0</v>
      </c>
      <c r="XM246" s="39">
        <f t="array" aca="1" ref="XM246" ca="1">IFERROR(IF($L246&lt;&gt;"",SUM(IF(WEEKDAY(-1+ROW(INDIRECT("1:"&amp;(XH246-XG246)+1)),2)={5},1,0)),0),0)</f>
        <v>0</v>
      </c>
      <c r="XN246" s="39">
        <f t="array" aca="1" ref="XN246" ca="1">IFERROR(IF($M246&lt;&gt;"",SUM(IF(WEEKDAY(-1+ROW(INDIRECT("1:"&amp;(XH246-XG246)+1)),2)={6},1,0)),0),0)</f>
        <v>0</v>
      </c>
      <c r="XO246" s="39">
        <f t="array" aca="1" ref="XO246" ca="1">IFERROR(IF($N246&lt;&gt;"",SUM(IF(WEEKDAY(-1+ROW(INDIRECT("1:"&amp;(XH246-XG246)+1)),2)={7},1,0)),0),0)</f>
        <v>0</v>
      </c>
      <c r="XP246" s="39">
        <f t="shared" ca="1" si="785"/>
        <v>0</v>
      </c>
      <c r="XQ246" s="39">
        <f t="shared" si="786"/>
        <v>0</v>
      </c>
      <c r="XR246" s="39">
        <f t="shared" si="787"/>
        <v>0</v>
      </c>
      <c r="XS246" s="39">
        <f t="shared" si="788"/>
        <v>0</v>
      </c>
      <c r="XT246" s="39">
        <f t="shared" si="789"/>
        <v>0</v>
      </c>
      <c r="XU246" s="39">
        <f t="shared" si="790"/>
        <v>0</v>
      </c>
      <c r="XV246" s="39">
        <f t="shared" si="791"/>
        <v>0</v>
      </c>
      <c r="XW246" s="39">
        <f t="shared" si="792"/>
        <v>0</v>
      </c>
      <c r="XX246" s="39">
        <f t="shared" si="793"/>
        <v>0</v>
      </c>
      <c r="XY246" s="39">
        <f t="shared" ca="1" si="794"/>
        <v>0</v>
      </c>
      <c r="XZ246" s="41">
        <f t="shared" si="795"/>
        <v>0</v>
      </c>
      <c r="YA246" s="40">
        <f t="shared" si="796"/>
        <v>45261</v>
      </c>
      <c r="YB246" s="40">
        <f t="shared" si="797"/>
        <v>45291</v>
      </c>
      <c r="YC246" s="39">
        <f t="array" aca="1" ref="YC246" ca="1">IFERROR(IF($H246&lt;&gt;"",SUM(IF(WEEKDAY(-1+ROW(INDIRECT("1:"&amp;(YB246-YA246)+1)),2)={1},1,0)),0),0)</f>
        <v>0</v>
      </c>
      <c r="YD246" s="39">
        <f t="array" aca="1" ref="YD246" ca="1">IFERROR(IF($I246&lt;&gt;"",SUM(IF(WEEKDAY(-1+ROW(INDIRECT("1:"&amp;(YB246-YA246)+1)),2)={2},1,0)),0),0)</f>
        <v>0</v>
      </c>
      <c r="YE246" s="39">
        <f t="array" aca="1" ref="YE246" ca="1">IFERROR(IF($J246&lt;&gt;"",SUM(IF(WEEKDAY(-1+ROW(INDIRECT("1:"&amp;(YB246-YA246)+1)),2)={3},1,0)),0),0)</f>
        <v>0</v>
      </c>
      <c r="YF246" s="39">
        <f t="array" aca="1" ref="YF246" ca="1">IFERROR(IF($K246&lt;&gt;"",SUM(IF(WEEKDAY(-1+ROW(INDIRECT("1:"&amp;(YB246-YA246)+1)),2)={4},1,0)),0),0)</f>
        <v>0</v>
      </c>
      <c r="YG246" s="39">
        <f t="array" aca="1" ref="YG246" ca="1">IFERROR(IF($L246&lt;&gt;"",SUM(IF(WEEKDAY(-1+ROW(INDIRECT("1:"&amp;(YB246-YA246)+1)),2)={5},1,0)),0),0)</f>
        <v>0</v>
      </c>
      <c r="YH246" s="39">
        <f t="array" aca="1" ref="YH246" ca="1">IFERROR(IF($M246&lt;&gt;"",SUM(IF(WEEKDAY(-1+ROW(INDIRECT("1:"&amp;(YB246-YA246)+1)),2)={6},1,0)),0),0)</f>
        <v>0</v>
      </c>
      <c r="YI246" s="39">
        <f t="array" aca="1" ref="YI246" ca="1">IFERROR(IF($N246&lt;&gt;"",SUM(IF(WEEKDAY(-1+ROW(INDIRECT("1:"&amp;(YB246-YA246)+1)),2)={7},1,0)),0),0)</f>
        <v>0</v>
      </c>
      <c r="YJ246" s="39">
        <f t="shared" ca="1" si="798"/>
        <v>0</v>
      </c>
      <c r="YK246" s="39">
        <f t="shared" si="799"/>
        <v>0</v>
      </c>
      <c r="YL246" s="39">
        <f t="shared" si="800"/>
        <v>0</v>
      </c>
      <c r="YM246" s="39">
        <f t="shared" si="801"/>
        <v>0</v>
      </c>
      <c r="YN246" s="39">
        <f t="shared" si="802"/>
        <v>0</v>
      </c>
      <c r="YO246" s="39">
        <f t="shared" si="803"/>
        <v>0</v>
      </c>
      <c r="YP246" s="39">
        <f t="shared" si="804"/>
        <v>0</v>
      </c>
      <c r="YQ246" s="39">
        <f t="shared" si="805"/>
        <v>0</v>
      </c>
      <c r="YR246" s="39">
        <f t="shared" si="806"/>
        <v>0</v>
      </c>
      <c r="YS246" s="39">
        <f t="shared" ca="1" si="807"/>
        <v>0</v>
      </c>
    </row>
    <row r="247" spans="2:669" x14ac:dyDescent="0.25">
      <c r="B247" s="71">
        <v>237</v>
      </c>
      <c r="C247" s="71"/>
      <c r="D247" s="71"/>
      <c r="E247" s="71"/>
      <c r="F247" s="71"/>
      <c r="G247" s="73"/>
      <c r="H247" s="74"/>
      <c r="I247" s="75"/>
      <c r="J247" s="75"/>
      <c r="K247" s="75"/>
      <c r="L247" s="75"/>
      <c r="M247" s="75"/>
      <c r="N247" s="73"/>
      <c r="O247" s="74"/>
      <c r="P247" s="75"/>
      <c r="Q247" s="75"/>
      <c r="R247" s="75"/>
      <c r="S247" s="75"/>
      <c r="T247" s="75"/>
      <c r="U247" s="75"/>
      <c r="V247" s="73"/>
      <c r="W247" s="95"/>
      <c r="X247" s="96"/>
      <c r="Y247" s="96"/>
      <c r="Z247" s="96"/>
      <c r="AA247" s="96"/>
      <c r="AB247" s="96"/>
      <c r="AC247" s="96"/>
      <c r="AD247" s="96"/>
      <c r="AE247" s="96"/>
      <c r="AF247" s="96"/>
      <c r="AG247" s="96"/>
      <c r="AH247" s="96"/>
      <c r="AI247" s="96"/>
      <c r="AJ247" s="96"/>
      <c r="AK247" s="96"/>
      <c r="AL247" s="96"/>
      <c r="AM247" s="96"/>
      <c r="AN247" s="96"/>
      <c r="AO247" s="96"/>
      <c r="AP247" s="96"/>
      <c r="AQ247" s="96"/>
      <c r="AR247" s="96"/>
      <c r="AS247" s="96"/>
      <c r="AT247" s="96"/>
      <c r="AU247" s="96"/>
      <c r="AV247" s="96"/>
      <c r="AW247" s="96"/>
      <c r="AX247" s="96"/>
      <c r="AY247" s="96"/>
      <c r="AZ247" s="96"/>
      <c r="BA247" s="96"/>
      <c r="BB247" s="96"/>
      <c r="BC247" s="96"/>
      <c r="BD247" s="96"/>
      <c r="BE247" s="96"/>
      <c r="BF247" s="96"/>
      <c r="BG247" s="96"/>
      <c r="BH247" s="96"/>
      <c r="BI247" s="96"/>
      <c r="BJ247" s="96"/>
      <c r="BK247" s="96"/>
      <c r="BL247" s="96"/>
      <c r="BM247" s="96"/>
      <c r="BN247" s="96"/>
      <c r="BO247" s="96"/>
      <c r="BP247" s="96"/>
      <c r="BQ247" s="96"/>
      <c r="BR247" s="96"/>
      <c r="BS247" s="96"/>
      <c r="BT247" s="96"/>
      <c r="BU247" s="96"/>
      <c r="BV247" s="96"/>
      <c r="BW247" s="96"/>
      <c r="BX247" s="96"/>
      <c r="BY247" s="96"/>
      <c r="BZ247" s="96"/>
      <c r="CA247" s="96"/>
      <c r="CB247" s="96"/>
      <c r="CC247" s="96"/>
      <c r="CD247" s="96"/>
      <c r="CE247" s="96"/>
      <c r="CF247" s="96"/>
      <c r="CG247" s="96"/>
      <c r="CH247" s="96"/>
      <c r="CI247" s="96"/>
      <c r="CJ247" s="96"/>
      <c r="CK247" s="96"/>
      <c r="CL247" s="96"/>
      <c r="CM247" s="96"/>
      <c r="CN247" s="96"/>
      <c r="CO247" s="96"/>
      <c r="CP247" s="96"/>
      <c r="CQ247" s="96"/>
      <c r="CR247" s="96"/>
      <c r="CS247" s="96"/>
      <c r="CT247" s="96"/>
      <c r="CU247" s="96"/>
      <c r="CV247" s="96"/>
      <c r="CW247" s="96"/>
      <c r="CX247" s="96"/>
      <c r="CY247" s="96"/>
      <c r="CZ247" s="96"/>
      <c r="DA247" s="96"/>
      <c r="DB247" s="96"/>
      <c r="DC247" s="96"/>
      <c r="DD247" s="96"/>
      <c r="DE247" s="96"/>
      <c r="DF247" s="96"/>
      <c r="DG247" s="96"/>
      <c r="DH247" s="96"/>
      <c r="DI247" s="96"/>
      <c r="DJ247" s="96"/>
      <c r="DK247" s="96"/>
      <c r="DL247" s="96"/>
      <c r="DM247" s="96"/>
      <c r="DN247" s="96"/>
      <c r="DO247" s="96"/>
      <c r="DP247" s="96"/>
      <c r="DQ247" s="96"/>
      <c r="DR247" s="96"/>
      <c r="DS247" s="96"/>
      <c r="DT247" s="96"/>
      <c r="DU247" s="96"/>
      <c r="DV247" s="96"/>
      <c r="DW247" s="96"/>
      <c r="DX247" s="96"/>
      <c r="DY247" s="96"/>
      <c r="DZ247" s="96"/>
      <c r="EA247" s="96"/>
      <c r="EB247" s="96"/>
      <c r="EC247" s="96"/>
      <c r="ED247" s="96"/>
      <c r="EE247" s="96"/>
      <c r="EF247" s="96"/>
      <c r="EG247" s="96"/>
      <c r="EH247" s="96"/>
      <c r="EI247" s="96"/>
      <c r="EJ247" s="96"/>
      <c r="EK247" s="96"/>
      <c r="EL247" s="96"/>
      <c r="EM247" s="96"/>
      <c r="EN247" s="96"/>
      <c r="EO247" s="96"/>
      <c r="EP247" s="96"/>
      <c r="EQ247" s="96"/>
      <c r="ER247" s="96"/>
      <c r="ES247" s="96"/>
      <c r="ET247" s="96"/>
      <c r="EU247" s="96"/>
      <c r="EV247" s="96"/>
      <c r="EW247" s="96"/>
      <c r="EX247" s="96"/>
      <c r="EY247" s="96"/>
      <c r="EZ247" s="96"/>
      <c r="FA247" s="96"/>
      <c r="FB247" s="96"/>
      <c r="FC247" s="96"/>
      <c r="FD247" s="96"/>
      <c r="FE247" s="96"/>
      <c r="FF247" s="96"/>
      <c r="FG247" s="96"/>
      <c r="FH247" s="96"/>
      <c r="FI247" s="96"/>
      <c r="FJ247" s="96"/>
      <c r="FK247" s="96"/>
      <c r="FL247" s="96"/>
      <c r="FM247" s="96"/>
      <c r="FN247" s="96"/>
      <c r="FO247" s="96"/>
      <c r="FP247" s="96"/>
      <c r="FQ247" s="96"/>
      <c r="FR247" s="96"/>
      <c r="FS247" s="96"/>
      <c r="FT247" s="96"/>
      <c r="FU247" s="96"/>
      <c r="FV247" s="96"/>
      <c r="FW247" s="96"/>
      <c r="FX247" s="96"/>
      <c r="FY247" s="96"/>
      <c r="FZ247" s="96"/>
      <c r="GA247" s="96"/>
      <c r="GB247" s="96"/>
      <c r="GC247" s="96"/>
      <c r="GD247" s="96"/>
      <c r="GE247" s="96"/>
      <c r="GF247" s="96"/>
      <c r="GG247" s="96"/>
      <c r="GH247" s="96"/>
      <c r="GI247" s="96"/>
      <c r="GJ247" s="96"/>
      <c r="GK247" s="96"/>
      <c r="GL247" s="96"/>
      <c r="GM247" s="96"/>
      <c r="GN247" s="96"/>
      <c r="GO247" s="96"/>
      <c r="GP247" s="96"/>
      <c r="GQ247" s="96"/>
      <c r="GR247" s="96"/>
      <c r="GS247" s="96"/>
      <c r="GT247" s="96"/>
      <c r="GU247" s="96"/>
      <c r="GV247" s="96"/>
      <c r="GW247" s="96"/>
      <c r="GX247" s="96"/>
      <c r="GY247" s="96"/>
      <c r="GZ247" s="96"/>
      <c r="HA247" s="96"/>
      <c r="HB247" s="96"/>
      <c r="HC247" s="96"/>
      <c r="HD247" s="96"/>
      <c r="HE247" s="96"/>
      <c r="HF247" s="96"/>
      <c r="HG247" s="96"/>
      <c r="HH247" s="96"/>
      <c r="HI247" s="96"/>
      <c r="HJ247" s="96"/>
      <c r="HK247" s="96"/>
      <c r="HL247" s="96"/>
      <c r="HM247" s="96"/>
      <c r="HN247" s="96"/>
      <c r="HO247" s="96"/>
      <c r="HP247" s="96"/>
      <c r="HQ247" s="96"/>
      <c r="HR247" s="96"/>
      <c r="HS247" s="96"/>
      <c r="HT247" s="96"/>
      <c r="HU247" s="96"/>
      <c r="HV247" s="96"/>
      <c r="HW247" s="96"/>
      <c r="HX247" s="96"/>
      <c r="HY247" s="96"/>
      <c r="HZ247" s="96"/>
      <c r="IA247" s="96"/>
      <c r="IB247" s="96"/>
      <c r="IC247" s="96"/>
      <c r="ID247" s="96"/>
      <c r="IE247" s="96"/>
      <c r="IF247" s="96"/>
      <c r="IG247" s="96"/>
      <c r="IH247" s="96"/>
      <c r="II247" s="96"/>
      <c r="IJ247" s="96"/>
      <c r="IK247" s="96"/>
      <c r="IL247" s="96"/>
      <c r="IM247" s="96"/>
      <c r="IN247" s="96"/>
      <c r="IO247" s="96"/>
      <c r="IP247" s="96"/>
      <c r="IQ247" s="96"/>
      <c r="IR247" s="96"/>
      <c r="IS247" s="96"/>
      <c r="IT247" s="96"/>
      <c r="IU247" s="96"/>
      <c r="IV247" s="96"/>
      <c r="IW247" s="96"/>
      <c r="IX247" s="96"/>
      <c r="IY247" s="96"/>
      <c r="IZ247" s="96"/>
      <c r="JA247" s="96"/>
      <c r="JB247" s="96"/>
      <c r="JC247" s="96"/>
      <c r="JD247" s="96"/>
      <c r="JE247" s="96"/>
      <c r="JF247" s="96"/>
      <c r="JG247" s="96"/>
      <c r="JH247" s="96"/>
      <c r="JI247" s="96"/>
      <c r="JJ247" s="96"/>
      <c r="JK247" s="96"/>
      <c r="JL247" s="96"/>
      <c r="JM247" s="96"/>
      <c r="JN247" s="96"/>
      <c r="JO247" s="96"/>
      <c r="JP247" s="96"/>
      <c r="JQ247" s="96"/>
      <c r="JR247" s="96"/>
      <c r="JS247" s="96"/>
      <c r="JT247" s="96"/>
      <c r="JU247" s="96"/>
      <c r="JV247" s="96"/>
      <c r="JW247" s="96"/>
      <c r="JX247" s="96"/>
      <c r="JY247" s="96"/>
      <c r="JZ247" s="96"/>
      <c r="KA247" s="96"/>
      <c r="KB247" s="96"/>
      <c r="KC247" s="96"/>
      <c r="KD247" s="96"/>
      <c r="KE247" s="96"/>
      <c r="KF247" s="96"/>
      <c r="KG247" s="96"/>
      <c r="KH247" s="96"/>
      <c r="KI247" s="96"/>
      <c r="KJ247" s="96"/>
      <c r="KK247" s="96"/>
      <c r="KL247" s="96"/>
      <c r="KM247" s="96"/>
      <c r="KN247" s="96"/>
      <c r="KO247" s="96"/>
      <c r="KP247" s="96"/>
      <c r="KQ247" s="96"/>
      <c r="KR247" s="96"/>
      <c r="KS247" s="96"/>
      <c r="KT247" s="96"/>
      <c r="KU247" s="96"/>
      <c r="KV247" s="96"/>
      <c r="KW247" s="96"/>
      <c r="KX247" s="96"/>
      <c r="KY247" s="96"/>
      <c r="KZ247" s="96"/>
      <c r="LA247" s="96"/>
      <c r="LB247" s="96"/>
      <c r="LC247" s="96"/>
      <c r="LD247" s="96"/>
      <c r="LE247" s="96"/>
      <c r="LF247" s="96"/>
      <c r="LG247" s="96"/>
      <c r="LH247" s="96"/>
      <c r="LI247" s="96"/>
      <c r="LJ247" s="96"/>
      <c r="LK247" s="96"/>
      <c r="LL247" s="96"/>
      <c r="LM247" s="96"/>
      <c r="LN247" s="96"/>
      <c r="LO247" s="96"/>
      <c r="LP247" s="96"/>
      <c r="LQ247" s="96"/>
      <c r="LR247" s="96"/>
      <c r="LS247" s="96"/>
      <c r="LT247" s="96"/>
      <c r="LU247" s="96"/>
      <c r="LV247" s="96"/>
      <c r="LW247" s="96"/>
      <c r="LX247" s="96"/>
      <c r="LY247" s="96"/>
      <c r="LZ247" s="96"/>
      <c r="MA247" s="96"/>
      <c r="MB247" s="96"/>
      <c r="MC247" s="96"/>
      <c r="MD247" s="96"/>
      <c r="ME247" s="96"/>
      <c r="MF247" s="96"/>
      <c r="MG247" s="96"/>
      <c r="MH247" s="96"/>
      <c r="MI247" s="96"/>
      <c r="MJ247" s="96"/>
      <c r="MK247" s="96"/>
      <c r="ML247" s="96"/>
      <c r="MM247" s="96"/>
      <c r="MN247" s="96"/>
      <c r="MO247" s="96"/>
      <c r="MP247" s="96"/>
      <c r="MQ247" s="96"/>
      <c r="MR247" s="96"/>
      <c r="MS247" s="96"/>
      <c r="MT247" s="96"/>
      <c r="MU247" s="96"/>
      <c r="MV247" s="96"/>
      <c r="MW247" s="96"/>
      <c r="MX247" s="96"/>
      <c r="MY247" s="96"/>
      <c r="MZ247" s="96"/>
      <c r="NA247" s="96"/>
      <c r="NB247" s="96"/>
      <c r="NC247" s="96"/>
      <c r="ND247" s="96"/>
      <c r="NE247" s="96"/>
      <c r="NF247" s="96"/>
      <c r="NG247" s="96"/>
      <c r="NH247" s="96"/>
      <c r="NI247" s="96"/>
      <c r="NJ247" s="96"/>
      <c r="NK247" s="96"/>
      <c r="NL247" s="96"/>
      <c r="NM247" s="96"/>
      <c r="NN247" s="96"/>
      <c r="NO247" s="96"/>
      <c r="NP247" s="96"/>
      <c r="NQ247" s="96"/>
      <c r="NR247" s="96"/>
      <c r="NS247" s="96"/>
      <c r="NT247" s="96"/>
      <c r="NU247" s="96"/>
      <c r="NV247" s="96"/>
      <c r="NW247" s="96"/>
      <c r="NX247" s="97"/>
      <c r="NY247" s="96">
        <f t="shared" si="629"/>
        <v>0</v>
      </c>
      <c r="NZ247" s="96">
        <f t="shared" si="629"/>
        <v>0</v>
      </c>
      <c r="OA247" s="96">
        <f t="shared" si="629"/>
        <v>0</v>
      </c>
      <c r="OB247" s="96">
        <f t="shared" si="629"/>
        <v>0</v>
      </c>
      <c r="OC247" s="96">
        <f t="shared" si="629"/>
        <v>0</v>
      </c>
      <c r="OD247" s="96">
        <f t="shared" si="629"/>
        <v>0</v>
      </c>
      <c r="OE247" s="96">
        <f t="shared" si="629"/>
        <v>0</v>
      </c>
      <c r="OF247" s="96">
        <f t="shared" si="629"/>
        <v>0</v>
      </c>
      <c r="OG247" s="96">
        <f t="shared" si="630"/>
        <v>0</v>
      </c>
      <c r="OH247" s="96">
        <f t="shared" si="631"/>
        <v>0</v>
      </c>
      <c r="OI247" s="96">
        <f t="shared" si="632"/>
        <v>0</v>
      </c>
      <c r="OJ247" s="96">
        <f t="shared" si="633"/>
        <v>0</v>
      </c>
      <c r="OK247" s="96">
        <f t="shared" si="634"/>
        <v>0</v>
      </c>
      <c r="OL247" s="96">
        <f t="shared" si="635"/>
        <v>0</v>
      </c>
      <c r="OM247" s="96">
        <f t="shared" si="636"/>
        <v>0</v>
      </c>
      <c r="ON247" s="96">
        <f t="shared" si="637"/>
        <v>0</v>
      </c>
      <c r="OO247" s="96">
        <f t="shared" ca="1" si="640"/>
        <v>0</v>
      </c>
      <c r="OP247" s="96">
        <f t="shared" ca="1" si="641"/>
        <v>0</v>
      </c>
      <c r="PB247" s="41">
        <f t="shared" ca="1" si="642"/>
        <v>0</v>
      </c>
      <c r="PC247" s="40">
        <f t="shared" si="643"/>
        <v>44927</v>
      </c>
      <c r="PD247" s="39">
        <f t="shared" ca="1" si="638"/>
        <v>45488</v>
      </c>
      <c r="PE247" s="39">
        <f t="shared" si="644"/>
        <v>0</v>
      </c>
      <c r="PF247" s="39">
        <f t="shared" si="645"/>
        <v>0</v>
      </c>
      <c r="PG247" s="39">
        <f t="shared" si="646"/>
        <v>0</v>
      </c>
      <c r="PH247" s="39">
        <f t="shared" si="647"/>
        <v>0</v>
      </c>
      <c r="PI247" s="39">
        <f t="shared" si="648"/>
        <v>0</v>
      </c>
      <c r="PJ247" s="39">
        <f t="shared" si="649"/>
        <v>0</v>
      </c>
      <c r="PK247" s="39">
        <f t="shared" si="650"/>
        <v>0</v>
      </c>
      <c r="PL247" s="39">
        <f t="shared" ca="1" si="651"/>
        <v>0</v>
      </c>
      <c r="PM247" s="39">
        <f t="shared" ca="1" si="639"/>
        <v>0</v>
      </c>
      <c r="PN247" s="41">
        <f t="shared" si="652"/>
        <v>0</v>
      </c>
      <c r="PO247" s="40">
        <f t="shared" si="653"/>
        <v>44927</v>
      </c>
      <c r="PP247" s="40">
        <f t="shared" si="654"/>
        <v>44957</v>
      </c>
      <c r="PQ247" s="39">
        <f t="array" aca="1" ref="PQ247" ca="1">IFERROR(IF($H247&lt;&gt;"",SUM(IF(WEEKDAY(-1+ROW(INDIRECT("1:"&amp;(PP247-PO247)+1)),2)={1},1,0)),0),0)</f>
        <v>0</v>
      </c>
      <c r="PR247" s="39">
        <f t="array" aca="1" ref="PR247" ca="1">IFERROR(IF($I247&lt;&gt;"",SUM(IF(WEEKDAY(-1+ROW(INDIRECT("1:"&amp;(PP247-PO247)+1)),2)={2},1,0)),0),0)</f>
        <v>0</v>
      </c>
      <c r="PS247" s="39">
        <f t="array" aca="1" ref="PS247" ca="1">IFERROR(IF($J247&lt;&gt;"",SUM(IF(WEEKDAY(-1+ROW(INDIRECT("1:"&amp;(PP247-PO247)+1)),2)={3},1,0)),0),0)</f>
        <v>0</v>
      </c>
      <c r="PT247" s="39">
        <f t="array" aca="1" ref="PT247" ca="1">IFERROR(IF($K247&lt;&gt;"",SUM(IF(WEEKDAY(-1+ROW(INDIRECT("1:"&amp;(PP247-PO247)+1)),2)={4},1,0)),0),0)</f>
        <v>0</v>
      </c>
      <c r="PU247" s="39">
        <f t="array" aca="1" ref="PU247" ca="1">IFERROR(IF($L247&lt;&gt;"",SUM(IF(WEEKDAY(-1+ROW(INDIRECT("1:"&amp;(PP247-PO247)+1)),2)={5},1,0)),0),0)</f>
        <v>0</v>
      </c>
      <c r="PV247" s="39">
        <f t="array" aca="1" ref="PV247" ca="1">IFERROR(IF($M247&lt;&gt;"",SUM(IF(WEEKDAY(-1+ROW(INDIRECT("1:"&amp;(PP247-PO247)+1)),2)={6},1,0)),0),0)</f>
        <v>0</v>
      </c>
      <c r="PW247" s="39">
        <f t="array" aca="1" ref="PW247" ca="1">IFERROR(IF($N247&lt;&gt;"",SUM(IF(WEEKDAY(-1+ROW(INDIRECT("1:"&amp;(PP247-PO247)+1)),2)={7},1,0)),0),0)</f>
        <v>0</v>
      </c>
      <c r="PX247" s="39">
        <f t="shared" ca="1" si="655"/>
        <v>0</v>
      </c>
      <c r="PY247" s="39">
        <f t="shared" si="656"/>
        <v>0</v>
      </c>
      <c r="PZ247" s="39">
        <f t="shared" si="657"/>
        <v>0</v>
      </c>
      <c r="QA247" s="39">
        <f t="shared" si="658"/>
        <v>0</v>
      </c>
      <c r="QB247" s="39">
        <f t="shared" si="659"/>
        <v>0</v>
      </c>
      <c r="QC247" s="39">
        <f t="shared" si="660"/>
        <v>0</v>
      </c>
      <c r="QD247" s="39">
        <f t="shared" si="661"/>
        <v>0</v>
      </c>
      <c r="QE247" s="39">
        <f t="shared" si="662"/>
        <v>0</v>
      </c>
      <c r="QF247" s="39">
        <f t="shared" si="663"/>
        <v>0</v>
      </c>
      <c r="QG247" s="39">
        <f t="shared" ca="1" si="664"/>
        <v>0</v>
      </c>
      <c r="QH247" s="41">
        <f t="shared" si="665"/>
        <v>0</v>
      </c>
      <c r="QI247" s="40">
        <f t="shared" si="666"/>
        <v>44958</v>
      </c>
      <c r="QJ247" s="40">
        <f t="shared" si="667"/>
        <v>44985</v>
      </c>
      <c r="QK247" s="39">
        <f t="array" aca="1" ref="QK247" ca="1">IFERROR(IF($H247&lt;&gt;"",SUM(IF(WEEKDAY(-1+ROW(INDIRECT("1:"&amp;(QJ247-QI247)+1)),2)={1},1,0)),0),0)</f>
        <v>0</v>
      </c>
      <c r="QL247" s="39">
        <f t="array" aca="1" ref="QL247" ca="1">IFERROR(IF($I247&lt;&gt;"",SUM(IF(WEEKDAY(-1+ROW(INDIRECT("1:"&amp;(QJ247-QI247)+1)),2)={2},1,0)),0),0)</f>
        <v>0</v>
      </c>
      <c r="QM247" s="39">
        <f t="array" aca="1" ref="QM247" ca="1">IFERROR(IF($J247&lt;&gt;"",SUM(IF(WEEKDAY(-1+ROW(INDIRECT("1:"&amp;(QJ247-QI247)+1)),2)={3},1,0)),0),0)</f>
        <v>0</v>
      </c>
      <c r="QN247" s="39">
        <f t="array" aca="1" ref="QN247" ca="1">IFERROR(IF($K247&lt;&gt;"",SUM(IF(WEEKDAY(-1+ROW(INDIRECT("1:"&amp;(QJ247-QI247)+1)),2)={4},1,0)),0),0)</f>
        <v>0</v>
      </c>
      <c r="QO247" s="39">
        <f t="array" aca="1" ref="QO247" ca="1">IFERROR(IF($L247&lt;&gt;"",SUM(IF(WEEKDAY(-1+ROW(INDIRECT("1:"&amp;(QJ247-QI247)+1)),2)={5},1,0)),0),0)</f>
        <v>0</v>
      </c>
      <c r="QP247" s="39">
        <f t="array" aca="1" ref="QP247" ca="1">IFERROR(IF($M247&lt;&gt;"",SUM(IF(WEEKDAY(-1+ROW(INDIRECT("1:"&amp;(QJ247-QI247)+1)),2)={6},1,0)),0),0)</f>
        <v>0</v>
      </c>
      <c r="QQ247" s="39">
        <f t="array" aca="1" ref="QQ247" ca="1">IFERROR(IF($N247&lt;&gt;"",SUM(IF(WEEKDAY(-1+ROW(INDIRECT("1:"&amp;(QJ247-QI247)+1)),2)={7},1,0)),0),0)</f>
        <v>0</v>
      </c>
      <c r="QR247" s="39">
        <f t="shared" ca="1" si="668"/>
        <v>0</v>
      </c>
      <c r="QS247" s="39">
        <f t="shared" si="669"/>
        <v>0</v>
      </c>
      <c r="QT247" s="39">
        <f t="shared" si="670"/>
        <v>0</v>
      </c>
      <c r="QU247" s="39">
        <f t="shared" si="671"/>
        <v>0</v>
      </c>
      <c r="QV247" s="39">
        <f t="shared" si="672"/>
        <v>0</v>
      </c>
      <c r="QW247" s="39">
        <f t="shared" si="673"/>
        <v>0</v>
      </c>
      <c r="QX247" s="39">
        <f t="shared" si="674"/>
        <v>0</v>
      </c>
      <c r="QY247" s="39">
        <f t="shared" si="675"/>
        <v>0</v>
      </c>
      <c r="QZ247" s="39">
        <f t="shared" si="676"/>
        <v>0</v>
      </c>
      <c r="RA247" s="39">
        <f t="shared" ca="1" si="677"/>
        <v>0</v>
      </c>
      <c r="RB247" s="41">
        <f t="shared" si="678"/>
        <v>0</v>
      </c>
      <c r="RC247" s="40">
        <f t="shared" si="679"/>
        <v>44986</v>
      </c>
      <c r="RD247" s="40">
        <f t="shared" si="680"/>
        <v>45016</v>
      </c>
      <c r="RE247" s="39">
        <f t="array" aca="1" ref="RE247" ca="1">IFERROR(IF($H247&lt;&gt;"",SUM(IF(WEEKDAY(-1+ROW(INDIRECT("1:"&amp;(RD247-RC247)+1)),2)={1},1,0)),0),0)</f>
        <v>0</v>
      </c>
      <c r="RF247" s="39">
        <f t="array" aca="1" ref="RF247" ca="1">IFERROR(IF($I247&lt;&gt;"",SUM(IF(WEEKDAY(-1+ROW(INDIRECT("1:"&amp;(RD247-RC247)+1)),2)={2},1,0)),0),0)</f>
        <v>0</v>
      </c>
      <c r="RG247" s="39">
        <f t="array" aca="1" ref="RG247" ca="1">IFERROR(IF($J247&lt;&gt;"",SUM(IF(WEEKDAY(-1+ROW(INDIRECT("1:"&amp;(RD247-RC247)+1)),2)={3},1,0)),0),0)</f>
        <v>0</v>
      </c>
      <c r="RH247" s="39">
        <f t="array" aca="1" ref="RH247" ca="1">IFERROR(IF($K247&lt;&gt;"",SUM(IF(WEEKDAY(-1+ROW(INDIRECT("1:"&amp;(RD247-RC247)+1)),2)={4},1,0)),0),0)</f>
        <v>0</v>
      </c>
      <c r="RI247" s="39">
        <f t="array" aca="1" ref="RI247" ca="1">IFERROR(IF($L247&lt;&gt;"",SUM(IF(WEEKDAY(-1+ROW(INDIRECT("1:"&amp;(RD247-RC247)+1)),2)={5},1,0)),0),0)</f>
        <v>0</v>
      </c>
      <c r="RJ247" s="39">
        <f t="array" aca="1" ref="RJ247" ca="1">IFERROR(IF($M247&lt;&gt;"",SUM(IF(WEEKDAY(-1+ROW(INDIRECT("1:"&amp;(RD247-RC247)+1)),2)={6},1,0)),0),0)</f>
        <v>0</v>
      </c>
      <c r="RK247" s="39">
        <f t="array" aca="1" ref="RK247" ca="1">IFERROR(IF($N247&lt;&gt;"",SUM(IF(WEEKDAY(-1+ROW(INDIRECT("1:"&amp;(RD247-RC247)+1)),2)={7},1,0)),0),0)</f>
        <v>0</v>
      </c>
      <c r="RL247" s="39">
        <f t="shared" ca="1" si="681"/>
        <v>0</v>
      </c>
      <c r="RM247" s="39">
        <f t="shared" si="682"/>
        <v>0</v>
      </c>
      <c r="RN247" s="39">
        <f t="shared" si="683"/>
        <v>0</v>
      </c>
      <c r="RO247" s="39">
        <f t="shared" si="684"/>
        <v>0</v>
      </c>
      <c r="RP247" s="39">
        <f t="shared" si="685"/>
        <v>0</v>
      </c>
      <c r="RQ247" s="39">
        <f t="shared" si="686"/>
        <v>0</v>
      </c>
      <c r="RR247" s="39">
        <f t="shared" si="687"/>
        <v>0</v>
      </c>
      <c r="RS247" s="39">
        <f t="shared" si="688"/>
        <v>0</v>
      </c>
      <c r="RT247" s="39">
        <f t="shared" si="689"/>
        <v>0</v>
      </c>
      <c r="RU247" s="39">
        <f t="shared" ca="1" si="690"/>
        <v>0</v>
      </c>
      <c r="RV247" s="41">
        <f t="shared" si="691"/>
        <v>0</v>
      </c>
      <c r="RW247" s="40">
        <f t="shared" si="692"/>
        <v>45017</v>
      </c>
      <c r="RX247" s="40">
        <f t="shared" si="693"/>
        <v>45046</v>
      </c>
      <c r="RY247" s="39">
        <f t="array" aca="1" ref="RY247" ca="1">IFERROR(IF($H247&lt;&gt;"",SUM(IF(WEEKDAY(-1+ROW(INDIRECT("1:"&amp;(RX247-RW247)+1)),2)={1},1,0)),0),0)</f>
        <v>0</v>
      </c>
      <c r="RZ247" s="39">
        <f t="array" aca="1" ref="RZ247" ca="1">IFERROR(IF($I247&lt;&gt;"",SUM(IF(WEEKDAY(-1+ROW(INDIRECT("1:"&amp;(RX247-RW247)+1)),2)={2},1,0)),0),0)</f>
        <v>0</v>
      </c>
      <c r="SA247" s="39">
        <f t="array" aca="1" ref="SA247" ca="1">IFERROR(IF($J247&lt;&gt;"",SUM(IF(WEEKDAY(-1+ROW(INDIRECT("1:"&amp;(RX247-RW247)+1)),2)={3},1,0)),0),0)</f>
        <v>0</v>
      </c>
      <c r="SB247" s="39">
        <f t="array" aca="1" ref="SB247" ca="1">IFERROR(IF($K247&lt;&gt;"",SUM(IF(WEEKDAY(-1+ROW(INDIRECT("1:"&amp;(RX247-RW247)+1)),2)={4},1,0)),0),0)</f>
        <v>0</v>
      </c>
      <c r="SC247" s="39">
        <f t="array" aca="1" ref="SC247" ca="1">IFERROR(IF($L247&lt;&gt;"",SUM(IF(WEEKDAY(-1+ROW(INDIRECT("1:"&amp;(RX247-RW247)+1)),2)={5},1,0)),0),0)</f>
        <v>0</v>
      </c>
      <c r="SD247" s="39">
        <f t="array" aca="1" ref="SD247" ca="1">IFERROR(IF($M247&lt;&gt;"",SUM(IF(WEEKDAY(-1+ROW(INDIRECT("1:"&amp;(RX247-RW247)+1)),2)={6},1,0)),0),0)</f>
        <v>0</v>
      </c>
      <c r="SE247" s="39">
        <f t="array" aca="1" ref="SE247" ca="1">IFERROR(IF($N247&lt;&gt;"",SUM(IF(WEEKDAY(-1+ROW(INDIRECT("1:"&amp;(RX247-RW247)+1)),2)={7},1,0)),0),0)</f>
        <v>0</v>
      </c>
      <c r="SF247" s="39">
        <f t="shared" ca="1" si="694"/>
        <v>0</v>
      </c>
      <c r="SG247" s="39">
        <f t="shared" si="695"/>
        <v>0</v>
      </c>
      <c r="SH247" s="39">
        <f t="shared" si="696"/>
        <v>0</v>
      </c>
      <c r="SI247" s="39">
        <f t="shared" si="697"/>
        <v>0</v>
      </c>
      <c r="SJ247" s="39">
        <f t="shared" si="698"/>
        <v>0</v>
      </c>
      <c r="SK247" s="39">
        <f t="shared" si="699"/>
        <v>0</v>
      </c>
      <c r="SL247" s="39">
        <f t="shared" si="700"/>
        <v>0</v>
      </c>
      <c r="SM247" s="39">
        <f t="shared" si="701"/>
        <v>0</v>
      </c>
      <c r="SN247" s="39">
        <f t="shared" si="702"/>
        <v>0</v>
      </c>
      <c r="SO247" s="39">
        <f t="shared" ca="1" si="703"/>
        <v>0</v>
      </c>
      <c r="SP247" s="41">
        <f t="shared" si="704"/>
        <v>0</v>
      </c>
      <c r="SQ247" s="40">
        <f t="shared" si="705"/>
        <v>45047</v>
      </c>
      <c r="SR247" s="40">
        <f t="shared" si="706"/>
        <v>45077</v>
      </c>
      <c r="SS247" s="39">
        <f t="array" aca="1" ref="SS247" ca="1">IFERROR(IF($H247&lt;&gt;"",SUM(IF(WEEKDAY(-1+ROW(INDIRECT("1:"&amp;(SR247-SQ247)+1)),2)={1},1,0)),0),0)</f>
        <v>0</v>
      </c>
      <c r="ST247" s="39">
        <f t="array" aca="1" ref="ST247" ca="1">IFERROR(IF($I247&lt;&gt;"",SUM(IF(WEEKDAY(-1+ROW(INDIRECT("1:"&amp;(SR247-SQ247)+1)),2)={2},1,0)),0),0)</f>
        <v>0</v>
      </c>
      <c r="SU247" s="39">
        <f t="array" aca="1" ref="SU247" ca="1">IFERROR(IF($J247&lt;&gt;"",SUM(IF(WEEKDAY(-1+ROW(INDIRECT("1:"&amp;(SR247-SQ247)+1)),2)={3},1,0)),0),0)</f>
        <v>0</v>
      </c>
      <c r="SV247" s="39">
        <f t="array" aca="1" ref="SV247" ca="1">IFERROR(IF($K247&lt;&gt;"",SUM(IF(WEEKDAY(-1+ROW(INDIRECT("1:"&amp;(SR247-SQ247)+1)),2)={4},1,0)),0),0)</f>
        <v>0</v>
      </c>
      <c r="SW247" s="39">
        <f t="array" aca="1" ref="SW247" ca="1">IFERROR(IF($L247&lt;&gt;"",SUM(IF(WEEKDAY(-1+ROW(INDIRECT("1:"&amp;(SR247-SQ247)+1)),2)={5},1,0)),0),0)</f>
        <v>0</v>
      </c>
      <c r="SX247" s="39">
        <f t="array" aca="1" ref="SX247" ca="1">IFERROR(IF($M247&lt;&gt;"",SUM(IF(WEEKDAY(-1+ROW(INDIRECT("1:"&amp;(SR247-SQ247)+1)),2)={6},1,0)),0),0)</f>
        <v>0</v>
      </c>
      <c r="SY247" s="39">
        <f t="array" aca="1" ref="SY247" ca="1">IFERROR(IF($N247&lt;&gt;"",SUM(IF(WEEKDAY(-1+ROW(INDIRECT("1:"&amp;(SR247-SQ247)+1)),2)={7},1,0)),0),0)</f>
        <v>0</v>
      </c>
      <c r="SZ247" s="39">
        <f t="shared" ca="1" si="707"/>
        <v>0</v>
      </c>
      <c r="TA247" s="39">
        <f t="shared" si="708"/>
        <v>0</v>
      </c>
      <c r="TB247" s="39">
        <f t="shared" si="709"/>
        <v>0</v>
      </c>
      <c r="TC247" s="39">
        <f t="shared" si="710"/>
        <v>0</v>
      </c>
      <c r="TD247" s="39">
        <f t="shared" si="711"/>
        <v>0</v>
      </c>
      <c r="TE247" s="39">
        <f t="shared" si="712"/>
        <v>0</v>
      </c>
      <c r="TF247" s="39">
        <f t="shared" si="713"/>
        <v>0</v>
      </c>
      <c r="TG247" s="39">
        <f t="shared" si="714"/>
        <v>0</v>
      </c>
      <c r="TH247" s="39">
        <f t="shared" si="715"/>
        <v>0</v>
      </c>
      <c r="TI247" s="39">
        <f t="shared" ca="1" si="716"/>
        <v>0</v>
      </c>
      <c r="TJ247" s="41">
        <f t="shared" si="717"/>
        <v>0</v>
      </c>
      <c r="TK247" s="40">
        <f t="shared" si="718"/>
        <v>45078</v>
      </c>
      <c r="TL247" s="40">
        <f t="shared" si="719"/>
        <v>45107</v>
      </c>
      <c r="TM247" s="39">
        <f t="array" aca="1" ref="TM247" ca="1">IFERROR(IF($H247&lt;&gt;"",SUM(IF(WEEKDAY(-1+ROW(INDIRECT("1:"&amp;(TL247-TK247)+1)),2)={1},1,0)),0),0)</f>
        <v>0</v>
      </c>
      <c r="TN247" s="39">
        <f t="array" aca="1" ref="TN247" ca="1">IFERROR(IF($I247&lt;&gt;"",SUM(IF(WEEKDAY(-1+ROW(INDIRECT("1:"&amp;(TL247-TK247)+1)),2)={2},1,0)),0),0)</f>
        <v>0</v>
      </c>
      <c r="TO247" s="39">
        <f t="array" aca="1" ref="TO247" ca="1">IFERROR(IF($J247&lt;&gt;"",SUM(IF(WEEKDAY(-1+ROW(INDIRECT("1:"&amp;(TL247-TK247)+1)),2)={3},1,0)),0),0)</f>
        <v>0</v>
      </c>
      <c r="TP247" s="39">
        <f t="array" aca="1" ref="TP247" ca="1">IFERROR(IF($K247&lt;&gt;"",SUM(IF(WEEKDAY(-1+ROW(INDIRECT("1:"&amp;(TL247-TK247)+1)),2)={4},1,0)),0),0)</f>
        <v>0</v>
      </c>
      <c r="TQ247" s="39">
        <f t="array" aca="1" ref="TQ247" ca="1">IFERROR(IF($L247&lt;&gt;"",SUM(IF(WEEKDAY(-1+ROW(INDIRECT("1:"&amp;(TL247-TK247)+1)),2)={5},1,0)),0),0)</f>
        <v>0</v>
      </c>
      <c r="TR247" s="39">
        <f t="array" aca="1" ref="TR247" ca="1">IFERROR(IF($M247&lt;&gt;"",SUM(IF(WEEKDAY(-1+ROW(INDIRECT("1:"&amp;(TL247-TK247)+1)),2)={6},1,0)),0),0)</f>
        <v>0</v>
      </c>
      <c r="TS247" s="39">
        <f t="array" aca="1" ref="TS247" ca="1">IFERROR(IF($N247&lt;&gt;"",SUM(IF(WEEKDAY(-1+ROW(INDIRECT("1:"&amp;(TL247-TK247)+1)),2)={7},1,0)),0),0)</f>
        <v>0</v>
      </c>
      <c r="TT247" s="39">
        <f t="shared" ca="1" si="720"/>
        <v>0</v>
      </c>
      <c r="TU247" s="39">
        <f t="shared" si="721"/>
        <v>0</v>
      </c>
      <c r="TV247" s="39">
        <f t="shared" si="722"/>
        <v>0</v>
      </c>
      <c r="TW247" s="39">
        <f t="shared" si="723"/>
        <v>0</v>
      </c>
      <c r="TX247" s="39">
        <f t="shared" si="724"/>
        <v>0</v>
      </c>
      <c r="TY247" s="39">
        <f t="shared" si="725"/>
        <v>0</v>
      </c>
      <c r="TZ247" s="39">
        <f t="shared" si="726"/>
        <v>0</v>
      </c>
      <c r="UA247" s="39">
        <f t="shared" si="727"/>
        <v>0</v>
      </c>
      <c r="UB247" s="39">
        <f t="shared" si="728"/>
        <v>0</v>
      </c>
      <c r="UC247" s="39">
        <f t="shared" ca="1" si="729"/>
        <v>0</v>
      </c>
      <c r="UD247" s="41">
        <f t="shared" si="730"/>
        <v>0</v>
      </c>
      <c r="UE247" s="40">
        <f t="shared" si="731"/>
        <v>45108</v>
      </c>
      <c r="UF247" s="40">
        <f t="shared" si="732"/>
        <v>45138</v>
      </c>
      <c r="UG247" s="39">
        <f t="array" aca="1" ref="UG247" ca="1">IFERROR(IF($H247&lt;&gt;"",SUM(IF(WEEKDAY(-1+ROW(INDIRECT("1:"&amp;(UF247-UE247)+1)),2)={1},1,0)),0),0)</f>
        <v>0</v>
      </c>
      <c r="UH247" s="39">
        <f t="array" aca="1" ref="UH247" ca="1">IFERROR(IF($I247&lt;&gt;"",SUM(IF(WEEKDAY(-1+ROW(INDIRECT("1:"&amp;(UF247-UE247)+1)),2)={2},1,0)),0),0)</f>
        <v>0</v>
      </c>
      <c r="UI247" s="39">
        <f t="array" aca="1" ref="UI247" ca="1">IFERROR(IF($J247&lt;&gt;"",SUM(IF(WEEKDAY(-1+ROW(INDIRECT("1:"&amp;(UF247-UE247)+1)),2)={3},1,0)),0),0)</f>
        <v>0</v>
      </c>
      <c r="UJ247" s="39">
        <f t="array" aca="1" ref="UJ247" ca="1">IFERROR(IF($K247&lt;&gt;"",SUM(IF(WEEKDAY(-1+ROW(INDIRECT("1:"&amp;(UF247-UE247)+1)),2)={4},1,0)),0),0)</f>
        <v>0</v>
      </c>
      <c r="UK247" s="39">
        <f t="array" aca="1" ref="UK247" ca="1">IFERROR(IF($L247&lt;&gt;"",SUM(IF(WEEKDAY(-1+ROW(INDIRECT("1:"&amp;(UF247-UE247)+1)),2)={5},1,0)),0),0)</f>
        <v>0</v>
      </c>
      <c r="UL247" s="39">
        <f t="array" aca="1" ref="UL247" ca="1">IFERROR(IF($M247&lt;&gt;"",SUM(IF(WEEKDAY(-1+ROW(INDIRECT("1:"&amp;(UF247-UE247)+1)),2)={6},1,0)),0),0)</f>
        <v>0</v>
      </c>
      <c r="UM247" s="39">
        <f t="array" aca="1" ref="UM247" ca="1">IFERROR(IF($N247&lt;&gt;"",SUM(IF(WEEKDAY(-1+ROW(INDIRECT("1:"&amp;(UF247-UE247)+1)),2)={7},1,0)),0),0)</f>
        <v>0</v>
      </c>
      <c r="UN247" s="39">
        <f t="shared" ca="1" si="733"/>
        <v>0</v>
      </c>
      <c r="UO247" s="39">
        <f t="shared" si="734"/>
        <v>0</v>
      </c>
      <c r="UP247" s="39">
        <f t="shared" si="735"/>
        <v>0</v>
      </c>
      <c r="UQ247" s="39">
        <f t="shared" si="736"/>
        <v>0</v>
      </c>
      <c r="UR247" s="39">
        <f t="shared" si="737"/>
        <v>0</v>
      </c>
      <c r="US247" s="39">
        <f t="shared" si="738"/>
        <v>0</v>
      </c>
      <c r="UT247" s="39">
        <f t="shared" si="739"/>
        <v>0</v>
      </c>
      <c r="UU247" s="39">
        <f t="shared" si="740"/>
        <v>0</v>
      </c>
      <c r="UV247" s="39">
        <f t="shared" si="741"/>
        <v>0</v>
      </c>
      <c r="UW247" s="39">
        <f t="shared" ca="1" si="742"/>
        <v>0</v>
      </c>
      <c r="UX247" s="41">
        <f t="shared" si="743"/>
        <v>0</v>
      </c>
      <c r="UY247" s="40">
        <f t="shared" si="744"/>
        <v>45139</v>
      </c>
      <c r="UZ247" s="40">
        <f t="shared" si="745"/>
        <v>45169</v>
      </c>
      <c r="VA247" s="39">
        <f t="array" aca="1" ref="VA247" ca="1">IFERROR(IF($H247&lt;&gt;"",SUM(IF(WEEKDAY(-1+ROW(INDIRECT("1:"&amp;(UZ247-UY247)+1)),2)={1},1,0)),0),0)</f>
        <v>0</v>
      </c>
      <c r="VB247" s="39">
        <f t="array" aca="1" ref="VB247" ca="1">IFERROR(IF($I247&lt;&gt;"",SUM(IF(WEEKDAY(-1+ROW(INDIRECT("1:"&amp;(UZ247-UY247)+1)),2)={2},1,0)),0),0)</f>
        <v>0</v>
      </c>
      <c r="VC247" s="39">
        <f t="array" aca="1" ref="VC247" ca="1">IFERROR(IF($J247&lt;&gt;"",SUM(IF(WEEKDAY(-1+ROW(INDIRECT("1:"&amp;(UZ247-UY247)+1)),2)={3},1,0)),0),0)</f>
        <v>0</v>
      </c>
      <c r="VD247" s="39">
        <f t="array" aca="1" ref="VD247" ca="1">IFERROR(IF($K247&lt;&gt;"",SUM(IF(WEEKDAY(-1+ROW(INDIRECT("1:"&amp;(UZ247-UY247)+1)),2)={4},1,0)),0),0)</f>
        <v>0</v>
      </c>
      <c r="VE247" s="39">
        <f t="array" aca="1" ref="VE247" ca="1">IFERROR(IF($L247&lt;&gt;"",SUM(IF(WEEKDAY(-1+ROW(INDIRECT("1:"&amp;(UZ247-UY247)+1)),2)={5},1,0)),0),0)</f>
        <v>0</v>
      </c>
      <c r="VF247" s="39">
        <f t="array" aca="1" ref="VF247" ca="1">IFERROR(IF($M247&lt;&gt;"",SUM(IF(WEEKDAY(-1+ROW(INDIRECT("1:"&amp;(UZ247-UY247)+1)),2)={6},1,0)),0),0)</f>
        <v>0</v>
      </c>
      <c r="VG247" s="39">
        <f t="array" aca="1" ref="VG247" ca="1">IFERROR(IF($N247&lt;&gt;"",SUM(IF(WEEKDAY(-1+ROW(INDIRECT("1:"&amp;(UZ247-UY247)+1)),2)={7},1,0)),0),0)</f>
        <v>0</v>
      </c>
      <c r="VH247" s="39">
        <f t="shared" ca="1" si="746"/>
        <v>0</v>
      </c>
      <c r="VI247" s="39">
        <f t="shared" si="747"/>
        <v>0</v>
      </c>
      <c r="VJ247" s="39">
        <f t="shared" si="748"/>
        <v>0</v>
      </c>
      <c r="VK247" s="39">
        <f t="shared" si="749"/>
        <v>0</v>
      </c>
      <c r="VL247" s="39">
        <f t="shared" si="750"/>
        <v>0</v>
      </c>
      <c r="VM247" s="39">
        <f t="shared" si="751"/>
        <v>0</v>
      </c>
      <c r="VN247" s="39">
        <f t="shared" si="752"/>
        <v>0</v>
      </c>
      <c r="VO247" s="39">
        <f t="shared" si="753"/>
        <v>0</v>
      </c>
      <c r="VP247" s="39">
        <f t="shared" si="754"/>
        <v>0</v>
      </c>
      <c r="VQ247" s="39">
        <f t="shared" ca="1" si="755"/>
        <v>0</v>
      </c>
      <c r="VR247" s="41">
        <f t="shared" si="756"/>
        <v>0</v>
      </c>
      <c r="VS247" s="40">
        <f t="shared" si="757"/>
        <v>45170</v>
      </c>
      <c r="VT247" s="40">
        <f t="shared" si="758"/>
        <v>45199</v>
      </c>
      <c r="VU247" s="39">
        <f t="array" aca="1" ref="VU247" ca="1">IFERROR(IF($H247&lt;&gt;"",SUM(IF(WEEKDAY(-1+ROW(INDIRECT("1:"&amp;(VT247-VS247)+1)),2)={1},1,0)),0),0)</f>
        <v>0</v>
      </c>
      <c r="VV247" s="39">
        <f t="array" aca="1" ref="VV247" ca="1">IFERROR(IF($I247&lt;&gt;"",SUM(IF(WEEKDAY(-1+ROW(INDIRECT("1:"&amp;(VT247-VS247)+1)),2)={2},1,0)),0),0)</f>
        <v>0</v>
      </c>
      <c r="VW247" s="39">
        <f t="array" aca="1" ref="VW247" ca="1">IFERROR(IF($J247&lt;&gt;"",SUM(IF(WEEKDAY(-1+ROW(INDIRECT("1:"&amp;(VT247-VS247)+1)),2)={3},1,0)),0),0)</f>
        <v>0</v>
      </c>
      <c r="VX247" s="39">
        <f t="array" aca="1" ref="VX247" ca="1">IFERROR(IF($K247&lt;&gt;"",SUM(IF(WEEKDAY(-1+ROW(INDIRECT("1:"&amp;(VT247-VS247)+1)),2)={4},1,0)),0),0)</f>
        <v>0</v>
      </c>
      <c r="VY247" s="39">
        <f t="array" aca="1" ref="VY247" ca="1">IFERROR(IF($L247&lt;&gt;"",SUM(IF(WEEKDAY(-1+ROW(INDIRECT("1:"&amp;(VT247-VS247)+1)),2)={5},1,0)),0),0)</f>
        <v>0</v>
      </c>
      <c r="VZ247" s="39">
        <f t="array" aca="1" ref="VZ247" ca="1">IFERROR(IF($M247&lt;&gt;"",SUM(IF(WEEKDAY(-1+ROW(INDIRECT("1:"&amp;(VT247-VS247)+1)),2)={6},1,0)),0),0)</f>
        <v>0</v>
      </c>
      <c r="WA247" s="39">
        <f t="array" aca="1" ref="WA247" ca="1">IFERROR(IF($N247&lt;&gt;"",SUM(IF(WEEKDAY(-1+ROW(INDIRECT("1:"&amp;(VT247-VS247)+1)),2)={7},1,0)),0),0)</f>
        <v>0</v>
      </c>
      <c r="WB247" s="39">
        <f t="shared" ca="1" si="759"/>
        <v>0</v>
      </c>
      <c r="WC247" s="39">
        <f t="shared" si="760"/>
        <v>0</v>
      </c>
      <c r="WD247" s="39">
        <f t="shared" si="761"/>
        <v>0</v>
      </c>
      <c r="WE247" s="39">
        <f t="shared" si="762"/>
        <v>0</v>
      </c>
      <c r="WF247" s="39">
        <f t="shared" si="763"/>
        <v>0</v>
      </c>
      <c r="WG247" s="39">
        <f t="shared" si="764"/>
        <v>0</v>
      </c>
      <c r="WH247" s="39">
        <f t="shared" si="765"/>
        <v>0</v>
      </c>
      <c r="WI247" s="39">
        <f t="shared" si="766"/>
        <v>0</v>
      </c>
      <c r="WJ247" s="39">
        <f t="shared" si="767"/>
        <v>0</v>
      </c>
      <c r="WK247" s="39">
        <f t="shared" ca="1" si="768"/>
        <v>0</v>
      </c>
      <c r="WL247" s="41">
        <f t="shared" si="769"/>
        <v>0</v>
      </c>
      <c r="WM247" s="40">
        <f t="shared" si="770"/>
        <v>45200</v>
      </c>
      <c r="WN247" s="40">
        <f t="shared" si="771"/>
        <v>45230</v>
      </c>
      <c r="WO247" s="39">
        <f t="array" aca="1" ref="WO247" ca="1">IFERROR(IF($H247&lt;&gt;"",SUM(IF(WEEKDAY(-1+ROW(INDIRECT("1:"&amp;(WN247-WM247)+1)),2)={1},1,0)),0),0)</f>
        <v>0</v>
      </c>
      <c r="WP247" s="39">
        <f t="array" aca="1" ref="WP247" ca="1">IFERROR(IF($I247&lt;&gt;"",SUM(IF(WEEKDAY(-1+ROW(INDIRECT("1:"&amp;(WN247-WM247)+1)),2)={2},1,0)),0),0)</f>
        <v>0</v>
      </c>
      <c r="WQ247" s="39">
        <f t="array" aca="1" ref="WQ247" ca="1">IFERROR(IF($J247&lt;&gt;"",SUM(IF(WEEKDAY(-1+ROW(INDIRECT("1:"&amp;(WN247-WM247)+1)),2)={3},1,0)),0),0)</f>
        <v>0</v>
      </c>
      <c r="WR247" s="39">
        <f t="array" aca="1" ref="WR247" ca="1">IFERROR(IF($K247&lt;&gt;"",SUM(IF(WEEKDAY(-1+ROW(INDIRECT("1:"&amp;(WN247-WM247)+1)),2)={4},1,0)),0),0)</f>
        <v>0</v>
      </c>
      <c r="WS247" s="39">
        <f t="array" aca="1" ref="WS247" ca="1">IFERROR(IF($L247&lt;&gt;"",SUM(IF(WEEKDAY(-1+ROW(INDIRECT("1:"&amp;(WN247-WM247)+1)),2)={5},1,0)),0),0)</f>
        <v>0</v>
      </c>
      <c r="WT247" s="39">
        <f t="array" aca="1" ref="WT247" ca="1">IFERROR(IF($M247&lt;&gt;"",SUM(IF(WEEKDAY(-1+ROW(INDIRECT("1:"&amp;(WN247-WM247)+1)),2)={6},1,0)),0),0)</f>
        <v>0</v>
      </c>
      <c r="WU247" s="39">
        <f t="array" aca="1" ref="WU247" ca="1">IFERROR(IF($N247&lt;&gt;"",SUM(IF(WEEKDAY(-1+ROW(INDIRECT("1:"&amp;(WN247-WM247)+1)),2)={7},1,0)),0),0)</f>
        <v>0</v>
      </c>
      <c r="WV247" s="39">
        <f t="shared" ca="1" si="772"/>
        <v>0</v>
      </c>
      <c r="WW247" s="39">
        <f t="shared" si="773"/>
        <v>0</v>
      </c>
      <c r="WX247" s="39">
        <f t="shared" si="774"/>
        <v>0</v>
      </c>
      <c r="WY247" s="39">
        <f t="shared" si="775"/>
        <v>0</v>
      </c>
      <c r="WZ247" s="39">
        <f t="shared" si="776"/>
        <v>0</v>
      </c>
      <c r="XA247" s="39">
        <f t="shared" si="777"/>
        <v>0</v>
      </c>
      <c r="XB247" s="39">
        <f t="shared" si="778"/>
        <v>0</v>
      </c>
      <c r="XC247" s="39">
        <f t="shared" si="779"/>
        <v>0</v>
      </c>
      <c r="XD247" s="39">
        <f t="shared" si="780"/>
        <v>0</v>
      </c>
      <c r="XE247" s="39">
        <f t="shared" ca="1" si="781"/>
        <v>0</v>
      </c>
      <c r="XF247" s="41">
        <f t="shared" si="782"/>
        <v>0</v>
      </c>
      <c r="XG247" s="40">
        <f t="shared" si="783"/>
        <v>45231</v>
      </c>
      <c r="XH247" s="40">
        <f t="shared" si="784"/>
        <v>45260</v>
      </c>
      <c r="XI247" s="39">
        <f t="array" aca="1" ref="XI247" ca="1">IFERROR(IF($H247&lt;&gt;"",SUM(IF(WEEKDAY(-1+ROW(INDIRECT("1:"&amp;(XH247-XG247)+1)),2)={1},1,0)),0),0)</f>
        <v>0</v>
      </c>
      <c r="XJ247" s="39">
        <f t="array" aca="1" ref="XJ247" ca="1">IFERROR(IF($I247&lt;&gt;"",SUM(IF(WEEKDAY(-1+ROW(INDIRECT("1:"&amp;(XH247-XG247)+1)),2)={2},1,0)),0),0)</f>
        <v>0</v>
      </c>
      <c r="XK247" s="39">
        <f t="array" aca="1" ref="XK247" ca="1">IFERROR(IF($J247&lt;&gt;"",SUM(IF(WEEKDAY(-1+ROW(INDIRECT("1:"&amp;(XH247-XG247)+1)),2)={3},1,0)),0),0)</f>
        <v>0</v>
      </c>
      <c r="XL247" s="39">
        <f t="array" aca="1" ref="XL247" ca="1">IFERROR(IF($K247&lt;&gt;"",SUM(IF(WEEKDAY(-1+ROW(INDIRECT("1:"&amp;(XH247-XG247)+1)),2)={4},1,0)),0),0)</f>
        <v>0</v>
      </c>
      <c r="XM247" s="39">
        <f t="array" aca="1" ref="XM247" ca="1">IFERROR(IF($L247&lt;&gt;"",SUM(IF(WEEKDAY(-1+ROW(INDIRECT("1:"&amp;(XH247-XG247)+1)),2)={5},1,0)),0),0)</f>
        <v>0</v>
      </c>
      <c r="XN247" s="39">
        <f t="array" aca="1" ref="XN247" ca="1">IFERROR(IF($M247&lt;&gt;"",SUM(IF(WEEKDAY(-1+ROW(INDIRECT("1:"&amp;(XH247-XG247)+1)),2)={6},1,0)),0),0)</f>
        <v>0</v>
      </c>
      <c r="XO247" s="39">
        <f t="array" aca="1" ref="XO247" ca="1">IFERROR(IF($N247&lt;&gt;"",SUM(IF(WEEKDAY(-1+ROW(INDIRECT("1:"&amp;(XH247-XG247)+1)),2)={7},1,0)),0),0)</f>
        <v>0</v>
      </c>
      <c r="XP247" s="39">
        <f t="shared" ca="1" si="785"/>
        <v>0</v>
      </c>
      <c r="XQ247" s="39">
        <f t="shared" si="786"/>
        <v>0</v>
      </c>
      <c r="XR247" s="39">
        <f t="shared" si="787"/>
        <v>0</v>
      </c>
      <c r="XS247" s="39">
        <f t="shared" si="788"/>
        <v>0</v>
      </c>
      <c r="XT247" s="39">
        <f t="shared" si="789"/>
        <v>0</v>
      </c>
      <c r="XU247" s="39">
        <f t="shared" si="790"/>
        <v>0</v>
      </c>
      <c r="XV247" s="39">
        <f t="shared" si="791"/>
        <v>0</v>
      </c>
      <c r="XW247" s="39">
        <f t="shared" si="792"/>
        <v>0</v>
      </c>
      <c r="XX247" s="39">
        <f t="shared" si="793"/>
        <v>0</v>
      </c>
      <c r="XY247" s="39">
        <f t="shared" ca="1" si="794"/>
        <v>0</v>
      </c>
      <c r="XZ247" s="41">
        <f t="shared" si="795"/>
        <v>0</v>
      </c>
      <c r="YA247" s="40">
        <f t="shared" si="796"/>
        <v>45261</v>
      </c>
      <c r="YB247" s="40">
        <f t="shared" si="797"/>
        <v>45291</v>
      </c>
      <c r="YC247" s="39">
        <f t="array" aca="1" ref="YC247" ca="1">IFERROR(IF($H247&lt;&gt;"",SUM(IF(WEEKDAY(-1+ROW(INDIRECT("1:"&amp;(YB247-YA247)+1)),2)={1},1,0)),0),0)</f>
        <v>0</v>
      </c>
      <c r="YD247" s="39">
        <f t="array" aca="1" ref="YD247" ca="1">IFERROR(IF($I247&lt;&gt;"",SUM(IF(WEEKDAY(-1+ROW(INDIRECT("1:"&amp;(YB247-YA247)+1)),2)={2},1,0)),0),0)</f>
        <v>0</v>
      </c>
      <c r="YE247" s="39">
        <f t="array" aca="1" ref="YE247" ca="1">IFERROR(IF($J247&lt;&gt;"",SUM(IF(WEEKDAY(-1+ROW(INDIRECT("1:"&amp;(YB247-YA247)+1)),2)={3},1,0)),0),0)</f>
        <v>0</v>
      </c>
      <c r="YF247" s="39">
        <f t="array" aca="1" ref="YF247" ca="1">IFERROR(IF($K247&lt;&gt;"",SUM(IF(WEEKDAY(-1+ROW(INDIRECT("1:"&amp;(YB247-YA247)+1)),2)={4},1,0)),0),0)</f>
        <v>0</v>
      </c>
      <c r="YG247" s="39">
        <f t="array" aca="1" ref="YG247" ca="1">IFERROR(IF($L247&lt;&gt;"",SUM(IF(WEEKDAY(-1+ROW(INDIRECT("1:"&amp;(YB247-YA247)+1)),2)={5},1,0)),0),0)</f>
        <v>0</v>
      </c>
      <c r="YH247" s="39">
        <f t="array" aca="1" ref="YH247" ca="1">IFERROR(IF($M247&lt;&gt;"",SUM(IF(WEEKDAY(-1+ROW(INDIRECT("1:"&amp;(YB247-YA247)+1)),2)={6},1,0)),0),0)</f>
        <v>0</v>
      </c>
      <c r="YI247" s="39">
        <f t="array" aca="1" ref="YI247" ca="1">IFERROR(IF($N247&lt;&gt;"",SUM(IF(WEEKDAY(-1+ROW(INDIRECT("1:"&amp;(YB247-YA247)+1)),2)={7},1,0)),0),0)</f>
        <v>0</v>
      </c>
      <c r="YJ247" s="39">
        <f t="shared" ca="1" si="798"/>
        <v>0</v>
      </c>
      <c r="YK247" s="39">
        <f t="shared" si="799"/>
        <v>0</v>
      </c>
      <c r="YL247" s="39">
        <f t="shared" si="800"/>
        <v>0</v>
      </c>
      <c r="YM247" s="39">
        <f t="shared" si="801"/>
        <v>0</v>
      </c>
      <c r="YN247" s="39">
        <f t="shared" si="802"/>
        <v>0</v>
      </c>
      <c r="YO247" s="39">
        <f t="shared" si="803"/>
        <v>0</v>
      </c>
      <c r="YP247" s="39">
        <f t="shared" si="804"/>
        <v>0</v>
      </c>
      <c r="YQ247" s="39">
        <f t="shared" si="805"/>
        <v>0</v>
      </c>
      <c r="YR247" s="39">
        <f t="shared" si="806"/>
        <v>0</v>
      </c>
      <c r="YS247" s="39">
        <f t="shared" ca="1" si="807"/>
        <v>0</v>
      </c>
    </row>
    <row r="248" spans="2:669" x14ac:dyDescent="0.25">
      <c r="B248" s="71">
        <v>238</v>
      </c>
      <c r="C248" s="71"/>
      <c r="D248" s="71"/>
      <c r="E248" s="71"/>
      <c r="F248" s="71"/>
      <c r="G248" s="73"/>
      <c r="H248" s="74"/>
      <c r="I248" s="75"/>
      <c r="J248" s="75"/>
      <c r="K248" s="75"/>
      <c r="L248" s="75"/>
      <c r="M248" s="75"/>
      <c r="N248" s="73"/>
      <c r="O248" s="74"/>
      <c r="P248" s="75"/>
      <c r="Q248" s="75"/>
      <c r="R248" s="75"/>
      <c r="S248" s="75"/>
      <c r="T248" s="75"/>
      <c r="U248" s="75"/>
      <c r="V248" s="73"/>
      <c r="W248" s="95"/>
      <c r="X248" s="96"/>
      <c r="Y248" s="96"/>
      <c r="Z248" s="96"/>
      <c r="AA248" s="96"/>
      <c r="AB248" s="96"/>
      <c r="AC248" s="96"/>
      <c r="AD248" s="96"/>
      <c r="AE248" s="96"/>
      <c r="AF248" s="96"/>
      <c r="AG248" s="96"/>
      <c r="AH248" s="96"/>
      <c r="AI248" s="96"/>
      <c r="AJ248" s="96"/>
      <c r="AK248" s="96"/>
      <c r="AL248" s="96"/>
      <c r="AM248" s="96"/>
      <c r="AN248" s="96"/>
      <c r="AO248" s="96"/>
      <c r="AP248" s="96"/>
      <c r="AQ248" s="96"/>
      <c r="AR248" s="96"/>
      <c r="AS248" s="96"/>
      <c r="AT248" s="96"/>
      <c r="AU248" s="96"/>
      <c r="AV248" s="96"/>
      <c r="AW248" s="96"/>
      <c r="AX248" s="96"/>
      <c r="AY248" s="96"/>
      <c r="AZ248" s="96"/>
      <c r="BA248" s="96"/>
      <c r="BB248" s="96"/>
      <c r="BC248" s="96"/>
      <c r="BD248" s="96"/>
      <c r="BE248" s="96"/>
      <c r="BF248" s="96"/>
      <c r="BG248" s="96"/>
      <c r="BH248" s="96"/>
      <c r="BI248" s="96"/>
      <c r="BJ248" s="96"/>
      <c r="BK248" s="96"/>
      <c r="BL248" s="96"/>
      <c r="BM248" s="96"/>
      <c r="BN248" s="96"/>
      <c r="BO248" s="96"/>
      <c r="BP248" s="96"/>
      <c r="BQ248" s="96"/>
      <c r="BR248" s="96"/>
      <c r="BS248" s="96"/>
      <c r="BT248" s="96"/>
      <c r="BU248" s="96"/>
      <c r="BV248" s="96"/>
      <c r="BW248" s="96"/>
      <c r="BX248" s="96"/>
      <c r="BY248" s="96"/>
      <c r="BZ248" s="96"/>
      <c r="CA248" s="96"/>
      <c r="CB248" s="96"/>
      <c r="CC248" s="96"/>
      <c r="CD248" s="96"/>
      <c r="CE248" s="96"/>
      <c r="CF248" s="96"/>
      <c r="CG248" s="96"/>
      <c r="CH248" s="96"/>
      <c r="CI248" s="96"/>
      <c r="CJ248" s="96"/>
      <c r="CK248" s="96"/>
      <c r="CL248" s="96"/>
      <c r="CM248" s="96"/>
      <c r="CN248" s="96"/>
      <c r="CO248" s="96"/>
      <c r="CP248" s="96"/>
      <c r="CQ248" s="96"/>
      <c r="CR248" s="96"/>
      <c r="CS248" s="96"/>
      <c r="CT248" s="96"/>
      <c r="CU248" s="96"/>
      <c r="CV248" s="96"/>
      <c r="CW248" s="96"/>
      <c r="CX248" s="96"/>
      <c r="CY248" s="96"/>
      <c r="CZ248" s="96"/>
      <c r="DA248" s="96"/>
      <c r="DB248" s="96"/>
      <c r="DC248" s="96"/>
      <c r="DD248" s="96"/>
      <c r="DE248" s="96"/>
      <c r="DF248" s="96"/>
      <c r="DG248" s="96"/>
      <c r="DH248" s="96"/>
      <c r="DI248" s="96"/>
      <c r="DJ248" s="96"/>
      <c r="DK248" s="96"/>
      <c r="DL248" s="96"/>
      <c r="DM248" s="96"/>
      <c r="DN248" s="96"/>
      <c r="DO248" s="96"/>
      <c r="DP248" s="96"/>
      <c r="DQ248" s="96"/>
      <c r="DR248" s="96"/>
      <c r="DS248" s="96"/>
      <c r="DT248" s="96"/>
      <c r="DU248" s="96"/>
      <c r="DV248" s="96"/>
      <c r="DW248" s="96"/>
      <c r="DX248" s="96"/>
      <c r="DY248" s="96"/>
      <c r="DZ248" s="96"/>
      <c r="EA248" s="96"/>
      <c r="EB248" s="96"/>
      <c r="EC248" s="96"/>
      <c r="ED248" s="96"/>
      <c r="EE248" s="96"/>
      <c r="EF248" s="96"/>
      <c r="EG248" s="96"/>
      <c r="EH248" s="96"/>
      <c r="EI248" s="96"/>
      <c r="EJ248" s="96"/>
      <c r="EK248" s="96"/>
      <c r="EL248" s="96"/>
      <c r="EM248" s="96"/>
      <c r="EN248" s="96"/>
      <c r="EO248" s="96"/>
      <c r="EP248" s="96"/>
      <c r="EQ248" s="96"/>
      <c r="ER248" s="96"/>
      <c r="ES248" s="96"/>
      <c r="ET248" s="96"/>
      <c r="EU248" s="96"/>
      <c r="EV248" s="96"/>
      <c r="EW248" s="96"/>
      <c r="EX248" s="96"/>
      <c r="EY248" s="96"/>
      <c r="EZ248" s="96"/>
      <c r="FA248" s="96"/>
      <c r="FB248" s="96"/>
      <c r="FC248" s="96"/>
      <c r="FD248" s="96"/>
      <c r="FE248" s="96"/>
      <c r="FF248" s="96"/>
      <c r="FG248" s="96"/>
      <c r="FH248" s="96"/>
      <c r="FI248" s="96"/>
      <c r="FJ248" s="96"/>
      <c r="FK248" s="96"/>
      <c r="FL248" s="96"/>
      <c r="FM248" s="96"/>
      <c r="FN248" s="96"/>
      <c r="FO248" s="96"/>
      <c r="FP248" s="96"/>
      <c r="FQ248" s="96"/>
      <c r="FR248" s="96"/>
      <c r="FS248" s="96"/>
      <c r="FT248" s="96"/>
      <c r="FU248" s="96"/>
      <c r="FV248" s="96"/>
      <c r="FW248" s="96"/>
      <c r="FX248" s="96"/>
      <c r="FY248" s="96"/>
      <c r="FZ248" s="96"/>
      <c r="GA248" s="96"/>
      <c r="GB248" s="96"/>
      <c r="GC248" s="96"/>
      <c r="GD248" s="96"/>
      <c r="GE248" s="96"/>
      <c r="GF248" s="96"/>
      <c r="GG248" s="96"/>
      <c r="GH248" s="96"/>
      <c r="GI248" s="96"/>
      <c r="GJ248" s="96"/>
      <c r="GK248" s="96"/>
      <c r="GL248" s="96"/>
      <c r="GM248" s="96"/>
      <c r="GN248" s="96"/>
      <c r="GO248" s="96"/>
      <c r="GP248" s="96"/>
      <c r="GQ248" s="96"/>
      <c r="GR248" s="96"/>
      <c r="GS248" s="96"/>
      <c r="GT248" s="96"/>
      <c r="GU248" s="96"/>
      <c r="GV248" s="96"/>
      <c r="GW248" s="96"/>
      <c r="GX248" s="96"/>
      <c r="GY248" s="96"/>
      <c r="GZ248" s="96"/>
      <c r="HA248" s="96"/>
      <c r="HB248" s="96"/>
      <c r="HC248" s="96"/>
      <c r="HD248" s="96"/>
      <c r="HE248" s="96"/>
      <c r="HF248" s="96"/>
      <c r="HG248" s="96"/>
      <c r="HH248" s="96"/>
      <c r="HI248" s="96"/>
      <c r="HJ248" s="96"/>
      <c r="HK248" s="96"/>
      <c r="HL248" s="96"/>
      <c r="HM248" s="96"/>
      <c r="HN248" s="96"/>
      <c r="HO248" s="96"/>
      <c r="HP248" s="96"/>
      <c r="HQ248" s="96"/>
      <c r="HR248" s="96"/>
      <c r="HS248" s="96"/>
      <c r="HT248" s="96"/>
      <c r="HU248" s="96"/>
      <c r="HV248" s="96"/>
      <c r="HW248" s="96"/>
      <c r="HX248" s="96"/>
      <c r="HY248" s="96"/>
      <c r="HZ248" s="96"/>
      <c r="IA248" s="96"/>
      <c r="IB248" s="96"/>
      <c r="IC248" s="96"/>
      <c r="ID248" s="96"/>
      <c r="IE248" s="96"/>
      <c r="IF248" s="96"/>
      <c r="IG248" s="96"/>
      <c r="IH248" s="96"/>
      <c r="II248" s="96"/>
      <c r="IJ248" s="96"/>
      <c r="IK248" s="96"/>
      <c r="IL248" s="96"/>
      <c r="IM248" s="96"/>
      <c r="IN248" s="96"/>
      <c r="IO248" s="96"/>
      <c r="IP248" s="96"/>
      <c r="IQ248" s="96"/>
      <c r="IR248" s="96"/>
      <c r="IS248" s="96"/>
      <c r="IT248" s="96"/>
      <c r="IU248" s="96"/>
      <c r="IV248" s="96"/>
      <c r="IW248" s="96"/>
      <c r="IX248" s="96"/>
      <c r="IY248" s="96"/>
      <c r="IZ248" s="96"/>
      <c r="JA248" s="96"/>
      <c r="JB248" s="96"/>
      <c r="JC248" s="96"/>
      <c r="JD248" s="96"/>
      <c r="JE248" s="96"/>
      <c r="JF248" s="96"/>
      <c r="JG248" s="96"/>
      <c r="JH248" s="96"/>
      <c r="JI248" s="96"/>
      <c r="JJ248" s="96"/>
      <c r="JK248" s="96"/>
      <c r="JL248" s="96"/>
      <c r="JM248" s="96"/>
      <c r="JN248" s="96"/>
      <c r="JO248" s="96"/>
      <c r="JP248" s="96"/>
      <c r="JQ248" s="96"/>
      <c r="JR248" s="96"/>
      <c r="JS248" s="96"/>
      <c r="JT248" s="96"/>
      <c r="JU248" s="96"/>
      <c r="JV248" s="96"/>
      <c r="JW248" s="96"/>
      <c r="JX248" s="96"/>
      <c r="JY248" s="96"/>
      <c r="JZ248" s="96"/>
      <c r="KA248" s="96"/>
      <c r="KB248" s="96"/>
      <c r="KC248" s="96"/>
      <c r="KD248" s="96"/>
      <c r="KE248" s="96"/>
      <c r="KF248" s="96"/>
      <c r="KG248" s="96"/>
      <c r="KH248" s="96"/>
      <c r="KI248" s="96"/>
      <c r="KJ248" s="96"/>
      <c r="KK248" s="96"/>
      <c r="KL248" s="96"/>
      <c r="KM248" s="96"/>
      <c r="KN248" s="96"/>
      <c r="KO248" s="96"/>
      <c r="KP248" s="96"/>
      <c r="KQ248" s="96"/>
      <c r="KR248" s="96"/>
      <c r="KS248" s="96"/>
      <c r="KT248" s="96"/>
      <c r="KU248" s="96"/>
      <c r="KV248" s="96"/>
      <c r="KW248" s="96"/>
      <c r="KX248" s="96"/>
      <c r="KY248" s="96"/>
      <c r="KZ248" s="96"/>
      <c r="LA248" s="96"/>
      <c r="LB248" s="96"/>
      <c r="LC248" s="96"/>
      <c r="LD248" s="96"/>
      <c r="LE248" s="96"/>
      <c r="LF248" s="96"/>
      <c r="LG248" s="96"/>
      <c r="LH248" s="96"/>
      <c r="LI248" s="96"/>
      <c r="LJ248" s="96"/>
      <c r="LK248" s="96"/>
      <c r="LL248" s="96"/>
      <c r="LM248" s="96"/>
      <c r="LN248" s="96"/>
      <c r="LO248" s="96"/>
      <c r="LP248" s="96"/>
      <c r="LQ248" s="96"/>
      <c r="LR248" s="96"/>
      <c r="LS248" s="96"/>
      <c r="LT248" s="96"/>
      <c r="LU248" s="96"/>
      <c r="LV248" s="96"/>
      <c r="LW248" s="96"/>
      <c r="LX248" s="96"/>
      <c r="LY248" s="96"/>
      <c r="LZ248" s="96"/>
      <c r="MA248" s="96"/>
      <c r="MB248" s="96"/>
      <c r="MC248" s="96"/>
      <c r="MD248" s="96"/>
      <c r="ME248" s="96"/>
      <c r="MF248" s="96"/>
      <c r="MG248" s="96"/>
      <c r="MH248" s="96"/>
      <c r="MI248" s="96"/>
      <c r="MJ248" s="96"/>
      <c r="MK248" s="96"/>
      <c r="ML248" s="96"/>
      <c r="MM248" s="96"/>
      <c r="MN248" s="96"/>
      <c r="MO248" s="96"/>
      <c r="MP248" s="96"/>
      <c r="MQ248" s="96"/>
      <c r="MR248" s="96"/>
      <c r="MS248" s="96"/>
      <c r="MT248" s="96"/>
      <c r="MU248" s="96"/>
      <c r="MV248" s="96"/>
      <c r="MW248" s="96"/>
      <c r="MX248" s="96"/>
      <c r="MY248" s="96"/>
      <c r="MZ248" s="96"/>
      <c r="NA248" s="96"/>
      <c r="NB248" s="96"/>
      <c r="NC248" s="96"/>
      <c r="ND248" s="96"/>
      <c r="NE248" s="96"/>
      <c r="NF248" s="96"/>
      <c r="NG248" s="96"/>
      <c r="NH248" s="96"/>
      <c r="NI248" s="96"/>
      <c r="NJ248" s="96"/>
      <c r="NK248" s="96"/>
      <c r="NL248" s="96"/>
      <c r="NM248" s="96"/>
      <c r="NN248" s="96"/>
      <c r="NO248" s="96"/>
      <c r="NP248" s="96"/>
      <c r="NQ248" s="96"/>
      <c r="NR248" s="96"/>
      <c r="NS248" s="96"/>
      <c r="NT248" s="96"/>
      <c r="NU248" s="96"/>
      <c r="NV248" s="96"/>
      <c r="NW248" s="96"/>
      <c r="NX248" s="97"/>
      <c r="NY248" s="96">
        <f t="shared" si="629"/>
        <v>0</v>
      </c>
      <c r="NZ248" s="96">
        <f t="shared" si="629"/>
        <v>0</v>
      </c>
      <c r="OA248" s="96">
        <f t="shared" si="629"/>
        <v>0</v>
      </c>
      <c r="OB248" s="96">
        <f t="shared" si="629"/>
        <v>0</v>
      </c>
      <c r="OC248" s="96">
        <f t="shared" si="629"/>
        <v>0</v>
      </c>
      <c r="OD248" s="96">
        <f t="shared" si="629"/>
        <v>0</v>
      </c>
      <c r="OE248" s="96">
        <f t="shared" si="629"/>
        <v>0</v>
      </c>
      <c r="OF248" s="96">
        <f t="shared" si="629"/>
        <v>0</v>
      </c>
      <c r="OG248" s="96">
        <f t="shared" si="630"/>
        <v>0</v>
      </c>
      <c r="OH248" s="96">
        <f t="shared" si="631"/>
        <v>0</v>
      </c>
      <c r="OI248" s="96">
        <f t="shared" si="632"/>
        <v>0</v>
      </c>
      <c r="OJ248" s="96">
        <f t="shared" si="633"/>
        <v>0</v>
      </c>
      <c r="OK248" s="96">
        <f t="shared" si="634"/>
        <v>0</v>
      </c>
      <c r="OL248" s="96">
        <f t="shared" si="635"/>
        <v>0</v>
      </c>
      <c r="OM248" s="96">
        <f t="shared" si="636"/>
        <v>0</v>
      </c>
      <c r="ON248" s="96">
        <f t="shared" si="637"/>
        <v>0</v>
      </c>
      <c r="OO248" s="96">
        <f t="shared" ca="1" si="640"/>
        <v>0</v>
      </c>
      <c r="OP248" s="96">
        <f t="shared" ca="1" si="641"/>
        <v>0</v>
      </c>
      <c r="PB248" s="41">
        <f t="shared" ca="1" si="642"/>
        <v>0</v>
      </c>
      <c r="PC248" s="40">
        <f t="shared" si="643"/>
        <v>44927</v>
      </c>
      <c r="PD248" s="39">
        <f t="shared" ca="1" si="638"/>
        <v>45488</v>
      </c>
      <c r="PE248" s="39">
        <f t="shared" si="644"/>
        <v>0</v>
      </c>
      <c r="PF248" s="39">
        <f t="shared" si="645"/>
        <v>0</v>
      </c>
      <c r="PG248" s="39">
        <f t="shared" si="646"/>
        <v>0</v>
      </c>
      <c r="PH248" s="39">
        <f t="shared" si="647"/>
        <v>0</v>
      </c>
      <c r="PI248" s="39">
        <f t="shared" si="648"/>
        <v>0</v>
      </c>
      <c r="PJ248" s="39">
        <f t="shared" si="649"/>
        <v>0</v>
      </c>
      <c r="PK248" s="39">
        <f t="shared" si="650"/>
        <v>0</v>
      </c>
      <c r="PL248" s="39">
        <f t="shared" ca="1" si="651"/>
        <v>0</v>
      </c>
      <c r="PM248" s="39">
        <f t="shared" ca="1" si="639"/>
        <v>0</v>
      </c>
      <c r="PN248" s="41">
        <f t="shared" si="652"/>
        <v>0</v>
      </c>
      <c r="PO248" s="40">
        <f t="shared" si="653"/>
        <v>44927</v>
      </c>
      <c r="PP248" s="40">
        <f t="shared" si="654"/>
        <v>44957</v>
      </c>
      <c r="PQ248" s="39">
        <f t="array" aca="1" ref="PQ248" ca="1">IFERROR(IF($H248&lt;&gt;"",SUM(IF(WEEKDAY(-1+ROW(INDIRECT("1:"&amp;(PP248-PO248)+1)),2)={1},1,0)),0),0)</f>
        <v>0</v>
      </c>
      <c r="PR248" s="39">
        <f t="array" aca="1" ref="PR248" ca="1">IFERROR(IF($I248&lt;&gt;"",SUM(IF(WEEKDAY(-1+ROW(INDIRECT("1:"&amp;(PP248-PO248)+1)),2)={2},1,0)),0),0)</f>
        <v>0</v>
      </c>
      <c r="PS248" s="39">
        <f t="array" aca="1" ref="PS248" ca="1">IFERROR(IF($J248&lt;&gt;"",SUM(IF(WEEKDAY(-1+ROW(INDIRECT("1:"&amp;(PP248-PO248)+1)),2)={3},1,0)),0),0)</f>
        <v>0</v>
      </c>
      <c r="PT248" s="39">
        <f t="array" aca="1" ref="PT248" ca="1">IFERROR(IF($K248&lt;&gt;"",SUM(IF(WEEKDAY(-1+ROW(INDIRECT("1:"&amp;(PP248-PO248)+1)),2)={4},1,0)),0),0)</f>
        <v>0</v>
      </c>
      <c r="PU248" s="39">
        <f t="array" aca="1" ref="PU248" ca="1">IFERROR(IF($L248&lt;&gt;"",SUM(IF(WEEKDAY(-1+ROW(INDIRECT("1:"&amp;(PP248-PO248)+1)),2)={5},1,0)),0),0)</f>
        <v>0</v>
      </c>
      <c r="PV248" s="39">
        <f t="array" aca="1" ref="PV248" ca="1">IFERROR(IF($M248&lt;&gt;"",SUM(IF(WEEKDAY(-1+ROW(INDIRECT("1:"&amp;(PP248-PO248)+1)),2)={6},1,0)),0),0)</f>
        <v>0</v>
      </c>
      <c r="PW248" s="39">
        <f t="array" aca="1" ref="PW248" ca="1">IFERROR(IF($N248&lt;&gt;"",SUM(IF(WEEKDAY(-1+ROW(INDIRECT("1:"&amp;(PP248-PO248)+1)),2)={7},1,0)),0),0)</f>
        <v>0</v>
      </c>
      <c r="PX248" s="39">
        <f t="shared" ca="1" si="655"/>
        <v>0</v>
      </c>
      <c r="PY248" s="39">
        <f t="shared" si="656"/>
        <v>0</v>
      </c>
      <c r="PZ248" s="39">
        <f t="shared" si="657"/>
        <v>0</v>
      </c>
      <c r="QA248" s="39">
        <f t="shared" si="658"/>
        <v>0</v>
      </c>
      <c r="QB248" s="39">
        <f t="shared" si="659"/>
        <v>0</v>
      </c>
      <c r="QC248" s="39">
        <f t="shared" si="660"/>
        <v>0</v>
      </c>
      <c r="QD248" s="39">
        <f t="shared" si="661"/>
        <v>0</v>
      </c>
      <c r="QE248" s="39">
        <f t="shared" si="662"/>
        <v>0</v>
      </c>
      <c r="QF248" s="39">
        <f t="shared" si="663"/>
        <v>0</v>
      </c>
      <c r="QG248" s="39">
        <f t="shared" ca="1" si="664"/>
        <v>0</v>
      </c>
      <c r="QH248" s="41">
        <f t="shared" si="665"/>
        <v>0</v>
      </c>
      <c r="QI248" s="40">
        <f t="shared" si="666"/>
        <v>44958</v>
      </c>
      <c r="QJ248" s="40">
        <f t="shared" si="667"/>
        <v>44985</v>
      </c>
      <c r="QK248" s="39">
        <f t="array" aca="1" ref="QK248" ca="1">IFERROR(IF($H248&lt;&gt;"",SUM(IF(WEEKDAY(-1+ROW(INDIRECT("1:"&amp;(QJ248-QI248)+1)),2)={1},1,0)),0),0)</f>
        <v>0</v>
      </c>
      <c r="QL248" s="39">
        <f t="array" aca="1" ref="QL248" ca="1">IFERROR(IF($I248&lt;&gt;"",SUM(IF(WEEKDAY(-1+ROW(INDIRECT("1:"&amp;(QJ248-QI248)+1)),2)={2},1,0)),0),0)</f>
        <v>0</v>
      </c>
      <c r="QM248" s="39">
        <f t="array" aca="1" ref="QM248" ca="1">IFERROR(IF($J248&lt;&gt;"",SUM(IF(WEEKDAY(-1+ROW(INDIRECT("1:"&amp;(QJ248-QI248)+1)),2)={3},1,0)),0),0)</f>
        <v>0</v>
      </c>
      <c r="QN248" s="39">
        <f t="array" aca="1" ref="QN248" ca="1">IFERROR(IF($K248&lt;&gt;"",SUM(IF(WEEKDAY(-1+ROW(INDIRECT("1:"&amp;(QJ248-QI248)+1)),2)={4},1,0)),0),0)</f>
        <v>0</v>
      </c>
      <c r="QO248" s="39">
        <f t="array" aca="1" ref="QO248" ca="1">IFERROR(IF($L248&lt;&gt;"",SUM(IF(WEEKDAY(-1+ROW(INDIRECT("1:"&amp;(QJ248-QI248)+1)),2)={5},1,0)),0),0)</f>
        <v>0</v>
      </c>
      <c r="QP248" s="39">
        <f t="array" aca="1" ref="QP248" ca="1">IFERROR(IF($M248&lt;&gt;"",SUM(IF(WEEKDAY(-1+ROW(INDIRECT("1:"&amp;(QJ248-QI248)+1)),2)={6},1,0)),0),0)</f>
        <v>0</v>
      </c>
      <c r="QQ248" s="39">
        <f t="array" aca="1" ref="QQ248" ca="1">IFERROR(IF($N248&lt;&gt;"",SUM(IF(WEEKDAY(-1+ROW(INDIRECT("1:"&amp;(QJ248-QI248)+1)),2)={7},1,0)),0),0)</f>
        <v>0</v>
      </c>
      <c r="QR248" s="39">
        <f t="shared" ca="1" si="668"/>
        <v>0</v>
      </c>
      <c r="QS248" s="39">
        <f t="shared" si="669"/>
        <v>0</v>
      </c>
      <c r="QT248" s="39">
        <f t="shared" si="670"/>
        <v>0</v>
      </c>
      <c r="QU248" s="39">
        <f t="shared" si="671"/>
        <v>0</v>
      </c>
      <c r="QV248" s="39">
        <f t="shared" si="672"/>
        <v>0</v>
      </c>
      <c r="QW248" s="39">
        <f t="shared" si="673"/>
        <v>0</v>
      </c>
      <c r="QX248" s="39">
        <f t="shared" si="674"/>
        <v>0</v>
      </c>
      <c r="QY248" s="39">
        <f t="shared" si="675"/>
        <v>0</v>
      </c>
      <c r="QZ248" s="39">
        <f t="shared" si="676"/>
        <v>0</v>
      </c>
      <c r="RA248" s="39">
        <f t="shared" ca="1" si="677"/>
        <v>0</v>
      </c>
      <c r="RB248" s="41">
        <f t="shared" si="678"/>
        <v>0</v>
      </c>
      <c r="RC248" s="40">
        <f t="shared" si="679"/>
        <v>44986</v>
      </c>
      <c r="RD248" s="40">
        <f t="shared" si="680"/>
        <v>45016</v>
      </c>
      <c r="RE248" s="39">
        <f t="array" aca="1" ref="RE248" ca="1">IFERROR(IF($H248&lt;&gt;"",SUM(IF(WEEKDAY(-1+ROW(INDIRECT("1:"&amp;(RD248-RC248)+1)),2)={1},1,0)),0),0)</f>
        <v>0</v>
      </c>
      <c r="RF248" s="39">
        <f t="array" aca="1" ref="RF248" ca="1">IFERROR(IF($I248&lt;&gt;"",SUM(IF(WEEKDAY(-1+ROW(INDIRECT("1:"&amp;(RD248-RC248)+1)),2)={2},1,0)),0),0)</f>
        <v>0</v>
      </c>
      <c r="RG248" s="39">
        <f t="array" aca="1" ref="RG248" ca="1">IFERROR(IF($J248&lt;&gt;"",SUM(IF(WEEKDAY(-1+ROW(INDIRECT("1:"&amp;(RD248-RC248)+1)),2)={3},1,0)),0),0)</f>
        <v>0</v>
      </c>
      <c r="RH248" s="39">
        <f t="array" aca="1" ref="RH248" ca="1">IFERROR(IF($K248&lt;&gt;"",SUM(IF(WEEKDAY(-1+ROW(INDIRECT("1:"&amp;(RD248-RC248)+1)),2)={4},1,0)),0),0)</f>
        <v>0</v>
      </c>
      <c r="RI248" s="39">
        <f t="array" aca="1" ref="RI248" ca="1">IFERROR(IF($L248&lt;&gt;"",SUM(IF(WEEKDAY(-1+ROW(INDIRECT("1:"&amp;(RD248-RC248)+1)),2)={5},1,0)),0),0)</f>
        <v>0</v>
      </c>
      <c r="RJ248" s="39">
        <f t="array" aca="1" ref="RJ248" ca="1">IFERROR(IF($M248&lt;&gt;"",SUM(IF(WEEKDAY(-1+ROW(INDIRECT("1:"&amp;(RD248-RC248)+1)),2)={6},1,0)),0),0)</f>
        <v>0</v>
      </c>
      <c r="RK248" s="39">
        <f t="array" aca="1" ref="RK248" ca="1">IFERROR(IF($N248&lt;&gt;"",SUM(IF(WEEKDAY(-1+ROW(INDIRECT("1:"&amp;(RD248-RC248)+1)),2)={7},1,0)),0),0)</f>
        <v>0</v>
      </c>
      <c r="RL248" s="39">
        <f t="shared" ca="1" si="681"/>
        <v>0</v>
      </c>
      <c r="RM248" s="39">
        <f t="shared" si="682"/>
        <v>0</v>
      </c>
      <c r="RN248" s="39">
        <f t="shared" si="683"/>
        <v>0</v>
      </c>
      <c r="RO248" s="39">
        <f t="shared" si="684"/>
        <v>0</v>
      </c>
      <c r="RP248" s="39">
        <f t="shared" si="685"/>
        <v>0</v>
      </c>
      <c r="RQ248" s="39">
        <f t="shared" si="686"/>
        <v>0</v>
      </c>
      <c r="RR248" s="39">
        <f t="shared" si="687"/>
        <v>0</v>
      </c>
      <c r="RS248" s="39">
        <f t="shared" si="688"/>
        <v>0</v>
      </c>
      <c r="RT248" s="39">
        <f t="shared" si="689"/>
        <v>0</v>
      </c>
      <c r="RU248" s="39">
        <f t="shared" ca="1" si="690"/>
        <v>0</v>
      </c>
      <c r="RV248" s="41">
        <f t="shared" si="691"/>
        <v>0</v>
      </c>
      <c r="RW248" s="40">
        <f t="shared" si="692"/>
        <v>45017</v>
      </c>
      <c r="RX248" s="40">
        <f t="shared" si="693"/>
        <v>45046</v>
      </c>
      <c r="RY248" s="39">
        <f t="array" aca="1" ref="RY248" ca="1">IFERROR(IF($H248&lt;&gt;"",SUM(IF(WEEKDAY(-1+ROW(INDIRECT("1:"&amp;(RX248-RW248)+1)),2)={1},1,0)),0),0)</f>
        <v>0</v>
      </c>
      <c r="RZ248" s="39">
        <f t="array" aca="1" ref="RZ248" ca="1">IFERROR(IF($I248&lt;&gt;"",SUM(IF(WEEKDAY(-1+ROW(INDIRECT("1:"&amp;(RX248-RW248)+1)),2)={2},1,0)),0),0)</f>
        <v>0</v>
      </c>
      <c r="SA248" s="39">
        <f t="array" aca="1" ref="SA248" ca="1">IFERROR(IF($J248&lt;&gt;"",SUM(IF(WEEKDAY(-1+ROW(INDIRECT("1:"&amp;(RX248-RW248)+1)),2)={3},1,0)),0),0)</f>
        <v>0</v>
      </c>
      <c r="SB248" s="39">
        <f t="array" aca="1" ref="SB248" ca="1">IFERROR(IF($K248&lt;&gt;"",SUM(IF(WEEKDAY(-1+ROW(INDIRECT("1:"&amp;(RX248-RW248)+1)),2)={4},1,0)),0),0)</f>
        <v>0</v>
      </c>
      <c r="SC248" s="39">
        <f t="array" aca="1" ref="SC248" ca="1">IFERROR(IF($L248&lt;&gt;"",SUM(IF(WEEKDAY(-1+ROW(INDIRECT("1:"&amp;(RX248-RW248)+1)),2)={5},1,0)),0),0)</f>
        <v>0</v>
      </c>
      <c r="SD248" s="39">
        <f t="array" aca="1" ref="SD248" ca="1">IFERROR(IF($M248&lt;&gt;"",SUM(IF(WEEKDAY(-1+ROW(INDIRECT("1:"&amp;(RX248-RW248)+1)),2)={6},1,0)),0),0)</f>
        <v>0</v>
      </c>
      <c r="SE248" s="39">
        <f t="array" aca="1" ref="SE248" ca="1">IFERROR(IF($N248&lt;&gt;"",SUM(IF(WEEKDAY(-1+ROW(INDIRECT("1:"&amp;(RX248-RW248)+1)),2)={7},1,0)),0),0)</f>
        <v>0</v>
      </c>
      <c r="SF248" s="39">
        <f t="shared" ca="1" si="694"/>
        <v>0</v>
      </c>
      <c r="SG248" s="39">
        <f t="shared" si="695"/>
        <v>0</v>
      </c>
      <c r="SH248" s="39">
        <f t="shared" si="696"/>
        <v>0</v>
      </c>
      <c r="SI248" s="39">
        <f t="shared" si="697"/>
        <v>0</v>
      </c>
      <c r="SJ248" s="39">
        <f t="shared" si="698"/>
        <v>0</v>
      </c>
      <c r="SK248" s="39">
        <f t="shared" si="699"/>
        <v>0</v>
      </c>
      <c r="SL248" s="39">
        <f t="shared" si="700"/>
        <v>0</v>
      </c>
      <c r="SM248" s="39">
        <f t="shared" si="701"/>
        <v>0</v>
      </c>
      <c r="SN248" s="39">
        <f t="shared" si="702"/>
        <v>0</v>
      </c>
      <c r="SO248" s="39">
        <f t="shared" ca="1" si="703"/>
        <v>0</v>
      </c>
      <c r="SP248" s="41">
        <f t="shared" si="704"/>
        <v>0</v>
      </c>
      <c r="SQ248" s="40">
        <f t="shared" si="705"/>
        <v>45047</v>
      </c>
      <c r="SR248" s="40">
        <f t="shared" si="706"/>
        <v>45077</v>
      </c>
      <c r="SS248" s="39">
        <f t="array" aca="1" ref="SS248" ca="1">IFERROR(IF($H248&lt;&gt;"",SUM(IF(WEEKDAY(-1+ROW(INDIRECT("1:"&amp;(SR248-SQ248)+1)),2)={1},1,0)),0),0)</f>
        <v>0</v>
      </c>
      <c r="ST248" s="39">
        <f t="array" aca="1" ref="ST248" ca="1">IFERROR(IF($I248&lt;&gt;"",SUM(IF(WEEKDAY(-1+ROW(INDIRECT("1:"&amp;(SR248-SQ248)+1)),2)={2},1,0)),0),0)</f>
        <v>0</v>
      </c>
      <c r="SU248" s="39">
        <f t="array" aca="1" ref="SU248" ca="1">IFERROR(IF($J248&lt;&gt;"",SUM(IF(WEEKDAY(-1+ROW(INDIRECT("1:"&amp;(SR248-SQ248)+1)),2)={3},1,0)),0),0)</f>
        <v>0</v>
      </c>
      <c r="SV248" s="39">
        <f t="array" aca="1" ref="SV248" ca="1">IFERROR(IF($K248&lt;&gt;"",SUM(IF(WEEKDAY(-1+ROW(INDIRECT("1:"&amp;(SR248-SQ248)+1)),2)={4},1,0)),0),0)</f>
        <v>0</v>
      </c>
      <c r="SW248" s="39">
        <f t="array" aca="1" ref="SW248" ca="1">IFERROR(IF($L248&lt;&gt;"",SUM(IF(WEEKDAY(-1+ROW(INDIRECT("1:"&amp;(SR248-SQ248)+1)),2)={5},1,0)),0),0)</f>
        <v>0</v>
      </c>
      <c r="SX248" s="39">
        <f t="array" aca="1" ref="SX248" ca="1">IFERROR(IF($M248&lt;&gt;"",SUM(IF(WEEKDAY(-1+ROW(INDIRECT("1:"&amp;(SR248-SQ248)+1)),2)={6},1,0)),0),0)</f>
        <v>0</v>
      </c>
      <c r="SY248" s="39">
        <f t="array" aca="1" ref="SY248" ca="1">IFERROR(IF($N248&lt;&gt;"",SUM(IF(WEEKDAY(-1+ROW(INDIRECT("1:"&amp;(SR248-SQ248)+1)),2)={7},1,0)),0),0)</f>
        <v>0</v>
      </c>
      <c r="SZ248" s="39">
        <f t="shared" ca="1" si="707"/>
        <v>0</v>
      </c>
      <c r="TA248" s="39">
        <f t="shared" si="708"/>
        <v>0</v>
      </c>
      <c r="TB248" s="39">
        <f t="shared" si="709"/>
        <v>0</v>
      </c>
      <c r="TC248" s="39">
        <f t="shared" si="710"/>
        <v>0</v>
      </c>
      <c r="TD248" s="39">
        <f t="shared" si="711"/>
        <v>0</v>
      </c>
      <c r="TE248" s="39">
        <f t="shared" si="712"/>
        <v>0</v>
      </c>
      <c r="TF248" s="39">
        <f t="shared" si="713"/>
        <v>0</v>
      </c>
      <c r="TG248" s="39">
        <f t="shared" si="714"/>
        <v>0</v>
      </c>
      <c r="TH248" s="39">
        <f t="shared" si="715"/>
        <v>0</v>
      </c>
      <c r="TI248" s="39">
        <f t="shared" ca="1" si="716"/>
        <v>0</v>
      </c>
      <c r="TJ248" s="41">
        <f t="shared" si="717"/>
        <v>0</v>
      </c>
      <c r="TK248" s="40">
        <f t="shared" si="718"/>
        <v>45078</v>
      </c>
      <c r="TL248" s="40">
        <f t="shared" si="719"/>
        <v>45107</v>
      </c>
      <c r="TM248" s="39">
        <f t="array" aca="1" ref="TM248" ca="1">IFERROR(IF($H248&lt;&gt;"",SUM(IF(WEEKDAY(-1+ROW(INDIRECT("1:"&amp;(TL248-TK248)+1)),2)={1},1,0)),0),0)</f>
        <v>0</v>
      </c>
      <c r="TN248" s="39">
        <f t="array" aca="1" ref="TN248" ca="1">IFERROR(IF($I248&lt;&gt;"",SUM(IF(WEEKDAY(-1+ROW(INDIRECT("1:"&amp;(TL248-TK248)+1)),2)={2},1,0)),0),0)</f>
        <v>0</v>
      </c>
      <c r="TO248" s="39">
        <f t="array" aca="1" ref="TO248" ca="1">IFERROR(IF($J248&lt;&gt;"",SUM(IF(WEEKDAY(-1+ROW(INDIRECT("1:"&amp;(TL248-TK248)+1)),2)={3},1,0)),0),0)</f>
        <v>0</v>
      </c>
      <c r="TP248" s="39">
        <f t="array" aca="1" ref="TP248" ca="1">IFERROR(IF($K248&lt;&gt;"",SUM(IF(WEEKDAY(-1+ROW(INDIRECT("1:"&amp;(TL248-TK248)+1)),2)={4},1,0)),0),0)</f>
        <v>0</v>
      </c>
      <c r="TQ248" s="39">
        <f t="array" aca="1" ref="TQ248" ca="1">IFERROR(IF($L248&lt;&gt;"",SUM(IF(WEEKDAY(-1+ROW(INDIRECT("1:"&amp;(TL248-TK248)+1)),2)={5},1,0)),0),0)</f>
        <v>0</v>
      </c>
      <c r="TR248" s="39">
        <f t="array" aca="1" ref="TR248" ca="1">IFERROR(IF($M248&lt;&gt;"",SUM(IF(WEEKDAY(-1+ROW(INDIRECT("1:"&amp;(TL248-TK248)+1)),2)={6},1,0)),0),0)</f>
        <v>0</v>
      </c>
      <c r="TS248" s="39">
        <f t="array" aca="1" ref="TS248" ca="1">IFERROR(IF($N248&lt;&gt;"",SUM(IF(WEEKDAY(-1+ROW(INDIRECT("1:"&amp;(TL248-TK248)+1)),2)={7},1,0)),0),0)</f>
        <v>0</v>
      </c>
      <c r="TT248" s="39">
        <f t="shared" ca="1" si="720"/>
        <v>0</v>
      </c>
      <c r="TU248" s="39">
        <f t="shared" si="721"/>
        <v>0</v>
      </c>
      <c r="TV248" s="39">
        <f t="shared" si="722"/>
        <v>0</v>
      </c>
      <c r="TW248" s="39">
        <f t="shared" si="723"/>
        <v>0</v>
      </c>
      <c r="TX248" s="39">
        <f t="shared" si="724"/>
        <v>0</v>
      </c>
      <c r="TY248" s="39">
        <f t="shared" si="725"/>
        <v>0</v>
      </c>
      <c r="TZ248" s="39">
        <f t="shared" si="726"/>
        <v>0</v>
      </c>
      <c r="UA248" s="39">
        <f t="shared" si="727"/>
        <v>0</v>
      </c>
      <c r="UB248" s="39">
        <f t="shared" si="728"/>
        <v>0</v>
      </c>
      <c r="UC248" s="39">
        <f t="shared" ca="1" si="729"/>
        <v>0</v>
      </c>
      <c r="UD248" s="41">
        <f t="shared" si="730"/>
        <v>0</v>
      </c>
      <c r="UE248" s="40">
        <f t="shared" si="731"/>
        <v>45108</v>
      </c>
      <c r="UF248" s="40">
        <f t="shared" si="732"/>
        <v>45138</v>
      </c>
      <c r="UG248" s="39">
        <f t="array" aca="1" ref="UG248" ca="1">IFERROR(IF($H248&lt;&gt;"",SUM(IF(WEEKDAY(-1+ROW(INDIRECT("1:"&amp;(UF248-UE248)+1)),2)={1},1,0)),0),0)</f>
        <v>0</v>
      </c>
      <c r="UH248" s="39">
        <f t="array" aca="1" ref="UH248" ca="1">IFERROR(IF($I248&lt;&gt;"",SUM(IF(WEEKDAY(-1+ROW(INDIRECT("1:"&amp;(UF248-UE248)+1)),2)={2},1,0)),0),0)</f>
        <v>0</v>
      </c>
      <c r="UI248" s="39">
        <f t="array" aca="1" ref="UI248" ca="1">IFERROR(IF($J248&lt;&gt;"",SUM(IF(WEEKDAY(-1+ROW(INDIRECT("1:"&amp;(UF248-UE248)+1)),2)={3},1,0)),0),0)</f>
        <v>0</v>
      </c>
      <c r="UJ248" s="39">
        <f t="array" aca="1" ref="UJ248" ca="1">IFERROR(IF($K248&lt;&gt;"",SUM(IF(WEEKDAY(-1+ROW(INDIRECT("1:"&amp;(UF248-UE248)+1)),2)={4},1,0)),0),0)</f>
        <v>0</v>
      </c>
      <c r="UK248" s="39">
        <f t="array" aca="1" ref="UK248" ca="1">IFERROR(IF($L248&lt;&gt;"",SUM(IF(WEEKDAY(-1+ROW(INDIRECT("1:"&amp;(UF248-UE248)+1)),2)={5},1,0)),0),0)</f>
        <v>0</v>
      </c>
      <c r="UL248" s="39">
        <f t="array" aca="1" ref="UL248" ca="1">IFERROR(IF($M248&lt;&gt;"",SUM(IF(WEEKDAY(-1+ROW(INDIRECT("1:"&amp;(UF248-UE248)+1)),2)={6},1,0)),0),0)</f>
        <v>0</v>
      </c>
      <c r="UM248" s="39">
        <f t="array" aca="1" ref="UM248" ca="1">IFERROR(IF($N248&lt;&gt;"",SUM(IF(WEEKDAY(-1+ROW(INDIRECT("1:"&amp;(UF248-UE248)+1)),2)={7},1,0)),0),0)</f>
        <v>0</v>
      </c>
      <c r="UN248" s="39">
        <f t="shared" ca="1" si="733"/>
        <v>0</v>
      </c>
      <c r="UO248" s="39">
        <f t="shared" si="734"/>
        <v>0</v>
      </c>
      <c r="UP248" s="39">
        <f t="shared" si="735"/>
        <v>0</v>
      </c>
      <c r="UQ248" s="39">
        <f t="shared" si="736"/>
        <v>0</v>
      </c>
      <c r="UR248" s="39">
        <f t="shared" si="737"/>
        <v>0</v>
      </c>
      <c r="US248" s="39">
        <f t="shared" si="738"/>
        <v>0</v>
      </c>
      <c r="UT248" s="39">
        <f t="shared" si="739"/>
        <v>0</v>
      </c>
      <c r="UU248" s="39">
        <f t="shared" si="740"/>
        <v>0</v>
      </c>
      <c r="UV248" s="39">
        <f t="shared" si="741"/>
        <v>0</v>
      </c>
      <c r="UW248" s="39">
        <f t="shared" ca="1" si="742"/>
        <v>0</v>
      </c>
      <c r="UX248" s="41">
        <f t="shared" si="743"/>
        <v>0</v>
      </c>
      <c r="UY248" s="40">
        <f t="shared" si="744"/>
        <v>45139</v>
      </c>
      <c r="UZ248" s="40">
        <f t="shared" si="745"/>
        <v>45169</v>
      </c>
      <c r="VA248" s="39">
        <f t="array" aca="1" ref="VA248" ca="1">IFERROR(IF($H248&lt;&gt;"",SUM(IF(WEEKDAY(-1+ROW(INDIRECT("1:"&amp;(UZ248-UY248)+1)),2)={1},1,0)),0),0)</f>
        <v>0</v>
      </c>
      <c r="VB248" s="39">
        <f t="array" aca="1" ref="VB248" ca="1">IFERROR(IF($I248&lt;&gt;"",SUM(IF(WEEKDAY(-1+ROW(INDIRECT("1:"&amp;(UZ248-UY248)+1)),2)={2},1,0)),0),0)</f>
        <v>0</v>
      </c>
      <c r="VC248" s="39">
        <f t="array" aca="1" ref="VC248" ca="1">IFERROR(IF($J248&lt;&gt;"",SUM(IF(WEEKDAY(-1+ROW(INDIRECT("1:"&amp;(UZ248-UY248)+1)),2)={3},1,0)),0),0)</f>
        <v>0</v>
      </c>
      <c r="VD248" s="39">
        <f t="array" aca="1" ref="VD248" ca="1">IFERROR(IF($K248&lt;&gt;"",SUM(IF(WEEKDAY(-1+ROW(INDIRECT("1:"&amp;(UZ248-UY248)+1)),2)={4},1,0)),0),0)</f>
        <v>0</v>
      </c>
      <c r="VE248" s="39">
        <f t="array" aca="1" ref="VE248" ca="1">IFERROR(IF($L248&lt;&gt;"",SUM(IF(WEEKDAY(-1+ROW(INDIRECT("1:"&amp;(UZ248-UY248)+1)),2)={5},1,0)),0),0)</f>
        <v>0</v>
      </c>
      <c r="VF248" s="39">
        <f t="array" aca="1" ref="VF248" ca="1">IFERROR(IF($M248&lt;&gt;"",SUM(IF(WEEKDAY(-1+ROW(INDIRECT("1:"&amp;(UZ248-UY248)+1)),2)={6},1,0)),0),0)</f>
        <v>0</v>
      </c>
      <c r="VG248" s="39">
        <f t="array" aca="1" ref="VG248" ca="1">IFERROR(IF($N248&lt;&gt;"",SUM(IF(WEEKDAY(-1+ROW(INDIRECT("1:"&amp;(UZ248-UY248)+1)),2)={7},1,0)),0),0)</f>
        <v>0</v>
      </c>
      <c r="VH248" s="39">
        <f t="shared" ca="1" si="746"/>
        <v>0</v>
      </c>
      <c r="VI248" s="39">
        <f t="shared" si="747"/>
        <v>0</v>
      </c>
      <c r="VJ248" s="39">
        <f t="shared" si="748"/>
        <v>0</v>
      </c>
      <c r="VK248" s="39">
        <f t="shared" si="749"/>
        <v>0</v>
      </c>
      <c r="VL248" s="39">
        <f t="shared" si="750"/>
        <v>0</v>
      </c>
      <c r="VM248" s="39">
        <f t="shared" si="751"/>
        <v>0</v>
      </c>
      <c r="VN248" s="39">
        <f t="shared" si="752"/>
        <v>0</v>
      </c>
      <c r="VO248" s="39">
        <f t="shared" si="753"/>
        <v>0</v>
      </c>
      <c r="VP248" s="39">
        <f t="shared" si="754"/>
        <v>0</v>
      </c>
      <c r="VQ248" s="39">
        <f t="shared" ca="1" si="755"/>
        <v>0</v>
      </c>
      <c r="VR248" s="41">
        <f t="shared" si="756"/>
        <v>0</v>
      </c>
      <c r="VS248" s="40">
        <f t="shared" si="757"/>
        <v>45170</v>
      </c>
      <c r="VT248" s="40">
        <f t="shared" si="758"/>
        <v>45199</v>
      </c>
      <c r="VU248" s="39">
        <f t="array" aca="1" ref="VU248" ca="1">IFERROR(IF($H248&lt;&gt;"",SUM(IF(WEEKDAY(-1+ROW(INDIRECT("1:"&amp;(VT248-VS248)+1)),2)={1},1,0)),0),0)</f>
        <v>0</v>
      </c>
      <c r="VV248" s="39">
        <f t="array" aca="1" ref="VV248" ca="1">IFERROR(IF($I248&lt;&gt;"",SUM(IF(WEEKDAY(-1+ROW(INDIRECT("1:"&amp;(VT248-VS248)+1)),2)={2},1,0)),0),0)</f>
        <v>0</v>
      </c>
      <c r="VW248" s="39">
        <f t="array" aca="1" ref="VW248" ca="1">IFERROR(IF($J248&lt;&gt;"",SUM(IF(WEEKDAY(-1+ROW(INDIRECT("1:"&amp;(VT248-VS248)+1)),2)={3},1,0)),0),0)</f>
        <v>0</v>
      </c>
      <c r="VX248" s="39">
        <f t="array" aca="1" ref="VX248" ca="1">IFERROR(IF($K248&lt;&gt;"",SUM(IF(WEEKDAY(-1+ROW(INDIRECT("1:"&amp;(VT248-VS248)+1)),2)={4},1,0)),0),0)</f>
        <v>0</v>
      </c>
      <c r="VY248" s="39">
        <f t="array" aca="1" ref="VY248" ca="1">IFERROR(IF($L248&lt;&gt;"",SUM(IF(WEEKDAY(-1+ROW(INDIRECT("1:"&amp;(VT248-VS248)+1)),2)={5},1,0)),0),0)</f>
        <v>0</v>
      </c>
      <c r="VZ248" s="39">
        <f t="array" aca="1" ref="VZ248" ca="1">IFERROR(IF($M248&lt;&gt;"",SUM(IF(WEEKDAY(-1+ROW(INDIRECT("1:"&amp;(VT248-VS248)+1)),2)={6},1,0)),0),0)</f>
        <v>0</v>
      </c>
      <c r="WA248" s="39">
        <f t="array" aca="1" ref="WA248" ca="1">IFERROR(IF($N248&lt;&gt;"",SUM(IF(WEEKDAY(-1+ROW(INDIRECT("1:"&amp;(VT248-VS248)+1)),2)={7},1,0)),0),0)</f>
        <v>0</v>
      </c>
      <c r="WB248" s="39">
        <f t="shared" ca="1" si="759"/>
        <v>0</v>
      </c>
      <c r="WC248" s="39">
        <f t="shared" si="760"/>
        <v>0</v>
      </c>
      <c r="WD248" s="39">
        <f t="shared" si="761"/>
        <v>0</v>
      </c>
      <c r="WE248" s="39">
        <f t="shared" si="762"/>
        <v>0</v>
      </c>
      <c r="WF248" s="39">
        <f t="shared" si="763"/>
        <v>0</v>
      </c>
      <c r="WG248" s="39">
        <f t="shared" si="764"/>
        <v>0</v>
      </c>
      <c r="WH248" s="39">
        <f t="shared" si="765"/>
        <v>0</v>
      </c>
      <c r="WI248" s="39">
        <f t="shared" si="766"/>
        <v>0</v>
      </c>
      <c r="WJ248" s="39">
        <f t="shared" si="767"/>
        <v>0</v>
      </c>
      <c r="WK248" s="39">
        <f t="shared" ca="1" si="768"/>
        <v>0</v>
      </c>
      <c r="WL248" s="41">
        <f t="shared" si="769"/>
        <v>0</v>
      </c>
      <c r="WM248" s="40">
        <f t="shared" si="770"/>
        <v>45200</v>
      </c>
      <c r="WN248" s="40">
        <f t="shared" si="771"/>
        <v>45230</v>
      </c>
      <c r="WO248" s="39">
        <f t="array" aca="1" ref="WO248" ca="1">IFERROR(IF($H248&lt;&gt;"",SUM(IF(WEEKDAY(-1+ROW(INDIRECT("1:"&amp;(WN248-WM248)+1)),2)={1},1,0)),0),0)</f>
        <v>0</v>
      </c>
      <c r="WP248" s="39">
        <f t="array" aca="1" ref="WP248" ca="1">IFERROR(IF($I248&lt;&gt;"",SUM(IF(WEEKDAY(-1+ROW(INDIRECT("1:"&amp;(WN248-WM248)+1)),2)={2},1,0)),0),0)</f>
        <v>0</v>
      </c>
      <c r="WQ248" s="39">
        <f t="array" aca="1" ref="WQ248" ca="1">IFERROR(IF($J248&lt;&gt;"",SUM(IF(WEEKDAY(-1+ROW(INDIRECT("1:"&amp;(WN248-WM248)+1)),2)={3},1,0)),0),0)</f>
        <v>0</v>
      </c>
      <c r="WR248" s="39">
        <f t="array" aca="1" ref="WR248" ca="1">IFERROR(IF($K248&lt;&gt;"",SUM(IF(WEEKDAY(-1+ROW(INDIRECT("1:"&amp;(WN248-WM248)+1)),2)={4},1,0)),0),0)</f>
        <v>0</v>
      </c>
      <c r="WS248" s="39">
        <f t="array" aca="1" ref="WS248" ca="1">IFERROR(IF($L248&lt;&gt;"",SUM(IF(WEEKDAY(-1+ROW(INDIRECT("1:"&amp;(WN248-WM248)+1)),2)={5},1,0)),0),0)</f>
        <v>0</v>
      </c>
      <c r="WT248" s="39">
        <f t="array" aca="1" ref="WT248" ca="1">IFERROR(IF($M248&lt;&gt;"",SUM(IF(WEEKDAY(-1+ROW(INDIRECT("1:"&amp;(WN248-WM248)+1)),2)={6},1,0)),0),0)</f>
        <v>0</v>
      </c>
      <c r="WU248" s="39">
        <f t="array" aca="1" ref="WU248" ca="1">IFERROR(IF($N248&lt;&gt;"",SUM(IF(WEEKDAY(-1+ROW(INDIRECT("1:"&amp;(WN248-WM248)+1)),2)={7},1,0)),0),0)</f>
        <v>0</v>
      </c>
      <c r="WV248" s="39">
        <f t="shared" ca="1" si="772"/>
        <v>0</v>
      </c>
      <c r="WW248" s="39">
        <f t="shared" si="773"/>
        <v>0</v>
      </c>
      <c r="WX248" s="39">
        <f t="shared" si="774"/>
        <v>0</v>
      </c>
      <c r="WY248" s="39">
        <f t="shared" si="775"/>
        <v>0</v>
      </c>
      <c r="WZ248" s="39">
        <f t="shared" si="776"/>
        <v>0</v>
      </c>
      <c r="XA248" s="39">
        <f t="shared" si="777"/>
        <v>0</v>
      </c>
      <c r="XB248" s="39">
        <f t="shared" si="778"/>
        <v>0</v>
      </c>
      <c r="XC248" s="39">
        <f t="shared" si="779"/>
        <v>0</v>
      </c>
      <c r="XD248" s="39">
        <f t="shared" si="780"/>
        <v>0</v>
      </c>
      <c r="XE248" s="39">
        <f t="shared" ca="1" si="781"/>
        <v>0</v>
      </c>
      <c r="XF248" s="41">
        <f t="shared" si="782"/>
        <v>0</v>
      </c>
      <c r="XG248" s="40">
        <f t="shared" si="783"/>
        <v>45231</v>
      </c>
      <c r="XH248" s="40">
        <f t="shared" si="784"/>
        <v>45260</v>
      </c>
      <c r="XI248" s="39">
        <f t="array" aca="1" ref="XI248" ca="1">IFERROR(IF($H248&lt;&gt;"",SUM(IF(WEEKDAY(-1+ROW(INDIRECT("1:"&amp;(XH248-XG248)+1)),2)={1},1,0)),0),0)</f>
        <v>0</v>
      </c>
      <c r="XJ248" s="39">
        <f t="array" aca="1" ref="XJ248" ca="1">IFERROR(IF($I248&lt;&gt;"",SUM(IF(WEEKDAY(-1+ROW(INDIRECT("1:"&amp;(XH248-XG248)+1)),2)={2},1,0)),0),0)</f>
        <v>0</v>
      </c>
      <c r="XK248" s="39">
        <f t="array" aca="1" ref="XK248" ca="1">IFERROR(IF($J248&lt;&gt;"",SUM(IF(WEEKDAY(-1+ROW(INDIRECT("1:"&amp;(XH248-XG248)+1)),2)={3},1,0)),0),0)</f>
        <v>0</v>
      </c>
      <c r="XL248" s="39">
        <f t="array" aca="1" ref="XL248" ca="1">IFERROR(IF($K248&lt;&gt;"",SUM(IF(WEEKDAY(-1+ROW(INDIRECT("1:"&amp;(XH248-XG248)+1)),2)={4},1,0)),0),0)</f>
        <v>0</v>
      </c>
      <c r="XM248" s="39">
        <f t="array" aca="1" ref="XM248" ca="1">IFERROR(IF($L248&lt;&gt;"",SUM(IF(WEEKDAY(-1+ROW(INDIRECT("1:"&amp;(XH248-XG248)+1)),2)={5},1,0)),0),0)</f>
        <v>0</v>
      </c>
      <c r="XN248" s="39">
        <f t="array" aca="1" ref="XN248" ca="1">IFERROR(IF($M248&lt;&gt;"",SUM(IF(WEEKDAY(-1+ROW(INDIRECT("1:"&amp;(XH248-XG248)+1)),2)={6},1,0)),0),0)</f>
        <v>0</v>
      </c>
      <c r="XO248" s="39">
        <f t="array" aca="1" ref="XO248" ca="1">IFERROR(IF($N248&lt;&gt;"",SUM(IF(WEEKDAY(-1+ROW(INDIRECT("1:"&amp;(XH248-XG248)+1)),2)={7},1,0)),0),0)</f>
        <v>0</v>
      </c>
      <c r="XP248" s="39">
        <f t="shared" ca="1" si="785"/>
        <v>0</v>
      </c>
      <c r="XQ248" s="39">
        <f t="shared" si="786"/>
        <v>0</v>
      </c>
      <c r="XR248" s="39">
        <f t="shared" si="787"/>
        <v>0</v>
      </c>
      <c r="XS248" s="39">
        <f t="shared" si="788"/>
        <v>0</v>
      </c>
      <c r="XT248" s="39">
        <f t="shared" si="789"/>
        <v>0</v>
      </c>
      <c r="XU248" s="39">
        <f t="shared" si="790"/>
        <v>0</v>
      </c>
      <c r="XV248" s="39">
        <f t="shared" si="791"/>
        <v>0</v>
      </c>
      <c r="XW248" s="39">
        <f t="shared" si="792"/>
        <v>0</v>
      </c>
      <c r="XX248" s="39">
        <f t="shared" si="793"/>
        <v>0</v>
      </c>
      <c r="XY248" s="39">
        <f t="shared" ca="1" si="794"/>
        <v>0</v>
      </c>
      <c r="XZ248" s="41">
        <f t="shared" si="795"/>
        <v>0</v>
      </c>
      <c r="YA248" s="40">
        <f t="shared" si="796"/>
        <v>45261</v>
      </c>
      <c r="YB248" s="40">
        <f t="shared" si="797"/>
        <v>45291</v>
      </c>
      <c r="YC248" s="39">
        <f t="array" aca="1" ref="YC248" ca="1">IFERROR(IF($H248&lt;&gt;"",SUM(IF(WEEKDAY(-1+ROW(INDIRECT("1:"&amp;(YB248-YA248)+1)),2)={1},1,0)),0),0)</f>
        <v>0</v>
      </c>
      <c r="YD248" s="39">
        <f t="array" aca="1" ref="YD248" ca="1">IFERROR(IF($I248&lt;&gt;"",SUM(IF(WEEKDAY(-1+ROW(INDIRECT("1:"&amp;(YB248-YA248)+1)),2)={2},1,0)),0),0)</f>
        <v>0</v>
      </c>
      <c r="YE248" s="39">
        <f t="array" aca="1" ref="YE248" ca="1">IFERROR(IF($J248&lt;&gt;"",SUM(IF(WEEKDAY(-1+ROW(INDIRECT("1:"&amp;(YB248-YA248)+1)),2)={3},1,0)),0),0)</f>
        <v>0</v>
      </c>
      <c r="YF248" s="39">
        <f t="array" aca="1" ref="YF248" ca="1">IFERROR(IF($K248&lt;&gt;"",SUM(IF(WEEKDAY(-1+ROW(INDIRECT("1:"&amp;(YB248-YA248)+1)),2)={4},1,0)),0),0)</f>
        <v>0</v>
      </c>
      <c r="YG248" s="39">
        <f t="array" aca="1" ref="YG248" ca="1">IFERROR(IF($L248&lt;&gt;"",SUM(IF(WEEKDAY(-1+ROW(INDIRECT("1:"&amp;(YB248-YA248)+1)),2)={5},1,0)),0),0)</f>
        <v>0</v>
      </c>
      <c r="YH248" s="39">
        <f t="array" aca="1" ref="YH248" ca="1">IFERROR(IF($M248&lt;&gt;"",SUM(IF(WEEKDAY(-1+ROW(INDIRECT("1:"&amp;(YB248-YA248)+1)),2)={6},1,0)),0),0)</f>
        <v>0</v>
      </c>
      <c r="YI248" s="39">
        <f t="array" aca="1" ref="YI248" ca="1">IFERROR(IF($N248&lt;&gt;"",SUM(IF(WEEKDAY(-1+ROW(INDIRECT("1:"&amp;(YB248-YA248)+1)),2)={7},1,0)),0),0)</f>
        <v>0</v>
      </c>
      <c r="YJ248" s="39">
        <f t="shared" ca="1" si="798"/>
        <v>0</v>
      </c>
      <c r="YK248" s="39">
        <f t="shared" si="799"/>
        <v>0</v>
      </c>
      <c r="YL248" s="39">
        <f t="shared" si="800"/>
        <v>0</v>
      </c>
      <c r="YM248" s="39">
        <f t="shared" si="801"/>
        <v>0</v>
      </c>
      <c r="YN248" s="39">
        <f t="shared" si="802"/>
        <v>0</v>
      </c>
      <c r="YO248" s="39">
        <f t="shared" si="803"/>
        <v>0</v>
      </c>
      <c r="YP248" s="39">
        <f t="shared" si="804"/>
        <v>0</v>
      </c>
      <c r="YQ248" s="39">
        <f t="shared" si="805"/>
        <v>0</v>
      </c>
      <c r="YR248" s="39">
        <f t="shared" si="806"/>
        <v>0</v>
      </c>
      <c r="YS248" s="39">
        <f t="shared" ca="1" si="807"/>
        <v>0</v>
      </c>
    </row>
    <row r="249" spans="2:669" x14ac:dyDescent="0.25">
      <c r="B249" s="71">
        <v>239</v>
      </c>
      <c r="C249" s="71"/>
      <c r="D249" s="71"/>
      <c r="E249" s="71"/>
      <c r="F249" s="71"/>
      <c r="G249" s="73"/>
      <c r="H249" s="74"/>
      <c r="I249" s="75"/>
      <c r="J249" s="75"/>
      <c r="K249" s="75"/>
      <c r="L249" s="75"/>
      <c r="M249" s="75"/>
      <c r="N249" s="73"/>
      <c r="O249" s="74"/>
      <c r="P249" s="75"/>
      <c r="Q249" s="75"/>
      <c r="R249" s="75"/>
      <c r="S249" s="75"/>
      <c r="T249" s="75"/>
      <c r="U249" s="75"/>
      <c r="V249" s="73"/>
      <c r="W249" s="95"/>
      <c r="X249" s="96"/>
      <c r="Y249" s="96"/>
      <c r="Z249" s="96"/>
      <c r="AA249" s="96"/>
      <c r="AB249" s="96"/>
      <c r="AC249" s="96"/>
      <c r="AD249" s="96"/>
      <c r="AE249" s="96"/>
      <c r="AF249" s="96"/>
      <c r="AG249" s="96"/>
      <c r="AH249" s="96"/>
      <c r="AI249" s="96"/>
      <c r="AJ249" s="96"/>
      <c r="AK249" s="96"/>
      <c r="AL249" s="96"/>
      <c r="AM249" s="96"/>
      <c r="AN249" s="96"/>
      <c r="AO249" s="96"/>
      <c r="AP249" s="96"/>
      <c r="AQ249" s="96"/>
      <c r="AR249" s="96"/>
      <c r="AS249" s="96"/>
      <c r="AT249" s="96"/>
      <c r="AU249" s="96"/>
      <c r="AV249" s="96"/>
      <c r="AW249" s="96"/>
      <c r="AX249" s="96"/>
      <c r="AY249" s="96"/>
      <c r="AZ249" s="96"/>
      <c r="BA249" s="96"/>
      <c r="BB249" s="96"/>
      <c r="BC249" s="96"/>
      <c r="BD249" s="96"/>
      <c r="BE249" s="96"/>
      <c r="BF249" s="96"/>
      <c r="BG249" s="96"/>
      <c r="BH249" s="96"/>
      <c r="BI249" s="96"/>
      <c r="BJ249" s="96"/>
      <c r="BK249" s="96"/>
      <c r="BL249" s="96"/>
      <c r="BM249" s="96"/>
      <c r="BN249" s="96"/>
      <c r="BO249" s="96"/>
      <c r="BP249" s="96"/>
      <c r="BQ249" s="96"/>
      <c r="BR249" s="96"/>
      <c r="BS249" s="96"/>
      <c r="BT249" s="96"/>
      <c r="BU249" s="96"/>
      <c r="BV249" s="96"/>
      <c r="BW249" s="96"/>
      <c r="BX249" s="96"/>
      <c r="BY249" s="96"/>
      <c r="BZ249" s="96"/>
      <c r="CA249" s="96"/>
      <c r="CB249" s="96"/>
      <c r="CC249" s="96"/>
      <c r="CD249" s="96"/>
      <c r="CE249" s="96"/>
      <c r="CF249" s="96"/>
      <c r="CG249" s="96"/>
      <c r="CH249" s="96"/>
      <c r="CI249" s="96"/>
      <c r="CJ249" s="96"/>
      <c r="CK249" s="96"/>
      <c r="CL249" s="96"/>
      <c r="CM249" s="96"/>
      <c r="CN249" s="96"/>
      <c r="CO249" s="96"/>
      <c r="CP249" s="96"/>
      <c r="CQ249" s="96"/>
      <c r="CR249" s="96"/>
      <c r="CS249" s="96"/>
      <c r="CT249" s="96"/>
      <c r="CU249" s="96"/>
      <c r="CV249" s="96"/>
      <c r="CW249" s="96"/>
      <c r="CX249" s="96"/>
      <c r="CY249" s="96"/>
      <c r="CZ249" s="96"/>
      <c r="DA249" s="96"/>
      <c r="DB249" s="96"/>
      <c r="DC249" s="96"/>
      <c r="DD249" s="96"/>
      <c r="DE249" s="96"/>
      <c r="DF249" s="96"/>
      <c r="DG249" s="96"/>
      <c r="DH249" s="96"/>
      <c r="DI249" s="96"/>
      <c r="DJ249" s="96"/>
      <c r="DK249" s="96"/>
      <c r="DL249" s="96"/>
      <c r="DM249" s="96"/>
      <c r="DN249" s="96"/>
      <c r="DO249" s="96"/>
      <c r="DP249" s="96"/>
      <c r="DQ249" s="96"/>
      <c r="DR249" s="96"/>
      <c r="DS249" s="96"/>
      <c r="DT249" s="96"/>
      <c r="DU249" s="96"/>
      <c r="DV249" s="96"/>
      <c r="DW249" s="96"/>
      <c r="DX249" s="96"/>
      <c r="DY249" s="96"/>
      <c r="DZ249" s="96"/>
      <c r="EA249" s="96"/>
      <c r="EB249" s="96"/>
      <c r="EC249" s="96"/>
      <c r="ED249" s="96"/>
      <c r="EE249" s="96"/>
      <c r="EF249" s="96"/>
      <c r="EG249" s="96"/>
      <c r="EH249" s="96"/>
      <c r="EI249" s="96"/>
      <c r="EJ249" s="96"/>
      <c r="EK249" s="96"/>
      <c r="EL249" s="96"/>
      <c r="EM249" s="96"/>
      <c r="EN249" s="96"/>
      <c r="EO249" s="96"/>
      <c r="EP249" s="96"/>
      <c r="EQ249" s="96"/>
      <c r="ER249" s="96"/>
      <c r="ES249" s="96"/>
      <c r="ET249" s="96"/>
      <c r="EU249" s="96"/>
      <c r="EV249" s="96"/>
      <c r="EW249" s="96"/>
      <c r="EX249" s="96"/>
      <c r="EY249" s="96"/>
      <c r="EZ249" s="96"/>
      <c r="FA249" s="96"/>
      <c r="FB249" s="96"/>
      <c r="FC249" s="96"/>
      <c r="FD249" s="96"/>
      <c r="FE249" s="96"/>
      <c r="FF249" s="96"/>
      <c r="FG249" s="96"/>
      <c r="FH249" s="96"/>
      <c r="FI249" s="96"/>
      <c r="FJ249" s="96"/>
      <c r="FK249" s="96"/>
      <c r="FL249" s="96"/>
      <c r="FM249" s="96"/>
      <c r="FN249" s="96"/>
      <c r="FO249" s="96"/>
      <c r="FP249" s="96"/>
      <c r="FQ249" s="96"/>
      <c r="FR249" s="96"/>
      <c r="FS249" s="96"/>
      <c r="FT249" s="96"/>
      <c r="FU249" s="96"/>
      <c r="FV249" s="96"/>
      <c r="FW249" s="96"/>
      <c r="FX249" s="96"/>
      <c r="FY249" s="96"/>
      <c r="FZ249" s="96"/>
      <c r="GA249" s="96"/>
      <c r="GB249" s="96"/>
      <c r="GC249" s="96"/>
      <c r="GD249" s="96"/>
      <c r="GE249" s="96"/>
      <c r="GF249" s="96"/>
      <c r="GG249" s="96"/>
      <c r="GH249" s="96"/>
      <c r="GI249" s="96"/>
      <c r="GJ249" s="96"/>
      <c r="GK249" s="96"/>
      <c r="GL249" s="96"/>
      <c r="GM249" s="96"/>
      <c r="GN249" s="96"/>
      <c r="GO249" s="96"/>
      <c r="GP249" s="96"/>
      <c r="GQ249" s="96"/>
      <c r="GR249" s="96"/>
      <c r="GS249" s="96"/>
      <c r="GT249" s="96"/>
      <c r="GU249" s="96"/>
      <c r="GV249" s="96"/>
      <c r="GW249" s="96"/>
      <c r="GX249" s="96"/>
      <c r="GY249" s="96"/>
      <c r="GZ249" s="96"/>
      <c r="HA249" s="96"/>
      <c r="HB249" s="96"/>
      <c r="HC249" s="96"/>
      <c r="HD249" s="96"/>
      <c r="HE249" s="96"/>
      <c r="HF249" s="96"/>
      <c r="HG249" s="96"/>
      <c r="HH249" s="96"/>
      <c r="HI249" s="96"/>
      <c r="HJ249" s="96"/>
      <c r="HK249" s="96"/>
      <c r="HL249" s="96"/>
      <c r="HM249" s="96"/>
      <c r="HN249" s="96"/>
      <c r="HO249" s="96"/>
      <c r="HP249" s="96"/>
      <c r="HQ249" s="96"/>
      <c r="HR249" s="96"/>
      <c r="HS249" s="96"/>
      <c r="HT249" s="96"/>
      <c r="HU249" s="96"/>
      <c r="HV249" s="96"/>
      <c r="HW249" s="96"/>
      <c r="HX249" s="96"/>
      <c r="HY249" s="96"/>
      <c r="HZ249" s="96"/>
      <c r="IA249" s="96"/>
      <c r="IB249" s="96"/>
      <c r="IC249" s="96"/>
      <c r="ID249" s="96"/>
      <c r="IE249" s="96"/>
      <c r="IF249" s="96"/>
      <c r="IG249" s="96"/>
      <c r="IH249" s="96"/>
      <c r="II249" s="96"/>
      <c r="IJ249" s="96"/>
      <c r="IK249" s="96"/>
      <c r="IL249" s="96"/>
      <c r="IM249" s="96"/>
      <c r="IN249" s="96"/>
      <c r="IO249" s="96"/>
      <c r="IP249" s="96"/>
      <c r="IQ249" s="96"/>
      <c r="IR249" s="96"/>
      <c r="IS249" s="96"/>
      <c r="IT249" s="96"/>
      <c r="IU249" s="96"/>
      <c r="IV249" s="96"/>
      <c r="IW249" s="96"/>
      <c r="IX249" s="96"/>
      <c r="IY249" s="96"/>
      <c r="IZ249" s="96"/>
      <c r="JA249" s="96"/>
      <c r="JB249" s="96"/>
      <c r="JC249" s="96"/>
      <c r="JD249" s="96"/>
      <c r="JE249" s="96"/>
      <c r="JF249" s="96"/>
      <c r="JG249" s="96"/>
      <c r="JH249" s="96"/>
      <c r="JI249" s="96"/>
      <c r="JJ249" s="96"/>
      <c r="JK249" s="96"/>
      <c r="JL249" s="96"/>
      <c r="JM249" s="96"/>
      <c r="JN249" s="96"/>
      <c r="JO249" s="96"/>
      <c r="JP249" s="96"/>
      <c r="JQ249" s="96"/>
      <c r="JR249" s="96"/>
      <c r="JS249" s="96"/>
      <c r="JT249" s="96"/>
      <c r="JU249" s="96"/>
      <c r="JV249" s="96"/>
      <c r="JW249" s="96"/>
      <c r="JX249" s="96"/>
      <c r="JY249" s="96"/>
      <c r="JZ249" s="96"/>
      <c r="KA249" s="96"/>
      <c r="KB249" s="96"/>
      <c r="KC249" s="96"/>
      <c r="KD249" s="96"/>
      <c r="KE249" s="96"/>
      <c r="KF249" s="96"/>
      <c r="KG249" s="96"/>
      <c r="KH249" s="96"/>
      <c r="KI249" s="96"/>
      <c r="KJ249" s="96"/>
      <c r="KK249" s="96"/>
      <c r="KL249" s="96"/>
      <c r="KM249" s="96"/>
      <c r="KN249" s="96"/>
      <c r="KO249" s="96"/>
      <c r="KP249" s="96"/>
      <c r="KQ249" s="96"/>
      <c r="KR249" s="96"/>
      <c r="KS249" s="96"/>
      <c r="KT249" s="96"/>
      <c r="KU249" s="96"/>
      <c r="KV249" s="96"/>
      <c r="KW249" s="96"/>
      <c r="KX249" s="96"/>
      <c r="KY249" s="96"/>
      <c r="KZ249" s="96"/>
      <c r="LA249" s="96"/>
      <c r="LB249" s="96"/>
      <c r="LC249" s="96"/>
      <c r="LD249" s="96"/>
      <c r="LE249" s="96"/>
      <c r="LF249" s="96"/>
      <c r="LG249" s="96"/>
      <c r="LH249" s="96"/>
      <c r="LI249" s="96"/>
      <c r="LJ249" s="96"/>
      <c r="LK249" s="96"/>
      <c r="LL249" s="96"/>
      <c r="LM249" s="96"/>
      <c r="LN249" s="96"/>
      <c r="LO249" s="96"/>
      <c r="LP249" s="96"/>
      <c r="LQ249" s="96"/>
      <c r="LR249" s="96"/>
      <c r="LS249" s="96"/>
      <c r="LT249" s="96"/>
      <c r="LU249" s="96"/>
      <c r="LV249" s="96"/>
      <c r="LW249" s="96"/>
      <c r="LX249" s="96"/>
      <c r="LY249" s="96"/>
      <c r="LZ249" s="96"/>
      <c r="MA249" s="96"/>
      <c r="MB249" s="96"/>
      <c r="MC249" s="96"/>
      <c r="MD249" s="96"/>
      <c r="ME249" s="96"/>
      <c r="MF249" s="96"/>
      <c r="MG249" s="96"/>
      <c r="MH249" s="96"/>
      <c r="MI249" s="96"/>
      <c r="MJ249" s="96"/>
      <c r="MK249" s="96"/>
      <c r="ML249" s="96"/>
      <c r="MM249" s="96"/>
      <c r="MN249" s="96"/>
      <c r="MO249" s="96"/>
      <c r="MP249" s="96"/>
      <c r="MQ249" s="96"/>
      <c r="MR249" s="96"/>
      <c r="MS249" s="96"/>
      <c r="MT249" s="96"/>
      <c r="MU249" s="96"/>
      <c r="MV249" s="96"/>
      <c r="MW249" s="96"/>
      <c r="MX249" s="96"/>
      <c r="MY249" s="96"/>
      <c r="MZ249" s="96"/>
      <c r="NA249" s="96"/>
      <c r="NB249" s="96"/>
      <c r="NC249" s="96"/>
      <c r="ND249" s="96"/>
      <c r="NE249" s="96"/>
      <c r="NF249" s="96"/>
      <c r="NG249" s="96"/>
      <c r="NH249" s="96"/>
      <c r="NI249" s="96"/>
      <c r="NJ249" s="96"/>
      <c r="NK249" s="96"/>
      <c r="NL249" s="96"/>
      <c r="NM249" s="96"/>
      <c r="NN249" s="96"/>
      <c r="NO249" s="96"/>
      <c r="NP249" s="96"/>
      <c r="NQ249" s="96"/>
      <c r="NR249" s="96"/>
      <c r="NS249" s="96"/>
      <c r="NT249" s="96"/>
      <c r="NU249" s="96"/>
      <c r="NV249" s="96"/>
      <c r="NW249" s="96"/>
      <c r="NX249" s="97"/>
      <c r="NY249" s="96">
        <f t="shared" si="629"/>
        <v>0</v>
      </c>
      <c r="NZ249" s="96">
        <f t="shared" si="629"/>
        <v>0</v>
      </c>
      <c r="OA249" s="96">
        <f t="shared" si="629"/>
        <v>0</v>
      </c>
      <c r="OB249" s="96">
        <f t="shared" si="629"/>
        <v>0</v>
      </c>
      <c r="OC249" s="96">
        <f t="shared" si="629"/>
        <v>0</v>
      </c>
      <c r="OD249" s="96">
        <f t="shared" si="629"/>
        <v>0</v>
      </c>
      <c r="OE249" s="96">
        <f t="shared" si="629"/>
        <v>0</v>
      </c>
      <c r="OF249" s="96">
        <f t="shared" si="629"/>
        <v>0</v>
      </c>
      <c r="OG249" s="96">
        <f t="shared" si="630"/>
        <v>0</v>
      </c>
      <c r="OH249" s="96">
        <f t="shared" si="631"/>
        <v>0</v>
      </c>
      <c r="OI249" s="96">
        <f t="shared" si="632"/>
        <v>0</v>
      </c>
      <c r="OJ249" s="96">
        <f t="shared" si="633"/>
        <v>0</v>
      </c>
      <c r="OK249" s="96">
        <f t="shared" si="634"/>
        <v>0</v>
      </c>
      <c r="OL249" s="96">
        <f t="shared" si="635"/>
        <v>0</v>
      </c>
      <c r="OM249" s="96">
        <f t="shared" si="636"/>
        <v>0</v>
      </c>
      <c r="ON249" s="96">
        <f t="shared" si="637"/>
        <v>0</v>
      </c>
      <c r="OO249" s="96">
        <f t="shared" ca="1" si="640"/>
        <v>0</v>
      </c>
      <c r="OP249" s="96">
        <f t="shared" ca="1" si="641"/>
        <v>0</v>
      </c>
      <c r="PB249" s="41">
        <f t="shared" ca="1" si="642"/>
        <v>0</v>
      </c>
      <c r="PC249" s="40">
        <f t="shared" si="643"/>
        <v>44927</v>
      </c>
      <c r="PD249" s="39">
        <f t="shared" ca="1" si="638"/>
        <v>45488</v>
      </c>
      <c r="PE249" s="39">
        <f t="shared" si="644"/>
        <v>0</v>
      </c>
      <c r="PF249" s="39">
        <f t="shared" si="645"/>
        <v>0</v>
      </c>
      <c r="PG249" s="39">
        <f t="shared" si="646"/>
        <v>0</v>
      </c>
      <c r="PH249" s="39">
        <f t="shared" si="647"/>
        <v>0</v>
      </c>
      <c r="PI249" s="39">
        <f t="shared" si="648"/>
        <v>0</v>
      </c>
      <c r="PJ249" s="39">
        <f t="shared" si="649"/>
        <v>0</v>
      </c>
      <c r="PK249" s="39">
        <f t="shared" si="650"/>
        <v>0</v>
      </c>
      <c r="PL249" s="39">
        <f t="shared" ca="1" si="651"/>
        <v>0</v>
      </c>
      <c r="PM249" s="39">
        <f t="shared" ca="1" si="639"/>
        <v>0</v>
      </c>
      <c r="PN249" s="41">
        <f t="shared" si="652"/>
        <v>0</v>
      </c>
      <c r="PO249" s="40">
        <f t="shared" si="653"/>
        <v>44927</v>
      </c>
      <c r="PP249" s="40">
        <f t="shared" si="654"/>
        <v>44957</v>
      </c>
      <c r="PQ249" s="39">
        <f t="array" aca="1" ref="PQ249" ca="1">IFERROR(IF($H249&lt;&gt;"",SUM(IF(WEEKDAY(-1+ROW(INDIRECT("1:"&amp;(PP249-PO249)+1)),2)={1},1,0)),0),0)</f>
        <v>0</v>
      </c>
      <c r="PR249" s="39">
        <f t="array" aca="1" ref="PR249" ca="1">IFERROR(IF($I249&lt;&gt;"",SUM(IF(WEEKDAY(-1+ROW(INDIRECT("1:"&amp;(PP249-PO249)+1)),2)={2},1,0)),0),0)</f>
        <v>0</v>
      </c>
      <c r="PS249" s="39">
        <f t="array" aca="1" ref="PS249" ca="1">IFERROR(IF($J249&lt;&gt;"",SUM(IF(WEEKDAY(-1+ROW(INDIRECT("1:"&amp;(PP249-PO249)+1)),2)={3},1,0)),0),0)</f>
        <v>0</v>
      </c>
      <c r="PT249" s="39">
        <f t="array" aca="1" ref="PT249" ca="1">IFERROR(IF($K249&lt;&gt;"",SUM(IF(WEEKDAY(-1+ROW(INDIRECT("1:"&amp;(PP249-PO249)+1)),2)={4},1,0)),0),0)</f>
        <v>0</v>
      </c>
      <c r="PU249" s="39">
        <f t="array" aca="1" ref="PU249" ca="1">IFERROR(IF($L249&lt;&gt;"",SUM(IF(WEEKDAY(-1+ROW(INDIRECT("1:"&amp;(PP249-PO249)+1)),2)={5},1,0)),0),0)</f>
        <v>0</v>
      </c>
      <c r="PV249" s="39">
        <f t="array" aca="1" ref="PV249" ca="1">IFERROR(IF($M249&lt;&gt;"",SUM(IF(WEEKDAY(-1+ROW(INDIRECT("1:"&amp;(PP249-PO249)+1)),2)={6},1,0)),0),0)</f>
        <v>0</v>
      </c>
      <c r="PW249" s="39">
        <f t="array" aca="1" ref="PW249" ca="1">IFERROR(IF($N249&lt;&gt;"",SUM(IF(WEEKDAY(-1+ROW(INDIRECT("1:"&amp;(PP249-PO249)+1)),2)={7},1,0)),0),0)</f>
        <v>0</v>
      </c>
      <c r="PX249" s="39">
        <f t="shared" ca="1" si="655"/>
        <v>0</v>
      </c>
      <c r="PY249" s="39">
        <f t="shared" si="656"/>
        <v>0</v>
      </c>
      <c r="PZ249" s="39">
        <f t="shared" si="657"/>
        <v>0</v>
      </c>
      <c r="QA249" s="39">
        <f t="shared" si="658"/>
        <v>0</v>
      </c>
      <c r="QB249" s="39">
        <f t="shared" si="659"/>
        <v>0</v>
      </c>
      <c r="QC249" s="39">
        <f t="shared" si="660"/>
        <v>0</v>
      </c>
      <c r="QD249" s="39">
        <f t="shared" si="661"/>
        <v>0</v>
      </c>
      <c r="QE249" s="39">
        <f t="shared" si="662"/>
        <v>0</v>
      </c>
      <c r="QF249" s="39">
        <f t="shared" si="663"/>
        <v>0</v>
      </c>
      <c r="QG249" s="39">
        <f t="shared" ca="1" si="664"/>
        <v>0</v>
      </c>
      <c r="QH249" s="41">
        <f t="shared" si="665"/>
        <v>0</v>
      </c>
      <c r="QI249" s="40">
        <f t="shared" si="666"/>
        <v>44958</v>
      </c>
      <c r="QJ249" s="40">
        <f t="shared" si="667"/>
        <v>44985</v>
      </c>
      <c r="QK249" s="39">
        <f t="array" aca="1" ref="QK249" ca="1">IFERROR(IF($H249&lt;&gt;"",SUM(IF(WEEKDAY(-1+ROW(INDIRECT("1:"&amp;(QJ249-QI249)+1)),2)={1},1,0)),0),0)</f>
        <v>0</v>
      </c>
      <c r="QL249" s="39">
        <f t="array" aca="1" ref="QL249" ca="1">IFERROR(IF($I249&lt;&gt;"",SUM(IF(WEEKDAY(-1+ROW(INDIRECT("1:"&amp;(QJ249-QI249)+1)),2)={2},1,0)),0),0)</f>
        <v>0</v>
      </c>
      <c r="QM249" s="39">
        <f t="array" aca="1" ref="QM249" ca="1">IFERROR(IF($J249&lt;&gt;"",SUM(IF(WEEKDAY(-1+ROW(INDIRECT("1:"&amp;(QJ249-QI249)+1)),2)={3},1,0)),0),0)</f>
        <v>0</v>
      </c>
      <c r="QN249" s="39">
        <f t="array" aca="1" ref="QN249" ca="1">IFERROR(IF($K249&lt;&gt;"",SUM(IF(WEEKDAY(-1+ROW(INDIRECT("1:"&amp;(QJ249-QI249)+1)),2)={4},1,0)),0),0)</f>
        <v>0</v>
      </c>
      <c r="QO249" s="39">
        <f t="array" aca="1" ref="QO249" ca="1">IFERROR(IF($L249&lt;&gt;"",SUM(IF(WEEKDAY(-1+ROW(INDIRECT("1:"&amp;(QJ249-QI249)+1)),2)={5},1,0)),0),0)</f>
        <v>0</v>
      </c>
      <c r="QP249" s="39">
        <f t="array" aca="1" ref="QP249" ca="1">IFERROR(IF($M249&lt;&gt;"",SUM(IF(WEEKDAY(-1+ROW(INDIRECT("1:"&amp;(QJ249-QI249)+1)),2)={6},1,0)),0),0)</f>
        <v>0</v>
      </c>
      <c r="QQ249" s="39">
        <f t="array" aca="1" ref="QQ249" ca="1">IFERROR(IF($N249&lt;&gt;"",SUM(IF(WEEKDAY(-1+ROW(INDIRECT("1:"&amp;(QJ249-QI249)+1)),2)={7},1,0)),0),0)</f>
        <v>0</v>
      </c>
      <c r="QR249" s="39">
        <f t="shared" ca="1" si="668"/>
        <v>0</v>
      </c>
      <c r="QS249" s="39">
        <f t="shared" si="669"/>
        <v>0</v>
      </c>
      <c r="QT249" s="39">
        <f t="shared" si="670"/>
        <v>0</v>
      </c>
      <c r="QU249" s="39">
        <f t="shared" si="671"/>
        <v>0</v>
      </c>
      <c r="QV249" s="39">
        <f t="shared" si="672"/>
        <v>0</v>
      </c>
      <c r="QW249" s="39">
        <f t="shared" si="673"/>
        <v>0</v>
      </c>
      <c r="QX249" s="39">
        <f t="shared" si="674"/>
        <v>0</v>
      </c>
      <c r="QY249" s="39">
        <f t="shared" si="675"/>
        <v>0</v>
      </c>
      <c r="QZ249" s="39">
        <f t="shared" si="676"/>
        <v>0</v>
      </c>
      <c r="RA249" s="39">
        <f t="shared" ca="1" si="677"/>
        <v>0</v>
      </c>
      <c r="RB249" s="41">
        <f t="shared" si="678"/>
        <v>0</v>
      </c>
      <c r="RC249" s="40">
        <f t="shared" si="679"/>
        <v>44986</v>
      </c>
      <c r="RD249" s="40">
        <f t="shared" si="680"/>
        <v>45016</v>
      </c>
      <c r="RE249" s="39">
        <f t="array" aca="1" ref="RE249" ca="1">IFERROR(IF($H249&lt;&gt;"",SUM(IF(WEEKDAY(-1+ROW(INDIRECT("1:"&amp;(RD249-RC249)+1)),2)={1},1,0)),0),0)</f>
        <v>0</v>
      </c>
      <c r="RF249" s="39">
        <f t="array" aca="1" ref="RF249" ca="1">IFERROR(IF($I249&lt;&gt;"",SUM(IF(WEEKDAY(-1+ROW(INDIRECT("1:"&amp;(RD249-RC249)+1)),2)={2},1,0)),0),0)</f>
        <v>0</v>
      </c>
      <c r="RG249" s="39">
        <f t="array" aca="1" ref="RG249" ca="1">IFERROR(IF($J249&lt;&gt;"",SUM(IF(WEEKDAY(-1+ROW(INDIRECT("1:"&amp;(RD249-RC249)+1)),2)={3},1,0)),0),0)</f>
        <v>0</v>
      </c>
      <c r="RH249" s="39">
        <f t="array" aca="1" ref="RH249" ca="1">IFERROR(IF($K249&lt;&gt;"",SUM(IF(WEEKDAY(-1+ROW(INDIRECT("1:"&amp;(RD249-RC249)+1)),2)={4},1,0)),0),0)</f>
        <v>0</v>
      </c>
      <c r="RI249" s="39">
        <f t="array" aca="1" ref="RI249" ca="1">IFERROR(IF($L249&lt;&gt;"",SUM(IF(WEEKDAY(-1+ROW(INDIRECT("1:"&amp;(RD249-RC249)+1)),2)={5},1,0)),0),0)</f>
        <v>0</v>
      </c>
      <c r="RJ249" s="39">
        <f t="array" aca="1" ref="RJ249" ca="1">IFERROR(IF($M249&lt;&gt;"",SUM(IF(WEEKDAY(-1+ROW(INDIRECT("1:"&amp;(RD249-RC249)+1)),2)={6},1,0)),0),0)</f>
        <v>0</v>
      </c>
      <c r="RK249" s="39">
        <f t="array" aca="1" ref="RK249" ca="1">IFERROR(IF($N249&lt;&gt;"",SUM(IF(WEEKDAY(-1+ROW(INDIRECT("1:"&amp;(RD249-RC249)+1)),2)={7},1,0)),0),0)</f>
        <v>0</v>
      </c>
      <c r="RL249" s="39">
        <f t="shared" ca="1" si="681"/>
        <v>0</v>
      </c>
      <c r="RM249" s="39">
        <f t="shared" si="682"/>
        <v>0</v>
      </c>
      <c r="RN249" s="39">
        <f t="shared" si="683"/>
        <v>0</v>
      </c>
      <c r="RO249" s="39">
        <f t="shared" si="684"/>
        <v>0</v>
      </c>
      <c r="RP249" s="39">
        <f t="shared" si="685"/>
        <v>0</v>
      </c>
      <c r="RQ249" s="39">
        <f t="shared" si="686"/>
        <v>0</v>
      </c>
      <c r="RR249" s="39">
        <f t="shared" si="687"/>
        <v>0</v>
      </c>
      <c r="RS249" s="39">
        <f t="shared" si="688"/>
        <v>0</v>
      </c>
      <c r="RT249" s="39">
        <f t="shared" si="689"/>
        <v>0</v>
      </c>
      <c r="RU249" s="39">
        <f t="shared" ca="1" si="690"/>
        <v>0</v>
      </c>
      <c r="RV249" s="41">
        <f t="shared" si="691"/>
        <v>0</v>
      </c>
      <c r="RW249" s="40">
        <f t="shared" si="692"/>
        <v>45017</v>
      </c>
      <c r="RX249" s="40">
        <f t="shared" si="693"/>
        <v>45046</v>
      </c>
      <c r="RY249" s="39">
        <f t="array" aca="1" ref="RY249" ca="1">IFERROR(IF($H249&lt;&gt;"",SUM(IF(WEEKDAY(-1+ROW(INDIRECT("1:"&amp;(RX249-RW249)+1)),2)={1},1,0)),0),0)</f>
        <v>0</v>
      </c>
      <c r="RZ249" s="39">
        <f t="array" aca="1" ref="RZ249" ca="1">IFERROR(IF($I249&lt;&gt;"",SUM(IF(WEEKDAY(-1+ROW(INDIRECT("1:"&amp;(RX249-RW249)+1)),2)={2},1,0)),0),0)</f>
        <v>0</v>
      </c>
      <c r="SA249" s="39">
        <f t="array" aca="1" ref="SA249" ca="1">IFERROR(IF($J249&lt;&gt;"",SUM(IF(WEEKDAY(-1+ROW(INDIRECT("1:"&amp;(RX249-RW249)+1)),2)={3},1,0)),0),0)</f>
        <v>0</v>
      </c>
      <c r="SB249" s="39">
        <f t="array" aca="1" ref="SB249" ca="1">IFERROR(IF($K249&lt;&gt;"",SUM(IF(WEEKDAY(-1+ROW(INDIRECT("1:"&amp;(RX249-RW249)+1)),2)={4},1,0)),0),0)</f>
        <v>0</v>
      </c>
      <c r="SC249" s="39">
        <f t="array" aca="1" ref="SC249" ca="1">IFERROR(IF($L249&lt;&gt;"",SUM(IF(WEEKDAY(-1+ROW(INDIRECT("1:"&amp;(RX249-RW249)+1)),2)={5},1,0)),0),0)</f>
        <v>0</v>
      </c>
      <c r="SD249" s="39">
        <f t="array" aca="1" ref="SD249" ca="1">IFERROR(IF($M249&lt;&gt;"",SUM(IF(WEEKDAY(-1+ROW(INDIRECT("1:"&amp;(RX249-RW249)+1)),2)={6},1,0)),0),0)</f>
        <v>0</v>
      </c>
      <c r="SE249" s="39">
        <f t="array" aca="1" ref="SE249" ca="1">IFERROR(IF($N249&lt;&gt;"",SUM(IF(WEEKDAY(-1+ROW(INDIRECT("1:"&amp;(RX249-RW249)+1)),2)={7},1,0)),0),0)</f>
        <v>0</v>
      </c>
      <c r="SF249" s="39">
        <f t="shared" ca="1" si="694"/>
        <v>0</v>
      </c>
      <c r="SG249" s="39">
        <f t="shared" si="695"/>
        <v>0</v>
      </c>
      <c r="SH249" s="39">
        <f t="shared" si="696"/>
        <v>0</v>
      </c>
      <c r="SI249" s="39">
        <f t="shared" si="697"/>
        <v>0</v>
      </c>
      <c r="SJ249" s="39">
        <f t="shared" si="698"/>
        <v>0</v>
      </c>
      <c r="SK249" s="39">
        <f t="shared" si="699"/>
        <v>0</v>
      </c>
      <c r="SL249" s="39">
        <f t="shared" si="700"/>
        <v>0</v>
      </c>
      <c r="SM249" s="39">
        <f t="shared" si="701"/>
        <v>0</v>
      </c>
      <c r="SN249" s="39">
        <f t="shared" si="702"/>
        <v>0</v>
      </c>
      <c r="SO249" s="39">
        <f t="shared" ca="1" si="703"/>
        <v>0</v>
      </c>
      <c r="SP249" s="41">
        <f t="shared" si="704"/>
        <v>0</v>
      </c>
      <c r="SQ249" s="40">
        <f t="shared" si="705"/>
        <v>45047</v>
      </c>
      <c r="SR249" s="40">
        <f t="shared" si="706"/>
        <v>45077</v>
      </c>
      <c r="SS249" s="39">
        <f t="array" aca="1" ref="SS249" ca="1">IFERROR(IF($H249&lt;&gt;"",SUM(IF(WEEKDAY(-1+ROW(INDIRECT("1:"&amp;(SR249-SQ249)+1)),2)={1},1,0)),0),0)</f>
        <v>0</v>
      </c>
      <c r="ST249" s="39">
        <f t="array" aca="1" ref="ST249" ca="1">IFERROR(IF($I249&lt;&gt;"",SUM(IF(WEEKDAY(-1+ROW(INDIRECT("1:"&amp;(SR249-SQ249)+1)),2)={2},1,0)),0),0)</f>
        <v>0</v>
      </c>
      <c r="SU249" s="39">
        <f t="array" aca="1" ref="SU249" ca="1">IFERROR(IF($J249&lt;&gt;"",SUM(IF(WEEKDAY(-1+ROW(INDIRECT("1:"&amp;(SR249-SQ249)+1)),2)={3},1,0)),0),0)</f>
        <v>0</v>
      </c>
      <c r="SV249" s="39">
        <f t="array" aca="1" ref="SV249" ca="1">IFERROR(IF($K249&lt;&gt;"",SUM(IF(WEEKDAY(-1+ROW(INDIRECT("1:"&amp;(SR249-SQ249)+1)),2)={4},1,0)),0),0)</f>
        <v>0</v>
      </c>
      <c r="SW249" s="39">
        <f t="array" aca="1" ref="SW249" ca="1">IFERROR(IF($L249&lt;&gt;"",SUM(IF(WEEKDAY(-1+ROW(INDIRECT("1:"&amp;(SR249-SQ249)+1)),2)={5},1,0)),0),0)</f>
        <v>0</v>
      </c>
      <c r="SX249" s="39">
        <f t="array" aca="1" ref="SX249" ca="1">IFERROR(IF($M249&lt;&gt;"",SUM(IF(WEEKDAY(-1+ROW(INDIRECT("1:"&amp;(SR249-SQ249)+1)),2)={6},1,0)),0),0)</f>
        <v>0</v>
      </c>
      <c r="SY249" s="39">
        <f t="array" aca="1" ref="SY249" ca="1">IFERROR(IF($N249&lt;&gt;"",SUM(IF(WEEKDAY(-1+ROW(INDIRECT("1:"&amp;(SR249-SQ249)+1)),2)={7},1,0)),0),0)</f>
        <v>0</v>
      </c>
      <c r="SZ249" s="39">
        <f t="shared" ca="1" si="707"/>
        <v>0</v>
      </c>
      <c r="TA249" s="39">
        <f t="shared" si="708"/>
        <v>0</v>
      </c>
      <c r="TB249" s="39">
        <f t="shared" si="709"/>
        <v>0</v>
      </c>
      <c r="TC249" s="39">
        <f t="shared" si="710"/>
        <v>0</v>
      </c>
      <c r="TD249" s="39">
        <f t="shared" si="711"/>
        <v>0</v>
      </c>
      <c r="TE249" s="39">
        <f t="shared" si="712"/>
        <v>0</v>
      </c>
      <c r="TF249" s="39">
        <f t="shared" si="713"/>
        <v>0</v>
      </c>
      <c r="TG249" s="39">
        <f t="shared" si="714"/>
        <v>0</v>
      </c>
      <c r="TH249" s="39">
        <f t="shared" si="715"/>
        <v>0</v>
      </c>
      <c r="TI249" s="39">
        <f t="shared" ca="1" si="716"/>
        <v>0</v>
      </c>
      <c r="TJ249" s="41">
        <f t="shared" si="717"/>
        <v>0</v>
      </c>
      <c r="TK249" s="40">
        <f t="shared" si="718"/>
        <v>45078</v>
      </c>
      <c r="TL249" s="40">
        <f t="shared" si="719"/>
        <v>45107</v>
      </c>
      <c r="TM249" s="39">
        <f t="array" aca="1" ref="TM249" ca="1">IFERROR(IF($H249&lt;&gt;"",SUM(IF(WEEKDAY(-1+ROW(INDIRECT("1:"&amp;(TL249-TK249)+1)),2)={1},1,0)),0),0)</f>
        <v>0</v>
      </c>
      <c r="TN249" s="39">
        <f t="array" aca="1" ref="TN249" ca="1">IFERROR(IF($I249&lt;&gt;"",SUM(IF(WEEKDAY(-1+ROW(INDIRECT("1:"&amp;(TL249-TK249)+1)),2)={2},1,0)),0),0)</f>
        <v>0</v>
      </c>
      <c r="TO249" s="39">
        <f t="array" aca="1" ref="TO249" ca="1">IFERROR(IF($J249&lt;&gt;"",SUM(IF(WEEKDAY(-1+ROW(INDIRECT("1:"&amp;(TL249-TK249)+1)),2)={3},1,0)),0),0)</f>
        <v>0</v>
      </c>
      <c r="TP249" s="39">
        <f t="array" aca="1" ref="TP249" ca="1">IFERROR(IF($K249&lt;&gt;"",SUM(IF(WEEKDAY(-1+ROW(INDIRECT("1:"&amp;(TL249-TK249)+1)),2)={4},1,0)),0),0)</f>
        <v>0</v>
      </c>
      <c r="TQ249" s="39">
        <f t="array" aca="1" ref="TQ249" ca="1">IFERROR(IF($L249&lt;&gt;"",SUM(IF(WEEKDAY(-1+ROW(INDIRECT("1:"&amp;(TL249-TK249)+1)),2)={5},1,0)),0),0)</f>
        <v>0</v>
      </c>
      <c r="TR249" s="39">
        <f t="array" aca="1" ref="TR249" ca="1">IFERROR(IF($M249&lt;&gt;"",SUM(IF(WEEKDAY(-1+ROW(INDIRECT("1:"&amp;(TL249-TK249)+1)),2)={6},1,0)),0),0)</f>
        <v>0</v>
      </c>
      <c r="TS249" s="39">
        <f t="array" aca="1" ref="TS249" ca="1">IFERROR(IF($N249&lt;&gt;"",SUM(IF(WEEKDAY(-1+ROW(INDIRECT("1:"&amp;(TL249-TK249)+1)),2)={7},1,0)),0),0)</f>
        <v>0</v>
      </c>
      <c r="TT249" s="39">
        <f t="shared" ca="1" si="720"/>
        <v>0</v>
      </c>
      <c r="TU249" s="39">
        <f t="shared" si="721"/>
        <v>0</v>
      </c>
      <c r="TV249" s="39">
        <f t="shared" si="722"/>
        <v>0</v>
      </c>
      <c r="TW249" s="39">
        <f t="shared" si="723"/>
        <v>0</v>
      </c>
      <c r="TX249" s="39">
        <f t="shared" si="724"/>
        <v>0</v>
      </c>
      <c r="TY249" s="39">
        <f t="shared" si="725"/>
        <v>0</v>
      </c>
      <c r="TZ249" s="39">
        <f t="shared" si="726"/>
        <v>0</v>
      </c>
      <c r="UA249" s="39">
        <f t="shared" si="727"/>
        <v>0</v>
      </c>
      <c r="UB249" s="39">
        <f t="shared" si="728"/>
        <v>0</v>
      </c>
      <c r="UC249" s="39">
        <f t="shared" ca="1" si="729"/>
        <v>0</v>
      </c>
      <c r="UD249" s="41">
        <f t="shared" si="730"/>
        <v>0</v>
      </c>
      <c r="UE249" s="40">
        <f t="shared" si="731"/>
        <v>45108</v>
      </c>
      <c r="UF249" s="40">
        <f t="shared" si="732"/>
        <v>45138</v>
      </c>
      <c r="UG249" s="39">
        <f t="array" aca="1" ref="UG249" ca="1">IFERROR(IF($H249&lt;&gt;"",SUM(IF(WEEKDAY(-1+ROW(INDIRECT("1:"&amp;(UF249-UE249)+1)),2)={1},1,0)),0),0)</f>
        <v>0</v>
      </c>
      <c r="UH249" s="39">
        <f t="array" aca="1" ref="UH249" ca="1">IFERROR(IF($I249&lt;&gt;"",SUM(IF(WEEKDAY(-1+ROW(INDIRECT("1:"&amp;(UF249-UE249)+1)),2)={2},1,0)),0),0)</f>
        <v>0</v>
      </c>
      <c r="UI249" s="39">
        <f t="array" aca="1" ref="UI249" ca="1">IFERROR(IF($J249&lt;&gt;"",SUM(IF(WEEKDAY(-1+ROW(INDIRECT("1:"&amp;(UF249-UE249)+1)),2)={3},1,0)),0),0)</f>
        <v>0</v>
      </c>
      <c r="UJ249" s="39">
        <f t="array" aca="1" ref="UJ249" ca="1">IFERROR(IF($K249&lt;&gt;"",SUM(IF(WEEKDAY(-1+ROW(INDIRECT("1:"&amp;(UF249-UE249)+1)),2)={4},1,0)),0),0)</f>
        <v>0</v>
      </c>
      <c r="UK249" s="39">
        <f t="array" aca="1" ref="UK249" ca="1">IFERROR(IF($L249&lt;&gt;"",SUM(IF(WEEKDAY(-1+ROW(INDIRECT("1:"&amp;(UF249-UE249)+1)),2)={5},1,0)),0),0)</f>
        <v>0</v>
      </c>
      <c r="UL249" s="39">
        <f t="array" aca="1" ref="UL249" ca="1">IFERROR(IF($M249&lt;&gt;"",SUM(IF(WEEKDAY(-1+ROW(INDIRECT("1:"&amp;(UF249-UE249)+1)),2)={6},1,0)),0),0)</f>
        <v>0</v>
      </c>
      <c r="UM249" s="39">
        <f t="array" aca="1" ref="UM249" ca="1">IFERROR(IF($N249&lt;&gt;"",SUM(IF(WEEKDAY(-1+ROW(INDIRECT("1:"&amp;(UF249-UE249)+1)),2)={7},1,0)),0),0)</f>
        <v>0</v>
      </c>
      <c r="UN249" s="39">
        <f t="shared" ca="1" si="733"/>
        <v>0</v>
      </c>
      <c r="UO249" s="39">
        <f t="shared" si="734"/>
        <v>0</v>
      </c>
      <c r="UP249" s="39">
        <f t="shared" si="735"/>
        <v>0</v>
      </c>
      <c r="UQ249" s="39">
        <f t="shared" si="736"/>
        <v>0</v>
      </c>
      <c r="UR249" s="39">
        <f t="shared" si="737"/>
        <v>0</v>
      </c>
      <c r="US249" s="39">
        <f t="shared" si="738"/>
        <v>0</v>
      </c>
      <c r="UT249" s="39">
        <f t="shared" si="739"/>
        <v>0</v>
      </c>
      <c r="UU249" s="39">
        <f t="shared" si="740"/>
        <v>0</v>
      </c>
      <c r="UV249" s="39">
        <f t="shared" si="741"/>
        <v>0</v>
      </c>
      <c r="UW249" s="39">
        <f t="shared" ca="1" si="742"/>
        <v>0</v>
      </c>
      <c r="UX249" s="41">
        <f t="shared" si="743"/>
        <v>0</v>
      </c>
      <c r="UY249" s="40">
        <f t="shared" si="744"/>
        <v>45139</v>
      </c>
      <c r="UZ249" s="40">
        <f t="shared" si="745"/>
        <v>45169</v>
      </c>
      <c r="VA249" s="39">
        <f t="array" aca="1" ref="VA249" ca="1">IFERROR(IF($H249&lt;&gt;"",SUM(IF(WEEKDAY(-1+ROW(INDIRECT("1:"&amp;(UZ249-UY249)+1)),2)={1},1,0)),0),0)</f>
        <v>0</v>
      </c>
      <c r="VB249" s="39">
        <f t="array" aca="1" ref="VB249" ca="1">IFERROR(IF($I249&lt;&gt;"",SUM(IF(WEEKDAY(-1+ROW(INDIRECT("1:"&amp;(UZ249-UY249)+1)),2)={2},1,0)),0),0)</f>
        <v>0</v>
      </c>
      <c r="VC249" s="39">
        <f t="array" aca="1" ref="VC249" ca="1">IFERROR(IF($J249&lt;&gt;"",SUM(IF(WEEKDAY(-1+ROW(INDIRECT("1:"&amp;(UZ249-UY249)+1)),2)={3},1,0)),0),0)</f>
        <v>0</v>
      </c>
      <c r="VD249" s="39">
        <f t="array" aca="1" ref="VD249" ca="1">IFERROR(IF($K249&lt;&gt;"",SUM(IF(WEEKDAY(-1+ROW(INDIRECT("1:"&amp;(UZ249-UY249)+1)),2)={4},1,0)),0),0)</f>
        <v>0</v>
      </c>
      <c r="VE249" s="39">
        <f t="array" aca="1" ref="VE249" ca="1">IFERROR(IF($L249&lt;&gt;"",SUM(IF(WEEKDAY(-1+ROW(INDIRECT("1:"&amp;(UZ249-UY249)+1)),2)={5},1,0)),0),0)</f>
        <v>0</v>
      </c>
      <c r="VF249" s="39">
        <f t="array" aca="1" ref="VF249" ca="1">IFERROR(IF($M249&lt;&gt;"",SUM(IF(WEEKDAY(-1+ROW(INDIRECT("1:"&amp;(UZ249-UY249)+1)),2)={6},1,0)),0),0)</f>
        <v>0</v>
      </c>
      <c r="VG249" s="39">
        <f t="array" aca="1" ref="VG249" ca="1">IFERROR(IF($N249&lt;&gt;"",SUM(IF(WEEKDAY(-1+ROW(INDIRECT("1:"&amp;(UZ249-UY249)+1)),2)={7},1,0)),0),0)</f>
        <v>0</v>
      </c>
      <c r="VH249" s="39">
        <f t="shared" ca="1" si="746"/>
        <v>0</v>
      </c>
      <c r="VI249" s="39">
        <f t="shared" si="747"/>
        <v>0</v>
      </c>
      <c r="VJ249" s="39">
        <f t="shared" si="748"/>
        <v>0</v>
      </c>
      <c r="VK249" s="39">
        <f t="shared" si="749"/>
        <v>0</v>
      </c>
      <c r="VL249" s="39">
        <f t="shared" si="750"/>
        <v>0</v>
      </c>
      <c r="VM249" s="39">
        <f t="shared" si="751"/>
        <v>0</v>
      </c>
      <c r="VN249" s="39">
        <f t="shared" si="752"/>
        <v>0</v>
      </c>
      <c r="VO249" s="39">
        <f t="shared" si="753"/>
        <v>0</v>
      </c>
      <c r="VP249" s="39">
        <f t="shared" si="754"/>
        <v>0</v>
      </c>
      <c r="VQ249" s="39">
        <f t="shared" ca="1" si="755"/>
        <v>0</v>
      </c>
      <c r="VR249" s="41">
        <f t="shared" si="756"/>
        <v>0</v>
      </c>
      <c r="VS249" s="40">
        <f t="shared" si="757"/>
        <v>45170</v>
      </c>
      <c r="VT249" s="40">
        <f t="shared" si="758"/>
        <v>45199</v>
      </c>
      <c r="VU249" s="39">
        <f t="array" aca="1" ref="VU249" ca="1">IFERROR(IF($H249&lt;&gt;"",SUM(IF(WEEKDAY(-1+ROW(INDIRECT("1:"&amp;(VT249-VS249)+1)),2)={1},1,0)),0),0)</f>
        <v>0</v>
      </c>
      <c r="VV249" s="39">
        <f t="array" aca="1" ref="VV249" ca="1">IFERROR(IF($I249&lt;&gt;"",SUM(IF(WEEKDAY(-1+ROW(INDIRECT("1:"&amp;(VT249-VS249)+1)),2)={2},1,0)),0),0)</f>
        <v>0</v>
      </c>
      <c r="VW249" s="39">
        <f t="array" aca="1" ref="VW249" ca="1">IFERROR(IF($J249&lt;&gt;"",SUM(IF(WEEKDAY(-1+ROW(INDIRECT("1:"&amp;(VT249-VS249)+1)),2)={3},1,0)),0),0)</f>
        <v>0</v>
      </c>
      <c r="VX249" s="39">
        <f t="array" aca="1" ref="VX249" ca="1">IFERROR(IF($K249&lt;&gt;"",SUM(IF(WEEKDAY(-1+ROW(INDIRECT("1:"&amp;(VT249-VS249)+1)),2)={4},1,0)),0),0)</f>
        <v>0</v>
      </c>
      <c r="VY249" s="39">
        <f t="array" aca="1" ref="VY249" ca="1">IFERROR(IF($L249&lt;&gt;"",SUM(IF(WEEKDAY(-1+ROW(INDIRECT("1:"&amp;(VT249-VS249)+1)),2)={5},1,0)),0),0)</f>
        <v>0</v>
      </c>
      <c r="VZ249" s="39">
        <f t="array" aca="1" ref="VZ249" ca="1">IFERROR(IF($M249&lt;&gt;"",SUM(IF(WEEKDAY(-1+ROW(INDIRECT("1:"&amp;(VT249-VS249)+1)),2)={6},1,0)),0),0)</f>
        <v>0</v>
      </c>
      <c r="WA249" s="39">
        <f t="array" aca="1" ref="WA249" ca="1">IFERROR(IF($N249&lt;&gt;"",SUM(IF(WEEKDAY(-1+ROW(INDIRECT("1:"&amp;(VT249-VS249)+1)),2)={7},1,0)),0),0)</f>
        <v>0</v>
      </c>
      <c r="WB249" s="39">
        <f t="shared" ca="1" si="759"/>
        <v>0</v>
      </c>
      <c r="WC249" s="39">
        <f t="shared" si="760"/>
        <v>0</v>
      </c>
      <c r="WD249" s="39">
        <f t="shared" si="761"/>
        <v>0</v>
      </c>
      <c r="WE249" s="39">
        <f t="shared" si="762"/>
        <v>0</v>
      </c>
      <c r="WF249" s="39">
        <f t="shared" si="763"/>
        <v>0</v>
      </c>
      <c r="WG249" s="39">
        <f t="shared" si="764"/>
        <v>0</v>
      </c>
      <c r="WH249" s="39">
        <f t="shared" si="765"/>
        <v>0</v>
      </c>
      <c r="WI249" s="39">
        <f t="shared" si="766"/>
        <v>0</v>
      </c>
      <c r="WJ249" s="39">
        <f t="shared" si="767"/>
        <v>0</v>
      </c>
      <c r="WK249" s="39">
        <f t="shared" ca="1" si="768"/>
        <v>0</v>
      </c>
      <c r="WL249" s="41">
        <f t="shared" si="769"/>
        <v>0</v>
      </c>
      <c r="WM249" s="40">
        <f t="shared" si="770"/>
        <v>45200</v>
      </c>
      <c r="WN249" s="40">
        <f t="shared" si="771"/>
        <v>45230</v>
      </c>
      <c r="WO249" s="39">
        <f t="array" aca="1" ref="WO249" ca="1">IFERROR(IF($H249&lt;&gt;"",SUM(IF(WEEKDAY(-1+ROW(INDIRECT("1:"&amp;(WN249-WM249)+1)),2)={1},1,0)),0),0)</f>
        <v>0</v>
      </c>
      <c r="WP249" s="39">
        <f t="array" aca="1" ref="WP249" ca="1">IFERROR(IF($I249&lt;&gt;"",SUM(IF(WEEKDAY(-1+ROW(INDIRECT("1:"&amp;(WN249-WM249)+1)),2)={2},1,0)),0),0)</f>
        <v>0</v>
      </c>
      <c r="WQ249" s="39">
        <f t="array" aca="1" ref="WQ249" ca="1">IFERROR(IF($J249&lt;&gt;"",SUM(IF(WEEKDAY(-1+ROW(INDIRECT("1:"&amp;(WN249-WM249)+1)),2)={3},1,0)),0),0)</f>
        <v>0</v>
      </c>
      <c r="WR249" s="39">
        <f t="array" aca="1" ref="WR249" ca="1">IFERROR(IF($K249&lt;&gt;"",SUM(IF(WEEKDAY(-1+ROW(INDIRECT("1:"&amp;(WN249-WM249)+1)),2)={4},1,0)),0),0)</f>
        <v>0</v>
      </c>
      <c r="WS249" s="39">
        <f t="array" aca="1" ref="WS249" ca="1">IFERROR(IF($L249&lt;&gt;"",SUM(IF(WEEKDAY(-1+ROW(INDIRECT("1:"&amp;(WN249-WM249)+1)),2)={5},1,0)),0),0)</f>
        <v>0</v>
      </c>
      <c r="WT249" s="39">
        <f t="array" aca="1" ref="WT249" ca="1">IFERROR(IF($M249&lt;&gt;"",SUM(IF(WEEKDAY(-1+ROW(INDIRECT("1:"&amp;(WN249-WM249)+1)),2)={6},1,0)),0),0)</f>
        <v>0</v>
      </c>
      <c r="WU249" s="39">
        <f t="array" aca="1" ref="WU249" ca="1">IFERROR(IF($N249&lt;&gt;"",SUM(IF(WEEKDAY(-1+ROW(INDIRECT("1:"&amp;(WN249-WM249)+1)),2)={7},1,0)),0),0)</f>
        <v>0</v>
      </c>
      <c r="WV249" s="39">
        <f t="shared" ca="1" si="772"/>
        <v>0</v>
      </c>
      <c r="WW249" s="39">
        <f t="shared" si="773"/>
        <v>0</v>
      </c>
      <c r="WX249" s="39">
        <f t="shared" si="774"/>
        <v>0</v>
      </c>
      <c r="WY249" s="39">
        <f t="shared" si="775"/>
        <v>0</v>
      </c>
      <c r="WZ249" s="39">
        <f t="shared" si="776"/>
        <v>0</v>
      </c>
      <c r="XA249" s="39">
        <f t="shared" si="777"/>
        <v>0</v>
      </c>
      <c r="XB249" s="39">
        <f t="shared" si="778"/>
        <v>0</v>
      </c>
      <c r="XC249" s="39">
        <f t="shared" si="779"/>
        <v>0</v>
      </c>
      <c r="XD249" s="39">
        <f t="shared" si="780"/>
        <v>0</v>
      </c>
      <c r="XE249" s="39">
        <f t="shared" ca="1" si="781"/>
        <v>0</v>
      </c>
      <c r="XF249" s="41">
        <f t="shared" si="782"/>
        <v>0</v>
      </c>
      <c r="XG249" s="40">
        <f t="shared" si="783"/>
        <v>45231</v>
      </c>
      <c r="XH249" s="40">
        <f t="shared" si="784"/>
        <v>45260</v>
      </c>
      <c r="XI249" s="39">
        <f t="array" aca="1" ref="XI249" ca="1">IFERROR(IF($H249&lt;&gt;"",SUM(IF(WEEKDAY(-1+ROW(INDIRECT("1:"&amp;(XH249-XG249)+1)),2)={1},1,0)),0),0)</f>
        <v>0</v>
      </c>
      <c r="XJ249" s="39">
        <f t="array" aca="1" ref="XJ249" ca="1">IFERROR(IF($I249&lt;&gt;"",SUM(IF(WEEKDAY(-1+ROW(INDIRECT("1:"&amp;(XH249-XG249)+1)),2)={2},1,0)),0),0)</f>
        <v>0</v>
      </c>
      <c r="XK249" s="39">
        <f t="array" aca="1" ref="XK249" ca="1">IFERROR(IF($J249&lt;&gt;"",SUM(IF(WEEKDAY(-1+ROW(INDIRECT("1:"&amp;(XH249-XG249)+1)),2)={3},1,0)),0),0)</f>
        <v>0</v>
      </c>
      <c r="XL249" s="39">
        <f t="array" aca="1" ref="XL249" ca="1">IFERROR(IF($K249&lt;&gt;"",SUM(IF(WEEKDAY(-1+ROW(INDIRECT("1:"&amp;(XH249-XG249)+1)),2)={4},1,0)),0),0)</f>
        <v>0</v>
      </c>
      <c r="XM249" s="39">
        <f t="array" aca="1" ref="XM249" ca="1">IFERROR(IF($L249&lt;&gt;"",SUM(IF(WEEKDAY(-1+ROW(INDIRECT("1:"&amp;(XH249-XG249)+1)),2)={5},1,0)),0),0)</f>
        <v>0</v>
      </c>
      <c r="XN249" s="39">
        <f t="array" aca="1" ref="XN249" ca="1">IFERROR(IF($M249&lt;&gt;"",SUM(IF(WEEKDAY(-1+ROW(INDIRECT("1:"&amp;(XH249-XG249)+1)),2)={6},1,0)),0),0)</f>
        <v>0</v>
      </c>
      <c r="XO249" s="39">
        <f t="array" aca="1" ref="XO249" ca="1">IFERROR(IF($N249&lt;&gt;"",SUM(IF(WEEKDAY(-1+ROW(INDIRECT("1:"&amp;(XH249-XG249)+1)),2)={7},1,0)),0),0)</f>
        <v>0</v>
      </c>
      <c r="XP249" s="39">
        <f t="shared" ca="1" si="785"/>
        <v>0</v>
      </c>
      <c r="XQ249" s="39">
        <f t="shared" si="786"/>
        <v>0</v>
      </c>
      <c r="XR249" s="39">
        <f t="shared" si="787"/>
        <v>0</v>
      </c>
      <c r="XS249" s="39">
        <f t="shared" si="788"/>
        <v>0</v>
      </c>
      <c r="XT249" s="39">
        <f t="shared" si="789"/>
        <v>0</v>
      </c>
      <c r="XU249" s="39">
        <f t="shared" si="790"/>
        <v>0</v>
      </c>
      <c r="XV249" s="39">
        <f t="shared" si="791"/>
        <v>0</v>
      </c>
      <c r="XW249" s="39">
        <f t="shared" si="792"/>
        <v>0</v>
      </c>
      <c r="XX249" s="39">
        <f t="shared" si="793"/>
        <v>0</v>
      </c>
      <c r="XY249" s="39">
        <f t="shared" ca="1" si="794"/>
        <v>0</v>
      </c>
      <c r="XZ249" s="41">
        <f t="shared" si="795"/>
        <v>0</v>
      </c>
      <c r="YA249" s="40">
        <f t="shared" si="796"/>
        <v>45261</v>
      </c>
      <c r="YB249" s="40">
        <f t="shared" si="797"/>
        <v>45291</v>
      </c>
      <c r="YC249" s="39">
        <f t="array" aca="1" ref="YC249" ca="1">IFERROR(IF($H249&lt;&gt;"",SUM(IF(WEEKDAY(-1+ROW(INDIRECT("1:"&amp;(YB249-YA249)+1)),2)={1},1,0)),0),0)</f>
        <v>0</v>
      </c>
      <c r="YD249" s="39">
        <f t="array" aca="1" ref="YD249" ca="1">IFERROR(IF($I249&lt;&gt;"",SUM(IF(WEEKDAY(-1+ROW(INDIRECT("1:"&amp;(YB249-YA249)+1)),2)={2},1,0)),0),0)</f>
        <v>0</v>
      </c>
      <c r="YE249" s="39">
        <f t="array" aca="1" ref="YE249" ca="1">IFERROR(IF($J249&lt;&gt;"",SUM(IF(WEEKDAY(-1+ROW(INDIRECT("1:"&amp;(YB249-YA249)+1)),2)={3},1,0)),0),0)</f>
        <v>0</v>
      </c>
      <c r="YF249" s="39">
        <f t="array" aca="1" ref="YF249" ca="1">IFERROR(IF($K249&lt;&gt;"",SUM(IF(WEEKDAY(-1+ROW(INDIRECT("1:"&amp;(YB249-YA249)+1)),2)={4},1,0)),0),0)</f>
        <v>0</v>
      </c>
      <c r="YG249" s="39">
        <f t="array" aca="1" ref="YG249" ca="1">IFERROR(IF($L249&lt;&gt;"",SUM(IF(WEEKDAY(-1+ROW(INDIRECT("1:"&amp;(YB249-YA249)+1)),2)={5},1,0)),0),0)</f>
        <v>0</v>
      </c>
      <c r="YH249" s="39">
        <f t="array" aca="1" ref="YH249" ca="1">IFERROR(IF($M249&lt;&gt;"",SUM(IF(WEEKDAY(-1+ROW(INDIRECT("1:"&amp;(YB249-YA249)+1)),2)={6},1,0)),0),0)</f>
        <v>0</v>
      </c>
      <c r="YI249" s="39">
        <f t="array" aca="1" ref="YI249" ca="1">IFERROR(IF($N249&lt;&gt;"",SUM(IF(WEEKDAY(-1+ROW(INDIRECT("1:"&amp;(YB249-YA249)+1)),2)={7},1,0)),0),0)</f>
        <v>0</v>
      </c>
      <c r="YJ249" s="39">
        <f t="shared" ca="1" si="798"/>
        <v>0</v>
      </c>
      <c r="YK249" s="39">
        <f t="shared" si="799"/>
        <v>0</v>
      </c>
      <c r="YL249" s="39">
        <f t="shared" si="800"/>
        <v>0</v>
      </c>
      <c r="YM249" s="39">
        <f t="shared" si="801"/>
        <v>0</v>
      </c>
      <c r="YN249" s="39">
        <f t="shared" si="802"/>
        <v>0</v>
      </c>
      <c r="YO249" s="39">
        <f t="shared" si="803"/>
        <v>0</v>
      </c>
      <c r="YP249" s="39">
        <f t="shared" si="804"/>
        <v>0</v>
      </c>
      <c r="YQ249" s="39">
        <f t="shared" si="805"/>
        <v>0</v>
      </c>
      <c r="YR249" s="39">
        <f t="shared" si="806"/>
        <v>0</v>
      </c>
      <c r="YS249" s="39">
        <f t="shared" ca="1" si="807"/>
        <v>0</v>
      </c>
    </row>
    <row r="250" spans="2:669" x14ac:dyDescent="0.25">
      <c r="B250" s="71">
        <v>240</v>
      </c>
      <c r="C250" s="71"/>
      <c r="D250" s="71"/>
      <c r="E250" s="71"/>
      <c r="F250" s="71"/>
      <c r="G250" s="73"/>
      <c r="H250" s="74"/>
      <c r="I250" s="75"/>
      <c r="J250" s="75"/>
      <c r="K250" s="75"/>
      <c r="L250" s="75"/>
      <c r="M250" s="75"/>
      <c r="N250" s="73"/>
      <c r="O250" s="74"/>
      <c r="P250" s="75"/>
      <c r="Q250" s="75"/>
      <c r="R250" s="75"/>
      <c r="S250" s="75"/>
      <c r="T250" s="75"/>
      <c r="U250" s="75"/>
      <c r="V250" s="73"/>
      <c r="W250" s="95"/>
      <c r="X250" s="96"/>
      <c r="Y250" s="96"/>
      <c r="Z250" s="96"/>
      <c r="AA250" s="96"/>
      <c r="AB250" s="96"/>
      <c r="AC250" s="96"/>
      <c r="AD250" s="96"/>
      <c r="AE250" s="96"/>
      <c r="AF250" s="96"/>
      <c r="AG250" s="96"/>
      <c r="AH250" s="96"/>
      <c r="AI250" s="96"/>
      <c r="AJ250" s="96"/>
      <c r="AK250" s="96"/>
      <c r="AL250" s="96"/>
      <c r="AM250" s="96"/>
      <c r="AN250" s="96"/>
      <c r="AO250" s="96"/>
      <c r="AP250" s="96"/>
      <c r="AQ250" s="96"/>
      <c r="AR250" s="96"/>
      <c r="AS250" s="96"/>
      <c r="AT250" s="96"/>
      <c r="AU250" s="96"/>
      <c r="AV250" s="96"/>
      <c r="AW250" s="96"/>
      <c r="AX250" s="96"/>
      <c r="AY250" s="96"/>
      <c r="AZ250" s="96"/>
      <c r="BA250" s="96"/>
      <c r="BB250" s="96"/>
      <c r="BC250" s="96"/>
      <c r="BD250" s="96"/>
      <c r="BE250" s="96"/>
      <c r="BF250" s="96"/>
      <c r="BG250" s="96"/>
      <c r="BH250" s="96"/>
      <c r="BI250" s="96"/>
      <c r="BJ250" s="96"/>
      <c r="BK250" s="96"/>
      <c r="BL250" s="96"/>
      <c r="BM250" s="96"/>
      <c r="BN250" s="96"/>
      <c r="BO250" s="96"/>
      <c r="BP250" s="96"/>
      <c r="BQ250" s="96"/>
      <c r="BR250" s="96"/>
      <c r="BS250" s="96"/>
      <c r="BT250" s="96"/>
      <c r="BU250" s="96"/>
      <c r="BV250" s="96"/>
      <c r="BW250" s="96"/>
      <c r="BX250" s="96"/>
      <c r="BY250" s="96"/>
      <c r="BZ250" s="96"/>
      <c r="CA250" s="96"/>
      <c r="CB250" s="96"/>
      <c r="CC250" s="96"/>
      <c r="CD250" s="96"/>
      <c r="CE250" s="96"/>
      <c r="CF250" s="96"/>
      <c r="CG250" s="96"/>
      <c r="CH250" s="96"/>
      <c r="CI250" s="96"/>
      <c r="CJ250" s="96"/>
      <c r="CK250" s="96"/>
      <c r="CL250" s="96"/>
      <c r="CM250" s="96"/>
      <c r="CN250" s="96"/>
      <c r="CO250" s="96"/>
      <c r="CP250" s="96"/>
      <c r="CQ250" s="96"/>
      <c r="CR250" s="96"/>
      <c r="CS250" s="96"/>
      <c r="CT250" s="96"/>
      <c r="CU250" s="96"/>
      <c r="CV250" s="96"/>
      <c r="CW250" s="96"/>
      <c r="CX250" s="96"/>
      <c r="CY250" s="96"/>
      <c r="CZ250" s="96"/>
      <c r="DA250" s="96"/>
      <c r="DB250" s="96"/>
      <c r="DC250" s="96"/>
      <c r="DD250" s="96"/>
      <c r="DE250" s="96"/>
      <c r="DF250" s="96"/>
      <c r="DG250" s="96"/>
      <c r="DH250" s="96"/>
      <c r="DI250" s="96"/>
      <c r="DJ250" s="96"/>
      <c r="DK250" s="96"/>
      <c r="DL250" s="96"/>
      <c r="DM250" s="96"/>
      <c r="DN250" s="96"/>
      <c r="DO250" s="96"/>
      <c r="DP250" s="96"/>
      <c r="DQ250" s="96"/>
      <c r="DR250" s="96"/>
      <c r="DS250" s="96"/>
      <c r="DT250" s="96"/>
      <c r="DU250" s="96"/>
      <c r="DV250" s="96"/>
      <c r="DW250" s="96"/>
      <c r="DX250" s="96"/>
      <c r="DY250" s="96"/>
      <c r="DZ250" s="96"/>
      <c r="EA250" s="96"/>
      <c r="EB250" s="96"/>
      <c r="EC250" s="96"/>
      <c r="ED250" s="96"/>
      <c r="EE250" s="96"/>
      <c r="EF250" s="96"/>
      <c r="EG250" s="96"/>
      <c r="EH250" s="96"/>
      <c r="EI250" s="96"/>
      <c r="EJ250" s="96"/>
      <c r="EK250" s="96"/>
      <c r="EL250" s="96"/>
      <c r="EM250" s="96"/>
      <c r="EN250" s="96"/>
      <c r="EO250" s="96"/>
      <c r="EP250" s="96"/>
      <c r="EQ250" s="96"/>
      <c r="ER250" s="96"/>
      <c r="ES250" s="96"/>
      <c r="ET250" s="96"/>
      <c r="EU250" s="96"/>
      <c r="EV250" s="96"/>
      <c r="EW250" s="96"/>
      <c r="EX250" s="96"/>
      <c r="EY250" s="96"/>
      <c r="EZ250" s="96"/>
      <c r="FA250" s="96"/>
      <c r="FB250" s="96"/>
      <c r="FC250" s="96"/>
      <c r="FD250" s="96"/>
      <c r="FE250" s="96"/>
      <c r="FF250" s="96"/>
      <c r="FG250" s="96"/>
      <c r="FH250" s="96"/>
      <c r="FI250" s="96"/>
      <c r="FJ250" s="96"/>
      <c r="FK250" s="96"/>
      <c r="FL250" s="96"/>
      <c r="FM250" s="96"/>
      <c r="FN250" s="96"/>
      <c r="FO250" s="96"/>
      <c r="FP250" s="96"/>
      <c r="FQ250" s="96"/>
      <c r="FR250" s="96"/>
      <c r="FS250" s="96"/>
      <c r="FT250" s="96"/>
      <c r="FU250" s="96"/>
      <c r="FV250" s="96"/>
      <c r="FW250" s="96"/>
      <c r="FX250" s="96"/>
      <c r="FY250" s="96"/>
      <c r="FZ250" s="96"/>
      <c r="GA250" s="96"/>
      <c r="GB250" s="96"/>
      <c r="GC250" s="96"/>
      <c r="GD250" s="96"/>
      <c r="GE250" s="96"/>
      <c r="GF250" s="96"/>
      <c r="GG250" s="96"/>
      <c r="GH250" s="96"/>
      <c r="GI250" s="96"/>
      <c r="GJ250" s="96"/>
      <c r="GK250" s="96"/>
      <c r="GL250" s="96"/>
      <c r="GM250" s="96"/>
      <c r="GN250" s="96"/>
      <c r="GO250" s="96"/>
      <c r="GP250" s="96"/>
      <c r="GQ250" s="96"/>
      <c r="GR250" s="96"/>
      <c r="GS250" s="96"/>
      <c r="GT250" s="96"/>
      <c r="GU250" s="96"/>
      <c r="GV250" s="96"/>
      <c r="GW250" s="96"/>
      <c r="GX250" s="96"/>
      <c r="GY250" s="96"/>
      <c r="GZ250" s="96"/>
      <c r="HA250" s="96"/>
      <c r="HB250" s="96"/>
      <c r="HC250" s="96"/>
      <c r="HD250" s="96"/>
      <c r="HE250" s="96"/>
      <c r="HF250" s="96"/>
      <c r="HG250" s="96"/>
      <c r="HH250" s="96"/>
      <c r="HI250" s="96"/>
      <c r="HJ250" s="96"/>
      <c r="HK250" s="96"/>
      <c r="HL250" s="96"/>
      <c r="HM250" s="96"/>
      <c r="HN250" s="96"/>
      <c r="HO250" s="96"/>
      <c r="HP250" s="96"/>
      <c r="HQ250" s="96"/>
      <c r="HR250" s="96"/>
      <c r="HS250" s="96"/>
      <c r="HT250" s="96"/>
      <c r="HU250" s="96"/>
      <c r="HV250" s="96"/>
      <c r="HW250" s="96"/>
      <c r="HX250" s="96"/>
      <c r="HY250" s="96"/>
      <c r="HZ250" s="96"/>
      <c r="IA250" s="96"/>
      <c r="IB250" s="96"/>
      <c r="IC250" s="96"/>
      <c r="ID250" s="96"/>
      <c r="IE250" s="96"/>
      <c r="IF250" s="96"/>
      <c r="IG250" s="96"/>
      <c r="IH250" s="96"/>
      <c r="II250" s="96"/>
      <c r="IJ250" s="96"/>
      <c r="IK250" s="96"/>
      <c r="IL250" s="96"/>
      <c r="IM250" s="96"/>
      <c r="IN250" s="96"/>
      <c r="IO250" s="96"/>
      <c r="IP250" s="96"/>
      <c r="IQ250" s="96"/>
      <c r="IR250" s="96"/>
      <c r="IS250" s="96"/>
      <c r="IT250" s="96"/>
      <c r="IU250" s="96"/>
      <c r="IV250" s="96"/>
      <c r="IW250" s="96"/>
      <c r="IX250" s="96"/>
      <c r="IY250" s="96"/>
      <c r="IZ250" s="96"/>
      <c r="JA250" s="96"/>
      <c r="JB250" s="96"/>
      <c r="JC250" s="96"/>
      <c r="JD250" s="96"/>
      <c r="JE250" s="96"/>
      <c r="JF250" s="96"/>
      <c r="JG250" s="96"/>
      <c r="JH250" s="96"/>
      <c r="JI250" s="96"/>
      <c r="JJ250" s="96"/>
      <c r="JK250" s="96"/>
      <c r="JL250" s="96"/>
      <c r="JM250" s="96"/>
      <c r="JN250" s="96"/>
      <c r="JO250" s="96"/>
      <c r="JP250" s="96"/>
      <c r="JQ250" s="96"/>
      <c r="JR250" s="96"/>
      <c r="JS250" s="96"/>
      <c r="JT250" s="96"/>
      <c r="JU250" s="96"/>
      <c r="JV250" s="96"/>
      <c r="JW250" s="96"/>
      <c r="JX250" s="96"/>
      <c r="JY250" s="96"/>
      <c r="JZ250" s="96"/>
      <c r="KA250" s="96"/>
      <c r="KB250" s="96"/>
      <c r="KC250" s="96"/>
      <c r="KD250" s="96"/>
      <c r="KE250" s="96"/>
      <c r="KF250" s="96"/>
      <c r="KG250" s="96"/>
      <c r="KH250" s="96"/>
      <c r="KI250" s="96"/>
      <c r="KJ250" s="96"/>
      <c r="KK250" s="96"/>
      <c r="KL250" s="96"/>
      <c r="KM250" s="96"/>
      <c r="KN250" s="96"/>
      <c r="KO250" s="96"/>
      <c r="KP250" s="96"/>
      <c r="KQ250" s="96"/>
      <c r="KR250" s="96"/>
      <c r="KS250" s="96"/>
      <c r="KT250" s="96"/>
      <c r="KU250" s="96"/>
      <c r="KV250" s="96"/>
      <c r="KW250" s="96"/>
      <c r="KX250" s="96"/>
      <c r="KY250" s="96"/>
      <c r="KZ250" s="96"/>
      <c r="LA250" s="96"/>
      <c r="LB250" s="96"/>
      <c r="LC250" s="96"/>
      <c r="LD250" s="96"/>
      <c r="LE250" s="96"/>
      <c r="LF250" s="96"/>
      <c r="LG250" s="96"/>
      <c r="LH250" s="96"/>
      <c r="LI250" s="96"/>
      <c r="LJ250" s="96"/>
      <c r="LK250" s="96"/>
      <c r="LL250" s="96"/>
      <c r="LM250" s="96"/>
      <c r="LN250" s="96"/>
      <c r="LO250" s="96"/>
      <c r="LP250" s="96"/>
      <c r="LQ250" s="96"/>
      <c r="LR250" s="96"/>
      <c r="LS250" s="96"/>
      <c r="LT250" s="96"/>
      <c r="LU250" s="96"/>
      <c r="LV250" s="96"/>
      <c r="LW250" s="96"/>
      <c r="LX250" s="96"/>
      <c r="LY250" s="96"/>
      <c r="LZ250" s="96"/>
      <c r="MA250" s="96"/>
      <c r="MB250" s="96"/>
      <c r="MC250" s="96"/>
      <c r="MD250" s="96"/>
      <c r="ME250" s="96"/>
      <c r="MF250" s="96"/>
      <c r="MG250" s="96"/>
      <c r="MH250" s="96"/>
      <c r="MI250" s="96"/>
      <c r="MJ250" s="96"/>
      <c r="MK250" s="96"/>
      <c r="ML250" s="96"/>
      <c r="MM250" s="96"/>
      <c r="MN250" s="96"/>
      <c r="MO250" s="96"/>
      <c r="MP250" s="96"/>
      <c r="MQ250" s="96"/>
      <c r="MR250" s="96"/>
      <c r="MS250" s="96"/>
      <c r="MT250" s="96"/>
      <c r="MU250" s="96"/>
      <c r="MV250" s="96"/>
      <c r="MW250" s="96"/>
      <c r="MX250" s="96"/>
      <c r="MY250" s="96"/>
      <c r="MZ250" s="96"/>
      <c r="NA250" s="96"/>
      <c r="NB250" s="96"/>
      <c r="NC250" s="96"/>
      <c r="ND250" s="96"/>
      <c r="NE250" s="96"/>
      <c r="NF250" s="96"/>
      <c r="NG250" s="96"/>
      <c r="NH250" s="96"/>
      <c r="NI250" s="96"/>
      <c r="NJ250" s="96"/>
      <c r="NK250" s="96"/>
      <c r="NL250" s="96"/>
      <c r="NM250" s="96"/>
      <c r="NN250" s="96"/>
      <c r="NO250" s="96"/>
      <c r="NP250" s="96"/>
      <c r="NQ250" s="96"/>
      <c r="NR250" s="96"/>
      <c r="NS250" s="96"/>
      <c r="NT250" s="96"/>
      <c r="NU250" s="96"/>
      <c r="NV250" s="96"/>
      <c r="NW250" s="96"/>
      <c r="NX250" s="97"/>
      <c r="NY250" s="96">
        <f t="shared" si="629"/>
        <v>0</v>
      </c>
      <c r="NZ250" s="96">
        <f t="shared" si="629"/>
        <v>0</v>
      </c>
      <c r="OA250" s="96">
        <f t="shared" si="629"/>
        <v>0</v>
      </c>
      <c r="OB250" s="96">
        <f t="shared" si="629"/>
        <v>0</v>
      </c>
      <c r="OC250" s="96">
        <f t="shared" si="629"/>
        <v>0</v>
      </c>
      <c r="OD250" s="96">
        <f t="shared" si="629"/>
        <v>0</v>
      </c>
      <c r="OE250" s="96">
        <f t="shared" si="629"/>
        <v>0</v>
      </c>
      <c r="OF250" s="96">
        <f t="shared" si="629"/>
        <v>0</v>
      </c>
      <c r="OG250" s="96">
        <f t="shared" si="630"/>
        <v>0</v>
      </c>
      <c r="OH250" s="96">
        <f t="shared" si="631"/>
        <v>0</v>
      </c>
      <c r="OI250" s="96">
        <f t="shared" si="632"/>
        <v>0</v>
      </c>
      <c r="OJ250" s="96">
        <f t="shared" si="633"/>
        <v>0</v>
      </c>
      <c r="OK250" s="96">
        <f t="shared" si="634"/>
        <v>0</v>
      </c>
      <c r="OL250" s="96">
        <f t="shared" si="635"/>
        <v>0</v>
      </c>
      <c r="OM250" s="96">
        <f t="shared" si="636"/>
        <v>0</v>
      </c>
      <c r="ON250" s="96">
        <f t="shared" si="637"/>
        <v>0</v>
      </c>
      <c r="OO250" s="96">
        <f t="shared" ca="1" si="640"/>
        <v>0</v>
      </c>
      <c r="OP250" s="96">
        <f t="shared" ca="1" si="641"/>
        <v>0</v>
      </c>
      <c r="PB250" s="41">
        <f t="shared" ca="1" si="642"/>
        <v>0</v>
      </c>
      <c r="PC250" s="40">
        <f t="shared" si="643"/>
        <v>44927</v>
      </c>
      <c r="PD250" s="39">
        <f t="shared" ca="1" si="638"/>
        <v>45488</v>
      </c>
      <c r="PE250" s="39">
        <f t="shared" si="644"/>
        <v>0</v>
      </c>
      <c r="PF250" s="39">
        <f t="shared" si="645"/>
        <v>0</v>
      </c>
      <c r="PG250" s="39">
        <f t="shared" si="646"/>
        <v>0</v>
      </c>
      <c r="PH250" s="39">
        <f t="shared" si="647"/>
        <v>0</v>
      </c>
      <c r="PI250" s="39">
        <f t="shared" si="648"/>
        <v>0</v>
      </c>
      <c r="PJ250" s="39">
        <f t="shared" si="649"/>
        <v>0</v>
      </c>
      <c r="PK250" s="39">
        <f t="shared" si="650"/>
        <v>0</v>
      </c>
      <c r="PL250" s="39">
        <f t="shared" ca="1" si="651"/>
        <v>0</v>
      </c>
      <c r="PM250" s="39">
        <f t="shared" ca="1" si="639"/>
        <v>0</v>
      </c>
      <c r="PN250" s="41">
        <f t="shared" si="652"/>
        <v>0</v>
      </c>
      <c r="PO250" s="40">
        <f t="shared" si="653"/>
        <v>44927</v>
      </c>
      <c r="PP250" s="40">
        <f t="shared" si="654"/>
        <v>44957</v>
      </c>
      <c r="PQ250" s="39">
        <f t="array" aca="1" ref="PQ250" ca="1">IFERROR(IF($H250&lt;&gt;"",SUM(IF(WEEKDAY(-1+ROW(INDIRECT("1:"&amp;(PP250-PO250)+1)),2)={1},1,0)),0),0)</f>
        <v>0</v>
      </c>
      <c r="PR250" s="39">
        <f t="array" aca="1" ref="PR250" ca="1">IFERROR(IF($I250&lt;&gt;"",SUM(IF(WEEKDAY(-1+ROW(INDIRECT("1:"&amp;(PP250-PO250)+1)),2)={2},1,0)),0),0)</f>
        <v>0</v>
      </c>
      <c r="PS250" s="39">
        <f t="array" aca="1" ref="PS250" ca="1">IFERROR(IF($J250&lt;&gt;"",SUM(IF(WEEKDAY(-1+ROW(INDIRECT("1:"&amp;(PP250-PO250)+1)),2)={3},1,0)),0),0)</f>
        <v>0</v>
      </c>
      <c r="PT250" s="39">
        <f t="array" aca="1" ref="PT250" ca="1">IFERROR(IF($K250&lt;&gt;"",SUM(IF(WEEKDAY(-1+ROW(INDIRECT("1:"&amp;(PP250-PO250)+1)),2)={4},1,0)),0),0)</f>
        <v>0</v>
      </c>
      <c r="PU250" s="39">
        <f t="array" aca="1" ref="PU250" ca="1">IFERROR(IF($L250&lt;&gt;"",SUM(IF(WEEKDAY(-1+ROW(INDIRECT("1:"&amp;(PP250-PO250)+1)),2)={5},1,0)),0),0)</f>
        <v>0</v>
      </c>
      <c r="PV250" s="39">
        <f t="array" aca="1" ref="PV250" ca="1">IFERROR(IF($M250&lt;&gt;"",SUM(IF(WEEKDAY(-1+ROW(INDIRECT("1:"&amp;(PP250-PO250)+1)),2)={6},1,0)),0),0)</f>
        <v>0</v>
      </c>
      <c r="PW250" s="39">
        <f t="array" aca="1" ref="PW250" ca="1">IFERROR(IF($N250&lt;&gt;"",SUM(IF(WEEKDAY(-1+ROW(INDIRECT("1:"&amp;(PP250-PO250)+1)),2)={7},1,0)),0),0)</f>
        <v>0</v>
      </c>
      <c r="PX250" s="39">
        <f t="shared" ca="1" si="655"/>
        <v>0</v>
      </c>
      <c r="PY250" s="39">
        <f t="shared" si="656"/>
        <v>0</v>
      </c>
      <c r="PZ250" s="39">
        <f t="shared" si="657"/>
        <v>0</v>
      </c>
      <c r="QA250" s="39">
        <f t="shared" si="658"/>
        <v>0</v>
      </c>
      <c r="QB250" s="39">
        <f t="shared" si="659"/>
        <v>0</v>
      </c>
      <c r="QC250" s="39">
        <f t="shared" si="660"/>
        <v>0</v>
      </c>
      <c r="QD250" s="39">
        <f t="shared" si="661"/>
        <v>0</v>
      </c>
      <c r="QE250" s="39">
        <f t="shared" si="662"/>
        <v>0</v>
      </c>
      <c r="QF250" s="39">
        <f t="shared" si="663"/>
        <v>0</v>
      </c>
      <c r="QG250" s="39">
        <f t="shared" ca="1" si="664"/>
        <v>0</v>
      </c>
      <c r="QH250" s="41">
        <f t="shared" si="665"/>
        <v>0</v>
      </c>
      <c r="QI250" s="40">
        <f t="shared" si="666"/>
        <v>44958</v>
      </c>
      <c r="QJ250" s="40">
        <f t="shared" si="667"/>
        <v>44985</v>
      </c>
      <c r="QK250" s="39">
        <f t="array" aca="1" ref="QK250" ca="1">IFERROR(IF($H250&lt;&gt;"",SUM(IF(WEEKDAY(-1+ROW(INDIRECT("1:"&amp;(QJ250-QI250)+1)),2)={1},1,0)),0),0)</f>
        <v>0</v>
      </c>
      <c r="QL250" s="39">
        <f t="array" aca="1" ref="QL250" ca="1">IFERROR(IF($I250&lt;&gt;"",SUM(IF(WEEKDAY(-1+ROW(INDIRECT("1:"&amp;(QJ250-QI250)+1)),2)={2},1,0)),0),0)</f>
        <v>0</v>
      </c>
      <c r="QM250" s="39">
        <f t="array" aca="1" ref="QM250" ca="1">IFERROR(IF($J250&lt;&gt;"",SUM(IF(WEEKDAY(-1+ROW(INDIRECT("1:"&amp;(QJ250-QI250)+1)),2)={3},1,0)),0),0)</f>
        <v>0</v>
      </c>
      <c r="QN250" s="39">
        <f t="array" aca="1" ref="QN250" ca="1">IFERROR(IF($K250&lt;&gt;"",SUM(IF(WEEKDAY(-1+ROW(INDIRECT("1:"&amp;(QJ250-QI250)+1)),2)={4},1,0)),0),0)</f>
        <v>0</v>
      </c>
      <c r="QO250" s="39">
        <f t="array" aca="1" ref="QO250" ca="1">IFERROR(IF($L250&lt;&gt;"",SUM(IF(WEEKDAY(-1+ROW(INDIRECT("1:"&amp;(QJ250-QI250)+1)),2)={5},1,0)),0),0)</f>
        <v>0</v>
      </c>
      <c r="QP250" s="39">
        <f t="array" aca="1" ref="QP250" ca="1">IFERROR(IF($M250&lt;&gt;"",SUM(IF(WEEKDAY(-1+ROW(INDIRECT("1:"&amp;(QJ250-QI250)+1)),2)={6},1,0)),0),0)</f>
        <v>0</v>
      </c>
      <c r="QQ250" s="39">
        <f t="array" aca="1" ref="QQ250" ca="1">IFERROR(IF($N250&lt;&gt;"",SUM(IF(WEEKDAY(-1+ROW(INDIRECT("1:"&amp;(QJ250-QI250)+1)),2)={7},1,0)),0),0)</f>
        <v>0</v>
      </c>
      <c r="QR250" s="39">
        <f t="shared" ca="1" si="668"/>
        <v>0</v>
      </c>
      <c r="QS250" s="39">
        <f t="shared" si="669"/>
        <v>0</v>
      </c>
      <c r="QT250" s="39">
        <f t="shared" si="670"/>
        <v>0</v>
      </c>
      <c r="QU250" s="39">
        <f t="shared" si="671"/>
        <v>0</v>
      </c>
      <c r="QV250" s="39">
        <f t="shared" si="672"/>
        <v>0</v>
      </c>
      <c r="QW250" s="39">
        <f t="shared" si="673"/>
        <v>0</v>
      </c>
      <c r="QX250" s="39">
        <f t="shared" si="674"/>
        <v>0</v>
      </c>
      <c r="QY250" s="39">
        <f t="shared" si="675"/>
        <v>0</v>
      </c>
      <c r="QZ250" s="39">
        <f t="shared" si="676"/>
        <v>0</v>
      </c>
      <c r="RA250" s="39">
        <f t="shared" ca="1" si="677"/>
        <v>0</v>
      </c>
      <c r="RB250" s="41">
        <f t="shared" si="678"/>
        <v>0</v>
      </c>
      <c r="RC250" s="40">
        <f t="shared" si="679"/>
        <v>44986</v>
      </c>
      <c r="RD250" s="40">
        <f t="shared" si="680"/>
        <v>45016</v>
      </c>
      <c r="RE250" s="39">
        <f t="array" aca="1" ref="RE250" ca="1">IFERROR(IF($H250&lt;&gt;"",SUM(IF(WEEKDAY(-1+ROW(INDIRECT("1:"&amp;(RD250-RC250)+1)),2)={1},1,0)),0),0)</f>
        <v>0</v>
      </c>
      <c r="RF250" s="39">
        <f t="array" aca="1" ref="RF250" ca="1">IFERROR(IF($I250&lt;&gt;"",SUM(IF(WEEKDAY(-1+ROW(INDIRECT("1:"&amp;(RD250-RC250)+1)),2)={2},1,0)),0),0)</f>
        <v>0</v>
      </c>
      <c r="RG250" s="39">
        <f t="array" aca="1" ref="RG250" ca="1">IFERROR(IF($J250&lt;&gt;"",SUM(IF(WEEKDAY(-1+ROW(INDIRECT("1:"&amp;(RD250-RC250)+1)),2)={3},1,0)),0),0)</f>
        <v>0</v>
      </c>
      <c r="RH250" s="39">
        <f t="array" aca="1" ref="RH250" ca="1">IFERROR(IF($K250&lt;&gt;"",SUM(IF(WEEKDAY(-1+ROW(INDIRECT("1:"&amp;(RD250-RC250)+1)),2)={4},1,0)),0),0)</f>
        <v>0</v>
      </c>
      <c r="RI250" s="39">
        <f t="array" aca="1" ref="RI250" ca="1">IFERROR(IF($L250&lt;&gt;"",SUM(IF(WEEKDAY(-1+ROW(INDIRECT("1:"&amp;(RD250-RC250)+1)),2)={5},1,0)),0),0)</f>
        <v>0</v>
      </c>
      <c r="RJ250" s="39">
        <f t="array" aca="1" ref="RJ250" ca="1">IFERROR(IF($M250&lt;&gt;"",SUM(IF(WEEKDAY(-1+ROW(INDIRECT("1:"&amp;(RD250-RC250)+1)),2)={6},1,0)),0),0)</f>
        <v>0</v>
      </c>
      <c r="RK250" s="39">
        <f t="array" aca="1" ref="RK250" ca="1">IFERROR(IF($N250&lt;&gt;"",SUM(IF(WEEKDAY(-1+ROW(INDIRECT("1:"&amp;(RD250-RC250)+1)),2)={7},1,0)),0),0)</f>
        <v>0</v>
      </c>
      <c r="RL250" s="39">
        <f t="shared" ca="1" si="681"/>
        <v>0</v>
      </c>
      <c r="RM250" s="39">
        <f t="shared" si="682"/>
        <v>0</v>
      </c>
      <c r="RN250" s="39">
        <f t="shared" si="683"/>
        <v>0</v>
      </c>
      <c r="RO250" s="39">
        <f t="shared" si="684"/>
        <v>0</v>
      </c>
      <c r="RP250" s="39">
        <f t="shared" si="685"/>
        <v>0</v>
      </c>
      <c r="RQ250" s="39">
        <f t="shared" si="686"/>
        <v>0</v>
      </c>
      <c r="RR250" s="39">
        <f t="shared" si="687"/>
        <v>0</v>
      </c>
      <c r="RS250" s="39">
        <f t="shared" si="688"/>
        <v>0</v>
      </c>
      <c r="RT250" s="39">
        <f t="shared" si="689"/>
        <v>0</v>
      </c>
      <c r="RU250" s="39">
        <f t="shared" ca="1" si="690"/>
        <v>0</v>
      </c>
      <c r="RV250" s="41">
        <f t="shared" si="691"/>
        <v>0</v>
      </c>
      <c r="RW250" s="40">
        <f t="shared" si="692"/>
        <v>45017</v>
      </c>
      <c r="RX250" s="40">
        <f t="shared" si="693"/>
        <v>45046</v>
      </c>
      <c r="RY250" s="39">
        <f t="array" aca="1" ref="RY250" ca="1">IFERROR(IF($H250&lt;&gt;"",SUM(IF(WEEKDAY(-1+ROW(INDIRECT("1:"&amp;(RX250-RW250)+1)),2)={1},1,0)),0),0)</f>
        <v>0</v>
      </c>
      <c r="RZ250" s="39">
        <f t="array" aca="1" ref="RZ250" ca="1">IFERROR(IF($I250&lt;&gt;"",SUM(IF(WEEKDAY(-1+ROW(INDIRECT("1:"&amp;(RX250-RW250)+1)),2)={2},1,0)),0),0)</f>
        <v>0</v>
      </c>
      <c r="SA250" s="39">
        <f t="array" aca="1" ref="SA250" ca="1">IFERROR(IF($J250&lt;&gt;"",SUM(IF(WEEKDAY(-1+ROW(INDIRECT("1:"&amp;(RX250-RW250)+1)),2)={3},1,0)),0),0)</f>
        <v>0</v>
      </c>
      <c r="SB250" s="39">
        <f t="array" aca="1" ref="SB250" ca="1">IFERROR(IF($K250&lt;&gt;"",SUM(IF(WEEKDAY(-1+ROW(INDIRECT("1:"&amp;(RX250-RW250)+1)),2)={4},1,0)),0),0)</f>
        <v>0</v>
      </c>
      <c r="SC250" s="39">
        <f t="array" aca="1" ref="SC250" ca="1">IFERROR(IF($L250&lt;&gt;"",SUM(IF(WEEKDAY(-1+ROW(INDIRECT("1:"&amp;(RX250-RW250)+1)),2)={5},1,0)),0),0)</f>
        <v>0</v>
      </c>
      <c r="SD250" s="39">
        <f t="array" aca="1" ref="SD250" ca="1">IFERROR(IF($M250&lt;&gt;"",SUM(IF(WEEKDAY(-1+ROW(INDIRECT("1:"&amp;(RX250-RW250)+1)),2)={6},1,0)),0),0)</f>
        <v>0</v>
      </c>
      <c r="SE250" s="39">
        <f t="array" aca="1" ref="SE250" ca="1">IFERROR(IF($N250&lt;&gt;"",SUM(IF(WEEKDAY(-1+ROW(INDIRECT("1:"&amp;(RX250-RW250)+1)),2)={7},1,0)),0),0)</f>
        <v>0</v>
      </c>
      <c r="SF250" s="39">
        <f t="shared" ca="1" si="694"/>
        <v>0</v>
      </c>
      <c r="SG250" s="39">
        <f t="shared" si="695"/>
        <v>0</v>
      </c>
      <c r="SH250" s="39">
        <f t="shared" si="696"/>
        <v>0</v>
      </c>
      <c r="SI250" s="39">
        <f t="shared" si="697"/>
        <v>0</v>
      </c>
      <c r="SJ250" s="39">
        <f t="shared" si="698"/>
        <v>0</v>
      </c>
      <c r="SK250" s="39">
        <f t="shared" si="699"/>
        <v>0</v>
      </c>
      <c r="SL250" s="39">
        <f t="shared" si="700"/>
        <v>0</v>
      </c>
      <c r="SM250" s="39">
        <f t="shared" si="701"/>
        <v>0</v>
      </c>
      <c r="SN250" s="39">
        <f t="shared" si="702"/>
        <v>0</v>
      </c>
      <c r="SO250" s="39">
        <f t="shared" ca="1" si="703"/>
        <v>0</v>
      </c>
      <c r="SP250" s="41">
        <f t="shared" si="704"/>
        <v>0</v>
      </c>
      <c r="SQ250" s="40">
        <f t="shared" si="705"/>
        <v>45047</v>
      </c>
      <c r="SR250" s="40">
        <f t="shared" si="706"/>
        <v>45077</v>
      </c>
      <c r="SS250" s="39">
        <f t="array" aca="1" ref="SS250" ca="1">IFERROR(IF($H250&lt;&gt;"",SUM(IF(WEEKDAY(-1+ROW(INDIRECT("1:"&amp;(SR250-SQ250)+1)),2)={1},1,0)),0),0)</f>
        <v>0</v>
      </c>
      <c r="ST250" s="39">
        <f t="array" aca="1" ref="ST250" ca="1">IFERROR(IF($I250&lt;&gt;"",SUM(IF(WEEKDAY(-1+ROW(INDIRECT("1:"&amp;(SR250-SQ250)+1)),2)={2},1,0)),0),0)</f>
        <v>0</v>
      </c>
      <c r="SU250" s="39">
        <f t="array" aca="1" ref="SU250" ca="1">IFERROR(IF($J250&lt;&gt;"",SUM(IF(WEEKDAY(-1+ROW(INDIRECT("1:"&amp;(SR250-SQ250)+1)),2)={3},1,0)),0),0)</f>
        <v>0</v>
      </c>
      <c r="SV250" s="39">
        <f t="array" aca="1" ref="SV250" ca="1">IFERROR(IF($K250&lt;&gt;"",SUM(IF(WEEKDAY(-1+ROW(INDIRECT("1:"&amp;(SR250-SQ250)+1)),2)={4},1,0)),0),0)</f>
        <v>0</v>
      </c>
      <c r="SW250" s="39">
        <f t="array" aca="1" ref="SW250" ca="1">IFERROR(IF($L250&lt;&gt;"",SUM(IF(WEEKDAY(-1+ROW(INDIRECT("1:"&amp;(SR250-SQ250)+1)),2)={5},1,0)),0),0)</f>
        <v>0</v>
      </c>
      <c r="SX250" s="39">
        <f t="array" aca="1" ref="SX250" ca="1">IFERROR(IF($M250&lt;&gt;"",SUM(IF(WEEKDAY(-1+ROW(INDIRECT("1:"&amp;(SR250-SQ250)+1)),2)={6},1,0)),0),0)</f>
        <v>0</v>
      </c>
      <c r="SY250" s="39">
        <f t="array" aca="1" ref="SY250" ca="1">IFERROR(IF($N250&lt;&gt;"",SUM(IF(WEEKDAY(-1+ROW(INDIRECT("1:"&amp;(SR250-SQ250)+1)),2)={7},1,0)),0),0)</f>
        <v>0</v>
      </c>
      <c r="SZ250" s="39">
        <f t="shared" ca="1" si="707"/>
        <v>0</v>
      </c>
      <c r="TA250" s="39">
        <f t="shared" si="708"/>
        <v>0</v>
      </c>
      <c r="TB250" s="39">
        <f t="shared" si="709"/>
        <v>0</v>
      </c>
      <c r="TC250" s="39">
        <f t="shared" si="710"/>
        <v>0</v>
      </c>
      <c r="TD250" s="39">
        <f t="shared" si="711"/>
        <v>0</v>
      </c>
      <c r="TE250" s="39">
        <f t="shared" si="712"/>
        <v>0</v>
      </c>
      <c r="TF250" s="39">
        <f t="shared" si="713"/>
        <v>0</v>
      </c>
      <c r="TG250" s="39">
        <f t="shared" si="714"/>
        <v>0</v>
      </c>
      <c r="TH250" s="39">
        <f t="shared" si="715"/>
        <v>0</v>
      </c>
      <c r="TI250" s="39">
        <f t="shared" ca="1" si="716"/>
        <v>0</v>
      </c>
      <c r="TJ250" s="41">
        <f t="shared" si="717"/>
        <v>0</v>
      </c>
      <c r="TK250" s="40">
        <f t="shared" si="718"/>
        <v>45078</v>
      </c>
      <c r="TL250" s="40">
        <f t="shared" si="719"/>
        <v>45107</v>
      </c>
      <c r="TM250" s="39">
        <f t="array" aca="1" ref="TM250" ca="1">IFERROR(IF($H250&lt;&gt;"",SUM(IF(WEEKDAY(-1+ROW(INDIRECT("1:"&amp;(TL250-TK250)+1)),2)={1},1,0)),0),0)</f>
        <v>0</v>
      </c>
      <c r="TN250" s="39">
        <f t="array" aca="1" ref="TN250" ca="1">IFERROR(IF($I250&lt;&gt;"",SUM(IF(WEEKDAY(-1+ROW(INDIRECT("1:"&amp;(TL250-TK250)+1)),2)={2},1,0)),0),0)</f>
        <v>0</v>
      </c>
      <c r="TO250" s="39">
        <f t="array" aca="1" ref="TO250" ca="1">IFERROR(IF($J250&lt;&gt;"",SUM(IF(WEEKDAY(-1+ROW(INDIRECT("1:"&amp;(TL250-TK250)+1)),2)={3},1,0)),0),0)</f>
        <v>0</v>
      </c>
      <c r="TP250" s="39">
        <f t="array" aca="1" ref="TP250" ca="1">IFERROR(IF($K250&lt;&gt;"",SUM(IF(WEEKDAY(-1+ROW(INDIRECT("1:"&amp;(TL250-TK250)+1)),2)={4},1,0)),0),0)</f>
        <v>0</v>
      </c>
      <c r="TQ250" s="39">
        <f t="array" aca="1" ref="TQ250" ca="1">IFERROR(IF($L250&lt;&gt;"",SUM(IF(WEEKDAY(-1+ROW(INDIRECT("1:"&amp;(TL250-TK250)+1)),2)={5},1,0)),0),0)</f>
        <v>0</v>
      </c>
      <c r="TR250" s="39">
        <f t="array" aca="1" ref="TR250" ca="1">IFERROR(IF($M250&lt;&gt;"",SUM(IF(WEEKDAY(-1+ROW(INDIRECT("1:"&amp;(TL250-TK250)+1)),2)={6},1,0)),0),0)</f>
        <v>0</v>
      </c>
      <c r="TS250" s="39">
        <f t="array" aca="1" ref="TS250" ca="1">IFERROR(IF($N250&lt;&gt;"",SUM(IF(WEEKDAY(-1+ROW(INDIRECT("1:"&amp;(TL250-TK250)+1)),2)={7},1,0)),0),0)</f>
        <v>0</v>
      </c>
      <c r="TT250" s="39">
        <f t="shared" ca="1" si="720"/>
        <v>0</v>
      </c>
      <c r="TU250" s="39">
        <f t="shared" si="721"/>
        <v>0</v>
      </c>
      <c r="TV250" s="39">
        <f t="shared" si="722"/>
        <v>0</v>
      </c>
      <c r="TW250" s="39">
        <f t="shared" si="723"/>
        <v>0</v>
      </c>
      <c r="TX250" s="39">
        <f t="shared" si="724"/>
        <v>0</v>
      </c>
      <c r="TY250" s="39">
        <f t="shared" si="725"/>
        <v>0</v>
      </c>
      <c r="TZ250" s="39">
        <f t="shared" si="726"/>
        <v>0</v>
      </c>
      <c r="UA250" s="39">
        <f t="shared" si="727"/>
        <v>0</v>
      </c>
      <c r="UB250" s="39">
        <f t="shared" si="728"/>
        <v>0</v>
      </c>
      <c r="UC250" s="39">
        <f t="shared" ca="1" si="729"/>
        <v>0</v>
      </c>
      <c r="UD250" s="41">
        <f t="shared" si="730"/>
        <v>0</v>
      </c>
      <c r="UE250" s="40">
        <f t="shared" si="731"/>
        <v>45108</v>
      </c>
      <c r="UF250" s="40">
        <f t="shared" si="732"/>
        <v>45138</v>
      </c>
      <c r="UG250" s="39">
        <f t="array" aca="1" ref="UG250" ca="1">IFERROR(IF($H250&lt;&gt;"",SUM(IF(WEEKDAY(-1+ROW(INDIRECT("1:"&amp;(UF250-UE250)+1)),2)={1},1,0)),0),0)</f>
        <v>0</v>
      </c>
      <c r="UH250" s="39">
        <f t="array" aca="1" ref="UH250" ca="1">IFERROR(IF($I250&lt;&gt;"",SUM(IF(WEEKDAY(-1+ROW(INDIRECT("1:"&amp;(UF250-UE250)+1)),2)={2},1,0)),0),0)</f>
        <v>0</v>
      </c>
      <c r="UI250" s="39">
        <f t="array" aca="1" ref="UI250" ca="1">IFERROR(IF($J250&lt;&gt;"",SUM(IF(WEEKDAY(-1+ROW(INDIRECT("1:"&amp;(UF250-UE250)+1)),2)={3},1,0)),0),0)</f>
        <v>0</v>
      </c>
      <c r="UJ250" s="39">
        <f t="array" aca="1" ref="UJ250" ca="1">IFERROR(IF($K250&lt;&gt;"",SUM(IF(WEEKDAY(-1+ROW(INDIRECT("1:"&amp;(UF250-UE250)+1)),2)={4},1,0)),0),0)</f>
        <v>0</v>
      </c>
      <c r="UK250" s="39">
        <f t="array" aca="1" ref="UK250" ca="1">IFERROR(IF($L250&lt;&gt;"",SUM(IF(WEEKDAY(-1+ROW(INDIRECT("1:"&amp;(UF250-UE250)+1)),2)={5},1,0)),0),0)</f>
        <v>0</v>
      </c>
      <c r="UL250" s="39">
        <f t="array" aca="1" ref="UL250" ca="1">IFERROR(IF($M250&lt;&gt;"",SUM(IF(WEEKDAY(-1+ROW(INDIRECT("1:"&amp;(UF250-UE250)+1)),2)={6},1,0)),0),0)</f>
        <v>0</v>
      </c>
      <c r="UM250" s="39">
        <f t="array" aca="1" ref="UM250" ca="1">IFERROR(IF($N250&lt;&gt;"",SUM(IF(WEEKDAY(-1+ROW(INDIRECT("1:"&amp;(UF250-UE250)+1)),2)={7},1,0)),0),0)</f>
        <v>0</v>
      </c>
      <c r="UN250" s="39">
        <f t="shared" ca="1" si="733"/>
        <v>0</v>
      </c>
      <c r="UO250" s="39">
        <f t="shared" si="734"/>
        <v>0</v>
      </c>
      <c r="UP250" s="39">
        <f t="shared" si="735"/>
        <v>0</v>
      </c>
      <c r="UQ250" s="39">
        <f t="shared" si="736"/>
        <v>0</v>
      </c>
      <c r="UR250" s="39">
        <f t="shared" si="737"/>
        <v>0</v>
      </c>
      <c r="US250" s="39">
        <f t="shared" si="738"/>
        <v>0</v>
      </c>
      <c r="UT250" s="39">
        <f t="shared" si="739"/>
        <v>0</v>
      </c>
      <c r="UU250" s="39">
        <f t="shared" si="740"/>
        <v>0</v>
      </c>
      <c r="UV250" s="39">
        <f t="shared" si="741"/>
        <v>0</v>
      </c>
      <c r="UW250" s="39">
        <f t="shared" ca="1" si="742"/>
        <v>0</v>
      </c>
      <c r="UX250" s="41">
        <f t="shared" si="743"/>
        <v>0</v>
      </c>
      <c r="UY250" s="40">
        <f t="shared" si="744"/>
        <v>45139</v>
      </c>
      <c r="UZ250" s="40">
        <f t="shared" si="745"/>
        <v>45169</v>
      </c>
      <c r="VA250" s="39">
        <f t="array" aca="1" ref="VA250" ca="1">IFERROR(IF($H250&lt;&gt;"",SUM(IF(WEEKDAY(-1+ROW(INDIRECT("1:"&amp;(UZ250-UY250)+1)),2)={1},1,0)),0),0)</f>
        <v>0</v>
      </c>
      <c r="VB250" s="39">
        <f t="array" aca="1" ref="VB250" ca="1">IFERROR(IF($I250&lt;&gt;"",SUM(IF(WEEKDAY(-1+ROW(INDIRECT("1:"&amp;(UZ250-UY250)+1)),2)={2},1,0)),0),0)</f>
        <v>0</v>
      </c>
      <c r="VC250" s="39">
        <f t="array" aca="1" ref="VC250" ca="1">IFERROR(IF($J250&lt;&gt;"",SUM(IF(WEEKDAY(-1+ROW(INDIRECT("1:"&amp;(UZ250-UY250)+1)),2)={3},1,0)),0),0)</f>
        <v>0</v>
      </c>
      <c r="VD250" s="39">
        <f t="array" aca="1" ref="VD250" ca="1">IFERROR(IF($K250&lt;&gt;"",SUM(IF(WEEKDAY(-1+ROW(INDIRECT("1:"&amp;(UZ250-UY250)+1)),2)={4},1,0)),0),0)</f>
        <v>0</v>
      </c>
      <c r="VE250" s="39">
        <f t="array" aca="1" ref="VE250" ca="1">IFERROR(IF($L250&lt;&gt;"",SUM(IF(WEEKDAY(-1+ROW(INDIRECT("1:"&amp;(UZ250-UY250)+1)),2)={5},1,0)),0),0)</f>
        <v>0</v>
      </c>
      <c r="VF250" s="39">
        <f t="array" aca="1" ref="VF250" ca="1">IFERROR(IF($M250&lt;&gt;"",SUM(IF(WEEKDAY(-1+ROW(INDIRECT("1:"&amp;(UZ250-UY250)+1)),2)={6},1,0)),0),0)</f>
        <v>0</v>
      </c>
      <c r="VG250" s="39">
        <f t="array" aca="1" ref="VG250" ca="1">IFERROR(IF($N250&lt;&gt;"",SUM(IF(WEEKDAY(-1+ROW(INDIRECT("1:"&amp;(UZ250-UY250)+1)),2)={7},1,0)),0),0)</f>
        <v>0</v>
      </c>
      <c r="VH250" s="39">
        <f t="shared" ca="1" si="746"/>
        <v>0</v>
      </c>
      <c r="VI250" s="39">
        <f t="shared" si="747"/>
        <v>0</v>
      </c>
      <c r="VJ250" s="39">
        <f t="shared" si="748"/>
        <v>0</v>
      </c>
      <c r="VK250" s="39">
        <f t="shared" si="749"/>
        <v>0</v>
      </c>
      <c r="VL250" s="39">
        <f t="shared" si="750"/>
        <v>0</v>
      </c>
      <c r="VM250" s="39">
        <f t="shared" si="751"/>
        <v>0</v>
      </c>
      <c r="VN250" s="39">
        <f t="shared" si="752"/>
        <v>0</v>
      </c>
      <c r="VO250" s="39">
        <f t="shared" si="753"/>
        <v>0</v>
      </c>
      <c r="VP250" s="39">
        <f t="shared" si="754"/>
        <v>0</v>
      </c>
      <c r="VQ250" s="39">
        <f t="shared" ca="1" si="755"/>
        <v>0</v>
      </c>
      <c r="VR250" s="41">
        <f t="shared" si="756"/>
        <v>0</v>
      </c>
      <c r="VS250" s="40">
        <f t="shared" si="757"/>
        <v>45170</v>
      </c>
      <c r="VT250" s="40">
        <f t="shared" si="758"/>
        <v>45199</v>
      </c>
      <c r="VU250" s="39">
        <f t="array" aca="1" ref="VU250" ca="1">IFERROR(IF($H250&lt;&gt;"",SUM(IF(WEEKDAY(-1+ROW(INDIRECT("1:"&amp;(VT250-VS250)+1)),2)={1},1,0)),0),0)</f>
        <v>0</v>
      </c>
      <c r="VV250" s="39">
        <f t="array" aca="1" ref="VV250" ca="1">IFERROR(IF($I250&lt;&gt;"",SUM(IF(WEEKDAY(-1+ROW(INDIRECT("1:"&amp;(VT250-VS250)+1)),2)={2},1,0)),0),0)</f>
        <v>0</v>
      </c>
      <c r="VW250" s="39">
        <f t="array" aca="1" ref="VW250" ca="1">IFERROR(IF($J250&lt;&gt;"",SUM(IF(WEEKDAY(-1+ROW(INDIRECT("1:"&amp;(VT250-VS250)+1)),2)={3},1,0)),0),0)</f>
        <v>0</v>
      </c>
      <c r="VX250" s="39">
        <f t="array" aca="1" ref="VX250" ca="1">IFERROR(IF($K250&lt;&gt;"",SUM(IF(WEEKDAY(-1+ROW(INDIRECT("1:"&amp;(VT250-VS250)+1)),2)={4},1,0)),0),0)</f>
        <v>0</v>
      </c>
      <c r="VY250" s="39">
        <f t="array" aca="1" ref="VY250" ca="1">IFERROR(IF($L250&lt;&gt;"",SUM(IF(WEEKDAY(-1+ROW(INDIRECT("1:"&amp;(VT250-VS250)+1)),2)={5},1,0)),0),0)</f>
        <v>0</v>
      </c>
      <c r="VZ250" s="39">
        <f t="array" aca="1" ref="VZ250" ca="1">IFERROR(IF($M250&lt;&gt;"",SUM(IF(WEEKDAY(-1+ROW(INDIRECT("1:"&amp;(VT250-VS250)+1)),2)={6},1,0)),0),0)</f>
        <v>0</v>
      </c>
      <c r="WA250" s="39">
        <f t="array" aca="1" ref="WA250" ca="1">IFERROR(IF($N250&lt;&gt;"",SUM(IF(WEEKDAY(-1+ROW(INDIRECT("1:"&amp;(VT250-VS250)+1)),2)={7},1,0)),0),0)</f>
        <v>0</v>
      </c>
      <c r="WB250" s="39">
        <f t="shared" ca="1" si="759"/>
        <v>0</v>
      </c>
      <c r="WC250" s="39">
        <f t="shared" si="760"/>
        <v>0</v>
      </c>
      <c r="WD250" s="39">
        <f t="shared" si="761"/>
        <v>0</v>
      </c>
      <c r="WE250" s="39">
        <f t="shared" si="762"/>
        <v>0</v>
      </c>
      <c r="WF250" s="39">
        <f t="shared" si="763"/>
        <v>0</v>
      </c>
      <c r="WG250" s="39">
        <f t="shared" si="764"/>
        <v>0</v>
      </c>
      <c r="WH250" s="39">
        <f t="shared" si="765"/>
        <v>0</v>
      </c>
      <c r="WI250" s="39">
        <f t="shared" si="766"/>
        <v>0</v>
      </c>
      <c r="WJ250" s="39">
        <f t="shared" si="767"/>
        <v>0</v>
      </c>
      <c r="WK250" s="39">
        <f t="shared" ca="1" si="768"/>
        <v>0</v>
      </c>
      <c r="WL250" s="41">
        <f t="shared" si="769"/>
        <v>0</v>
      </c>
      <c r="WM250" s="40">
        <f t="shared" si="770"/>
        <v>45200</v>
      </c>
      <c r="WN250" s="40">
        <f t="shared" si="771"/>
        <v>45230</v>
      </c>
      <c r="WO250" s="39">
        <f t="array" aca="1" ref="WO250" ca="1">IFERROR(IF($H250&lt;&gt;"",SUM(IF(WEEKDAY(-1+ROW(INDIRECT("1:"&amp;(WN250-WM250)+1)),2)={1},1,0)),0),0)</f>
        <v>0</v>
      </c>
      <c r="WP250" s="39">
        <f t="array" aca="1" ref="WP250" ca="1">IFERROR(IF($I250&lt;&gt;"",SUM(IF(WEEKDAY(-1+ROW(INDIRECT("1:"&amp;(WN250-WM250)+1)),2)={2},1,0)),0),0)</f>
        <v>0</v>
      </c>
      <c r="WQ250" s="39">
        <f t="array" aca="1" ref="WQ250" ca="1">IFERROR(IF($J250&lt;&gt;"",SUM(IF(WEEKDAY(-1+ROW(INDIRECT("1:"&amp;(WN250-WM250)+1)),2)={3},1,0)),0),0)</f>
        <v>0</v>
      </c>
      <c r="WR250" s="39">
        <f t="array" aca="1" ref="WR250" ca="1">IFERROR(IF($K250&lt;&gt;"",SUM(IF(WEEKDAY(-1+ROW(INDIRECT("1:"&amp;(WN250-WM250)+1)),2)={4},1,0)),0),0)</f>
        <v>0</v>
      </c>
      <c r="WS250" s="39">
        <f t="array" aca="1" ref="WS250" ca="1">IFERROR(IF($L250&lt;&gt;"",SUM(IF(WEEKDAY(-1+ROW(INDIRECT("1:"&amp;(WN250-WM250)+1)),2)={5},1,0)),0),0)</f>
        <v>0</v>
      </c>
      <c r="WT250" s="39">
        <f t="array" aca="1" ref="WT250" ca="1">IFERROR(IF($M250&lt;&gt;"",SUM(IF(WEEKDAY(-1+ROW(INDIRECT("1:"&amp;(WN250-WM250)+1)),2)={6},1,0)),0),0)</f>
        <v>0</v>
      </c>
      <c r="WU250" s="39">
        <f t="array" aca="1" ref="WU250" ca="1">IFERROR(IF($N250&lt;&gt;"",SUM(IF(WEEKDAY(-1+ROW(INDIRECT("1:"&amp;(WN250-WM250)+1)),2)={7},1,0)),0),0)</f>
        <v>0</v>
      </c>
      <c r="WV250" s="39">
        <f t="shared" ca="1" si="772"/>
        <v>0</v>
      </c>
      <c r="WW250" s="39">
        <f t="shared" si="773"/>
        <v>0</v>
      </c>
      <c r="WX250" s="39">
        <f t="shared" si="774"/>
        <v>0</v>
      </c>
      <c r="WY250" s="39">
        <f t="shared" si="775"/>
        <v>0</v>
      </c>
      <c r="WZ250" s="39">
        <f t="shared" si="776"/>
        <v>0</v>
      </c>
      <c r="XA250" s="39">
        <f t="shared" si="777"/>
        <v>0</v>
      </c>
      <c r="XB250" s="39">
        <f t="shared" si="778"/>
        <v>0</v>
      </c>
      <c r="XC250" s="39">
        <f t="shared" si="779"/>
        <v>0</v>
      </c>
      <c r="XD250" s="39">
        <f t="shared" si="780"/>
        <v>0</v>
      </c>
      <c r="XE250" s="39">
        <f t="shared" ca="1" si="781"/>
        <v>0</v>
      </c>
      <c r="XF250" s="41">
        <f t="shared" si="782"/>
        <v>0</v>
      </c>
      <c r="XG250" s="40">
        <f t="shared" si="783"/>
        <v>45231</v>
      </c>
      <c r="XH250" s="40">
        <f t="shared" si="784"/>
        <v>45260</v>
      </c>
      <c r="XI250" s="39">
        <f t="array" aca="1" ref="XI250" ca="1">IFERROR(IF($H250&lt;&gt;"",SUM(IF(WEEKDAY(-1+ROW(INDIRECT("1:"&amp;(XH250-XG250)+1)),2)={1},1,0)),0),0)</f>
        <v>0</v>
      </c>
      <c r="XJ250" s="39">
        <f t="array" aca="1" ref="XJ250" ca="1">IFERROR(IF($I250&lt;&gt;"",SUM(IF(WEEKDAY(-1+ROW(INDIRECT("1:"&amp;(XH250-XG250)+1)),2)={2},1,0)),0),0)</f>
        <v>0</v>
      </c>
      <c r="XK250" s="39">
        <f t="array" aca="1" ref="XK250" ca="1">IFERROR(IF($J250&lt;&gt;"",SUM(IF(WEEKDAY(-1+ROW(INDIRECT("1:"&amp;(XH250-XG250)+1)),2)={3},1,0)),0),0)</f>
        <v>0</v>
      </c>
      <c r="XL250" s="39">
        <f t="array" aca="1" ref="XL250" ca="1">IFERROR(IF($K250&lt;&gt;"",SUM(IF(WEEKDAY(-1+ROW(INDIRECT("1:"&amp;(XH250-XG250)+1)),2)={4},1,0)),0),0)</f>
        <v>0</v>
      </c>
      <c r="XM250" s="39">
        <f t="array" aca="1" ref="XM250" ca="1">IFERROR(IF($L250&lt;&gt;"",SUM(IF(WEEKDAY(-1+ROW(INDIRECT("1:"&amp;(XH250-XG250)+1)),2)={5},1,0)),0),0)</f>
        <v>0</v>
      </c>
      <c r="XN250" s="39">
        <f t="array" aca="1" ref="XN250" ca="1">IFERROR(IF($M250&lt;&gt;"",SUM(IF(WEEKDAY(-1+ROW(INDIRECT("1:"&amp;(XH250-XG250)+1)),2)={6},1,0)),0),0)</f>
        <v>0</v>
      </c>
      <c r="XO250" s="39">
        <f t="array" aca="1" ref="XO250" ca="1">IFERROR(IF($N250&lt;&gt;"",SUM(IF(WEEKDAY(-1+ROW(INDIRECT("1:"&amp;(XH250-XG250)+1)),2)={7},1,0)),0),0)</f>
        <v>0</v>
      </c>
      <c r="XP250" s="39">
        <f t="shared" ca="1" si="785"/>
        <v>0</v>
      </c>
      <c r="XQ250" s="39">
        <f t="shared" si="786"/>
        <v>0</v>
      </c>
      <c r="XR250" s="39">
        <f t="shared" si="787"/>
        <v>0</v>
      </c>
      <c r="XS250" s="39">
        <f t="shared" si="788"/>
        <v>0</v>
      </c>
      <c r="XT250" s="39">
        <f t="shared" si="789"/>
        <v>0</v>
      </c>
      <c r="XU250" s="39">
        <f t="shared" si="790"/>
        <v>0</v>
      </c>
      <c r="XV250" s="39">
        <f t="shared" si="791"/>
        <v>0</v>
      </c>
      <c r="XW250" s="39">
        <f t="shared" si="792"/>
        <v>0</v>
      </c>
      <c r="XX250" s="39">
        <f t="shared" si="793"/>
        <v>0</v>
      </c>
      <c r="XY250" s="39">
        <f t="shared" ca="1" si="794"/>
        <v>0</v>
      </c>
      <c r="XZ250" s="41">
        <f t="shared" si="795"/>
        <v>0</v>
      </c>
      <c r="YA250" s="40">
        <f t="shared" si="796"/>
        <v>45261</v>
      </c>
      <c r="YB250" s="40">
        <f t="shared" si="797"/>
        <v>45291</v>
      </c>
      <c r="YC250" s="39">
        <f t="array" aca="1" ref="YC250" ca="1">IFERROR(IF($H250&lt;&gt;"",SUM(IF(WEEKDAY(-1+ROW(INDIRECT("1:"&amp;(YB250-YA250)+1)),2)={1},1,0)),0),0)</f>
        <v>0</v>
      </c>
      <c r="YD250" s="39">
        <f t="array" aca="1" ref="YD250" ca="1">IFERROR(IF($I250&lt;&gt;"",SUM(IF(WEEKDAY(-1+ROW(INDIRECT("1:"&amp;(YB250-YA250)+1)),2)={2},1,0)),0),0)</f>
        <v>0</v>
      </c>
      <c r="YE250" s="39">
        <f t="array" aca="1" ref="YE250" ca="1">IFERROR(IF($J250&lt;&gt;"",SUM(IF(WEEKDAY(-1+ROW(INDIRECT("1:"&amp;(YB250-YA250)+1)),2)={3},1,0)),0),0)</f>
        <v>0</v>
      </c>
      <c r="YF250" s="39">
        <f t="array" aca="1" ref="YF250" ca="1">IFERROR(IF($K250&lt;&gt;"",SUM(IF(WEEKDAY(-1+ROW(INDIRECT("1:"&amp;(YB250-YA250)+1)),2)={4},1,0)),0),0)</f>
        <v>0</v>
      </c>
      <c r="YG250" s="39">
        <f t="array" aca="1" ref="YG250" ca="1">IFERROR(IF($L250&lt;&gt;"",SUM(IF(WEEKDAY(-1+ROW(INDIRECT("1:"&amp;(YB250-YA250)+1)),2)={5},1,0)),0),0)</f>
        <v>0</v>
      </c>
      <c r="YH250" s="39">
        <f t="array" aca="1" ref="YH250" ca="1">IFERROR(IF($M250&lt;&gt;"",SUM(IF(WEEKDAY(-1+ROW(INDIRECT("1:"&amp;(YB250-YA250)+1)),2)={6},1,0)),0),0)</f>
        <v>0</v>
      </c>
      <c r="YI250" s="39">
        <f t="array" aca="1" ref="YI250" ca="1">IFERROR(IF($N250&lt;&gt;"",SUM(IF(WEEKDAY(-1+ROW(INDIRECT("1:"&amp;(YB250-YA250)+1)),2)={7},1,0)),0),0)</f>
        <v>0</v>
      </c>
      <c r="YJ250" s="39">
        <f t="shared" ca="1" si="798"/>
        <v>0</v>
      </c>
      <c r="YK250" s="39">
        <f t="shared" si="799"/>
        <v>0</v>
      </c>
      <c r="YL250" s="39">
        <f t="shared" si="800"/>
        <v>0</v>
      </c>
      <c r="YM250" s="39">
        <f t="shared" si="801"/>
        <v>0</v>
      </c>
      <c r="YN250" s="39">
        <f t="shared" si="802"/>
        <v>0</v>
      </c>
      <c r="YO250" s="39">
        <f t="shared" si="803"/>
        <v>0</v>
      </c>
      <c r="YP250" s="39">
        <f t="shared" si="804"/>
        <v>0</v>
      </c>
      <c r="YQ250" s="39">
        <f t="shared" si="805"/>
        <v>0</v>
      </c>
      <c r="YR250" s="39">
        <f t="shared" si="806"/>
        <v>0</v>
      </c>
      <c r="YS250" s="39">
        <f t="shared" ca="1" si="807"/>
        <v>0</v>
      </c>
    </row>
    <row r="251" spans="2:669" x14ac:dyDescent="0.25">
      <c r="B251" s="71">
        <v>241</v>
      </c>
      <c r="C251" s="71"/>
      <c r="D251" s="71"/>
      <c r="E251" s="71"/>
      <c r="F251" s="71"/>
      <c r="G251" s="73"/>
      <c r="H251" s="74"/>
      <c r="I251" s="75"/>
      <c r="J251" s="75"/>
      <c r="K251" s="75"/>
      <c r="L251" s="75"/>
      <c r="M251" s="75"/>
      <c r="N251" s="73"/>
      <c r="O251" s="74"/>
      <c r="P251" s="75"/>
      <c r="Q251" s="75"/>
      <c r="R251" s="75"/>
      <c r="S251" s="75"/>
      <c r="T251" s="75"/>
      <c r="U251" s="75"/>
      <c r="V251" s="73"/>
      <c r="W251" s="95"/>
      <c r="X251" s="96"/>
      <c r="Y251" s="96"/>
      <c r="Z251" s="96"/>
      <c r="AA251" s="96"/>
      <c r="AB251" s="96"/>
      <c r="AC251" s="96"/>
      <c r="AD251" s="96"/>
      <c r="AE251" s="96"/>
      <c r="AF251" s="96"/>
      <c r="AG251" s="96"/>
      <c r="AH251" s="96"/>
      <c r="AI251" s="96"/>
      <c r="AJ251" s="96"/>
      <c r="AK251" s="96"/>
      <c r="AL251" s="96"/>
      <c r="AM251" s="96"/>
      <c r="AN251" s="96"/>
      <c r="AO251" s="96"/>
      <c r="AP251" s="96"/>
      <c r="AQ251" s="96"/>
      <c r="AR251" s="96"/>
      <c r="AS251" s="96"/>
      <c r="AT251" s="96"/>
      <c r="AU251" s="96"/>
      <c r="AV251" s="96"/>
      <c r="AW251" s="96"/>
      <c r="AX251" s="96"/>
      <c r="AY251" s="96"/>
      <c r="AZ251" s="96"/>
      <c r="BA251" s="96"/>
      <c r="BB251" s="96"/>
      <c r="BC251" s="96"/>
      <c r="BD251" s="96"/>
      <c r="BE251" s="96"/>
      <c r="BF251" s="96"/>
      <c r="BG251" s="96"/>
      <c r="BH251" s="96"/>
      <c r="BI251" s="96"/>
      <c r="BJ251" s="96"/>
      <c r="BK251" s="96"/>
      <c r="BL251" s="96"/>
      <c r="BM251" s="96"/>
      <c r="BN251" s="96"/>
      <c r="BO251" s="96"/>
      <c r="BP251" s="96"/>
      <c r="BQ251" s="96"/>
      <c r="BR251" s="96"/>
      <c r="BS251" s="96"/>
      <c r="BT251" s="96"/>
      <c r="BU251" s="96"/>
      <c r="BV251" s="96"/>
      <c r="BW251" s="96"/>
      <c r="BX251" s="96"/>
      <c r="BY251" s="96"/>
      <c r="BZ251" s="96"/>
      <c r="CA251" s="96"/>
      <c r="CB251" s="96"/>
      <c r="CC251" s="96"/>
      <c r="CD251" s="96"/>
      <c r="CE251" s="96"/>
      <c r="CF251" s="96"/>
      <c r="CG251" s="96"/>
      <c r="CH251" s="96"/>
      <c r="CI251" s="96"/>
      <c r="CJ251" s="96"/>
      <c r="CK251" s="96"/>
      <c r="CL251" s="96"/>
      <c r="CM251" s="96"/>
      <c r="CN251" s="96"/>
      <c r="CO251" s="96"/>
      <c r="CP251" s="96"/>
      <c r="CQ251" s="96"/>
      <c r="CR251" s="96"/>
      <c r="CS251" s="96"/>
      <c r="CT251" s="96"/>
      <c r="CU251" s="96"/>
      <c r="CV251" s="96"/>
      <c r="CW251" s="96"/>
      <c r="CX251" s="96"/>
      <c r="CY251" s="96"/>
      <c r="CZ251" s="96"/>
      <c r="DA251" s="96"/>
      <c r="DB251" s="96"/>
      <c r="DC251" s="96"/>
      <c r="DD251" s="96"/>
      <c r="DE251" s="96"/>
      <c r="DF251" s="96"/>
      <c r="DG251" s="96"/>
      <c r="DH251" s="96"/>
      <c r="DI251" s="96"/>
      <c r="DJ251" s="96"/>
      <c r="DK251" s="96"/>
      <c r="DL251" s="96"/>
      <c r="DM251" s="96"/>
      <c r="DN251" s="96"/>
      <c r="DO251" s="96"/>
      <c r="DP251" s="96"/>
      <c r="DQ251" s="96"/>
      <c r="DR251" s="96"/>
      <c r="DS251" s="96"/>
      <c r="DT251" s="96"/>
      <c r="DU251" s="96"/>
      <c r="DV251" s="96"/>
      <c r="DW251" s="96"/>
      <c r="DX251" s="96"/>
      <c r="DY251" s="96"/>
      <c r="DZ251" s="96"/>
      <c r="EA251" s="96"/>
      <c r="EB251" s="96"/>
      <c r="EC251" s="96"/>
      <c r="ED251" s="96"/>
      <c r="EE251" s="96"/>
      <c r="EF251" s="96"/>
      <c r="EG251" s="96"/>
      <c r="EH251" s="96"/>
      <c r="EI251" s="96"/>
      <c r="EJ251" s="96"/>
      <c r="EK251" s="96"/>
      <c r="EL251" s="96"/>
      <c r="EM251" s="96"/>
      <c r="EN251" s="96"/>
      <c r="EO251" s="96"/>
      <c r="EP251" s="96"/>
      <c r="EQ251" s="96"/>
      <c r="ER251" s="96"/>
      <c r="ES251" s="96"/>
      <c r="ET251" s="96"/>
      <c r="EU251" s="96"/>
      <c r="EV251" s="96"/>
      <c r="EW251" s="96"/>
      <c r="EX251" s="96"/>
      <c r="EY251" s="96"/>
      <c r="EZ251" s="96"/>
      <c r="FA251" s="96"/>
      <c r="FB251" s="96"/>
      <c r="FC251" s="96"/>
      <c r="FD251" s="96"/>
      <c r="FE251" s="96"/>
      <c r="FF251" s="96"/>
      <c r="FG251" s="96"/>
      <c r="FH251" s="96"/>
      <c r="FI251" s="96"/>
      <c r="FJ251" s="96"/>
      <c r="FK251" s="96"/>
      <c r="FL251" s="96"/>
      <c r="FM251" s="96"/>
      <c r="FN251" s="96"/>
      <c r="FO251" s="96"/>
      <c r="FP251" s="96"/>
      <c r="FQ251" s="96"/>
      <c r="FR251" s="96"/>
      <c r="FS251" s="96"/>
      <c r="FT251" s="96"/>
      <c r="FU251" s="96"/>
      <c r="FV251" s="96"/>
      <c r="FW251" s="96"/>
      <c r="FX251" s="96"/>
      <c r="FY251" s="96"/>
      <c r="FZ251" s="96"/>
      <c r="GA251" s="96"/>
      <c r="GB251" s="96"/>
      <c r="GC251" s="96"/>
      <c r="GD251" s="96"/>
      <c r="GE251" s="96"/>
      <c r="GF251" s="96"/>
      <c r="GG251" s="96"/>
      <c r="GH251" s="96"/>
      <c r="GI251" s="96"/>
      <c r="GJ251" s="96"/>
      <c r="GK251" s="96"/>
      <c r="GL251" s="96"/>
      <c r="GM251" s="96"/>
      <c r="GN251" s="96"/>
      <c r="GO251" s="96"/>
      <c r="GP251" s="96"/>
      <c r="GQ251" s="96"/>
      <c r="GR251" s="96"/>
      <c r="GS251" s="96"/>
      <c r="GT251" s="96"/>
      <c r="GU251" s="96"/>
      <c r="GV251" s="96"/>
      <c r="GW251" s="96"/>
      <c r="GX251" s="96"/>
      <c r="GY251" s="96"/>
      <c r="GZ251" s="96"/>
      <c r="HA251" s="96"/>
      <c r="HB251" s="96"/>
      <c r="HC251" s="96"/>
      <c r="HD251" s="96"/>
      <c r="HE251" s="96"/>
      <c r="HF251" s="96"/>
      <c r="HG251" s="96"/>
      <c r="HH251" s="96"/>
      <c r="HI251" s="96"/>
      <c r="HJ251" s="96"/>
      <c r="HK251" s="96"/>
      <c r="HL251" s="96"/>
      <c r="HM251" s="96"/>
      <c r="HN251" s="96"/>
      <c r="HO251" s="96"/>
      <c r="HP251" s="96"/>
      <c r="HQ251" s="96"/>
      <c r="HR251" s="96"/>
      <c r="HS251" s="96"/>
      <c r="HT251" s="96"/>
      <c r="HU251" s="96"/>
      <c r="HV251" s="96"/>
      <c r="HW251" s="96"/>
      <c r="HX251" s="96"/>
      <c r="HY251" s="96"/>
      <c r="HZ251" s="96"/>
      <c r="IA251" s="96"/>
      <c r="IB251" s="96"/>
      <c r="IC251" s="96"/>
      <c r="ID251" s="96"/>
      <c r="IE251" s="96"/>
      <c r="IF251" s="96"/>
      <c r="IG251" s="96"/>
      <c r="IH251" s="96"/>
      <c r="II251" s="96"/>
      <c r="IJ251" s="96"/>
      <c r="IK251" s="96"/>
      <c r="IL251" s="96"/>
      <c r="IM251" s="96"/>
      <c r="IN251" s="96"/>
      <c r="IO251" s="96"/>
      <c r="IP251" s="96"/>
      <c r="IQ251" s="96"/>
      <c r="IR251" s="96"/>
      <c r="IS251" s="96"/>
      <c r="IT251" s="96"/>
      <c r="IU251" s="96"/>
      <c r="IV251" s="96"/>
      <c r="IW251" s="96"/>
      <c r="IX251" s="96"/>
      <c r="IY251" s="96"/>
      <c r="IZ251" s="96"/>
      <c r="JA251" s="96"/>
      <c r="JB251" s="96"/>
      <c r="JC251" s="96"/>
      <c r="JD251" s="96"/>
      <c r="JE251" s="96"/>
      <c r="JF251" s="96"/>
      <c r="JG251" s="96"/>
      <c r="JH251" s="96"/>
      <c r="JI251" s="96"/>
      <c r="JJ251" s="96"/>
      <c r="JK251" s="96"/>
      <c r="JL251" s="96"/>
      <c r="JM251" s="96"/>
      <c r="JN251" s="96"/>
      <c r="JO251" s="96"/>
      <c r="JP251" s="96"/>
      <c r="JQ251" s="96"/>
      <c r="JR251" s="96"/>
      <c r="JS251" s="96"/>
      <c r="JT251" s="96"/>
      <c r="JU251" s="96"/>
      <c r="JV251" s="96"/>
      <c r="JW251" s="96"/>
      <c r="JX251" s="96"/>
      <c r="JY251" s="96"/>
      <c r="JZ251" s="96"/>
      <c r="KA251" s="96"/>
      <c r="KB251" s="96"/>
      <c r="KC251" s="96"/>
      <c r="KD251" s="96"/>
      <c r="KE251" s="96"/>
      <c r="KF251" s="96"/>
      <c r="KG251" s="96"/>
      <c r="KH251" s="96"/>
      <c r="KI251" s="96"/>
      <c r="KJ251" s="96"/>
      <c r="KK251" s="96"/>
      <c r="KL251" s="96"/>
      <c r="KM251" s="96"/>
      <c r="KN251" s="96"/>
      <c r="KO251" s="96"/>
      <c r="KP251" s="96"/>
      <c r="KQ251" s="96"/>
      <c r="KR251" s="96"/>
      <c r="KS251" s="96"/>
      <c r="KT251" s="96"/>
      <c r="KU251" s="96"/>
      <c r="KV251" s="96"/>
      <c r="KW251" s="96"/>
      <c r="KX251" s="96"/>
      <c r="KY251" s="96"/>
      <c r="KZ251" s="96"/>
      <c r="LA251" s="96"/>
      <c r="LB251" s="96"/>
      <c r="LC251" s="96"/>
      <c r="LD251" s="96"/>
      <c r="LE251" s="96"/>
      <c r="LF251" s="96"/>
      <c r="LG251" s="96"/>
      <c r="LH251" s="96"/>
      <c r="LI251" s="96"/>
      <c r="LJ251" s="96"/>
      <c r="LK251" s="96"/>
      <c r="LL251" s="96"/>
      <c r="LM251" s="96"/>
      <c r="LN251" s="96"/>
      <c r="LO251" s="96"/>
      <c r="LP251" s="96"/>
      <c r="LQ251" s="96"/>
      <c r="LR251" s="96"/>
      <c r="LS251" s="96"/>
      <c r="LT251" s="96"/>
      <c r="LU251" s="96"/>
      <c r="LV251" s="96"/>
      <c r="LW251" s="96"/>
      <c r="LX251" s="96"/>
      <c r="LY251" s="96"/>
      <c r="LZ251" s="96"/>
      <c r="MA251" s="96"/>
      <c r="MB251" s="96"/>
      <c r="MC251" s="96"/>
      <c r="MD251" s="96"/>
      <c r="ME251" s="96"/>
      <c r="MF251" s="96"/>
      <c r="MG251" s="96"/>
      <c r="MH251" s="96"/>
      <c r="MI251" s="96"/>
      <c r="MJ251" s="96"/>
      <c r="MK251" s="96"/>
      <c r="ML251" s="96"/>
      <c r="MM251" s="96"/>
      <c r="MN251" s="96"/>
      <c r="MO251" s="96"/>
      <c r="MP251" s="96"/>
      <c r="MQ251" s="96"/>
      <c r="MR251" s="96"/>
      <c r="MS251" s="96"/>
      <c r="MT251" s="96"/>
      <c r="MU251" s="96"/>
      <c r="MV251" s="96"/>
      <c r="MW251" s="96"/>
      <c r="MX251" s="96"/>
      <c r="MY251" s="96"/>
      <c r="MZ251" s="96"/>
      <c r="NA251" s="96"/>
      <c r="NB251" s="96"/>
      <c r="NC251" s="96"/>
      <c r="ND251" s="96"/>
      <c r="NE251" s="96"/>
      <c r="NF251" s="96"/>
      <c r="NG251" s="96"/>
      <c r="NH251" s="96"/>
      <c r="NI251" s="96"/>
      <c r="NJ251" s="96"/>
      <c r="NK251" s="96"/>
      <c r="NL251" s="96"/>
      <c r="NM251" s="96"/>
      <c r="NN251" s="96"/>
      <c r="NO251" s="96"/>
      <c r="NP251" s="96"/>
      <c r="NQ251" s="96"/>
      <c r="NR251" s="96"/>
      <c r="NS251" s="96"/>
      <c r="NT251" s="96"/>
      <c r="NU251" s="96"/>
      <c r="NV251" s="96"/>
      <c r="NW251" s="96"/>
      <c r="NX251" s="97"/>
      <c r="NY251" s="96">
        <f t="shared" si="629"/>
        <v>0</v>
      </c>
      <c r="NZ251" s="96">
        <f t="shared" si="629"/>
        <v>0</v>
      </c>
      <c r="OA251" s="96">
        <f t="shared" si="629"/>
        <v>0</v>
      </c>
      <c r="OB251" s="96">
        <f t="shared" si="629"/>
        <v>0</v>
      </c>
      <c r="OC251" s="96">
        <f t="shared" si="629"/>
        <v>0</v>
      </c>
      <c r="OD251" s="96">
        <f t="shared" si="629"/>
        <v>0</v>
      </c>
      <c r="OE251" s="96">
        <f t="shared" si="629"/>
        <v>0</v>
      </c>
      <c r="OF251" s="96">
        <f t="shared" si="629"/>
        <v>0</v>
      </c>
      <c r="OG251" s="96">
        <f t="shared" si="630"/>
        <v>0</v>
      </c>
      <c r="OH251" s="96">
        <f t="shared" si="631"/>
        <v>0</v>
      </c>
      <c r="OI251" s="96">
        <f t="shared" si="632"/>
        <v>0</v>
      </c>
      <c r="OJ251" s="96">
        <f t="shared" si="633"/>
        <v>0</v>
      </c>
      <c r="OK251" s="96">
        <f t="shared" si="634"/>
        <v>0</v>
      </c>
      <c r="OL251" s="96">
        <f t="shared" si="635"/>
        <v>0</v>
      </c>
      <c r="OM251" s="96">
        <f t="shared" si="636"/>
        <v>0</v>
      </c>
      <c r="ON251" s="96">
        <f t="shared" si="637"/>
        <v>0</v>
      </c>
      <c r="OO251" s="96">
        <f t="shared" ca="1" si="640"/>
        <v>0</v>
      </c>
      <c r="OP251" s="96">
        <f t="shared" ca="1" si="641"/>
        <v>0</v>
      </c>
      <c r="PB251" s="41">
        <f t="shared" ca="1" si="642"/>
        <v>0</v>
      </c>
      <c r="PC251" s="40">
        <f t="shared" si="643"/>
        <v>44927</v>
      </c>
      <c r="PD251" s="39">
        <f t="shared" ca="1" si="638"/>
        <v>45488</v>
      </c>
      <c r="PE251" s="39">
        <f t="shared" si="644"/>
        <v>0</v>
      </c>
      <c r="PF251" s="39">
        <f t="shared" si="645"/>
        <v>0</v>
      </c>
      <c r="PG251" s="39">
        <f t="shared" si="646"/>
        <v>0</v>
      </c>
      <c r="PH251" s="39">
        <f t="shared" si="647"/>
        <v>0</v>
      </c>
      <c r="PI251" s="39">
        <f t="shared" si="648"/>
        <v>0</v>
      </c>
      <c r="PJ251" s="39">
        <f t="shared" si="649"/>
        <v>0</v>
      </c>
      <c r="PK251" s="39">
        <f t="shared" si="650"/>
        <v>0</v>
      </c>
      <c r="PL251" s="39">
        <f t="shared" ca="1" si="651"/>
        <v>0</v>
      </c>
      <c r="PM251" s="39">
        <f t="shared" ca="1" si="639"/>
        <v>0</v>
      </c>
      <c r="PN251" s="41">
        <f t="shared" si="652"/>
        <v>0</v>
      </c>
      <c r="PO251" s="40">
        <f t="shared" si="653"/>
        <v>44927</v>
      </c>
      <c r="PP251" s="40">
        <f t="shared" si="654"/>
        <v>44957</v>
      </c>
      <c r="PQ251" s="39">
        <f t="array" aca="1" ref="PQ251" ca="1">IFERROR(IF($H251&lt;&gt;"",SUM(IF(WEEKDAY(-1+ROW(INDIRECT("1:"&amp;(PP251-PO251)+1)),2)={1},1,0)),0),0)</f>
        <v>0</v>
      </c>
      <c r="PR251" s="39">
        <f t="array" aca="1" ref="PR251" ca="1">IFERROR(IF($I251&lt;&gt;"",SUM(IF(WEEKDAY(-1+ROW(INDIRECT("1:"&amp;(PP251-PO251)+1)),2)={2},1,0)),0),0)</f>
        <v>0</v>
      </c>
      <c r="PS251" s="39">
        <f t="array" aca="1" ref="PS251" ca="1">IFERROR(IF($J251&lt;&gt;"",SUM(IF(WEEKDAY(-1+ROW(INDIRECT("1:"&amp;(PP251-PO251)+1)),2)={3},1,0)),0),0)</f>
        <v>0</v>
      </c>
      <c r="PT251" s="39">
        <f t="array" aca="1" ref="PT251" ca="1">IFERROR(IF($K251&lt;&gt;"",SUM(IF(WEEKDAY(-1+ROW(INDIRECT("1:"&amp;(PP251-PO251)+1)),2)={4},1,0)),0),0)</f>
        <v>0</v>
      </c>
      <c r="PU251" s="39">
        <f t="array" aca="1" ref="PU251" ca="1">IFERROR(IF($L251&lt;&gt;"",SUM(IF(WEEKDAY(-1+ROW(INDIRECT("1:"&amp;(PP251-PO251)+1)),2)={5},1,0)),0),0)</f>
        <v>0</v>
      </c>
      <c r="PV251" s="39">
        <f t="array" aca="1" ref="PV251" ca="1">IFERROR(IF($M251&lt;&gt;"",SUM(IF(WEEKDAY(-1+ROW(INDIRECT("1:"&amp;(PP251-PO251)+1)),2)={6},1,0)),0),0)</f>
        <v>0</v>
      </c>
      <c r="PW251" s="39">
        <f t="array" aca="1" ref="PW251" ca="1">IFERROR(IF($N251&lt;&gt;"",SUM(IF(WEEKDAY(-1+ROW(INDIRECT("1:"&amp;(PP251-PO251)+1)),2)={7},1,0)),0),0)</f>
        <v>0</v>
      </c>
      <c r="PX251" s="39">
        <f t="shared" ca="1" si="655"/>
        <v>0</v>
      </c>
      <c r="PY251" s="39">
        <f t="shared" si="656"/>
        <v>0</v>
      </c>
      <c r="PZ251" s="39">
        <f t="shared" si="657"/>
        <v>0</v>
      </c>
      <c r="QA251" s="39">
        <f t="shared" si="658"/>
        <v>0</v>
      </c>
      <c r="QB251" s="39">
        <f t="shared" si="659"/>
        <v>0</v>
      </c>
      <c r="QC251" s="39">
        <f t="shared" si="660"/>
        <v>0</v>
      </c>
      <c r="QD251" s="39">
        <f t="shared" si="661"/>
        <v>0</v>
      </c>
      <c r="QE251" s="39">
        <f t="shared" si="662"/>
        <v>0</v>
      </c>
      <c r="QF251" s="39">
        <f t="shared" si="663"/>
        <v>0</v>
      </c>
      <c r="QG251" s="39">
        <f t="shared" ca="1" si="664"/>
        <v>0</v>
      </c>
      <c r="QH251" s="41">
        <f t="shared" si="665"/>
        <v>0</v>
      </c>
      <c r="QI251" s="40">
        <f t="shared" si="666"/>
        <v>44958</v>
      </c>
      <c r="QJ251" s="40">
        <f t="shared" si="667"/>
        <v>44985</v>
      </c>
      <c r="QK251" s="39">
        <f t="array" aca="1" ref="QK251" ca="1">IFERROR(IF($H251&lt;&gt;"",SUM(IF(WEEKDAY(-1+ROW(INDIRECT("1:"&amp;(QJ251-QI251)+1)),2)={1},1,0)),0),0)</f>
        <v>0</v>
      </c>
      <c r="QL251" s="39">
        <f t="array" aca="1" ref="QL251" ca="1">IFERROR(IF($I251&lt;&gt;"",SUM(IF(WEEKDAY(-1+ROW(INDIRECT("1:"&amp;(QJ251-QI251)+1)),2)={2},1,0)),0),0)</f>
        <v>0</v>
      </c>
      <c r="QM251" s="39">
        <f t="array" aca="1" ref="QM251" ca="1">IFERROR(IF($J251&lt;&gt;"",SUM(IF(WEEKDAY(-1+ROW(INDIRECT("1:"&amp;(QJ251-QI251)+1)),2)={3},1,0)),0),0)</f>
        <v>0</v>
      </c>
      <c r="QN251" s="39">
        <f t="array" aca="1" ref="QN251" ca="1">IFERROR(IF($K251&lt;&gt;"",SUM(IF(WEEKDAY(-1+ROW(INDIRECT("1:"&amp;(QJ251-QI251)+1)),2)={4},1,0)),0),0)</f>
        <v>0</v>
      </c>
      <c r="QO251" s="39">
        <f t="array" aca="1" ref="QO251" ca="1">IFERROR(IF($L251&lt;&gt;"",SUM(IF(WEEKDAY(-1+ROW(INDIRECT("1:"&amp;(QJ251-QI251)+1)),2)={5},1,0)),0),0)</f>
        <v>0</v>
      </c>
      <c r="QP251" s="39">
        <f t="array" aca="1" ref="QP251" ca="1">IFERROR(IF($M251&lt;&gt;"",SUM(IF(WEEKDAY(-1+ROW(INDIRECT("1:"&amp;(QJ251-QI251)+1)),2)={6},1,0)),0),0)</f>
        <v>0</v>
      </c>
      <c r="QQ251" s="39">
        <f t="array" aca="1" ref="QQ251" ca="1">IFERROR(IF($N251&lt;&gt;"",SUM(IF(WEEKDAY(-1+ROW(INDIRECT("1:"&amp;(QJ251-QI251)+1)),2)={7},1,0)),0),0)</f>
        <v>0</v>
      </c>
      <c r="QR251" s="39">
        <f t="shared" ca="1" si="668"/>
        <v>0</v>
      </c>
      <c r="QS251" s="39">
        <f t="shared" si="669"/>
        <v>0</v>
      </c>
      <c r="QT251" s="39">
        <f t="shared" si="670"/>
        <v>0</v>
      </c>
      <c r="QU251" s="39">
        <f t="shared" si="671"/>
        <v>0</v>
      </c>
      <c r="QV251" s="39">
        <f t="shared" si="672"/>
        <v>0</v>
      </c>
      <c r="QW251" s="39">
        <f t="shared" si="673"/>
        <v>0</v>
      </c>
      <c r="QX251" s="39">
        <f t="shared" si="674"/>
        <v>0</v>
      </c>
      <c r="QY251" s="39">
        <f t="shared" si="675"/>
        <v>0</v>
      </c>
      <c r="QZ251" s="39">
        <f t="shared" si="676"/>
        <v>0</v>
      </c>
      <c r="RA251" s="39">
        <f t="shared" ca="1" si="677"/>
        <v>0</v>
      </c>
      <c r="RB251" s="41">
        <f t="shared" si="678"/>
        <v>0</v>
      </c>
      <c r="RC251" s="40">
        <f t="shared" si="679"/>
        <v>44986</v>
      </c>
      <c r="RD251" s="40">
        <f t="shared" si="680"/>
        <v>45016</v>
      </c>
      <c r="RE251" s="39">
        <f t="array" aca="1" ref="RE251" ca="1">IFERROR(IF($H251&lt;&gt;"",SUM(IF(WEEKDAY(-1+ROW(INDIRECT("1:"&amp;(RD251-RC251)+1)),2)={1},1,0)),0),0)</f>
        <v>0</v>
      </c>
      <c r="RF251" s="39">
        <f t="array" aca="1" ref="RF251" ca="1">IFERROR(IF($I251&lt;&gt;"",SUM(IF(WEEKDAY(-1+ROW(INDIRECT("1:"&amp;(RD251-RC251)+1)),2)={2},1,0)),0),0)</f>
        <v>0</v>
      </c>
      <c r="RG251" s="39">
        <f t="array" aca="1" ref="RG251" ca="1">IFERROR(IF($J251&lt;&gt;"",SUM(IF(WEEKDAY(-1+ROW(INDIRECT("1:"&amp;(RD251-RC251)+1)),2)={3},1,0)),0),0)</f>
        <v>0</v>
      </c>
      <c r="RH251" s="39">
        <f t="array" aca="1" ref="RH251" ca="1">IFERROR(IF($K251&lt;&gt;"",SUM(IF(WEEKDAY(-1+ROW(INDIRECT("1:"&amp;(RD251-RC251)+1)),2)={4},1,0)),0),0)</f>
        <v>0</v>
      </c>
      <c r="RI251" s="39">
        <f t="array" aca="1" ref="RI251" ca="1">IFERROR(IF($L251&lt;&gt;"",SUM(IF(WEEKDAY(-1+ROW(INDIRECT("1:"&amp;(RD251-RC251)+1)),2)={5},1,0)),0),0)</f>
        <v>0</v>
      </c>
      <c r="RJ251" s="39">
        <f t="array" aca="1" ref="RJ251" ca="1">IFERROR(IF($M251&lt;&gt;"",SUM(IF(WEEKDAY(-1+ROW(INDIRECT("1:"&amp;(RD251-RC251)+1)),2)={6},1,0)),0),0)</f>
        <v>0</v>
      </c>
      <c r="RK251" s="39">
        <f t="array" aca="1" ref="RK251" ca="1">IFERROR(IF($N251&lt;&gt;"",SUM(IF(WEEKDAY(-1+ROW(INDIRECT("1:"&amp;(RD251-RC251)+1)),2)={7},1,0)),0),0)</f>
        <v>0</v>
      </c>
      <c r="RL251" s="39">
        <f t="shared" ca="1" si="681"/>
        <v>0</v>
      </c>
      <c r="RM251" s="39">
        <f t="shared" si="682"/>
        <v>0</v>
      </c>
      <c r="RN251" s="39">
        <f t="shared" si="683"/>
        <v>0</v>
      </c>
      <c r="RO251" s="39">
        <f t="shared" si="684"/>
        <v>0</v>
      </c>
      <c r="RP251" s="39">
        <f t="shared" si="685"/>
        <v>0</v>
      </c>
      <c r="RQ251" s="39">
        <f t="shared" si="686"/>
        <v>0</v>
      </c>
      <c r="RR251" s="39">
        <f t="shared" si="687"/>
        <v>0</v>
      </c>
      <c r="RS251" s="39">
        <f t="shared" si="688"/>
        <v>0</v>
      </c>
      <c r="RT251" s="39">
        <f t="shared" si="689"/>
        <v>0</v>
      </c>
      <c r="RU251" s="39">
        <f t="shared" ca="1" si="690"/>
        <v>0</v>
      </c>
      <c r="RV251" s="41">
        <f t="shared" si="691"/>
        <v>0</v>
      </c>
      <c r="RW251" s="40">
        <f t="shared" si="692"/>
        <v>45017</v>
      </c>
      <c r="RX251" s="40">
        <f t="shared" si="693"/>
        <v>45046</v>
      </c>
      <c r="RY251" s="39">
        <f t="array" aca="1" ref="RY251" ca="1">IFERROR(IF($H251&lt;&gt;"",SUM(IF(WEEKDAY(-1+ROW(INDIRECT("1:"&amp;(RX251-RW251)+1)),2)={1},1,0)),0),0)</f>
        <v>0</v>
      </c>
      <c r="RZ251" s="39">
        <f t="array" aca="1" ref="RZ251" ca="1">IFERROR(IF($I251&lt;&gt;"",SUM(IF(WEEKDAY(-1+ROW(INDIRECT("1:"&amp;(RX251-RW251)+1)),2)={2},1,0)),0),0)</f>
        <v>0</v>
      </c>
      <c r="SA251" s="39">
        <f t="array" aca="1" ref="SA251" ca="1">IFERROR(IF($J251&lt;&gt;"",SUM(IF(WEEKDAY(-1+ROW(INDIRECT("1:"&amp;(RX251-RW251)+1)),2)={3},1,0)),0),0)</f>
        <v>0</v>
      </c>
      <c r="SB251" s="39">
        <f t="array" aca="1" ref="SB251" ca="1">IFERROR(IF($K251&lt;&gt;"",SUM(IF(WEEKDAY(-1+ROW(INDIRECT("1:"&amp;(RX251-RW251)+1)),2)={4},1,0)),0),0)</f>
        <v>0</v>
      </c>
      <c r="SC251" s="39">
        <f t="array" aca="1" ref="SC251" ca="1">IFERROR(IF($L251&lt;&gt;"",SUM(IF(WEEKDAY(-1+ROW(INDIRECT("1:"&amp;(RX251-RW251)+1)),2)={5},1,0)),0),0)</f>
        <v>0</v>
      </c>
      <c r="SD251" s="39">
        <f t="array" aca="1" ref="SD251" ca="1">IFERROR(IF($M251&lt;&gt;"",SUM(IF(WEEKDAY(-1+ROW(INDIRECT("1:"&amp;(RX251-RW251)+1)),2)={6},1,0)),0),0)</f>
        <v>0</v>
      </c>
      <c r="SE251" s="39">
        <f t="array" aca="1" ref="SE251" ca="1">IFERROR(IF($N251&lt;&gt;"",SUM(IF(WEEKDAY(-1+ROW(INDIRECT("1:"&amp;(RX251-RW251)+1)),2)={7},1,0)),0),0)</f>
        <v>0</v>
      </c>
      <c r="SF251" s="39">
        <f t="shared" ca="1" si="694"/>
        <v>0</v>
      </c>
      <c r="SG251" s="39">
        <f t="shared" si="695"/>
        <v>0</v>
      </c>
      <c r="SH251" s="39">
        <f t="shared" si="696"/>
        <v>0</v>
      </c>
      <c r="SI251" s="39">
        <f t="shared" si="697"/>
        <v>0</v>
      </c>
      <c r="SJ251" s="39">
        <f t="shared" si="698"/>
        <v>0</v>
      </c>
      <c r="SK251" s="39">
        <f t="shared" si="699"/>
        <v>0</v>
      </c>
      <c r="SL251" s="39">
        <f t="shared" si="700"/>
        <v>0</v>
      </c>
      <c r="SM251" s="39">
        <f t="shared" si="701"/>
        <v>0</v>
      </c>
      <c r="SN251" s="39">
        <f t="shared" si="702"/>
        <v>0</v>
      </c>
      <c r="SO251" s="39">
        <f t="shared" ca="1" si="703"/>
        <v>0</v>
      </c>
      <c r="SP251" s="41">
        <f t="shared" si="704"/>
        <v>0</v>
      </c>
      <c r="SQ251" s="40">
        <f t="shared" si="705"/>
        <v>45047</v>
      </c>
      <c r="SR251" s="40">
        <f t="shared" si="706"/>
        <v>45077</v>
      </c>
      <c r="SS251" s="39">
        <f t="array" aca="1" ref="SS251" ca="1">IFERROR(IF($H251&lt;&gt;"",SUM(IF(WEEKDAY(-1+ROW(INDIRECT("1:"&amp;(SR251-SQ251)+1)),2)={1},1,0)),0),0)</f>
        <v>0</v>
      </c>
      <c r="ST251" s="39">
        <f t="array" aca="1" ref="ST251" ca="1">IFERROR(IF($I251&lt;&gt;"",SUM(IF(WEEKDAY(-1+ROW(INDIRECT("1:"&amp;(SR251-SQ251)+1)),2)={2},1,0)),0),0)</f>
        <v>0</v>
      </c>
      <c r="SU251" s="39">
        <f t="array" aca="1" ref="SU251" ca="1">IFERROR(IF($J251&lt;&gt;"",SUM(IF(WEEKDAY(-1+ROW(INDIRECT("1:"&amp;(SR251-SQ251)+1)),2)={3},1,0)),0),0)</f>
        <v>0</v>
      </c>
      <c r="SV251" s="39">
        <f t="array" aca="1" ref="SV251" ca="1">IFERROR(IF($K251&lt;&gt;"",SUM(IF(WEEKDAY(-1+ROW(INDIRECT("1:"&amp;(SR251-SQ251)+1)),2)={4},1,0)),0),0)</f>
        <v>0</v>
      </c>
      <c r="SW251" s="39">
        <f t="array" aca="1" ref="SW251" ca="1">IFERROR(IF($L251&lt;&gt;"",SUM(IF(WEEKDAY(-1+ROW(INDIRECT("1:"&amp;(SR251-SQ251)+1)),2)={5},1,0)),0),0)</f>
        <v>0</v>
      </c>
      <c r="SX251" s="39">
        <f t="array" aca="1" ref="SX251" ca="1">IFERROR(IF($M251&lt;&gt;"",SUM(IF(WEEKDAY(-1+ROW(INDIRECT("1:"&amp;(SR251-SQ251)+1)),2)={6},1,0)),0),0)</f>
        <v>0</v>
      </c>
      <c r="SY251" s="39">
        <f t="array" aca="1" ref="SY251" ca="1">IFERROR(IF($N251&lt;&gt;"",SUM(IF(WEEKDAY(-1+ROW(INDIRECT("1:"&amp;(SR251-SQ251)+1)),2)={7},1,0)),0),0)</f>
        <v>0</v>
      </c>
      <c r="SZ251" s="39">
        <f t="shared" ca="1" si="707"/>
        <v>0</v>
      </c>
      <c r="TA251" s="39">
        <f t="shared" si="708"/>
        <v>0</v>
      </c>
      <c r="TB251" s="39">
        <f t="shared" si="709"/>
        <v>0</v>
      </c>
      <c r="TC251" s="39">
        <f t="shared" si="710"/>
        <v>0</v>
      </c>
      <c r="TD251" s="39">
        <f t="shared" si="711"/>
        <v>0</v>
      </c>
      <c r="TE251" s="39">
        <f t="shared" si="712"/>
        <v>0</v>
      </c>
      <c r="TF251" s="39">
        <f t="shared" si="713"/>
        <v>0</v>
      </c>
      <c r="TG251" s="39">
        <f t="shared" si="714"/>
        <v>0</v>
      </c>
      <c r="TH251" s="39">
        <f t="shared" si="715"/>
        <v>0</v>
      </c>
      <c r="TI251" s="39">
        <f t="shared" ca="1" si="716"/>
        <v>0</v>
      </c>
      <c r="TJ251" s="41">
        <f t="shared" si="717"/>
        <v>0</v>
      </c>
      <c r="TK251" s="40">
        <f t="shared" si="718"/>
        <v>45078</v>
      </c>
      <c r="TL251" s="40">
        <f t="shared" si="719"/>
        <v>45107</v>
      </c>
      <c r="TM251" s="39">
        <f t="array" aca="1" ref="TM251" ca="1">IFERROR(IF($H251&lt;&gt;"",SUM(IF(WEEKDAY(-1+ROW(INDIRECT("1:"&amp;(TL251-TK251)+1)),2)={1},1,0)),0),0)</f>
        <v>0</v>
      </c>
      <c r="TN251" s="39">
        <f t="array" aca="1" ref="TN251" ca="1">IFERROR(IF($I251&lt;&gt;"",SUM(IF(WEEKDAY(-1+ROW(INDIRECT("1:"&amp;(TL251-TK251)+1)),2)={2},1,0)),0),0)</f>
        <v>0</v>
      </c>
      <c r="TO251" s="39">
        <f t="array" aca="1" ref="TO251" ca="1">IFERROR(IF($J251&lt;&gt;"",SUM(IF(WEEKDAY(-1+ROW(INDIRECT("1:"&amp;(TL251-TK251)+1)),2)={3},1,0)),0),0)</f>
        <v>0</v>
      </c>
      <c r="TP251" s="39">
        <f t="array" aca="1" ref="TP251" ca="1">IFERROR(IF($K251&lt;&gt;"",SUM(IF(WEEKDAY(-1+ROW(INDIRECT("1:"&amp;(TL251-TK251)+1)),2)={4},1,0)),0),0)</f>
        <v>0</v>
      </c>
      <c r="TQ251" s="39">
        <f t="array" aca="1" ref="TQ251" ca="1">IFERROR(IF($L251&lt;&gt;"",SUM(IF(WEEKDAY(-1+ROW(INDIRECT("1:"&amp;(TL251-TK251)+1)),2)={5},1,0)),0),0)</f>
        <v>0</v>
      </c>
      <c r="TR251" s="39">
        <f t="array" aca="1" ref="TR251" ca="1">IFERROR(IF($M251&lt;&gt;"",SUM(IF(WEEKDAY(-1+ROW(INDIRECT("1:"&amp;(TL251-TK251)+1)),2)={6},1,0)),0),0)</f>
        <v>0</v>
      </c>
      <c r="TS251" s="39">
        <f t="array" aca="1" ref="TS251" ca="1">IFERROR(IF($N251&lt;&gt;"",SUM(IF(WEEKDAY(-1+ROW(INDIRECT("1:"&amp;(TL251-TK251)+1)),2)={7},1,0)),0),0)</f>
        <v>0</v>
      </c>
      <c r="TT251" s="39">
        <f t="shared" ca="1" si="720"/>
        <v>0</v>
      </c>
      <c r="TU251" s="39">
        <f t="shared" si="721"/>
        <v>0</v>
      </c>
      <c r="TV251" s="39">
        <f t="shared" si="722"/>
        <v>0</v>
      </c>
      <c r="TW251" s="39">
        <f t="shared" si="723"/>
        <v>0</v>
      </c>
      <c r="TX251" s="39">
        <f t="shared" si="724"/>
        <v>0</v>
      </c>
      <c r="TY251" s="39">
        <f t="shared" si="725"/>
        <v>0</v>
      </c>
      <c r="TZ251" s="39">
        <f t="shared" si="726"/>
        <v>0</v>
      </c>
      <c r="UA251" s="39">
        <f t="shared" si="727"/>
        <v>0</v>
      </c>
      <c r="UB251" s="39">
        <f t="shared" si="728"/>
        <v>0</v>
      </c>
      <c r="UC251" s="39">
        <f t="shared" ca="1" si="729"/>
        <v>0</v>
      </c>
      <c r="UD251" s="41">
        <f t="shared" si="730"/>
        <v>0</v>
      </c>
      <c r="UE251" s="40">
        <f t="shared" si="731"/>
        <v>45108</v>
      </c>
      <c r="UF251" s="40">
        <f t="shared" si="732"/>
        <v>45138</v>
      </c>
      <c r="UG251" s="39">
        <f t="array" aca="1" ref="UG251" ca="1">IFERROR(IF($H251&lt;&gt;"",SUM(IF(WEEKDAY(-1+ROW(INDIRECT("1:"&amp;(UF251-UE251)+1)),2)={1},1,0)),0),0)</f>
        <v>0</v>
      </c>
      <c r="UH251" s="39">
        <f t="array" aca="1" ref="UH251" ca="1">IFERROR(IF($I251&lt;&gt;"",SUM(IF(WEEKDAY(-1+ROW(INDIRECT("1:"&amp;(UF251-UE251)+1)),2)={2},1,0)),0),0)</f>
        <v>0</v>
      </c>
      <c r="UI251" s="39">
        <f t="array" aca="1" ref="UI251" ca="1">IFERROR(IF($J251&lt;&gt;"",SUM(IF(WEEKDAY(-1+ROW(INDIRECT("1:"&amp;(UF251-UE251)+1)),2)={3},1,0)),0),0)</f>
        <v>0</v>
      </c>
      <c r="UJ251" s="39">
        <f t="array" aca="1" ref="UJ251" ca="1">IFERROR(IF($K251&lt;&gt;"",SUM(IF(WEEKDAY(-1+ROW(INDIRECT("1:"&amp;(UF251-UE251)+1)),2)={4},1,0)),0),0)</f>
        <v>0</v>
      </c>
      <c r="UK251" s="39">
        <f t="array" aca="1" ref="UK251" ca="1">IFERROR(IF($L251&lt;&gt;"",SUM(IF(WEEKDAY(-1+ROW(INDIRECT("1:"&amp;(UF251-UE251)+1)),2)={5},1,0)),0),0)</f>
        <v>0</v>
      </c>
      <c r="UL251" s="39">
        <f t="array" aca="1" ref="UL251" ca="1">IFERROR(IF($M251&lt;&gt;"",SUM(IF(WEEKDAY(-1+ROW(INDIRECT("1:"&amp;(UF251-UE251)+1)),2)={6},1,0)),0),0)</f>
        <v>0</v>
      </c>
      <c r="UM251" s="39">
        <f t="array" aca="1" ref="UM251" ca="1">IFERROR(IF($N251&lt;&gt;"",SUM(IF(WEEKDAY(-1+ROW(INDIRECT("1:"&amp;(UF251-UE251)+1)),2)={7},1,0)),0),0)</f>
        <v>0</v>
      </c>
      <c r="UN251" s="39">
        <f t="shared" ca="1" si="733"/>
        <v>0</v>
      </c>
      <c r="UO251" s="39">
        <f t="shared" si="734"/>
        <v>0</v>
      </c>
      <c r="UP251" s="39">
        <f t="shared" si="735"/>
        <v>0</v>
      </c>
      <c r="UQ251" s="39">
        <f t="shared" si="736"/>
        <v>0</v>
      </c>
      <c r="UR251" s="39">
        <f t="shared" si="737"/>
        <v>0</v>
      </c>
      <c r="US251" s="39">
        <f t="shared" si="738"/>
        <v>0</v>
      </c>
      <c r="UT251" s="39">
        <f t="shared" si="739"/>
        <v>0</v>
      </c>
      <c r="UU251" s="39">
        <f t="shared" si="740"/>
        <v>0</v>
      </c>
      <c r="UV251" s="39">
        <f t="shared" si="741"/>
        <v>0</v>
      </c>
      <c r="UW251" s="39">
        <f t="shared" ca="1" si="742"/>
        <v>0</v>
      </c>
      <c r="UX251" s="41">
        <f t="shared" si="743"/>
        <v>0</v>
      </c>
      <c r="UY251" s="40">
        <f t="shared" si="744"/>
        <v>45139</v>
      </c>
      <c r="UZ251" s="40">
        <f t="shared" si="745"/>
        <v>45169</v>
      </c>
      <c r="VA251" s="39">
        <f t="array" aca="1" ref="VA251" ca="1">IFERROR(IF($H251&lt;&gt;"",SUM(IF(WEEKDAY(-1+ROW(INDIRECT("1:"&amp;(UZ251-UY251)+1)),2)={1},1,0)),0),0)</f>
        <v>0</v>
      </c>
      <c r="VB251" s="39">
        <f t="array" aca="1" ref="VB251" ca="1">IFERROR(IF($I251&lt;&gt;"",SUM(IF(WEEKDAY(-1+ROW(INDIRECT("1:"&amp;(UZ251-UY251)+1)),2)={2},1,0)),0),0)</f>
        <v>0</v>
      </c>
      <c r="VC251" s="39">
        <f t="array" aca="1" ref="VC251" ca="1">IFERROR(IF($J251&lt;&gt;"",SUM(IF(WEEKDAY(-1+ROW(INDIRECT("1:"&amp;(UZ251-UY251)+1)),2)={3},1,0)),0),0)</f>
        <v>0</v>
      </c>
      <c r="VD251" s="39">
        <f t="array" aca="1" ref="VD251" ca="1">IFERROR(IF($K251&lt;&gt;"",SUM(IF(WEEKDAY(-1+ROW(INDIRECT("1:"&amp;(UZ251-UY251)+1)),2)={4},1,0)),0),0)</f>
        <v>0</v>
      </c>
      <c r="VE251" s="39">
        <f t="array" aca="1" ref="VE251" ca="1">IFERROR(IF($L251&lt;&gt;"",SUM(IF(WEEKDAY(-1+ROW(INDIRECT("1:"&amp;(UZ251-UY251)+1)),2)={5},1,0)),0),0)</f>
        <v>0</v>
      </c>
      <c r="VF251" s="39">
        <f t="array" aca="1" ref="VF251" ca="1">IFERROR(IF($M251&lt;&gt;"",SUM(IF(WEEKDAY(-1+ROW(INDIRECT("1:"&amp;(UZ251-UY251)+1)),2)={6},1,0)),0),0)</f>
        <v>0</v>
      </c>
      <c r="VG251" s="39">
        <f t="array" aca="1" ref="VG251" ca="1">IFERROR(IF($N251&lt;&gt;"",SUM(IF(WEEKDAY(-1+ROW(INDIRECT("1:"&amp;(UZ251-UY251)+1)),2)={7},1,0)),0),0)</f>
        <v>0</v>
      </c>
      <c r="VH251" s="39">
        <f t="shared" ca="1" si="746"/>
        <v>0</v>
      </c>
      <c r="VI251" s="39">
        <f t="shared" si="747"/>
        <v>0</v>
      </c>
      <c r="VJ251" s="39">
        <f t="shared" si="748"/>
        <v>0</v>
      </c>
      <c r="VK251" s="39">
        <f t="shared" si="749"/>
        <v>0</v>
      </c>
      <c r="VL251" s="39">
        <f t="shared" si="750"/>
        <v>0</v>
      </c>
      <c r="VM251" s="39">
        <f t="shared" si="751"/>
        <v>0</v>
      </c>
      <c r="VN251" s="39">
        <f t="shared" si="752"/>
        <v>0</v>
      </c>
      <c r="VO251" s="39">
        <f t="shared" si="753"/>
        <v>0</v>
      </c>
      <c r="VP251" s="39">
        <f t="shared" si="754"/>
        <v>0</v>
      </c>
      <c r="VQ251" s="39">
        <f t="shared" ca="1" si="755"/>
        <v>0</v>
      </c>
      <c r="VR251" s="41">
        <f t="shared" si="756"/>
        <v>0</v>
      </c>
      <c r="VS251" s="40">
        <f t="shared" si="757"/>
        <v>45170</v>
      </c>
      <c r="VT251" s="40">
        <f t="shared" si="758"/>
        <v>45199</v>
      </c>
      <c r="VU251" s="39">
        <f t="array" aca="1" ref="VU251" ca="1">IFERROR(IF($H251&lt;&gt;"",SUM(IF(WEEKDAY(-1+ROW(INDIRECT("1:"&amp;(VT251-VS251)+1)),2)={1},1,0)),0),0)</f>
        <v>0</v>
      </c>
      <c r="VV251" s="39">
        <f t="array" aca="1" ref="VV251" ca="1">IFERROR(IF($I251&lt;&gt;"",SUM(IF(WEEKDAY(-1+ROW(INDIRECT("1:"&amp;(VT251-VS251)+1)),2)={2},1,0)),0),0)</f>
        <v>0</v>
      </c>
      <c r="VW251" s="39">
        <f t="array" aca="1" ref="VW251" ca="1">IFERROR(IF($J251&lt;&gt;"",SUM(IF(WEEKDAY(-1+ROW(INDIRECT("1:"&amp;(VT251-VS251)+1)),2)={3},1,0)),0),0)</f>
        <v>0</v>
      </c>
      <c r="VX251" s="39">
        <f t="array" aca="1" ref="VX251" ca="1">IFERROR(IF($K251&lt;&gt;"",SUM(IF(WEEKDAY(-1+ROW(INDIRECT("1:"&amp;(VT251-VS251)+1)),2)={4},1,0)),0),0)</f>
        <v>0</v>
      </c>
      <c r="VY251" s="39">
        <f t="array" aca="1" ref="VY251" ca="1">IFERROR(IF($L251&lt;&gt;"",SUM(IF(WEEKDAY(-1+ROW(INDIRECT("1:"&amp;(VT251-VS251)+1)),2)={5},1,0)),0),0)</f>
        <v>0</v>
      </c>
      <c r="VZ251" s="39">
        <f t="array" aca="1" ref="VZ251" ca="1">IFERROR(IF($M251&lt;&gt;"",SUM(IF(WEEKDAY(-1+ROW(INDIRECT("1:"&amp;(VT251-VS251)+1)),2)={6},1,0)),0),0)</f>
        <v>0</v>
      </c>
      <c r="WA251" s="39">
        <f t="array" aca="1" ref="WA251" ca="1">IFERROR(IF($N251&lt;&gt;"",SUM(IF(WEEKDAY(-1+ROW(INDIRECT("1:"&amp;(VT251-VS251)+1)),2)={7},1,0)),0),0)</f>
        <v>0</v>
      </c>
      <c r="WB251" s="39">
        <f t="shared" ca="1" si="759"/>
        <v>0</v>
      </c>
      <c r="WC251" s="39">
        <f t="shared" si="760"/>
        <v>0</v>
      </c>
      <c r="WD251" s="39">
        <f t="shared" si="761"/>
        <v>0</v>
      </c>
      <c r="WE251" s="39">
        <f t="shared" si="762"/>
        <v>0</v>
      </c>
      <c r="WF251" s="39">
        <f t="shared" si="763"/>
        <v>0</v>
      </c>
      <c r="WG251" s="39">
        <f t="shared" si="764"/>
        <v>0</v>
      </c>
      <c r="WH251" s="39">
        <f t="shared" si="765"/>
        <v>0</v>
      </c>
      <c r="WI251" s="39">
        <f t="shared" si="766"/>
        <v>0</v>
      </c>
      <c r="WJ251" s="39">
        <f t="shared" si="767"/>
        <v>0</v>
      </c>
      <c r="WK251" s="39">
        <f t="shared" ca="1" si="768"/>
        <v>0</v>
      </c>
      <c r="WL251" s="41">
        <f t="shared" si="769"/>
        <v>0</v>
      </c>
      <c r="WM251" s="40">
        <f t="shared" si="770"/>
        <v>45200</v>
      </c>
      <c r="WN251" s="40">
        <f t="shared" si="771"/>
        <v>45230</v>
      </c>
      <c r="WO251" s="39">
        <f t="array" aca="1" ref="WO251" ca="1">IFERROR(IF($H251&lt;&gt;"",SUM(IF(WEEKDAY(-1+ROW(INDIRECT("1:"&amp;(WN251-WM251)+1)),2)={1},1,0)),0),0)</f>
        <v>0</v>
      </c>
      <c r="WP251" s="39">
        <f t="array" aca="1" ref="WP251" ca="1">IFERROR(IF($I251&lt;&gt;"",SUM(IF(WEEKDAY(-1+ROW(INDIRECT("1:"&amp;(WN251-WM251)+1)),2)={2},1,0)),0),0)</f>
        <v>0</v>
      </c>
      <c r="WQ251" s="39">
        <f t="array" aca="1" ref="WQ251" ca="1">IFERROR(IF($J251&lt;&gt;"",SUM(IF(WEEKDAY(-1+ROW(INDIRECT("1:"&amp;(WN251-WM251)+1)),2)={3},1,0)),0),0)</f>
        <v>0</v>
      </c>
      <c r="WR251" s="39">
        <f t="array" aca="1" ref="WR251" ca="1">IFERROR(IF($K251&lt;&gt;"",SUM(IF(WEEKDAY(-1+ROW(INDIRECT("1:"&amp;(WN251-WM251)+1)),2)={4},1,0)),0),0)</f>
        <v>0</v>
      </c>
      <c r="WS251" s="39">
        <f t="array" aca="1" ref="WS251" ca="1">IFERROR(IF($L251&lt;&gt;"",SUM(IF(WEEKDAY(-1+ROW(INDIRECT("1:"&amp;(WN251-WM251)+1)),2)={5},1,0)),0),0)</f>
        <v>0</v>
      </c>
      <c r="WT251" s="39">
        <f t="array" aca="1" ref="WT251" ca="1">IFERROR(IF($M251&lt;&gt;"",SUM(IF(WEEKDAY(-1+ROW(INDIRECT("1:"&amp;(WN251-WM251)+1)),2)={6},1,0)),0),0)</f>
        <v>0</v>
      </c>
      <c r="WU251" s="39">
        <f t="array" aca="1" ref="WU251" ca="1">IFERROR(IF($N251&lt;&gt;"",SUM(IF(WEEKDAY(-1+ROW(INDIRECT("1:"&amp;(WN251-WM251)+1)),2)={7},1,0)),0),0)</f>
        <v>0</v>
      </c>
      <c r="WV251" s="39">
        <f t="shared" ca="1" si="772"/>
        <v>0</v>
      </c>
      <c r="WW251" s="39">
        <f t="shared" si="773"/>
        <v>0</v>
      </c>
      <c r="WX251" s="39">
        <f t="shared" si="774"/>
        <v>0</v>
      </c>
      <c r="WY251" s="39">
        <f t="shared" si="775"/>
        <v>0</v>
      </c>
      <c r="WZ251" s="39">
        <f t="shared" si="776"/>
        <v>0</v>
      </c>
      <c r="XA251" s="39">
        <f t="shared" si="777"/>
        <v>0</v>
      </c>
      <c r="XB251" s="39">
        <f t="shared" si="778"/>
        <v>0</v>
      </c>
      <c r="XC251" s="39">
        <f t="shared" si="779"/>
        <v>0</v>
      </c>
      <c r="XD251" s="39">
        <f t="shared" si="780"/>
        <v>0</v>
      </c>
      <c r="XE251" s="39">
        <f t="shared" ca="1" si="781"/>
        <v>0</v>
      </c>
      <c r="XF251" s="41">
        <f t="shared" si="782"/>
        <v>0</v>
      </c>
      <c r="XG251" s="40">
        <f t="shared" si="783"/>
        <v>45231</v>
      </c>
      <c r="XH251" s="40">
        <f t="shared" si="784"/>
        <v>45260</v>
      </c>
      <c r="XI251" s="39">
        <f t="array" aca="1" ref="XI251" ca="1">IFERROR(IF($H251&lt;&gt;"",SUM(IF(WEEKDAY(-1+ROW(INDIRECT("1:"&amp;(XH251-XG251)+1)),2)={1},1,0)),0),0)</f>
        <v>0</v>
      </c>
      <c r="XJ251" s="39">
        <f t="array" aca="1" ref="XJ251" ca="1">IFERROR(IF($I251&lt;&gt;"",SUM(IF(WEEKDAY(-1+ROW(INDIRECT("1:"&amp;(XH251-XG251)+1)),2)={2},1,0)),0),0)</f>
        <v>0</v>
      </c>
      <c r="XK251" s="39">
        <f t="array" aca="1" ref="XK251" ca="1">IFERROR(IF($J251&lt;&gt;"",SUM(IF(WEEKDAY(-1+ROW(INDIRECT("1:"&amp;(XH251-XG251)+1)),2)={3},1,0)),0),0)</f>
        <v>0</v>
      </c>
      <c r="XL251" s="39">
        <f t="array" aca="1" ref="XL251" ca="1">IFERROR(IF($K251&lt;&gt;"",SUM(IF(WEEKDAY(-1+ROW(INDIRECT("1:"&amp;(XH251-XG251)+1)),2)={4},1,0)),0),0)</f>
        <v>0</v>
      </c>
      <c r="XM251" s="39">
        <f t="array" aca="1" ref="XM251" ca="1">IFERROR(IF($L251&lt;&gt;"",SUM(IF(WEEKDAY(-1+ROW(INDIRECT("1:"&amp;(XH251-XG251)+1)),2)={5},1,0)),0),0)</f>
        <v>0</v>
      </c>
      <c r="XN251" s="39">
        <f t="array" aca="1" ref="XN251" ca="1">IFERROR(IF($M251&lt;&gt;"",SUM(IF(WEEKDAY(-1+ROW(INDIRECT("1:"&amp;(XH251-XG251)+1)),2)={6},1,0)),0),0)</f>
        <v>0</v>
      </c>
      <c r="XO251" s="39">
        <f t="array" aca="1" ref="XO251" ca="1">IFERROR(IF($N251&lt;&gt;"",SUM(IF(WEEKDAY(-1+ROW(INDIRECT("1:"&amp;(XH251-XG251)+1)),2)={7},1,0)),0),0)</f>
        <v>0</v>
      </c>
      <c r="XP251" s="39">
        <f t="shared" ca="1" si="785"/>
        <v>0</v>
      </c>
      <c r="XQ251" s="39">
        <f t="shared" si="786"/>
        <v>0</v>
      </c>
      <c r="XR251" s="39">
        <f t="shared" si="787"/>
        <v>0</v>
      </c>
      <c r="XS251" s="39">
        <f t="shared" si="788"/>
        <v>0</v>
      </c>
      <c r="XT251" s="39">
        <f t="shared" si="789"/>
        <v>0</v>
      </c>
      <c r="XU251" s="39">
        <f t="shared" si="790"/>
        <v>0</v>
      </c>
      <c r="XV251" s="39">
        <f t="shared" si="791"/>
        <v>0</v>
      </c>
      <c r="XW251" s="39">
        <f t="shared" si="792"/>
        <v>0</v>
      </c>
      <c r="XX251" s="39">
        <f t="shared" si="793"/>
        <v>0</v>
      </c>
      <c r="XY251" s="39">
        <f t="shared" ca="1" si="794"/>
        <v>0</v>
      </c>
      <c r="XZ251" s="41">
        <f t="shared" si="795"/>
        <v>0</v>
      </c>
      <c r="YA251" s="40">
        <f t="shared" si="796"/>
        <v>45261</v>
      </c>
      <c r="YB251" s="40">
        <f t="shared" si="797"/>
        <v>45291</v>
      </c>
      <c r="YC251" s="39">
        <f t="array" aca="1" ref="YC251" ca="1">IFERROR(IF($H251&lt;&gt;"",SUM(IF(WEEKDAY(-1+ROW(INDIRECT("1:"&amp;(YB251-YA251)+1)),2)={1},1,0)),0),0)</f>
        <v>0</v>
      </c>
      <c r="YD251" s="39">
        <f t="array" aca="1" ref="YD251" ca="1">IFERROR(IF($I251&lt;&gt;"",SUM(IF(WEEKDAY(-1+ROW(INDIRECT("1:"&amp;(YB251-YA251)+1)),2)={2},1,0)),0),0)</f>
        <v>0</v>
      </c>
      <c r="YE251" s="39">
        <f t="array" aca="1" ref="YE251" ca="1">IFERROR(IF($J251&lt;&gt;"",SUM(IF(WEEKDAY(-1+ROW(INDIRECT("1:"&amp;(YB251-YA251)+1)),2)={3},1,0)),0),0)</f>
        <v>0</v>
      </c>
      <c r="YF251" s="39">
        <f t="array" aca="1" ref="YF251" ca="1">IFERROR(IF($K251&lt;&gt;"",SUM(IF(WEEKDAY(-1+ROW(INDIRECT("1:"&amp;(YB251-YA251)+1)),2)={4},1,0)),0),0)</f>
        <v>0</v>
      </c>
      <c r="YG251" s="39">
        <f t="array" aca="1" ref="YG251" ca="1">IFERROR(IF($L251&lt;&gt;"",SUM(IF(WEEKDAY(-1+ROW(INDIRECT("1:"&amp;(YB251-YA251)+1)),2)={5},1,0)),0),0)</f>
        <v>0</v>
      </c>
      <c r="YH251" s="39">
        <f t="array" aca="1" ref="YH251" ca="1">IFERROR(IF($M251&lt;&gt;"",SUM(IF(WEEKDAY(-1+ROW(INDIRECT("1:"&amp;(YB251-YA251)+1)),2)={6},1,0)),0),0)</f>
        <v>0</v>
      </c>
      <c r="YI251" s="39">
        <f t="array" aca="1" ref="YI251" ca="1">IFERROR(IF($N251&lt;&gt;"",SUM(IF(WEEKDAY(-1+ROW(INDIRECT("1:"&amp;(YB251-YA251)+1)),2)={7},1,0)),0),0)</f>
        <v>0</v>
      </c>
      <c r="YJ251" s="39">
        <f t="shared" ca="1" si="798"/>
        <v>0</v>
      </c>
      <c r="YK251" s="39">
        <f t="shared" si="799"/>
        <v>0</v>
      </c>
      <c r="YL251" s="39">
        <f t="shared" si="800"/>
        <v>0</v>
      </c>
      <c r="YM251" s="39">
        <f t="shared" si="801"/>
        <v>0</v>
      </c>
      <c r="YN251" s="39">
        <f t="shared" si="802"/>
        <v>0</v>
      </c>
      <c r="YO251" s="39">
        <f t="shared" si="803"/>
        <v>0</v>
      </c>
      <c r="YP251" s="39">
        <f t="shared" si="804"/>
        <v>0</v>
      </c>
      <c r="YQ251" s="39">
        <f t="shared" si="805"/>
        <v>0</v>
      </c>
      <c r="YR251" s="39">
        <f t="shared" si="806"/>
        <v>0</v>
      </c>
      <c r="YS251" s="39">
        <f t="shared" ca="1" si="807"/>
        <v>0</v>
      </c>
    </row>
    <row r="252" spans="2:669" x14ac:dyDescent="0.25">
      <c r="B252" s="71">
        <v>242</v>
      </c>
      <c r="C252" s="71"/>
      <c r="D252" s="71"/>
      <c r="E252" s="71"/>
      <c r="F252" s="71"/>
      <c r="G252" s="73"/>
      <c r="H252" s="74"/>
      <c r="I252" s="75"/>
      <c r="J252" s="75"/>
      <c r="K252" s="75"/>
      <c r="L252" s="75"/>
      <c r="M252" s="75"/>
      <c r="N252" s="73"/>
      <c r="O252" s="74"/>
      <c r="P252" s="75"/>
      <c r="Q252" s="75"/>
      <c r="R252" s="75"/>
      <c r="S252" s="75"/>
      <c r="T252" s="75"/>
      <c r="U252" s="75"/>
      <c r="V252" s="73"/>
      <c r="W252" s="95"/>
      <c r="X252" s="96"/>
      <c r="Y252" s="96"/>
      <c r="Z252" s="96"/>
      <c r="AA252" s="96"/>
      <c r="AB252" s="96"/>
      <c r="AC252" s="96"/>
      <c r="AD252" s="96"/>
      <c r="AE252" s="96"/>
      <c r="AF252" s="96"/>
      <c r="AG252" s="96"/>
      <c r="AH252" s="96"/>
      <c r="AI252" s="96"/>
      <c r="AJ252" s="96"/>
      <c r="AK252" s="96"/>
      <c r="AL252" s="96"/>
      <c r="AM252" s="96"/>
      <c r="AN252" s="96"/>
      <c r="AO252" s="96"/>
      <c r="AP252" s="96"/>
      <c r="AQ252" s="96"/>
      <c r="AR252" s="96"/>
      <c r="AS252" s="96"/>
      <c r="AT252" s="96"/>
      <c r="AU252" s="96"/>
      <c r="AV252" s="96"/>
      <c r="AW252" s="96"/>
      <c r="AX252" s="96"/>
      <c r="AY252" s="96"/>
      <c r="AZ252" s="96"/>
      <c r="BA252" s="96"/>
      <c r="BB252" s="96"/>
      <c r="BC252" s="96"/>
      <c r="BD252" s="96"/>
      <c r="BE252" s="96"/>
      <c r="BF252" s="96"/>
      <c r="BG252" s="96"/>
      <c r="BH252" s="96"/>
      <c r="BI252" s="96"/>
      <c r="BJ252" s="96"/>
      <c r="BK252" s="96"/>
      <c r="BL252" s="96"/>
      <c r="BM252" s="96"/>
      <c r="BN252" s="96"/>
      <c r="BO252" s="96"/>
      <c r="BP252" s="96"/>
      <c r="BQ252" s="96"/>
      <c r="BR252" s="96"/>
      <c r="BS252" s="96"/>
      <c r="BT252" s="96"/>
      <c r="BU252" s="96"/>
      <c r="BV252" s="96"/>
      <c r="BW252" s="96"/>
      <c r="BX252" s="96"/>
      <c r="BY252" s="96"/>
      <c r="BZ252" s="96"/>
      <c r="CA252" s="96"/>
      <c r="CB252" s="96"/>
      <c r="CC252" s="96"/>
      <c r="CD252" s="96"/>
      <c r="CE252" s="96"/>
      <c r="CF252" s="96"/>
      <c r="CG252" s="96"/>
      <c r="CH252" s="96"/>
      <c r="CI252" s="96"/>
      <c r="CJ252" s="96"/>
      <c r="CK252" s="96"/>
      <c r="CL252" s="96"/>
      <c r="CM252" s="96"/>
      <c r="CN252" s="96"/>
      <c r="CO252" s="96"/>
      <c r="CP252" s="96"/>
      <c r="CQ252" s="96"/>
      <c r="CR252" s="96"/>
      <c r="CS252" s="96"/>
      <c r="CT252" s="96"/>
      <c r="CU252" s="96"/>
      <c r="CV252" s="96"/>
      <c r="CW252" s="96"/>
      <c r="CX252" s="96"/>
      <c r="CY252" s="96"/>
      <c r="CZ252" s="96"/>
      <c r="DA252" s="96"/>
      <c r="DB252" s="96"/>
      <c r="DC252" s="96"/>
      <c r="DD252" s="96"/>
      <c r="DE252" s="96"/>
      <c r="DF252" s="96"/>
      <c r="DG252" s="96"/>
      <c r="DH252" s="96"/>
      <c r="DI252" s="96"/>
      <c r="DJ252" s="96"/>
      <c r="DK252" s="96"/>
      <c r="DL252" s="96"/>
      <c r="DM252" s="96"/>
      <c r="DN252" s="96"/>
      <c r="DO252" s="96"/>
      <c r="DP252" s="96"/>
      <c r="DQ252" s="96"/>
      <c r="DR252" s="96"/>
      <c r="DS252" s="96"/>
      <c r="DT252" s="96"/>
      <c r="DU252" s="96"/>
      <c r="DV252" s="96"/>
      <c r="DW252" s="96"/>
      <c r="DX252" s="96"/>
      <c r="DY252" s="96"/>
      <c r="DZ252" s="96"/>
      <c r="EA252" s="96"/>
      <c r="EB252" s="96"/>
      <c r="EC252" s="96"/>
      <c r="ED252" s="96"/>
      <c r="EE252" s="96"/>
      <c r="EF252" s="96"/>
      <c r="EG252" s="96"/>
      <c r="EH252" s="96"/>
      <c r="EI252" s="96"/>
      <c r="EJ252" s="96"/>
      <c r="EK252" s="96"/>
      <c r="EL252" s="96"/>
      <c r="EM252" s="96"/>
      <c r="EN252" s="96"/>
      <c r="EO252" s="96"/>
      <c r="EP252" s="96"/>
      <c r="EQ252" s="96"/>
      <c r="ER252" s="96"/>
      <c r="ES252" s="96"/>
      <c r="ET252" s="96"/>
      <c r="EU252" s="96"/>
      <c r="EV252" s="96"/>
      <c r="EW252" s="96"/>
      <c r="EX252" s="96"/>
      <c r="EY252" s="96"/>
      <c r="EZ252" s="96"/>
      <c r="FA252" s="96"/>
      <c r="FB252" s="96"/>
      <c r="FC252" s="96"/>
      <c r="FD252" s="96"/>
      <c r="FE252" s="96"/>
      <c r="FF252" s="96"/>
      <c r="FG252" s="96"/>
      <c r="FH252" s="96"/>
      <c r="FI252" s="96"/>
      <c r="FJ252" s="96"/>
      <c r="FK252" s="96"/>
      <c r="FL252" s="96"/>
      <c r="FM252" s="96"/>
      <c r="FN252" s="96"/>
      <c r="FO252" s="96"/>
      <c r="FP252" s="96"/>
      <c r="FQ252" s="96"/>
      <c r="FR252" s="96"/>
      <c r="FS252" s="96"/>
      <c r="FT252" s="96"/>
      <c r="FU252" s="96"/>
      <c r="FV252" s="96"/>
      <c r="FW252" s="96"/>
      <c r="FX252" s="96"/>
      <c r="FY252" s="96"/>
      <c r="FZ252" s="96"/>
      <c r="GA252" s="96"/>
      <c r="GB252" s="96"/>
      <c r="GC252" s="96"/>
      <c r="GD252" s="96"/>
      <c r="GE252" s="96"/>
      <c r="GF252" s="96"/>
      <c r="GG252" s="96"/>
      <c r="GH252" s="96"/>
      <c r="GI252" s="96"/>
      <c r="GJ252" s="96"/>
      <c r="GK252" s="96"/>
      <c r="GL252" s="96"/>
      <c r="GM252" s="96"/>
      <c r="GN252" s="96"/>
      <c r="GO252" s="96"/>
      <c r="GP252" s="96"/>
      <c r="GQ252" s="96"/>
      <c r="GR252" s="96"/>
      <c r="GS252" s="96"/>
      <c r="GT252" s="96"/>
      <c r="GU252" s="96"/>
      <c r="GV252" s="96"/>
      <c r="GW252" s="96"/>
      <c r="GX252" s="96"/>
      <c r="GY252" s="96"/>
      <c r="GZ252" s="96"/>
      <c r="HA252" s="96"/>
      <c r="HB252" s="96"/>
      <c r="HC252" s="96"/>
      <c r="HD252" s="96"/>
      <c r="HE252" s="96"/>
      <c r="HF252" s="96"/>
      <c r="HG252" s="96"/>
      <c r="HH252" s="96"/>
      <c r="HI252" s="96"/>
      <c r="HJ252" s="96"/>
      <c r="HK252" s="96"/>
      <c r="HL252" s="96"/>
      <c r="HM252" s="96"/>
      <c r="HN252" s="96"/>
      <c r="HO252" s="96"/>
      <c r="HP252" s="96"/>
      <c r="HQ252" s="96"/>
      <c r="HR252" s="96"/>
      <c r="HS252" s="96"/>
      <c r="HT252" s="96"/>
      <c r="HU252" s="96"/>
      <c r="HV252" s="96"/>
      <c r="HW252" s="96"/>
      <c r="HX252" s="96"/>
      <c r="HY252" s="96"/>
      <c r="HZ252" s="96"/>
      <c r="IA252" s="96"/>
      <c r="IB252" s="96"/>
      <c r="IC252" s="96"/>
      <c r="ID252" s="96"/>
      <c r="IE252" s="96"/>
      <c r="IF252" s="96"/>
      <c r="IG252" s="96"/>
      <c r="IH252" s="96"/>
      <c r="II252" s="96"/>
      <c r="IJ252" s="96"/>
      <c r="IK252" s="96"/>
      <c r="IL252" s="96"/>
      <c r="IM252" s="96"/>
      <c r="IN252" s="96"/>
      <c r="IO252" s="96"/>
      <c r="IP252" s="96"/>
      <c r="IQ252" s="96"/>
      <c r="IR252" s="96"/>
      <c r="IS252" s="96"/>
      <c r="IT252" s="96"/>
      <c r="IU252" s="96"/>
      <c r="IV252" s="96"/>
      <c r="IW252" s="96"/>
      <c r="IX252" s="96"/>
      <c r="IY252" s="96"/>
      <c r="IZ252" s="96"/>
      <c r="JA252" s="96"/>
      <c r="JB252" s="96"/>
      <c r="JC252" s="96"/>
      <c r="JD252" s="96"/>
      <c r="JE252" s="96"/>
      <c r="JF252" s="96"/>
      <c r="JG252" s="96"/>
      <c r="JH252" s="96"/>
      <c r="JI252" s="96"/>
      <c r="JJ252" s="96"/>
      <c r="JK252" s="96"/>
      <c r="JL252" s="96"/>
      <c r="JM252" s="96"/>
      <c r="JN252" s="96"/>
      <c r="JO252" s="96"/>
      <c r="JP252" s="96"/>
      <c r="JQ252" s="96"/>
      <c r="JR252" s="96"/>
      <c r="JS252" s="96"/>
      <c r="JT252" s="96"/>
      <c r="JU252" s="96"/>
      <c r="JV252" s="96"/>
      <c r="JW252" s="96"/>
      <c r="JX252" s="96"/>
      <c r="JY252" s="96"/>
      <c r="JZ252" s="96"/>
      <c r="KA252" s="96"/>
      <c r="KB252" s="96"/>
      <c r="KC252" s="96"/>
      <c r="KD252" s="96"/>
      <c r="KE252" s="96"/>
      <c r="KF252" s="96"/>
      <c r="KG252" s="96"/>
      <c r="KH252" s="96"/>
      <c r="KI252" s="96"/>
      <c r="KJ252" s="96"/>
      <c r="KK252" s="96"/>
      <c r="KL252" s="96"/>
      <c r="KM252" s="96"/>
      <c r="KN252" s="96"/>
      <c r="KO252" s="96"/>
      <c r="KP252" s="96"/>
      <c r="KQ252" s="96"/>
      <c r="KR252" s="96"/>
      <c r="KS252" s="96"/>
      <c r="KT252" s="96"/>
      <c r="KU252" s="96"/>
      <c r="KV252" s="96"/>
      <c r="KW252" s="96"/>
      <c r="KX252" s="96"/>
      <c r="KY252" s="96"/>
      <c r="KZ252" s="96"/>
      <c r="LA252" s="96"/>
      <c r="LB252" s="96"/>
      <c r="LC252" s="96"/>
      <c r="LD252" s="96"/>
      <c r="LE252" s="96"/>
      <c r="LF252" s="96"/>
      <c r="LG252" s="96"/>
      <c r="LH252" s="96"/>
      <c r="LI252" s="96"/>
      <c r="LJ252" s="96"/>
      <c r="LK252" s="96"/>
      <c r="LL252" s="96"/>
      <c r="LM252" s="96"/>
      <c r="LN252" s="96"/>
      <c r="LO252" s="96"/>
      <c r="LP252" s="96"/>
      <c r="LQ252" s="96"/>
      <c r="LR252" s="96"/>
      <c r="LS252" s="96"/>
      <c r="LT252" s="96"/>
      <c r="LU252" s="96"/>
      <c r="LV252" s="96"/>
      <c r="LW252" s="96"/>
      <c r="LX252" s="96"/>
      <c r="LY252" s="96"/>
      <c r="LZ252" s="96"/>
      <c r="MA252" s="96"/>
      <c r="MB252" s="96"/>
      <c r="MC252" s="96"/>
      <c r="MD252" s="96"/>
      <c r="ME252" s="96"/>
      <c r="MF252" s="96"/>
      <c r="MG252" s="96"/>
      <c r="MH252" s="96"/>
      <c r="MI252" s="96"/>
      <c r="MJ252" s="96"/>
      <c r="MK252" s="96"/>
      <c r="ML252" s="96"/>
      <c r="MM252" s="96"/>
      <c r="MN252" s="96"/>
      <c r="MO252" s="96"/>
      <c r="MP252" s="96"/>
      <c r="MQ252" s="96"/>
      <c r="MR252" s="96"/>
      <c r="MS252" s="96"/>
      <c r="MT252" s="96"/>
      <c r="MU252" s="96"/>
      <c r="MV252" s="96"/>
      <c r="MW252" s="96"/>
      <c r="MX252" s="96"/>
      <c r="MY252" s="96"/>
      <c r="MZ252" s="96"/>
      <c r="NA252" s="96"/>
      <c r="NB252" s="96"/>
      <c r="NC252" s="96"/>
      <c r="ND252" s="96"/>
      <c r="NE252" s="96"/>
      <c r="NF252" s="96"/>
      <c r="NG252" s="96"/>
      <c r="NH252" s="96"/>
      <c r="NI252" s="96"/>
      <c r="NJ252" s="96"/>
      <c r="NK252" s="96"/>
      <c r="NL252" s="96"/>
      <c r="NM252" s="96"/>
      <c r="NN252" s="96"/>
      <c r="NO252" s="96"/>
      <c r="NP252" s="96"/>
      <c r="NQ252" s="96"/>
      <c r="NR252" s="96"/>
      <c r="NS252" s="96"/>
      <c r="NT252" s="96"/>
      <c r="NU252" s="96"/>
      <c r="NV252" s="96"/>
      <c r="NW252" s="96"/>
      <c r="NX252" s="97"/>
      <c r="NY252" s="96">
        <f t="shared" si="629"/>
        <v>0</v>
      </c>
      <c r="NZ252" s="96">
        <f t="shared" si="629"/>
        <v>0</v>
      </c>
      <c r="OA252" s="96">
        <f t="shared" si="629"/>
        <v>0</v>
      </c>
      <c r="OB252" s="96">
        <f t="shared" si="629"/>
        <v>0</v>
      </c>
      <c r="OC252" s="96">
        <f t="shared" si="629"/>
        <v>0</v>
      </c>
      <c r="OD252" s="96">
        <f t="shared" si="629"/>
        <v>0</v>
      </c>
      <c r="OE252" s="96">
        <f t="shared" si="629"/>
        <v>0</v>
      </c>
      <c r="OF252" s="96">
        <f t="shared" si="629"/>
        <v>0</v>
      </c>
      <c r="OG252" s="96">
        <f t="shared" si="630"/>
        <v>0</v>
      </c>
      <c r="OH252" s="96">
        <f t="shared" si="631"/>
        <v>0</v>
      </c>
      <c r="OI252" s="96">
        <f t="shared" si="632"/>
        <v>0</v>
      </c>
      <c r="OJ252" s="96">
        <f t="shared" si="633"/>
        <v>0</v>
      </c>
      <c r="OK252" s="96">
        <f t="shared" si="634"/>
        <v>0</v>
      </c>
      <c r="OL252" s="96">
        <f t="shared" si="635"/>
        <v>0</v>
      </c>
      <c r="OM252" s="96">
        <f t="shared" si="636"/>
        <v>0</v>
      </c>
      <c r="ON252" s="96">
        <f t="shared" si="637"/>
        <v>0</v>
      </c>
      <c r="OO252" s="96">
        <f t="shared" ca="1" si="640"/>
        <v>0</v>
      </c>
      <c r="OP252" s="96">
        <f t="shared" ca="1" si="641"/>
        <v>0</v>
      </c>
      <c r="PB252" s="41">
        <f t="shared" ca="1" si="642"/>
        <v>0</v>
      </c>
      <c r="PC252" s="40">
        <f t="shared" si="643"/>
        <v>44927</v>
      </c>
      <c r="PD252" s="39">
        <f t="shared" ca="1" si="638"/>
        <v>45488</v>
      </c>
      <c r="PE252" s="39">
        <f t="shared" si="644"/>
        <v>0</v>
      </c>
      <c r="PF252" s="39">
        <f t="shared" si="645"/>
        <v>0</v>
      </c>
      <c r="PG252" s="39">
        <f t="shared" si="646"/>
        <v>0</v>
      </c>
      <c r="PH252" s="39">
        <f t="shared" si="647"/>
        <v>0</v>
      </c>
      <c r="PI252" s="39">
        <f t="shared" si="648"/>
        <v>0</v>
      </c>
      <c r="PJ252" s="39">
        <f t="shared" si="649"/>
        <v>0</v>
      </c>
      <c r="PK252" s="39">
        <f t="shared" si="650"/>
        <v>0</v>
      </c>
      <c r="PL252" s="39">
        <f t="shared" ca="1" si="651"/>
        <v>0</v>
      </c>
      <c r="PM252" s="39">
        <f t="shared" ca="1" si="639"/>
        <v>0</v>
      </c>
      <c r="PN252" s="41">
        <f t="shared" si="652"/>
        <v>0</v>
      </c>
      <c r="PO252" s="40">
        <f t="shared" si="653"/>
        <v>44927</v>
      </c>
      <c r="PP252" s="40">
        <f t="shared" si="654"/>
        <v>44957</v>
      </c>
      <c r="PQ252" s="39">
        <f t="array" aca="1" ref="PQ252" ca="1">IFERROR(IF($H252&lt;&gt;"",SUM(IF(WEEKDAY(-1+ROW(INDIRECT("1:"&amp;(PP252-PO252)+1)),2)={1},1,0)),0),0)</f>
        <v>0</v>
      </c>
      <c r="PR252" s="39">
        <f t="array" aca="1" ref="PR252" ca="1">IFERROR(IF($I252&lt;&gt;"",SUM(IF(WEEKDAY(-1+ROW(INDIRECT("1:"&amp;(PP252-PO252)+1)),2)={2},1,0)),0),0)</f>
        <v>0</v>
      </c>
      <c r="PS252" s="39">
        <f t="array" aca="1" ref="PS252" ca="1">IFERROR(IF($J252&lt;&gt;"",SUM(IF(WEEKDAY(-1+ROW(INDIRECT("1:"&amp;(PP252-PO252)+1)),2)={3},1,0)),0),0)</f>
        <v>0</v>
      </c>
      <c r="PT252" s="39">
        <f t="array" aca="1" ref="PT252" ca="1">IFERROR(IF($K252&lt;&gt;"",SUM(IF(WEEKDAY(-1+ROW(INDIRECT("1:"&amp;(PP252-PO252)+1)),2)={4},1,0)),0),0)</f>
        <v>0</v>
      </c>
      <c r="PU252" s="39">
        <f t="array" aca="1" ref="PU252" ca="1">IFERROR(IF($L252&lt;&gt;"",SUM(IF(WEEKDAY(-1+ROW(INDIRECT("1:"&amp;(PP252-PO252)+1)),2)={5},1,0)),0),0)</f>
        <v>0</v>
      </c>
      <c r="PV252" s="39">
        <f t="array" aca="1" ref="PV252" ca="1">IFERROR(IF($M252&lt;&gt;"",SUM(IF(WEEKDAY(-1+ROW(INDIRECT("1:"&amp;(PP252-PO252)+1)),2)={6},1,0)),0),0)</f>
        <v>0</v>
      </c>
      <c r="PW252" s="39">
        <f t="array" aca="1" ref="PW252" ca="1">IFERROR(IF($N252&lt;&gt;"",SUM(IF(WEEKDAY(-1+ROW(INDIRECT("1:"&amp;(PP252-PO252)+1)),2)={7},1,0)),0),0)</f>
        <v>0</v>
      </c>
      <c r="PX252" s="39">
        <f t="shared" ca="1" si="655"/>
        <v>0</v>
      </c>
      <c r="PY252" s="39">
        <f t="shared" si="656"/>
        <v>0</v>
      </c>
      <c r="PZ252" s="39">
        <f t="shared" si="657"/>
        <v>0</v>
      </c>
      <c r="QA252" s="39">
        <f t="shared" si="658"/>
        <v>0</v>
      </c>
      <c r="QB252" s="39">
        <f t="shared" si="659"/>
        <v>0</v>
      </c>
      <c r="QC252" s="39">
        <f t="shared" si="660"/>
        <v>0</v>
      </c>
      <c r="QD252" s="39">
        <f t="shared" si="661"/>
        <v>0</v>
      </c>
      <c r="QE252" s="39">
        <f t="shared" si="662"/>
        <v>0</v>
      </c>
      <c r="QF252" s="39">
        <f t="shared" si="663"/>
        <v>0</v>
      </c>
      <c r="QG252" s="39">
        <f t="shared" ca="1" si="664"/>
        <v>0</v>
      </c>
      <c r="QH252" s="41">
        <f t="shared" si="665"/>
        <v>0</v>
      </c>
      <c r="QI252" s="40">
        <f t="shared" si="666"/>
        <v>44958</v>
      </c>
      <c r="QJ252" s="40">
        <f t="shared" si="667"/>
        <v>44985</v>
      </c>
      <c r="QK252" s="39">
        <f t="array" aca="1" ref="QK252" ca="1">IFERROR(IF($H252&lt;&gt;"",SUM(IF(WEEKDAY(-1+ROW(INDIRECT("1:"&amp;(QJ252-QI252)+1)),2)={1},1,0)),0),0)</f>
        <v>0</v>
      </c>
      <c r="QL252" s="39">
        <f t="array" aca="1" ref="QL252" ca="1">IFERROR(IF($I252&lt;&gt;"",SUM(IF(WEEKDAY(-1+ROW(INDIRECT("1:"&amp;(QJ252-QI252)+1)),2)={2},1,0)),0),0)</f>
        <v>0</v>
      </c>
      <c r="QM252" s="39">
        <f t="array" aca="1" ref="QM252" ca="1">IFERROR(IF($J252&lt;&gt;"",SUM(IF(WEEKDAY(-1+ROW(INDIRECT("1:"&amp;(QJ252-QI252)+1)),2)={3},1,0)),0),0)</f>
        <v>0</v>
      </c>
      <c r="QN252" s="39">
        <f t="array" aca="1" ref="QN252" ca="1">IFERROR(IF($K252&lt;&gt;"",SUM(IF(WEEKDAY(-1+ROW(INDIRECT("1:"&amp;(QJ252-QI252)+1)),2)={4},1,0)),0),0)</f>
        <v>0</v>
      </c>
      <c r="QO252" s="39">
        <f t="array" aca="1" ref="QO252" ca="1">IFERROR(IF($L252&lt;&gt;"",SUM(IF(WEEKDAY(-1+ROW(INDIRECT("1:"&amp;(QJ252-QI252)+1)),2)={5},1,0)),0),0)</f>
        <v>0</v>
      </c>
      <c r="QP252" s="39">
        <f t="array" aca="1" ref="QP252" ca="1">IFERROR(IF($M252&lt;&gt;"",SUM(IF(WEEKDAY(-1+ROW(INDIRECT("1:"&amp;(QJ252-QI252)+1)),2)={6},1,0)),0),0)</f>
        <v>0</v>
      </c>
      <c r="QQ252" s="39">
        <f t="array" aca="1" ref="QQ252" ca="1">IFERROR(IF($N252&lt;&gt;"",SUM(IF(WEEKDAY(-1+ROW(INDIRECT("1:"&amp;(QJ252-QI252)+1)),2)={7},1,0)),0),0)</f>
        <v>0</v>
      </c>
      <c r="QR252" s="39">
        <f t="shared" ca="1" si="668"/>
        <v>0</v>
      </c>
      <c r="QS252" s="39">
        <f t="shared" si="669"/>
        <v>0</v>
      </c>
      <c r="QT252" s="39">
        <f t="shared" si="670"/>
        <v>0</v>
      </c>
      <c r="QU252" s="39">
        <f t="shared" si="671"/>
        <v>0</v>
      </c>
      <c r="QV252" s="39">
        <f t="shared" si="672"/>
        <v>0</v>
      </c>
      <c r="QW252" s="39">
        <f t="shared" si="673"/>
        <v>0</v>
      </c>
      <c r="QX252" s="39">
        <f t="shared" si="674"/>
        <v>0</v>
      </c>
      <c r="QY252" s="39">
        <f t="shared" si="675"/>
        <v>0</v>
      </c>
      <c r="QZ252" s="39">
        <f t="shared" si="676"/>
        <v>0</v>
      </c>
      <c r="RA252" s="39">
        <f t="shared" ca="1" si="677"/>
        <v>0</v>
      </c>
      <c r="RB252" s="41">
        <f t="shared" si="678"/>
        <v>0</v>
      </c>
      <c r="RC252" s="40">
        <f t="shared" si="679"/>
        <v>44986</v>
      </c>
      <c r="RD252" s="40">
        <f t="shared" si="680"/>
        <v>45016</v>
      </c>
      <c r="RE252" s="39">
        <f t="array" aca="1" ref="RE252" ca="1">IFERROR(IF($H252&lt;&gt;"",SUM(IF(WEEKDAY(-1+ROW(INDIRECT("1:"&amp;(RD252-RC252)+1)),2)={1},1,0)),0),0)</f>
        <v>0</v>
      </c>
      <c r="RF252" s="39">
        <f t="array" aca="1" ref="RF252" ca="1">IFERROR(IF($I252&lt;&gt;"",SUM(IF(WEEKDAY(-1+ROW(INDIRECT("1:"&amp;(RD252-RC252)+1)),2)={2},1,0)),0),0)</f>
        <v>0</v>
      </c>
      <c r="RG252" s="39">
        <f t="array" aca="1" ref="RG252" ca="1">IFERROR(IF($J252&lt;&gt;"",SUM(IF(WEEKDAY(-1+ROW(INDIRECT("1:"&amp;(RD252-RC252)+1)),2)={3},1,0)),0),0)</f>
        <v>0</v>
      </c>
      <c r="RH252" s="39">
        <f t="array" aca="1" ref="RH252" ca="1">IFERROR(IF($K252&lt;&gt;"",SUM(IF(WEEKDAY(-1+ROW(INDIRECT("1:"&amp;(RD252-RC252)+1)),2)={4},1,0)),0),0)</f>
        <v>0</v>
      </c>
      <c r="RI252" s="39">
        <f t="array" aca="1" ref="RI252" ca="1">IFERROR(IF($L252&lt;&gt;"",SUM(IF(WEEKDAY(-1+ROW(INDIRECT("1:"&amp;(RD252-RC252)+1)),2)={5},1,0)),0),0)</f>
        <v>0</v>
      </c>
      <c r="RJ252" s="39">
        <f t="array" aca="1" ref="RJ252" ca="1">IFERROR(IF($M252&lt;&gt;"",SUM(IF(WEEKDAY(-1+ROW(INDIRECT("1:"&amp;(RD252-RC252)+1)),2)={6},1,0)),0),0)</f>
        <v>0</v>
      </c>
      <c r="RK252" s="39">
        <f t="array" aca="1" ref="RK252" ca="1">IFERROR(IF($N252&lt;&gt;"",SUM(IF(WEEKDAY(-1+ROW(INDIRECT("1:"&amp;(RD252-RC252)+1)),2)={7},1,0)),0),0)</f>
        <v>0</v>
      </c>
      <c r="RL252" s="39">
        <f t="shared" ca="1" si="681"/>
        <v>0</v>
      </c>
      <c r="RM252" s="39">
        <f t="shared" si="682"/>
        <v>0</v>
      </c>
      <c r="RN252" s="39">
        <f t="shared" si="683"/>
        <v>0</v>
      </c>
      <c r="RO252" s="39">
        <f t="shared" si="684"/>
        <v>0</v>
      </c>
      <c r="RP252" s="39">
        <f t="shared" si="685"/>
        <v>0</v>
      </c>
      <c r="RQ252" s="39">
        <f t="shared" si="686"/>
        <v>0</v>
      </c>
      <c r="RR252" s="39">
        <f t="shared" si="687"/>
        <v>0</v>
      </c>
      <c r="RS252" s="39">
        <f t="shared" si="688"/>
        <v>0</v>
      </c>
      <c r="RT252" s="39">
        <f t="shared" si="689"/>
        <v>0</v>
      </c>
      <c r="RU252" s="39">
        <f t="shared" ca="1" si="690"/>
        <v>0</v>
      </c>
      <c r="RV252" s="41">
        <f t="shared" si="691"/>
        <v>0</v>
      </c>
      <c r="RW252" s="40">
        <f t="shared" si="692"/>
        <v>45017</v>
      </c>
      <c r="RX252" s="40">
        <f t="shared" si="693"/>
        <v>45046</v>
      </c>
      <c r="RY252" s="39">
        <f t="array" aca="1" ref="RY252" ca="1">IFERROR(IF($H252&lt;&gt;"",SUM(IF(WEEKDAY(-1+ROW(INDIRECT("1:"&amp;(RX252-RW252)+1)),2)={1},1,0)),0),0)</f>
        <v>0</v>
      </c>
      <c r="RZ252" s="39">
        <f t="array" aca="1" ref="RZ252" ca="1">IFERROR(IF($I252&lt;&gt;"",SUM(IF(WEEKDAY(-1+ROW(INDIRECT("1:"&amp;(RX252-RW252)+1)),2)={2},1,0)),0),0)</f>
        <v>0</v>
      </c>
      <c r="SA252" s="39">
        <f t="array" aca="1" ref="SA252" ca="1">IFERROR(IF($J252&lt;&gt;"",SUM(IF(WEEKDAY(-1+ROW(INDIRECT("1:"&amp;(RX252-RW252)+1)),2)={3},1,0)),0),0)</f>
        <v>0</v>
      </c>
      <c r="SB252" s="39">
        <f t="array" aca="1" ref="SB252" ca="1">IFERROR(IF($K252&lt;&gt;"",SUM(IF(WEEKDAY(-1+ROW(INDIRECT("1:"&amp;(RX252-RW252)+1)),2)={4},1,0)),0),0)</f>
        <v>0</v>
      </c>
      <c r="SC252" s="39">
        <f t="array" aca="1" ref="SC252" ca="1">IFERROR(IF($L252&lt;&gt;"",SUM(IF(WEEKDAY(-1+ROW(INDIRECT("1:"&amp;(RX252-RW252)+1)),2)={5},1,0)),0),0)</f>
        <v>0</v>
      </c>
      <c r="SD252" s="39">
        <f t="array" aca="1" ref="SD252" ca="1">IFERROR(IF($M252&lt;&gt;"",SUM(IF(WEEKDAY(-1+ROW(INDIRECT("1:"&amp;(RX252-RW252)+1)),2)={6},1,0)),0),0)</f>
        <v>0</v>
      </c>
      <c r="SE252" s="39">
        <f t="array" aca="1" ref="SE252" ca="1">IFERROR(IF($N252&lt;&gt;"",SUM(IF(WEEKDAY(-1+ROW(INDIRECT("1:"&amp;(RX252-RW252)+1)),2)={7},1,0)),0),0)</f>
        <v>0</v>
      </c>
      <c r="SF252" s="39">
        <f t="shared" ca="1" si="694"/>
        <v>0</v>
      </c>
      <c r="SG252" s="39">
        <f t="shared" si="695"/>
        <v>0</v>
      </c>
      <c r="SH252" s="39">
        <f t="shared" si="696"/>
        <v>0</v>
      </c>
      <c r="SI252" s="39">
        <f t="shared" si="697"/>
        <v>0</v>
      </c>
      <c r="SJ252" s="39">
        <f t="shared" si="698"/>
        <v>0</v>
      </c>
      <c r="SK252" s="39">
        <f t="shared" si="699"/>
        <v>0</v>
      </c>
      <c r="SL252" s="39">
        <f t="shared" si="700"/>
        <v>0</v>
      </c>
      <c r="SM252" s="39">
        <f t="shared" si="701"/>
        <v>0</v>
      </c>
      <c r="SN252" s="39">
        <f t="shared" si="702"/>
        <v>0</v>
      </c>
      <c r="SO252" s="39">
        <f t="shared" ca="1" si="703"/>
        <v>0</v>
      </c>
      <c r="SP252" s="41">
        <f t="shared" si="704"/>
        <v>0</v>
      </c>
      <c r="SQ252" s="40">
        <f t="shared" si="705"/>
        <v>45047</v>
      </c>
      <c r="SR252" s="40">
        <f t="shared" si="706"/>
        <v>45077</v>
      </c>
      <c r="SS252" s="39">
        <f t="array" aca="1" ref="SS252" ca="1">IFERROR(IF($H252&lt;&gt;"",SUM(IF(WEEKDAY(-1+ROW(INDIRECT("1:"&amp;(SR252-SQ252)+1)),2)={1},1,0)),0),0)</f>
        <v>0</v>
      </c>
      <c r="ST252" s="39">
        <f t="array" aca="1" ref="ST252" ca="1">IFERROR(IF($I252&lt;&gt;"",SUM(IF(WEEKDAY(-1+ROW(INDIRECT("1:"&amp;(SR252-SQ252)+1)),2)={2},1,0)),0),0)</f>
        <v>0</v>
      </c>
      <c r="SU252" s="39">
        <f t="array" aca="1" ref="SU252" ca="1">IFERROR(IF($J252&lt;&gt;"",SUM(IF(WEEKDAY(-1+ROW(INDIRECT("1:"&amp;(SR252-SQ252)+1)),2)={3},1,0)),0),0)</f>
        <v>0</v>
      </c>
      <c r="SV252" s="39">
        <f t="array" aca="1" ref="SV252" ca="1">IFERROR(IF($K252&lt;&gt;"",SUM(IF(WEEKDAY(-1+ROW(INDIRECT("1:"&amp;(SR252-SQ252)+1)),2)={4},1,0)),0),0)</f>
        <v>0</v>
      </c>
      <c r="SW252" s="39">
        <f t="array" aca="1" ref="SW252" ca="1">IFERROR(IF($L252&lt;&gt;"",SUM(IF(WEEKDAY(-1+ROW(INDIRECT("1:"&amp;(SR252-SQ252)+1)),2)={5},1,0)),0),0)</f>
        <v>0</v>
      </c>
      <c r="SX252" s="39">
        <f t="array" aca="1" ref="SX252" ca="1">IFERROR(IF($M252&lt;&gt;"",SUM(IF(WEEKDAY(-1+ROW(INDIRECT("1:"&amp;(SR252-SQ252)+1)),2)={6},1,0)),0),0)</f>
        <v>0</v>
      </c>
      <c r="SY252" s="39">
        <f t="array" aca="1" ref="SY252" ca="1">IFERROR(IF($N252&lt;&gt;"",SUM(IF(WEEKDAY(-1+ROW(INDIRECT("1:"&amp;(SR252-SQ252)+1)),2)={7},1,0)),0),0)</f>
        <v>0</v>
      </c>
      <c r="SZ252" s="39">
        <f t="shared" ca="1" si="707"/>
        <v>0</v>
      </c>
      <c r="TA252" s="39">
        <f t="shared" si="708"/>
        <v>0</v>
      </c>
      <c r="TB252" s="39">
        <f t="shared" si="709"/>
        <v>0</v>
      </c>
      <c r="TC252" s="39">
        <f t="shared" si="710"/>
        <v>0</v>
      </c>
      <c r="TD252" s="39">
        <f t="shared" si="711"/>
        <v>0</v>
      </c>
      <c r="TE252" s="39">
        <f t="shared" si="712"/>
        <v>0</v>
      </c>
      <c r="TF252" s="39">
        <f t="shared" si="713"/>
        <v>0</v>
      </c>
      <c r="TG252" s="39">
        <f t="shared" si="714"/>
        <v>0</v>
      </c>
      <c r="TH252" s="39">
        <f t="shared" si="715"/>
        <v>0</v>
      </c>
      <c r="TI252" s="39">
        <f t="shared" ca="1" si="716"/>
        <v>0</v>
      </c>
      <c r="TJ252" s="41">
        <f t="shared" si="717"/>
        <v>0</v>
      </c>
      <c r="TK252" s="40">
        <f t="shared" si="718"/>
        <v>45078</v>
      </c>
      <c r="TL252" s="40">
        <f t="shared" si="719"/>
        <v>45107</v>
      </c>
      <c r="TM252" s="39">
        <f t="array" aca="1" ref="TM252" ca="1">IFERROR(IF($H252&lt;&gt;"",SUM(IF(WEEKDAY(-1+ROW(INDIRECT("1:"&amp;(TL252-TK252)+1)),2)={1},1,0)),0),0)</f>
        <v>0</v>
      </c>
      <c r="TN252" s="39">
        <f t="array" aca="1" ref="TN252" ca="1">IFERROR(IF($I252&lt;&gt;"",SUM(IF(WEEKDAY(-1+ROW(INDIRECT("1:"&amp;(TL252-TK252)+1)),2)={2},1,0)),0),0)</f>
        <v>0</v>
      </c>
      <c r="TO252" s="39">
        <f t="array" aca="1" ref="TO252" ca="1">IFERROR(IF($J252&lt;&gt;"",SUM(IF(WEEKDAY(-1+ROW(INDIRECT("1:"&amp;(TL252-TK252)+1)),2)={3},1,0)),0),0)</f>
        <v>0</v>
      </c>
      <c r="TP252" s="39">
        <f t="array" aca="1" ref="TP252" ca="1">IFERROR(IF($K252&lt;&gt;"",SUM(IF(WEEKDAY(-1+ROW(INDIRECT("1:"&amp;(TL252-TK252)+1)),2)={4},1,0)),0),0)</f>
        <v>0</v>
      </c>
      <c r="TQ252" s="39">
        <f t="array" aca="1" ref="TQ252" ca="1">IFERROR(IF($L252&lt;&gt;"",SUM(IF(WEEKDAY(-1+ROW(INDIRECT("1:"&amp;(TL252-TK252)+1)),2)={5},1,0)),0),0)</f>
        <v>0</v>
      </c>
      <c r="TR252" s="39">
        <f t="array" aca="1" ref="TR252" ca="1">IFERROR(IF($M252&lt;&gt;"",SUM(IF(WEEKDAY(-1+ROW(INDIRECT("1:"&amp;(TL252-TK252)+1)),2)={6},1,0)),0),0)</f>
        <v>0</v>
      </c>
      <c r="TS252" s="39">
        <f t="array" aca="1" ref="TS252" ca="1">IFERROR(IF($N252&lt;&gt;"",SUM(IF(WEEKDAY(-1+ROW(INDIRECT("1:"&amp;(TL252-TK252)+1)),2)={7},1,0)),0),0)</f>
        <v>0</v>
      </c>
      <c r="TT252" s="39">
        <f t="shared" ca="1" si="720"/>
        <v>0</v>
      </c>
      <c r="TU252" s="39">
        <f t="shared" si="721"/>
        <v>0</v>
      </c>
      <c r="TV252" s="39">
        <f t="shared" si="722"/>
        <v>0</v>
      </c>
      <c r="TW252" s="39">
        <f t="shared" si="723"/>
        <v>0</v>
      </c>
      <c r="TX252" s="39">
        <f t="shared" si="724"/>
        <v>0</v>
      </c>
      <c r="TY252" s="39">
        <f t="shared" si="725"/>
        <v>0</v>
      </c>
      <c r="TZ252" s="39">
        <f t="shared" si="726"/>
        <v>0</v>
      </c>
      <c r="UA252" s="39">
        <f t="shared" si="727"/>
        <v>0</v>
      </c>
      <c r="UB252" s="39">
        <f t="shared" si="728"/>
        <v>0</v>
      </c>
      <c r="UC252" s="39">
        <f t="shared" ca="1" si="729"/>
        <v>0</v>
      </c>
      <c r="UD252" s="41">
        <f t="shared" si="730"/>
        <v>0</v>
      </c>
      <c r="UE252" s="40">
        <f t="shared" si="731"/>
        <v>45108</v>
      </c>
      <c r="UF252" s="40">
        <f t="shared" si="732"/>
        <v>45138</v>
      </c>
      <c r="UG252" s="39">
        <f t="array" aca="1" ref="UG252" ca="1">IFERROR(IF($H252&lt;&gt;"",SUM(IF(WEEKDAY(-1+ROW(INDIRECT("1:"&amp;(UF252-UE252)+1)),2)={1},1,0)),0),0)</f>
        <v>0</v>
      </c>
      <c r="UH252" s="39">
        <f t="array" aca="1" ref="UH252" ca="1">IFERROR(IF($I252&lt;&gt;"",SUM(IF(WEEKDAY(-1+ROW(INDIRECT("1:"&amp;(UF252-UE252)+1)),2)={2},1,0)),0),0)</f>
        <v>0</v>
      </c>
      <c r="UI252" s="39">
        <f t="array" aca="1" ref="UI252" ca="1">IFERROR(IF($J252&lt;&gt;"",SUM(IF(WEEKDAY(-1+ROW(INDIRECT("1:"&amp;(UF252-UE252)+1)),2)={3},1,0)),0),0)</f>
        <v>0</v>
      </c>
      <c r="UJ252" s="39">
        <f t="array" aca="1" ref="UJ252" ca="1">IFERROR(IF($K252&lt;&gt;"",SUM(IF(WEEKDAY(-1+ROW(INDIRECT("1:"&amp;(UF252-UE252)+1)),2)={4},1,0)),0),0)</f>
        <v>0</v>
      </c>
      <c r="UK252" s="39">
        <f t="array" aca="1" ref="UK252" ca="1">IFERROR(IF($L252&lt;&gt;"",SUM(IF(WEEKDAY(-1+ROW(INDIRECT("1:"&amp;(UF252-UE252)+1)),2)={5},1,0)),0),0)</f>
        <v>0</v>
      </c>
      <c r="UL252" s="39">
        <f t="array" aca="1" ref="UL252" ca="1">IFERROR(IF($M252&lt;&gt;"",SUM(IF(WEEKDAY(-1+ROW(INDIRECT("1:"&amp;(UF252-UE252)+1)),2)={6},1,0)),0),0)</f>
        <v>0</v>
      </c>
      <c r="UM252" s="39">
        <f t="array" aca="1" ref="UM252" ca="1">IFERROR(IF($N252&lt;&gt;"",SUM(IF(WEEKDAY(-1+ROW(INDIRECT("1:"&amp;(UF252-UE252)+1)),2)={7},1,0)),0),0)</f>
        <v>0</v>
      </c>
      <c r="UN252" s="39">
        <f t="shared" ca="1" si="733"/>
        <v>0</v>
      </c>
      <c r="UO252" s="39">
        <f t="shared" si="734"/>
        <v>0</v>
      </c>
      <c r="UP252" s="39">
        <f t="shared" si="735"/>
        <v>0</v>
      </c>
      <c r="UQ252" s="39">
        <f t="shared" si="736"/>
        <v>0</v>
      </c>
      <c r="UR252" s="39">
        <f t="shared" si="737"/>
        <v>0</v>
      </c>
      <c r="US252" s="39">
        <f t="shared" si="738"/>
        <v>0</v>
      </c>
      <c r="UT252" s="39">
        <f t="shared" si="739"/>
        <v>0</v>
      </c>
      <c r="UU252" s="39">
        <f t="shared" si="740"/>
        <v>0</v>
      </c>
      <c r="UV252" s="39">
        <f t="shared" si="741"/>
        <v>0</v>
      </c>
      <c r="UW252" s="39">
        <f t="shared" ca="1" si="742"/>
        <v>0</v>
      </c>
      <c r="UX252" s="41">
        <f t="shared" si="743"/>
        <v>0</v>
      </c>
      <c r="UY252" s="40">
        <f t="shared" si="744"/>
        <v>45139</v>
      </c>
      <c r="UZ252" s="40">
        <f t="shared" si="745"/>
        <v>45169</v>
      </c>
      <c r="VA252" s="39">
        <f t="array" aca="1" ref="VA252" ca="1">IFERROR(IF($H252&lt;&gt;"",SUM(IF(WEEKDAY(-1+ROW(INDIRECT("1:"&amp;(UZ252-UY252)+1)),2)={1},1,0)),0),0)</f>
        <v>0</v>
      </c>
      <c r="VB252" s="39">
        <f t="array" aca="1" ref="VB252" ca="1">IFERROR(IF($I252&lt;&gt;"",SUM(IF(WEEKDAY(-1+ROW(INDIRECT("1:"&amp;(UZ252-UY252)+1)),2)={2},1,0)),0),0)</f>
        <v>0</v>
      </c>
      <c r="VC252" s="39">
        <f t="array" aca="1" ref="VC252" ca="1">IFERROR(IF($J252&lt;&gt;"",SUM(IF(WEEKDAY(-1+ROW(INDIRECT("1:"&amp;(UZ252-UY252)+1)),2)={3},1,0)),0),0)</f>
        <v>0</v>
      </c>
      <c r="VD252" s="39">
        <f t="array" aca="1" ref="VD252" ca="1">IFERROR(IF($K252&lt;&gt;"",SUM(IF(WEEKDAY(-1+ROW(INDIRECT("1:"&amp;(UZ252-UY252)+1)),2)={4},1,0)),0),0)</f>
        <v>0</v>
      </c>
      <c r="VE252" s="39">
        <f t="array" aca="1" ref="VE252" ca="1">IFERROR(IF($L252&lt;&gt;"",SUM(IF(WEEKDAY(-1+ROW(INDIRECT("1:"&amp;(UZ252-UY252)+1)),2)={5},1,0)),0),0)</f>
        <v>0</v>
      </c>
      <c r="VF252" s="39">
        <f t="array" aca="1" ref="VF252" ca="1">IFERROR(IF($M252&lt;&gt;"",SUM(IF(WEEKDAY(-1+ROW(INDIRECT("1:"&amp;(UZ252-UY252)+1)),2)={6},1,0)),0),0)</f>
        <v>0</v>
      </c>
      <c r="VG252" s="39">
        <f t="array" aca="1" ref="VG252" ca="1">IFERROR(IF($N252&lt;&gt;"",SUM(IF(WEEKDAY(-1+ROW(INDIRECT("1:"&amp;(UZ252-UY252)+1)),2)={7},1,0)),0),0)</f>
        <v>0</v>
      </c>
      <c r="VH252" s="39">
        <f t="shared" ca="1" si="746"/>
        <v>0</v>
      </c>
      <c r="VI252" s="39">
        <f t="shared" si="747"/>
        <v>0</v>
      </c>
      <c r="VJ252" s="39">
        <f t="shared" si="748"/>
        <v>0</v>
      </c>
      <c r="VK252" s="39">
        <f t="shared" si="749"/>
        <v>0</v>
      </c>
      <c r="VL252" s="39">
        <f t="shared" si="750"/>
        <v>0</v>
      </c>
      <c r="VM252" s="39">
        <f t="shared" si="751"/>
        <v>0</v>
      </c>
      <c r="VN252" s="39">
        <f t="shared" si="752"/>
        <v>0</v>
      </c>
      <c r="VO252" s="39">
        <f t="shared" si="753"/>
        <v>0</v>
      </c>
      <c r="VP252" s="39">
        <f t="shared" si="754"/>
        <v>0</v>
      </c>
      <c r="VQ252" s="39">
        <f t="shared" ca="1" si="755"/>
        <v>0</v>
      </c>
      <c r="VR252" s="41">
        <f t="shared" si="756"/>
        <v>0</v>
      </c>
      <c r="VS252" s="40">
        <f t="shared" si="757"/>
        <v>45170</v>
      </c>
      <c r="VT252" s="40">
        <f t="shared" si="758"/>
        <v>45199</v>
      </c>
      <c r="VU252" s="39">
        <f t="array" aca="1" ref="VU252" ca="1">IFERROR(IF($H252&lt;&gt;"",SUM(IF(WEEKDAY(-1+ROW(INDIRECT("1:"&amp;(VT252-VS252)+1)),2)={1},1,0)),0),0)</f>
        <v>0</v>
      </c>
      <c r="VV252" s="39">
        <f t="array" aca="1" ref="VV252" ca="1">IFERROR(IF($I252&lt;&gt;"",SUM(IF(WEEKDAY(-1+ROW(INDIRECT("1:"&amp;(VT252-VS252)+1)),2)={2},1,0)),0),0)</f>
        <v>0</v>
      </c>
      <c r="VW252" s="39">
        <f t="array" aca="1" ref="VW252" ca="1">IFERROR(IF($J252&lt;&gt;"",SUM(IF(WEEKDAY(-1+ROW(INDIRECT("1:"&amp;(VT252-VS252)+1)),2)={3},1,0)),0),0)</f>
        <v>0</v>
      </c>
      <c r="VX252" s="39">
        <f t="array" aca="1" ref="VX252" ca="1">IFERROR(IF($K252&lt;&gt;"",SUM(IF(WEEKDAY(-1+ROW(INDIRECT("1:"&amp;(VT252-VS252)+1)),2)={4},1,0)),0),0)</f>
        <v>0</v>
      </c>
      <c r="VY252" s="39">
        <f t="array" aca="1" ref="VY252" ca="1">IFERROR(IF($L252&lt;&gt;"",SUM(IF(WEEKDAY(-1+ROW(INDIRECT("1:"&amp;(VT252-VS252)+1)),2)={5},1,0)),0),0)</f>
        <v>0</v>
      </c>
      <c r="VZ252" s="39">
        <f t="array" aca="1" ref="VZ252" ca="1">IFERROR(IF($M252&lt;&gt;"",SUM(IF(WEEKDAY(-1+ROW(INDIRECT("1:"&amp;(VT252-VS252)+1)),2)={6},1,0)),0),0)</f>
        <v>0</v>
      </c>
      <c r="WA252" s="39">
        <f t="array" aca="1" ref="WA252" ca="1">IFERROR(IF($N252&lt;&gt;"",SUM(IF(WEEKDAY(-1+ROW(INDIRECT("1:"&amp;(VT252-VS252)+1)),2)={7},1,0)),0),0)</f>
        <v>0</v>
      </c>
      <c r="WB252" s="39">
        <f t="shared" ca="1" si="759"/>
        <v>0</v>
      </c>
      <c r="WC252" s="39">
        <f t="shared" si="760"/>
        <v>0</v>
      </c>
      <c r="WD252" s="39">
        <f t="shared" si="761"/>
        <v>0</v>
      </c>
      <c r="WE252" s="39">
        <f t="shared" si="762"/>
        <v>0</v>
      </c>
      <c r="WF252" s="39">
        <f t="shared" si="763"/>
        <v>0</v>
      </c>
      <c r="WG252" s="39">
        <f t="shared" si="764"/>
        <v>0</v>
      </c>
      <c r="WH252" s="39">
        <f t="shared" si="765"/>
        <v>0</v>
      </c>
      <c r="WI252" s="39">
        <f t="shared" si="766"/>
        <v>0</v>
      </c>
      <c r="WJ252" s="39">
        <f t="shared" si="767"/>
        <v>0</v>
      </c>
      <c r="WK252" s="39">
        <f t="shared" ca="1" si="768"/>
        <v>0</v>
      </c>
      <c r="WL252" s="41">
        <f t="shared" si="769"/>
        <v>0</v>
      </c>
      <c r="WM252" s="40">
        <f t="shared" si="770"/>
        <v>45200</v>
      </c>
      <c r="WN252" s="40">
        <f t="shared" si="771"/>
        <v>45230</v>
      </c>
      <c r="WO252" s="39">
        <f t="array" aca="1" ref="WO252" ca="1">IFERROR(IF($H252&lt;&gt;"",SUM(IF(WEEKDAY(-1+ROW(INDIRECT("1:"&amp;(WN252-WM252)+1)),2)={1},1,0)),0),0)</f>
        <v>0</v>
      </c>
      <c r="WP252" s="39">
        <f t="array" aca="1" ref="WP252" ca="1">IFERROR(IF($I252&lt;&gt;"",SUM(IF(WEEKDAY(-1+ROW(INDIRECT("1:"&amp;(WN252-WM252)+1)),2)={2},1,0)),0),0)</f>
        <v>0</v>
      </c>
      <c r="WQ252" s="39">
        <f t="array" aca="1" ref="WQ252" ca="1">IFERROR(IF($J252&lt;&gt;"",SUM(IF(WEEKDAY(-1+ROW(INDIRECT("1:"&amp;(WN252-WM252)+1)),2)={3},1,0)),0),0)</f>
        <v>0</v>
      </c>
      <c r="WR252" s="39">
        <f t="array" aca="1" ref="WR252" ca="1">IFERROR(IF($K252&lt;&gt;"",SUM(IF(WEEKDAY(-1+ROW(INDIRECT("1:"&amp;(WN252-WM252)+1)),2)={4},1,0)),0),0)</f>
        <v>0</v>
      </c>
      <c r="WS252" s="39">
        <f t="array" aca="1" ref="WS252" ca="1">IFERROR(IF($L252&lt;&gt;"",SUM(IF(WEEKDAY(-1+ROW(INDIRECT("1:"&amp;(WN252-WM252)+1)),2)={5},1,0)),0),0)</f>
        <v>0</v>
      </c>
      <c r="WT252" s="39">
        <f t="array" aca="1" ref="WT252" ca="1">IFERROR(IF($M252&lt;&gt;"",SUM(IF(WEEKDAY(-1+ROW(INDIRECT("1:"&amp;(WN252-WM252)+1)),2)={6},1,0)),0),0)</f>
        <v>0</v>
      </c>
      <c r="WU252" s="39">
        <f t="array" aca="1" ref="WU252" ca="1">IFERROR(IF($N252&lt;&gt;"",SUM(IF(WEEKDAY(-1+ROW(INDIRECT("1:"&amp;(WN252-WM252)+1)),2)={7},1,0)),0),0)</f>
        <v>0</v>
      </c>
      <c r="WV252" s="39">
        <f t="shared" ca="1" si="772"/>
        <v>0</v>
      </c>
      <c r="WW252" s="39">
        <f t="shared" si="773"/>
        <v>0</v>
      </c>
      <c r="WX252" s="39">
        <f t="shared" si="774"/>
        <v>0</v>
      </c>
      <c r="WY252" s="39">
        <f t="shared" si="775"/>
        <v>0</v>
      </c>
      <c r="WZ252" s="39">
        <f t="shared" si="776"/>
        <v>0</v>
      </c>
      <c r="XA252" s="39">
        <f t="shared" si="777"/>
        <v>0</v>
      </c>
      <c r="XB252" s="39">
        <f t="shared" si="778"/>
        <v>0</v>
      </c>
      <c r="XC252" s="39">
        <f t="shared" si="779"/>
        <v>0</v>
      </c>
      <c r="XD252" s="39">
        <f t="shared" si="780"/>
        <v>0</v>
      </c>
      <c r="XE252" s="39">
        <f t="shared" ca="1" si="781"/>
        <v>0</v>
      </c>
      <c r="XF252" s="41">
        <f t="shared" si="782"/>
        <v>0</v>
      </c>
      <c r="XG252" s="40">
        <f t="shared" si="783"/>
        <v>45231</v>
      </c>
      <c r="XH252" s="40">
        <f t="shared" si="784"/>
        <v>45260</v>
      </c>
      <c r="XI252" s="39">
        <f t="array" aca="1" ref="XI252" ca="1">IFERROR(IF($H252&lt;&gt;"",SUM(IF(WEEKDAY(-1+ROW(INDIRECT("1:"&amp;(XH252-XG252)+1)),2)={1},1,0)),0),0)</f>
        <v>0</v>
      </c>
      <c r="XJ252" s="39">
        <f t="array" aca="1" ref="XJ252" ca="1">IFERROR(IF($I252&lt;&gt;"",SUM(IF(WEEKDAY(-1+ROW(INDIRECT("1:"&amp;(XH252-XG252)+1)),2)={2},1,0)),0),0)</f>
        <v>0</v>
      </c>
      <c r="XK252" s="39">
        <f t="array" aca="1" ref="XK252" ca="1">IFERROR(IF($J252&lt;&gt;"",SUM(IF(WEEKDAY(-1+ROW(INDIRECT("1:"&amp;(XH252-XG252)+1)),2)={3},1,0)),0),0)</f>
        <v>0</v>
      </c>
      <c r="XL252" s="39">
        <f t="array" aca="1" ref="XL252" ca="1">IFERROR(IF($K252&lt;&gt;"",SUM(IF(WEEKDAY(-1+ROW(INDIRECT("1:"&amp;(XH252-XG252)+1)),2)={4},1,0)),0),0)</f>
        <v>0</v>
      </c>
      <c r="XM252" s="39">
        <f t="array" aca="1" ref="XM252" ca="1">IFERROR(IF($L252&lt;&gt;"",SUM(IF(WEEKDAY(-1+ROW(INDIRECT("1:"&amp;(XH252-XG252)+1)),2)={5},1,0)),0),0)</f>
        <v>0</v>
      </c>
      <c r="XN252" s="39">
        <f t="array" aca="1" ref="XN252" ca="1">IFERROR(IF($M252&lt;&gt;"",SUM(IF(WEEKDAY(-1+ROW(INDIRECT("1:"&amp;(XH252-XG252)+1)),2)={6},1,0)),0),0)</f>
        <v>0</v>
      </c>
      <c r="XO252" s="39">
        <f t="array" aca="1" ref="XO252" ca="1">IFERROR(IF($N252&lt;&gt;"",SUM(IF(WEEKDAY(-1+ROW(INDIRECT("1:"&amp;(XH252-XG252)+1)),2)={7},1,0)),0),0)</f>
        <v>0</v>
      </c>
      <c r="XP252" s="39">
        <f t="shared" ca="1" si="785"/>
        <v>0</v>
      </c>
      <c r="XQ252" s="39">
        <f t="shared" si="786"/>
        <v>0</v>
      </c>
      <c r="XR252" s="39">
        <f t="shared" si="787"/>
        <v>0</v>
      </c>
      <c r="XS252" s="39">
        <f t="shared" si="788"/>
        <v>0</v>
      </c>
      <c r="XT252" s="39">
        <f t="shared" si="789"/>
        <v>0</v>
      </c>
      <c r="XU252" s="39">
        <f t="shared" si="790"/>
        <v>0</v>
      </c>
      <c r="XV252" s="39">
        <f t="shared" si="791"/>
        <v>0</v>
      </c>
      <c r="XW252" s="39">
        <f t="shared" si="792"/>
        <v>0</v>
      </c>
      <c r="XX252" s="39">
        <f t="shared" si="793"/>
        <v>0</v>
      </c>
      <c r="XY252" s="39">
        <f t="shared" ca="1" si="794"/>
        <v>0</v>
      </c>
      <c r="XZ252" s="41">
        <f t="shared" si="795"/>
        <v>0</v>
      </c>
      <c r="YA252" s="40">
        <f t="shared" si="796"/>
        <v>45261</v>
      </c>
      <c r="YB252" s="40">
        <f t="shared" si="797"/>
        <v>45291</v>
      </c>
      <c r="YC252" s="39">
        <f t="array" aca="1" ref="YC252" ca="1">IFERROR(IF($H252&lt;&gt;"",SUM(IF(WEEKDAY(-1+ROW(INDIRECT("1:"&amp;(YB252-YA252)+1)),2)={1},1,0)),0),0)</f>
        <v>0</v>
      </c>
      <c r="YD252" s="39">
        <f t="array" aca="1" ref="YD252" ca="1">IFERROR(IF($I252&lt;&gt;"",SUM(IF(WEEKDAY(-1+ROW(INDIRECT("1:"&amp;(YB252-YA252)+1)),2)={2},1,0)),0),0)</f>
        <v>0</v>
      </c>
      <c r="YE252" s="39">
        <f t="array" aca="1" ref="YE252" ca="1">IFERROR(IF($J252&lt;&gt;"",SUM(IF(WEEKDAY(-1+ROW(INDIRECT("1:"&amp;(YB252-YA252)+1)),2)={3},1,0)),0),0)</f>
        <v>0</v>
      </c>
      <c r="YF252" s="39">
        <f t="array" aca="1" ref="YF252" ca="1">IFERROR(IF($K252&lt;&gt;"",SUM(IF(WEEKDAY(-1+ROW(INDIRECT("1:"&amp;(YB252-YA252)+1)),2)={4},1,0)),0),0)</f>
        <v>0</v>
      </c>
      <c r="YG252" s="39">
        <f t="array" aca="1" ref="YG252" ca="1">IFERROR(IF($L252&lt;&gt;"",SUM(IF(WEEKDAY(-1+ROW(INDIRECT("1:"&amp;(YB252-YA252)+1)),2)={5},1,0)),0),0)</f>
        <v>0</v>
      </c>
      <c r="YH252" s="39">
        <f t="array" aca="1" ref="YH252" ca="1">IFERROR(IF($M252&lt;&gt;"",SUM(IF(WEEKDAY(-1+ROW(INDIRECT("1:"&amp;(YB252-YA252)+1)),2)={6},1,0)),0),0)</f>
        <v>0</v>
      </c>
      <c r="YI252" s="39">
        <f t="array" aca="1" ref="YI252" ca="1">IFERROR(IF($N252&lt;&gt;"",SUM(IF(WEEKDAY(-1+ROW(INDIRECT("1:"&amp;(YB252-YA252)+1)),2)={7},1,0)),0),0)</f>
        <v>0</v>
      </c>
      <c r="YJ252" s="39">
        <f t="shared" ca="1" si="798"/>
        <v>0</v>
      </c>
      <c r="YK252" s="39">
        <f t="shared" si="799"/>
        <v>0</v>
      </c>
      <c r="YL252" s="39">
        <f t="shared" si="800"/>
        <v>0</v>
      </c>
      <c r="YM252" s="39">
        <f t="shared" si="801"/>
        <v>0</v>
      </c>
      <c r="YN252" s="39">
        <f t="shared" si="802"/>
        <v>0</v>
      </c>
      <c r="YO252" s="39">
        <f t="shared" si="803"/>
        <v>0</v>
      </c>
      <c r="YP252" s="39">
        <f t="shared" si="804"/>
        <v>0</v>
      </c>
      <c r="YQ252" s="39">
        <f t="shared" si="805"/>
        <v>0</v>
      </c>
      <c r="YR252" s="39">
        <f t="shared" si="806"/>
        <v>0</v>
      </c>
      <c r="YS252" s="39">
        <f t="shared" ca="1" si="807"/>
        <v>0</v>
      </c>
    </row>
    <row r="253" spans="2:669" x14ac:dyDescent="0.25">
      <c r="B253" s="71">
        <v>243</v>
      </c>
      <c r="C253" s="71"/>
      <c r="D253" s="71"/>
      <c r="E253" s="71"/>
      <c r="F253" s="71"/>
      <c r="G253" s="73"/>
      <c r="H253" s="74"/>
      <c r="I253" s="75"/>
      <c r="J253" s="75"/>
      <c r="K253" s="75"/>
      <c r="L253" s="75"/>
      <c r="M253" s="75"/>
      <c r="N253" s="73"/>
      <c r="O253" s="74"/>
      <c r="P253" s="75"/>
      <c r="Q253" s="75"/>
      <c r="R253" s="75"/>
      <c r="S253" s="75"/>
      <c r="T253" s="75"/>
      <c r="U253" s="75"/>
      <c r="V253" s="73"/>
      <c r="W253" s="95"/>
      <c r="X253" s="96"/>
      <c r="Y253" s="96"/>
      <c r="Z253" s="96"/>
      <c r="AA253" s="96"/>
      <c r="AB253" s="96"/>
      <c r="AC253" s="96"/>
      <c r="AD253" s="96"/>
      <c r="AE253" s="96"/>
      <c r="AF253" s="96"/>
      <c r="AG253" s="96"/>
      <c r="AH253" s="96"/>
      <c r="AI253" s="96"/>
      <c r="AJ253" s="96"/>
      <c r="AK253" s="96"/>
      <c r="AL253" s="96"/>
      <c r="AM253" s="96"/>
      <c r="AN253" s="96"/>
      <c r="AO253" s="96"/>
      <c r="AP253" s="96"/>
      <c r="AQ253" s="96"/>
      <c r="AR253" s="96"/>
      <c r="AS253" s="96"/>
      <c r="AT253" s="96"/>
      <c r="AU253" s="96"/>
      <c r="AV253" s="96"/>
      <c r="AW253" s="96"/>
      <c r="AX253" s="96"/>
      <c r="AY253" s="96"/>
      <c r="AZ253" s="96"/>
      <c r="BA253" s="96"/>
      <c r="BB253" s="96"/>
      <c r="BC253" s="96"/>
      <c r="BD253" s="96"/>
      <c r="BE253" s="96"/>
      <c r="BF253" s="96"/>
      <c r="BG253" s="96"/>
      <c r="BH253" s="96"/>
      <c r="BI253" s="96"/>
      <c r="BJ253" s="96"/>
      <c r="BK253" s="96"/>
      <c r="BL253" s="96"/>
      <c r="BM253" s="96"/>
      <c r="BN253" s="96"/>
      <c r="BO253" s="96"/>
      <c r="BP253" s="96"/>
      <c r="BQ253" s="96"/>
      <c r="BR253" s="96"/>
      <c r="BS253" s="96"/>
      <c r="BT253" s="96"/>
      <c r="BU253" s="96"/>
      <c r="BV253" s="96"/>
      <c r="BW253" s="96"/>
      <c r="BX253" s="96"/>
      <c r="BY253" s="96"/>
      <c r="BZ253" s="96"/>
      <c r="CA253" s="96"/>
      <c r="CB253" s="96"/>
      <c r="CC253" s="96"/>
      <c r="CD253" s="96"/>
      <c r="CE253" s="96"/>
      <c r="CF253" s="96"/>
      <c r="CG253" s="96"/>
      <c r="CH253" s="96"/>
      <c r="CI253" s="96"/>
      <c r="CJ253" s="96"/>
      <c r="CK253" s="96"/>
      <c r="CL253" s="96"/>
      <c r="CM253" s="96"/>
      <c r="CN253" s="96"/>
      <c r="CO253" s="96"/>
      <c r="CP253" s="96"/>
      <c r="CQ253" s="96"/>
      <c r="CR253" s="96"/>
      <c r="CS253" s="96"/>
      <c r="CT253" s="96"/>
      <c r="CU253" s="96"/>
      <c r="CV253" s="96"/>
      <c r="CW253" s="96"/>
      <c r="CX253" s="96"/>
      <c r="CY253" s="96"/>
      <c r="CZ253" s="96"/>
      <c r="DA253" s="96"/>
      <c r="DB253" s="96"/>
      <c r="DC253" s="96"/>
      <c r="DD253" s="96"/>
      <c r="DE253" s="96"/>
      <c r="DF253" s="96"/>
      <c r="DG253" s="96"/>
      <c r="DH253" s="96"/>
      <c r="DI253" s="96"/>
      <c r="DJ253" s="96"/>
      <c r="DK253" s="96"/>
      <c r="DL253" s="96"/>
      <c r="DM253" s="96"/>
      <c r="DN253" s="96"/>
      <c r="DO253" s="96"/>
      <c r="DP253" s="96"/>
      <c r="DQ253" s="96"/>
      <c r="DR253" s="96"/>
      <c r="DS253" s="96"/>
      <c r="DT253" s="96"/>
      <c r="DU253" s="96"/>
      <c r="DV253" s="96"/>
      <c r="DW253" s="96"/>
      <c r="DX253" s="96"/>
      <c r="DY253" s="96"/>
      <c r="DZ253" s="96"/>
      <c r="EA253" s="96"/>
      <c r="EB253" s="96"/>
      <c r="EC253" s="96"/>
      <c r="ED253" s="96"/>
      <c r="EE253" s="96"/>
      <c r="EF253" s="96"/>
      <c r="EG253" s="96"/>
      <c r="EH253" s="96"/>
      <c r="EI253" s="96"/>
      <c r="EJ253" s="96"/>
      <c r="EK253" s="96"/>
      <c r="EL253" s="96"/>
      <c r="EM253" s="96"/>
      <c r="EN253" s="96"/>
      <c r="EO253" s="96"/>
      <c r="EP253" s="96"/>
      <c r="EQ253" s="96"/>
      <c r="ER253" s="96"/>
      <c r="ES253" s="96"/>
      <c r="ET253" s="96"/>
      <c r="EU253" s="96"/>
      <c r="EV253" s="96"/>
      <c r="EW253" s="96"/>
      <c r="EX253" s="96"/>
      <c r="EY253" s="96"/>
      <c r="EZ253" s="96"/>
      <c r="FA253" s="96"/>
      <c r="FB253" s="96"/>
      <c r="FC253" s="96"/>
      <c r="FD253" s="96"/>
      <c r="FE253" s="96"/>
      <c r="FF253" s="96"/>
      <c r="FG253" s="96"/>
      <c r="FH253" s="96"/>
      <c r="FI253" s="96"/>
      <c r="FJ253" s="96"/>
      <c r="FK253" s="96"/>
      <c r="FL253" s="96"/>
      <c r="FM253" s="96"/>
      <c r="FN253" s="96"/>
      <c r="FO253" s="96"/>
      <c r="FP253" s="96"/>
      <c r="FQ253" s="96"/>
      <c r="FR253" s="96"/>
      <c r="FS253" s="96"/>
      <c r="FT253" s="96"/>
      <c r="FU253" s="96"/>
      <c r="FV253" s="96"/>
      <c r="FW253" s="96"/>
      <c r="FX253" s="96"/>
      <c r="FY253" s="96"/>
      <c r="FZ253" s="96"/>
      <c r="GA253" s="96"/>
      <c r="GB253" s="96"/>
      <c r="GC253" s="96"/>
      <c r="GD253" s="96"/>
      <c r="GE253" s="96"/>
      <c r="GF253" s="96"/>
      <c r="GG253" s="96"/>
      <c r="GH253" s="96"/>
      <c r="GI253" s="96"/>
      <c r="GJ253" s="96"/>
      <c r="GK253" s="96"/>
      <c r="GL253" s="96"/>
      <c r="GM253" s="96"/>
      <c r="GN253" s="96"/>
      <c r="GO253" s="96"/>
      <c r="GP253" s="96"/>
      <c r="GQ253" s="96"/>
      <c r="GR253" s="96"/>
      <c r="GS253" s="96"/>
      <c r="GT253" s="96"/>
      <c r="GU253" s="96"/>
      <c r="GV253" s="96"/>
      <c r="GW253" s="96"/>
      <c r="GX253" s="96"/>
      <c r="GY253" s="96"/>
      <c r="GZ253" s="96"/>
      <c r="HA253" s="96"/>
      <c r="HB253" s="96"/>
      <c r="HC253" s="96"/>
      <c r="HD253" s="96"/>
      <c r="HE253" s="96"/>
      <c r="HF253" s="96"/>
      <c r="HG253" s="96"/>
      <c r="HH253" s="96"/>
      <c r="HI253" s="96"/>
      <c r="HJ253" s="96"/>
      <c r="HK253" s="96"/>
      <c r="HL253" s="96"/>
      <c r="HM253" s="96"/>
      <c r="HN253" s="96"/>
      <c r="HO253" s="96"/>
      <c r="HP253" s="96"/>
      <c r="HQ253" s="96"/>
      <c r="HR253" s="96"/>
      <c r="HS253" s="96"/>
      <c r="HT253" s="96"/>
      <c r="HU253" s="96"/>
      <c r="HV253" s="96"/>
      <c r="HW253" s="96"/>
      <c r="HX253" s="96"/>
      <c r="HY253" s="96"/>
      <c r="HZ253" s="96"/>
      <c r="IA253" s="96"/>
      <c r="IB253" s="96"/>
      <c r="IC253" s="96"/>
      <c r="ID253" s="96"/>
      <c r="IE253" s="96"/>
      <c r="IF253" s="96"/>
      <c r="IG253" s="96"/>
      <c r="IH253" s="96"/>
      <c r="II253" s="96"/>
      <c r="IJ253" s="96"/>
      <c r="IK253" s="96"/>
      <c r="IL253" s="96"/>
      <c r="IM253" s="96"/>
      <c r="IN253" s="96"/>
      <c r="IO253" s="96"/>
      <c r="IP253" s="96"/>
      <c r="IQ253" s="96"/>
      <c r="IR253" s="96"/>
      <c r="IS253" s="96"/>
      <c r="IT253" s="96"/>
      <c r="IU253" s="96"/>
      <c r="IV253" s="96"/>
      <c r="IW253" s="96"/>
      <c r="IX253" s="96"/>
      <c r="IY253" s="96"/>
      <c r="IZ253" s="96"/>
      <c r="JA253" s="96"/>
      <c r="JB253" s="96"/>
      <c r="JC253" s="96"/>
      <c r="JD253" s="96"/>
      <c r="JE253" s="96"/>
      <c r="JF253" s="96"/>
      <c r="JG253" s="96"/>
      <c r="JH253" s="96"/>
      <c r="JI253" s="96"/>
      <c r="JJ253" s="96"/>
      <c r="JK253" s="96"/>
      <c r="JL253" s="96"/>
      <c r="JM253" s="96"/>
      <c r="JN253" s="96"/>
      <c r="JO253" s="96"/>
      <c r="JP253" s="96"/>
      <c r="JQ253" s="96"/>
      <c r="JR253" s="96"/>
      <c r="JS253" s="96"/>
      <c r="JT253" s="96"/>
      <c r="JU253" s="96"/>
      <c r="JV253" s="96"/>
      <c r="JW253" s="96"/>
      <c r="JX253" s="96"/>
      <c r="JY253" s="96"/>
      <c r="JZ253" s="96"/>
      <c r="KA253" s="96"/>
      <c r="KB253" s="96"/>
      <c r="KC253" s="96"/>
      <c r="KD253" s="96"/>
      <c r="KE253" s="96"/>
      <c r="KF253" s="96"/>
      <c r="KG253" s="96"/>
      <c r="KH253" s="96"/>
      <c r="KI253" s="96"/>
      <c r="KJ253" s="96"/>
      <c r="KK253" s="96"/>
      <c r="KL253" s="96"/>
      <c r="KM253" s="96"/>
      <c r="KN253" s="96"/>
      <c r="KO253" s="96"/>
      <c r="KP253" s="96"/>
      <c r="KQ253" s="96"/>
      <c r="KR253" s="96"/>
      <c r="KS253" s="96"/>
      <c r="KT253" s="96"/>
      <c r="KU253" s="96"/>
      <c r="KV253" s="96"/>
      <c r="KW253" s="96"/>
      <c r="KX253" s="96"/>
      <c r="KY253" s="96"/>
      <c r="KZ253" s="96"/>
      <c r="LA253" s="96"/>
      <c r="LB253" s="96"/>
      <c r="LC253" s="96"/>
      <c r="LD253" s="96"/>
      <c r="LE253" s="96"/>
      <c r="LF253" s="96"/>
      <c r="LG253" s="96"/>
      <c r="LH253" s="96"/>
      <c r="LI253" s="96"/>
      <c r="LJ253" s="96"/>
      <c r="LK253" s="96"/>
      <c r="LL253" s="96"/>
      <c r="LM253" s="96"/>
      <c r="LN253" s="96"/>
      <c r="LO253" s="96"/>
      <c r="LP253" s="96"/>
      <c r="LQ253" s="96"/>
      <c r="LR253" s="96"/>
      <c r="LS253" s="96"/>
      <c r="LT253" s="96"/>
      <c r="LU253" s="96"/>
      <c r="LV253" s="96"/>
      <c r="LW253" s="96"/>
      <c r="LX253" s="96"/>
      <c r="LY253" s="96"/>
      <c r="LZ253" s="96"/>
      <c r="MA253" s="96"/>
      <c r="MB253" s="96"/>
      <c r="MC253" s="96"/>
      <c r="MD253" s="96"/>
      <c r="ME253" s="96"/>
      <c r="MF253" s="96"/>
      <c r="MG253" s="96"/>
      <c r="MH253" s="96"/>
      <c r="MI253" s="96"/>
      <c r="MJ253" s="96"/>
      <c r="MK253" s="96"/>
      <c r="ML253" s="96"/>
      <c r="MM253" s="96"/>
      <c r="MN253" s="96"/>
      <c r="MO253" s="96"/>
      <c r="MP253" s="96"/>
      <c r="MQ253" s="96"/>
      <c r="MR253" s="96"/>
      <c r="MS253" s="96"/>
      <c r="MT253" s="96"/>
      <c r="MU253" s="96"/>
      <c r="MV253" s="96"/>
      <c r="MW253" s="96"/>
      <c r="MX253" s="96"/>
      <c r="MY253" s="96"/>
      <c r="MZ253" s="96"/>
      <c r="NA253" s="96"/>
      <c r="NB253" s="96"/>
      <c r="NC253" s="96"/>
      <c r="ND253" s="96"/>
      <c r="NE253" s="96"/>
      <c r="NF253" s="96"/>
      <c r="NG253" s="96"/>
      <c r="NH253" s="96"/>
      <c r="NI253" s="96"/>
      <c r="NJ253" s="96"/>
      <c r="NK253" s="96"/>
      <c r="NL253" s="96"/>
      <c r="NM253" s="96"/>
      <c r="NN253" s="96"/>
      <c r="NO253" s="96"/>
      <c r="NP253" s="96"/>
      <c r="NQ253" s="96"/>
      <c r="NR253" s="96"/>
      <c r="NS253" s="96"/>
      <c r="NT253" s="96"/>
      <c r="NU253" s="96"/>
      <c r="NV253" s="96"/>
      <c r="NW253" s="96"/>
      <c r="NX253" s="97"/>
      <c r="NY253" s="96">
        <f t="shared" si="629"/>
        <v>0</v>
      </c>
      <c r="NZ253" s="96">
        <f t="shared" si="629"/>
        <v>0</v>
      </c>
      <c r="OA253" s="96">
        <f t="shared" si="629"/>
        <v>0</v>
      </c>
      <c r="OB253" s="96">
        <f t="shared" si="629"/>
        <v>0</v>
      </c>
      <c r="OC253" s="96">
        <f t="shared" si="629"/>
        <v>0</v>
      </c>
      <c r="OD253" s="96">
        <f t="shared" si="629"/>
        <v>0</v>
      </c>
      <c r="OE253" s="96">
        <f t="shared" si="629"/>
        <v>0</v>
      </c>
      <c r="OF253" s="96">
        <f t="shared" si="629"/>
        <v>0</v>
      </c>
      <c r="OG253" s="96">
        <f t="shared" si="630"/>
        <v>0</v>
      </c>
      <c r="OH253" s="96">
        <f t="shared" si="631"/>
        <v>0</v>
      </c>
      <c r="OI253" s="96">
        <f t="shared" si="632"/>
        <v>0</v>
      </c>
      <c r="OJ253" s="96">
        <f t="shared" si="633"/>
        <v>0</v>
      </c>
      <c r="OK253" s="96">
        <f t="shared" si="634"/>
        <v>0</v>
      </c>
      <c r="OL253" s="96">
        <f t="shared" si="635"/>
        <v>0</v>
      </c>
      <c r="OM253" s="96">
        <f t="shared" si="636"/>
        <v>0</v>
      </c>
      <c r="ON253" s="96">
        <f t="shared" si="637"/>
        <v>0</v>
      </c>
      <c r="OO253" s="96">
        <f t="shared" ca="1" si="640"/>
        <v>0</v>
      </c>
      <c r="OP253" s="96">
        <f t="shared" ca="1" si="641"/>
        <v>0</v>
      </c>
      <c r="PB253" s="41">
        <f t="shared" ca="1" si="642"/>
        <v>0</v>
      </c>
      <c r="PC253" s="40">
        <f t="shared" si="643"/>
        <v>44927</v>
      </c>
      <c r="PD253" s="39">
        <f t="shared" ca="1" si="638"/>
        <v>45488</v>
      </c>
      <c r="PE253" s="39">
        <f t="shared" si="644"/>
        <v>0</v>
      </c>
      <c r="PF253" s="39">
        <f t="shared" si="645"/>
        <v>0</v>
      </c>
      <c r="PG253" s="39">
        <f t="shared" si="646"/>
        <v>0</v>
      </c>
      <c r="PH253" s="39">
        <f t="shared" si="647"/>
        <v>0</v>
      </c>
      <c r="PI253" s="39">
        <f t="shared" si="648"/>
        <v>0</v>
      </c>
      <c r="PJ253" s="39">
        <f t="shared" si="649"/>
        <v>0</v>
      </c>
      <c r="PK253" s="39">
        <f t="shared" si="650"/>
        <v>0</v>
      </c>
      <c r="PL253" s="39">
        <f t="shared" ca="1" si="651"/>
        <v>0</v>
      </c>
      <c r="PM253" s="39">
        <f t="shared" ca="1" si="639"/>
        <v>0</v>
      </c>
      <c r="PN253" s="41">
        <f t="shared" si="652"/>
        <v>0</v>
      </c>
      <c r="PO253" s="40">
        <f t="shared" si="653"/>
        <v>44927</v>
      </c>
      <c r="PP253" s="40">
        <f t="shared" si="654"/>
        <v>44957</v>
      </c>
      <c r="PQ253" s="39">
        <f t="array" aca="1" ref="PQ253" ca="1">IFERROR(IF($H253&lt;&gt;"",SUM(IF(WEEKDAY(-1+ROW(INDIRECT("1:"&amp;(PP253-PO253)+1)),2)={1},1,0)),0),0)</f>
        <v>0</v>
      </c>
      <c r="PR253" s="39">
        <f t="array" aca="1" ref="PR253" ca="1">IFERROR(IF($I253&lt;&gt;"",SUM(IF(WEEKDAY(-1+ROW(INDIRECT("1:"&amp;(PP253-PO253)+1)),2)={2},1,0)),0),0)</f>
        <v>0</v>
      </c>
      <c r="PS253" s="39">
        <f t="array" aca="1" ref="PS253" ca="1">IFERROR(IF($J253&lt;&gt;"",SUM(IF(WEEKDAY(-1+ROW(INDIRECT("1:"&amp;(PP253-PO253)+1)),2)={3},1,0)),0),0)</f>
        <v>0</v>
      </c>
      <c r="PT253" s="39">
        <f t="array" aca="1" ref="PT253" ca="1">IFERROR(IF($K253&lt;&gt;"",SUM(IF(WEEKDAY(-1+ROW(INDIRECT("1:"&amp;(PP253-PO253)+1)),2)={4},1,0)),0),0)</f>
        <v>0</v>
      </c>
      <c r="PU253" s="39">
        <f t="array" aca="1" ref="PU253" ca="1">IFERROR(IF($L253&lt;&gt;"",SUM(IF(WEEKDAY(-1+ROW(INDIRECT("1:"&amp;(PP253-PO253)+1)),2)={5},1,0)),0),0)</f>
        <v>0</v>
      </c>
      <c r="PV253" s="39">
        <f t="array" aca="1" ref="PV253" ca="1">IFERROR(IF($M253&lt;&gt;"",SUM(IF(WEEKDAY(-1+ROW(INDIRECT("1:"&amp;(PP253-PO253)+1)),2)={6},1,0)),0),0)</f>
        <v>0</v>
      </c>
      <c r="PW253" s="39">
        <f t="array" aca="1" ref="PW253" ca="1">IFERROR(IF($N253&lt;&gt;"",SUM(IF(WEEKDAY(-1+ROW(INDIRECT("1:"&amp;(PP253-PO253)+1)),2)={7},1,0)),0),0)</f>
        <v>0</v>
      </c>
      <c r="PX253" s="39">
        <f t="shared" ca="1" si="655"/>
        <v>0</v>
      </c>
      <c r="PY253" s="39">
        <f t="shared" si="656"/>
        <v>0</v>
      </c>
      <c r="PZ253" s="39">
        <f t="shared" si="657"/>
        <v>0</v>
      </c>
      <c r="QA253" s="39">
        <f t="shared" si="658"/>
        <v>0</v>
      </c>
      <c r="QB253" s="39">
        <f t="shared" si="659"/>
        <v>0</v>
      </c>
      <c r="QC253" s="39">
        <f t="shared" si="660"/>
        <v>0</v>
      </c>
      <c r="QD253" s="39">
        <f t="shared" si="661"/>
        <v>0</v>
      </c>
      <c r="QE253" s="39">
        <f t="shared" si="662"/>
        <v>0</v>
      </c>
      <c r="QF253" s="39">
        <f t="shared" si="663"/>
        <v>0</v>
      </c>
      <c r="QG253" s="39">
        <f t="shared" ca="1" si="664"/>
        <v>0</v>
      </c>
      <c r="QH253" s="41">
        <f t="shared" si="665"/>
        <v>0</v>
      </c>
      <c r="QI253" s="40">
        <f t="shared" si="666"/>
        <v>44958</v>
      </c>
      <c r="QJ253" s="40">
        <f t="shared" si="667"/>
        <v>44985</v>
      </c>
      <c r="QK253" s="39">
        <f t="array" aca="1" ref="QK253" ca="1">IFERROR(IF($H253&lt;&gt;"",SUM(IF(WEEKDAY(-1+ROW(INDIRECT("1:"&amp;(QJ253-QI253)+1)),2)={1},1,0)),0),0)</f>
        <v>0</v>
      </c>
      <c r="QL253" s="39">
        <f t="array" aca="1" ref="QL253" ca="1">IFERROR(IF($I253&lt;&gt;"",SUM(IF(WEEKDAY(-1+ROW(INDIRECT("1:"&amp;(QJ253-QI253)+1)),2)={2},1,0)),0),0)</f>
        <v>0</v>
      </c>
      <c r="QM253" s="39">
        <f t="array" aca="1" ref="QM253" ca="1">IFERROR(IF($J253&lt;&gt;"",SUM(IF(WEEKDAY(-1+ROW(INDIRECT("1:"&amp;(QJ253-QI253)+1)),2)={3},1,0)),0),0)</f>
        <v>0</v>
      </c>
      <c r="QN253" s="39">
        <f t="array" aca="1" ref="QN253" ca="1">IFERROR(IF($K253&lt;&gt;"",SUM(IF(WEEKDAY(-1+ROW(INDIRECT("1:"&amp;(QJ253-QI253)+1)),2)={4},1,0)),0),0)</f>
        <v>0</v>
      </c>
      <c r="QO253" s="39">
        <f t="array" aca="1" ref="QO253" ca="1">IFERROR(IF($L253&lt;&gt;"",SUM(IF(WEEKDAY(-1+ROW(INDIRECT("1:"&amp;(QJ253-QI253)+1)),2)={5},1,0)),0),0)</f>
        <v>0</v>
      </c>
      <c r="QP253" s="39">
        <f t="array" aca="1" ref="QP253" ca="1">IFERROR(IF($M253&lt;&gt;"",SUM(IF(WEEKDAY(-1+ROW(INDIRECT("1:"&amp;(QJ253-QI253)+1)),2)={6},1,0)),0),0)</f>
        <v>0</v>
      </c>
      <c r="QQ253" s="39">
        <f t="array" aca="1" ref="QQ253" ca="1">IFERROR(IF($N253&lt;&gt;"",SUM(IF(WEEKDAY(-1+ROW(INDIRECT("1:"&amp;(QJ253-QI253)+1)),2)={7},1,0)),0),0)</f>
        <v>0</v>
      </c>
      <c r="QR253" s="39">
        <f t="shared" ca="1" si="668"/>
        <v>0</v>
      </c>
      <c r="QS253" s="39">
        <f t="shared" si="669"/>
        <v>0</v>
      </c>
      <c r="QT253" s="39">
        <f t="shared" si="670"/>
        <v>0</v>
      </c>
      <c r="QU253" s="39">
        <f t="shared" si="671"/>
        <v>0</v>
      </c>
      <c r="QV253" s="39">
        <f t="shared" si="672"/>
        <v>0</v>
      </c>
      <c r="QW253" s="39">
        <f t="shared" si="673"/>
        <v>0</v>
      </c>
      <c r="QX253" s="39">
        <f t="shared" si="674"/>
        <v>0</v>
      </c>
      <c r="QY253" s="39">
        <f t="shared" si="675"/>
        <v>0</v>
      </c>
      <c r="QZ253" s="39">
        <f t="shared" si="676"/>
        <v>0</v>
      </c>
      <c r="RA253" s="39">
        <f t="shared" ca="1" si="677"/>
        <v>0</v>
      </c>
      <c r="RB253" s="41">
        <f t="shared" si="678"/>
        <v>0</v>
      </c>
      <c r="RC253" s="40">
        <f t="shared" si="679"/>
        <v>44986</v>
      </c>
      <c r="RD253" s="40">
        <f t="shared" si="680"/>
        <v>45016</v>
      </c>
      <c r="RE253" s="39">
        <f t="array" aca="1" ref="RE253" ca="1">IFERROR(IF($H253&lt;&gt;"",SUM(IF(WEEKDAY(-1+ROW(INDIRECT("1:"&amp;(RD253-RC253)+1)),2)={1},1,0)),0),0)</f>
        <v>0</v>
      </c>
      <c r="RF253" s="39">
        <f t="array" aca="1" ref="RF253" ca="1">IFERROR(IF($I253&lt;&gt;"",SUM(IF(WEEKDAY(-1+ROW(INDIRECT("1:"&amp;(RD253-RC253)+1)),2)={2},1,0)),0),0)</f>
        <v>0</v>
      </c>
      <c r="RG253" s="39">
        <f t="array" aca="1" ref="RG253" ca="1">IFERROR(IF($J253&lt;&gt;"",SUM(IF(WEEKDAY(-1+ROW(INDIRECT("1:"&amp;(RD253-RC253)+1)),2)={3},1,0)),0),0)</f>
        <v>0</v>
      </c>
      <c r="RH253" s="39">
        <f t="array" aca="1" ref="RH253" ca="1">IFERROR(IF($K253&lt;&gt;"",SUM(IF(WEEKDAY(-1+ROW(INDIRECT("1:"&amp;(RD253-RC253)+1)),2)={4},1,0)),0),0)</f>
        <v>0</v>
      </c>
      <c r="RI253" s="39">
        <f t="array" aca="1" ref="RI253" ca="1">IFERROR(IF($L253&lt;&gt;"",SUM(IF(WEEKDAY(-1+ROW(INDIRECT("1:"&amp;(RD253-RC253)+1)),2)={5},1,0)),0),0)</f>
        <v>0</v>
      </c>
      <c r="RJ253" s="39">
        <f t="array" aca="1" ref="RJ253" ca="1">IFERROR(IF($M253&lt;&gt;"",SUM(IF(WEEKDAY(-1+ROW(INDIRECT("1:"&amp;(RD253-RC253)+1)),2)={6},1,0)),0),0)</f>
        <v>0</v>
      </c>
      <c r="RK253" s="39">
        <f t="array" aca="1" ref="RK253" ca="1">IFERROR(IF($N253&lt;&gt;"",SUM(IF(WEEKDAY(-1+ROW(INDIRECT("1:"&amp;(RD253-RC253)+1)),2)={7},1,0)),0),0)</f>
        <v>0</v>
      </c>
      <c r="RL253" s="39">
        <f t="shared" ca="1" si="681"/>
        <v>0</v>
      </c>
      <c r="RM253" s="39">
        <f t="shared" si="682"/>
        <v>0</v>
      </c>
      <c r="RN253" s="39">
        <f t="shared" si="683"/>
        <v>0</v>
      </c>
      <c r="RO253" s="39">
        <f t="shared" si="684"/>
        <v>0</v>
      </c>
      <c r="RP253" s="39">
        <f t="shared" si="685"/>
        <v>0</v>
      </c>
      <c r="RQ253" s="39">
        <f t="shared" si="686"/>
        <v>0</v>
      </c>
      <c r="RR253" s="39">
        <f t="shared" si="687"/>
        <v>0</v>
      </c>
      <c r="RS253" s="39">
        <f t="shared" si="688"/>
        <v>0</v>
      </c>
      <c r="RT253" s="39">
        <f t="shared" si="689"/>
        <v>0</v>
      </c>
      <c r="RU253" s="39">
        <f t="shared" ca="1" si="690"/>
        <v>0</v>
      </c>
      <c r="RV253" s="41">
        <f t="shared" si="691"/>
        <v>0</v>
      </c>
      <c r="RW253" s="40">
        <f t="shared" si="692"/>
        <v>45017</v>
      </c>
      <c r="RX253" s="40">
        <f t="shared" si="693"/>
        <v>45046</v>
      </c>
      <c r="RY253" s="39">
        <f t="array" aca="1" ref="RY253" ca="1">IFERROR(IF($H253&lt;&gt;"",SUM(IF(WEEKDAY(-1+ROW(INDIRECT("1:"&amp;(RX253-RW253)+1)),2)={1},1,0)),0),0)</f>
        <v>0</v>
      </c>
      <c r="RZ253" s="39">
        <f t="array" aca="1" ref="RZ253" ca="1">IFERROR(IF($I253&lt;&gt;"",SUM(IF(WEEKDAY(-1+ROW(INDIRECT("1:"&amp;(RX253-RW253)+1)),2)={2},1,0)),0),0)</f>
        <v>0</v>
      </c>
      <c r="SA253" s="39">
        <f t="array" aca="1" ref="SA253" ca="1">IFERROR(IF($J253&lt;&gt;"",SUM(IF(WEEKDAY(-1+ROW(INDIRECT("1:"&amp;(RX253-RW253)+1)),2)={3},1,0)),0),0)</f>
        <v>0</v>
      </c>
      <c r="SB253" s="39">
        <f t="array" aca="1" ref="SB253" ca="1">IFERROR(IF($K253&lt;&gt;"",SUM(IF(WEEKDAY(-1+ROW(INDIRECT("1:"&amp;(RX253-RW253)+1)),2)={4},1,0)),0),0)</f>
        <v>0</v>
      </c>
      <c r="SC253" s="39">
        <f t="array" aca="1" ref="SC253" ca="1">IFERROR(IF($L253&lt;&gt;"",SUM(IF(WEEKDAY(-1+ROW(INDIRECT("1:"&amp;(RX253-RW253)+1)),2)={5},1,0)),0),0)</f>
        <v>0</v>
      </c>
      <c r="SD253" s="39">
        <f t="array" aca="1" ref="SD253" ca="1">IFERROR(IF($M253&lt;&gt;"",SUM(IF(WEEKDAY(-1+ROW(INDIRECT("1:"&amp;(RX253-RW253)+1)),2)={6},1,0)),0),0)</f>
        <v>0</v>
      </c>
      <c r="SE253" s="39">
        <f t="array" aca="1" ref="SE253" ca="1">IFERROR(IF($N253&lt;&gt;"",SUM(IF(WEEKDAY(-1+ROW(INDIRECT("1:"&amp;(RX253-RW253)+1)),2)={7},1,0)),0),0)</f>
        <v>0</v>
      </c>
      <c r="SF253" s="39">
        <f t="shared" ca="1" si="694"/>
        <v>0</v>
      </c>
      <c r="SG253" s="39">
        <f t="shared" si="695"/>
        <v>0</v>
      </c>
      <c r="SH253" s="39">
        <f t="shared" si="696"/>
        <v>0</v>
      </c>
      <c r="SI253" s="39">
        <f t="shared" si="697"/>
        <v>0</v>
      </c>
      <c r="SJ253" s="39">
        <f t="shared" si="698"/>
        <v>0</v>
      </c>
      <c r="SK253" s="39">
        <f t="shared" si="699"/>
        <v>0</v>
      </c>
      <c r="SL253" s="39">
        <f t="shared" si="700"/>
        <v>0</v>
      </c>
      <c r="SM253" s="39">
        <f t="shared" si="701"/>
        <v>0</v>
      </c>
      <c r="SN253" s="39">
        <f t="shared" si="702"/>
        <v>0</v>
      </c>
      <c r="SO253" s="39">
        <f t="shared" ca="1" si="703"/>
        <v>0</v>
      </c>
      <c r="SP253" s="41">
        <f t="shared" si="704"/>
        <v>0</v>
      </c>
      <c r="SQ253" s="40">
        <f t="shared" si="705"/>
        <v>45047</v>
      </c>
      <c r="SR253" s="40">
        <f t="shared" si="706"/>
        <v>45077</v>
      </c>
      <c r="SS253" s="39">
        <f t="array" aca="1" ref="SS253" ca="1">IFERROR(IF($H253&lt;&gt;"",SUM(IF(WEEKDAY(-1+ROW(INDIRECT("1:"&amp;(SR253-SQ253)+1)),2)={1},1,0)),0),0)</f>
        <v>0</v>
      </c>
      <c r="ST253" s="39">
        <f t="array" aca="1" ref="ST253" ca="1">IFERROR(IF($I253&lt;&gt;"",SUM(IF(WEEKDAY(-1+ROW(INDIRECT("1:"&amp;(SR253-SQ253)+1)),2)={2},1,0)),0),0)</f>
        <v>0</v>
      </c>
      <c r="SU253" s="39">
        <f t="array" aca="1" ref="SU253" ca="1">IFERROR(IF($J253&lt;&gt;"",SUM(IF(WEEKDAY(-1+ROW(INDIRECT("1:"&amp;(SR253-SQ253)+1)),2)={3},1,0)),0),0)</f>
        <v>0</v>
      </c>
      <c r="SV253" s="39">
        <f t="array" aca="1" ref="SV253" ca="1">IFERROR(IF($K253&lt;&gt;"",SUM(IF(WEEKDAY(-1+ROW(INDIRECT("1:"&amp;(SR253-SQ253)+1)),2)={4},1,0)),0),0)</f>
        <v>0</v>
      </c>
      <c r="SW253" s="39">
        <f t="array" aca="1" ref="SW253" ca="1">IFERROR(IF($L253&lt;&gt;"",SUM(IF(WEEKDAY(-1+ROW(INDIRECT("1:"&amp;(SR253-SQ253)+1)),2)={5},1,0)),0),0)</f>
        <v>0</v>
      </c>
      <c r="SX253" s="39">
        <f t="array" aca="1" ref="SX253" ca="1">IFERROR(IF($M253&lt;&gt;"",SUM(IF(WEEKDAY(-1+ROW(INDIRECT("1:"&amp;(SR253-SQ253)+1)),2)={6},1,0)),0),0)</f>
        <v>0</v>
      </c>
      <c r="SY253" s="39">
        <f t="array" aca="1" ref="SY253" ca="1">IFERROR(IF($N253&lt;&gt;"",SUM(IF(WEEKDAY(-1+ROW(INDIRECT("1:"&amp;(SR253-SQ253)+1)),2)={7},1,0)),0),0)</f>
        <v>0</v>
      </c>
      <c r="SZ253" s="39">
        <f t="shared" ca="1" si="707"/>
        <v>0</v>
      </c>
      <c r="TA253" s="39">
        <f t="shared" si="708"/>
        <v>0</v>
      </c>
      <c r="TB253" s="39">
        <f t="shared" si="709"/>
        <v>0</v>
      </c>
      <c r="TC253" s="39">
        <f t="shared" si="710"/>
        <v>0</v>
      </c>
      <c r="TD253" s="39">
        <f t="shared" si="711"/>
        <v>0</v>
      </c>
      <c r="TE253" s="39">
        <f t="shared" si="712"/>
        <v>0</v>
      </c>
      <c r="TF253" s="39">
        <f t="shared" si="713"/>
        <v>0</v>
      </c>
      <c r="TG253" s="39">
        <f t="shared" si="714"/>
        <v>0</v>
      </c>
      <c r="TH253" s="39">
        <f t="shared" si="715"/>
        <v>0</v>
      </c>
      <c r="TI253" s="39">
        <f t="shared" ca="1" si="716"/>
        <v>0</v>
      </c>
      <c r="TJ253" s="41">
        <f t="shared" si="717"/>
        <v>0</v>
      </c>
      <c r="TK253" s="40">
        <f t="shared" si="718"/>
        <v>45078</v>
      </c>
      <c r="TL253" s="40">
        <f t="shared" si="719"/>
        <v>45107</v>
      </c>
      <c r="TM253" s="39">
        <f t="array" aca="1" ref="TM253" ca="1">IFERROR(IF($H253&lt;&gt;"",SUM(IF(WEEKDAY(-1+ROW(INDIRECT("1:"&amp;(TL253-TK253)+1)),2)={1},1,0)),0),0)</f>
        <v>0</v>
      </c>
      <c r="TN253" s="39">
        <f t="array" aca="1" ref="TN253" ca="1">IFERROR(IF($I253&lt;&gt;"",SUM(IF(WEEKDAY(-1+ROW(INDIRECT("1:"&amp;(TL253-TK253)+1)),2)={2},1,0)),0),0)</f>
        <v>0</v>
      </c>
      <c r="TO253" s="39">
        <f t="array" aca="1" ref="TO253" ca="1">IFERROR(IF($J253&lt;&gt;"",SUM(IF(WEEKDAY(-1+ROW(INDIRECT("1:"&amp;(TL253-TK253)+1)),2)={3},1,0)),0),0)</f>
        <v>0</v>
      </c>
      <c r="TP253" s="39">
        <f t="array" aca="1" ref="TP253" ca="1">IFERROR(IF($K253&lt;&gt;"",SUM(IF(WEEKDAY(-1+ROW(INDIRECT("1:"&amp;(TL253-TK253)+1)),2)={4},1,0)),0),0)</f>
        <v>0</v>
      </c>
      <c r="TQ253" s="39">
        <f t="array" aca="1" ref="TQ253" ca="1">IFERROR(IF($L253&lt;&gt;"",SUM(IF(WEEKDAY(-1+ROW(INDIRECT("1:"&amp;(TL253-TK253)+1)),2)={5},1,0)),0),0)</f>
        <v>0</v>
      </c>
      <c r="TR253" s="39">
        <f t="array" aca="1" ref="TR253" ca="1">IFERROR(IF($M253&lt;&gt;"",SUM(IF(WEEKDAY(-1+ROW(INDIRECT("1:"&amp;(TL253-TK253)+1)),2)={6},1,0)),0),0)</f>
        <v>0</v>
      </c>
      <c r="TS253" s="39">
        <f t="array" aca="1" ref="TS253" ca="1">IFERROR(IF($N253&lt;&gt;"",SUM(IF(WEEKDAY(-1+ROW(INDIRECT("1:"&amp;(TL253-TK253)+1)),2)={7},1,0)),0),0)</f>
        <v>0</v>
      </c>
      <c r="TT253" s="39">
        <f t="shared" ca="1" si="720"/>
        <v>0</v>
      </c>
      <c r="TU253" s="39">
        <f t="shared" si="721"/>
        <v>0</v>
      </c>
      <c r="TV253" s="39">
        <f t="shared" si="722"/>
        <v>0</v>
      </c>
      <c r="TW253" s="39">
        <f t="shared" si="723"/>
        <v>0</v>
      </c>
      <c r="TX253" s="39">
        <f t="shared" si="724"/>
        <v>0</v>
      </c>
      <c r="TY253" s="39">
        <f t="shared" si="725"/>
        <v>0</v>
      </c>
      <c r="TZ253" s="39">
        <f t="shared" si="726"/>
        <v>0</v>
      </c>
      <c r="UA253" s="39">
        <f t="shared" si="727"/>
        <v>0</v>
      </c>
      <c r="UB253" s="39">
        <f t="shared" si="728"/>
        <v>0</v>
      </c>
      <c r="UC253" s="39">
        <f t="shared" ca="1" si="729"/>
        <v>0</v>
      </c>
      <c r="UD253" s="41">
        <f t="shared" si="730"/>
        <v>0</v>
      </c>
      <c r="UE253" s="40">
        <f t="shared" si="731"/>
        <v>45108</v>
      </c>
      <c r="UF253" s="40">
        <f t="shared" si="732"/>
        <v>45138</v>
      </c>
      <c r="UG253" s="39">
        <f t="array" aca="1" ref="UG253" ca="1">IFERROR(IF($H253&lt;&gt;"",SUM(IF(WEEKDAY(-1+ROW(INDIRECT("1:"&amp;(UF253-UE253)+1)),2)={1},1,0)),0),0)</f>
        <v>0</v>
      </c>
      <c r="UH253" s="39">
        <f t="array" aca="1" ref="UH253" ca="1">IFERROR(IF($I253&lt;&gt;"",SUM(IF(WEEKDAY(-1+ROW(INDIRECT("1:"&amp;(UF253-UE253)+1)),2)={2},1,0)),0),0)</f>
        <v>0</v>
      </c>
      <c r="UI253" s="39">
        <f t="array" aca="1" ref="UI253" ca="1">IFERROR(IF($J253&lt;&gt;"",SUM(IF(WEEKDAY(-1+ROW(INDIRECT("1:"&amp;(UF253-UE253)+1)),2)={3},1,0)),0),0)</f>
        <v>0</v>
      </c>
      <c r="UJ253" s="39">
        <f t="array" aca="1" ref="UJ253" ca="1">IFERROR(IF($K253&lt;&gt;"",SUM(IF(WEEKDAY(-1+ROW(INDIRECT("1:"&amp;(UF253-UE253)+1)),2)={4},1,0)),0),0)</f>
        <v>0</v>
      </c>
      <c r="UK253" s="39">
        <f t="array" aca="1" ref="UK253" ca="1">IFERROR(IF($L253&lt;&gt;"",SUM(IF(WEEKDAY(-1+ROW(INDIRECT("1:"&amp;(UF253-UE253)+1)),2)={5},1,0)),0),0)</f>
        <v>0</v>
      </c>
      <c r="UL253" s="39">
        <f t="array" aca="1" ref="UL253" ca="1">IFERROR(IF($M253&lt;&gt;"",SUM(IF(WEEKDAY(-1+ROW(INDIRECT("1:"&amp;(UF253-UE253)+1)),2)={6},1,0)),0),0)</f>
        <v>0</v>
      </c>
      <c r="UM253" s="39">
        <f t="array" aca="1" ref="UM253" ca="1">IFERROR(IF($N253&lt;&gt;"",SUM(IF(WEEKDAY(-1+ROW(INDIRECT("1:"&amp;(UF253-UE253)+1)),2)={7},1,0)),0),0)</f>
        <v>0</v>
      </c>
      <c r="UN253" s="39">
        <f t="shared" ca="1" si="733"/>
        <v>0</v>
      </c>
      <c r="UO253" s="39">
        <f t="shared" si="734"/>
        <v>0</v>
      </c>
      <c r="UP253" s="39">
        <f t="shared" si="735"/>
        <v>0</v>
      </c>
      <c r="UQ253" s="39">
        <f t="shared" si="736"/>
        <v>0</v>
      </c>
      <c r="UR253" s="39">
        <f t="shared" si="737"/>
        <v>0</v>
      </c>
      <c r="US253" s="39">
        <f t="shared" si="738"/>
        <v>0</v>
      </c>
      <c r="UT253" s="39">
        <f t="shared" si="739"/>
        <v>0</v>
      </c>
      <c r="UU253" s="39">
        <f t="shared" si="740"/>
        <v>0</v>
      </c>
      <c r="UV253" s="39">
        <f t="shared" si="741"/>
        <v>0</v>
      </c>
      <c r="UW253" s="39">
        <f t="shared" ca="1" si="742"/>
        <v>0</v>
      </c>
      <c r="UX253" s="41">
        <f t="shared" si="743"/>
        <v>0</v>
      </c>
      <c r="UY253" s="40">
        <f t="shared" si="744"/>
        <v>45139</v>
      </c>
      <c r="UZ253" s="40">
        <f t="shared" si="745"/>
        <v>45169</v>
      </c>
      <c r="VA253" s="39">
        <f t="array" aca="1" ref="VA253" ca="1">IFERROR(IF($H253&lt;&gt;"",SUM(IF(WEEKDAY(-1+ROW(INDIRECT("1:"&amp;(UZ253-UY253)+1)),2)={1},1,0)),0),0)</f>
        <v>0</v>
      </c>
      <c r="VB253" s="39">
        <f t="array" aca="1" ref="VB253" ca="1">IFERROR(IF($I253&lt;&gt;"",SUM(IF(WEEKDAY(-1+ROW(INDIRECT("1:"&amp;(UZ253-UY253)+1)),2)={2},1,0)),0),0)</f>
        <v>0</v>
      </c>
      <c r="VC253" s="39">
        <f t="array" aca="1" ref="VC253" ca="1">IFERROR(IF($J253&lt;&gt;"",SUM(IF(WEEKDAY(-1+ROW(INDIRECT("1:"&amp;(UZ253-UY253)+1)),2)={3},1,0)),0),0)</f>
        <v>0</v>
      </c>
      <c r="VD253" s="39">
        <f t="array" aca="1" ref="VD253" ca="1">IFERROR(IF($K253&lt;&gt;"",SUM(IF(WEEKDAY(-1+ROW(INDIRECT("1:"&amp;(UZ253-UY253)+1)),2)={4},1,0)),0),0)</f>
        <v>0</v>
      </c>
      <c r="VE253" s="39">
        <f t="array" aca="1" ref="VE253" ca="1">IFERROR(IF($L253&lt;&gt;"",SUM(IF(WEEKDAY(-1+ROW(INDIRECT("1:"&amp;(UZ253-UY253)+1)),2)={5},1,0)),0),0)</f>
        <v>0</v>
      </c>
      <c r="VF253" s="39">
        <f t="array" aca="1" ref="VF253" ca="1">IFERROR(IF($M253&lt;&gt;"",SUM(IF(WEEKDAY(-1+ROW(INDIRECT("1:"&amp;(UZ253-UY253)+1)),2)={6},1,0)),0),0)</f>
        <v>0</v>
      </c>
      <c r="VG253" s="39">
        <f t="array" aca="1" ref="VG253" ca="1">IFERROR(IF($N253&lt;&gt;"",SUM(IF(WEEKDAY(-1+ROW(INDIRECT("1:"&amp;(UZ253-UY253)+1)),2)={7},1,0)),0),0)</f>
        <v>0</v>
      </c>
      <c r="VH253" s="39">
        <f t="shared" ca="1" si="746"/>
        <v>0</v>
      </c>
      <c r="VI253" s="39">
        <f t="shared" si="747"/>
        <v>0</v>
      </c>
      <c r="VJ253" s="39">
        <f t="shared" si="748"/>
        <v>0</v>
      </c>
      <c r="VK253" s="39">
        <f t="shared" si="749"/>
        <v>0</v>
      </c>
      <c r="VL253" s="39">
        <f t="shared" si="750"/>
        <v>0</v>
      </c>
      <c r="VM253" s="39">
        <f t="shared" si="751"/>
        <v>0</v>
      </c>
      <c r="VN253" s="39">
        <f t="shared" si="752"/>
        <v>0</v>
      </c>
      <c r="VO253" s="39">
        <f t="shared" si="753"/>
        <v>0</v>
      </c>
      <c r="VP253" s="39">
        <f t="shared" si="754"/>
        <v>0</v>
      </c>
      <c r="VQ253" s="39">
        <f t="shared" ca="1" si="755"/>
        <v>0</v>
      </c>
      <c r="VR253" s="41">
        <f t="shared" si="756"/>
        <v>0</v>
      </c>
      <c r="VS253" s="40">
        <f t="shared" si="757"/>
        <v>45170</v>
      </c>
      <c r="VT253" s="40">
        <f t="shared" si="758"/>
        <v>45199</v>
      </c>
      <c r="VU253" s="39">
        <f t="array" aca="1" ref="VU253" ca="1">IFERROR(IF($H253&lt;&gt;"",SUM(IF(WEEKDAY(-1+ROW(INDIRECT("1:"&amp;(VT253-VS253)+1)),2)={1},1,0)),0),0)</f>
        <v>0</v>
      </c>
      <c r="VV253" s="39">
        <f t="array" aca="1" ref="VV253" ca="1">IFERROR(IF($I253&lt;&gt;"",SUM(IF(WEEKDAY(-1+ROW(INDIRECT("1:"&amp;(VT253-VS253)+1)),2)={2},1,0)),0),0)</f>
        <v>0</v>
      </c>
      <c r="VW253" s="39">
        <f t="array" aca="1" ref="VW253" ca="1">IFERROR(IF($J253&lt;&gt;"",SUM(IF(WEEKDAY(-1+ROW(INDIRECT("1:"&amp;(VT253-VS253)+1)),2)={3},1,0)),0),0)</f>
        <v>0</v>
      </c>
      <c r="VX253" s="39">
        <f t="array" aca="1" ref="VX253" ca="1">IFERROR(IF($K253&lt;&gt;"",SUM(IF(WEEKDAY(-1+ROW(INDIRECT("1:"&amp;(VT253-VS253)+1)),2)={4},1,0)),0),0)</f>
        <v>0</v>
      </c>
      <c r="VY253" s="39">
        <f t="array" aca="1" ref="VY253" ca="1">IFERROR(IF($L253&lt;&gt;"",SUM(IF(WEEKDAY(-1+ROW(INDIRECT("1:"&amp;(VT253-VS253)+1)),2)={5},1,0)),0),0)</f>
        <v>0</v>
      </c>
      <c r="VZ253" s="39">
        <f t="array" aca="1" ref="VZ253" ca="1">IFERROR(IF($M253&lt;&gt;"",SUM(IF(WEEKDAY(-1+ROW(INDIRECT("1:"&amp;(VT253-VS253)+1)),2)={6},1,0)),0),0)</f>
        <v>0</v>
      </c>
      <c r="WA253" s="39">
        <f t="array" aca="1" ref="WA253" ca="1">IFERROR(IF($N253&lt;&gt;"",SUM(IF(WEEKDAY(-1+ROW(INDIRECT("1:"&amp;(VT253-VS253)+1)),2)={7},1,0)),0),0)</f>
        <v>0</v>
      </c>
      <c r="WB253" s="39">
        <f t="shared" ca="1" si="759"/>
        <v>0</v>
      </c>
      <c r="WC253" s="39">
        <f t="shared" si="760"/>
        <v>0</v>
      </c>
      <c r="WD253" s="39">
        <f t="shared" si="761"/>
        <v>0</v>
      </c>
      <c r="WE253" s="39">
        <f t="shared" si="762"/>
        <v>0</v>
      </c>
      <c r="WF253" s="39">
        <f t="shared" si="763"/>
        <v>0</v>
      </c>
      <c r="WG253" s="39">
        <f t="shared" si="764"/>
        <v>0</v>
      </c>
      <c r="WH253" s="39">
        <f t="shared" si="765"/>
        <v>0</v>
      </c>
      <c r="WI253" s="39">
        <f t="shared" si="766"/>
        <v>0</v>
      </c>
      <c r="WJ253" s="39">
        <f t="shared" si="767"/>
        <v>0</v>
      </c>
      <c r="WK253" s="39">
        <f t="shared" ca="1" si="768"/>
        <v>0</v>
      </c>
      <c r="WL253" s="41">
        <f t="shared" si="769"/>
        <v>0</v>
      </c>
      <c r="WM253" s="40">
        <f t="shared" si="770"/>
        <v>45200</v>
      </c>
      <c r="WN253" s="40">
        <f t="shared" si="771"/>
        <v>45230</v>
      </c>
      <c r="WO253" s="39">
        <f t="array" aca="1" ref="WO253" ca="1">IFERROR(IF($H253&lt;&gt;"",SUM(IF(WEEKDAY(-1+ROW(INDIRECT("1:"&amp;(WN253-WM253)+1)),2)={1},1,0)),0),0)</f>
        <v>0</v>
      </c>
      <c r="WP253" s="39">
        <f t="array" aca="1" ref="WP253" ca="1">IFERROR(IF($I253&lt;&gt;"",SUM(IF(WEEKDAY(-1+ROW(INDIRECT("1:"&amp;(WN253-WM253)+1)),2)={2},1,0)),0),0)</f>
        <v>0</v>
      </c>
      <c r="WQ253" s="39">
        <f t="array" aca="1" ref="WQ253" ca="1">IFERROR(IF($J253&lt;&gt;"",SUM(IF(WEEKDAY(-1+ROW(INDIRECT("1:"&amp;(WN253-WM253)+1)),2)={3},1,0)),0),0)</f>
        <v>0</v>
      </c>
      <c r="WR253" s="39">
        <f t="array" aca="1" ref="WR253" ca="1">IFERROR(IF($K253&lt;&gt;"",SUM(IF(WEEKDAY(-1+ROW(INDIRECT("1:"&amp;(WN253-WM253)+1)),2)={4},1,0)),0),0)</f>
        <v>0</v>
      </c>
      <c r="WS253" s="39">
        <f t="array" aca="1" ref="WS253" ca="1">IFERROR(IF($L253&lt;&gt;"",SUM(IF(WEEKDAY(-1+ROW(INDIRECT("1:"&amp;(WN253-WM253)+1)),2)={5},1,0)),0),0)</f>
        <v>0</v>
      </c>
      <c r="WT253" s="39">
        <f t="array" aca="1" ref="WT253" ca="1">IFERROR(IF($M253&lt;&gt;"",SUM(IF(WEEKDAY(-1+ROW(INDIRECT("1:"&amp;(WN253-WM253)+1)),2)={6},1,0)),0),0)</f>
        <v>0</v>
      </c>
      <c r="WU253" s="39">
        <f t="array" aca="1" ref="WU253" ca="1">IFERROR(IF($N253&lt;&gt;"",SUM(IF(WEEKDAY(-1+ROW(INDIRECT("1:"&amp;(WN253-WM253)+1)),2)={7},1,0)),0),0)</f>
        <v>0</v>
      </c>
      <c r="WV253" s="39">
        <f t="shared" ca="1" si="772"/>
        <v>0</v>
      </c>
      <c r="WW253" s="39">
        <f t="shared" si="773"/>
        <v>0</v>
      </c>
      <c r="WX253" s="39">
        <f t="shared" si="774"/>
        <v>0</v>
      </c>
      <c r="WY253" s="39">
        <f t="shared" si="775"/>
        <v>0</v>
      </c>
      <c r="WZ253" s="39">
        <f t="shared" si="776"/>
        <v>0</v>
      </c>
      <c r="XA253" s="39">
        <f t="shared" si="777"/>
        <v>0</v>
      </c>
      <c r="XB253" s="39">
        <f t="shared" si="778"/>
        <v>0</v>
      </c>
      <c r="XC253" s="39">
        <f t="shared" si="779"/>
        <v>0</v>
      </c>
      <c r="XD253" s="39">
        <f t="shared" si="780"/>
        <v>0</v>
      </c>
      <c r="XE253" s="39">
        <f t="shared" ca="1" si="781"/>
        <v>0</v>
      </c>
      <c r="XF253" s="41">
        <f t="shared" si="782"/>
        <v>0</v>
      </c>
      <c r="XG253" s="40">
        <f t="shared" si="783"/>
        <v>45231</v>
      </c>
      <c r="XH253" s="40">
        <f t="shared" si="784"/>
        <v>45260</v>
      </c>
      <c r="XI253" s="39">
        <f t="array" aca="1" ref="XI253" ca="1">IFERROR(IF($H253&lt;&gt;"",SUM(IF(WEEKDAY(-1+ROW(INDIRECT("1:"&amp;(XH253-XG253)+1)),2)={1},1,0)),0),0)</f>
        <v>0</v>
      </c>
      <c r="XJ253" s="39">
        <f t="array" aca="1" ref="XJ253" ca="1">IFERROR(IF($I253&lt;&gt;"",SUM(IF(WEEKDAY(-1+ROW(INDIRECT("1:"&amp;(XH253-XG253)+1)),2)={2},1,0)),0),0)</f>
        <v>0</v>
      </c>
      <c r="XK253" s="39">
        <f t="array" aca="1" ref="XK253" ca="1">IFERROR(IF($J253&lt;&gt;"",SUM(IF(WEEKDAY(-1+ROW(INDIRECT("1:"&amp;(XH253-XG253)+1)),2)={3},1,0)),0),0)</f>
        <v>0</v>
      </c>
      <c r="XL253" s="39">
        <f t="array" aca="1" ref="XL253" ca="1">IFERROR(IF($K253&lt;&gt;"",SUM(IF(WEEKDAY(-1+ROW(INDIRECT("1:"&amp;(XH253-XG253)+1)),2)={4},1,0)),0),0)</f>
        <v>0</v>
      </c>
      <c r="XM253" s="39">
        <f t="array" aca="1" ref="XM253" ca="1">IFERROR(IF($L253&lt;&gt;"",SUM(IF(WEEKDAY(-1+ROW(INDIRECT("1:"&amp;(XH253-XG253)+1)),2)={5},1,0)),0),0)</f>
        <v>0</v>
      </c>
      <c r="XN253" s="39">
        <f t="array" aca="1" ref="XN253" ca="1">IFERROR(IF($M253&lt;&gt;"",SUM(IF(WEEKDAY(-1+ROW(INDIRECT("1:"&amp;(XH253-XG253)+1)),2)={6},1,0)),0),0)</f>
        <v>0</v>
      </c>
      <c r="XO253" s="39">
        <f t="array" aca="1" ref="XO253" ca="1">IFERROR(IF($N253&lt;&gt;"",SUM(IF(WEEKDAY(-1+ROW(INDIRECT("1:"&amp;(XH253-XG253)+1)),2)={7},1,0)),0),0)</f>
        <v>0</v>
      </c>
      <c r="XP253" s="39">
        <f t="shared" ca="1" si="785"/>
        <v>0</v>
      </c>
      <c r="XQ253" s="39">
        <f t="shared" si="786"/>
        <v>0</v>
      </c>
      <c r="XR253" s="39">
        <f t="shared" si="787"/>
        <v>0</v>
      </c>
      <c r="XS253" s="39">
        <f t="shared" si="788"/>
        <v>0</v>
      </c>
      <c r="XT253" s="39">
        <f t="shared" si="789"/>
        <v>0</v>
      </c>
      <c r="XU253" s="39">
        <f t="shared" si="790"/>
        <v>0</v>
      </c>
      <c r="XV253" s="39">
        <f t="shared" si="791"/>
        <v>0</v>
      </c>
      <c r="XW253" s="39">
        <f t="shared" si="792"/>
        <v>0</v>
      </c>
      <c r="XX253" s="39">
        <f t="shared" si="793"/>
        <v>0</v>
      </c>
      <c r="XY253" s="39">
        <f t="shared" ca="1" si="794"/>
        <v>0</v>
      </c>
      <c r="XZ253" s="41">
        <f t="shared" si="795"/>
        <v>0</v>
      </c>
      <c r="YA253" s="40">
        <f t="shared" si="796"/>
        <v>45261</v>
      </c>
      <c r="YB253" s="40">
        <f t="shared" si="797"/>
        <v>45291</v>
      </c>
      <c r="YC253" s="39">
        <f t="array" aca="1" ref="YC253" ca="1">IFERROR(IF($H253&lt;&gt;"",SUM(IF(WEEKDAY(-1+ROW(INDIRECT("1:"&amp;(YB253-YA253)+1)),2)={1},1,0)),0),0)</f>
        <v>0</v>
      </c>
      <c r="YD253" s="39">
        <f t="array" aca="1" ref="YD253" ca="1">IFERROR(IF($I253&lt;&gt;"",SUM(IF(WEEKDAY(-1+ROW(INDIRECT("1:"&amp;(YB253-YA253)+1)),2)={2},1,0)),0),0)</f>
        <v>0</v>
      </c>
      <c r="YE253" s="39">
        <f t="array" aca="1" ref="YE253" ca="1">IFERROR(IF($J253&lt;&gt;"",SUM(IF(WEEKDAY(-1+ROW(INDIRECT("1:"&amp;(YB253-YA253)+1)),2)={3},1,0)),0),0)</f>
        <v>0</v>
      </c>
      <c r="YF253" s="39">
        <f t="array" aca="1" ref="YF253" ca="1">IFERROR(IF($K253&lt;&gt;"",SUM(IF(WEEKDAY(-1+ROW(INDIRECT("1:"&amp;(YB253-YA253)+1)),2)={4},1,0)),0),0)</f>
        <v>0</v>
      </c>
      <c r="YG253" s="39">
        <f t="array" aca="1" ref="YG253" ca="1">IFERROR(IF($L253&lt;&gt;"",SUM(IF(WEEKDAY(-1+ROW(INDIRECT("1:"&amp;(YB253-YA253)+1)),2)={5},1,0)),0),0)</f>
        <v>0</v>
      </c>
      <c r="YH253" s="39">
        <f t="array" aca="1" ref="YH253" ca="1">IFERROR(IF($M253&lt;&gt;"",SUM(IF(WEEKDAY(-1+ROW(INDIRECT("1:"&amp;(YB253-YA253)+1)),2)={6},1,0)),0),0)</f>
        <v>0</v>
      </c>
      <c r="YI253" s="39">
        <f t="array" aca="1" ref="YI253" ca="1">IFERROR(IF($N253&lt;&gt;"",SUM(IF(WEEKDAY(-1+ROW(INDIRECT("1:"&amp;(YB253-YA253)+1)),2)={7},1,0)),0),0)</f>
        <v>0</v>
      </c>
      <c r="YJ253" s="39">
        <f t="shared" ca="1" si="798"/>
        <v>0</v>
      </c>
      <c r="YK253" s="39">
        <f t="shared" si="799"/>
        <v>0</v>
      </c>
      <c r="YL253" s="39">
        <f t="shared" si="800"/>
        <v>0</v>
      </c>
      <c r="YM253" s="39">
        <f t="shared" si="801"/>
        <v>0</v>
      </c>
      <c r="YN253" s="39">
        <f t="shared" si="802"/>
        <v>0</v>
      </c>
      <c r="YO253" s="39">
        <f t="shared" si="803"/>
        <v>0</v>
      </c>
      <c r="YP253" s="39">
        <f t="shared" si="804"/>
        <v>0</v>
      </c>
      <c r="YQ253" s="39">
        <f t="shared" si="805"/>
        <v>0</v>
      </c>
      <c r="YR253" s="39">
        <f t="shared" si="806"/>
        <v>0</v>
      </c>
      <c r="YS253" s="39">
        <f t="shared" ca="1" si="807"/>
        <v>0</v>
      </c>
    </row>
    <row r="254" spans="2:669" x14ac:dyDescent="0.25">
      <c r="B254" s="71">
        <v>244</v>
      </c>
      <c r="C254" s="71"/>
      <c r="D254" s="71"/>
      <c r="E254" s="71"/>
      <c r="F254" s="71"/>
      <c r="G254" s="73"/>
      <c r="H254" s="74"/>
      <c r="I254" s="75"/>
      <c r="J254" s="75"/>
      <c r="K254" s="75"/>
      <c r="L254" s="75"/>
      <c r="M254" s="75"/>
      <c r="N254" s="73"/>
      <c r="O254" s="74"/>
      <c r="P254" s="75"/>
      <c r="Q254" s="75"/>
      <c r="R254" s="75"/>
      <c r="S254" s="75"/>
      <c r="T254" s="75"/>
      <c r="U254" s="75"/>
      <c r="V254" s="73"/>
      <c r="W254" s="95"/>
      <c r="X254" s="96"/>
      <c r="Y254" s="96"/>
      <c r="Z254" s="96"/>
      <c r="AA254" s="96"/>
      <c r="AB254" s="96"/>
      <c r="AC254" s="96"/>
      <c r="AD254" s="96"/>
      <c r="AE254" s="96"/>
      <c r="AF254" s="96"/>
      <c r="AG254" s="96"/>
      <c r="AH254" s="96"/>
      <c r="AI254" s="96"/>
      <c r="AJ254" s="96"/>
      <c r="AK254" s="96"/>
      <c r="AL254" s="96"/>
      <c r="AM254" s="96"/>
      <c r="AN254" s="96"/>
      <c r="AO254" s="96"/>
      <c r="AP254" s="96"/>
      <c r="AQ254" s="96"/>
      <c r="AR254" s="96"/>
      <c r="AS254" s="96"/>
      <c r="AT254" s="96"/>
      <c r="AU254" s="96"/>
      <c r="AV254" s="96"/>
      <c r="AW254" s="96"/>
      <c r="AX254" s="96"/>
      <c r="AY254" s="96"/>
      <c r="AZ254" s="96"/>
      <c r="BA254" s="96"/>
      <c r="BB254" s="96"/>
      <c r="BC254" s="96"/>
      <c r="BD254" s="96"/>
      <c r="BE254" s="96"/>
      <c r="BF254" s="96"/>
      <c r="BG254" s="96"/>
      <c r="BH254" s="96"/>
      <c r="BI254" s="96"/>
      <c r="BJ254" s="96"/>
      <c r="BK254" s="96"/>
      <c r="BL254" s="96"/>
      <c r="BM254" s="96"/>
      <c r="BN254" s="96"/>
      <c r="BO254" s="96"/>
      <c r="BP254" s="96"/>
      <c r="BQ254" s="96"/>
      <c r="BR254" s="96"/>
      <c r="BS254" s="96"/>
      <c r="BT254" s="96"/>
      <c r="BU254" s="96"/>
      <c r="BV254" s="96"/>
      <c r="BW254" s="96"/>
      <c r="BX254" s="96"/>
      <c r="BY254" s="96"/>
      <c r="BZ254" s="96"/>
      <c r="CA254" s="96"/>
      <c r="CB254" s="96"/>
      <c r="CC254" s="96"/>
      <c r="CD254" s="96"/>
      <c r="CE254" s="96"/>
      <c r="CF254" s="96"/>
      <c r="CG254" s="96"/>
      <c r="CH254" s="96"/>
      <c r="CI254" s="96"/>
      <c r="CJ254" s="96"/>
      <c r="CK254" s="96"/>
      <c r="CL254" s="96"/>
      <c r="CM254" s="96"/>
      <c r="CN254" s="96"/>
      <c r="CO254" s="96"/>
      <c r="CP254" s="96"/>
      <c r="CQ254" s="96"/>
      <c r="CR254" s="96"/>
      <c r="CS254" s="96"/>
      <c r="CT254" s="96"/>
      <c r="CU254" s="96"/>
      <c r="CV254" s="96"/>
      <c r="CW254" s="96"/>
      <c r="CX254" s="96"/>
      <c r="CY254" s="96"/>
      <c r="CZ254" s="96"/>
      <c r="DA254" s="96"/>
      <c r="DB254" s="96"/>
      <c r="DC254" s="96"/>
      <c r="DD254" s="96"/>
      <c r="DE254" s="96"/>
      <c r="DF254" s="96"/>
      <c r="DG254" s="96"/>
      <c r="DH254" s="96"/>
      <c r="DI254" s="96"/>
      <c r="DJ254" s="96"/>
      <c r="DK254" s="96"/>
      <c r="DL254" s="96"/>
      <c r="DM254" s="96"/>
      <c r="DN254" s="96"/>
      <c r="DO254" s="96"/>
      <c r="DP254" s="96"/>
      <c r="DQ254" s="96"/>
      <c r="DR254" s="96"/>
      <c r="DS254" s="96"/>
      <c r="DT254" s="96"/>
      <c r="DU254" s="96"/>
      <c r="DV254" s="96"/>
      <c r="DW254" s="96"/>
      <c r="DX254" s="96"/>
      <c r="DY254" s="96"/>
      <c r="DZ254" s="96"/>
      <c r="EA254" s="96"/>
      <c r="EB254" s="96"/>
      <c r="EC254" s="96"/>
      <c r="ED254" s="96"/>
      <c r="EE254" s="96"/>
      <c r="EF254" s="96"/>
      <c r="EG254" s="96"/>
      <c r="EH254" s="96"/>
      <c r="EI254" s="96"/>
      <c r="EJ254" s="96"/>
      <c r="EK254" s="96"/>
      <c r="EL254" s="96"/>
      <c r="EM254" s="96"/>
      <c r="EN254" s="96"/>
      <c r="EO254" s="96"/>
      <c r="EP254" s="96"/>
      <c r="EQ254" s="96"/>
      <c r="ER254" s="96"/>
      <c r="ES254" s="96"/>
      <c r="ET254" s="96"/>
      <c r="EU254" s="96"/>
      <c r="EV254" s="96"/>
      <c r="EW254" s="96"/>
      <c r="EX254" s="96"/>
      <c r="EY254" s="96"/>
      <c r="EZ254" s="96"/>
      <c r="FA254" s="96"/>
      <c r="FB254" s="96"/>
      <c r="FC254" s="96"/>
      <c r="FD254" s="96"/>
      <c r="FE254" s="96"/>
      <c r="FF254" s="96"/>
      <c r="FG254" s="96"/>
      <c r="FH254" s="96"/>
      <c r="FI254" s="96"/>
      <c r="FJ254" s="96"/>
      <c r="FK254" s="96"/>
      <c r="FL254" s="96"/>
      <c r="FM254" s="96"/>
      <c r="FN254" s="96"/>
      <c r="FO254" s="96"/>
      <c r="FP254" s="96"/>
      <c r="FQ254" s="96"/>
      <c r="FR254" s="96"/>
      <c r="FS254" s="96"/>
      <c r="FT254" s="96"/>
      <c r="FU254" s="96"/>
      <c r="FV254" s="96"/>
      <c r="FW254" s="96"/>
      <c r="FX254" s="96"/>
      <c r="FY254" s="96"/>
      <c r="FZ254" s="96"/>
      <c r="GA254" s="96"/>
      <c r="GB254" s="96"/>
      <c r="GC254" s="96"/>
      <c r="GD254" s="96"/>
      <c r="GE254" s="96"/>
      <c r="GF254" s="96"/>
      <c r="GG254" s="96"/>
      <c r="GH254" s="96"/>
      <c r="GI254" s="96"/>
      <c r="GJ254" s="96"/>
      <c r="GK254" s="96"/>
      <c r="GL254" s="96"/>
      <c r="GM254" s="96"/>
      <c r="GN254" s="96"/>
      <c r="GO254" s="96"/>
      <c r="GP254" s="96"/>
      <c r="GQ254" s="96"/>
      <c r="GR254" s="96"/>
      <c r="GS254" s="96"/>
      <c r="GT254" s="96"/>
      <c r="GU254" s="96"/>
      <c r="GV254" s="96"/>
      <c r="GW254" s="96"/>
      <c r="GX254" s="96"/>
      <c r="GY254" s="96"/>
      <c r="GZ254" s="96"/>
      <c r="HA254" s="96"/>
      <c r="HB254" s="96"/>
      <c r="HC254" s="96"/>
      <c r="HD254" s="96"/>
      <c r="HE254" s="96"/>
      <c r="HF254" s="96"/>
      <c r="HG254" s="96"/>
      <c r="HH254" s="96"/>
      <c r="HI254" s="96"/>
      <c r="HJ254" s="96"/>
      <c r="HK254" s="96"/>
      <c r="HL254" s="96"/>
      <c r="HM254" s="96"/>
      <c r="HN254" s="96"/>
      <c r="HO254" s="96"/>
      <c r="HP254" s="96"/>
      <c r="HQ254" s="96"/>
      <c r="HR254" s="96"/>
      <c r="HS254" s="96"/>
      <c r="HT254" s="96"/>
      <c r="HU254" s="96"/>
      <c r="HV254" s="96"/>
      <c r="HW254" s="96"/>
      <c r="HX254" s="96"/>
      <c r="HY254" s="96"/>
      <c r="HZ254" s="96"/>
      <c r="IA254" s="96"/>
      <c r="IB254" s="96"/>
      <c r="IC254" s="96"/>
      <c r="ID254" s="96"/>
      <c r="IE254" s="96"/>
      <c r="IF254" s="96"/>
      <c r="IG254" s="96"/>
      <c r="IH254" s="96"/>
      <c r="II254" s="96"/>
      <c r="IJ254" s="96"/>
      <c r="IK254" s="96"/>
      <c r="IL254" s="96"/>
      <c r="IM254" s="96"/>
      <c r="IN254" s="96"/>
      <c r="IO254" s="96"/>
      <c r="IP254" s="96"/>
      <c r="IQ254" s="96"/>
      <c r="IR254" s="96"/>
      <c r="IS254" s="96"/>
      <c r="IT254" s="96"/>
      <c r="IU254" s="96"/>
      <c r="IV254" s="96"/>
      <c r="IW254" s="96"/>
      <c r="IX254" s="96"/>
      <c r="IY254" s="96"/>
      <c r="IZ254" s="96"/>
      <c r="JA254" s="96"/>
      <c r="JB254" s="96"/>
      <c r="JC254" s="96"/>
      <c r="JD254" s="96"/>
      <c r="JE254" s="96"/>
      <c r="JF254" s="96"/>
      <c r="JG254" s="96"/>
      <c r="JH254" s="96"/>
      <c r="JI254" s="96"/>
      <c r="JJ254" s="96"/>
      <c r="JK254" s="96"/>
      <c r="JL254" s="96"/>
      <c r="JM254" s="96"/>
      <c r="JN254" s="96"/>
      <c r="JO254" s="96"/>
      <c r="JP254" s="96"/>
      <c r="JQ254" s="96"/>
      <c r="JR254" s="96"/>
      <c r="JS254" s="96"/>
      <c r="JT254" s="96"/>
      <c r="JU254" s="96"/>
      <c r="JV254" s="96"/>
      <c r="JW254" s="96"/>
      <c r="JX254" s="96"/>
      <c r="JY254" s="96"/>
      <c r="JZ254" s="96"/>
      <c r="KA254" s="96"/>
      <c r="KB254" s="96"/>
      <c r="KC254" s="96"/>
      <c r="KD254" s="96"/>
      <c r="KE254" s="96"/>
      <c r="KF254" s="96"/>
      <c r="KG254" s="96"/>
      <c r="KH254" s="96"/>
      <c r="KI254" s="96"/>
      <c r="KJ254" s="96"/>
      <c r="KK254" s="96"/>
      <c r="KL254" s="96"/>
      <c r="KM254" s="96"/>
      <c r="KN254" s="96"/>
      <c r="KO254" s="96"/>
      <c r="KP254" s="96"/>
      <c r="KQ254" s="96"/>
      <c r="KR254" s="96"/>
      <c r="KS254" s="96"/>
      <c r="KT254" s="96"/>
      <c r="KU254" s="96"/>
      <c r="KV254" s="96"/>
      <c r="KW254" s="96"/>
      <c r="KX254" s="96"/>
      <c r="KY254" s="96"/>
      <c r="KZ254" s="96"/>
      <c r="LA254" s="96"/>
      <c r="LB254" s="96"/>
      <c r="LC254" s="96"/>
      <c r="LD254" s="96"/>
      <c r="LE254" s="96"/>
      <c r="LF254" s="96"/>
      <c r="LG254" s="96"/>
      <c r="LH254" s="96"/>
      <c r="LI254" s="96"/>
      <c r="LJ254" s="96"/>
      <c r="LK254" s="96"/>
      <c r="LL254" s="96"/>
      <c r="LM254" s="96"/>
      <c r="LN254" s="96"/>
      <c r="LO254" s="96"/>
      <c r="LP254" s="96"/>
      <c r="LQ254" s="96"/>
      <c r="LR254" s="96"/>
      <c r="LS254" s="96"/>
      <c r="LT254" s="96"/>
      <c r="LU254" s="96"/>
      <c r="LV254" s="96"/>
      <c r="LW254" s="96"/>
      <c r="LX254" s="96"/>
      <c r="LY254" s="96"/>
      <c r="LZ254" s="96"/>
      <c r="MA254" s="96"/>
      <c r="MB254" s="96"/>
      <c r="MC254" s="96"/>
      <c r="MD254" s="96"/>
      <c r="ME254" s="96"/>
      <c r="MF254" s="96"/>
      <c r="MG254" s="96"/>
      <c r="MH254" s="96"/>
      <c r="MI254" s="96"/>
      <c r="MJ254" s="96"/>
      <c r="MK254" s="96"/>
      <c r="ML254" s="96"/>
      <c r="MM254" s="96"/>
      <c r="MN254" s="96"/>
      <c r="MO254" s="96"/>
      <c r="MP254" s="96"/>
      <c r="MQ254" s="96"/>
      <c r="MR254" s="96"/>
      <c r="MS254" s="96"/>
      <c r="MT254" s="96"/>
      <c r="MU254" s="96"/>
      <c r="MV254" s="96"/>
      <c r="MW254" s="96"/>
      <c r="MX254" s="96"/>
      <c r="MY254" s="96"/>
      <c r="MZ254" s="96"/>
      <c r="NA254" s="96"/>
      <c r="NB254" s="96"/>
      <c r="NC254" s="96"/>
      <c r="ND254" s="96"/>
      <c r="NE254" s="96"/>
      <c r="NF254" s="96"/>
      <c r="NG254" s="96"/>
      <c r="NH254" s="96"/>
      <c r="NI254" s="96"/>
      <c r="NJ254" s="96"/>
      <c r="NK254" s="96"/>
      <c r="NL254" s="96"/>
      <c r="NM254" s="96"/>
      <c r="NN254" s="96"/>
      <c r="NO254" s="96"/>
      <c r="NP254" s="96"/>
      <c r="NQ254" s="96"/>
      <c r="NR254" s="96"/>
      <c r="NS254" s="96"/>
      <c r="NT254" s="96"/>
      <c r="NU254" s="96"/>
      <c r="NV254" s="96"/>
      <c r="NW254" s="96"/>
      <c r="NX254" s="97"/>
      <c r="NY254" s="96">
        <f t="shared" si="629"/>
        <v>0</v>
      </c>
      <c r="NZ254" s="96">
        <f t="shared" si="629"/>
        <v>0</v>
      </c>
      <c r="OA254" s="96">
        <f t="shared" si="629"/>
        <v>0</v>
      </c>
      <c r="OB254" s="96">
        <f t="shared" si="629"/>
        <v>0</v>
      </c>
      <c r="OC254" s="96">
        <f t="shared" si="629"/>
        <v>0</v>
      </c>
      <c r="OD254" s="96">
        <f t="shared" si="629"/>
        <v>0</v>
      </c>
      <c r="OE254" s="96">
        <f t="shared" si="629"/>
        <v>0</v>
      </c>
      <c r="OF254" s="96">
        <f t="shared" si="629"/>
        <v>0</v>
      </c>
      <c r="OG254" s="96">
        <f t="shared" si="630"/>
        <v>0</v>
      </c>
      <c r="OH254" s="96">
        <f t="shared" si="631"/>
        <v>0</v>
      </c>
      <c r="OI254" s="96">
        <f t="shared" si="632"/>
        <v>0</v>
      </c>
      <c r="OJ254" s="96">
        <f t="shared" si="633"/>
        <v>0</v>
      </c>
      <c r="OK254" s="96">
        <f t="shared" si="634"/>
        <v>0</v>
      </c>
      <c r="OL254" s="96">
        <f t="shared" si="635"/>
        <v>0</v>
      </c>
      <c r="OM254" s="96">
        <f t="shared" si="636"/>
        <v>0</v>
      </c>
      <c r="ON254" s="96">
        <f t="shared" si="637"/>
        <v>0</v>
      </c>
      <c r="OO254" s="96">
        <f t="shared" ca="1" si="640"/>
        <v>0</v>
      </c>
      <c r="OP254" s="96">
        <f t="shared" ca="1" si="641"/>
        <v>0</v>
      </c>
      <c r="PB254" s="41">
        <f t="shared" ca="1" si="642"/>
        <v>0</v>
      </c>
      <c r="PC254" s="40">
        <f t="shared" si="643"/>
        <v>44927</v>
      </c>
      <c r="PD254" s="39">
        <f t="shared" ca="1" si="638"/>
        <v>45488</v>
      </c>
      <c r="PE254" s="39">
        <f t="shared" si="644"/>
        <v>0</v>
      </c>
      <c r="PF254" s="39">
        <f t="shared" si="645"/>
        <v>0</v>
      </c>
      <c r="PG254" s="39">
        <f t="shared" si="646"/>
        <v>0</v>
      </c>
      <c r="PH254" s="39">
        <f t="shared" si="647"/>
        <v>0</v>
      </c>
      <c r="PI254" s="39">
        <f t="shared" si="648"/>
        <v>0</v>
      </c>
      <c r="PJ254" s="39">
        <f t="shared" si="649"/>
        <v>0</v>
      </c>
      <c r="PK254" s="39">
        <f t="shared" si="650"/>
        <v>0</v>
      </c>
      <c r="PL254" s="39">
        <f t="shared" ca="1" si="651"/>
        <v>0</v>
      </c>
      <c r="PM254" s="39">
        <f t="shared" ca="1" si="639"/>
        <v>0</v>
      </c>
      <c r="PN254" s="41">
        <f t="shared" si="652"/>
        <v>0</v>
      </c>
      <c r="PO254" s="40">
        <f t="shared" si="653"/>
        <v>44927</v>
      </c>
      <c r="PP254" s="40">
        <f t="shared" si="654"/>
        <v>44957</v>
      </c>
      <c r="PQ254" s="39">
        <f t="array" aca="1" ref="PQ254" ca="1">IFERROR(IF($H254&lt;&gt;"",SUM(IF(WEEKDAY(-1+ROW(INDIRECT("1:"&amp;(PP254-PO254)+1)),2)={1},1,0)),0),0)</f>
        <v>0</v>
      </c>
      <c r="PR254" s="39">
        <f t="array" aca="1" ref="PR254" ca="1">IFERROR(IF($I254&lt;&gt;"",SUM(IF(WEEKDAY(-1+ROW(INDIRECT("1:"&amp;(PP254-PO254)+1)),2)={2},1,0)),0),0)</f>
        <v>0</v>
      </c>
      <c r="PS254" s="39">
        <f t="array" aca="1" ref="PS254" ca="1">IFERROR(IF($J254&lt;&gt;"",SUM(IF(WEEKDAY(-1+ROW(INDIRECT("1:"&amp;(PP254-PO254)+1)),2)={3},1,0)),0),0)</f>
        <v>0</v>
      </c>
      <c r="PT254" s="39">
        <f t="array" aca="1" ref="PT254" ca="1">IFERROR(IF($K254&lt;&gt;"",SUM(IF(WEEKDAY(-1+ROW(INDIRECT("1:"&amp;(PP254-PO254)+1)),2)={4},1,0)),0),0)</f>
        <v>0</v>
      </c>
      <c r="PU254" s="39">
        <f t="array" aca="1" ref="PU254" ca="1">IFERROR(IF($L254&lt;&gt;"",SUM(IF(WEEKDAY(-1+ROW(INDIRECT("1:"&amp;(PP254-PO254)+1)),2)={5},1,0)),0),0)</f>
        <v>0</v>
      </c>
      <c r="PV254" s="39">
        <f t="array" aca="1" ref="PV254" ca="1">IFERROR(IF($M254&lt;&gt;"",SUM(IF(WEEKDAY(-1+ROW(INDIRECT("1:"&amp;(PP254-PO254)+1)),2)={6},1,0)),0),0)</f>
        <v>0</v>
      </c>
      <c r="PW254" s="39">
        <f t="array" aca="1" ref="PW254" ca="1">IFERROR(IF($N254&lt;&gt;"",SUM(IF(WEEKDAY(-1+ROW(INDIRECT("1:"&amp;(PP254-PO254)+1)),2)={7},1,0)),0),0)</f>
        <v>0</v>
      </c>
      <c r="PX254" s="39">
        <f t="shared" ca="1" si="655"/>
        <v>0</v>
      </c>
      <c r="PY254" s="39">
        <f t="shared" si="656"/>
        <v>0</v>
      </c>
      <c r="PZ254" s="39">
        <f t="shared" si="657"/>
        <v>0</v>
      </c>
      <c r="QA254" s="39">
        <f t="shared" si="658"/>
        <v>0</v>
      </c>
      <c r="QB254" s="39">
        <f t="shared" si="659"/>
        <v>0</v>
      </c>
      <c r="QC254" s="39">
        <f t="shared" si="660"/>
        <v>0</v>
      </c>
      <c r="QD254" s="39">
        <f t="shared" si="661"/>
        <v>0</v>
      </c>
      <c r="QE254" s="39">
        <f t="shared" si="662"/>
        <v>0</v>
      </c>
      <c r="QF254" s="39">
        <f t="shared" si="663"/>
        <v>0</v>
      </c>
      <c r="QG254" s="39">
        <f t="shared" ca="1" si="664"/>
        <v>0</v>
      </c>
      <c r="QH254" s="41">
        <f t="shared" si="665"/>
        <v>0</v>
      </c>
      <c r="QI254" s="40">
        <f t="shared" si="666"/>
        <v>44958</v>
      </c>
      <c r="QJ254" s="40">
        <f t="shared" si="667"/>
        <v>44985</v>
      </c>
      <c r="QK254" s="39">
        <f t="array" aca="1" ref="QK254" ca="1">IFERROR(IF($H254&lt;&gt;"",SUM(IF(WEEKDAY(-1+ROW(INDIRECT("1:"&amp;(QJ254-QI254)+1)),2)={1},1,0)),0),0)</f>
        <v>0</v>
      </c>
      <c r="QL254" s="39">
        <f t="array" aca="1" ref="QL254" ca="1">IFERROR(IF($I254&lt;&gt;"",SUM(IF(WEEKDAY(-1+ROW(INDIRECT("1:"&amp;(QJ254-QI254)+1)),2)={2},1,0)),0),0)</f>
        <v>0</v>
      </c>
      <c r="QM254" s="39">
        <f t="array" aca="1" ref="QM254" ca="1">IFERROR(IF($J254&lt;&gt;"",SUM(IF(WEEKDAY(-1+ROW(INDIRECT("1:"&amp;(QJ254-QI254)+1)),2)={3},1,0)),0),0)</f>
        <v>0</v>
      </c>
      <c r="QN254" s="39">
        <f t="array" aca="1" ref="QN254" ca="1">IFERROR(IF($K254&lt;&gt;"",SUM(IF(WEEKDAY(-1+ROW(INDIRECT("1:"&amp;(QJ254-QI254)+1)),2)={4},1,0)),0),0)</f>
        <v>0</v>
      </c>
      <c r="QO254" s="39">
        <f t="array" aca="1" ref="QO254" ca="1">IFERROR(IF($L254&lt;&gt;"",SUM(IF(WEEKDAY(-1+ROW(INDIRECT("1:"&amp;(QJ254-QI254)+1)),2)={5},1,0)),0),0)</f>
        <v>0</v>
      </c>
      <c r="QP254" s="39">
        <f t="array" aca="1" ref="QP254" ca="1">IFERROR(IF($M254&lt;&gt;"",SUM(IF(WEEKDAY(-1+ROW(INDIRECT("1:"&amp;(QJ254-QI254)+1)),2)={6},1,0)),0),0)</f>
        <v>0</v>
      </c>
      <c r="QQ254" s="39">
        <f t="array" aca="1" ref="QQ254" ca="1">IFERROR(IF($N254&lt;&gt;"",SUM(IF(WEEKDAY(-1+ROW(INDIRECT("1:"&amp;(QJ254-QI254)+1)),2)={7},1,0)),0),0)</f>
        <v>0</v>
      </c>
      <c r="QR254" s="39">
        <f t="shared" ca="1" si="668"/>
        <v>0</v>
      </c>
      <c r="QS254" s="39">
        <f t="shared" si="669"/>
        <v>0</v>
      </c>
      <c r="QT254" s="39">
        <f t="shared" si="670"/>
        <v>0</v>
      </c>
      <c r="QU254" s="39">
        <f t="shared" si="671"/>
        <v>0</v>
      </c>
      <c r="QV254" s="39">
        <f t="shared" si="672"/>
        <v>0</v>
      </c>
      <c r="QW254" s="39">
        <f t="shared" si="673"/>
        <v>0</v>
      </c>
      <c r="QX254" s="39">
        <f t="shared" si="674"/>
        <v>0</v>
      </c>
      <c r="QY254" s="39">
        <f t="shared" si="675"/>
        <v>0</v>
      </c>
      <c r="QZ254" s="39">
        <f t="shared" si="676"/>
        <v>0</v>
      </c>
      <c r="RA254" s="39">
        <f t="shared" ca="1" si="677"/>
        <v>0</v>
      </c>
      <c r="RB254" s="41">
        <f t="shared" si="678"/>
        <v>0</v>
      </c>
      <c r="RC254" s="40">
        <f t="shared" si="679"/>
        <v>44986</v>
      </c>
      <c r="RD254" s="40">
        <f t="shared" si="680"/>
        <v>45016</v>
      </c>
      <c r="RE254" s="39">
        <f t="array" aca="1" ref="RE254" ca="1">IFERROR(IF($H254&lt;&gt;"",SUM(IF(WEEKDAY(-1+ROW(INDIRECT("1:"&amp;(RD254-RC254)+1)),2)={1},1,0)),0),0)</f>
        <v>0</v>
      </c>
      <c r="RF254" s="39">
        <f t="array" aca="1" ref="RF254" ca="1">IFERROR(IF($I254&lt;&gt;"",SUM(IF(WEEKDAY(-1+ROW(INDIRECT("1:"&amp;(RD254-RC254)+1)),2)={2},1,0)),0),0)</f>
        <v>0</v>
      </c>
      <c r="RG254" s="39">
        <f t="array" aca="1" ref="RG254" ca="1">IFERROR(IF($J254&lt;&gt;"",SUM(IF(WEEKDAY(-1+ROW(INDIRECT("1:"&amp;(RD254-RC254)+1)),2)={3},1,0)),0),0)</f>
        <v>0</v>
      </c>
      <c r="RH254" s="39">
        <f t="array" aca="1" ref="RH254" ca="1">IFERROR(IF($K254&lt;&gt;"",SUM(IF(WEEKDAY(-1+ROW(INDIRECT("1:"&amp;(RD254-RC254)+1)),2)={4},1,0)),0),0)</f>
        <v>0</v>
      </c>
      <c r="RI254" s="39">
        <f t="array" aca="1" ref="RI254" ca="1">IFERROR(IF($L254&lt;&gt;"",SUM(IF(WEEKDAY(-1+ROW(INDIRECT("1:"&amp;(RD254-RC254)+1)),2)={5},1,0)),0),0)</f>
        <v>0</v>
      </c>
      <c r="RJ254" s="39">
        <f t="array" aca="1" ref="RJ254" ca="1">IFERROR(IF($M254&lt;&gt;"",SUM(IF(WEEKDAY(-1+ROW(INDIRECT("1:"&amp;(RD254-RC254)+1)),2)={6},1,0)),0),0)</f>
        <v>0</v>
      </c>
      <c r="RK254" s="39">
        <f t="array" aca="1" ref="RK254" ca="1">IFERROR(IF($N254&lt;&gt;"",SUM(IF(WEEKDAY(-1+ROW(INDIRECT("1:"&amp;(RD254-RC254)+1)),2)={7},1,0)),0),0)</f>
        <v>0</v>
      </c>
      <c r="RL254" s="39">
        <f t="shared" ca="1" si="681"/>
        <v>0</v>
      </c>
      <c r="RM254" s="39">
        <f t="shared" si="682"/>
        <v>0</v>
      </c>
      <c r="RN254" s="39">
        <f t="shared" si="683"/>
        <v>0</v>
      </c>
      <c r="RO254" s="39">
        <f t="shared" si="684"/>
        <v>0</v>
      </c>
      <c r="RP254" s="39">
        <f t="shared" si="685"/>
        <v>0</v>
      </c>
      <c r="RQ254" s="39">
        <f t="shared" si="686"/>
        <v>0</v>
      </c>
      <c r="RR254" s="39">
        <f t="shared" si="687"/>
        <v>0</v>
      </c>
      <c r="RS254" s="39">
        <f t="shared" si="688"/>
        <v>0</v>
      </c>
      <c r="RT254" s="39">
        <f t="shared" si="689"/>
        <v>0</v>
      </c>
      <c r="RU254" s="39">
        <f t="shared" ca="1" si="690"/>
        <v>0</v>
      </c>
      <c r="RV254" s="41">
        <f t="shared" si="691"/>
        <v>0</v>
      </c>
      <c r="RW254" s="40">
        <f t="shared" si="692"/>
        <v>45017</v>
      </c>
      <c r="RX254" s="40">
        <f t="shared" si="693"/>
        <v>45046</v>
      </c>
      <c r="RY254" s="39">
        <f t="array" aca="1" ref="RY254" ca="1">IFERROR(IF($H254&lt;&gt;"",SUM(IF(WEEKDAY(-1+ROW(INDIRECT("1:"&amp;(RX254-RW254)+1)),2)={1},1,0)),0),0)</f>
        <v>0</v>
      </c>
      <c r="RZ254" s="39">
        <f t="array" aca="1" ref="RZ254" ca="1">IFERROR(IF($I254&lt;&gt;"",SUM(IF(WEEKDAY(-1+ROW(INDIRECT("1:"&amp;(RX254-RW254)+1)),2)={2},1,0)),0),0)</f>
        <v>0</v>
      </c>
      <c r="SA254" s="39">
        <f t="array" aca="1" ref="SA254" ca="1">IFERROR(IF($J254&lt;&gt;"",SUM(IF(WEEKDAY(-1+ROW(INDIRECT("1:"&amp;(RX254-RW254)+1)),2)={3},1,0)),0),0)</f>
        <v>0</v>
      </c>
      <c r="SB254" s="39">
        <f t="array" aca="1" ref="SB254" ca="1">IFERROR(IF($K254&lt;&gt;"",SUM(IF(WEEKDAY(-1+ROW(INDIRECT("1:"&amp;(RX254-RW254)+1)),2)={4},1,0)),0),0)</f>
        <v>0</v>
      </c>
      <c r="SC254" s="39">
        <f t="array" aca="1" ref="SC254" ca="1">IFERROR(IF($L254&lt;&gt;"",SUM(IF(WEEKDAY(-1+ROW(INDIRECT("1:"&amp;(RX254-RW254)+1)),2)={5},1,0)),0),0)</f>
        <v>0</v>
      </c>
      <c r="SD254" s="39">
        <f t="array" aca="1" ref="SD254" ca="1">IFERROR(IF($M254&lt;&gt;"",SUM(IF(WEEKDAY(-1+ROW(INDIRECT("1:"&amp;(RX254-RW254)+1)),2)={6},1,0)),0),0)</f>
        <v>0</v>
      </c>
      <c r="SE254" s="39">
        <f t="array" aca="1" ref="SE254" ca="1">IFERROR(IF($N254&lt;&gt;"",SUM(IF(WEEKDAY(-1+ROW(INDIRECT("1:"&amp;(RX254-RW254)+1)),2)={7},1,0)),0),0)</f>
        <v>0</v>
      </c>
      <c r="SF254" s="39">
        <f t="shared" ca="1" si="694"/>
        <v>0</v>
      </c>
      <c r="SG254" s="39">
        <f t="shared" si="695"/>
        <v>0</v>
      </c>
      <c r="SH254" s="39">
        <f t="shared" si="696"/>
        <v>0</v>
      </c>
      <c r="SI254" s="39">
        <f t="shared" si="697"/>
        <v>0</v>
      </c>
      <c r="SJ254" s="39">
        <f t="shared" si="698"/>
        <v>0</v>
      </c>
      <c r="SK254" s="39">
        <f t="shared" si="699"/>
        <v>0</v>
      </c>
      <c r="SL254" s="39">
        <f t="shared" si="700"/>
        <v>0</v>
      </c>
      <c r="SM254" s="39">
        <f t="shared" si="701"/>
        <v>0</v>
      </c>
      <c r="SN254" s="39">
        <f t="shared" si="702"/>
        <v>0</v>
      </c>
      <c r="SO254" s="39">
        <f t="shared" ca="1" si="703"/>
        <v>0</v>
      </c>
      <c r="SP254" s="41">
        <f t="shared" si="704"/>
        <v>0</v>
      </c>
      <c r="SQ254" s="40">
        <f t="shared" si="705"/>
        <v>45047</v>
      </c>
      <c r="SR254" s="40">
        <f t="shared" si="706"/>
        <v>45077</v>
      </c>
      <c r="SS254" s="39">
        <f t="array" aca="1" ref="SS254" ca="1">IFERROR(IF($H254&lt;&gt;"",SUM(IF(WEEKDAY(-1+ROW(INDIRECT("1:"&amp;(SR254-SQ254)+1)),2)={1},1,0)),0),0)</f>
        <v>0</v>
      </c>
      <c r="ST254" s="39">
        <f t="array" aca="1" ref="ST254" ca="1">IFERROR(IF($I254&lt;&gt;"",SUM(IF(WEEKDAY(-1+ROW(INDIRECT("1:"&amp;(SR254-SQ254)+1)),2)={2},1,0)),0),0)</f>
        <v>0</v>
      </c>
      <c r="SU254" s="39">
        <f t="array" aca="1" ref="SU254" ca="1">IFERROR(IF($J254&lt;&gt;"",SUM(IF(WEEKDAY(-1+ROW(INDIRECT("1:"&amp;(SR254-SQ254)+1)),2)={3},1,0)),0),0)</f>
        <v>0</v>
      </c>
      <c r="SV254" s="39">
        <f t="array" aca="1" ref="SV254" ca="1">IFERROR(IF($K254&lt;&gt;"",SUM(IF(WEEKDAY(-1+ROW(INDIRECT("1:"&amp;(SR254-SQ254)+1)),2)={4},1,0)),0),0)</f>
        <v>0</v>
      </c>
      <c r="SW254" s="39">
        <f t="array" aca="1" ref="SW254" ca="1">IFERROR(IF($L254&lt;&gt;"",SUM(IF(WEEKDAY(-1+ROW(INDIRECT("1:"&amp;(SR254-SQ254)+1)),2)={5},1,0)),0),0)</f>
        <v>0</v>
      </c>
      <c r="SX254" s="39">
        <f t="array" aca="1" ref="SX254" ca="1">IFERROR(IF($M254&lt;&gt;"",SUM(IF(WEEKDAY(-1+ROW(INDIRECT("1:"&amp;(SR254-SQ254)+1)),2)={6},1,0)),0),0)</f>
        <v>0</v>
      </c>
      <c r="SY254" s="39">
        <f t="array" aca="1" ref="SY254" ca="1">IFERROR(IF($N254&lt;&gt;"",SUM(IF(WEEKDAY(-1+ROW(INDIRECT("1:"&amp;(SR254-SQ254)+1)),2)={7},1,0)),0),0)</f>
        <v>0</v>
      </c>
      <c r="SZ254" s="39">
        <f t="shared" ca="1" si="707"/>
        <v>0</v>
      </c>
      <c r="TA254" s="39">
        <f t="shared" si="708"/>
        <v>0</v>
      </c>
      <c r="TB254" s="39">
        <f t="shared" si="709"/>
        <v>0</v>
      </c>
      <c r="TC254" s="39">
        <f t="shared" si="710"/>
        <v>0</v>
      </c>
      <c r="TD254" s="39">
        <f t="shared" si="711"/>
        <v>0</v>
      </c>
      <c r="TE254" s="39">
        <f t="shared" si="712"/>
        <v>0</v>
      </c>
      <c r="TF254" s="39">
        <f t="shared" si="713"/>
        <v>0</v>
      </c>
      <c r="TG254" s="39">
        <f t="shared" si="714"/>
        <v>0</v>
      </c>
      <c r="TH254" s="39">
        <f t="shared" si="715"/>
        <v>0</v>
      </c>
      <c r="TI254" s="39">
        <f t="shared" ca="1" si="716"/>
        <v>0</v>
      </c>
      <c r="TJ254" s="41">
        <f t="shared" si="717"/>
        <v>0</v>
      </c>
      <c r="TK254" s="40">
        <f t="shared" si="718"/>
        <v>45078</v>
      </c>
      <c r="TL254" s="40">
        <f t="shared" si="719"/>
        <v>45107</v>
      </c>
      <c r="TM254" s="39">
        <f t="array" aca="1" ref="TM254" ca="1">IFERROR(IF($H254&lt;&gt;"",SUM(IF(WEEKDAY(-1+ROW(INDIRECT("1:"&amp;(TL254-TK254)+1)),2)={1},1,0)),0),0)</f>
        <v>0</v>
      </c>
      <c r="TN254" s="39">
        <f t="array" aca="1" ref="TN254" ca="1">IFERROR(IF($I254&lt;&gt;"",SUM(IF(WEEKDAY(-1+ROW(INDIRECT("1:"&amp;(TL254-TK254)+1)),2)={2},1,0)),0),0)</f>
        <v>0</v>
      </c>
      <c r="TO254" s="39">
        <f t="array" aca="1" ref="TO254" ca="1">IFERROR(IF($J254&lt;&gt;"",SUM(IF(WEEKDAY(-1+ROW(INDIRECT("1:"&amp;(TL254-TK254)+1)),2)={3},1,0)),0),0)</f>
        <v>0</v>
      </c>
      <c r="TP254" s="39">
        <f t="array" aca="1" ref="TP254" ca="1">IFERROR(IF($K254&lt;&gt;"",SUM(IF(WEEKDAY(-1+ROW(INDIRECT("1:"&amp;(TL254-TK254)+1)),2)={4},1,0)),0),0)</f>
        <v>0</v>
      </c>
      <c r="TQ254" s="39">
        <f t="array" aca="1" ref="TQ254" ca="1">IFERROR(IF($L254&lt;&gt;"",SUM(IF(WEEKDAY(-1+ROW(INDIRECT("1:"&amp;(TL254-TK254)+1)),2)={5},1,0)),0),0)</f>
        <v>0</v>
      </c>
      <c r="TR254" s="39">
        <f t="array" aca="1" ref="TR254" ca="1">IFERROR(IF($M254&lt;&gt;"",SUM(IF(WEEKDAY(-1+ROW(INDIRECT("1:"&amp;(TL254-TK254)+1)),2)={6},1,0)),0),0)</f>
        <v>0</v>
      </c>
      <c r="TS254" s="39">
        <f t="array" aca="1" ref="TS254" ca="1">IFERROR(IF($N254&lt;&gt;"",SUM(IF(WEEKDAY(-1+ROW(INDIRECT("1:"&amp;(TL254-TK254)+1)),2)={7},1,0)),0),0)</f>
        <v>0</v>
      </c>
      <c r="TT254" s="39">
        <f t="shared" ca="1" si="720"/>
        <v>0</v>
      </c>
      <c r="TU254" s="39">
        <f t="shared" si="721"/>
        <v>0</v>
      </c>
      <c r="TV254" s="39">
        <f t="shared" si="722"/>
        <v>0</v>
      </c>
      <c r="TW254" s="39">
        <f t="shared" si="723"/>
        <v>0</v>
      </c>
      <c r="TX254" s="39">
        <f t="shared" si="724"/>
        <v>0</v>
      </c>
      <c r="TY254" s="39">
        <f t="shared" si="725"/>
        <v>0</v>
      </c>
      <c r="TZ254" s="39">
        <f t="shared" si="726"/>
        <v>0</v>
      </c>
      <c r="UA254" s="39">
        <f t="shared" si="727"/>
        <v>0</v>
      </c>
      <c r="UB254" s="39">
        <f t="shared" si="728"/>
        <v>0</v>
      </c>
      <c r="UC254" s="39">
        <f t="shared" ca="1" si="729"/>
        <v>0</v>
      </c>
      <c r="UD254" s="41">
        <f t="shared" si="730"/>
        <v>0</v>
      </c>
      <c r="UE254" s="40">
        <f t="shared" si="731"/>
        <v>45108</v>
      </c>
      <c r="UF254" s="40">
        <f t="shared" si="732"/>
        <v>45138</v>
      </c>
      <c r="UG254" s="39">
        <f t="array" aca="1" ref="UG254" ca="1">IFERROR(IF($H254&lt;&gt;"",SUM(IF(WEEKDAY(-1+ROW(INDIRECT("1:"&amp;(UF254-UE254)+1)),2)={1},1,0)),0),0)</f>
        <v>0</v>
      </c>
      <c r="UH254" s="39">
        <f t="array" aca="1" ref="UH254" ca="1">IFERROR(IF($I254&lt;&gt;"",SUM(IF(WEEKDAY(-1+ROW(INDIRECT("1:"&amp;(UF254-UE254)+1)),2)={2},1,0)),0),0)</f>
        <v>0</v>
      </c>
      <c r="UI254" s="39">
        <f t="array" aca="1" ref="UI254" ca="1">IFERROR(IF($J254&lt;&gt;"",SUM(IF(WEEKDAY(-1+ROW(INDIRECT("1:"&amp;(UF254-UE254)+1)),2)={3},1,0)),0),0)</f>
        <v>0</v>
      </c>
      <c r="UJ254" s="39">
        <f t="array" aca="1" ref="UJ254" ca="1">IFERROR(IF($K254&lt;&gt;"",SUM(IF(WEEKDAY(-1+ROW(INDIRECT("1:"&amp;(UF254-UE254)+1)),2)={4},1,0)),0),0)</f>
        <v>0</v>
      </c>
      <c r="UK254" s="39">
        <f t="array" aca="1" ref="UK254" ca="1">IFERROR(IF($L254&lt;&gt;"",SUM(IF(WEEKDAY(-1+ROW(INDIRECT("1:"&amp;(UF254-UE254)+1)),2)={5},1,0)),0),0)</f>
        <v>0</v>
      </c>
      <c r="UL254" s="39">
        <f t="array" aca="1" ref="UL254" ca="1">IFERROR(IF($M254&lt;&gt;"",SUM(IF(WEEKDAY(-1+ROW(INDIRECT("1:"&amp;(UF254-UE254)+1)),2)={6},1,0)),0),0)</f>
        <v>0</v>
      </c>
      <c r="UM254" s="39">
        <f t="array" aca="1" ref="UM254" ca="1">IFERROR(IF($N254&lt;&gt;"",SUM(IF(WEEKDAY(-1+ROW(INDIRECT("1:"&amp;(UF254-UE254)+1)),2)={7},1,0)),0),0)</f>
        <v>0</v>
      </c>
      <c r="UN254" s="39">
        <f t="shared" ca="1" si="733"/>
        <v>0</v>
      </c>
      <c r="UO254" s="39">
        <f t="shared" si="734"/>
        <v>0</v>
      </c>
      <c r="UP254" s="39">
        <f t="shared" si="735"/>
        <v>0</v>
      </c>
      <c r="UQ254" s="39">
        <f t="shared" si="736"/>
        <v>0</v>
      </c>
      <c r="UR254" s="39">
        <f t="shared" si="737"/>
        <v>0</v>
      </c>
      <c r="US254" s="39">
        <f t="shared" si="738"/>
        <v>0</v>
      </c>
      <c r="UT254" s="39">
        <f t="shared" si="739"/>
        <v>0</v>
      </c>
      <c r="UU254" s="39">
        <f t="shared" si="740"/>
        <v>0</v>
      </c>
      <c r="UV254" s="39">
        <f t="shared" si="741"/>
        <v>0</v>
      </c>
      <c r="UW254" s="39">
        <f t="shared" ca="1" si="742"/>
        <v>0</v>
      </c>
      <c r="UX254" s="41">
        <f t="shared" si="743"/>
        <v>0</v>
      </c>
      <c r="UY254" s="40">
        <f t="shared" si="744"/>
        <v>45139</v>
      </c>
      <c r="UZ254" s="40">
        <f t="shared" si="745"/>
        <v>45169</v>
      </c>
      <c r="VA254" s="39">
        <f t="array" aca="1" ref="VA254" ca="1">IFERROR(IF($H254&lt;&gt;"",SUM(IF(WEEKDAY(-1+ROW(INDIRECT("1:"&amp;(UZ254-UY254)+1)),2)={1},1,0)),0),0)</f>
        <v>0</v>
      </c>
      <c r="VB254" s="39">
        <f t="array" aca="1" ref="VB254" ca="1">IFERROR(IF($I254&lt;&gt;"",SUM(IF(WEEKDAY(-1+ROW(INDIRECT("1:"&amp;(UZ254-UY254)+1)),2)={2},1,0)),0),0)</f>
        <v>0</v>
      </c>
      <c r="VC254" s="39">
        <f t="array" aca="1" ref="VC254" ca="1">IFERROR(IF($J254&lt;&gt;"",SUM(IF(WEEKDAY(-1+ROW(INDIRECT("1:"&amp;(UZ254-UY254)+1)),2)={3},1,0)),0),0)</f>
        <v>0</v>
      </c>
      <c r="VD254" s="39">
        <f t="array" aca="1" ref="VD254" ca="1">IFERROR(IF($K254&lt;&gt;"",SUM(IF(WEEKDAY(-1+ROW(INDIRECT("1:"&amp;(UZ254-UY254)+1)),2)={4},1,0)),0),0)</f>
        <v>0</v>
      </c>
      <c r="VE254" s="39">
        <f t="array" aca="1" ref="VE254" ca="1">IFERROR(IF($L254&lt;&gt;"",SUM(IF(WEEKDAY(-1+ROW(INDIRECT("1:"&amp;(UZ254-UY254)+1)),2)={5},1,0)),0),0)</f>
        <v>0</v>
      </c>
      <c r="VF254" s="39">
        <f t="array" aca="1" ref="VF254" ca="1">IFERROR(IF($M254&lt;&gt;"",SUM(IF(WEEKDAY(-1+ROW(INDIRECT("1:"&amp;(UZ254-UY254)+1)),2)={6},1,0)),0),0)</f>
        <v>0</v>
      </c>
      <c r="VG254" s="39">
        <f t="array" aca="1" ref="VG254" ca="1">IFERROR(IF($N254&lt;&gt;"",SUM(IF(WEEKDAY(-1+ROW(INDIRECT("1:"&amp;(UZ254-UY254)+1)),2)={7},1,0)),0),0)</f>
        <v>0</v>
      </c>
      <c r="VH254" s="39">
        <f t="shared" ca="1" si="746"/>
        <v>0</v>
      </c>
      <c r="VI254" s="39">
        <f t="shared" si="747"/>
        <v>0</v>
      </c>
      <c r="VJ254" s="39">
        <f t="shared" si="748"/>
        <v>0</v>
      </c>
      <c r="VK254" s="39">
        <f t="shared" si="749"/>
        <v>0</v>
      </c>
      <c r="VL254" s="39">
        <f t="shared" si="750"/>
        <v>0</v>
      </c>
      <c r="VM254" s="39">
        <f t="shared" si="751"/>
        <v>0</v>
      </c>
      <c r="VN254" s="39">
        <f t="shared" si="752"/>
        <v>0</v>
      </c>
      <c r="VO254" s="39">
        <f t="shared" si="753"/>
        <v>0</v>
      </c>
      <c r="VP254" s="39">
        <f t="shared" si="754"/>
        <v>0</v>
      </c>
      <c r="VQ254" s="39">
        <f t="shared" ca="1" si="755"/>
        <v>0</v>
      </c>
      <c r="VR254" s="41">
        <f t="shared" si="756"/>
        <v>0</v>
      </c>
      <c r="VS254" s="40">
        <f t="shared" si="757"/>
        <v>45170</v>
      </c>
      <c r="VT254" s="40">
        <f t="shared" si="758"/>
        <v>45199</v>
      </c>
      <c r="VU254" s="39">
        <f t="array" aca="1" ref="VU254" ca="1">IFERROR(IF($H254&lt;&gt;"",SUM(IF(WEEKDAY(-1+ROW(INDIRECT("1:"&amp;(VT254-VS254)+1)),2)={1},1,0)),0),0)</f>
        <v>0</v>
      </c>
      <c r="VV254" s="39">
        <f t="array" aca="1" ref="VV254" ca="1">IFERROR(IF($I254&lt;&gt;"",SUM(IF(WEEKDAY(-1+ROW(INDIRECT("1:"&amp;(VT254-VS254)+1)),2)={2},1,0)),0),0)</f>
        <v>0</v>
      </c>
      <c r="VW254" s="39">
        <f t="array" aca="1" ref="VW254" ca="1">IFERROR(IF($J254&lt;&gt;"",SUM(IF(WEEKDAY(-1+ROW(INDIRECT("1:"&amp;(VT254-VS254)+1)),2)={3},1,0)),0),0)</f>
        <v>0</v>
      </c>
      <c r="VX254" s="39">
        <f t="array" aca="1" ref="VX254" ca="1">IFERROR(IF($K254&lt;&gt;"",SUM(IF(WEEKDAY(-1+ROW(INDIRECT("1:"&amp;(VT254-VS254)+1)),2)={4},1,0)),0),0)</f>
        <v>0</v>
      </c>
      <c r="VY254" s="39">
        <f t="array" aca="1" ref="VY254" ca="1">IFERROR(IF($L254&lt;&gt;"",SUM(IF(WEEKDAY(-1+ROW(INDIRECT("1:"&amp;(VT254-VS254)+1)),2)={5},1,0)),0),0)</f>
        <v>0</v>
      </c>
      <c r="VZ254" s="39">
        <f t="array" aca="1" ref="VZ254" ca="1">IFERROR(IF($M254&lt;&gt;"",SUM(IF(WEEKDAY(-1+ROW(INDIRECT("1:"&amp;(VT254-VS254)+1)),2)={6},1,0)),0),0)</f>
        <v>0</v>
      </c>
      <c r="WA254" s="39">
        <f t="array" aca="1" ref="WA254" ca="1">IFERROR(IF($N254&lt;&gt;"",SUM(IF(WEEKDAY(-1+ROW(INDIRECT("1:"&amp;(VT254-VS254)+1)),2)={7},1,0)),0),0)</f>
        <v>0</v>
      </c>
      <c r="WB254" s="39">
        <f t="shared" ca="1" si="759"/>
        <v>0</v>
      </c>
      <c r="WC254" s="39">
        <f t="shared" si="760"/>
        <v>0</v>
      </c>
      <c r="WD254" s="39">
        <f t="shared" si="761"/>
        <v>0</v>
      </c>
      <c r="WE254" s="39">
        <f t="shared" si="762"/>
        <v>0</v>
      </c>
      <c r="WF254" s="39">
        <f t="shared" si="763"/>
        <v>0</v>
      </c>
      <c r="WG254" s="39">
        <f t="shared" si="764"/>
        <v>0</v>
      </c>
      <c r="WH254" s="39">
        <f t="shared" si="765"/>
        <v>0</v>
      </c>
      <c r="WI254" s="39">
        <f t="shared" si="766"/>
        <v>0</v>
      </c>
      <c r="WJ254" s="39">
        <f t="shared" si="767"/>
        <v>0</v>
      </c>
      <c r="WK254" s="39">
        <f t="shared" ca="1" si="768"/>
        <v>0</v>
      </c>
      <c r="WL254" s="41">
        <f t="shared" si="769"/>
        <v>0</v>
      </c>
      <c r="WM254" s="40">
        <f t="shared" si="770"/>
        <v>45200</v>
      </c>
      <c r="WN254" s="40">
        <f t="shared" si="771"/>
        <v>45230</v>
      </c>
      <c r="WO254" s="39">
        <f t="array" aca="1" ref="WO254" ca="1">IFERROR(IF($H254&lt;&gt;"",SUM(IF(WEEKDAY(-1+ROW(INDIRECT("1:"&amp;(WN254-WM254)+1)),2)={1},1,0)),0),0)</f>
        <v>0</v>
      </c>
      <c r="WP254" s="39">
        <f t="array" aca="1" ref="WP254" ca="1">IFERROR(IF($I254&lt;&gt;"",SUM(IF(WEEKDAY(-1+ROW(INDIRECT("1:"&amp;(WN254-WM254)+1)),2)={2},1,0)),0),0)</f>
        <v>0</v>
      </c>
      <c r="WQ254" s="39">
        <f t="array" aca="1" ref="WQ254" ca="1">IFERROR(IF($J254&lt;&gt;"",SUM(IF(WEEKDAY(-1+ROW(INDIRECT("1:"&amp;(WN254-WM254)+1)),2)={3},1,0)),0),0)</f>
        <v>0</v>
      </c>
      <c r="WR254" s="39">
        <f t="array" aca="1" ref="WR254" ca="1">IFERROR(IF($K254&lt;&gt;"",SUM(IF(WEEKDAY(-1+ROW(INDIRECT("1:"&amp;(WN254-WM254)+1)),2)={4},1,0)),0),0)</f>
        <v>0</v>
      </c>
      <c r="WS254" s="39">
        <f t="array" aca="1" ref="WS254" ca="1">IFERROR(IF($L254&lt;&gt;"",SUM(IF(WEEKDAY(-1+ROW(INDIRECT("1:"&amp;(WN254-WM254)+1)),2)={5},1,0)),0),0)</f>
        <v>0</v>
      </c>
      <c r="WT254" s="39">
        <f t="array" aca="1" ref="WT254" ca="1">IFERROR(IF($M254&lt;&gt;"",SUM(IF(WEEKDAY(-1+ROW(INDIRECT("1:"&amp;(WN254-WM254)+1)),2)={6},1,0)),0),0)</f>
        <v>0</v>
      </c>
      <c r="WU254" s="39">
        <f t="array" aca="1" ref="WU254" ca="1">IFERROR(IF($N254&lt;&gt;"",SUM(IF(WEEKDAY(-1+ROW(INDIRECT("1:"&amp;(WN254-WM254)+1)),2)={7},1,0)),0),0)</f>
        <v>0</v>
      </c>
      <c r="WV254" s="39">
        <f t="shared" ca="1" si="772"/>
        <v>0</v>
      </c>
      <c r="WW254" s="39">
        <f t="shared" si="773"/>
        <v>0</v>
      </c>
      <c r="WX254" s="39">
        <f t="shared" si="774"/>
        <v>0</v>
      </c>
      <c r="WY254" s="39">
        <f t="shared" si="775"/>
        <v>0</v>
      </c>
      <c r="WZ254" s="39">
        <f t="shared" si="776"/>
        <v>0</v>
      </c>
      <c r="XA254" s="39">
        <f t="shared" si="777"/>
        <v>0</v>
      </c>
      <c r="XB254" s="39">
        <f t="shared" si="778"/>
        <v>0</v>
      </c>
      <c r="XC254" s="39">
        <f t="shared" si="779"/>
        <v>0</v>
      </c>
      <c r="XD254" s="39">
        <f t="shared" si="780"/>
        <v>0</v>
      </c>
      <c r="XE254" s="39">
        <f t="shared" ca="1" si="781"/>
        <v>0</v>
      </c>
      <c r="XF254" s="41">
        <f t="shared" si="782"/>
        <v>0</v>
      </c>
      <c r="XG254" s="40">
        <f t="shared" si="783"/>
        <v>45231</v>
      </c>
      <c r="XH254" s="40">
        <f t="shared" si="784"/>
        <v>45260</v>
      </c>
      <c r="XI254" s="39">
        <f t="array" aca="1" ref="XI254" ca="1">IFERROR(IF($H254&lt;&gt;"",SUM(IF(WEEKDAY(-1+ROW(INDIRECT("1:"&amp;(XH254-XG254)+1)),2)={1},1,0)),0),0)</f>
        <v>0</v>
      </c>
      <c r="XJ254" s="39">
        <f t="array" aca="1" ref="XJ254" ca="1">IFERROR(IF($I254&lt;&gt;"",SUM(IF(WEEKDAY(-1+ROW(INDIRECT("1:"&amp;(XH254-XG254)+1)),2)={2},1,0)),0),0)</f>
        <v>0</v>
      </c>
      <c r="XK254" s="39">
        <f t="array" aca="1" ref="XK254" ca="1">IFERROR(IF($J254&lt;&gt;"",SUM(IF(WEEKDAY(-1+ROW(INDIRECT("1:"&amp;(XH254-XG254)+1)),2)={3},1,0)),0),0)</f>
        <v>0</v>
      </c>
      <c r="XL254" s="39">
        <f t="array" aca="1" ref="XL254" ca="1">IFERROR(IF($K254&lt;&gt;"",SUM(IF(WEEKDAY(-1+ROW(INDIRECT("1:"&amp;(XH254-XG254)+1)),2)={4},1,0)),0),0)</f>
        <v>0</v>
      </c>
      <c r="XM254" s="39">
        <f t="array" aca="1" ref="XM254" ca="1">IFERROR(IF($L254&lt;&gt;"",SUM(IF(WEEKDAY(-1+ROW(INDIRECT("1:"&amp;(XH254-XG254)+1)),2)={5},1,0)),0),0)</f>
        <v>0</v>
      </c>
      <c r="XN254" s="39">
        <f t="array" aca="1" ref="XN254" ca="1">IFERROR(IF($M254&lt;&gt;"",SUM(IF(WEEKDAY(-1+ROW(INDIRECT("1:"&amp;(XH254-XG254)+1)),2)={6},1,0)),0),0)</f>
        <v>0</v>
      </c>
      <c r="XO254" s="39">
        <f t="array" aca="1" ref="XO254" ca="1">IFERROR(IF($N254&lt;&gt;"",SUM(IF(WEEKDAY(-1+ROW(INDIRECT("1:"&amp;(XH254-XG254)+1)),2)={7},1,0)),0),0)</f>
        <v>0</v>
      </c>
      <c r="XP254" s="39">
        <f t="shared" ca="1" si="785"/>
        <v>0</v>
      </c>
      <c r="XQ254" s="39">
        <f t="shared" si="786"/>
        <v>0</v>
      </c>
      <c r="XR254" s="39">
        <f t="shared" si="787"/>
        <v>0</v>
      </c>
      <c r="XS254" s="39">
        <f t="shared" si="788"/>
        <v>0</v>
      </c>
      <c r="XT254" s="39">
        <f t="shared" si="789"/>
        <v>0</v>
      </c>
      <c r="XU254" s="39">
        <f t="shared" si="790"/>
        <v>0</v>
      </c>
      <c r="XV254" s="39">
        <f t="shared" si="791"/>
        <v>0</v>
      </c>
      <c r="XW254" s="39">
        <f t="shared" si="792"/>
        <v>0</v>
      </c>
      <c r="XX254" s="39">
        <f t="shared" si="793"/>
        <v>0</v>
      </c>
      <c r="XY254" s="39">
        <f t="shared" ca="1" si="794"/>
        <v>0</v>
      </c>
      <c r="XZ254" s="41">
        <f t="shared" si="795"/>
        <v>0</v>
      </c>
      <c r="YA254" s="40">
        <f t="shared" si="796"/>
        <v>45261</v>
      </c>
      <c r="YB254" s="40">
        <f t="shared" si="797"/>
        <v>45291</v>
      </c>
      <c r="YC254" s="39">
        <f t="array" aca="1" ref="YC254" ca="1">IFERROR(IF($H254&lt;&gt;"",SUM(IF(WEEKDAY(-1+ROW(INDIRECT("1:"&amp;(YB254-YA254)+1)),2)={1},1,0)),0),0)</f>
        <v>0</v>
      </c>
      <c r="YD254" s="39">
        <f t="array" aca="1" ref="YD254" ca="1">IFERROR(IF($I254&lt;&gt;"",SUM(IF(WEEKDAY(-1+ROW(INDIRECT("1:"&amp;(YB254-YA254)+1)),2)={2},1,0)),0),0)</f>
        <v>0</v>
      </c>
      <c r="YE254" s="39">
        <f t="array" aca="1" ref="YE254" ca="1">IFERROR(IF($J254&lt;&gt;"",SUM(IF(WEEKDAY(-1+ROW(INDIRECT("1:"&amp;(YB254-YA254)+1)),2)={3},1,0)),0),0)</f>
        <v>0</v>
      </c>
      <c r="YF254" s="39">
        <f t="array" aca="1" ref="YF254" ca="1">IFERROR(IF($K254&lt;&gt;"",SUM(IF(WEEKDAY(-1+ROW(INDIRECT("1:"&amp;(YB254-YA254)+1)),2)={4},1,0)),0),0)</f>
        <v>0</v>
      </c>
      <c r="YG254" s="39">
        <f t="array" aca="1" ref="YG254" ca="1">IFERROR(IF($L254&lt;&gt;"",SUM(IF(WEEKDAY(-1+ROW(INDIRECT("1:"&amp;(YB254-YA254)+1)),2)={5},1,0)),0),0)</f>
        <v>0</v>
      </c>
      <c r="YH254" s="39">
        <f t="array" aca="1" ref="YH254" ca="1">IFERROR(IF($M254&lt;&gt;"",SUM(IF(WEEKDAY(-1+ROW(INDIRECT("1:"&amp;(YB254-YA254)+1)),2)={6},1,0)),0),0)</f>
        <v>0</v>
      </c>
      <c r="YI254" s="39">
        <f t="array" aca="1" ref="YI254" ca="1">IFERROR(IF($N254&lt;&gt;"",SUM(IF(WEEKDAY(-1+ROW(INDIRECT("1:"&amp;(YB254-YA254)+1)),2)={7},1,0)),0),0)</f>
        <v>0</v>
      </c>
      <c r="YJ254" s="39">
        <f t="shared" ca="1" si="798"/>
        <v>0</v>
      </c>
      <c r="YK254" s="39">
        <f t="shared" si="799"/>
        <v>0</v>
      </c>
      <c r="YL254" s="39">
        <f t="shared" si="800"/>
        <v>0</v>
      </c>
      <c r="YM254" s="39">
        <f t="shared" si="801"/>
        <v>0</v>
      </c>
      <c r="YN254" s="39">
        <f t="shared" si="802"/>
        <v>0</v>
      </c>
      <c r="YO254" s="39">
        <f t="shared" si="803"/>
        <v>0</v>
      </c>
      <c r="YP254" s="39">
        <f t="shared" si="804"/>
        <v>0</v>
      </c>
      <c r="YQ254" s="39">
        <f t="shared" si="805"/>
        <v>0</v>
      </c>
      <c r="YR254" s="39">
        <f t="shared" si="806"/>
        <v>0</v>
      </c>
      <c r="YS254" s="39">
        <f t="shared" ca="1" si="807"/>
        <v>0</v>
      </c>
    </row>
    <row r="255" spans="2:669" x14ac:dyDescent="0.25">
      <c r="B255" s="71">
        <v>245</v>
      </c>
      <c r="C255" s="71"/>
      <c r="D255" s="71"/>
      <c r="E255" s="71"/>
      <c r="F255" s="71"/>
      <c r="G255" s="73"/>
      <c r="H255" s="74"/>
      <c r="I255" s="75"/>
      <c r="J255" s="75"/>
      <c r="K255" s="75"/>
      <c r="L255" s="75"/>
      <c r="M255" s="75"/>
      <c r="N255" s="73"/>
      <c r="O255" s="74"/>
      <c r="P255" s="75"/>
      <c r="Q255" s="75"/>
      <c r="R255" s="75"/>
      <c r="S255" s="75"/>
      <c r="T255" s="75"/>
      <c r="U255" s="75"/>
      <c r="V255" s="73"/>
      <c r="W255" s="95"/>
      <c r="X255" s="96"/>
      <c r="Y255" s="96"/>
      <c r="Z255" s="96"/>
      <c r="AA255" s="96"/>
      <c r="AB255" s="96"/>
      <c r="AC255" s="96"/>
      <c r="AD255" s="96"/>
      <c r="AE255" s="96"/>
      <c r="AF255" s="96"/>
      <c r="AG255" s="96"/>
      <c r="AH255" s="96"/>
      <c r="AI255" s="96"/>
      <c r="AJ255" s="96"/>
      <c r="AK255" s="96"/>
      <c r="AL255" s="96"/>
      <c r="AM255" s="96"/>
      <c r="AN255" s="96"/>
      <c r="AO255" s="96"/>
      <c r="AP255" s="96"/>
      <c r="AQ255" s="96"/>
      <c r="AR255" s="96"/>
      <c r="AS255" s="96"/>
      <c r="AT255" s="96"/>
      <c r="AU255" s="96"/>
      <c r="AV255" s="96"/>
      <c r="AW255" s="96"/>
      <c r="AX255" s="96"/>
      <c r="AY255" s="96"/>
      <c r="AZ255" s="96"/>
      <c r="BA255" s="96"/>
      <c r="BB255" s="96"/>
      <c r="BC255" s="96"/>
      <c r="BD255" s="96"/>
      <c r="BE255" s="96"/>
      <c r="BF255" s="96"/>
      <c r="BG255" s="96"/>
      <c r="BH255" s="96"/>
      <c r="BI255" s="96"/>
      <c r="BJ255" s="96"/>
      <c r="BK255" s="96"/>
      <c r="BL255" s="96"/>
      <c r="BM255" s="96"/>
      <c r="BN255" s="96"/>
      <c r="BO255" s="96"/>
      <c r="BP255" s="96"/>
      <c r="BQ255" s="96"/>
      <c r="BR255" s="96"/>
      <c r="BS255" s="96"/>
      <c r="BT255" s="96"/>
      <c r="BU255" s="96"/>
      <c r="BV255" s="96"/>
      <c r="BW255" s="96"/>
      <c r="BX255" s="96"/>
      <c r="BY255" s="96"/>
      <c r="BZ255" s="96"/>
      <c r="CA255" s="96"/>
      <c r="CB255" s="96"/>
      <c r="CC255" s="96"/>
      <c r="CD255" s="96"/>
      <c r="CE255" s="96"/>
      <c r="CF255" s="96"/>
      <c r="CG255" s="96"/>
      <c r="CH255" s="96"/>
      <c r="CI255" s="96"/>
      <c r="CJ255" s="96"/>
      <c r="CK255" s="96"/>
      <c r="CL255" s="96"/>
      <c r="CM255" s="96"/>
      <c r="CN255" s="96"/>
      <c r="CO255" s="96"/>
      <c r="CP255" s="96"/>
      <c r="CQ255" s="96"/>
      <c r="CR255" s="96"/>
      <c r="CS255" s="96"/>
      <c r="CT255" s="96"/>
      <c r="CU255" s="96"/>
      <c r="CV255" s="96"/>
      <c r="CW255" s="96"/>
      <c r="CX255" s="96"/>
      <c r="CY255" s="96"/>
      <c r="CZ255" s="96"/>
      <c r="DA255" s="96"/>
      <c r="DB255" s="96"/>
      <c r="DC255" s="96"/>
      <c r="DD255" s="96"/>
      <c r="DE255" s="96"/>
      <c r="DF255" s="96"/>
      <c r="DG255" s="96"/>
      <c r="DH255" s="96"/>
      <c r="DI255" s="96"/>
      <c r="DJ255" s="96"/>
      <c r="DK255" s="96"/>
      <c r="DL255" s="96"/>
      <c r="DM255" s="96"/>
      <c r="DN255" s="96"/>
      <c r="DO255" s="96"/>
      <c r="DP255" s="96"/>
      <c r="DQ255" s="96"/>
      <c r="DR255" s="96"/>
      <c r="DS255" s="96"/>
      <c r="DT255" s="96"/>
      <c r="DU255" s="96"/>
      <c r="DV255" s="96"/>
      <c r="DW255" s="96"/>
      <c r="DX255" s="96"/>
      <c r="DY255" s="96"/>
      <c r="DZ255" s="96"/>
      <c r="EA255" s="96"/>
      <c r="EB255" s="96"/>
      <c r="EC255" s="96"/>
      <c r="ED255" s="96"/>
      <c r="EE255" s="96"/>
      <c r="EF255" s="96"/>
      <c r="EG255" s="96"/>
      <c r="EH255" s="96"/>
      <c r="EI255" s="96"/>
      <c r="EJ255" s="96"/>
      <c r="EK255" s="96"/>
      <c r="EL255" s="96"/>
      <c r="EM255" s="96"/>
      <c r="EN255" s="96"/>
      <c r="EO255" s="96"/>
      <c r="EP255" s="96"/>
      <c r="EQ255" s="96"/>
      <c r="ER255" s="96"/>
      <c r="ES255" s="96"/>
      <c r="ET255" s="96"/>
      <c r="EU255" s="96"/>
      <c r="EV255" s="96"/>
      <c r="EW255" s="96"/>
      <c r="EX255" s="96"/>
      <c r="EY255" s="96"/>
      <c r="EZ255" s="96"/>
      <c r="FA255" s="96"/>
      <c r="FB255" s="96"/>
      <c r="FC255" s="96"/>
      <c r="FD255" s="96"/>
      <c r="FE255" s="96"/>
      <c r="FF255" s="96"/>
      <c r="FG255" s="96"/>
      <c r="FH255" s="96"/>
      <c r="FI255" s="96"/>
      <c r="FJ255" s="96"/>
      <c r="FK255" s="96"/>
      <c r="FL255" s="96"/>
      <c r="FM255" s="96"/>
      <c r="FN255" s="96"/>
      <c r="FO255" s="96"/>
      <c r="FP255" s="96"/>
      <c r="FQ255" s="96"/>
      <c r="FR255" s="96"/>
      <c r="FS255" s="96"/>
      <c r="FT255" s="96"/>
      <c r="FU255" s="96"/>
      <c r="FV255" s="96"/>
      <c r="FW255" s="96"/>
      <c r="FX255" s="96"/>
      <c r="FY255" s="96"/>
      <c r="FZ255" s="96"/>
      <c r="GA255" s="96"/>
      <c r="GB255" s="96"/>
      <c r="GC255" s="96"/>
      <c r="GD255" s="96"/>
      <c r="GE255" s="96"/>
      <c r="GF255" s="96"/>
      <c r="GG255" s="96"/>
      <c r="GH255" s="96"/>
      <c r="GI255" s="96"/>
      <c r="GJ255" s="96"/>
      <c r="GK255" s="96"/>
      <c r="GL255" s="96"/>
      <c r="GM255" s="96"/>
      <c r="GN255" s="96"/>
      <c r="GO255" s="96"/>
      <c r="GP255" s="96"/>
      <c r="GQ255" s="96"/>
      <c r="GR255" s="96"/>
      <c r="GS255" s="96"/>
      <c r="GT255" s="96"/>
      <c r="GU255" s="96"/>
      <c r="GV255" s="96"/>
      <c r="GW255" s="96"/>
      <c r="GX255" s="96"/>
      <c r="GY255" s="96"/>
      <c r="GZ255" s="96"/>
      <c r="HA255" s="96"/>
      <c r="HB255" s="96"/>
      <c r="HC255" s="96"/>
      <c r="HD255" s="96"/>
      <c r="HE255" s="96"/>
      <c r="HF255" s="96"/>
      <c r="HG255" s="96"/>
      <c r="HH255" s="96"/>
      <c r="HI255" s="96"/>
      <c r="HJ255" s="96"/>
      <c r="HK255" s="96"/>
      <c r="HL255" s="96"/>
      <c r="HM255" s="96"/>
      <c r="HN255" s="96"/>
      <c r="HO255" s="96"/>
      <c r="HP255" s="96"/>
      <c r="HQ255" s="96"/>
      <c r="HR255" s="96"/>
      <c r="HS255" s="96"/>
      <c r="HT255" s="96"/>
      <c r="HU255" s="96"/>
      <c r="HV255" s="96"/>
      <c r="HW255" s="96"/>
      <c r="HX255" s="96"/>
      <c r="HY255" s="96"/>
      <c r="HZ255" s="96"/>
      <c r="IA255" s="96"/>
      <c r="IB255" s="96"/>
      <c r="IC255" s="96"/>
      <c r="ID255" s="96"/>
      <c r="IE255" s="96"/>
      <c r="IF255" s="96"/>
      <c r="IG255" s="96"/>
      <c r="IH255" s="96"/>
      <c r="II255" s="96"/>
      <c r="IJ255" s="96"/>
      <c r="IK255" s="96"/>
      <c r="IL255" s="96"/>
      <c r="IM255" s="96"/>
      <c r="IN255" s="96"/>
      <c r="IO255" s="96"/>
      <c r="IP255" s="96"/>
      <c r="IQ255" s="96"/>
      <c r="IR255" s="96"/>
      <c r="IS255" s="96"/>
      <c r="IT255" s="96"/>
      <c r="IU255" s="96"/>
      <c r="IV255" s="96"/>
      <c r="IW255" s="96"/>
      <c r="IX255" s="96"/>
      <c r="IY255" s="96"/>
      <c r="IZ255" s="96"/>
      <c r="JA255" s="96"/>
      <c r="JB255" s="96"/>
      <c r="JC255" s="96"/>
      <c r="JD255" s="96"/>
      <c r="JE255" s="96"/>
      <c r="JF255" s="96"/>
      <c r="JG255" s="96"/>
      <c r="JH255" s="96"/>
      <c r="JI255" s="96"/>
      <c r="JJ255" s="96"/>
      <c r="JK255" s="96"/>
      <c r="JL255" s="96"/>
      <c r="JM255" s="96"/>
      <c r="JN255" s="96"/>
      <c r="JO255" s="96"/>
      <c r="JP255" s="96"/>
      <c r="JQ255" s="96"/>
      <c r="JR255" s="96"/>
      <c r="JS255" s="96"/>
      <c r="JT255" s="96"/>
      <c r="JU255" s="96"/>
      <c r="JV255" s="96"/>
      <c r="JW255" s="96"/>
      <c r="JX255" s="96"/>
      <c r="JY255" s="96"/>
      <c r="JZ255" s="96"/>
      <c r="KA255" s="96"/>
      <c r="KB255" s="96"/>
      <c r="KC255" s="96"/>
      <c r="KD255" s="96"/>
      <c r="KE255" s="96"/>
      <c r="KF255" s="96"/>
      <c r="KG255" s="96"/>
      <c r="KH255" s="96"/>
      <c r="KI255" s="96"/>
      <c r="KJ255" s="96"/>
      <c r="KK255" s="96"/>
      <c r="KL255" s="96"/>
      <c r="KM255" s="96"/>
      <c r="KN255" s="96"/>
      <c r="KO255" s="96"/>
      <c r="KP255" s="96"/>
      <c r="KQ255" s="96"/>
      <c r="KR255" s="96"/>
      <c r="KS255" s="96"/>
      <c r="KT255" s="96"/>
      <c r="KU255" s="96"/>
      <c r="KV255" s="96"/>
      <c r="KW255" s="96"/>
      <c r="KX255" s="96"/>
      <c r="KY255" s="96"/>
      <c r="KZ255" s="96"/>
      <c r="LA255" s="96"/>
      <c r="LB255" s="96"/>
      <c r="LC255" s="96"/>
      <c r="LD255" s="96"/>
      <c r="LE255" s="96"/>
      <c r="LF255" s="96"/>
      <c r="LG255" s="96"/>
      <c r="LH255" s="96"/>
      <c r="LI255" s="96"/>
      <c r="LJ255" s="96"/>
      <c r="LK255" s="96"/>
      <c r="LL255" s="96"/>
      <c r="LM255" s="96"/>
      <c r="LN255" s="96"/>
      <c r="LO255" s="96"/>
      <c r="LP255" s="96"/>
      <c r="LQ255" s="96"/>
      <c r="LR255" s="96"/>
      <c r="LS255" s="96"/>
      <c r="LT255" s="96"/>
      <c r="LU255" s="96"/>
      <c r="LV255" s="96"/>
      <c r="LW255" s="96"/>
      <c r="LX255" s="96"/>
      <c r="LY255" s="96"/>
      <c r="LZ255" s="96"/>
      <c r="MA255" s="96"/>
      <c r="MB255" s="96"/>
      <c r="MC255" s="96"/>
      <c r="MD255" s="96"/>
      <c r="ME255" s="96"/>
      <c r="MF255" s="96"/>
      <c r="MG255" s="96"/>
      <c r="MH255" s="96"/>
      <c r="MI255" s="96"/>
      <c r="MJ255" s="96"/>
      <c r="MK255" s="96"/>
      <c r="ML255" s="96"/>
      <c r="MM255" s="96"/>
      <c r="MN255" s="96"/>
      <c r="MO255" s="96"/>
      <c r="MP255" s="96"/>
      <c r="MQ255" s="96"/>
      <c r="MR255" s="96"/>
      <c r="MS255" s="96"/>
      <c r="MT255" s="96"/>
      <c r="MU255" s="96"/>
      <c r="MV255" s="96"/>
      <c r="MW255" s="96"/>
      <c r="MX255" s="96"/>
      <c r="MY255" s="96"/>
      <c r="MZ255" s="96"/>
      <c r="NA255" s="96"/>
      <c r="NB255" s="96"/>
      <c r="NC255" s="96"/>
      <c r="ND255" s="96"/>
      <c r="NE255" s="96"/>
      <c r="NF255" s="96"/>
      <c r="NG255" s="96"/>
      <c r="NH255" s="96"/>
      <c r="NI255" s="96"/>
      <c r="NJ255" s="96"/>
      <c r="NK255" s="96"/>
      <c r="NL255" s="96"/>
      <c r="NM255" s="96"/>
      <c r="NN255" s="96"/>
      <c r="NO255" s="96"/>
      <c r="NP255" s="96"/>
      <c r="NQ255" s="96"/>
      <c r="NR255" s="96"/>
      <c r="NS255" s="96"/>
      <c r="NT255" s="96"/>
      <c r="NU255" s="96"/>
      <c r="NV255" s="96"/>
      <c r="NW255" s="96"/>
      <c r="NX255" s="97"/>
      <c r="NY255" s="96">
        <f t="shared" si="629"/>
        <v>0</v>
      </c>
      <c r="NZ255" s="96">
        <f t="shared" si="629"/>
        <v>0</v>
      </c>
      <c r="OA255" s="96">
        <f t="shared" si="629"/>
        <v>0</v>
      </c>
      <c r="OB255" s="96">
        <f t="shared" si="629"/>
        <v>0</v>
      </c>
      <c r="OC255" s="96">
        <f t="shared" si="629"/>
        <v>0</v>
      </c>
      <c r="OD255" s="96">
        <f t="shared" si="629"/>
        <v>0</v>
      </c>
      <c r="OE255" s="96">
        <f t="shared" si="629"/>
        <v>0</v>
      </c>
      <c r="OF255" s="96">
        <f t="shared" si="629"/>
        <v>0</v>
      </c>
      <c r="OG255" s="96">
        <f t="shared" si="630"/>
        <v>0</v>
      </c>
      <c r="OH255" s="96">
        <f t="shared" si="631"/>
        <v>0</v>
      </c>
      <c r="OI255" s="96">
        <f t="shared" si="632"/>
        <v>0</v>
      </c>
      <c r="OJ255" s="96">
        <f t="shared" si="633"/>
        <v>0</v>
      </c>
      <c r="OK255" s="96">
        <f t="shared" si="634"/>
        <v>0</v>
      </c>
      <c r="OL255" s="96">
        <f t="shared" si="635"/>
        <v>0</v>
      </c>
      <c r="OM255" s="96">
        <f t="shared" si="636"/>
        <v>0</v>
      </c>
      <c r="ON255" s="96">
        <f t="shared" si="637"/>
        <v>0</v>
      </c>
      <c r="OO255" s="96">
        <f t="shared" ca="1" si="640"/>
        <v>0</v>
      </c>
      <c r="OP255" s="96">
        <f t="shared" ca="1" si="641"/>
        <v>0</v>
      </c>
      <c r="PB255" s="41">
        <f t="shared" ca="1" si="642"/>
        <v>0</v>
      </c>
      <c r="PC255" s="40">
        <f t="shared" si="643"/>
        <v>44927</v>
      </c>
      <c r="PD255" s="39">
        <f t="shared" ca="1" si="638"/>
        <v>45488</v>
      </c>
      <c r="PE255" s="39">
        <f t="shared" si="644"/>
        <v>0</v>
      </c>
      <c r="PF255" s="39">
        <f t="shared" si="645"/>
        <v>0</v>
      </c>
      <c r="PG255" s="39">
        <f t="shared" si="646"/>
        <v>0</v>
      </c>
      <c r="PH255" s="39">
        <f t="shared" si="647"/>
        <v>0</v>
      </c>
      <c r="PI255" s="39">
        <f t="shared" si="648"/>
        <v>0</v>
      </c>
      <c r="PJ255" s="39">
        <f t="shared" si="649"/>
        <v>0</v>
      </c>
      <c r="PK255" s="39">
        <f t="shared" si="650"/>
        <v>0</v>
      </c>
      <c r="PL255" s="39">
        <f t="shared" ca="1" si="651"/>
        <v>0</v>
      </c>
      <c r="PM255" s="39">
        <f t="shared" ca="1" si="639"/>
        <v>0</v>
      </c>
      <c r="PN255" s="41">
        <f t="shared" si="652"/>
        <v>0</v>
      </c>
      <c r="PO255" s="40">
        <f t="shared" si="653"/>
        <v>44927</v>
      </c>
      <c r="PP255" s="40">
        <f t="shared" si="654"/>
        <v>44957</v>
      </c>
      <c r="PQ255" s="39">
        <f t="array" aca="1" ref="PQ255" ca="1">IFERROR(IF($H255&lt;&gt;"",SUM(IF(WEEKDAY(-1+ROW(INDIRECT("1:"&amp;(PP255-PO255)+1)),2)={1},1,0)),0),0)</f>
        <v>0</v>
      </c>
      <c r="PR255" s="39">
        <f t="array" aca="1" ref="PR255" ca="1">IFERROR(IF($I255&lt;&gt;"",SUM(IF(WEEKDAY(-1+ROW(INDIRECT("1:"&amp;(PP255-PO255)+1)),2)={2},1,0)),0),0)</f>
        <v>0</v>
      </c>
      <c r="PS255" s="39">
        <f t="array" aca="1" ref="PS255" ca="1">IFERROR(IF($J255&lt;&gt;"",SUM(IF(WEEKDAY(-1+ROW(INDIRECT("1:"&amp;(PP255-PO255)+1)),2)={3},1,0)),0),0)</f>
        <v>0</v>
      </c>
      <c r="PT255" s="39">
        <f t="array" aca="1" ref="PT255" ca="1">IFERROR(IF($K255&lt;&gt;"",SUM(IF(WEEKDAY(-1+ROW(INDIRECT("1:"&amp;(PP255-PO255)+1)),2)={4},1,0)),0),0)</f>
        <v>0</v>
      </c>
      <c r="PU255" s="39">
        <f t="array" aca="1" ref="PU255" ca="1">IFERROR(IF($L255&lt;&gt;"",SUM(IF(WEEKDAY(-1+ROW(INDIRECT("1:"&amp;(PP255-PO255)+1)),2)={5},1,0)),0),0)</f>
        <v>0</v>
      </c>
      <c r="PV255" s="39">
        <f t="array" aca="1" ref="PV255" ca="1">IFERROR(IF($M255&lt;&gt;"",SUM(IF(WEEKDAY(-1+ROW(INDIRECT("1:"&amp;(PP255-PO255)+1)),2)={6},1,0)),0),0)</f>
        <v>0</v>
      </c>
      <c r="PW255" s="39">
        <f t="array" aca="1" ref="PW255" ca="1">IFERROR(IF($N255&lt;&gt;"",SUM(IF(WEEKDAY(-1+ROW(INDIRECT("1:"&amp;(PP255-PO255)+1)),2)={7},1,0)),0),0)</f>
        <v>0</v>
      </c>
      <c r="PX255" s="39">
        <f t="shared" ca="1" si="655"/>
        <v>0</v>
      </c>
      <c r="PY255" s="39">
        <f t="shared" si="656"/>
        <v>0</v>
      </c>
      <c r="PZ255" s="39">
        <f t="shared" si="657"/>
        <v>0</v>
      </c>
      <c r="QA255" s="39">
        <f t="shared" si="658"/>
        <v>0</v>
      </c>
      <c r="QB255" s="39">
        <f t="shared" si="659"/>
        <v>0</v>
      </c>
      <c r="QC255" s="39">
        <f t="shared" si="660"/>
        <v>0</v>
      </c>
      <c r="QD255" s="39">
        <f t="shared" si="661"/>
        <v>0</v>
      </c>
      <c r="QE255" s="39">
        <f t="shared" si="662"/>
        <v>0</v>
      </c>
      <c r="QF255" s="39">
        <f t="shared" si="663"/>
        <v>0</v>
      </c>
      <c r="QG255" s="39">
        <f t="shared" ca="1" si="664"/>
        <v>0</v>
      </c>
      <c r="QH255" s="41">
        <f t="shared" si="665"/>
        <v>0</v>
      </c>
      <c r="QI255" s="40">
        <f t="shared" si="666"/>
        <v>44958</v>
      </c>
      <c r="QJ255" s="40">
        <f t="shared" si="667"/>
        <v>44985</v>
      </c>
      <c r="QK255" s="39">
        <f t="array" aca="1" ref="QK255" ca="1">IFERROR(IF($H255&lt;&gt;"",SUM(IF(WEEKDAY(-1+ROW(INDIRECT("1:"&amp;(QJ255-QI255)+1)),2)={1},1,0)),0),0)</f>
        <v>0</v>
      </c>
      <c r="QL255" s="39">
        <f t="array" aca="1" ref="QL255" ca="1">IFERROR(IF($I255&lt;&gt;"",SUM(IF(WEEKDAY(-1+ROW(INDIRECT("1:"&amp;(QJ255-QI255)+1)),2)={2},1,0)),0),0)</f>
        <v>0</v>
      </c>
      <c r="QM255" s="39">
        <f t="array" aca="1" ref="QM255" ca="1">IFERROR(IF($J255&lt;&gt;"",SUM(IF(WEEKDAY(-1+ROW(INDIRECT("1:"&amp;(QJ255-QI255)+1)),2)={3},1,0)),0),0)</f>
        <v>0</v>
      </c>
      <c r="QN255" s="39">
        <f t="array" aca="1" ref="QN255" ca="1">IFERROR(IF($K255&lt;&gt;"",SUM(IF(WEEKDAY(-1+ROW(INDIRECT("1:"&amp;(QJ255-QI255)+1)),2)={4},1,0)),0),0)</f>
        <v>0</v>
      </c>
      <c r="QO255" s="39">
        <f t="array" aca="1" ref="QO255" ca="1">IFERROR(IF($L255&lt;&gt;"",SUM(IF(WEEKDAY(-1+ROW(INDIRECT("1:"&amp;(QJ255-QI255)+1)),2)={5},1,0)),0),0)</f>
        <v>0</v>
      </c>
      <c r="QP255" s="39">
        <f t="array" aca="1" ref="QP255" ca="1">IFERROR(IF($M255&lt;&gt;"",SUM(IF(WEEKDAY(-1+ROW(INDIRECT("1:"&amp;(QJ255-QI255)+1)),2)={6},1,0)),0),0)</f>
        <v>0</v>
      </c>
      <c r="QQ255" s="39">
        <f t="array" aca="1" ref="QQ255" ca="1">IFERROR(IF($N255&lt;&gt;"",SUM(IF(WEEKDAY(-1+ROW(INDIRECT("1:"&amp;(QJ255-QI255)+1)),2)={7},1,0)),0),0)</f>
        <v>0</v>
      </c>
      <c r="QR255" s="39">
        <f t="shared" ca="1" si="668"/>
        <v>0</v>
      </c>
      <c r="QS255" s="39">
        <f t="shared" si="669"/>
        <v>0</v>
      </c>
      <c r="QT255" s="39">
        <f t="shared" si="670"/>
        <v>0</v>
      </c>
      <c r="QU255" s="39">
        <f t="shared" si="671"/>
        <v>0</v>
      </c>
      <c r="QV255" s="39">
        <f t="shared" si="672"/>
        <v>0</v>
      </c>
      <c r="QW255" s="39">
        <f t="shared" si="673"/>
        <v>0</v>
      </c>
      <c r="QX255" s="39">
        <f t="shared" si="674"/>
        <v>0</v>
      </c>
      <c r="QY255" s="39">
        <f t="shared" si="675"/>
        <v>0</v>
      </c>
      <c r="QZ255" s="39">
        <f t="shared" si="676"/>
        <v>0</v>
      </c>
      <c r="RA255" s="39">
        <f t="shared" ca="1" si="677"/>
        <v>0</v>
      </c>
      <c r="RB255" s="41">
        <f t="shared" si="678"/>
        <v>0</v>
      </c>
      <c r="RC255" s="40">
        <f t="shared" si="679"/>
        <v>44986</v>
      </c>
      <c r="RD255" s="40">
        <f t="shared" si="680"/>
        <v>45016</v>
      </c>
      <c r="RE255" s="39">
        <f t="array" aca="1" ref="RE255" ca="1">IFERROR(IF($H255&lt;&gt;"",SUM(IF(WEEKDAY(-1+ROW(INDIRECT("1:"&amp;(RD255-RC255)+1)),2)={1},1,0)),0),0)</f>
        <v>0</v>
      </c>
      <c r="RF255" s="39">
        <f t="array" aca="1" ref="RF255" ca="1">IFERROR(IF($I255&lt;&gt;"",SUM(IF(WEEKDAY(-1+ROW(INDIRECT("1:"&amp;(RD255-RC255)+1)),2)={2},1,0)),0),0)</f>
        <v>0</v>
      </c>
      <c r="RG255" s="39">
        <f t="array" aca="1" ref="RG255" ca="1">IFERROR(IF($J255&lt;&gt;"",SUM(IF(WEEKDAY(-1+ROW(INDIRECT("1:"&amp;(RD255-RC255)+1)),2)={3},1,0)),0),0)</f>
        <v>0</v>
      </c>
      <c r="RH255" s="39">
        <f t="array" aca="1" ref="RH255" ca="1">IFERROR(IF($K255&lt;&gt;"",SUM(IF(WEEKDAY(-1+ROW(INDIRECT("1:"&amp;(RD255-RC255)+1)),2)={4},1,0)),0),0)</f>
        <v>0</v>
      </c>
      <c r="RI255" s="39">
        <f t="array" aca="1" ref="RI255" ca="1">IFERROR(IF($L255&lt;&gt;"",SUM(IF(WEEKDAY(-1+ROW(INDIRECT("1:"&amp;(RD255-RC255)+1)),2)={5},1,0)),0),0)</f>
        <v>0</v>
      </c>
      <c r="RJ255" s="39">
        <f t="array" aca="1" ref="RJ255" ca="1">IFERROR(IF($M255&lt;&gt;"",SUM(IF(WEEKDAY(-1+ROW(INDIRECT("1:"&amp;(RD255-RC255)+1)),2)={6},1,0)),0),0)</f>
        <v>0</v>
      </c>
      <c r="RK255" s="39">
        <f t="array" aca="1" ref="RK255" ca="1">IFERROR(IF($N255&lt;&gt;"",SUM(IF(WEEKDAY(-1+ROW(INDIRECT("1:"&amp;(RD255-RC255)+1)),2)={7},1,0)),0),0)</f>
        <v>0</v>
      </c>
      <c r="RL255" s="39">
        <f t="shared" ca="1" si="681"/>
        <v>0</v>
      </c>
      <c r="RM255" s="39">
        <f t="shared" si="682"/>
        <v>0</v>
      </c>
      <c r="RN255" s="39">
        <f t="shared" si="683"/>
        <v>0</v>
      </c>
      <c r="RO255" s="39">
        <f t="shared" si="684"/>
        <v>0</v>
      </c>
      <c r="RP255" s="39">
        <f t="shared" si="685"/>
        <v>0</v>
      </c>
      <c r="RQ255" s="39">
        <f t="shared" si="686"/>
        <v>0</v>
      </c>
      <c r="RR255" s="39">
        <f t="shared" si="687"/>
        <v>0</v>
      </c>
      <c r="RS255" s="39">
        <f t="shared" si="688"/>
        <v>0</v>
      </c>
      <c r="RT255" s="39">
        <f t="shared" si="689"/>
        <v>0</v>
      </c>
      <c r="RU255" s="39">
        <f t="shared" ca="1" si="690"/>
        <v>0</v>
      </c>
      <c r="RV255" s="41">
        <f t="shared" si="691"/>
        <v>0</v>
      </c>
      <c r="RW255" s="40">
        <f t="shared" si="692"/>
        <v>45017</v>
      </c>
      <c r="RX255" s="40">
        <f t="shared" si="693"/>
        <v>45046</v>
      </c>
      <c r="RY255" s="39">
        <f t="array" aca="1" ref="RY255" ca="1">IFERROR(IF($H255&lt;&gt;"",SUM(IF(WEEKDAY(-1+ROW(INDIRECT("1:"&amp;(RX255-RW255)+1)),2)={1},1,0)),0),0)</f>
        <v>0</v>
      </c>
      <c r="RZ255" s="39">
        <f t="array" aca="1" ref="RZ255" ca="1">IFERROR(IF($I255&lt;&gt;"",SUM(IF(WEEKDAY(-1+ROW(INDIRECT("1:"&amp;(RX255-RW255)+1)),2)={2},1,0)),0),0)</f>
        <v>0</v>
      </c>
      <c r="SA255" s="39">
        <f t="array" aca="1" ref="SA255" ca="1">IFERROR(IF($J255&lt;&gt;"",SUM(IF(WEEKDAY(-1+ROW(INDIRECT("1:"&amp;(RX255-RW255)+1)),2)={3},1,0)),0),0)</f>
        <v>0</v>
      </c>
      <c r="SB255" s="39">
        <f t="array" aca="1" ref="SB255" ca="1">IFERROR(IF($K255&lt;&gt;"",SUM(IF(WEEKDAY(-1+ROW(INDIRECT("1:"&amp;(RX255-RW255)+1)),2)={4},1,0)),0),0)</f>
        <v>0</v>
      </c>
      <c r="SC255" s="39">
        <f t="array" aca="1" ref="SC255" ca="1">IFERROR(IF($L255&lt;&gt;"",SUM(IF(WEEKDAY(-1+ROW(INDIRECT("1:"&amp;(RX255-RW255)+1)),2)={5},1,0)),0),0)</f>
        <v>0</v>
      </c>
      <c r="SD255" s="39">
        <f t="array" aca="1" ref="SD255" ca="1">IFERROR(IF($M255&lt;&gt;"",SUM(IF(WEEKDAY(-1+ROW(INDIRECT("1:"&amp;(RX255-RW255)+1)),2)={6},1,0)),0),0)</f>
        <v>0</v>
      </c>
      <c r="SE255" s="39">
        <f t="array" aca="1" ref="SE255" ca="1">IFERROR(IF($N255&lt;&gt;"",SUM(IF(WEEKDAY(-1+ROW(INDIRECT("1:"&amp;(RX255-RW255)+1)),2)={7},1,0)),0),0)</f>
        <v>0</v>
      </c>
      <c r="SF255" s="39">
        <f t="shared" ca="1" si="694"/>
        <v>0</v>
      </c>
      <c r="SG255" s="39">
        <f t="shared" si="695"/>
        <v>0</v>
      </c>
      <c r="SH255" s="39">
        <f t="shared" si="696"/>
        <v>0</v>
      </c>
      <c r="SI255" s="39">
        <f t="shared" si="697"/>
        <v>0</v>
      </c>
      <c r="SJ255" s="39">
        <f t="shared" si="698"/>
        <v>0</v>
      </c>
      <c r="SK255" s="39">
        <f t="shared" si="699"/>
        <v>0</v>
      </c>
      <c r="SL255" s="39">
        <f t="shared" si="700"/>
        <v>0</v>
      </c>
      <c r="SM255" s="39">
        <f t="shared" si="701"/>
        <v>0</v>
      </c>
      <c r="SN255" s="39">
        <f t="shared" si="702"/>
        <v>0</v>
      </c>
      <c r="SO255" s="39">
        <f t="shared" ca="1" si="703"/>
        <v>0</v>
      </c>
      <c r="SP255" s="41">
        <f t="shared" si="704"/>
        <v>0</v>
      </c>
      <c r="SQ255" s="40">
        <f t="shared" si="705"/>
        <v>45047</v>
      </c>
      <c r="SR255" s="40">
        <f t="shared" si="706"/>
        <v>45077</v>
      </c>
      <c r="SS255" s="39">
        <f t="array" aca="1" ref="SS255" ca="1">IFERROR(IF($H255&lt;&gt;"",SUM(IF(WEEKDAY(-1+ROW(INDIRECT("1:"&amp;(SR255-SQ255)+1)),2)={1},1,0)),0),0)</f>
        <v>0</v>
      </c>
      <c r="ST255" s="39">
        <f t="array" aca="1" ref="ST255" ca="1">IFERROR(IF($I255&lt;&gt;"",SUM(IF(WEEKDAY(-1+ROW(INDIRECT("1:"&amp;(SR255-SQ255)+1)),2)={2},1,0)),0),0)</f>
        <v>0</v>
      </c>
      <c r="SU255" s="39">
        <f t="array" aca="1" ref="SU255" ca="1">IFERROR(IF($J255&lt;&gt;"",SUM(IF(WEEKDAY(-1+ROW(INDIRECT("1:"&amp;(SR255-SQ255)+1)),2)={3},1,0)),0),0)</f>
        <v>0</v>
      </c>
      <c r="SV255" s="39">
        <f t="array" aca="1" ref="SV255" ca="1">IFERROR(IF($K255&lt;&gt;"",SUM(IF(WEEKDAY(-1+ROW(INDIRECT("1:"&amp;(SR255-SQ255)+1)),2)={4},1,0)),0),0)</f>
        <v>0</v>
      </c>
      <c r="SW255" s="39">
        <f t="array" aca="1" ref="SW255" ca="1">IFERROR(IF($L255&lt;&gt;"",SUM(IF(WEEKDAY(-1+ROW(INDIRECT("1:"&amp;(SR255-SQ255)+1)),2)={5},1,0)),0),0)</f>
        <v>0</v>
      </c>
      <c r="SX255" s="39">
        <f t="array" aca="1" ref="SX255" ca="1">IFERROR(IF($M255&lt;&gt;"",SUM(IF(WEEKDAY(-1+ROW(INDIRECT("1:"&amp;(SR255-SQ255)+1)),2)={6},1,0)),0),0)</f>
        <v>0</v>
      </c>
      <c r="SY255" s="39">
        <f t="array" aca="1" ref="SY255" ca="1">IFERROR(IF($N255&lt;&gt;"",SUM(IF(WEEKDAY(-1+ROW(INDIRECT("1:"&amp;(SR255-SQ255)+1)),2)={7},1,0)),0),0)</f>
        <v>0</v>
      </c>
      <c r="SZ255" s="39">
        <f t="shared" ca="1" si="707"/>
        <v>0</v>
      </c>
      <c r="TA255" s="39">
        <f t="shared" si="708"/>
        <v>0</v>
      </c>
      <c r="TB255" s="39">
        <f t="shared" si="709"/>
        <v>0</v>
      </c>
      <c r="TC255" s="39">
        <f t="shared" si="710"/>
        <v>0</v>
      </c>
      <c r="TD255" s="39">
        <f t="shared" si="711"/>
        <v>0</v>
      </c>
      <c r="TE255" s="39">
        <f t="shared" si="712"/>
        <v>0</v>
      </c>
      <c r="TF255" s="39">
        <f t="shared" si="713"/>
        <v>0</v>
      </c>
      <c r="TG255" s="39">
        <f t="shared" si="714"/>
        <v>0</v>
      </c>
      <c r="TH255" s="39">
        <f t="shared" si="715"/>
        <v>0</v>
      </c>
      <c r="TI255" s="39">
        <f t="shared" ca="1" si="716"/>
        <v>0</v>
      </c>
      <c r="TJ255" s="41">
        <f t="shared" si="717"/>
        <v>0</v>
      </c>
      <c r="TK255" s="40">
        <f t="shared" si="718"/>
        <v>45078</v>
      </c>
      <c r="TL255" s="40">
        <f t="shared" si="719"/>
        <v>45107</v>
      </c>
      <c r="TM255" s="39">
        <f t="array" aca="1" ref="TM255" ca="1">IFERROR(IF($H255&lt;&gt;"",SUM(IF(WEEKDAY(-1+ROW(INDIRECT("1:"&amp;(TL255-TK255)+1)),2)={1},1,0)),0),0)</f>
        <v>0</v>
      </c>
      <c r="TN255" s="39">
        <f t="array" aca="1" ref="TN255" ca="1">IFERROR(IF($I255&lt;&gt;"",SUM(IF(WEEKDAY(-1+ROW(INDIRECT("1:"&amp;(TL255-TK255)+1)),2)={2},1,0)),0),0)</f>
        <v>0</v>
      </c>
      <c r="TO255" s="39">
        <f t="array" aca="1" ref="TO255" ca="1">IFERROR(IF($J255&lt;&gt;"",SUM(IF(WEEKDAY(-1+ROW(INDIRECT("1:"&amp;(TL255-TK255)+1)),2)={3},1,0)),0),0)</f>
        <v>0</v>
      </c>
      <c r="TP255" s="39">
        <f t="array" aca="1" ref="TP255" ca="1">IFERROR(IF($K255&lt;&gt;"",SUM(IF(WEEKDAY(-1+ROW(INDIRECT("1:"&amp;(TL255-TK255)+1)),2)={4},1,0)),0),0)</f>
        <v>0</v>
      </c>
      <c r="TQ255" s="39">
        <f t="array" aca="1" ref="TQ255" ca="1">IFERROR(IF($L255&lt;&gt;"",SUM(IF(WEEKDAY(-1+ROW(INDIRECT("1:"&amp;(TL255-TK255)+1)),2)={5},1,0)),0),0)</f>
        <v>0</v>
      </c>
      <c r="TR255" s="39">
        <f t="array" aca="1" ref="TR255" ca="1">IFERROR(IF($M255&lt;&gt;"",SUM(IF(WEEKDAY(-1+ROW(INDIRECT("1:"&amp;(TL255-TK255)+1)),2)={6},1,0)),0),0)</f>
        <v>0</v>
      </c>
      <c r="TS255" s="39">
        <f t="array" aca="1" ref="TS255" ca="1">IFERROR(IF($N255&lt;&gt;"",SUM(IF(WEEKDAY(-1+ROW(INDIRECT("1:"&amp;(TL255-TK255)+1)),2)={7},1,0)),0),0)</f>
        <v>0</v>
      </c>
      <c r="TT255" s="39">
        <f t="shared" ca="1" si="720"/>
        <v>0</v>
      </c>
      <c r="TU255" s="39">
        <f t="shared" si="721"/>
        <v>0</v>
      </c>
      <c r="TV255" s="39">
        <f t="shared" si="722"/>
        <v>0</v>
      </c>
      <c r="TW255" s="39">
        <f t="shared" si="723"/>
        <v>0</v>
      </c>
      <c r="TX255" s="39">
        <f t="shared" si="724"/>
        <v>0</v>
      </c>
      <c r="TY255" s="39">
        <f t="shared" si="725"/>
        <v>0</v>
      </c>
      <c r="TZ255" s="39">
        <f t="shared" si="726"/>
        <v>0</v>
      </c>
      <c r="UA255" s="39">
        <f t="shared" si="727"/>
        <v>0</v>
      </c>
      <c r="UB255" s="39">
        <f t="shared" si="728"/>
        <v>0</v>
      </c>
      <c r="UC255" s="39">
        <f t="shared" ca="1" si="729"/>
        <v>0</v>
      </c>
      <c r="UD255" s="41">
        <f t="shared" si="730"/>
        <v>0</v>
      </c>
      <c r="UE255" s="40">
        <f t="shared" si="731"/>
        <v>45108</v>
      </c>
      <c r="UF255" s="40">
        <f t="shared" si="732"/>
        <v>45138</v>
      </c>
      <c r="UG255" s="39">
        <f t="array" aca="1" ref="UG255" ca="1">IFERROR(IF($H255&lt;&gt;"",SUM(IF(WEEKDAY(-1+ROW(INDIRECT("1:"&amp;(UF255-UE255)+1)),2)={1},1,0)),0),0)</f>
        <v>0</v>
      </c>
      <c r="UH255" s="39">
        <f t="array" aca="1" ref="UH255" ca="1">IFERROR(IF($I255&lt;&gt;"",SUM(IF(WEEKDAY(-1+ROW(INDIRECT("1:"&amp;(UF255-UE255)+1)),2)={2},1,0)),0),0)</f>
        <v>0</v>
      </c>
      <c r="UI255" s="39">
        <f t="array" aca="1" ref="UI255" ca="1">IFERROR(IF($J255&lt;&gt;"",SUM(IF(WEEKDAY(-1+ROW(INDIRECT("1:"&amp;(UF255-UE255)+1)),2)={3},1,0)),0),0)</f>
        <v>0</v>
      </c>
      <c r="UJ255" s="39">
        <f t="array" aca="1" ref="UJ255" ca="1">IFERROR(IF($K255&lt;&gt;"",SUM(IF(WEEKDAY(-1+ROW(INDIRECT("1:"&amp;(UF255-UE255)+1)),2)={4},1,0)),0),0)</f>
        <v>0</v>
      </c>
      <c r="UK255" s="39">
        <f t="array" aca="1" ref="UK255" ca="1">IFERROR(IF($L255&lt;&gt;"",SUM(IF(WEEKDAY(-1+ROW(INDIRECT("1:"&amp;(UF255-UE255)+1)),2)={5},1,0)),0),0)</f>
        <v>0</v>
      </c>
      <c r="UL255" s="39">
        <f t="array" aca="1" ref="UL255" ca="1">IFERROR(IF($M255&lt;&gt;"",SUM(IF(WEEKDAY(-1+ROW(INDIRECT("1:"&amp;(UF255-UE255)+1)),2)={6},1,0)),0),0)</f>
        <v>0</v>
      </c>
      <c r="UM255" s="39">
        <f t="array" aca="1" ref="UM255" ca="1">IFERROR(IF($N255&lt;&gt;"",SUM(IF(WEEKDAY(-1+ROW(INDIRECT("1:"&amp;(UF255-UE255)+1)),2)={7},1,0)),0),0)</f>
        <v>0</v>
      </c>
      <c r="UN255" s="39">
        <f t="shared" ca="1" si="733"/>
        <v>0</v>
      </c>
      <c r="UO255" s="39">
        <f t="shared" si="734"/>
        <v>0</v>
      </c>
      <c r="UP255" s="39">
        <f t="shared" si="735"/>
        <v>0</v>
      </c>
      <c r="UQ255" s="39">
        <f t="shared" si="736"/>
        <v>0</v>
      </c>
      <c r="UR255" s="39">
        <f t="shared" si="737"/>
        <v>0</v>
      </c>
      <c r="US255" s="39">
        <f t="shared" si="738"/>
        <v>0</v>
      </c>
      <c r="UT255" s="39">
        <f t="shared" si="739"/>
        <v>0</v>
      </c>
      <c r="UU255" s="39">
        <f t="shared" si="740"/>
        <v>0</v>
      </c>
      <c r="UV255" s="39">
        <f t="shared" si="741"/>
        <v>0</v>
      </c>
      <c r="UW255" s="39">
        <f t="shared" ca="1" si="742"/>
        <v>0</v>
      </c>
      <c r="UX255" s="41">
        <f t="shared" si="743"/>
        <v>0</v>
      </c>
      <c r="UY255" s="40">
        <f t="shared" si="744"/>
        <v>45139</v>
      </c>
      <c r="UZ255" s="40">
        <f t="shared" si="745"/>
        <v>45169</v>
      </c>
      <c r="VA255" s="39">
        <f t="array" aca="1" ref="VA255" ca="1">IFERROR(IF($H255&lt;&gt;"",SUM(IF(WEEKDAY(-1+ROW(INDIRECT("1:"&amp;(UZ255-UY255)+1)),2)={1},1,0)),0),0)</f>
        <v>0</v>
      </c>
      <c r="VB255" s="39">
        <f t="array" aca="1" ref="VB255" ca="1">IFERROR(IF($I255&lt;&gt;"",SUM(IF(WEEKDAY(-1+ROW(INDIRECT("1:"&amp;(UZ255-UY255)+1)),2)={2},1,0)),0),0)</f>
        <v>0</v>
      </c>
      <c r="VC255" s="39">
        <f t="array" aca="1" ref="VC255" ca="1">IFERROR(IF($J255&lt;&gt;"",SUM(IF(WEEKDAY(-1+ROW(INDIRECT("1:"&amp;(UZ255-UY255)+1)),2)={3},1,0)),0),0)</f>
        <v>0</v>
      </c>
      <c r="VD255" s="39">
        <f t="array" aca="1" ref="VD255" ca="1">IFERROR(IF($K255&lt;&gt;"",SUM(IF(WEEKDAY(-1+ROW(INDIRECT("1:"&amp;(UZ255-UY255)+1)),2)={4},1,0)),0),0)</f>
        <v>0</v>
      </c>
      <c r="VE255" s="39">
        <f t="array" aca="1" ref="VE255" ca="1">IFERROR(IF($L255&lt;&gt;"",SUM(IF(WEEKDAY(-1+ROW(INDIRECT("1:"&amp;(UZ255-UY255)+1)),2)={5},1,0)),0),0)</f>
        <v>0</v>
      </c>
      <c r="VF255" s="39">
        <f t="array" aca="1" ref="VF255" ca="1">IFERROR(IF($M255&lt;&gt;"",SUM(IF(WEEKDAY(-1+ROW(INDIRECT("1:"&amp;(UZ255-UY255)+1)),2)={6},1,0)),0),0)</f>
        <v>0</v>
      </c>
      <c r="VG255" s="39">
        <f t="array" aca="1" ref="VG255" ca="1">IFERROR(IF($N255&lt;&gt;"",SUM(IF(WEEKDAY(-1+ROW(INDIRECT("1:"&amp;(UZ255-UY255)+1)),2)={7},1,0)),0),0)</f>
        <v>0</v>
      </c>
      <c r="VH255" s="39">
        <f t="shared" ca="1" si="746"/>
        <v>0</v>
      </c>
      <c r="VI255" s="39">
        <f t="shared" si="747"/>
        <v>0</v>
      </c>
      <c r="VJ255" s="39">
        <f t="shared" si="748"/>
        <v>0</v>
      </c>
      <c r="VK255" s="39">
        <f t="shared" si="749"/>
        <v>0</v>
      </c>
      <c r="VL255" s="39">
        <f t="shared" si="750"/>
        <v>0</v>
      </c>
      <c r="VM255" s="39">
        <f t="shared" si="751"/>
        <v>0</v>
      </c>
      <c r="VN255" s="39">
        <f t="shared" si="752"/>
        <v>0</v>
      </c>
      <c r="VO255" s="39">
        <f t="shared" si="753"/>
        <v>0</v>
      </c>
      <c r="VP255" s="39">
        <f t="shared" si="754"/>
        <v>0</v>
      </c>
      <c r="VQ255" s="39">
        <f t="shared" ca="1" si="755"/>
        <v>0</v>
      </c>
      <c r="VR255" s="41">
        <f t="shared" si="756"/>
        <v>0</v>
      </c>
      <c r="VS255" s="40">
        <f t="shared" si="757"/>
        <v>45170</v>
      </c>
      <c r="VT255" s="40">
        <f t="shared" si="758"/>
        <v>45199</v>
      </c>
      <c r="VU255" s="39">
        <f t="array" aca="1" ref="VU255" ca="1">IFERROR(IF($H255&lt;&gt;"",SUM(IF(WEEKDAY(-1+ROW(INDIRECT("1:"&amp;(VT255-VS255)+1)),2)={1},1,0)),0),0)</f>
        <v>0</v>
      </c>
      <c r="VV255" s="39">
        <f t="array" aca="1" ref="VV255" ca="1">IFERROR(IF($I255&lt;&gt;"",SUM(IF(WEEKDAY(-1+ROW(INDIRECT("1:"&amp;(VT255-VS255)+1)),2)={2},1,0)),0),0)</f>
        <v>0</v>
      </c>
      <c r="VW255" s="39">
        <f t="array" aca="1" ref="VW255" ca="1">IFERROR(IF($J255&lt;&gt;"",SUM(IF(WEEKDAY(-1+ROW(INDIRECT("1:"&amp;(VT255-VS255)+1)),2)={3},1,0)),0),0)</f>
        <v>0</v>
      </c>
      <c r="VX255" s="39">
        <f t="array" aca="1" ref="VX255" ca="1">IFERROR(IF($K255&lt;&gt;"",SUM(IF(WEEKDAY(-1+ROW(INDIRECT("1:"&amp;(VT255-VS255)+1)),2)={4},1,0)),0),0)</f>
        <v>0</v>
      </c>
      <c r="VY255" s="39">
        <f t="array" aca="1" ref="VY255" ca="1">IFERROR(IF($L255&lt;&gt;"",SUM(IF(WEEKDAY(-1+ROW(INDIRECT("1:"&amp;(VT255-VS255)+1)),2)={5},1,0)),0),0)</f>
        <v>0</v>
      </c>
      <c r="VZ255" s="39">
        <f t="array" aca="1" ref="VZ255" ca="1">IFERROR(IF($M255&lt;&gt;"",SUM(IF(WEEKDAY(-1+ROW(INDIRECT("1:"&amp;(VT255-VS255)+1)),2)={6},1,0)),0),0)</f>
        <v>0</v>
      </c>
      <c r="WA255" s="39">
        <f t="array" aca="1" ref="WA255" ca="1">IFERROR(IF($N255&lt;&gt;"",SUM(IF(WEEKDAY(-1+ROW(INDIRECT("1:"&amp;(VT255-VS255)+1)),2)={7},1,0)),0),0)</f>
        <v>0</v>
      </c>
      <c r="WB255" s="39">
        <f t="shared" ca="1" si="759"/>
        <v>0</v>
      </c>
      <c r="WC255" s="39">
        <f t="shared" si="760"/>
        <v>0</v>
      </c>
      <c r="WD255" s="39">
        <f t="shared" si="761"/>
        <v>0</v>
      </c>
      <c r="WE255" s="39">
        <f t="shared" si="762"/>
        <v>0</v>
      </c>
      <c r="WF255" s="39">
        <f t="shared" si="763"/>
        <v>0</v>
      </c>
      <c r="WG255" s="39">
        <f t="shared" si="764"/>
        <v>0</v>
      </c>
      <c r="WH255" s="39">
        <f t="shared" si="765"/>
        <v>0</v>
      </c>
      <c r="WI255" s="39">
        <f t="shared" si="766"/>
        <v>0</v>
      </c>
      <c r="WJ255" s="39">
        <f t="shared" si="767"/>
        <v>0</v>
      </c>
      <c r="WK255" s="39">
        <f t="shared" ca="1" si="768"/>
        <v>0</v>
      </c>
      <c r="WL255" s="41">
        <f t="shared" si="769"/>
        <v>0</v>
      </c>
      <c r="WM255" s="40">
        <f t="shared" si="770"/>
        <v>45200</v>
      </c>
      <c r="WN255" s="40">
        <f t="shared" si="771"/>
        <v>45230</v>
      </c>
      <c r="WO255" s="39">
        <f t="array" aca="1" ref="WO255" ca="1">IFERROR(IF($H255&lt;&gt;"",SUM(IF(WEEKDAY(-1+ROW(INDIRECT("1:"&amp;(WN255-WM255)+1)),2)={1},1,0)),0),0)</f>
        <v>0</v>
      </c>
      <c r="WP255" s="39">
        <f t="array" aca="1" ref="WP255" ca="1">IFERROR(IF($I255&lt;&gt;"",SUM(IF(WEEKDAY(-1+ROW(INDIRECT("1:"&amp;(WN255-WM255)+1)),2)={2},1,0)),0),0)</f>
        <v>0</v>
      </c>
      <c r="WQ255" s="39">
        <f t="array" aca="1" ref="WQ255" ca="1">IFERROR(IF($J255&lt;&gt;"",SUM(IF(WEEKDAY(-1+ROW(INDIRECT("1:"&amp;(WN255-WM255)+1)),2)={3},1,0)),0),0)</f>
        <v>0</v>
      </c>
      <c r="WR255" s="39">
        <f t="array" aca="1" ref="WR255" ca="1">IFERROR(IF($K255&lt;&gt;"",SUM(IF(WEEKDAY(-1+ROW(INDIRECT("1:"&amp;(WN255-WM255)+1)),2)={4},1,0)),0),0)</f>
        <v>0</v>
      </c>
      <c r="WS255" s="39">
        <f t="array" aca="1" ref="WS255" ca="1">IFERROR(IF($L255&lt;&gt;"",SUM(IF(WEEKDAY(-1+ROW(INDIRECT("1:"&amp;(WN255-WM255)+1)),2)={5},1,0)),0),0)</f>
        <v>0</v>
      </c>
      <c r="WT255" s="39">
        <f t="array" aca="1" ref="WT255" ca="1">IFERROR(IF($M255&lt;&gt;"",SUM(IF(WEEKDAY(-1+ROW(INDIRECT("1:"&amp;(WN255-WM255)+1)),2)={6},1,0)),0),0)</f>
        <v>0</v>
      </c>
      <c r="WU255" s="39">
        <f t="array" aca="1" ref="WU255" ca="1">IFERROR(IF($N255&lt;&gt;"",SUM(IF(WEEKDAY(-1+ROW(INDIRECT("1:"&amp;(WN255-WM255)+1)),2)={7},1,0)),0),0)</f>
        <v>0</v>
      </c>
      <c r="WV255" s="39">
        <f t="shared" ca="1" si="772"/>
        <v>0</v>
      </c>
      <c r="WW255" s="39">
        <f t="shared" si="773"/>
        <v>0</v>
      </c>
      <c r="WX255" s="39">
        <f t="shared" si="774"/>
        <v>0</v>
      </c>
      <c r="WY255" s="39">
        <f t="shared" si="775"/>
        <v>0</v>
      </c>
      <c r="WZ255" s="39">
        <f t="shared" si="776"/>
        <v>0</v>
      </c>
      <c r="XA255" s="39">
        <f t="shared" si="777"/>
        <v>0</v>
      </c>
      <c r="XB255" s="39">
        <f t="shared" si="778"/>
        <v>0</v>
      </c>
      <c r="XC255" s="39">
        <f t="shared" si="779"/>
        <v>0</v>
      </c>
      <c r="XD255" s="39">
        <f t="shared" si="780"/>
        <v>0</v>
      </c>
      <c r="XE255" s="39">
        <f t="shared" ca="1" si="781"/>
        <v>0</v>
      </c>
      <c r="XF255" s="41">
        <f t="shared" si="782"/>
        <v>0</v>
      </c>
      <c r="XG255" s="40">
        <f t="shared" si="783"/>
        <v>45231</v>
      </c>
      <c r="XH255" s="40">
        <f t="shared" si="784"/>
        <v>45260</v>
      </c>
      <c r="XI255" s="39">
        <f t="array" aca="1" ref="XI255" ca="1">IFERROR(IF($H255&lt;&gt;"",SUM(IF(WEEKDAY(-1+ROW(INDIRECT("1:"&amp;(XH255-XG255)+1)),2)={1},1,0)),0),0)</f>
        <v>0</v>
      </c>
      <c r="XJ255" s="39">
        <f t="array" aca="1" ref="XJ255" ca="1">IFERROR(IF($I255&lt;&gt;"",SUM(IF(WEEKDAY(-1+ROW(INDIRECT("1:"&amp;(XH255-XG255)+1)),2)={2},1,0)),0),0)</f>
        <v>0</v>
      </c>
      <c r="XK255" s="39">
        <f t="array" aca="1" ref="XK255" ca="1">IFERROR(IF($J255&lt;&gt;"",SUM(IF(WEEKDAY(-1+ROW(INDIRECT("1:"&amp;(XH255-XG255)+1)),2)={3},1,0)),0),0)</f>
        <v>0</v>
      </c>
      <c r="XL255" s="39">
        <f t="array" aca="1" ref="XL255" ca="1">IFERROR(IF($K255&lt;&gt;"",SUM(IF(WEEKDAY(-1+ROW(INDIRECT("1:"&amp;(XH255-XG255)+1)),2)={4},1,0)),0),0)</f>
        <v>0</v>
      </c>
      <c r="XM255" s="39">
        <f t="array" aca="1" ref="XM255" ca="1">IFERROR(IF($L255&lt;&gt;"",SUM(IF(WEEKDAY(-1+ROW(INDIRECT("1:"&amp;(XH255-XG255)+1)),2)={5},1,0)),0),0)</f>
        <v>0</v>
      </c>
      <c r="XN255" s="39">
        <f t="array" aca="1" ref="XN255" ca="1">IFERROR(IF($M255&lt;&gt;"",SUM(IF(WEEKDAY(-1+ROW(INDIRECT("1:"&amp;(XH255-XG255)+1)),2)={6},1,0)),0),0)</f>
        <v>0</v>
      </c>
      <c r="XO255" s="39">
        <f t="array" aca="1" ref="XO255" ca="1">IFERROR(IF($N255&lt;&gt;"",SUM(IF(WEEKDAY(-1+ROW(INDIRECT("1:"&amp;(XH255-XG255)+1)),2)={7},1,0)),0),0)</f>
        <v>0</v>
      </c>
      <c r="XP255" s="39">
        <f t="shared" ca="1" si="785"/>
        <v>0</v>
      </c>
      <c r="XQ255" s="39">
        <f t="shared" si="786"/>
        <v>0</v>
      </c>
      <c r="XR255" s="39">
        <f t="shared" si="787"/>
        <v>0</v>
      </c>
      <c r="XS255" s="39">
        <f t="shared" si="788"/>
        <v>0</v>
      </c>
      <c r="XT255" s="39">
        <f t="shared" si="789"/>
        <v>0</v>
      </c>
      <c r="XU255" s="39">
        <f t="shared" si="790"/>
        <v>0</v>
      </c>
      <c r="XV255" s="39">
        <f t="shared" si="791"/>
        <v>0</v>
      </c>
      <c r="XW255" s="39">
        <f t="shared" si="792"/>
        <v>0</v>
      </c>
      <c r="XX255" s="39">
        <f t="shared" si="793"/>
        <v>0</v>
      </c>
      <c r="XY255" s="39">
        <f t="shared" ca="1" si="794"/>
        <v>0</v>
      </c>
      <c r="XZ255" s="41">
        <f t="shared" si="795"/>
        <v>0</v>
      </c>
      <c r="YA255" s="40">
        <f t="shared" si="796"/>
        <v>45261</v>
      </c>
      <c r="YB255" s="40">
        <f t="shared" si="797"/>
        <v>45291</v>
      </c>
      <c r="YC255" s="39">
        <f t="array" aca="1" ref="YC255" ca="1">IFERROR(IF($H255&lt;&gt;"",SUM(IF(WEEKDAY(-1+ROW(INDIRECT("1:"&amp;(YB255-YA255)+1)),2)={1},1,0)),0),0)</f>
        <v>0</v>
      </c>
      <c r="YD255" s="39">
        <f t="array" aca="1" ref="YD255" ca="1">IFERROR(IF($I255&lt;&gt;"",SUM(IF(WEEKDAY(-1+ROW(INDIRECT("1:"&amp;(YB255-YA255)+1)),2)={2},1,0)),0),0)</f>
        <v>0</v>
      </c>
      <c r="YE255" s="39">
        <f t="array" aca="1" ref="YE255" ca="1">IFERROR(IF($J255&lt;&gt;"",SUM(IF(WEEKDAY(-1+ROW(INDIRECT("1:"&amp;(YB255-YA255)+1)),2)={3},1,0)),0),0)</f>
        <v>0</v>
      </c>
      <c r="YF255" s="39">
        <f t="array" aca="1" ref="YF255" ca="1">IFERROR(IF($K255&lt;&gt;"",SUM(IF(WEEKDAY(-1+ROW(INDIRECT("1:"&amp;(YB255-YA255)+1)),2)={4},1,0)),0),0)</f>
        <v>0</v>
      </c>
      <c r="YG255" s="39">
        <f t="array" aca="1" ref="YG255" ca="1">IFERROR(IF($L255&lt;&gt;"",SUM(IF(WEEKDAY(-1+ROW(INDIRECT("1:"&amp;(YB255-YA255)+1)),2)={5},1,0)),0),0)</f>
        <v>0</v>
      </c>
      <c r="YH255" s="39">
        <f t="array" aca="1" ref="YH255" ca="1">IFERROR(IF($M255&lt;&gt;"",SUM(IF(WEEKDAY(-1+ROW(INDIRECT("1:"&amp;(YB255-YA255)+1)),2)={6},1,0)),0),0)</f>
        <v>0</v>
      </c>
      <c r="YI255" s="39">
        <f t="array" aca="1" ref="YI255" ca="1">IFERROR(IF($N255&lt;&gt;"",SUM(IF(WEEKDAY(-1+ROW(INDIRECT("1:"&amp;(YB255-YA255)+1)),2)={7},1,0)),0),0)</f>
        <v>0</v>
      </c>
      <c r="YJ255" s="39">
        <f t="shared" ca="1" si="798"/>
        <v>0</v>
      </c>
      <c r="YK255" s="39">
        <f t="shared" si="799"/>
        <v>0</v>
      </c>
      <c r="YL255" s="39">
        <f t="shared" si="800"/>
        <v>0</v>
      </c>
      <c r="YM255" s="39">
        <f t="shared" si="801"/>
        <v>0</v>
      </c>
      <c r="YN255" s="39">
        <f t="shared" si="802"/>
        <v>0</v>
      </c>
      <c r="YO255" s="39">
        <f t="shared" si="803"/>
        <v>0</v>
      </c>
      <c r="YP255" s="39">
        <f t="shared" si="804"/>
        <v>0</v>
      </c>
      <c r="YQ255" s="39">
        <f t="shared" si="805"/>
        <v>0</v>
      </c>
      <c r="YR255" s="39">
        <f t="shared" si="806"/>
        <v>0</v>
      </c>
      <c r="YS255" s="39">
        <f t="shared" ca="1" si="807"/>
        <v>0</v>
      </c>
    </row>
    <row r="256" spans="2:669" x14ac:dyDescent="0.25">
      <c r="B256" s="71">
        <v>246</v>
      </c>
      <c r="C256" s="71"/>
      <c r="D256" s="71"/>
      <c r="E256" s="71"/>
      <c r="F256" s="71"/>
      <c r="G256" s="73"/>
      <c r="H256" s="74"/>
      <c r="I256" s="75"/>
      <c r="J256" s="75"/>
      <c r="K256" s="75"/>
      <c r="L256" s="75"/>
      <c r="M256" s="75"/>
      <c r="N256" s="73"/>
      <c r="O256" s="74"/>
      <c r="P256" s="75"/>
      <c r="Q256" s="75"/>
      <c r="R256" s="75"/>
      <c r="S256" s="75"/>
      <c r="T256" s="75"/>
      <c r="U256" s="75"/>
      <c r="V256" s="73"/>
      <c r="W256" s="95"/>
      <c r="X256" s="96"/>
      <c r="Y256" s="96"/>
      <c r="Z256" s="96"/>
      <c r="AA256" s="96"/>
      <c r="AB256" s="96"/>
      <c r="AC256" s="96"/>
      <c r="AD256" s="96"/>
      <c r="AE256" s="96"/>
      <c r="AF256" s="96"/>
      <c r="AG256" s="96"/>
      <c r="AH256" s="96"/>
      <c r="AI256" s="96"/>
      <c r="AJ256" s="96"/>
      <c r="AK256" s="96"/>
      <c r="AL256" s="96"/>
      <c r="AM256" s="96"/>
      <c r="AN256" s="96"/>
      <c r="AO256" s="96"/>
      <c r="AP256" s="96"/>
      <c r="AQ256" s="96"/>
      <c r="AR256" s="96"/>
      <c r="AS256" s="96"/>
      <c r="AT256" s="96"/>
      <c r="AU256" s="96"/>
      <c r="AV256" s="96"/>
      <c r="AW256" s="96"/>
      <c r="AX256" s="96"/>
      <c r="AY256" s="96"/>
      <c r="AZ256" s="96"/>
      <c r="BA256" s="96"/>
      <c r="BB256" s="96"/>
      <c r="BC256" s="96"/>
      <c r="BD256" s="96"/>
      <c r="BE256" s="96"/>
      <c r="BF256" s="96"/>
      <c r="BG256" s="96"/>
      <c r="BH256" s="96"/>
      <c r="BI256" s="96"/>
      <c r="BJ256" s="96"/>
      <c r="BK256" s="96"/>
      <c r="BL256" s="96"/>
      <c r="BM256" s="96"/>
      <c r="BN256" s="96"/>
      <c r="BO256" s="96"/>
      <c r="BP256" s="96"/>
      <c r="BQ256" s="96"/>
      <c r="BR256" s="96"/>
      <c r="BS256" s="96"/>
      <c r="BT256" s="96"/>
      <c r="BU256" s="96"/>
      <c r="BV256" s="96"/>
      <c r="BW256" s="96"/>
      <c r="BX256" s="96"/>
      <c r="BY256" s="96"/>
      <c r="BZ256" s="96"/>
      <c r="CA256" s="96"/>
      <c r="CB256" s="96"/>
      <c r="CC256" s="96"/>
      <c r="CD256" s="96"/>
      <c r="CE256" s="96"/>
      <c r="CF256" s="96"/>
      <c r="CG256" s="96"/>
      <c r="CH256" s="96"/>
      <c r="CI256" s="96"/>
      <c r="CJ256" s="96"/>
      <c r="CK256" s="96"/>
      <c r="CL256" s="96"/>
      <c r="CM256" s="96"/>
      <c r="CN256" s="96"/>
      <c r="CO256" s="96"/>
      <c r="CP256" s="96"/>
      <c r="CQ256" s="96"/>
      <c r="CR256" s="96"/>
      <c r="CS256" s="96"/>
      <c r="CT256" s="96"/>
      <c r="CU256" s="96"/>
      <c r="CV256" s="96"/>
      <c r="CW256" s="96"/>
      <c r="CX256" s="96"/>
      <c r="CY256" s="96"/>
      <c r="CZ256" s="96"/>
      <c r="DA256" s="96"/>
      <c r="DB256" s="96"/>
      <c r="DC256" s="96"/>
      <c r="DD256" s="96"/>
      <c r="DE256" s="96"/>
      <c r="DF256" s="96"/>
      <c r="DG256" s="96"/>
      <c r="DH256" s="96"/>
      <c r="DI256" s="96"/>
      <c r="DJ256" s="96"/>
      <c r="DK256" s="96"/>
      <c r="DL256" s="96"/>
      <c r="DM256" s="96"/>
      <c r="DN256" s="96"/>
      <c r="DO256" s="96"/>
      <c r="DP256" s="96"/>
      <c r="DQ256" s="96"/>
      <c r="DR256" s="96"/>
      <c r="DS256" s="96"/>
      <c r="DT256" s="96"/>
      <c r="DU256" s="96"/>
      <c r="DV256" s="96"/>
      <c r="DW256" s="96"/>
      <c r="DX256" s="96"/>
      <c r="DY256" s="96"/>
      <c r="DZ256" s="96"/>
      <c r="EA256" s="96"/>
      <c r="EB256" s="96"/>
      <c r="EC256" s="96"/>
      <c r="ED256" s="96"/>
      <c r="EE256" s="96"/>
      <c r="EF256" s="96"/>
      <c r="EG256" s="96"/>
      <c r="EH256" s="96"/>
      <c r="EI256" s="96"/>
      <c r="EJ256" s="96"/>
      <c r="EK256" s="96"/>
      <c r="EL256" s="96"/>
      <c r="EM256" s="96"/>
      <c r="EN256" s="96"/>
      <c r="EO256" s="96"/>
      <c r="EP256" s="96"/>
      <c r="EQ256" s="96"/>
      <c r="ER256" s="96"/>
      <c r="ES256" s="96"/>
      <c r="ET256" s="96"/>
      <c r="EU256" s="96"/>
      <c r="EV256" s="96"/>
      <c r="EW256" s="96"/>
      <c r="EX256" s="96"/>
      <c r="EY256" s="96"/>
      <c r="EZ256" s="96"/>
      <c r="FA256" s="96"/>
      <c r="FB256" s="96"/>
      <c r="FC256" s="96"/>
      <c r="FD256" s="96"/>
      <c r="FE256" s="96"/>
      <c r="FF256" s="96"/>
      <c r="FG256" s="96"/>
      <c r="FH256" s="96"/>
      <c r="FI256" s="96"/>
      <c r="FJ256" s="96"/>
      <c r="FK256" s="96"/>
      <c r="FL256" s="96"/>
      <c r="FM256" s="96"/>
      <c r="FN256" s="96"/>
      <c r="FO256" s="96"/>
      <c r="FP256" s="96"/>
      <c r="FQ256" s="96"/>
      <c r="FR256" s="96"/>
      <c r="FS256" s="96"/>
      <c r="FT256" s="96"/>
      <c r="FU256" s="96"/>
      <c r="FV256" s="96"/>
      <c r="FW256" s="96"/>
      <c r="FX256" s="96"/>
      <c r="FY256" s="96"/>
      <c r="FZ256" s="96"/>
      <c r="GA256" s="96"/>
      <c r="GB256" s="96"/>
      <c r="GC256" s="96"/>
      <c r="GD256" s="96"/>
      <c r="GE256" s="96"/>
      <c r="GF256" s="96"/>
      <c r="GG256" s="96"/>
      <c r="GH256" s="96"/>
      <c r="GI256" s="96"/>
      <c r="GJ256" s="96"/>
      <c r="GK256" s="96"/>
      <c r="GL256" s="96"/>
      <c r="GM256" s="96"/>
      <c r="GN256" s="96"/>
      <c r="GO256" s="96"/>
      <c r="GP256" s="96"/>
      <c r="GQ256" s="96"/>
      <c r="GR256" s="96"/>
      <c r="GS256" s="96"/>
      <c r="GT256" s="96"/>
      <c r="GU256" s="96"/>
      <c r="GV256" s="96"/>
      <c r="GW256" s="96"/>
      <c r="GX256" s="96"/>
      <c r="GY256" s="96"/>
      <c r="GZ256" s="96"/>
      <c r="HA256" s="96"/>
      <c r="HB256" s="96"/>
      <c r="HC256" s="96"/>
      <c r="HD256" s="96"/>
      <c r="HE256" s="96"/>
      <c r="HF256" s="96"/>
      <c r="HG256" s="96"/>
      <c r="HH256" s="96"/>
      <c r="HI256" s="96"/>
      <c r="HJ256" s="96"/>
      <c r="HK256" s="96"/>
      <c r="HL256" s="96"/>
      <c r="HM256" s="96"/>
      <c r="HN256" s="96"/>
      <c r="HO256" s="96"/>
      <c r="HP256" s="96"/>
      <c r="HQ256" s="96"/>
      <c r="HR256" s="96"/>
      <c r="HS256" s="96"/>
      <c r="HT256" s="96"/>
      <c r="HU256" s="96"/>
      <c r="HV256" s="96"/>
      <c r="HW256" s="96"/>
      <c r="HX256" s="96"/>
      <c r="HY256" s="96"/>
      <c r="HZ256" s="96"/>
      <c r="IA256" s="96"/>
      <c r="IB256" s="96"/>
      <c r="IC256" s="96"/>
      <c r="ID256" s="96"/>
      <c r="IE256" s="96"/>
      <c r="IF256" s="96"/>
      <c r="IG256" s="96"/>
      <c r="IH256" s="96"/>
      <c r="II256" s="96"/>
      <c r="IJ256" s="96"/>
      <c r="IK256" s="96"/>
      <c r="IL256" s="96"/>
      <c r="IM256" s="96"/>
      <c r="IN256" s="96"/>
      <c r="IO256" s="96"/>
      <c r="IP256" s="96"/>
      <c r="IQ256" s="96"/>
      <c r="IR256" s="96"/>
      <c r="IS256" s="96"/>
      <c r="IT256" s="96"/>
      <c r="IU256" s="96"/>
      <c r="IV256" s="96"/>
      <c r="IW256" s="96"/>
      <c r="IX256" s="96"/>
      <c r="IY256" s="96"/>
      <c r="IZ256" s="96"/>
      <c r="JA256" s="96"/>
      <c r="JB256" s="96"/>
      <c r="JC256" s="96"/>
      <c r="JD256" s="96"/>
      <c r="JE256" s="96"/>
      <c r="JF256" s="96"/>
      <c r="JG256" s="96"/>
      <c r="JH256" s="96"/>
      <c r="JI256" s="96"/>
      <c r="JJ256" s="96"/>
      <c r="JK256" s="96"/>
      <c r="JL256" s="96"/>
      <c r="JM256" s="96"/>
      <c r="JN256" s="96"/>
      <c r="JO256" s="96"/>
      <c r="JP256" s="96"/>
      <c r="JQ256" s="96"/>
      <c r="JR256" s="96"/>
      <c r="JS256" s="96"/>
      <c r="JT256" s="96"/>
      <c r="JU256" s="96"/>
      <c r="JV256" s="96"/>
      <c r="JW256" s="96"/>
      <c r="JX256" s="96"/>
      <c r="JY256" s="96"/>
      <c r="JZ256" s="96"/>
      <c r="KA256" s="96"/>
      <c r="KB256" s="96"/>
      <c r="KC256" s="96"/>
      <c r="KD256" s="96"/>
      <c r="KE256" s="96"/>
      <c r="KF256" s="96"/>
      <c r="KG256" s="96"/>
      <c r="KH256" s="96"/>
      <c r="KI256" s="96"/>
      <c r="KJ256" s="96"/>
      <c r="KK256" s="96"/>
      <c r="KL256" s="96"/>
      <c r="KM256" s="96"/>
      <c r="KN256" s="96"/>
      <c r="KO256" s="96"/>
      <c r="KP256" s="96"/>
      <c r="KQ256" s="96"/>
      <c r="KR256" s="96"/>
      <c r="KS256" s="96"/>
      <c r="KT256" s="96"/>
      <c r="KU256" s="96"/>
      <c r="KV256" s="96"/>
      <c r="KW256" s="96"/>
      <c r="KX256" s="96"/>
      <c r="KY256" s="96"/>
      <c r="KZ256" s="96"/>
      <c r="LA256" s="96"/>
      <c r="LB256" s="96"/>
      <c r="LC256" s="96"/>
      <c r="LD256" s="96"/>
      <c r="LE256" s="96"/>
      <c r="LF256" s="96"/>
      <c r="LG256" s="96"/>
      <c r="LH256" s="96"/>
      <c r="LI256" s="96"/>
      <c r="LJ256" s="96"/>
      <c r="LK256" s="96"/>
      <c r="LL256" s="96"/>
      <c r="LM256" s="96"/>
      <c r="LN256" s="96"/>
      <c r="LO256" s="96"/>
      <c r="LP256" s="96"/>
      <c r="LQ256" s="96"/>
      <c r="LR256" s="96"/>
      <c r="LS256" s="96"/>
      <c r="LT256" s="96"/>
      <c r="LU256" s="96"/>
      <c r="LV256" s="96"/>
      <c r="LW256" s="96"/>
      <c r="LX256" s="96"/>
      <c r="LY256" s="96"/>
      <c r="LZ256" s="96"/>
      <c r="MA256" s="96"/>
      <c r="MB256" s="96"/>
      <c r="MC256" s="96"/>
      <c r="MD256" s="96"/>
      <c r="ME256" s="96"/>
      <c r="MF256" s="96"/>
      <c r="MG256" s="96"/>
      <c r="MH256" s="96"/>
      <c r="MI256" s="96"/>
      <c r="MJ256" s="96"/>
      <c r="MK256" s="96"/>
      <c r="ML256" s="96"/>
      <c r="MM256" s="96"/>
      <c r="MN256" s="96"/>
      <c r="MO256" s="96"/>
      <c r="MP256" s="96"/>
      <c r="MQ256" s="96"/>
      <c r="MR256" s="96"/>
      <c r="MS256" s="96"/>
      <c r="MT256" s="96"/>
      <c r="MU256" s="96"/>
      <c r="MV256" s="96"/>
      <c r="MW256" s="96"/>
      <c r="MX256" s="96"/>
      <c r="MY256" s="96"/>
      <c r="MZ256" s="96"/>
      <c r="NA256" s="96"/>
      <c r="NB256" s="96"/>
      <c r="NC256" s="96"/>
      <c r="ND256" s="96"/>
      <c r="NE256" s="96"/>
      <c r="NF256" s="96"/>
      <c r="NG256" s="96"/>
      <c r="NH256" s="96"/>
      <c r="NI256" s="96"/>
      <c r="NJ256" s="96"/>
      <c r="NK256" s="96"/>
      <c r="NL256" s="96"/>
      <c r="NM256" s="96"/>
      <c r="NN256" s="96"/>
      <c r="NO256" s="96"/>
      <c r="NP256" s="96"/>
      <c r="NQ256" s="96"/>
      <c r="NR256" s="96"/>
      <c r="NS256" s="96"/>
      <c r="NT256" s="96"/>
      <c r="NU256" s="96"/>
      <c r="NV256" s="96"/>
      <c r="NW256" s="96"/>
      <c r="NX256" s="97"/>
      <c r="NY256" s="96">
        <f t="shared" si="629"/>
        <v>0</v>
      </c>
      <c r="NZ256" s="96">
        <f t="shared" si="629"/>
        <v>0</v>
      </c>
      <c r="OA256" s="96">
        <f t="shared" si="629"/>
        <v>0</v>
      </c>
      <c r="OB256" s="96">
        <f t="shared" si="629"/>
        <v>0</v>
      </c>
      <c r="OC256" s="96">
        <f t="shared" si="629"/>
        <v>0</v>
      </c>
      <c r="OD256" s="96">
        <f t="shared" si="629"/>
        <v>0</v>
      </c>
      <c r="OE256" s="96">
        <f t="shared" si="629"/>
        <v>0</v>
      </c>
      <c r="OF256" s="96">
        <f t="shared" si="629"/>
        <v>0</v>
      </c>
      <c r="OG256" s="96">
        <f t="shared" si="630"/>
        <v>0</v>
      </c>
      <c r="OH256" s="96">
        <f t="shared" si="631"/>
        <v>0</v>
      </c>
      <c r="OI256" s="96">
        <f t="shared" si="632"/>
        <v>0</v>
      </c>
      <c r="OJ256" s="96">
        <f t="shared" si="633"/>
        <v>0</v>
      </c>
      <c r="OK256" s="96">
        <f t="shared" si="634"/>
        <v>0</v>
      </c>
      <c r="OL256" s="96">
        <f t="shared" si="635"/>
        <v>0</v>
      </c>
      <c r="OM256" s="96">
        <f t="shared" si="636"/>
        <v>0</v>
      </c>
      <c r="ON256" s="96">
        <f t="shared" si="637"/>
        <v>0</v>
      </c>
      <c r="OO256" s="96">
        <f t="shared" ca="1" si="640"/>
        <v>0</v>
      </c>
      <c r="OP256" s="96">
        <f t="shared" ca="1" si="641"/>
        <v>0</v>
      </c>
      <c r="PB256" s="41">
        <f t="shared" ca="1" si="642"/>
        <v>0</v>
      </c>
      <c r="PC256" s="40">
        <f t="shared" si="643"/>
        <v>44927</v>
      </c>
      <c r="PD256" s="39">
        <f t="shared" ca="1" si="638"/>
        <v>45488</v>
      </c>
      <c r="PE256" s="39">
        <f t="shared" si="644"/>
        <v>0</v>
      </c>
      <c r="PF256" s="39">
        <f t="shared" si="645"/>
        <v>0</v>
      </c>
      <c r="PG256" s="39">
        <f t="shared" si="646"/>
        <v>0</v>
      </c>
      <c r="PH256" s="39">
        <f t="shared" si="647"/>
        <v>0</v>
      </c>
      <c r="PI256" s="39">
        <f t="shared" si="648"/>
        <v>0</v>
      </c>
      <c r="PJ256" s="39">
        <f t="shared" si="649"/>
        <v>0</v>
      </c>
      <c r="PK256" s="39">
        <f t="shared" si="650"/>
        <v>0</v>
      </c>
      <c r="PL256" s="39">
        <f t="shared" ca="1" si="651"/>
        <v>0</v>
      </c>
      <c r="PM256" s="39">
        <f t="shared" ca="1" si="639"/>
        <v>0</v>
      </c>
      <c r="PN256" s="41">
        <f t="shared" si="652"/>
        <v>0</v>
      </c>
      <c r="PO256" s="40">
        <f t="shared" si="653"/>
        <v>44927</v>
      </c>
      <c r="PP256" s="40">
        <f t="shared" si="654"/>
        <v>44957</v>
      </c>
      <c r="PQ256" s="39">
        <f t="array" aca="1" ref="PQ256" ca="1">IFERROR(IF($H256&lt;&gt;"",SUM(IF(WEEKDAY(-1+ROW(INDIRECT("1:"&amp;(PP256-PO256)+1)),2)={1},1,0)),0),0)</f>
        <v>0</v>
      </c>
      <c r="PR256" s="39">
        <f t="array" aca="1" ref="PR256" ca="1">IFERROR(IF($I256&lt;&gt;"",SUM(IF(WEEKDAY(-1+ROW(INDIRECT("1:"&amp;(PP256-PO256)+1)),2)={2},1,0)),0),0)</f>
        <v>0</v>
      </c>
      <c r="PS256" s="39">
        <f t="array" aca="1" ref="PS256" ca="1">IFERROR(IF($J256&lt;&gt;"",SUM(IF(WEEKDAY(-1+ROW(INDIRECT("1:"&amp;(PP256-PO256)+1)),2)={3},1,0)),0),0)</f>
        <v>0</v>
      </c>
      <c r="PT256" s="39">
        <f t="array" aca="1" ref="PT256" ca="1">IFERROR(IF($K256&lt;&gt;"",SUM(IF(WEEKDAY(-1+ROW(INDIRECT("1:"&amp;(PP256-PO256)+1)),2)={4},1,0)),0),0)</f>
        <v>0</v>
      </c>
      <c r="PU256" s="39">
        <f t="array" aca="1" ref="PU256" ca="1">IFERROR(IF($L256&lt;&gt;"",SUM(IF(WEEKDAY(-1+ROW(INDIRECT("1:"&amp;(PP256-PO256)+1)),2)={5},1,0)),0),0)</f>
        <v>0</v>
      </c>
      <c r="PV256" s="39">
        <f t="array" aca="1" ref="PV256" ca="1">IFERROR(IF($M256&lt;&gt;"",SUM(IF(WEEKDAY(-1+ROW(INDIRECT("1:"&amp;(PP256-PO256)+1)),2)={6},1,0)),0),0)</f>
        <v>0</v>
      </c>
      <c r="PW256" s="39">
        <f t="array" aca="1" ref="PW256" ca="1">IFERROR(IF($N256&lt;&gt;"",SUM(IF(WEEKDAY(-1+ROW(INDIRECT("1:"&amp;(PP256-PO256)+1)),2)={7},1,0)),0),0)</f>
        <v>0</v>
      </c>
      <c r="PX256" s="39">
        <f t="shared" ca="1" si="655"/>
        <v>0</v>
      </c>
      <c r="PY256" s="39">
        <f t="shared" si="656"/>
        <v>0</v>
      </c>
      <c r="PZ256" s="39">
        <f t="shared" si="657"/>
        <v>0</v>
      </c>
      <c r="QA256" s="39">
        <f t="shared" si="658"/>
        <v>0</v>
      </c>
      <c r="QB256" s="39">
        <f t="shared" si="659"/>
        <v>0</v>
      </c>
      <c r="QC256" s="39">
        <f t="shared" si="660"/>
        <v>0</v>
      </c>
      <c r="QD256" s="39">
        <f t="shared" si="661"/>
        <v>0</v>
      </c>
      <c r="QE256" s="39">
        <f t="shared" si="662"/>
        <v>0</v>
      </c>
      <c r="QF256" s="39">
        <f t="shared" si="663"/>
        <v>0</v>
      </c>
      <c r="QG256" s="39">
        <f t="shared" ca="1" si="664"/>
        <v>0</v>
      </c>
      <c r="QH256" s="41">
        <f t="shared" si="665"/>
        <v>0</v>
      </c>
      <c r="QI256" s="40">
        <f t="shared" si="666"/>
        <v>44958</v>
      </c>
      <c r="QJ256" s="40">
        <f t="shared" si="667"/>
        <v>44985</v>
      </c>
      <c r="QK256" s="39">
        <f t="array" aca="1" ref="QK256" ca="1">IFERROR(IF($H256&lt;&gt;"",SUM(IF(WEEKDAY(-1+ROW(INDIRECT("1:"&amp;(QJ256-QI256)+1)),2)={1},1,0)),0),0)</f>
        <v>0</v>
      </c>
      <c r="QL256" s="39">
        <f t="array" aca="1" ref="QL256" ca="1">IFERROR(IF($I256&lt;&gt;"",SUM(IF(WEEKDAY(-1+ROW(INDIRECT("1:"&amp;(QJ256-QI256)+1)),2)={2},1,0)),0),0)</f>
        <v>0</v>
      </c>
      <c r="QM256" s="39">
        <f t="array" aca="1" ref="QM256" ca="1">IFERROR(IF($J256&lt;&gt;"",SUM(IF(WEEKDAY(-1+ROW(INDIRECT("1:"&amp;(QJ256-QI256)+1)),2)={3},1,0)),0),0)</f>
        <v>0</v>
      </c>
      <c r="QN256" s="39">
        <f t="array" aca="1" ref="QN256" ca="1">IFERROR(IF($K256&lt;&gt;"",SUM(IF(WEEKDAY(-1+ROW(INDIRECT("1:"&amp;(QJ256-QI256)+1)),2)={4},1,0)),0),0)</f>
        <v>0</v>
      </c>
      <c r="QO256" s="39">
        <f t="array" aca="1" ref="QO256" ca="1">IFERROR(IF($L256&lt;&gt;"",SUM(IF(WEEKDAY(-1+ROW(INDIRECT("1:"&amp;(QJ256-QI256)+1)),2)={5},1,0)),0),0)</f>
        <v>0</v>
      </c>
      <c r="QP256" s="39">
        <f t="array" aca="1" ref="QP256" ca="1">IFERROR(IF($M256&lt;&gt;"",SUM(IF(WEEKDAY(-1+ROW(INDIRECT("1:"&amp;(QJ256-QI256)+1)),2)={6},1,0)),0),0)</f>
        <v>0</v>
      </c>
      <c r="QQ256" s="39">
        <f t="array" aca="1" ref="QQ256" ca="1">IFERROR(IF($N256&lt;&gt;"",SUM(IF(WEEKDAY(-1+ROW(INDIRECT("1:"&amp;(QJ256-QI256)+1)),2)={7},1,0)),0),0)</f>
        <v>0</v>
      </c>
      <c r="QR256" s="39">
        <f t="shared" ca="1" si="668"/>
        <v>0</v>
      </c>
      <c r="QS256" s="39">
        <f t="shared" si="669"/>
        <v>0</v>
      </c>
      <c r="QT256" s="39">
        <f t="shared" si="670"/>
        <v>0</v>
      </c>
      <c r="QU256" s="39">
        <f t="shared" si="671"/>
        <v>0</v>
      </c>
      <c r="QV256" s="39">
        <f t="shared" si="672"/>
        <v>0</v>
      </c>
      <c r="QW256" s="39">
        <f t="shared" si="673"/>
        <v>0</v>
      </c>
      <c r="QX256" s="39">
        <f t="shared" si="674"/>
        <v>0</v>
      </c>
      <c r="QY256" s="39">
        <f t="shared" si="675"/>
        <v>0</v>
      </c>
      <c r="QZ256" s="39">
        <f t="shared" si="676"/>
        <v>0</v>
      </c>
      <c r="RA256" s="39">
        <f t="shared" ca="1" si="677"/>
        <v>0</v>
      </c>
      <c r="RB256" s="41">
        <f t="shared" si="678"/>
        <v>0</v>
      </c>
      <c r="RC256" s="40">
        <f t="shared" si="679"/>
        <v>44986</v>
      </c>
      <c r="RD256" s="40">
        <f t="shared" si="680"/>
        <v>45016</v>
      </c>
      <c r="RE256" s="39">
        <f t="array" aca="1" ref="RE256" ca="1">IFERROR(IF($H256&lt;&gt;"",SUM(IF(WEEKDAY(-1+ROW(INDIRECT("1:"&amp;(RD256-RC256)+1)),2)={1},1,0)),0),0)</f>
        <v>0</v>
      </c>
      <c r="RF256" s="39">
        <f t="array" aca="1" ref="RF256" ca="1">IFERROR(IF($I256&lt;&gt;"",SUM(IF(WEEKDAY(-1+ROW(INDIRECT("1:"&amp;(RD256-RC256)+1)),2)={2},1,0)),0),0)</f>
        <v>0</v>
      </c>
      <c r="RG256" s="39">
        <f t="array" aca="1" ref="RG256" ca="1">IFERROR(IF($J256&lt;&gt;"",SUM(IF(WEEKDAY(-1+ROW(INDIRECT("1:"&amp;(RD256-RC256)+1)),2)={3},1,0)),0),0)</f>
        <v>0</v>
      </c>
      <c r="RH256" s="39">
        <f t="array" aca="1" ref="RH256" ca="1">IFERROR(IF($K256&lt;&gt;"",SUM(IF(WEEKDAY(-1+ROW(INDIRECT("1:"&amp;(RD256-RC256)+1)),2)={4},1,0)),0),0)</f>
        <v>0</v>
      </c>
      <c r="RI256" s="39">
        <f t="array" aca="1" ref="RI256" ca="1">IFERROR(IF($L256&lt;&gt;"",SUM(IF(WEEKDAY(-1+ROW(INDIRECT("1:"&amp;(RD256-RC256)+1)),2)={5},1,0)),0),0)</f>
        <v>0</v>
      </c>
      <c r="RJ256" s="39">
        <f t="array" aca="1" ref="RJ256" ca="1">IFERROR(IF($M256&lt;&gt;"",SUM(IF(WEEKDAY(-1+ROW(INDIRECT("1:"&amp;(RD256-RC256)+1)),2)={6},1,0)),0),0)</f>
        <v>0</v>
      </c>
      <c r="RK256" s="39">
        <f t="array" aca="1" ref="RK256" ca="1">IFERROR(IF($N256&lt;&gt;"",SUM(IF(WEEKDAY(-1+ROW(INDIRECT("1:"&amp;(RD256-RC256)+1)),2)={7},1,0)),0),0)</f>
        <v>0</v>
      </c>
      <c r="RL256" s="39">
        <f t="shared" ca="1" si="681"/>
        <v>0</v>
      </c>
      <c r="RM256" s="39">
        <f t="shared" si="682"/>
        <v>0</v>
      </c>
      <c r="RN256" s="39">
        <f t="shared" si="683"/>
        <v>0</v>
      </c>
      <c r="RO256" s="39">
        <f t="shared" si="684"/>
        <v>0</v>
      </c>
      <c r="RP256" s="39">
        <f t="shared" si="685"/>
        <v>0</v>
      </c>
      <c r="RQ256" s="39">
        <f t="shared" si="686"/>
        <v>0</v>
      </c>
      <c r="RR256" s="39">
        <f t="shared" si="687"/>
        <v>0</v>
      </c>
      <c r="RS256" s="39">
        <f t="shared" si="688"/>
        <v>0</v>
      </c>
      <c r="RT256" s="39">
        <f t="shared" si="689"/>
        <v>0</v>
      </c>
      <c r="RU256" s="39">
        <f t="shared" ca="1" si="690"/>
        <v>0</v>
      </c>
      <c r="RV256" s="41">
        <f t="shared" si="691"/>
        <v>0</v>
      </c>
      <c r="RW256" s="40">
        <f t="shared" si="692"/>
        <v>45017</v>
      </c>
      <c r="RX256" s="40">
        <f t="shared" si="693"/>
        <v>45046</v>
      </c>
      <c r="RY256" s="39">
        <f t="array" aca="1" ref="RY256" ca="1">IFERROR(IF($H256&lt;&gt;"",SUM(IF(WEEKDAY(-1+ROW(INDIRECT("1:"&amp;(RX256-RW256)+1)),2)={1},1,0)),0),0)</f>
        <v>0</v>
      </c>
      <c r="RZ256" s="39">
        <f t="array" aca="1" ref="RZ256" ca="1">IFERROR(IF($I256&lt;&gt;"",SUM(IF(WEEKDAY(-1+ROW(INDIRECT("1:"&amp;(RX256-RW256)+1)),2)={2},1,0)),0),0)</f>
        <v>0</v>
      </c>
      <c r="SA256" s="39">
        <f t="array" aca="1" ref="SA256" ca="1">IFERROR(IF($J256&lt;&gt;"",SUM(IF(WEEKDAY(-1+ROW(INDIRECT("1:"&amp;(RX256-RW256)+1)),2)={3},1,0)),0),0)</f>
        <v>0</v>
      </c>
      <c r="SB256" s="39">
        <f t="array" aca="1" ref="SB256" ca="1">IFERROR(IF($K256&lt;&gt;"",SUM(IF(WEEKDAY(-1+ROW(INDIRECT("1:"&amp;(RX256-RW256)+1)),2)={4},1,0)),0),0)</f>
        <v>0</v>
      </c>
      <c r="SC256" s="39">
        <f t="array" aca="1" ref="SC256" ca="1">IFERROR(IF($L256&lt;&gt;"",SUM(IF(WEEKDAY(-1+ROW(INDIRECT("1:"&amp;(RX256-RW256)+1)),2)={5},1,0)),0),0)</f>
        <v>0</v>
      </c>
      <c r="SD256" s="39">
        <f t="array" aca="1" ref="SD256" ca="1">IFERROR(IF($M256&lt;&gt;"",SUM(IF(WEEKDAY(-1+ROW(INDIRECT("1:"&amp;(RX256-RW256)+1)),2)={6},1,0)),0),0)</f>
        <v>0</v>
      </c>
      <c r="SE256" s="39">
        <f t="array" aca="1" ref="SE256" ca="1">IFERROR(IF($N256&lt;&gt;"",SUM(IF(WEEKDAY(-1+ROW(INDIRECT("1:"&amp;(RX256-RW256)+1)),2)={7},1,0)),0),0)</f>
        <v>0</v>
      </c>
      <c r="SF256" s="39">
        <f t="shared" ca="1" si="694"/>
        <v>0</v>
      </c>
      <c r="SG256" s="39">
        <f t="shared" si="695"/>
        <v>0</v>
      </c>
      <c r="SH256" s="39">
        <f t="shared" si="696"/>
        <v>0</v>
      </c>
      <c r="SI256" s="39">
        <f t="shared" si="697"/>
        <v>0</v>
      </c>
      <c r="SJ256" s="39">
        <f t="shared" si="698"/>
        <v>0</v>
      </c>
      <c r="SK256" s="39">
        <f t="shared" si="699"/>
        <v>0</v>
      </c>
      <c r="SL256" s="39">
        <f t="shared" si="700"/>
        <v>0</v>
      </c>
      <c r="SM256" s="39">
        <f t="shared" si="701"/>
        <v>0</v>
      </c>
      <c r="SN256" s="39">
        <f t="shared" si="702"/>
        <v>0</v>
      </c>
      <c r="SO256" s="39">
        <f t="shared" ca="1" si="703"/>
        <v>0</v>
      </c>
      <c r="SP256" s="41">
        <f t="shared" si="704"/>
        <v>0</v>
      </c>
      <c r="SQ256" s="40">
        <f t="shared" si="705"/>
        <v>45047</v>
      </c>
      <c r="SR256" s="40">
        <f t="shared" si="706"/>
        <v>45077</v>
      </c>
      <c r="SS256" s="39">
        <f t="array" aca="1" ref="SS256" ca="1">IFERROR(IF($H256&lt;&gt;"",SUM(IF(WEEKDAY(-1+ROW(INDIRECT("1:"&amp;(SR256-SQ256)+1)),2)={1},1,0)),0),0)</f>
        <v>0</v>
      </c>
      <c r="ST256" s="39">
        <f t="array" aca="1" ref="ST256" ca="1">IFERROR(IF($I256&lt;&gt;"",SUM(IF(WEEKDAY(-1+ROW(INDIRECT("1:"&amp;(SR256-SQ256)+1)),2)={2},1,0)),0),0)</f>
        <v>0</v>
      </c>
      <c r="SU256" s="39">
        <f t="array" aca="1" ref="SU256" ca="1">IFERROR(IF($J256&lt;&gt;"",SUM(IF(WEEKDAY(-1+ROW(INDIRECT("1:"&amp;(SR256-SQ256)+1)),2)={3},1,0)),0),0)</f>
        <v>0</v>
      </c>
      <c r="SV256" s="39">
        <f t="array" aca="1" ref="SV256" ca="1">IFERROR(IF($K256&lt;&gt;"",SUM(IF(WEEKDAY(-1+ROW(INDIRECT("1:"&amp;(SR256-SQ256)+1)),2)={4},1,0)),0),0)</f>
        <v>0</v>
      </c>
      <c r="SW256" s="39">
        <f t="array" aca="1" ref="SW256" ca="1">IFERROR(IF($L256&lt;&gt;"",SUM(IF(WEEKDAY(-1+ROW(INDIRECT("1:"&amp;(SR256-SQ256)+1)),2)={5},1,0)),0),0)</f>
        <v>0</v>
      </c>
      <c r="SX256" s="39">
        <f t="array" aca="1" ref="SX256" ca="1">IFERROR(IF($M256&lt;&gt;"",SUM(IF(WEEKDAY(-1+ROW(INDIRECT("1:"&amp;(SR256-SQ256)+1)),2)={6},1,0)),0),0)</f>
        <v>0</v>
      </c>
      <c r="SY256" s="39">
        <f t="array" aca="1" ref="SY256" ca="1">IFERROR(IF($N256&lt;&gt;"",SUM(IF(WEEKDAY(-1+ROW(INDIRECT("1:"&amp;(SR256-SQ256)+1)),2)={7},1,0)),0),0)</f>
        <v>0</v>
      </c>
      <c r="SZ256" s="39">
        <f t="shared" ca="1" si="707"/>
        <v>0</v>
      </c>
      <c r="TA256" s="39">
        <f t="shared" si="708"/>
        <v>0</v>
      </c>
      <c r="TB256" s="39">
        <f t="shared" si="709"/>
        <v>0</v>
      </c>
      <c r="TC256" s="39">
        <f t="shared" si="710"/>
        <v>0</v>
      </c>
      <c r="TD256" s="39">
        <f t="shared" si="711"/>
        <v>0</v>
      </c>
      <c r="TE256" s="39">
        <f t="shared" si="712"/>
        <v>0</v>
      </c>
      <c r="TF256" s="39">
        <f t="shared" si="713"/>
        <v>0</v>
      </c>
      <c r="TG256" s="39">
        <f t="shared" si="714"/>
        <v>0</v>
      </c>
      <c r="TH256" s="39">
        <f t="shared" si="715"/>
        <v>0</v>
      </c>
      <c r="TI256" s="39">
        <f t="shared" ca="1" si="716"/>
        <v>0</v>
      </c>
      <c r="TJ256" s="41">
        <f t="shared" si="717"/>
        <v>0</v>
      </c>
      <c r="TK256" s="40">
        <f t="shared" si="718"/>
        <v>45078</v>
      </c>
      <c r="TL256" s="40">
        <f t="shared" si="719"/>
        <v>45107</v>
      </c>
      <c r="TM256" s="39">
        <f t="array" aca="1" ref="TM256" ca="1">IFERROR(IF($H256&lt;&gt;"",SUM(IF(WEEKDAY(-1+ROW(INDIRECT("1:"&amp;(TL256-TK256)+1)),2)={1},1,0)),0),0)</f>
        <v>0</v>
      </c>
      <c r="TN256" s="39">
        <f t="array" aca="1" ref="TN256" ca="1">IFERROR(IF($I256&lt;&gt;"",SUM(IF(WEEKDAY(-1+ROW(INDIRECT("1:"&amp;(TL256-TK256)+1)),2)={2},1,0)),0),0)</f>
        <v>0</v>
      </c>
      <c r="TO256" s="39">
        <f t="array" aca="1" ref="TO256" ca="1">IFERROR(IF($J256&lt;&gt;"",SUM(IF(WEEKDAY(-1+ROW(INDIRECT("1:"&amp;(TL256-TK256)+1)),2)={3},1,0)),0),0)</f>
        <v>0</v>
      </c>
      <c r="TP256" s="39">
        <f t="array" aca="1" ref="TP256" ca="1">IFERROR(IF($K256&lt;&gt;"",SUM(IF(WEEKDAY(-1+ROW(INDIRECT("1:"&amp;(TL256-TK256)+1)),2)={4},1,0)),0),0)</f>
        <v>0</v>
      </c>
      <c r="TQ256" s="39">
        <f t="array" aca="1" ref="TQ256" ca="1">IFERROR(IF($L256&lt;&gt;"",SUM(IF(WEEKDAY(-1+ROW(INDIRECT("1:"&amp;(TL256-TK256)+1)),2)={5},1,0)),0),0)</f>
        <v>0</v>
      </c>
      <c r="TR256" s="39">
        <f t="array" aca="1" ref="TR256" ca="1">IFERROR(IF($M256&lt;&gt;"",SUM(IF(WEEKDAY(-1+ROW(INDIRECT("1:"&amp;(TL256-TK256)+1)),2)={6},1,0)),0),0)</f>
        <v>0</v>
      </c>
      <c r="TS256" s="39">
        <f t="array" aca="1" ref="TS256" ca="1">IFERROR(IF($N256&lt;&gt;"",SUM(IF(WEEKDAY(-1+ROW(INDIRECT("1:"&amp;(TL256-TK256)+1)),2)={7},1,0)),0),0)</f>
        <v>0</v>
      </c>
      <c r="TT256" s="39">
        <f t="shared" ca="1" si="720"/>
        <v>0</v>
      </c>
      <c r="TU256" s="39">
        <f t="shared" si="721"/>
        <v>0</v>
      </c>
      <c r="TV256" s="39">
        <f t="shared" si="722"/>
        <v>0</v>
      </c>
      <c r="TW256" s="39">
        <f t="shared" si="723"/>
        <v>0</v>
      </c>
      <c r="TX256" s="39">
        <f t="shared" si="724"/>
        <v>0</v>
      </c>
      <c r="TY256" s="39">
        <f t="shared" si="725"/>
        <v>0</v>
      </c>
      <c r="TZ256" s="39">
        <f t="shared" si="726"/>
        <v>0</v>
      </c>
      <c r="UA256" s="39">
        <f t="shared" si="727"/>
        <v>0</v>
      </c>
      <c r="UB256" s="39">
        <f t="shared" si="728"/>
        <v>0</v>
      </c>
      <c r="UC256" s="39">
        <f t="shared" ca="1" si="729"/>
        <v>0</v>
      </c>
      <c r="UD256" s="41">
        <f t="shared" si="730"/>
        <v>0</v>
      </c>
      <c r="UE256" s="40">
        <f t="shared" si="731"/>
        <v>45108</v>
      </c>
      <c r="UF256" s="40">
        <f t="shared" si="732"/>
        <v>45138</v>
      </c>
      <c r="UG256" s="39">
        <f t="array" aca="1" ref="UG256" ca="1">IFERROR(IF($H256&lt;&gt;"",SUM(IF(WEEKDAY(-1+ROW(INDIRECT("1:"&amp;(UF256-UE256)+1)),2)={1},1,0)),0),0)</f>
        <v>0</v>
      </c>
      <c r="UH256" s="39">
        <f t="array" aca="1" ref="UH256" ca="1">IFERROR(IF($I256&lt;&gt;"",SUM(IF(WEEKDAY(-1+ROW(INDIRECT("1:"&amp;(UF256-UE256)+1)),2)={2},1,0)),0),0)</f>
        <v>0</v>
      </c>
      <c r="UI256" s="39">
        <f t="array" aca="1" ref="UI256" ca="1">IFERROR(IF($J256&lt;&gt;"",SUM(IF(WEEKDAY(-1+ROW(INDIRECT("1:"&amp;(UF256-UE256)+1)),2)={3},1,0)),0),0)</f>
        <v>0</v>
      </c>
      <c r="UJ256" s="39">
        <f t="array" aca="1" ref="UJ256" ca="1">IFERROR(IF($K256&lt;&gt;"",SUM(IF(WEEKDAY(-1+ROW(INDIRECT("1:"&amp;(UF256-UE256)+1)),2)={4},1,0)),0),0)</f>
        <v>0</v>
      </c>
      <c r="UK256" s="39">
        <f t="array" aca="1" ref="UK256" ca="1">IFERROR(IF($L256&lt;&gt;"",SUM(IF(WEEKDAY(-1+ROW(INDIRECT("1:"&amp;(UF256-UE256)+1)),2)={5},1,0)),0),0)</f>
        <v>0</v>
      </c>
      <c r="UL256" s="39">
        <f t="array" aca="1" ref="UL256" ca="1">IFERROR(IF($M256&lt;&gt;"",SUM(IF(WEEKDAY(-1+ROW(INDIRECT("1:"&amp;(UF256-UE256)+1)),2)={6},1,0)),0),0)</f>
        <v>0</v>
      </c>
      <c r="UM256" s="39">
        <f t="array" aca="1" ref="UM256" ca="1">IFERROR(IF($N256&lt;&gt;"",SUM(IF(WEEKDAY(-1+ROW(INDIRECT("1:"&amp;(UF256-UE256)+1)),2)={7},1,0)),0),0)</f>
        <v>0</v>
      </c>
      <c r="UN256" s="39">
        <f t="shared" ca="1" si="733"/>
        <v>0</v>
      </c>
      <c r="UO256" s="39">
        <f t="shared" si="734"/>
        <v>0</v>
      </c>
      <c r="UP256" s="39">
        <f t="shared" si="735"/>
        <v>0</v>
      </c>
      <c r="UQ256" s="39">
        <f t="shared" si="736"/>
        <v>0</v>
      </c>
      <c r="UR256" s="39">
        <f t="shared" si="737"/>
        <v>0</v>
      </c>
      <c r="US256" s="39">
        <f t="shared" si="738"/>
        <v>0</v>
      </c>
      <c r="UT256" s="39">
        <f t="shared" si="739"/>
        <v>0</v>
      </c>
      <c r="UU256" s="39">
        <f t="shared" si="740"/>
        <v>0</v>
      </c>
      <c r="UV256" s="39">
        <f t="shared" si="741"/>
        <v>0</v>
      </c>
      <c r="UW256" s="39">
        <f t="shared" ca="1" si="742"/>
        <v>0</v>
      </c>
      <c r="UX256" s="41">
        <f t="shared" si="743"/>
        <v>0</v>
      </c>
      <c r="UY256" s="40">
        <f t="shared" si="744"/>
        <v>45139</v>
      </c>
      <c r="UZ256" s="40">
        <f t="shared" si="745"/>
        <v>45169</v>
      </c>
      <c r="VA256" s="39">
        <f t="array" aca="1" ref="VA256" ca="1">IFERROR(IF($H256&lt;&gt;"",SUM(IF(WEEKDAY(-1+ROW(INDIRECT("1:"&amp;(UZ256-UY256)+1)),2)={1},1,0)),0),0)</f>
        <v>0</v>
      </c>
      <c r="VB256" s="39">
        <f t="array" aca="1" ref="VB256" ca="1">IFERROR(IF($I256&lt;&gt;"",SUM(IF(WEEKDAY(-1+ROW(INDIRECT("1:"&amp;(UZ256-UY256)+1)),2)={2},1,0)),0),0)</f>
        <v>0</v>
      </c>
      <c r="VC256" s="39">
        <f t="array" aca="1" ref="VC256" ca="1">IFERROR(IF($J256&lt;&gt;"",SUM(IF(WEEKDAY(-1+ROW(INDIRECT("1:"&amp;(UZ256-UY256)+1)),2)={3},1,0)),0),0)</f>
        <v>0</v>
      </c>
      <c r="VD256" s="39">
        <f t="array" aca="1" ref="VD256" ca="1">IFERROR(IF($K256&lt;&gt;"",SUM(IF(WEEKDAY(-1+ROW(INDIRECT("1:"&amp;(UZ256-UY256)+1)),2)={4},1,0)),0),0)</f>
        <v>0</v>
      </c>
      <c r="VE256" s="39">
        <f t="array" aca="1" ref="VE256" ca="1">IFERROR(IF($L256&lt;&gt;"",SUM(IF(WEEKDAY(-1+ROW(INDIRECT("1:"&amp;(UZ256-UY256)+1)),2)={5},1,0)),0),0)</f>
        <v>0</v>
      </c>
      <c r="VF256" s="39">
        <f t="array" aca="1" ref="VF256" ca="1">IFERROR(IF($M256&lt;&gt;"",SUM(IF(WEEKDAY(-1+ROW(INDIRECT("1:"&amp;(UZ256-UY256)+1)),2)={6},1,0)),0),0)</f>
        <v>0</v>
      </c>
      <c r="VG256" s="39">
        <f t="array" aca="1" ref="VG256" ca="1">IFERROR(IF($N256&lt;&gt;"",SUM(IF(WEEKDAY(-1+ROW(INDIRECT("1:"&amp;(UZ256-UY256)+1)),2)={7},1,0)),0),0)</f>
        <v>0</v>
      </c>
      <c r="VH256" s="39">
        <f t="shared" ca="1" si="746"/>
        <v>0</v>
      </c>
      <c r="VI256" s="39">
        <f t="shared" si="747"/>
        <v>0</v>
      </c>
      <c r="VJ256" s="39">
        <f t="shared" si="748"/>
        <v>0</v>
      </c>
      <c r="VK256" s="39">
        <f t="shared" si="749"/>
        <v>0</v>
      </c>
      <c r="VL256" s="39">
        <f t="shared" si="750"/>
        <v>0</v>
      </c>
      <c r="VM256" s="39">
        <f t="shared" si="751"/>
        <v>0</v>
      </c>
      <c r="VN256" s="39">
        <f t="shared" si="752"/>
        <v>0</v>
      </c>
      <c r="VO256" s="39">
        <f t="shared" si="753"/>
        <v>0</v>
      </c>
      <c r="VP256" s="39">
        <f t="shared" si="754"/>
        <v>0</v>
      </c>
      <c r="VQ256" s="39">
        <f t="shared" ca="1" si="755"/>
        <v>0</v>
      </c>
      <c r="VR256" s="41">
        <f t="shared" si="756"/>
        <v>0</v>
      </c>
      <c r="VS256" s="40">
        <f t="shared" si="757"/>
        <v>45170</v>
      </c>
      <c r="VT256" s="40">
        <f t="shared" si="758"/>
        <v>45199</v>
      </c>
      <c r="VU256" s="39">
        <f t="array" aca="1" ref="VU256" ca="1">IFERROR(IF($H256&lt;&gt;"",SUM(IF(WEEKDAY(-1+ROW(INDIRECT("1:"&amp;(VT256-VS256)+1)),2)={1},1,0)),0),0)</f>
        <v>0</v>
      </c>
      <c r="VV256" s="39">
        <f t="array" aca="1" ref="VV256" ca="1">IFERROR(IF($I256&lt;&gt;"",SUM(IF(WEEKDAY(-1+ROW(INDIRECT("1:"&amp;(VT256-VS256)+1)),2)={2},1,0)),0),0)</f>
        <v>0</v>
      </c>
      <c r="VW256" s="39">
        <f t="array" aca="1" ref="VW256" ca="1">IFERROR(IF($J256&lt;&gt;"",SUM(IF(WEEKDAY(-1+ROW(INDIRECT("1:"&amp;(VT256-VS256)+1)),2)={3},1,0)),0),0)</f>
        <v>0</v>
      </c>
      <c r="VX256" s="39">
        <f t="array" aca="1" ref="VX256" ca="1">IFERROR(IF($K256&lt;&gt;"",SUM(IF(WEEKDAY(-1+ROW(INDIRECT("1:"&amp;(VT256-VS256)+1)),2)={4},1,0)),0),0)</f>
        <v>0</v>
      </c>
      <c r="VY256" s="39">
        <f t="array" aca="1" ref="VY256" ca="1">IFERROR(IF($L256&lt;&gt;"",SUM(IF(WEEKDAY(-1+ROW(INDIRECT("1:"&amp;(VT256-VS256)+1)),2)={5},1,0)),0),0)</f>
        <v>0</v>
      </c>
      <c r="VZ256" s="39">
        <f t="array" aca="1" ref="VZ256" ca="1">IFERROR(IF($M256&lt;&gt;"",SUM(IF(WEEKDAY(-1+ROW(INDIRECT("1:"&amp;(VT256-VS256)+1)),2)={6},1,0)),0),0)</f>
        <v>0</v>
      </c>
      <c r="WA256" s="39">
        <f t="array" aca="1" ref="WA256" ca="1">IFERROR(IF($N256&lt;&gt;"",SUM(IF(WEEKDAY(-1+ROW(INDIRECT("1:"&amp;(VT256-VS256)+1)),2)={7},1,0)),0),0)</f>
        <v>0</v>
      </c>
      <c r="WB256" s="39">
        <f t="shared" ca="1" si="759"/>
        <v>0</v>
      </c>
      <c r="WC256" s="39">
        <f t="shared" si="760"/>
        <v>0</v>
      </c>
      <c r="WD256" s="39">
        <f t="shared" si="761"/>
        <v>0</v>
      </c>
      <c r="WE256" s="39">
        <f t="shared" si="762"/>
        <v>0</v>
      </c>
      <c r="WF256" s="39">
        <f t="shared" si="763"/>
        <v>0</v>
      </c>
      <c r="WG256" s="39">
        <f t="shared" si="764"/>
        <v>0</v>
      </c>
      <c r="WH256" s="39">
        <f t="shared" si="765"/>
        <v>0</v>
      </c>
      <c r="WI256" s="39">
        <f t="shared" si="766"/>
        <v>0</v>
      </c>
      <c r="WJ256" s="39">
        <f t="shared" si="767"/>
        <v>0</v>
      </c>
      <c r="WK256" s="39">
        <f t="shared" ca="1" si="768"/>
        <v>0</v>
      </c>
      <c r="WL256" s="41">
        <f t="shared" si="769"/>
        <v>0</v>
      </c>
      <c r="WM256" s="40">
        <f t="shared" si="770"/>
        <v>45200</v>
      </c>
      <c r="WN256" s="40">
        <f t="shared" si="771"/>
        <v>45230</v>
      </c>
      <c r="WO256" s="39">
        <f t="array" aca="1" ref="WO256" ca="1">IFERROR(IF($H256&lt;&gt;"",SUM(IF(WEEKDAY(-1+ROW(INDIRECT("1:"&amp;(WN256-WM256)+1)),2)={1},1,0)),0),0)</f>
        <v>0</v>
      </c>
      <c r="WP256" s="39">
        <f t="array" aca="1" ref="WP256" ca="1">IFERROR(IF($I256&lt;&gt;"",SUM(IF(WEEKDAY(-1+ROW(INDIRECT("1:"&amp;(WN256-WM256)+1)),2)={2},1,0)),0),0)</f>
        <v>0</v>
      </c>
      <c r="WQ256" s="39">
        <f t="array" aca="1" ref="WQ256" ca="1">IFERROR(IF($J256&lt;&gt;"",SUM(IF(WEEKDAY(-1+ROW(INDIRECT("1:"&amp;(WN256-WM256)+1)),2)={3},1,0)),0),0)</f>
        <v>0</v>
      </c>
      <c r="WR256" s="39">
        <f t="array" aca="1" ref="WR256" ca="1">IFERROR(IF($K256&lt;&gt;"",SUM(IF(WEEKDAY(-1+ROW(INDIRECT("1:"&amp;(WN256-WM256)+1)),2)={4},1,0)),0),0)</f>
        <v>0</v>
      </c>
      <c r="WS256" s="39">
        <f t="array" aca="1" ref="WS256" ca="1">IFERROR(IF($L256&lt;&gt;"",SUM(IF(WEEKDAY(-1+ROW(INDIRECT("1:"&amp;(WN256-WM256)+1)),2)={5},1,0)),0),0)</f>
        <v>0</v>
      </c>
      <c r="WT256" s="39">
        <f t="array" aca="1" ref="WT256" ca="1">IFERROR(IF($M256&lt;&gt;"",SUM(IF(WEEKDAY(-1+ROW(INDIRECT("1:"&amp;(WN256-WM256)+1)),2)={6},1,0)),0),0)</f>
        <v>0</v>
      </c>
      <c r="WU256" s="39">
        <f t="array" aca="1" ref="WU256" ca="1">IFERROR(IF($N256&lt;&gt;"",SUM(IF(WEEKDAY(-1+ROW(INDIRECT("1:"&amp;(WN256-WM256)+1)),2)={7},1,0)),0),0)</f>
        <v>0</v>
      </c>
      <c r="WV256" s="39">
        <f t="shared" ca="1" si="772"/>
        <v>0</v>
      </c>
      <c r="WW256" s="39">
        <f t="shared" si="773"/>
        <v>0</v>
      </c>
      <c r="WX256" s="39">
        <f t="shared" si="774"/>
        <v>0</v>
      </c>
      <c r="WY256" s="39">
        <f t="shared" si="775"/>
        <v>0</v>
      </c>
      <c r="WZ256" s="39">
        <f t="shared" si="776"/>
        <v>0</v>
      </c>
      <c r="XA256" s="39">
        <f t="shared" si="777"/>
        <v>0</v>
      </c>
      <c r="XB256" s="39">
        <f t="shared" si="778"/>
        <v>0</v>
      </c>
      <c r="XC256" s="39">
        <f t="shared" si="779"/>
        <v>0</v>
      </c>
      <c r="XD256" s="39">
        <f t="shared" si="780"/>
        <v>0</v>
      </c>
      <c r="XE256" s="39">
        <f t="shared" ca="1" si="781"/>
        <v>0</v>
      </c>
      <c r="XF256" s="41">
        <f t="shared" si="782"/>
        <v>0</v>
      </c>
      <c r="XG256" s="40">
        <f t="shared" si="783"/>
        <v>45231</v>
      </c>
      <c r="XH256" s="40">
        <f t="shared" si="784"/>
        <v>45260</v>
      </c>
      <c r="XI256" s="39">
        <f t="array" aca="1" ref="XI256" ca="1">IFERROR(IF($H256&lt;&gt;"",SUM(IF(WEEKDAY(-1+ROW(INDIRECT("1:"&amp;(XH256-XG256)+1)),2)={1},1,0)),0),0)</f>
        <v>0</v>
      </c>
      <c r="XJ256" s="39">
        <f t="array" aca="1" ref="XJ256" ca="1">IFERROR(IF($I256&lt;&gt;"",SUM(IF(WEEKDAY(-1+ROW(INDIRECT("1:"&amp;(XH256-XG256)+1)),2)={2},1,0)),0),0)</f>
        <v>0</v>
      </c>
      <c r="XK256" s="39">
        <f t="array" aca="1" ref="XK256" ca="1">IFERROR(IF($J256&lt;&gt;"",SUM(IF(WEEKDAY(-1+ROW(INDIRECT("1:"&amp;(XH256-XG256)+1)),2)={3},1,0)),0),0)</f>
        <v>0</v>
      </c>
      <c r="XL256" s="39">
        <f t="array" aca="1" ref="XL256" ca="1">IFERROR(IF($K256&lt;&gt;"",SUM(IF(WEEKDAY(-1+ROW(INDIRECT("1:"&amp;(XH256-XG256)+1)),2)={4},1,0)),0),0)</f>
        <v>0</v>
      </c>
      <c r="XM256" s="39">
        <f t="array" aca="1" ref="XM256" ca="1">IFERROR(IF($L256&lt;&gt;"",SUM(IF(WEEKDAY(-1+ROW(INDIRECT("1:"&amp;(XH256-XG256)+1)),2)={5},1,0)),0),0)</f>
        <v>0</v>
      </c>
      <c r="XN256" s="39">
        <f t="array" aca="1" ref="XN256" ca="1">IFERROR(IF($M256&lt;&gt;"",SUM(IF(WEEKDAY(-1+ROW(INDIRECT("1:"&amp;(XH256-XG256)+1)),2)={6},1,0)),0),0)</f>
        <v>0</v>
      </c>
      <c r="XO256" s="39">
        <f t="array" aca="1" ref="XO256" ca="1">IFERROR(IF($N256&lt;&gt;"",SUM(IF(WEEKDAY(-1+ROW(INDIRECT("1:"&amp;(XH256-XG256)+1)),2)={7},1,0)),0),0)</f>
        <v>0</v>
      </c>
      <c r="XP256" s="39">
        <f t="shared" ca="1" si="785"/>
        <v>0</v>
      </c>
      <c r="XQ256" s="39">
        <f t="shared" si="786"/>
        <v>0</v>
      </c>
      <c r="XR256" s="39">
        <f t="shared" si="787"/>
        <v>0</v>
      </c>
      <c r="XS256" s="39">
        <f t="shared" si="788"/>
        <v>0</v>
      </c>
      <c r="XT256" s="39">
        <f t="shared" si="789"/>
        <v>0</v>
      </c>
      <c r="XU256" s="39">
        <f t="shared" si="790"/>
        <v>0</v>
      </c>
      <c r="XV256" s="39">
        <f t="shared" si="791"/>
        <v>0</v>
      </c>
      <c r="XW256" s="39">
        <f t="shared" si="792"/>
        <v>0</v>
      </c>
      <c r="XX256" s="39">
        <f t="shared" si="793"/>
        <v>0</v>
      </c>
      <c r="XY256" s="39">
        <f t="shared" ca="1" si="794"/>
        <v>0</v>
      </c>
      <c r="XZ256" s="41">
        <f t="shared" si="795"/>
        <v>0</v>
      </c>
      <c r="YA256" s="40">
        <f t="shared" si="796"/>
        <v>45261</v>
      </c>
      <c r="YB256" s="40">
        <f t="shared" si="797"/>
        <v>45291</v>
      </c>
      <c r="YC256" s="39">
        <f t="array" aca="1" ref="YC256" ca="1">IFERROR(IF($H256&lt;&gt;"",SUM(IF(WEEKDAY(-1+ROW(INDIRECT("1:"&amp;(YB256-YA256)+1)),2)={1},1,0)),0),0)</f>
        <v>0</v>
      </c>
      <c r="YD256" s="39">
        <f t="array" aca="1" ref="YD256" ca="1">IFERROR(IF($I256&lt;&gt;"",SUM(IF(WEEKDAY(-1+ROW(INDIRECT("1:"&amp;(YB256-YA256)+1)),2)={2},1,0)),0),0)</f>
        <v>0</v>
      </c>
      <c r="YE256" s="39">
        <f t="array" aca="1" ref="YE256" ca="1">IFERROR(IF($J256&lt;&gt;"",SUM(IF(WEEKDAY(-1+ROW(INDIRECT("1:"&amp;(YB256-YA256)+1)),2)={3},1,0)),0),0)</f>
        <v>0</v>
      </c>
      <c r="YF256" s="39">
        <f t="array" aca="1" ref="YF256" ca="1">IFERROR(IF($K256&lt;&gt;"",SUM(IF(WEEKDAY(-1+ROW(INDIRECT("1:"&amp;(YB256-YA256)+1)),2)={4},1,0)),0),0)</f>
        <v>0</v>
      </c>
      <c r="YG256" s="39">
        <f t="array" aca="1" ref="YG256" ca="1">IFERROR(IF($L256&lt;&gt;"",SUM(IF(WEEKDAY(-1+ROW(INDIRECT("1:"&amp;(YB256-YA256)+1)),2)={5},1,0)),0),0)</f>
        <v>0</v>
      </c>
      <c r="YH256" s="39">
        <f t="array" aca="1" ref="YH256" ca="1">IFERROR(IF($M256&lt;&gt;"",SUM(IF(WEEKDAY(-1+ROW(INDIRECT("1:"&amp;(YB256-YA256)+1)),2)={6},1,0)),0),0)</f>
        <v>0</v>
      </c>
      <c r="YI256" s="39">
        <f t="array" aca="1" ref="YI256" ca="1">IFERROR(IF($N256&lt;&gt;"",SUM(IF(WEEKDAY(-1+ROW(INDIRECT("1:"&amp;(YB256-YA256)+1)),2)={7},1,0)),0),0)</f>
        <v>0</v>
      </c>
      <c r="YJ256" s="39">
        <f t="shared" ca="1" si="798"/>
        <v>0</v>
      </c>
      <c r="YK256" s="39">
        <f t="shared" si="799"/>
        <v>0</v>
      </c>
      <c r="YL256" s="39">
        <f t="shared" si="800"/>
        <v>0</v>
      </c>
      <c r="YM256" s="39">
        <f t="shared" si="801"/>
        <v>0</v>
      </c>
      <c r="YN256" s="39">
        <f t="shared" si="802"/>
        <v>0</v>
      </c>
      <c r="YO256" s="39">
        <f t="shared" si="803"/>
        <v>0</v>
      </c>
      <c r="YP256" s="39">
        <f t="shared" si="804"/>
        <v>0</v>
      </c>
      <c r="YQ256" s="39">
        <f t="shared" si="805"/>
        <v>0</v>
      </c>
      <c r="YR256" s="39">
        <f t="shared" si="806"/>
        <v>0</v>
      </c>
      <c r="YS256" s="39">
        <f t="shared" ca="1" si="807"/>
        <v>0</v>
      </c>
    </row>
    <row r="257" spans="2:669" x14ac:dyDescent="0.25">
      <c r="B257" s="71">
        <v>247</v>
      </c>
      <c r="C257" s="71"/>
      <c r="D257" s="71"/>
      <c r="E257" s="71"/>
      <c r="F257" s="71"/>
      <c r="G257" s="73"/>
      <c r="H257" s="74"/>
      <c r="I257" s="75"/>
      <c r="J257" s="75"/>
      <c r="K257" s="75"/>
      <c r="L257" s="75"/>
      <c r="M257" s="75"/>
      <c r="N257" s="73"/>
      <c r="O257" s="74"/>
      <c r="P257" s="75"/>
      <c r="Q257" s="75"/>
      <c r="R257" s="75"/>
      <c r="S257" s="75"/>
      <c r="T257" s="75"/>
      <c r="U257" s="75"/>
      <c r="V257" s="73"/>
      <c r="W257" s="95"/>
      <c r="X257" s="96"/>
      <c r="Y257" s="96"/>
      <c r="Z257" s="96"/>
      <c r="AA257" s="96"/>
      <c r="AB257" s="96"/>
      <c r="AC257" s="96"/>
      <c r="AD257" s="96"/>
      <c r="AE257" s="96"/>
      <c r="AF257" s="96"/>
      <c r="AG257" s="96"/>
      <c r="AH257" s="96"/>
      <c r="AI257" s="96"/>
      <c r="AJ257" s="96"/>
      <c r="AK257" s="96"/>
      <c r="AL257" s="96"/>
      <c r="AM257" s="96"/>
      <c r="AN257" s="96"/>
      <c r="AO257" s="96"/>
      <c r="AP257" s="96"/>
      <c r="AQ257" s="96"/>
      <c r="AR257" s="96"/>
      <c r="AS257" s="96"/>
      <c r="AT257" s="96"/>
      <c r="AU257" s="96"/>
      <c r="AV257" s="96"/>
      <c r="AW257" s="96"/>
      <c r="AX257" s="96"/>
      <c r="AY257" s="96"/>
      <c r="AZ257" s="96"/>
      <c r="BA257" s="96"/>
      <c r="BB257" s="96"/>
      <c r="BC257" s="96"/>
      <c r="BD257" s="96"/>
      <c r="BE257" s="96"/>
      <c r="BF257" s="96"/>
      <c r="BG257" s="96"/>
      <c r="BH257" s="96"/>
      <c r="BI257" s="96"/>
      <c r="BJ257" s="96"/>
      <c r="BK257" s="96"/>
      <c r="BL257" s="96"/>
      <c r="BM257" s="96"/>
      <c r="BN257" s="96"/>
      <c r="BO257" s="96"/>
      <c r="BP257" s="96"/>
      <c r="BQ257" s="96"/>
      <c r="BR257" s="96"/>
      <c r="BS257" s="96"/>
      <c r="BT257" s="96"/>
      <c r="BU257" s="96"/>
      <c r="BV257" s="96"/>
      <c r="BW257" s="96"/>
      <c r="BX257" s="96"/>
      <c r="BY257" s="96"/>
      <c r="BZ257" s="96"/>
      <c r="CA257" s="96"/>
      <c r="CB257" s="96"/>
      <c r="CC257" s="96"/>
      <c r="CD257" s="96"/>
      <c r="CE257" s="96"/>
      <c r="CF257" s="96"/>
      <c r="CG257" s="96"/>
      <c r="CH257" s="96"/>
      <c r="CI257" s="96"/>
      <c r="CJ257" s="96"/>
      <c r="CK257" s="96"/>
      <c r="CL257" s="96"/>
      <c r="CM257" s="96"/>
      <c r="CN257" s="96"/>
      <c r="CO257" s="96"/>
      <c r="CP257" s="96"/>
      <c r="CQ257" s="96"/>
      <c r="CR257" s="96"/>
      <c r="CS257" s="96"/>
      <c r="CT257" s="96"/>
      <c r="CU257" s="96"/>
      <c r="CV257" s="96"/>
      <c r="CW257" s="96"/>
      <c r="CX257" s="96"/>
      <c r="CY257" s="96"/>
      <c r="CZ257" s="96"/>
      <c r="DA257" s="96"/>
      <c r="DB257" s="96"/>
      <c r="DC257" s="96"/>
      <c r="DD257" s="96"/>
      <c r="DE257" s="96"/>
      <c r="DF257" s="96"/>
      <c r="DG257" s="96"/>
      <c r="DH257" s="96"/>
      <c r="DI257" s="96"/>
      <c r="DJ257" s="96"/>
      <c r="DK257" s="96"/>
      <c r="DL257" s="96"/>
      <c r="DM257" s="96"/>
      <c r="DN257" s="96"/>
      <c r="DO257" s="96"/>
      <c r="DP257" s="96"/>
      <c r="DQ257" s="96"/>
      <c r="DR257" s="96"/>
      <c r="DS257" s="96"/>
      <c r="DT257" s="96"/>
      <c r="DU257" s="96"/>
      <c r="DV257" s="96"/>
      <c r="DW257" s="96"/>
      <c r="DX257" s="96"/>
      <c r="DY257" s="96"/>
      <c r="DZ257" s="96"/>
      <c r="EA257" s="96"/>
      <c r="EB257" s="96"/>
      <c r="EC257" s="96"/>
      <c r="ED257" s="96"/>
      <c r="EE257" s="96"/>
      <c r="EF257" s="96"/>
      <c r="EG257" s="96"/>
      <c r="EH257" s="96"/>
      <c r="EI257" s="96"/>
      <c r="EJ257" s="96"/>
      <c r="EK257" s="96"/>
      <c r="EL257" s="96"/>
      <c r="EM257" s="96"/>
      <c r="EN257" s="96"/>
      <c r="EO257" s="96"/>
      <c r="EP257" s="96"/>
      <c r="EQ257" s="96"/>
      <c r="ER257" s="96"/>
      <c r="ES257" s="96"/>
      <c r="ET257" s="96"/>
      <c r="EU257" s="96"/>
      <c r="EV257" s="96"/>
      <c r="EW257" s="96"/>
      <c r="EX257" s="96"/>
      <c r="EY257" s="96"/>
      <c r="EZ257" s="96"/>
      <c r="FA257" s="96"/>
      <c r="FB257" s="96"/>
      <c r="FC257" s="96"/>
      <c r="FD257" s="96"/>
      <c r="FE257" s="96"/>
      <c r="FF257" s="96"/>
      <c r="FG257" s="96"/>
      <c r="FH257" s="96"/>
      <c r="FI257" s="96"/>
      <c r="FJ257" s="96"/>
      <c r="FK257" s="96"/>
      <c r="FL257" s="96"/>
      <c r="FM257" s="96"/>
      <c r="FN257" s="96"/>
      <c r="FO257" s="96"/>
      <c r="FP257" s="96"/>
      <c r="FQ257" s="96"/>
      <c r="FR257" s="96"/>
      <c r="FS257" s="96"/>
      <c r="FT257" s="96"/>
      <c r="FU257" s="96"/>
      <c r="FV257" s="96"/>
      <c r="FW257" s="96"/>
      <c r="FX257" s="96"/>
      <c r="FY257" s="96"/>
      <c r="FZ257" s="96"/>
      <c r="GA257" s="96"/>
      <c r="GB257" s="96"/>
      <c r="GC257" s="96"/>
      <c r="GD257" s="96"/>
      <c r="GE257" s="96"/>
      <c r="GF257" s="96"/>
      <c r="GG257" s="96"/>
      <c r="GH257" s="96"/>
      <c r="GI257" s="96"/>
      <c r="GJ257" s="96"/>
      <c r="GK257" s="96"/>
      <c r="GL257" s="96"/>
      <c r="GM257" s="96"/>
      <c r="GN257" s="96"/>
      <c r="GO257" s="96"/>
      <c r="GP257" s="96"/>
      <c r="GQ257" s="96"/>
      <c r="GR257" s="96"/>
      <c r="GS257" s="96"/>
      <c r="GT257" s="96"/>
      <c r="GU257" s="96"/>
      <c r="GV257" s="96"/>
      <c r="GW257" s="96"/>
      <c r="GX257" s="96"/>
      <c r="GY257" s="96"/>
      <c r="GZ257" s="96"/>
      <c r="HA257" s="96"/>
      <c r="HB257" s="96"/>
      <c r="HC257" s="96"/>
      <c r="HD257" s="96"/>
      <c r="HE257" s="96"/>
      <c r="HF257" s="96"/>
      <c r="HG257" s="96"/>
      <c r="HH257" s="96"/>
      <c r="HI257" s="96"/>
      <c r="HJ257" s="96"/>
      <c r="HK257" s="96"/>
      <c r="HL257" s="96"/>
      <c r="HM257" s="96"/>
      <c r="HN257" s="96"/>
      <c r="HO257" s="96"/>
      <c r="HP257" s="96"/>
      <c r="HQ257" s="96"/>
      <c r="HR257" s="96"/>
      <c r="HS257" s="96"/>
      <c r="HT257" s="96"/>
      <c r="HU257" s="96"/>
      <c r="HV257" s="96"/>
      <c r="HW257" s="96"/>
      <c r="HX257" s="96"/>
      <c r="HY257" s="96"/>
      <c r="HZ257" s="96"/>
      <c r="IA257" s="96"/>
      <c r="IB257" s="96"/>
      <c r="IC257" s="96"/>
      <c r="ID257" s="96"/>
      <c r="IE257" s="96"/>
      <c r="IF257" s="96"/>
      <c r="IG257" s="96"/>
      <c r="IH257" s="96"/>
      <c r="II257" s="96"/>
      <c r="IJ257" s="96"/>
      <c r="IK257" s="96"/>
      <c r="IL257" s="96"/>
      <c r="IM257" s="96"/>
      <c r="IN257" s="96"/>
      <c r="IO257" s="96"/>
      <c r="IP257" s="96"/>
      <c r="IQ257" s="96"/>
      <c r="IR257" s="96"/>
      <c r="IS257" s="96"/>
      <c r="IT257" s="96"/>
      <c r="IU257" s="96"/>
      <c r="IV257" s="96"/>
      <c r="IW257" s="96"/>
      <c r="IX257" s="96"/>
      <c r="IY257" s="96"/>
      <c r="IZ257" s="96"/>
      <c r="JA257" s="96"/>
      <c r="JB257" s="96"/>
      <c r="JC257" s="96"/>
      <c r="JD257" s="96"/>
      <c r="JE257" s="96"/>
      <c r="JF257" s="96"/>
      <c r="JG257" s="96"/>
      <c r="JH257" s="96"/>
      <c r="JI257" s="96"/>
      <c r="JJ257" s="96"/>
      <c r="JK257" s="96"/>
      <c r="JL257" s="96"/>
      <c r="JM257" s="96"/>
      <c r="JN257" s="96"/>
      <c r="JO257" s="96"/>
      <c r="JP257" s="96"/>
      <c r="JQ257" s="96"/>
      <c r="JR257" s="96"/>
      <c r="JS257" s="96"/>
      <c r="JT257" s="96"/>
      <c r="JU257" s="96"/>
      <c r="JV257" s="96"/>
      <c r="JW257" s="96"/>
      <c r="JX257" s="96"/>
      <c r="JY257" s="96"/>
      <c r="JZ257" s="96"/>
      <c r="KA257" s="96"/>
      <c r="KB257" s="96"/>
      <c r="KC257" s="96"/>
      <c r="KD257" s="96"/>
      <c r="KE257" s="96"/>
      <c r="KF257" s="96"/>
      <c r="KG257" s="96"/>
      <c r="KH257" s="96"/>
      <c r="KI257" s="96"/>
      <c r="KJ257" s="96"/>
      <c r="KK257" s="96"/>
      <c r="KL257" s="96"/>
      <c r="KM257" s="96"/>
      <c r="KN257" s="96"/>
      <c r="KO257" s="96"/>
      <c r="KP257" s="96"/>
      <c r="KQ257" s="96"/>
      <c r="KR257" s="96"/>
      <c r="KS257" s="96"/>
      <c r="KT257" s="96"/>
      <c r="KU257" s="96"/>
      <c r="KV257" s="96"/>
      <c r="KW257" s="96"/>
      <c r="KX257" s="96"/>
      <c r="KY257" s="96"/>
      <c r="KZ257" s="96"/>
      <c r="LA257" s="96"/>
      <c r="LB257" s="96"/>
      <c r="LC257" s="96"/>
      <c r="LD257" s="96"/>
      <c r="LE257" s="96"/>
      <c r="LF257" s="96"/>
      <c r="LG257" s="96"/>
      <c r="LH257" s="96"/>
      <c r="LI257" s="96"/>
      <c r="LJ257" s="96"/>
      <c r="LK257" s="96"/>
      <c r="LL257" s="96"/>
      <c r="LM257" s="96"/>
      <c r="LN257" s="96"/>
      <c r="LO257" s="96"/>
      <c r="LP257" s="96"/>
      <c r="LQ257" s="96"/>
      <c r="LR257" s="96"/>
      <c r="LS257" s="96"/>
      <c r="LT257" s="96"/>
      <c r="LU257" s="96"/>
      <c r="LV257" s="96"/>
      <c r="LW257" s="96"/>
      <c r="LX257" s="96"/>
      <c r="LY257" s="96"/>
      <c r="LZ257" s="96"/>
      <c r="MA257" s="96"/>
      <c r="MB257" s="96"/>
      <c r="MC257" s="96"/>
      <c r="MD257" s="96"/>
      <c r="ME257" s="96"/>
      <c r="MF257" s="96"/>
      <c r="MG257" s="96"/>
      <c r="MH257" s="96"/>
      <c r="MI257" s="96"/>
      <c r="MJ257" s="96"/>
      <c r="MK257" s="96"/>
      <c r="ML257" s="96"/>
      <c r="MM257" s="96"/>
      <c r="MN257" s="96"/>
      <c r="MO257" s="96"/>
      <c r="MP257" s="96"/>
      <c r="MQ257" s="96"/>
      <c r="MR257" s="96"/>
      <c r="MS257" s="96"/>
      <c r="MT257" s="96"/>
      <c r="MU257" s="96"/>
      <c r="MV257" s="96"/>
      <c r="MW257" s="96"/>
      <c r="MX257" s="96"/>
      <c r="MY257" s="96"/>
      <c r="MZ257" s="96"/>
      <c r="NA257" s="96"/>
      <c r="NB257" s="96"/>
      <c r="NC257" s="96"/>
      <c r="ND257" s="96"/>
      <c r="NE257" s="96"/>
      <c r="NF257" s="96"/>
      <c r="NG257" s="96"/>
      <c r="NH257" s="96"/>
      <c r="NI257" s="96"/>
      <c r="NJ257" s="96"/>
      <c r="NK257" s="96"/>
      <c r="NL257" s="96"/>
      <c r="NM257" s="96"/>
      <c r="NN257" s="96"/>
      <c r="NO257" s="96"/>
      <c r="NP257" s="96"/>
      <c r="NQ257" s="96"/>
      <c r="NR257" s="96"/>
      <c r="NS257" s="96"/>
      <c r="NT257" s="96"/>
      <c r="NU257" s="96"/>
      <c r="NV257" s="96"/>
      <c r="NW257" s="96"/>
      <c r="NX257" s="97"/>
      <c r="NY257" s="96">
        <f t="shared" ref="NY257:OF260" si="809">COUNTIF($W257:$NX257,"1/8"&amp;NY$10)*0.125+COUNTIF($W257:$NX257,"1/4"&amp;NY$10)*0.25+COUNTIF($W257:$NX257,"1/2"&amp;NY$10)*0.5+COUNTIF($W257:$NX257,NY$10)</f>
        <v>0</v>
      </c>
      <c r="NZ257" s="96">
        <f t="shared" si="809"/>
        <v>0</v>
      </c>
      <c r="OA257" s="96">
        <f t="shared" si="809"/>
        <v>0</v>
      </c>
      <c r="OB257" s="96">
        <f t="shared" si="809"/>
        <v>0</v>
      </c>
      <c r="OC257" s="96">
        <f t="shared" si="809"/>
        <v>0</v>
      </c>
      <c r="OD257" s="96">
        <f t="shared" si="809"/>
        <v>0</v>
      </c>
      <c r="OE257" s="96">
        <f t="shared" si="809"/>
        <v>0</v>
      </c>
      <c r="OF257" s="96">
        <f t="shared" si="809"/>
        <v>0</v>
      </c>
      <c r="OG257" s="96">
        <f t="shared" si="630"/>
        <v>0</v>
      </c>
      <c r="OH257" s="96">
        <f t="shared" si="631"/>
        <v>0</v>
      </c>
      <c r="OI257" s="96">
        <f t="shared" si="632"/>
        <v>0</v>
      </c>
      <c r="OJ257" s="96">
        <f t="shared" si="633"/>
        <v>0</v>
      </c>
      <c r="OK257" s="96">
        <f t="shared" si="634"/>
        <v>0</v>
      </c>
      <c r="OL257" s="96">
        <f t="shared" si="635"/>
        <v>0</v>
      </c>
      <c r="OM257" s="96">
        <f t="shared" si="636"/>
        <v>0</v>
      </c>
      <c r="ON257" s="96">
        <f t="shared" si="637"/>
        <v>0</v>
      </c>
      <c r="OO257" s="96">
        <f t="shared" ca="1" si="640"/>
        <v>0</v>
      </c>
      <c r="OP257" s="96">
        <f t="shared" ca="1" si="641"/>
        <v>0</v>
      </c>
      <c r="PB257" s="41">
        <f t="shared" ca="1" si="642"/>
        <v>0</v>
      </c>
      <c r="PC257" s="40">
        <f t="shared" si="643"/>
        <v>44927</v>
      </c>
      <c r="PD257" s="39">
        <f t="shared" ca="1" si="638"/>
        <v>45488</v>
      </c>
      <c r="PE257" s="39">
        <f t="shared" si="644"/>
        <v>0</v>
      </c>
      <c r="PF257" s="39">
        <f t="shared" si="645"/>
        <v>0</v>
      </c>
      <c r="PG257" s="39">
        <f t="shared" si="646"/>
        <v>0</v>
      </c>
      <c r="PH257" s="39">
        <f t="shared" si="647"/>
        <v>0</v>
      </c>
      <c r="PI257" s="39">
        <f t="shared" si="648"/>
        <v>0</v>
      </c>
      <c r="PJ257" s="39">
        <f t="shared" si="649"/>
        <v>0</v>
      </c>
      <c r="PK257" s="39">
        <f t="shared" si="650"/>
        <v>0</v>
      </c>
      <c r="PL257" s="39">
        <f t="shared" ca="1" si="651"/>
        <v>0</v>
      </c>
      <c r="PM257" s="39">
        <f t="shared" ca="1" si="639"/>
        <v>0</v>
      </c>
      <c r="PN257" s="41">
        <f t="shared" si="652"/>
        <v>0</v>
      </c>
      <c r="PO257" s="40">
        <f t="shared" si="653"/>
        <v>44927</v>
      </c>
      <c r="PP257" s="40">
        <f t="shared" si="654"/>
        <v>44957</v>
      </c>
      <c r="PQ257" s="39">
        <f t="array" aca="1" ref="PQ257" ca="1">IFERROR(IF($H257&lt;&gt;"",SUM(IF(WEEKDAY(-1+ROW(INDIRECT("1:"&amp;(PP257-PO257)+1)),2)={1},1,0)),0),0)</f>
        <v>0</v>
      </c>
      <c r="PR257" s="39">
        <f t="array" aca="1" ref="PR257" ca="1">IFERROR(IF($I257&lt;&gt;"",SUM(IF(WEEKDAY(-1+ROW(INDIRECT("1:"&amp;(PP257-PO257)+1)),2)={2},1,0)),0),0)</f>
        <v>0</v>
      </c>
      <c r="PS257" s="39">
        <f t="array" aca="1" ref="PS257" ca="1">IFERROR(IF($J257&lt;&gt;"",SUM(IF(WEEKDAY(-1+ROW(INDIRECT("1:"&amp;(PP257-PO257)+1)),2)={3},1,0)),0),0)</f>
        <v>0</v>
      </c>
      <c r="PT257" s="39">
        <f t="array" aca="1" ref="PT257" ca="1">IFERROR(IF($K257&lt;&gt;"",SUM(IF(WEEKDAY(-1+ROW(INDIRECT("1:"&amp;(PP257-PO257)+1)),2)={4},1,0)),0),0)</f>
        <v>0</v>
      </c>
      <c r="PU257" s="39">
        <f t="array" aca="1" ref="PU257" ca="1">IFERROR(IF($L257&lt;&gt;"",SUM(IF(WEEKDAY(-1+ROW(INDIRECT("1:"&amp;(PP257-PO257)+1)),2)={5},1,0)),0),0)</f>
        <v>0</v>
      </c>
      <c r="PV257" s="39">
        <f t="array" aca="1" ref="PV257" ca="1">IFERROR(IF($M257&lt;&gt;"",SUM(IF(WEEKDAY(-1+ROW(INDIRECT("1:"&amp;(PP257-PO257)+1)),2)={6},1,0)),0),0)</f>
        <v>0</v>
      </c>
      <c r="PW257" s="39">
        <f t="array" aca="1" ref="PW257" ca="1">IFERROR(IF($N257&lt;&gt;"",SUM(IF(WEEKDAY(-1+ROW(INDIRECT("1:"&amp;(PP257-PO257)+1)),2)={7},1,0)),0),0)</f>
        <v>0</v>
      </c>
      <c r="PX257" s="39">
        <f t="shared" ca="1" si="655"/>
        <v>0</v>
      </c>
      <c r="PY257" s="39">
        <f t="shared" si="656"/>
        <v>0</v>
      </c>
      <c r="PZ257" s="39">
        <f t="shared" si="657"/>
        <v>0</v>
      </c>
      <c r="QA257" s="39">
        <f t="shared" si="658"/>
        <v>0</v>
      </c>
      <c r="QB257" s="39">
        <f t="shared" si="659"/>
        <v>0</v>
      </c>
      <c r="QC257" s="39">
        <f t="shared" si="660"/>
        <v>0</v>
      </c>
      <c r="QD257" s="39">
        <f t="shared" si="661"/>
        <v>0</v>
      </c>
      <c r="QE257" s="39">
        <f t="shared" si="662"/>
        <v>0</v>
      </c>
      <c r="QF257" s="39">
        <f t="shared" si="663"/>
        <v>0</v>
      </c>
      <c r="QG257" s="39">
        <f t="shared" ca="1" si="664"/>
        <v>0</v>
      </c>
      <c r="QH257" s="41">
        <f t="shared" si="665"/>
        <v>0</v>
      </c>
      <c r="QI257" s="40">
        <f t="shared" si="666"/>
        <v>44958</v>
      </c>
      <c r="QJ257" s="40">
        <f t="shared" si="667"/>
        <v>44985</v>
      </c>
      <c r="QK257" s="39">
        <f t="array" aca="1" ref="QK257" ca="1">IFERROR(IF($H257&lt;&gt;"",SUM(IF(WEEKDAY(-1+ROW(INDIRECT("1:"&amp;(QJ257-QI257)+1)),2)={1},1,0)),0),0)</f>
        <v>0</v>
      </c>
      <c r="QL257" s="39">
        <f t="array" aca="1" ref="QL257" ca="1">IFERROR(IF($I257&lt;&gt;"",SUM(IF(WEEKDAY(-1+ROW(INDIRECT("1:"&amp;(QJ257-QI257)+1)),2)={2},1,0)),0),0)</f>
        <v>0</v>
      </c>
      <c r="QM257" s="39">
        <f t="array" aca="1" ref="QM257" ca="1">IFERROR(IF($J257&lt;&gt;"",SUM(IF(WEEKDAY(-1+ROW(INDIRECT("1:"&amp;(QJ257-QI257)+1)),2)={3},1,0)),0),0)</f>
        <v>0</v>
      </c>
      <c r="QN257" s="39">
        <f t="array" aca="1" ref="QN257" ca="1">IFERROR(IF($K257&lt;&gt;"",SUM(IF(WEEKDAY(-1+ROW(INDIRECT("1:"&amp;(QJ257-QI257)+1)),2)={4},1,0)),0),0)</f>
        <v>0</v>
      </c>
      <c r="QO257" s="39">
        <f t="array" aca="1" ref="QO257" ca="1">IFERROR(IF($L257&lt;&gt;"",SUM(IF(WEEKDAY(-1+ROW(INDIRECT("1:"&amp;(QJ257-QI257)+1)),2)={5},1,0)),0),0)</f>
        <v>0</v>
      </c>
      <c r="QP257" s="39">
        <f t="array" aca="1" ref="QP257" ca="1">IFERROR(IF($M257&lt;&gt;"",SUM(IF(WEEKDAY(-1+ROW(INDIRECT("1:"&amp;(QJ257-QI257)+1)),2)={6},1,0)),0),0)</f>
        <v>0</v>
      </c>
      <c r="QQ257" s="39">
        <f t="array" aca="1" ref="QQ257" ca="1">IFERROR(IF($N257&lt;&gt;"",SUM(IF(WEEKDAY(-1+ROW(INDIRECT("1:"&amp;(QJ257-QI257)+1)),2)={7},1,0)),0),0)</f>
        <v>0</v>
      </c>
      <c r="QR257" s="39">
        <f t="shared" ca="1" si="668"/>
        <v>0</v>
      </c>
      <c r="QS257" s="39">
        <f t="shared" si="669"/>
        <v>0</v>
      </c>
      <c r="QT257" s="39">
        <f t="shared" si="670"/>
        <v>0</v>
      </c>
      <c r="QU257" s="39">
        <f t="shared" si="671"/>
        <v>0</v>
      </c>
      <c r="QV257" s="39">
        <f t="shared" si="672"/>
        <v>0</v>
      </c>
      <c r="QW257" s="39">
        <f t="shared" si="673"/>
        <v>0</v>
      </c>
      <c r="QX257" s="39">
        <f t="shared" si="674"/>
        <v>0</v>
      </c>
      <c r="QY257" s="39">
        <f t="shared" si="675"/>
        <v>0</v>
      </c>
      <c r="QZ257" s="39">
        <f t="shared" si="676"/>
        <v>0</v>
      </c>
      <c r="RA257" s="39">
        <f t="shared" ca="1" si="677"/>
        <v>0</v>
      </c>
      <c r="RB257" s="41">
        <f t="shared" si="678"/>
        <v>0</v>
      </c>
      <c r="RC257" s="40">
        <f t="shared" si="679"/>
        <v>44986</v>
      </c>
      <c r="RD257" s="40">
        <f t="shared" si="680"/>
        <v>45016</v>
      </c>
      <c r="RE257" s="39">
        <f t="array" aca="1" ref="RE257" ca="1">IFERROR(IF($H257&lt;&gt;"",SUM(IF(WEEKDAY(-1+ROW(INDIRECT("1:"&amp;(RD257-RC257)+1)),2)={1},1,0)),0),0)</f>
        <v>0</v>
      </c>
      <c r="RF257" s="39">
        <f t="array" aca="1" ref="RF257" ca="1">IFERROR(IF($I257&lt;&gt;"",SUM(IF(WEEKDAY(-1+ROW(INDIRECT("1:"&amp;(RD257-RC257)+1)),2)={2},1,0)),0),0)</f>
        <v>0</v>
      </c>
      <c r="RG257" s="39">
        <f t="array" aca="1" ref="RG257" ca="1">IFERROR(IF($J257&lt;&gt;"",SUM(IF(WEEKDAY(-1+ROW(INDIRECT("1:"&amp;(RD257-RC257)+1)),2)={3},1,0)),0),0)</f>
        <v>0</v>
      </c>
      <c r="RH257" s="39">
        <f t="array" aca="1" ref="RH257" ca="1">IFERROR(IF($K257&lt;&gt;"",SUM(IF(WEEKDAY(-1+ROW(INDIRECT("1:"&amp;(RD257-RC257)+1)),2)={4},1,0)),0),0)</f>
        <v>0</v>
      </c>
      <c r="RI257" s="39">
        <f t="array" aca="1" ref="RI257" ca="1">IFERROR(IF($L257&lt;&gt;"",SUM(IF(WEEKDAY(-1+ROW(INDIRECT("1:"&amp;(RD257-RC257)+1)),2)={5},1,0)),0),0)</f>
        <v>0</v>
      </c>
      <c r="RJ257" s="39">
        <f t="array" aca="1" ref="RJ257" ca="1">IFERROR(IF($M257&lt;&gt;"",SUM(IF(WEEKDAY(-1+ROW(INDIRECT("1:"&amp;(RD257-RC257)+1)),2)={6},1,0)),0),0)</f>
        <v>0</v>
      </c>
      <c r="RK257" s="39">
        <f t="array" aca="1" ref="RK257" ca="1">IFERROR(IF($N257&lt;&gt;"",SUM(IF(WEEKDAY(-1+ROW(INDIRECT("1:"&amp;(RD257-RC257)+1)),2)={7},1,0)),0),0)</f>
        <v>0</v>
      </c>
      <c r="RL257" s="39">
        <f t="shared" ca="1" si="681"/>
        <v>0</v>
      </c>
      <c r="RM257" s="39">
        <f t="shared" si="682"/>
        <v>0</v>
      </c>
      <c r="RN257" s="39">
        <f t="shared" si="683"/>
        <v>0</v>
      </c>
      <c r="RO257" s="39">
        <f t="shared" si="684"/>
        <v>0</v>
      </c>
      <c r="RP257" s="39">
        <f t="shared" si="685"/>
        <v>0</v>
      </c>
      <c r="RQ257" s="39">
        <f t="shared" si="686"/>
        <v>0</v>
      </c>
      <c r="RR257" s="39">
        <f t="shared" si="687"/>
        <v>0</v>
      </c>
      <c r="RS257" s="39">
        <f t="shared" si="688"/>
        <v>0</v>
      </c>
      <c r="RT257" s="39">
        <f t="shared" si="689"/>
        <v>0</v>
      </c>
      <c r="RU257" s="39">
        <f t="shared" ca="1" si="690"/>
        <v>0</v>
      </c>
      <c r="RV257" s="41">
        <f t="shared" si="691"/>
        <v>0</v>
      </c>
      <c r="RW257" s="40">
        <f t="shared" si="692"/>
        <v>45017</v>
      </c>
      <c r="RX257" s="40">
        <f t="shared" si="693"/>
        <v>45046</v>
      </c>
      <c r="RY257" s="39">
        <f t="array" aca="1" ref="RY257" ca="1">IFERROR(IF($H257&lt;&gt;"",SUM(IF(WEEKDAY(-1+ROW(INDIRECT("1:"&amp;(RX257-RW257)+1)),2)={1},1,0)),0),0)</f>
        <v>0</v>
      </c>
      <c r="RZ257" s="39">
        <f t="array" aca="1" ref="RZ257" ca="1">IFERROR(IF($I257&lt;&gt;"",SUM(IF(WEEKDAY(-1+ROW(INDIRECT("1:"&amp;(RX257-RW257)+1)),2)={2},1,0)),0),0)</f>
        <v>0</v>
      </c>
      <c r="SA257" s="39">
        <f t="array" aca="1" ref="SA257" ca="1">IFERROR(IF($J257&lt;&gt;"",SUM(IF(WEEKDAY(-1+ROW(INDIRECT("1:"&amp;(RX257-RW257)+1)),2)={3},1,0)),0),0)</f>
        <v>0</v>
      </c>
      <c r="SB257" s="39">
        <f t="array" aca="1" ref="SB257" ca="1">IFERROR(IF($K257&lt;&gt;"",SUM(IF(WEEKDAY(-1+ROW(INDIRECT("1:"&amp;(RX257-RW257)+1)),2)={4},1,0)),0),0)</f>
        <v>0</v>
      </c>
      <c r="SC257" s="39">
        <f t="array" aca="1" ref="SC257" ca="1">IFERROR(IF($L257&lt;&gt;"",SUM(IF(WEEKDAY(-1+ROW(INDIRECT("1:"&amp;(RX257-RW257)+1)),2)={5},1,0)),0),0)</f>
        <v>0</v>
      </c>
      <c r="SD257" s="39">
        <f t="array" aca="1" ref="SD257" ca="1">IFERROR(IF($M257&lt;&gt;"",SUM(IF(WEEKDAY(-1+ROW(INDIRECT("1:"&amp;(RX257-RW257)+1)),2)={6},1,0)),0),0)</f>
        <v>0</v>
      </c>
      <c r="SE257" s="39">
        <f t="array" aca="1" ref="SE257" ca="1">IFERROR(IF($N257&lt;&gt;"",SUM(IF(WEEKDAY(-1+ROW(INDIRECT("1:"&amp;(RX257-RW257)+1)),2)={7},1,0)),0),0)</f>
        <v>0</v>
      </c>
      <c r="SF257" s="39">
        <f t="shared" ca="1" si="694"/>
        <v>0</v>
      </c>
      <c r="SG257" s="39">
        <f t="shared" si="695"/>
        <v>0</v>
      </c>
      <c r="SH257" s="39">
        <f t="shared" si="696"/>
        <v>0</v>
      </c>
      <c r="SI257" s="39">
        <f t="shared" si="697"/>
        <v>0</v>
      </c>
      <c r="SJ257" s="39">
        <f t="shared" si="698"/>
        <v>0</v>
      </c>
      <c r="SK257" s="39">
        <f t="shared" si="699"/>
        <v>0</v>
      </c>
      <c r="SL257" s="39">
        <f t="shared" si="700"/>
        <v>0</v>
      </c>
      <c r="SM257" s="39">
        <f t="shared" si="701"/>
        <v>0</v>
      </c>
      <c r="SN257" s="39">
        <f t="shared" si="702"/>
        <v>0</v>
      </c>
      <c r="SO257" s="39">
        <f t="shared" ca="1" si="703"/>
        <v>0</v>
      </c>
      <c r="SP257" s="41">
        <f t="shared" si="704"/>
        <v>0</v>
      </c>
      <c r="SQ257" s="40">
        <f t="shared" si="705"/>
        <v>45047</v>
      </c>
      <c r="SR257" s="40">
        <f t="shared" si="706"/>
        <v>45077</v>
      </c>
      <c r="SS257" s="39">
        <f t="array" aca="1" ref="SS257" ca="1">IFERROR(IF($H257&lt;&gt;"",SUM(IF(WEEKDAY(-1+ROW(INDIRECT("1:"&amp;(SR257-SQ257)+1)),2)={1},1,0)),0),0)</f>
        <v>0</v>
      </c>
      <c r="ST257" s="39">
        <f t="array" aca="1" ref="ST257" ca="1">IFERROR(IF($I257&lt;&gt;"",SUM(IF(WEEKDAY(-1+ROW(INDIRECT("1:"&amp;(SR257-SQ257)+1)),2)={2},1,0)),0),0)</f>
        <v>0</v>
      </c>
      <c r="SU257" s="39">
        <f t="array" aca="1" ref="SU257" ca="1">IFERROR(IF($J257&lt;&gt;"",SUM(IF(WEEKDAY(-1+ROW(INDIRECT("1:"&amp;(SR257-SQ257)+1)),2)={3},1,0)),0),0)</f>
        <v>0</v>
      </c>
      <c r="SV257" s="39">
        <f t="array" aca="1" ref="SV257" ca="1">IFERROR(IF($K257&lt;&gt;"",SUM(IF(WEEKDAY(-1+ROW(INDIRECT("1:"&amp;(SR257-SQ257)+1)),2)={4},1,0)),0),0)</f>
        <v>0</v>
      </c>
      <c r="SW257" s="39">
        <f t="array" aca="1" ref="SW257" ca="1">IFERROR(IF($L257&lt;&gt;"",SUM(IF(WEEKDAY(-1+ROW(INDIRECT("1:"&amp;(SR257-SQ257)+1)),2)={5},1,0)),0),0)</f>
        <v>0</v>
      </c>
      <c r="SX257" s="39">
        <f t="array" aca="1" ref="SX257" ca="1">IFERROR(IF($M257&lt;&gt;"",SUM(IF(WEEKDAY(-1+ROW(INDIRECT("1:"&amp;(SR257-SQ257)+1)),2)={6},1,0)),0),0)</f>
        <v>0</v>
      </c>
      <c r="SY257" s="39">
        <f t="array" aca="1" ref="SY257" ca="1">IFERROR(IF($N257&lt;&gt;"",SUM(IF(WEEKDAY(-1+ROW(INDIRECT("1:"&amp;(SR257-SQ257)+1)),2)={7},1,0)),0),0)</f>
        <v>0</v>
      </c>
      <c r="SZ257" s="39">
        <f t="shared" ca="1" si="707"/>
        <v>0</v>
      </c>
      <c r="TA257" s="39">
        <f t="shared" si="708"/>
        <v>0</v>
      </c>
      <c r="TB257" s="39">
        <f t="shared" si="709"/>
        <v>0</v>
      </c>
      <c r="TC257" s="39">
        <f t="shared" si="710"/>
        <v>0</v>
      </c>
      <c r="TD257" s="39">
        <f t="shared" si="711"/>
        <v>0</v>
      </c>
      <c r="TE257" s="39">
        <f t="shared" si="712"/>
        <v>0</v>
      </c>
      <c r="TF257" s="39">
        <f t="shared" si="713"/>
        <v>0</v>
      </c>
      <c r="TG257" s="39">
        <f t="shared" si="714"/>
        <v>0</v>
      </c>
      <c r="TH257" s="39">
        <f t="shared" si="715"/>
        <v>0</v>
      </c>
      <c r="TI257" s="39">
        <f t="shared" ca="1" si="716"/>
        <v>0</v>
      </c>
      <c r="TJ257" s="41">
        <f t="shared" si="717"/>
        <v>0</v>
      </c>
      <c r="TK257" s="40">
        <f t="shared" si="718"/>
        <v>45078</v>
      </c>
      <c r="TL257" s="40">
        <f t="shared" si="719"/>
        <v>45107</v>
      </c>
      <c r="TM257" s="39">
        <f t="array" aca="1" ref="TM257" ca="1">IFERROR(IF($H257&lt;&gt;"",SUM(IF(WEEKDAY(-1+ROW(INDIRECT("1:"&amp;(TL257-TK257)+1)),2)={1},1,0)),0),0)</f>
        <v>0</v>
      </c>
      <c r="TN257" s="39">
        <f t="array" aca="1" ref="TN257" ca="1">IFERROR(IF($I257&lt;&gt;"",SUM(IF(WEEKDAY(-1+ROW(INDIRECT("1:"&amp;(TL257-TK257)+1)),2)={2},1,0)),0),0)</f>
        <v>0</v>
      </c>
      <c r="TO257" s="39">
        <f t="array" aca="1" ref="TO257" ca="1">IFERROR(IF($J257&lt;&gt;"",SUM(IF(WEEKDAY(-1+ROW(INDIRECT("1:"&amp;(TL257-TK257)+1)),2)={3},1,0)),0),0)</f>
        <v>0</v>
      </c>
      <c r="TP257" s="39">
        <f t="array" aca="1" ref="TP257" ca="1">IFERROR(IF($K257&lt;&gt;"",SUM(IF(WEEKDAY(-1+ROW(INDIRECT("1:"&amp;(TL257-TK257)+1)),2)={4},1,0)),0),0)</f>
        <v>0</v>
      </c>
      <c r="TQ257" s="39">
        <f t="array" aca="1" ref="TQ257" ca="1">IFERROR(IF($L257&lt;&gt;"",SUM(IF(WEEKDAY(-1+ROW(INDIRECT("1:"&amp;(TL257-TK257)+1)),2)={5},1,0)),0),0)</f>
        <v>0</v>
      </c>
      <c r="TR257" s="39">
        <f t="array" aca="1" ref="TR257" ca="1">IFERROR(IF($M257&lt;&gt;"",SUM(IF(WEEKDAY(-1+ROW(INDIRECT("1:"&amp;(TL257-TK257)+1)),2)={6},1,0)),0),0)</f>
        <v>0</v>
      </c>
      <c r="TS257" s="39">
        <f t="array" aca="1" ref="TS257" ca="1">IFERROR(IF($N257&lt;&gt;"",SUM(IF(WEEKDAY(-1+ROW(INDIRECT("1:"&amp;(TL257-TK257)+1)),2)={7},1,0)),0),0)</f>
        <v>0</v>
      </c>
      <c r="TT257" s="39">
        <f t="shared" ca="1" si="720"/>
        <v>0</v>
      </c>
      <c r="TU257" s="39">
        <f t="shared" si="721"/>
        <v>0</v>
      </c>
      <c r="TV257" s="39">
        <f t="shared" si="722"/>
        <v>0</v>
      </c>
      <c r="TW257" s="39">
        <f t="shared" si="723"/>
        <v>0</v>
      </c>
      <c r="TX257" s="39">
        <f t="shared" si="724"/>
        <v>0</v>
      </c>
      <c r="TY257" s="39">
        <f t="shared" si="725"/>
        <v>0</v>
      </c>
      <c r="TZ257" s="39">
        <f t="shared" si="726"/>
        <v>0</v>
      </c>
      <c r="UA257" s="39">
        <f t="shared" si="727"/>
        <v>0</v>
      </c>
      <c r="UB257" s="39">
        <f t="shared" si="728"/>
        <v>0</v>
      </c>
      <c r="UC257" s="39">
        <f t="shared" ca="1" si="729"/>
        <v>0</v>
      </c>
      <c r="UD257" s="41">
        <f t="shared" si="730"/>
        <v>0</v>
      </c>
      <c r="UE257" s="40">
        <f t="shared" si="731"/>
        <v>45108</v>
      </c>
      <c r="UF257" s="40">
        <f t="shared" si="732"/>
        <v>45138</v>
      </c>
      <c r="UG257" s="39">
        <f t="array" aca="1" ref="UG257" ca="1">IFERROR(IF($H257&lt;&gt;"",SUM(IF(WEEKDAY(-1+ROW(INDIRECT("1:"&amp;(UF257-UE257)+1)),2)={1},1,0)),0),0)</f>
        <v>0</v>
      </c>
      <c r="UH257" s="39">
        <f t="array" aca="1" ref="UH257" ca="1">IFERROR(IF($I257&lt;&gt;"",SUM(IF(WEEKDAY(-1+ROW(INDIRECT("1:"&amp;(UF257-UE257)+1)),2)={2},1,0)),0),0)</f>
        <v>0</v>
      </c>
      <c r="UI257" s="39">
        <f t="array" aca="1" ref="UI257" ca="1">IFERROR(IF($J257&lt;&gt;"",SUM(IF(WEEKDAY(-1+ROW(INDIRECT("1:"&amp;(UF257-UE257)+1)),2)={3},1,0)),0),0)</f>
        <v>0</v>
      </c>
      <c r="UJ257" s="39">
        <f t="array" aca="1" ref="UJ257" ca="1">IFERROR(IF($K257&lt;&gt;"",SUM(IF(WEEKDAY(-1+ROW(INDIRECT("1:"&amp;(UF257-UE257)+1)),2)={4},1,0)),0),0)</f>
        <v>0</v>
      </c>
      <c r="UK257" s="39">
        <f t="array" aca="1" ref="UK257" ca="1">IFERROR(IF($L257&lt;&gt;"",SUM(IF(WEEKDAY(-1+ROW(INDIRECT("1:"&amp;(UF257-UE257)+1)),2)={5},1,0)),0),0)</f>
        <v>0</v>
      </c>
      <c r="UL257" s="39">
        <f t="array" aca="1" ref="UL257" ca="1">IFERROR(IF($M257&lt;&gt;"",SUM(IF(WEEKDAY(-1+ROW(INDIRECT("1:"&amp;(UF257-UE257)+1)),2)={6},1,0)),0),0)</f>
        <v>0</v>
      </c>
      <c r="UM257" s="39">
        <f t="array" aca="1" ref="UM257" ca="1">IFERROR(IF($N257&lt;&gt;"",SUM(IF(WEEKDAY(-1+ROW(INDIRECT("1:"&amp;(UF257-UE257)+1)),2)={7},1,0)),0),0)</f>
        <v>0</v>
      </c>
      <c r="UN257" s="39">
        <f t="shared" ca="1" si="733"/>
        <v>0</v>
      </c>
      <c r="UO257" s="39">
        <f t="shared" si="734"/>
        <v>0</v>
      </c>
      <c r="UP257" s="39">
        <f t="shared" si="735"/>
        <v>0</v>
      </c>
      <c r="UQ257" s="39">
        <f t="shared" si="736"/>
        <v>0</v>
      </c>
      <c r="UR257" s="39">
        <f t="shared" si="737"/>
        <v>0</v>
      </c>
      <c r="US257" s="39">
        <f t="shared" si="738"/>
        <v>0</v>
      </c>
      <c r="UT257" s="39">
        <f t="shared" si="739"/>
        <v>0</v>
      </c>
      <c r="UU257" s="39">
        <f t="shared" si="740"/>
        <v>0</v>
      </c>
      <c r="UV257" s="39">
        <f t="shared" si="741"/>
        <v>0</v>
      </c>
      <c r="UW257" s="39">
        <f t="shared" ca="1" si="742"/>
        <v>0</v>
      </c>
      <c r="UX257" s="41">
        <f t="shared" si="743"/>
        <v>0</v>
      </c>
      <c r="UY257" s="40">
        <f t="shared" si="744"/>
        <v>45139</v>
      </c>
      <c r="UZ257" s="40">
        <f t="shared" si="745"/>
        <v>45169</v>
      </c>
      <c r="VA257" s="39">
        <f t="array" aca="1" ref="VA257" ca="1">IFERROR(IF($H257&lt;&gt;"",SUM(IF(WEEKDAY(-1+ROW(INDIRECT("1:"&amp;(UZ257-UY257)+1)),2)={1},1,0)),0),0)</f>
        <v>0</v>
      </c>
      <c r="VB257" s="39">
        <f t="array" aca="1" ref="VB257" ca="1">IFERROR(IF($I257&lt;&gt;"",SUM(IF(WEEKDAY(-1+ROW(INDIRECT("1:"&amp;(UZ257-UY257)+1)),2)={2},1,0)),0),0)</f>
        <v>0</v>
      </c>
      <c r="VC257" s="39">
        <f t="array" aca="1" ref="VC257" ca="1">IFERROR(IF($J257&lt;&gt;"",SUM(IF(WEEKDAY(-1+ROW(INDIRECT("1:"&amp;(UZ257-UY257)+1)),2)={3},1,0)),0),0)</f>
        <v>0</v>
      </c>
      <c r="VD257" s="39">
        <f t="array" aca="1" ref="VD257" ca="1">IFERROR(IF($K257&lt;&gt;"",SUM(IF(WEEKDAY(-1+ROW(INDIRECT("1:"&amp;(UZ257-UY257)+1)),2)={4},1,0)),0),0)</f>
        <v>0</v>
      </c>
      <c r="VE257" s="39">
        <f t="array" aca="1" ref="VE257" ca="1">IFERROR(IF($L257&lt;&gt;"",SUM(IF(WEEKDAY(-1+ROW(INDIRECT("1:"&amp;(UZ257-UY257)+1)),2)={5},1,0)),0),0)</f>
        <v>0</v>
      </c>
      <c r="VF257" s="39">
        <f t="array" aca="1" ref="VF257" ca="1">IFERROR(IF($M257&lt;&gt;"",SUM(IF(WEEKDAY(-1+ROW(INDIRECT("1:"&amp;(UZ257-UY257)+1)),2)={6},1,0)),0),0)</f>
        <v>0</v>
      </c>
      <c r="VG257" s="39">
        <f t="array" aca="1" ref="VG257" ca="1">IFERROR(IF($N257&lt;&gt;"",SUM(IF(WEEKDAY(-1+ROW(INDIRECT("1:"&amp;(UZ257-UY257)+1)),2)={7},1,0)),0),0)</f>
        <v>0</v>
      </c>
      <c r="VH257" s="39">
        <f t="shared" ca="1" si="746"/>
        <v>0</v>
      </c>
      <c r="VI257" s="39">
        <f t="shared" si="747"/>
        <v>0</v>
      </c>
      <c r="VJ257" s="39">
        <f t="shared" si="748"/>
        <v>0</v>
      </c>
      <c r="VK257" s="39">
        <f t="shared" si="749"/>
        <v>0</v>
      </c>
      <c r="VL257" s="39">
        <f t="shared" si="750"/>
        <v>0</v>
      </c>
      <c r="VM257" s="39">
        <f t="shared" si="751"/>
        <v>0</v>
      </c>
      <c r="VN257" s="39">
        <f t="shared" si="752"/>
        <v>0</v>
      </c>
      <c r="VO257" s="39">
        <f t="shared" si="753"/>
        <v>0</v>
      </c>
      <c r="VP257" s="39">
        <f t="shared" si="754"/>
        <v>0</v>
      </c>
      <c r="VQ257" s="39">
        <f t="shared" ca="1" si="755"/>
        <v>0</v>
      </c>
      <c r="VR257" s="41">
        <f t="shared" si="756"/>
        <v>0</v>
      </c>
      <c r="VS257" s="40">
        <f t="shared" si="757"/>
        <v>45170</v>
      </c>
      <c r="VT257" s="40">
        <f t="shared" si="758"/>
        <v>45199</v>
      </c>
      <c r="VU257" s="39">
        <f t="array" aca="1" ref="VU257" ca="1">IFERROR(IF($H257&lt;&gt;"",SUM(IF(WEEKDAY(-1+ROW(INDIRECT("1:"&amp;(VT257-VS257)+1)),2)={1},1,0)),0),0)</f>
        <v>0</v>
      </c>
      <c r="VV257" s="39">
        <f t="array" aca="1" ref="VV257" ca="1">IFERROR(IF($I257&lt;&gt;"",SUM(IF(WEEKDAY(-1+ROW(INDIRECT("1:"&amp;(VT257-VS257)+1)),2)={2},1,0)),0),0)</f>
        <v>0</v>
      </c>
      <c r="VW257" s="39">
        <f t="array" aca="1" ref="VW257" ca="1">IFERROR(IF($J257&lt;&gt;"",SUM(IF(WEEKDAY(-1+ROW(INDIRECT("1:"&amp;(VT257-VS257)+1)),2)={3},1,0)),0),0)</f>
        <v>0</v>
      </c>
      <c r="VX257" s="39">
        <f t="array" aca="1" ref="VX257" ca="1">IFERROR(IF($K257&lt;&gt;"",SUM(IF(WEEKDAY(-1+ROW(INDIRECT("1:"&amp;(VT257-VS257)+1)),2)={4},1,0)),0),0)</f>
        <v>0</v>
      </c>
      <c r="VY257" s="39">
        <f t="array" aca="1" ref="VY257" ca="1">IFERROR(IF($L257&lt;&gt;"",SUM(IF(WEEKDAY(-1+ROW(INDIRECT("1:"&amp;(VT257-VS257)+1)),2)={5},1,0)),0),0)</f>
        <v>0</v>
      </c>
      <c r="VZ257" s="39">
        <f t="array" aca="1" ref="VZ257" ca="1">IFERROR(IF($M257&lt;&gt;"",SUM(IF(WEEKDAY(-1+ROW(INDIRECT("1:"&amp;(VT257-VS257)+1)),2)={6},1,0)),0),0)</f>
        <v>0</v>
      </c>
      <c r="WA257" s="39">
        <f t="array" aca="1" ref="WA257" ca="1">IFERROR(IF($N257&lt;&gt;"",SUM(IF(WEEKDAY(-1+ROW(INDIRECT("1:"&amp;(VT257-VS257)+1)),2)={7},1,0)),0),0)</f>
        <v>0</v>
      </c>
      <c r="WB257" s="39">
        <f t="shared" ca="1" si="759"/>
        <v>0</v>
      </c>
      <c r="WC257" s="39">
        <f t="shared" si="760"/>
        <v>0</v>
      </c>
      <c r="WD257" s="39">
        <f t="shared" si="761"/>
        <v>0</v>
      </c>
      <c r="WE257" s="39">
        <f t="shared" si="762"/>
        <v>0</v>
      </c>
      <c r="WF257" s="39">
        <f t="shared" si="763"/>
        <v>0</v>
      </c>
      <c r="WG257" s="39">
        <f t="shared" si="764"/>
        <v>0</v>
      </c>
      <c r="WH257" s="39">
        <f t="shared" si="765"/>
        <v>0</v>
      </c>
      <c r="WI257" s="39">
        <f t="shared" si="766"/>
        <v>0</v>
      </c>
      <c r="WJ257" s="39">
        <f t="shared" si="767"/>
        <v>0</v>
      </c>
      <c r="WK257" s="39">
        <f t="shared" ca="1" si="768"/>
        <v>0</v>
      </c>
      <c r="WL257" s="41">
        <f t="shared" si="769"/>
        <v>0</v>
      </c>
      <c r="WM257" s="40">
        <f t="shared" si="770"/>
        <v>45200</v>
      </c>
      <c r="WN257" s="40">
        <f t="shared" si="771"/>
        <v>45230</v>
      </c>
      <c r="WO257" s="39">
        <f t="array" aca="1" ref="WO257" ca="1">IFERROR(IF($H257&lt;&gt;"",SUM(IF(WEEKDAY(-1+ROW(INDIRECT("1:"&amp;(WN257-WM257)+1)),2)={1},1,0)),0),0)</f>
        <v>0</v>
      </c>
      <c r="WP257" s="39">
        <f t="array" aca="1" ref="WP257" ca="1">IFERROR(IF($I257&lt;&gt;"",SUM(IF(WEEKDAY(-1+ROW(INDIRECT("1:"&amp;(WN257-WM257)+1)),2)={2},1,0)),0),0)</f>
        <v>0</v>
      </c>
      <c r="WQ257" s="39">
        <f t="array" aca="1" ref="WQ257" ca="1">IFERROR(IF($J257&lt;&gt;"",SUM(IF(WEEKDAY(-1+ROW(INDIRECT("1:"&amp;(WN257-WM257)+1)),2)={3},1,0)),0),0)</f>
        <v>0</v>
      </c>
      <c r="WR257" s="39">
        <f t="array" aca="1" ref="WR257" ca="1">IFERROR(IF($K257&lt;&gt;"",SUM(IF(WEEKDAY(-1+ROW(INDIRECT("1:"&amp;(WN257-WM257)+1)),2)={4},1,0)),0),0)</f>
        <v>0</v>
      </c>
      <c r="WS257" s="39">
        <f t="array" aca="1" ref="WS257" ca="1">IFERROR(IF($L257&lt;&gt;"",SUM(IF(WEEKDAY(-1+ROW(INDIRECT("1:"&amp;(WN257-WM257)+1)),2)={5},1,0)),0),0)</f>
        <v>0</v>
      </c>
      <c r="WT257" s="39">
        <f t="array" aca="1" ref="WT257" ca="1">IFERROR(IF($M257&lt;&gt;"",SUM(IF(WEEKDAY(-1+ROW(INDIRECT("1:"&amp;(WN257-WM257)+1)),2)={6},1,0)),0),0)</f>
        <v>0</v>
      </c>
      <c r="WU257" s="39">
        <f t="array" aca="1" ref="WU257" ca="1">IFERROR(IF($N257&lt;&gt;"",SUM(IF(WEEKDAY(-1+ROW(INDIRECT("1:"&amp;(WN257-WM257)+1)),2)={7},1,0)),0),0)</f>
        <v>0</v>
      </c>
      <c r="WV257" s="39">
        <f t="shared" ca="1" si="772"/>
        <v>0</v>
      </c>
      <c r="WW257" s="39">
        <f t="shared" si="773"/>
        <v>0</v>
      </c>
      <c r="WX257" s="39">
        <f t="shared" si="774"/>
        <v>0</v>
      </c>
      <c r="WY257" s="39">
        <f t="shared" si="775"/>
        <v>0</v>
      </c>
      <c r="WZ257" s="39">
        <f t="shared" si="776"/>
        <v>0</v>
      </c>
      <c r="XA257" s="39">
        <f t="shared" si="777"/>
        <v>0</v>
      </c>
      <c r="XB257" s="39">
        <f t="shared" si="778"/>
        <v>0</v>
      </c>
      <c r="XC257" s="39">
        <f t="shared" si="779"/>
        <v>0</v>
      </c>
      <c r="XD257" s="39">
        <f t="shared" si="780"/>
        <v>0</v>
      </c>
      <c r="XE257" s="39">
        <f t="shared" ca="1" si="781"/>
        <v>0</v>
      </c>
      <c r="XF257" s="41">
        <f t="shared" si="782"/>
        <v>0</v>
      </c>
      <c r="XG257" s="40">
        <f t="shared" si="783"/>
        <v>45231</v>
      </c>
      <c r="XH257" s="40">
        <f t="shared" si="784"/>
        <v>45260</v>
      </c>
      <c r="XI257" s="39">
        <f t="array" aca="1" ref="XI257" ca="1">IFERROR(IF($H257&lt;&gt;"",SUM(IF(WEEKDAY(-1+ROW(INDIRECT("1:"&amp;(XH257-XG257)+1)),2)={1},1,0)),0),0)</f>
        <v>0</v>
      </c>
      <c r="XJ257" s="39">
        <f t="array" aca="1" ref="XJ257" ca="1">IFERROR(IF($I257&lt;&gt;"",SUM(IF(WEEKDAY(-1+ROW(INDIRECT("1:"&amp;(XH257-XG257)+1)),2)={2},1,0)),0),0)</f>
        <v>0</v>
      </c>
      <c r="XK257" s="39">
        <f t="array" aca="1" ref="XK257" ca="1">IFERROR(IF($J257&lt;&gt;"",SUM(IF(WEEKDAY(-1+ROW(INDIRECT("1:"&amp;(XH257-XG257)+1)),2)={3},1,0)),0),0)</f>
        <v>0</v>
      </c>
      <c r="XL257" s="39">
        <f t="array" aca="1" ref="XL257" ca="1">IFERROR(IF($K257&lt;&gt;"",SUM(IF(WEEKDAY(-1+ROW(INDIRECT("1:"&amp;(XH257-XG257)+1)),2)={4},1,0)),0),0)</f>
        <v>0</v>
      </c>
      <c r="XM257" s="39">
        <f t="array" aca="1" ref="XM257" ca="1">IFERROR(IF($L257&lt;&gt;"",SUM(IF(WEEKDAY(-1+ROW(INDIRECT("1:"&amp;(XH257-XG257)+1)),2)={5},1,0)),0),0)</f>
        <v>0</v>
      </c>
      <c r="XN257" s="39">
        <f t="array" aca="1" ref="XN257" ca="1">IFERROR(IF($M257&lt;&gt;"",SUM(IF(WEEKDAY(-1+ROW(INDIRECT("1:"&amp;(XH257-XG257)+1)),2)={6},1,0)),0),0)</f>
        <v>0</v>
      </c>
      <c r="XO257" s="39">
        <f t="array" aca="1" ref="XO257" ca="1">IFERROR(IF($N257&lt;&gt;"",SUM(IF(WEEKDAY(-1+ROW(INDIRECT("1:"&amp;(XH257-XG257)+1)),2)={7},1,0)),0),0)</f>
        <v>0</v>
      </c>
      <c r="XP257" s="39">
        <f t="shared" ca="1" si="785"/>
        <v>0</v>
      </c>
      <c r="XQ257" s="39">
        <f t="shared" si="786"/>
        <v>0</v>
      </c>
      <c r="XR257" s="39">
        <f t="shared" si="787"/>
        <v>0</v>
      </c>
      <c r="XS257" s="39">
        <f t="shared" si="788"/>
        <v>0</v>
      </c>
      <c r="XT257" s="39">
        <f t="shared" si="789"/>
        <v>0</v>
      </c>
      <c r="XU257" s="39">
        <f t="shared" si="790"/>
        <v>0</v>
      </c>
      <c r="XV257" s="39">
        <f t="shared" si="791"/>
        <v>0</v>
      </c>
      <c r="XW257" s="39">
        <f t="shared" si="792"/>
        <v>0</v>
      </c>
      <c r="XX257" s="39">
        <f t="shared" si="793"/>
        <v>0</v>
      </c>
      <c r="XY257" s="39">
        <f t="shared" ca="1" si="794"/>
        <v>0</v>
      </c>
      <c r="XZ257" s="41">
        <f t="shared" si="795"/>
        <v>0</v>
      </c>
      <c r="YA257" s="40">
        <f t="shared" si="796"/>
        <v>45261</v>
      </c>
      <c r="YB257" s="40">
        <f t="shared" si="797"/>
        <v>45291</v>
      </c>
      <c r="YC257" s="39">
        <f t="array" aca="1" ref="YC257" ca="1">IFERROR(IF($H257&lt;&gt;"",SUM(IF(WEEKDAY(-1+ROW(INDIRECT("1:"&amp;(YB257-YA257)+1)),2)={1},1,0)),0),0)</f>
        <v>0</v>
      </c>
      <c r="YD257" s="39">
        <f t="array" aca="1" ref="YD257" ca="1">IFERROR(IF($I257&lt;&gt;"",SUM(IF(WEEKDAY(-1+ROW(INDIRECT("1:"&amp;(YB257-YA257)+1)),2)={2},1,0)),0),0)</f>
        <v>0</v>
      </c>
      <c r="YE257" s="39">
        <f t="array" aca="1" ref="YE257" ca="1">IFERROR(IF($J257&lt;&gt;"",SUM(IF(WEEKDAY(-1+ROW(INDIRECT("1:"&amp;(YB257-YA257)+1)),2)={3},1,0)),0),0)</f>
        <v>0</v>
      </c>
      <c r="YF257" s="39">
        <f t="array" aca="1" ref="YF257" ca="1">IFERROR(IF($K257&lt;&gt;"",SUM(IF(WEEKDAY(-1+ROW(INDIRECT("1:"&amp;(YB257-YA257)+1)),2)={4},1,0)),0),0)</f>
        <v>0</v>
      </c>
      <c r="YG257" s="39">
        <f t="array" aca="1" ref="YG257" ca="1">IFERROR(IF($L257&lt;&gt;"",SUM(IF(WEEKDAY(-1+ROW(INDIRECT("1:"&amp;(YB257-YA257)+1)),2)={5},1,0)),0),0)</f>
        <v>0</v>
      </c>
      <c r="YH257" s="39">
        <f t="array" aca="1" ref="YH257" ca="1">IFERROR(IF($M257&lt;&gt;"",SUM(IF(WEEKDAY(-1+ROW(INDIRECT("1:"&amp;(YB257-YA257)+1)),2)={6},1,0)),0),0)</f>
        <v>0</v>
      </c>
      <c r="YI257" s="39">
        <f t="array" aca="1" ref="YI257" ca="1">IFERROR(IF($N257&lt;&gt;"",SUM(IF(WEEKDAY(-1+ROW(INDIRECT("1:"&amp;(YB257-YA257)+1)),2)={7},1,0)),0),0)</f>
        <v>0</v>
      </c>
      <c r="YJ257" s="39">
        <f t="shared" ca="1" si="798"/>
        <v>0</v>
      </c>
      <c r="YK257" s="39">
        <f t="shared" si="799"/>
        <v>0</v>
      </c>
      <c r="YL257" s="39">
        <f t="shared" si="800"/>
        <v>0</v>
      </c>
      <c r="YM257" s="39">
        <f t="shared" si="801"/>
        <v>0</v>
      </c>
      <c r="YN257" s="39">
        <f t="shared" si="802"/>
        <v>0</v>
      </c>
      <c r="YO257" s="39">
        <f t="shared" si="803"/>
        <v>0</v>
      </c>
      <c r="YP257" s="39">
        <f t="shared" si="804"/>
        <v>0</v>
      </c>
      <c r="YQ257" s="39">
        <f t="shared" si="805"/>
        <v>0</v>
      </c>
      <c r="YR257" s="39">
        <f t="shared" si="806"/>
        <v>0</v>
      </c>
      <c r="YS257" s="39">
        <f t="shared" ca="1" si="807"/>
        <v>0</v>
      </c>
    </row>
    <row r="258" spans="2:669" x14ac:dyDescent="0.25">
      <c r="B258" s="71">
        <v>248</v>
      </c>
      <c r="C258" s="71"/>
      <c r="D258" s="71"/>
      <c r="E258" s="71"/>
      <c r="F258" s="71"/>
      <c r="G258" s="73"/>
      <c r="H258" s="74"/>
      <c r="I258" s="75"/>
      <c r="J258" s="75"/>
      <c r="K258" s="75"/>
      <c r="L258" s="75"/>
      <c r="M258" s="75"/>
      <c r="N258" s="73"/>
      <c r="O258" s="74"/>
      <c r="P258" s="75"/>
      <c r="Q258" s="75"/>
      <c r="R258" s="75"/>
      <c r="S258" s="75"/>
      <c r="T258" s="75"/>
      <c r="U258" s="75"/>
      <c r="V258" s="73"/>
      <c r="W258" s="95"/>
      <c r="X258" s="96"/>
      <c r="Y258" s="96"/>
      <c r="Z258" s="96"/>
      <c r="AA258" s="96"/>
      <c r="AB258" s="96"/>
      <c r="AC258" s="96"/>
      <c r="AD258" s="96"/>
      <c r="AE258" s="96"/>
      <c r="AF258" s="96"/>
      <c r="AG258" s="96"/>
      <c r="AH258" s="96"/>
      <c r="AI258" s="96"/>
      <c r="AJ258" s="96"/>
      <c r="AK258" s="96"/>
      <c r="AL258" s="96"/>
      <c r="AM258" s="96"/>
      <c r="AN258" s="96"/>
      <c r="AO258" s="96"/>
      <c r="AP258" s="96"/>
      <c r="AQ258" s="96"/>
      <c r="AR258" s="96"/>
      <c r="AS258" s="96"/>
      <c r="AT258" s="96"/>
      <c r="AU258" s="96"/>
      <c r="AV258" s="96"/>
      <c r="AW258" s="96"/>
      <c r="AX258" s="96"/>
      <c r="AY258" s="96"/>
      <c r="AZ258" s="96"/>
      <c r="BA258" s="96"/>
      <c r="BB258" s="96"/>
      <c r="BC258" s="96"/>
      <c r="BD258" s="96"/>
      <c r="BE258" s="96"/>
      <c r="BF258" s="96"/>
      <c r="BG258" s="96"/>
      <c r="BH258" s="96"/>
      <c r="BI258" s="96"/>
      <c r="BJ258" s="96"/>
      <c r="BK258" s="96"/>
      <c r="BL258" s="96"/>
      <c r="BM258" s="96"/>
      <c r="BN258" s="96"/>
      <c r="BO258" s="96"/>
      <c r="BP258" s="96"/>
      <c r="BQ258" s="96"/>
      <c r="BR258" s="96"/>
      <c r="BS258" s="96"/>
      <c r="BT258" s="96"/>
      <c r="BU258" s="96"/>
      <c r="BV258" s="96"/>
      <c r="BW258" s="96"/>
      <c r="BX258" s="96"/>
      <c r="BY258" s="96"/>
      <c r="BZ258" s="96"/>
      <c r="CA258" s="96"/>
      <c r="CB258" s="96"/>
      <c r="CC258" s="96"/>
      <c r="CD258" s="96"/>
      <c r="CE258" s="96"/>
      <c r="CF258" s="96"/>
      <c r="CG258" s="96"/>
      <c r="CH258" s="96"/>
      <c r="CI258" s="96"/>
      <c r="CJ258" s="96"/>
      <c r="CK258" s="96"/>
      <c r="CL258" s="96"/>
      <c r="CM258" s="96"/>
      <c r="CN258" s="96"/>
      <c r="CO258" s="96"/>
      <c r="CP258" s="96"/>
      <c r="CQ258" s="96"/>
      <c r="CR258" s="96"/>
      <c r="CS258" s="96"/>
      <c r="CT258" s="96"/>
      <c r="CU258" s="96"/>
      <c r="CV258" s="96"/>
      <c r="CW258" s="96"/>
      <c r="CX258" s="96"/>
      <c r="CY258" s="96"/>
      <c r="CZ258" s="96"/>
      <c r="DA258" s="96"/>
      <c r="DB258" s="96"/>
      <c r="DC258" s="96"/>
      <c r="DD258" s="96"/>
      <c r="DE258" s="96"/>
      <c r="DF258" s="96"/>
      <c r="DG258" s="96"/>
      <c r="DH258" s="96"/>
      <c r="DI258" s="96"/>
      <c r="DJ258" s="96"/>
      <c r="DK258" s="96"/>
      <c r="DL258" s="96"/>
      <c r="DM258" s="96"/>
      <c r="DN258" s="96"/>
      <c r="DO258" s="96"/>
      <c r="DP258" s="96"/>
      <c r="DQ258" s="96"/>
      <c r="DR258" s="96"/>
      <c r="DS258" s="96"/>
      <c r="DT258" s="96"/>
      <c r="DU258" s="96"/>
      <c r="DV258" s="96"/>
      <c r="DW258" s="96"/>
      <c r="DX258" s="96"/>
      <c r="DY258" s="96"/>
      <c r="DZ258" s="96"/>
      <c r="EA258" s="96"/>
      <c r="EB258" s="96"/>
      <c r="EC258" s="96"/>
      <c r="ED258" s="96"/>
      <c r="EE258" s="96"/>
      <c r="EF258" s="96"/>
      <c r="EG258" s="96"/>
      <c r="EH258" s="96"/>
      <c r="EI258" s="96"/>
      <c r="EJ258" s="96"/>
      <c r="EK258" s="96"/>
      <c r="EL258" s="96"/>
      <c r="EM258" s="96"/>
      <c r="EN258" s="96"/>
      <c r="EO258" s="96"/>
      <c r="EP258" s="96"/>
      <c r="EQ258" s="96"/>
      <c r="ER258" s="96"/>
      <c r="ES258" s="96"/>
      <c r="ET258" s="96"/>
      <c r="EU258" s="96"/>
      <c r="EV258" s="96"/>
      <c r="EW258" s="96"/>
      <c r="EX258" s="96"/>
      <c r="EY258" s="96"/>
      <c r="EZ258" s="96"/>
      <c r="FA258" s="96"/>
      <c r="FB258" s="96"/>
      <c r="FC258" s="96"/>
      <c r="FD258" s="96"/>
      <c r="FE258" s="96"/>
      <c r="FF258" s="96"/>
      <c r="FG258" s="96"/>
      <c r="FH258" s="96"/>
      <c r="FI258" s="96"/>
      <c r="FJ258" s="96"/>
      <c r="FK258" s="96"/>
      <c r="FL258" s="96"/>
      <c r="FM258" s="96"/>
      <c r="FN258" s="96"/>
      <c r="FO258" s="96"/>
      <c r="FP258" s="96"/>
      <c r="FQ258" s="96"/>
      <c r="FR258" s="96"/>
      <c r="FS258" s="96"/>
      <c r="FT258" s="96"/>
      <c r="FU258" s="96"/>
      <c r="FV258" s="96"/>
      <c r="FW258" s="96"/>
      <c r="FX258" s="96"/>
      <c r="FY258" s="96"/>
      <c r="FZ258" s="96"/>
      <c r="GA258" s="96"/>
      <c r="GB258" s="96"/>
      <c r="GC258" s="96"/>
      <c r="GD258" s="96"/>
      <c r="GE258" s="96"/>
      <c r="GF258" s="96"/>
      <c r="GG258" s="96"/>
      <c r="GH258" s="96"/>
      <c r="GI258" s="96"/>
      <c r="GJ258" s="96"/>
      <c r="GK258" s="96"/>
      <c r="GL258" s="96"/>
      <c r="GM258" s="96"/>
      <c r="GN258" s="96"/>
      <c r="GO258" s="96"/>
      <c r="GP258" s="96"/>
      <c r="GQ258" s="96"/>
      <c r="GR258" s="96"/>
      <c r="GS258" s="96"/>
      <c r="GT258" s="96"/>
      <c r="GU258" s="96"/>
      <c r="GV258" s="96"/>
      <c r="GW258" s="96"/>
      <c r="GX258" s="96"/>
      <c r="GY258" s="96"/>
      <c r="GZ258" s="96"/>
      <c r="HA258" s="96"/>
      <c r="HB258" s="96"/>
      <c r="HC258" s="96"/>
      <c r="HD258" s="96"/>
      <c r="HE258" s="96"/>
      <c r="HF258" s="96"/>
      <c r="HG258" s="96"/>
      <c r="HH258" s="96"/>
      <c r="HI258" s="96"/>
      <c r="HJ258" s="96"/>
      <c r="HK258" s="96"/>
      <c r="HL258" s="96"/>
      <c r="HM258" s="96"/>
      <c r="HN258" s="96"/>
      <c r="HO258" s="96"/>
      <c r="HP258" s="96"/>
      <c r="HQ258" s="96"/>
      <c r="HR258" s="96"/>
      <c r="HS258" s="96"/>
      <c r="HT258" s="96"/>
      <c r="HU258" s="96"/>
      <c r="HV258" s="96"/>
      <c r="HW258" s="96"/>
      <c r="HX258" s="96"/>
      <c r="HY258" s="96"/>
      <c r="HZ258" s="96"/>
      <c r="IA258" s="96"/>
      <c r="IB258" s="96"/>
      <c r="IC258" s="96"/>
      <c r="ID258" s="96"/>
      <c r="IE258" s="96"/>
      <c r="IF258" s="96"/>
      <c r="IG258" s="96"/>
      <c r="IH258" s="96"/>
      <c r="II258" s="96"/>
      <c r="IJ258" s="96"/>
      <c r="IK258" s="96"/>
      <c r="IL258" s="96"/>
      <c r="IM258" s="96"/>
      <c r="IN258" s="96"/>
      <c r="IO258" s="96"/>
      <c r="IP258" s="96"/>
      <c r="IQ258" s="96"/>
      <c r="IR258" s="96"/>
      <c r="IS258" s="96"/>
      <c r="IT258" s="96"/>
      <c r="IU258" s="96"/>
      <c r="IV258" s="96"/>
      <c r="IW258" s="96"/>
      <c r="IX258" s="96"/>
      <c r="IY258" s="96"/>
      <c r="IZ258" s="96"/>
      <c r="JA258" s="96"/>
      <c r="JB258" s="96"/>
      <c r="JC258" s="96"/>
      <c r="JD258" s="96"/>
      <c r="JE258" s="96"/>
      <c r="JF258" s="96"/>
      <c r="JG258" s="96"/>
      <c r="JH258" s="96"/>
      <c r="JI258" s="96"/>
      <c r="JJ258" s="96"/>
      <c r="JK258" s="96"/>
      <c r="JL258" s="96"/>
      <c r="JM258" s="96"/>
      <c r="JN258" s="96"/>
      <c r="JO258" s="96"/>
      <c r="JP258" s="96"/>
      <c r="JQ258" s="96"/>
      <c r="JR258" s="96"/>
      <c r="JS258" s="96"/>
      <c r="JT258" s="96"/>
      <c r="JU258" s="96"/>
      <c r="JV258" s="96"/>
      <c r="JW258" s="96"/>
      <c r="JX258" s="96"/>
      <c r="JY258" s="96"/>
      <c r="JZ258" s="96"/>
      <c r="KA258" s="96"/>
      <c r="KB258" s="96"/>
      <c r="KC258" s="96"/>
      <c r="KD258" s="96"/>
      <c r="KE258" s="96"/>
      <c r="KF258" s="96"/>
      <c r="KG258" s="96"/>
      <c r="KH258" s="96"/>
      <c r="KI258" s="96"/>
      <c r="KJ258" s="96"/>
      <c r="KK258" s="96"/>
      <c r="KL258" s="96"/>
      <c r="KM258" s="96"/>
      <c r="KN258" s="96"/>
      <c r="KO258" s="96"/>
      <c r="KP258" s="96"/>
      <c r="KQ258" s="96"/>
      <c r="KR258" s="96"/>
      <c r="KS258" s="96"/>
      <c r="KT258" s="96"/>
      <c r="KU258" s="96"/>
      <c r="KV258" s="96"/>
      <c r="KW258" s="96"/>
      <c r="KX258" s="96"/>
      <c r="KY258" s="96"/>
      <c r="KZ258" s="96"/>
      <c r="LA258" s="96"/>
      <c r="LB258" s="96"/>
      <c r="LC258" s="96"/>
      <c r="LD258" s="96"/>
      <c r="LE258" s="96"/>
      <c r="LF258" s="96"/>
      <c r="LG258" s="96"/>
      <c r="LH258" s="96"/>
      <c r="LI258" s="96"/>
      <c r="LJ258" s="96"/>
      <c r="LK258" s="96"/>
      <c r="LL258" s="96"/>
      <c r="LM258" s="96"/>
      <c r="LN258" s="96"/>
      <c r="LO258" s="96"/>
      <c r="LP258" s="96"/>
      <c r="LQ258" s="96"/>
      <c r="LR258" s="96"/>
      <c r="LS258" s="96"/>
      <c r="LT258" s="96"/>
      <c r="LU258" s="96"/>
      <c r="LV258" s="96"/>
      <c r="LW258" s="96"/>
      <c r="LX258" s="96"/>
      <c r="LY258" s="96"/>
      <c r="LZ258" s="96"/>
      <c r="MA258" s="96"/>
      <c r="MB258" s="96"/>
      <c r="MC258" s="96"/>
      <c r="MD258" s="96"/>
      <c r="ME258" s="96"/>
      <c r="MF258" s="96"/>
      <c r="MG258" s="96"/>
      <c r="MH258" s="96"/>
      <c r="MI258" s="96"/>
      <c r="MJ258" s="96"/>
      <c r="MK258" s="96"/>
      <c r="ML258" s="96"/>
      <c r="MM258" s="96"/>
      <c r="MN258" s="96"/>
      <c r="MO258" s="96"/>
      <c r="MP258" s="96"/>
      <c r="MQ258" s="96"/>
      <c r="MR258" s="96"/>
      <c r="MS258" s="96"/>
      <c r="MT258" s="96"/>
      <c r="MU258" s="96"/>
      <c r="MV258" s="96"/>
      <c r="MW258" s="96"/>
      <c r="MX258" s="96"/>
      <c r="MY258" s="96"/>
      <c r="MZ258" s="96"/>
      <c r="NA258" s="96"/>
      <c r="NB258" s="96"/>
      <c r="NC258" s="96"/>
      <c r="ND258" s="96"/>
      <c r="NE258" s="96"/>
      <c r="NF258" s="96"/>
      <c r="NG258" s="96"/>
      <c r="NH258" s="96"/>
      <c r="NI258" s="96"/>
      <c r="NJ258" s="96"/>
      <c r="NK258" s="96"/>
      <c r="NL258" s="96"/>
      <c r="NM258" s="96"/>
      <c r="NN258" s="96"/>
      <c r="NO258" s="96"/>
      <c r="NP258" s="96"/>
      <c r="NQ258" s="96"/>
      <c r="NR258" s="96"/>
      <c r="NS258" s="96"/>
      <c r="NT258" s="96"/>
      <c r="NU258" s="96"/>
      <c r="NV258" s="96"/>
      <c r="NW258" s="96"/>
      <c r="NX258" s="97"/>
      <c r="NY258" s="96">
        <f t="shared" si="809"/>
        <v>0</v>
      </c>
      <c r="NZ258" s="96">
        <f t="shared" si="809"/>
        <v>0</v>
      </c>
      <c r="OA258" s="96">
        <f t="shared" si="809"/>
        <v>0</v>
      </c>
      <c r="OB258" s="96">
        <f t="shared" si="809"/>
        <v>0</v>
      </c>
      <c r="OC258" s="96">
        <f t="shared" si="809"/>
        <v>0</v>
      </c>
      <c r="OD258" s="96">
        <f t="shared" si="809"/>
        <v>0</v>
      </c>
      <c r="OE258" s="96">
        <f t="shared" si="809"/>
        <v>0</v>
      </c>
      <c r="OF258" s="96">
        <f t="shared" si="809"/>
        <v>0</v>
      </c>
      <c r="OG258" s="96">
        <f t="shared" si="630"/>
        <v>0</v>
      </c>
      <c r="OH258" s="96">
        <f t="shared" si="631"/>
        <v>0</v>
      </c>
      <c r="OI258" s="96">
        <f t="shared" si="632"/>
        <v>0</v>
      </c>
      <c r="OJ258" s="96">
        <f t="shared" si="633"/>
        <v>0</v>
      </c>
      <c r="OK258" s="96">
        <f t="shared" si="634"/>
        <v>0</v>
      </c>
      <c r="OL258" s="96">
        <f t="shared" si="635"/>
        <v>0</v>
      </c>
      <c r="OM258" s="96">
        <f t="shared" si="636"/>
        <v>0</v>
      </c>
      <c r="ON258" s="96">
        <f t="shared" si="637"/>
        <v>0</v>
      </c>
      <c r="OO258" s="96">
        <f t="shared" ca="1" si="640"/>
        <v>0</v>
      </c>
      <c r="OP258" s="96">
        <f t="shared" ca="1" si="641"/>
        <v>0</v>
      </c>
      <c r="PB258" s="41">
        <f t="shared" ca="1" si="642"/>
        <v>0</v>
      </c>
      <c r="PC258" s="40">
        <f t="shared" si="643"/>
        <v>44927</v>
      </c>
      <c r="PD258" s="39">
        <f t="shared" ca="1" si="638"/>
        <v>45488</v>
      </c>
      <c r="PE258" s="39">
        <f t="shared" si="644"/>
        <v>0</v>
      </c>
      <c r="PF258" s="39">
        <f t="shared" si="645"/>
        <v>0</v>
      </c>
      <c r="PG258" s="39">
        <f t="shared" si="646"/>
        <v>0</v>
      </c>
      <c r="PH258" s="39">
        <f t="shared" si="647"/>
        <v>0</v>
      </c>
      <c r="PI258" s="39">
        <f t="shared" si="648"/>
        <v>0</v>
      </c>
      <c r="PJ258" s="39">
        <f t="shared" si="649"/>
        <v>0</v>
      </c>
      <c r="PK258" s="39">
        <f t="shared" si="650"/>
        <v>0</v>
      </c>
      <c r="PL258" s="39">
        <f t="shared" ca="1" si="651"/>
        <v>0</v>
      </c>
      <c r="PM258" s="39">
        <f t="shared" ca="1" si="639"/>
        <v>0</v>
      </c>
      <c r="PN258" s="41">
        <f t="shared" si="652"/>
        <v>0</v>
      </c>
      <c r="PO258" s="40">
        <f t="shared" si="653"/>
        <v>44927</v>
      </c>
      <c r="PP258" s="40">
        <f t="shared" si="654"/>
        <v>44957</v>
      </c>
      <c r="PQ258" s="39">
        <f t="array" aca="1" ref="PQ258" ca="1">IFERROR(IF($H258&lt;&gt;"",SUM(IF(WEEKDAY(-1+ROW(INDIRECT("1:"&amp;(PP258-PO258)+1)),2)={1},1,0)),0),0)</f>
        <v>0</v>
      </c>
      <c r="PR258" s="39">
        <f t="array" aca="1" ref="PR258" ca="1">IFERROR(IF($I258&lt;&gt;"",SUM(IF(WEEKDAY(-1+ROW(INDIRECT("1:"&amp;(PP258-PO258)+1)),2)={2},1,0)),0),0)</f>
        <v>0</v>
      </c>
      <c r="PS258" s="39">
        <f t="array" aca="1" ref="PS258" ca="1">IFERROR(IF($J258&lt;&gt;"",SUM(IF(WEEKDAY(-1+ROW(INDIRECT("1:"&amp;(PP258-PO258)+1)),2)={3},1,0)),0),0)</f>
        <v>0</v>
      </c>
      <c r="PT258" s="39">
        <f t="array" aca="1" ref="PT258" ca="1">IFERROR(IF($K258&lt;&gt;"",SUM(IF(WEEKDAY(-1+ROW(INDIRECT("1:"&amp;(PP258-PO258)+1)),2)={4},1,0)),0),0)</f>
        <v>0</v>
      </c>
      <c r="PU258" s="39">
        <f t="array" aca="1" ref="PU258" ca="1">IFERROR(IF($L258&lt;&gt;"",SUM(IF(WEEKDAY(-1+ROW(INDIRECT("1:"&amp;(PP258-PO258)+1)),2)={5},1,0)),0),0)</f>
        <v>0</v>
      </c>
      <c r="PV258" s="39">
        <f t="array" aca="1" ref="PV258" ca="1">IFERROR(IF($M258&lt;&gt;"",SUM(IF(WEEKDAY(-1+ROW(INDIRECT("1:"&amp;(PP258-PO258)+1)),2)={6},1,0)),0),0)</f>
        <v>0</v>
      </c>
      <c r="PW258" s="39">
        <f t="array" aca="1" ref="PW258" ca="1">IFERROR(IF($N258&lt;&gt;"",SUM(IF(WEEKDAY(-1+ROW(INDIRECT("1:"&amp;(PP258-PO258)+1)),2)={7},1,0)),0),0)</f>
        <v>0</v>
      </c>
      <c r="PX258" s="39">
        <f t="shared" ca="1" si="655"/>
        <v>0</v>
      </c>
      <c r="PY258" s="39">
        <f t="shared" si="656"/>
        <v>0</v>
      </c>
      <c r="PZ258" s="39">
        <f t="shared" si="657"/>
        <v>0</v>
      </c>
      <c r="QA258" s="39">
        <f t="shared" si="658"/>
        <v>0</v>
      </c>
      <c r="QB258" s="39">
        <f t="shared" si="659"/>
        <v>0</v>
      </c>
      <c r="QC258" s="39">
        <f t="shared" si="660"/>
        <v>0</v>
      </c>
      <c r="QD258" s="39">
        <f t="shared" si="661"/>
        <v>0</v>
      </c>
      <c r="QE258" s="39">
        <f t="shared" si="662"/>
        <v>0</v>
      </c>
      <c r="QF258" s="39">
        <f t="shared" si="663"/>
        <v>0</v>
      </c>
      <c r="QG258" s="39">
        <f t="shared" ca="1" si="664"/>
        <v>0</v>
      </c>
      <c r="QH258" s="41">
        <f t="shared" si="665"/>
        <v>0</v>
      </c>
      <c r="QI258" s="40">
        <f t="shared" si="666"/>
        <v>44958</v>
      </c>
      <c r="QJ258" s="40">
        <f t="shared" si="667"/>
        <v>44985</v>
      </c>
      <c r="QK258" s="39">
        <f t="array" aca="1" ref="QK258" ca="1">IFERROR(IF($H258&lt;&gt;"",SUM(IF(WEEKDAY(-1+ROW(INDIRECT("1:"&amp;(QJ258-QI258)+1)),2)={1},1,0)),0),0)</f>
        <v>0</v>
      </c>
      <c r="QL258" s="39">
        <f t="array" aca="1" ref="QL258" ca="1">IFERROR(IF($I258&lt;&gt;"",SUM(IF(WEEKDAY(-1+ROW(INDIRECT("1:"&amp;(QJ258-QI258)+1)),2)={2},1,0)),0),0)</f>
        <v>0</v>
      </c>
      <c r="QM258" s="39">
        <f t="array" aca="1" ref="QM258" ca="1">IFERROR(IF($J258&lt;&gt;"",SUM(IF(WEEKDAY(-1+ROW(INDIRECT("1:"&amp;(QJ258-QI258)+1)),2)={3},1,0)),0),0)</f>
        <v>0</v>
      </c>
      <c r="QN258" s="39">
        <f t="array" aca="1" ref="QN258" ca="1">IFERROR(IF($K258&lt;&gt;"",SUM(IF(WEEKDAY(-1+ROW(INDIRECT("1:"&amp;(QJ258-QI258)+1)),2)={4},1,0)),0),0)</f>
        <v>0</v>
      </c>
      <c r="QO258" s="39">
        <f t="array" aca="1" ref="QO258" ca="1">IFERROR(IF($L258&lt;&gt;"",SUM(IF(WEEKDAY(-1+ROW(INDIRECT("1:"&amp;(QJ258-QI258)+1)),2)={5},1,0)),0),0)</f>
        <v>0</v>
      </c>
      <c r="QP258" s="39">
        <f t="array" aca="1" ref="QP258" ca="1">IFERROR(IF($M258&lt;&gt;"",SUM(IF(WEEKDAY(-1+ROW(INDIRECT("1:"&amp;(QJ258-QI258)+1)),2)={6},1,0)),0),0)</f>
        <v>0</v>
      </c>
      <c r="QQ258" s="39">
        <f t="array" aca="1" ref="QQ258" ca="1">IFERROR(IF($N258&lt;&gt;"",SUM(IF(WEEKDAY(-1+ROW(INDIRECT("1:"&amp;(QJ258-QI258)+1)),2)={7},1,0)),0),0)</f>
        <v>0</v>
      </c>
      <c r="QR258" s="39">
        <f t="shared" ca="1" si="668"/>
        <v>0</v>
      </c>
      <c r="QS258" s="39">
        <f t="shared" si="669"/>
        <v>0</v>
      </c>
      <c r="QT258" s="39">
        <f t="shared" si="670"/>
        <v>0</v>
      </c>
      <c r="QU258" s="39">
        <f t="shared" si="671"/>
        <v>0</v>
      </c>
      <c r="QV258" s="39">
        <f t="shared" si="672"/>
        <v>0</v>
      </c>
      <c r="QW258" s="39">
        <f t="shared" si="673"/>
        <v>0</v>
      </c>
      <c r="QX258" s="39">
        <f t="shared" si="674"/>
        <v>0</v>
      </c>
      <c r="QY258" s="39">
        <f t="shared" si="675"/>
        <v>0</v>
      </c>
      <c r="QZ258" s="39">
        <f t="shared" si="676"/>
        <v>0</v>
      </c>
      <c r="RA258" s="39">
        <f t="shared" ca="1" si="677"/>
        <v>0</v>
      </c>
      <c r="RB258" s="41">
        <f t="shared" si="678"/>
        <v>0</v>
      </c>
      <c r="RC258" s="40">
        <f t="shared" si="679"/>
        <v>44986</v>
      </c>
      <c r="RD258" s="40">
        <f t="shared" si="680"/>
        <v>45016</v>
      </c>
      <c r="RE258" s="39">
        <f t="array" aca="1" ref="RE258" ca="1">IFERROR(IF($H258&lt;&gt;"",SUM(IF(WEEKDAY(-1+ROW(INDIRECT("1:"&amp;(RD258-RC258)+1)),2)={1},1,0)),0),0)</f>
        <v>0</v>
      </c>
      <c r="RF258" s="39">
        <f t="array" aca="1" ref="RF258" ca="1">IFERROR(IF($I258&lt;&gt;"",SUM(IF(WEEKDAY(-1+ROW(INDIRECT("1:"&amp;(RD258-RC258)+1)),2)={2},1,0)),0),0)</f>
        <v>0</v>
      </c>
      <c r="RG258" s="39">
        <f t="array" aca="1" ref="RG258" ca="1">IFERROR(IF($J258&lt;&gt;"",SUM(IF(WEEKDAY(-1+ROW(INDIRECT("1:"&amp;(RD258-RC258)+1)),2)={3},1,0)),0),0)</f>
        <v>0</v>
      </c>
      <c r="RH258" s="39">
        <f t="array" aca="1" ref="RH258" ca="1">IFERROR(IF($K258&lt;&gt;"",SUM(IF(WEEKDAY(-1+ROW(INDIRECT("1:"&amp;(RD258-RC258)+1)),2)={4},1,0)),0),0)</f>
        <v>0</v>
      </c>
      <c r="RI258" s="39">
        <f t="array" aca="1" ref="RI258" ca="1">IFERROR(IF($L258&lt;&gt;"",SUM(IF(WEEKDAY(-1+ROW(INDIRECT("1:"&amp;(RD258-RC258)+1)),2)={5},1,0)),0),0)</f>
        <v>0</v>
      </c>
      <c r="RJ258" s="39">
        <f t="array" aca="1" ref="RJ258" ca="1">IFERROR(IF($M258&lt;&gt;"",SUM(IF(WEEKDAY(-1+ROW(INDIRECT("1:"&amp;(RD258-RC258)+1)),2)={6},1,0)),0),0)</f>
        <v>0</v>
      </c>
      <c r="RK258" s="39">
        <f t="array" aca="1" ref="RK258" ca="1">IFERROR(IF($N258&lt;&gt;"",SUM(IF(WEEKDAY(-1+ROW(INDIRECT("1:"&amp;(RD258-RC258)+1)),2)={7},1,0)),0),0)</f>
        <v>0</v>
      </c>
      <c r="RL258" s="39">
        <f t="shared" ca="1" si="681"/>
        <v>0</v>
      </c>
      <c r="RM258" s="39">
        <f t="shared" si="682"/>
        <v>0</v>
      </c>
      <c r="RN258" s="39">
        <f t="shared" si="683"/>
        <v>0</v>
      </c>
      <c r="RO258" s="39">
        <f t="shared" si="684"/>
        <v>0</v>
      </c>
      <c r="RP258" s="39">
        <f t="shared" si="685"/>
        <v>0</v>
      </c>
      <c r="RQ258" s="39">
        <f t="shared" si="686"/>
        <v>0</v>
      </c>
      <c r="RR258" s="39">
        <f t="shared" si="687"/>
        <v>0</v>
      </c>
      <c r="RS258" s="39">
        <f t="shared" si="688"/>
        <v>0</v>
      </c>
      <c r="RT258" s="39">
        <f t="shared" si="689"/>
        <v>0</v>
      </c>
      <c r="RU258" s="39">
        <f t="shared" ca="1" si="690"/>
        <v>0</v>
      </c>
      <c r="RV258" s="41">
        <f t="shared" si="691"/>
        <v>0</v>
      </c>
      <c r="RW258" s="40">
        <f t="shared" si="692"/>
        <v>45017</v>
      </c>
      <c r="RX258" s="40">
        <f t="shared" si="693"/>
        <v>45046</v>
      </c>
      <c r="RY258" s="39">
        <f t="array" aca="1" ref="RY258" ca="1">IFERROR(IF($H258&lt;&gt;"",SUM(IF(WEEKDAY(-1+ROW(INDIRECT("1:"&amp;(RX258-RW258)+1)),2)={1},1,0)),0),0)</f>
        <v>0</v>
      </c>
      <c r="RZ258" s="39">
        <f t="array" aca="1" ref="RZ258" ca="1">IFERROR(IF($I258&lt;&gt;"",SUM(IF(WEEKDAY(-1+ROW(INDIRECT("1:"&amp;(RX258-RW258)+1)),2)={2},1,0)),0),0)</f>
        <v>0</v>
      </c>
      <c r="SA258" s="39">
        <f t="array" aca="1" ref="SA258" ca="1">IFERROR(IF($J258&lt;&gt;"",SUM(IF(WEEKDAY(-1+ROW(INDIRECT("1:"&amp;(RX258-RW258)+1)),2)={3},1,0)),0),0)</f>
        <v>0</v>
      </c>
      <c r="SB258" s="39">
        <f t="array" aca="1" ref="SB258" ca="1">IFERROR(IF($K258&lt;&gt;"",SUM(IF(WEEKDAY(-1+ROW(INDIRECT("1:"&amp;(RX258-RW258)+1)),2)={4},1,0)),0),0)</f>
        <v>0</v>
      </c>
      <c r="SC258" s="39">
        <f t="array" aca="1" ref="SC258" ca="1">IFERROR(IF($L258&lt;&gt;"",SUM(IF(WEEKDAY(-1+ROW(INDIRECT("1:"&amp;(RX258-RW258)+1)),2)={5},1,0)),0),0)</f>
        <v>0</v>
      </c>
      <c r="SD258" s="39">
        <f t="array" aca="1" ref="SD258" ca="1">IFERROR(IF($M258&lt;&gt;"",SUM(IF(WEEKDAY(-1+ROW(INDIRECT("1:"&amp;(RX258-RW258)+1)),2)={6},1,0)),0),0)</f>
        <v>0</v>
      </c>
      <c r="SE258" s="39">
        <f t="array" aca="1" ref="SE258" ca="1">IFERROR(IF($N258&lt;&gt;"",SUM(IF(WEEKDAY(-1+ROW(INDIRECT("1:"&amp;(RX258-RW258)+1)),2)={7},1,0)),0),0)</f>
        <v>0</v>
      </c>
      <c r="SF258" s="39">
        <f t="shared" ca="1" si="694"/>
        <v>0</v>
      </c>
      <c r="SG258" s="39">
        <f t="shared" si="695"/>
        <v>0</v>
      </c>
      <c r="SH258" s="39">
        <f t="shared" si="696"/>
        <v>0</v>
      </c>
      <c r="SI258" s="39">
        <f t="shared" si="697"/>
        <v>0</v>
      </c>
      <c r="SJ258" s="39">
        <f t="shared" si="698"/>
        <v>0</v>
      </c>
      <c r="SK258" s="39">
        <f t="shared" si="699"/>
        <v>0</v>
      </c>
      <c r="SL258" s="39">
        <f t="shared" si="700"/>
        <v>0</v>
      </c>
      <c r="SM258" s="39">
        <f t="shared" si="701"/>
        <v>0</v>
      </c>
      <c r="SN258" s="39">
        <f t="shared" si="702"/>
        <v>0</v>
      </c>
      <c r="SO258" s="39">
        <f t="shared" ca="1" si="703"/>
        <v>0</v>
      </c>
      <c r="SP258" s="41">
        <f t="shared" si="704"/>
        <v>0</v>
      </c>
      <c r="SQ258" s="40">
        <f t="shared" si="705"/>
        <v>45047</v>
      </c>
      <c r="SR258" s="40">
        <f t="shared" si="706"/>
        <v>45077</v>
      </c>
      <c r="SS258" s="39">
        <f t="array" aca="1" ref="SS258" ca="1">IFERROR(IF($H258&lt;&gt;"",SUM(IF(WEEKDAY(-1+ROW(INDIRECT("1:"&amp;(SR258-SQ258)+1)),2)={1},1,0)),0),0)</f>
        <v>0</v>
      </c>
      <c r="ST258" s="39">
        <f t="array" aca="1" ref="ST258" ca="1">IFERROR(IF($I258&lt;&gt;"",SUM(IF(WEEKDAY(-1+ROW(INDIRECT("1:"&amp;(SR258-SQ258)+1)),2)={2},1,0)),0),0)</f>
        <v>0</v>
      </c>
      <c r="SU258" s="39">
        <f t="array" aca="1" ref="SU258" ca="1">IFERROR(IF($J258&lt;&gt;"",SUM(IF(WEEKDAY(-1+ROW(INDIRECT("1:"&amp;(SR258-SQ258)+1)),2)={3},1,0)),0),0)</f>
        <v>0</v>
      </c>
      <c r="SV258" s="39">
        <f t="array" aca="1" ref="SV258" ca="1">IFERROR(IF($K258&lt;&gt;"",SUM(IF(WEEKDAY(-1+ROW(INDIRECT("1:"&amp;(SR258-SQ258)+1)),2)={4},1,0)),0),0)</f>
        <v>0</v>
      </c>
      <c r="SW258" s="39">
        <f t="array" aca="1" ref="SW258" ca="1">IFERROR(IF($L258&lt;&gt;"",SUM(IF(WEEKDAY(-1+ROW(INDIRECT("1:"&amp;(SR258-SQ258)+1)),2)={5},1,0)),0),0)</f>
        <v>0</v>
      </c>
      <c r="SX258" s="39">
        <f t="array" aca="1" ref="SX258" ca="1">IFERROR(IF($M258&lt;&gt;"",SUM(IF(WEEKDAY(-1+ROW(INDIRECT("1:"&amp;(SR258-SQ258)+1)),2)={6},1,0)),0),0)</f>
        <v>0</v>
      </c>
      <c r="SY258" s="39">
        <f t="array" aca="1" ref="SY258" ca="1">IFERROR(IF($N258&lt;&gt;"",SUM(IF(WEEKDAY(-1+ROW(INDIRECT("1:"&amp;(SR258-SQ258)+1)),2)={7},1,0)),0),0)</f>
        <v>0</v>
      </c>
      <c r="SZ258" s="39">
        <f t="shared" ca="1" si="707"/>
        <v>0</v>
      </c>
      <c r="TA258" s="39">
        <f t="shared" si="708"/>
        <v>0</v>
      </c>
      <c r="TB258" s="39">
        <f t="shared" si="709"/>
        <v>0</v>
      </c>
      <c r="TC258" s="39">
        <f t="shared" si="710"/>
        <v>0</v>
      </c>
      <c r="TD258" s="39">
        <f t="shared" si="711"/>
        <v>0</v>
      </c>
      <c r="TE258" s="39">
        <f t="shared" si="712"/>
        <v>0</v>
      </c>
      <c r="TF258" s="39">
        <f t="shared" si="713"/>
        <v>0</v>
      </c>
      <c r="TG258" s="39">
        <f t="shared" si="714"/>
        <v>0</v>
      </c>
      <c r="TH258" s="39">
        <f t="shared" si="715"/>
        <v>0</v>
      </c>
      <c r="TI258" s="39">
        <f t="shared" ca="1" si="716"/>
        <v>0</v>
      </c>
      <c r="TJ258" s="41">
        <f t="shared" si="717"/>
        <v>0</v>
      </c>
      <c r="TK258" s="40">
        <f t="shared" si="718"/>
        <v>45078</v>
      </c>
      <c r="TL258" s="40">
        <f t="shared" si="719"/>
        <v>45107</v>
      </c>
      <c r="TM258" s="39">
        <f t="array" aca="1" ref="TM258" ca="1">IFERROR(IF($H258&lt;&gt;"",SUM(IF(WEEKDAY(-1+ROW(INDIRECT("1:"&amp;(TL258-TK258)+1)),2)={1},1,0)),0),0)</f>
        <v>0</v>
      </c>
      <c r="TN258" s="39">
        <f t="array" aca="1" ref="TN258" ca="1">IFERROR(IF($I258&lt;&gt;"",SUM(IF(WEEKDAY(-1+ROW(INDIRECT("1:"&amp;(TL258-TK258)+1)),2)={2},1,0)),0),0)</f>
        <v>0</v>
      </c>
      <c r="TO258" s="39">
        <f t="array" aca="1" ref="TO258" ca="1">IFERROR(IF($J258&lt;&gt;"",SUM(IF(WEEKDAY(-1+ROW(INDIRECT("1:"&amp;(TL258-TK258)+1)),2)={3},1,0)),0),0)</f>
        <v>0</v>
      </c>
      <c r="TP258" s="39">
        <f t="array" aca="1" ref="TP258" ca="1">IFERROR(IF($K258&lt;&gt;"",SUM(IF(WEEKDAY(-1+ROW(INDIRECT("1:"&amp;(TL258-TK258)+1)),2)={4},1,0)),0),0)</f>
        <v>0</v>
      </c>
      <c r="TQ258" s="39">
        <f t="array" aca="1" ref="TQ258" ca="1">IFERROR(IF($L258&lt;&gt;"",SUM(IF(WEEKDAY(-1+ROW(INDIRECT("1:"&amp;(TL258-TK258)+1)),2)={5},1,0)),0),0)</f>
        <v>0</v>
      </c>
      <c r="TR258" s="39">
        <f t="array" aca="1" ref="TR258" ca="1">IFERROR(IF($M258&lt;&gt;"",SUM(IF(WEEKDAY(-1+ROW(INDIRECT("1:"&amp;(TL258-TK258)+1)),2)={6},1,0)),0),0)</f>
        <v>0</v>
      </c>
      <c r="TS258" s="39">
        <f t="array" aca="1" ref="TS258" ca="1">IFERROR(IF($N258&lt;&gt;"",SUM(IF(WEEKDAY(-1+ROW(INDIRECT("1:"&amp;(TL258-TK258)+1)),2)={7},1,0)),0),0)</f>
        <v>0</v>
      </c>
      <c r="TT258" s="39">
        <f t="shared" ca="1" si="720"/>
        <v>0</v>
      </c>
      <c r="TU258" s="39">
        <f t="shared" si="721"/>
        <v>0</v>
      </c>
      <c r="TV258" s="39">
        <f t="shared" si="722"/>
        <v>0</v>
      </c>
      <c r="TW258" s="39">
        <f t="shared" si="723"/>
        <v>0</v>
      </c>
      <c r="TX258" s="39">
        <f t="shared" si="724"/>
        <v>0</v>
      </c>
      <c r="TY258" s="39">
        <f t="shared" si="725"/>
        <v>0</v>
      </c>
      <c r="TZ258" s="39">
        <f t="shared" si="726"/>
        <v>0</v>
      </c>
      <c r="UA258" s="39">
        <f t="shared" si="727"/>
        <v>0</v>
      </c>
      <c r="UB258" s="39">
        <f t="shared" si="728"/>
        <v>0</v>
      </c>
      <c r="UC258" s="39">
        <f t="shared" ca="1" si="729"/>
        <v>0</v>
      </c>
      <c r="UD258" s="41">
        <f t="shared" si="730"/>
        <v>0</v>
      </c>
      <c r="UE258" s="40">
        <f t="shared" si="731"/>
        <v>45108</v>
      </c>
      <c r="UF258" s="40">
        <f t="shared" si="732"/>
        <v>45138</v>
      </c>
      <c r="UG258" s="39">
        <f t="array" aca="1" ref="UG258" ca="1">IFERROR(IF($H258&lt;&gt;"",SUM(IF(WEEKDAY(-1+ROW(INDIRECT("1:"&amp;(UF258-UE258)+1)),2)={1},1,0)),0),0)</f>
        <v>0</v>
      </c>
      <c r="UH258" s="39">
        <f t="array" aca="1" ref="UH258" ca="1">IFERROR(IF($I258&lt;&gt;"",SUM(IF(WEEKDAY(-1+ROW(INDIRECT("1:"&amp;(UF258-UE258)+1)),2)={2},1,0)),0),0)</f>
        <v>0</v>
      </c>
      <c r="UI258" s="39">
        <f t="array" aca="1" ref="UI258" ca="1">IFERROR(IF($J258&lt;&gt;"",SUM(IF(WEEKDAY(-1+ROW(INDIRECT("1:"&amp;(UF258-UE258)+1)),2)={3},1,0)),0),0)</f>
        <v>0</v>
      </c>
      <c r="UJ258" s="39">
        <f t="array" aca="1" ref="UJ258" ca="1">IFERROR(IF($K258&lt;&gt;"",SUM(IF(WEEKDAY(-1+ROW(INDIRECT("1:"&amp;(UF258-UE258)+1)),2)={4},1,0)),0),0)</f>
        <v>0</v>
      </c>
      <c r="UK258" s="39">
        <f t="array" aca="1" ref="UK258" ca="1">IFERROR(IF($L258&lt;&gt;"",SUM(IF(WEEKDAY(-1+ROW(INDIRECT("1:"&amp;(UF258-UE258)+1)),2)={5},1,0)),0),0)</f>
        <v>0</v>
      </c>
      <c r="UL258" s="39">
        <f t="array" aca="1" ref="UL258" ca="1">IFERROR(IF($M258&lt;&gt;"",SUM(IF(WEEKDAY(-1+ROW(INDIRECT("1:"&amp;(UF258-UE258)+1)),2)={6},1,0)),0),0)</f>
        <v>0</v>
      </c>
      <c r="UM258" s="39">
        <f t="array" aca="1" ref="UM258" ca="1">IFERROR(IF($N258&lt;&gt;"",SUM(IF(WEEKDAY(-1+ROW(INDIRECT("1:"&amp;(UF258-UE258)+1)),2)={7},1,0)),0),0)</f>
        <v>0</v>
      </c>
      <c r="UN258" s="39">
        <f t="shared" ca="1" si="733"/>
        <v>0</v>
      </c>
      <c r="UO258" s="39">
        <f t="shared" si="734"/>
        <v>0</v>
      </c>
      <c r="UP258" s="39">
        <f t="shared" si="735"/>
        <v>0</v>
      </c>
      <c r="UQ258" s="39">
        <f t="shared" si="736"/>
        <v>0</v>
      </c>
      <c r="UR258" s="39">
        <f t="shared" si="737"/>
        <v>0</v>
      </c>
      <c r="US258" s="39">
        <f t="shared" si="738"/>
        <v>0</v>
      </c>
      <c r="UT258" s="39">
        <f t="shared" si="739"/>
        <v>0</v>
      </c>
      <c r="UU258" s="39">
        <f t="shared" si="740"/>
        <v>0</v>
      </c>
      <c r="UV258" s="39">
        <f t="shared" si="741"/>
        <v>0</v>
      </c>
      <c r="UW258" s="39">
        <f t="shared" ca="1" si="742"/>
        <v>0</v>
      </c>
      <c r="UX258" s="41">
        <f t="shared" si="743"/>
        <v>0</v>
      </c>
      <c r="UY258" s="40">
        <f t="shared" si="744"/>
        <v>45139</v>
      </c>
      <c r="UZ258" s="40">
        <f t="shared" si="745"/>
        <v>45169</v>
      </c>
      <c r="VA258" s="39">
        <f t="array" aca="1" ref="VA258" ca="1">IFERROR(IF($H258&lt;&gt;"",SUM(IF(WEEKDAY(-1+ROW(INDIRECT("1:"&amp;(UZ258-UY258)+1)),2)={1},1,0)),0),0)</f>
        <v>0</v>
      </c>
      <c r="VB258" s="39">
        <f t="array" aca="1" ref="VB258" ca="1">IFERROR(IF($I258&lt;&gt;"",SUM(IF(WEEKDAY(-1+ROW(INDIRECT("1:"&amp;(UZ258-UY258)+1)),2)={2},1,0)),0),0)</f>
        <v>0</v>
      </c>
      <c r="VC258" s="39">
        <f t="array" aca="1" ref="VC258" ca="1">IFERROR(IF($J258&lt;&gt;"",SUM(IF(WEEKDAY(-1+ROW(INDIRECT("1:"&amp;(UZ258-UY258)+1)),2)={3},1,0)),0),0)</f>
        <v>0</v>
      </c>
      <c r="VD258" s="39">
        <f t="array" aca="1" ref="VD258" ca="1">IFERROR(IF($K258&lt;&gt;"",SUM(IF(WEEKDAY(-1+ROW(INDIRECT("1:"&amp;(UZ258-UY258)+1)),2)={4},1,0)),0),0)</f>
        <v>0</v>
      </c>
      <c r="VE258" s="39">
        <f t="array" aca="1" ref="VE258" ca="1">IFERROR(IF($L258&lt;&gt;"",SUM(IF(WEEKDAY(-1+ROW(INDIRECT("1:"&amp;(UZ258-UY258)+1)),2)={5},1,0)),0),0)</f>
        <v>0</v>
      </c>
      <c r="VF258" s="39">
        <f t="array" aca="1" ref="VF258" ca="1">IFERROR(IF($M258&lt;&gt;"",SUM(IF(WEEKDAY(-1+ROW(INDIRECT("1:"&amp;(UZ258-UY258)+1)),2)={6},1,0)),0),0)</f>
        <v>0</v>
      </c>
      <c r="VG258" s="39">
        <f t="array" aca="1" ref="VG258" ca="1">IFERROR(IF($N258&lt;&gt;"",SUM(IF(WEEKDAY(-1+ROW(INDIRECT("1:"&amp;(UZ258-UY258)+1)),2)={7},1,0)),0),0)</f>
        <v>0</v>
      </c>
      <c r="VH258" s="39">
        <f t="shared" ca="1" si="746"/>
        <v>0</v>
      </c>
      <c r="VI258" s="39">
        <f t="shared" si="747"/>
        <v>0</v>
      </c>
      <c r="VJ258" s="39">
        <f t="shared" si="748"/>
        <v>0</v>
      </c>
      <c r="VK258" s="39">
        <f t="shared" si="749"/>
        <v>0</v>
      </c>
      <c r="VL258" s="39">
        <f t="shared" si="750"/>
        <v>0</v>
      </c>
      <c r="VM258" s="39">
        <f t="shared" si="751"/>
        <v>0</v>
      </c>
      <c r="VN258" s="39">
        <f t="shared" si="752"/>
        <v>0</v>
      </c>
      <c r="VO258" s="39">
        <f t="shared" si="753"/>
        <v>0</v>
      </c>
      <c r="VP258" s="39">
        <f t="shared" si="754"/>
        <v>0</v>
      </c>
      <c r="VQ258" s="39">
        <f t="shared" ca="1" si="755"/>
        <v>0</v>
      </c>
      <c r="VR258" s="41">
        <f t="shared" si="756"/>
        <v>0</v>
      </c>
      <c r="VS258" s="40">
        <f t="shared" si="757"/>
        <v>45170</v>
      </c>
      <c r="VT258" s="40">
        <f t="shared" si="758"/>
        <v>45199</v>
      </c>
      <c r="VU258" s="39">
        <f t="array" aca="1" ref="VU258" ca="1">IFERROR(IF($H258&lt;&gt;"",SUM(IF(WEEKDAY(-1+ROW(INDIRECT("1:"&amp;(VT258-VS258)+1)),2)={1},1,0)),0),0)</f>
        <v>0</v>
      </c>
      <c r="VV258" s="39">
        <f t="array" aca="1" ref="VV258" ca="1">IFERROR(IF($I258&lt;&gt;"",SUM(IF(WEEKDAY(-1+ROW(INDIRECT("1:"&amp;(VT258-VS258)+1)),2)={2},1,0)),0),0)</f>
        <v>0</v>
      </c>
      <c r="VW258" s="39">
        <f t="array" aca="1" ref="VW258" ca="1">IFERROR(IF($J258&lt;&gt;"",SUM(IF(WEEKDAY(-1+ROW(INDIRECT("1:"&amp;(VT258-VS258)+1)),2)={3},1,0)),0),0)</f>
        <v>0</v>
      </c>
      <c r="VX258" s="39">
        <f t="array" aca="1" ref="VX258" ca="1">IFERROR(IF($K258&lt;&gt;"",SUM(IF(WEEKDAY(-1+ROW(INDIRECT("1:"&amp;(VT258-VS258)+1)),2)={4},1,0)),0),0)</f>
        <v>0</v>
      </c>
      <c r="VY258" s="39">
        <f t="array" aca="1" ref="VY258" ca="1">IFERROR(IF($L258&lt;&gt;"",SUM(IF(WEEKDAY(-1+ROW(INDIRECT("1:"&amp;(VT258-VS258)+1)),2)={5},1,0)),0),0)</f>
        <v>0</v>
      </c>
      <c r="VZ258" s="39">
        <f t="array" aca="1" ref="VZ258" ca="1">IFERROR(IF($M258&lt;&gt;"",SUM(IF(WEEKDAY(-1+ROW(INDIRECT("1:"&amp;(VT258-VS258)+1)),2)={6},1,0)),0),0)</f>
        <v>0</v>
      </c>
      <c r="WA258" s="39">
        <f t="array" aca="1" ref="WA258" ca="1">IFERROR(IF($N258&lt;&gt;"",SUM(IF(WEEKDAY(-1+ROW(INDIRECT("1:"&amp;(VT258-VS258)+1)),2)={7},1,0)),0),0)</f>
        <v>0</v>
      </c>
      <c r="WB258" s="39">
        <f t="shared" ca="1" si="759"/>
        <v>0</v>
      </c>
      <c r="WC258" s="39">
        <f t="shared" si="760"/>
        <v>0</v>
      </c>
      <c r="WD258" s="39">
        <f t="shared" si="761"/>
        <v>0</v>
      </c>
      <c r="WE258" s="39">
        <f t="shared" si="762"/>
        <v>0</v>
      </c>
      <c r="WF258" s="39">
        <f t="shared" si="763"/>
        <v>0</v>
      </c>
      <c r="WG258" s="39">
        <f t="shared" si="764"/>
        <v>0</v>
      </c>
      <c r="WH258" s="39">
        <f t="shared" si="765"/>
        <v>0</v>
      </c>
      <c r="WI258" s="39">
        <f t="shared" si="766"/>
        <v>0</v>
      </c>
      <c r="WJ258" s="39">
        <f t="shared" si="767"/>
        <v>0</v>
      </c>
      <c r="WK258" s="39">
        <f t="shared" ca="1" si="768"/>
        <v>0</v>
      </c>
      <c r="WL258" s="41">
        <f t="shared" si="769"/>
        <v>0</v>
      </c>
      <c r="WM258" s="40">
        <f t="shared" si="770"/>
        <v>45200</v>
      </c>
      <c r="WN258" s="40">
        <f t="shared" si="771"/>
        <v>45230</v>
      </c>
      <c r="WO258" s="39">
        <f t="array" aca="1" ref="WO258" ca="1">IFERROR(IF($H258&lt;&gt;"",SUM(IF(WEEKDAY(-1+ROW(INDIRECT("1:"&amp;(WN258-WM258)+1)),2)={1},1,0)),0),0)</f>
        <v>0</v>
      </c>
      <c r="WP258" s="39">
        <f t="array" aca="1" ref="WP258" ca="1">IFERROR(IF($I258&lt;&gt;"",SUM(IF(WEEKDAY(-1+ROW(INDIRECT("1:"&amp;(WN258-WM258)+1)),2)={2},1,0)),0),0)</f>
        <v>0</v>
      </c>
      <c r="WQ258" s="39">
        <f t="array" aca="1" ref="WQ258" ca="1">IFERROR(IF($J258&lt;&gt;"",SUM(IF(WEEKDAY(-1+ROW(INDIRECT("1:"&amp;(WN258-WM258)+1)),2)={3},1,0)),0),0)</f>
        <v>0</v>
      </c>
      <c r="WR258" s="39">
        <f t="array" aca="1" ref="WR258" ca="1">IFERROR(IF($K258&lt;&gt;"",SUM(IF(WEEKDAY(-1+ROW(INDIRECT("1:"&amp;(WN258-WM258)+1)),2)={4},1,0)),0),0)</f>
        <v>0</v>
      </c>
      <c r="WS258" s="39">
        <f t="array" aca="1" ref="WS258" ca="1">IFERROR(IF($L258&lt;&gt;"",SUM(IF(WEEKDAY(-1+ROW(INDIRECT("1:"&amp;(WN258-WM258)+1)),2)={5},1,0)),0),0)</f>
        <v>0</v>
      </c>
      <c r="WT258" s="39">
        <f t="array" aca="1" ref="WT258" ca="1">IFERROR(IF($M258&lt;&gt;"",SUM(IF(WEEKDAY(-1+ROW(INDIRECT("1:"&amp;(WN258-WM258)+1)),2)={6},1,0)),0),0)</f>
        <v>0</v>
      </c>
      <c r="WU258" s="39">
        <f t="array" aca="1" ref="WU258" ca="1">IFERROR(IF($N258&lt;&gt;"",SUM(IF(WEEKDAY(-1+ROW(INDIRECT("1:"&amp;(WN258-WM258)+1)),2)={7},1,0)),0),0)</f>
        <v>0</v>
      </c>
      <c r="WV258" s="39">
        <f t="shared" ca="1" si="772"/>
        <v>0</v>
      </c>
      <c r="WW258" s="39">
        <f t="shared" si="773"/>
        <v>0</v>
      </c>
      <c r="WX258" s="39">
        <f t="shared" si="774"/>
        <v>0</v>
      </c>
      <c r="WY258" s="39">
        <f t="shared" si="775"/>
        <v>0</v>
      </c>
      <c r="WZ258" s="39">
        <f t="shared" si="776"/>
        <v>0</v>
      </c>
      <c r="XA258" s="39">
        <f t="shared" si="777"/>
        <v>0</v>
      </c>
      <c r="XB258" s="39">
        <f t="shared" si="778"/>
        <v>0</v>
      </c>
      <c r="XC258" s="39">
        <f t="shared" si="779"/>
        <v>0</v>
      </c>
      <c r="XD258" s="39">
        <f t="shared" si="780"/>
        <v>0</v>
      </c>
      <c r="XE258" s="39">
        <f t="shared" ca="1" si="781"/>
        <v>0</v>
      </c>
      <c r="XF258" s="41">
        <f t="shared" si="782"/>
        <v>0</v>
      </c>
      <c r="XG258" s="40">
        <f t="shared" si="783"/>
        <v>45231</v>
      </c>
      <c r="XH258" s="40">
        <f t="shared" si="784"/>
        <v>45260</v>
      </c>
      <c r="XI258" s="39">
        <f t="array" aca="1" ref="XI258" ca="1">IFERROR(IF($H258&lt;&gt;"",SUM(IF(WEEKDAY(-1+ROW(INDIRECT("1:"&amp;(XH258-XG258)+1)),2)={1},1,0)),0),0)</f>
        <v>0</v>
      </c>
      <c r="XJ258" s="39">
        <f t="array" aca="1" ref="XJ258" ca="1">IFERROR(IF($I258&lt;&gt;"",SUM(IF(WEEKDAY(-1+ROW(INDIRECT("1:"&amp;(XH258-XG258)+1)),2)={2},1,0)),0),0)</f>
        <v>0</v>
      </c>
      <c r="XK258" s="39">
        <f t="array" aca="1" ref="XK258" ca="1">IFERROR(IF($J258&lt;&gt;"",SUM(IF(WEEKDAY(-1+ROW(INDIRECT("1:"&amp;(XH258-XG258)+1)),2)={3},1,0)),0),0)</f>
        <v>0</v>
      </c>
      <c r="XL258" s="39">
        <f t="array" aca="1" ref="XL258" ca="1">IFERROR(IF($K258&lt;&gt;"",SUM(IF(WEEKDAY(-1+ROW(INDIRECT("1:"&amp;(XH258-XG258)+1)),2)={4},1,0)),0),0)</f>
        <v>0</v>
      </c>
      <c r="XM258" s="39">
        <f t="array" aca="1" ref="XM258" ca="1">IFERROR(IF($L258&lt;&gt;"",SUM(IF(WEEKDAY(-1+ROW(INDIRECT("1:"&amp;(XH258-XG258)+1)),2)={5},1,0)),0),0)</f>
        <v>0</v>
      </c>
      <c r="XN258" s="39">
        <f t="array" aca="1" ref="XN258" ca="1">IFERROR(IF($M258&lt;&gt;"",SUM(IF(WEEKDAY(-1+ROW(INDIRECT("1:"&amp;(XH258-XG258)+1)),2)={6},1,0)),0),0)</f>
        <v>0</v>
      </c>
      <c r="XO258" s="39">
        <f t="array" aca="1" ref="XO258" ca="1">IFERROR(IF($N258&lt;&gt;"",SUM(IF(WEEKDAY(-1+ROW(INDIRECT("1:"&amp;(XH258-XG258)+1)),2)={7},1,0)),0),0)</f>
        <v>0</v>
      </c>
      <c r="XP258" s="39">
        <f t="shared" ca="1" si="785"/>
        <v>0</v>
      </c>
      <c r="XQ258" s="39">
        <f t="shared" si="786"/>
        <v>0</v>
      </c>
      <c r="XR258" s="39">
        <f t="shared" si="787"/>
        <v>0</v>
      </c>
      <c r="XS258" s="39">
        <f t="shared" si="788"/>
        <v>0</v>
      </c>
      <c r="XT258" s="39">
        <f t="shared" si="789"/>
        <v>0</v>
      </c>
      <c r="XU258" s="39">
        <f t="shared" si="790"/>
        <v>0</v>
      </c>
      <c r="XV258" s="39">
        <f t="shared" si="791"/>
        <v>0</v>
      </c>
      <c r="XW258" s="39">
        <f t="shared" si="792"/>
        <v>0</v>
      </c>
      <c r="XX258" s="39">
        <f t="shared" si="793"/>
        <v>0</v>
      </c>
      <c r="XY258" s="39">
        <f t="shared" ca="1" si="794"/>
        <v>0</v>
      </c>
      <c r="XZ258" s="41">
        <f t="shared" si="795"/>
        <v>0</v>
      </c>
      <c r="YA258" s="40">
        <f t="shared" si="796"/>
        <v>45261</v>
      </c>
      <c r="YB258" s="40">
        <f t="shared" si="797"/>
        <v>45291</v>
      </c>
      <c r="YC258" s="39">
        <f t="array" aca="1" ref="YC258" ca="1">IFERROR(IF($H258&lt;&gt;"",SUM(IF(WEEKDAY(-1+ROW(INDIRECT("1:"&amp;(YB258-YA258)+1)),2)={1},1,0)),0),0)</f>
        <v>0</v>
      </c>
      <c r="YD258" s="39">
        <f t="array" aca="1" ref="YD258" ca="1">IFERROR(IF($I258&lt;&gt;"",SUM(IF(WEEKDAY(-1+ROW(INDIRECT("1:"&amp;(YB258-YA258)+1)),2)={2},1,0)),0),0)</f>
        <v>0</v>
      </c>
      <c r="YE258" s="39">
        <f t="array" aca="1" ref="YE258" ca="1">IFERROR(IF($J258&lt;&gt;"",SUM(IF(WEEKDAY(-1+ROW(INDIRECT("1:"&amp;(YB258-YA258)+1)),2)={3},1,0)),0),0)</f>
        <v>0</v>
      </c>
      <c r="YF258" s="39">
        <f t="array" aca="1" ref="YF258" ca="1">IFERROR(IF($K258&lt;&gt;"",SUM(IF(WEEKDAY(-1+ROW(INDIRECT("1:"&amp;(YB258-YA258)+1)),2)={4},1,0)),0),0)</f>
        <v>0</v>
      </c>
      <c r="YG258" s="39">
        <f t="array" aca="1" ref="YG258" ca="1">IFERROR(IF($L258&lt;&gt;"",SUM(IF(WEEKDAY(-1+ROW(INDIRECT("1:"&amp;(YB258-YA258)+1)),2)={5},1,0)),0),0)</f>
        <v>0</v>
      </c>
      <c r="YH258" s="39">
        <f t="array" aca="1" ref="YH258" ca="1">IFERROR(IF($M258&lt;&gt;"",SUM(IF(WEEKDAY(-1+ROW(INDIRECT("1:"&amp;(YB258-YA258)+1)),2)={6},1,0)),0),0)</f>
        <v>0</v>
      </c>
      <c r="YI258" s="39">
        <f t="array" aca="1" ref="YI258" ca="1">IFERROR(IF($N258&lt;&gt;"",SUM(IF(WEEKDAY(-1+ROW(INDIRECT("1:"&amp;(YB258-YA258)+1)),2)={7},1,0)),0),0)</f>
        <v>0</v>
      </c>
      <c r="YJ258" s="39">
        <f t="shared" ca="1" si="798"/>
        <v>0</v>
      </c>
      <c r="YK258" s="39">
        <f t="shared" si="799"/>
        <v>0</v>
      </c>
      <c r="YL258" s="39">
        <f t="shared" si="800"/>
        <v>0</v>
      </c>
      <c r="YM258" s="39">
        <f t="shared" si="801"/>
        <v>0</v>
      </c>
      <c r="YN258" s="39">
        <f t="shared" si="802"/>
        <v>0</v>
      </c>
      <c r="YO258" s="39">
        <f t="shared" si="803"/>
        <v>0</v>
      </c>
      <c r="YP258" s="39">
        <f t="shared" si="804"/>
        <v>0</v>
      </c>
      <c r="YQ258" s="39">
        <f t="shared" si="805"/>
        <v>0</v>
      </c>
      <c r="YR258" s="39">
        <f t="shared" si="806"/>
        <v>0</v>
      </c>
      <c r="YS258" s="39">
        <f t="shared" ca="1" si="807"/>
        <v>0</v>
      </c>
    </row>
    <row r="259" spans="2:669" x14ac:dyDescent="0.25">
      <c r="B259" s="71">
        <v>249</v>
      </c>
      <c r="C259" s="71"/>
      <c r="D259" s="71"/>
      <c r="E259" s="71"/>
      <c r="F259" s="71"/>
      <c r="G259" s="73"/>
      <c r="H259" s="74"/>
      <c r="I259" s="75"/>
      <c r="J259" s="75"/>
      <c r="K259" s="75"/>
      <c r="L259" s="75"/>
      <c r="M259" s="75"/>
      <c r="N259" s="73"/>
      <c r="O259" s="74"/>
      <c r="P259" s="75"/>
      <c r="Q259" s="75"/>
      <c r="R259" s="75"/>
      <c r="S259" s="75"/>
      <c r="T259" s="75"/>
      <c r="U259" s="75"/>
      <c r="V259" s="73"/>
      <c r="W259" s="95"/>
      <c r="X259" s="96"/>
      <c r="Y259" s="96"/>
      <c r="Z259" s="96"/>
      <c r="AA259" s="96"/>
      <c r="AB259" s="96"/>
      <c r="AC259" s="96"/>
      <c r="AD259" s="96"/>
      <c r="AE259" s="96"/>
      <c r="AF259" s="96"/>
      <c r="AG259" s="96"/>
      <c r="AH259" s="96"/>
      <c r="AI259" s="96"/>
      <c r="AJ259" s="96"/>
      <c r="AK259" s="96"/>
      <c r="AL259" s="96"/>
      <c r="AM259" s="96"/>
      <c r="AN259" s="96"/>
      <c r="AO259" s="96"/>
      <c r="AP259" s="96"/>
      <c r="AQ259" s="96"/>
      <c r="AR259" s="96"/>
      <c r="AS259" s="96"/>
      <c r="AT259" s="96"/>
      <c r="AU259" s="96"/>
      <c r="AV259" s="96"/>
      <c r="AW259" s="96"/>
      <c r="AX259" s="96"/>
      <c r="AY259" s="96"/>
      <c r="AZ259" s="96"/>
      <c r="BA259" s="96"/>
      <c r="BB259" s="96"/>
      <c r="BC259" s="96"/>
      <c r="BD259" s="96"/>
      <c r="BE259" s="96"/>
      <c r="BF259" s="96"/>
      <c r="BG259" s="96"/>
      <c r="BH259" s="96"/>
      <c r="BI259" s="96"/>
      <c r="BJ259" s="96"/>
      <c r="BK259" s="96"/>
      <c r="BL259" s="96"/>
      <c r="BM259" s="96"/>
      <c r="BN259" s="96"/>
      <c r="BO259" s="96"/>
      <c r="BP259" s="96"/>
      <c r="BQ259" s="96"/>
      <c r="BR259" s="96"/>
      <c r="BS259" s="96"/>
      <c r="BT259" s="96"/>
      <c r="BU259" s="96"/>
      <c r="BV259" s="96"/>
      <c r="BW259" s="96"/>
      <c r="BX259" s="96"/>
      <c r="BY259" s="96"/>
      <c r="BZ259" s="96"/>
      <c r="CA259" s="96"/>
      <c r="CB259" s="96"/>
      <c r="CC259" s="96"/>
      <c r="CD259" s="96"/>
      <c r="CE259" s="96"/>
      <c r="CF259" s="96"/>
      <c r="CG259" s="96"/>
      <c r="CH259" s="96"/>
      <c r="CI259" s="96"/>
      <c r="CJ259" s="96"/>
      <c r="CK259" s="96"/>
      <c r="CL259" s="96"/>
      <c r="CM259" s="96"/>
      <c r="CN259" s="96"/>
      <c r="CO259" s="96"/>
      <c r="CP259" s="96"/>
      <c r="CQ259" s="96"/>
      <c r="CR259" s="96"/>
      <c r="CS259" s="96"/>
      <c r="CT259" s="96"/>
      <c r="CU259" s="96"/>
      <c r="CV259" s="96"/>
      <c r="CW259" s="96"/>
      <c r="CX259" s="96"/>
      <c r="CY259" s="96"/>
      <c r="CZ259" s="96"/>
      <c r="DA259" s="96"/>
      <c r="DB259" s="96"/>
      <c r="DC259" s="96"/>
      <c r="DD259" s="96"/>
      <c r="DE259" s="96"/>
      <c r="DF259" s="96"/>
      <c r="DG259" s="96"/>
      <c r="DH259" s="96"/>
      <c r="DI259" s="96"/>
      <c r="DJ259" s="96"/>
      <c r="DK259" s="96"/>
      <c r="DL259" s="96"/>
      <c r="DM259" s="96"/>
      <c r="DN259" s="96"/>
      <c r="DO259" s="96"/>
      <c r="DP259" s="96"/>
      <c r="DQ259" s="96"/>
      <c r="DR259" s="96"/>
      <c r="DS259" s="96"/>
      <c r="DT259" s="96"/>
      <c r="DU259" s="96"/>
      <c r="DV259" s="96"/>
      <c r="DW259" s="96"/>
      <c r="DX259" s="96"/>
      <c r="DY259" s="96"/>
      <c r="DZ259" s="96"/>
      <c r="EA259" s="96"/>
      <c r="EB259" s="96"/>
      <c r="EC259" s="96"/>
      <c r="ED259" s="96"/>
      <c r="EE259" s="96"/>
      <c r="EF259" s="96"/>
      <c r="EG259" s="96"/>
      <c r="EH259" s="96"/>
      <c r="EI259" s="96"/>
      <c r="EJ259" s="96"/>
      <c r="EK259" s="96"/>
      <c r="EL259" s="96"/>
      <c r="EM259" s="96"/>
      <c r="EN259" s="96"/>
      <c r="EO259" s="96"/>
      <c r="EP259" s="96"/>
      <c r="EQ259" s="96"/>
      <c r="ER259" s="96"/>
      <c r="ES259" s="96"/>
      <c r="ET259" s="96"/>
      <c r="EU259" s="96"/>
      <c r="EV259" s="96"/>
      <c r="EW259" s="96"/>
      <c r="EX259" s="96"/>
      <c r="EY259" s="96"/>
      <c r="EZ259" s="96"/>
      <c r="FA259" s="96"/>
      <c r="FB259" s="96"/>
      <c r="FC259" s="96"/>
      <c r="FD259" s="96"/>
      <c r="FE259" s="96"/>
      <c r="FF259" s="96"/>
      <c r="FG259" s="96"/>
      <c r="FH259" s="96"/>
      <c r="FI259" s="96"/>
      <c r="FJ259" s="96"/>
      <c r="FK259" s="96"/>
      <c r="FL259" s="96"/>
      <c r="FM259" s="96"/>
      <c r="FN259" s="96"/>
      <c r="FO259" s="96"/>
      <c r="FP259" s="96"/>
      <c r="FQ259" s="96"/>
      <c r="FR259" s="96"/>
      <c r="FS259" s="96"/>
      <c r="FT259" s="96"/>
      <c r="FU259" s="96"/>
      <c r="FV259" s="96"/>
      <c r="FW259" s="96"/>
      <c r="FX259" s="96"/>
      <c r="FY259" s="96"/>
      <c r="FZ259" s="96"/>
      <c r="GA259" s="96"/>
      <c r="GB259" s="96"/>
      <c r="GC259" s="96"/>
      <c r="GD259" s="96"/>
      <c r="GE259" s="96"/>
      <c r="GF259" s="96"/>
      <c r="GG259" s="96"/>
      <c r="GH259" s="96"/>
      <c r="GI259" s="96"/>
      <c r="GJ259" s="96"/>
      <c r="GK259" s="96"/>
      <c r="GL259" s="96"/>
      <c r="GM259" s="96"/>
      <c r="GN259" s="96"/>
      <c r="GO259" s="96"/>
      <c r="GP259" s="96"/>
      <c r="GQ259" s="96"/>
      <c r="GR259" s="96"/>
      <c r="GS259" s="96"/>
      <c r="GT259" s="96"/>
      <c r="GU259" s="96"/>
      <c r="GV259" s="96"/>
      <c r="GW259" s="96"/>
      <c r="GX259" s="96"/>
      <c r="GY259" s="96"/>
      <c r="GZ259" s="96"/>
      <c r="HA259" s="96"/>
      <c r="HB259" s="96"/>
      <c r="HC259" s="96"/>
      <c r="HD259" s="96"/>
      <c r="HE259" s="96"/>
      <c r="HF259" s="96"/>
      <c r="HG259" s="96"/>
      <c r="HH259" s="96"/>
      <c r="HI259" s="96"/>
      <c r="HJ259" s="96"/>
      <c r="HK259" s="96"/>
      <c r="HL259" s="96"/>
      <c r="HM259" s="96"/>
      <c r="HN259" s="96"/>
      <c r="HO259" s="96"/>
      <c r="HP259" s="96"/>
      <c r="HQ259" s="96"/>
      <c r="HR259" s="96"/>
      <c r="HS259" s="96"/>
      <c r="HT259" s="96"/>
      <c r="HU259" s="96"/>
      <c r="HV259" s="96"/>
      <c r="HW259" s="96"/>
      <c r="HX259" s="96"/>
      <c r="HY259" s="96"/>
      <c r="HZ259" s="96"/>
      <c r="IA259" s="96"/>
      <c r="IB259" s="96"/>
      <c r="IC259" s="96"/>
      <c r="ID259" s="96"/>
      <c r="IE259" s="96"/>
      <c r="IF259" s="96"/>
      <c r="IG259" s="96"/>
      <c r="IH259" s="96"/>
      <c r="II259" s="96"/>
      <c r="IJ259" s="96"/>
      <c r="IK259" s="96"/>
      <c r="IL259" s="96"/>
      <c r="IM259" s="96"/>
      <c r="IN259" s="96"/>
      <c r="IO259" s="96"/>
      <c r="IP259" s="96"/>
      <c r="IQ259" s="96"/>
      <c r="IR259" s="96"/>
      <c r="IS259" s="96"/>
      <c r="IT259" s="96"/>
      <c r="IU259" s="96"/>
      <c r="IV259" s="96"/>
      <c r="IW259" s="96"/>
      <c r="IX259" s="96"/>
      <c r="IY259" s="96"/>
      <c r="IZ259" s="96"/>
      <c r="JA259" s="96"/>
      <c r="JB259" s="96"/>
      <c r="JC259" s="96"/>
      <c r="JD259" s="96"/>
      <c r="JE259" s="96"/>
      <c r="JF259" s="96"/>
      <c r="JG259" s="96"/>
      <c r="JH259" s="96"/>
      <c r="JI259" s="96"/>
      <c r="JJ259" s="96"/>
      <c r="JK259" s="96"/>
      <c r="JL259" s="96"/>
      <c r="JM259" s="96"/>
      <c r="JN259" s="96"/>
      <c r="JO259" s="96"/>
      <c r="JP259" s="96"/>
      <c r="JQ259" s="96"/>
      <c r="JR259" s="96"/>
      <c r="JS259" s="96"/>
      <c r="JT259" s="96"/>
      <c r="JU259" s="96"/>
      <c r="JV259" s="96"/>
      <c r="JW259" s="96"/>
      <c r="JX259" s="96"/>
      <c r="JY259" s="96"/>
      <c r="JZ259" s="96"/>
      <c r="KA259" s="96"/>
      <c r="KB259" s="96"/>
      <c r="KC259" s="96"/>
      <c r="KD259" s="96"/>
      <c r="KE259" s="96"/>
      <c r="KF259" s="96"/>
      <c r="KG259" s="96"/>
      <c r="KH259" s="96"/>
      <c r="KI259" s="96"/>
      <c r="KJ259" s="96"/>
      <c r="KK259" s="96"/>
      <c r="KL259" s="96"/>
      <c r="KM259" s="96"/>
      <c r="KN259" s="96"/>
      <c r="KO259" s="96"/>
      <c r="KP259" s="96"/>
      <c r="KQ259" s="96"/>
      <c r="KR259" s="96"/>
      <c r="KS259" s="96"/>
      <c r="KT259" s="96"/>
      <c r="KU259" s="96"/>
      <c r="KV259" s="96"/>
      <c r="KW259" s="96"/>
      <c r="KX259" s="96"/>
      <c r="KY259" s="96"/>
      <c r="KZ259" s="96"/>
      <c r="LA259" s="96"/>
      <c r="LB259" s="96"/>
      <c r="LC259" s="96"/>
      <c r="LD259" s="96"/>
      <c r="LE259" s="96"/>
      <c r="LF259" s="96"/>
      <c r="LG259" s="96"/>
      <c r="LH259" s="96"/>
      <c r="LI259" s="96"/>
      <c r="LJ259" s="96"/>
      <c r="LK259" s="96"/>
      <c r="LL259" s="96"/>
      <c r="LM259" s="96"/>
      <c r="LN259" s="96"/>
      <c r="LO259" s="96"/>
      <c r="LP259" s="96"/>
      <c r="LQ259" s="96"/>
      <c r="LR259" s="96"/>
      <c r="LS259" s="96"/>
      <c r="LT259" s="96"/>
      <c r="LU259" s="96"/>
      <c r="LV259" s="96"/>
      <c r="LW259" s="96"/>
      <c r="LX259" s="96"/>
      <c r="LY259" s="96"/>
      <c r="LZ259" s="96"/>
      <c r="MA259" s="96"/>
      <c r="MB259" s="96"/>
      <c r="MC259" s="96"/>
      <c r="MD259" s="96"/>
      <c r="ME259" s="96"/>
      <c r="MF259" s="96"/>
      <c r="MG259" s="96"/>
      <c r="MH259" s="96"/>
      <c r="MI259" s="96"/>
      <c r="MJ259" s="96"/>
      <c r="MK259" s="96"/>
      <c r="ML259" s="96"/>
      <c r="MM259" s="96"/>
      <c r="MN259" s="96"/>
      <c r="MO259" s="96"/>
      <c r="MP259" s="96"/>
      <c r="MQ259" s="96"/>
      <c r="MR259" s="96"/>
      <c r="MS259" s="96"/>
      <c r="MT259" s="96"/>
      <c r="MU259" s="96"/>
      <c r="MV259" s="96"/>
      <c r="MW259" s="96"/>
      <c r="MX259" s="96"/>
      <c r="MY259" s="96"/>
      <c r="MZ259" s="96"/>
      <c r="NA259" s="96"/>
      <c r="NB259" s="96"/>
      <c r="NC259" s="96"/>
      <c r="ND259" s="96"/>
      <c r="NE259" s="96"/>
      <c r="NF259" s="96"/>
      <c r="NG259" s="96"/>
      <c r="NH259" s="96"/>
      <c r="NI259" s="96"/>
      <c r="NJ259" s="96"/>
      <c r="NK259" s="96"/>
      <c r="NL259" s="96"/>
      <c r="NM259" s="96"/>
      <c r="NN259" s="96"/>
      <c r="NO259" s="96"/>
      <c r="NP259" s="96"/>
      <c r="NQ259" s="96"/>
      <c r="NR259" s="96"/>
      <c r="NS259" s="96"/>
      <c r="NT259" s="96"/>
      <c r="NU259" s="96"/>
      <c r="NV259" s="96"/>
      <c r="NW259" s="96"/>
      <c r="NX259" s="97"/>
      <c r="NY259" s="96">
        <f t="shared" si="809"/>
        <v>0</v>
      </c>
      <c r="NZ259" s="96">
        <f t="shared" si="809"/>
        <v>0</v>
      </c>
      <c r="OA259" s="96">
        <f t="shared" si="809"/>
        <v>0</v>
      </c>
      <c r="OB259" s="96">
        <f t="shared" si="809"/>
        <v>0</v>
      </c>
      <c r="OC259" s="96">
        <f t="shared" si="809"/>
        <v>0</v>
      </c>
      <c r="OD259" s="96">
        <f t="shared" si="809"/>
        <v>0</v>
      </c>
      <c r="OE259" s="96">
        <f t="shared" si="809"/>
        <v>0</v>
      </c>
      <c r="OF259" s="96">
        <f t="shared" si="809"/>
        <v>0</v>
      </c>
      <c r="OG259" s="96">
        <f t="shared" si="630"/>
        <v>0</v>
      </c>
      <c r="OH259" s="96">
        <f t="shared" si="631"/>
        <v>0</v>
      </c>
      <c r="OI259" s="96">
        <f t="shared" si="632"/>
        <v>0</v>
      </c>
      <c r="OJ259" s="96">
        <f t="shared" si="633"/>
        <v>0</v>
      </c>
      <c r="OK259" s="96">
        <f t="shared" si="634"/>
        <v>0</v>
      </c>
      <c r="OL259" s="96">
        <f t="shared" si="635"/>
        <v>0</v>
      </c>
      <c r="OM259" s="96">
        <f t="shared" si="636"/>
        <v>0</v>
      </c>
      <c r="ON259" s="96">
        <f t="shared" si="637"/>
        <v>0</v>
      </c>
      <c r="OO259" s="96">
        <f t="shared" ca="1" si="640"/>
        <v>0</v>
      </c>
      <c r="OP259" s="96">
        <f t="shared" ca="1" si="641"/>
        <v>0</v>
      </c>
      <c r="PB259" s="41">
        <f t="shared" ca="1" si="642"/>
        <v>0</v>
      </c>
      <c r="PC259" s="40">
        <f t="shared" si="643"/>
        <v>44927</v>
      </c>
      <c r="PD259" s="39">
        <f t="shared" ca="1" si="638"/>
        <v>45488</v>
      </c>
      <c r="PE259" s="39">
        <f t="shared" si="644"/>
        <v>0</v>
      </c>
      <c r="PF259" s="39">
        <f t="shared" si="645"/>
        <v>0</v>
      </c>
      <c r="PG259" s="39">
        <f t="shared" si="646"/>
        <v>0</v>
      </c>
      <c r="PH259" s="39">
        <f t="shared" si="647"/>
        <v>0</v>
      </c>
      <c r="PI259" s="39">
        <f t="shared" si="648"/>
        <v>0</v>
      </c>
      <c r="PJ259" s="39">
        <f t="shared" si="649"/>
        <v>0</v>
      </c>
      <c r="PK259" s="39">
        <f t="shared" si="650"/>
        <v>0</v>
      </c>
      <c r="PL259" s="39">
        <f t="shared" ca="1" si="651"/>
        <v>0</v>
      </c>
      <c r="PM259" s="39">
        <f t="shared" ca="1" si="639"/>
        <v>0</v>
      </c>
      <c r="PN259" s="41">
        <f t="shared" si="652"/>
        <v>0</v>
      </c>
      <c r="PO259" s="40">
        <f t="shared" si="653"/>
        <v>44927</v>
      </c>
      <c r="PP259" s="40">
        <f t="shared" si="654"/>
        <v>44957</v>
      </c>
      <c r="PQ259" s="39">
        <f t="array" aca="1" ref="PQ259" ca="1">IFERROR(IF($H259&lt;&gt;"",SUM(IF(WEEKDAY(-1+ROW(INDIRECT("1:"&amp;(PP259-PO259)+1)),2)={1},1,0)),0),0)</f>
        <v>0</v>
      </c>
      <c r="PR259" s="39">
        <f t="array" aca="1" ref="PR259" ca="1">IFERROR(IF($I259&lt;&gt;"",SUM(IF(WEEKDAY(-1+ROW(INDIRECT("1:"&amp;(PP259-PO259)+1)),2)={2},1,0)),0),0)</f>
        <v>0</v>
      </c>
      <c r="PS259" s="39">
        <f t="array" aca="1" ref="PS259" ca="1">IFERROR(IF($J259&lt;&gt;"",SUM(IF(WEEKDAY(-1+ROW(INDIRECT("1:"&amp;(PP259-PO259)+1)),2)={3},1,0)),0),0)</f>
        <v>0</v>
      </c>
      <c r="PT259" s="39">
        <f t="array" aca="1" ref="PT259" ca="1">IFERROR(IF($K259&lt;&gt;"",SUM(IF(WEEKDAY(-1+ROW(INDIRECT("1:"&amp;(PP259-PO259)+1)),2)={4},1,0)),0),0)</f>
        <v>0</v>
      </c>
      <c r="PU259" s="39">
        <f t="array" aca="1" ref="PU259" ca="1">IFERROR(IF($L259&lt;&gt;"",SUM(IF(WEEKDAY(-1+ROW(INDIRECT("1:"&amp;(PP259-PO259)+1)),2)={5},1,0)),0),0)</f>
        <v>0</v>
      </c>
      <c r="PV259" s="39">
        <f t="array" aca="1" ref="PV259" ca="1">IFERROR(IF($M259&lt;&gt;"",SUM(IF(WEEKDAY(-1+ROW(INDIRECT("1:"&amp;(PP259-PO259)+1)),2)={6},1,0)),0),0)</f>
        <v>0</v>
      </c>
      <c r="PW259" s="39">
        <f t="array" aca="1" ref="PW259" ca="1">IFERROR(IF($N259&lt;&gt;"",SUM(IF(WEEKDAY(-1+ROW(INDIRECT("1:"&amp;(PP259-PO259)+1)),2)={7},1,0)),0),0)</f>
        <v>0</v>
      </c>
      <c r="PX259" s="39">
        <f t="shared" ca="1" si="655"/>
        <v>0</v>
      </c>
      <c r="PY259" s="39">
        <f t="shared" si="656"/>
        <v>0</v>
      </c>
      <c r="PZ259" s="39">
        <f t="shared" si="657"/>
        <v>0</v>
      </c>
      <c r="QA259" s="39">
        <f t="shared" si="658"/>
        <v>0</v>
      </c>
      <c r="QB259" s="39">
        <f t="shared" si="659"/>
        <v>0</v>
      </c>
      <c r="QC259" s="39">
        <f t="shared" si="660"/>
        <v>0</v>
      </c>
      <c r="QD259" s="39">
        <f t="shared" si="661"/>
        <v>0</v>
      </c>
      <c r="QE259" s="39">
        <f t="shared" si="662"/>
        <v>0</v>
      </c>
      <c r="QF259" s="39">
        <f t="shared" si="663"/>
        <v>0</v>
      </c>
      <c r="QG259" s="39">
        <f t="shared" ca="1" si="664"/>
        <v>0</v>
      </c>
      <c r="QH259" s="41">
        <f t="shared" si="665"/>
        <v>0</v>
      </c>
      <c r="QI259" s="40">
        <f t="shared" si="666"/>
        <v>44958</v>
      </c>
      <c r="QJ259" s="40">
        <f t="shared" si="667"/>
        <v>44985</v>
      </c>
      <c r="QK259" s="39">
        <f t="array" aca="1" ref="QK259" ca="1">IFERROR(IF($H259&lt;&gt;"",SUM(IF(WEEKDAY(-1+ROW(INDIRECT("1:"&amp;(QJ259-QI259)+1)),2)={1},1,0)),0),0)</f>
        <v>0</v>
      </c>
      <c r="QL259" s="39">
        <f t="array" aca="1" ref="QL259" ca="1">IFERROR(IF($I259&lt;&gt;"",SUM(IF(WEEKDAY(-1+ROW(INDIRECT("1:"&amp;(QJ259-QI259)+1)),2)={2},1,0)),0),0)</f>
        <v>0</v>
      </c>
      <c r="QM259" s="39">
        <f t="array" aca="1" ref="QM259" ca="1">IFERROR(IF($J259&lt;&gt;"",SUM(IF(WEEKDAY(-1+ROW(INDIRECT("1:"&amp;(QJ259-QI259)+1)),2)={3},1,0)),0),0)</f>
        <v>0</v>
      </c>
      <c r="QN259" s="39">
        <f t="array" aca="1" ref="QN259" ca="1">IFERROR(IF($K259&lt;&gt;"",SUM(IF(WEEKDAY(-1+ROW(INDIRECT("1:"&amp;(QJ259-QI259)+1)),2)={4},1,0)),0),0)</f>
        <v>0</v>
      </c>
      <c r="QO259" s="39">
        <f t="array" aca="1" ref="QO259" ca="1">IFERROR(IF($L259&lt;&gt;"",SUM(IF(WEEKDAY(-1+ROW(INDIRECT("1:"&amp;(QJ259-QI259)+1)),2)={5},1,0)),0),0)</f>
        <v>0</v>
      </c>
      <c r="QP259" s="39">
        <f t="array" aca="1" ref="QP259" ca="1">IFERROR(IF($M259&lt;&gt;"",SUM(IF(WEEKDAY(-1+ROW(INDIRECT("1:"&amp;(QJ259-QI259)+1)),2)={6},1,0)),0),0)</f>
        <v>0</v>
      </c>
      <c r="QQ259" s="39">
        <f t="array" aca="1" ref="QQ259" ca="1">IFERROR(IF($N259&lt;&gt;"",SUM(IF(WEEKDAY(-1+ROW(INDIRECT("1:"&amp;(QJ259-QI259)+1)),2)={7},1,0)),0),0)</f>
        <v>0</v>
      </c>
      <c r="QR259" s="39">
        <f t="shared" ca="1" si="668"/>
        <v>0</v>
      </c>
      <c r="QS259" s="39">
        <f t="shared" si="669"/>
        <v>0</v>
      </c>
      <c r="QT259" s="39">
        <f t="shared" si="670"/>
        <v>0</v>
      </c>
      <c r="QU259" s="39">
        <f t="shared" si="671"/>
        <v>0</v>
      </c>
      <c r="QV259" s="39">
        <f t="shared" si="672"/>
        <v>0</v>
      </c>
      <c r="QW259" s="39">
        <f t="shared" si="673"/>
        <v>0</v>
      </c>
      <c r="QX259" s="39">
        <f t="shared" si="674"/>
        <v>0</v>
      </c>
      <c r="QY259" s="39">
        <f t="shared" si="675"/>
        <v>0</v>
      </c>
      <c r="QZ259" s="39">
        <f t="shared" si="676"/>
        <v>0</v>
      </c>
      <c r="RA259" s="39">
        <f t="shared" ca="1" si="677"/>
        <v>0</v>
      </c>
      <c r="RB259" s="41">
        <f t="shared" si="678"/>
        <v>0</v>
      </c>
      <c r="RC259" s="40">
        <f t="shared" si="679"/>
        <v>44986</v>
      </c>
      <c r="RD259" s="40">
        <f t="shared" si="680"/>
        <v>45016</v>
      </c>
      <c r="RE259" s="39">
        <f t="array" aca="1" ref="RE259" ca="1">IFERROR(IF($H259&lt;&gt;"",SUM(IF(WEEKDAY(-1+ROW(INDIRECT("1:"&amp;(RD259-RC259)+1)),2)={1},1,0)),0),0)</f>
        <v>0</v>
      </c>
      <c r="RF259" s="39">
        <f t="array" aca="1" ref="RF259" ca="1">IFERROR(IF($I259&lt;&gt;"",SUM(IF(WEEKDAY(-1+ROW(INDIRECT("1:"&amp;(RD259-RC259)+1)),2)={2},1,0)),0),0)</f>
        <v>0</v>
      </c>
      <c r="RG259" s="39">
        <f t="array" aca="1" ref="RG259" ca="1">IFERROR(IF($J259&lt;&gt;"",SUM(IF(WEEKDAY(-1+ROW(INDIRECT("1:"&amp;(RD259-RC259)+1)),2)={3},1,0)),0),0)</f>
        <v>0</v>
      </c>
      <c r="RH259" s="39">
        <f t="array" aca="1" ref="RH259" ca="1">IFERROR(IF($K259&lt;&gt;"",SUM(IF(WEEKDAY(-1+ROW(INDIRECT("1:"&amp;(RD259-RC259)+1)),2)={4},1,0)),0),0)</f>
        <v>0</v>
      </c>
      <c r="RI259" s="39">
        <f t="array" aca="1" ref="RI259" ca="1">IFERROR(IF($L259&lt;&gt;"",SUM(IF(WEEKDAY(-1+ROW(INDIRECT("1:"&amp;(RD259-RC259)+1)),2)={5},1,0)),0),0)</f>
        <v>0</v>
      </c>
      <c r="RJ259" s="39">
        <f t="array" aca="1" ref="RJ259" ca="1">IFERROR(IF($M259&lt;&gt;"",SUM(IF(WEEKDAY(-1+ROW(INDIRECT("1:"&amp;(RD259-RC259)+1)),2)={6},1,0)),0),0)</f>
        <v>0</v>
      </c>
      <c r="RK259" s="39">
        <f t="array" aca="1" ref="RK259" ca="1">IFERROR(IF($N259&lt;&gt;"",SUM(IF(WEEKDAY(-1+ROW(INDIRECT("1:"&amp;(RD259-RC259)+1)),2)={7},1,0)),0),0)</f>
        <v>0</v>
      </c>
      <c r="RL259" s="39">
        <f t="shared" ca="1" si="681"/>
        <v>0</v>
      </c>
      <c r="RM259" s="39">
        <f t="shared" si="682"/>
        <v>0</v>
      </c>
      <c r="RN259" s="39">
        <f t="shared" si="683"/>
        <v>0</v>
      </c>
      <c r="RO259" s="39">
        <f t="shared" si="684"/>
        <v>0</v>
      </c>
      <c r="RP259" s="39">
        <f t="shared" si="685"/>
        <v>0</v>
      </c>
      <c r="RQ259" s="39">
        <f t="shared" si="686"/>
        <v>0</v>
      </c>
      <c r="RR259" s="39">
        <f t="shared" si="687"/>
        <v>0</v>
      </c>
      <c r="RS259" s="39">
        <f t="shared" si="688"/>
        <v>0</v>
      </c>
      <c r="RT259" s="39">
        <f t="shared" si="689"/>
        <v>0</v>
      </c>
      <c r="RU259" s="39">
        <f t="shared" ca="1" si="690"/>
        <v>0</v>
      </c>
      <c r="RV259" s="41">
        <f t="shared" si="691"/>
        <v>0</v>
      </c>
      <c r="RW259" s="40">
        <f t="shared" si="692"/>
        <v>45017</v>
      </c>
      <c r="RX259" s="40">
        <f t="shared" si="693"/>
        <v>45046</v>
      </c>
      <c r="RY259" s="39">
        <f t="array" aca="1" ref="RY259" ca="1">IFERROR(IF($H259&lt;&gt;"",SUM(IF(WEEKDAY(-1+ROW(INDIRECT("1:"&amp;(RX259-RW259)+1)),2)={1},1,0)),0),0)</f>
        <v>0</v>
      </c>
      <c r="RZ259" s="39">
        <f t="array" aca="1" ref="RZ259" ca="1">IFERROR(IF($I259&lt;&gt;"",SUM(IF(WEEKDAY(-1+ROW(INDIRECT("1:"&amp;(RX259-RW259)+1)),2)={2},1,0)),0),0)</f>
        <v>0</v>
      </c>
      <c r="SA259" s="39">
        <f t="array" aca="1" ref="SA259" ca="1">IFERROR(IF($J259&lt;&gt;"",SUM(IF(WEEKDAY(-1+ROW(INDIRECT("1:"&amp;(RX259-RW259)+1)),2)={3},1,0)),0),0)</f>
        <v>0</v>
      </c>
      <c r="SB259" s="39">
        <f t="array" aca="1" ref="SB259" ca="1">IFERROR(IF($K259&lt;&gt;"",SUM(IF(WEEKDAY(-1+ROW(INDIRECT("1:"&amp;(RX259-RW259)+1)),2)={4},1,0)),0),0)</f>
        <v>0</v>
      </c>
      <c r="SC259" s="39">
        <f t="array" aca="1" ref="SC259" ca="1">IFERROR(IF($L259&lt;&gt;"",SUM(IF(WEEKDAY(-1+ROW(INDIRECT("1:"&amp;(RX259-RW259)+1)),2)={5},1,0)),0),0)</f>
        <v>0</v>
      </c>
      <c r="SD259" s="39">
        <f t="array" aca="1" ref="SD259" ca="1">IFERROR(IF($M259&lt;&gt;"",SUM(IF(WEEKDAY(-1+ROW(INDIRECT("1:"&amp;(RX259-RW259)+1)),2)={6},1,0)),0),0)</f>
        <v>0</v>
      </c>
      <c r="SE259" s="39">
        <f t="array" aca="1" ref="SE259" ca="1">IFERROR(IF($N259&lt;&gt;"",SUM(IF(WEEKDAY(-1+ROW(INDIRECT("1:"&amp;(RX259-RW259)+1)),2)={7},1,0)),0),0)</f>
        <v>0</v>
      </c>
      <c r="SF259" s="39">
        <f t="shared" ca="1" si="694"/>
        <v>0</v>
      </c>
      <c r="SG259" s="39">
        <f t="shared" si="695"/>
        <v>0</v>
      </c>
      <c r="SH259" s="39">
        <f t="shared" si="696"/>
        <v>0</v>
      </c>
      <c r="SI259" s="39">
        <f t="shared" si="697"/>
        <v>0</v>
      </c>
      <c r="SJ259" s="39">
        <f t="shared" si="698"/>
        <v>0</v>
      </c>
      <c r="SK259" s="39">
        <f t="shared" si="699"/>
        <v>0</v>
      </c>
      <c r="SL259" s="39">
        <f t="shared" si="700"/>
        <v>0</v>
      </c>
      <c r="SM259" s="39">
        <f t="shared" si="701"/>
        <v>0</v>
      </c>
      <c r="SN259" s="39">
        <f t="shared" si="702"/>
        <v>0</v>
      </c>
      <c r="SO259" s="39">
        <f t="shared" ca="1" si="703"/>
        <v>0</v>
      </c>
      <c r="SP259" s="41">
        <f t="shared" si="704"/>
        <v>0</v>
      </c>
      <c r="SQ259" s="40">
        <f t="shared" si="705"/>
        <v>45047</v>
      </c>
      <c r="SR259" s="40">
        <f t="shared" si="706"/>
        <v>45077</v>
      </c>
      <c r="SS259" s="39">
        <f t="array" aca="1" ref="SS259" ca="1">IFERROR(IF($H259&lt;&gt;"",SUM(IF(WEEKDAY(-1+ROW(INDIRECT("1:"&amp;(SR259-SQ259)+1)),2)={1},1,0)),0),0)</f>
        <v>0</v>
      </c>
      <c r="ST259" s="39">
        <f t="array" aca="1" ref="ST259" ca="1">IFERROR(IF($I259&lt;&gt;"",SUM(IF(WEEKDAY(-1+ROW(INDIRECT("1:"&amp;(SR259-SQ259)+1)),2)={2},1,0)),0),0)</f>
        <v>0</v>
      </c>
      <c r="SU259" s="39">
        <f t="array" aca="1" ref="SU259" ca="1">IFERROR(IF($J259&lt;&gt;"",SUM(IF(WEEKDAY(-1+ROW(INDIRECT("1:"&amp;(SR259-SQ259)+1)),2)={3},1,0)),0),0)</f>
        <v>0</v>
      </c>
      <c r="SV259" s="39">
        <f t="array" aca="1" ref="SV259" ca="1">IFERROR(IF($K259&lt;&gt;"",SUM(IF(WEEKDAY(-1+ROW(INDIRECT("1:"&amp;(SR259-SQ259)+1)),2)={4},1,0)),0),0)</f>
        <v>0</v>
      </c>
      <c r="SW259" s="39">
        <f t="array" aca="1" ref="SW259" ca="1">IFERROR(IF($L259&lt;&gt;"",SUM(IF(WEEKDAY(-1+ROW(INDIRECT("1:"&amp;(SR259-SQ259)+1)),2)={5},1,0)),0),0)</f>
        <v>0</v>
      </c>
      <c r="SX259" s="39">
        <f t="array" aca="1" ref="SX259" ca="1">IFERROR(IF($M259&lt;&gt;"",SUM(IF(WEEKDAY(-1+ROW(INDIRECT("1:"&amp;(SR259-SQ259)+1)),2)={6},1,0)),0),0)</f>
        <v>0</v>
      </c>
      <c r="SY259" s="39">
        <f t="array" aca="1" ref="SY259" ca="1">IFERROR(IF($N259&lt;&gt;"",SUM(IF(WEEKDAY(-1+ROW(INDIRECT("1:"&amp;(SR259-SQ259)+1)),2)={7},1,0)),0),0)</f>
        <v>0</v>
      </c>
      <c r="SZ259" s="39">
        <f t="shared" ca="1" si="707"/>
        <v>0</v>
      </c>
      <c r="TA259" s="39">
        <f t="shared" si="708"/>
        <v>0</v>
      </c>
      <c r="TB259" s="39">
        <f t="shared" si="709"/>
        <v>0</v>
      </c>
      <c r="TC259" s="39">
        <f t="shared" si="710"/>
        <v>0</v>
      </c>
      <c r="TD259" s="39">
        <f t="shared" si="711"/>
        <v>0</v>
      </c>
      <c r="TE259" s="39">
        <f t="shared" si="712"/>
        <v>0</v>
      </c>
      <c r="TF259" s="39">
        <f t="shared" si="713"/>
        <v>0</v>
      </c>
      <c r="TG259" s="39">
        <f t="shared" si="714"/>
        <v>0</v>
      </c>
      <c r="TH259" s="39">
        <f t="shared" si="715"/>
        <v>0</v>
      </c>
      <c r="TI259" s="39">
        <f t="shared" ca="1" si="716"/>
        <v>0</v>
      </c>
      <c r="TJ259" s="41">
        <f t="shared" si="717"/>
        <v>0</v>
      </c>
      <c r="TK259" s="40">
        <f t="shared" si="718"/>
        <v>45078</v>
      </c>
      <c r="TL259" s="40">
        <f t="shared" si="719"/>
        <v>45107</v>
      </c>
      <c r="TM259" s="39">
        <f t="array" aca="1" ref="TM259" ca="1">IFERROR(IF($H259&lt;&gt;"",SUM(IF(WEEKDAY(-1+ROW(INDIRECT("1:"&amp;(TL259-TK259)+1)),2)={1},1,0)),0),0)</f>
        <v>0</v>
      </c>
      <c r="TN259" s="39">
        <f t="array" aca="1" ref="TN259" ca="1">IFERROR(IF($I259&lt;&gt;"",SUM(IF(WEEKDAY(-1+ROW(INDIRECT("1:"&amp;(TL259-TK259)+1)),2)={2},1,0)),0),0)</f>
        <v>0</v>
      </c>
      <c r="TO259" s="39">
        <f t="array" aca="1" ref="TO259" ca="1">IFERROR(IF($J259&lt;&gt;"",SUM(IF(WEEKDAY(-1+ROW(INDIRECT("1:"&amp;(TL259-TK259)+1)),2)={3},1,0)),0),0)</f>
        <v>0</v>
      </c>
      <c r="TP259" s="39">
        <f t="array" aca="1" ref="TP259" ca="1">IFERROR(IF($K259&lt;&gt;"",SUM(IF(WEEKDAY(-1+ROW(INDIRECT("1:"&amp;(TL259-TK259)+1)),2)={4},1,0)),0),0)</f>
        <v>0</v>
      </c>
      <c r="TQ259" s="39">
        <f t="array" aca="1" ref="TQ259" ca="1">IFERROR(IF($L259&lt;&gt;"",SUM(IF(WEEKDAY(-1+ROW(INDIRECT("1:"&amp;(TL259-TK259)+1)),2)={5},1,0)),0),0)</f>
        <v>0</v>
      </c>
      <c r="TR259" s="39">
        <f t="array" aca="1" ref="TR259" ca="1">IFERROR(IF($M259&lt;&gt;"",SUM(IF(WEEKDAY(-1+ROW(INDIRECT("1:"&amp;(TL259-TK259)+1)),2)={6},1,0)),0),0)</f>
        <v>0</v>
      </c>
      <c r="TS259" s="39">
        <f t="array" aca="1" ref="TS259" ca="1">IFERROR(IF($N259&lt;&gt;"",SUM(IF(WEEKDAY(-1+ROW(INDIRECT("1:"&amp;(TL259-TK259)+1)),2)={7},1,0)),0),0)</f>
        <v>0</v>
      </c>
      <c r="TT259" s="39">
        <f t="shared" ca="1" si="720"/>
        <v>0</v>
      </c>
      <c r="TU259" s="39">
        <f t="shared" si="721"/>
        <v>0</v>
      </c>
      <c r="TV259" s="39">
        <f t="shared" si="722"/>
        <v>0</v>
      </c>
      <c r="TW259" s="39">
        <f t="shared" si="723"/>
        <v>0</v>
      </c>
      <c r="TX259" s="39">
        <f t="shared" si="724"/>
        <v>0</v>
      </c>
      <c r="TY259" s="39">
        <f t="shared" si="725"/>
        <v>0</v>
      </c>
      <c r="TZ259" s="39">
        <f t="shared" si="726"/>
        <v>0</v>
      </c>
      <c r="UA259" s="39">
        <f t="shared" si="727"/>
        <v>0</v>
      </c>
      <c r="UB259" s="39">
        <f t="shared" si="728"/>
        <v>0</v>
      </c>
      <c r="UC259" s="39">
        <f t="shared" ca="1" si="729"/>
        <v>0</v>
      </c>
      <c r="UD259" s="41">
        <f t="shared" si="730"/>
        <v>0</v>
      </c>
      <c r="UE259" s="40">
        <f t="shared" si="731"/>
        <v>45108</v>
      </c>
      <c r="UF259" s="40">
        <f t="shared" si="732"/>
        <v>45138</v>
      </c>
      <c r="UG259" s="39">
        <f t="array" aca="1" ref="UG259" ca="1">IFERROR(IF($H259&lt;&gt;"",SUM(IF(WEEKDAY(-1+ROW(INDIRECT("1:"&amp;(UF259-UE259)+1)),2)={1},1,0)),0),0)</f>
        <v>0</v>
      </c>
      <c r="UH259" s="39">
        <f t="array" aca="1" ref="UH259" ca="1">IFERROR(IF($I259&lt;&gt;"",SUM(IF(WEEKDAY(-1+ROW(INDIRECT("1:"&amp;(UF259-UE259)+1)),2)={2},1,0)),0),0)</f>
        <v>0</v>
      </c>
      <c r="UI259" s="39">
        <f t="array" aca="1" ref="UI259" ca="1">IFERROR(IF($J259&lt;&gt;"",SUM(IF(WEEKDAY(-1+ROW(INDIRECT("1:"&amp;(UF259-UE259)+1)),2)={3},1,0)),0),0)</f>
        <v>0</v>
      </c>
      <c r="UJ259" s="39">
        <f t="array" aca="1" ref="UJ259" ca="1">IFERROR(IF($K259&lt;&gt;"",SUM(IF(WEEKDAY(-1+ROW(INDIRECT("1:"&amp;(UF259-UE259)+1)),2)={4},1,0)),0),0)</f>
        <v>0</v>
      </c>
      <c r="UK259" s="39">
        <f t="array" aca="1" ref="UK259" ca="1">IFERROR(IF($L259&lt;&gt;"",SUM(IF(WEEKDAY(-1+ROW(INDIRECT("1:"&amp;(UF259-UE259)+1)),2)={5},1,0)),0),0)</f>
        <v>0</v>
      </c>
      <c r="UL259" s="39">
        <f t="array" aca="1" ref="UL259" ca="1">IFERROR(IF($M259&lt;&gt;"",SUM(IF(WEEKDAY(-1+ROW(INDIRECT("1:"&amp;(UF259-UE259)+1)),2)={6},1,0)),0),0)</f>
        <v>0</v>
      </c>
      <c r="UM259" s="39">
        <f t="array" aca="1" ref="UM259" ca="1">IFERROR(IF($N259&lt;&gt;"",SUM(IF(WEEKDAY(-1+ROW(INDIRECT("1:"&amp;(UF259-UE259)+1)),2)={7},1,0)),0),0)</f>
        <v>0</v>
      </c>
      <c r="UN259" s="39">
        <f t="shared" ca="1" si="733"/>
        <v>0</v>
      </c>
      <c r="UO259" s="39">
        <f t="shared" si="734"/>
        <v>0</v>
      </c>
      <c r="UP259" s="39">
        <f t="shared" si="735"/>
        <v>0</v>
      </c>
      <c r="UQ259" s="39">
        <f t="shared" si="736"/>
        <v>0</v>
      </c>
      <c r="UR259" s="39">
        <f t="shared" si="737"/>
        <v>0</v>
      </c>
      <c r="US259" s="39">
        <f t="shared" si="738"/>
        <v>0</v>
      </c>
      <c r="UT259" s="39">
        <f t="shared" si="739"/>
        <v>0</v>
      </c>
      <c r="UU259" s="39">
        <f t="shared" si="740"/>
        <v>0</v>
      </c>
      <c r="UV259" s="39">
        <f t="shared" si="741"/>
        <v>0</v>
      </c>
      <c r="UW259" s="39">
        <f t="shared" ca="1" si="742"/>
        <v>0</v>
      </c>
      <c r="UX259" s="41">
        <f t="shared" si="743"/>
        <v>0</v>
      </c>
      <c r="UY259" s="40">
        <f t="shared" si="744"/>
        <v>45139</v>
      </c>
      <c r="UZ259" s="40">
        <f t="shared" si="745"/>
        <v>45169</v>
      </c>
      <c r="VA259" s="39">
        <f t="array" aca="1" ref="VA259" ca="1">IFERROR(IF($H259&lt;&gt;"",SUM(IF(WEEKDAY(-1+ROW(INDIRECT("1:"&amp;(UZ259-UY259)+1)),2)={1},1,0)),0),0)</f>
        <v>0</v>
      </c>
      <c r="VB259" s="39">
        <f t="array" aca="1" ref="VB259" ca="1">IFERROR(IF($I259&lt;&gt;"",SUM(IF(WEEKDAY(-1+ROW(INDIRECT("1:"&amp;(UZ259-UY259)+1)),2)={2},1,0)),0),0)</f>
        <v>0</v>
      </c>
      <c r="VC259" s="39">
        <f t="array" aca="1" ref="VC259" ca="1">IFERROR(IF($J259&lt;&gt;"",SUM(IF(WEEKDAY(-1+ROW(INDIRECT("1:"&amp;(UZ259-UY259)+1)),2)={3},1,0)),0),0)</f>
        <v>0</v>
      </c>
      <c r="VD259" s="39">
        <f t="array" aca="1" ref="VD259" ca="1">IFERROR(IF($K259&lt;&gt;"",SUM(IF(WEEKDAY(-1+ROW(INDIRECT("1:"&amp;(UZ259-UY259)+1)),2)={4},1,0)),0),0)</f>
        <v>0</v>
      </c>
      <c r="VE259" s="39">
        <f t="array" aca="1" ref="VE259" ca="1">IFERROR(IF($L259&lt;&gt;"",SUM(IF(WEEKDAY(-1+ROW(INDIRECT("1:"&amp;(UZ259-UY259)+1)),2)={5},1,0)),0),0)</f>
        <v>0</v>
      </c>
      <c r="VF259" s="39">
        <f t="array" aca="1" ref="VF259" ca="1">IFERROR(IF($M259&lt;&gt;"",SUM(IF(WEEKDAY(-1+ROW(INDIRECT("1:"&amp;(UZ259-UY259)+1)),2)={6},1,0)),0),0)</f>
        <v>0</v>
      </c>
      <c r="VG259" s="39">
        <f t="array" aca="1" ref="VG259" ca="1">IFERROR(IF($N259&lt;&gt;"",SUM(IF(WEEKDAY(-1+ROW(INDIRECT("1:"&amp;(UZ259-UY259)+1)),2)={7},1,0)),0),0)</f>
        <v>0</v>
      </c>
      <c r="VH259" s="39">
        <f t="shared" ca="1" si="746"/>
        <v>0</v>
      </c>
      <c r="VI259" s="39">
        <f t="shared" si="747"/>
        <v>0</v>
      </c>
      <c r="VJ259" s="39">
        <f t="shared" si="748"/>
        <v>0</v>
      </c>
      <c r="VK259" s="39">
        <f t="shared" si="749"/>
        <v>0</v>
      </c>
      <c r="VL259" s="39">
        <f t="shared" si="750"/>
        <v>0</v>
      </c>
      <c r="VM259" s="39">
        <f t="shared" si="751"/>
        <v>0</v>
      </c>
      <c r="VN259" s="39">
        <f t="shared" si="752"/>
        <v>0</v>
      </c>
      <c r="VO259" s="39">
        <f t="shared" si="753"/>
        <v>0</v>
      </c>
      <c r="VP259" s="39">
        <f t="shared" si="754"/>
        <v>0</v>
      </c>
      <c r="VQ259" s="39">
        <f t="shared" ca="1" si="755"/>
        <v>0</v>
      </c>
      <c r="VR259" s="41">
        <f t="shared" si="756"/>
        <v>0</v>
      </c>
      <c r="VS259" s="40">
        <f t="shared" si="757"/>
        <v>45170</v>
      </c>
      <c r="VT259" s="40">
        <f t="shared" si="758"/>
        <v>45199</v>
      </c>
      <c r="VU259" s="39">
        <f t="array" aca="1" ref="VU259" ca="1">IFERROR(IF($H259&lt;&gt;"",SUM(IF(WEEKDAY(-1+ROW(INDIRECT("1:"&amp;(VT259-VS259)+1)),2)={1},1,0)),0),0)</f>
        <v>0</v>
      </c>
      <c r="VV259" s="39">
        <f t="array" aca="1" ref="VV259" ca="1">IFERROR(IF($I259&lt;&gt;"",SUM(IF(WEEKDAY(-1+ROW(INDIRECT("1:"&amp;(VT259-VS259)+1)),2)={2},1,0)),0),0)</f>
        <v>0</v>
      </c>
      <c r="VW259" s="39">
        <f t="array" aca="1" ref="VW259" ca="1">IFERROR(IF($J259&lt;&gt;"",SUM(IF(WEEKDAY(-1+ROW(INDIRECT("1:"&amp;(VT259-VS259)+1)),2)={3},1,0)),0),0)</f>
        <v>0</v>
      </c>
      <c r="VX259" s="39">
        <f t="array" aca="1" ref="VX259" ca="1">IFERROR(IF($K259&lt;&gt;"",SUM(IF(WEEKDAY(-1+ROW(INDIRECT("1:"&amp;(VT259-VS259)+1)),2)={4},1,0)),0),0)</f>
        <v>0</v>
      </c>
      <c r="VY259" s="39">
        <f t="array" aca="1" ref="VY259" ca="1">IFERROR(IF($L259&lt;&gt;"",SUM(IF(WEEKDAY(-1+ROW(INDIRECT("1:"&amp;(VT259-VS259)+1)),2)={5},1,0)),0),0)</f>
        <v>0</v>
      </c>
      <c r="VZ259" s="39">
        <f t="array" aca="1" ref="VZ259" ca="1">IFERROR(IF($M259&lt;&gt;"",SUM(IF(WEEKDAY(-1+ROW(INDIRECT("1:"&amp;(VT259-VS259)+1)),2)={6},1,0)),0),0)</f>
        <v>0</v>
      </c>
      <c r="WA259" s="39">
        <f t="array" aca="1" ref="WA259" ca="1">IFERROR(IF($N259&lt;&gt;"",SUM(IF(WEEKDAY(-1+ROW(INDIRECT("1:"&amp;(VT259-VS259)+1)),2)={7},1,0)),0),0)</f>
        <v>0</v>
      </c>
      <c r="WB259" s="39">
        <f t="shared" ca="1" si="759"/>
        <v>0</v>
      </c>
      <c r="WC259" s="39">
        <f t="shared" si="760"/>
        <v>0</v>
      </c>
      <c r="WD259" s="39">
        <f t="shared" si="761"/>
        <v>0</v>
      </c>
      <c r="WE259" s="39">
        <f t="shared" si="762"/>
        <v>0</v>
      </c>
      <c r="WF259" s="39">
        <f t="shared" si="763"/>
        <v>0</v>
      </c>
      <c r="WG259" s="39">
        <f t="shared" si="764"/>
        <v>0</v>
      </c>
      <c r="WH259" s="39">
        <f t="shared" si="765"/>
        <v>0</v>
      </c>
      <c r="WI259" s="39">
        <f t="shared" si="766"/>
        <v>0</v>
      </c>
      <c r="WJ259" s="39">
        <f t="shared" si="767"/>
        <v>0</v>
      </c>
      <c r="WK259" s="39">
        <f t="shared" ca="1" si="768"/>
        <v>0</v>
      </c>
      <c r="WL259" s="41">
        <f t="shared" si="769"/>
        <v>0</v>
      </c>
      <c r="WM259" s="40">
        <f t="shared" si="770"/>
        <v>45200</v>
      </c>
      <c r="WN259" s="40">
        <f t="shared" si="771"/>
        <v>45230</v>
      </c>
      <c r="WO259" s="39">
        <f t="array" aca="1" ref="WO259" ca="1">IFERROR(IF($H259&lt;&gt;"",SUM(IF(WEEKDAY(-1+ROW(INDIRECT("1:"&amp;(WN259-WM259)+1)),2)={1},1,0)),0),0)</f>
        <v>0</v>
      </c>
      <c r="WP259" s="39">
        <f t="array" aca="1" ref="WP259" ca="1">IFERROR(IF($I259&lt;&gt;"",SUM(IF(WEEKDAY(-1+ROW(INDIRECT("1:"&amp;(WN259-WM259)+1)),2)={2},1,0)),0),0)</f>
        <v>0</v>
      </c>
      <c r="WQ259" s="39">
        <f t="array" aca="1" ref="WQ259" ca="1">IFERROR(IF($J259&lt;&gt;"",SUM(IF(WEEKDAY(-1+ROW(INDIRECT("1:"&amp;(WN259-WM259)+1)),2)={3},1,0)),0),0)</f>
        <v>0</v>
      </c>
      <c r="WR259" s="39">
        <f t="array" aca="1" ref="WR259" ca="1">IFERROR(IF($K259&lt;&gt;"",SUM(IF(WEEKDAY(-1+ROW(INDIRECT("1:"&amp;(WN259-WM259)+1)),2)={4},1,0)),0),0)</f>
        <v>0</v>
      </c>
      <c r="WS259" s="39">
        <f t="array" aca="1" ref="WS259" ca="1">IFERROR(IF($L259&lt;&gt;"",SUM(IF(WEEKDAY(-1+ROW(INDIRECT("1:"&amp;(WN259-WM259)+1)),2)={5},1,0)),0),0)</f>
        <v>0</v>
      </c>
      <c r="WT259" s="39">
        <f t="array" aca="1" ref="WT259" ca="1">IFERROR(IF($M259&lt;&gt;"",SUM(IF(WEEKDAY(-1+ROW(INDIRECT("1:"&amp;(WN259-WM259)+1)),2)={6},1,0)),0),0)</f>
        <v>0</v>
      </c>
      <c r="WU259" s="39">
        <f t="array" aca="1" ref="WU259" ca="1">IFERROR(IF($N259&lt;&gt;"",SUM(IF(WEEKDAY(-1+ROW(INDIRECT("1:"&amp;(WN259-WM259)+1)),2)={7},1,0)),0),0)</f>
        <v>0</v>
      </c>
      <c r="WV259" s="39">
        <f t="shared" ca="1" si="772"/>
        <v>0</v>
      </c>
      <c r="WW259" s="39">
        <f t="shared" si="773"/>
        <v>0</v>
      </c>
      <c r="WX259" s="39">
        <f t="shared" si="774"/>
        <v>0</v>
      </c>
      <c r="WY259" s="39">
        <f t="shared" si="775"/>
        <v>0</v>
      </c>
      <c r="WZ259" s="39">
        <f t="shared" si="776"/>
        <v>0</v>
      </c>
      <c r="XA259" s="39">
        <f t="shared" si="777"/>
        <v>0</v>
      </c>
      <c r="XB259" s="39">
        <f t="shared" si="778"/>
        <v>0</v>
      </c>
      <c r="XC259" s="39">
        <f t="shared" si="779"/>
        <v>0</v>
      </c>
      <c r="XD259" s="39">
        <f t="shared" si="780"/>
        <v>0</v>
      </c>
      <c r="XE259" s="39">
        <f t="shared" ca="1" si="781"/>
        <v>0</v>
      </c>
      <c r="XF259" s="41">
        <f t="shared" si="782"/>
        <v>0</v>
      </c>
      <c r="XG259" s="40">
        <f t="shared" si="783"/>
        <v>45231</v>
      </c>
      <c r="XH259" s="40">
        <f t="shared" si="784"/>
        <v>45260</v>
      </c>
      <c r="XI259" s="39">
        <f t="array" aca="1" ref="XI259" ca="1">IFERROR(IF($H259&lt;&gt;"",SUM(IF(WEEKDAY(-1+ROW(INDIRECT("1:"&amp;(XH259-XG259)+1)),2)={1},1,0)),0),0)</f>
        <v>0</v>
      </c>
      <c r="XJ259" s="39">
        <f t="array" aca="1" ref="XJ259" ca="1">IFERROR(IF($I259&lt;&gt;"",SUM(IF(WEEKDAY(-1+ROW(INDIRECT("1:"&amp;(XH259-XG259)+1)),2)={2},1,0)),0),0)</f>
        <v>0</v>
      </c>
      <c r="XK259" s="39">
        <f t="array" aca="1" ref="XK259" ca="1">IFERROR(IF($J259&lt;&gt;"",SUM(IF(WEEKDAY(-1+ROW(INDIRECT("1:"&amp;(XH259-XG259)+1)),2)={3},1,0)),0),0)</f>
        <v>0</v>
      </c>
      <c r="XL259" s="39">
        <f t="array" aca="1" ref="XL259" ca="1">IFERROR(IF($K259&lt;&gt;"",SUM(IF(WEEKDAY(-1+ROW(INDIRECT("1:"&amp;(XH259-XG259)+1)),2)={4},1,0)),0),0)</f>
        <v>0</v>
      </c>
      <c r="XM259" s="39">
        <f t="array" aca="1" ref="XM259" ca="1">IFERROR(IF($L259&lt;&gt;"",SUM(IF(WEEKDAY(-1+ROW(INDIRECT("1:"&amp;(XH259-XG259)+1)),2)={5},1,0)),0),0)</f>
        <v>0</v>
      </c>
      <c r="XN259" s="39">
        <f t="array" aca="1" ref="XN259" ca="1">IFERROR(IF($M259&lt;&gt;"",SUM(IF(WEEKDAY(-1+ROW(INDIRECT("1:"&amp;(XH259-XG259)+1)),2)={6},1,0)),0),0)</f>
        <v>0</v>
      </c>
      <c r="XO259" s="39">
        <f t="array" aca="1" ref="XO259" ca="1">IFERROR(IF($N259&lt;&gt;"",SUM(IF(WEEKDAY(-1+ROW(INDIRECT("1:"&amp;(XH259-XG259)+1)),2)={7},1,0)),0),0)</f>
        <v>0</v>
      </c>
      <c r="XP259" s="39">
        <f t="shared" ca="1" si="785"/>
        <v>0</v>
      </c>
      <c r="XQ259" s="39">
        <f t="shared" si="786"/>
        <v>0</v>
      </c>
      <c r="XR259" s="39">
        <f t="shared" si="787"/>
        <v>0</v>
      </c>
      <c r="XS259" s="39">
        <f t="shared" si="788"/>
        <v>0</v>
      </c>
      <c r="XT259" s="39">
        <f t="shared" si="789"/>
        <v>0</v>
      </c>
      <c r="XU259" s="39">
        <f t="shared" si="790"/>
        <v>0</v>
      </c>
      <c r="XV259" s="39">
        <f t="shared" si="791"/>
        <v>0</v>
      </c>
      <c r="XW259" s="39">
        <f t="shared" si="792"/>
        <v>0</v>
      </c>
      <c r="XX259" s="39">
        <f t="shared" si="793"/>
        <v>0</v>
      </c>
      <c r="XY259" s="39">
        <f t="shared" ca="1" si="794"/>
        <v>0</v>
      </c>
      <c r="XZ259" s="41">
        <f t="shared" si="795"/>
        <v>0</v>
      </c>
      <c r="YA259" s="40">
        <f t="shared" si="796"/>
        <v>45261</v>
      </c>
      <c r="YB259" s="40">
        <f t="shared" si="797"/>
        <v>45291</v>
      </c>
      <c r="YC259" s="39">
        <f t="array" aca="1" ref="YC259" ca="1">IFERROR(IF($H259&lt;&gt;"",SUM(IF(WEEKDAY(-1+ROW(INDIRECT("1:"&amp;(YB259-YA259)+1)),2)={1},1,0)),0),0)</f>
        <v>0</v>
      </c>
      <c r="YD259" s="39">
        <f t="array" aca="1" ref="YD259" ca="1">IFERROR(IF($I259&lt;&gt;"",SUM(IF(WEEKDAY(-1+ROW(INDIRECT("1:"&amp;(YB259-YA259)+1)),2)={2},1,0)),0),0)</f>
        <v>0</v>
      </c>
      <c r="YE259" s="39">
        <f t="array" aca="1" ref="YE259" ca="1">IFERROR(IF($J259&lt;&gt;"",SUM(IF(WEEKDAY(-1+ROW(INDIRECT("1:"&amp;(YB259-YA259)+1)),2)={3},1,0)),0),0)</f>
        <v>0</v>
      </c>
      <c r="YF259" s="39">
        <f t="array" aca="1" ref="YF259" ca="1">IFERROR(IF($K259&lt;&gt;"",SUM(IF(WEEKDAY(-1+ROW(INDIRECT("1:"&amp;(YB259-YA259)+1)),2)={4},1,0)),0),0)</f>
        <v>0</v>
      </c>
      <c r="YG259" s="39">
        <f t="array" aca="1" ref="YG259" ca="1">IFERROR(IF($L259&lt;&gt;"",SUM(IF(WEEKDAY(-1+ROW(INDIRECT("1:"&amp;(YB259-YA259)+1)),2)={5},1,0)),0),0)</f>
        <v>0</v>
      </c>
      <c r="YH259" s="39">
        <f t="array" aca="1" ref="YH259" ca="1">IFERROR(IF($M259&lt;&gt;"",SUM(IF(WEEKDAY(-1+ROW(INDIRECT("1:"&amp;(YB259-YA259)+1)),2)={6},1,0)),0),0)</f>
        <v>0</v>
      </c>
      <c r="YI259" s="39">
        <f t="array" aca="1" ref="YI259" ca="1">IFERROR(IF($N259&lt;&gt;"",SUM(IF(WEEKDAY(-1+ROW(INDIRECT("1:"&amp;(YB259-YA259)+1)),2)={7},1,0)),0),0)</f>
        <v>0</v>
      </c>
      <c r="YJ259" s="39">
        <f t="shared" ca="1" si="798"/>
        <v>0</v>
      </c>
      <c r="YK259" s="39">
        <f t="shared" si="799"/>
        <v>0</v>
      </c>
      <c r="YL259" s="39">
        <f t="shared" si="800"/>
        <v>0</v>
      </c>
      <c r="YM259" s="39">
        <f t="shared" si="801"/>
        <v>0</v>
      </c>
      <c r="YN259" s="39">
        <f t="shared" si="802"/>
        <v>0</v>
      </c>
      <c r="YO259" s="39">
        <f t="shared" si="803"/>
        <v>0</v>
      </c>
      <c r="YP259" s="39">
        <f t="shared" si="804"/>
        <v>0</v>
      </c>
      <c r="YQ259" s="39">
        <f t="shared" si="805"/>
        <v>0</v>
      </c>
      <c r="YR259" s="39">
        <f t="shared" si="806"/>
        <v>0</v>
      </c>
      <c r="YS259" s="39">
        <f t="shared" ca="1" si="807"/>
        <v>0</v>
      </c>
    </row>
    <row r="260" spans="2:669" x14ac:dyDescent="0.25">
      <c r="B260" s="71">
        <v>250</v>
      </c>
      <c r="C260" s="71"/>
      <c r="D260" s="71"/>
      <c r="E260" s="71"/>
      <c r="F260" s="71"/>
      <c r="G260" s="73"/>
      <c r="H260" s="74"/>
      <c r="I260" s="75"/>
      <c r="J260" s="75"/>
      <c r="K260" s="75"/>
      <c r="L260" s="75"/>
      <c r="M260" s="75"/>
      <c r="N260" s="73"/>
      <c r="O260" s="74"/>
      <c r="P260" s="75"/>
      <c r="Q260" s="75"/>
      <c r="R260" s="75"/>
      <c r="S260" s="75"/>
      <c r="T260" s="75"/>
      <c r="U260" s="75"/>
      <c r="V260" s="73"/>
      <c r="W260" s="95"/>
      <c r="X260" s="96"/>
      <c r="Y260" s="96"/>
      <c r="Z260" s="96"/>
      <c r="AA260" s="96"/>
      <c r="AB260" s="96"/>
      <c r="AC260" s="96"/>
      <c r="AD260" s="96"/>
      <c r="AE260" s="96"/>
      <c r="AF260" s="96"/>
      <c r="AG260" s="96"/>
      <c r="AH260" s="96"/>
      <c r="AI260" s="96"/>
      <c r="AJ260" s="96"/>
      <c r="AK260" s="96"/>
      <c r="AL260" s="96"/>
      <c r="AM260" s="96"/>
      <c r="AN260" s="96"/>
      <c r="AO260" s="96"/>
      <c r="AP260" s="96"/>
      <c r="AQ260" s="96"/>
      <c r="AR260" s="96"/>
      <c r="AS260" s="96"/>
      <c r="AT260" s="96"/>
      <c r="AU260" s="96"/>
      <c r="AV260" s="96"/>
      <c r="AW260" s="96"/>
      <c r="AX260" s="96"/>
      <c r="AY260" s="96"/>
      <c r="AZ260" s="96"/>
      <c r="BA260" s="96"/>
      <c r="BB260" s="96"/>
      <c r="BC260" s="96"/>
      <c r="BD260" s="96"/>
      <c r="BE260" s="96"/>
      <c r="BF260" s="96"/>
      <c r="BG260" s="96"/>
      <c r="BH260" s="96"/>
      <c r="BI260" s="96"/>
      <c r="BJ260" s="96"/>
      <c r="BK260" s="96"/>
      <c r="BL260" s="96"/>
      <c r="BM260" s="96"/>
      <c r="BN260" s="96"/>
      <c r="BO260" s="96"/>
      <c r="BP260" s="96"/>
      <c r="BQ260" s="96"/>
      <c r="BR260" s="96"/>
      <c r="BS260" s="96"/>
      <c r="BT260" s="96"/>
      <c r="BU260" s="96"/>
      <c r="BV260" s="96"/>
      <c r="BW260" s="96"/>
      <c r="BX260" s="96"/>
      <c r="BY260" s="96"/>
      <c r="BZ260" s="96"/>
      <c r="CA260" s="96"/>
      <c r="CB260" s="96"/>
      <c r="CC260" s="96"/>
      <c r="CD260" s="96"/>
      <c r="CE260" s="96"/>
      <c r="CF260" s="96"/>
      <c r="CG260" s="96"/>
      <c r="CH260" s="96"/>
      <c r="CI260" s="96"/>
      <c r="CJ260" s="96"/>
      <c r="CK260" s="96"/>
      <c r="CL260" s="96"/>
      <c r="CM260" s="96"/>
      <c r="CN260" s="96"/>
      <c r="CO260" s="96"/>
      <c r="CP260" s="96"/>
      <c r="CQ260" s="96"/>
      <c r="CR260" s="96"/>
      <c r="CS260" s="96"/>
      <c r="CT260" s="96"/>
      <c r="CU260" s="96"/>
      <c r="CV260" s="96"/>
      <c r="CW260" s="96"/>
      <c r="CX260" s="96"/>
      <c r="CY260" s="96"/>
      <c r="CZ260" s="96"/>
      <c r="DA260" s="96"/>
      <c r="DB260" s="96"/>
      <c r="DC260" s="96"/>
      <c r="DD260" s="96"/>
      <c r="DE260" s="96"/>
      <c r="DF260" s="96"/>
      <c r="DG260" s="96"/>
      <c r="DH260" s="96"/>
      <c r="DI260" s="96"/>
      <c r="DJ260" s="96"/>
      <c r="DK260" s="96"/>
      <c r="DL260" s="96"/>
      <c r="DM260" s="96"/>
      <c r="DN260" s="96"/>
      <c r="DO260" s="96"/>
      <c r="DP260" s="96"/>
      <c r="DQ260" s="96"/>
      <c r="DR260" s="96"/>
      <c r="DS260" s="96"/>
      <c r="DT260" s="96"/>
      <c r="DU260" s="96"/>
      <c r="DV260" s="96"/>
      <c r="DW260" s="96"/>
      <c r="DX260" s="96"/>
      <c r="DY260" s="96"/>
      <c r="DZ260" s="96"/>
      <c r="EA260" s="96"/>
      <c r="EB260" s="96"/>
      <c r="EC260" s="96"/>
      <c r="ED260" s="96"/>
      <c r="EE260" s="96"/>
      <c r="EF260" s="96"/>
      <c r="EG260" s="96"/>
      <c r="EH260" s="96"/>
      <c r="EI260" s="96"/>
      <c r="EJ260" s="96"/>
      <c r="EK260" s="96"/>
      <c r="EL260" s="96"/>
      <c r="EM260" s="96"/>
      <c r="EN260" s="96"/>
      <c r="EO260" s="96"/>
      <c r="EP260" s="96"/>
      <c r="EQ260" s="96"/>
      <c r="ER260" s="96"/>
      <c r="ES260" s="96"/>
      <c r="ET260" s="96"/>
      <c r="EU260" s="96"/>
      <c r="EV260" s="96"/>
      <c r="EW260" s="96"/>
      <c r="EX260" s="96"/>
      <c r="EY260" s="96"/>
      <c r="EZ260" s="96"/>
      <c r="FA260" s="96"/>
      <c r="FB260" s="96"/>
      <c r="FC260" s="96"/>
      <c r="FD260" s="96"/>
      <c r="FE260" s="96"/>
      <c r="FF260" s="96"/>
      <c r="FG260" s="96"/>
      <c r="FH260" s="96"/>
      <c r="FI260" s="96"/>
      <c r="FJ260" s="96"/>
      <c r="FK260" s="96"/>
      <c r="FL260" s="96"/>
      <c r="FM260" s="96"/>
      <c r="FN260" s="96"/>
      <c r="FO260" s="96"/>
      <c r="FP260" s="96"/>
      <c r="FQ260" s="96"/>
      <c r="FR260" s="96"/>
      <c r="FS260" s="96"/>
      <c r="FT260" s="96"/>
      <c r="FU260" s="96"/>
      <c r="FV260" s="96"/>
      <c r="FW260" s="96"/>
      <c r="FX260" s="96"/>
      <c r="FY260" s="96"/>
      <c r="FZ260" s="96"/>
      <c r="GA260" s="96"/>
      <c r="GB260" s="96"/>
      <c r="GC260" s="96"/>
      <c r="GD260" s="96"/>
      <c r="GE260" s="96"/>
      <c r="GF260" s="96"/>
      <c r="GG260" s="96"/>
      <c r="GH260" s="96"/>
      <c r="GI260" s="96"/>
      <c r="GJ260" s="96"/>
      <c r="GK260" s="96"/>
      <c r="GL260" s="96"/>
      <c r="GM260" s="96"/>
      <c r="GN260" s="96"/>
      <c r="GO260" s="96"/>
      <c r="GP260" s="96"/>
      <c r="GQ260" s="96"/>
      <c r="GR260" s="96"/>
      <c r="GS260" s="96"/>
      <c r="GT260" s="96"/>
      <c r="GU260" s="96"/>
      <c r="GV260" s="96"/>
      <c r="GW260" s="96"/>
      <c r="GX260" s="96"/>
      <c r="GY260" s="96"/>
      <c r="GZ260" s="96"/>
      <c r="HA260" s="96"/>
      <c r="HB260" s="96"/>
      <c r="HC260" s="96"/>
      <c r="HD260" s="96"/>
      <c r="HE260" s="96"/>
      <c r="HF260" s="96"/>
      <c r="HG260" s="96"/>
      <c r="HH260" s="96"/>
      <c r="HI260" s="96"/>
      <c r="HJ260" s="96"/>
      <c r="HK260" s="96"/>
      <c r="HL260" s="96"/>
      <c r="HM260" s="96"/>
      <c r="HN260" s="96"/>
      <c r="HO260" s="96"/>
      <c r="HP260" s="96"/>
      <c r="HQ260" s="96"/>
      <c r="HR260" s="96"/>
      <c r="HS260" s="96"/>
      <c r="HT260" s="96"/>
      <c r="HU260" s="96"/>
      <c r="HV260" s="96"/>
      <c r="HW260" s="96"/>
      <c r="HX260" s="96"/>
      <c r="HY260" s="96"/>
      <c r="HZ260" s="96"/>
      <c r="IA260" s="96"/>
      <c r="IB260" s="96"/>
      <c r="IC260" s="96"/>
      <c r="ID260" s="96"/>
      <c r="IE260" s="96"/>
      <c r="IF260" s="96"/>
      <c r="IG260" s="96"/>
      <c r="IH260" s="96"/>
      <c r="II260" s="96"/>
      <c r="IJ260" s="96"/>
      <c r="IK260" s="96"/>
      <c r="IL260" s="96"/>
      <c r="IM260" s="96"/>
      <c r="IN260" s="96"/>
      <c r="IO260" s="96"/>
      <c r="IP260" s="96"/>
      <c r="IQ260" s="96"/>
      <c r="IR260" s="96"/>
      <c r="IS260" s="96"/>
      <c r="IT260" s="96"/>
      <c r="IU260" s="96"/>
      <c r="IV260" s="96"/>
      <c r="IW260" s="96"/>
      <c r="IX260" s="96"/>
      <c r="IY260" s="96"/>
      <c r="IZ260" s="96"/>
      <c r="JA260" s="96"/>
      <c r="JB260" s="96"/>
      <c r="JC260" s="96"/>
      <c r="JD260" s="96"/>
      <c r="JE260" s="96"/>
      <c r="JF260" s="96"/>
      <c r="JG260" s="96"/>
      <c r="JH260" s="96"/>
      <c r="JI260" s="96"/>
      <c r="JJ260" s="96"/>
      <c r="JK260" s="96"/>
      <c r="JL260" s="96"/>
      <c r="JM260" s="96"/>
      <c r="JN260" s="96"/>
      <c r="JO260" s="96"/>
      <c r="JP260" s="96"/>
      <c r="JQ260" s="96"/>
      <c r="JR260" s="96"/>
      <c r="JS260" s="96"/>
      <c r="JT260" s="96"/>
      <c r="JU260" s="96"/>
      <c r="JV260" s="96"/>
      <c r="JW260" s="96"/>
      <c r="JX260" s="96"/>
      <c r="JY260" s="96"/>
      <c r="JZ260" s="96"/>
      <c r="KA260" s="96"/>
      <c r="KB260" s="96"/>
      <c r="KC260" s="96"/>
      <c r="KD260" s="96"/>
      <c r="KE260" s="96"/>
      <c r="KF260" s="96"/>
      <c r="KG260" s="96"/>
      <c r="KH260" s="96"/>
      <c r="KI260" s="96"/>
      <c r="KJ260" s="96"/>
      <c r="KK260" s="96"/>
      <c r="KL260" s="96"/>
      <c r="KM260" s="96"/>
      <c r="KN260" s="96"/>
      <c r="KO260" s="96"/>
      <c r="KP260" s="96"/>
      <c r="KQ260" s="96"/>
      <c r="KR260" s="96"/>
      <c r="KS260" s="96"/>
      <c r="KT260" s="96"/>
      <c r="KU260" s="96"/>
      <c r="KV260" s="96"/>
      <c r="KW260" s="96"/>
      <c r="KX260" s="96"/>
      <c r="KY260" s="96"/>
      <c r="KZ260" s="96"/>
      <c r="LA260" s="96"/>
      <c r="LB260" s="96"/>
      <c r="LC260" s="96"/>
      <c r="LD260" s="96"/>
      <c r="LE260" s="96"/>
      <c r="LF260" s="96"/>
      <c r="LG260" s="96"/>
      <c r="LH260" s="96"/>
      <c r="LI260" s="96"/>
      <c r="LJ260" s="96"/>
      <c r="LK260" s="96"/>
      <c r="LL260" s="96"/>
      <c r="LM260" s="96"/>
      <c r="LN260" s="96"/>
      <c r="LO260" s="96"/>
      <c r="LP260" s="96"/>
      <c r="LQ260" s="96"/>
      <c r="LR260" s="96"/>
      <c r="LS260" s="96"/>
      <c r="LT260" s="96"/>
      <c r="LU260" s="96"/>
      <c r="LV260" s="96"/>
      <c r="LW260" s="96"/>
      <c r="LX260" s="96"/>
      <c r="LY260" s="96"/>
      <c r="LZ260" s="96"/>
      <c r="MA260" s="96"/>
      <c r="MB260" s="96"/>
      <c r="MC260" s="96"/>
      <c r="MD260" s="96"/>
      <c r="ME260" s="96"/>
      <c r="MF260" s="96"/>
      <c r="MG260" s="96"/>
      <c r="MH260" s="96"/>
      <c r="MI260" s="96"/>
      <c r="MJ260" s="96"/>
      <c r="MK260" s="96"/>
      <c r="ML260" s="96"/>
      <c r="MM260" s="96"/>
      <c r="MN260" s="96"/>
      <c r="MO260" s="96"/>
      <c r="MP260" s="96"/>
      <c r="MQ260" s="96"/>
      <c r="MR260" s="96"/>
      <c r="MS260" s="96"/>
      <c r="MT260" s="96"/>
      <c r="MU260" s="96"/>
      <c r="MV260" s="96"/>
      <c r="MW260" s="96"/>
      <c r="MX260" s="96"/>
      <c r="MY260" s="96"/>
      <c r="MZ260" s="96"/>
      <c r="NA260" s="96"/>
      <c r="NB260" s="96"/>
      <c r="NC260" s="96"/>
      <c r="ND260" s="96"/>
      <c r="NE260" s="96"/>
      <c r="NF260" s="96"/>
      <c r="NG260" s="96"/>
      <c r="NH260" s="96"/>
      <c r="NI260" s="96"/>
      <c r="NJ260" s="96"/>
      <c r="NK260" s="96"/>
      <c r="NL260" s="96"/>
      <c r="NM260" s="96"/>
      <c r="NN260" s="96"/>
      <c r="NO260" s="96"/>
      <c r="NP260" s="96"/>
      <c r="NQ260" s="96"/>
      <c r="NR260" s="96"/>
      <c r="NS260" s="96"/>
      <c r="NT260" s="96"/>
      <c r="NU260" s="96"/>
      <c r="NV260" s="96"/>
      <c r="NW260" s="96"/>
      <c r="NX260" s="97"/>
      <c r="NY260" s="96">
        <f t="shared" si="809"/>
        <v>0</v>
      </c>
      <c r="NZ260" s="96">
        <f t="shared" si="809"/>
        <v>0</v>
      </c>
      <c r="OA260" s="96">
        <f t="shared" si="809"/>
        <v>0</v>
      </c>
      <c r="OB260" s="96">
        <f t="shared" si="809"/>
        <v>0</v>
      </c>
      <c r="OC260" s="96">
        <f t="shared" si="809"/>
        <v>0</v>
      </c>
      <c r="OD260" s="96">
        <f t="shared" si="809"/>
        <v>0</v>
      </c>
      <c r="OE260" s="96">
        <f t="shared" si="809"/>
        <v>0</v>
      </c>
      <c r="OF260" s="96">
        <f t="shared" si="809"/>
        <v>0</v>
      </c>
      <c r="OG260" s="96">
        <f t="shared" si="630"/>
        <v>0</v>
      </c>
      <c r="OH260" s="96">
        <f t="shared" si="631"/>
        <v>0</v>
      </c>
      <c r="OI260" s="96">
        <f t="shared" si="632"/>
        <v>0</v>
      </c>
      <c r="OJ260" s="96">
        <f t="shared" si="633"/>
        <v>0</v>
      </c>
      <c r="OK260" s="96">
        <f t="shared" si="634"/>
        <v>0</v>
      </c>
      <c r="OL260" s="96">
        <f t="shared" si="635"/>
        <v>0</v>
      </c>
      <c r="OM260" s="96">
        <f t="shared" si="636"/>
        <v>0</v>
      </c>
      <c r="ON260" s="96">
        <f t="shared" si="637"/>
        <v>0</v>
      </c>
      <c r="OO260" s="96">
        <f t="shared" ca="1" si="640"/>
        <v>0</v>
      </c>
      <c r="OP260" s="96">
        <f t="shared" ca="1" si="641"/>
        <v>0</v>
      </c>
      <c r="PB260" s="41">
        <f t="shared" ca="1" si="642"/>
        <v>0</v>
      </c>
      <c r="PC260" s="40">
        <f t="shared" si="643"/>
        <v>44927</v>
      </c>
      <c r="PD260" s="39">
        <f t="shared" ca="1" si="638"/>
        <v>45488</v>
      </c>
      <c r="PE260" s="39">
        <f t="shared" si="644"/>
        <v>0</v>
      </c>
      <c r="PF260" s="39">
        <f t="shared" si="645"/>
        <v>0</v>
      </c>
      <c r="PG260" s="39">
        <f t="shared" si="646"/>
        <v>0</v>
      </c>
      <c r="PH260" s="39">
        <f t="shared" si="647"/>
        <v>0</v>
      </c>
      <c r="PI260" s="39">
        <f t="shared" si="648"/>
        <v>0</v>
      </c>
      <c r="PJ260" s="39">
        <f t="shared" si="649"/>
        <v>0</v>
      </c>
      <c r="PK260" s="39">
        <f t="shared" si="650"/>
        <v>0</v>
      </c>
      <c r="PL260" s="39">
        <f t="shared" ca="1" si="651"/>
        <v>0</v>
      </c>
      <c r="PM260" s="39">
        <f t="shared" ca="1" si="639"/>
        <v>0</v>
      </c>
      <c r="PN260" s="41">
        <f t="shared" si="652"/>
        <v>0</v>
      </c>
      <c r="PO260" s="40">
        <f t="shared" si="653"/>
        <v>44927</v>
      </c>
      <c r="PP260" s="40">
        <f t="shared" si="654"/>
        <v>44957</v>
      </c>
      <c r="PQ260" s="39">
        <f t="array" aca="1" ref="PQ260" ca="1">IFERROR(IF($H260&lt;&gt;"",SUM(IF(WEEKDAY(-1+ROW(INDIRECT("1:"&amp;(PP260-PO260)+1)),2)={1},1,0)),0),0)</f>
        <v>0</v>
      </c>
      <c r="PR260" s="39">
        <f t="array" aca="1" ref="PR260" ca="1">IFERROR(IF($I260&lt;&gt;"",SUM(IF(WEEKDAY(-1+ROW(INDIRECT("1:"&amp;(PP260-PO260)+1)),2)={2},1,0)),0),0)</f>
        <v>0</v>
      </c>
      <c r="PS260" s="39">
        <f t="array" aca="1" ref="PS260" ca="1">IFERROR(IF($J260&lt;&gt;"",SUM(IF(WEEKDAY(-1+ROW(INDIRECT("1:"&amp;(PP260-PO260)+1)),2)={3},1,0)),0),0)</f>
        <v>0</v>
      </c>
      <c r="PT260" s="39">
        <f t="array" aca="1" ref="PT260" ca="1">IFERROR(IF($K260&lt;&gt;"",SUM(IF(WEEKDAY(-1+ROW(INDIRECT("1:"&amp;(PP260-PO260)+1)),2)={4},1,0)),0),0)</f>
        <v>0</v>
      </c>
      <c r="PU260" s="39">
        <f t="array" aca="1" ref="PU260" ca="1">IFERROR(IF($L260&lt;&gt;"",SUM(IF(WEEKDAY(-1+ROW(INDIRECT("1:"&amp;(PP260-PO260)+1)),2)={5},1,0)),0),0)</f>
        <v>0</v>
      </c>
      <c r="PV260" s="39">
        <f t="array" aca="1" ref="PV260" ca="1">IFERROR(IF($M260&lt;&gt;"",SUM(IF(WEEKDAY(-1+ROW(INDIRECT("1:"&amp;(PP260-PO260)+1)),2)={6},1,0)),0),0)</f>
        <v>0</v>
      </c>
      <c r="PW260" s="39">
        <f t="array" aca="1" ref="PW260" ca="1">IFERROR(IF($N260&lt;&gt;"",SUM(IF(WEEKDAY(-1+ROW(INDIRECT("1:"&amp;(PP260-PO260)+1)),2)={7},1,0)),0),0)</f>
        <v>0</v>
      </c>
      <c r="PX260" s="39">
        <f t="shared" ca="1" si="655"/>
        <v>0</v>
      </c>
      <c r="PY260" s="39">
        <f t="shared" si="656"/>
        <v>0</v>
      </c>
      <c r="PZ260" s="39">
        <f t="shared" si="657"/>
        <v>0</v>
      </c>
      <c r="QA260" s="39">
        <f t="shared" si="658"/>
        <v>0</v>
      </c>
      <c r="QB260" s="39">
        <f t="shared" si="659"/>
        <v>0</v>
      </c>
      <c r="QC260" s="39">
        <f t="shared" si="660"/>
        <v>0</v>
      </c>
      <c r="QD260" s="39">
        <f t="shared" si="661"/>
        <v>0</v>
      </c>
      <c r="QE260" s="39">
        <f t="shared" si="662"/>
        <v>0</v>
      </c>
      <c r="QF260" s="39">
        <f t="shared" si="663"/>
        <v>0</v>
      </c>
      <c r="QG260" s="39">
        <f t="shared" ca="1" si="664"/>
        <v>0</v>
      </c>
      <c r="QH260" s="41">
        <f t="shared" si="665"/>
        <v>0</v>
      </c>
      <c r="QI260" s="40">
        <f t="shared" si="666"/>
        <v>44958</v>
      </c>
      <c r="QJ260" s="40">
        <f t="shared" si="667"/>
        <v>44985</v>
      </c>
      <c r="QK260" s="39">
        <f t="array" aca="1" ref="QK260" ca="1">IFERROR(IF($H260&lt;&gt;"",SUM(IF(WEEKDAY(-1+ROW(INDIRECT("1:"&amp;(QJ260-QI260)+1)),2)={1},1,0)),0),0)</f>
        <v>0</v>
      </c>
      <c r="QL260" s="39">
        <f t="array" aca="1" ref="QL260" ca="1">IFERROR(IF($I260&lt;&gt;"",SUM(IF(WEEKDAY(-1+ROW(INDIRECT("1:"&amp;(QJ260-QI260)+1)),2)={2},1,0)),0),0)</f>
        <v>0</v>
      </c>
      <c r="QM260" s="39">
        <f t="array" aca="1" ref="QM260" ca="1">IFERROR(IF($J260&lt;&gt;"",SUM(IF(WEEKDAY(-1+ROW(INDIRECT("1:"&amp;(QJ260-QI260)+1)),2)={3},1,0)),0),0)</f>
        <v>0</v>
      </c>
      <c r="QN260" s="39">
        <f t="array" aca="1" ref="QN260" ca="1">IFERROR(IF($K260&lt;&gt;"",SUM(IF(WEEKDAY(-1+ROW(INDIRECT("1:"&amp;(QJ260-QI260)+1)),2)={4},1,0)),0),0)</f>
        <v>0</v>
      </c>
      <c r="QO260" s="39">
        <f t="array" aca="1" ref="QO260" ca="1">IFERROR(IF($L260&lt;&gt;"",SUM(IF(WEEKDAY(-1+ROW(INDIRECT("1:"&amp;(QJ260-QI260)+1)),2)={5},1,0)),0),0)</f>
        <v>0</v>
      </c>
      <c r="QP260" s="39">
        <f t="array" aca="1" ref="QP260" ca="1">IFERROR(IF($M260&lt;&gt;"",SUM(IF(WEEKDAY(-1+ROW(INDIRECT("1:"&amp;(QJ260-QI260)+1)),2)={6},1,0)),0),0)</f>
        <v>0</v>
      </c>
      <c r="QQ260" s="39">
        <f t="array" aca="1" ref="QQ260" ca="1">IFERROR(IF($N260&lt;&gt;"",SUM(IF(WEEKDAY(-1+ROW(INDIRECT("1:"&amp;(QJ260-QI260)+1)),2)={7},1,0)),0),0)</f>
        <v>0</v>
      </c>
      <c r="QR260" s="39">
        <f t="shared" ca="1" si="668"/>
        <v>0</v>
      </c>
      <c r="QS260" s="39">
        <f t="shared" si="669"/>
        <v>0</v>
      </c>
      <c r="QT260" s="39">
        <f t="shared" si="670"/>
        <v>0</v>
      </c>
      <c r="QU260" s="39">
        <f t="shared" si="671"/>
        <v>0</v>
      </c>
      <c r="QV260" s="39">
        <f t="shared" si="672"/>
        <v>0</v>
      </c>
      <c r="QW260" s="39">
        <f t="shared" si="673"/>
        <v>0</v>
      </c>
      <c r="QX260" s="39">
        <f t="shared" si="674"/>
        <v>0</v>
      </c>
      <c r="QY260" s="39">
        <f t="shared" si="675"/>
        <v>0</v>
      </c>
      <c r="QZ260" s="39">
        <f t="shared" si="676"/>
        <v>0</v>
      </c>
      <c r="RA260" s="39">
        <f t="shared" ca="1" si="677"/>
        <v>0</v>
      </c>
      <c r="RB260" s="41">
        <f t="shared" si="678"/>
        <v>0</v>
      </c>
      <c r="RC260" s="40">
        <f t="shared" si="679"/>
        <v>44986</v>
      </c>
      <c r="RD260" s="40">
        <f t="shared" si="680"/>
        <v>45016</v>
      </c>
      <c r="RE260" s="39">
        <f t="array" aca="1" ref="RE260" ca="1">IFERROR(IF($H260&lt;&gt;"",SUM(IF(WEEKDAY(-1+ROW(INDIRECT("1:"&amp;(RD260-RC260)+1)),2)={1},1,0)),0),0)</f>
        <v>0</v>
      </c>
      <c r="RF260" s="39">
        <f t="array" aca="1" ref="RF260" ca="1">IFERROR(IF($I260&lt;&gt;"",SUM(IF(WEEKDAY(-1+ROW(INDIRECT("1:"&amp;(RD260-RC260)+1)),2)={2},1,0)),0),0)</f>
        <v>0</v>
      </c>
      <c r="RG260" s="39">
        <f t="array" aca="1" ref="RG260" ca="1">IFERROR(IF($J260&lt;&gt;"",SUM(IF(WEEKDAY(-1+ROW(INDIRECT("1:"&amp;(RD260-RC260)+1)),2)={3},1,0)),0),0)</f>
        <v>0</v>
      </c>
      <c r="RH260" s="39">
        <f t="array" aca="1" ref="RH260" ca="1">IFERROR(IF($K260&lt;&gt;"",SUM(IF(WEEKDAY(-1+ROW(INDIRECT("1:"&amp;(RD260-RC260)+1)),2)={4},1,0)),0),0)</f>
        <v>0</v>
      </c>
      <c r="RI260" s="39">
        <f t="array" aca="1" ref="RI260" ca="1">IFERROR(IF($L260&lt;&gt;"",SUM(IF(WEEKDAY(-1+ROW(INDIRECT("1:"&amp;(RD260-RC260)+1)),2)={5},1,0)),0),0)</f>
        <v>0</v>
      </c>
      <c r="RJ260" s="39">
        <f t="array" aca="1" ref="RJ260" ca="1">IFERROR(IF($M260&lt;&gt;"",SUM(IF(WEEKDAY(-1+ROW(INDIRECT("1:"&amp;(RD260-RC260)+1)),2)={6},1,0)),0),0)</f>
        <v>0</v>
      </c>
      <c r="RK260" s="39">
        <f t="array" aca="1" ref="RK260" ca="1">IFERROR(IF($N260&lt;&gt;"",SUM(IF(WEEKDAY(-1+ROW(INDIRECT("1:"&amp;(RD260-RC260)+1)),2)={7},1,0)),0),0)</f>
        <v>0</v>
      </c>
      <c r="RL260" s="39">
        <f t="shared" ca="1" si="681"/>
        <v>0</v>
      </c>
      <c r="RM260" s="39">
        <f t="shared" si="682"/>
        <v>0</v>
      </c>
      <c r="RN260" s="39">
        <f t="shared" si="683"/>
        <v>0</v>
      </c>
      <c r="RO260" s="39">
        <f t="shared" si="684"/>
        <v>0</v>
      </c>
      <c r="RP260" s="39">
        <f t="shared" si="685"/>
        <v>0</v>
      </c>
      <c r="RQ260" s="39">
        <f t="shared" si="686"/>
        <v>0</v>
      </c>
      <c r="RR260" s="39">
        <f t="shared" si="687"/>
        <v>0</v>
      </c>
      <c r="RS260" s="39">
        <f t="shared" si="688"/>
        <v>0</v>
      </c>
      <c r="RT260" s="39">
        <f t="shared" si="689"/>
        <v>0</v>
      </c>
      <c r="RU260" s="39">
        <f t="shared" ca="1" si="690"/>
        <v>0</v>
      </c>
      <c r="RV260" s="41">
        <f t="shared" si="691"/>
        <v>0</v>
      </c>
      <c r="RW260" s="40">
        <f t="shared" si="692"/>
        <v>45017</v>
      </c>
      <c r="RX260" s="40">
        <f t="shared" si="693"/>
        <v>45046</v>
      </c>
      <c r="RY260" s="39">
        <f t="array" aca="1" ref="RY260" ca="1">IFERROR(IF($H260&lt;&gt;"",SUM(IF(WEEKDAY(-1+ROW(INDIRECT("1:"&amp;(RX260-RW260)+1)),2)={1},1,0)),0),0)</f>
        <v>0</v>
      </c>
      <c r="RZ260" s="39">
        <f t="array" aca="1" ref="RZ260" ca="1">IFERROR(IF($I260&lt;&gt;"",SUM(IF(WEEKDAY(-1+ROW(INDIRECT("1:"&amp;(RX260-RW260)+1)),2)={2},1,0)),0),0)</f>
        <v>0</v>
      </c>
      <c r="SA260" s="39">
        <f t="array" aca="1" ref="SA260" ca="1">IFERROR(IF($J260&lt;&gt;"",SUM(IF(WEEKDAY(-1+ROW(INDIRECT("1:"&amp;(RX260-RW260)+1)),2)={3},1,0)),0),0)</f>
        <v>0</v>
      </c>
      <c r="SB260" s="39">
        <f t="array" aca="1" ref="SB260" ca="1">IFERROR(IF($K260&lt;&gt;"",SUM(IF(WEEKDAY(-1+ROW(INDIRECT("1:"&amp;(RX260-RW260)+1)),2)={4},1,0)),0),0)</f>
        <v>0</v>
      </c>
      <c r="SC260" s="39">
        <f t="array" aca="1" ref="SC260" ca="1">IFERROR(IF($L260&lt;&gt;"",SUM(IF(WEEKDAY(-1+ROW(INDIRECT("1:"&amp;(RX260-RW260)+1)),2)={5},1,0)),0),0)</f>
        <v>0</v>
      </c>
      <c r="SD260" s="39">
        <f t="array" aca="1" ref="SD260" ca="1">IFERROR(IF($M260&lt;&gt;"",SUM(IF(WEEKDAY(-1+ROW(INDIRECT("1:"&amp;(RX260-RW260)+1)),2)={6},1,0)),0),0)</f>
        <v>0</v>
      </c>
      <c r="SE260" s="39">
        <f t="array" aca="1" ref="SE260" ca="1">IFERROR(IF($N260&lt;&gt;"",SUM(IF(WEEKDAY(-1+ROW(INDIRECT("1:"&amp;(RX260-RW260)+1)),2)={7},1,0)),0),0)</f>
        <v>0</v>
      </c>
      <c r="SF260" s="39">
        <f t="shared" ca="1" si="694"/>
        <v>0</v>
      </c>
      <c r="SG260" s="39">
        <f t="shared" si="695"/>
        <v>0</v>
      </c>
      <c r="SH260" s="39">
        <f t="shared" si="696"/>
        <v>0</v>
      </c>
      <c r="SI260" s="39">
        <f t="shared" si="697"/>
        <v>0</v>
      </c>
      <c r="SJ260" s="39">
        <f t="shared" si="698"/>
        <v>0</v>
      </c>
      <c r="SK260" s="39">
        <f t="shared" si="699"/>
        <v>0</v>
      </c>
      <c r="SL260" s="39">
        <f t="shared" si="700"/>
        <v>0</v>
      </c>
      <c r="SM260" s="39">
        <f t="shared" si="701"/>
        <v>0</v>
      </c>
      <c r="SN260" s="39">
        <f t="shared" si="702"/>
        <v>0</v>
      </c>
      <c r="SO260" s="39">
        <f t="shared" ca="1" si="703"/>
        <v>0</v>
      </c>
      <c r="SP260" s="41">
        <f t="shared" si="704"/>
        <v>0</v>
      </c>
      <c r="SQ260" s="40">
        <f t="shared" si="705"/>
        <v>45047</v>
      </c>
      <c r="SR260" s="40">
        <f t="shared" si="706"/>
        <v>45077</v>
      </c>
      <c r="SS260" s="39">
        <f t="array" aca="1" ref="SS260" ca="1">IFERROR(IF($H260&lt;&gt;"",SUM(IF(WEEKDAY(-1+ROW(INDIRECT("1:"&amp;(SR260-SQ260)+1)),2)={1},1,0)),0),0)</f>
        <v>0</v>
      </c>
      <c r="ST260" s="39">
        <f t="array" aca="1" ref="ST260" ca="1">IFERROR(IF($I260&lt;&gt;"",SUM(IF(WEEKDAY(-1+ROW(INDIRECT("1:"&amp;(SR260-SQ260)+1)),2)={2},1,0)),0),0)</f>
        <v>0</v>
      </c>
      <c r="SU260" s="39">
        <f t="array" aca="1" ref="SU260" ca="1">IFERROR(IF($J260&lt;&gt;"",SUM(IF(WEEKDAY(-1+ROW(INDIRECT("1:"&amp;(SR260-SQ260)+1)),2)={3},1,0)),0),0)</f>
        <v>0</v>
      </c>
      <c r="SV260" s="39">
        <f t="array" aca="1" ref="SV260" ca="1">IFERROR(IF($K260&lt;&gt;"",SUM(IF(WEEKDAY(-1+ROW(INDIRECT("1:"&amp;(SR260-SQ260)+1)),2)={4},1,0)),0),0)</f>
        <v>0</v>
      </c>
      <c r="SW260" s="39">
        <f t="array" aca="1" ref="SW260" ca="1">IFERROR(IF($L260&lt;&gt;"",SUM(IF(WEEKDAY(-1+ROW(INDIRECT("1:"&amp;(SR260-SQ260)+1)),2)={5},1,0)),0),0)</f>
        <v>0</v>
      </c>
      <c r="SX260" s="39">
        <f t="array" aca="1" ref="SX260" ca="1">IFERROR(IF($M260&lt;&gt;"",SUM(IF(WEEKDAY(-1+ROW(INDIRECT("1:"&amp;(SR260-SQ260)+1)),2)={6},1,0)),0),0)</f>
        <v>0</v>
      </c>
      <c r="SY260" s="39">
        <f t="array" aca="1" ref="SY260" ca="1">IFERROR(IF($N260&lt;&gt;"",SUM(IF(WEEKDAY(-1+ROW(INDIRECT("1:"&amp;(SR260-SQ260)+1)),2)={7},1,0)),0),0)</f>
        <v>0</v>
      </c>
      <c r="SZ260" s="39">
        <f t="shared" ca="1" si="707"/>
        <v>0</v>
      </c>
      <c r="TA260" s="39">
        <f t="shared" si="708"/>
        <v>0</v>
      </c>
      <c r="TB260" s="39">
        <f t="shared" si="709"/>
        <v>0</v>
      </c>
      <c r="TC260" s="39">
        <f t="shared" si="710"/>
        <v>0</v>
      </c>
      <c r="TD260" s="39">
        <f t="shared" si="711"/>
        <v>0</v>
      </c>
      <c r="TE260" s="39">
        <f t="shared" si="712"/>
        <v>0</v>
      </c>
      <c r="TF260" s="39">
        <f t="shared" si="713"/>
        <v>0</v>
      </c>
      <c r="TG260" s="39">
        <f t="shared" si="714"/>
        <v>0</v>
      </c>
      <c r="TH260" s="39">
        <f t="shared" si="715"/>
        <v>0</v>
      </c>
      <c r="TI260" s="39">
        <f t="shared" ca="1" si="716"/>
        <v>0</v>
      </c>
      <c r="TJ260" s="41">
        <f t="shared" si="717"/>
        <v>0</v>
      </c>
      <c r="TK260" s="40">
        <f t="shared" si="718"/>
        <v>45078</v>
      </c>
      <c r="TL260" s="40">
        <f t="shared" si="719"/>
        <v>45107</v>
      </c>
      <c r="TM260" s="39">
        <f t="array" aca="1" ref="TM260" ca="1">IFERROR(IF($H260&lt;&gt;"",SUM(IF(WEEKDAY(-1+ROW(INDIRECT("1:"&amp;(TL260-TK260)+1)),2)={1},1,0)),0),0)</f>
        <v>0</v>
      </c>
      <c r="TN260" s="39">
        <f t="array" aca="1" ref="TN260" ca="1">IFERROR(IF($I260&lt;&gt;"",SUM(IF(WEEKDAY(-1+ROW(INDIRECT("1:"&amp;(TL260-TK260)+1)),2)={2},1,0)),0),0)</f>
        <v>0</v>
      </c>
      <c r="TO260" s="39">
        <f t="array" aca="1" ref="TO260" ca="1">IFERROR(IF($J260&lt;&gt;"",SUM(IF(WEEKDAY(-1+ROW(INDIRECT("1:"&amp;(TL260-TK260)+1)),2)={3},1,0)),0),0)</f>
        <v>0</v>
      </c>
      <c r="TP260" s="39">
        <f t="array" aca="1" ref="TP260" ca="1">IFERROR(IF($K260&lt;&gt;"",SUM(IF(WEEKDAY(-1+ROW(INDIRECT("1:"&amp;(TL260-TK260)+1)),2)={4},1,0)),0),0)</f>
        <v>0</v>
      </c>
      <c r="TQ260" s="39">
        <f t="array" aca="1" ref="TQ260" ca="1">IFERROR(IF($L260&lt;&gt;"",SUM(IF(WEEKDAY(-1+ROW(INDIRECT("1:"&amp;(TL260-TK260)+1)),2)={5},1,0)),0),0)</f>
        <v>0</v>
      </c>
      <c r="TR260" s="39">
        <f t="array" aca="1" ref="TR260" ca="1">IFERROR(IF($M260&lt;&gt;"",SUM(IF(WEEKDAY(-1+ROW(INDIRECT("1:"&amp;(TL260-TK260)+1)),2)={6},1,0)),0),0)</f>
        <v>0</v>
      </c>
      <c r="TS260" s="39">
        <f t="array" aca="1" ref="TS260" ca="1">IFERROR(IF($N260&lt;&gt;"",SUM(IF(WEEKDAY(-1+ROW(INDIRECT("1:"&amp;(TL260-TK260)+1)),2)={7},1,0)),0),0)</f>
        <v>0</v>
      </c>
      <c r="TT260" s="39">
        <f t="shared" ca="1" si="720"/>
        <v>0</v>
      </c>
      <c r="TU260" s="39">
        <f t="shared" si="721"/>
        <v>0</v>
      </c>
      <c r="TV260" s="39">
        <f t="shared" si="722"/>
        <v>0</v>
      </c>
      <c r="TW260" s="39">
        <f t="shared" si="723"/>
        <v>0</v>
      </c>
      <c r="TX260" s="39">
        <f t="shared" si="724"/>
        <v>0</v>
      </c>
      <c r="TY260" s="39">
        <f t="shared" si="725"/>
        <v>0</v>
      </c>
      <c r="TZ260" s="39">
        <f t="shared" si="726"/>
        <v>0</v>
      </c>
      <c r="UA260" s="39">
        <f t="shared" si="727"/>
        <v>0</v>
      </c>
      <c r="UB260" s="39">
        <f t="shared" si="728"/>
        <v>0</v>
      </c>
      <c r="UC260" s="39">
        <f t="shared" ca="1" si="729"/>
        <v>0</v>
      </c>
      <c r="UD260" s="41">
        <f t="shared" si="730"/>
        <v>0</v>
      </c>
      <c r="UE260" s="40">
        <f t="shared" si="731"/>
        <v>45108</v>
      </c>
      <c r="UF260" s="40">
        <f t="shared" si="732"/>
        <v>45138</v>
      </c>
      <c r="UG260" s="39">
        <f t="array" aca="1" ref="UG260" ca="1">IFERROR(IF($H260&lt;&gt;"",SUM(IF(WEEKDAY(-1+ROW(INDIRECT("1:"&amp;(UF260-UE260)+1)),2)={1},1,0)),0),0)</f>
        <v>0</v>
      </c>
      <c r="UH260" s="39">
        <f t="array" aca="1" ref="UH260" ca="1">IFERROR(IF($I260&lt;&gt;"",SUM(IF(WEEKDAY(-1+ROW(INDIRECT("1:"&amp;(UF260-UE260)+1)),2)={2},1,0)),0),0)</f>
        <v>0</v>
      </c>
      <c r="UI260" s="39">
        <f t="array" aca="1" ref="UI260" ca="1">IFERROR(IF($J260&lt;&gt;"",SUM(IF(WEEKDAY(-1+ROW(INDIRECT("1:"&amp;(UF260-UE260)+1)),2)={3},1,0)),0),0)</f>
        <v>0</v>
      </c>
      <c r="UJ260" s="39">
        <f t="array" aca="1" ref="UJ260" ca="1">IFERROR(IF($K260&lt;&gt;"",SUM(IF(WEEKDAY(-1+ROW(INDIRECT("1:"&amp;(UF260-UE260)+1)),2)={4},1,0)),0),0)</f>
        <v>0</v>
      </c>
      <c r="UK260" s="39">
        <f t="array" aca="1" ref="UK260" ca="1">IFERROR(IF($L260&lt;&gt;"",SUM(IF(WEEKDAY(-1+ROW(INDIRECT("1:"&amp;(UF260-UE260)+1)),2)={5},1,0)),0),0)</f>
        <v>0</v>
      </c>
      <c r="UL260" s="39">
        <f t="array" aca="1" ref="UL260" ca="1">IFERROR(IF($M260&lt;&gt;"",SUM(IF(WEEKDAY(-1+ROW(INDIRECT("1:"&amp;(UF260-UE260)+1)),2)={6},1,0)),0),0)</f>
        <v>0</v>
      </c>
      <c r="UM260" s="39">
        <f t="array" aca="1" ref="UM260" ca="1">IFERROR(IF($N260&lt;&gt;"",SUM(IF(WEEKDAY(-1+ROW(INDIRECT("1:"&amp;(UF260-UE260)+1)),2)={7},1,0)),0),0)</f>
        <v>0</v>
      </c>
      <c r="UN260" s="39">
        <f t="shared" ca="1" si="733"/>
        <v>0</v>
      </c>
      <c r="UO260" s="39">
        <f t="shared" si="734"/>
        <v>0</v>
      </c>
      <c r="UP260" s="39">
        <f t="shared" si="735"/>
        <v>0</v>
      </c>
      <c r="UQ260" s="39">
        <f t="shared" si="736"/>
        <v>0</v>
      </c>
      <c r="UR260" s="39">
        <f t="shared" si="737"/>
        <v>0</v>
      </c>
      <c r="US260" s="39">
        <f t="shared" si="738"/>
        <v>0</v>
      </c>
      <c r="UT260" s="39">
        <f t="shared" si="739"/>
        <v>0</v>
      </c>
      <c r="UU260" s="39">
        <f t="shared" si="740"/>
        <v>0</v>
      </c>
      <c r="UV260" s="39">
        <f t="shared" si="741"/>
        <v>0</v>
      </c>
      <c r="UW260" s="39">
        <f t="shared" ca="1" si="742"/>
        <v>0</v>
      </c>
      <c r="UX260" s="41">
        <f t="shared" si="743"/>
        <v>0</v>
      </c>
      <c r="UY260" s="40">
        <f t="shared" si="744"/>
        <v>45139</v>
      </c>
      <c r="UZ260" s="40">
        <f t="shared" si="745"/>
        <v>45169</v>
      </c>
      <c r="VA260" s="39">
        <f t="array" aca="1" ref="VA260" ca="1">IFERROR(IF($H260&lt;&gt;"",SUM(IF(WEEKDAY(-1+ROW(INDIRECT("1:"&amp;(UZ260-UY260)+1)),2)={1},1,0)),0),0)</f>
        <v>0</v>
      </c>
      <c r="VB260" s="39">
        <f t="array" aca="1" ref="VB260" ca="1">IFERROR(IF($I260&lt;&gt;"",SUM(IF(WEEKDAY(-1+ROW(INDIRECT("1:"&amp;(UZ260-UY260)+1)),2)={2},1,0)),0),0)</f>
        <v>0</v>
      </c>
      <c r="VC260" s="39">
        <f t="array" aca="1" ref="VC260" ca="1">IFERROR(IF($J260&lt;&gt;"",SUM(IF(WEEKDAY(-1+ROW(INDIRECT("1:"&amp;(UZ260-UY260)+1)),2)={3},1,0)),0),0)</f>
        <v>0</v>
      </c>
      <c r="VD260" s="39">
        <f t="array" aca="1" ref="VD260" ca="1">IFERROR(IF($K260&lt;&gt;"",SUM(IF(WEEKDAY(-1+ROW(INDIRECT("1:"&amp;(UZ260-UY260)+1)),2)={4},1,0)),0),0)</f>
        <v>0</v>
      </c>
      <c r="VE260" s="39">
        <f t="array" aca="1" ref="VE260" ca="1">IFERROR(IF($L260&lt;&gt;"",SUM(IF(WEEKDAY(-1+ROW(INDIRECT("1:"&amp;(UZ260-UY260)+1)),2)={5},1,0)),0),0)</f>
        <v>0</v>
      </c>
      <c r="VF260" s="39">
        <f t="array" aca="1" ref="VF260" ca="1">IFERROR(IF($M260&lt;&gt;"",SUM(IF(WEEKDAY(-1+ROW(INDIRECT("1:"&amp;(UZ260-UY260)+1)),2)={6},1,0)),0),0)</f>
        <v>0</v>
      </c>
      <c r="VG260" s="39">
        <f t="array" aca="1" ref="VG260" ca="1">IFERROR(IF($N260&lt;&gt;"",SUM(IF(WEEKDAY(-1+ROW(INDIRECT("1:"&amp;(UZ260-UY260)+1)),2)={7},1,0)),0),0)</f>
        <v>0</v>
      </c>
      <c r="VH260" s="39">
        <f t="shared" ca="1" si="746"/>
        <v>0</v>
      </c>
      <c r="VI260" s="39">
        <f t="shared" si="747"/>
        <v>0</v>
      </c>
      <c r="VJ260" s="39">
        <f t="shared" si="748"/>
        <v>0</v>
      </c>
      <c r="VK260" s="39">
        <f t="shared" si="749"/>
        <v>0</v>
      </c>
      <c r="VL260" s="39">
        <f t="shared" si="750"/>
        <v>0</v>
      </c>
      <c r="VM260" s="39">
        <f t="shared" si="751"/>
        <v>0</v>
      </c>
      <c r="VN260" s="39">
        <f t="shared" si="752"/>
        <v>0</v>
      </c>
      <c r="VO260" s="39">
        <f t="shared" si="753"/>
        <v>0</v>
      </c>
      <c r="VP260" s="39">
        <f t="shared" si="754"/>
        <v>0</v>
      </c>
      <c r="VQ260" s="39">
        <f t="shared" ca="1" si="755"/>
        <v>0</v>
      </c>
      <c r="VR260" s="41">
        <f t="shared" si="756"/>
        <v>0</v>
      </c>
      <c r="VS260" s="40">
        <f t="shared" si="757"/>
        <v>45170</v>
      </c>
      <c r="VT260" s="40">
        <f t="shared" si="758"/>
        <v>45199</v>
      </c>
      <c r="VU260" s="39">
        <f t="array" aca="1" ref="VU260" ca="1">IFERROR(IF($H260&lt;&gt;"",SUM(IF(WEEKDAY(-1+ROW(INDIRECT("1:"&amp;(VT260-VS260)+1)),2)={1},1,0)),0),0)</f>
        <v>0</v>
      </c>
      <c r="VV260" s="39">
        <f t="array" aca="1" ref="VV260" ca="1">IFERROR(IF($I260&lt;&gt;"",SUM(IF(WEEKDAY(-1+ROW(INDIRECT("1:"&amp;(VT260-VS260)+1)),2)={2},1,0)),0),0)</f>
        <v>0</v>
      </c>
      <c r="VW260" s="39">
        <f t="array" aca="1" ref="VW260" ca="1">IFERROR(IF($J260&lt;&gt;"",SUM(IF(WEEKDAY(-1+ROW(INDIRECT("1:"&amp;(VT260-VS260)+1)),2)={3},1,0)),0),0)</f>
        <v>0</v>
      </c>
      <c r="VX260" s="39">
        <f t="array" aca="1" ref="VX260" ca="1">IFERROR(IF($K260&lt;&gt;"",SUM(IF(WEEKDAY(-1+ROW(INDIRECT("1:"&amp;(VT260-VS260)+1)),2)={4},1,0)),0),0)</f>
        <v>0</v>
      </c>
      <c r="VY260" s="39">
        <f t="array" aca="1" ref="VY260" ca="1">IFERROR(IF($L260&lt;&gt;"",SUM(IF(WEEKDAY(-1+ROW(INDIRECT("1:"&amp;(VT260-VS260)+1)),2)={5},1,0)),0),0)</f>
        <v>0</v>
      </c>
      <c r="VZ260" s="39">
        <f t="array" aca="1" ref="VZ260" ca="1">IFERROR(IF($M260&lt;&gt;"",SUM(IF(WEEKDAY(-1+ROW(INDIRECT("1:"&amp;(VT260-VS260)+1)),2)={6},1,0)),0),0)</f>
        <v>0</v>
      </c>
      <c r="WA260" s="39">
        <f t="array" aca="1" ref="WA260" ca="1">IFERROR(IF($N260&lt;&gt;"",SUM(IF(WEEKDAY(-1+ROW(INDIRECT("1:"&amp;(VT260-VS260)+1)),2)={7},1,0)),0),0)</f>
        <v>0</v>
      </c>
      <c r="WB260" s="39">
        <f t="shared" ca="1" si="759"/>
        <v>0</v>
      </c>
      <c r="WC260" s="39">
        <f t="shared" si="760"/>
        <v>0</v>
      </c>
      <c r="WD260" s="39">
        <f t="shared" si="761"/>
        <v>0</v>
      </c>
      <c r="WE260" s="39">
        <f t="shared" si="762"/>
        <v>0</v>
      </c>
      <c r="WF260" s="39">
        <f t="shared" si="763"/>
        <v>0</v>
      </c>
      <c r="WG260" s="39">
        <f t="shared" si="764"/>
        <v>0</v>
      </c>
      <c r="WH260" s="39">
        <f t="shared" si="765"/>
        <v>0</v>
      </c>
      <c r="WI260" s="39">
        <f t="shared" si="766"/>
        <v>0</v>
      </c>
      <c r="WJ260" s="39">
        <f t="shared" si="767"/>
        <v>0</v>
      </c>
      <c r="WK260" s="39">
        <f t="shared" ca="1" si="768"/>
        <v>0</v>
      </c>
      <c r="WL260" s="41">
        <f t="shared" si="769"/>
        <v>0</v>
      </c>
      <c r="WM260" s="40">
        <f t="shared" si="770"/>
        <v>45200</v>
      </c>
      <c r="WN260" s="40">
        <f t="shared" si="771"/>
        <v>45230</v>
      </c>
      <c r="WO260" s="39">
        <f t="array" aca="1" ref="WO260" ca="1">IFERROR(IF($H260&lt;&gt;"",SUM(IF(WEEKDAY(-1+ROW(INDIRECT("1:"&amp;(WN260-WM260)+1)),2)={1},1,0)),0),0)</f>
        <v>0</v>
      </c>
      <c r="WP260" s="39">
        <f t="array" aca="1" ref="WP260" ca="1">IFERROR(IF($I260&lt;&gt;"",SUM(IF(WEEKDAY(-1+ROW(INDIRECT("1:"&amp;(WN260-WM260)+1)),2)={2},1,0)),0),0)</f>
        <v>0</v>
      </c>
      <c r="WQ260" s="39">
        <f t="array" aca="1" ref="WQ260" ca="1">IFERROR(IF($J260&lt;&gt;"",SUM(IF(WEEKDAY(-1+ROW(INDIRECT("1:"&amp;(WN260-WM260)+1)),2)={3},1,0)),0),0)</f>
        <v>0</v>
      </c>
      <c r="WR260" s="39">
        <f t="array" aca="1" ref="WR260" ca="1">IFERROR(IF($K260&lt;&gt;"",SUM(IF(WEEKDAY(-1+ROW(INDIRECT("1:"&amp;(WN260-WM260)+1)),2)={4},1,0)),0),0)</f>
        <v>0</v>
      </c>
      <c r="WS260" s="39">
        <f t="array" aca="1" ref="WS260" ca="1">IFERROR(IF($L260&lt;&gt;"",SUM(IF(WEEKDAY(-1+ROW(INDIRECT("1:"&amp;(WN260-WM260)+1)),2)={5},1,0)),0),0)</f>
        <v>0</v>
      </c>
      <c r="WT260" s="39">
        <f t="array" aca="1" ref="WT260" ca="1">IFERROR(IF($M260&lt;&gt;"",SUM(IF(WEEKDAY(-1+ROW(INDIRECT("1:"&amp;(WN260-WM260)+1)),2)={6},1,0)),0),0)</f>
        <v>0</v>
      </c>
      <c r="WU260" s="39">
        <f t="array" aca="1" ref="WU260" ca="1">IFERROR(IF($N260&lt;&gt;"",SUM(IF(WEEKDAY(-1+ROW(INDIRECT("1:"&amp;(WN260-WM260)+1)),2)={7},1,0)),0),0)</f>
        <v>0</v>
      </c>
      <c r="WV260" s="39">
        <f t="shared" ca="1" si="772"/>
        <v>0</v>
      </c>
      <c r="WW260" s="39">
        <f t="shared" si="773"/>
        <v>0</v>
      </c>
      <c r="WX260" s="39">
        <f t="shared" si="774"/>
        <v>0</v>
      </c>
      <c r="WY260" s="39">
        <f t="shared" si="775"/>
        <v>0</v>
      </c>
      <c r="WZ260" s="39">
        <f t="shared" si="776"/>
        <v>0</v>
      </c>
      <c r="XA260" s="39">
        <f t="shared" si="777"/>
        <v>0</v>
      </c>
      <c r="XB260" s="39">
        <f t="shared" si="778"/>
        <v>0</v>
      </c>
      <c r="XC260" s="39">
        <f t="shared" si="779"/>
        <v>0</v>
      </c>
      <c r="XD260" s="39">
        <f t="shared" si="780"/>
        <v>0</v>
      </c>
      <c r="XE260" s="39">
        <f t="shared" ca="1" si="781"/>
        <v>0</v>
      </c>
      <c r="XF260" s="41">
        <f t="shared" si="782"/>
        <v>0</v>
      </c>
      <c r="XG260" s="40">
        <f t="shared" si="783"/>
        <v>45231</v>
      </c>
      <c r="XH260" s="40">
        <f t="shared" si="784"/>
        <v>45260</v>
      </c>
      <c r="XI260" s="39">
        <f t="array" aca="1" ref="XI260" ca="1">IFERROR(IF($H260&lt;&gt;"",SUM(IF(WEEKDAY(-1+ROW(INDIRECT("1:"&amp;(XH260-XG260)+1)),2)={1},1,0)),0),0)</f>
        <v>0</v>
      </c>
      <c r="XJ260" s="39">
        <f t="array" aca="1" ref="XJ260" ca="1">IFERROR(IF($I260&lt;&gt;"",SUM(IF(WEEKDAY(-1+ROW(INDIRECT("1:"&amp;(XH260-XG260)+1)),2)={2},1,0)),0),0)</f>
        <v>0</v>
      </c>
      <c r="XK260" s="39">
        <f t="array" aca="1" ref="XK260" ca="1">IFERROR(IF($J260&lt;&gt;"",SUM(IF(WEEKDAY(-1+ROW(INDIRECT("1:"&amp;(XH260-XG260)+1)),2)={3},1,0)),0),0)</f>
        <v>0</v>
      </c>
      <c r="XL260" s="39">
        <f t="array" aca="1" ref="XL260" ca="1">IFERROR(IF($K260&lt;&gt;"",SUM(IF(WEEKDAY(-1+ROW(INDIRECT("1:"&amp;(XH260-XG260)+1)),2)={4},1,0)),0),0)</f>
        <v>0</v>
      </c>
      <c r="XM260" s="39">
        <f t="array" aca="1" ref="XM260" ca="1">IFERROR(IF($L260&lt;&gt;"",SUM(IF(WEEKDAY(-1+ROW(INDIRECT("1:"&amp;(XH260-XG260)+1)),2)={5},1,0)),0),0)</f>
        <v>0</v>
      </c>
      <c r="XN260" s="39">
        <f t="array" aca="1" ref="XN260" ca="1">IFERROR(IF($M260&lt;&gt;"",SUM(IF(WEEKDAY(-1+ROW(INDIRECT("1:"&amp;(XH260-XG260)+1)),2)={6},1,0)),0),0)</f>
        <v>0</v>
      </c>
      <c r="XO260" s="39">
        <f t="array" aca="1" ref="XO260" ca="1">IFERROR(IF($N260&lt;&gt;"",SUM(IF(WEEKDAY(-1+ROW(INDIRECT("1:"&amp;(XH260-XG260)+1)),2)={7},1,0)),0),0)</f>
        <v>0</v>
      </c>
      <c r="XP260" s="39">
        <f t="shared" ca="1" si="785"/>
        <v>0</v>
      </c>
      <c r="XQ260" s="39">
        <f t="shared" si="786"/>
        <v>0</v>
      </c>
      <c r="XR260" s="39">
        <f t="shared" si="787"/>
        <v>0</v>
      </c>
      <c r="XS260" s="39">
        <f t="shared" si="788"/>
        <v>0</v>
      </c>
      <c r="XT260" s="39">
        <f t="shared" si="789"/>
        <v>0</v>
      </c>
      <c r="XU260" s="39">
        <f t="shared" si="790"/>
        <v>0</v>
      </c>
      <c r="XV260" s="39">
        <f t="shared" si="791"/>
        <v>0</v>
      </c>
      <c r="XW260" s="39">
        <f t="shared" si="792"/>
        <v>0</v>
      </c>
      <c r="XX260" s="39">
        <f t="shared" si="793"/>
        <v>0</v>
      </c>
      <c r="XY260" s="39">
        <f t="shared" ca="1" si="794"/>
        <v>0</v>
      </c>
      <c r="XZ260" s="41">
        <f t="shared" si="795"/>
        <v>0</v>
      </c>
      <c r="YA260" s="40">
        <f t="shared" si="796"/>
        <v>45261</v>
      </c>
      <c r="YB260" s="40">
        <f t="shared" si="797"/>
        <v>45291</v>
      </c>
      <c r="YC260" s="39">
        <f t="array" aca="1" ref="YC260" ca="1">IFERROR(IF($H260&lt;&gt;"",SUM(IF(WEEKDAY(-1+ROW(INDIRECT("1:"&amp;(YB260-YA260)+1)),2)={1},1,0)),0),0)</f>
        <v>0</v>
      </c>
      <c r="YD260" s="39">
        <f t="array" aca="1" ref="YD260" ca="1">IFERROR(IF($I260&lt;&gt;"",SUM(IF(WEEKDAY(-1+ROW(INDIRECT("1:"&amp;(YB260-YA260)+1)),2)={2},1,0)),0),0)</f>
        <v>0</v>
      </c>
      <c r="YE260" s="39">
        <f t="array" aca="1" ref="YE260" ca="1">IFERROR(IF($J260&lt;&gt;"",SUM(IF(WEEKDAY(-1+ROW(INDIRECT("1:"&amp;(YB260-YA260)+1)),2)={3},1,0)),0),0)</f>
        <v>0</v>
      </c>
      <c r="YF260" s="39">
        <f t="array" aca="1" ref="YF260" ca="1">IFERROR(IF($K260&lt;&gt;"",SUM(IF(WEEKDAY(-1+ROW(INDIRECT("1:"&amp;(YB260-YA260)+1)),2)={4},1,0)),0),0)</f>
        <v>0</v>
      </c>
      <c r="YG260" s="39">
        <f t="array" aca="1" ref="YG260" ca="1">IFERROR(IF($L260&lt;&gt;"",SUM(IF(WEEKDAY(-1+ROW(INDIRECT("1:"&amp;(YB260-YA260)+1)),2)={5},1,0)),0),0)</f>
        <v>0</v>
      </c>
      <c r="YH260" s="39">
        <f t="array" aca="1" ref="YH260" ca="1">IFERROR(IF($M260&lt;&gt;"",SUM(IF(WEEKDAY(-1+ROW(INDIRECT("1:"&amp;(YB260-YA260)+1)),2)={6},1,0)),0),0)</f>
        <v>0</v>
      </c>
      <c r="YI260" s="39">
        <f t="array" aca="1" ref="YI260" ca="1">IFERROR(IF($N260&lt;&gt;"",SUM(IF(WEEKDAY(-1+ROW(INDIRECT("1:"&amp;(YB260-YA260)+1)),2)={7},1,0)),0),0)</f>
        <v>0</v>
      </c>
      <c r="YJ260" s="39">
        <f t="shared" ca="1" si="798"/>
        <v>0</v>
      </c>
      <c r="YK260" s="39">
        <f t="shared" si="799"/>
        <v>0</v>
      </c>
      <c r="YL260" s="39">
        <f t="shared" si="800"/>
        <v>0</v>
      </c>
      <c r="YM260" s="39">
        <f t="shared" si="801"/>
        <v>0</v>
      </c>
      <c r="YN260" s="39">
        <f t="shared" si="802"/>
        <v>0</v>
      </c>
      <c r="YO260" s="39">
        <f t="shared" si="803"/>
        <v>0</v>
      </c>
      <c r="YP260" s="39">
        <f t="shared" si="804"/>
        <v>0</v>
      </c>
      <c r="YQ260" s="39">
        <f t="shared" si="805"/>
        <v>0</v>
      </c>
      <c r="YR260" s="39">
        <f t="shared" si="806"/>
        <v>0</v>
      </c>
      <c r="YS260" s="39">
        <f t="shared" ca="1" si="807"/>
        <v>0</v>
      </c>
    </row>
  </sheetData>
  <mergeCells count="12">
    <mergeCell ref="O9:V9"/>
    <mergeCell ref="NY9:OF9"/>
    <mergeCell ref="OG9:ON9"/>
    <mergeCell ref="H9:N9"/>
    <mergeCell ref="D7:E7"/>
    <mergeCell ref="B3:G5"/>
    <mergeCell ref="B9:B10"/>
    <mergeCell ref="C9:C10"/>
    <mergeCell ref="D9:D10"/>
    <mergeCell ref="E9:E10"/>
    <mergeCell ref="F9:F10"/>
    <mergeCell ref="D6:E6"/>
  </mergeCells>
  <phoneticPr fontId="15" type="noConversion"/>
  <conditionalFormatting sqref="O11:V260">
    <cfRule type="expression" dxfId="12" priority="2">
      <formula>AND(O11&lt;&gt;"",OG11&lt;0)</formula>
    </cfRule>
    <cfRule type="expression" dxfId="11" priority="3">
      <formula>AND(O11&lt;&gt;"",OG11&lt;=1)</formula>
    </cfRule>
  </conditionalFormatting>
  <conditionalFormatting sqref="W11:NX260">
    <cfRule type="expression" dxfId="10" priority="1">
      <formula>OR(AND($D11&lt;&gt;"",W$10&lt;$D11),AND($E11&lt;&gt;"",W$10&gt;$E11))</formula>
    </cfRule>
    <cfRule type="expression" dxfId="9" priority="44">
      <formula>AND($C11&lt;&gt;"",OR(AND($H11="",WEEKDAY(W$10,2)=1),AND($I11="",WEEKDAY(W$10,2)=2),AND($J11="",WEEKDAY(W$10,2)=3),AND($K11="",WEEKDAY(W$10,2)=4),AND($L11="",WEEKDAY(W$10,2)=5),AND($M11="",WEEKDAY(W$10,2)=6),AND($N11="",WEEKDAY(W$10,2)=7)))</formula>
    </cfRule>
    <cfRule type="expression" dxfId="8" priority="45">
      <formula>RIGHT(W11,1)=$V$4</formula>
    </cfRule>
    <cfRule type="expression" dxfId="7" priority="46">
      <formula>RIGHT(W11,1)=$O$7</formula>
    </cfRule>
    <cfRule type="expression" dxfId="6" priority="47">
      <formula>RIGHT(W11,1)=$O$6</formula>
    </cfRule>
    <cfRule type="expression" dxfId="5" priority="48">
      <formula>RIGHT(W11,1)=$O$5</formula>
    </cfRule>
    <cfRule type="expression" dxfId="4" priority="49">
      <formula>RIGHT(W11,1)=$O$4</formula>
    </cfRule>
    <cfRule type="expression" dxfId="3" priority="50">
      <formula>RIGHT(W11,1)=$H$7</formula>
    </cfRule>
    <cfRule type="expression" dxfId="2" priority="51">
      <formula>RIGHT(W11,1)=$H$6</formula>
    </cfRule>
    <cfRule type="expression" dxfId="1" priority="52">
      <formula>RIGHT(W11,1)=$H$5</formula>
    </cfRule>
    <cfRule type="expression" dxfId="0" priority="53">
      <formula>RIGHT(W11,1)=$H$4</formula>
    </cfRule>
  </conditionalFormatting>
  <dataValidations count="1">
    <dataValidation type="list" allowBlank="1" showInputMessage="1" showErrorMessage="1" sqref="D7" xr:uid="{00000000-0002-0000-0100-000000000000}">
      <formula1>"Today, End of Fiscal Year"</formula1>
    </dataValidation>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
  <sheetViews>
    <sheetView showGridLines="0" showRowColHeaders="0" tabSelected="1" workbookViewId="0">
      <selection activeCell="P13" sqref="P13"/>
    </sheetView>
  </sheetViews>
  <sheetFormatPr defaultColWidth="0" defaultRowHeight="15" x14ac:dyDescent="0.25"/>
  <cols>
    <col min="1" max="16" width="8.7109375" customWidth="1"/>
    <col min="17" max="16384" width="8.7109375" hidden="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4:O41"/>
  <sheetViews>
    <sheetView zoomScale="80" zoomScaleNormal="80" workbookViewId="0">
      <selection activeCell="A26" sqref="A26"/>
    </sheetView>
  </sheetViews>
  <sheetFormatPr defaultColWidth="12.42578125" defaultRowHeight="15.6" customHeight="1" x14ac:dyDescent="0.25"/>
  <cols>
    <col min="1" max="1" width="12.42578125" style="47" customWidth="1"/>
    <col min="2" max="16384" width="12.42578125" style="47"/>
  </cols>
  <sheetData>
    <row r="4" spans="1:1" s="45" customFormat="1" ht="15.6" customHeight="1" x14ac:dyDescent="0.4">
      <c r="A4" s="44"/>
    </row>
    <row r="5" spans="1:1" s="45" customFormat="1" ht="15.6" customHeight="1" x14ac:dyDescent="0.4">
      <c r="A5" s="46"/>
    </row>
    <row r="40" spans="1:15" s="45" customFormat="1" ht="30" customHeight="1" x14ac:dyDescent="0.4">
      <c r="A40" s="60" t="s">
        <v>47</v>
      </c>
      <c r="B40" s="60"/>
      <c r="C40" s="60"/>
      <c r="D40" s="60"/>
      <c r="E40" s="60"/>
      <c r="F40" s="60"/>
      <c r="G40" s="60"/>
      <c r="H40" s="60"/>
      <c r="I40" s="60"/>
      <c r="J40" s="60"/>
      <c r="K40" s="60"/>
      <c r="L40" s="60"/>
      <c r="M40" s="44"/>
      <c r="N40" s="44"/>
      <c r="O40" s="44"/>
    </row>
    <row r="41" spans="1:15" s="45" customFormat="1" ht="30" customHeight="1" x14ac:dyDescent="0.4">
      <c r="A41" s="61" t="s">
        <v>48</v>
      </c>
      <c r="B41" s="61"/>
      <c r="C41" s="61"/>
      <c r="D41" s="61"/>
      <c r="E41" s="61"/>
      <c r="F41" s="61"/>
      <c r="G41" s="61"/>
      <c r="H41" s="61"/>
      <c r="I41" s="61"/>
      <c r="J41" s="61"/>
      <c r="K41" s="61"/>
      <c r="L41" s="61"/>
      <c r="M41" s="48"/>
      <c r="N41" s="48"/>
      <c r="O41" s="48"/>
    </row>
  </sheetData>
  <mergeCells count="2">
    <mergeCell ref="A40:L40"/>
    <mergeCell ref="A41:L41"/>
  </mergeCells>
  <hyperlinks>
    <hyperlink ref="A41" r:id="rId1" display="https://exceltemplate.net/support/ " xr:uid="{00000000-0004-0000-0300-000000000000}"/>
    <hyperlink ref="A41:L41" r:id="rId2" display="https://exceltemplate.net/support/" xr:uid="{00000000-0004-0000-0300-000001000000}"/>
  </hyperlinks>
  <pageMargins left="0.7" right="0.7" top="0.75" bottom="0.75" header="0.3" footer="0.3"/>
  <pageSetup orientation="portrait" horizontalDpi="1200" verticalDpi="1200"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Vacation Summary</vt:lpstr>
      <vt:lpstr>Vacation Tracker</vt:lpstr>
      <vt:lpstr>How to Use</vt:lpstr>
      <vt:lpstr>Copyright-2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Employee Vacation Planner</dc:title>
  <cp:lastModifiedBy>ihsan nur rahman</cp:lastModifiedBy>
  <cp:lastPrinted>2015-06-15T06:52:40Z</cp:lastPrinted>
  <dcterms:created xsi:type="dcterms:W3CDTF">2015-06-15T05:40:43Z</dcterms:created>
  <dcterms:modified xsi:type="dcterms:W3CDTF">2024-07-15T07:34:14Z</dcterms:modified>
</cp:coreProperties>
</file>